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3.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chart5.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pivotTables/pivotTable7.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9.xml" ContentType="application/vnd.openxmlformats-officedocument.drawingml.chart+xml"/>
  <Override PartName="/xl/pivotTables/pivotTable8.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pivotTables/pivotTable9.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pivotTables/pivotTable10.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drawings/drawing8.xml" ContentType="application/vnd.openxmlformats-officedocument.drawingml.chartshapes+xml"/>
  <Override PartName="/xl/pivotTables/pivotTable11.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pivotTables/pivotTable12.xml" ContentType="application/vnd.openxmlformats-officedocument.spreadsheetml.pivotTable+xml"/>
  <Override PartName="/xl/drawings/drawing10.xml" ContentType="application/vnd.openxmlformats-officedocument.drawing+xml"/>
  <Override PartName="/xl/charts/chart16.xml" ContentType="application/vnd.openxmlformats-officedocument.drawingml.chart+xml"/>
  <Override PartName="/xl/pivotTables/pivotTable13.xml" ContentType="application/vnd.openxmlformats-officedocument.spreadsheetml.pivotTable+xml"/>
  <Override PartName="/xl/drawings/drawing11.xml" ContentType="application/vnd.openxmlformats-officedocument.drawing+xml"/>
  <Override PartName="/xl/charts/chart17.xml" ContentType="application/vnd.openxmlformats-officedocument.drawingml.chart+xml"/>
  <Override PartName="/xl/drawings/drawing12.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13.xml" ContentType="application/vnd.openxmlformats-officedocument.drawing+xml"/>
  <Override PartName="/xl/pivotTables/pivotTable14.xml" ContentType="application/vnd.openxmlformats-officedocument.spreadsheetml.pivotTable+xml"/>
  <Override PartName="/xl/drawings/drawing14.xml" ContentType="application/vnd.openxmlformats-officedocument.drawing+xml"/>
  <Override PartName="/xl/charts/chart2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90" yWindow="555" windowWidth="19815" windowHeight="9405" tabRatio="933" firstSheet="4" activeTab="12"/>
  </bookViews>
  <sheets>
    <sheet name="Database" sheetId="1" r:id="rId1"/>
    <sheet name="Male data" sheetId="6" r:id="rId2"/>
    <sheet name="female data" sheetId="11" r:id="rId3"/>
    <sheet name="% per gender" sheetId="2" r:id="rId4"/>
    <sheet name="Views by month" sheetId="3" r:id="rId5"/>
    <sheet name="viewership pr age group" sheetId="5" r:id="rId6"/>
    <sheet name="provinces" sheetId="7" r:id="rId7"/>
    <sheet name="time viewership " sheetId="8" r:id="rId8"/>
    <sheet name="age group " sheetId="9" r:id="rId9"/>
    <sheet name="time by age by viewers" sheetId="13" r:id="rId10"/>
    <sheet name="race &amp; age group" sheetId="14" r:id="rId11"/>
    <sheet name="Dash page 1" sheetId="4" r:id="rId12"/>
    <sheet name="Dash page 2" sheetId="12" r:id="rId13"/>
    <sheet name="Sheet14" sheetId="15" r:id="rId14"/>
  </sheets>
  <definedNames>
    <definedName name="Slicer_SA_Time">#N/A</definedName>
  </definedNames>
  <calcPr calcId="144525"/>
  <pivotCaches>
    <pivotCache cacheId="30" r:id="rId15"/>
    <pivotCache cacheId="34" r:id="rId16"/>
    <pivotCache cacheId="33"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P9" i="11" l="1"/>
  <c r="P7" i="11"/>
  <c r="P5" i="11"/>
  <c r="P8" i="11"/>
  <c r="P6" i="11"/>
  <c r="P4" i="11"/>
  <c r="N9" i="11"/>
  <c r="N8" i="11"/>
  <c r="N7" i="11"/>
  <c r="N6" i="11"/>
  <c r="N5" i="11"/>
  <c r="N4" i="11"/>
  <c r="L5" i="2"/>
  <c r="L4" i="2"/>
  <c r="L3" i="2"/>
  <c r="B23" i="7"/>
  <c r="B21" i="7"/>
  <c r="B19" i="7"/>
  <c r="B17" i="7"/>
  <c r="B15" i="7"/>
  <c r="B22" i="7"/>
  <c r="B20" i="7"/>
  <c r="B18" i="7"/>
  <c r="B16" i="7"/>
  <c r="B14" i="7"/>
  <c r="D8" i="5"/>
  <c r="D7" i="5"/>
  <c r="D6" i="5"/>
  <c r="D5" i="5"/>
  <c r="D4" i="5"/>
  <c r="D3" i="5"/>
  <c r="N7" i="6"/>
  <c r="N6" i="6"/>
  <c r="N5" i="6"/>
  <c r="N4" i="6"/>
  <c r="N3" i="6"/>
  <c r="N2" i="6"/>
</calcChain>
</file>

<file path=xl/sharedStrings.xml><?xml version="1.0" encoding="utf-8"?>
<sst xmlns="http://schemas.openxmlformats.org/spreadsheetml/2006/main" count="118777" uniqueCount="89">
  <si>
    <t>UserID0</t>
  </si>
  <si>
    <t>Channel2</t>
  </si>
  <si>
    <t>RecordDate2</t>
  </si>
  <si>
    <t>SA_Time</t>
  </si>
  <si>
    <t>Gender</t>
  </si>
  <si>
    <t>Race</t>
  </si>
  <si>
    <t>Age</t>
  </si>
  <si>
    <t>Province</t>
  </si>
  <si>
    <t>Time_viewership</t>
  </si>
  <si>
    <t>Age_group_buckets</t>
  </si>
  <si>
    <t>Trace TV</t>
  </si>
  <si>
    <t>male</t>
  </si>
  <si>
    <t>coloured</t>
  </si>
  <si>
    <t>Western Cape</t>
  </si>
  <si>
    <t>01.Early Morning</t>
  </si>
  <si>
    <t>03.Adults</t>
  </si>
  <si>
    <t>ICC Cricket World Cup 2011</t>
  </si>
  <si>
    <t>Unknown</t>
  </si>
  <si>
    <t>02.Mid Morning</t>
  </si>
  <si>
    <t>06.Older Adults</t>
  </si>
  <si>
    <t>indian_asian</t>
  </si>
  <si>
    <t>Gauteng</t>
  </si>
  <si>
    <t>02.Young Adults</t>
  </si>
  <si>
    <t>female</t>
  </si>
  <si>
    <t>white</t>
  </si>
  <si>
    <t>05.Night</t>
  </si>
  <si>
    <t>04.Mid Adults</t>
  </si>
  <si>
    <t>SawSee</t>
  </si>
  <si>
    <t>Eastern Cape</t>
  </si>
  <si>
    <t>Boomerang</t>
  </si>
  <si>
    <t>Channel O</t>
  </si>
  <si>
    <t>Cartoon Network</t>
  </si>
  <si>
    <t>Kwazulu Natal</t>
  </si>
  <si>
    <t>Supersport Live Events</t>
  </si>
  <si>
    <t>Mpumalanga</t>
  </si>
  <si>
    <t>black</t>
  </si>
  <si>
    <t>SuperSport Blitz</t>
  </si>
  <si>
    <t>E! Entertainment</t>
  </si>
  <si>
    <t>Break in transmission</t>
  </si>
  <si>
    <t>kykNET</t>
  </si>
  <si>
    <t>Africa Magic</t>
  </si>
  <si>
    <t>CNN</t>
  </si>
  <si>
    <t>Other</t>
  </si>
  <si>
    <t>Limpopo</t>
  </si>
  <si>
    <t>03.Afternoon</t>
  </si>
  <si>
    <t>Vuzu</t>
  </si>
  <si>
    <t>Free State</t>
  </si>
  <si>
    <t>M-Net</t>
  </si>
  <si>
    <t>DStv Events 1</t>
  </si>
  <si>
    <t>North West</t>
  </si>
  <si>
    <t>MK</t>
  </si>
  <si>
    <t>SuperSport Live Events</t>
  </si>
  <si>
    <t>Northern Cape</t>
  </si>
  <si>
    <t>05.Senior Adults</t>
  </si>
  <si>
    <t>Live on SuperSport</t>
  </si>
  <si>
    <t>Sawsee</t>
  </si>
  <si>
    <t>Wimbledon</t>
  </si>
  <si>
    <t>Row Labels</t>
  </si>
  <si>
    <t>Grand Total</t>
  </si>
  <si>
    <t>Count of Race</t>
  </si>
  <si>
    <t>Count of Gender</t>
  </si>
  <si>
    <t>Count of SA_Time</t>
  </si>
  <si>
    <t>3 AM</t>
  </si>
  <si>
    <t>4 AM</t>
  </si>
  <si>
    <t>5 AM</t>
  </si>
  <si>
    <t>6 AM</t>
  </si>
  <si>
    <t>7 AM</t>
  </si>
  <si>
    <t>8 AM</t>
  </si>
  <si>
    <t>9 AM</t>
  </si>
  <si>
    <t>10 AM</t>
  </si>
  <si>
    <t>11 AM</t>
  </si>
  <si>
    <t>12 PM</t>
  </si>
  <si>
    <t>1 PM</t>
  </si>
  <si>
    <t>2 PM</t>
  </si>
  <si>
    <t>% split</t>
  </si>
  <si>
    <t>0-19</t>
  </si>
  <si>
    <t>20-39</t>
  </si>
  <si>
    <t>40-59</t>
  </si>
  <si>
    <t>60-79</t>
  </si>
  <si>
    <t>80-99</t>
  </si>
  <si>
    <t>100-119</t>
  </si>
  <si>
    <t>Count of Age</t>
  </si>
  <si>
    <t>% Split</t>
  </si>
  <si>
    <t>Age count</t>
  </si>
  <si>
    <t>Age group</t>
  </si>
  <si>
    <t>Count of Province</t>
  </si>
  <si>
    <t>Count of Time_viewership</t>
  </si>
  <si>
    <t>Count of Age_group_buckets</t>
  </si>
  <si>
    <t>Count of Channel2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</si>
</sst>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5" formatCode="yyyy\-mm\-dd\ hh:mm:ss"/>
    <numFmt numFmtId="166" formatCode="0.0%"/>
  </numFmts>
  <fonts count="2" x14ac:knownFonts="1">
    <font>
      <sz val="11"/>
      <color indexed="8"/>
      <name val="Calibri"/>
      <family val="2"/>
      <scheme val="minor"/>
    </font>
    <font>
      <sz val="11"/>
      <color indexed="8"/>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Alignment="1">
      <alignment horizontal="center"/>
    </xf>
    <xf numFmtId="165"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65" fontId="0" fillId="0" borderId="0" xfId="0" applyNumberFormat="1" applyAlignment="1">
      <alignment horizontal="left"/>
    </xf>
    <xf numFmtId="14" fontId="0" fillId="0" borderId="0" xfId="0" applyNumberFormat="1"/>
    <xf numFmtId="22" fontId="0" fillId="0" borderId="0" xfId="0" applyNumberFormat="1"/>
    <xf numFmtId="9" fontId="0" fillId="0" borderId="0" xfId="1" applyFont="1"/>
    <xf numFmtId="9" fontId="0" fillId="0" borderId="0" xfId="1" applyFont="1" applyAlignment="1">
      <alignment horizontal="center"/>
    </xf>
    <xf numFmtId="166" fontId="0" fillId="0" borderId="0" xfId="1" applyNumberFormat="1" applyFont="1" applyAlignment="1">
      <alignment horizontal="center"/>
    </xf>
    <xf numFmtId="0" fontId="0" fillId="2" borderId="0" xfId="0" applyFill="1"/>
  </cellXfs>
  <cellStyles count="2">
    <cellStyle name="Normal" xfId="0" builtinId="0"/>
    <cellStyle name="Percent" xfId="1" builtinId="5"/>
  </cellStyles>
  <dxfs count="4">
    <dxf>
      <numFmt numFmtId="27" formatCode="m/d/yyyy\ h:mm"/>
    </dxf>
    <dxf>
      <numFmt numFmtId="19" formatCode="m/d/yyyy"/>
    </dxf>
    <dxf>
      <numFmt numFmtId="27" formatCode="m/d/yyyy\ h:mm"/>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cleaned data.xlsx]Male data!PivotTable15</c:name>
    <c:fmtId val="0"/>
  </c:pivotSource>
  <c:chart>
    <c:title>
      <c:tx>
        <c:rich>
          <a:bodyPr/>
          <a:lstStyle/>
          <a:p>
            <a:pPr>
              <a:defRPr/>
            </a:pPr>
            <a:r>
              <a:rPr lang="en-US" sz="1200">
                <a:solidFill>
                  <a:srgbClr val="00B050"/>
                </a:solidFill>
              </a:rPr>
              <a:t>Male</a:t>
            </a:r>
            <a:r>
              <a:rPr lang="en-US" sz="1200" baseline="0">
                <a:solidFill>
                  <a:srgbClr val="00B050"/>
                </a:solidFill>
              </a:rPr>
              <a:t> Viewership per race</a:t>
            </a:r>
            <a:endParaRPr lang="en-US" sz="1200">
              <a:solidFill>
                <a:srgbClr val="00B050"/>
              </a:solidFill>
            </a:endParaRPr>
          </a:p>
        </c:rich>
      </c:tx>
      <c:layout/>
      <c:overlay val="0"/>
    </c:title>
    <c:autoTitleDeleted val="0"/>
    <c:pivotFmts>
      <c:pivotFmt>
        <c:idx val="0"/>
        <c:spPr>
          <a:solidFill>
            <a:srgbClr val="002060"/>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'Male data'!$M$1</c:f>
              <c:strCache>
                <c:ptCount val="1"/>
                <c:pt idx="0">
                  <c:v>Total</c:v>
                </c:pt>
              </c:strCache>
            </c:strRef>
          </c:tx>
          <c:spPr>
            <a:solidFill>
              <a:srgbClr val="002060"/>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'Male data'!$L$2:$L$8</c:f>
              <c:strCache>
                <c:ptCount val="6"/>
                <c:pt idx="0">
                  <c:v>black</c:v>
                </c:pt>
                <c:pt idx="1">
                  <c:v>coloured</c:v>
                </c:pt>
                <c:pt idx="2">
                  <c:v>indian_asian</c:v>
                </c:pt>
                <c:pt idx="3">
                  <c:v>white</c:v>
                </c:pt>
                <c:pt idx="4">
                  <c:v>Unknown</c:v>
                </c:pt>
                <c:pt idx="5">
                  <c:v>Other</c:v>
                </c:pt>
              </c:strCache>
            </c:strRef>
          </c:cat>
          <c:val>
            <c:numRef>
              <c:f>'Male data'!$M$2:$M$8</c:f>
              <c:numCache>
                <c:formatCode>General</c:formatCode>
                <c:ptCount val="6"/>
                <c:pt idx="0">
                  <c:v>3830</c:v>
                </c:pt>
                <c:pt idx="1">
                  <c:v>1498</c:v>
                </c:pt>
                <c:pt idx="2">
                  <c:v>1483</c:v>
                </c:pt>
                <c:pt idx="3">
                  <c:v>1177</c:v>
                </c:pt>
                <c:pt idx="4">
                  <c:v>678</c:v>
                </c:pt>
                <c:pt idx="5">
                  <c:v>95</c:v>
                </c:pt>
              </c:numCache>
            </c:numRef>
          </c:val>
        </c:ser>
        <c:dLbls>
          <c:showLegendKey val="0"/>
          <c:showVal val="0"/>
          <c:showCatName val="0"/>
          <c:showSerName val="0"/>
          <c:showPercent val="0"/>
          <c:showBubbleSize val="0"/>
        </c:dLbls>
        <c:gapWidth val="150"/>
        <c:axId val="159103232"/>
        <c:axId val="159106560"/>
      </c:barChart>
      <c:catAx>
        <c:axId val="159103232"/>
        <c:scaling>
          <c:orientation val="minMax"/>
        </c:scaling>
        <c:delete val="0"/>
        <c:axPos val="b"/>
        <c:majorTickMark val="out"/>
        <c:minorTickMark val="none"/>
        <c:tickLblPos val="nextTo"/>
        <c:crossAx val="159106560"/>
        <c:crosses val="autoZero"/>
        <c:auto val="1"/>
        <c:lblAlgn val="ctr"/>
        <c:lblOffset val="100"/>
        <c:noMultiLvlLbl val="0"/>
      </c:catAx>
      <c:valAx>
        <c:axId val="159106560"/>
        <c:scaling>
          <c:orientation val="minMax"/>
        </c:scaling>
        <c:delete val="0"/>
        <c:axPos val="l"/>
        <c:numFmt formatCode="General" sourceLinked="1"/>
        <c:majorTickMark val="out"/>
        <c:minorTickMark val="none"/>
        <c:tickLblPos val="nextTo"/>
        <c:crossAx val="15910323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sz="1200">
                <a:solidFill>
                  <a:srgbClr val="00B050"/>
                </a:solidFill>
              </a:defRPr>
            </a:pPr>
            <a:r>
              <a:rPr lang="en-US" sz="1200">
                <a:solidFill>
                  <a:srgbClr val="00B050"/>
                </a:solidFill>
              </a:rPr>
              <a:t>% split per male race</a:t>
            </a:r>
          </a:p>
        </c:rich>
      </c:tx>
      <c:layout/>
      <c:overlay val="0"/>
    </c:title>
    <c:autoTitleDeleted val="0"/>
    <c:plotArea>
      <c:layout/>
      <c:doughnutChart>
        <c:varyColors val="1"/>
        <c:ser>
          <c:idx val="0"/>
          <c:order val="0"/>
          <c:dLbls>
            <c:dLbl>
              <c:idx val="4"/>
              <c:layout>
                <c:manualLayout>
                  <c:x val="-1.800585317828832E-2"/>
                  <c:y val="5.2910052910052907E-3"/>
                </c:manualLayout>
              </c:layout>
              <c:showLegendKey val="0"/>
              <c:showVal val="0"/>
              <c:showCatName val="0"/>
              <c:showSerName val="0"/>
              <c:showPercent val="1"/>
              <c:showBubbleSize val="0"/>
            </c:dLbl>
            <c:dLbl>
              <c:idx val="5"/>
              <c:layout>
                <c:manualLayout>
                  <c:x val="7.202341271315315E-3"/>
                  <c:y val="-3.1746031746031744E-2"/>
                </c:manualLayout>
              </c:layout>
              <c:showLegendKey val="0"/>
              <c:showVal val="0"/>
              <c:showCatName val="0"/>
              <c:showSerName val="0"/>
              <c:showPercent val="1"/>
              <c:showBubbleSize val="0"/>
            </c:dLbl>
            <c:txPr>
              <a:bodyPr/>
              <a:lstStyle/>
              <a:p>
                <a:pPr>
                  <a:defRPr sz="1100">
                    <a:solidFill>
                      <a:schemeClr val="bg1"/>
                    </a:solidFill>
                  </a:defRPr>
                </a:pPr>
                <a:endParaRPr lang="en-US"/>
              </a:p>
            </c:txPr>
            <c:showLegendKey val="0"/>
            <c:showVal val="0"/>
            <c:showCatName val="0"/>
            <c:showSerName val="0"/>
            <c:showPercent val="1"/>
            <c:showBubbleSize val="0"/>
            <c:showLeaderLines val="1"/>
          </c:dLbls>
          <c:cat>
            <c:strRef>
              <c:f>'Male data'!$O$2:$O$7</c:f>
              <c:strCache>
                <c:ptCount val="6"/>
                <c:pt idx="0">
                  <c:v>black</c:v>
                </c:pt>
                <c:pt idx="1">
                  <c:v>coloured</c:v>
                </c:pt>
                <c:pt idx="2">
                  <c:v>indian_asian</c:v>
                </c:pt>
                <c:pt idx="3">
                  <c:v>white</c:v>
                </c:pt>
                <c:pt idx="4">
                  <c:v>Unknown</c:v>
                </c:pt>
                <c:pt idx="5">
                  <c:v>Other</c:v>
                </c:pt>
              </c:strCache>
            </c:strRef>
          </c:cat>
          <c:val>
            <c:numRef>
              <c:f>'Male data'!$P$2:$P$7</c:f>
              <c:numCache>
                <c:formatCode>0%</c:formatCode>
                <c:ptCount val="6"/>
                <c:pt idx="0">
                  <c:v>0.43716470722520262</c:v>
                </c:pt>
                <c:pt idx="1">
                  <c:v>0.17098504736902181</c:v>
                </c:pt>
                <c:pt idx="2">
                  <c:v>0.16927291405090744</c:v>
                </c:pt>
                <c:pt idx="3">
                  <c:v>0.13434539436137427</c:v>
                </c:pt>
                <c:pt idx="4">
                  <c:v>7.7388425978769548E-2</c:v>
                </c:pt>
                <c:pt idx="5">
                  <c:v>1.0843511014724347E-2</c:v>
                </c:pt>
              </c:numCache>
            </c:numRef>
          </c:val>
        </c:ser>
        <c:dLbls>
          <c:showLegendKey val="0"/>
          <c:showVal val="0"/>
          <c:showCatName val="0"/>
          <c:showSerName val="0"/>
          <c:showPercent val="1"/>
          <c:showBubbleSize val="0"/>
          <c:showLeaderLines val="1"/>
        </c:dLbls>
        <c:firstSliceAng val="0"/>
        <c:holeSize val="50"/>
      </c:doughnutChart>
    </c:plotArea>
    <c:legend>
      <c:legendPos val="r"/>
      <c:layout/>
      <c:overlay val="0"/>
      <c:txPr>
        <a:bodyPr/>
        <a:lstStyle/>
        <a:p>
          <a:pPr>
            <a:defRPr b="1"/>
          </a:pPr>
          <a:endParaRPr lang="en-US"/>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cleaned data.xlsx]Male data!PivotTable23</c:name>
    <c:fmtId val="3"/>
  </c:pivotSource>
  <c:chart>
    <c:title>
      <c:layout/>
      <c:overlay val="0"/>
    </c:title>
    <c:autoTitleDeleted val="0"/>
    <c:pivotFmts>
      <c:pivotFmt>
        <c:idx val="0"/>
        <c:marker>
          <c:symbol val="none"/>
        </c:marker>
      </c:pivotFmt>
    </c:pivotFmts>
    <c:plotArea>
      <c:layout>
        <c:manualLayout>
          <c:layoutTarget val="inner"/>
          <c:xMode val="edge"/>
          <c:yMode val="edge"/>
          <c:x val="2.404798352476022E-2"/>
          <c:y val="9.5679948359123329E-2"/>
          <c:w val="0.93714720467857704"/>
          <c:h val="0.61422243333272442"/>
        </c:manualLayout>
      </c:layout>
      <c:barChart>
        <c:barDir val="col"/>
        <c:grouping val="clustered"/>
        <c:varyColors val="0"/>
        <c:ser>
          <c:idx val="0"/>
          <c:order val="0"/>
          <c:tx>
            <c:strRef>
              <c:f>'Male data'!$M$25</c:f>
              <c:strCache>
                <c:ptCount val="1"/>
                <c:pt idx="0">
                  <c:v>Total</c:v>
                </c:pt>
              </c:strCache>
            </c:strRef>
          </c:tx>
          <c:invertIfNegative val="0"/>
          <c:cat>
            <c:multiLvlStrRef>
              <c:f>'Male data'!$L$26:$L$131</c:f>
              <c:multiLvlStrCache>
                <c:ptCount val="89"/>
                <c:lvl>
                  <c:pt idx="0">
                    <c:v>black</c:v>
                  </c:pt>
                  <c:pt idx="1">
                    <c:v>coloured</c:v>
                  </c:pt>
                  <c:pt idx="2">
                    <c:v>white</c:v>
                  </c:pt>
                  <c:pt idx="3">
                    <c:v>indian_asian</c:v>
                  </c:pt>
                  <c:pt idx="4">
                    <c:v>Unknown</c:v>
                  </c:pt>
                  <c:pt idx="5">
                    <c:v>Other</c:v>
                  </c:pt>
                  <c:pt idx="6">
                    <c:v>indian_asian</c:v>
                  </c:pt>
                  <c:pt idx="7">
                    <c:v>white</c:v>
                  </c:pt>
                  <c:pt idx="8">
                    <c:v>coloured</c:v>
                  </c:pt>
                  <c:pt idx="9">
                    <c:v>black</c:v>
                  </c:pt>
                  <c:pt idx="10">
                    <c:v>Unknown</c:v>
                  </c:pt>
                  <c:pt idx="11">
                    <c:v>Other</c:v>
                  </c:pt>
                  <c:pt idx="12">
                    <c:v>black</c:v>
                  </c:pt>
                  <c:pt idx="13">
                    <c:v>coloured</c:v>
                  </c:pt>
                  <c:pt idx="14">
                    <c:v>Unknown</c:v>
                  </c:pt>
                  <c:pt idx="15">
                    <c:v>indian_asian</c:v>
                  </c:pt>
                  <c:pt idx="16">
                    <c:v>white</c:v>
                  </c:pt>
                  <c:pt idx="17">
                    <c:v>Other</c:v>
                  </c:pt>
                  <c:pt idx="18">
                    <c:v>black</c:v>
                  </c:pt>
                  <c:pt idx="19">
                    <c:v>coloured</c:v>
                  </c:pt>
                  <c:pt idx="20">
                    <c:v>white</c:v>
                  </c:pt>
                  <c:pt idx="21">
                    <c:v>indian_asian</c:v>
                  </c:pt>
                  <c:pt idx="22">
                    <c:v>Unknown</c:v>
                  </c:pt>
                  <c:pt idx="23">
                    <c:v>Other</c:v>
                  </c:pt>
                  <c:pt idx="24">
                    <c:v>black</c:v>
                  </c:pt>
                  <c:pt idx="25">
                    <c:v>coloured</c:v>
                  </c:pt>
                  <c:pt idx="26">
                    <c:v>indian_asian</c:v>
                  </c:pt>
                  <c:pt idx="27">
                    <c:v>white</c:v>
                  </c:pt>
                  <c:pt idx="28">
                    <c:v>Unknown</c:v>
                  </c:pt>
                  <c:pt idx="29">
                    <c:v>Other</c:v>
                  </c:pt>
                  <c:pt idx="30">
                    <c:v>black</c:v>
                  </c:pt>
                  <c:pt idx="31">
                    <c:v>coloured</c:v>
                  </c:pt>
                  <c:pt idx="32">
                    <c:v>Unknown</c:v>
                  </c:pt>
                  <c:pt idx="33">
                    <c:v>indian_asian</c:v>
                  </c:pt>
                  <c:pt idx="34">
                    <c:v>white</c:v>
                  </c:pt>
                  <c:pt idx="35">
                    <c:v>Other</c:v>
                  </c:pt>
                  <c:pt idx="36">
                    <c:v>black</c:v>
                  </c:pt>
                  <c:pt idx="37">
                    <c:v>coloured</c:v>
                  </c:pt>
                  <c:pt idx="38">
                    <c:v>white</c:v>
                  </c:pt>
                  <c:pt idx="39">
                    <c:v>indian_asian</c:v>
                  </c:pt>
                  <c:pt idx="40">
                    <c:v>Unknown</c:v>
                  </c:pt>
                  <c:pt idx="41">
                    <c:v>Other</c:v>
                  </c:pt>
                  <c:pt idx="42">
                    <c:v>black</c:v>
                  </c:pt>
                  <c:pt idx="43">
                    <c:v>white</c:v>
                  </c:pt>
                  <c:pt idx="44">
                    <c:v>coloured</c:v>
                  </c:pt>
                  <c:pt idx="45">
                    <c:v>indian_asian</c:v>
                  </c:pt>
                  <c:pt idx="46">
                    <c:v>Unknown</c:v>
                  </c:pt>
                  <c:pt idx="47">
                    <c:v>Other</c:v>
                  </c:pt>
                  <c:pt idx="48">
                    <c:v>black</c:v>
                  </c:pt>
                  <c:pt idx="49">
                    <c:v>white</c:v>
                  </c:pt>
                  <c:pt idx="50">
                    <c:v>Unknown</c:v>
                  </c:pt>
                  <c:pt idx="51">
                    <c:v>coloured</c:v>
                  </c:pt>
                  <c:pt idx="52">
                    <c:v>indian_asian</c:v>
                  </c:pt>
                  <c:pt idx="53">
                    <c:v>Other</c:v>
                  </c:pt>
                  <c:pt idx="54">
                    <c:v>black</c:v>
                  </c:pt>
                  <c:pt idx="55">
                    <c:v>white</c:v>
                  </c:pt>
                  <c:pt idx="56">
                    <c:v>coloured</c:v>
                  </c:pt>
                  <c:pt idx="57">
                    <c:v>indian_asian</c:v>
                  </c:pt>
                  <c:pt idx="58">
                    <c:v>Unknown</c:v>
                  </c:pt>
                  <c:pt idx="59">
                    <c:v>Other</c:v>
                  </c:pt>
                  <c:pt idx="60">
                    <c:v>black</c:v>
                  </c:pt>
                  <c:pt idx="61">
                    <c:v>indian_asian</c:v>
                  </c:pt>
                  <c:pt idx="62">
                    <c:v>white</c:v>
                  </c:pt>
                  <c:pt idx="63">
                    <c:v>coloured</c:v>
                  </c:pt>
                  <c:pt idx="64">
                    <c:v>Unknown</c:v>
                  </c:pt>
                  <c:pt idx="65">
                    <c:v>Other</c:v>
                  </c:pt>
                  <c:pt idx="66">
                    <c:v>black</c:v>
                  </c:pt>
                  <c:pt idx="67">
                    <c:v>coloured</c:v>
                  </c:pt>
                  <c:pt idx="68">
                    <c:v>white</c:v>
                  </c:pt>
                  <c:pt idx="69">
                    <c:v>indian_asian</c:v>
                  </c:pt>
                  <c:pt idx="70">
                    <c:v>Unknown</c:v>
                  </c:pt>
                  <c:pt idx="71">
                    <c:v>black</c:v>
                  </c:pt>
                  <c:pt idx="72">
                    <c:v>coloured</c:v>
                  </c:pt>
                  <c:pt idx="73">
                    <c:v>white</c:v>
                  </c:pt>
                  <c:pt idx="74">
                    <c:v>indian_asian</c:v>
                  </c:pt>
                  <c:pt idx="75">
                    <c:v>Unknown</c:v>
                  </c:pt>
                  <c:pt idx="76">
                    <c:v>Other</c:v>
                  </c:pt>
                  <c:pt idx="77">
                    <c:v>black</c:v>
                  </c:pt>
                  <c:pt idx="78">
                    <c:v>coloured</c:v>
                  </c:pt>
                  <c:pt idx="79">
                    <c:v>indian_asian</c:v>
                  </c:pt>
                  <c:pt idx="80">
                    <c:v>Unknown</c:v>
                  </c:pt>
                  <c:pt idx="81">
                    <c:v>white</c:v>
                  </c:pt>
                  <c:pt idx="82">
                    <c:v>Other</c:v>
                  </c:pt>
                  <c:pt idx="83">
                    <c:v>white</c:v>
                  </c:pt>
                  <c:pt idx="84">
                    <c:v>black</c:v>
                  </c:pt>
                  <c:pt idx="85">
                    <c:v>coloured</c:v>
                  </c:pt>
                  <c:pt idx="86">
                    <c:v>indian_asian</c:v>
                  </c:pt>
                  <c:pt idx="87">
                    <c:v>Unknown</c:v>
                  </c:pt>
                  <c:pt idx="88">
                    <c:v>black</c:v>
                  </c:pt>
                </c:lvl>
                <c:lvl>
                  <c:pt idx="0">
                    <c:v>Supersport Live Events</c:v>
                  </c:pt>
                  <c:pt idx="6">
                    <c:v>ICC Cricket World Cup 2011</c:v>
                  </c:pt>
                  <c:pt idx="12">
                    <c:v>Channel O</c:v>
                  </c:pt>
                  <c:pt idx="18">
                    <c:v>Trace TV</c:v>
                  </c:pt>
                  <c:pt idx="24">
                    <c:v>SuperSport Blitz</c:v>
                  </c:pt>
                  <c:pt idx="30">
                    <c:v>Africa Magic</c:v>
                  </c:pt>
                  <c:pt idx="36">
                    <c:v>Cartoon Network</c:v>
                  </c:pt>
                  <c:pt idx="42">
                    <c:v>Boomerang</c:v>
                  </c:pt>
                  <c:pt idx="48">
                    <c:v>CNN</c:v>
                  </c:pt>
                  <c:pt idx="54">
                    <c:v>E! Entertainment</c:v>
                  </c:pt>
                  <c:pt idx="60">
                    <c:v>SawSee</c:v>
                  </c:pt>
                  <c:pt idx="66">
                    <c:v>M-Net</c:v>
                  </c:pt>
                  <c:pt idx="71">
                    <c:v>DStv Events 1</c:v>
                  </c:pt>
                  <c:pt idx="77">
                    <c:v>Break in transmission</c:v>
                  </c:pt>
                  <c:pt idx="83">
                    <c:v>kykNET</c:v>
                  </c:pt>
                  <c:pt idx="88">
                    <c:v>Live on SuperSport</c:v>
                  </c:pt>
                </c:lvl>
              </c:multiLvlStrCache>
            </c:multiLvlStrRef>
          </c:cat>
          <c:val>
            <c:numRef>
              <c:f>'Male data'!$M$26:$M$131</c:f>
              <c:numCache>
                <c:formatCode>General</c:formatCode>
                <c:ptCount val="89"/>
                <c:pt idx="0">
                  <c:v>515</c:v>
                </c:pt>
                <c:pt idx="1">
                  <c:v>328</c:v>
                </c:pt>
                <c:pt idx="2">
                  <c:v>287</c:v>
                </c:pt>
                <c:pt idx="3">
                  <c:v>263</c:v>
                </c:pt>
                <c:pt idx="4">
                  <c:v>139</c:v>
                </c:pt>
                <c:pt idx="5">
                  <c:v>9</c:v>
                </c:pt>
                <c:pt idx="6">
                  <c:v>616</c:v>
                </c:pt>
                <c:pt idx="7">
                  <c:v>205</c:v>
                </c:pt>
                <c:pt idx="8">
                  <c:v>205</c:v>
                </c:pt>
                <c:pt idx="9">
                  <c:v>196</c:v>
                </c:pt>
                <c:pt idx="10">
                  <c:v>108</c:v>
                </c:pt>
                <c:pt idx="11">
                  <c:v>13</c:v>
                </c:pt>
                <c:pt idx="12">
                  <c:v>650</c:v>
                </c:pt>
                <c:pt idx="13">
                  <c:v>132</c:v>
                </c:pt>
                <c:pt idx="14">
                  <c:v>53</c:v>
                </c:pt>
                <c:pt idx="15">
                  <c:v>43</c:v>
                </c:pt>
                <c:pt idx="16">
                  <c:v>36</c:v>
                </c:pt>
                <c:pt idx="17">
                  <c:v>4</c:v>
                </c:pt>
                <c:pt idx="18">
                  <c:v>427</c:v>
                </c:pt>
                <c:pt idx="19">
                  <c:v>181</c:v>
                </c:pt>
                <c:pt idx="20">
                  <c:v>75</c:v>
                </c:pt>
                <c:pt idx="21">
                  <c:v>64</c:v>
                </c:pt>
                <c:pt idx="22">
                  <c:v>59</c:v>
                </c:pt>
                <c:pt idx="23">
                  <c:v>10</c:v>
                </c:pt>
                <c:pt idx="24">
                  <c:v>355</c:v>
                </c:pt>
                <c:pt idx="25">
                  <c:v>144</c:v>
                </c:pt>
                <c:pt idx="26">
                  <c:v>131</c:v>
                </c:pt>
                <c:pt idx="27">
                  <c:v>108</c:v>
                </c:pt>
                <c:pt idx="28">
                  <c:v>56</c:v>
                </c:pt>
                <c:pt idx="29">
                  <c:v>14</c:v>
                </c:pt>
                <c:pt idx="30">
                  <c:v>530</c:v>
                </c:pt>
                <c:pt idx="31">
                  <c:v>52</c:v>
                </c:pt>
                <c:pt idx="32">
                  <c:v>36</c:v>
                </c:pt>
                <c:pt idx="33">
                  <c:v>31</c:v>
                </c:pt>
                <c:pt idx="34">
                  <c:v>22</c:v>
                </c:pt>
                <c:pt idx="35">
                  <c:v>4</c:v>
                </c:pt>
                <c:pt idx="36">
                  <c:v>255</c:v>
                </c:pt>
                <c:pt idx="37">
                  <c:v>154</c:v>
                </c:pt>
                <c:pt idx="38">
                  <c:v>121</c:v>
                </c:pt>
                <c:pt idx="39">
                  <c:v>77</c:v>
                </c:pt>
                <c:pt idx="40">
                  <c:v>52</c:v>
                </c:pt>
                <c:pt idx="41">
                  <c:v>3</c:v>
                </c:pt>
                <c:pt idx="42">
                  <c:v>270</c:v>
                </c:pt>
                <c:pt idx="43">
                  <c:v>104</c:v>
                </c:pt>
                <c:pt idx="44">
                  <c:v>96</c:v>
                </c:pt>
                <c:pt idx="45">
                  <c:v>77</c:v>
                </c:pt>
                <c:pt idx="46">
                  <c:v>48</c:v>
                </c:pt>
                <c:pt idx="47">
                  <c:v>10</c:v>
                </c:pt>
                <c:pt idx="48">
                  <c:v>214</c:v>
                </c:pt>
                <c:pt idx="49">
                  <c:v>70</c:v>
                </c:pt>
                <c:pt idx="50">
                  <c:v>58</c:v>
                </c:pt>
                <c:pt idx="51">
                  <c:v>55</c:v>
                </c:pt>
                <c:pt idx="52">
                  <c:v>50</c:v>
                </c:pt>
                <c:pt idx="53">
                  <c:v>12</c:v>
                </c:pt>
                <c:pt idx="54">
                  <c:v>109</c:v>
                </c:pt>
                <c:pt idx="55">
                  <c:v>52</c:v>
                </c:pt>
                <c:pt idx="56">
                  <c:v>50</c:v>
                </c:pt>
                <c:pt idx="57">
                  <c:v>50</c:v>
                </c:pt>
                <c:pt idx="58">
                  <c:v>27</c:v>
                </c:pt>
                <c:pt idx="59">
                  <c:v>9</c:v>
                </c:pt>
                <c:pt idx="60">
                  <c:v>111</c:v>
                </c:pt>
                <c:pt idx="61">
                  <c:v>36</c:v>
                </c:pt>
                <c:pt idx="62">
                  <c:v>35</c:v>
                </c:pt>
                <c:pt idx="63">
                  <c:v>23</c:v>
                </c:pt>
                <c:pt idx="64">
                  <c:v>11</c:v>
                </c:pt>
                <c:pt idx="65">
                  <c:v>3</c:v>
                </c:pt>
                <c:pt idx="66">
                  <c:v>43</c:v>
                </c:pt>
                <c:pt idx="67">
                  <c:v>21</c:v>
                </c:pt>
                <c:pt idx="68">
                  <c:v>19</c:v>
                </c:pt>
                <c:pt idx="69">
                  <c:v>11</c:v>
                </c:pt>
                <c:pt idx="70">
                  <c:v>9</c:v>
                </c:pt>
                <c:pt idx="71">
                  <c:v>42</c:v>
                </c:pt>
                <c:pt idx="72">
                  <c:v>15</c:v>
                </c:pt>
                <c:pt idx="73">
                  <c:v>10</c:v>
                </c:pt>
                <c:pt idx="74">
                  <c:v>9</c:v>
                </c:pt>
                <c:pt idx="75">
                  <c:v>8</c:v>
                </c:pt>
                <c:pt idx="76">
                  <c:v>2</c:v>
                </c:pt>
                <c:pt idx="77">
                  <c:v>31</c:v>
                </c:pt>
                <c:pt idx="78">
                  <c:v>13</c:v>
                </c:pt>
                <c:pt idx="79">
                  <c:v>7</c:v>
                </c:pt>
                <c:pt idx="80">
                  <c:v>6</c:v>
                </c:pt>
                <c:pt idx="81">
                  <c:v>3</c:v>
                </c:pt>
                <c:pt idx="82">
                  <c:v>1</c:v>
                </c:pt>
                <c:pt idx="83">
                  <c:v>12</c:v>
                </c:pt>
                <c:pt idx="84">
                  <c:v>11</c:v>
                </c:pt>
                <c:pt idx="85">
                  <c:v>8</c:v>
                </c:pt>
                <c:pt idx="86">
                  <c:v>6</c:v>
                </c:pt>
                <c:pt idx="87">
                  <c:v>3</c:v>
                </c:pt>
                <c:pt idx="88">
                  <c:v>1</c:v>
                </c:pt>
              </c:numCache>
            </c:numRef>
          </c:val>
        </c:ser>
        <c:dLbls>
          <c:showLegendKey val="0"/>
          <c:showVal val="0"/>
          <c:showCatName val="0"/>
          <c:showSerName val="0"/>
          <c:showPercent val="0"/>
          <c:showBubbleSize val="0"/>
        </c:dLbls>
        <c:gapWidth val="150"/>
        <c:axId val="76905856"/>
        <c:axId val="76933376"/>
      </c:barChart>
      <c:catAx>
        <c:axId val="76905856"/>
        <c:scaling>
          <c:orientation val="minMax"/>
        </c:scaling>
        <c:delete val="0"/>
        <c:axPos val="b"/>
        <c:majorTickMark val="out"/>
        <c:minorTickMark val="none"/>
        <c:tickLblPos val="nextTo"/>
        <c:txPr>
          <a:bodyPr/>
          <a:lstStyle/>
          <a:p>
            <a:pPr>
              <a:defRPr sz="1050"/>
            </a:pPr>
            <a:endParaRPr lang="en-US"/>
          </a:p>
        </c:txPr>
        <c:crossAx val="76933376"/>
        <c:crosses val="autoZero"/>
        <c:auto val="1"/>
        <c:lblAlgn val="ctr"/>
        <c:lblOffset val="100"/>
        <c:noMultiLvlLbl val="0"/>
      </c:catAx>
      <c:valAx>
        <c:axId val="76933376"/>
        <c:scaling>
          <c:orientation val="minMax"/>
        </c:scaling>
        <c:delete val="0"/>
        <c:axPos val="l"/>
        <c:numFmt formatCode="General" sourceLinked="1"/>
        <c:majorTickMark val="out"/>
        <c:minorTickMark val="none"/>
        <c:tickLblPos val="nextTo"/>
        <c:crossAx val="7690585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cleaned data.xlsx]female data!PivotTable19</c:name>
    <c:fmtId val="0"/>
  </c:pivotSource>
  <c:chart>
    <c:title>
      <c:tx>
        <c:rich>
          <a:bodyPr/>
          <a:lstStyle/>
          <a:p>
            <a:pPr>
              <a:defRPr/>
            </a:pPr>
            <a:r>
              <a:rPr lang="en-US" sz="1200">
                <a:solidFill>
                  <a:srgbClr val="00B050"/>
                </a:solidFill>
              </a:rPr>
              <a:t>Female</a:t>
            </a:r>
            <a:r>
              <a:rPr lang="en-US" sz="1200" baseline="0">
                <a:solidFill>
                  <a:srgbClr val="00B050"/>
                </a:solidFill>
              </a:rPr>
              <a:t> viewership per race</a:t>
            </a:r>
            <a:endParaRPr lang="en-US" sz="1200">
              <a:solidFill>
                <a:srgbClr val="00B050"/>
              </a:solidFill>
            </a:endParaRPr>
          </a:p>
        </c:rich>
      </c:tx>
      <c:layout/>
      <c:overlay val="0"/>
    </c:title>
    <c:autoTitleDeleted val="0"/>
    <c:pivotFmts>
      <c:pivotFmt>
        <c:idx val="0"/>
        <c:spPr>
          <a:solidFill>
            <a:srgbClr val="002060"/>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
      </c:pivotFmt>
    </c:pivotFmts>
    <c:plotArea>
      <c:layout/>
      <c:barChart>
        <c:barDir val="col"/>
        <c:grouping val="clustered"/>
        <c:varyColors val="0"/>
        <c:ser>
          <c:idx val="0"/>
          <c:order val="0"/>
          <c:tx>
            <c:strRef>
              <c:f>'female data'!$M$3</c:f>
              <c:strCache>
                <c:ptCount val="1"/>
                <c:pt idx="0">
                  <c:v>Total</c:v>
                </c:pt>
              </c:strCache>
            </c:strRef>
          </c:tx>
          <c:spPr>
            <a:solidFill>
              <a:srgbClr val="002060"/>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'female data'!$L$4:$L$10</c:f>
              <c:strCache>
                <c:ptCount val="6"/>
                <c:pt idx="0">
                  <c:v>black</c:v>
                </c:pt>
                <c:pt idx="1">
                  <c:v>coloured</c:v>
                </c:pt>
                <c:pt idx="2">
                  <c:v>Unknown</c:v>
                </c:pt>
                <c:pt idx="3">
                  <c:v>white</c:v>
                </c:pt>
                <c:pt idx="4">
                  <c:v>indian_asian</c:v>
                </c:pt>
                <c:pt idx="5">
                  <c:v>Other</c:v>
                </c:pt>
              </c:strCache>
            </c:strRef>
          </c:cat>
          <c:val>
            <c:numRef>
              <c:f>'female data'!$M$4:$M$10</c:f>
              <c:numCache>
                <c:formatCode>General</c:formatCode>
                <c:ptCount val="6"/>
                <c:pt idx="0">
                  <c:v>501</c:v>
                </c:pt>
                <c:pt idx="1">
                  <c:v>135</c:v>
                </c:pt>
                <c:pt idx="2">
                  <c:v>127</c:v>
                </c:pt>
                <c:pt idx="3">
                  <c:v>115</c:v>
                </c:pt>
                <c:pt idx="4">
                  <c:v>92</c:v>
                </c:pt>
                <c:pt idx="5">
                  <c:v>7</c:v>
                </c:pt>
              </c:numCache>
            </c:numRef>
          </c:val>
        </c:ser>
        <c:dLbls>
          <c:showLegendKey val="0"/>
          <c:showVal val="0"/>
          <c:showCatName val="0"/>
          <c:showSerName val="0"/>
          <c:showPercent val="0"/>
          <c:showBubbleSize val="0"/>
        </c:dLbls>
        <c:gapWidth val="150"/>
        <c:axId val="181788672"/>
        <c:axId val="181790976"/>
      </c:barChart>
      <c:catAx>
        <c:axId val="181788672"/>
        <c:scaling>
          <c:orientation val="minMax"/>
        </c:scaling>
        <c:delete val="0"/>
        <c:axPos val="b"/>
        <c:majorTickMark val="out"/>
        <c:minorTickMark val="none"/>
        <c:tickLblPos val="nextTo"/>
        <c:crossAx val="181790976"/>
        <c:crosses val="autoZero"/>
        <c:auto val="1"/>
        <c:lblAlgn val="ctr"/>
        <c:lblOffset val="100"/>
        <c:noMultiLvlLbl val="0"/>
      </c:catAx>
      <c:valAx>
        <c:axId val="181790976"/>
        <c:scaling>
          <c:orientation val="minMax"/>
        </c:scaling>
        <c:delete val="0"/>
        <c:axPos val="l"/>
        <c:numFmt formatCode="General" sourceLinked="1"/>
        <c:majorTickMark val="out"/>
        <c:minorTickMark val="none"/>
        <c:tickLblPos val="nextTo"/>
        <c:crossAx val="18178867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200">
                <a:solidFill>
                  <a:srgbClr val="00B050"/>
                </a:solidFill>
              </a:rPr>
              <a:t>% split Female</a:t>
            </a:r>
            <a:r>
              <a:rPr lang="en-US" sz="1200" baseline="0">
                <a:solidFill>
                  <a:srgbClr val="00B050"/>
                </a:solidFill>
              </a:rPr>
              <a:t> viewership per race </a:t>
            </a:r>
            <a:endParaRPr lang="en-US" sz="1200">
              <a:solidFill>
                <a:srgbClr val="00B050"/>
              </a:solidFill>
            </a:endParaRPr>
          </a:p>
        </c:rich>
      </c:tx>
      <c:layout>
        <c:manualLayout>
          <c:xMode val="edge"/>
          <c:yMode val="edge"/>
          <c:x val="0.25334033245844267"/>
          <c:y val="2.7777777777777776E-2"/>
        </c:manualLayout>
      </c:layout>
      <c:overlay val="0"/>
    </c:title>
    <c:autoTitleDeleted val="0"/>
    <c:plotArea>
      <c:layout>
        <c:manualLayout>
          <c:layoutTarget val="inner"/>
          <c:xMode val="edge"/>
          <c:yMode val="edge"/>
          <c:x val="0.12553496389268112"/>
          <c:y val="0.22862948832426877"/>
          <c:w val="0.40997392207141048"/>
          <c:h val="0.73277538761263095"/>
        </c:manualLayout>
      </c:layout>
      <c:doughnutChart>
        <c:varyColors val="1"/>
        <c:ser>
          <c:idx val="0"/>
          <c:order val="0"/>
          <c:dLbls>
            <c:dLbl>
              <c:idx val="5"/>
              <c:layout>
                <c:manualLayout>
                  <c:x val="1.507655954098402E-2"/>
                  <c:y val="-3.8929430445062502E-2"/>
                </c:manualLayout>
              </c:layout>
              <c:showLegendKey val="0"/>
              <c:showVal val="0"/>
              <c:showCatName val="0"/>
              <c:showSerName val="0"/>
              <c:showPercent val="1"/>
              <c:showBubbleSize val="0"/>
            </c:dLbl>
            <c:txPr>
              <a:bodyPr/>
              <a:lstStyle/>
              <a:p>
                <a:pPr>
                  <a:defRPr sz="1200" b="1">
                    <a:solidFill>
                      <a:schemeClr val="bg1"/>
                    </a:solidFill>
                  </a:defRPr>
                </a:pPr>
                <a:endParaRPr lang="en-US"/>
              </a:p>
            </c:txPr>
            <c:showLegendKey val="0"/>
            <c:showVal val="0"/>
            <c:showCatName val="0"/>
            <c:showSerName val="0"/>
            <c:showPercent val="1"/>
            <c:showBubbleSize val="0"/>
            <c:showLeaderLines val="1"/>
          </c:dLbls>
          <c:cat>
            <c:strRef>
              <c:f>'female data'!$O$4:$O$9</c:f>
              <c:strCache>
                <c:ptCount val="6"/>
                <c:pt idx="0">
                  <c:v>black</c:v>
                </c:pt>
                <c:pt idx="1">
                  <c:v>coloured</c:v>
                </c:pt>
                <c:pt idx="2">
                  <c:v>Unknown</c:v>
                </c:pt>
                <c:pt idx="3">
                  <c:v>white</c:v>
                </c:pt>
                <c:pt idx="4">
                  <c:v>indian_asian</c:v>
                </c:pt>
                <c:pt idx="5">
                  <c:v>Other</c:v>
                </c:pt>
              </c:strCache>
            </c:strRef>
          </c:cat>
          <c:val>
            <c:numRef>
              <c:f>'female data'!$P$4:$P$9</c:f>
              <c:numCache>
                <c:formatCode>0%</c:formatCode>
                <c:ptCount val="6"/>
                <c:pt idx="0">
                  <c:v>0.51279426816786078</c:v>
                </c:pt>
                <c:pt idx="1">
                  <c:v>0.13817809621289662</c:v>
                </c:pt>
                <c:pt idx="2">
                  <c:v>0.12998976458546571</c:v>
                </c:pt>
                <c:pt idx="3">
                  <c:v>0.11770726714431934</c:v>
                </c:pt>
                <c:pt idx="4">
                  <c:v>9.4165813715455474E-2</c:v>
                </c:pt>
                <c:pt idx="5">
                  <c:v>7.164790174002047E-3</c:v>
                </c:pt>
              </c:numCache>
            </c:numRef>
          </c:val>
        </c:ser>
        <c:dLbls>
          <c:showLegendKey val="0"/>
          <c:showVal val="0"/>
          <c:showCatName val="0"/>
          <c:showSerName val="0"/>
          <c:showPercent val="1"/>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pivotSource>
    <c:name>[Big cleaned data.xlsx]% per gender!PivotTable9</c:name>
    <c:fmtId val="0"/>
  </c:pivotSource>
  <c:chart>
    <c:title>
      <c:tx>
        <c:rich>
          <a:bodyPr/>
          <a:lstStyle/>
          <a:p>
            <a:pPr>
              <a:defRPr sz="1200">
                <a:solidFill>
                  <a:srgbClr val="00B050"/>
                </a:solidFill>
              </a:defRPr>
            </a:pPr>
            <a:r>
              <a:rPr lang="en-US" sz="1200">
                <a:solidFill>
                  <a:srgbClr val="00B050"/>
                </a:solidFill>
              </a:rPr>
              <a:t>Percentage per race</a:t>
            </a:r>
          </a:p>
        </c:rich>
      </c:tx>
      <c:layout>
        <c:manualLayout>
          <c:xMode val="edge"/>
          <c:yMode val="edge"/>
          <c:x val="0.25377377377377375"/>
          <c:y val="7.4790651168603922E-2"/>
        </c:manualLayout>
      </c:layout>
      <c:overlay val="0"/>
    </c:title>
    <c:autoTitleDeleted val="0"/>
    <c:pivotFmts>
      <c:pivotFmt>
        <c:idx val="0"/>
        <c:dLbl>
          <c:idx val="0"/>
          <c:layout/>
          <c:showLegendKey val="0"/>
          <c:showVal val="0"/>
          <c:showCatName val="0"/>
          <c:showSerName val="0"/>
          <c:showPercent val="1"/>
          <c:showBubbleSize val="0"/>
        </c:dLbl>
      </c:pivotFmt>
      <c:pivotFmt>
        <c:idx val="1"/>
        <c:dLbl>
          <c:idx val="0"/>
          <c:layout>
            <c:manualLayout>
              <c:x val="-0.11205349331333583"/>
              <c:y val="-0.19649043869516311"/>
            </c:manualLayout>
          </c:layout>
          <c:showLegendKey val="0"/>
          <c:showVal val="0"/>
          <c:showCatName val="0"/>
          <c:showSerName val="0"/>
          <c:showPercent val="1"/>
          <c:showBubbleSize val="0"/>
        </c:dLbl>
      </c:pivotFmt>
      <c:pivotFmt>
        <c:idx val="2"/>
        <c:dLbl>
          <c:idx val="0"/>
          <c:layout>
            <c:manualLayout>
              <c:x val="0.16625957469602015"/>
              <c:y val="2.3671862445765707E-2"/>
            </c:manualLayout>
          </c:layout>
          <c:showLegendKey val="0"/>
          <c:showVal val="0"/>
          <c:showCatName val="0"/>
          <c:showSerName val="0"/>
          <c:showPercent val="1"/>
          <c:showBubbleSize val="0"/>
        </c:dLbl>
      </c:pivotFmt>
      <c:pivotFmt>
        <c:idx val="3"/>
        <c:dLbl>
          <c:idx val="0"/>
          <c:layout>
            <c:manualLayout>
              <c:x val="-4.8040066420268895E-2"/>
              <c:y val="4.6065670362633243E-4"/>
            </c:manualLayout>
          </c:layout>
          <c:showLegendKey val="0"/>
          <c:showVal val="0"/>
          <c:showCatName val="0"/>
          <c:showSerName val="0"/>
          <c:showPercent val="1"/>
          <c:showBubbleSize val="0"/>
        </c:dLbl>
      </c:pivotFmt>
    </c:pivotFmts>
    <c:view3D>
      <c:rotX val="30"/>
      <c:rotY val="0"/>
      <c:rAngAx val="0"/>
      <c:perspective val="30"/>
    </c:view3D>
    <c:floor>
      <c:thickness val="0"/>
    </c:floor>
    <c:sideWall>
      <c:thickness val="0"/>
    </c:sideWall>
    <c:backWall>
      <c:thickness val="0"/>
    </c:backWall>
    <c:plotArea>
      <c:layout>
        <c:manualLayout>
          <c:layoutTarget val="inner"/>
          <c:xMode val="edge"/>
          <c:yMode val="edge"/>
          <c:x val="3.8475956271231862E-2"/>
          <c:y val="0.39526009248843896"/>
          <c:w val="0.82138390358862801"/>
          <c:h val="0.45818072740907384"/>
        </c:manualLayout>
      </c:layout>
      <c:pie3DChart>
        <c:varyColors val="1"/>
        <c:ser>
          <c:idx val="0"/>
          <c:order val="0"/>
          <c:tx>
            <c:strRef>
              <c:f>'% per gender'!$B$3</c:f>
              <c:strCache>
                <c:ptCount val="1"/>
                <c:pt idx="0">
                  <c:v>Total</c:v>
                </c:pt>
              </c:strCache>
            </c:strRef>
          </c:tx>
          <c:dLbls>
            <c:dLbl>
              <c:idx val="0"/>
              <c:layout>
                <c:manualLayout>
                  <c:x val="-0.11205349331333583"/>
                  <c:y val="-0.19649043869516311"/>
                </c:manualLayout>
              </c:layout>
              <c:showLegendKey val="0"/>
              <c:showVal val="0"/>
              <c:showCatName val="0"/>
              <c:showSerName val="0"/>
              <c:showPercent val="1"/>
              <c:showBubbleSize val="0"/>
            </c:dLbl>
            <c:dLbl>
              <c:idx val="1"/>
              <c:layout>
                <c:manualLayout>
                  <c:x val="0.16625957469602015"/>
                  <c:y val="2.3671862445765707E-2"/>
                </c:manualLayout>
              </c:layout>
              <c:showLegendKey val="0"/>
              <c:showVal val="0"/>
              <c:showCatName val="0"/>
              <c:showSerName val="0"/>
              <c:showPercent val="1"/>
              <c:showBubbleSize val="0"/>
            </c:dLbl>
            <c:dLbl>
              <c:idx val="2"/>
              <c:layout>
                <c:manualLayout>
                  <c:x val="-4.8040066420268895E-2"/>
                  <c:y val="4.6065670362633243E-4"/>
                </c:manualLayout>
              </c:layout>
              <c:showLegendKey val="0"/>
              <c:showVal val="0"/>
              <c:showCatName val="0"/>
              <c:showSerName val="0"/>
              <c:showPercent val="1"/>
              <c:showBubbleSize val="0"/>
            </c:dLbl>
            <c:spPr/>
            <c:txPr>
              <a:bodyPr/>
              <a:lstStyle/>
              <a:p>
                <a:pPr>
                  <a:defRPr/>
                </a:pPr>
                <a:endParaRPr lang="en-US"/>
              </a:p>
            </c:txPr>
            <c:showLegendKey val="0"/>
            <c:showVal val="0"/>
            <c:showCatName val="0"/>
            <c:showSerName val="0"/>
            <c:showPercent val="1"/>
            <c:showBubbleSize val="0"/>
            <c:showLeaderLines val="1"/>
          </c:dLbls>
          <c:cat>
            <c:strRef>
              <c:f>'% per gender'!$A$4:$A$10</c:f>
              <c:strCache>
                <c:ptCount val="6"/>
                <c:pt idx="0">
                  <c:v>black</c:v>
                </c:pt>
                <c:pt idx="1">
                  <c:v>coloured</c:v>
                </c:pt>
                <c:pt idx="2">
                  <c:v>indian_asian</c:v>
                </c:pt>
                <c:pt idx="3">
                  <c:v>white</c:v>
                </c:pt>
                <c:pt idx="4">
                  <c:v>Unknown</c:v>
                </c:pt>
                <c:pt idx="5">
                  <c:v>Other</c:v>
                </c:pt>
              </c:strCache>
            </c:strRef>
          </c:cat>
          <c:val>
            <c:numRef>
              <c:f>'% per gender'!$B$4:$B$10</c:f>
              <c:numCache>
                <c:formatCode>General</c:formatCode>
                <c:ptCount val="6"/>
                <c:pt idx="0">
                  <c:v>4331</c:v>
                </c:pt>
                <c:pt idx="1">
                  <c:v>1633</c:v>
                </c:pt>
                <c:pt idx="2">
                  <c:v>1575</c:v>
                </c:pt>
                <c:pt idx="3">
                  <c:v>1292</c:v>
                </c:pt>
                <c:pt idx="4">
                  <c:v>1067</c:v>
                </c:pt>
                <c:pt idx="5">
                  <c:v>102</c:v>
                </c:pt>
              </c:numCache>
            </c:numRef>
          </c:val>
        </c:ser>
        <c:dLbls>
          <c:showLegendKey val="0"/>
          <c:showVal val="0"/>
          <c:showCatName val="0"/>
          <c:showSerName val="0"/>
          <c:showPercent val="1"/>
          <c:showBubbleSize val="0"/>
          <c:showLeaderLines val="1"/>
        </c:dLbls>
      </c:pie3DChart>
    </c:plotArea>
    <c:legend>
      <c:legendPos val="t"/>
      <c:layout>
        <c:manualLayout>
          <c:xMode val="edge"/>
          <c:yMode val="edge"/>
          <c:x val="0.71771885771573807"/>
          <c:y val="0.3412989447747603"/>
          <c:w val="0.27587460763224853"/>
          <c:h val="0.57316192618779782"/>
        </c:manualLayout>
      </c:layout>
      <c:overlay val="0"/>
      <c:txPr>
        <a:bodyPr/>
        <a:lstStyle/>
        <a:p>
          <a:pPr>
            <a:defRPr sz="800" b="1"/>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cleaned data.xlsx]% per gender!PivotTable10</c:name>
    <c:fmtId val="1"/>
  </c:pivotSource>
  <c:chart>
    <c:title>
      <c:tx>
        <c:rich>
          <a:bodyPr/>
          <a:lstStyle/>
          <a:p>
            <a:pPr>
              <a:defRPr sz="1200">
                <a:solidFill>
                  <a:srgbClr val="00B050"/>
                </a:solidFill>
              </a:defRPr>
            </a:pPr>
            <a:r>
              <a:rPr lang="en-US" sz="1200">
                <a:solidFill>
                  <a:srgbClr val="00B050"/>
                </a:solidFill>
              </a:rPr>
              <a:t>Total</a:t>
            </a:r>
            <a:r>
              <a:rPr lang="en-US" sz="1200" baseline="0">
                <a:solidFill>
                  <a:srgbClr val="00B050"/>
                </a:solidFill>
              </a:rPr>
              <a:t> per race </a:t>
            </a:r>
            <a:endParaRPr lang="en-US" sz="1200">
              <a:solidFill>
                <a:srgbClr val="00B050"/>
              </a:solidFill>
            </a:endParaRPr>
          </a:p>
        </c:rich>
      </c:tx>
      <c:layout/>
      <c:overlay val="0"/>
    </c:title>
    <c:autoTitleDeleted val="0"/>
    <c:pivotFmts>
      <c:pivotFmt>
        <c:idx val="0"/>
        <c:spPr>
          <a:solidFill>
            <a:srgbClr val="002060"/>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0.15918687316403329"/>
          <c:y val="0.22750041883062488"/>
          <c:w val="0.7922480054231632"/>
          <c:h val="0.39987825989836379"/>
        </c:manualLayout>
      </c:layout>
      <c:barChart>
        <c:barDir val="col"/>
        <c:grouping val="clustered"/>
        <c:varyColors val="0"/>
        <c:ser>
          <c:idx val="0"/>
          <c:order val="0"/>
          <c:tx>
            <c:strRef>
              <c:f>'% per gender'!$B$12</c:f>
              <c:strCache>
                <c:ptCount val="1"/>
                <c:pt idx="0">
                  <c:v>Total</c:v>
                </c:pt>
              </c:strCache>
            </c:strRef>
          </c:tx>
          <c:spPr>
            <a:solidFill>
              <a:srgbClr val="002060"/>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 per gender'!$A$13:$A$19</c:f>
              <c:strCache>
                <c:ptCount val="6"/>
                <c:pt idx="0">
                  <c:v>black</c:v>
                </c:pt>
                <c:pt idx="1">
                  <c:v>coloured</c:v>
                </c:pt>
                <c:pt idx="2">
                  <c:v>indian_asian</c:v>
                </c:pt>
                <c:pt idx="3">
                  <c:v>white</c:v>
                </c:pt>
                <c:pt idx="4">
                  <c:v>Unknown</c:v>
                </c:pt>
                <c:pt idx="5">
                  <c:v>Other</c:v>
                </c:pt>
              </c:strCache>
            </c:strRef>
          </c:cat>
          <c:val>
            <c:numRef>
              <c:f>'% per gender'!$B$13:$B$19</c:f>
              <c:numCache>
                <c:formatCode>General</c:formatCode>
                <c:ptCount val="6"/>
                <c:pt idx="0">
                  <c:v>4331</c:v>
                </c:pt>
                <c:pt idx="1">
                  <c:v>1633</c:v>
                </c:pt>
                <c:pt idx="2">
                  <c:v>1575</c:v>
                </c:pt>
                <c:pt idx="3">
                  <c:v>1292</c:v>
                </c:pt>
                <c:pt idx="4">
                  <c:v>1067</c:v>
                </c:pt>
                <c:pt idx="5">
                  <c:v>102</c:v>
                </c:pt>
              </c:numCache>
            </c:numRef>
          </c:val>
        </c:ser>
        <c:dLbls>
          <c:showLegendKey val="0"/>
          <c:showVal val="0"/>
          <c:showCatName val="0"/>
          <c:showSerName val="0"/>
          <c:showPercent val="0"/>
          <c:showBubbleSize val="0"/>
        </c:dLbls>
        <c:gapWidth val="150"/>
        <c:axId val="84432000"/>
        <c:axId val="84433536"/>
      </c:barChart>
      <c:catAx>
        <c:axId val="84432000"/>
        <c:scaling>
          <c:orientation val="minMax"/>
        </c:scaling>
        <c:delete val="0"/>
        <c:axPos val="b"/>
        <c:majorTickMark val="out"/>
        <c:minorTickMark val="none"/>
        <c:tickLblPos val="nextTo"/>
        <c:txPr>
          <a:bodyPr/>
          <a:lstStyle/>
          <a:p>
            <a:pPr>
              <a:defRPr sz="900"/>
            </a:pPr>
            <a:endParaRPr lang="en-US"/>
          </a:p>
        </c:txPr>
        <c:crossAx val="84433536"/>
        <c:crosses val="autoZero"/>
        <c:auto val="1"/>
        <c:lblAlgn val="ctr"/>
        <c:lblOffset val="100"/>
        <c:noMultiLvlLbl val="0"/>
      </c:catAx>
      <c:valAx>
        <c:axId val="84433536"/>
        <c:scaling>
          <c:orientation val="minMax"/>
        </c:scaling>
        <c:delete val="0"/>
        <c:axPos val="l"/>
        <c:numFmt formatCode="General" sourceLinked="1"/>
        <c:majorTickMark val="out"/>
        <c:minorTickMark val="none"/>
        <c:tickLblPos val="nextTo"/>
        <c:crossAx val="8443200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cleaned data.xlsx]% per gender!PivotTable11</c:name>
    <c:fmtId val="2"/>
  </c:pivotSource>
  <c:chart>
    <c:title>
      <c:tx>
        <c:rich>
          <a:bodyPr/>
          <a:lstStyle/>
          <a:p>
            <a:pPr>
              <a:defRPr sz="1200"/>
            </a:pPr>
            <a:r>
              <a:rPr lang="en-US" sz="1200">
                <a:solidFill>
                  <a:srgbClr val="00B050"/>
                </a:solidFill>
              </a:rPr>
              <a:t>% Split</a:t>
            </a:r>
            <a:r>
              <a:rPr lang="en-US" sz="1200" baseline="0">
                <a:solidFill>
                  <a:srgbClr val="00B050"/>
                </a:solidFill>
              </a:rPr>
              <a:t> per gender</a:t>
            </a:r>
            <a:endParaRPr lang="en-US" sz="1200">
              <a:solidFill>
                <a:srgbClr val="00B050"/>
              </a:solidFill>
            </a:endParaRPr>
          </a:p>
        </c:rich>
      </c:tx>
      <c:layout/>
      <c:overlay val="0"/>
    </c:title>
    <c:autoTitleDeleted val="0"/>
    <c:pivotFmts>
      <c:pivotFmt>
        <c:idx val="0"/>
        <c:spPr>
          <a:solidFill>
            <a:srgbClr val="002060"/>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 per gender'!$K$2</c:f>
              <c:strCache>
                <c:ptCount val="1"/>
                <c:pt idx="0">
                  <c:v>Total</c:v>
                </c:pt>
              </c:strCache>
            </c:strRef>
          </c:tx>
          <c:spPr>
            <a:solidFill>
              <a:srgbClr val="002060"/>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 per gender'!$J$3:$J$6</c:f>
              <c:strCache>
                <c:ptCount val="3"/>
                <c:pt idx="0">
                  <c:v>male</c:v>
                </c:pt>
                <c:pt idx="1">
                  <c:v>female</c:v>
                </c:pt>
                <c:pt idx="2">
                  <c:v>Unknown</c:v>
                </c:pt>
              </c:strCache>
            </c:strRef>
          </c:cat>
          <c:val>
            <c:numRef>
              <c:f>'% per gender'!$K$3:$K$6</c:f>
              <c:numCache>
                <c:formatCode>General</c:formatCode>
                <c:ptCount val="3"/>
                <c:pt idx="0">
                  <c:v>8761</c:v>
                </c:pt>
                <c:pt idx="1">
                  <c:v>977</c:v>
                </c:pt>
                <c:pt idx="2">
                  <c:v>262</c:v>
                </c:pt>
              </c:numCache>
            </c:numRef>
          </c:val>
        </c:ser>
        <c:dLbls>
          <c:showLegendKey val="0"/>
          <c:showVal val="0"/>
          <c:showCatName val="0"/>
          <c:showSerName val="0"/>
          <c:showPercent val="0"/>
          <c:showBubbleSize val="0"/>
        </c:dLbls>
        <c:gapWidth val="150"/>
        <c:axId val="158433280"/>
        <c:axId val="158434816"/>
      </c:barChart>
      <c:catAx>
        <c:axId val="158433280"/>
        <c:scaling>
          <c:orientation val="minMax"/>
        </c:scaling>
        <c:delete val="0"/>
        <c:axPos val="l"/>
        <c:majorTickMark val="out"/>
        <c:minorTickMark val="none"/>
        <c:tickLblPos val="nextTo"/>
        <c:crossAx val="158434816"/>
        <c:crosses val="autoZero"/>
        <c:auto val="1"/>
        <c:lblAlgn val="ctr"/>
        <c:lblOffset val="100"/>
        <c:noMultiLvlLbl val="0"/>
      </c:catAx>
      <c:valAx>
        <c:axId val="158434816"/>
        <c:scaling>
          <c:orientation val="minMax"/>
        </c:scaling>
        <c:delete val="0"/>
        <c:axPos val="b"/>
        <c:numFmt formatCode="General" sourceLinked="1"/>
        <c:majorTickMark val="out"/>
        <c:minorTickMark val="none"/>
        <c:tickLblPos val="nextTo"/>
        <c:crossAx val="15843328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cleaned data.xlsx]Views by month!PivotTable12</c:name>
    <c:fmtId val="1"/>
  </c:pivotSource>
  <c:chart>
    <c:title>
      <c:tx>
        <c:rich>
          <a:bodyPr/>
          <a:lstStyle/>
          <a:p>
            <a:pPr>
              <a:defRPr/>
            </a:pPr>
            <a:r>
              <a:rPr lang="en-US" sz="1200" baseline="0">
                <a:solidFill>
                  <a:srgbClr val="00B050"/>
                </a:solidFill>
              </a:rPr>
              <a:t>Viewers by month time slots</a:t>
            </a:r>
            <a:endParaRPr lang="en-US" sz="1200">
              <a:solidFill>
                <a:srgbClr val="00B050"/>
              </a:solidFill>
            </a:endParaRPr>
          </a:p>
        </c:rich>
      </c:tx>
      <c:layout/>
      <c:overlay val="0"/>
    </c:title>
    <c:autoTitleDeleted val="0"/>
    <c:pivotFmts>
      <c:pivotFmt>
        <c:idx val="0"/>
        <c:spPr>
          <a:solidFill>
            <a:srgbClr val="002060"/>
          </a:solidFill>
        </c:spPr>
        <c:marker>
          <c:symbol val="none"/>
        </c:marker>
        <c:dLbl>
          <c:idx val="0"/>
          <c:layout/>
          <c:spPr/>
          <c:txPr>
            <a:bodyPr/>
            <a:lstStyle/>
            <a:p>
              <a:pPr>
                <a:defRPr sz="600"/>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'Views by month'!$B$2</c:f>
              <c:strCache>
                <c:ptCount val="1"/>
                <c:pt idx="0">
                  <c:v>Total</c:v>
                </c:pt>
              </c:strCache>
            </c:strRef>
          </c:tx>
          <c:spPr>
            <a:solidFill>
              <a:srgbClr val="002060"/>
            </a:solidFill>
          </c:spPr>
          <c:invertIfNegative val="0"/>
          <c:dLbls>
            <c:spPr/>
            <c:txPr>
              <a:bodyPr/>
              <a:lstStyle/>
              <a:p>
                <a:pPr>
                  <a:defRPr sz="600"/>
                </a:pPr>
                <a:endParaRPr lang="en-US"/>
              </a:p>
            </c:txPr>
            <c:showLegendKey val="0"/>
            <c:showVal val="1"/>
            <c:showCatName val="0"/>
            <c:showSerName val="0"/>
            <c:showPercent val="0"/>
            <c:showBubbleSize val="0"/>
            <c:showLeaderLines val="0"/>
          </c:dLbls>
          <c:cat>
            <c:strRef>
              <c:f>'Views by month'!$A$3:$A$15</c:f>
              <c:strCache>
                <c:ptCount val="12"/>
                <c:pt idx="0">
                  <c:v>3 AM</c:v>
                </c:pt>
                <c:pt idx="1">
                  <c:v>4 AM</c:v>
                </c:pt>
                <c:pt idx="2">
                  <c:v>5 AM</c:v>
                </c:pt>
                <c:pt idx="3">
                  <c:v>6 AM</c:v>
                </c:pt>
                <c:pt idx="4">
                  <c:v>7 AM</c:v>
                </c:pt>
                <c:pt idx="5">
                  <c:v>8 AM</c:v>
                </c:pt>
                <c:pt idx="6">
                  <c:v>9 AM</c:v>
                </c:pt>
                <c:pt idx="7">
                  <c:v>10 AM</c:v>
                </c:pt>
                <c:pt idx="8">
                  <c:v>11 AM</c:v>
                </c:pt>
                <c:pt idx="9">
                  <c:v>12 PM</c:v>
                </c:pt>
                <c:pt idx="10">
                  <c:v>1 PM</c:v>
                </c:pt>
                <c:pt idx="11">
                  <c:v>2 PM</c:v>
                </c:pt>
              </c:strCache>
            </c:strRef>
          </c:cat>
          <c:val>
            <c:numRef>
              <c:f>'Views by month'!$B$3:$B$15</c:f>
              <c:numCache>
                <c:formatCode>General</c:formatCode>
                <c:ptCount val="12"/>
                <c:pt idx="0">
                  <c:v>692</c:v>
                </c:pt>
                <c:pt idx="1">
                  <c:v>676</c:v>
                </c:pt>
                <c:pt idx="2">
                  <c:v>742</c:v>
                </c:pt>
                <c:pt idx="3">
                  <c:v>808</c:v>
                </c:pt>
                <c:pt idx="4">
                  <c:v>945</c:v>
                </c:pt>
                <c:pt idx="5">
                  <c:v>1023</c:v>
                </c:pt>
                <c:pt idx="6">
                  <c:v>987</c:v>
                </c:pt>
                <c:pt idx="7">
                  <c:v>1039</c:v>
                </c:pt>
                <c:pt idx="8">
                  <c:v>903</c:v>
                </c:pt>
                <c:pt idx="9">
                  <c:v>814</c:v>
                </c:pt>
                <c:pt idx="10">
                  <c:v>671</c:v>
                </c:pt>
                <c:pt idx="11">
                  <c:v>700</c:v>
                </c:pt>
              </c:numCache>
            </c:numRef>
          </c:val>
        </c:ser>
        <c:dLbls>
          <c:showLegendKey val="0"/>
          <c:showVal val="0"/>
          <c:showCatName val="0"/>
          <c:showSerName val="0"/>
          <c:showPercent val="0"/>
          <c:showBubbleSize val="0"/>
        </c:dLbls>
        <c:gapWidth val="150"/>
        <c:axId val="115538560"/>
        <c:axId val="115691904"/>
      </c:barChart>
      <c:catAx>
        <c:axId val="115538560"/>
        <c:scaling>
          <c:orientation val="minMax"/>
        </c:scaling>
        <c:delete val="0"/>
        <c:axPos val="b"/>
        <c:majorTickMark val="out"/>
        <c:minorTickMark val="none"/>
        <c:tickLblPos val="nextTo"/>
        <c:txPr>
          <a:bodyPr/>
          <a:lstStyle/>
          <a:p>
            <a:pPr>
              <a:defRPr sz="900"/>
            </a:pPr>
            <a:endParaRPr lang="en-US"/>
          </a:p>
        </c:txPr>
        <c:crossAx val="115691904"/>
        <c:crosses val="autoZero"/>
        <c:auto val="1"/>
        <c:lblAlgn val="ctr"/>
        <c:lblOffset val="100"/>
        <c:noMultiLvlLbl val="0"/>
      </c:catAx>
      <c:valAx>
        <c:axId val="115691904"/>
        <c:scaling>
          <c:orientation val="minMax"/>
        </c:scaling>
        <c:delete val="0"/>
        <c:axPos val="l"/>
        <c:numFmt formatCode="General" sourceLinked="1"/>
        <c:majorTickMark val="out"/>
        <c:minorTickMark val="none"/>
        <c:tickLblPos val="nextTo"/>
        <c:crossAx val="11553856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cleaned data.xlsx]viewership pr age group!PivotTable14</c:name>
    <c:fmtId val="3"/>
  </c:pivotSource>
  <c:chart>
    <c:title>
      <c:tx>
        <c:rich>
          <a:bodyPr/>
          <a:lstStyle/>
          <a:p>
            <a:pPr>
              <a:defRPr sz="1200">
                <a:solidFill>
                  <a:srgbClr val="00B050"/>
                </a:solidFill>
              </a:defRPr>
            </a:pPr>
            <a:r>
              <a:rPr lang="en-US" sz="1200">
                <a:solidFill>
                  <a:srgbClr val="00B050"/>
                </a:solidFill>
              </a:rPr>
              <a:t>Viewership</a:t>
            </a:r>
            <a:r>
              <a:rPr lang="en-US" sz="1200" baseline="0">
                <a:solidFill>
                  <a:srgbClr val="00B050"/>
                </a:solidFill>
              </a:rPr>
              <a:t> per age group</a:t>
            </a:r>
            <a:endParaRPr lang="en-US" sz="1200">
              <a:solidFill>
                <a:srgbClr val="00B050"/>
              </a:solidFill>
            </a:endParaRPr>
          </a:p>
        </c:rich>
      </c:tx>
      <c:layout/>
      <c:overlay val="0"/>
    </c:title>
    <c:autoTitleDeleted val="0"/>
    <c:pivotFmts>
      <c:pivotFmt>
        <c:idx val="0"/>
        <c:dLbl>
          <c:idx val="0"/>
          <c:layout/>
          <c:spPr/>
          <c:txPr>
            <a:bodyPr/>
            <a:lstStyle/>
            <a:p>
              <a:pPr>
                <a:defRPr/>
              </a:pPr>
              <a:endParaRPr lang="en-US"/>
            </a:p>
          </c:txPr>
          <c:showLegendKey val="0"/>
          <c:showVal val="1"/>
          <c:showCatName val="0"/>
          <c:showSerName val="0"/>
          <c:showPercent val="0"/>
          <c:showBubbleSize val="0"/>
        </c:dLbl>
      </c:pivotFmt>
    </c:pivotFmts>
    <c:plotArea>
      <c:layout/>
      <c:lineChart>
        <c:grouping val="standard"/>
        <c:varyColors val="0"/>
        <c:ser>
          <c:idx val="0"/>
          <c:order val="0"/>
          <c:tx>
            <c:strRef>
              <c:f>'viewership pr age group'!$C$2</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0"/>
          </c:dLbls>
          <c:cat>
            <c:strRef>
              <c:f>'viewership pr age group'!$B$3:$B$9</c:f>
              <c:strCache>
                <c:ptCount val="6"/>
                <c:pt idx="0">
                  <c:v>20-39</c:v>
                </c:pt>
                <c:pt idx="1">
                  <c:v>40-59</c:v>
                </c:pt>
                <c:pt idx="2">
                  <c:v>0-19</c:v>
                </c:pt>
                <c:pt idx="3">
                  <c:v>60-79</c:v>
                </c:pt>
                <c:pt idx="4">
                  <c:v>100-119</c:v>
                </c:pt>
                <c:pt idx="5">
                  <c:v>80-99</c:v>
                </c:pt>
              </c:strCache>
            </c:strRef>
          </c:cat>
          <c:val>
            <c:numRef>
              <c:f>'viewership pr age group'!$C$3:$C$9</c:f>
              <c:numCache>
                <c:formatCode>General</c:formatCode>
                <c:ptCount val="6"/>
                <c:pt idx="0">
                  <c:v>6885</c:v>
                </c:pt>
                <c:pt idx="1">
                  <c:v>2216</c:v>
                </c:pt>
                <c:pt idx="2">
                  <c:v>795</c:v>
                </c:pt>
                <c:pt idx="3">
                  <c:v>91</c:v>
                </c:pt>
                <c:pt idx="4">
                  <c:v>12</c:v>
                </c:pt>
                <c:pt idx="5">
                  <c:v>1</c:v>
                </c:pt>
              </c:numCache>
            </c:numRef>
          </c:val>
          <c:smooth val="0"/>
        </c:ser>
        <c:dLbls>
          <c:showLegendKey val="0"/>
          <c:showVal val="0"/>
          <c:showCatName val="0"/>
          <c:showSerName val="0"/>
          <c:showPercent val="0"/>
          <c:showBubbleSize val="0"/>
        </c:dLbls>
        <c:marker val="1"/>
        <c:smooth val="0"/>
        <c:axId val="157151232"/>
        <c:axId val="157152768"/>
      </c:lineChart>
      <c:catAx>
        <c:axId val="157151232"/>
        <c:scaling>
          <c:orientation val="minMax"/>
        </c:scaling>
        <c:delete val="0"/>
        <c:axPos val="b"/>
        <c:majorTickMark val="out"/>
        <c:minorTickMark val="none"/>
        <c:tickLblPos val="nextTo"/>
        <c:crossAx val="157152768"/>
        <c:crosses val="autoZero"/>
        <c:auto val="1"/>
        <c:lblAlgn val="ctr"/>
        <c:lblOffset val="100"/>
        <c:noMultiLvlLbl val="0"/>
      </c:catAx>
      <c:valAx>
        <c:axId val="157152768"/>
        <c:scaling>
          <c:orientation val="minMax"/>
        </c:scaling>
        <c:delete val="0"/>
        <c:axPos val="l"/>
        <c:numFmt formatCode="General" sourceLinked="1"/>
        <c:majorTickMark val="out"/>
        <c:minorTickMark val="none"/>
        <c:tickLblPos val="nextTo"/>
        <c:crossAx val="15715123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200">
                <a:solidFill>
                  <a:srgbClr val="00B050"/>
                </a:solidFill>
              </a:rPr>
              <a:t>%</a:t>
            </a:r>
            <a:r>
              <a:rPr lang="en-US" sz="1200" baseline="0">
                <a:solidFill>
                  <a:srgbClr val="00B050"/>
                </a:solidFill>
              </a:rPr>
              <a:t> Split &amp; Age count viewership</a:t>
            </a:r>
            <a:endParaRPr lang="en-US" sz="1200">
              <a:solidFill>
                <a:srgbClr val="00B050"/>
              </a:solidFill>
            </a:endParaRPr>
          </a:p>
        </c:rich>
      </c:tx>
      <c:layout/>
      <c:overlay val="0"/>
    </c:title>
    <c:autoTitleDeleted val="0"/>
    <c:plotArea>
      <c:layout/>
      <c:barChart>
        <c:barDir val="col"/>
        <c:grouping val="clustered"/>
        <c:varyColors val="0"/>
        <c:ser>
          <c:idx val="1"/>
          <c:order val="1"/>
          <c:spPr>
            <a:solidFill>
              <a:srgbClr val="002060"/>
            </a:solidFill>
          </c:spPr>
          <c:invertIfNegative val="0"/>
          <c:dLbls>
            <c:showLegendKey val="0"/>
            <c:showVal val="1"/>
            <c:showCatName val="0"/>
            <c:showSerName val="0"/>
            <c:showPercent val="0"/>
            <c:showBubbleSize val="0"/>
            <c:showLeaderLines val="0"/>
          </c:dLbls>
          <c:cat>
            <c:strRef>
              <c:f>'viewership pr age group'!$B$12:$B$17</c:f>
              <c:strCache>
                <c:ptCount val="6"/>
                <c:pt idx="0">
                  <c:v>20-39</c:v>
                </c:pt>
                <c:pt idx="1">
                  <c:v>40-59</c:v>
                </c:pt>
                <c:pt idx="2">
                  <c:v>0-19</c:v>
                </c:pt>
                <c:pt idx="3">
                  <c:v>60-79</c:v>
                </c:pt>
                <c:pt idx="4">
                  <c:v>100-119</c:v>
                </c:pt>
                <c:pt idx="5">
                  <c:v>80-99</c:v>
                </c:pt>
              </c:strCache>
            </c:strRef>
          </c:cat>
          <c:val>
            <c:numRef>
              <c:f>'viewership pr age group'!$D$12:$D$17</c:f>
              <c:numCache>
                <c:formatCode>0%</c:formatCode>
                <c:ptCount val="6"/>
                <c:pt idx="0">
                  <c:v>0.6885</c:v>
                </c:pt>
                <c:pt idx="1">
                  <c:v>0.22159999999999999</c:v>
                </c:pt>
                <c:pt idx="2">
                  <c:v>7.9500000000000001E-2</c:v>
                </c:pt>
                <c:pt idx="3">
                  <c:v>9.1000000000000004E-3</c:v>
                </c:pt>
                <c:pt idx="4">
                  <c:v>1.1999999999999999E-3</c:v>
                </c:pt>
                <c:pt idx="5">
                  <c:v>1E-4</c:v>
                </c:pt>
              </c:numCache>
            </c:numRef>
          </c:val>
        </c:ser>
        <c:dLbls>
          <c:showLegendKey val="0"/>
          <c:showVal val="0"/>
          <c:showCatName val="0"/>
          <c:showSerName val="0"/>
          <c:showPercent val="0"/>
          <c:showBubbleSize val="0"/>
        </c:dLbls>
        <c:gapWidth val="75"/>
        <c:axId val="156328704"/>
        <c:axId val="156330240"/>
      </c:barChart>
      <c:lineChart>
        <c:grouping val="standard"/>
        <c:varyColors val="0"/>
        <c:ser>
          <c:idx val="0"/>
          <c:order val="0"/>
          <c:marker>
            <c:symbol val="none"/>
          </c:marker>
          <c:cat>
            <c:strRef>
              <c:f>'viewership pr age group'!$B$12:$B$17</c:f>
              <c:strCache>
                <c:ptCount val="6"/>
                <c:pt idx="0">
                  <c:v>20-39</c:v>
                </c:pt>
                <c:pt idx="1">
                  <c:v>40-59</c:v>
                </c:pt>
                <c:pt idx="2">
                  <c:v>0-19</c:v>
                </c:pt>
                <c:pt idx="3">
                  <c:v>60-79</c:v>
                </c:pt>
                <c:pt idx="4">
                  <c:v>100-119</c:v>
                </c:pt>
                <c:pt idx="5">
                  <c:v>80-99</c:v>
                </c:pt>
              </c:strCache>
            </c:strRef>
          </c:cat>
          <c:val>
            <c:numRef>
              <c:f>'viewership pr age group'!$C$12:$C$17</c:f>
              <c:numCache>
                <c:formatCode>General</c:formatCode>
                <c:ptCount val="6"/>
                <c:pt idx="0">
                  <c:v>6885</c:v>
                </c:pt>
                <c:pt idx="1">
                  <c:v>2216</c:v>
                </c:pt>
                <c:pt idx="2">
                  <c:v>795</c:v>
                </c:pt>
                <c:pt idx="3">
                  <c:v>91</c:v>
                </c:pt>
                <c:pt idx="4">
                  <c:v>12</c:v>
                </c:pt>
                <c:pt idx="5">
                  <c:v>1</c:v>
                </c:pt>
              </c:numCache>
            </c:numRef>
          </c:val>
          <c:smooth val="0"/>
        </c:ser>
        <c:dLbls>
          <c:showLegendKey val="0"/>
          <c:showVal val="0"/>
          <c:showCatName val="0"/>
          <c:showSerName val="0"/>
          <c:showPercent val="0"/>
          <c:showBubbleSize val="0"/>
        </c:dLbls>
        <c:marker val="1"/>
        <c:smooth val="0"/>
        <c:axId val="293339136"/>
        <c:axId val="261428736"/>
      </c:lineChart>
      <c:catAx>
        <c:axId val="156328704"/>
        <c:scaling>
          <c:orientation val="minMax"/>
        </c:scaling>
        <c:delete val="0"/>
        <c:axPos val="b"/>
        <c:majorTickMark val="none"/>
        <c:minorTickMark val="none"/>
        <c:tickLblPos val="nextTo"/>
        <c:crossAx val="156330240"/>
        <c:crosses val="autoZero"/>
        <c:auto val="1"/>
        <c:lblAlgn val="ctr"/>
        <c:lblOffset val="100"/>
        <c:noMultiLvlLbl val="0"/>
      </c:catAx>
      <c:valAx>
        <c:axId val="156330240"/>
        <c:scaling>
          <c:orientation val="minMax"/>
        </c:scaling>
        <c:delete val="0"/>
        <c:axPos val="l"/>
        <c:numFmt formatCode="0%" sourceLinked="1"/>
        <c:majorTickMark val="none"/>
        <c:minorTickMark val="none"/>
        <c:tickLblPos val="nextTo"/>
        <c:spPr>
          <a:ln w="9525">
            <a:noFill/>
          </a:ln>
        </c:spPr>
        <c:crossAx val="156328704"/>
        <c:crosses val="autoZero"/>
        <c:crossBetween val="between"/>
      </c:valAx>
      <c:valAx>
        <c:axId val="261428736"/>
        <c:scaling>
          <c:orientation val="minMax"/>
        </c:scaling>
        <c:delete val="0"/>
        <c:axPos val="r"/>
        <c:numFmt formatCode="General" sourceLinked="1"/>
        <c:majorTickMark val="out"/>
        <c:minorTickMark val="none"/>
        <c:tickLblPos val="nextTo"/>
        <c:crossAx val="293339136"/>
        <c:crosses val="max"/>
        <c:crossBetween val="between"/>
      </c:valAx>
      <c:catAx>
        <c:axId val="293339136"/>
        <c:scaling>
          <c:orientation val="minMax"/>
        </c:scaling>
        <c:delete val="1"/>
        <c:axPos val="b"/>
        <c:majorTickMark val="out"/>
        <c:minorTickMark val="none"/>
        <c:tickLblPos val="nextTo"/>
        <c:crossAx val="261428736"/>
        <c:auto val="1"/>
        <c:lblAlgn val="ctr"/>
        <c:lblOffset val="100"/>
        <c:noMultiLvlLbl val="0"/>
      </c:catAx>
    </c:plotArea>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cleaned data.xlsx]provinces!PivotTable16</c:name>
    <c:fmtId val="3"/>
  </c:pivotSource>
  <c:chart>
    <c:title>
      <c:tx>
        <c:rich>
          <a:bodyPr/>
          <a:lstStyle/>
          <a:p>
            <a:pPr>
              <a:defRPr/>
            </a:pPr>
            <a:r>
              <a:rPr lang="en-US" sz="1200">
                <a:solidFill>
                  <a:srgbClr val="00B050"/>
                </a:solidFill>
              </a:rPr>
              <a:t>Province</a:t>
            </a:r>
            <a:r>
              <a:rPr lang="en-US" sz="1200" baseline="0">
                <a:solidFill>
                  <a:srgbClr val="00B050"/>
                </a:solidFill>
              </a:rPr>
              <a:t> viewership</a:t>
            </a:r>
            <a:endParaRPr lang="en-US" sz="1200">
              <a:solidFill>
                <a:srgbClr val="00B050"/>
              </a:solidFill>
            </a:endParaRPr>
          </a:p>
        </c:rich>
      </c:tx>
      <c:layout/>
      <c:overlay val="0"/>
    </c:title>
    <c:autoTitleDeleted val="0"/>
    <c:pivotFmts>
      <c:pivotFmt>
        <c:idx val="0"/>
        <c:spPr>
          <a:solidFill>
            <a:srgbClr val="002060"/>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provinces!$B$1</c:f>
              <c:strCache>
                <c:ptCount val="1"/>
                <c:pt idx="0">
                  <c:v>Total</c:v>
                </c:pt>
              </c:strCache>
            </c:strRef>
          </c:tx>
          <c:spPr>
            <a:solidFill>
              <a:srgbClr val="002060"/>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provinces!$A$2:$A$12</c:f>
              <c:strCache>
                <c:ptCount val="10"/>
                <c:pt idx="0">
                  <c:v>Gauteng</c:v>
                </c:pt>
                <c:pt idx="1">
                  <c:v>Western Cape</c:v>
                </c:pt>
                <c:pt idx="2">
                  <c:v>Kwazulu Natal</c:v>
                </c:pt>
                <c:pt idx="3">
                  <c:v>Mpumalanga</c:v>
                </c:pt>
                <c:pt idx="4">
                  <c:v>Limpopo</c:v>
                </c:pt>
                <c:pt idx="5">
                  <c:v>Eastern Cape</c:v>
                </c:pt>
                <c:pt idx="6">
                  <c:v>North West</c:v>
                </c:pt>
                <c:pt idx="7">
                  <c:v>Free State</c:v>
                </c:pt>
                <c:pt idx="8">
                  <c:v>Unknown</c:v>
                </c:pt>
                <c:pt idx="9">
                  <c:v>Northern Cape</c:v>
                </c:pt>
              </c:strCache>
            </c:strRef>
          </c:cat>
          <c:val>
            <c:numRef>
              <c:f>provinces!$B$2:$B$12</c:f>
              <c:numCache>
                <c:formatCode>General</c:formatCode>
                <c:ptCount val="10"/>
                <c:pt idx="0">
                  <c:v>3654</c:v>
                </c:pt>
                <c:pt idx="1">
                  <c:v>1845</c:v>
                </c:pt>
                <c:pt idx="2">
                  <c:v>1001</c:v>
                </c:pt>
                <c:pt idx="3">
                  <c:v>918</c:v>
                </c:pt>
                <c:pt idx="4">
                  <c:v>763</c:v>
                </c:pt>
                <c:pt idx="5">
                  <c:v>690</c:v>
                </c:pt>
                <c:pt idx="6">
                  <c:v>344</c:v>
                </c:pt>
                <c:pt idx="7">
                  <c:v>292</c:v>
                </c:pt>
                <c:pt idx="8">
                  <c:v>263</c:v>
                </c:pt>
                <c:pt idx="9">
                  <c:v>230</c:v>
                </c:pt>
              </c:numCache>
            </c:numRef>
          </c:val>
        </c:ser>
        <c:dLbls>
          <c:showLegendKey val="0"/>
          <c:showVal val="0"/>
          <c:showCatName val="0"/>
          <c:showSerName val="0"/>
          <c:showPercent val="0"/>
          <c:showBubbleSize val="0"/>
        </c:dLbls>
        <c:gapWidth val="150"/>
        <c:axId val="172315008"/>
        <c:axId val="172316544"/>
      </c:barChart>
      <c:catAx>
        <c:axId val="172315008"/>
        <c:scaling>
          <c:orientation val="minMax"/>
        </c:scaling>
        <c:delete val="0"/>
        <c:axPos val="b"/>
        <c:majorTickMark val="out"/>
        <c:minorTickMark val="none"/>
        <c:tickLblPos val="nextTo"/>
        <c:txPr>
          <a:bodyPr/>
          <a:lstStyle/>
          <a:p>
            <a:pPr>
              <a:defRPr sz="900"/>
            </a:pPr>
            <a:endParaRPr lang="en-US"/>
          </a:p>
        </c:txPr>
        <c:crossAx val="172316544"/>
        <c:crosses val="autoZero"/>
        <c:auto val="1"/>
        <c:lblAlgn val="ctr"/>
        <c:lblOffset val="100"/>
        <c:noMultiLvlLbl val="0"/>
      </c:catAx>
      <c:valAx>
        <c:axId val="172316544"/>
        <c:scaling>
          <c:orientation val="minMax"/>
        </c:scaling>
        <c:delete val="0"/>
        <c:axPos val="l"/>
        <c:numFmt formatCode="General" sourceLinked="1"/>
        <c:majorTickMark val="out"/>
        <c:minorTickMark val="none"/>
        <c:tickLblPos val="nextTo"/>
        <c:crossAx val="17231500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solidFill>
                  <a:srgbClr val="00B050"/>
                </a:solidFill>
              </a:defRPr>
            </a:pPr>
            <a:r>
              <a:rPr lang="en-US" sz="1200">
                <a:solidFill>
                  <a:srgbClr val="00B050"/>
                </a:solidFill>
              </a:rPr>
              <a:t>%Split</a:t>
            </a:r>
            <a:r>
              <a:rPr lang="en-US" sz="1200" baseline="0">
                <a:solidFill>
                  <a:srgbClr val="00B050"/>
                </a:solidFill>
              </a:rPr>
              <a:t> by  Province</a:t>
            </a:r>
            <a:endParaRPr lang="en-US" sz="1200">
              <a:solidFill>
                <a:srgbClr val="00B050"/>
              </a:solidFill>
            </a:endParaRPr>
          </a:p>
        </c:rich>
      </c:tx>
      <c:layout>
        <c:manualLayout>
          <c:xMode val="edge"/>
          <c:yMode val="edge"/>
          <c:x val="0.31204855643044621"/>
          <c:y val="5.0925925925925923E-2"/>
        </c:manualLayout>
      </c:layout>
      <c:overlay val="0"/>
    </c:title>
    <c:autoTitleDeleted val="0"/>
    <c:view3D>
      <c:rotX val="30"/>
      <c:rotY val="0"/>
      <c:rAngAx val="0"/>
      <c:perspective val="30"/>
    </c:view3D>
    <c:floor>
      <c:thickness val="0"/>
    </c:floor>
    <c:sideWall>
      <c:thickness val="0"/>
    </c:sideWall>
    <c:backWall>
      <c:thickness val="0"/>
    </c:backWall>
    <c:plotArea>
      <c:layout>
        <c:manualLayout>
          <c:layoutTarget val="inner"/>
          <c:xMode val="edge"/>
          <c:yMode val="edge"/>
          <c:x val="1.3888888888888889E-3"/>
          <c:y val="0.27137029746281716"/>
          <c:w val="0.93472222222222223"/>
          <c:h val="0.62264727325750935"/>
        </c:manualLayout>
      </c:layout>
      <c:pie3DChart>
        <c:varyColors val="1"/>
        <c:ser>
          <c:idx val="0"/>
          <c:order val="0"/>
          <c:dLbls>
            <c:dLbl>
              <c:idx val="0"/>
              <c:layout>
                <c:manualLayout>
                  <c:x val="-0.13779068241469816"/>
                  <c:y val="5.398585593467483E-2"/>
                </c:manualLayout>
              </c:layout>
              <c:spPr/>
              <c:txPr>
                <a:bodyPr/>
                <a:lstStyle/>
                <a:p>
                  <a:pPr>
                    <a:defRPr>
                      <a:solidFill>
                        <a:schemeClr val="bg1"/>
                      </a:solidFill>
                    </a:defRPr>
                  </a:pPr>
                  <a:endParaRPr lang="en-US"/>
                </a:p>
              </c:txPr>
              <c:showLegendKey val="0"/>
              <c:showVal val="0"/>
              <c:showCatName val="0"/>
              <c:showSerName val="0"/>
              <c:showPercent val="1"/>
              <c:showBubbleSize val="0"/>
            </c:dLbl>
            <c:dLbl>
              <c:idx val="1"/>
              <c:spPr/>
              <c:txPr>
                <a:bodyPr/>
                <a:lstStyle/>
                <a:p>
                  <a:pPr>
                    <a:defRPr>
                      <a:solidFill>
                        <a:schemeClr val="bg1"/>
                      </a:solidFill>
                    </a:defRPr>
                  </a:pPr>
                  <a:endParaRPr lang="en-US"/>
                </a:p>
              </c:txPr>
              <c:showLegendKey val="0"/>
              <c:showVal val="0"/>
              <c:showCatName val="0"/>
              <c:showSerName val="0"/>
              <c:showPercent val="1"/>
              <c:showBubbleSize val="0"/>
            </c:dLbl>
            <c:dLbl>
              <c:idx val="2"/>
              <c:spPr/>
              <c:txPr>
                <a:bodyPr/>
                <a:lstStyle/>
                <a:p>
                  <a:pPr>
                    <a:defRPr>
                      <a:solidFill>
                        <a:schemeClr val="bg1"/>
                      </a:solidFill>
                    </a:defRPr>
                  </a:pPr>
                  <a:endParaRPr lang="en-US"/>
                </a:p>
              </c:txPr>
              <c:showLegendKey val="0"/>
              <c:showVal val="0"/>
              <c:showCatName val="0"/>
              <c:showSerName val="0"/>
              <c:showPercent val="1"/>
              <c:showBubbleSize val="0"/>
            </c:dLbl>
            <c:dLbl>
              <c:idx val="3"/>
              <c:spPr/>
              <c:txPr>
                <a:bodyPr/>
                <a:lstStyle/>
                <a:p>
                  <a:pPr>
                    <a:defRPr>
                      <a:solidFill>
                        <a:schemeClr val="bg1"/>
                      </a:solidFill>
                    </a:defRPr>
                  </a:pPr>
                  <a:endParaRPr lang="en-US"/>
                </a:p>
              </c:txPr>
              <c:showLegendKey val="0"/>
              <c:showVal val="0"/>
              <c:showCatName val="0"/>
              <c:showSerName val="0"/>
              <c:showPercent val="1"/>
              <c:showBubbleSize val="0"/>
            </c:dLbl>
            <c:dLbl>
              <c:idx val="4"/>
              <c:spPr/>
              <c:txPr>
                <a:bodyPr/>
                <a:lstStyle/>
                <a:p>
                  <a:pPr>
                    <a:defRPr>
                      <a:solidFill>
                        <a:schemeClr val="bg1"/>
                      </a:solidFill>
                    </a:defRPr>
                  </a:pPr>
                  <a:endParaRPr lang="en-US"/>
                </a:p>
              </c:txPr>
              <c:showLegendKey val="0"/>
              <c:showVal val="0"/>
              <c:showCatName val="0"/>
              <c:showSerName val="0"/>
              <c:showPercent val="1"/>
              <c:showBubbleSize val="0"/>
            </c:dLbl>
            <c:dLbl>
              <c:idx val="5"/>
              <c:spPr/>
              <c:txPr>
                <a:bodyPr/>
                <a:lstStyle/>
                <a:p>
                  <a:pPr>
                    <a:defRPr>
                      <a:solidFill>
                        <a:schemeClr val="bg1"/>
                      </a:solidFill>
                    </a:defRPr>
                  </a:pPr>
                  <a:endParaRPr lang="en-US"/>
                </a:p>
              </c:txPr>
              <c:showLegendKey val="0"/>
              <c:showVal val="0"/>
              <c:showCatName val="0"/>
              <c:showSerName val="0"/>
              <c:showPercent val="1"/>
              <c:showBubbleSize val="0"/>
            </c:dLbl>
            <c:showLegendKey val="0"/>
            <c:showVal val="0"/>
            <c:showCatName val="0"/>
            <c:showSerName val="0"/>
            <c:showPercent val="1"/>
            <c:showBubbleSize val="0"/>
            <c:showLeaderLines val="1"/>
          </c:dLbls>
          <c:cat>
            <c:strRef>
              <c:f>provinces!$A$14:$A$23</c:f>
              <c:strCache>
                <c:ptCount val="10"/>
                <c:pt idx="0">
                  <c:v>Gauteng</c:v>
                </c:pt>
                <c:pt idx="1">
                  <c:v>Western Cape</c:v>
                </c:pt>
                <c:pt idx="2">
                  <c:v>Kwazulu Natal</c:v>
                </c:pt>
                <c:pt idx="3">
                  <c:v>Mpumalanga</c:v>
                </c:pt>
                <c:pt idx="4">
                  <c:v>Limpopo</c:v>
                </c:pt>
                <c:pt idx="5">
                  <c:v>Eastern Cape</c:v>
                </c:pt>
                <c:pt idx="6">
                  <c:v>North West</c:v>
                </c:pt>
                <c:pt idx="7">
                  <c:v>Free State</c:v>
                </c:pt>
                <c:pt idx="8">
                  <c:v>Unknown</c:v>
                </c:pt>
                <c:pt idx="9">
                  <c:v>Northern Cape</c:v>
                </c:pt>
              </c:strCache>
            </c:strRef>
          </c:cat>
          <c:val>
            <c:numRef>
              <c:f>provinces!$B$14:$B$23</c:f>
              <c:numCache>
                <c:formatCode>0.0%</c:formatCode>
                <c:ptCount val="10"/>
                <c:pt idx="0">
                  <c:v>0.3654</c:v>
                </c:pt>
                <c:pt idx="1">
                  <c:v>0.1845</c:v>
                </c:pt>
                <c:pt idx="2">
                  <c:v>0.10009999999999999</c:v>
                </c:pt>
                <c:pt idx="3">
                  <c:v>9.1800000000000007E-2</c:v>
                </c:pt>
                <c:pt idx="4">
                  <c:v>7.6300000000000007E-2</c:v>
                </c:pt>
                <c:pt idx="5">
                  <c:v>6.9000000000000006E-2</c:v>
                </c:pt>
                <c:pt idx="6">
                  <c:v>3.44E-2</c:v>
                </c:pt>
                <c:pt idx="7">
                  <c:v>2.92E-2</c:v>
                </c:pt>
                <c:pt idx="8">
                  <c:v>2.63E-2</c:v>
                </c:pt>
                <c:pt idx="9">
                  <c:v>2.3E-2</c:v>
                </c:pt>
              </c:numCache>
            </c:numRef>
          </c:val>
        </c:ser>
        <c:dLbls>
          <c:showLegendKey val="0"/>
          <c:showVal val="0"/>
          <c:showCatName val="0"/>
          <c:showSerName val="0"/>
          <c:showPercent val="1"/>
          <c:showBubbleSize val="0"/>
          <c:showLeaderLines val="1"/>
        </c:dLbls>
      </c:pie3DChart>
    </c:plotArea>
    <c:legend>
      <c:legendPos val="t"/>
      <c:layout>
        <c:manualLayout>
          <c:xMode val="edge"/>
          <c:yMode val="edge"/>
          <c:x val="0.81038976377952754"/>
          <c:y val="5.0810367454068243E-2"/>
          <c:w val="0.18477602799650047"/>
          <c:h val="0.94918963254593181"/>
        </c:manualLayout>
      </c:layout>
      <c:overlay val="0"/>
      <c:txPr>
        <a:bodyPr/>
        <a:lstStyle/>
        <a:p>
          <a:pPr>
            <a:defRPr sz="700"/>
          </a:pPr>
          <a:endParaRPr lang="en-US"/>
        </a:p>
      </c:txPr>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cleaned data.xlsx]time viewership !PivotTable17</c:name>
    <c:fmtId val="4"/>
  </c:pivotSource>
  <c:chart>
    <c:autoTitleDeleted val="1"/>
    <c:pivotFmts>
      <c:pivotFmt>
        <c:idx val="0"/>
        <c:spPr>
          <a:solidFill>
            <a:srgbClr val="002060"/>
          </a:solidFill>
        </c:spPr>
        <c:marker>
          <c:symbol val="none"/>
        </c:marker>
      </c:pivotFmt>
    </c:pivotFmts>
    <c:plotArea>
      <c:layout>
        <c:manualLayout>
          <c:layoutTarget val="inner"/>
          <c:xMode val="edge"/>
          <c:yMode val="edge"/>
          <c:x val="0.23750349956255468"/>
          <c:y val="0.19444444444444445"/>
          <c:w val="0.70377427821522309"/>
          <c:h val="0.689575678040245"/>
        </c:manualLayout>
      </c:layout>
      <c:barChart>
        <c:barDir val="bar"/>
        <c:grouping val="stacked"/>
        <c:varyColors val="0"/>
        <c:ser>
          <c:idx val="0"/>
          <c:order val="0"/>
          <c:tx>
            <c:strRef>
              <c:f>'time viewership '!$C$2</c:f>
              <c:strCache>
                <c:ptCount val="1"/>
                <c:pt idx="0">
                  <c:v>Total</c:v>
                </c:pt>
              </c:strCache>
            </c:strRef>
          </c:tx>
          <c:spPr>
            <a:solidFill>
              <a:srgbClr val="002060"/>
            </a:solidFill>
          </c:spPr>
          <c:invertIfNegative val="0"/>
          <c:cat>
            <c:strRef>
              <c:f>'time viewership '!$B$3:$B$7</c:f>
              <c:strCache>
                <c:ptCount val="4"/>
                <c:pt idx="0">
                  <c:v>01.Early Morning</c:v>
                </c:pt>
                <c:pt idx="1">
                  <c:v>02.Mid Morning</c:v>
                </c:pt>
                <c:pt idx="2">
                  <c:v>03.Afternoon</c:v>
                </c:pt>
                <c:pt idx="3">
                  <c:v>05.Night</c:v>
                </c:pt>
              </c:strCache>
            </c:strRef>
          </c:cat>
          <c:val>
            <c:numRef>
              <c:f>'time viewership '!$C$3:$C$7</c:f>
              <c:numCache>
                <c:formatCode>General</c:formatCode>
                <c:ptCount val="4"/>
                <c:pt idx="0">
                  <c:v>3994</c:v>
                </c:pt>
                <c:pt idx="1">
                  <c:v>2388</c:v>
                </c:pt>
                <c:pt idx="2">
                  <c:v>700</c:v>
                </c:pt>
                <c:pt idx="3">
                  <c:v>2918</c:v>
                </c:pt>
              </c:numCache>
            </c:numRef>
          </c:val>
        </c:ser>
        <c:dLbls>
          <c:showLegendKey val="0"/>
          <c:showVal val="0"/>
          <c:showCatName val="0"/>
          <c:showSerName val="0"/>
          <c:showPercent val="0"/>
          <c:showBubbleSize val="0"/>
        </c:dLbls>
        <c:gapWidth val="150"/>
        <c:overlap val="100"/>
        <c:axId val="182320128"/>
        <c:axId val="181952896"/>
      </c:barChart>
      <c:catAx>
        <c:axId val="182320128"/>
        <c:scaling>
          <c:orientation val="minMax"/>
        </c:scaling>
        <c:delete val="0"/>
        <c:axPos val="l"/>
        <c:majorTickMark val="out"/>
        <c:minorTickMark val="none"/>
        <c:tickLblPos val="nextTo"/>
        <c:crossAx val="181952896"/>
        <c:crosses val="autoZero"/>
        <c:auto val="1"/>
        <c:lblAlgn val="ctr"/>
        <c:lblOffset val="100"/>
        <c:noMultiLvlLbl val="0"/>
      </c:catAx>
      <c:valAx>
        <c:axId val="181952896"/>
        <c:scaling>
          <c:orientation val="minMax"/>
        </c:scaling>
        <c:delete val="0"/>
        <c:axPos val="b"/>
        <c:numFmt formatCode="General" sourceLinked="1"/>
        <c:majorTickMark val="out"/>
        <c:minorTickMark val="none"/>
        <c:tickLblPos val="nextTo"/>
        <c:crossAx val="182320128"/>
        <c:crosses val="autoZero"/>
        <c:crossBetween val="between"/>
      </c:valAx>
    </c:plotArea>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cleaned data.xlsx]age group !PivotTable18</c:name>
    <c:fmtId val="5"/>
  </c:pivotSource>
  <c:chart>
    <c:title>
      <c:tx>
        <c:rich>
          <a:bodyPr/>
          <a:lstStyle/>
          <a:p>
            <a:pPr>
              <a:defRPr/>
            </a:pPr>
            <a:r>
              <a:rPr lang="en-US" sz="1100">
                <a:solidFill>
                  <a:srgbClr val="00B050"/>
                </a:solidFill>
              </a:rPr>
              <a:t>Age</a:t>
            </a:r>
            <a:r>
              <a:rPr lang="en-US" sz="1100" baseline="0">
                <a:solidFill>
                  <a:srgbClr val="00B050"/>
                </a:solidFill>
              </a:rPr>
              <a:t> group bucket</a:t>
            </a:r>
            <a:endParaRPr lang="en-US" sz="1100">
              <a:solidFill>
                <a:srgbClr val="00B050"/>
              </a:solidFill>
            </a:endParaRPr>
          </a:p>
        </c:rich>
      </c:tx>
      <c:layout>
        <c:manualLayout>
          <c:xMode val="edge"/>
          <c:yMode val="edge"/>
          <c:x val="0.41333333333333339"/>
          <c:y val="7.7682997958588504E-2"/>
        </c:manualLayout>
      </c:layout>
      <c:overlay val="0"/>
    </c:title>
    <c:autoTitleDeleted val="0"/>
    <c:pivotFmts>
      <c:pivotFmt>
        <c:idx val="0"/>
        <c:marker>
          <c:spPr>
            <a:solidFill>
              <a:srgbClr val="00B050"/>
            </a:solidFill>
          </c:spPr>
        </c:marker>
        <c:dLbl>
          <c:idx val="0"/>
          <c:layout/>
          <c:spPr/>
          <c:txPr>
            <a:bodyPr/>
            <a:lstStyle/>
            <a:p>
              <a:pPr>
                <a:defRPr/>
              </a:pPr>
              <a:endParaRPr lang="en-US"/>
            </a:p>
          </c:txPr>
          <c:showLegendKey val="0"/>
          <c:showVal val="1"/>
          <c:showCatName val="0"/>
          <c:showSerName val="0"/>
          <c:showPercent val="0"/>
          <c:showBubbleSize val="0"/>
        </c:dLbl>
      </c:pivotFmt>
    </c:pivotFmts>
    <c:plotArea>
      <c:layout/>
      <c:lineChart>
        <c:grouping val="stacked"/>
        <c:varyColors val="0"/>
        <c:ser>
          <c:idx val="0"/>
          <c:order val="0"/>
          <c:tx>
            <c:strRef>
              <c:f>'age group '!$C$2</c:f>
              <c:strCache>
                <c:ptCount val="1"/>
                <c:pt idx="0">
                  <c:v>Total</c:v>
                </c:pt>
              </c:strCache>
            </c:strRef>
          </c:tx>
          <c:marker>
            <c:spPr>
              <a:solidFill>
                <a:srgbClr val="00B050"/>
              </a:solidFill>
            </c:spPr>
          </c:marker>
          <c:dLbls>
            <c:spPr/>
            <c:txPr>
              <a:bodyPr/>
              <a:lstStyle/>
              <a:p>
                <a:pPr>
                  <a:defRPr/>
                </a:pPr>
                <a:endParaRPr lang="en-US"/>
              </a:p>
            </c:txPr>
            <c:showLegendKey val="0"/>
            <c:showVal val="1"/>
            <c:showCatName val="0"/>
            <c:showSerName val="0"/>
            <c:showPercent val="0"/>
            <c:showBubbleSize val="0"/>
            <c:showLeaderLines val="0"/>
          </c:dLbls>
          <c:cat>
            <c:strRef>
              <c:f>'age group '!$B$3:$B$8</c:f>
              <c:strCache>
                <c:ptCount val="5"/>
                <c:pt idx="0">
                  <c:v>02.Young Adults</c:v>
                </c:pt>
                <c:pt idx="1">
                  <c:v>03.Adults</c:v>
                </c:pt>
                <c:pt idx="2">
                  <c:v>04.Mid Adults</c:v>
                </c:pt>
                <c:pt idx="3">
                  <c:v>05.Senior Adults</c:v>
                </c:pt>
                <c:pt idx="4">
                  <c:v>06.Older Adults</c:v>
                </c:pt>
              </c:strCache>
            </c:strRef>
          </c:cat>
          <c:val>
            <c:numRef>
              <c:f>'age group '!$C$3:$C$8</c:f>
              <c:numCache>
                <c:formatCode>General</c:formatCode>
                <c:ptCount val="5"/>
                <c:pt idx="0">
                  <c:v>4004</c:v>
                </c:pt>
                <c:pt idx="1">
                  <c:v>4455</c:v>
                </c:pt>
                <c:pt idx="2">
                  <c:v>917</c:v>
                </c:pt>
                <c:pt idx="3">
                  <c:v>70</c:v>
                </c:pt>
                <c:pt idx="4">
                  <c:v>554</c:v>
                </c:pt>
              </c:numCache>
            </c:numRef>
          </c:val>
          <c:smooth val="0"/>
        </c:ser>
        <c:dLbls>
          <c:showLegendKey val="0"/>
          <c:showVal val="0"/>
          <c:showCatName val="0"/>
          <c:showSerName val="0"/>
          <c:showPercent val="0"/>
          <c:showBubbleSize val="0"/>
        </c:dLbls>
        <c:marker val="1"/>
        <c:smooth val="0"/>
        <c:axId val="179147520"/>
        <c:axId val="179149056"/>
      </c:lineChart>
      <c:catAx>
        <c:axId val="179147520"/>
        <c:scaling>
          <c:orientation val="minMax"/>
        </c:scaling>
        <c:delete val="0"/>
        <c:axPos val="b"/>
        <c:majorTickMark val="out"/>
        <c:minorTickMark val="none"/>
        <c:tickLblPos val="nextTo"/>
        <c:crossAx val="179149056"/>
        <c:crosses val="autoZero"/>
        <c:auto val="1"/>
        <c:lblAlgn val="ctr"/>
        <c:lblOffset val="100"/>
        <c:noMultiLvlLbl val="0"/>
      </c:catAx>
      <c:valAx>
        <c:axId val="179149056"/>
        <c:scaling>
          <c:orientation val="minMax"/>
        </c:scaling>
        <c:delete val="0"/>
        <c:axPos val="l"/>
        <c:numFmt formatCode="General" sourceLinked="1"/>
        <c:majorTickMark val="out"/>
        <c:minorTickMark val="none"/>
        <c:tickLblPos val="nextTo"/>
        <c:crossAx val="17914752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cleaned data.xlsx]time by age by viewers!PivotTable20</c:name>
    <c:fmtId val="6"/>
  </c:pivotSource>
  <c:chart>
    <c:title>
      <c:tx>
        <c:rich>
          <a:bodyPr/>
          <a:lstStyle/>
          <a:p>
            <a:pPr>
              <a:defRPr sz="1050">
                <a:solidFill>
                  <a:srgbClr val="00B050"/>
                </a:solidFill>
              </a:defRPr>
            </a:pPr>
            <a:r>
              <a:rPr lang="en-US" sz="1050">
                <a:solidFill>
                  <a:srgbClr val="00B050"/>
                </a:solidFill>
              </a:rPr>
              <a:t>Totals</a:t>
            </a:r>
            <a:r>
              <a:rPr lang="en-US" sz="1050" baseline="0">
                <a:solidFill>
                  <a:srgbClr val="00B050"/>
                </a:solidFill>
              </a:rPr>
              <a:t> by time viewers vs age</a:t>
            </a:r>
            <a:endParaRPr lang="en-US" sz="1050">
              <a:solidFill>
                <a:srgbClr val="00B050"/>
              </a:solidFill>
            </a:endParaRPr>
          </a:p>
        </c:rich>
      </c:tx>
      <c:layout>
        <c:manualLayout>
          <c:xMode val="edge"/>
          <c:yMode val="edge"/>
          <c:x val="0.31465966754155733"/>
          <c:y val="5.5555555555555552E-2"/>
        </c:manualLayout>
      </c:layout>
      <c:overlay val="0"/>
    </c:title>
    <c:autoTitleDeleted val="0"/>
    <c:pivotFmts>
      <c:pivotFmt>
        <c:idx val="0"/>
        <c:spPr>
          <a:solidFill>
            <a:srgbClr val="002060"/>
          </a:solidFill>
        </c:spPr>
        <c:marker>
          <c:symbol val="none"/>
        </c:marker>
      </c:pivotFmt>
      <c:pivotFmt>
        <c:idx val="1"/>
        <c:spPr>
          <a:solidFill>
            <a:srgbClr val="00B050"/>
          </a:solidFill>
        </c:spPr>
      </c:pivotFmt>
      <c:pivotFmt>
        <c:idx val="2"/>
        <c:spPr>
          <a:solidFill>
            <a:srgbClr val="00B050"/>
          </a:solidFill>
        </c:spPr>
      </c:pivotFmt>
      <c:pivotFmt>
        <c:idx val="3"/>
        <c:spPr>
          <a:solidFill>
            <a:srgbClr val="00B050"/>
          </a:solidFill>
        </c:spPr>
      </c:pivotFmt>
    </c:pivotFmts>
    <c:plotArea>
      <c:layout/>
      <c:barChart>
        <c:barDir val="col"/>
        <c:grouping val="clustered"/>
        <c:varyColors val="0"/>
        <c:ser>
          <c:idx val="0"/>
          <c:order val="0"/>
          <c:tx>
            <c:strRef>
              <c:f>'time by age by viewers'!$C$1</c:f>
              <c:strCache>
                <c:ptCount val="1"/>
                <c:pt idx="0">
                  <c:v>Total</c:v>
                </c:pt>
              </c:strCache>
            </c:strRef>
          </c:tx>
          <c:spPr>
            <a:solidFill>
              <a:srgbClr val="002060"/>
            </a:solidFill>
          </c:spPr>
          <c:invertIfNegative val="0"/>
          <c:dPt>
            <c:idx val="1"/>
            <c:invertIfNegative val="0"/>
            <c:bubble3D val="0"/>
            <c:spPr>
              <a:solidFill>
                <a:srgbClr val="00B050"/>
              </a:solidFill>
            </c:spPr>
          </c:dPt>
          <c:dPt>
            <c:idx val="6"/>
            <c:invertIfNegative val="0"/>
            <c:bubble3D val="0"/>
            <c:spPr>
              <a:solidFill>
                <a:srgbClr val="00B050"/>
              </a:solidFill>
            </c:spPr>
          </c:dPt>
          <c:dPt>
            <c:idx val="16"/>
            <c:invertIfNegative val="0"/>
            <c:bubble3D val="0"/>
            <c:spPr>
              <a:solidFill>
                <a:srgbClr val="00B050"/>
              </a:solidFill>
            </c:spPr>
          </c:dPt>
          <c:cat>
            <c:multiLvlStrRef>
              <c:f>'time by age by viewers'!$B$2:$B$27</c:f>
              <c:multiLvlStrCache>
                <c:ptCount val="21"/>
                <c:lvl>
                  <c:pt idx="0">
                    <c:v>0-19</c:v>
                  </c:pt>
                  <c:pt idx="1">
                    <c:v>20-39</c:v>
                  </c:pt>
                  <c:pt idx="2">
                    <c:v>40-59</c:v>
                  </c:pt>
                  <c:pt idx="3">
                    <c:v>60-79</c:v>
                  </c:pt>
                  <c:pt idx="4">
                    <c:v>100-119</c:v>
                  </c:pt>
                  <c:pt idx="5">
                    <c:v>0-19</c:v>
                  </c:pt>
                  <c:pt idx="6">
                    <c:v>20-39</c:v>
                  </c:pt>
                  <c:pt idx="7">
                    <c:v>40-59</c:v>
                  </c:pt>
                  <c:pt idx="8">
                    <c:v>60-79</c:v>
                  </c:pt>
                  <c:pt idx="9">
                    <c:v>100-119</c:v>
                  </c:pt>
                  <c:pt idx="10">
                    <c:v>0-19</c:v>
                  </c:pt>
                  <c:pt idx="11">
                    <c:v>20-39</c:v>
                  </c:pt>
                  <c:pt idx="12">
                    <c:v>40-59</c:v>
                  </c:pt>
                  <c:pt idx="13">
                    <c:v>60-79</c:v>
                  </c:pt>
                  <c:pt idx="14">
                    <c:v>100-119</c:v>
                  </c:pt>
                  <c:pt idx="15">
                    <c:v>0-19</c:v>
                  </c:pt>
                  <c:pt idx="16">
                    <c:v>20-39</c:v>
                  </c:pt>
                  <c:pt idx="17">
                    <c:v>40-59</c:v>
                  </c:pt>
                  <c:pt idx="18">
                    <c:v>60-79</c:v>
                  </c:pt>
                  <c:pt idx="19">
                    <c:v>80-99</c:v>
                  </c:pt>
                  <c:pt idx="20">
                    <c:v>100-119</c:v>
                  </c:pt>
                </c:lvl>
                <c:lvl>
                  <c:pt idx="0">
                    <c:v>01.Early Morning</c:v>
                  </c:pt>
                  <c:pt idx="5">
                    <c:v>02.Mid Morning</c:v>
                  </c:pt>
                  <c:pt idx="10">
                    <c:v>03.Afternoon</c:v>
                  </c:pt>
                  <c:pt idx="15">
                    <c:v>05.Night</c:v>
                  </c:pt>
                </c:lvl>
              </c:multiLvlStrCache>
            </c:multiLvlStrRef>
          </c:cat>
          <c:val>
            <c:numRef>
              <c:f>'time by age by viewers'!$C$2:$C$27</c:f>
              <c:numCache>
                <c:formatCode>General</c:formatCode>
                <c:ptCount val="21"/>
                <c:pt idx="0">
                  <c:v>318</c:v>
                </c:pt>
                <c:pt idx="1">
                  <c:v>2746</c:v>
                </c:pt>
                <c:pt idx="2">
                  <c:v>884</c:v>
                </c:pt>
                <c:pt idx="3">
                  <c:v>41</c:v>
                </c:pt>
                <c:pt idx="4">
                  <c:v>5</c:v>
                </c:pt>
                <c:pt idx="5">
                  <c:v>196</c:v>
                </c:pt>
                <c:pt idx="6">
                  <c:v>1684</c:v>
                </c:pt>
                <c:pt idx="7">
                  <c:v>486</c:v>
                </c:pt>
                <c:pt idx="8">
                  <c:v>18</c:v>
                </c:pt>
                <c:pt idx="9">
                  <c:v>4</c:v>
                </c:pt>
                <c:pt idx="10">
                  <c:v>63</c:v>
                </c:pt>
                <c:pt idx="11">
                  <c:v>499</c:v>
                </c:pt>
                <c:pt idx="12">
                  <c:v>129</c:v>
                </c:pt>
                <c:pt idx="13">
                  <c:v>8</c:v>
                </c:pt>
                <c:pt idx="14">
                  <c:v>1</c:v>
                </c:pt>
                <c:pt idx="15">
                  <c:v>218</c:v>
                </c:pt>
                <c:pt idx="16">
                  <c:v>1956</c:v>
                </c:pt>
                <c:pt idx="17">
                  <c:v>717</c:v>
                </c:pt>
                <c:pt idx="18">
                  <c:v>24</c:v>
                </c:pt>
                <c:pt idx="19">
                  <c:v>1</c:v>
                </c:pt>
                <c:pt idx="20">
                  <c:v>2</c:v>
                </c:pt>
              </c:numCache>
            </c:numRef>
          </c:val>
        </c:ser>
        <c:dLbls>
          <c:showLegendKey val="0"/>
          <c:showVal val="0"/>
          <c:showCatName val="0"/>
          <c:showSerName val="0"/>
          <c:showPercent val="0"/>
          <c:showBubbleSize val="0"/>
        </c:dLbls>
        <c:gapWidth val="150"/>
        <c:axId val="373797632"/>
        <c:axId val="373799168"/>
      </c:barChart>
      <c:catAx>
        <c:axId val="373797632"/>
        <c:scaling>
          <c:orientation val="minMax"/>
        </c:scaling>
        <c:delete val="0"/>
        <c:axPos val="b"/>
        <c:majorTickMark val="out"/>
        <c:minorTickMark val="none"/>
        <c:tickLblPos val="nextTo"/>
        <c:crossAx val="373799168"/>
        <c:crosses val="autoZero"/>
        <c:auto val="1"/>
        <c:lblAlgn val="ctr"/>
        <c:lblOffset val="100"/>
        <c:noMultiLvlLbl val="0"/>
      </c:catAx>
      <c:valAx>
        <c:axId val="373799168"/>
        <c:scaling>
          <c:orientation val="minMax"/>
        </c:scaling>
        <c:delete val="0"/>
        <c:axPos val="l"/>
        <c:numFmt formatCode="General" sourceLinked="1"/>
        <c:majorTickMark val="out"/>
        <c:minorTickMark val="none"/>
        <c:tickLblPos val="nextTo"/>
        <c:crossAx val="37379763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cleaned data.xlsx]race &amp; age group!PivotTable21</c:name>
    <c:fmtId val="7"/>
  </c:pivotSource>
  <c:chart>
    <c:title>
      <c:tx>
        <c:rich>
          <a:bodyPr/>
          <a:lstStyle/>
          <a:p>
            <a:pPr>
              <a:defRPr sz="1200">
                <a:solidFill>
                  <a:srgbClr val="00B050"/>
                </a:solidFill>
              </a:defRPr>
            </a:pPr>
            <a:r>
              <a:rPr lang="en-US" sz="1200">
                <a:solidFill>
                  <a:srgbClr val="00B050"/>
                </a:solidFill>
              </a:rPr>
              <a:t>Total</a:t>
            </a:r>
            <a:r>
              <a:rPr lang="en-US" sz="1200" baseline="0">
                <a:solidFill>
                  <a:srgbClr val="00B050"/>
                </a:solidFill>
              </a:rPr>
              <a:t> by race vs age group buckets</a:t>
            </a:r>
            <a:endParaRPr lang="en-US" sz="1200">
              <a:solidFill>
                <a:srgbClr val="00B050"/>
              </a:solidFill>
            </a:endParaRPr>
          </a:p>
        </c:rich>
      </c:tx>
      <c:layout/>
      <c:overlay val="0"/>
    </c:title>
    <c:autoTitleDeleted val="0"/>
    <c:pivotFmts>
      <c:pivotFmt>
        <c:idx val="0"/>
        <c:spPr>
          <a:solidFill>
            <a:srgbClr val="002060"/>
          </a:solidFill>
        </c:spPr>
        <c:marker>
          <c:symbol val="none"/>
        </c:marker>
      </c:pivotFmt>
    </c:pivotFmts>
    <c:plotArea>
      <c:layout/>
      <c:barChart>
        <c:barDir val="col"/>
        <c:grouping val="stacked"/>
        <c:varyColors val="0"/>
        <c:ser>
          <c:idx val="0"/>
          <c:order val="0"/>
          <c:tx>
            <c:strRef>
              <c:f>'race &amp; age group'!$D$5</c:f>
              <c:strCache>
                <c:ptCount val="1"/>
                <c:pt idx="0">
                  <c:v>Total</c:v>
                </c:pt>
              </c:strCache>
            </c:strRef>
          </c:tx>
          <c:spPr>
            <a:solidFill>
              <a:srgbClr val="002060"/>
            </a:solidFill>
          </c:spPr>
          <c:invertIfNegative val="0"/>
          <c:cat>
            <c:multiLvlStrRef>
              <c:f>'race &amp; age group'!$C$6:$C$41</c:f>
              <c:multiLvlStrCache>
                <c:ptCount val="29"/>
                <c:lvl>
                  <c:pt idx="0">
                    <c:v>02.Young Adults</c:v>
                  </c:pt>
                  <c:pt idx="1">
                    <c:v>03.Adults</c:v>
                  </c:pt>
                  <c:pt idx="2">
                    <c:v>04.Mid Adults</c:v>
                  </c:pt>
                  <c:pt idx="3">
                    <c:v>05.Senior Adults</c:v>
                  </c:pt>
                  <c:pt idx="4">
                    <c:v>06.Older Adults</c:v>
                  </c:pt>
                  <c:pt idx="5">
                    <c:v>02.Young Adults</c:v>
                  </c:pt>
                  <c:pt idx="6">
                    <c:v>03.Adults</c:v>
                  </c:pt>
                  <c:pt idx="7">
                    <c:v>04.Mid Adults</c:v>
                  </c:pt>
                  <c:pt idx="8">
                    <c:v>05.Senior Adults</c:v>
                  </c:pt>
                  <c:pt idx="9">
                    <c:v>06.Older Adults</c:v>
                  </c:pt>
                  <c:pt idx="10">
                    <c:v>02.Young Adults</c:v>
                  </c:pt>
                  <c:pt idx="11">
                    <c:v>03.Adults</c:v>
                  </c:pt>
                  <c:pt idx="12">
                    <c:v>04.Mid Adults</c:v>
                  </c:pt>
                  <c:pt idx="13">
                    <c:v>05.Senior Adults</c:v>
                  </c:pt>
                  <c:pt idx="14">
                    <c:v>06.Older Adults</c:v>
                  </c:pt>
                  <c:pt idx="15">
                    <c:v>02.Young Adults</c:v>
                  </c:pt>
                  <c:pt idx="16">
                    <c:v>03.Adults</c:v>
                  </c:pt>
                  <c:pt idx="17">
                    <c:v>04.Mid Adults</c:v>
                  </c:pt>
                  <c:pt idx="18">
                    <c:v>06.Older Adults</c:v>
                  </c:pt>
                  <c:pt idx="19">
                    <c:v>02.Young Adults</c:v>
                  </c:pt>
                  <c:pt idx="20">
                    <c:v>03.Adults</c:v>
                  </c:pt>
                  <c:pt idx="21">
                    <c:v>04.Mid Adults</c:v>
                  </c:pt>
                  <c:pt idx="22">
                    <c:v>05.Senior Adults</c:v>
                  </c:pt>
                  <c:pt idx="23">
                    <c:v>06.Older Adults</c:v>
                  </c:pt>
                  <c:pt idx="24">
                    <c:v>02.Young Adults</c:v>
                  </c:pt>
                  <c:pt idx="25">
                    <c:v>03.Adults</c:v>
                  </c:pt>
                  <c:pt idx="26">
                    <c:v>04.Mid Adults</c:v>
                  </c:pt>
                  <c:pt idx="27">
                    <c:v>05.Senior Adults</c:v>
                  </c:pt>
                  <c:pt idx="28">
                    <c:v>06.Older Adults</c:v>
                  </c:pt>
                </c:lvl>
                <c:lvl>
                  <c:pt idx="0">
                    <c:v>black</c:v>
                  </c:pt>
                  <c:pt idx="5">
                    <c:v>coloured</c:v>
                  </c:pt>
                  <c:pt idx="10">
                    <c:v>indian_asian</c:v>
                  </c:pt>
                  <c:pt idx="15">
                    <c:v>Other</c:v>
                  </c:pt>
                  <c:pt idx="19">
                    <c:v>Unknown</c:v>
                  </c:pt>
                  <c:pt idx="24">
                    <c:v>white</c:v>
                  </c:pt>
                </c:lvl>
              </c:multiLvlStrCache>
            </c:multiLvlStrRef>
          </c:cat>
          <c:val>
            <c:numRef>
              <c:f>'race &amp; age group'!$D$6:$D$41</c:f>
              <c:numCache>
                <c:formatCode>General</c:formatCode>
                <c:ptCount val="29"/>
                <c:pt idx="0">
                  <c:v>1848</c:v>
                </c:pt>
                <c:pt idx="1">
                  <c:v>1987</c:v>
                </c:pt>
                <c:pt idx="2">
                  <c:v>352</c:v>
                </c:pt>
                <c:pt idx="3">
                  <c:v>22</c:v>
                </c:pt>
                <c:pt idx="4">
                  <c:v>122</c:v>
                </c:pt>
                <c:pt idx="5">
                  <c:v>644</c:v>
                </c:pt>
                <c:pt idx="6">
                  <c:v>761</c:v>
                </c:pt>
                <c:pt idx="7">
                  <c:v>188</c:v>
                </c:pt>
                <c:pt idx="8">
                  <c:v>5</c:v>
                </c:pt>
                <c:pt idx="9">
                  <c:v>35</c:v>
                </c:pt>
                <c:pt idx="10">
                  <c:v>686</c:v>
                </c:pt>
                <c:pt idx="11">
                  <c:v>730</c:v>
                </c:pt>
                <c:pt idx="12">
                  <c:v>92</c:v>
                </c:pt>
                <c:pt idx="13">
                  <c:v>5</c:v>
                </c:pt>
                <c:pt idx="14">
                  <c:v>62</c:v>
                </c:pt>
                <c:pt idx="15">
                  <c:v>33</c:v>
                </c:pt>
                <c:pt idx="16">
                  <c:v>56</c:v>
                </c:pt>
                <c:pt idx="17">
                  <c:v>3</c:v>
                </c:pt>
                <c:pt idx="18">
                  <c:v>10</c:v>
                </c:pt>
                <c:pt idx="19">
                  <c:v>292</c:v>
                </c:pt>
                <c:pt idx="20">
                  <c:v>380</c:v>
                </c:pt>
                <c:pt idx="21">
                  <c:v>103</c:v>
                </c:pt>
                <c:pt idx="22">
                  <c:v>11</c:v>
                </c:pt>
                <c:pt idx="23">
                  <c:v>281</c:v>
                </c:pt>
                <c:pt idx="24">
                  <c:v>501</c:v>
                </c:pt>
                <c:pt idx="25">
                  <c:v>541</c:v>
                </c:pt>
                <c:pt idx="26">
                  <c:v>179</c:v>
                </c:pt>
                <c:pt idx="27">
                  <c:v>27</c:v>
                </c:pt>
                <c:pt idx="28">
                  <c:v>44</c:v>
                </c:pt>
              </c:numCache>
            </c:numRef>
          </c:val>
        </c:ser>
        <c:dLbls>
          <c:showLegendKey val="0"/>
          <c:showVal val="0"/>
          <c:showCatName val="0"/>
          <c:showSerName val="0"/>
          <c:showPercent val="0"/>
          <c:showBubbleSize val="0"/>
        </c:dLbls>
        <c:gapWidth val="150"/>
        <c:overlap val="100"/>
        <c:axId val="374407168"/>
        <c:axId val="374409088"/>
      </c:barChart>
      <c:catAx>
        <c:axId val="374407168"/>
        <c:scaling>
          <c:orientation val="minMax"/>
        </c:scaling>
        <c:delete val="0"/>
        <c:axPos val="b"/>
        <c:majorTickMark val="out"/>
        <c:minorTickMark val="none"/>
        <c:tickLblPos val="nextTo"/>
        <c:crossAx val="374409088"/>
        <c:crosses val="autoZero"/>
        <c:auto val="1"/>
        <c:lblAlgn val="ctr"/>
        <c:lblOffset val="100"/>
        <c:noMultiLvlLbl val="0"/>
      </c:catAx>
      <c:valAx>
        <c:axId val="374409088"/>
        <c:scaling>
          <c:orientation val="minMax"/>
        </c:scaling>
        <c:delete val="0"/>
        <c:axPos val="l"/>
        <c:numFmt formatCode="General" sourceLinked="1"/>
        <c:majorTickMark val="out"/>
        <c:minorTickMark val="none"/>
        <c:tickLblPos val="nextTo"/>
        <c:crossAx val="37440716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cleaned data.xlsx]Views by month!PivotTable12</c:name>
    <c:fmtId val="5"/>
  </c:pivotSource>
  <c:chart>
    <c:title>
      <c:tx>
        <c:rich>
          <a:bodyPr/>
          <a:lstStyle/>
          <a:p>
            <a:pPr>
              <a:defRPr sz="1800"/>
            </a:pPr>
            <a:r>
              <a:rPr lang="en-US" sz="1800" baseline="0">
                <a:solidFill>
                  <a:srgbClr val="00B050"/>
                </a:solidFill>
              </a:rPr>
              <a:t>Viewers by month time slots</a:t>
            </a:r>
            <a:endParaRPr lang="en-US" sz="1800">
              <a:solidFill>
                <a:srgbClr val="00B050"/>
              </a:solidFill>
            </a:endParaRPr>
          </a:p>
        </c:rich>
      </c:tx>
      <c:layout>
        <c:manualLayout>
          <c:xMode val="edge"/>
          <c:yMode val="edge"/>
          <c:x val="0.2772435360473558"/>
          <c:y val="5.8947357997980628E-2"/>
        </c:manualLayout>
      </c:layout>
      <c:overlay val="0"/>
    </c:title>
    <c:autoTitleDeleted val="0"/>
    <c:pivotFmts>
      <c:pivotFmt>
        <c:idx val="0"/>
        <c:spPr>
          <a:solidFill>
            <a:srgbClr val="002060"/>
          </a:solidFill>
        </c:spPr>
        <c:marker>
          <c:symbol val="none"/>
        </c:marker>
        <c:dLbl>
          <c:idx val="0"/>
          <c:spPr/>
          <c:txPr>
            <a:bodyPr/>
            <a:lstStyle/>
            <a:p>
              <a:pPr>
                <a:defRPr sz="600"/>
              </a:pPr>
              <a:endParaRPr lang="en-US"/>
            </a:p>
          </c:txPr>
          <c:showLegendKey val="0"/>
          <c:showVal val="1"/>
          <c:showCatName val="0"/>
          <c:showSerName val="0"/>
          <c:showPercent val="0"/>
          <c:showBubbleSize val="0"/>
        </c:dLbl>
      </c:pivotFmt>
      <c:pivotFmt>
        <c:idx val="1"/>
        <c:spPr>
          <a:solidFill>
            <a:srgbClr val="002060"/>
          </a:solidFill>
        </c:spPr>
        <c:marker>
          <c:symbol val="none"/>
        </c:marker>
        <c:dLbl>
          <c:idx val="0"/>
          <c:spPr/>
          <c:txPr>
            <a:bodyPr/>
            <a:lstStyle/>
            <a:p>
              <a:pPr>
                <a:defRPr sz="600"/>
              </a:pPr>
              <a:endParaRPr lang="en-US"/>
            </a:p>
          </c:txPr>
          <c:showLegendKey val="0"/>
          <c:showVal val="1"/>
          <c:showCatName val="0"/>
          <c:showSerName val="0"/>
          <c:showPercent val="0"/>
          <c:showBubbleSize val="0"/>
        </c:dLbl>
      </c:pivotFmt>
      <c:pivotFmt>
        <c:idx val="2"/>
        <c:spPr>
          <a:solidFill>
            <a:srgbClr val="002060"/>
          </a:solidFill>
        </c:spPr>
        <c:marker>
          <c:symbol val="none"/>
        </c:marker>
        <c:dLbl>
          <c:idx val="0"/>
          <c:layout/>
          <c:spPr/>
          <c:txPr>
            <a:bodyPr/>
            <a:lstStyle/>
            <a:p>
              <a:pPr>
                <a:defRPr sz="1400"/>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'Views by month'!$B$2</c:f>
              <c:strCache>
                <c:ptCount val="1"/>
                <c:pt idx="0">
                  <c:v>Total</c:v>
                </c:pt>
              </c:strCache>
            </c:strRef>
          </c:tx>
          <c:spPr>
            <a:solidFill>
              <a:srgbClr val="002060"/>
            </a:solidFill>
          </c:spPr>
          <c:invertIfNegative val="0"/>
          <c:dLbls>
            <c:spPr/>
            <c:txPr>
              <a:bodyPr/>
              <a:lstStyle/>
              <a:p>
                <a:pPr>
                  <a:defRPr sz="1400"/>
                </a:pPr>
                <a:endParaRPr lang="en-US"/>
              </a:p>
            </c:txPr>
            <c:showLegendKey val="0"/>
            <c:showVal val="1"/>
            <c:showCatName val="0"/>
            <c:showSerName val="0"/>
            <c:showPercent val="0"/>
            <c:showBubbleSize val="0"/>
            <c:showLeaderLines val="0"/>
          </c:dLbls>
          <c:cat>
            <c:strRef>
              <c:f>'Views by month'!$A$3:$A$15</c:f>
              <c:strCache>
                <c:ptCount val="12"/>
                <c:pt idx="0">
                  <c:v>3 AM</c:v>
                </c:pt>
                <c:pt idx="1">
                  <c:v>4 AM</c:v>
                </c:pt>
                <c:pt idx="2">
                  <c:v>5 AM</c:v>
                </c:pt>
                <c:pt idx="3">
                  <c:v>6 AM</c:v>
                </c:pt>
                <c:pt idx="4">
                  <c:v>7 AM</c:v>
                </c:pt>
                <c:pt idx="5">
                  <c:v>8 AM</c:v>
                </c:pt>
                <c:pt idx="6">
                  <c:v>9 AM</c:v>
                </c:pt>
                <c:pt idx="7">
                  <c:v>10 AM</c:v>
                </c:pt>
                <c:pt idx="8">
                  <c:v>11 AM</c:v>
                </c:pt>
                <c:pt idx="9">
                  <c:v>12 PM</c:v>
                </c:pt>
                <c:pt idx="10">
                  <c:v>1 PM</c:v>
                </c:pt>
                <c:pt idx="11">
                  <c:v>2 PM</c:v>
                </c:pt>
              </c:strCache>
            </c:strRef>
          </c:cat>
          <c:val>
            <c:numRef>
              <c:f>'Views by month'!$B$3:$B$15</c:f>
              <c:numCache>
                <c:formatCode>General</c:formatCode>
                <c:ptCount val="12"/>
                <c:pt idx="0">
                  <c:v>692</c:v>
                </c:pt>
                <c:pt idx="1">
                  <c:v>676</c:v>
                </c:pt>
                <c:pt idx="2">
                  <c:v>742</c:v>
                </c:pt>
                <c:pt idx="3">
                  <c:v>808</c:v>
                </c:pt>
                <c:pt idx="4">
                  <c:v>945</c:v>
                </c:pt>
                <c:pt idx="5">
                  <c:v>1023</c:v>
                </c:pt>
                <c:pt idx="6">
                  <c:v>987</c:v>
                </c:pt>
                <c:pt idx="7">
                  <c:v>1039</c:v>
                </c:pt>
                <c:pt idx="8">
                  <c:v>903</c:v>
                </c:pt>
                <c:pt idx="9">
                  <c:v>814</c:v>
                </c:pt>
                <c:pt idx="10">
                  <c:v>671</c:v>
                </c:pt>
                <c:pt idx="11">
                  <c:v>700</c:v>
                </c:pt>
              </c:numCache>
            </c:numRef>
          </c:val>
        </c:ser>
        <c:dLbls>
          <c:showLegendKey val="0"/>
          <c:showVal val="0"/>
          <c:showCatName val="0"/>
          <c:showSerName val="0"/>
          <c:showPercent val="0"/>
          <c:showBubbleSize val="0"/>
        </c:dLbls>
        <c:gapWidth val="150"/>
        <c:axId val="354846976"/>
        <c:axId val="355889536"/>
      </c:barChart>
      <c:catAx>
        <c:axId val="354846976"/>
        <c:scaling>
          <c:orientation val="minMax"/>
        </c:scaling>
        <c:delete val="0"/>
        <c:axPos val="b"/>
        <c:majorTickMark val="out"/>
        <c:minorTickMark val="none"/>
        <c:tickLblPos val="nextTo"/>
        <c:txPr>
          <a:bodyPr/>
          <a:lstStyle/>
          <a:p>
            <a:pPr>
              <a:defRPr sz="1600"/>
            </a:pPr>
            <a:endParaRPr lang="en-US"/>
          </a:p>
        </c:txPr>
        <c:crossAx val="355889536"/>
        <c:crosses val="autoZero"/>
        <c:auto val="1"/>
        <c:lblAlgn val="ctr"/>
        <c:lblOffset val="100"/>
        <c:noMultiLvlLbl val="0"/>
      </c:catAx>
      <c:valAx>
        <c:axId val="355889536"/>
        <c:scaling>
          <c:orientation val="minMax"/>
        </c:scaling>
        <c:delete val="0"/>
        <c:axPos val="l"/>
        <c:numFmt formatCode="General" sourceLinked="1"/>
        <c:majorTickMark val="out"/>
        <c:minorTickMark val="none"/>
        <c:tickLblPos val="nextTo"/>
        <c:crossAx val="35484697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solidFill>
                  <a:srgbClr val="00B050"/>
                </a:solidFill>
              </a:rPr>
              <a:t>%</a:t>
            </a:r>
            <a:r>
              <a:rPr lang="en-US" sz="1800" baseline="0">
                <a:solidFill>
                  <a:srgbClr val="00B050"/>
                </a:solidFill>
              </a:rPr>
              <a:t> Split &amp; Age count viewership</a:t>
            </a:r>
            <a:endParaRPr lang="en-US" sz="1800">
              <a:solidFill>
                <a:srgbClr val="00B050"/>
              </a:solidFill>
            </a:endParaRPr>
          </a:p>
        </c:rich>
      </c:tx>
      <c:layout>
        <c:manualLayout>
          <c:xMode val="edge"/>
          <c:yMode val="edge"/>
          <c:x val="0.21416291304198329"/>
          <c:y val="7.2463768115942032E-2"/>
        </c:manualLayout>
      </c:layout>
      <c:overlay val="0"/>
    </c:title>
    <c:autoTitleDeleted val="0"/>
    <c:plotArea>
      <c:layout/>
      <c:barChart>
        <c:barDir val="col"/>
        <c:grouping val="clustered"/>
        <c:varyColors val="0"/>
        <c:ser>
          <c:idx val="1"/>
          <c:order val="1"/>
          <c:spPr>
            <a:solidFill>
              <a:srgbClr val="002060"/>
            </a:solidFill>
          </c:spPr>
          <c:invertIfNegative val="0"/>
          <c:dLbls>
            <c:txPr>
              <a:bodyPr/>
              <a:lstStyle/>
              <a:p>
                <a:pPr>
                  <a:defRPr sz="1400"/>
                </a:pPr>
                <a:endParaRPr lang="en-US"/>
              </a:p>
            </c:txPr>
            <c:showLegendKey val="0"/>
            <c:showVal val="1"/>
            <c:showCatName val="0"/>
            <c:showSerName val="0"/>
            <c:showPercent val="0"/>
            <c:showBubbleSize val="0"/>
            <c:showLeaderLines val="0"/>
          </c:dLbls>
          <c:cat>
            <c:strRef>
              <c:f>'viewership pr age group'!$B$12:$B$17</c:f>
              <c:strCache>
                <c:ptCount val="6"/>
                <c:pt idx="0">
                  <c:v>20-39</c:v>
                </c:pt>
                <c:pt idx="1">
                  <c:v>40-59</c:v>
                </c:pt>
                <c:pt idx="2">
                  <c:v>0-19</c:v>
                </c:pt>
                <c:pt idx="3">
                  <c:v>60-79</c:v>
                </c:pt>
                <c:pt idx="4">
                  <c:v>100-119</c:v>
                </c:pt>
                <c:pt idx="5">
                  <c:v>80-99</c:v>
                </c:pt>
              </c:strCache>
            </c:strRef>
          </c:cat>
          <c:val>
            <c:numRef>
              <c:f>'viewership pr age group'!$D$12:$D$17</c:f>
              <c:numCache>
                <c:formatCode>0%</c:formatCode>
                <c:ptCount val="6"/>
                <c:pt idx="0">
                  <c:v>0.6885</c:v>
                </c:pt>
                <c:pt idx="1">
                  <c:v>0.22159999999999999</c:v>
                </c:pt>
                <c:pt idx="2">
                  <c:v>7.9500000000000001E-2</c:v>
                </c:pt>
                <c:pt idx="3">
                  <c:v>9.1000000000000004E-3</c:v>
                </c:pt>
                <c:pt idx="4">
                  <c:v>1.1999999999999999E-3</c:v>
                </c:pt>
                <c:pt idx="5">
                  <c:v>1E-4</c:v>
                </c:pt>
              </c:numCache>
            </c:numRef>
          </c:val>
        </c:ser>
        <c:dLbls>
          <c:showLegendKey val="0"/>
          <c:showVal val="0"/>
          <c:showCatName val="0"/>
          <c:showSerName val="0"/>
          <c:showPercent val="0"/>
          <c:showBubbleSize val="0"/>
        </c:dLbls>
        <c:gapWidth val="75"/>
        <c:axId val="358428672"/>
        <c:axId val="358430208"/>
      </c:barChart>
      <c:lineChart>
        <c:grouping val="standard"/>
        <c:varyColors val="0"/>
        <c:ser>
          <c:idx val="0"/>
          <c:order val="0"/>
          <c:marker>
            <c:symbol val="none"/>
          </c:marker>
          <c:cat>
            <c:strRef>
              <c:f>'viewership pr age group'!$B$12:$B$17</c:f>
              <c:strCache>
                <c:ptCount val="6"/>
                <c:pt idx="0">
                  <c:v>20-39</c:v>
                </c:pt>
                <c:pt idx="1">
                  <c:v>40-59</c:v>
                </c:pt>
                <c:pt idx="2">
                  <c:v>0-19</c:v>
                </c:pt>
                <c:pt idx="3">
                  <c:v>60-79</c:v>
                </c:pt>
                <c:pt idx="4">
                  <c:v>100-119</c:v>
                </c:pt>
                <c:pt idx="5">
                  <c:v>80-99</c:v>
                </c:pt>
              </c:strCache>
            </c:strRef>
          </c:cat>
          <c:val>
            <c:numRef>
              <c:f>'viewership pr age group'!$C$12:$C$17</c:f>
              <c:numCache>
                <c:formatCode>General</c:formatCode>
                <c:ptCount val="6"/>
                <c:pt idx="0">
                  <c:v>6885</c:v>
                </c:pt>
                <c:pt idx="1">
                  <c:v>2216</c:v>
                </c:pt>
                <c:pt idx="2">
                  <c:v>795</c:v>
                </c:pt>
                <c:pt idx="3">
                  <c:v>91</c:v>
                </c:pt>
                <c:pt idx="4">
                  <c:v>12</c:v>
                </c:pt>
                <c:pt idx="5">
                  <c:v>1</c:v>
                </c:pt>
              </c:numCache>
            </c:numRef>
          </c:val>
          <c:smooth val="0"/>
        </c:ser>
        <c:dLbls>
          <c:showLegendKey val="0"/>
          <c:showVal val="0"/>
          <c:showCatName val="0"/>
          <c:showSerName val="0"/>
          <c:showPercent val="0"/>
          <c:showBubbleSize val="0"/>
        </c:dLbls>
        <c:marker val="1"/>
        <c:smooth val="0"/>
        <c:axId val="358443264"/>
        <c:axId val="358441728"/>
      </c:lineChart>
      <c:catAx>
        <c:axId val="358428672"/>
        <c:scaling>
          <c:orientation val="minMax"/>
        </c:scaling>
        <c:delete val="0"/>
        <c:axPos val="b"/>
        <c:majorTickMark val="none"/>
        <c:minorTickMark val="none"/>
        <c:tickLblPos val="nextTo"/>
        <c:txPr>
          <a:bodyPr/>
          <a:lstStyle/>
          <a:p>
            <a:pPr>
              <a:defRPr sz="1200"/>
            </a:pPr>
            <a:endParaRPr lang="en-US"/>
          </a:p>
        </c:txPr>
        <c:crossAx val="358430208"/>
        <c:crosses val="autoZero"/>
        <c:auto val="1"/>
        <c:lblAlgn val="ctr"/>
        <c:lblOffset val="100"/>
        <c:noMultiLvlLbl val="0"/>
      </c:catAx>
      <c:valAx>
        <c:axId val="358430208"/>
        <c:scaling>
          <c:orientation val="minMax"/>
        </c:scaling>
        <c:delete val="0"/>
        <c:axPos val="l"/>
        <c:numFmt formatCode="0%" sourceLinked="1"/>
        <c:majorTickMark val="none"/>
        <c:minorTickMark val="none"/>
        <c:tickLblPos val="nextTo"/>
        <c:spPr>
          <a:ln w="9525">
            <a:noFill/>
          </a:ln>
        </c:spPr>
        <c:txPr>
          <a:bodyPr/>
          <a:lstStyle/>
          <a:p>
            <a:pPr>
              <a:defRPr sz="1400"/>
            </a:pPr>
            <a:endParaRPr lang="en-US"/>
          </a:p>
        </c:txPr>
        <c:crossAx val="358428672"/>
        <c:crosses val="autoZero"/>
        <c:crossBetween val="between"/>
      </c:valAx>
      <c:valAx>
        <c:axId val="358441728"/>
        <c:scaling>
          <c:orientation val="minMax"/>
        </c:scaling>
        <c:delete val="0"/>
        <c:axPos val="r"/>
        <c:numFmt formatCode="General" sourceLinked="1"/>
        <c:majorTickMark val="out"/>
        <c:minorTickMark val="none"/>
        <c:tickLblPos val="nextTo"/>
        <c:txPr>
          <a:bodyPr/>
          <a:lstStyle/>
          <a:p>
            <a:pPr>
              <a:defRPr sz="1400"/>
            </a:pPr>
            <a:endParaRPr lang="en-US"/>
          </a:p>
        </c:txPr>
        <c:crossAx val="358443264"/>
        <c:crosses val="max"/>
        <c:crossBetween val="between"/>
      </c:valAx>
      <c:catAx>
        <c:axId val="358443264"/>
        <c:scaling>
          <c:orientation val="minMax"/>
        </c:scaling>
        <c:delete val="1"/>
        <c:axPos val="b"/>
        <c:majorTickMark val="out"/>
        <c:minorTickMark val="none"/>
        <c:tickLblPos val="nextTo"/>
        <c:crossAx val="358441728"/>
        <c:crosses val="autoZero"/>
        <c:auto val="1"/>
        <c:lblAlgn val="ctr"/>
        <c:lblOffset val="100"/>
        <c:noMultiLvlLbl val="0"/>
      </c:catAx>
    </c:plotArea>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cleaned data.xlsx]Sheet14!PivotTable22</c:name>
    <c:fmtId val="7"/>
  </c:pivotSource>
  <c:chart>
    <c:title>
      <c:tx>
        <c:rich>
          <a:bodyPr/>
          <a:lstStyle/>
          <a:p>
            <a:pPr>
              <a:defRPr/>
            </a:pPr>
            <a:r>
              <a:rPr lang="en-US" sz="1200">
                <a:solidFill>
                  <a:srgbClr val="00B050"/>
                </a:solidFill>
              </a:rPr>
              <a:t>Total by gender</a:t>
            </a:r>
            <a:r>
              <a:rPr lang="en-US" sz="1200" baseline="0">
                <a:solidFill>
                  <a:srgbClr val="00B050"/>
                </a:solidFill>
              </a:rPr>
              <a:t> vs age group bucket</a:t>
            </a:r>
            <a:endParaRPr lang="en-US" sz="1200">
              <a:solidFill>
                <a:srgbClr val="00B050"/>
              </a:solidFill>
            </a:endParaRPr>
          </a:p>
        </c:rich>
      </c:tx>
      <c:layout/>
      <c:overlay val="0"/>
    </c:title>
    <c:autoTitleDeleted val="0"/>
    <c:pivotFmts>
      <c:pivotFmt>
        <c:idx val="0"/>
        <c:spPr>
          <a:solidFill>
            <a:srgbClr val="002060"/>
          </a:solidFill>
        </c:spPr>
        <c:marker>
          <c:symbol val="none"/>
        </c:marker>
      </c:pivotFmt>
    </c:pivotFmts>
    <c:plotArea>
      <c:layout/>
      <c:barChart>
        <c:barDir val="col"/>
        <c:grouping val="clustered"/>
        <c:varyColors val="0"/>
        <c:ser>
          <c:idx val="0"/>
          <c:order val="0"/>
          <c:tx>
            <c:strRef>
              <c:f>Sheet14!$D$3</c:f>
              <c:strCache>
                <c:ptCount val="1"/>
                <c:pt idx="0">
                  <c:v>Total</c:v>
                </c:pt>
              </c:strCache>
            </c:strRef>
          </c:tx>
          <c:spPr>
            <a:solidFill>
              <a:srgbClr val="002060"/>
            </a:solidFill>
          </c:spPr>
          <c:invertIfNegative val="0"/>
          <c:cat>
            <c:multiLvlStrRef>
              <c:f>Sheet14!$C$4:$C$19</c:f>
              <c:multiLvlStrCache>
                <c:ptCount val="12"/>
                <c:lvl>
                  <c:pt idx="0">
                    <c:v>02.Young Adults</c:v>
                  </c:pt>
                  <c:pt idx="1">
                    <c:v>03.Adults</c:v>
                  </c:pt>
                  <c:pt idx="2">
                    <c:v>04.Mid Adults</c:v>
                  </c:pt>
                  <c:pt idx="3">
                    <c:v>05.Senior Adults</c:v>
                  </c:pt>
                  <c:pt idx="4">
                    <c:v>06.Older Adults</c:v>
                  </c:pt>
                  <c:pt idx="5">
                    <c:v>02.Young Adults</c:v>
                  </c:pt>
                  <c:pt idx="6">
                    <c:v>03.Adults</c:v>
                  </c:pt>
                  <c:pt idx="7">
                    <c:v>04.Mid Adults</c:v>
                  </c:pt>
                  <c:pt idx="8">
                    <c:v>05.Senior Adults</c:v>
                  </c:pt>
                  <c:pt idx="9">
                    <c:v>06.Older Adults</c:v>
                  </c:pt>
                  <c:pt idx="10">
                    <c:v>03.Adults</c:v>
                  </c:pt>
                  <c:pt idx="11">
                    <c:v>06.Older Adults</c:v>
                  </c:pt>
                </c:lvl>
                <c:lvl>
                  <c:pt idx="0">
                    <c:v>female</c:v>
                  </c:pt>
                  <c:pt idx="5">
                    <c:v>male</c:v>
                  </c:pt>
                  <c:pt idx="10">
                    <c:v>Unknown</c:v>
                  </c:pt>
                </c:lvl>
              </c:multiLvlStrCache>
            </c:multiLvlStrRef>
          </c:cat>
          <c:val>
            <c:numRef>
              <c:f>Sheet14!$D$4:$D$19</c:f>
              <c:numCache>
                <c:formatCode>General</c:formatCode>
                <c:ptCount val="12"/>
                <c:pt idx="0">
                  <c:v>361</c:v>
                </c:pt>
                <c:pt idx="1">
                  <c:v>453</c:v>
                </c:pt>
                <c:pt idx="2">
                  <c:v>87</c:v>
                </c:pt>
                <c:pt idx="3">
                  <c:v>7</c:v>
                </c:pt>
                <c:pt idx="4">
                  <c:v>69</c:v>
                </c:pt>
                <c:pt idx="5">
                  <c:v>3643</c:v>
                </c:pt>
                <c:pt idx="6">
                  <c:v>3999</c:v>
                </c:pt>
                <c:pt idx="7">
                  <c:v>830</c:v>
                </c:pt>
                <c:pt idx="8">
                  <c:v>63</c:v>
                </c:pt>
                <c:pt idx="9">
                  <c:v>226</c:v>
                </c:pt>
                <c:pt idx="10">
                  <c:v>3</c:v>
                </c:pt>
                <c:pt idx="11">
                  <c:v>259</c:v>
                </c:pt>
              </c:numCache>
            </c:numRef>
          </c:val>
        </c:ser>
        <c:dLbls>
          <c:showLegendKey val="0"/>
          <c:showVal val="0"/>
          <c:showCatName val="0"/>
          <c:showSerName val="0"/>
          <c:showPercent val="0"/>
          <c:showBubbleSize val="0"/>
        </c:dLbls>
        <c:gapWidth val="150"/>
        <c:axId val="180726016"/>
        <c:axId val="179097984"/>
      </c:barChart>
      <c:catAx>
        <c:axId val="180726016"/>
        <c:scaling>
          <c:orientation val="minMax"/>
        </c:scaling>
        <c:delete val="0"/>
        <c:axPos val="b"/>
        <c:majorTickMark val="out"/>
        <c:minorTickMark val="none"/>
        <c:tickLblPos val="nextTo"/>
        <c:crossAx val="179097984"/>
        <c:crosses val="autoZero"/>
        <c:auto val="1"/>
        <c:lblAlgn val="ctr"/>
        <c:lblOffset val="100"/>
        <c:noMultiLvlLbl val="0"/>
      </c:catAx>
      <c:valAx>
        <c:axId val="179097984"/>
        <c:scaling>
          <c:orientation val="minMax"/>
        </c:scaling>
        <c:delete val="0"/>
        <c:axPos val="l"/>
        <c:numFmt formatCode="General" sourceLinked="1"/>
        <c:majorTickMark val="out"/>
        <c:minorTickMark val="none"/>
        <c:tickLblPos val="nextTo"/>
        <c:crossAx val="18072601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19.xml"/><Relationship Id="rId7" Type="http://schemas.openxmlformats.org/officeDocument/2006/relationships/image" Target="../media/image5.png"/><Relationship Id="rId2" Type="http://schemas.openxmlformats.org/officeDocument/2006/relationships/chart" Target="../charts/chart18.xml"/><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 Id="rId9" Type="http://schemas.openxmlformats.org/officeDocument/2006/relationships/image" Target="../media/image7.png"/></Relationships>
</file>

<file path=xl/drawings/_rels/drawing13.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10</xdr:col>
      <xdr:colOff>104774</xdr:colOff>
      <xdr:row>9</xdr:row>
      <xdr:rowOff>9525</xdr:rowOff>
    </xdr:from>
    <xdr:to>
      <xdr:col>14</xdr:col>
      <xdr:colOff>542924</xdr:colOff>
      <xdr:row>21</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638175</xdr:colOff>
      <xdr:row>9</xdr:row>
      <xdr:rowOff>38100</xdr:rowOff>
    </xdr:from>
    <xdr:to>
      <xdr:col>20</xdr:col>
      <xdr:colOff>247650</xdr:colOff>
      <xdr:row>21</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609600</xdr:colOff>
      <xdr:row>99</xdr:row>
      <xdr:rowOff>171450</xdr:rowOff>
    </xdr:from>
    <xdr:to>
      <xdr:col>39</xdr:col>
      <xdr:colOff>571500</xdr:colOff>
      <xdr:row>143</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285749</xdr:colOff>
      <xdr:row>12</xdr:row>
      <xdr:rowOff>95249</xdr:rowOff>
    </xdr:from>
    <xdr:to>
      <xdr:col>15</xdr:col>
      <xdr:colOff>323849</xdr:colOff>
      <xdr:row>23</xdr:row>
      <xdr:rowOff>161924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95250</xdr:colOff>
      <xdr:row>2</xdr:row>
      <xdr:rowOff>23813</xdr:rowOff>
    </xdr:from>
    <xdr:to>
      <xdr:col>21</xdr:col>
      <xdr:colOff>428626</xdr:colOff>
      <xdr:row>12</xdr:row>
      <xdr:rowOff>76201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166687</xdr:colOff>
      <xdr:row>0</xdr:row>
      <xdr:rowOff>85725</xdr:rowOff>
    </xdr:from>
    <xdr:to>
      <xdr:col>8</xdr:col>
      <xdr:colOff>130967</xdr:colOff>
      <xdr:row>10</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154781</xdr:colOff>
      <xdr:row>11</xdr:row>
      <xdr:rowOff>38101</xdr:rowOff>
    </xdr:from>
    <xdr:to>
      <xdr:col>9</xdr:col>
      <xdr:colOff>71438</xdr:colOff>
      <xdr:row>20</xdr:row>
      <xdr:rowOff>107156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451113</xdr:colOff>
      <xdr:row>6</xdr:row>
      <xdr:rowOff>63499</xdr:rowOff>
    </xdr:from>
    <xdr:to>
      <xdr:col>14</xdr:col>
      <xdr:colOff>297655</xdr:colOff>
      <xdr:row>16</xdr:row>
      <xdr:rowOff>186266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76200</xdr:colOff>
      <xdr:row>2</xdr:row>
      <xdr:rowOff>161925</xdr:rowOff>
    </xdr:from>
    <xdr:to>
      <xdr:col>7</xdr:col>
      <xdr:colOff>552450</xdr:colOff>
      <xdr:row>13</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152400</xdr:colOff>
      <xdr:row>2</xdr:row>
      <xdr:rowOff>152400</xdr:rowOff>
    </xdr:from>
    <xdr:to>
      <xdr:col>14</xdr:col>
      <xdr:colOff>133350</xdr:colOff>
      <xdr:row>13</xdr:row>
      <xdr:rowOff>139656</xdr:rowOff>
    </xdr:to>
    <xdr:pic>
      <xdr:nvPicPr>
        <xdr:cNvPr id="3" name="Picture 2"/>
        <xdr:cNvPicPr>
          <a:picLocks noChangeAspect="1"/>
        </xdr:cNvPicPr>
      </xdr:nvPicPr>
      <xdr:blipFill>
        <a:blip xmlns:r="http://schemas.openxmlformats.org/officeDocument/2006/relationships" r:embed="rId2"/>
        <a:stretch>
          <a:fillRect/>
        </a:stretch>
      </xdr:blipFill>
      <xdr:spPr>
        <a:xfrm>
          <a:off x="5810250" y="533400"/>
          <a:ext cx="3638550" cy="2082756"/>
        </a:xfrm>
        <a:prstGeom prst="rect">
          <a:avLst/>
        </a:prstGeom>
      </xdr:spPr>
    </xdr:pic>
    <xdr:clientData/>
  </xdr:twoCellAnchor>
  <xdr:twoCellAnchor editAs="oneCell">
    <xdr:from>
      <xdr:col>2</xdr:col>
      <xdr:colOff>85724</xdr:colOff>
      <xdr:row>13</xdr:row>
      <xdr:rowOff>180976</xdr:rowOff>
    </xdr:from>
    <xdr:to>
      <xdr:col>10</xdr:col>
      <xdr:colOff>55244</xdr:colOff>
      <xdr:row>19</xdr:row>
      <xdr:rowOff>135256</xdr:rowOff>
    </xdr:to>
    <mc:AlternateContent xmlns:mc="http://schemas.openxmlformats.org/markup-compatibility/2006">
      <mc:Choice xmlns:a14="http://schemas.microsoft.com/office/drawing/2010/main" Requires="a14">
        <xdr:graphicFrame macro="">
          <xdr:nvGraphicFramePr>
            <xdr:cNvPr id="4" name="SA_Time"/>
            <xdr:cNvGraphicFramePr/>
          </xdr:nvGraphicFramePr>
          <xdr:xfrm>
            <a:off x="0" y="0"/>
            <a:ext cx="0" cy="0"/>
          </xdr:xfrm>
          <a:graphic>
            <a:graphicData uri="http://schemas.microsoft.com/office/drawing/2010/slicer">
              <sle:slicer xmlns:sle="http://schemas.microsoft.com/office/drawing/2010/slicer" name="SA_Time"/>
            </a:graphicData>
          </a:graphic>
        </xdr:graphicFrame>
      </mc:Choice>
      <mc:Fallback>
        <xdr:sp macro="" textlink="">
          <xdr:nvSpPr>
            <xdr:cNvPr id="0" name=""/>
            <xdr:cNvSpPr>
              <a:spLocks noTextEdit="1"/>
            </xdr:cNvSpPr>
          </xdr:nvSpPr>
          <xdr:spPr>
            <a:xfrm>
              <a:off x="2085974" y="2657476"/>
              <a:ext cx="484632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266700</xdr:colOff>
      <xdr:row>0</xdr:row>
      <xdr:rowOff>133350</xdr:rowOff>
    </xdr:from>
    <xdr:to>
      <xdr:col>10</xdr:col>
      <xdr:colOff>571500</xdr:colOff>
      <xdr:row>13</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133349</xdr:colOff>
      <xdr:row>0</xdr:row>
      <xdr:rowOff>152399</xdr:rowOff>
    </xdr:from>
    <xdr:to>
      <xdr:col>17</xdr:col>
      <xdr:colOff>428624</xdr:colOff>
      <xdr:row>13</xdr:row>
      <xdr:rowOff>9524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180976</xdr:colOff>
      <xdr:row>0</xdr:row>
      <xdr:rowOff>57150</xdr:rowOff>
    </xdr:from>
    <xdr:to>
      <xdr:col>8</xdr:col>
      <xdr:colOff>104776</xdr:colOff>
      <xdr:row>11</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219075</xdr:colOff>
      <xdr:row>0</xdr:row>
      <xdr:rowOff>47625</xdr:rowOff>
    </xdr:from>
    <xdr:to>
      <xdr:col>14</xdr:col>
      <xdr:colOff>466725</xdr:colOff>
      <xdr:row>11</xdr:row>
      <xdr:rowOff>123825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561976</xdr:colOff>
      <xdr:row>0</xdr:row>
      <xdr:rowOff>130970</xdr:rowOff>
    </xdr:from>
    <xdr:to>
      <xdr:col>9</xdr:col>
      <xdr:colOff>581026</xdr:colOff>
      <xdr:row>12</xdr:row>
      <xdr:rowOff>16669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0.27202</cdr:x>
      <cdr:y>0.02632</cdr:y>
    </cdr:from>
    <cdr:to>
      <cdr:x>0.82902</cdr:x>
      <cdr:y>0.11403</cdr:y>
    </cdr:to>
    <cdr:sp macro="" textlink="">
      <cdr:nvSpPr>
        <cdr:cNvPr id="2" name="TextBox 1"/>
        <cdr:cNvSpPr txBox="1"/>
      </cdr:nvSpPr>
      <cdr:spPr>
        <a:xfrm xmlns:a="http://schemas.openxmlformats.org/drawingml/2006/main">
          <a:off x="1000125" y="57149"/>
          <a:ext cx="2047875"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solidFill>
                <a:srgbClr val="00B050"/>
              </a:solidFill>
            </a:rPr>
            <a:t>Time viewership  consumption</a:t>
          </a:r>
        </a:p>
      </cdr:txBody>
    </cdr:sp>
  </cdr:relSizeAnchor>
</c:userShapes>
</file>

<file path=xl/drawings/drawing9.xml><?xml version="1.0" encoding="utf-8"?>
<xdr:wsDr xmlns:xdr="http://schemas.openxmlformats.org/drawingml/2006/spreadsheetDrawing" xmlns:a="http://schemas.openxmlformats.org/drawingml/2006/main">
  <xdr:twoCellAnchor>
    <xdr:from>
      <xdr:col>3</xdr:col>
      <xdr:colOff>219075</xdr:colOff>
      <xdr:row>0</xdr:row>
      <xdr:rowOff>104775</xdr:rowOff>
    </xdr:from>
    <xdr:to>
      <xdr:col>10</xdr:col>
      <xdr:colOff>523875</xdr:colOff>
      <xdr:row>14</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38099</xdr:colOff>
      <xdr:row>0</xdr:row>
      <xdr:rowOff>28574</xdr:rowOff>
    </xdr:from>
    <xdr:to>
      <xdr:col>9</xdr:col>
      <xdr:colOff>409574</xdr:colOff>
      <xdr:row>12</xdr:row>
      <xdr:rowOff>114299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85725</xdr:colOff>
      <xdr:row>2</xdr:row>
      <xdr:rowOff>180975</xdr:rowOff>
    </xdr:from>
    <xdr:to>
      <xdr:col>14</xdr:col>
      <xdr:colOff>352425</xdr:colOff>
      <xdr:row>17</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82550</xdr:colOff>
      <xdr:row>8</xdr:row>
      <xdr:rowOff>171450</xdr:rowOff>
    </xdr:from>
    <xdr:to>
      <xdr:col>26</xdr:col>
      <xdr:colOff>514350</xdr:colOff>
      <xdr:row>59</xdr:row>
      <xdr:rowOff>23813</xdr:rowOff>
    </xdr:to>
    <xdr:sp macro="" textlink="">
      <xdr:nvSpPr>
        <xdr:cNvPr id="6" name="Rounded Rectangle 5"/>
        <xdr:cNvSpPr/>
      </xdr:nvSpPr>
      <xdr:spPr>
        <a:xfrm>
          <a:off x="82550" y="933450"/>
          <a:ext cx="16529050" cy="9567863"/>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338300</xdr:colOff>
      <xdr:row>25</xdr:row>
      <xdr:rowOff>144168</xdr:rowOff>
    </xdr:from>
    <xdr:to>
      <xdr:col>26</xdr:col>
      <xdr:colOff>531627</xdr:colOff>
      <xdr:row>41</xdr:row>
      <xdr:rowOff>104338</xdr:rowOff>
    </xdr:to>
    <xdr:pic>
      <xdr:nvPicPr>
        <xdr:cNvPr id="7" name="Picture 6"/>
        <xdr:cNvPicPr>
          <a:picLocks noChangeAspect="1"/>
        </xdr:cNvPicPr>
      </xdr:nvPicPr>
      <xdr:blipFill>
        <a:blip xmlns:r="http://schemas.openxmlformats.org/officeDocument/2006/relationships" r:embed="rId1"/>
        <a:stretch>
          <a:fillRect/>
        </a:stretch>
      </xdr:blipFill>
      <xdr:spPr>
        <a:xfrm>
          <a:off x="10882253" y="4330738"/>
          <a:ext cx="5775421" cy="3149937"/>
        </a:xfrm>
        <a:prstGeom prst="rect">
          <a:avLst/>
        </a:prstGeom>
      </xdr:spPr>
    </xdr:pic>
    <xdr:clientData/>
  </xdr:twoCellAnchor>
  <xdr:twoCellAnchor>
    <xdr:from>
      <xdr:col>0</xdr:col>
      <xdr:colOff>79375</xdr:colOff>
      <xdr:row>4</xdr:row>
      <xdr:rowOff>79375</xdr:rowOff>
    </xdr:from>
    <xdr:to>
      <xdr:col>26</xdr:col>
      <xdr:colOff>514350</xdr:colOff>
      <xdr:row>8</xdr:row>
      <xdr:rowOff>158750</xdr:rowOff>
    </xdr:to>
    <xdr:sp macro="" textlink="">
      <xdr:nvSpPr>
        <xdr:cNvPr id="9" name="Round Same Side Corner Rectangle 8"/>
        <xdr:cNvSpPr/>
      </xdr:nvSpPr>
      <xdr:spPr>
        <a:xfrm>
          <a:off x="79375" y="79375"/>
          <a:ext cx="16284575" cy="841375"/>
        </a:xfrm>
        <a:prstGeom prst="round2Same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a:solidFill>
                <a:schemeClr val="bg1"/>
              </a:solidFill>
            </a:rPr>
            <a:t>                               BRIGHT TV  VIEWERSHIP DASHBOARD -PAGE</a:t>
          </a:r>
          <a:r>
            <a:rPr lang="en-US" sz="4000" baseline="0">
              <a:solidFill>
                <a:schemeClr val="bg1"/>
              </a:solidFill>
            </a:rPr>
            <a:t>1</a:t>
          </a:r>
          <a:endParaRPr lang="en-US" sz="4000">
            <a:solidFill>
              <a:schemeClr val="bg1"/>
            </a:solidFill>
          </a:endParaRPr>
        </a:p>
      </xdr:txBody>
    </xdr:sp>
    <xdr:clientData/>
  </xdr:twoCellAnchor>
  <xdr:twoCellAnchor>
    <xdr:from>
      <xdr:col>17</xdr:col>
      <xdr:colOff>285750</xdr:colOff>
      <xdr:row>8</xdr:row>
      <xdr:rowOff>178253</xdr:rowOff>
    </xdr:from>
    <xdr:to>
      <xdr:col>26</xdr:col>
      <xdr:colOff>509476</xdr:colOff>
      <xdr:row>25</xdr:row>
      <xdr:rowOff>171450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9</xdr:row>
      <xdr:rowOff>19050</xdr:rowOff>
    </xdr:from>
    <xdr:to>
      <xdr:col>8</xdr:col>
      <xdr:colOff>438150</xdr:colOff>
      <xdr:row>25</xdr:row>
      <xdr:rowOff>133350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57150</xdr:colOff>
      <xdr:row>25</xdr:row>
      <xdr:rowOff>171450</xdr:rowOff>
    </xdr:from>
    <xdr:to>
      <xdr:col>8</xdr:col>
      <xdr:colOff>495300</xdr:colOff>
      <xdr:row>41</xdr:row>
      <xdr:rowOff>71311</xdr:rowOff>
    </xdr:to>
    <xdr:pic>
      <xdr:nvPicPr>
        <xdr:cNvPr id="18" name="Picture 17"/>
        <xdr:cNvPicPr>
          <a:picLocks noChangeAspect="1"/>
        </xdr:cNvPicPr>
      </xdr:nvPicPr>
      <xdr:blipFill>
        <a:blip xmlns:r="http://schemas.openxmlformats.org/officeDocument/2006/relationships" r:embed="rId4"/>
        <a:stretch>
          <a:fillRect/>
        </a:stretch>
      </xdr:blipFill>
      <xdr:spPr>
        <a:xfrm>
          <a:off x="57150" y="4171950"/>
          <a:ext cx="5314950" cy="2947861"/>
        </a:xfrm>
        <a:prstGeom prst="rect">
          <a:avLst/>
        </a:prstGeom>
      </xdr:spPr>
    </xdr:pic>
    <xdr:clientData/>
  </xdr:twoCellAnchor>
  <xdr:twoCellAnchor editAs="oneCell">
    <xdr:from>
      <xdr:col>0</xdr:col>
      <xdr:colOff>0</xdr:colOff>
      <xdr:row>41</xdr:row>
      <xdr:rowOff>57149</xdr:rowOff>
    </xdr:from>
    <xdr:to>
      <xdr:col>8</xdr:col>
      <xdr:colOff>457200</xdr:colOff>
      <xdr:row>59</xdr:row>
      <xdr:rowOff>47624</xdr:rowOff>
    </xdr:to>
    <xdr:pic>
      <xdr:nvPicPr>
        <xdr:cNvPr id="20" name="Picture 19"/>
        <xdr:cNvPicPr>
          <a:picLocks noChangeAspect="1"/>
        </xdr:cNvPicPr>
      </xdr:nvPicPr>
      <xdr:blipFill>
        <a:blip xmlns:r="http://schemas.openxmlformats.org/officeDocument/2006/relationships" r:embed="rId5"/>
        <a:stretch>
          <a:fillRect/>
        </a:stretch>
      </xdr:blipFill>
      <xdr:spPr>
        <a:xfrm>
          <a:off x="0" y="7105649"/>
          <a:ext cx="5410200" cy="3419475"/>
        </a:xfrm>
        <a:prstGeom prst="rect">
          <a:avLst/>
        </a:prstGeom>
      </xdr:spPr>
    </xdr:pic>
    <xdr:clientData/>
  </xdr:twoCellAnchor>
  <xdr:twoCellAnchor editAs="oneCell">
    <xdr:from>
      <xdr:col>17</xdr:col>
      <xdr:colOff>376570</xdr:colOff>
      <xdr:row>41</xdr:row>
      <xdr:rowOff>88605</xdr:rowOff>
    </xdr:from>
    <xdr:to>
      <xdr:col>26</xdr:col>
      <xdr:colOff>553779</xdr:colOff>
      <xdr:row>59</xdr:row>
      <xdr:rowOff>51019</xdr:rowOff>
    </xdr:to>
    <xdr:pic>
      <xdr:nvPicPr>
        <xdr:cNvPr id="22" name="Picture 21"/>
        <xdr:cNvPicPr>
          <a:picLocks noChangeAspect="1"/>
        </xdr:cNvPicPr>
      </xdr:nvPicPr>
      <xdr:blipFill>
        <a:blip xmlns:r="http://schemas.openxmlformats.org/officeDocument/2006/relationships" r:embed="rId6"/>
        <a:stretch>
          <a:fillRect/>
        </a:stretch>
      </xdr:blipFill>
      <xdr:spPr>
        <a:xfrm>
          <a:off x="10920523" y="7464942"/>
          <a:ext cx="5759303" cy="3550903"/>
        </a:xfrm>
        <a:prstGeom prst="rect">
          <a:avLst/>
        </a:prstGeom>
      </xdr:spPr>
    </xdr:pic>
    <xdr:clientData/>
  </xdr:twoCellAnchor>
  <xdr:twoCellAnchor editAs="oneCell">
    <xdr:from>
      <xdr:col>8</xdr:col>
      <xdr:colOff>465175</xdr:colOff>
      <xdr:row>41</xdr:row>
      <xdr:rowOff>66455</xdr:rowOff>
    </xdr:from>
    <xdr:to>
      <xdr:col>17</xdr:col>
      <xdr:colOff>398721</xdr:colOff>
      <xdr:row>59</xdr:row>
      <xdr:rowOff>66454</xdr:rowOff>
    </xdr:to>
    <xdr:pic>
      <xdr:nvPicPr>
        <xdr:cNvPr id="23" name="Picture 22"/>
        <xdr:cNvPicPr>
          <a:picLocks noChangeAspect="1"/>
        </xdr:cNvPicPr>
      </xdr:nvPicPr>
      <xdr:blipFill>
        <a:blip xmlns:r="http://schemas.openxmlformats.org/officeDocument/2006/relationships" r:embed="rId7"/>
        <a:stretch>
          <a:fillRect/>
        </a:stretch>
      </xdr:blipFill>
      <xdr:spPr>
        <a:xfrm>
          <a:off x="5427035" y="7442792"/>
          <a:ext cx="5515639" cy="3588488"/>
        </a:xfrm>
        <a:prstGeom prst="rect">
          <a:avLst/>
        </a:prstGeom>
      </xdr:spPr>
    </xdr:pic>
    <xdr:clientData/>
  </xdr:twoCellAnchor>
  <xdr:twoCellAnchor editAs="oneCell">
    <xdr:from>
      <xdr:col>8</xdr:col>
      <xdr:colOff>465175</xdr:colOff>
      <xdr:row>8</xdr:row>
      <xdr:rowOff>199359</xdr:rowOff>
    </xdr:from>
    <xdr:to>
      <xdr:col>17</xdr:col>
      <xdr:colOff>310117</xdr:colOff>
      <xdr:row>25</xdr:row>
      <xdr:rowOff>177208</xdr:rowOff>
    </xdr:to>
    <xdr:pic>
      <xdr:nvPicPr>
        <xdr:cNvPr id="24" name="Picture 23"/>
        <xdr:cNvPicPr>
          <a:picLocks noChangeAspect="1"/>
        </xdr:cNvPicPr>
      </xdr:nvPicPr>
      <xdr:blipFill>
        <a:blip xmlns:r="http://schemas.openxmlformats.org/officeDocument/2006/relationships" r:embed="rId8"/>
        <a:stretch>
          <a:fillRect/>
        </a:stretch>
      </xdr:blipFill>
      <xdr:spPr>
        <a:xfrm>
          <a:off x="5427035" y="996801"/>
          <a:ext cx="5427035" cy="3366977"/>
        </a:xfrm>
        <a:prstGeom prst="rect">
          <a:avLst/>
        </a:prstGeom>
      </xdr:spPr>
    </xdr:pic>
    <xdr:clientData/>
  </xdr:twoCellAnchor>
  <xdr:twoCellAnchor editAs="oneCell">
    <xdr:from>
      <xdr:col>8</xdr:col>
      <xdr:colOff>465174</xdr:colOff>
      <xdr:row>25</xdr:row>
      <xdr:rowOff>155058</xdr:rowOff>
    </xdr:from>
    <xdr:to>
      <xdr:col>17</xdr:col>
      <xdr:colOff>354418</xdr:colOff>
      <xdr:row>41</xdr:row>
      <xdr:rowOff>88605</xdr:rowOff>
    </xdr:to>
    <xdr:pic>
      <xdr:nvPicPr>
        <xdr:cNvPr id="25" name="Picture 24"/>
        <xdr:cNvPicPr>
          <a:picLocks noChangeAspect="1"/>
        </xdr:cNvPicPr>
      </xdr:nvPicPr>
      <xdr:blipFill>
        <a:blip xmlns:r="http://schemas.openxmlformats.org/officeDocument/2006/relationships" r:embed="rId9"/>
        <a:stretch>
          <a:fillRect/>
        </a:stretch>
      </xdr:blipFill>
      <xdr:spPr>
        <a:xfrm>
          <a:off x="5427034" y="4341628"/>
          <a:ext cx="5471337" cy="312331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82550</xdr:colOff>
      <xdr:row>8</xdr:row>
      <xdr:rowOff>171450</xdr:rowOff>
    </xdr:from>
    <xdr:to>
      <xdr:col>26</xdr:col>
      <xdr:colOff>514350</xdr:colOff>
      <xdr:row>59</xdr:row>
      <xdr:rowOff>23813</xdr:rowOff>
    </xdr:to>
    <xdr:sp macro="" textlink="">
      <xdr:nvSpPr>
        <xdr:cNvPr id="2" name="Rounded Rectangle 1"/>
        <xdr:cNvSpPr/>
      </xdr:nvSpPr>
      <xdr:spPr>
        <a:xfrm>
          <a:off x="82550" y="933450"/>
          <a:ext cx="16281400" cy="9567863"/>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79375</xdr:colOff>
      <xdr:row>4</xdr:row>
      <xdr:rowOff>79375</xdr:rowOff>
    </xdr:from>
    <xdr:to>
      <xdr:col>26</xdr:col>
      <xdr:colOff>514350</xdr:colOff>
      <xdr:row>8</xdr:row>
      <xdr:rowOff>158750</xdr:rowOff>
    </xdr:to>
    <xdr:sp macro="" textlink="">
      <xdr:nvSpPr>
        <xdr:cNvPr id="4" name="Round Same Side Corner Rectangle 3"/>
        <xdr:cNvSpPr/>
      </xdr:nvSpPr>
      <xdr:spPr>
        <a:xfrm>
          <a:off x="79375" y="79375"/>
          <a:ext cx="16284575" cy="841375"/>
        </a:xfrm>
        <a:prstGeom prst="round2Same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a:solidFill>
                <a:schemeClr val="bg1"/>
              </a:solidFill>
            </a:rPr>
            <a:t>                               BRIGHT TV  VIEWERSHIP DASHBOARD -PAGE</a:t>
          </a:r>
          <a:r>
            <a:rPr lang="en-US" sz="4000" baseline="0">
              <a:solidFill>
                <a:schemeClr val="bg1"/>
              </a:solidFill>
            </a:rPr>
            <a:t> 2</a:t>
          </a:r>
          <a:endParaRPr lang="en-US" sz="4000">
            <a:solidFill>
              <a:schemeClr val="bg1"/>
            </a:solidFill>
          </a:endParaRPr>
        </a:p>
      </xdr:txBody>
    </xdr:sp>
    <xdr:clientData/>
  </xdr:twoCellAnchor>
  <xdr:twoCellAnchor editAs="oneCell">
    <xdr:from>
      <xdr:col>0</xdr:col>
      <xdr:colOff>66453</xdr:colOff>
      <xdr:row>8</xdr:row>
      <xdr:rowOff>155057</xdr:rowOff>
    </xdr:from>
    <xdr:to>
      <xdr:col>8</xdr:col>
      <xdr:colOff>487326</xdr:colOff>
      <xdr:row>25</xdr:row>
      <xdr:rowOff>44302</xdr:rowOff>
    </xdr:to>
    <xdr:pic>
      <xdr:nvPicPr>
        <xdr:cNvPr id="14" name="Picture 13"/>
        <xdr:cNvPicPr>
          <a:picLocks noChangeAspect="1"/>
        </xdr:cNvPicPr>
      </xdr:nvPicPr>
      <xdr:blipFill>
        <a:blip xmlns:r="http://schemas.openxmlformats.org/officeDocument/2006/relationships" r:embed="rId1"/>
        <a:stretch>
          <a:fillRect/>
        </a:stretch>
      </xdr:blipFill>
      <xdr:spPr>
        <a:xfrm>
          <a:off x="66453" y="952499"/>
          <a:ext cx="5382733" cy="3278373"/>
        </a:xfrm>
        <a:prstGeom prst="rect">
          <a:avLst/>
        </a:prstGeom>
      </xdr:spPr>
    </xdr:pic>
    <xdr:clientData/>
  </xdr:twoCellAnchor>
  <xdr:twoCellAnchor editAs="oneCell">
    <xdr:from>
      <xdr:col>8</xdr:col>
      <xdr:colOff>465174</xdr:colOff>
      <xdr:row>8</xdr:row>
      <xdr:rowOff>132906</xdr:rowOff>
    </xdr:from>
    <xdr:to>
      <xdr:col>17</xdr:col>
      <xdr:colOff>612190</xdr:colOff>
      <xdr:row>25</xdr:row>
      <xdr:rowOff>44302</xdr:rowOff>
    </xdr:to>
    <xdr:pic>
      <xdr:nvPicPr>
        <xdr:cNvPr id="16" name="Picture 15"/>
        <xdr:cNvPicPr>
          <a:picLocks noChangeAspect="1"/>
        </xdr:cNvPicPr>
      </xdr:nvPicPr>
      <xdr:blipFill>
        <a:blip xmlns:r="http://schemas.openxmlformats.org/officeDocument/2006/relationships" r:embed="rId2"/>
        <a:stretch>
          <a:fillRect/>
        </a:stretch>
      </xdr:blipFill>
      <xdr:spPr>
        <a:xfrm>
          <a:off x="5427034" y="930348"/>
          <a:ext cx="5729109" cy="3300524"/>
        </a:xfrm>
        <a:prstGeom prst="rect">
          <a:avLst/>
        </a:prstGeom>
      </xdr:spPr>
    </xdr:pic>
    <xdr:clientData/>
  </xdr:twoCellAnchor>
  <xdr:twoCellAnchor editAs="oneCell">
    <xdr:from>
      <xdr:col>17</xdr:col>
      <xdr:colOff>575931</xdr:colOff>
      <xdr:row>8</xdr:row>
      <xdr:rowOff>155057</xdr:rowOff>
    </xdr:from>
    <xdr:to>
      <xdr:col>26</xdr:col>
      <xdr:colOff>531627</xdr:colOff>
      <xdr:row>25</xdr:row>
      <xdr:rowOff>62889</xdr:rowOff>
    </xdr:to>
    <xdr:pic>
      <xdr:nvPicPr>
        <xdr:cNvPr id="18" name="Picture 17"/>
        <xdr:cNvPicPr>
          <a:picLocks noChangeAspect="1"/>
        </xdr:cNvPicPr>
      </xdr:nvPicPr>
      <xdr:blipFill>
        <a:blip xmlns:r="http://schemas.openxmlformats.org/officeDocument/2006/relationships" r:embed="rId3"/>
        <a:stretch>
          <a:fillRect/>
        </a:stretch>
      </xdr:blipFill>
      <xdr:spPr>
        <a:xfrm>
          <a:off x="11119884" y="952499"/>
          <a:ext cx="5537790" cy="3296960"/>
        </a:xfrm>
        <a:prstGeom prst="rect">
          <a:avLst/>
        </a:prstGeom>
      </xdr:spPr>
    </xdr:pic>
    <xdr:clientData/>
  </xdr:twoCellAnchor>
  <xdr:twoCellAnchor editAs="oneCell">
    <xdr:from>
      <xdr:col>0</xdr:col>
      <xdr:colOff>0</xdr:colOff>
      <xdr:row>25</xdr:row>
      <xdr:rowOff>22151</xdr:rowOff>
    </xdr:from>
    <xdr:to>
      <xdr:col>8</xdr:col>
      <xdr:colOff>492422</xdr:colOff>
      <xdr:row>42</xdr:row>
      <xdr:rowOff>66453</xdr:rowOff>
    </xdr:to>
    <xdr:pic>
      <xdr:nvPicPr>
        <xdr:cNvPr id="19" name="Picture 18"/>
        <xdr:cNvPicPr>
          <a:picLocks noChangeAspect="1"/>
        </xdr:cNvPicPr>
      </xdr:nvPicPr>
      <xdr:blipFill>
        <a:blip xmlns:r="http://schemas.openxmlformats.org/officeDocument/2006/relationships" r:embed="rId4"/>
        <a:stretch>
          <a:fillRect/>
        </a:stretch>
      </xdr:blipFill>
      <xdr:spPr>
        <a:xfrm>
          <a:off x="0" y="4208721"/>
          <a:ext cx="5454282" cy="3433430"/>
        </a:xfrm>
        <a:prstGeom prst="rect">
          <a:avLst/>
        </a:prstGeom>
      </xdr:spPr>
    </xdr:pic>
    <xdr:clientData/>
  </xdr:twoCellAnchor>
  <xdr:twoCellAnchor editAs="oneCell">
    <xdr:from>
      <xdr:col>8</xdr:col>
      <xdr:colOff>443023</xdr:colOff>
      <xdr:row>25</xdr:row>
      <xdr:rowOff>0</xdr:rowOff>
    </xdr:from>
    <xdr:to>
      <xdr:col>17</xdr:col>
      <xdr:colOff>531853</xdr:colOff>
      <xdr:row>42</xdr:row>
      <xdr:rowOff>44302</xdr:rowOff>
    </xdr:to>
    <xdr:pic>
      <xdr:nvPicPr>
        <xdr:cNvPr id="20" name="Picture 19"/>
        <xdr:cNvPicPr>
          <a:picLocks noChangeAspect="1"/>
        </xdr:cNvPicPr>
      </xdr:nvPicPr>
      <xdr:blipFill>
        <a:blip xmlns:r="http://schemas.openxmlformats.org/officeDocument/2006/relationships" r:embed="rId5"/>
        <a:stretch>
          <a:fillRect/>
        </a:stretch>
      </xdr:blipFill>
      <xdr:spPr>
        <a:xfrm>
          <a:off x="5404883" y="4186570"/>
          <a:ext cx="5670923" cy="3433430"/>
        </a:xfrm>
        <a:prstGeom prst="rect">
          <a:avLst/>
        </a:prstGeom>
      </xdr:spPr>
    </xdr:pic>
    <xdr:clientData/>
  </xdr:twoCellAnchor>
  <xdr:twoCellAnchor editAs="oneCell">
    <xdr:from>
      <xdr:col>17</xdr:col>
      <xdr:colOff>531629</xdr:colOff>
      <xdr:row>25</xdr:row>
      <xdr:rowOff>22151</xdr:rowOff>
    </xdr:from>
    <xdr:to>
      <xdr:col>26</xdr:col>
      <xdr:colOff>543782</xdr:colOff>
      <xdr:row>42</xdr:row>
      <xdr:rowOff>66453</xdr:rowOff>
    </xdr:to>
    <xdr:pic>
      <xdr:nvPicPr>
        <xdr:cNvPr id="21" name="Picture 20"/>
        <xdr:cNvPicPr>
          <a:picLocks noChangeAspect="1"/>
        </xdr:cNvPicPr>
      </xdr:nvPicPr>
      <xdr:blipFill>
        <a:blip xmlns:r="http://schemas.openxmlformats.org/officeDocument/2006/relationships" r:embed="rId6"/>
        <a:stretch>
          <a:fillRect/>
        </a:stretch>
      </xdr:blipFill>
      <xdr:spPr>
        <a:xfrm>
          <a:off x="11075582" y="4208721"/>
          <a:ext cx="5594247" cy="3433430"/>
        </a:xfrm>
        <a:prstGeom prst="rect">
          <a:avLst/>
        </a:prstGeom>
      </xdr:spPr>
    </xdr:pic>
    <xdr:clientData/>
  </xdr:twoCellAnchor>
  <xdr:twoCellAnchor editAs="oneCell">
    <xdr:from>
      <xdr:col>0</xdr:col>
      <xdr:colOff>44301</xdr:colOff>
      <xdr:row>42</xdr:row>
      <xdr:rowOff>44303</xdr:rowOff>
    </xdr:from>
    <xdr:to>
      <xdr:col>13</xdr:col>
      <xdr:colOff>328885</xdr:colOff>
      <xdr:row>59</xdr:row>
      <xdr:rowOff>110755</xdr:rowOff>
    </xdr:to>
    <xdr:pic>
      <xdr:nvPicPr>
        <xdr:cNvPr id="22" name="Picture 21"/>
        <xdr:cNvPicPr>
          <a:picLocks noChangeAspect="1"/>
        </xdr:cNvPicPr>
      </xdr:nvPicPr>
      <xdr:blipFill>
        <a:blip xmlns:r="http://schemas.openxmlformats.org/officeDocument/2006/relationships" r:embed="rId7"/>
        <a:stretch>
          <a:fillRect/>
        </a:stretch>
      </xdr:blipFill>
      <xdr:spPr>
        <a:xfrm>
          <a:off x="44301" y="7620001"/>
          <a:ext cx="8347607" cy="3455580"/>
        </a:xfrm>
        <a:prstGeom prst="rect">
          <a:avLst/>
        </a:prstGeom>
      </xdr:spPr>
    </xdr:pic>
    <xdr:clientData/>
  </xdr:twoCellAnchor>
  <xdr:twoCellAnchor editAs="oneCell">
    <xdr:from>
      <xdr:col>13</xdr:col>
      <xdr:colOff>287965</xdr:colOff>
      <xdr:row>42</xdr:row>
      <xdr:rowOff>22151</xdr:rowOff>
    </xdr:from>
    <xdr:to>
      <xdr:col>26</xdr:col>
      <xdr:colOff>553779</xdr:colOff>
      <xdr:row>59</xdr:row>
      <xdr:rowOff>110755</xdr:rowOff>
    </xdr:to>
    <xdr:pic>
      <xdr:nvPicPr>
        <xdr:cNvPr id="26" name="Picture 25"/>
        <xdr:cNvPicPr>
          <a:picLocks noChangeAspect="1"/>
        </xdr:cNvPicPr>
      </xdr:nvPicPr>
      <xdr:blipFill>
        <a:blip xmlns:r="http://schemas.openxmlformats.org/officeDocument/2006/relationships" r:embed="rId8"/>
        <a:stretch>
          <a:fillRect/>
        </a:stretch>
      </xdr:blipFill>
      <xdr:spPr>
        <a:xfrm>
          <a:off x="8350988" y="7597849"/>
          <a:ext cx="8328838" cy="347773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4</xdr:col>
      <xdr:colOff>28575</xdr:colOff>
      <xdr:row>2</xdr:row>
      <xdr:rowOff>161925</xdr:rowOff>
    </xdr:from>
    <xdr:to>
      <xdr:col>11</xdr:col>
      <xdr:colOff>333375</xdr:colOff>
      <xdr:row>17</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dkinno" refreshedDate="46124.20619837963" createdVersion="4" refreshedVersion="4" minRefreshableVersion="3" recordCount="10000">
  <cacheSource type="worksheet">
    <worksheetSource ref="A1:J10001" sheet="Database"/>
  </cacheSource>
  <cacheFields count="10">
    <cacheField name="UserID0" numFmtId="0">
      <sharedItems containsSemiMixedTypes="0" containsString="0" containsNumber="1" containsInteger="1" minValue="97" maxValue="2429528"/>
    </cacheField>
    <cacheField name="Channel2" numFmtId="0">
      <sharedItems/>
    </cacheField>
    <cacheField name="RecordDate2" numFmtId="165">
      <sharedItems containsSemiMixedTypes="0" containsNonDate="0" containsDate="1" containsString="0" minDate="2016-01-01T00:00:00" maxDate="2016-04-01T00:00:00"/>
    </cacheField>
    <cacheField name="SA_Time" numFmtId="165">
      <sharedItems containsSemiMixedTypes="0" containsNonDate="0" containsDate="1" containsString="0" minDate="2016-01-01T03:02:00" maxDate="2016-03-31T14:59:00" count="8999">
        <d v="2016-01-04T08:09:00"/>
        <d v="2016-03-30T11:04:00"/>
        <d v="2016-03-30T07:01:00"/>
        <d v="2016-03-25T05:23:00"/>
        <d v="2016-02-02T07:18:00"/>
        <d v="2016-03-18T06:56:00"/>
        <d v="2016-03-20T06:25:00"/>
        <d v="2016-02-03T08:43:00"/>
        <d v="2016-03-31T12:01:00"/>
        <d v="2016-01-09T10:25:00"/>
        <d v="2016-03-24T11:09:00"/>
        <d v="2016-03-26T05:33:00"/>
        <d v="2016-02-28T10:09:00"/>
        <d v="2016-02-15T10:40:00"/>
        <d v="2016-01-09T05:40:00"/>
        <d v="2016-02-05T03:47:00"/>
        <d v="2016-02-20T07:34:00"/>
        <d v="2016-02-21T03:45:00"/>
        <d v="2016-02-19T13:03:00"/>
        <d v="2016-02-19T10:15:00"/>
        <d v="2016-03-01T05:17:00"/>
        <d v="2016-02-27T08:13:00"/>
        <d v="2016-02-28T10:20:00"/>
        <d v="2016-03-30T13:52:00"/>
        <d v="2016-03-30T09:13:00"/>
        <d v="2016-03-09T10:51:00"/>
        <d v="2016-03-29T04:23:00"/>
        <d v="2016-03-02T08:01:00"/>
        <d v="2016-03-06T05:58:00"/>
        <d v="2016-02-25T09:48:00"/>
        <d v="2016-02-25T05:59:00"/>
        <d v="2016-03-04T09:21:00"/>
        <d v="2016-02-04T04:12:00"/>
        <d v="2016-01-25T05:59:00"/>
        <d v="2016-03-07T07:16:00"/>
        <d v="2016-03-29T06:03:00"/>
        <d v="2016-03-10T11:30:00"/>
        <d v="2016-02-21T08:03:00"/>
        <d v="2016-02-17T08:45:00"/>
        <d v="2016-03-31T13:24:00"/>
        <d v="2016-03-12T10:24:00"/>
        <d v="2016-03-09T05:54:00"/>
        <d v="2016-03-31T03:17:00"/>
        <d v="2016-02-19T09:20:00"/>
        <d v="2016-02-21T08:27:00"/>
        <d v="2016-02-02T12:17:00"/>
        <d v="2016-02-25T08:38:00"/>
        <d v="2016-02-18T14:00:00"/>
        <d v="2016-02-01T14:51:00"/>
        <d v="2016-01-30T11:43:00"/>
        <d v="2016-03-02T14:32:00"/>
        <d v="2016-03-08T12:46:00"/>
        <d v="2016-03-08T05:28:00"/>
        <d v="2016-01-27T14:03:00"/>
        <d v="2016-02-28T06:53:00"/>
        <d v="2016-01-16T11:52:00"/>
        <d v="2016-02-13T09:35:00"/>
        <d v="2016-03-01T14:15:00"/>
        <d v="2016-03-01T12:07:00"/>
        <d v="2016-01-11T08:18:00"/>
        <d v="2016-01-24T08:35:00"/>
        <d v="2016-03-13T08:39:00"/>
        <d v="2016-03-14T12:38:00"/>
        <d v="2016-03-18T04:04:00"/>
        <d v="2016-03-19T09:23:00"/>
        <d v="2016-03-31T12:45:00"/>
        <d v="2016-03-30T04:13:00"/>
        <d v="2016-03-08T11:19:00"/>
        <d v="2016-03-19T07:10:00"/>
        <d v="2016-03-12T11:38:00"/>
        <d v="2016-03-12T11:48:00"/>
        <d v="2016-03-09T03:14:00"/>
        <d v="2016-03-26T14:44:00"/>
        <d v="2016-03-02T13:07:00"/>
        <d v="2016-03-24T11:45:00"/>
        <d v="2016-02-25T11:28:00"/>
        <d v="2016-03-29T09:34:00"/>
        <d v="2016-03-30T13:55:00"/>
        <d v="2016-02-22T10:29:00"/>
        <d v="2016-03-02T11:38:00"/>
        <d v="2016-03-11T10:40:00"/>
        <d v="2016-02-24T13:23:00"/>
        <d v="2016-02-24T10:33:00"/>
        <d v="2016-02-27T07:11:00"/>
        <d v="2016-02-23T05:26:00"/>
        <d v="2016-03-30T14:19:00"/>
        <d v="2016-03-31T11:19:00"/>
        <d v="2016-03-14T13:51:00"/>
        <d v="2016-03-06T07:02:00"/>
        <d v="2016-02-26T05:53:00"/>
        <d v="2016-03-15T12:20:00"/>
        <d v="2016-03-12T04:47:00"/>
        <d v="2016-02-08T12:45:00"/>
        <d v="2016-03-10T12:50:00"/>
        <d v="2016-03-10T09:13:00"/>
        <d v="2016-02-11T09:35:00"/>
        <d v="2016-01-20T07:20:00"/>
        <d v="2016-01-18T03:06:00"/>
        <d v="2016-02-20T06:51:00"/>
        <d v="2016-01-10T09:34:00"/>
        <d v="2016-01-19T08:42:00"/>
        <d v="2016-01-18T07:49:00"/>
        <d v="2016-03-05T11:12:00"/>
        <d v="2016-03-06T07:25:00"/>
        <d v="2016-03-06T09:09:00"/>
        <d v="2016-03-30T13:17:00"/>
        <d v="2016-02-04T10:42:00"/>
        <d v="2016-02-01T10:10:00"/>
        <d v="2016-02-28T07:58:00"/>
        <d v="2016-01-05T11:33:00"/>
        <d v="2016-01-10T06:43:00"/>
        <d v="2016-02-18T10:23:00"/>
        <d v="2016-02-12T14:38:00"/>
        <d v="2016-03-22T08:50:00"/>
        <d v="2016-03-05T07:30:00"/>
        <d v="2016-03-06T11:20:00"/>
        <d v="2016-03-09T06:54:00"/>
        <d v="2016-03-09T08:00:00"/>
        <d v="2016-03-14T13:35:00"/>
        <d v="2016-03-12T14:18:00"/>
        <d v="2016-03-12T14:19:00"/>
        <d v="2016-03-16T14:02:00"/>
        <d v="2016-03-16T14:14:00"/>
        <d v="2016-03-24T14:17:00"/>
        <d v="2016-03-11T06:58:00"/>
        <d v="2016-02-06T08:56:00"/>
        <d v="2016-02-06T12:38:00"/>
        <d v="2016-02-06T09:55:00"/>
        <d v="2016-03-06T14:38:00"/>
        <d v="2016-02-12T07:16:00"/>
        <d v="2016-03-06T03:58:00"/>
        <d v="2016-03-06T04:00:00"/>
        <d v="2016-03-27T06:07:00"/>
        <d v="2016-03-27T04:51:00"/>
        <d v="2016-02-05T05:17:00"/>
        <d v="2016-03-24T12:46:00"/>
        <d v="2016-02-06T06:10:00"/>
        <d v="2016-02-06T06:18:00"/>
        <d v="2016-03-27T06:58:00"/>
        <d v="2016-03-26T07:00:00"/>
        <d v="2016-03-20T10:18:00"/>
        <d v="2016-03-26T12:25:00"/>
        <d v="2016-01-11T10:08:00"/>
        <d v="2016-01-31T12:06:00"/>
        <d v="2016-02-03T03:31:00"/>
        <d v="2016-01-18T05:04:00"/>
        <d v="2016-03-24T14:31:00"/>
        <d v="2016-02-18T12:25:00"/>
        <d v="2016-01-04T06:11:00"/>
        <d v="2016-03-14T09:08:00"/>
        <d v="2016-03-07T04:45:00"/>
        <d v="2016-02-24T05:57:00"/>
        <d v="2016-02-25T11:13:00"/>
        <d v="2016-03-26T03:50:00"/>
        <d v="2016-03-21T14:34:00"/>
        <d v="2016-03-26T12:02:00"/>
        <d v="2016-03-26T10:09:00"/>
        <d v="2016-01-02T11:49:00"/>
        <d v="2016-03-05T14:57:00"/>
        <d v="2016-03-06T11:33:00"/>
        <d v="2016-03-06T10:32:00"/>
        <d v="2016-01-02T14:42:00"/>
        <d v="2016-01-30T04:11:00"/>
        <d v="2016-01-01T13:25:00"/>
        <d v="2016-01-08T04:50:00"/>
        <d v="2016-01-01T04:37:00"/>
        <d v="2016-02-12T06:51:00"/>
        <d v="2016-03-01T14:30:00"/>
        <d v="2016-01-01T04:32:00"/>
        <d v="2016-01-13T04:27:00"/>
        <d v="2016-03-14T09:40:00"/>
        <d v="2016-03-08T11:04:00"/>
        <d v="2016-03-06T11:48:00"/>
        <d v="2016-03-19T04:07:00"/>
        <d v="2016-03-20T04:34:00"/>
        <d v="2016-03-20T05:36:00"/>
        <d v="2016-03-22T06:45:00"/>
        <d v="2016-03-18T10:38:00"/>
        <d v="2016-03-18T10:19:00"/>
        <d v="2016-03-18T10:05:00"/>
        <d v="2016-03-20T14:27:00"/>
        <d v="2016-03-28T03:33:00"/>
        <d v="2016-03-28T03:46:00"/>
        <d v="2016-03-25T06:46:00"/>
        <d v="2016-03-25T06:26:00"/>
        <d v="2016-03-29T11:28:00"/>
        <d v="2016-03-21T06:36:00"/>
        <d v="2016-03-17T12:32:00"/>
        <d v="2016-03-30T10:47:00"/>
        <d v="2016-03-01T09:19:00"/>
        <d v="2016-01-08T07:03:00"/>
        <d v="2016-03-01T05:04:00"/>
        <d v="2016-03-01T04:59:00"/>
        <d v="2016-03-02T09:29:00"/>
        <d v="2016-03-02T09:33:00"/>
        <d v="2016-03-23T09:06:00"/>
        <d v="2016-01-26T09:40:00"/>
        <d v="2016-02-11T07:04:00"/>
        <d v="2016-02-18T05:26:00"/>
        <d v="2016-02-18T03:46:00"/>
        <d v="2016-02-24T11:36:00"/>
        <d v="2016-03-18T13:42:00"/>
        <d v="2016-03-18T13:55:00"/>
        <d v="2016-02-10T09:46:00"/>
        <d v="2016-03-20T05:49:00"/>
        <d v="2016-02-23T13:18:00"/>
        <d v="2016-02-13T03:05:00"/>
        <d v="2016-02-14T14:01:00"/>
        <d v="2016-02-10T04:07:00"/>
        <d v="2016-03-23T07:33:00"/>
        <d v="2016-01-11T06:06:00"/>
        <d v="2016-01-11T05:33:00"/>
        <d v="2016-03-05T07:29:00"/>
        <d v="2016-03-20T07:58:00"/>
        <d v="2016-02-27T14:54:00"/>
        <d v="2016-02-27T03:14:00"/>
        <d v="2016-02-27T06:06:00"/>
        <d v="2016-03-03T08:11:00"/>
        <d v="2016-01-01T08:59:00"/>
        <d v="2016-01-01T09:02:00"/>
        <d v="2016-01-01T07:29:00"/>
        <d v="2016-03-23T13:09:00"/>
        <d v="2016-02-06T09:26:00"/>
        <d v="2016-02-27T11:32:00"/>
        <d v="2016-03-07T05:54:00"/>
        <d v="2016-03-01T08:27:00"/>
        <d v="2016-01-15T06:12:00"/>
        <d v="2016-03-30T07:53:00"/>
        <d v="2016-03-12T10:45:00"/>
        <d v="2016-03-30T13:56:00"/>
        <d v="2016-02-20T08:53:00"/>
        <d v="2016-02-15T07:52:00"/>
        <d v="2016-03-02T12:21:00"/>
        <d v="2016-02-14T09:56:00"/>
        <d v="2016-03-09T10:24:00"/>
        <d v="2016-02-13T09:58:00"/>
        <d v="2016-01-22T06:30:00"/>
        <d v="2016-02-18T03:25:00"/>
        <d v="2016-02-18T03:02:00"/>
        <d v="2016-02-18T07:57:00"/>
        <d v="2016-02-20T04:29:00"/>
        <d v="2016-03-03T08:08:00"/>
        <d v="2016-02-18T06:24:00"/>
        <d v="2016-02-18T09:37:00"/>
        <d v="2016-02-18T04:49:00"/>
        <d v="2016-03-06T04:41:00"/>
        <d v="2016-03-03T06:23:00"/>
        <d v="2016-03-27T12:37:00"/>
        <d v="2016-03-21T09:49:00"/>
        <d v="2016-03-30T10:40:00"/>
        <d v="2016-02-06T13:10:00"/>
        <d v="2016-03-06T11:22:00"/>
        <d v="2016-03-28T10:22:00"/>
        <d v="2016-03-24T12:59:00"/>
        <d v="2016-03-26T03:21:00"/>
        <d v="2016-03-03T13:22:00"/>
        <d v="2016-03-08T07:51:00"/>
        <d v="2016-03-15T12:32:00"/>
        <d v="2016-01-08T11:02:00"/>
        <d v="2016-01-08T11:13:00"/>
        <d v="2016-03-28T08:07:00"/>
        <d v="2016-03-27T07:10:00"/>
        <d v="2016-02-05T12:14:00"/>
        <d v="2016-02-26T03:14:00"/>
        <d v="2016-02-15T07:24:00"/>
        <d v="2016-02-24T11:54:00"/>
        <d v="2016-01-12T05:23:00"/>
        <d v="2016-01-28T11:45:00"/>
        <d v="2016-01-03T04:58:00"/>
        <d v="2016-01-21T07:19:00"/>
        <d v="2016-02-03T14:04:00"/>
        <d v="2016-01-01T04:43:00"/>
        <d v="2016-01-02T05:59:00"/>
        <d v="2016-01-04T07:01:00"/>
        <d v="2016-01-04T09:31:00"/>
        <d v="2016-01-04T12:21:00"/>
        <d v="2016-01-01T07:32:00"/>
        <d v="2016-01-03T05:00:00"/>
        <d v="2016-03-23T13:03:00"/>
        <d v="2016-03-13T12:57:00"/>
        <d v="2016-03-13T10:55:00"/>
        <d v="2016-03-31T07:35:00"/>
        <d v="2016-01-28T08:49:00"/>
        <d v="2016-01-06T13:00:00"/>
        <d v="2016-02-21T07:13:00"/>
        <d v="2016-02-20T03:26:00"/>
        <d v="2016-02-20T07:14:00"/>
        <d v="2016-03-02T11:10:00"/>
        <d v="2016-02-21T03:56:00"/>
        <d v="2016-02-24T08:21:00"/>
        <d v="2016-02-24T12:38:00"/>
        <d v="2016-03-01T08:49:00"/>
        <d v="2016-03-05T08:37:00"/>
        <d v="2016-03-31T10:16:00"/>
        <d v="2016-01-25T06:11:00"/>
        <d v="2016-01-24T04:16:00"/>
        <d v="2016-03-27T13:23:00"/>
        <d v="2016-03-28T03:14:00"/>
        <d v="2016-03-30T03:29:00"/>
        <d v="2016-03-08T12:27:00"/>
        <d v="2016-02-02T08:11:00"/>
        <d v="2016-02-20T03:51:00"/>
        <d v="2016-02-22T06:24:00"/>
        <d v="2016-02-16T05:45:00"/>
        <d v="2016-03-20T12:36:00"/>
        <d v="2016-03-20T12:44:00"/>
        <d v="2016-03-31T11:12:00"/>
        <d v="2016-03-31T11:22:00"/>
        <d v="2016-03-16T07:07:00"/>
        <d v="2016-03-31T10:46:00"/>
        <d v="2016-02-18T10:55:00"/>
        <d v="2016-02-15T09:55:00"/>
        <d v="2016-02-24T14:14:00"/>
        <d v="2016-02-18T08:44:00"/>
        <d v="2016-02-06T08:42:00"/>
        <d v="2016-03-06T11:16:00"/>
        <d v="2016-02-09T08:54:00"/>
        <d v="2016-02-11T09:21:00"/>
        <d v="2016-01-19T05:29:00"/>
        <d v="2016-03-13T12:06:00"/>
        <d v="2016-03-13T06:22:00"/>
        <d v="2016-01-19T10:29:00"/>
        <d v="2016-03-23T10:40:00"/>
        <d v="2016-03-19T10:17:00"/>
        <d v="2016-01-27T09:25:00"/>
        <d v="2016-03-20T03:54:00"/>
        <d v="2016-03-20T04:40:00"/>
        <d v="2016-02-23T06:06:00"/>
        <d v="2016-03-24T06:14:00"/>
        <d v="2016-02-11T09:05:00"/>
        <d v="2016-02-09T04:10:00"/>
        <d v="2016-03-03T10:06:00"/>
        <d v="2016-03-08T12:47:00"/>
        <d v="2016-01-12T09:58:00"/>
        <d v="2016-01-13T06:40:00"/>
        <d v="2016-01-11T10:00:00"/>
        <d v="2016-03-08T09:53:00"/>
        <d v="2016-03-10T08:00:00"/>
        <d v="2016-03-10T09:04:00"/>
        <d v="2016-02-18T08:28:00"/>
        <d v="2016-02-07T03:41:00"/>
        <d v="2016-02-07T10:15:00"/>
        <d v="2016-01-26T04:16:00"/>
        <d v="2016-03-30T09:19:00"/>
        <d v="2016-03-25T04:23:00"/>
        <d v="2016-03-17T12:13:00"/>
        <d v="2016-03-30T07:50:00"/>
        <d v="2016-01-27T03:54:00"/>
        <d v="2016-01-27T11:52:00"/>
        <d v="2016-01-25T12:07:00"/>
        <d v="2016-01-26T09:30:00"/>
        <d v="2016-03-23T09:31:00"/>
        <d v="2016-03-18T13:13:00"/>
        <d v="2016-02-24T04:56:00"/>
        <d v="2016-02-24T09:43:00"/>
        <d v="2016-02-27T11:07:00"/>
        <d v="2016-03-02T05:30:00"/>
        <d v="2016-03-23T10:07:00"/>
        <d v="2016-03-26T06:50:00"/>
        <d v="2016-03-26T10:57:00"/>
        <d v="2016-03-30T03:51:00"/>
        <d v="2016-03-31T10:09:00"/>
        <d v="2016-03-30T05:22:00"/>
        <d v="2016-03-29T11:33:00"/>
        <d v="2016-03-09T06:51:00"/>
        <d v="2016-02-26T11:25:00"/>
        <d v="2016-02-26T11:47:00"/>
        <d v="2016-03-05T12:03:00"/>
        <d v="2016-03-01T07:01:00"/>
        <d v="2016-03-31T04:52:00"/>
        <d v="2016-01-21T14:05:00"/>
        <d v="2016-03-15T03:31:00"/>
        <d v="2016-03-01T06:03:00"/>
        <d v="2016-02-11T13:39:00"/>
        <d v="2016-02-10T09:55:00"/>
        <d v="2016-01-01T08:54:00"/>
        <d v="2016-01-22T03:02:00"/>
        <d v="2016-01-18T14:43:00"/>
        <d v="2016-01-22T04:42:00"/>
        <d v="2016-03-28T03:22:00"/>
        <d v="2016-03-30T08:57:00"/>
        <d v="2016-03-26T11:08:00"/>
        <d v="2016-02-19T11:17:00"/>
        <d v="2016-02-19T11:22:00"/>
        <d v="2016-02-06T05:00:00"/>
        <d v="2016-02-22T09:30:00"/>
        <d v="2016-03-11T07:13:00"/>
        <d v="2016-02-06T06:08:00"/>
        <d v="2016-01-17T05:21:00"/>
        <d v="2016-02-15T10:41:00"/>
        <d v="2016-03-10T10:10:00"/>
        <d v="2016-02-13T09:34:00"/>
        <d v="2016-02-26T13:17:00"/>
        <d v="2016-02-26T04:11:00"/>
        <d v="2016-02-27T06:24:00"/>
        <d v="2016-02-19T05:58:00"/>
        <d v="2016-02-19T03:15:00"/>
        <d v="2016-01-26T06:09:00"/>
        <d v="2016-03-18T03:20:00"/>
        <d v="2016-03-19T13:08:00"/>
        <d v="2016-03-16T12:37:00"/>
        <d v="2016-03-27T13:01:00"/>
        <d v="2016-03-27T10:22:00"/>
        <d v="2016-03-26T12:30:00"/>
        <d v="2016-03-21T07:30:00"/>
        <d v="2016-03-21T10:50:00"/>
        <d v="2016-03-21T08:23:00"/>
        <d v="2016-02-06T11:28:00"/>
        <d v="2016-02-20T03:41:00"/>
        <d v="2016-02-20T05:48:00"/>
        <d v="2016-02-20T12:02:00"/>
        <d v="2016-02-20T12:04:00"/>
        <d v="2016-01-21T11:02:00"/>
        <d v="2016-03-05T13:37:00"/>
        <d v="2016-03-16T13:31:00"/>
        <d v="2016-02-24T10:47:00"/>
        <d v="2016-02-21T08:18:00"/>
        <d v="2016-02-14T13:54:00"/>
        <d v="2016-03-24T03:41:00"/>
        <d v="2016-01-23T08:03:00"/>
        <d v="2016-03-04T11:35:00"/>
        <d v="2016-01-30T13:41:00"/>
        <d v="2016-01-28T10:21:00"/>
        <d v="2016-01-17T09:44:00"/>
        <d v="2016-03-07T12:18:00"/>
        <d v="2016-03-19T09:09:00"/>
        <d v="2016-03-19T09:11:00"/>
        <d v="2016-03-31T07:51:00"/>
        <d v="2016-03-20T03:51:00"/>
        <d v="2016-03-20T07:23:00"/>
        <d v="2016-03-28T06:19:00"/>
        <d v="2016-03-28T12:45:00"/>
        <d v="2016-03-30T13:30:00"/>
        <d v="2016-03-24T08:57:00"/>
        <d v="2016-03-21T09:30:00"/>
        <d v="2016-03-12T05:45:00"/>
        <d v="2016-03-14T10:49:00"/>
        <d v="2016-03-15T11:50:00"/>
        <d v="2016-03-12T06:05:00"/>
        <d v="2016-02-05T07:40:00"/>
        <d v="2016-03-01T12:04:00"/>
        <d v="2016-03-13T09:08:00"/>
        <d v="2016-03-13T11:05:00"/>
        <d v="2016-01-31T06:42:00"/>
        <d v="2016-01-17T06:56:00"/>
        <d v="2016-01-22T04:14:00"/>
        <d v="2016-01-30T09:20:00"/>
        <d v="2016-01-18T06:12:00"/>
        <d v="2016-03-31T07:57:00"/>
        <d v="2016-02-13T14:19:00"/>
        <d v="2016-01-18T11:54:00"/>
        <d v="2016-01-18T12:04:00"/>
        <d v="2016-01-22T04:13:00"/>
        <d v="2016-03-30T14:48:00"/>
        <d v="2016-02-21T11:10:00"/>
        <d v="2016-02-26T13:53:00"/>
        <d v="2016-02-26T04:01:00"/>
        <d v="2016-03-24T06:51:00"/>
        <d v="2016-03-19T14:05:00"/>
        <d v="2016-02-28T12:24:00"/>
        <d v="2016-03-01T06:28:00"/>
        <d v="2016-02-13T07:53:00"/>
        <d v="2016-02-13T07:56:00"/>
        <d v="2016-03-25T10:20:00"/>
        <d v="2016-03-26T14:38:00"/>
        <d v="2016-03-29T06:58:00"/>
        <d v="2016-03-03T05:46:00"/>
        <d v="2016-03-05T09:35:00"/>
        <d v="2016-02-19T12:41:00"/>
        <d v="2016-02-19T08:27:00"/>
        <d v="2016-03-22T06:33:00"/>
        <d v="2016-02-25T07:24:00"/>
        <d v="2016-01-27T08:12:00"/>
        <d v="2016-02-01T06:54:00"/>
        <d v="2016-03-20T10:39:00"/>
        <d v="2016-03-08T14:48:00"/>
        <d v="2016-03-09T07:31:00"/>
        <d v="2016-03-16T06:28:00"/>
        <d v="2016-02-25T11:38:00"/>
        <d v="2016-03-07T11:45:00"/>
        <d v="2016-03-30T09:28:00"/>
        <d v="2016-03-27T11:39:00"/>
        <d v="2016-03-29T05:54:00"/>
        <d v="2016-02-07T04:10:00"/>
        <d v="2016-01-31T04:20:00"/>
        <d v="2016-01-31T07:32:00"/>
        <d v="2016-02-19T09:18:00"/>
        <d v="2016-01-03T10:34:00"/>
        <d v="2016-01-05T07:06:00"/>
        <d v="2016-03-04T09:17:00"/>
        <d v="2016-03-12T10:20:00"/>
        <d v="2016-03-10T04:28:00"/>
        <d v="2016-01-31T13:28:00"/>
        <d v="2016-02-07T07:54:00"/>
        <d v="2016-01-29T14:37:00"/>
        <d v="2016-01-31T03:03:00"/>
        <d v="2016-02-06T08:14:00"/>
        <d v="2016-02-06T04:08:00"/>
        <d v="2016-01-29T09:43:00"/>
        <d v="2016-01-31T08:38:00"/>
        <d v="2016-01-26T11:50:00"/>
        <d v="2016-02-15T13:54:00"/>
        <d v="2016-02-16T03:23:00"/>
        <d v="2016-03-24T03:44:00"/>
        <d v="2016-01-09T05:41:00"/>
        <d v="2016-03-07T06:00:00"/>
        <d v="2016-03-11T08:29:00"/>
        <d v="2016-03-12T08:57:00"/>
        <d v="2016-03-12T07:12:00"/>
        <d v="2016-03-12T08:50:00"/>
        <d v="2016-02-13T07:15:00"/>
        <d v="2016-03-24T10:50:00"/>
        <d v="2016-03-11T14:26:00"/>
        <d v="2016-03-03T09:19:00"/>
        <d v="2016-03-03T08:38:00"/>
        <d v="2016-03-05T12:06:00"/>
        <d v="2016-03-05T03:47:00"/>
        <d v="2016-02-28T04:28:00"/>
        <d v="2016-03-09T14:11:00"/>
        <d v="2016-03-01T09:15:00"/>
        <d v="2016-03-22T09:26:00"/>
        <d v="2016-01-18T03:54:00"/>
        <d v="2016-01-20T07:07:00"/>
        <d v="2016-03-20T05:52:00"/>
        <d v="2016-01-25T06:43:00"/>
        <d v="2016-01-20T12:37:00"/>
        <d v="2016-02-17T13:09:00"/>
        <d v="2016-03-28T05:36:00"/>
        <d v="2016-02-14T11:36:00"/>
        <d v="2016-02-16T04:34:00"/>
        <d v="2016-02-16T11:44:00"/>
        <d v="2016-03-28T13:20:00"/>
        <d v="2016-01-24T09:41:00"/>
        <d v="2016-01-25T10:39:00"/>
        <d v="2016-01-08T05:51:00"/>
        <d v="2016-01-22T05:48:00"/>
        <d v="2016-01-18T07:37:00"/>
        <d v="2016-02-20T07:28:00"/>
        <d v="2016-02-20T04:30:00"/>
        <d v="2016-02-21T08:34:00"/>
        <d v="2016-02-19T03:27:00"/>
        <d v="2016-02-25T12:31:00"/>
        <d v="2016-02-25T09:54:00"/>
        <d v="2016-02-27T12:18:00"/>
        <d v="2016-03-15T10:53:00"/>
        <d v="2016-02-06T09:20:00"/>
        <d v="2016-03-13T10:41:00"/>
        <d v="2016-03-29T06:07:00"/>
        <d v="2016-02-19T11:08:00"/>
        <d v="2016-01-31T11:46:00"/>
        <d v="2016-01-23T12:34:00"/>
        <d v="2016-03-28T05:34:00"/>
        <d v="2016-03-28T06:27:00"/>
        <d v="2016-03-24T12:49:00"/>
        <d v="2016-02-20T06:16:00"/>
        <d v="2016-02-19T06:30:00"/>
        <d v="2016-02-05T08:49:00"/>
        <d v="2016-02-24T10:37:00"/>
        <d v="2016-01-30T06:54:00"/>
        <d v="2016-01-29T09:48:00"/>
        <d v="2016-01-28T06:26:00"/>
        <d v="2016-02-06T13:34:00"/>
        <d v="2016-02-23T06:55:00"/>
        <d v="2016-03-24T06:59:00"/>
        <d v="2016-03-24T08:36:00"/>
        <d v="2016-03-28T12:53:00"/>
        <d v="2016-03-27T06:06:00"/>
        <d v="2016-03-27T10:20:00"/>
        <d v="2016-03-24T10:53:00"/>
        <d v="2016-02-16T14:42:00"/>
        <d v="2016-02-15T07:17:00"/>
        <d v="2016-02-19T09:41:00"/>
        <d v="2016-02-12T03:38:00"/>
        <d v="2016-03-30T04:58:00"/>
        <d v="2016-02-17T12:03:00"/>
        <d v="2016-02-12T07:37:00"/>
        <d v="2016-01-05T09:31:00"/>
        <d v="2016-01-10T07:51:00"/>
        <d v="2016-01-14T12:03:00"/>
        <d v="2016-01-23T12:07:00"/>
        <d v="2016-02-25T06:11:00"/>
        <d v="2016-03-15T10:58:00"/>
        <d v="2016-02-10T08:38:00"/>
        <d v="2016-02-19T11:28:00"/>
        <d v="2016-02-27T11:56:00"/>
        <d v="2016-03-26T06:45:00"/>
        <d v="2016-01-27T05:43:00"/>
        <d v="2016-01-21T04:52:00"/>
        <d v="2016-01-31T12:54:00"/>
        <d v="2016-01-29T05:31:00"/>
        <d v="2016-03-31T10:49:00"/>
        <d v="2016-03-22T08:04:00"/>
        <d v="2016-03-05T06:01:00"/>
        <d v="2016-02-27T11:08:00"/>
        <d v="2016-02-28T13:57:00"/>
        <d v="2016-03-28T11:58:00"/>
        <d v="2016-03-26T07:25:00"/>
        <d v="2016-03-06T09:42:00"/>
        <d v="2016-03-06T10:14:00"/>
        <d v="2016-03-06T10:37:00"/>
        <d v="2016-03-05T11:28:00"/>
        <d v="2016-03-15T05:13:00"/>
        <d v="2016-03-29T05:41:00"/>
        <d v="2016-03-09T03:36:00"/>
        <d v="2016-03-03T09:55:00"/>
        <d v="2016-03-03T12:58:00"/>
        <d v="2016-03-04T10:23:00"/>
        <d v="2016-03-04T11:31:00"/>
        <d v="2016-03-05T10:20:00"/>
        <d v="2016-03-24T07:03:00"/>
        <d v="2016-03-20T05:27:00"/>
        <d v="2016-03-30T10:49:00"/>
        <d v="2016-03-12T10:50:00"/>
        <d v="2016-02-14T05:14:00"/>
        <d v="2016-02-18T11:20:00"/>
        <d v="2016-02-25T12:37:00"/>
        <d v="2016-03-06T05:47:00"/>
        <d v="2016-03-04T09:34:00"/>
        <d v="2016-03-30T13:07:00"/>
        <d v="2016-03-15T09:30:00"/>
        <d v="2016-03-15T03:53:00"/>
        <d v="2016-03-23T08:55:00"/>
        <d v="2016-03-27T14:24:00"/>
        <d v="2016-01-18T03:58:00"/>
        <d v="2016-02-28T10:25:00"/>
        <d v="2016-02-23T14:09:00"/>
        <d v="2016-01-01T04:03:00"/>
        <d v="2016-01-09T08:03:00"/>
        <d v="2016-01-14T06:16:00"/>
        <d v="2016-03-29T10:55:00"/>
        <d v="2016-03-29T12:42:00"/>
        <d v="2016-01-17T09:43:00"/>
        <d v="2016-01-29T06:37:00"/>
        <d v="2016-01-18T05:16:00"/>
        <d v="2016-01-15T13:02:00"/>
        <d v="2016-01-16T09:57:00"/>
        <d v="2016-01-22T12:21:00"/>
        <d v="2016-01-20T09:52:00"/>
        <d v="2016-01-16T05:42:00"/>
        <d v="2016-03-03T07:39:00"/>
        <d v="2016-03-01T06:22:00"/>
        <d v="2016-01-21T06:30:00"/>
        <d v="2016-03-13T07:39:00"/>
        <d v="2016-03-14T05:47:00"/>
        <d v="2016-03-19T12:54:00"/>
        <d v="2016-02-22T06:43:00"/>
        <d v="2016-01-08T05:47:00"/>
        <d v="2016-01-29T09:46:00"/>
        <d v="2016-03-03T06:41:00"/>
        <d v="2016-03-01T14:55:00"/>
        <d v="2016-01-06T08:28:00"/>
        <d v="2016-01-08T14:44:00"/>
        <d v="2016-01-06T10:33:00"/>
        <d v="2016-01-08T14:46:00"/>
        <d v="2016-01-08T08:59:00"/>
        <d v="2016-01-10T05:02:00"/>
        <d v="2016-01-05T10:13:00"/>
        <d v="2016-01-08T09:26:00"/>
        <d v="2016-03-19T04:14:00"/>
        <d v="2016-02-21T08:31:00"/>
        <d v="2016-02-20T03:02:00"/>
        <d v="2016-02-20T03:03:00"/>
        <d v="2016-02-21T09:20:00"/>
        <d v="2016-03-25T09:36:00"/>
        <d v="2016-03-24T12:02:00"/>
        <d v="2016-01-14T13:09:00"/>
        <d v="2016-01-18T11:35:00"/>
        <d v="2016-01-15T08:35:00"/>
        <d v="2016-03-27T05:12:00"/>
        <d v="2016-01-16T08:49:00"/>
        <d v="2016-02-02T11:23:00"/>
        <d v="2016-02-02T05:20:00"/>
        <d v="2016-02-04T11:35:00"/>
        <d v="2016-01-06T11:34:00"/>
        <d v="2016-01-02T08:46:00"/>
        <d v="2016-01-30T12:38:00"/>
        <d v="2016-01-29T13:29:00"/>
        <d v="2016-01-24T12:04:00"/>
        <d v="2016-01-24T10:15:00"/>
        <d v="2016-01-09T05:28:00"/>
        <d v="2016-03-04T09:02:00"/>
        <d v="2016-01-06T09:23:00"/>
        <d v="2016-02-27T09:44:00"/>
        <d v="2016-02-03T06:59:00"/>
        <d v="2016-01-27T06:15:00"/>
        <d v="2016-02-09T09:10:00"/>
        <d v="2016-03-11T09:38:00"/>
        <d v="2016-03-25T09:26:00"/>
        <d v="2016-01-10T09:09:00"/>
        <d v="2016-02-09T07:45:00"/>
        <d v="2016-01-20T07:22:00"/>
        <d v="2016-03-06T10:44:00"/>
        <d v="2016-02-05T11:58:00"/>
        <d v="2016-02-06T10:34:00"/>
        <d v="2016-01-27T05:30:00"/>
        <d v="2016-02-19T07:25:00"/>
        <d v="2016-02-19T07:26:00"/>
        <d v="2016-02-19T07:57:00"/>
        <d v="2016-03-16T07:59:00"/>
        <d v="2016-03-02T14:01:00"/>
        <d v="2016-03-06T14:12:00"/>
        <d v="2016-03-24T07:45:00"/>
        <d v="2016-03-31T10:04:00"/>
        <d v="2016-03-30T14:06:00"/>
        <d v="2016-03-30T13:57:00"/>
        <d v="2016-03-03T08:32:00"/>
        <d v="2016-03-21T11:48:00"/>
        <d v="2016-02-01T11:35:00"/>
        <d v="2016-03-19T06:53:00"/>
        <d v="2016-02-19T06:10:00"/>
        <d v="2016-02-21T09:50:00"/>
        <d v="2016-03-06T14:46:00"/>
        <d v="2016-03-23T08:16:00"/>
        <d v="2016-03-20T14:59:00"/>
        <d v="2016-03-04T04:06:00"/>
        <d v="2016-03-04T04:09:00"/>
        <d v="2016-02-06T14:43:00"/>
        <d v="2016-02-23T06:03:00"/>
        <d v="2016-02-23T06:11:00"/>
        <d v="2016-03-25T03:54:00"/>
        <d v="2016-02-14T09:34:00"/>
        <d v="2016-02-02T07:35:00"/>
        <d v="2016-02-02T14:50:00"/>
        <d v="2016-02-02T14:33:00"/>
        <d v="2016-03-08T12:23:00"/>
        <d v="2016-03-06T14:26:00"/>
        <d v="2016-03-26T11:01:00"/>
        <d v="2016-02-08T14:09:00"/>
        <d v="2016-02-18T11:13:00"/>
        <d v="2016-02-27T09:56:00"/>
        <d v="2016-03-26T06:15:00"/>
        <d v="2016-03-05T14:04:00"/>
        <d v="2016-03-04T11:06:00"/>
        <d v="2016-03-20T03:03:00"/>
        <d v="2016-03-17T03:48:00"/>
        <d v="2016-03-03T04:28:00"/>
        <d v="2016-03-19T13:40:00"/>
        <d v="2016-03-19T11:14:00"/>
        <d v="2016-03-31T11:42:00"/>
        <d v="2016-03-07T08:36:00"/>
        <d v="2016-01-24T13:40:00"/>
        <d v="2016-03-30T09:40:00"/>
        <d v="2016-03-28T05:12:00"/>
        <d v="2016-03-03T05:42:00"/>
        <d v="2016-03-29T12:17:00"/>
        <d v="2016-03-29T05:32:00"/>
        <d v="2016-03-25T13:53:00"/>
        <d v="2016-03-03T14:41:00"/>
        <d v="2016-03-30T08:07:00"/>
        <d v="2016-02-19T13:51:00"/>
        <d v="2016-02-24T04:59:00"/>
        <d v="2016-02-03T11:55:00"/>
        <d v="2016-02-03T12:05:00"/>
        <d v="2016-03-09T03:18:00"/>
        <d v="2016-03-24T06:44:00"/>
        <d v="2016-03-30T05:04:00"/>
        <d v="2016-03-30T10:10:00"/>
        <d v="2016-03-29T10:22:00"/>
        <d v="2016-03-30T14:04:00"/>
        <d v="2016-03-25T05:32:00"/>
        <d v="2016-03-29T03:01:00"/>
        <d v="2016-01-11T09:09:00"/>
        <d v="2016-02-19T09:26:00"/>
        <d v="2016-02-04T09:46:00"/>
        <d v="2016-01-25T10:50:00"/>
        <d v="2016-01-07T07:42:00"/>
        <d v="2016-01-08T12:34:00"/>
        <d v="2016-02-14T08:00:00"/>
        <d v="2016-02-02T05:55:00"/>
        <d v="2016-01-31T06:01:00"/>
        <d v="2016-02-03T05:38:00"/>
        <d v="2016-03-13T04:35:00"/>
        <d v="2016-03-06T08:51:00"/>
        <d v="2016-02-27T08:02:00"/>
        <d v="2016-01-03T10:51:00"/>
        <d v="2016-01-08T14:25:00"/>
        <d v="2016-01-13T10:02:00"/>
        <d v="2016-03-11T08:07:00"/>
        <d v="2016-03-20T06:37:00"/>
        <d v="2016-03-31T09:33:00"/>
        <d v="2016-03-31T06:36:00"/>
        <d v="2016-03-29T11:49:00"/>
        <d v="2016-03-13T14:07:00"/>
        <d v="2016-03-19T11:27:00"/>
        <d v="2016-03-25T06:17:00"/>
        <d v="2016-03-25T12:44:00"/>
        <d v="2016-02-13T10:22:00"/>
        <d v="2016-03-26T08:05:00"/>
        <d v="2016-03-26T10:23:00"/>
        <d v="2016-02-25T14:36:00"/>
        <d v="2016-03-18T09:14:00"/>
        <d v="2016-03-19T08:36:00"/>
        <d v="2016-03-20T06:29:00"/>
        <d v="2016-03-16T07:38:00"/>
        <d v="2016-03-15T11:31:00"/>
        <d v="2016-02-05T04:31:00"/>
        <d v="2016-02-26T13:02:00"/>
        <d v="2016-02-15T05:50:00"/>
        <d v="2016-02-20T11:29:00"/>
        <d v="2016-02-20T11:31:00"/>
        <d v="2016-02-14T13:27:00"/>
        <d v="2016-02-21T05:17:00"/>
        <d v="2016-02-02T08:18:00"/>
        <d v="2016-02-25T09:45:00"/>
        <d v="2016-03-08T10:42:00"/>
        <d v="2016-01-01T09:19:00"/>
        <d v="2016-01-27T11:45:00"/>
        <d v="2016-01-12T14:21:00"/>
        <d v="2016-01-06T09:27:00"/>
        <d v="2016-02-12T11:59:00"/>
        <d v="2016-01-02T08:57:00"/>
        <d v="2016-01-01T08:26:00"/>
        <d v="2016-03-04T13:03:00"/>
        <d v="2016-03-05T03:25:00"/>
        <d v="2016-02-18T12:58:00"/>
        <d v="2016-02-12T07:32:00"/>
        <d v="2016-03-31T06:33:00"/>
        <d v="2016-03-26T12:47:00"/>
        <d v="2016-03-01T11:14:00"/>
        <d v="2016-03-29T06:00:00"/>
        <d v="2016-02-13T14:00:00"/>
        <d v="2016-02-06T08:53:00"/>
        <d v="2016-02-28T09:48:00"/>
        <d v="2016-02-28T14:29:00"/>
        <d v="2016-03-30T06:43:00"/>
        <d v="2016-01-11T03:11:00"/>
        <d v="2016-03-30T11:03:00"/>
        <d v="2016-02-15T08:37:00"/>
        <d v="2016-02-15T09:11:00"/>
        <d v="2016-02-19T10:42:00"/>
        <d v="2016-02-14T10:18:00"/>
        <d v="2016-01-12T10:32:00"/>
        <d v="2016-01-12T11:33:00"/>
        <d v="2016-01-09T12:30:00"/>
        <d v="2016-01-17T06:15:00"/>
        <d v="2016-01-08T03:31:00"/>
        <d v="2016-02-02T08:34:00"/>
        <d v="2016-02-09T11:55:00"/>
        <d v="2016-03-15T12:43:00"/>
        <d v="2016-03-26T08:32:00"/>
        <d v="2016-02-08T13:09:00"/>
        <d v="2016-03-19T08:41:00"/>
        <d v="2016-03-28T10:41:00"/>
        <d v="2016-03-30T04:25:00"/>
        <d v="2016-03-29T10:47:00"/>
        <d v="2016-02-20T14:58:00"/>
        <d v="2016-02-20T13:15:00"/>
        <d v="2016-02-24T09:00:00"/>
        <d v="2016-02-26T06:27:00"/>
        <d v="2016-02-19T11:13:00"/>
        <d v="2016-03-05T09:14:00"/>
        <d v="2016-03-24T04:48:00"/>
        <d v="2016-03-29T07:47:00"/>
        <d v="2016-02-25T04:08:00"/>
        <d v="2016-03-05T10:51:00"/>
        <d v="2016-03-12T10:22:00"/>
        <d v="2016-03-24T09:10:00"/>
        <d v="2016-03-30T12:38:00"/>
        <d v="2016-01-31T11:08:00"/>
        <d v="2016-01-29T06:32:00"/>
        <d v="2016-01-28T03:00:00"/>
        <d v="2016-02-01T10:12:00"/>
        <d v="2016-01-27T04:14:00"/>
        <d v="2016-01-27T07:55:00"/>
        <d v="2016-01-30T06:39:00"/>
        <d v="2016-01-08T05:10:00"/>
        <d v="2016-01-20T04:11:00"/>
        <d v="2016-01-18T13:01:00"/>
        <d v="2016-03-23T14:18:00"/>
        <d v="2016-03-31T11:49:00"/>
        <d v="2016-03-31T09:52:00"/>
        <d v="2016-01-13T07:04:00"/>
        <d v="2016-03-27T07:38:00"/>
        <d v="2016-03-27T07:45:00"/>
        <d v="2016-03-26T11:29:00"/>
        <d v="2016-03-01T06:12:00"/>
        <d v="2016-01-07T14:55:00"/>
        <d v="2016-01-11T07:47:00"/>
        <d v="2016-03-12T04:30:00"/>
        <d v="2016-03-09T05:32:00"/>
        <d v="2016-03-20T05:40:00"/>
        <d v="2016-03-22T10:00:00"/>
        <d v="2016-03-05T08:19:00"/>
        <d v="2016-02-22T10:15:00"/>
        <d v="2016-02-21T05:47:00"/>
        <d v="2016-02-12T08:24:00"/>
        <d v="2016-02-19T12:48:00"/>
        <d v="2016-02-19T06:47:00"/>
        <d v="2016-02-20T09:16:00"/>
        <d v="2016-02-20T09:20:00"/>
        <d v="2016-02-19T07:55:00"/>
        <d v="2016-02-19T08:22:00"/>
        <d v="2016-03-08T14:30:00"/>
        <d v="2016-03-18T13:25:00"/>
        <d v="2016-03-04T11:10:00"/>
        <d v="2016-02-18T07:53:00"/>
        <d v="2016-02-18T08:14:00"/>
        <d v="2016-03-06T07:10:00"/>
        <d v="2016-02-27T08:37:00"/>
        <d v="2016-03-12T13:09:00"/>
        <d v="2016-03-12T07:01:00"/>
        <d v="2016-03-21T14:33:00"/>
        <d v="2016-03-28T12:26:00"/>
        <d v="2016-02-22T09:08:00"/>
        <d v="2016-02-21T03:27:00"/>
        <d v="2016-02-21T07:15:00"/>
        <d v="2016-02-21T07:22:00"/>
        <d v="2016-02-26T11:51:00"/>
        <d v="2016-02-26T10:38:00"/>
        <d v="2016-03-02T13:59:00"/>
        <d v="2016-03-19T06:24:00"/>
        <d v="2016-03-01T11:03:00"/>
        <d v="2016-03-30T04:24:00"/>
        <d v="2016-03-11T04:21:00"/>
        <d v="2016-03-03T09:24:00"/>
        <d v="2016-03-15T13:01:00"/>
        <d v="2016-03-03T11:16:00"/>
        <d v="2016-03-03T05:09:00"/>
        <d v="2016-03-04T14:30:00"/>
        <d v="2016-01-08T09:29:00"/>
        <d v="2016-03-05T03:39:00"/>
        <d v="2016-03-19T13:38:00"/>
        <d v="2016-03-19T12:08:00"/>
        <d v="2016-02-20T04:36:00"/>
        <d v="2016-02-18T09:48:00"/>
        <d v="2016-02-21T10:17:00"/>
        <d v="2016-03-09T07:24:00"/>
        <d v="2016-03-13T09:10:00"/>
        <d v="2016-03-19T14:08:00"/>
        <d v="2016-03-30T11:58:00"/>
        <d v="2016-03-04T14:09:00"/>
        <d v="2016-03-07T10:46:00"/>
        <d v="2016-02-03T07:41:00"/>
        <d v="2016-02-25T14:46:00"/>
        <d v="2016-02-22T13:29:00"/>
        <d v="2016-03-02T04:01:00"/>
        <d v="2016-03-03T09:26:00"/>
        <d v="2016-02-27T09:05:00"/>
        <d v="2016-03-16T10:23:00"/>
        <d v="2016-03-16T10:25:00"/>
        <d v="2016-03-15T07:47:00"/>
        <d v="2016-03-09T04:14:00"/>
        <d v="2016-03-03T07:25:00"/>
        <d v="2016-03-03T07:26:00"/>
        <d v="2016-03-21T10:38:00"/>
        <d v="2016-01-10T06:07:00"/>
        <d v="2016-01-31T11:05:00"/>
        <d v="2016-01-11T05:44:00"/>
        <d v="2016-01-30T09:56:00"/>
        <d v="2016-01-25T10:01:00"/>
        <d v="2016-01-11T08:12:00"/>
        <d v="2016-02-21T09:30:00"/>
        <d v="2016-02-20T11:18:00"/>
        <d v="2016-03-13T04:15:00"/>
        <d v="2016-02-02T09:11:00"/>
        <d v="2016-03-11T07:21:00"/>
        <d v="2016-01-20T12:16:00"/>
        <d v="2016-01-11T09:11:00"/>
        <d v="2016-01-30T09:11:00"/>
        <d v="2016-02-27T09:49:00"/>
        <d v="2016-03-15T05:42:00"/>
        <d v="2016-03-01T09:48:00"/>
        <d v="2016-02-02T08:59:00"/>
        <d v="2016-01-15T05:44:00"/>
        <d v="2016-01-13T07:50:00"/>
        <d v="2016-01-16T04:38:00"/>
        <d v="2016-01-14T07:06:00"/>
        <d v="2016-01-12T03:07:00"/>
        <d v="2016-02-07T09:02:00"/>
        <d v="2016-01-28T09:40:00"/>
        <d v="2016-01-27T11:27:00"/>
        <d v="2016-01-27T10:14:00"/>
        <d v="2016-01-07T07:11:00"/>
        <d v="2016-01-29T07:10:00"/>
        <d v="2016-01-16T13:27:00"/>
        <d v="2016-03-31T09:10:00"/>
        <d v="2016-02-28T14:22:00"/>
        <d v="2016-03-24T09:04:00"/>
        <d v="2016-03-21T12:48:00"/>
        <d v="2016-03-20T04:01:00"/>
        <d v="2016-02-13T12:28:00"/>
        <d v="2016-03-13T06:44:00"/>
        <d v="2016-03-18T09:32:00"/>
        <d v="2016-02-11T08:38:00"/>
        <d v="2016-02-10T12:41:00"/>
        <d v="2016-02-06T10:53:00"/>
        <d v="2016-02-13T11:02:00"/>
        <d v="2016-03-06T10:03:00"/>
        <d v="2016-03-07T10:10:00"/>
        <d v="2016-02-11T10:56:00"/>
        <d v="2016-03-22T14:51:00"/>
        <d v="2016-02-14T13:46:00"/>
        <d v="2016-02-02T12:44:00"/>
        <d v="2016-01-22T05:23:00"/>
        <d v="2016-01-21T03:14:00"/>
        <d v="2016-01-24T05:54:00"/>
        <d v="2016-01-22T08:14:00"/>
        <d v="2016-03-28T05:50:00"/>
        <d v="2016-03-25T08:04:00"/>
        <d v="2016-03-27T08:00:00"/>
        <d v="2016-03-29T13:09:00"/>
        <d v="2016-01-15T09:44:00"/>
        <d v="2016-03-24T14:34:00"/>
        <d v="2016-03-23T14:08:00"/>
        <d v="2016-03-26T03:46:00"/>
        <d v="2016-03-26T11:49:00"/>
        <d v="2016-02-20T04:34:00"/>
        <d v="2016-02-24T07:22:00"/>
        <d v="2016-02-24T09:10:00"/>
        <d v="2016-01-03T04:11:00"/>
        <d v="2016-01-03T14:45:00"/>
        <d v="2016-01-08T03:56:00"/>
        <d v="2016-01-05T08:07:00"/>
        <d v="2016-03-19T08:14:00"/>
        <d v="2016-03-17T03:08:00"/>
        <d v="2016-01-30T03:25:00"/>
        <d v="2016-01-30T03:12:00"/>
        <d v="2016-01-29T05:27:00"/>
        <d v="2016-03-03T13:50:00"/>
        <d v="2016-03-03T14:10:00"/>
        <d v="2016-03-05T08:55:00"/>
        <d v="2016-01-29T09:26:00"/>
        <d v="2016-02-25T06:52:00"/>
        <d v="2016-01-14T14:09:00"/>
        <d v="2016-03-25T14:37:00"/>
        <d v="2016-02-21T06:09:00"/>
        <d v="2016-02-21T07:12:00"/>
        <d v="2016-02-24T06:08:00"/>
        <d v="2016-03-05T04:05:00"/>
        <d v="2016-02-08T08:02:00"/>
        <d v="2016-03-14T12:59:00"/>
        <d v="2016-03-16T11:34:00"/>
        <d v="2016-03-05T12:33:00"/>
        <d v="2016-01-02T14:47:00"/>
        <d v="2016-01-09T05:38:00"/>
        <d v="2016-02-21T03:07:00"/>
        <d v="2016-02-19T12:24:00"/>
        <d v="2016-03-14T03:52:00"/>
        <d v="2016-03-18T03:00:00"/>
        <d v="2016-02-04T11:21:00"/>
        <d v="2016-02-06T08:23:00"/>
        <d v="2016-03-12T12:30:00"/>
        <d v="2016-03-15T08:44:00"/>
        <d v="2016-03-26T14:46:00"/>
        <d v="2016-03-30T10:41:00"/>
        <d v="2016-03-25T05:44:00"/>
        <d v="2016-03-02T06:04:00"/>
        <d v="2016-02-12T05:56:00"/>
        <d v="2016-03-28T11:27:00"/>
        <d v="2016-02-20T08:38:00"/>
        <d v="2016-02-22T14:13:00"/>
        <d v="2016-02-22T07:15:00"/>
        <d v="2016-02-21T09:36:00"/>
        <d v="2016-01-20T08:49:00"/>
        <d v="2016-01-03T13:04:00"/>
        <d v="2016-02-14T07:02:00"/>
        <d v="2016-02-28T08:31:00"/>
        <d v="2016-02-28T07:14:00"/>
        <d v="2016-03-12T09:18:00"/>
        <d v="2016-03-14T10:35:00"/>
        <d v="2016-03-14T12:28:00"/>
        <d v="2016-03-12T08:41:00"/>
        <d v="2016-02-04T05:45:00"/>
        <d v="2016-03-05T07:51:00"/>
        <d v="2016-03-24T05:09:00"/>
        <d v="2016-03-26T09:31:00"/>
        <d v="2016-02-19T07:41:00"/>
        <d v="2016-03-30T05:39:00"/>
        <d v="2016-03-13T12:16:00"/>
        <d v="2016-03-13T14:10:00"/>
        <d v="2016-01-02T14:24:00"/>
        <d v="2016-01-04T06:42:00"/>
        <d v="2016-01-19T09:40:00"/>
        <d v="2016-02-18T11:56:00"/>
        <d v="2016-02-25T05:19:00"/>
        <d v="2016-03-28T10:50:00"/>
        <d v="2016-03-28T11:35:00"/>
        <d v="2016-03-19T06:06:00"/>
        <d v="2016-03-19T05:14:00"/>
        <d v="2016-03-20T13:58:00"/>
        <d v="2016-03-20T04:57:00"/>
        <d v="2016-03-20T08:59:00"/>
        <d v="2016-03-26T08:36:00"/>
        <d v="2016-03-10T14:03:00"/>
        <d v="2016-03-20T04:27:00"/>
        <d v="2016-03-30T13:23:00"/>
        <d v="2016-03-25T11:36:00"/>
        <d v="2016-03-27T04:40:00"/>
        <d v="2016-03-17T08:10:00"/>
        <d v="2016-03-05T03:15:00"/>
        <d v="2016-03-05T03:29:00"/>
        <d v="2016-03-06T11:13:00"/>
        <d v="2016-03-24T04:12:00"/>
        <d v="2016-03-19T09:03:00"/>
        <d v="2016-03-30T12:19:00"/>
        <d v="2016-02-27T05:58:00"/>
        <d v="2016-03-29T08:02:00"/>
        <d v="2016-03-29T10:39:00"/>
        <d v="2016-01-03T11:24:00"/>
        <d v="2016-01-03T11:27:00"/>
        <d v="2016-02-22T09:55:00"/>
        <d v="2016-01-15T08:43:00"/>
        <d v="2016-02-12T14:17:00"/>
        <d v="2016-03-06T11:55:00"/>
        <d v="2016-02-09T05:02:00"/>
        <d v="2016-03-01T06:11:00"/>
        <d v="2016-03-01T10:07:00"/>
        <d v="2016-02-11T10:09:00"/>
        <d v="2016-03-13T08:30:00"/>
        <d v="2016-02-21T06:03:00"/>
        <d v="2016-03-04T04:46:00"/>
        <d v="2016-02-03T03:52:00"/>
        <d v="2016-03-15T12:28:00"/>
        <d v="2016-02-23T03:42:00"/>
        <d v="2016-03-25T03:44:00"/>
        <d v="2016-03-17T03:42:00"/>
        <d v="2016-03-17T08:12:00"/>
        <d v="2016-01-17T07:07:00"/>
        <d v="2016-03-01T11:59:00"/>
        <d v="2016-03-01T10:30:00"/>
        <d v="2016-02-02T12:28:00"/>
        <d v="2016-02-10T11:24:00"/>
        <d v="2016-01-30T14:16:00"/>
        <d v="2016-01-29T11:23:00"/>
        <d v="2016-01-30T13:51:00"/>
        <d v="2016-01-11T04:15:00"/>
        <d v="2016-03-20T14:50:00"/>
        <d v="2016-02-05T05:06:00"/>
        <d v="2016-02-03T10:19:00"/>
        <d v="2016-01-06T07:50:00"/>
        <d v="2016-02-04T03:57:00"/>
        <d v="2016-02-01T09:11:00"/>
        <d v="2016-01-25T09:09:00"/>
        <d v="2016-03-19T07:50:00"/>
        <d v="2016-03-10T04:27:00"/>
        <d v="2016-03-02T07:52:00"/>
        <d v="2016-02-27T05:13:00"/>
        <d v="2016-02-28T11:45:00"/>
        <d v="2016-02-26T03:17:00"/>
        <d v="2016-02-25T08:50:00"/>
        <d v="2016-02-24T09:18:00"/>
        <d v="2016-03-18T12:53:00"/>
        <d v="2016-02-18T09:00:00"/>
        <d v="2016-02-26T12:08:00"/>
        <d v="2016-02-26T14:11:00"/>
        <d v="2016-03-03T14:19:00"/>
        <d v="2016-03-29T13:58:00"/>
        <d v="2016-03-06T03:26:00"/>
        <d v="2016-01-09T09:21:00"/>
        <d v="2016-01-14T05:12:00"/>
        <d v="2016-03-19T06:56:00"/>
        <d v="2016-03-17T12:55:00"/>
        <d v="2016-03-13T12:19:00"/>
        <d v="2016-03-31T04:57:00"/>
        <d v="2016-03-11T07:36:00"/>
        <d v="2016-03-12T07:30:00"/>
        <d v="2016-03-09T06:31:00"/>
        <d v="2016-02-18T11:16:00"/>
        <d v="2016-02-18T11:24:00"/>
        <d v="2016-01-13T14:43:00"/>
        <d v="2016-01-17T07:02:00"/>
        <d v="2016-01-16T11:35:00"/>
        <d v="2016-01-12T05:12:00"/>
        <d v="2016-01-12T08:44:00"/>
        <d v="2016-01-12T07:58:00"/>
        <d v="2016-01-14T04:58:00"/>
        <d v="2016-03-26T11:21:00"/>
        <d v="2016-03-12T04:42:00"/>
        <d v="2016-03-13T13:25:00"/>
        <d v="2016-03-03T07:15:00"/>
        <d v="2016-03-04T10:36:00"/>
        <d v="2016-03-04T07:31:00"/>
        <d v="2016-03-22T08:21:00"/>
        <d v="2016-03-13T11:59:00"/>
        <d v="2016-03-13T12:49:00"/>
        <d v="2016-03-11T06:26:00"/>
        <d v="2016-03-11T08:35:00"/>
        <d v="2016-03-19T09:32:00"/>
        <d v="2016-03-20T10:27:00"/>
        <d v="2016-03-12T03:55:00"/>
        <d v="2016-03-12T04:10:00"/>
        <d v="2016-03-12T04:56:00"/>
        <d v="2016-02-26T07:06:00"/>
        <d v="2016-03-02T12:04:00"/>
        <d v="2016-02-28T09:16:00"/>
        <d v="2016-03-23T12:14:00"/>
        <d v="2016-03-23T04:44:00"/>
        <d v="2016-03-11T09:18:00"/>
        <d v="2016-02-21T04:15:00"/>
        <d v="2016-03-11T10:51:00"/>
        <d v="2016-01-10T09:58:00"/>
        <d v="2016-03-30T06:24:00"/>
        <d v="2016-03-30T04:19:00"/>
        <d v="2016-03-30T05:58:00"/>
        <d v="2016-03-30T09:08:00"/>
        <d v="2016-03-30T09:30:00"/>
        <d v="2016-01-03T09:56:00"/>
        <d v="2016-03-29T13:22:00"/>
        <d v="2016-03-29T10:01:00"/>
        <d v="2016-03-29T04:46:00"/>
        <d v="2016-03-29T04:58:00"/>
        <d v="2016-03-24T14:41:00"/>
        <d v="2016-01-26T12:09:00"/>
        <d v="2016-03-04T14:15:00"/>
        <d v="2016-01-16T12:30:00"/>
        <d v="2016-03-23T14:22:00"/>
        <d v="2016-02-04T06:32:00"/>
        <d v="2016-01-24T13:01:00"/>
        <d v="2016-01-22T06:24:00"/>
        <d v="2016-02-21T10:43:00"/>
        <d v="2016-01-06T06:58:00"/>
        <d v="2016-01-07T07:00:00"/>
        <d v="2016-01-31T03:00:00"/>
        <d v="2016-01-28T03:58:00"/>
        <d v="2016-02-12T10:53:00"/>
        <d v="2016-01-18T07:02:00"/>
        <d v="2016-01-04T14:21:00"/>
        <d v="2016-01-04T14:56:00"/>
        <d v="2016-01-22T08:24:00"/>
        <d v="2016-01-03T04:41:00"/>
        <d v="2016-03-09T07:38:00"/>
        <d v="2016-03-10T09:50:00"/>
        <d v="2016-03-10T12:11:00"/>
        <d v="2016-03-10T13:00:00"/>
        <d v="2016-02-13T06:18:00"/>
        <d v="2016-02-09T10:27:00"/>
        <d v="2016-01-10T06:53:00"/>
        <d v="2016-01-23T03:43:00"/>
        <d v="2016-01-09T07:58:00"/>
        <d v="2016-01-08T09:56:00"/>
        <d v="2016-02-07T11:49:00"/>
        <d v="2016-01-09T06:18:00"/>
        <d v="2016-01-15T05:56:00"/>
        <d v="2016-01-09T06:53:00"/>
        <d v="2016-01-10T11:31:00"/>
        <d v="2016-01-16T03:56:00"/>
        <d v="2016-02-06T13:42:00"/>
        <d v="2016-02-06T09:53:00"/>
        <d v="2016-02-09T09:34:00"/>
        <d v="2016-02-12T06:30:00"/>
        <d v="2016-01-03T11:17:00"/>
        <d v="2016-02-18T03:32:00"/>
        <d v="2016-02-18T03:42:00"/>
        <d v="2016-03-24T04:21:00"/>
        <d v="2016-02-24T06:58:00"/>
        <d v="2016-01-09T10:53:00"/>
        <d v="2016-02-12T08:36:00"/>
        <d v="2016-01-02T05:00:00"/>
        <d v="2016-03-25T11:19:00"/>
        <d v="2016-02-11T11:55:00"/>
        <d v="2016-02-17T06:57:00"/>
        <d v="2016-02-12T08:27:00"/>
        <d v="2016-02-11T13:02:00"/>
        <d v="2016-03-06T11:58:00"/>
        <d v="2016-01-19T09:20:00"/>
        <d v="2016-01-19T08:38:00"/>
        <d v="2016-03-29T11:31:00"/>
        <d v="2016-03-05T14:43:00"/>
        <d v="2016-03-05T04:31:00"/>
        <d v="2016-03-25T07:30:00"/>
        <d v="2016-03-26T10:04:00"/>
        <d v="2016-01-27T13:07:00"/>
        <d v="2016-01-27T12:52:00"/>
        <d v="2016-01-25T10:54:00"/>
        <d v="2016-01-25T12:46:00"/>
        <d v="2016-01-26T09:23:00"/>
        <d v="2016-01-24T07:43:00"/>
        <d v="2016-01-26T05:26:00"/>
        <d v="2016-01-23T03:40:00"/>
        <d v="2016-01-22T12:56:00"/>
        <d v="2016-01-22T03:51:00"/>
        <d v="2016-01-30T04:50:00"/>
        <d v="2016-01-26T14:56:00"/>
        <d v="2016-02-01T07:54:00"/>
        <d v="2016-02-03T14:24:00"/>
        <d v="2016-02-03T08:24:00"/>
        <d v="2016-01-08T13:33:00"/>
        <d v="2016-03-04T05:43:00"/>
        <d v="2016-02-14T05:09:00"/>
        <d v="2016-03-01T09:12:00"/>
        <d v="2016-03-13T03:17:00"/>
        <d v="2016-02-20T12:40:00"/>
        <d v="2016-02-27T12:40:00"/>
        <d v="2016-03-30T10:43:00"/>
        <d v="2016-03-08T11:50:00"/>
        <d v="2016-01-02T07:26:00"/>
        <d v="2016-03-23T14:37:00"/>
        <d v="2016-03-10T09:23:00"/>
        <d v="2016-03-21T13:41:00"/>
        <d v="2016-03-31T14:29:00"/>
        <d v="2016-03-29T13:06:00"/>
        <d v="2016-02-19T05:13:00"/>
        <d v="2016-02-18T10:41:00"/>
        <d v="2016-03-13T04:45:00"/>
        <d v="2016-03-19T07:40:00"/>
        <d v="2016-03-15T11:58:00"/>
        <d v="2016-03-27T03:07:00"/>
        <d v="2016-01-21T14:14:00"/>
        <d v="2016-01-20T08:07:00"/>
        <d v="2016-01-26T11:35:00"/>
        <d v="2016-01-18T11:10:00"/>
        <d v="2016-01-21T14:35:00"/>
        <d v="2016-02-11T09:47:00"/>
        <d v="2016-01-03T10:56:00"/>
        <d v="2016-01-13T04:05:00"/>
        <d v="2016-03-02T07:49:00"/>
        <d v="2016-02-13T05:21:00"/>
        <d v="2016-03-25T03:46:00"/>
        <d v="2016-03-31T11:47:00"/>
        <d v="2016-03-30T07:51:00"/>
        <d v="2016-03-30T06:17:00"/>
        <d v="2016-03-30T12:30:00"/>
        <d v="2016-03-25T03:51:00"/>
        <d v="2016-03-29T07:06:00"/>
        <d v="2016-02-21T13:02:00"/>
        <d v="2016-03-02T04:45:00"/>
        <d v="2016-02-24T11:13:00"/>
        <d v="2016-02-24T03:10:00"/>
        <d v="2016-03-19T11:38:00"/>
        <d v="2016-03-09T04:12:00"/>
        <d v="2016-03-30T07:00:00"/>
        <d v="2016-03-23T10:51:00"/>
        <d v="2016-03-30T04:41:00"/>
        <d v="2016-03-18T12:04:00"/>
        <d v="2016-03-19T09:47:00"/>
        <d v="2016-03-12T10:12:00"/>
        <d v="2016-03-23T03:19:00"/>
        <d v="2016-03-12T14:44:00"/>
        <d v="2016-03-22T10:49:00"/>
        <d v="2016-03-30T08:28:00"/>
        <d v="2016-02-16T10:19:00"/>
        <d v="2016-02-07T04:44:00"/>
        <d v="2016-02-04T10:16:00"/>
        <d v="2016-02-03T10:26:00"/>
        <d v="2016-03-06T13:25:00"/>
        <d v="2016-01-15T05:55:00"/>
        <d v="2016-02-21T06:34:00"/>
        <d v="2016-02-25T09:04:00"/>
        <d v="2016-02-25T07:43:00"/>
        <d v="2016-03-23T10:19:00"/>
        <d v="2016-03-29T14:51:00"/>
        <d v="2016-03-05T05:33:00"/>
        <d v="2016-03-02T13:23:00"/>
        <d v="2016-03-06T04:15:00"/>
        <d v="2016-02-24T03:45:00"/>
        <d v="2016-02-24T04:47:00"/>
        <d v="2016-03-06T13:56:00"/>
        <d v="2016-03-13T13:43:00"/>
        <d v="2016-03-25T06:40:00"/>
        <d v="2016-03-03T12:44:00"/>
        <d v="2016-01-21T14:30:00"/>
        <d v="2016-01-19T08:36:00"/>
        <d v="2016-01-24T09:00:00"/>
        <d v="2016-03-30T05:07:00"/>
        <d v="2016-03-25T04:20:00"/>
        <d v="2016-01-16T07:28:00"/>
        <d v="2016-01-10T09:55:00"/>
        <d v="2016-03-26T05:20:00"/>
        <d v="2016-02-24T08:08:00"/>
        <d v="2016-02-09T05:20:00"/>
        <d v="2016-02-13T12:19:00"/>
        <d v="2016-02-13T12:20:00"/>
        <d v="2016-03-20T07:02:00"/>
        <d v="2016-03-09T09:39:00"/>
        <d v="2016-02-26T13:24:00"/>
        <d v="2016-02-21T04:16:00"/>
        <d v="2016-02-20T09:49:00"/>
        <d v="2016-02-21T10:52:00"/>
        <d v="2016-02-04T04:07:00"/>
        <d v="2016-02-09T06:05:00"/>
        <d v="2016-03-13T10:23:00"/>
        <d v="2016-02-22T14:05:00"/>
        <d v="2016-02-24T03:53:00"/>
        <d v="2016-02-14T10:42:00"/>
        <d v="2016-02-03T03:56:00"/>
        <d v="2016-02-25T07:16:00"/>
        <d v="2016-01-20T08:27:00"/>
        <d v="2016-01-20T10:53:00"/>
        <d v="2016-03-29T10:15:00"/>
        <d v="2016-03-29T11:10:00"/>
        <d v="2016-03-05T10:52:00"/>
        <d v="2016-03-12T07:27:00"/>
        <d v="2016-03-12T08:27:00"/>
        <d v="2016-02-24T11:05:00"/>
        <d v="2016-02-06T06:28:00"/>
        <d v="2016-03-29T11:13:00"/>
        <d v="2016-01-07T08:59:00"/>
        <d v="2016-03-12T13:28:00"/>
        <d v="2016-01-02T11:43:00"/>
        <d v="2016-03-23T06:43:00"/>
        <d v="2016-01-13T10:19:00"/>
        <d v="2016-03-13T03:42:00"/>
        <d v="2016-03-30T11:33:00"/>
        <d v="2016-03-02T10:49:00"/>
        <d v="2016-02-24T13:52:00"/>
        <d v="2016-02-19T04:04:00"/>
        <d v="2016-02-19T04:37:00"/>
        <d v="2016-01-06T05:41:00"/>
        <d v="2016-01-02T05:11:00"/>
        <d v="2016-03-26T07:17:00"/>
        <d v="2016-01-16T07:33:00"/>
        <d v="2016-03-03T11:11:00"/>
        <d v="2016-02-13T09:31:00"/>
        <d v="2016-03-21T14:03:00"/>
        <d v="2016-03-24T11:56:00"/>
        <d v="2016-03-20T12:53:00"/>
        <d v="2016-01-24T06:35:00"/>
        <d v="2016-01-30T04:04:00"/>
        <d v="2016-02-08T06:52:00"/>
        <d v="2016-02-26T05:34:00"/>
        <d v="2016-01-25T11:42:00"/>
        <d v="2016-03-19T04:52:00"/>
        <d v="2016-02-18T10:09:00"/>
        <d v="2016-03-30T12:23:00"/>
        <d v="2016-01-15T10:05:00"/>
        <d v="2016-03-22T08:05:00"/>
        <d v="2016-03-17T05:24:00"/>
        <d v="2016-03-30T05:43:00"/>
        <d v="2016-03-28T08:46:00"/>
        <d v="2016-01-09T07:21:00"/>
        <d v="2016-01-28T10:12:00"/>
        <d v="2016-01-28T11:27:00"/>
        <d v="2016-03-16T11:43:00"/>
        <d v="2016-01-26T08:57:00"/>
        <d v="2016-03-26T04:53:00"/>
        <d v="2016-03-26T08:17:00"/>
        <d v="2016-03-27T12:16:00"/>
        <d v="2016-03-16T09:12:00"/>
        <d v="2016-03-01T12:18:00"/>
        <d v="2016-03-03T10:21:00"/>
        <d v="2016-01-23T06:32:00"/>
        <d v="2016-03-04T11:18:00"/>
        <d v="2016-03-04T06:25:00"/>
        <d v="2016-01-18T13:24:00"/>
        <d v="2016-01-20T05:40:00"/>
        <d v="2016-01-26T08:07:00"/>
        <d v="2016-01-23T06:58:00"/>
        <d v="2016-01-20T12:00:00"/>
        <d v="2016-02-19T03:39:00"/>
        <d v="2016-02-10T12:46:00"/>
        <d v="2016-02-09T11:05:00"/>
        <d v="2016-03-08T05:29:00"/>
        <d v="2016-03-06T11:41:00"/>
        <d v="2016-03-06T12:28:00"/>
        <d v="2016-03-10T05:10:00"/>
        <d v="2016-01-08T10:35:00"/>
        <d v="2016-03-29T12:57:00"/>
        <d v="2016-03-18T06:26:00"/>
        <d v="2016-03-19T10:45:00"/>
        <d v="2016-03-16T05:59:00"/>
        <d v="2016-03-13T03:46:00"/>
        <d v="2016-03-08T08:07:00"/>
        <d v="2016-02-26T06:00:00"/>
        <d v="2016-03-02T12:03:00"/>
        <d v="2016-03-11T08:00:00"/>
        <d v="2016-03-05T07:08:00"/>
        <d v="2016-03-06T06:53:00"/>
        <d v="2016-02-27T05:52:00"/>
        <d v="2016-02-27T09:27:00"/>
        <d v="2016-03-08T12:07:00"/>
        <d v="2016-03-09T11:20:00"/>
        <d v="2016-03-09T10:06:00"/>
        <d v="2016-03-09T10:29:00"/>
        <d v="2016-03-10T14:24:00"/>
        <d v="2016-03-10T04:18:00"/>
        <d v="2016-02-19T14:54:00"/>
        <d v="2016-01-19T09:33:00"/>
        <d v="2016-03-18T06:48:00"/>
        <d v="2016-02-23T11:07:00"/>
        <d v="2016-03-23T09:12:00"/>
        <d v="2016-03-19T14:12:00"/>
        <d v="2016-03-20T03:01:00"/>
        <d v="2016-02-13T10:01:00"/>
        <d v="2016-02-08T11:32:00"/>
        <d v="2016-01-10T05:38:00"/>
        <d v="2016-01-10T03:46:00"/>
        <d v="2016-01-07T05:02:00"/>
        <d v="2016-01-08T08:58:00"/>
        <d v="2016-03-19T06:44:00"/>
        <d v="2016-03-19T06:45:00"/>
        <d v="2016-03-19T11:00:00"/>
        <d v="2016-02-10T06:20:00"/>
        <d v="2016-03-19T04:11:00"/>
        <d v="2016-01-19T08:21:00"/>
        <d v="2016-01-14T11:50:00"/>
        <d v="2016-01-16T07:16:00"/>
        <d v="2016-03-30T03:35:00"/>
        <d v="2016-03-30T09:52:00"/>
        <d v="2016-01-06T06:15:00"/>
        <d v="2016-01-18T08:23:00"/>
        <d v="2016-02-21T09:08:00"/>
        <d v="2016-01-18T07:11:00"/>
        <d v="2016-01-19T09:01:00"/>
        <d v="2016-01-19T09:07:00"/>
        <d v="2016-03-22T04:55:00"/>
        <d v="2016-03-29T07:03:00"/>
        <d v="2016-03-21T12:45:00"/>
        <d v="2016-03-28T12:23:00"/>
        <d v="2016-03-24T07:48:00"/>
        <d v="2016-01-14T12:55:00"/>
        <d v="2016-01-13T10:01:00"/>
        <d v="2016-02-06T09:18:00"/>
        <d v="2016-02-09T07:26:00"/>
        <d v="2016-03-10T13:06:00"/>
        <d v="2016-01-16T07:11:00"/>
        <d v="2016-03-23T12:06:00"/>
        <d v="2016-03-23T09:51:00"/>
        <d v="2016-03-30T03:22:00"/>
        <d v="2016-03-15T14:34:00"/>
        <d v="2016-03-31T11:10:00"/>
        <d v="2016-01-06T13:03:00"/>
        <d v="2016-02-24T04:30:00"/>
        <d v="2016-02-26T05:49:00"/>
        <d v="2016-03-02T13:49:00"/>
        <d v="2016-02-24T11:31:00"/>
        <d v="2016-02-24T11:33:00"/>
        <d v="2016-03-01T09:22:00"/>
        <d v="2016-02-05T09:34:00"/>
        <d v="2016-02-07T11:04:00"/>
        <d v="2016-01-30T10:36:00"/>
        <d v="2016-01-19T06:26:00"/>
        <d v="2016-02-02T09:43:00"/>
        <d v="2016-03-05T11:37:00"/>
        <d v="2016-01-13T09:22:00"/>
        <d v="2016-01-06T10:03:00"/>
        <d v="2016-03-03T10:58:00"/>
        <d v="2016-03-08T11:48:00"/>
        <d v="2016-02-14T07:17:00"/>
        <d v="2016-02-01T13:39:00"/>
        <d v="2016-03-20T09:28:00"/>
        <d v="2016-03-11T14:02:00"/>
        <d v="2016-03-11T14:11:00"/>
        <d v="2016-01-31T10:58:00"/>
        <d v="2016-03-10T13:58:00"/>
        <d v="2016-02-15T06:58:00"/>
        <d v="2016-01-15T14:26:00"/>
        <d v="2016-01-18T09:27:00"/>
        <d v="2016-01-21T04:30:00"/>
        <d v="2016-03-06T06:50:00"/>
        <d v="2016-02-09T06:49:00"/>
        <d v="2016-03-20T09:41:00"/>
        <d v="2016-02-05T12:10:00"/>
        <d v="2016-02-18T12:41:00"/>
        <d v="2016-02-15T10:23:00"/>
        <d v="2016-02-16T07:10:00"/>
        <d v="2016-02-06T14:27:00"/>
        <d v="2016-02-05T14:13:00"/>
        <d v="2016-02-05T10:38:00"/>
        <d v="2016-02-11T07:47:00"/>
        <d v="2016-02-10T08:41:00"/>
        <d v="2016-03-05T13:09:00"/>
        <d v="2016-01-13T10:45:00"/>
        <d v="2016-03-03T09:47:00"/>
        <d v="2016-03-03T11:22:00"/>
        <d v="2016-03-03T11:43:00"/>
        <d v="2016-02-28T08:47:00"/>
        <d v="2016-02-19T07:03:00"/>
        <d v="2016-02-15T10:26:00"/>
        <d v="2016-02-19T14:18:00"/>
        <d v="2016-01-17T04:58:00"/>
        <d v="2016-01-20T05:02:00"/>
        <d v="2016-01-29T07:37:00"/>
        <d v="2016-02-09T04:42:00"/>
        <d v="2016-02-09T05:16:00"/>
        <d v="2016-03-27T06:31:00"/>
        <d v="2016-02-20T07:36:00"/>
        <d v="2016-02-20T09:13:00"/>
        <d v="2016-02-21T10:18:00"/>
        <d v="2016-03-19T08:31:00"/>
        <d v="2016-03-28T03:01:00"/>
        <d v="2016-03-15T09:09:00"/>
        <d v="2016-03-02T08:08:00"/>
        <d v="2016-03-19T07:34:00"/>
        <d v="2016-03-20T04:16:00"/>
        <d v="2016-03-17T07:39:00"/>
        <d v="2016-02-26T08:21:00"/>
        <d v="2016-02-13T14:37:00"/>
        <d v="2016-02-05T03:00:00"/>
        <d v="2016-03-03T10:40:00"/>
        <d v="2016-03-03T08:02:00"/>
        <d v="2016-01-12T06:55:00"/>
        <d v="2016-03-29T07:00:00"/>
        <d v="2016-03-27T03:08:00"/>
        <d v="2016-01-10T04:01:00"/>
        <d v="2016-03-02T13:09:00"/>
        <d v="2016-03-20T06:26:00"/>
        <d v="2016-03-26T04:38:00"/>
        <d v="2016-03-07T04:37:00"/>
        <d v="2016-03-24T03:48:00"/>
        <d v="2016-03-24T03:53:00"/>
        <d v="2016-03-15T11:56:00"/>
        <d v="2016-03-24T12:11:00"/>
        <d v="2016-03-29T04:44:00"/>
        <d v="2016-03-13T14:04:00"/>
        <d v="2016-03-24T11:50:00"/>
        <d v="2016-02-19T06:33:00"/>
        <d v="2016-03-05T11:55:00"/>
        <d v="2016-03-12T07:54:00"/>
        <d v="2016-03-24T06:46:00"/>
        <d v="2016-01-09T13:19:00"/>
        <d v="2016-01-10T03:13:00"/>
        <d v="2016-02-18T05:16:00"/>
        <d v="2016-02-23T09:31:00"/>
        <d v="2016-01-24T04:19:00"/>
        <d v="2016-01-25T08:21:00"/>
        <d v="2016-03-20T11:58:00"/>
        <d v="2016-03-20T06:34:00"/>
        <d v="2016-03-12T07:11:00"/>
        <d v="2016-02-20T06:46:00"/>
        <d v="2016-03-18T12:19:00"/>
        <d v="2016-03-29T08:07:00"/>
        <d v="2016-03-13T05:25:00"/>
        <d v="2016-03-13T04:07:00"/>
        <d v="2016-03-13T04:10:00"/>
        <d v="2016-03-13T04:11:00"/>
        <d v="2016-03-13T04:42:00"/>
        <d v="2016-03-13T04:44:00"/>
        <d v="2016-03-13T04:59:00"/>
        <d v="2016-02-21T13:39:00"/>
        <d v="2016-02-20T07:44:00"/>
        <d v="2016-02-12T11:09:00"/>
        <d v="2016-01-16T04:15:00"/>
        <d v="2016-03-29T05:57:00"/>
        <d v="2016-03-02T11:49:00"/>
        <d v="2016-03-18T11:46:00"/>
        <d v="2016-03-04T03:22:00"/>
        <d v="2016-03-04T13:46:00"/>
        <d v="2016-03-05T09:25:00"/>
        <d v="2016-03-06T11:45:00"/>
        <d v="2016-03-06T08:12:00"/>
        <d v="2016-03-07T03:18:00"/>
        <d v="2016-03-25T04:05:00"/>
        <d v="2016-03-21T10:59:00"/>
        <d v="2016-03-10T14:36:00"/>
        <d v="2016-02-19T05:21:00"/>
        <d v="2016-02-21T14:16:00"/>
        <d v="2016-03-30T09:23:00"/>
        <d v="2016-03-11T11:04:00"/>
        <d v="2016-03-11T12:49:00"/>
        <d v="2016-02-04T14:24:00"/>
        <d v="2016-03-24T09:57:00"/>
        <d v="2016-02-24T04:01:00"/>
        <d v="2016-02-17T14:27:00"/>
        <d v="2016-02-07T05:48:00"/>
        <d v="2016-02-17T11:02:00"/>
        <d v="2016-01-16T11:22:00"/>
        <d v="2016-01-18T03:05:00"/>
        <d v="2016-01-19T13:39:00"/>
        <d v="2016-02-06T05:37:00"/>
        <d v="2016-02-09T10:59:00"/>
        <d v="2016-02-03T13:50:00"/>
        <d v="2016-03-01T04:08:00"/>
        <d v="2016-03-02T06:42:00"/>
        <d v="2016-02-24T10:56:00"/>
        <d v="2016-01-18T05:13:00"/>
        <d v="2016-03-04T07:53:00"/>
        <d v="2016-03-20T06:44:00"/>
        <d v="2016-03-07T13:11:00"/>
        <d v="2016-02-23T13:14:00"/>
        <d v="2016-03-06T12:17:00"/>
        <d v="2016-03-01T14:10:00"/>
        <d v="2016-02-12T13:09:00"/>
        <d v="2016-03-04T04:44:00"/>
        <d v="2016-03-05T07:41:00"/>
        <d v="2016-03-23T12:07:00"/>
        <d v="2016-02-15T05:39:00"/>
        <d v="2016-03-03T11:54:00"/>
        <d v="2016-03-08T03:07:00"/>
        <d v="2016-03-04T11:21:00"/>
        <d v="2016-03-28T14:29:00"/>
        <d v="2016-03-05T06:03:00"/>
        <d v="2016-02-05T10:16:00"/>
        <d v="2016-02-05T08:51:00"/>
        <d v="2016-01-22T05:07:00"/>
        <d v="2016-01-21T06:57:00"/>
        <d v="2016-01-21T13:34:00"/>
        <d v="2016-01-28T04:18:00"/>
        <d v="2016-02-01T07:59:00"/>
        <d v="2016-01-25T11:34:00"/>
        <d v="2016-03-01T09:44:00"/>
        <d v="2016-03-23T12:00:00"/>
        <d v="2016-03-26T04:57:00"/>
        <d v="2016-02-18T09:33:00"/>
        <d v="2016-02-06T05:27:00"/>
        <d v="2016-02-27T03:50:00"/>
        <d v="2016-01-21T13:33:00"/>
        <d v="2016-01-20T03:44:00"/>
        <d v="2016-03-06T14:58:00"/>
        <d v="2016-03-29T14:42:00"/>
        <d v="2016-02-19T05:44:00"/>
        <d v="2016-02-19T09:55:00"/>
        <d v="2016-02-19T11:38:00"/>
        <d v="2016-02-19T04:36:00"/>
        <d v="2016-02-22T12:30:00"/>
        <d v="2016-01-30T10:17:00"/>
        <d v="2016-01-30T11:17:00"/>
        <d v="2016-01-24T06:15:00"/>
        <d v="2016-01-13T12:31:00"/>
        <d v="2016-01-30T09:48:00"/>
        <d v="2016-01-12T10:33:00"/>
        <d v="2016-01-19T12:32:00"/>
        <d v="2016-03-24T13:12:00"/>
        <d v="2016-01-16T07:09:00"/>
        <d v="2016-02-22T03:13:00"/>
        <d v="2016-02-26T12:51:00"/>
        <d v="2016-03-22T13:10:00"/>
        <d v="2016-02-14T05:31:00"/>
        <d v="2016-03-24T05:44:00"/>
        <d v="2016-02-16T08:48:00"/>
        <d v="2016-02-04T13:18:00"/>
        <d v="2016-02-10T03:22:00"/>
        <d v="2016-03-23T10:45:00"/>
        <d v="2016-03-05T10:37:00"/>
        <d v="2016-02-06T14:22:00"/>
        <d v="2016-03-20T10:44:00"/>
        <d v="2016-02-27T11:10:00"/>
        <d v="2016-02-23T06:58:00"/>
        <d v="2016-02-23T07:31:00"/>
        <d v="2016-03-30T05:57:00"/>
        <d v="2016-01-21T14:47:00"/>
        <d v="2016-02-26T07:08:00"/>
        <d v="2016-03-02T07:13:00"/>
        <d v="2016-02-27T10:16:00"/>
        <d v="2016-02-28T06:38:00"/>
        <d v="2016-02-02T14:24:00"/>
        <d v="2016-02-06T13:51:00"/>
        <d v="2016-02-07T04:03:00"/>
        <d v="2016-01-06T08:25:00"/>
        <d v="2016-01-06T07:47:00"/>
        <d v="2016-03-29T04:29:00"/>
        <d v="2016-03-31T12:10:00"/>
        <d v="2016-03-25T06:53:00"/>
        <d v="2016-03-26T09:02:00"/>
        <d v="2016-03-11T10:00:00"/>
        <d v="2016-03-08T12:32:00"/>
        <d v="2016-03-10T12:39:00"/>
        <d v="2016-03-11T12:25:00"/>
        <d v="2016-03-01T03:13:00"/>
        <d v="2016-03-01T03:11:00"/>
        <d v="2016-03-28T08:53:00"/>
        <d v="2016-03-29T11:26:00"/>
        <d v="2016-03-06T07:54:00"/>
        <d v="2016-01-13T09:04:00"/>
        <d v="2016-01-15T03:31:00"/>
        <d v="2016-03-20T03:24:00"/>
        <d v="2016-03-02T07:11:00"/>
        <d v="2016-02-25T14:15:00"/>
        <d v="2016-02-25T14:24:00"/>
        <d v="2016-03-03T11:58:00"/>
        <d v="2016-03-07T09:45:00"/>
        <d v="2016-03-26T11:22:00"/>
        <d v="2016-03-24T05:10:00"/>
        <d v="2016-01-16T11:23:00"/>
        <d v="2016-01-02T03:18:00"/>
        <d v="2016-02-16T06:29:00"/>
        <d v="2016-03-23T06:08:00"/>
        <d v="2016-02-11T08:07:00"/>
        <d v="2016-02-19T07:11:00"/>
        <d v="2016-03-22T13:01:00"/>
        <d v="2016-03-22T03:16:00"/>
        <d v="2016-03-31T09:01:00"/>
        <d v="2016-01-15T12:11:00"/>
        <d v="2016-03-02T10:40:00"/>
        <d v="2016-01-04T08:32:00"/>
        <d v="2016-01-22T03:45:00"/>
        <d v="2016-02-21T04:12:00"/>
        <d v="2016-03-24T06:26:00"/>
        <d v="2016-01-12T14:42:00"/>
        <d v="2016-01-11T04:03:00"/>
        <d v="2016-03-19T09:30:00"/>
        <d v="2016-03-29T13:20:00"/>
        <d v="2016-03-29T08:36:00"/>
        <d v="2016-02-11T06:31:00"/>
        <d v="2016-02-14T09:36:00"/>
        <d v="2016-02-19T05:46:00"/>
        <d v="2016-01-01T09:20:00"/>
        <d v="2016-01-01T03:39:00"/>
        <d v="2016-01-03T10:02:00"/>
        <d v="2016-01-04T12:06:00"/>
        <d v="2016-01-03T06:23:00"/>
        <d v="2016-01-15T03:34:00"/>
        <d v="2016-01-07T05:53:00"/>
        <d v="2016-02-01T04:39:00"/>
        <d v="2016-01-03T11:20:00"/>
        <d v="2016-01-21T10:26:00"/>
        <d v="2016-01-15T08:55:00"/>
        <d v="2016-03-23T08:07:00"/>
        <d v="2016-03-07T07:34:00"/>
        <d v="2016-03-10T12:32:00"/>
        <d v="2016-03-28T10:27:00"/>
        <d v="2016-03-13T08:28:00"/>
        <d v="2016-01-25T11:25:00"/>
        <d v="2016-01-21T11:17:00"/>
        <d v="2016-01-27T11:50:00"/>
        <d v="2016-01-22T06:02:00"/>
        <d v="2016-01-22T14:15:00"/>
        <d v="2016-01-28T06:35:00"/>
        <d v="2016-03-24T07:24:00"/>
        <d v="2016-03-24T03:33:00"/>
        <d v="2016-02-14T03:31:00"/>
        <d v="2016-01-05T11:03:00"/>
        <d v="2016-02-18T09:31:00"/>
        <d v="2016-02-14T06:09:00"/>
        <d v="2016-03-13T10:35:00"/>
        <d v="2016-03-31T13:41:00"/>
        <d v="2016-03-29T08:13:00"/>
        <d v="2016-03-19T08:08:00"/>
        <d v="2016-03-01T05:33:00"/>
        <d v="2016-03-05T04:48:00"/>
        <d v="2016-03-09T11:33:00"/>
        <d v="2016-02-20T07:17:00"/>
        <d v="2016-02-17T07:48:00"/>
        <d v="2016-02-28T11:15:00"/>
        <d v="2016-03-30T13:40:00"/>
        <d v="2016-01-21T08:51:00"/>
        <d v="2016-01-31T10:29:00"/>
        <d v="2016-02-10T11:11:00"/>
        <d v="2016-03-08T03:12:00"/>
        <d v="2016-03-29T09:24:00"/>
        <d v="2016-01-14T07:55:00"/>
        <d v="2016-01-19T11:27:00"/>
        <d v="2016-03-27T04:54:00"/>
        <d v="2016-01-05T10:18:00"/>
        <d v="2016-03-24T12:47:00"/>
        <d v="2016-01-06T03:20:00"/>
        <d v="2016-01-05T03:58:00"/>
        <d v="2016-03-20T03:52:00"/>
        <d v="2016-02-03T09:34:00"/>
        <d v="2016-01-14T12:41:00"/>
        <d v="2016-01-31T08:58:00"/>
        <d v="2016-01-23T06:49:00"/>
        <d v="2016-02-04T08:25:00"/>
        <d v="2016-02-04T08:11:00"/>
        <d v="2016-01-23T11:24:00"/>
        <d v="2016-03-15T05:34:00"/>
        <d v="2016-03-14T12:12:00"/>
        <d v="2016-02-07T14:52:00"/>
        <d v="2016-01-30T07:39:00"/>
        <d v="2016-03-09T12:47:00"/>
        <d v="2016-03-07T09:59:00"/>
        <d v="2016-03-10T05:03:00"/>
        <d v="2016-02-25T11:03:00"/>
        <d v="2016-01-21T10:52:00"/>
        <d v="2016-01-19T07:20:00"/>
        <d v="2016-03-24T08:26:00"/>
        <d v="2016-03-25T12:12:00"/>
        <d v="2016-03-25T11:50:00"/>
        <d v="2016-03-12T08:32:00"/>
        <d v="2016-03-19T09:04:00"/>
        <d v="2016-01-24T13:03:00"/>
        <d v="2016-01-31T10:12:00"/>
        <d v="2016-01-25T04:59:00"/>
        <d v="2016-02-22T10:37:00"/>
        <d v="2016-02-15T03:27:00"/>
        <d v="2016-02-15T10:11:00"/>
        <d v="2016-03-02T05:52:00"/>
        <d v="2016-03-08T07:41:00"/>
        <d v="2016-03-19T06:14:00"/>
        <d v="2016-03-19T07:11:00"/>
        <d v="2016-02-18T09:01:00"/>
        <d v="2016-03-06T09:27:00"/>
        <d v="2016-03-27T12:15:00"/>
        <d v="2016-02-22T13:52:00"/>
        <d v="2016-02-23T10:19:00"/>
        <d v="2016-03-28T12:58:00"/>
        <d v="2016-03-28T09:32:00"/>
        <d v="2016-03-11T10:21:00"/>
        <d v="2016-03-12T04:07:00"/>
        <d v="2016-03-16T10:20:00"/>
        <d v="2016-01-09T11:57:00"/>
        <d v="2016-01-05T07:54:00"/>
        <d v="2016-01-08T08:10:00"/>
        <d v="2016-03-13T09:44:00"/>
        <d v="2016-03-24T12:00:00"/>
        <d v="2016-02-03T09:41:00"/>
        <d v="2016-01-14T07:03:00"/>
        <d v="2016-01-13T14:38:00"/>
        <d v="2016-02-16T08:21:00"/>
        <d v="2016-01-13T06:55:00"/>
        <d v="2016-01-14T09:25:00"/>
        <d v="2016-01-12T07:16:00"/>
        <d v="2016-01-24T11:10:00"/>
        <d v="2016-02-06T06:00:00"/>
        <d v="2016-01-22T03:34:00"/>
        <d v="2016-02-21T09:27:00"/>
        <d v="2016-01-26T06:17:00"/>
        <d v="2016-03-20T14:37:00"/>
        <d v="2016-03-18T08:35:00"/>
        <d v="2016-01-15T09:57:00"/>
        <d v="2016-01-24T06:32:00"/>
        <d v="2016-01-24T10:10:00"/>
        <d v="2016-02-08T09:51:00"/>
        <d v="2016-02-08T08:28:00"/>
        <d v="2016-03-06T05:29:00"/>
        <d v="2016-03-10T12:17:00"/>
        <d v="2016-03-24T04:29:00"/>
        <d v="2016-03-14T08:41:00"/>
        <d v="2016-03-03T09:33:00"/>
        <d v="2016-03-03T05:25:00"/>
        <d v="2016-03-23T12:45:00"/>
        <d v="2016-03-05T11:51:00"/>
        <d v="2016-03-05T04:16:00"/>
        <d v="2016-03-15T08:52:00"/>
        <d v="2016-03-30T03:18:00"/>
        <d v="2016-03-22T08:25:00"/>
        <d v="2016-03-02T11:22:00"/>
        <d v="2016-03-03T10:50:00"/>
        <d v="2016-03-03T10:55:00"/>
        <d v="2016-03-19T06:58:00"/>
        <d v="2016-03-24T03:37:00"/>
        <d v="2016-02-18T05:57:00"/>
        <d v="2016-03-22T10:16:00"/>
        <d v="2016-01-19T07:49:00"/>
        <d v="2016-01-19T09:56:00"/>
        <d v="2016-01-21T10:49:00"/>
        <d v="2016-03-26T04:17:00"/>
        <d v="2016-02-28T12:38:00"/>
        <d v="2016-03-23T08:54:00"/>
        <d v="2016-02-19T05:31:00"/>
        <d v="2016-02-19T07:22:00"/>
        <d v="2016-02-05T11:46:00"/>
        <d v="2016-02-04T13:36:00"/>
        <d v="2016-03-28T08:16:00"/>
        <d v="2016-02-19T14:05:00"/>
        <d v="2016-02-19T13:38:00"/>
        <d v="2016-03-04T12:57:00"/>
        <d v="2016-03-20T03:15:00"/>
        <d v="2016-01-12T12:07:00"/>
        <d v="2016-01-11T03:18:00"/>
        <d v="2016-01-11T10:29:00"/>
        <d v="2016-01-09T05:36:00"/>
        <d v="2016-02-21T11:58:00"/>
        <d v="2016-02-14T14:20:00"/>
        <d v="2016-03-03T07:14:00"/>
        <d v="2016-03-08T06:14:00"/>
        <d v="2016-03-25T04:11:00"/>
        <d v="2016-02-13T08:34:00"/>
        <d v="2016-02-13T08:51:00"/>
        <d v="2016-03-25T12:19:00"/>
        <d v="2016-03-29T12:03:00"/>
        <d v="2016-03-30T12:17:00"/>
        <d v="2016-03-13T08:35:00"/>
        <d v="2016-01-22T04:12:00"/>
        <d v="2016-03-31T14:49:00"/>
        <d v="2016-03-22T07:26:00"/>
        <d v="2016-03-04T13:42:00"/>
        <d v="2016-03-29T14:20:00"/>
        <d v="2016-01-15T09:47:00"/>
        <d v="2016-03-26T06:33:00"/>
        <d v="2016-03-07T10:23:00"/>
        <d v="2016-03-02T04:15:00"/>
        <d v="2016-03-14T08:37:00"/>
        <d v="2016-03-14T12:58:00"/>
        <d v="2016-03-19T08:43:00"/>
        <d v="2016-03-24T11:20:00"/>
        <d v="2016-01-15T09:34:00"/>
        <d v="2016-01-16T09:09:00"/>
        <d v="2016-03-18T11:51:00"/>
        <d v="2016-03-18T08:58:00"/>
        <d v="2016-01-02T07:58:00"/>
        <d v="2016-03-02T06:26:00"/>
        <d v="2016-02-21T05:03:00"/>
        <d v="2016-03-07T08:06:00"/>
        <d v="2016-03-31T09:44:00"/>
        <d v="2016-01-17T13:22:00"/>
        <d v="2016-01-04T10:41:00"/>
        <d v="2016-01-07T10:15:00"/>
        <d v="2016-01-13T08:36:00"/>
        <d v="2016-03-05T03:24:00"/>
        <d v="2016-03-05T14:24:00"/>
        <d v="2016-03-05T14:31:00"/>
        <d v="2016-03-25T10:24:00"/>
        <d v="2016-03-24T11:39:00"/>
        <d v="2016-03-14T14:45:00"/>
        <d v="2016-03-04T07:12:00"/>
        <d v="2016-03-04T14:45:00"/>
        <d v="2016-03-05T03:27:00"/>
        <d v="2016-03-06T10:19:00"/>
        <d v="2016-03-06T11:04:00"/>
        <d v="2016-03-05T13:04:00"/>
        <d v="2016-03-12T03:34:00"/>
        <d v="2016-03-07T09:16:00"/>
        <d v="2016-03-07T09:37:00"/>
        <d v="2016-03-16T11:08:00"/>
        <d v="2016-03-09T11:36:00"/>
        <d v="2016-02-04T09:11:00"/>
        <d v="2016-01-20T07:39:00"/>
        <d v="2016-01-14T08:30:00"/>
        <d v="2016-01-15T14:30:00"/>
        <d v="2016-03-29T04:43:00"/>
        <d v="2016-03-26T08:54:00"/>
        <d v="2016-01-23T06:25:00"/>
        <d v="2016-01-03T06:17:00"/>
        <d v="2016-03-12T05:47:00"/>
        <d v="2016-02-19T04:32:00"/>
        <d v="2016-03-08T07:44:00"/>
        <d v="2016-02-19T10:47:00"/>
        <d v="2016-03-06T07:49:00"/>
        <d v="2016-01-23T07:22:00"/>
        <d v="2016-01-08T08:05:00"/>
        <d v="2016-01-11T03:00:00"/>
        <d v="2016-01-06T13:52:00"/>
        <d v="2016-03-02T09:36:00"/>
        <d v="2016-03-31T13:57:00"/>
        <d v="2016-02-22T14:32:00"/>
        <d v="2016-02-25T04:18:00"/>
        <d v="2016-02-05T10:39:00"/>
        <d v="2016-02-06T12:58:00"/>
        <d v="2016-02-02T08:57:00"/>
        <d v="2016-01-23T11:54:00"/>
        <d v="2016-02-03T12:45:00"/>
        <d v="2016-02-12T11:05:00"/>
        <d v="2016-02-08T11:55:00"/>
        <d v="2016-03-06T09:32:00"/>
        <d v="2016-03-28T09:30:00"/>
        <d v="2016-03-03T11:33:00"/>
        <d v="2016-02-18T07:19:00"/>
        <d v="2016-03-19T10:03:00"/>
        <d v="2016-02-18T07:27:00"/>
        <d v="2016-02-18T07:40:00"/>
        <d v="2016-03-16T10:38:00"/>
        <d v="2016-02-20T11:25:00"/>
        <d v="2016-03-23T06:35:00"/>
        <d v="2016-01-11T10:42:00"/>
        <d v="2016-02-21T05:50:00"/>
        <d v="2016-03-24T12:15:00"/>
        <d v="2016-01-30T08:06:00"/>
        <d v="2016-03-25T05:57:00"/>
        <d v="2016-03-19T05:15:00"/>
        <d v="2016-02-03T12:21:00"/>
        <d v="2016-02-24T11:34:00"/>
        <d v="2016-03-24T04:25:00"/>
        <d v="2016-01-15T09:31:00"/>
        <d v="2016-01-16T06:17:00"/>
        <d v="2016-01-23T07:50:00"/>
        <d v="2016-02-24T04:11:00"/>
        <d v="2016-03-24T14:47:00"/>
        <d v="2016-02-25T11:47:00"/>
        <d v="2016-02-27T06:41:00"/>
        <d v="2016-03-12T06:18:00"/>
        <d v="2016-03-03T05:48:00"/>
        <d v="2016-01-15T14:13:00"/>
        <d v="2016-01-13T10:40:00"/>
        <d v="2016-02-09T09:09:00"/>
        <d v="2016-03-23T12:30:00"/>
        <d v="2016-03-25T09:01:00"/>
        <d v="2016-03-26T08:48:00"/>
        <d v="2016-03-19T06:31:00"/>
        <d v="2016-02-19T13:44:00"/>
        <d v="2016-01-23T08:12:00"/>
        <d v="2016-01-24T04:31:00"/>
        <d v="2016-01-23T07:29:00"/>
        <d v="2016-03-09T03:09:00"/>
        <d v="2016-01-24T14:16:00"/>
        <d v="2016-03-19T06:57:00"/>
        <d v="2016-01-26T08:47:00"/>
        <d v="2016-02-20T05:54:00"/>
        <d v="2016-03-03T09:04:00"/>
        <d v="2016-01-17T11:31:00"/>
        <d v="2016-01-04T13:20:00"/>
        <d v="2016-01-09T07:20:00"/>
        <d v="2016-03-29T11:01:00"/>
        <d v="2016-02-20T07:52:00"/>
        <d v="2016-02-19T09:22:00"/>
        <d v="2016-02-16T12:19:00"/>
        <d v="2016-02-17T07:18:00"/>
        <d v="2016-02-17T09:37:00"/>
        <d v="2016-03-20T05:06:00"/>
        <d v="2016-03-22T13:15:00"/>
        <d v="2016-03-19T07:23:00"/>
        <d v="2016-02-23T05:14:00"/>
        <d v="2016-01-06T12:07:00"/>
        <d v="2016-03-30T12:44:00"/>
        <d v="2016-03-30T12:56:00"/>
        <d v="2016-02-22T09:17:00"/>
        <d v="2016-02-04T10:25:00"/>
        <d v="2016-02-07T03:59:00"/>
        <d v="2016-02-10T09:42:00"/>
        <d v="2016-02-04T14:23:00"/>
        <d v="2016-02-09T12:58:00"/>
        <d v="2016-02-12T13:54:00"/>
        <d v="2016-02-23T14:03:00"/>
        <d v="2016-01-06T14:09:00"/>
        <d v="2016-03-30T05:47:00"/>
        <d v="2016-03-30T10:58:00"/>
        <d v="2016-03-30T08:06:00"/>
        <d v="2016-03-30T09:34:00"/>
        <d v="2016-01-04T10:04:00"/>
        <d v="2016-01-04T05:40:00"/>
        <d v="2016-03-16T06:39:00"/>
        <d v="2016-01-05T03:54:00"/>
        <d v="2016-02-18T14:36:00"/>
        <d v="2016-03-24T13:20:00"/>
        <d v="2016-03-12T07:16:00"/>
        <d v="2016-02-13T10:57:00"/>
        <d v="2016-02-10T09:44:00"/>
        <d v="2016-02-10T08:50:00"/>
        <d v="2016-02-10T10:35:00"/>
        <d v="2016-02-05T09:28:00"/>
        <d v="2016-01-25T10:55:00"/>
        <d v="2016-03-30T10:35:00"/>
        <d v="2016-03-29T12:00:00"/>
        <d v="2016-03-29T11:18:00"/>
        <d v="2016-02-26T10:08:00"/>
        <d v="2016-03-22T04:28:00"/>
        <d v="2016-01-03T07:42:00"/>
        <d v="2016-01-02T09:41:00"/>
        <d v="2016-03-26T07:08:00"/>
        <d v="2016-03-26T07:33:00"/>
        <d v="2016-02-28T08:13:00"/>
        <d v="2016-02-24T13:35:00"/>
        <d v="2016-02-16T06:06:00"/>
        <d v="2016-01-26T06:46:00"/>
        <d v="2016-01-26T06:49:00"/>
        <d v="2016-02-27T05:00:00"/>
        <d v="2016-02-08T11:53:00"/>
        <d v="2016-02-13T07:37:00"/>
        <d v="2016-03-21T09:26:00"/>
        <d v="2016-02-17T07:00:00"/>
        <d v="2016-03-28T08:36:00"/>
        <d v="2016-03-28T10:00:00"/>
        <d v="2016-03-24T05:29:00"/>
        <d v="2016-01-29T07:40:00"/>
        <d v="2016-03-04T06:12:00"/>
        <d v="2016-01-26T13:28:00"/>
        <d v="2016-01-23T07:45:00"/>
        <d v="2016-03-08T09:30:00"/>
        <d v="2016-01-08T08:31:00"/>
        <d v="2016-03-26T10:35:00"/>
        <d v="2016-03-30T13:44:00"/>
        <d v="2016-02-19T06:12:00"/>
        <d v="2016-02-19T09:09:00"/>
        <d v="2016-02-19T14:45:00"/>
        <d v="2016-02-19T08:36:00"/>
        <d v="2016-02-25T06:43:00"/>
        <d v="2016-03-12T12:52:00"/>
        <d v="2016-02-23T12:52:00"/>
        <d v="2016-02-20T08:15:00"/>
        <d v="2016-03-24T11:36:00"/>
        <d v="2016-03-24T05:14:00"/>
        <d v="2016-03-24T10:55:00"/>
        <d v="2016-02-22T03:28:00"/>
        <d v="2016-02-02T07:05:00"/>
        <d v="2016-02-09T11:24:00"/>
        <d v="2016-03-10T11:37:00"/>
        <d v="2016-02-08T12:01:00"/>
        <d v="2016-03-27T06:56:00"/>
        <d v="2016-02-26T08:40:00"/>
        <d v="2016-03-18T03:48:00"/>
        <d v="2016-03-29T11:54:00"/>
        <d v="2016-03-11T12:18:00"/>
        <d v="2016-03-23T10:31:00"/>
        <d v="2016-03-23T10:44:00"/>
        <d v="2016-03-23T14:20:00"/>
        <d v="2016-03-05T13:23:00"/>
        <d v="2016-03-05T12:31:00"/>
        <d v="2016-03-26T10:29:00"/>
        <d v="2016-01-13T08:09:00"/>
        <d v="2016-02-18T07:29:00"/>
        <d v="2016-03-29T14:06:00"/>
        <d v="2016-03-24T10:56:00"/>
        <d v="2016-03-05T05:40:00"/>
        <d v="2016-03-26T08:29:00"/>
        <d v="2016-03-08T07:36:00"/>
        <d v="2016-01-31T05:17:00"/>
        <d v="2016-01-24T14:59:00"/>
        <d v="2016-01-23T08:04:00"/>
        <d v="2016-01-23T07:47:00"/>
        <d v="2016-02-21T14:46:00"/>
        <d v="2016-02-20T10:11:00"/>
        <d v="2016-02-19T10:25:00"/>
        <d v="2016-02-18T10:48:00"/>
        <d v="2016-02-16T09:34:00"/>
        <d v="2016-02-10T14:05:00"/>
        <d v="2016-03-25T12:28:00"/>
        <d v="2016-03-05T06:06:00"/>
        <d v="2016-02-21T08:30:00"/>
        <d v="2016-02-24T08:31:00"/>
        <d v="2016-02-28T08:42:00"/>
        <d v="2016-03-13T09:56:00"/>
        <d v="2016-03-23T03:08:00"/>
        <d v="2016-03-07T10:06:00"/>
        <d v="2016-02-03T12:23:00"/>
        <d v="2016-01-23T07:59:00"/>
        <d v="2016-03-02T14:15:00"/>
        <d v="2016-02-24T12:24:00"/>
        <d v="2016-02-04T12:18:00"/>
        <d v="2016-01-08T11:11:00"/>
        <d v="2016-02-18T04:20:00"/>
        <d v="2016-02-18T06:11:00"/>
        <d v="2016-02-18T06:20:00"/>
        <d v="2016-03-12T11:11:00"/>
        <d v="2016-01-25T14:05:00"/>
        <d v="2016-01-26T12:20:00"/>
        <d v="2016-03-30T10:25:00"/>
        <d v="2016-02-25T05:52:00"/>
        <d v="2016-03-05T10:42:00"/>
        <d v="2016-02-28T13:37:00"/>
        <d v="2016-02-20T11:56:00"/>
        <d v="2016-02-20T12:00:00"/>
        <d v="2016-02-20T08:20:00"/>
        <d v="2016-02-22T06:20:00"/>
        <d v="2016-02-22T09:43:00"/>
        <d v="2016-03-11T09:24:00"/>
        <d v="2016-03-18T11:59:00"/>
        <d v="2016-03-18T14:05:00"/>
        <d v="2016-03-10T08:26:00"/>
        <d v="2016-03-10T08:31:00"/>
        <d v="2016-03-10T11:43:00"/>
        <d v="2016-03-02T06:34:00"/>
        <d v="2016-01-14T10:43:00"/>
        <d v="2016-02-06T08:13:00"/>
        <d v="2016-02-27T07:00:00"/>
        <d v="2016-03-16T12:40:00"/>
        <d v="2016-02-21T12:52:00"/>
        <d v="2016-02-21T07:43:00"/>
        <d v="2016-01-19T08:03:00"/>
        <d v="2016-01-29T03:53:00"/>
        <d v="2016-01-04T05:17:00"/>
        <d v="2016-01-04T06:33:00"/>
        <d v="2016-01-14T08:01:00"/>
        <d v="2016-03-24T10:59:00"/>
        <d v="2016-03-20T13:15:00"/>
        <d v="2016-03-06T08:15:00"/>
        <d v="2016-03-31T04:34:00"/>
        <d v="2016-03-30T07:24:00"/>
        <d v="2016-01-27T10:53:00"/>
        <d v="2016-03-30T04:20:00"/>
        <d v="2016-03-30T07:02:00"/>
        <d v="2016-03-30T05:53:00"/>
        <d v="2016-02-01T14:53:00"/>
        <d v="2016-01-28T06:08:00"/>
        <d v="2016-03-21T13:43:00"/>
        <d v="2016-03-30T03:06:00"/>
        <d v="2016-01-02T10:04:00"/>
        <d v="2016-01-11T07:56:00"/>
        <d v="2016-01-10T03:44:00"/>
        <d v="2016-02-20T05:15:00"/>
        <d v="2016-02-24T06:27:00"/>
        <d v="2016-02-24T06:04:00"/>
        <d v="2016-03-23T12:47:00"/>
        <d v="2016-03-25T08:09:00"/>
        <d v="2016-03-21T10:58:00"/>
        <d v="2016-02-18T09:07:00"/>
        <d v="2016-02-23T06:42:00"/>
        <d v="2016-03-03T11:24:00"/>
        <d v="2016-03-30T08:41:00"/>
        <d v="2016-02-19T14:41:00"/>
        <d v="2016-02-19T14:46:00"/>
        <d v="2016-02-22T06:03:00"/>
        <d v="2016-03-02T06:21:00"/>
        <d v="2016-02-04T08:22:00"/>
        <d v="2016-02-04T07:58:00"/>
        <d v="2016-01-29T06:31:00"/>
        <d v="2016-02-07T08:53:00"/>
        <d v="2016-03-19T12:21:00"/>
        <d v="2016-03-05T05:25:00"/>
        <d v="2016-02-03T07:57:00"/>
        <d v="2016-03-09T06:08:00"/>
        <d v="2016-03-26T06:43:00"/>
        <d v="2016-02-01T10:01:00"/>
        <d v="2016-02-01T10:13:00"/>
        <d v="2016-03-13T07:38:00"/>
        <d v="2016-03-23T13:13:00"/>
        <d v="2016-03-20T05:47:00"/>
        <d v="2016-02-24T13:32:00"/>
        <d v="2016-02-24T14:05:00"/>
        <d v="2016-01-13T13:32:00"/>
        <d v="2016-03-23T08:03:00"/>
        <d v="2016-03-11T04:04:00"/>
        <d v="2016-03-06T08:46:00"/>
        <d v="2016-03-16T10:58:00"/>
        <d v="2016-03-07T14:35:00"/>
        <d v="2016-03-25T13:19:00"/>
        <d v="2016-01-27T09:03:00"/>
        <d v="2016-03-23T10:00:00"/>
        <d v="2016-03-23T03:09:00"/>
        <d v="2016-02-14T06:53:00"/>
        <d v="2016-02-19T08:44:00"/>
        <d v="2016-02-18T09:47:00"/>
        <d v="2016-02-24T06:05:00"/>
        <d v="2016-03-10T09:51:00"/>
        <d v="2016-03-04T10:06:00"/>
        <d v="2016-03-15T12:25:00"/>
        <d v="2016-03-08T08:42:00"/>
        <d v="2016-02-27T13:36:00"/>
        <d v="2016-03-12T12:20:00"/>
        <d v="2016-03-12T12:55:00"/>
        <d v="2016-02-07T06:02:00"/>
        <d v="2016-01-13T12:53:00"/>
        <d v="2016-02-02T11:10:00"/>
        <d v="2016-01-14T11:37:00"/>
        <d v="2016-02-27T14:26:00"/>
        <d v="2016-02-27T13:27:00"/>
        <d v="2016-03-30T10:24:00"/>
        <d v="2016-03-06T03:01:00"/>
        <d v="2016-03-20T11:02:00"/>
        <d v="2016-03-17T06:32:00"/>
        <d v="2016-03-02T05:04:00"/>
        <d v="2016-03-06T14:01:00"/>
        <d v="2016-03-04T13:12:00"/>
        <d v="2016-02-16T04:57:00"/>
        <d v="2016-02-04T07:56:00"/>
        <d v="2016-01-24T09:08:00"/>
        <d v="2016-01-25T09:20:00"/>
        <d v="2016-02-03T12:14:00"/>
        <d v="2016-02-08T09:04:00"/>
        <d v="2016-01-11T07:48:00"/>
        <d v="2016-01-11T07:42:00"/>
        <d v="2016-03-08T09:17:00"/>
        <d v="2016-01-21T04:05:00"/>
        <d v="2016-01-22T09:40:00"/>
        <d v="2016-03-13T11:15:00"/>
        <d v="2016-03-24T10:45:00"/>
        <d v="2016-03-18T11:37:00"/>
        <d v="2016-03-09T04:42:00"/>
        <d v="2016-03-30T13:47:00"/>
        <d v="2016-03-13T08:09:00"/>
        <d v="2016-02-26T14:27:00"/>
        <d v="2016-03-01T04:19:00"/>
        <d v="2016-01-10T09:27:00"/>
        <d v="2016-01-11T10:55:00"/>
        <d v="2016-03-30T14:47:00"/>
        <d v="2016-03-25T08:22:00"/>
        <d v="2016-03-25T04:02:00"/>
        <d v="2016-03-29T10:30:00"/>
        <d v="2016-03-29T08:12:00"/>
        <d v="2016-02-21T08:26:00"/>
        <d v="2016-03-14T08:22:00"/>
        <d v="2016-03-20T11:45:00"/>
        <d v="2016-03-15T13:59:00"/>
        <d v="2016-02-11T05:30:00"/>
        <d v="2016-02-11T05:31:00"/>
        <d v="2016-03-06T14:52:00"/>
        <d v="2016-03-07T08:58:00"/>
        <d v="2016-03-06T07:41:00"/>
        <d v="2016-03-07T07:44:00"/>
        <d v="2016-03-23T07:29:00"/>
        <d v="2016-03-06T05:10:00"/>
        <d v="2016-03-13T09:19:00"/>
        <d v="2016-02-25T06:46:00"/>
        <d v="2016-03-10T04:45:00"/>
        <d v="2016-02-19T03:02:00"/>
        <d v="2016-01-22T10:21:00"/>
        <d v="2016-03-06T04:32:00"/>
        <d v="2016-02-23T11:20:00"/>
        <d v="2016-02-13T12:45:00"/>
        <d v="2016-02-15T14:36:00"/>
        <d v="2016-03-03T04:05:00"/>
        <d v="2016-03-25T13:31:00"/>
        <d v="2016-03-28T13:31:00"/>
        <d v="2016-01-28T11:38:00"/>
        <d v="2016-01-21T11:57:00"/>
        <d v="2016-01-30T07:03:00"/>
        <d v="2016-02-08T12:27:00"/>
        <d v="2016-03-14T11:15:00"/>
        <d v="2016-03-12T03:39:00"/>
        <d v="2016-01-09T14:10:00"/>
        <d v="2016-01-09T10:56:00"/>
        <d v="2016-03-13T12:27:00"/>
        <d v="2016-03-13T06:09:00"/>
        <d v="2016-03-12T07:24:00"/>
        <d v="2016-03-04T11:33:00"/>
        <d v="2016-02-10T13:02:00"/>
        <d v="2016-03-24T13:54:00"/>
        <d v="2016-03-01T11:12:00"/>
        <d v="2016-02-25T04:49:00"/>
        <d v="2016-02-24T04:15:00"/>
        <d v="2016-01-03T12:10:00"/>
        <d v="2016-03-31T13:37:00"/>
        <d v="2016-03-12T08:56:00"/>
        <d v="2016-02-28T09:22:00"/>
        <d v="2016-03-24T12:03:00"/>
        <d v="2016-02-19T14:35:00"/>
        <d v="2016-02-20T11:15:00"/>
        <d v="2016-02-19T14:33:00"/>
        <d v="2016-02-19T07:02:00"/>
        <d v="2016-02-24T11:07:00"/>
        <d v="2016-02-18T10:42:00"/>
        <d v="2016-01-20T06:40:00"/>
        <d v="2016-03-11T10:07:00"/>
        <d v="2016-02-08T09:14:00"/>
        <d v="2016-03-31T09:26:00"/>
        <d v="2016-02-19T10:17:00"/>
        <d v="2016-02-18T10:22:00"/>
        <d v="2016-03-22T07:55:00"/>
        <d v="2016-02-07T11:17:00"/>
        <d v="2016-01-30T10:25:00"/>
        <d v="2016-01-28T10:08:00"/>
        <d v="2016-03-19T08:22:00"/>
        <d v="2016-02-06T07:49:00"/>
        <d v="2016-03-29T08:41:00"/>
        <d v="2016-02-08T12:07:00"/>
        <d v="2016-02-15T05:02:00"/>
        <d v="2016-02-15T09:58:00"/>
        <d v="2016-02-14T03:50:00"/>
        <d v="2016-02-22T07:13:00"/>
        <d v="2016-02-21T07:47:00"/>
        <d v="2016-02-11T10:12:00"/>
        <d v="2016-02-04T14:02:00"/>
        <d v="2016-02-17T08:52:00"/>
        <d v="2016-02-09T09:37:00"/>
        <d v="2016-03-01T08:18:00"/>
        <d v="2016-02-24T13:53:00"/>
        <d v="2016-03-06T06:55:00"/>
        <d v="2016-02-24T05:59:00"/>
        <d v="2016-03-04T06:11:00"/>
        <d v="2016-03-19T05:16:00"/>
        <d v="2016-02-17T05:06:00"/>
        <d v="2016-02-08T04:59:00"/>
        <d v="2016-02-28T13:48:00"/>
        <d v="2016-02-14T04:24:00"/>
        <d v="2016-02-01T08:27:00"/>
        <d v="2016-02-18T12:27:00"/>
        <d v="2016-02-18T09:55:00"/>
        <d v="2016-02-21T08:44:00"/>
        <d v="2016-02-19T07:53:00"/>
        <d v="2016-03-12T12:43:00"/>
        <d v="2016-02-02T11:41:00"/>
        <d v="2016-01-02T14:19:00"/>
        <d v="2016-03-12T12:51:00"/>
        <d v="2016-03-28T11:23:00"/>
        <d v="2016-02-23T03:35:00"/>
        <d v="2016-03-29T10:43:00"/>
        <d v="2016-01-05T09:45:00"/>
        <d v="2016-01-02T10:23:00"/>
        <d v="2016-01-17T11:18:00"/>
        <d v="2016-01-27T07:49:00"/>
        <d v="2016-01-02T03:37:00"/>
        <d v="2016-01-11T10:13:00"/>
        <d v="2016-01-17T11:16:00"/>
        <d v="2016-01-20T11:59:00"/>
        <d v="2016-01-01T07:16:00"/>
        <d v="2016-01-11T10:41:00"/>
        <d v="2016-01-01T07:27:00"/>
        <d v="2016-01-01T03:11:00"/>
        <d v="2016-03-08T12:10:00"/>
        <d v="2016-03-05T11:02:00"/>
        <d v="2016-03-06T09:39:00"/>
        <d v="2016-03-29T12:50:00"/>
        <d v="2016-02-15T07:11:00"/>
        <d v="2016-02-16T13:20:00"/>
        <d v="2016-02-28T07:30:00"/>
        <d v="2016-01-13T09:20:00"/>
        <d v="2016-01-12T07:03:00"/>
        <d v="2016-03-02T05:23:00"/>
        <d v="2016-03-06T04:27:00"/>
        <d v="2016-02-19T09:23:00"/>
        <d v="2016-02-21T08:07:00"/>
        <d v="2016-02-19T07:21:00"/>
        <d v="2016-03-03T13:09:00"/>
        <d v="2016-03-21T09:45:00"/>
        <d v="2016-02-17T09:58:00"/>
        <d v="2016-03-30T12:07:00"/>
        <d v="2016-03-29T12:58:00"/>
        <d v="2016-03-29T07:54:00"/>
        <d v="2016-01-11T04:08:00"/>
        <d v="2016-01-12T12:35:00"/>
        <d v="2016-02-19T08:57:00"/>
        <d v="2016-02-16T14:08:00"/>
        <d v="2016-02-17T10:29:00"/>
        <d v="2016-03-07T13:17:00"/>
        <d v="2016-02-10T13:45:00"/>
        <d v="2016-03-25T14:07:00"/>
        <d v="2016-03-26T07:18:00"/>
        <d v="2016-03-27T14:02:00"/>
        <d v="2016-03-28T05:38:00"/>
        <d v="2016-03-27T11:36:00"/>
        <d v="2016-02-14T08:12:00"/>
        <d v="2016-02-10T04:35:00"/>
        <d v="2016-02-03T11:33:00"/>
        <d v="2016-03-05T05:22:00"/>
        <d v="2016-02-12T07:49:00"/>
        <d v="2016-02-03T08:40:00"/>
        <d v="2016-02-22T10:56:00"/>
        <d v="2016-03-30T09:42:00"/>
        <d v="2016-03-28T10:36:00"/>
        <d v="2016-03-14T09:23:00"/>
        <d v="2016-03-04T06:33:00"/>
        <d v="2016-03-15T03:55:00"/>
        <d v="2016-02-26T09:13:00"/>
        <d v="2016-03-24T07:51:00"/>
        <d v="2016-02-25T07:48:00"/>
        <d v="2016-02-20T10:15:00"/>
        <d v="2016-02-28T07:27:00"/>
        <d v="2016-02-01T07:38:00"/>
        <d v="2016-02-05T14:29:00"/>
        <d v="2016-02-16T11:35:00"/>
        <d v="2016-03-05T11:53:00"/>
        <d v="2016-02-28T07:57:00"/>
        <d v="2016-02-23T09:47:00"/>
        <d v="2016-02-26T04:13:00"/>
        <d v="2016-02-28T10:35:00"/>
        <d v="2016-01-28T09:43:00"/>
        <d v="2016-03-11T06:50:00"/>
        <d v="2016-02-28T13:09:00"/>
        <d v="2016-03-30T06:31:00"/>
        <d v="2016-03-26T05:39:00"/>
        <d v="2016-03-29T08:47:00"/>
        <d v="2016-03-10T12:15:00"/>
        <d v="2016-02-01T06:23:00"/>
        <d v="2016-03-21T10:49:00"/>
        <d v="2016-01-21T09:30:00"/>
        <d v="2016-03-11T12:23:00"/>
        <d v="2016-03-10T10:46:00"/>
        <d v="2016-02-20T03:48:00"/>
        <d v="2016-03-17T08:31:00"/>
        <d v="2016-01-04T06:27:00"/>
        <d v="2016-01-03T11:09:00"/>
        <d v="2016-01-03T12:28:00"/>
        <d v="2016-01-09T08:36:00"/>
        <d v="2016-01-04T12:01:00"/>
        <d v="2016-01-03T10:59:00"/>
        <d v="2016-03-08T11:23:00"/>
        <d v="2016-02-02T06:44:00"/>
        <d v="2016-03-11T03:28:00"/>
        <d v="2016-03-08T07:56:00"/>
        <d v="2016-01-25T05:02:00"/>
        <d v="2016-03-18T07:51:00"/>
        <d v="2016-01-27T10:47:00"/>
        <d v="2016-01-21T08:06:00"/>
        <d v="2016-01-16T04:12:00"/>
        <d v="2016-01-27T07:21:00"/>
        <d v="2016-01-15T04:19:00"/>
        <d v="2016-01-12T09:06:00"/>
        <d v="2016-01-22T05:57:00"/>
        <d v="2016-01-19T10:30:00"/>
        <d v="2016-01-18T03:56:00"/>
        <d v="2016-03-12T10:46:00"/>
        <d v="2016-03-05T09:21:00"/>
        <d v="2016-03-06T03:08:00"/>
        <d v="2016-02-26T08:31:00"/>
        <d v="2016-02-11T09:17:00"/>
        <d v="2016-03-11T05:32:00"/>
        <d v="2016-02-10T06:06:00"/>
        <d v="2016-01-13T09:25:00"/>
        <d v="2016-01-28T04:23:00"/>
        <d v="2016-01-06T03:10:00"/>
        <d v="2016-01-23T13:25:00"/>
        <d v="2016-01-13T04:49:00"/>
        <d v="2016-01-13T11:20:00"/>
        <d v="2016-01-02T13:32:00"/>
        <d v="2016-01-28T10:41:00"/>
        <d v="2016-01-26T05:01:00"/>
        <d v="2016-01-11T03:16:00"/>
        <d v="2016-01-03T08:40:00"/>
        <d v="2016-02-12T09:35:00"/>
        <d v="2016-03-07T07:22:00"/>
        <d v="2016-03-01T08:33:00"/>
        <d v="2016-01-22T08:18:00"/>
        <d v="2016-01-05T12:10:00"/>
        <d v="2016-02-16T13:44:00"/>
        <d v="2016-02-21T09:45:00"/>
        <d v="2016-03-24T13:07:00"/>
        <d v="2016-03-23T03:24:00"/>
        <d v="2016-02-14T10:45:00"/>
        <d v="2016-01-16T12:58:00"/>
        <d v="2016-01-16T13:57:00"/>
        <d v="2016-01-05T10:27:00"/>
        <d v="2016-02-01T07:09:00"/>
        <d v="2016-02-09T13:10:00"/>
        <d v="2016-02-01T07:14:00"/>
        <d v="2016-03-07T07:57:00"/>
        <d v="2016-03-16T04:20:00"/>
        <d v="2016-03-15T09:46:00"/>
        <d v="2016-03-10T05:55:00"/>
        <d v="2016-02-04T09:17:00"/>
        <d v="2016-01-29T06:52:00"/>
        <d v="2016-02-03T08:19:00"/>
        <d v="2016-03-24T03:07:00"/>
        <d v="2016-03-11T11:59:00"/>
        <d v="2016-01-06T11:07:00"/>
        <d v="2016-01-06T11:26:00"/>
        <d v="2016-03-19T05:57:00"/>
        <d v="2016-03-05T12:59:00"/>
        <d v="2016-03-06T03:02:00"/>
        <d v="2016-02-11T12:36:00"/>
        <d v="2016-01-19T10:53:00"/>
        <d v="2016-03-29T11:40:00"/>
        <d v="2016-01-22T05:08:00"/>
        <d v="2016-02-11T10:51:00"/>
        <d v="2016-03-11T09:14:00"/>
        <d v="2016-01-08T07:36:00"/>
        <d v="2016-01-06T06:11:00"/>
        <d v="2016-03-12T10:03:00"/>
        <d v="2016-01-12T10:40:00"/>
        <d v="2016-03-29T10:38:00"/>
        <d v="2016-03-08T11:00:00"/>
        <d v="2016-03-19T10:33:00"/>
        <d v="2016-03-20T06:03:00"/>
        <d v="2016-03-17T10:27:00"/>
        <d v="2016-03-19T07:00:00"/>
        <d v="2016-02-14T08:56:00"/>
        <d v="2016-03-01T13:57:00"/>
        <d v="2016-03-20T12:10:00"/>
        <d v="2016-03-24T05:49:00"/>
        <d v="2016-03-23T10:26:00"/>
        <d v="2016-03-05T13:34:00"/>
        <d v="2016-03-22T06:28:00"/>
        <d v="2016-01-11T03:33:00"/>
        <d v="2016-01-08T07:47:00"/>
        <d v="2016-03-29T03:22:00"/>
        <d v="2016-01-28T10:26:00"/>
        <d v="2016-03-30T10:20:00"/>
        <d v="2016-03-29T12:48:00"/>
        <d v="2016-03-14T04:39:00"/>
        <d v="2016-03-30T07:19:00"/>
        <d v="2016-03-12T09:12:00"/>
        <d v="2016-03-28T13:35:00"/>
        <d v="2016-02-02T11:42:00"/>
        <d v="2016-03-03T11:25:00"/>
        <d v="2016-03-03T09:42:00"/>
        <d v="2016-01-23T10:39:00"/>
        <d v="2016-01-23T09:07:00"/>
        <d v="2016-01-24T04:54:00"/>
        <d v="2016-03-27T06:59:00"/>
        <d v="2016-02-04T08:34:00"/>
        <d v="2016-01-31T06:40:00"/>
        <d v="2016-03-19T11:03:00"/>
        <d v="2016-03-19T11:06:00"/>
        <d v="2016-02-09T05:29:00"/>
        <d v="2016-01-06T08:23:00"/>
        <d v="2016-01-07T07:36:00"/>
        <d v="2016-01-08T04:49:00"/>
        <d v="2016-01-07T09:37:00"/>
        <d v="2016-03-15T10:23:00"/>
        <d v="2016-01-05T12:49:00"/>
        <d v="2016-03-09T07:06:00"/>
        <d v="2016-02-26T03:52:00"/>
        <d v="2016-02-16T05:43:00"/>
        <d v="2016-01-30T13:02:00"/>
        <d v="2016-02-17T09:16:00"/>
        <d v="2016-01-22T03:29:00"/>
        <d v="2016-02-03T07:32:00"/>
        <d v="2016-02-28T04:56:00"/>
        <d v="2016-02-28T07:33:00"/>
        <d v="2016-02-28T07:46:00"/>
        <d v="2016-03-24T14:15:00"/>
        <d v="2016-03-24T13:25:00"/>
        <d v="2016-03-30T08:53:00"/>
        <d v="2016-01-16T12:32:00"/>
        <d v="2016-02-05T06:44:00"/>
        <d v="2016-02-11T14:14:00"/>
        <d v="2016-03-04T08:06:00"/>
        <d v="2016-03-04T08:07:00"/>
        <d v="2016-03-06T09:11:00"/>
        <d v="2016-01-02T04:48:00"/>
        <d v="2016-03-01T05:31:00"/>
        <d v="2016-03-30T10:50:00"/>
        <d v="2016-02-24T09:34:00"/>
        <d v="2016-03-25T03:18:00"/>
        <d v="2016-03-05T08:16:00"/>
        <d v="2016-03-13T03:30:00"/>
        <d v="2016-01-08T04:51:00"/>
        <d v="2016-01-14T08:17:00"/>
        <d v="2016-01-11T08:15:00"/>
        <d v="2016-01-13T11:02:00"/>
        <d v="2016-02-06T14:12:00"/>
        <d v="2016-02-06T09:08:00"/>
        <d v="2016-02-21T06:46:00"/>
        <d v="2016-03-02T06:03:00"/>
        <d v="2016-03-02T10:59:00"/>
        <d v="2016-03-04T08:47:00"/>
        <d v="2016-01-20T10:09:00"/>
        <d v="2016-02-02T05:41:00"/>
        <d v="2016-01-12T10:01:00"/>
        <d v="2016-02-22T08:59:00"/>
        <d v="2016-03-14T07:34:00"/>
        <d v="2016-02-22T13:15:00"/>
        <d v="2016-03-17T11:03:00"/>
        <d v="2016-03-09T12:31:00"/>
        <d v="2016-03-28T07:46:00"/>
        <d v="2016-03-19T14:26:00"/>
        <d v="2016-03-06T04:47:00"/>
        <d v="2016-03-27T11:33:00"/>
        <d v="2016-03-31T10:06:00"/>
        <d v="2016-03-30T12:01:00"/>
        <d v="2016-02-15T10:32:00"/>
        <d v="2016-02-11T08:25:00"/>
        <d v="2016-02-21T09:47:00"/>
        <d v="2016-02-02T08:13:00"/>
        <d v="2016-03-11T12:20:00"/>
        <d v="2016-01-22T03:25:00"/>
        <d v="2016-01-26T11:05:00"/>
        <d v="2016-01-19T12:55:00"/>
        <d v="2016-01-26T08:21:00"/>
        <d v="2016-01-17T13:50:00"/>
        <d v="2016-01-22T03:28:00"/>
        <d v="2016-01-30T11:44:00"/>
        <d v="2016-01-26T08:54:00"/>
        <d v="2016-01-19T12:21:00"/>
        <d v="2016-01-19T08:30:00"/>
        <d v="2016-03-19T07:09:00"/>
        <d v="2016-02-12T05:38:00"/>
        <d v="2016-03-12T08:55:00"/>
        <d v="2016-03-25T14:59:00"/>
        <d v="2016-02-13T12:36:00"/>
        <d v="2016-03-10T09:37:00"/>
        <d v="2016-02-15T11:03:00"/>
        <d v="2016-03-04T06:41:00"/>
        <d v="2016-02-27T14:38:00"/>
        <d v="2016-02-20T14:54:00"/>
        <d v="2016-02-18T04:27:00"/>
        <d v="2016-02-01T13:37:00"/>
        <d v="2016-03-06T04:07:00"/>
        <d v="2016-03-30T12:03:00"/>
        <d v="2016-01-20T03:17:00"/>
        <d v="2016-01-03T04:05:00"/>
        <d v="2016-02-19T07:18:00"/>
        <d v="2016-03-29T09:03:00"/>
        <d v="2016-01-14T11:30:00"/>
        <d v="2016-01-05T08:35:00"/>
        <d v="2016-03-01T07:22:00"/>
        <d v="2016-03-19T10:22:00"/>
        <d v="2016-02-02T06:41:00"/>
        <d v="2016-02-02T06:51:00"/>
        <d v="2016-03-12T09:02:00"/>
        <d v="2016-01-31T04:28:00"/>
        <d v="2016-02-17T05:41:00"/>
        <d v="2016-03-11T05:35:00"/>
        <d v="2016-03-09T13:09:00"/>
        <d v="2016-03-20T11:15:00"/>
        <d v="2016-03-21T08:28:00"/>
        <d v="2016-01-10T06:14:00"/>
        <d v="2016-03-14T10:30:00"/>
        <d v="2016-03-14T10:34:00"/>
        <d v="2016-03-19T10:00:00"/>
        <d v="2016-03-15T11:39:00"/>
        <d v="2016-03-30T08:33:00"/>
        <d v="2016-03-15T07:17:00"/>
        <d v="2016-03-17T05:37:00"/>
        <d v="2016-02-09T08:18:00"/>
        <d v="2016-03-30T05:00:00"/>
        <d v="2016-03-25T09:51:00"/>
        <d v="2016-02-19T09:15:00"/>
        <d v="2016-02-24T10:38:00"/>
        <d v="2016-02-24T13:45:00"/>
        <d v="2016-01-09T05:34:00"/>
        <d v="2016-03-03T10:29:00"/>
        <d v="2016-03-15T05:05:00"/>
        <d v="2016-03-31T08:08:00"/>
        <d v="2016-03-26T07:10:00"/>
        <d v="2016-03-30T07:39:00"/>
        <d v="2016-02-26T09:44:00"/>
        <d v="2016-03-21T07:56:00"/>
        <d v="2016-03-04T10:20:00"/>
        <d v="2016-03-15T06:17:00"/>
        <d v="2016-03-16T13:22:00"/>
        <d v="2016-02-19T03:35:00"/>
        <d v="2016-03-05T08:49:00"/>
        <d v="2016-02-02T06:58:00"/>
        <d v="2016-02-02T06:59:00"/>
        <d v="2016-01-17T08:30:00"/>
        <d v="2016-01-14T10:27:00"/>
        <d v="2016-01-09T07:57:00"/>
        <d v="2016-01-15T03:46:00"/>
        <d v="2016-02-21T08:10:00"/>
        <d v="2016-02-21T10:27:00"/>
        <d v="2016-02-24T05:58:00"/>
        <d v="2016-02-03T03:04:00"/>
        <d v="2016-03-08T09:46:00"/>
        <d v="2016-03-06T09:02:00"/>
        <d v="2016-03-13T08:42:00"/>
        <d v="2016-03-28T06:58:00"/>
        <d v="2016-03-29T08:15:00"/>
        <d v="2016-03-07T12:12:00"/>
        <d v="2016-02-10T10:23:00"/>
        <d v="2016-02-01T09:47:00"/>
        <d v="2016-03-07T07:31:00"/>
        <d v="2016-03-25T05:56:00"/>
        <d v="2016-01-11T06:16:00"/>
        <d v="2016-02-26T05:09:00"/>
        <d v="2016-03-08T07:31:00"/>
        <d v="2016-03-06T13:11:00"/>
        <d v="2016-03-07T11:21:00"/>
        <d v="2016-03-03T08:53:00"/>
        <d v="2016-03-29T04:13:00"/>
        <d v="2016-01-02T11:04:00"/>
        <d v="2016-02-19T05:48:00"/>
        <d v="2016-02-10T07:23:00"/>
        <d v="2016-03-04T06:00:00"/>
        <d v="2016-01-21T08:03:00"/>
        <d v="2016-03-26T03:56:00"/>
        <d v="2016-03-11T03:36:00"/>
        <d v="2016-02-07T09:50:00"/>
        <d v="2016-01-31T12:41:00"/>
        <d v="2016-02-08T11:14:00"/>
        <d v="2016-02-14T12:21:00"/>
        <d v="2016-02-02T09:37:00"/>
        <d v="2016-02-06T05:29:00"/>
        <d v="2016-02-17T10:39:00"/>
        <d v="2016-01-09T08:29:00"/>
        <d v="2016-03-15T12:24:00"/>
        <d v="2016-03-27T09:16:00"/>
        <d v="2016-01-15T10:13:00"/>
        <d v="2016-03-12T09:05:00"/>
        <d v="2016-03-01T09:55:00"/>
        <d v="2016-01-06T11:11:00"/>
        <d v="2016-01-05T14:24:00"/>
        <d v="2016-03-06T14:08:00"/>
        <d v="2016-03-10T10:19:00"/>
        <d v="2016-03-23T12:59:00"/>
        <d v="2016-03-20T03:23:00"/>
        <d v="2016-03-25T04:14:00"/>
        <d v="2016-03-25T04:59:00"/>
        <d v="2016-03-21T08:12:00"/>
        <d v="2016-03-21T13:36:00"/>
        <d v="2016-02-13T12:38:00"/>
        <d v="2016-03-13T10:49:00"/>
        <d v="2016-01-29T12:38:00"/>
        <d v="2016-01-31T08:53:00"/>
        <d v="2016-01-21T07:17:00"/>
        <d v="2016-03-04T14:41:00"/>
        <d v="2016-01-22T07:30:00"/>
        <d v="2016-01-29T06:40:00"/>
        <d v="2016-01-06T05:58:00"/>
        <d v="2016-01-24T07:22:00"/>
        <d v="2016-01-18T06:37:00"/>
        <d v="2016-03-19T05:24:00"/>
        <d v="2016-03-19T06:42:00"/>
        <d v="2016-03-05T06:35:00"/>
        <d v="2016-02-27T07:59:00"/>
        <d v="2016-02-26T08:06:00"/>
        <d v="2016-03-02T03:19:00"/>
        <d v="2016-03-11T04:25:00"/>
        <d v="2016-03-23T07:40:00"/>
        <d v="2016-03-20T04:39:00"/>
        <d v="2016-02-28T04:34:00"/>
        <d v="2016-03-09T04:51:00"/>
        <d v="2016-03-09T03:56:00"/>
        <d v="2016-03-25T07:50:00"/>
        <d v="2016-03-25T05:54:00"/>
        <d v="2016-03-03T12:20:00"/>
        <d v="2016-03-06T14:44:00"/>
        <d v="2016-03-24T11:22:00"/>
        <d v="2016-01-06T07:26:00"/>
        <d v="2016-01-21T05:03:00"/>
        <d v="2016-01-21T08:28:00"/>
        <d v="2016-01-26T07:37:00"/>
        <d v="2016-02-08T08:14:00"/>
        <d v="2016-02-07T14:20:00"/>
        <d v="2016-02-06T03:15:00"/>
        <d v="2016-02-03T12:41:00"/>
        <d v="2016-02-08T10:35:00"/>
        <d v="2016-01-01T03:09:00"/>
        <d v="2016-01-02T08:01:00"/>
        <d v="2016-01-02T04:06:00"/>
        <d v="2016-01-05T09:33:00"/>
        <d v="2016-03-23T14:57:00"/>
        <d v="2016-03-23T03:23:00"/>
        <d v="2016-02-19T11:27:00"/>
        <d v="2016-02-21T10:42:00"/>
        <d v="2016-02-22T11:08:00"/>
        <d v="2016-01-14T14:19:00"/>
        <d v="2016-01-14T12:58:00"/>
        <d v="2016-02-02T09:38:00"/>
        <d v="2016-03-06T07:39:00"/>
        <d v="2016-03-13T08:22:00"/>
        <d v="2016-03-30T14:34:00"/>
        <d v="2016-03-30T14:03:00"/>
        <d v="2016-02-25T08:43:00"/>
        <d v="2016-01-04T11:51:00"/>
        <d v="2016-03-07T11:33:00"/>
        <d v="2016-03-30T06:57:00"/>
        <d v="2016-01-23T03:04:00"/>
        <d v="2016-03-19T07:49:00"/>
        <d v="2016-03-20T05:04:00"/>
        <d v="2016-03-25T14:10:00"/>
        <d v="2016-03-26T09:49:00"/>
        <d v="2016-02-19T14:37:00"/>
        <d v="2016-02-15T04:26:00"/>
        <d v="2016-02-13T09:13:00"/>
        <d v="2016-02-04T06:59:00"/>
        <d v="2016-02-10T10:07:00"/>
        <d v="2016-01-14T08:33:00"/>
        <d v="2016-01-10T07:08:00"/>
        <d v="2016-03-30T11:55:00"/>
        <d v="2016-02-02T10:45:00"/>
        <d v="2016-03-28T03:52:00"/>
        <d v="2016-01-04T13:41:00"/>
        <d v="2016-01-14T13:52:00"/>
        <d v="2016-01-12T14:38:00"/>
        <d v="2016-01-03T04:54:00"/>
        <d v="2016-01-16T13:00:00"/>
        <d v="2016-01-12T14:50:00"/>
        <d v="2016-01-24T03:59:00"/>
        <d v="2016-01-02T06:52:00"/>
        <d v="2016-01-02T10:16:00"/>
        <d v="2016-01-04T05:08:00"/>
        <d v="2016-01-24T11:14:00"/>
        <d v="2016-01-14T14:08:00"/>
        <d v="2016-02-06T10:59:00"/>
        <d v="2016-02-12T07:28:00"/>
        <d v="2016-03-28T09:10:00"/>
        <d v="2016-03-30T09:43:00"/>
        <d v="2016-03-27T07:41:00"/>
        <d v="2016-03-26T09:57:00"/>
        <d v="2016-02-18T09:35:00"/>
        <d v="2016-02-21T10:08:00"/>
        <d v="2016-03-22T03:21:00"/>
        <d v="2016-02-16T09:22:00"/>
        <d v="2016-02-18T09:34:00"/>
        <d v="2016-02-18T10:56:00"/>
        <d v="2016-01-10T06:30:00"/>
        <d v="2016-03-23T12:03:00"/>
        <d v="2016-01-16T05:48:00"/>
        <d v="2016-01-16T09:23:00"/>
        <d v="2016-01-15T07:06:00"/>
        <d v="2016-03-20T12:49:00"/>
        <d v="2016-03-25T13:38:00"/>
        <d v="2016-03-24T06:09:00"/>
        <d v="2016-02-16T05:39:00"/>
        <d v="2016-01-08T07:32:00"/>
        <d v="2016-01-06T05:13:00"/>
        <d v="2016-01-18T13:02:00"/>
        <d v="2016-03-31T11:28:00"/>
        <d v="2016-02-22T09:14:00"/>
        <d v="2016-02-27T03:44:00"/>
        <d v="2016-03-07T10:37:00"/>
        <d v="2016-03-25T05:01:00"/>
        <d v="2016-03-30T04:04:00"/>
        <d v="2016-03-25T09:49:00"/>
        <d v="2016-03-24T12:40:00"/>
        <d v="2016-03-30T04:27:00"/>
        <d v="2016-03-16T11:51:00"/>
        <d v="2016-02-26T10:59:00"/>
        <d v="2016-02-24T03:58:00"/>
        <d v="2016-03-18T03:01:00"/>
        <d v="2016-01-27T08:38:00"/>
        <d v="2016-03-30T10:22:00"/>
        <d v="2016-03-30T14:38:00"/>
        <d v="2016-03-29T09:43:00"/>
        <d v="2016-03-13T04:06:00"/>
        <d v="2016-03-21T14:13:00"/>
        <d v="2016-01-26T08:51:00"/>
        <d v="2016-01-30T07:21:00"/>
        <d v="2016-01-26T07:13:00"/>
        <d v="2016-02-24T12:34:00"/>
        <d v="2016-02-22T14:21:00"/>
        <d v="2016-02-25T08:00:00"/>
        <d v="2016-03-05T11:30:00"/>
        <d v="2016-02-27T11:47:00"/>
        <d v="2016-02-23T10:41:00"/>
        <d v="2016-01-08T09:13:00"/>
        <d v="2016-01-07T06:23:00"/>
        <d v="2016-02-21T12:17:00"/>
        <d v="2016-02-02T12:36:00"/>
        <d v="2016-03-11T06:32:00"/>
        <d v="2016-01-12T11:26:00"/>
        <d v="2016-01-13T04:06:00"/>
        <d v="2016-03-16T14:10:00"/>
        <d v="2016-02-23T06:48:00"/>
        <d v="2016-03-01T06:37:00"/>
        <d v="2016-03-10T09:09:00"/>
        <d v="2016-03-10T12:01:00"/>
        <d v="2016-01-01T14:32:00"/>
        <d v="2016-03-23T13:18:00"/>
        <d v="2016-03-19T07:27:00"/>
        <d v="2016-01-12T13:32:00"/>
        <d v="2016-01-12T12:41:00"/>
        <d v="2016-03-08T14:53:00"/>
        <d v="2016-03-24T12:38:00"/>
        <d v="2016-03-23T12:05:00"/>
        <d v="2016-03-23T10:39:00"/>
        <d v="2016-03-19T11:35:00"/>
        <d v="2016-03-30T03:50:00"/>
        <d v="2016-03-18T04:10:00"/>
        <d v="2016-03-23T11:03:00"/>
        <d v="2016-03-23T12:19:00"/>
        <d v="2016-02-06T12:54:00"/>
        <d v="2016-02-06T06:52:00"/>
        <d v="2016-02-06T14:51:00"/>
        <d v="2016-02-06T03:05:00"/>
        <d v="2016-02-26T03:31:00"/>
        <d v="2016-02-19T10:01:00"/>
        <d v="2016-03-13T08:55:00"/>
        <d v="2016-02-21T03:18:00"/>
        <d v="2016-02-27T06:27:00"/>
        <d v="2016-03-30T03:56:00"/>
        <d v="2016-02-02T12:05:00"/>
        <d v="2016-03-03T10:00:00"/>
        <d v="2016-03-24T05:30:00"/>
        <d v="2016-03-20T05:37:00"/>
        <d v="2016-03-24T10:37:00"/>
        <d v="2016-03-14T05:54:00"/>
        <d v="2016-03-23T10:25:00"/>
        <d v="2016-03-12T09:32:00"/>
        <d v="2016-03-23T11:35:00"/>
        <d v="2016-03-23T03:11:00"/>
        <d v="2016-02-15T09:00:00"/>
        <d v="2016-02-24T11:35:00"/>
        <d v="2016-02-12T08:07:00"/>
        <d v="2016-03-11T03:01:00"/>
        <d v="2016-03-08T08:50:00"/>
        <d v="2016-03-10T07:54:00"/>
        <d v="2016-02-19T08:03:00"/>
        <d v="2016-02-20T08:37:00"/>
        <d v="2016-03-06T03:32:00"/>
        <d v="2016-03-05T05:43:00"/>
        <d v="2016-03-25T07:39:00"/>
        <d v="2016-03-23T14:36:00"/>
        <d v="2016-03-24T09:37:00"/>
        <d v="2016-03-25T08:46:00"/>
        <d v="2016-02-25T09:40:00"/>
        <d v="2016-01-08T09:00:00"/>
        <d v="2016-01-04T14:13:00"/>
        <d v="2016-02-22T08:45:00"/>
        <d v="2016-03-21T08:20:00"/>
        <d v="2016-02-26T07:02:00"/>
        <d v="2016-03-04T04:36:00"/>
        <d v="2016-03-23T07:21:00"/>
        <d v="2016-03-19T13:59:00"/>
        <d v="2016-02-27T05:01:00"/>
        <d v="2016-02-27T08:22:00"/>
        <d v="2016-02-28T13:51:00"/>
        <d v="2016-03-29T09:02:00"/>
        <d v="2016-03-29T10:21:00"/>
        <d v="2016-02-27T06:40:00"/>
        <d v="2016-03-28T07:34:00"/>
        <d v="2016-03-26T05:40:00"/>
        <d v="2016-03-06T13:58:00"/>
        <d v="2016-02-27T09:38:00"/>
        <d v="2016-02-27T06:56:00"/>
        <d v="2016-02-28T10:49:00"/>
        <d v="2016-03-23T08:30:00"/>
        <d v="2016-03-31T06:38:00"/>
        <d v="2016-03-29T06:17:00"/>
        <d v="2016-03-15T05:12:00"/>
        <d v="2016-02-28T12:22:00"/>
        <d v="2016-03-30T03:07:00"/>
        <d v="2016-02-21T14:42:00"/>
        <d v="2016-02-22T07:26:00"/>
        <d v="2016-02-21T05:51:00"/>
        <d v="2016-02-11T08:57:00"/>
        <d v="2016-02-13T11:54:00"/>
        <d v="2016-03-01T04:18:00"/>
        <d v="2016-02-01T10:40:00"/>
        <d v="2016-02-01T10:02:00"/>
        <d v="2016-02-23T09:51:00"/>
        <d v="2016-03-01T07:18:00"/>
        <d v="2016-03-25T09:37:00"/>
        <d v="2016-03-08T13:12:00"/>
        <d v="2016-01-10T12:53:00"/>
        <d v="2016-02-27T08:08:00"/>
        <d v="2016-02-28T10:12:00"/>
        <d v="2016-02-24T10:30:00"/>
        <d v="2016-02-18T12:34:00"/>
        <d v="2016-03-23T04:54:00"/>
        <d v="2016-03-11T04:53:00"/>
        <d v="2016-03-24T13:34:00"/>
        <d v="2016-03-19T07:06:00"/>
        <d v="2016-03-25T08:12:00"/>
        <d v="2016-03-25T12:24:00"/>
        <d v="2016-03-29T07:48:00"/>
        <d v="2016-01-16T13:42:00"/>
        <d v="2016-01-11T08:14:00"/>
        <d v="2016-01-14T10:33:00"/>
        <d v="2016-01-16T07:12:00"/>
        <d v="2016-01-15T10:12:00"/>
        <d v="2016-02-19T07:05:00"/>
        <d v="2016-02-16T13:15:00"/>
        <d v="2016-03-06T14:57:00"/>
        <d v="2016-03-07T07:10:00"/>
        <d v="2016-03-26T13:55:00"/>
        <d v="2016-02-19T03:33:00"/>
        <d v="2016-02-21T11:03:00"/>
        <d v="2016-03-02T04:12:00"/>
        <d v="2016-02-28T13:45:00"/>
        <d v="2016-03-30T14:23:00"/>
        <d v="2016-03-26T08:41:00"/>
        <d v="2016-01-20T13:21:00"/>
        <d v="2016-01-22T05:33:00"/>
        <d v="2016-01-17T10:18:00"/>
        <d v="2016-01-18T13:28:00"/>
        <d v="2016-01-16T07:10:00"/>
        <d v="2016-01-17T10:35:00"/>
        <d v="2016-01-15T08:21:00"/>
        <d v="2016-01-19T07:28:00"/>
        <d v="2016-01-29T09:30:00"/>
        <d v="2016-01-15T08:58:00"/>
        <d v="2016-03-01T05:55:00"/>
        <d v="2016-03-13T06:36:00"/>
        <d v="2016-03-24T14:18:00"/>
        <d v="2016-01-28T07:03:00"/>
        <d v="2016-01-28T06:57:00"/>
        <d v="2016-01-12T10:05:00"/>
        <d v="2016-01-11T11:35:00"/>
        <d v="2016-01-18T06:59:00"/>
        <d v="2016-01-09T13:49:00"/>
        <d v="2016-01-16T04:53:00"/>
        <d v="2016-01-19T09:47:00"/>
        <d v="2016-01-12T10:06:00"/>
        <d v="2016-03-19T08:04:00"/>
        <d v="2016-03-23T12:22:00"/>
        <d v="2016-02-11T10:02:00"/>
        <d v="2016-03-22T10:24:00"/>
        <d v="2016-03-22T10:30:00"/>
        <d v="2016-03-22T06:29:00"/>
        <d v="2016-03-25T08:08:00"/>
        <d v="2016-03-18T05:14:00"/>
        <d v="2016-03-23T10:03:00"/>
        <d v="2016-03-25T13:50:00"/>
        <d v="2016-03-27T09:50:00"/>
        <d v="2016-03-21T11:06:00"/>
        <d v="2016-02-24T05:54:00"/>
        <d v="2016-02-05T10:26:00"/>
        <d v="2016-02-11T10:25:00"/>
        <d v="2016-02-02T07:28:00"/>
        <d v="2016-02-07T12:05:00"/>
        <d v="2016-01-28T07:16:00"/>
        <d v="2016-01-29T03:43:00"/>
        <d v="2016-01-31T06:07:00"/>
        <d v="2016-02-06T08:07:00"/>
        <d v="2016-02-06T05:38:00"/>
        <d v="2016-02-12T05:14:00"/>
        <d v="2016-02-12T04:41:00"/>
        <d v="2016-03-03T14:25:00"/>
        <d v="2016-02-20T03:56:00"/>
        <d v="2016-02-18T11:03:00"/>
        <d v="2016-02-05T08:53:00"/>
        <d v="2016-01-10T12:50:00"/>
        <d v="2016-01-22T12:29:00"/>
        <d v="2016-01-10T09:41:00"/>
        <d v="2016-01-31T10:33:00"/>
        <d v="2016-03-18T03:56:00"/>
        <d v="2016-03-23T08:35:00"/>
        <d v="2016-02-11T08:53:00"/>
        <d v="2016-03-12T04:34:00"/>
        <d v="2016-03-26T12:14:00"/>
        <d v="2016-03-06T05:15:00"/>
        <d v="2016-02-07T04:55:00"/>
        <d v="2016-01-25T10:27:00"/>
        <d v="2016-01-29T06:59:00"/>
        <d v="2016-03-13T08:20:00"/>
        <d v="2016-01-09T12:43:00"/>
        <d v="2016-01-12T06:57:00"/>
        <d v="2016-02-27T04:23:00"/>
        <d v="2016-02-01T13:17:00"/>
        <d v="2016-01-31T09:11:00"/>
        <d v="2016-02-06T13:41:00"/>
        <d v="2016-01-31T14:25:00"/>
        <d v="2016-03-28T10:47:00"/>
        <d v="2016-02-21T12:09:00"/>
        <d v="2016-01-23T09:02:00"/>
        <d v="2016-03-14T12:07:00"/>
        <d v="2016-03-18T04:43:00"/>
        <d v="2016-02-07T10:06:00"/>
        <d v="2016-02-15T08:30:00"/>
        <d v="2016-03-24T03:46:00"/>
        <d v="2016-03-30T14:00:00"/>
        <d v="2016-03-03T07:45:00"/>
        <d v="2016-03-30T08:32:00"/>
        <d v="2016-03-27T10:12:00"/>
        <d v="2016-03-27T13:20:00"/>
        <d v="2016-03-27T08:53:00"/>
        <d v="2016-02-19T09:42:00"/>
        <d v="2016-02-21T08:41:00"/>
        <d v="2016-01-16T09:00:00"/>
        <d v="2016-01-15T04:01:00"/>
        <d v="2016-01-26T07:29:00"/>
        <d v="2016-02-06T07:03:00"/>
        <d v="2016-02-21T10:20:00"/>
        <d v="2016-02-08T05:30:00"/>
        <d v="2016-02-08T05:54:00"/>
        <d v="2016-03-29T06:51:00"/>
        <d v="2016-03-05T08:22:00"/>
        <d v="2016-02-21T09:53:00"/>
        <d v="2016-03-05T11:27:00"/>
        <d v="2016-02-24T08:20:00"/>
        <d v="2016-01-15T10:51:00"/>
        <d v="2016-02-15T05:54:00"/>
        <d v="2016-02-19T13:11:00"/>
        <d v="2016-02-18T04:06:00"/>
        <d v="2016-03-04T05:01:00"/>
        <d v="2016-03-05T03:07:00"/>
        <d v="2016-03-20T04:02:00"/>
        <d v="2016-01-15T06:01:00"/>
        <d v="2016-03-03T04:46:00"/>
        <d v="2016-02-22T09:20:00"/>
        <d v="2016-03-13T04:03:00"/>
        <d v="2016-02-24T06:23:00"/>
        <d v="2016-03-18T08:16:00"/>
        <d v="2016-03-05T11:41:00"/>
        <d v="2016-03-15T12:10:00"/>
        <d v="2016-02-03T11:37:00"/>
        <d v="2016-03-27T13:17:00"/>
        <d v="2016-03-26T03:15:00"/>
        <d v="2016-03-27T10:54:00"/>
        <d v="2016-02-15T13:59:00"/>
        <d v="2016-02-16T08:14:00"/>
        <d v="2016-03-07T06:04:00"/>
        <d v="2016-03-09T06:23:00"/>
        <d v="2016-03-09T06:28:00"/>
        <d v="2016-02-13T06:40:00"/>
        <d v="2016-03-10T08:59:00"/>
        <d v="2016-02-20T10:57:00"/>
        <d v="2016-03-17T14:28:00"/>
        <d v="2016-03-27T14:23:00"/>
        <d v="2016-03-14T14:04:00"/>
        <d v="2016-03-04T05:40:00"/>
        <d v="2016-03-06T07:37:00"/>
        <d v="2016-01-11T09:27:00"/>
        <d v="2016-03-19T12:47:00"/>
        <d v="2016-03-20T08:07:00"/>
        <d v="2016-02-24T10:49:00"/>
        <d v="2016-03-28T04:43:00"/>
        <d v="2016-03-28T05:00:00"/>
        <d v="2016-03-29T08:33:00"/>
        <d v="2016-02-26T11:27:00"/>
        <d v="2016-01-27T05:54:00"/>
        <d v="2016-01-02T04:40:00"/>
        <d v="2016-01-21T07:11:00"/>
        <d v="2016-02-03T05:39:00"/>
        <d v="2016-03-10T03:53:00"/>
        <d v="2016-02-21T05:06:00"/>
        <d v="2016-02-23T03:00:00"/>
        <d v="2016-03-23T11:30:00"/>
        <d v="2016-03-30T05:46:00"/>
        <d v="2016-01-21T10:59:00"/>
        <d v="2016-03-09T08:04:00"/>
        <d v="2016-02-11T14:31:00"/>
        <d v="2016-03-29T13:17:00"/>
        <d v="2016-03-01T08:03:00"/>
        <d v="2016-03-27T12:55:00"/>
        <d v="2016-03-27T08:35:00"/>
        <d v="2016-03-31T06:39:00"/>
        <d v="2016-03-24T05:50:00"/>
        <d v="2016-03-08T11:33:00"/>
        <d v="2016-03-22T10:48:00"/>
        <d v="2016-03-23T08:31:00"/>
        <d v="2016-03-31T05:43:00"/>
        <d v="2016-03-30T08:44:00"/>
        <d v="2016-03-12T13:36:00"/>
        <d v="2016-02-24T14:24:00"/>
        <d v="2016-03-08T05:51:00"/>
        <d v="2016-03-24T06:17:00"/>
        <d v="2016-02-25T09:46:00"/>
        <d v="2016-03-24T12:42:00"/>
        <d v="2016-03-21T11:35:00"/>
        <d v="2016-02-24T12:05:00"/>
        <d v="2016-03-08T09:15:00"/>
        <d v="2016-01-21T10:46:00"/>
        <d v="2016-01-21T09:20:00"/>
        <d v="2016-01-21T06:11:00"/>
        <d v="2016-02-09T09:24:00"/>
        <d v="2016-02-06T08:39:00"/>
        <d v="2016-03-02T13:25:00"/>
        <d v="2016-03-02T12:19:00"/>
        <d v="2016-03-08T11:38:00"/>
        <d v="2016-03-08T11:26:00"/>
        <d v="2016-03-15T11:02:00"/>
        <d v="2016-03-01T09:52:00"/>
        <d v="2016-03-01T09:29:00"/>
        <d v="2016-01-05T04:30:00"/>
        <d v="2016-01-06T08:37:00"/>
        <d v="2016-03-23T10:59:00"/>
        <d v="2016-03-23T10:33:00"/>
        <d v="2016-03-23T10:36:00"/>
        <d v="2016-03-26T13:48:00"/>
        <d v="2016-03-29T11:03:00"/>
        <d v="2016-02-13T03:54:00"/>
        <d v="2016-03-27T03:06:00"/>
        <d v="2016-03-23T03:55:00"/>
        <d v="2016-02-21T12:31:00"/>
        <d v="2016-02-19T07:17:00"/>
        <d v="2016-02-18T08:27:00"/>
        <d v="2016-02-12T13:56:00"/>
        <d v="2016-02-12T12:18:00"/>
        <d v="2016-02-23T14:47:00"/>
        <d v="2016-02-13T11:41:00"/>
        <d v="2016-02-13T08:20:00"/>
        <d v="2016-02-13T09:07:00"/>
        <d v="2016-03-18T11:54:00"/>
        <d v="2016-01-04T05:13:00"/>
        <d v="2016-01-31T13:22:00"/>
        <d v="2016-01-31T13:17:00"/>
        <d v="2016-01-28T11:32:00"/>
        <d v="2016-02-19T09:13:00"/>
        <d v="2016-02-11T05:22:00"/>
        <d v="2016-02-18T08:57:00"/>
        <d v="2016-02-26T03:43:00"/>
        <d v="2016-01-14T12:04:00"/>
        <d v="2016-03-09T11:04:00"/>
        <d v="2016-03-03T11:30:00"/>
        <d v="2016-03-07T04:53:00"/>
        <d v="2016-01-23T06:17:00"/>
        <d v="2016-02-02T11:14:00"/>
        <d v="2016-01-29T08:08:00"/>
        <d v="2016-02-05T06:25:00"/>
        <d v="2016-03-03T11:23:00"/>
        <d v="2016-02-26T04:41:00"/>
        <d v="2016-03-13T07:12:00"/>
        <d v="2016-03-16T04:19:00"/>
        <d v="2016-02-24T14:26:00"/>
        <d v="2016-02-24T11:24:00"/>
        <d v="2016-01-19T07:29:00"/>
        <d v="2016-01-16T09:14:00"/>
        <d v="2016-03-26T07:09:00"/>
        <d v="2016-02-24T05:20:00"/>
        <d v="2016-03-24T11:00:00"/>
        <d v="2016-02-05T05:48:00"/>
        <d v="2016-03-02T08:32:00"/>
        <d v="2016-03-15T12:36:00"/>
        <d v="2016-01-09T10:27:00"/>
        <d v="2016-03-26T03:47:00"/>
        <d v="2016-02-25T08:41:00"/>
        <d v="2016-02-25T09:18:00"/>
        <d v="2016-02-25T07:09:00"/>
        <d v="2016-02-22T12:14:00"/>
        <d v="2016-02-19T09:25:00"/>
        <d v="2016-02-23T10:53:00"/>
        <d v="2016-02-19T03:49:00"/>
        <d v="2016-02-21T03:04:00"/>
        <d v="2016-02-19T14:51:00"/>
        <d v="2016-02-19T10:48:00"/>
        <d v="2016-03-20T03:59:00"/>
        <d v="2016-01-16T04:54:00"/>
        <d v="2016-03-28T06:48:00"/>
        <d v="2016-03-28T13:38:00"/>
        <d v="2016-03-29T13:35:00"/>
        <d v="2016-03-29T07:17:00"/>
        <d v="2016-03-09T12:45:00"/>
        <d v="2016-03-08T06:23:00"/>
        <d v="2016-03-15T04:13:00"/>
        <d v="2016-03-10T10:43:00"/>
        <d v="2016-03-10T09:07:00"/>
        <d v="2016-01-26T13:13:00"/>
        <d v="2016-02-16T13:48:00"/>
        <d v="2016-03-25T09:55:00"/>
        <d v="2016-03-11T05:40:00"/>
        <d v="2016-03-05T05:31:00"/>
        <d v="2016-03-06T06:38:00"/>
        <d v="2016-03-20T09:56:00"/>
        <d v="2016-03-12T07:26:00"/>
        <d v="2016-03-26T03:01:00"/>
        <d v="2016-03-26T03:41:00"/>
        <d v="2016-03-15T11:28:00"/>
        <d v="2016-03-17T13:16:00"/>
        <d v="2016-02-21T11:20:00"/>
        <d v="2016-03-23T10:18:00"/>
        <d v="2016-03-23T09:49:00"/>
        <d v="2016-02-18T08:08:00"/>
        <d v="2016-01-17T13:40:00"/>
        <d v="2016-01-17T12:29:00"/>
        <d v="2016-03-09T09:48:00"/>
        <d v="2016-03-25T05:11:00"/>
        <d v="2016-02-20T08:25:00"/>
        <d v="2016-01-24T05:53:00"/>
        <d v="2016-01-27T07:15:00"/>
        <d v="2016-02-12T12:21:00"/>
        <d v="2016-02-26T08:39:00"/>
        <d v="2016-01-11T13:41:00"/>
        <d v="2016-02-14T09:25:00"/>
        <d v="2016-01-20T11:10:00"/>
        <d v="2016-03-06T13:52:00"/>
        <d v="2016-03-02T11:28:00"/>
        <d v="2016-03-30T06:42:00"/>
        <d v="2016-02-19T13:41:00"/>
        <d v="2016-02-16T09:55:00"/>
        <d v="2016-02-17T07:27:00"/>
        <d v="2016-02-17T07:36:00"/>
        <d v="2016-03-01T08:54:00"/>
        <d v="2016-02-22T06:09:00"/>
        <d v="2016-03-04T10:10:00"/>
        <d v="2016-02-17T04:15:00"/>
        <d v="2016-03-16T08:58:00"/>
        <d v="2016-02-23T07:30:00"/>
        <d v="2016-03-23T09:18:00"/>
        <d v="2016-03-06T11:49:00"/>
        <d v="2016-03-07T13:25:00"/>
        <d v="2016-03-07T08:23:00"/>
        <d v="2016-03-08T12:22:00"/>
        <d v="2016-03-29T12:49:00"/>
        <d v="2016-03-26T05:56:00"/>
        <d v="2016-03-26T12:27:00"/>
        <d v="2016-03-04T09:52:00"/>
        <d v="2016-03-28T07:11:00"/>
        <d v="2016-02-11T07:11:00"/>
        <d v="2016-02-07T04:22:00"/>
        <d v="2016-02-17T11:33:00"/>
        <d v="2016-02-06T07:40:00"/>
        <d v="2016-03-05T11:15:00"/>
        <d v="2016-01-09T12:00:00"/>
        <d v="2016-01-11T06:28:00"/>
        <d v="2016-03-08T07:29:00"/>
        <d v="2016-02-03T13:04:00"/>
        <d v="2016-01-24T11:06:00"/>
        <d v="2016-01-22T14:24:00"/>
        <d v="2016-01-28T09:39:00"/>
        <d v="2016-01-18T03:19:00"/>
        <d v="2016-01-17T08:13:00"/>
        <d v="2016-01-16T13:43:00"/>
        <d v="2016-01-19T08:27:00"/>
        <d v="2016-01-20T09:00:00"/>
        <d v="2016-01-22T08:46:00"/>
        <d v="2016-01-24T08:58:00"/>
        <d v="2016-01-20T10:04:00"/>
        <d v="2016-01-23T08:25:00"/>
        <d v="2016-01-19T04:13:00"/>
        <d v="2016-01-23T10:31:00"/>
        <d v="2016-01-16T05:05:00"/>
        <d v="2016-03-18T14:00:00"/>
        <d v="2016-02-23T11:32:00"/>
        <d v="2016-01-15T08:00:00"/>
        <d v="2016-01-06T12:34:00"/>
        <d v="2016-01-24T05:41:00"/>
        <d v="2016-01-07T12:19:00"/>
        <d v="2016-02-19T14:32:00"/>
        <d v="2016-01-27T11:34:00"/>
        <d v="2016-03-05T14:15:00"/>
        <d v="2016-03-05T12:27:00"/>
        <d v="2016-03-12T05:56:00"/>
        <d v="2016-01-06T14:03:00"/>
        <d v="2016-03-31T11:35:00"/>
        <d v="2016-03-30T13:28:00"/>
        <d v="2016-03-28T08:29:00"/>
        <d v="2016-03-28T08:51:00"/>
        <d v="2016-02-12T10:22:00"/>
        <d v="2016-03-25T13:47:00"/>
        <d v="2016-02-02T06:33:00"/>
        <d v="2016-02-10T07:01:00"/>
        <d v="2016-02-03T12:10:00"/>
        <d v="2016-03-06T14:49:00"/>
        <d v="2016-02-04T06:39:00"/>
        <d v="2016-01-02T07:19:00"/>
        <d v="2016-01-15T14:36:00"/>
        <d v="2016-03-08T09:57:00"/>
        <d v="2016-03-06T05:28:00"/>
        <d v="2016-03-06T04:50:00"/>
        <d v="2016-03-25T08:34:00"/>
        <d v="2016-02-10T12:44:00"/>
        <d v="2016-02-11T14:50:00"/>
        <d v="2016-02-10T14:51:00"/>
        <d v="2016-02-11T12:58:00"/>
        <d v="2016-01-28T07:14:00"/>
        <d v="2016-03-25T10:57:00"/>
        <d v="2016-03-27T05:41:00"/>
        <d v="2016-03-27T03:34:00"/>
        <d v="2016-03-26T14:17:00"/>
        <d v="2016-02-10T08:32:00"/>
        <d v="2016-01-03T09:30:00"/>
        <d v="2016-03-24T05:22:00"/>
        <d v="2016-02-27T04:28:00"/>
        <d v="2016-01-06T13:13:00"/>
        <d v="2016-03-01T09:59:00"/>
        <d v="2016-02-20T12:50:00"/>
        <d v="2016-02-21T08:32:00"/>
        <d v="2016-03-18T10:54:00"/>
        <d v="2016-03-18T11:24:00"/>
        <d v="2016-02-07T09:13:00"/>
        <d v="2016-02-28T05:22:00"/>
        <d v="2016-03-01T07:44:00"/>
        <d v="2016-03-02T04:55:00"/>
        <d v="2016-03-07T09:40:00"/>
        <d v="2016-03-30T09:56:00"/>
        <d v="2016-03-30T13:02:00"/>
        <d v="2016-02-05T09:42:00"/>
        <d v="2016-02-12T07:01:00"/>
        <d v="2016-02-03T09:00:00"/>
        <d v="2016-03-17T14:06:00"/>
        <d v="2016-03-04T06:59:00"/>
        <d v="2016-03-28T13:10:00"/>
        <d v="2016-03-13T10:43:00"/>
        <d v="2016-01-11T06:08:00"/>
        <d v="2016-01-13T11:10:00"/>
        <d v="2016-01-30T07:27:00"/>
        <d v="2016-03-05T11:09:00"/>
        <d v="2016-03-28T14:27:00"/>
        <d v="2016-01-05T11:50:00"/>
        <d v="2016-01-02T13:24:00"/>
        <d v="2016-01-11T08:02:00"/>
        <d v="2016-03-15T05:33:00"/>
        <d v="2016-03-12T07:23:00"/>
        <d v="2016-03-25T04:01:00"/>
        <d v="2016-01-29T07:53:00"/>
        <d v="2016-02-02T07:13:00"/>
        <d v="2016-03-06T09:15:00"/>
        <d v="2016-03-20T07:15:00"/>
        <d v="2016-03-26T08:58:00"/>
        <d v="2016-01-02T03:13:00"/>
        <d v="2016-03-02T06:29:00"/>
        <d v="2016-03-11T04:42:00"/>
        <d v="2016-03-12T12:39:00"/>
        <d v="2016-03-08T14:36:00"/>
        <d v="2016-01-30T08:26:00"/>
        <d v="2016-02-02T07:54:00"/>
        <d v="2016-02-04T14:32:00"/>
        <d v="2016-01-04T07:04:00"/>
        <d v="2016-01-05T08:34:00"/>
        <d v="2016-03-29T10:02:00"/>
        <d v="2016-03-23T04:24:00"/>
        <d v="2016-01-22T09:52:00"/>
        <d v="2016-02-11T06:05:00"/>
        <d v="2016-02-07T14:13:00"/>
        <d v="2016-02-12T08:46:00"/>
        <d v="2016-03-29T03:20:00"/>
        <d v="2016-03-30T12:37:00"/>
        <d v="2016-03-02T07:02:00"/>
        <d v="2016-03-03T14:08:00"/>
        <d v="2016-03-06T03:16:00"/>
        <d v="2016-02-19T07:34:00"/>
        <d v="2016-02-21T13:30:00"/>
        <d v="2016-02-04T06:33:00"/>
        <d v="2016-02-07T07:05:00"/>
        <d v="2016-03-27T06:44:00"/>
        <d v="2016-03-26T11:04:00"/>
        <d v="2016-03-08T05:26:00"/>
        <d v="2016-01-19T05:22:00"/>
        <d v="2016-03-31T05:07:00"/>
        <d v="2016-03-13T08:00:00"/>
        <d v="2016-03-13T06:12:00"/>
        <d v="2016-03-14T05:59:00"/>
        <d v="2016-03-14T08:32:00"/>
        <d v="2016-03-11T12:19:00"/>
        <d v="2016-03-11T09:33:00"/>
        <d v="2016-03-20T05:11:00"/>
        <d v="2016-02-18T05:12:00"/>
        <d v="2016-02-13T14:43:00"/>
        <d v="2016-02-19T03:29:00"/>
        <d v="2016-02-19T11:14:00"/>
        <d v="2016-02-19T09:04:00"/>
        <d v="2016-02-19T11:25:00"/>
        <d v="2016-02-19T11:10:00"/>
        <d v="2016-02-23T03:03:00"/>
        <d v="2016-02-23T03:14:00"/>
        <d v="2016-03-28T10:12:00"/>
        <d v="2016-03-28T10:14:00"/>
        <d v="2016-03-23T04:02:00"/>
        <d v="2016-03-11T11:18:00"/>
        <d v="2016-03-11T08:20:00"/>
        <d v="2016-03-26T11:36:00"/>
        <d v="2016-02-19T10:34:00"/>
        <d v="2016-02-07T13:53:00"/>
        <d v="2016-02-06T10:11:00"/>
        <d v="2016-03-24T03:57:00"/>
        <d v="2016-01-02T04:26:00"/>
        <d v="2016-03-09T09:22:00"/>
        <d v="2016-02-08T09:35:00"/>
        <d v="2016-03-30T04:32:00"/>
        <d v="2016-03-07T04:34:00"/>
        <d v="2016-02-12T08:28:00"/>
        <d v="2016-01-18T14:16:00"/>
        <d v="2016-03-29T12:02:00"/>
        <d v="2016-01-04T06:10:00"/>
        <d v="2016-01-31T09:26:00"/>
        <d v="2016-03-16T08:33:00"/>
        <d v="2016-01-23T05:25:00"/>
        <d v="2016-03-15T07:43:00"/>
        <d v="2016-03-09T03:35:00"/>
        <d v="2016-01-22T04:52:00"/>
        <d v="2016-01-11T11:36:00"/>
        <d v="2016-01-22T04:54:00"/>
        <d v="2016-01-18T03:01:00"/>
        <d v="2016-01-05T10:34:00"/>
        <d v="2016-03-01T14:08:00"/>
        <d v="2016-03-19T12:52:00"/>
        <d v="2016-03-27T10:50:00"/>
        <d v="2016-03-29T05:34:00"/>
        <d v="2016-03-11T08:59:00"/>
        <d v="2016-01-23T12:08:00"/>
        <d v="2016-02-19T03:46:00"/>
        <d v="2016-02-16T12:39:00"/>
        <d v="2016-02-06T10:32:00"/>
        <d v="2016-02-09T11:16:00"/>
        <d v="2016-03-01T07:55:00"/>
        <d v="2016-01-07T09:49:00"/>
        <d v="2016-01-09T08:04:00"/>
        <d v="2016-03-26T07:14:00"/>
        <d v="2016-02-08T11:43:00"/>
        <d v="2016-02-02T09:36:00"/>
        <d v="2016-01-26T06:13:00"/>
        <d v="2016-01-26T09:27:00"/>
        <d v="2016-01-29T08:11:00"/>
        <d v="2016-01-08T09:53:00"/>
        <d v="2016-03-11T14:56:00"/>
        <d v="2016-03-08T14:02:00"/>
        <d v="2016-03-08T14:03:00"/>
        <d v="2016-03-14T13:00:00"/>
        <d v="2016-02-21T09:32:00"/>
        <d v="2016-03-24T07:57:00"/>
        <d v="2016-03-14T09:14:00"/>
        <d v="2016-02-27T07:13:00"/>
        <d v="2016-02-12T11:57:00"/>
        <d v="2016-03-26T09:27:00"/>
        <d v="2016-03-26T05:14:00"/>
        <d v="2016-01-27T06:34:00"/>
        <d v="2016-01-26T09:24:00"/>
        <d v="2016-01-31T03:48:00"/>
        <d v="2016-03-16T08:43:00"/>
        <d v="2016-03-11T06:08:00"/>
        <d v="2016-02-22T06:28:00"/>
        <d v="2016-03-08T10:29:00"/>
        <d v="2016-03-13T12:15:00"/>
        <d v="2016-02-25T14:43:00"/>
        <d v="2016-03-21T11:33:00"/>
        <d v="2016-01-14T08:28:00"/>
        <d v="2016-01-15T03:28:00"/>
        <d v="2016-03-09T08:22:00"/>
        <d v="2016-03-29T14:23:00"/>
        <d v="2016-03-04T07:19:00"/>
        <d v="2016-02-09T08:48:00"/>
        <d v="2016-03-25T13:40:00"/>
        <d v="2016-02-08T14:41:00"/>
        <d v="2016-03-29T11:55:00"/>
        <d v="2016-03-03T06:43:00"/>
        <d v="2016-03-04T08:37:00"/>
        <d v="2016-03-04T08:38:00"/>
        <d v="2016-03-29T06:33:00"/>
        <d v="2016-03-21T08:27:00"/>
        <d v="2016-03-28T05:05:00"/>
        <d v="2016-02-13T09:30:00"/>
        <d v="2016-03-03T13:25:00"/>
        <d v="2016-03-08T13:59:00"/>
        <d v="2016-03-12T13:22:00"/>
        <d v="2016-02-19T12:39:00"/>
        <d v="2016-02-05T06:39:00"/>
        <d v="2016-03-11T09:16:00"/>
        <d v="2016-02-24T08:35:00"/>
        <d v="2016-03-18T09:31:00"/>
        <d v="2016-02-09T05:44:00"/>
        <d v="2016-03-25T14:47:00"/>
        <d v="2016-02-17T12:16:00"/>
        <d v="2016-03-12T14:51:00"/>
        <d v="2016-02-02T07:02:00"/>
        <d v="2016-02-02T07:27:00"/>
        <d v="2016-02-04T04:30:00"/>
        <d v="2016-02-10T05:23:00"/>
        <d v="2016-01-25T11:18:00"/>
        <d v="2016-01-01T08:06:00"/>
        <d v="2016-01-24T05:14:00"/>
        <d v="2016-03-24T07:58:00"/>
        <d v="2016-02-23T12:48:00"/>
        <d v="2016-03-27T06:38:00"/>
        <d v="2016-03-27T04:43:00"/>
        <d v="2016-02-09T05:28:00"/>
        <d v="2016-02-24T03:52:00"/>
        <d v="2016-03-29T03:53:00"/>
        <d v="2016-03-12T04:55:00"/>
        <d v="2016-03-09T05:21:00"/>
        <d v="2016-01-08T08:44:00"/>
        <d v="2016-01-06T04:30:00"/>
        <d v="2016-02-19T09:59:00"/>
        <d v="2016-02-16T04:42:00"/>
        <d v="2016-03-06T08:00:00"/>
        <d v="2016-03-22T10:58:00"/>
        <d v="2016-03-21T11:09:00"/>
        <d v="2016-03-17T07:34:00"/>
        <d v="2016-02-26T05:25:00"/>
        <d v="2016-02-07T13:26:00"/>
        <d v="2016-02-07T13:15:00"/>
        <d v="2016-02-27T11:39:00"/>
        <d v="2016-02-09T11:26:00"/>
        <d v="2016-02-12T13:19:00"/>
        <d v="2016-03-02T08:51:00"/>
        <d v="2016-03-25T09:12:00"/>
        <d v="2016-01-07T05:29:00"/>
        <d v="2016-03-30T04:53:00"/>
        <d v="2016-03-28T09:36:00"/>
        <d v="2016-03-01T14:26:00"/>
        <d v="2016-03-22T05:35:00"/>
        <d v="2016-03-22T05:37:00"/>
        <d v="2016-03-23T10:34:00"/>
        <d v="2016-03-26T10:52:00"/>
        <d v="2016-02-26T07:54:00"/>
        <d v="2016-01-28T10:51:00"/>
        <d v="2016-03-05T08:42:00"/>
        <d v="2016-02-18T08:07:00"/>
        <d v="2016-03-12T12:28:00"/>
        <d v="2016-01-18T10:50:00"/>
        <d v="2016-02-20T14:41:00"/>
        <d v="2016-02-21T07:31:00"/>
        <d v="2016-03-18T10:58:00"/>
        <d v="2016-03-31T11:25:00"/>
        <d v="2016-03-29T06:35:00"/>
        <d v="2016-02-21T03:21:00"/>
        <d v="2016-02-22T12:18:00"/>
        <d v="2016-02-21T13:32:00"/>
        <d v="2016-02-18T11:19:00"/>
        <d v="2016-01-21T14:31:00"/>
        <d v="2016-01-05T13:35:00"/>
        <d v="2016-02-05T07:34:00"/>
        <d v="2016-02-14T03:03:00"/>
        <d v="2016-02-14T06:20:00"/>
        <d v="2016-02-14T10:06:00"/>
        <d v="2016-02-10T04:50:00"/>
        <d v="2016-01-02T10:25:00"/>
        <d v="2016-02-15T03:10:00"/>
        <d v="2016-03-13T07:08:00"/>
        <d v="2016-01-07T08:43:00"/>
        <d v="2016-03-18T12:36:00"/>
        <d v="2016-02-28T03:37:00"/>
        <d v="2016-03-26T12:10:00"/>
        <d v="2016-02-14T13:26:00"/>
        <d v="2016-02-02T03:59:00"/>
        <d v="2016-01-04T07:16:00"/>
        <d v="2016-01-07T13:00:00"/>
        <d v="2016-01-05T14:11:00"/>
        <d v="2016-01-04T06:40:00"/>
        <d v="2016-01-18T06:19:00"/>
        <d v="2016-01-04T09:51:00"/>
        <d v="2016-01-13T06:30:00"/>
        <d v="2016-01-20T05:42:00"/>
        <d v="2016-01-15T07:17:00"/>
        <d v="2016-02-03T08:05:00"/>
        <d v="2016-02-05T09:49:00"/>
        <d v="2016-03-26T10:31:00"/>
        <d v="2016-03-15T07:22:00"/>
        <d v="2016-02-20T11:55:00"/>
        <d v="2016-02-16T09:50:00"/>
        <d v="2016-02-01T09:52:00"/>
        <d v="2016-02-28T09:10:00"/>
        <d v="2016-03-29T13:36:00"/>
        <d v="2016-02-10T04:38:00"/>
        <d v="2016-01-10T09:23:00"/>
        <d v="2016-02-10T03:20:00"/>
        <d v="2016-03-05T13:00:00"/>
        <d v="2016-01-03T10:28:00"/>
        <d v="2016-01-02T11:59:00"/>
        <d v="2016-01-03T08:25:00"/>
        <d v="2016-01-02T09:23:00"/>
        <d v="2016-01-12T12:14:00"/>
        <d v="2016-01-03T09:05:00"/>
        <d v="2016-01-13T11:05:00"/>
        <d v="2016-03-31T05:23:00"/>
        <d v="2016-03-03T03:42:00"/>
        <d v="2016-02-25T07:12:00"/>
        <d v="2016-03-27T10:47:00"/>
        <d v="2016-03-27T11:54:00"/>
        <d v="2016-03-27T14:59:00"/>
        <d v="2016-02-22T14:40:00"/>
        <d v="2016-02-19T10:12:00"/>
        <d v="2016-01-15T11:42:00"/>
        <d v="2016-01-27T05:31:00"/>
        <d v="2016-01-16T07:25:00"/>
        <d v="2016-03-31T05:17:00"/>
        <d v="2016-03-30T08:09:00"/>
        <d v="2016-03-12T05:41:00"/>
        <d v="2016-01-10T14:40:00"/>
        <d v="2016-01-19T06:05:00"/>
        <d v="2016-01-10T14:49:00"/>
        <d v="2016-01-22T13:12:00"/>
        <d v="2016-01-11T07:20:00"/>
        <d v="2016-03-24T05:28:00"/>
        <d v="2016-03-12T14:57:00"/>
        <d v="2016-03-23T04:09:00"/>
        <d v="2016-03-13T04:28:00"/>
        <d v="2016-01-24T11:42:00"/>
        <d v="2016-01-28T13:20:00"/>
        <d v="2016-01-25T04:27:00"/>
        <d v="2016-03-28T13:03:00"/>
        <d v="2016-01-12T14:16:00"/>
        <d v="2016-01-12T10:31:00"/>
        <d v="2016-01-08T08:19:00"/>
        <d v="2016-03-07T11:01:00"/>
        <d v="2016-03-05T12:13:00"/>
        <d v="2016-03-06T14:20:00"/>
        <d v="2016-02-24T13:37:00"/>
        <d v="2016-02-25T03:54:00"/>
        <d v="2016-01-29T08:18:00"/>
        <d v="2016-02-27T04:20:00"/>
        <d v="2016-03-06T09:50:00"/>
        <d v="2016-03-27T10:29:00"/>
        <d v="2016-01-06T13:30:00"/>
        <d v="2016-01-06T10:56:00"/>
        <d v="2016-01-05T08:00:00"/>
        <d v="2016-01-02T12:06:00"/>
        <d v="2016-03-02T11:00:00"/>
        <d v="2016-02-12T06:31:00"/>
        <d v="2016-03-31T07:55:00"/>
        <d v="2016-01-12T09:09:00"/>
        <d v="2016-01-06T08:33:00"/>
        <d v="2016-03-30T03:36:00"/>
        <d v="2016-03-20T09:10:00"/>
        <d v="2016-02-21T08:15:00"/>
        <d v="2016-02-26T10:41:00"/>
        <d v="2016-03-24T11:10:00"/>
        <d v="2016-02-25T08:25:00"/>
        <d v="2016-03-05T07:05:00"/>
        <d v="2016-03-25T07:43:00"/>
        <d v="2016-03-12T12:56:00"/>
        <d v="2016-01-01T13:04:00"/>
        <d v="2016-03-14T07:01:00"/>
        <d v="2016-01-08T11:21:00"/>
        <d v="2016-03-05T07:04:00"/>
        <d v="2016-02-28T07:48:00"/>
        <d v="2016-03-01T07:14:00"/>
        <d v="2016-03-11T09:35:00"/>
        <d v="2016-03-07T03:12:00"/>
        <d v="2016-02-14T07:50:00"/>
        <d v="2016-02-13T06:27:00"/>
        <d v="2016-02-13T12:30:00"/>
        <d v="2016-03-31T14:03:00"/>
        <d v="2016-03-31T08:40:00"/>
        <d v="2016-03-31T14:59:00"/>
        <d v="2016-03-30T08:15:00"/>
        <d v="2016-03-29T10:17:00"/>
        <d v="2016-01-31T09:29:00"/>
        <d v="2016-03-30T12:34:00"/>
        <d v="2016-03-30T08:12:00"/>
        <d v="2016-02-01T08:36:00"/>
        <d v="2016-03-06T05:41:00"/>
        <d v="2016-03-24T12:22:00"/>
        <d v="2016-02-21T07:49:00"/>
        <d v="2016-02-21T04:49:00"/>
        <d v="2016-03-05T06:18:00"/>
        <d v="2016-01-22T14:36:00"/>
        <d v="2016-01-22T04:59:00"/>
        <d v="2016-01-23T11:26:00"/>
        <d v="2016-01-22T11:13:00"/>
        <d v="2016-01-25T06:15:00"/>
        <d v="2016-02-03T11:47:00"/>
        <d v="2016-02-12T07:08:00"/>
        <d v="2016-03-10T10:48:00"/>
        <d v="2016-03-13T14:36:00"/>
        <d v="2016-03-20T14:19:00"/>
        <d v="2016-03-27T13:55:00"/>
        <d v="2016-03-13T11:26:00"/>
        <d v="2016-03-13T11:45:00"/>
        <d v="2016-03-06T14:06:00"/>
        <d v="2016-03-06T04:13:00"/>
        <d v="2016-03-16T12:33:00"/>
        <d v="2016-01-04T12:30:00"/>
        <d v="2016-03-19T08:06:00"/>
        <d v="2016-03-19T05:51:00"/>
        <d v="2016-03-02T09:23:00"/>
        <d v="2016-02-25T12:36:00"/>
        <d v="2016-01-05T03:02:00"/>
        <d v="2016-01-12T05:50:00"/>
        <d v="2016-03-07T14:55:00"/>
        <d v="2016-02-23T04:14:00"/>
        <d v="2016-02-28T14:18:00"/>
        <d v="2016-03-31T14:06:00"/>
        <d v="2016-03-22T10:08:00"/>
        <d v="2016-03-17T11:00:00"/>
        <d v="2016-03-17T11:02:00"/>
        <d v="2016-02-01T10:52:00"/>
        <d v="2016-01-05T10:49:00"/>
        <d v="2016-03-12T06:59:00"/>
        <d v="2016-01-31T08:18:00"/>
        <d v="2016-02-20T13:27:00"/>
        <d v="2016-03-07T13:19:00"/>
        <d v="2016-03-07T14:24:00"/>
        <d v="2016-01-05T14:52:00"/>
        <d v="2016-02-19T11:40:00"/>
        <d v="2016-02-14T14:22:00"/>
        <d v="2016-02-08T07:33:00"/>
        <d v="2016-02-15T06:13:00"/>
        <d v="2016-02-04T05:44:00"/>
        <d v="2016-01-02T08:48:00"/>
        <d v="2016-01-03T03:52:00"/>
        <d v="2016-03-30T04:10:00"/>
        <d v="2016-03-05T05:19:00"/>
        <d v="2016-02-18T10:01:00"/>
        <d v="2016-03-26T14:45:00"/>
        <d v="2016-01-10T05:47:00"/>
        <d v="2016-01-06T13:26:00"/>
        <d v="2016-01-06T13:45:00"/>
        <d v="2016-03-30T03:55:00"/>
        <d v="2016-03-22T09:51:00"/>
        <d v="2016-03-13T10:38:00"/>
        <d v="2016-01-20T10:37:00"/>
        <d v="2016-03-06T03:54:00"/>
        <d v="2016-03-27T08:50:00"/>
        <d v="2016-02-26T13:59:00"/>
        <d v="2016-03-19T05:31:00"/>
        <d v="2016-03-06T04:29:00"/>
        <d v="2016-02-23T08:31:00"/>
        <d v="2016-03-30T14:16:00"/>
        <d v="2016-02-14T11:26:00"/>
        <d v="2016-03-21T12:27:00"/>
        <d v="2016-03-07T13:52:00"/>
        <d v="2016-03-07T05:23:00"/>
        <d v="2016-01-30T08:59:00"/>
        <d v="2016-02-08T08:06:00"/>
        <d v="2016-02-22T09:47:00"/>
        <d v="2016-02-06T14:17:00"/>
        <d v="2016-02-11T07:35:00"/>
        <d v="2016-03-02T09:37:00"/>
        <d v="2016-02-15T13:00:00"/>
        <d v="2016-02-15T14:39:00"/>
        <d v="2016-02-21T10:35:00"/>
        <d v="2016-03-07T12:21:00"/>
        <d v="2016-03-03T05:38:00"/>
        <d v="2016-03-08T10:46:00"/>
        <d v="2016-01-03T06:12:00"/>
        <d v="2016-03-08T10:13:00"/>
        <d v="2016-02-07T10:04:00"/>
        <d v="2016-03-03T13:37:00"/>
        <d v="2016-01-05T14:54:00"/>
        <d v="2016-01-02T13:35:00"/>
        <d v="2016-01-01T08:22:00"/>
        <d v="2016-01-04T06:20:00"/>
        <d v="2016-01-01T03:19:00"/>
        <d v="2016-01-07T09:19:00"/>
        <d v="2016-01-05T13:55:00"/>
        <d v="2016-02-27T04:56:00"/>
        <d v="2016-02-09T07:52:00"/>
        <d v="2016-03-12T04:24:00"/>
        <d v="2016-03-07T13:00:00"/>
        <d v="2016-03-15T10:38:00"/>
        <d v="2016-02-22T12:29:00"/>
        <d v="2016-02-28T11:54:00"/>
        <d v="2016-03-16T11:37:00"/>
        <d v="2016-03-03T07:21:00"/>
        <d v="2016-03-09T10:23:00"/>
        <d v="2016-03-24T08:00:00"/>
        <d v="2016-03-10T08:07:00"/>
        <d v="2016-03-10T10:07:00"/>
        <d v="2016-03-17T09:58:00"/>
        <d v="2016-03-02T09:31:00"/>
        <d v="2016-03-13T07:20:00"/>
        <d v="2016-03-23T13:08:00"/>
        <d v="2016-03-30T13:54:00"/>
        <d v="2016-03-24T11:02:00"/>
        <d v="2016-03-17T08:15:00"/>
        <d v="2016-03-29T08:04:00"/>
        <d v="2016-03-11T12:36:00"/>
        <d v="2016-03-24T14:52:00"/>
        <d v="2016-02-02T08:20:00"/>
        <d v="2016-02-01T07:30:00"/>
        <d v="2016-03-05T05:36:00"/>
        <d v="2016-03-16T05:00:00"/>
        <d v="2016-03-30T12:09:00"/>
        <d v="2016-03-29T11:17:00"/>
        <d v="2016-03-24T07:36:00"/>
        <d v="2016-03-05T10:38:00"/>
        <d v="2016-01-15T12:39:00"/>
        <d v="2016-01-02T04:37:00"/>
        <d v="2016-03-02T08:35:00"/>
        <d v="2016-03-03T03:49:00"/>
        <d v="2016-02-15T03:55:00"/>
        <d v="2016-02-15T10:30:00"/>
        <d v="2016-02-15T12:23:00"/>
        <d v="2016-02-16T07:21:00"/>
        <d v="2016-02-26T05:37:00"/>
        <d v="2016-03-13T08:21:00"/>
        <d v="2016-02-23T03:55:00"/>
        <d v="2016-02-05T08:39:00"/>
        <d v="2016-01-29T03:24:00"/>
        <d v="2016-01-24T10:12:00"/>
        <d v="2016-03-28T12:41:00"/>
        <d v="2016-03-01T10:12:00"/>
        <d v="2016-03-18T08:28:00"/>
        <d v="2016-03-06T05:13:00"/>
        <d v="2016-03-21T13:32:00"/>
        <d v="2016-02-24T09:21:00"/>
        <d v="2016-02-24T09:28:00"/>
        <d v="2016-02-24T09:29:00"/>
        <d v="2016-03-18T06:07:00"/>
        <d v="2016-03-27T08:27:00"/>
        <d v="2016-02-22T08:08:00"/>
        <d v="2016-03-11T07:01:00"/>
        <d v="2016-03-11T05:15:00"/>
        <d v="2016-03-03T11:12:00"/>
        <d v="2016-03-05T08:50:00"/>
        <d v="2016-03-06T10:00:00"/>
        <d v="2016-02-23T05:16:00"/>
        <d v="2016-02-19T03:38:00"/>
        <d v="2016-01-19T04:02:00"/>
        <d v="2016-03-29T14:46:00"/>
        <d v="2016-02-21T13:59:00"/>
        <d v="2016-02-18T10:27:00"/>
        <d v="2016-03-28T03:41:00"/>
        <d v="2016-03-28T04:31:00"/>
        <d v="2016-03-28T04:38:00"/>
        <d v="2016-03-28T04:58:00"/>
        <d v="2016-01-10T09:36:00"/>
        <d v="2016-02-14T12:07:00"/>
        <d v="2016-02-19T08:19:00"/>
        <d v="2016-02-25T08:51:00"/>
        <d v="2016-02-17T12:53:00"/>
        <d v="2016-03-06T12:42:00"/>
        <d v="2016-03-20T13:56:00"/>
        <d v="2016-03-07T13:50:00"/>
        <d v="2016-03-10T10:15:00"/>
        <d v="2016-02-13T10:35:00"/>
        <d v="2016-03-17T12:45:00"/>
        <d v="2016-03-17T07:38:00"/>
        <d v="2016-03-08T12:48:00"/>
        <d v="2016-03-04T14:29:00"/>
        <d v="2016-03-06T07:35:00"/>
        <d v="2016-02-27T08:39:00"/>
        <d v="2016-01-30T04:57:00"/>
        <d v="2016-01-11T08:19:00"/>
        <d v="2016-03-01T05:05:00"/>
        <d v="2016-03-04T12:16:00"/>
        <d v="2016-02-14T04:43:00"/>
        <d v="2016-02-18T12:04:00"/>
        <d v="2016-01-19T09:32:00"/>
        <d v="2016-03-16T11:22:00"/>
        <d v="2016-03-29T04:31:00"/>
        <d v="2016-03-03T03:52:00"/>
        <d v="2016-03-23T04:30:00"/>
        <d v="2016-03-26T05:54:00"/>
        <d v="2016-01-30T04:28:00"/>
        <d v="2016-03-24T12:24:00"/>
        <d v="2016-01-09T04:17:00"/>
        <d v="2016-01-25T06:27:00"/>
        <d v="2016-01-08T10:32:00"/>
        <d v="2016-01-11T13:45:00"/>
        <d v="2016-01-08T05:32:00"/>
        <d v="2016-02-26T07:58:00"/>
        <d v="2016-02-21T10:44:00"/>
        <d v="2016-02-23T07:07:00"/>
        <d v="2016-02-26T14:40:00"/>
        <d v="2016-02-15T14:20:00"/>
        <d v="2016-02-14T10:11:00"/>
        <d v="2016-01-17T13:18:00"/>
        <d v="2016-01-17T09:57:00"/>
        <d v="2016-02-06T08:02:00"/>
        <d v="2016-03-06T04:23:00"/>
        <d v="2016-03-23T04:10:00"/>
        <d v="2016-03-24T14:20:00"/>
        <d v="2016-03-24T09:11:00"/>
        <d v="2016-02-17T13:47:00"/>
        <d v="2016-02-17T09:48:00"/>
        <d v="2016-02-17T03:12:00"/>
        <d v="2016-03-12T09:36:00"/>
        <d v="2016-03-29T08:17:00"/>
        <d v="2016-03-24T14:36:00"/>
        <d v="2016-03-30T09:00:00"/>
        <d v="2016-03-26T12:15:00"/>
        <d v="2016-03-29T06:39:00"/>
        <d v="2016-03-10T08:55:00"/>
        <d v="2016-01-06T04:24:00"/>
        <d v="2016-01-09T13:16:00"/>
        <d v="2016-01-07T12:00:00"/>
        <d v="2016-01-07T06:57:00"/>
        <d v="2016-03-11T13:12:00"/>
        <d v="2016-02-04T03:30:00"/>
        <d v="2016-02-12T08:19:00"/>
        <d v="2016-02-15T08:13:00"/>
        <d v="2016-03-22T08:57:00"/>
        <d v="2016-03-11T08:58:00"/>
        <d v="2016-02-16T05:04:00"/>
        <d v="2016-02-16T03:28:00"/>
        <d v="2016-02-17T11:40:00"/>
        <d v="2016-02-13T12:33:00"/>
        <d v="2016-02-14T10:50:00"/>
        <d v="2016-03-05T13:41:00"/>
        <d v="2016-03-31T08:38:00"/>
        <d v="2016-03-07T10:47:00"/>
        <d v="2016-02-24T07:35:00"/>
        <d v="2016-02-28T08:33:00"/>
        <d v="2016-02-20T04:43:00"/>
        <d v="2016-02-02T03:18:00"/>
        <d v="2016-01-28T13:38:00"/>
        <d v="2016-01-30T14:54:00"/>
        <d v="2016-01-27T09:12:00"/>
        <d v="2016-03-15T08:31:00"/>
        <d v="2016-03-15T06:50:00"/>
        <d v="2016-03-15T07:49:00"/>
        <d v="2016-02-19T07:59:00"/>
        <d v="2016-02-11T09:06:00"/>
        <d v="2016-02-19T08:00:00"/>
        <d v="2016-02-07T06:16:00"/>
        <d v="2016-01-02T07:05:00"/>
        <d v="2016-03-04T06:04:00"/>
        <d v="2016-01-04T11:54:00"/>
        <d v="2016-02-27T07:09:00"/>
        <d v="2016-03-01T09:21:00"/>
        <d v="2016-03-01T09:00:00"/>
        <d v="2016-02-08T06:11:00"/>
        <d v="2016-01-04T03:54:00"/>
        <d v="2016-03-30T10:39:00"/>
        <d v="2016-03-30T14:45:00"/>
        <d v="2016-01-04T09:04:00"/>
        <d v="2016-01-01T13:05:00"/>
        <d v="2016-01-05T09:29:00"/>
        <d v="2016-03-06T07:16:00"/>
        <d v="2016-02-15T11:19:00"/>
        <d v="2016-01-11T10:22:00"/>
        <d v="2016-01-06T08:52:00"/>
        <d v="2016-01-14T09:17:00"/>
        <d v="2016-01-15T13:09:00"/>
        <d v="2016-01-12T03:02:00"/>
        <d v="2016-01-11T07:45:00"/>
        <d v="2016-01-18T05:19:00"/>
        <d v="2016-03-08T10:43:00"/>
        <d v="2016-01-09T08:11:00"/>
        <d v="2016-03-09T07:45:00"/>
        <d v="2016-02-19T07:07:00"/>
        <d v="2016-01-20T14:26:00"/>
        <d v="2016-01-25T10:52:00"/>
        <d v="2016-01-28T05:21:00"/>
        <d v="2016-03-30T07:47:00"/>
        <d v="2016-03-30T06:23:00"/>
        <d v="2016-03-30T07:16:00"/>
        <d v="2016-02-15T07:03:00"/>
        <d v="2016-03-01T10:39:00"/>
        <d v="2016-03-01T11:52:00"/>
        <d v="2016-02-05T08:43:00"/>
        <d v="2016-02-11T10:38:00"/>
        <d v="2016-02-04T08:43:00"/>
        <d v="2016-02-07T12:02:00"/>
        <d v="2016-02-22T05:32:00"/>
        <d v="2016-02-24T05:21:00"/>
        <d v="2016-02-24T03:17:00"/>
        <d v="2016-02-24T03:18:00"/>
        <d v="2016-02-23T03:11:00"/>
        <d v="2016-02-24T05:50:00"/>
        <d v="2016-02-23T10:16:00"/>
        <d v="2016-03-30T07:03:00"/>
        <d v="2016-01-06T14:51:00"/>
        <d v="2016-03-20T14:06:00"/>
        <d v="2016-03-24T10:43:00"/>
        <d v="2016-03-25T14:51:00"/>
        <d v="2016-02-18T03:16:00"/>
        <d v="2016-02-18T08:47:00"/>
        <d v="2016-02-28T13:56:00"/>
        <d v="2016-03-22T12:30:00"/>
        <d v="2016-01-03T12:13:00"/>
        <d v="2016-03-21T07:41:00"/>
        <d v="2016-03-12T04:15:00"/>
        <d v="2016-02-06T06:26:00"/>
        <d v="2016-01-22T03:23:00"/>
        <d v="2016-02-07T04:12:00"/>
        <d v="2016-01-15T07:20:00"/>
        <d v="2016-01-15T06:31:00"/>
        <d v="2016-01-23T14:21:00"/>
        <d v="2016-01-21T13:19:00"/>
        <d v="2016-03-23T05:28:00"/>
        <d v="2016-03-25T08:42:00"/>
        <d v="2016-03-31T08:42:00"/>
        <d v="2016-02-02T09:08:00"/>
        <d v="2016-01-24T12:02:00"/>
        <d v="2016-01-26T10:47:00"/>
        <d v="2016-01-21T12:17:00"/>
        <d v="2016-02-25T12:46:00"/>
        <d v="2016-02-22T14:11:00"/>
        <d v="2016-02-05T10:06:00"/>
        <d v="2016-02-06T12:35:00"/>
        <d v="2016-02-03T07:53:00"/>
        <d v="2016-03-24T12:14:00"/>
        <d v="2016-01-06T07:44:00"/>
        <d v="2016-02-20T10:42:00"/>
        <d v="2016-01-30T10:23:00"/>
        <d v="2016-02-12T08:26:00"/>
        <d v="2016-02-24T12:00:00"/>
        <d v="2016-03-27T04:19:00"/>
        <d v="2016-02-28T05:10:00"/>
        <d v="2016-02-24T04:28:00"/>
        <d v="2016-03-14T09:50:00"/>
        <d v="2016-02-18T11:01:00"/>
        <d v="2016-03-20T05:44:00"/>
        <d v="2016-02-09T07:42:00"/>
        <d v="2016-03-27T06:09:00"/>
        <d v="2016-03-26T03:24:00"/>
        <d v="2016-03-25T07:00:00"/>
        <d v="2016-02-02T09:40:00"/>
        <d v="2016-02-07T06:38:00"/>
        <d v="2016-03-30T10:56:00"/>
        <d v="2016-02-24T04:44:00"/>
        <d v="2016-02-27T10:55:00"/>
        <d v="2016-02-07T07:37:00"/>
        <d v="2016-02-07T08:50:00"/>
        <d v="2016-02-21T03:33:00"/>
        <d v="2016-03-16T06:02:00"/>
        <d v="2016-03-30T05:13:00"/>
        <d v="2016-03-24T03:40:00"/>
        <d v="2016-01-08T11:40:00"/>
        <d v="2016-03-14T05:13:00"/>
        <d v="2016-03-16T08:14:00"/>
        <d v="2016-02-15T05:57:00"/>
        <d v="2016-02-15T08:05:00"/>
        <d v="2016-02-16T04:01:00"/>
        <d v="2016-03-19T14:45:00"/>
        <d v="2016-03-20T07:59:00"/>
        <d v="2016-03-01T09:31:00"/>
        <d v="2016-03-13T08:31:00"/>
        <d v="2016-03-18T11:11:00"/>
        <d v="2016-03-18T03:18:00"/>
        <d v="2016-02-19T12:43:00"/>
        <d v="2016-02-21T06:10:00"/>
        <d v="2016-02-18T09:32:00"/>
        <d v="2016-03-03T08:01:00"/>
        <d v="2016-03-01T09:36:00"/>
        <d v="2016-02-19T10:44:00"/>
        <d v="2016-02-19T06:16:00"/>
        <d v="2016-02-18T08:11:00"/>
        <d v="2016-02-03T09:47:00"/>
        <d v="2016-03-03T06:04:00"/>
        <d v="2016-03-07T09:54:00"/>
        <d v="2016-02-25T03:48:00"/>
        <d v="2016-03-12T05:23:00"/>
        <d v="2016-01-11T03:55:00"/>
        <d v="2016-01-29T09:33:00"/>
        <d v="2016-03-28T05:30:00"/>
        <d v="2016-03-28T09:53:00"/>
        <d v="2016-03-27T08:16:00"/>
        <d v="2016-02-05T07:31:00"/>
        <d v="2016-02-02T05:39:00"/>
        <d v="2016-01-26T12:03:00"/>
        <d v="2016-02-01T09:16:00"/>
        <d v="2016-02-06T11:15:00"/>
        <d v="2016-01-27T06:36:00"/>
        <d v="2016-01-28T03:04:00"/>
        <d v="2016-03-31T08:10:00"/>
        <d v="2016-03-31T10:13:00"/>
        <d v="2016-03-31T04:17:00"/>
        <d v="2016-03-30T05:12:00"/>
        <d v="2016-03-29T13:11:00"/>
        <d v="2016-02-12T10:07:00"/>
        <d v="2016-02-22T09:41:00"/>
        <d v="2016-02-24T06:36:00"/>
        <d v="2016-02-16T14:26:00"/>
        <d v="2016-01-03T10:18:00"/>
        <d v="2016-02-18T04:19:00"/>
        <d v="2016-01-23T11:27:00"/>
        <d v="2016-01-01T09:03:00"/>
        <d v="2016-01-01T12:34:00"/>
        <d v="2016-01-10T07:23:00"/>
        <d v="2016-03-30T07:06:00"/>
        <d v="2016-01-23T12:23:00"/>
        <d v="2016-03-28T06:00:00"/>
        <d v="2016-03-28T04:00:00"/>
        <d v="2016-03-28T10:16:00"/>
        <d v="2016-03-30T10:19:00"/>
        <d v="2016-03-27T06:12:00"/>
        <d v="2016-03-29T10:37:00"/>
        <d v="2016-03-07T13:18:00"/>
        <d v="2016-03-30T07:52:00"/>
        <d v="2016-01-30T13:42:00"/>
        <d v="2016-03-24T07:27:00"/>
        <d v="2016-03-02T05:03:00"/>
        <d v="2016-01-26T12:42:00"/>
        <d v="2016-01-21T14:57:00"/>
        <d v="2016-02-18T09:11:00"/>
        <d v="2016-02-05T08:58:00"/>
        <d v="2016-02-21T14:08:00"/>
        <d v="2016-03-10T04:03:00"/>
        <d v="2016-03-30T10:36:00"/>
        <d v="2016-03-29T10:11:00"/>
        <d v="2016-02-04T12:35:00"/>
        <d v="2016-01-27T05:37:00"/>
        <d v="2016-01-23T06:23:00"/>
        <d v="2016-01-30T07:55:00"/>
        <d v="2016-01-05T08:43:00"/>
        <d v="2016-01-28T05:49:00"/>
        <d v="2016-01-31T05:40:00"/>
        <d v="2016-01-08T06:19:00"/>
        <d v="2016-03-10T04:40:00"/>
        <d v="2016-03-10T04:26:00"/>
        <d v="2016-03-22T03:59:00"/>
        <d v="2016-03-25T05:52:00"/>
        <d v="2016-03-26T08:03:00"/>
        <d v="2016-02-19T03:41:00"/>
        <d v="2016-02-20T05:51:00"/>
        <d v="2016-02-02T09:53:00"/>
        <d v="2016-02-16T07:30:00"/>
        <d v="2016-02-04T07:35:00"/>
        <d v="2016-02-18T13:48:00"/>
        <d v="2016-02-06T13:23:00"/>
        <d v="2016-02-06T07:19:00"/>
        <d v="2016-02-05T10:04:00"/>
        <d v="2016-02-13T07:06:00"/>
        <d v="2016-02-13T12:22:00"/>
        <d v="2016-02-14T11:25:00"/>
        <d v="2016-02-16T12:23:00"/>
        <d v="2016-02-18T07:24:00"/>
        <d v="2016-02-21T13:18:00"/>
        <d v="2016-01-21T09:49:00"/>
        <d v="2016-01-30T03:41:00"/>
        <d v="2016-01-21T06:19:00"/>
        <d v="2016-01-20T03:53:00"/>
        <d v="2016-01-25T14:27:00"/>
        <d v="2016-01-23T06:48:00"/>
        <d v="2016-02-18T09:19:00"/>
        <d v="2016-02-02T12:27:00"/>
        <d v="2016-02-02T09:05:00"/>
        <d v="2016-01-19T04:04:00"/>
        <d v="2016-01-27T05:58:00"/>
        <d v="2016-01-19T12:16:00"/>
        <d v="2016-03-23T07:07:00"/>
        <d v="2016-02-06T06:11:00"/>
        <d v="2016-03-03T09:25:00"/>
        <d v="2016-03-28T11:05:00"/>
        <d v="2016-03-30T09:36:00"/>
        <d v="2016-03-30T10:28:00"/>
        <d v="2016-02-24T03:27:00"/>
        <d v="2016-01-22T05:40:00"/>
        <d v="2016-03-06T09:16:00"/>
        <d v="2016-02-25T12:27:00"/>
        <d v="2016-02-21T08:43:00"/>
        <d v="2016-03-12T13:14:00"/>
        <d v="2016-03-14T10:44:00"/>
        <d v="2016-03-06T07:31:00"/>
        <d v="2016-01-24T10:04:00"/>
        <d v="2016-02-17T08:09:00"/>
        <d v="2016-01-05T08:59:00"/>
        <d v="2016-01-23T12:12:00"/>
        <d v="2016-01-25T12:20:00"/>
        <d v="2016-01-01T09:13:00"/>
        <d v="2016-01-20T12:14:00"/>
        <d v="2016-01-14T07:50:00"/>
        <d v="2016-03-04T07:51:00"/>
        <d v="2016-03-04T05:32:00"/>
        <d v="2016-03-27T07:23:00"/>
        <d v="2016-02-07T12:46:00"/>
        <d v="2016-02-24T05:45:00"/>
        <d v="2016-03-20T03:38:00"/>
        <d v="2016-02-09T03:38:00"/>
        <d v="2016-01-23T04:15:00"/>
        <d v="2016-02-19T04:57:00"/>
        <d v="2016-02-12T03:01:00"/>
        <d v="2016-03-29T04:28:00"/>
        <d v="2016-02-13T06:51:00"/>
        <d v="2016-01-22T04:32:00"/>
        <d v="2016-03-05T08:30:00"/>
        <d v="2016-01-20T14:50:00"/>
        <d v="2016-01-21T11:25:00"/>
        <d v="2016-01-19T12:18:00"/>
        <d v="2016-01-19T14:06:00"/>
        <d v="2016-01-05T05:09:00"/>
        <d v="2016-01-23T11:29:00"/>
        <d v="2016-03-05T05:04:00"/>
        <d v="2016-01-08T07:46:00"/>
        <d v="2016-03-04T03:10:00"/>
        <d v="2016-03-04T08:27:00"/>
        <d v="2016-03-04T09:20:00"/>
        <d v="2016-03-29T04:22:00"/>
        <d v="2016-03-29T05:04:00"/>
        <d v="2016-03-03T04:57:00"/>
        <d v="2016-03-04T08:56:00"/>
        <d v="2016-02-27T07:30:00"/>
        <d v="2016-03-13T08:57:00"/>
        <d v="2016-03-14T14:27:00"/>
        <d v="2016-03-14T06:23:00"/>
        <d v="2016-01-12T10:11:00"/>
        <d v="2016-03-30T12:58:00"/>
        <d v="2016-02-28T13:17:00"/>
        <d v="2016-02-28T07:41:00"/>
        <d v="2016-02-28T03:32:00"/>
        <d v="2016-02-28T09:53:00"/>
        <d v="2016-03-01T09:17:00"/>
        <d v="2016-03-27T10:31:00"/>
        <d v="2016-03-10T03:06:00"/>
        <d v="2016-01-15T11:06:00"/>
        <d v="2016-01-22T05:55:00"/>
        <d v="2016-01-30T07:44:00"/>
        <d v="2016-02-12T14:57:00"/>
        <d v="2016-02-05T10:36:00"/>
        <d v="2016-02-27T10:25:00"/>
        <d v="2016-02-28T11:46:00"/>
        <d v="2016-02-20T04:15:00"/>
        <d v="2016-02-23T10:43:00"/>
        <d v="2016-01-14T09:49:00"/>
        <d v="2016-01-16T13:32:00"/>
        <d v="2016-03-24T13:02:00"/>
        <d v="2016-02-22T05:04:00"/>
        <d v="2016-03-06T07:09:00"/>
        <d v="2016-03-23T10:21:00"/>
        <d v="2016-03-23T11:45:00"/>
        <d v="2016-03-20T13:34:00"/>
        <d v="2016-02-27T07:46:00"/>
        <d v="2016-03-06T04:56:00"/>
        <d v="2016-02-24T10:55:00"/>
        <d v="2016-01-29T06:12:00"/>
        <d v="2016-01-21T04:25:00"/>
        <d v="2016-03-24T04:19:00"/>
        <d v="2016-02-24T05:29:00"/>
        <d v="2016-02-24T04:40:00"/>
        <d v="2016-03-12T14:28:00"/>
        <d v="2016-03-25T13:34:00"/>
        <d v="2016-03-25T06:57:00"/>
        <d v="2016-03-29T05:45:00"/>
        <d v="2016-03-27T09:53:00"/>
        <d v="2016-03-24T12:32:00"/>
        <d v="2016-03-31T09:19:00"/>
        <d v="2016-03-28T12:13:00"/>
        <d v="2016-01-09T10:51:00"/>
        <d v="2016-01-09T11:13:00"/>
        <d v="2016-01-09T11:53:00"/>
        <d v="2016-02-05T08:27:00"/>
        <d v="2016-02-02T03:19:00"/>
        <d v="2016-02-16T07:15:00"/>
        <d v="2016-01-26T12:17:00"/>
        <d v="2016-01-31T13:30:00"/>
        <d v="2016-01-24T12:20:00"/>
        <d v="2016-03-04T05:07:00"/>
        <d v="2016-03-06T03:43:00"/>
        <d v="2016-01-09T07:36:00"/>
        <d v="2016-01-16T11:21:00"/>
        <d v="2016-03-21T08:19:00"/>
        <d v="2016-03-02T10:15:00"/>
        <d v="2016-03-30T11:06:00"/>
        <d v="2016-03-01T11:53:00"/>
        <d v="2016-03-27T04:31:00"/>
        <d v="2016-02-21T10:09:00"/>
        <d v="2016-03-04T05:45:00"/>
        <d v="2016-03-06T09:53:00"/>
        <d v="2016-03-07T10:19:00"/>
        <d v="2016-03-18T05:00:00"/>
        <d v="2016-01-25T11:22:00"/>
        <d v="2016-03-05T06:22:00"/>
        <d v="2016-01-18T11:30:00"/>
        <d v="2016-01-19T08:55:00"/>
        <d v="2016-01-12T14:07:00"/>
        <d v="2016-03-31T08:55:00"/>
        <d v="2016-03-29T10:32:00"/>
        <d v="2016-03-30T09:06:00"/>
        <d v="2016-03-30T05:59:00"/>
        <d v="2016-03-24T14:57:00"/>
        <d v="2016-02-20T07:40:00"/>
        <d v="2016-01-14T11:42:00"/>
        <d v="2016-03-04T11:30:00"/>
        <d v="2016-03-19T05:05:00"/>
        <d v="2016-02-21T09:25:00"/>
        <d v="2016-02-21T06:12:00"/>
        <d v="2016-02-16T11:33:00"/>
        <d v="2016-02-27T04:58:00"/>
        <d v="2016-03-31T05:14:00"/>
        <d v="2016-03-31T11:58:00"/>
        <d v="2016-03-31T03:39:00"/>
        <d v="2016-03-31T04:51:00"/>
        <d v="2016-03-30T12:36:00"/>
        <d v="2016-02-25T13:04:00"/>
        <d v="2016-03-19T03:07:00"/>
        <d v="2016-03-19T05:38:00"/>
        <d v="2016-02-06T03:48:00"/>
        <d v="2016-03-25T04:15:00"/>
        <d v="2016-03-04T11:58:00"/>
        <d v="2016-02-27T03:58:00"/>
        <d v="2016-02-28T06:13:00"/>
        <d v="2016-03-28T10:35:00"/>
        <d v="2016-03-28T10:39:00"/>
        <d v="2016-03-26T07:48:00"/>
        <d v="2016-01-29T07:11:00"/>
        <d v="2016-01-27T12:57:00"/>
        <d v="2016-03-13T04:12:00"/>
        <d v="2016-03-06T08:24:00"/>
        <d v="2016-03-31T07:58:00"/>
        <d v="2016-03-29T07:50:00"/>
        <d v="2016-02-19T13:18:00"/>
        <d v="2016-02-20T10:17:00"/>
        <d v="2016-02-19T06:05:00"/>
        <d v="2016-02-21T05:23:00"/>
        <d v="2016-01-14T08:04:00"/>
        <d v="2016-03-19T12:00:00"/>
        <d v="2016-01-22T08:52:00"/>
        <d v="2016-01-22T07:42:00"/>
        <d v="2016-01-16T09:03:00"/>
        <d v="2016-01-22T08:22:00"/>
        <d v="2016-03-15T12:29:00"/>
        <d v="2016-03-03T08:34:00"/>
        <d v="2016-02-17T08:18:00"/>
        <d v="2016-02-17T10:54:00"/>
        <d v="2016-02-13T05:27:00"/>
        <d v="2016-02-07T11:35:00"/>
        <d v="2016-01-13T03:32:00"/>
        <d v="2016-01-14T10:50:00"/>
        <d v="2016-01-27T05:47:00"/>
        <d v="2016-01-20T14:16:00"/>
        <d v="2016-01-13T13:06:00"/>
        <d v="2016-02-23T07:53:00"/>
        <d v="2016-03-01T09:20:00"/>
        <d v="2016-03-13T11:00:00"/>
        <d v="2016-03-14T07:21:00"/>
        <d v="2016-03-07T06:27:00"/>
        <d v="2016-03-17T14:29:00"/>
        <d v="2016-01-20T09:47:00"/>
        <d v="2016-02-22T08:23:00"/>
        <d v="2016-03-03T09:36:00"/>
        <d v="2016-01-22T07:25:00"/>
        <d v="2016-03-28T10:48:00"/>
        <d v="2016-03-02T11:53:00"/>
        <d v="2016-03-08T06:15:00"/>
        <d v="2016-03-06T03:42:00"/>
        <d v="2016-03-30T08:50:00"/>
        <d v="2016-03-24T11:14:00"/>
        <d v="2016-03-22T05:07:00"/>
        <d v="2016-01-30T14:14:00"/>
        <d v="2016-03-31T09:00:00"/>
        <d v="2016-02-19T07:54:00"/>
        <d v="2016-03-12T09:48:00"/>
        <d v="2016-02-24T04:53:00"/>
        <d v="2016-02-25T06:32:00"/>
        <d v="2016-01-24T08:32:00"/>
        <d v="2016-01-22T03:56:00"/>
        <d v="2016-03-05T09:16:00"/>
        <d v="2016-02-06T14:13:00"/>
        <d v="2016-03-06T04:19:00"/>
        <d v="2016-03-24T04:42:00"/>
        <d v="2016-02-19T08:55:00"/>
        <d v="2016-02-19T11:34:00"/>
        <d v="2016-02-19T11:43:00"/>
        <d v="2016-02-19T11:49:00"/>
        <d v="2016-02-19T11:57:00"/>
        <d v="2016-02-16T07:22:00"/>
        <d v="2016-02-17T06:53:00"/>
        <d v="2016-02-17T12:04:00"/>
        <d v="2016-02-17T07:46:00"/>
        <d v="2016-02-17T06:31:00"/>
        <d v="2016-02-22T14:54:00"/>
        <d v="2016-02-26T07:14:00"/>
        <d v="2016-02-26T07:15:00"/>
        <d v="2016-02-26T08:49:00"/>
        <d v="2016-03-03T11:34:00"/>
        <d v="2016-02-25T04:06:00"/>
        <d v="2016-03-18T04:28:00"/>
        <d v="2016-03-18T04:46:00"/>
        <d v="2016-03-18T12:58:00"/>
        <d v="2016-03-04T07:49:00"/>
        <d v="2016-03-05T14:12:00"/>
        <d v="2016-03-20T11:57:00"/>
        <d v="2016-02-27T04:13:00"/>
        <d v="2016-02-27T09:01:00"/>
        <d v="2016-03-12T07:22:00"/>
        <d v="2016-03-28T14:34:00"/>
        <d v="2016-03-28T05:23:00"/>
        <d v="2016-03-16T09:10:00"/>
        <d v="2016-02-28T07:16:00"/>
        <d v="2016-03-25T08:39:00"/>
        <d v="2016-03-25T11:30:00"/>
        <d v="2016-03-29T07:22:00"/>
        <d v="2016-03-31T04:36:00"/>
        <d v="2016-03-29T05:02:00"/>
        <d v="2016-01-21T09:17:00"/>
        <d v="2016-03-13T08:38:00"/>
        <d v="2016-02-15T10:21:00"/>
        <d v="2016-01-23T09:56:00"/>
        <d v="2016-02-25T14:50:00"/>
        <d v="2016-03-08T08:41:00"/>
        <d v="2016-02-12T10:23:00"/>
        <d v="2016-03-10T03:43:00"/>
        <d v="2016-02-14T03:40:00"/>
        <d v="2016-02-14T09:18:00"/>
        <d v="2016-02-04T04:16:00"/>
        <d v="2016-01-22T06:27:00"/>
        <d v="2016-01-21T03:15:00"/>
        <d v="2016-01-24T03:42:00"/>
        <d v="2016-02-12T04:09:00"/>
        <d v="2016-01-22T11:35:00"/>
        <d v="2016-03-19T07:26:00"/>
        <d v="2016-03-23T14:49:00"/>
        <d v="2016-03-23T14:55:00"/>
        <d v="2016-02-02T05:47:00"/>
        <d v="2016-01-18T03:42:00"/>
        <d v="2016-02-09T06:41:00"/>
        <d v="2016-01-15T05:37:00"/>
        <d v="2016-01-08T14:39:00"/>
        <d v="2016-01-07T08:49:00"/>
        <d v="2016-01-07T03:31:00"/>
        <d v="2016-01-07T11:25:00"/>
        <d v="2016-02-19T10:43:00"/>
        <d v="2016-02-15T07:33:00"/>
        <d v="2016-02-10T05:13:00"/>
        <d v="2016-02-03T13:22:00"/>
        <d v="2016-02-03T06:38:00"/>
        <d v="2016-02-03T06:40:00"/>
        <d v="2016-03-04T10:13:00"/>
        <d v="2016-01-22T10:47:00"/>
        <d v="2016-01-27T04:55:00"/>
        <d v="2016-01-01T11:17:00"/>
        <d v="2016-02-12T14:20:00"/>
        <d v="2016-03-05T12:17:00"/>
        <d v="2016-02-25T03:03:00"/>
        <d v="2016-02-25T05:01:00"/>
        <d v="2016-02-24T14:15:00"/>
        <d v="2016-02-27T10:20:00"/>
        <d v="2016-03-01T14:48:00"/>
        <d v="2016-03-27T09:28:00"/>
        <d v="2016-03-27T11:34:00"/>
        <d v="2016-02-24T08:54:00"/>
        <d v="2016-03-20T08:18:00"/>
        <d v="2016-02-25T07:05:00"/>
        <d v="2016-02-25T09:00:00"/>
        <d v="2016-03-24T05:18:00"/>
        <d v="2016-03-23T14:50:00"/>
        <d v="2016-03-12T14:36:00"/>
        <d v="2016-03-30T08:40:00"/>
        <d v="2016-03-25T12:00:00"/>
        <d v="2016-03-25T11:41:00"/>
        <d v="2016-03-09T09:32:00"/>
        <d v="2016-03-09T06:53:00"/>
        <d v="2016-01-21T12:28:00"/>
        <d v="2016-01-06T11:14:00"/>
        <d v="2016-01-09T13:57:00"/>
        <d v="2016-01-09T12:40:00"/>
        <d v="2016-01-11T05:52:00"/>
        <d v="2016-03-29T13:05:00"/>
        <d v="2016-01-01T03:04:00"/>
        <d v="2016-02-19T03:36:00"/>
        <d v="2016-02-26T13:57:00"/>
        <d v="2016-02-20T13:42:00"/>
        <d v="2016-03-14T13:40:00"/>
        <d v="2016-02-24T13:31:00"/>
        <d v="2016-03-13T07:49:00"/>
        <d v="2016-03-24T14:10:00"/>
        <d v="2016-03-11T08:05:00"/>
        <d v="2016-03-14T09:25:00"/>
        <d v="2016-03-19T14:04:00"/>
        <d v="2016-03-19T12:02:00"/>
        <d v="2016-03-20T14:16:00"/>
        <d v="2016-03-20T10:56:00"/>
        <d v="2016-03-28T06:11:00"/>
        <d v="2016-03-25T08:50:00"/>
        <d v="2016-01-31T07:18:00"/>
        <d v="2016-02-13T13:20:00"/>
        <d v="2016-03-08T04:39:00"/>
        <d v="2016-03-08T08:47:00"/>
        <d v="2016-03-08T08:48:00"/>
        <d v="2016-03-19T12:13:00"/>
        <d v="2016-03-05T10:00:00"/>
        <d v="2016-03-12T07:07:00"/>
        <d v="2016-03-28T11:30:00"/>
        <d v="2016-02-10T03:02:00"/>
        <d v="2016-02-04T12:31:00"/>
        <d v="2016-01-25T11:39:00"/>
        <d v="2016-01-22T03:49:00"/>
        <d v="2016-03-25T04:51:00"/>
        <d v="2016-03-26T13:10:00"/>
        <d v="2016-02-14T07:59:00"/>
        <d v="2016-01-23T04:23:00"/>
        <d v="2016-03-29T04:50:00"/>
        <d v="2016-03-11T07:54:00"/>
        <d v="2016-02-28T08:11:00"/>
        <d v="2016-02-28T08:22:00"/>
        <d v="2016-03-27T09:37:00"/>
        <d v="2016-02-15T08:02:00"/>
        <d v="2016-02-19T11:35:00"/>
        <d v="2016-01-11T11:40:00"/>
        <d v="2016-01-20T14:21:00"/>
        <d v="2016-01-20T14:36:00"/>
        <d v="2016-01-20T14:24:00"/>
        <d v="2016-02-03T06:21:00"/>
        <d v="2016-02-04T09:52:00"/>
        <d v="2016-03-04T04:47:00"/>
        <d v="2016-02-18T06:15:00"/>
        <d v="2016-01-04T07:54:00"/>
        <d v="2016-01-08T05:45:00"/>
        <d v="2016-01-11T10:56:00"/>
        <d v="2016-01-23T06:04:00"/>
        <d v="2016-01-28T13:47:00"/>
        <d v="2016-03-20T06:16:00"/>
        <d v="2016-02-19T11:23:00"/>
        <d v="2016-02-19T11:00:00"/>
        <d v="2016-02-20T08:31:00"/>
        <d v="2016-02-19T11:21:00"/>
        <d v="2016-01-22T12:17:00"/>
        <d v="2016-01-27T09:01:00"/>
        <d v="2016-01-23T12:42:00"/>
        <d v="2016-02-18T06:57:00"/>
        <d v="2016-01-27T08:33:00"/>
        <d v="2016-03-04T06:57:00"/>
        <d v="2016-03-05T07:40:00"/>
        <d v="2016-02-12T06:32:00"/>
        <d v="2016-03-30T08:26:00"/>
        <d v="2016-03-03T05:32:00"/>
        <d v="2016-03-01T10:08:00"/>
        <d v="2016-03-11T10:06:00"/>
        <d v="2016-03-15T10:13:00"/>
        <d v="2016-03-13T10:22:00"/>
        <d v="2016-03-24T14:12:00"/>
        <d v="2016-01-15T05:43:00"/>
        <d v="2016-02-07T06:05:00"/>
        <d v="2016-01-17T08:52:00"/>
        <d v="2016-01-16T07:58:00"/>
        <d v="2016-01-18T05:53:00"/>
        <d v="2016-01-26T07:17:00"/>
        <d v="2016-01-18T07:31:00"/>
        <d v="2016-03-23T13:28:00"/>
        <d v="2016-02-09T08:30:00"/>
        <d v="2016-02-12T05:13:00"/>
        <d v="2016-03-24T10:20:00"/>
        <d v="2016-03-19T05:23:00"/>
        <d v="2016-02-05T08:08:00"/>
        <d v="2016-03-02T07:01:00"/>
        <d v="2016-02-07T05:53:00"/>
        <d v="2016-01-26T09:31:00"/>
        <d v="2016-03-14T09:18:00"/>
        <d v="2016-03-18T11:05:00"/>
        <d v="2016-03-08T14:39:00"/>
        <d v="2016-03-23T12:34:00"/>
        <d v="2016-03-23T13:47:00"/>
        <d v="2016-02-22T08:52:00"/>
        <d v="2016-01-27T07:39:00"/>
        <d v="2016-01-27T07:43:00"/>
        <d v="2016-03-31T13:40:00"/>
        <d v="2016-03-30T07:05:00"/>
        <d v="2016-01-01T13:44:00"/>
        <d v="2016-02-19T11:37:00"/>
        <d v="2016-02-14T03:52:00"/>
        <d v="2016-02-13T05:35:00"/>
        <d v="2016-03-29T06:31:00"/>
        <d v="2016-03-14T04:08:00"/>
        <d v="2016-03-05T11:44:00"/>
        <d v="2016-03-06T10:24:00"/>
        <d v="2016-03-16T10:43:00"/>
        <d v="2016-03-09T10:36:00"/>
        <d v="2016-03-28T12:56:00"/>
        <d v="2016-03-10T09:25:00"/>
        <d v="2016-03-20T06:39:00"/>
        <d v="2016-03-29T06:42:00"/>
        <d v="2016-01-07T09:04:00"/>
        <d v="2016-01-08T14:14:00"/>
        <d v="2016-01-05T05:52:00"/>
        <d v="2016-03-24T09:09:00"/>
        <d v="2016-02-22T09:04:00"/>
        <d v="2016-02-21T10:14:00"/>
        <d v="2016-02-24T06:09:00"/>
        <d v="2016-03-22T04:35:00"/>
        <d v="2016-03-18T11:45:00"/>
        <d v="2016-03-04T08:59:00"/>
        <d v="2016-03-06T09:23:00"/>
        <d v="2016-03-09T07:55:00"/>
        <d v="2016-01-14T08:10:00"/>
        <d v="2016-02-26T08:08:00"/>
        <d v="2016-03-01T13:02:00"/>
        <d v="2016-01-08T06:58:00"/>
        <d v="2016-01-08T07:06:00"/>
        <d v="2016-03-21T12:26:00"/>
        <d v="2016-02-24T13:18:00"/>
        <d v="2016-03-03T09:31:00"/>
        <d v="2016-02-23T03:47:00"/>
        <d v="2016-02-28T05:50:00"/>
        <d v="2016-03-13T03:59:00"/>
        <d v="2016-03-24T14:33:00"/>
        <d v="2016-02-18T13:05:00"/>
        <d v="2016-02-18T10:13:00"/>
        <d v="2016-02-21T08:46:00"/>
        <d v="2016-02-18T09:56:00"/>
        <d v="2016-02-15T08:49:00"/>
        <d v="2016-02-19T07:44:00"/>
        <d v="2016-02-15T14:45:00"/>
        <d v="2016-03-18T10:32:00"/>
        <d v="2016-03-04T12:12:00"/>
        <d v="2016-02-16T12:22:00"/>
        <d v="2016-02-17T07:37:00"/>
        <d v="2016-02-18T07:45:00"/>
        <d v="2016-03-17T06:17:00"/>
        <d v="2016-03-29T05:58:00"/>
        <d v="2016-01-11T12:24:00"/>
        <d v="2016-01-07T08:33:00"/>
        <d v="2016-03-07T14:20:00"/>
        <d v="2016-03-03T06:28:00"/>
        <d v="2016-03-29T14:48:00"/>
        <d v="2016-03-18T09:43:00"/>
        <d v="2016-03-24T12:55:00"/>
        <d v="2016-01-21T11:36:00"/>
        <d v="2016-01-15T09:33:00"/>
        <d v="2016-03-21T12:38:00"/>
        <d v="2016-03-20T11:41:00"/>
        <d v="2016-03-20T13:32:00"/>
        <d v="2016-03-07T07:49:00"/>
        <d v="2016-03-26T07:13:00"/>
        <d v="2016-01-15T10:25:00"/>
        <d v="2016-03-31T03:33:00"/>
        <d v="2016-03-31T06:10:00"/>
        <d v="2016-02-03T11:19:00"/>
        <d v="2016-02-24T10:45:00"/>
        <d v="2016-02-17T10:00:00"/>
        <d v="2016-02-27T14:04:00"/>
        <d v="2016-02-02T07:39:00"/>
        <d v="2016-03-27T09:13:00"/>
        <d v="2016-02-06T05:41:00"/>
        <d v="2016-02-03T09:26:00"/>
        <d v="2016-03-11T05:54:00"/>
        <d v="2016-03-26T13:39:00"/>
        <d v="2016-03-02T05:38:00"/>
        <d v="2016-03-13T07:50:00"/>
        <d v="2016-03-13T06:04:00"/>
        <d v="2016-03-08T09:24:00"/>
        <d v="2016-03-20T03:26:00"/>
        <d v="2016-03-07T12:03:00"/>
        <d v="2016-03-09T07:09:00"/>
        <d v="2016-03-03T08:15:00"/>
        <d v="2016-03-28T08:52:00"/>
        <d v="2016-03-29T03:52:00"/>
        <d v="2016-02-19T04:15:00"/>
        <d v="2016-02-27T12:03:00"/>
        <d v="2016-02-27T05:08:00"/>
        <d v="2016-03-08T06:46:00"/>
        <d v="2016-03-07T13:47:00"/>
        <d v="2016-02-13T06:11:00"/>
        <d v="2016-03-23T10:01:00"/>
        <d v="2016-03-19T03:28:00"/>
        <d v="2016-03-01T12:35:00"/>
        <d v="2016-03-22T03:07:00"/>
        <d v="2016-03-20T08:11:00"/>
        <d v="2016-01-16T10:09:00"/>
        <d v="2016-03-13T05:06:00"/>
        <d v="2016-03-12T06:07:00"/>
        <d v="2016-03-22T11:25:00"/>
        <d v="2016-02-19T08:29:00"/>
        <d v="2016-02-19T08:33:00"/>
        <d v="2016-02-02T09:41:00"/>
        <d v="2016-02-03T10:30:00"/>
        <d v="2016-03-19T07:03:00"/>
        <d v="2016-02-19T07:36:00"/>
        <d v="2016-02-15T04:48:00"/>
        <d v="2016-02-19T11:31:00"/>
        <d v="2016-01-19T07:14:00"/>
        <d v="2016-01-19T06:58:00"/>
        <d v="2016-01-24T08:11:00"/>
        <d v="2016-03-05T11:40:00"/>
        <d v="2016-03-05T11:57:00"/>
        <d v="2016-03-10T10:36:00"/>
        <d v="2016-03-24T14:03:00"/>
        <d v="2016-02-10T06:43:00"/>
        <d v="2016-03-11T03:40:00"/>
        <d v="2016-02-19T09:58:00"/>
        <d v="2016-02-24T10:46:00"/>
        <d v="2016-02-12T09:45:00"/>
        <d v="2016-02-12T14:26:00"/>
        <d v="2016-03-24T07:37:00"/>
        <d v="2016-02-01T06:03:00"/>
        <d v="2016-02-24T03:50:00"/>
        <d v="2016-03-25T14:29:00"/>
        <d v="2016-03-29T06:11:00"/>
        <d v="2016-03-08T04:41:00"/>
        <d v="2016-03-11T10:28:00"/>
        <d v="2016-03-04T10:52:00"/>
        <d v="2016-03-21T10:20:00"/>
        <d v="2016-03-17T13:13:00"/>
        <d v="2016-02-20T07:13:00"/>
        <d v="2016-03-26T11:59:00"/>
        <d v="2016-03-12T04:18:00"/>
        <d v="2016-03-12T04:21:00"/>
        <d v="2016-01-06T08:40:00"/>
        <d v="2016-03-27T06:00:00"/>
        <d v="2016-03-27T10:38:00"/>
        <d v="2016-03-08T05:01:00"/>
        <d v="2016-02-26T13:26:00"/>
        <d v="2016-02-24T10:36:00"/>
        <d v="2016-02-27T12:05:00"/>
        <d v="2016-02-28T03:15:00"/>
        <d v="2016-03-09T13:01:00"/>
        <d v="2016-02-28T08:44:00"/>
        <d v="2016-03-02T07:56:00"/>
        <d v="2016-03-02T03:22:00"/>
        <d v="2016-03-06T06:57:00"/>
        <d v="2016-03-06T06:24:00"/>
        <d v="2016-03-06T06:30:00"/>
        <d v="2016-02-27T11:44:00"/>
        <d v="2016-02-27T11:49:00"/>
        <d v="2016-03-09T05:51:00"/>
        <d v="2016-03-11T06:18:00"/>
        <d v="2016-03-04T12:20:00"/>
        <d v="2016-03-04T08:15:00"/>
        <d v="2016-03-06T10:42:00"/>
        <d v="2016-03-12T11:12:00"/>
        <d v="2016-03-12T06:08:00"/>
        <d v="2016-03-03T03:55:00"/>
        <d v="2016-03-23T10:08:00"/>
        <d v="2016-03-11T09:21:00"/>
        <d v="2016-03-02T07:42:00"/>
        <d v="2016-02-21T08:56:00"/>
        <d v="2016-03-04T10:17:00"/>
        <d v="2016-03-04T07:59:00"/>
        <d v="2016-03-19T10:36:00"/>
        <d v="2016-01-14T05:46:00"/>
        <d v="2016-01-10T05:30:00"/>
        <d v="2016-03-05T04:42:00"/>
        <d v="2016-02-04T06:05:00"/>
        <d v="2016-01-31T08:21:00"/>
        <d v="2016-01-31T06:41:00"/>
        <d v="2016-02-18T11:21:00"/>
        <d v="2016-02-19T14:48:00"/>
        <d v="2016-01-19T09:49:00"/>
        <d v="2016-03-21T13:15:00"/>
        <d v="2016-01-14T11:00:00"/>
        <d v="2016-01-22T09:58:00"/>
        <d v="2016-01-17T08:05:00"/>
        <d v="2016-01-17T06:34:00"/>
        <d v="2016-01-09T05:18:00"/>
        <d v="2016-02-21T06:32:00"/>
        <d v="2016-02-16T09:07:00"/>
        <d v="2016-02-17T04:56:00"/>
        <d v="2016-01-08T14:28:00"/>
        <d v="2016-03-01T12:17:00"/>
        <d v="2016-02-26T04:32:00"/>
        <d v="2016-02-27T12:50:00"/>
        <d v="2016-02-03T11:46:00"/>
        <d v="2016-02-28T08:21:00"/>
        <d v="2016-02-05T03:52:00"/>
        <d v="2016-02-02T14:52:00"/>
        <d v="2016-02-02T07:40:00"/>
        <d v="2016-01-29T04:22:00"/>
        <d v="2016-01-30T08:00:00"/>
        <d v="2016-01-04T07:43:00"/>
        <d v="2016-01-08T10:54:00"/>
        <d v="2016-02-19T05:42:00"/>
        <d v="2016-02-16T06:24:00"/>
        <d v="2016-02-18T12:17:00"/>
        <d v="2016-03-03T13:33:00"/>
        <d v="2016-01-13T04:10:00"/>
        <d v="2016-01-14T08:38:00"/>
        <d v="2016-01-09T14:01:00"/>
        <d v="2016-02-28T09:20:00"/>
        <d v="2016-03-02T07:12:00"/>
        <d v="2016-03-14T09:22:00"/>
        <d v="2016-03-07T06:49:00"/>
        <d v="2016-01-01T13:35:00"/>
        <d v="2016-01-11T08:59:00"/>
        <d v="2016-02-18T11:27:00"/>
        <d v="2016-03-29T06:59:00"/>
        <d v="2016-02-20T09:56:00"/>
        <d v="2016-03-14T14:00:00"/>
        <d v="2016-03-18T04:53:00"/>
        <d v="2016-03-18T12:20:00"/>
        <d v="2016-03-20T10:00:00"/>
        <d v="2016-03-20T06:35:00"/>
        <d v="2016-03-06T10:35:00"/>
        <d v="2016-03-09T13:02:00"/>
        <d v="2016-02-16T10:27:00"/>
        <d v="2016-01-18T05:10:00"/>
        <d v="2016-01-30T03:14:00"/>
        <d v="2016-01-29T05:22:00"/>
        <d v="2016-01-27T12:23:00"/>
        <d v="2016-01-27T10:33:00"/>
        <d v="2016-03-23T14:34:00"/>
        <d v="2016-01-13T10:58:00"/>
        <d v="2016-03-25T04:16:00"/>
        <d v="2016-03-02T06:18:00"/>
        <d v="2016-03-24T05:26:00"/>
        <d v="2016-03-11T14:28:00"/>
        <d v="2016-03-03T07:16:00"/>
        <d v="2016-03-08T05:49:00"/>
        <d v="2016-03-20T03:11:00"/>
        <d v="2016-03-28T07:24:00"/>
        <d v="2016-03-07T08:49:00"/>
        <d v="2016-02-28T11:20:00"/>
        <d v="2016-03-09T04:55:00"/>
        <d v="2016-03-30T04:29:00"/>
        <d v="2016-03-25T09:03:00"/>
        <d v="2016-03-25T06:12:00"/>
        <d v="2016-03-25T06:02:00"/>
        <d v="2016-03-25T09:28:00"/>
        <d v="2016-03-29T08:29:00"/>
        <d v="2016-03-01T14:52:00"/>
        <d v="2016-03-01T14:56:00"/>
        <d v="2016-03-21T05:46:00"/>
        <d v="2016-03-02T05:59:00"/>
        <d v="2016-03-06T10:21:00"/>
        <d v="2016-01-02T09:15:00"/>
        <d v="2016-01-08T05:55:00"/>
        <d v="2016-01-06T10:58:00"/>
        <d v="2016-01-02T12:31:00"/>
        <d v="2016-03-24T13:45:00"/>
        <d v="2016-03-24T12:54:00"/>
        <d v="2016-01-23T06:05:00"/>
        <d v="2016-01-23T09:04:00"/>
        <d v="2016-01-26T08:19:00"/>
        <d v="2016-01-23T14:51:00"/>
        <d v="2016-01-23T09:48:00"/>
        <d v="2016-03-02T04:50:00"/>
        <d v="2016-01-05T08:26:00"/>
        <d v="2016-03-30T06:10:00"/>
        <d v="2016-03-05T10:49:00"/>
        <d v="2016-03-09T12:19:00"/>
        <d v="2016-02-05T03:34:00"/>
        <d v="2016-02-04T14:54:00"/>
        <d v="2016-03-18T05:03:00"/>
        <d v="2016-03-22T12:08:00"/>
        <d v="2016-03-19T05:22:00"/>
        <d v="2016-03-23T11:53:00"/>
        <d v="2016-01-17T05:39:00"/>
        <d v="2016-01-16T08:43:00"/>
        <d v="2016-01-16T11:32:00"/>
        <d v="2016-02-23T07:13:00"/>
        <d v="2016-03-30T05:33:00"/>
        <d v="2016-01-03T06:19:00"/>
        <d v="2016-01-13T10:28:00"/>
        <d v="2016-01-08T06:40:00"/>
        <d v="2016-01-07T13:12:00"/>
        <d v="2016-01-08T10:47:00"/>
        <d v="2016-01-20T12:05:00"/>
        <d v="2016-01-10T11:26:00"/>
        <d v="2016-02-07T08:34:00"/>
        <d v="2016-01-30T12:06:00"/>
        <d v="2016-02-13T11:34:00"/>
        <d v="2016-01-18T13:56:00"/>
        <d v="2016-01-29T14:10:00"/>
        <d v="2016-03-11T09:36:00"/>
        <d v="2016-03-10T10:12:00"/>
        <d v="2016-01-25T12:30:00"/>
        <d v="2016-01-25T10:48:00"/>
        <d v="2016-03-26T10:55:00"/>
        <d v="2016-03-26T05:04:00"/>
        <d v="2016-03-13T10:21:00"/>
        <d v="2016-03-17T12:49:00"/>
        <d v="2016-02-06T10:04:00"/>
        <d v="2016-03-26T07:46:00"/>
        <d v="2016-03-24T13:37:00"/>
        <d v="2016-03-21T10:55:00"/>
        <d v="2016-02-25T12:57:00"/>
        <d v="2016-02-25T13:05:00"/>
        <d v="2016-02-19T12:04:00"/>
        <d v="2016-02-19T10:30:00"/>
        <d v="2016-01-21T09:04:00"/>
        <d v="2016-01-15T12:35:00"/>
        <d v="2016-01-23T06:46:00"/>
        <d v="2016-01-05T06:08:00"/>
        <d v="2016-01-21T09:09:00"/>
        <d v="2016-03-25T08:59:00"/>
        <d v="2016-03-18T08:57:00"/>
        <d v="2016-02-22T11:46:00"/>
        <d v="2016-03-13T08:46:00"/>
        <d v="2016-03-30T06:14:00"/>
        <d v="2016-03-08T13:15:00"/>
        <d v="2016-02-09T13:47:00"/>
        <d v="2016-01-04T09:02:00"/>
        <d v="2016-02-14T05:24:00"/>
        <d v="2016-02-15T14:34:00"/>
        <d v="2016-03-28T07:16:00"/>
        <d v="2016-03-30T13:58:00"/>
        <d v="2016-03-14T03:47:00"/>
        <d v="2016-03-23T14:33:00"/>
        <d v="2016-03-20T11:30:00"/>
        <d v="2016-03-29T12:08:00"/>
        <d v="2016-03-12T06:37:00"/>
        <d v="2016-03-15T03:45:00"/>
        <d v="2016-01-05T03:59:00"/>
        <d v="2016-01-18T07:43:00"/>
        <d v="2016-01-27T07:51:00"/>
        <d v="2016-01-29T07:32:00"/>
        <d v="2016-01-28T06:04:00"/>
        <d v="2016-01-28T06:31:00"/>
        <d v="2016-03-31T13:19:00"/>
        <d v="2016-02-18T11:23:00"/>
        <d v="2016-03-06T10:01:00"/>
        <d v="2016-03-20T10:57:00"/>
        <d v="2016-02-09T07:16:00"/>
        <d v="2016-02-09T06:38:00"/>
        <d v="2016-02-13T14:53:00"/>
        <d v="2016-03-24T10:07:00"/>
        <d v="2016-03-25T12:11:00"/>
        <d v="2016-03-26T12:28:00"/>
        <d v="2016-03-27T10:00:00"/>
        <d v="2016-01-04T08:04:00"/>
        <d v="2016-02-02T06:28:00"/>
        <d v="2016-03-06T14:23:00"/>
        <d v="2016-03-06T14:32:00"/>
        <d v="2016-01-19T12:24:00"/>
        <d v="2016-03-21T13:04:00"/>
        <d v="2016-01-14T12:16:00"/>
        <d v="2016-01-30T04:53:00"/>
        <d v="2016-03-11T06:56:00"/>
        <d v="2016-03-11T08:28:00"/>
        <d v="2016-03-05T07:21:00"/>
        <d v="2016-03-06T03:22:00"/>
        <d v="2016-03-06T03:24:00"/>
        <d v="2016-03-26T07:01:00"/>
        <d v="2016-02-19T08:28:00"/>
        <d v="2016-02-09T07:07:00"/>
        <d v="2016-02-09T07:10:00"/>
        <d v="2016-03-02T03:58:00"/>
        <d v="2016-03-05T05:28:00"/>
        <d v="2016-03-09T08:33:00"/>
        <d v="2016-03-30T13:43:00"/>
        <d v="2016-03-03T03:20:00"/>
        <d v="2016-03-30T08:22:00"/>
        <d v="2016-03-27T08:34:00"/>
        <d v="2016-03-29T04:06:00"/>
        <d v="2016-02-01T08:08:00"/>
        <d v="2016-03-13T13:07:00"/>
        <d v="2016-03-13T03:47:00"/>
        <d v="2016-03-13T13:22:00"/>
        <d v="2016-01-22T10:29:00"/>
        <d v="2016-02-19T09:29:00"/>
        <d v="2016-02-02T14:15:00"/>
        <d v="2016-02-17T09:09:00"/>
        <d v="2016-02-12T06:03:00"/>
        <d v="2016-02-13T11:16:00"/>
        <d v="2016-02-08T08:25:00"/>
        <d v="2016-03-09T10:27:00"/>
        <d v="2016-03-30T10:03:00"/>
        <d v="2016-03-24T14:04:00"/>
        <d v="2016-03-24T05:39:00"/>
        <d v="2016-03-19T10:44:00"/>
        <d v="2016-03-03T12:39:00"/>
        <d v="2016-01-06T11:37:00"/>
        <d v="2016-02-09T05:49:00"/>
        <d v="2016-03-03T07:50:00"/>
        <d v="2016-03-30T10:44:00"/>
        <d v="2016-03-26T10:28:00"/>
        <d v="2016-03-26T08:39:00"/>
        <d v="2016-01-22T08:30:00"/>
        <d v="2016-03-02T12:31:00"/>
        <d v="2016-03-22T11:36:00"/>
        <d v="2016-03-13T11:56:00"/>
        <d v="2016-03-23T03:48:00"/>
        <d v="2016-03-23T04:33:00"/>
        <d v="2016-03-31T12:04:00"/>
        <d v="2016-03-12T13:46:00"/>
        <d v="2016-03-28T07:22:00"/>
        <d v="2016-03-07T09:42:00"/>
        <d v="2016-03-29T10:14:00"/>
        <d v="2016-03-29T07:28:00"/>
        <d v="2016-03-29T08:34:00"/>
        <d v="2016-01-15T03:15:00"/>
        <d v="2016-01-27T07:25:00"/>
        <d v="2016-01-15T12:02:00"/>
        <d v="2016-03-03T09:37:00"/>
        <d v="2016-03-21T04:59:00"/>
        <d v="2016-01-01T10:47:00"/>
        <d v="2016-01-11T13:32:00"/>
        <d v="2016-01-13T14:44:00"/>
        <d v="2016-01-03T12:02:00"/>
        <d v="2016-01-03T13:49:00"/>
        <d v="2016-03-11T05:03:00"/>
        <d v="2016-03-08T13:35:00"/>
        <d v="2016-03-18T07:48:00"/>
        <d v="2016-03-18T08:45:00"/>
        <d v="2016-03-07T09:28:00"/>
        <d v="2016-03-30T14:28:00"/>
        <d v="2016-03-18T12:14:00"/>
        <d v="2016-03-30T12:04:00"/>
        <d v="2016-02-05T10:48:00"/>
        <d v="2016-02-02T03:13:00"/>
        <d v="2016-02-16T06:18:00"/>
        <d v="2016-02-03T04:36:00"/>
        <d v="2016-02-26T11:26:00"/>
        <d v="2016-03-06T07:56:00"/>
        <d v="2016-01-23T13:03:00"/>
        <d v="2016-02-03T10:06:00"/>
        <d v="2016-02-19T13:42:00"/>
        <d v="2016-02-19T08:10:00"/>
        <d v="2016-02-14T05:30:00"/>
        <d v="2016-03-24T06:55:00"/>
        <d v="2016-03-25T04:44:00"/>
        <d v="2016-03-07T09:57:00"/>
        <d v="2016-01-29T09:24:00"/>
        <d v="2016-01-16T07:40:00"/>
        <d v="2016-01-12T05:30:00"/>
        <d v="2016-03-30T13:34:00"/>
        <d v="2016-03-29T06:49:00"/>
        <d v="2016-02-15T10:13:00"/>
        <d v="2016-02-11T11:29:00"/>
        <d v="2016-02-14T03:46:00"/>
        <d v="2016-03-28T14:52:00"/>
        <d v="2016-02-01T08:09:00"/>
        <d v="2016-01-21T04:54:00"/>
        <d v="2016-02-20T14:23:00"/>
        <d v="2016-01-10T10:15:00"/>
        <d v="2016-01-07T03:35:00"/>
        <d v="2016-03-13T06:32:00"/>
        <d v="2016-03-18T12:33:00"/>
        <d v="2016-03-12T12:12:00"/>
        <d v="2016-03-09T07:28:00"/>
        <d v="2016-03-12T08:26:00"/>
        <d v="2016-03-12T09:03:00"/>
        <d v="2016-03-01T06:06:00"/>
        <d v="2016-02-27T04:07:00"/>
        <d v="2016-03-31T06:22:00"/>
        <d v="2016-01-04T08:46:00"/>
        <d v="2016-03-31T05:25:00"/>
        <d v="2016-03-13T09:45:00"/>
        <d v="2016-03-14T09:24:00"/>
        <d v="2016-03-18T11:19:00"/>
        <d v="2016-03-20T05:29:00"/>
        <d v="2016-03-15T09:04:00"/>
        <d v="2016-03-27T12:57:00"/>
        <d v="2016-01-09T04:52:00"/>
        <d v="2016-03-24T14:56:00"/>
        <d v="2016-03-03T10:10:00"/>
        <d v="2016-03-04T04:49:00"/>
        <d v="2016-03-23T03:28:00"/>
        <d v="2016-03-23T03:30:00"/>
        <d v="2016-03-20T06:54:00"/>
        <d v="2016-03-12T07:35:00"/>
        <d v="2016-03-12T08:25:00"/>
        <d v="2016-03-03T09:48:00"/>
        <d v="2016-03-08T11:36:00"/>
        <d v="2016-03-28T11:55:00"/>
        <d v="2016-03-29T13:14:00"/>
        <d v="2016-02-04T08:44:00"/>
        <d v="2016-01-23T08:58:00"/>
        <d v="2016-01-01T08:45:00"/>
        <d v="2016-03-06T07:46:00"/>
        <d v="2016-02-13T10:56:00"/>
        <d v="2016-02-16T03:35:00"/>
        <d v="2016-02-24T04:22:00"/>
        <d v="2016-01-14T13:03:00"/>
        <d v="2016-03-09T07:26:00"/>
        <d v="2016-02-02T08:40:00"/>
        <d v="2016-03-20T11:01:00"/>
        <d v="2016-03-17T04:44:00"/>
        <d v="2016-03-14T12:32:00"/>
        <d v="2016-03-12T14:55:00"/>
        <d v="2016-03-12T10:39:00"/>
        <d v="2016-01-07T07:38:00"/>
        <d v="2016-01-08T09:03:00"/>
        <d v="2016-01-07T05:12:00"/>
        <d v="2016-01-09T07:31:00"/>
        <d v="2016-01-08T03:14:00"/>
        <d v="2016-01-07T14:49:00"/>
        <d v="2016-01-07T11:51:00"/>
        <d v="2016-02-03T11:18:00"/>
        <d v="2016-02-20T09:38:00"/>
        <d v="2016-02-11T12:37:00"/>
        <d v="2016-01-10T07:43:00"/>
        <d v="2016-03-30T04:15:00"/>
        <d v="2016-02-23T12:08:00"/>
        <d v="2016-02-23T12:22:00"/>
        <d v="2016-03-24T05:47:00"/>
        <d v="2016-03-23T08:19:00"/>
        <d v="2016-03-12T09:38:00"/>
        <d v="2016-02-19T09:07:00"/>
        <d v="2016-03-13T09:55:00"/>
        <d v="2016-03-07T09:23:00"/>
        <d v="2016-03-27T09:35:00"/>
        <d v="2016-03-10T10:54:00"/>
        <d v="2016-03-30T06:06:00"/>
        <d v="2016-02-06T14:44:00"/>
        <d v="2016-03-28T11:45:00"/>
        <d v="2016-01-25T11:15:00"/>
        <d v="2016-02-19T08:48:00"/>
        <d v="2016-02-03T08:25:00"/>
        <d v="2016-03-25T07:10:00"/>
        <d v="2016-03-29T11:51:00"/>
        <d v="2016-03-03T12:19:00"/>
        <d v="2016-01-13T04:58:00"/>
        <d v="2016-03-01T14:33:00"/>
        <d v="2016-03-09T14:36:00"/>
        <d v="2016-03-15T10:05:00"/>
        <d v="2016-03-16T13:55:00"/>
        <d v="2016-02-16T09:21:00"/>
        <d v="2016-03-31T03:42:00"/>
        <d v="2016-03-24T05:58:00"/>
        <d v="2016-02-18T08:36:00"/>
        <d v="2016-02-18T08:37:00"/>
        <d v="2016-03-30T04:31:00"/>
        <d v="2016-03-08T07:17:00"/>
        <d v="2016-03-07T09:10:00"/>
        <d v="2016-03-03T06:20:00"/>
        <d v="2016-03-05T07:46:00"/>
        <d v="2016-03-25T05:59:00"/>
        <d v="2016-03-14T04:56:00"/>
        <d v="2016-03-12T04:05:00"/>
        <d v="2016-03-12T04:38:00"/>
        <d v="2016-03-16T14:03:00"/>
        <d v="2016-03-29T05:36:00"/>
        <d v="2016-02-13T14:34:00"/>
        <d v="2016-03-07T06:42:00"/>
        <d v="2016-03-31T03:02:00"/>
        <d v="2016-03-26T08:56:00"/>
        <d v="2016-02-06T07:04:00"/>
        <d v="2016-03-23T13:10:00"/>
        <d v="2016-03-26T14:59:00"/>
        <d v="2016-03-26T08:08:00"/>
        <d v="2016-03-25T14:36:00"/>
        <d v="2016-03-13T03:02:00"/>
        <d v="2016-03-11T10:24:00"/>
        <d v="2016-03-12T10:56:00"/>
        <d v="2016-02-23T14:50:00"/>
        <d v="2016-01-04T14:39:00"/>
        <d v="2016-02-24T14:34:00"/>
        <d v="2016-03-06T04:16:00"/>
        <d v="2016-01-05T14:20:00"/>
        <d v="2016-02-13T08:33:00"/>
        <d v="2016-03-18T12:40:00"/>
        <d v="2016-02-18T08:58:00"/>
        <d v="2016-02-04T13:46:00"/>
        <d v="2016-02-20T03:12:00"/>
        <d v="2016-03-26T10:58:00"/>
        <d v="2016-03-30T04:39:00"/>
        <d v="2016-03-09T10:49:00"/>
        <d v="2016-03-27T05:23:00"/>
        <d v="2016-03-24T04:31:00"/>
        <d v="2016-03-24T11:15:00"/>
        <d v="2016-03-23T11:46:00"/>
        <d v="2016-03-30T12:40:00"/>
        <d v="2016-03-14T03:46:00"/>
        <d v="2016-03-01T07:35:00"/>
        <d v="2016-01-15T13:22:00"/>
        <d v="2016-01-20T11:19:00"/>
        <d v="2016-03-19T06:46:00"/>
        <d v="2016-03-19T07:38:00"/>
        <d v="2016-03-20T09:35:00"/>
        <d v="2016-03-30T08:31:00"/>
        <d v="2016-03-24T12:17:00"/>
        <d v="2016-03-24T10:46:00"/>
        <d v="2016-03-24T10:11:00"/>
        <d v="2016-03-24T07:44:00"/>
        <d v="2016-03-11T12:35:00"/>
        <d v="2016-03-24T12:16:00"/>
        <d v="2016-03-30T07:30:00"/>
        <d v="2016-02-19T07:42:00"/>
        <d v="2016-02-19T08:01:00"/>
        <d v="2016-02-07T07:10:00"/>
        <d v="2016-02-20T04:54:00"/>
        <d v="2016-03-01T09:26:00"/>
        <d v="2016-01-20T03:01:00"/>
        <d v="2016-02-18T09:59:00"/>
        <d v="2016-02-14T03:24:00"/>
        <d v="2016-02-02T06:55:00"/>
        <d v="2016-02-04T05:08:00"/>
        <d v="2016-02-12T11:06:00"/>
        <d v="2016-01-02T10:49:00"/>
        <d v="2016-01-28T05:00:00"/>
        <d v="2016-02-03T04:32:00"/>
        <d v="2016-03-13T05:38:00"/>
        <d v="2016-03-13T04:33:00"/>
        <d v="2016-03-24T14:23:00"/>
        <d v="2016-03-03T03:30:00"/>
        <d v="2016-01-27T12:47:00"/>
        <d v="2016-03-18T08:00:00"/>
        <d v="2016-02-07T10:29:00"/>
        <d v="2016-01-09T10:47:00"/>
        <d v="2016-01-09T11:07:00"/>
        <d v="2016-01-10T11:35:00"/>
        <d v="2016-01-09T11:51:00"/>
        <d v="2016-03-22T12:22:00"/>
        <d v="2016-03-19T05:53:00"/>
        <d v="2016-03-05T10:40:00"/>
        <d v="2016-03-06T10:08:00"/>
        <d v="2016-03-20T08:56:00"/>
        <d v="2016-03-03T06:44:00"/>
        <d v="2016-03-25T10:14:00"/>
        <d v="2016-03-27T04:07:00"/>
        <d v="2016-03-26T10:21:00"/>
        <d v="2016-02-13T11:39:00"/>
        <d v="2016-02-08T03:23:00"/>
        <d v="2016-03-04T07:52:00"/>
        <d v="2016-01-09T04:39:00"/>
        <d v="2016-01-09T08:21:00"/>
        <d v="2016-01-28T04:33:00"/>
        <d v="2016-01-27T09:19:00"/>
        <d v="2016-01-03T05:22:00"/>
        <d v="2016-01-25T11:11:00"/>
        <d v="2016-03-24T10:03:00"/>
        <d v="2016-03-25T05:13:00"/>
        <d v="2016-03-28T12:29:00"/>
        <d v="2016-03-26T04:10:00"/>
        <d v="2016-03-29T04:03:00"/>
        <d v="2016-03-29T04:19:00"/>
        <d v="2016-03-29T06:24:00"/>
        <d v="2016-03-19T06:18:00"/>
        <d v="2016-03-28T03:00:00"/>
        <d v="2016-03-30T10:32:00"/>
        <d v="2016-03-30T14:17:00"/>
        <d v="2016-03-30T10:34:00"/>
        <d v="2016-03-30T10:51:00"/>
        <d v="2016-03-19T06:32:00"/>
        <d v="2016-03-05T08:25:00"/>
        <d v="2016-01-19T08:56:00"/>
        <d v="2016-01-20T07:31:00"/>
        <d v="2016-01-22T04:00:00"/>
        <d v="2016-02-20T09:45:00"/>
        <d v="2016-02-12T08:53:00"/>
        <d v="2016-03-10T12:53:00"/>
        <d v="2016-03-22T11:05:00"/>
        <d v="2016-03-24T05:42:00"/>
        <d v="2016-02-12T06:29:00"/>
        <d v="2016-03-02T06:44:00"/>
        <d v="2016-03-16T10:53:00"/>
        <d v="2016-01-12T13:22:00"/>
        <d v="2016-02-28T13:13:00"/>
        <d v="2016-03-30T03:40:00"/>
        <d v="2016-01-31T03:11:00"/>
        <d v="2016-01-29T09:06:00"/>
        <d v="2016-03-24T13:01:00"/>
        <d v="2016-01-12T07:46:00"/>
        <d v="2016-01-01T03:13:00"/>
        <d v="2016-01-10T11:30:00"/>
        <d v="2016-01-05T13:41:00"/>
        <d v="2016-01-03T14:10:00"/>
        <d v="2016-01-09T03:38:00"/>
        <d v="2016-03-30T07:59:00"/>
        <d v="2016-03-18T06:19:00"/>
        <d v="2016-02-21T07:51:00"/>
        <d v="2016-02-22T08:16:00"/>
        <d v="2016-02-22T13:56:00"/>
        <d v="2016-02-02T05:57:00"/>
        <d v="2016-03-18T03:52:00"/>
        <d v="2016-02-17T08:56:00"/>
        <d v="2016-02-18T08:59:00"/>
        <d v="2016-02-13T11:38:00"/>
        <d v="2016-01-11T04:36:00"/>
        <d v="2016-01-24T06:55:00"/>
        <d v="2016-01-11T04:42:00"/>
        <d v="2016-01-11T04:28:00"/>
        <d v="2016-03-03T04:47:00"/>
        <d v="2016-02-01T05:06:00"/>
        <d v="2016-03-01T11:58:00"/>
        <d v="2016-03-25T12:03:00"/>
        <d v="2016-02-22T08:34:00"/>
        <d v="2016-02-11T03:25:00"/>
        <d v="2016-02-14T08:07:00"/>
        <d v="2016-02-14T06:40:00"/>
        <d v="2016-02-14T06:55:00"/>
        <d v="2016-02-16T10:37:00"/>
        <d v="2016-02-23T07:41:00"/>
        <d v="2016-02-09T03:55:00"/>
        <d v="2016-02-12T11:18:00"/>
        <d v="2016-02-20T13:33:00"/>
        <d v="2016-02-22T08:36:00"/>
        <d v="2016-02-20T09:03:00"/>
        <d v="2016-02-24T03:25:00"/>
        <d v="2016-03-20T04:31:00"/>
        <d v="2016-03-21T04:14:00"/>
        <d v="2016-02-19T13:29:00"/>
        <d v="2016-02-20T12:41:00"/>
        <d v="2016-02-22T07:07:00"/>
        <d v="2016-02-20T05:00:00"/>
        <d v="2016-02-19T09:40:00"/>
        <d v="2016-02-19T05:45:00"/>
        <d v="2016-03-04T08:23:00"/>
        <d v="2016-02-27T09:20:00"/>
        <d v="2016-03-30T12:16:00"/>
        <d v="2016-01-27T07:01:00"/>
        <d v="2016-01-30T13:59:00"/>
        <d v="2016-01-21T11:28:00"/>
        <d v="2016-01-18T04:22:00"/>
        <d v="2016-01-05T07:10:00"/>
        <d v="2016-01-06T05:38:00"/>
        <d v="2016-02-18T05:23:00"/>
        <d v="2016-03-12T13:40:00"/>
        <d v="2016-01-20T13:45:00"/>
        <d v="2016-01-17T07:05:00"/>
        <d v="2016-01-23T10:55:00"/>
        <d v="2016-02-11T12:55:00"/>
        <d v="2016-03-04T10:19:00"/>
        <d v="2016-03-31T06:04:00"/>
        <d v="2016-03-17T12:41:00"/>
        <d v="2016-03-22T11:37:00"/>
        <d v="2016-03-24T04:11:00"/>
        <d v="2016-03-19T07:28:00"/>
        <d v="2016-03-20T12:19:00"/>
        <d v="2016-03-20T09:15:00"/>
        <d v="2016-03-09T09:38:00"/>
        <d v="2016-03-30T06:07:00"/>
        <d v="2016-03-10T14:54:00"/>
        <d v="2016-03-24T09:45:00"/>
        <d v="2016-02-05T08:19:00"/>
        <d v="2016-02-14T09:58:00"/>
        <d v="2016-02-05T06:09:00"/>
        <d v="2016-02-10T07:48:00"/>
        <d v="2016-02-04T08:14:00"/>
        <d v="2016-02-06T03:58:00"/>
        <d v="2016-02-06T13:49:00"/>
        <d v="2016-02-06T05:03:00"/>
        <d v="2016-02-12T03:29:00"/>
        <d v="2016-03-21T04:02:00"/>
        <d v="2016-01-01T11:04:00"/>
        <d v="2016-02-21T09:28:00"/>
        <d v="2016-02-19T10:32:00"/>
        <d v="2016-02-19T03:23:00"/>
        <d v="2016-02-19T03:24:00"/>
        <d v="2016-02-19T09:03:00"/>
        <d v="2016-02-23T04:17:00"/>
        <d v="2016-03-01T04:23:00"/>
        <d v="2016-02-11T12:02:00"/>
        <d v="2016-02-19T12:36:00"/>
        <d v="2016-02-18T04:57:00"/>
        <d v="2016-03-22T10:51:00"/>
        <d v="2016-03-22T08:15:00"/>
        <d v="2016-03-23T03:25:00"/>
        <d v="2016-03-06T07:28:00"/>
        <d v="2016-03-20T04:44:00"/>
        <d v="2016-03-21T08:52:00"/>
        <d v="2016-01-28T14:49:00"/>
        <d v="2016-02-01T05:26:00"/>
        <d v="2016-03-31T08:39:00"/>
        <d v="2016-01-02T05:48:00"/>
        <d v="2016-03-20T05:26:00"/>
        <d v="2016-03-25T04:00:00"/>
        <d v="2016-03-16T13:38:00"/>
        <d v="2016-03-30T04:47:00"/>
        <d v="2016-03-11T09:53:00"/>
        <d v="2016-03-15T05:56:00"/>
        <d v="2016-02-26T13:12:00"/>
        <d v="2016-03-13T11:06:00"/>
        <d v="2016-03-07T12:07:00"/>
        <d v="2016-03-12T14:11:00"/>
        <d v="2016-03-24T10:21:00"/>
        <d v="2016-03-24T10:24:00"/>
        <d v="2016-03-30T11:59:00"/>
        <d v="2016-02-04T04:34:00"/>
        <d v="2016-03-26T05:58:00"/>
        <d v="2016-03-27T09:27:00"/>
        <d v="2016-03-02T06:55:00"/>
        <d v="2016-03-19T08:29:00"/>
        <d v="2016-03-05T13:49:00"/>
        <d v="2016-03-06T06:42:00"/>
        <d v="2016-03-15T07:56:00"/>
        <d v="2016-03-12T14:40:00"/>
        <d v="2016-03-30T10:54:00"/>
        <d v="2016-03-29T11:58:00"/>
        <d v="2016-03-24T12:37:00"/>
        <d v="2016-01-08T08:49:00"/>
        <d v="2016-03-18T11:15:00"/>
        <d v="2016-03-04T10:40:00"/>
        <d v="2016-03-01T12:31:00"/>
        <d v="2016-03-22T07:06:00"/>
        <d v="2016-03-14T09:55:00"/>
        <d v="2016-03-18T07:52:00"/>
        <d v="2016-03-10T04:56:00"/>
        <d v="2016-02-15T04:22:00"/>
        <d v="2016-02-19T04:06:00"/>
        <d v="2016-03-22T06:50:00"/>
        <d v="2016-02-15T14:50:00"/>
        <d v="2016-02-02T04:11:00"/>
        <d v="2016-02-02T08:44:00"/>
        <d v="2016-03-11T04:09:00"/>
        <d v="2016-02-02T09:39:00"/>
        <d v="2016-02-24T13:42:00"/>
        <d v="2016-02-25T05:15:00"/>
        <d v="2016-02-24T09:11:00"/>
        <d v="2016-03-08T06:43:00"/>
        <d v="2016-01-29T08:46:00"/>
        <d v="2016-02-18T08:53:00"/>
        <d v="2016-02-06T06:40:00"/>
        <d v="2016-02-18T09:21:00"/>
        <d v="2016-03-20T08:53:00"/>
        <d v="2016-02-12T07:21:00"/>
        <d v="2016-02-12T07:18:00"/>
        <d v="2016-02-12T11:21:00"/>
        <d v="2016-03-12T08:59:00"/>
        <d v="2016-03-29T07:40:00"/>
        <d v="2016-02-13T10:43:00"/>
        <d v="2016-02-08T08:29:00"/>
        <d v="2016-03-23T10:16:00"/>
        <d v="2016-03-24T08:59:00"/>
        <d v="2016-03-01T10:38:00"/>
        <d v="2016-02-15T10:47:00"/>
        <d v="2016-02-09T08:24:00"/>
        <d v="2016-03-30T06:53:00"/>
        <d v="2016-03-29T07:12:00"/>
        <d v="2016-03-05T08:48:00"/>
        <d v="2016-03-07T07:51:00"/>
        <d v="2016-03-06T07:18:00"/>
        <d v="2016-03-01T11:04:00"/>
        <d v="2016-03-28T14:44:00"/>
        <d v="2016-03-28T06:35:00"/>
        <d v="2016-03-30T07:11:00"/>
        <d v="2016-02-21T14:28:00"/>
        <d v="2016-02-21T14:31:00"/>
        <d v="2016-01-17T12:21:00"/>
        <d v="2016-01-17T12:20:00"/>
        <d v="2016-02-28T13:38:00"/>
        <d v="2016-03-01T10:23:00"/>
        <d v="2016-01-21T04:18:00"/>
        <d v="2016-01-23T06:55:00"/>
        <d v="2016-01-22T10:43:00"/>
        <d v="2016-01-15T04:51:00"/>
        <d v="2016-03-06T10:30:00"/>
        <d v="2016-03-07T08:52:00"/>
        <d v="2016-02-08T10:26:00"/>
        <d v="2016-02-17T03:52:00"/>
        <d v="2016-01-10T10:03:00"/>
        <d v="2016-02-22T08:22:00"/>
        <d v="2016-01-01T09:46:00"/>
        <d v="2016-01-01T13:12:00"/>
        <d v="2016-01-15T11:19:00"/>
        <d v="2016-02-02T14:16:00"/>
        <d v="2016-01-21T13:29:00"/>
        <d v="2016-03-04T11:08:00"/>
        <d v="2016-01-23T14:50:00"/>
        <d v="2016-03-04T12:34:00"/>
        <d v="2016-03-05T08:33:00"/>
        <d v="2016-03-12T14:46:00"/>
        <d v="2016-03-12T09:16:00"/>
        <d v="2016-01-18T14:53:00"/>
        <d v="2016-02-03T14:52:00"/>
        <d v="2016-02-05T08:41:00"/>
        <d v="2016-02-04T09:37:00"/>
        <d v="2016-03-17T07:35:00"/>
        <d v="2016-02-26T09:59:00"/>
        <d v="2016-03-24T14:51:00"/>
        <d v="2016-03-24T13:51:00"/>
        <d v="2016-03-20T10:52:00"/>
        <d v="2016-01-27T12:14:00"/>
        <d v="2016-01-28T03:46:00"/>
        <d v="2016-03-16T14:33:00"/>
        <d v="2016-03-24T08:13:00"/>
        <d v="2016-02-27T04:57:00"/>
        <d v="2016-02-28T03:13:00"/>
        <d v="2016-03-28T09:02:00"/>
        <d v="2016-01-20T09:18:00"/>
        <d v="2016-02-02T07:11:00"/>
        <d v="2016-03-15T10:33:00"/>
        <d v="2016-01-10T09:30:00"/>
        <d v="2016-03-23T11:15:00"/>
        <d v="2016-03-09T04:16:00"/>
        <d v="2016-02-20T09:08:00"/>
        <d v="2016-03-02T06:20:00"/>
        <d v="2016-02-16T14:20:00"/>
        <d v="2016-02-27T09:25:00"/>
        <d v="2016-02-06T10:50:00"/>
        <d v="2016-02-03T11:16:00"/>
        <d v="2016-03-13T08:52:00"/>
        <d v="2016-01-30T05:31:00"/>
        <d v="2016-01-26T08:33:00"/>
        <d v="2016-03-12T05:50:00"/>
        <d v="2016-03-23T03:13:00"/>
        <d v="2016-03-11T04:46:00"/>
        <d v="2016-02-17T11:23:00"/>
        <d v="2016-03-18T03:58:00"/>
        <d v="2016-03-28T06:29:00"/>
        <d v="2016-03-30T05:09:00"/>
        <d v="2016-03-27T10:16:00"/>
        <d v="2016-03-27T14:33:00"/>
        <d v="2016-02-18T09:50:00"/>
        <d v="2016-01-05T14:45:00"/>
        <d v="2016-03-24T09:49:00"/>
        <d v="2016-02-13T10:32:00"/>
        <d v="2016-03-24T04:46:00"/>
        <d v="2016-03-14T04:12:00"/>
        <d v="2016-03-15T14:04:00"/>
        <d v="2016-02-23T08:03:00"/>
        <d v="2016-02-27T09:10:00"/>
        <d v="2016-03-02T13:53:00"/>
        <d v="2016-03-02T04:59:00"/>
        <d v="2016-03-24T05:45:00"/>
        <d v="2016-03-23T10:06:00"/>
        <d v="2016-03-19T08:56:00"/>
        <d v="2016-03-20T06:12:00"/>
        <d v="2016-03-09T03:07:00"/>
        <d v="2016-03-29T14:53:00"/>
        <d v="2016-02-06T07:52:00"/>
        <d v="2016-02-06T04:43:00"/>
        <d v="2016-02-22T06:40:00"/>
        <d v="2016-02-21T08:21:00"/>
        <d v="2016-02-21T04:59:00"/>
        <d v="2016-03-23T12:53:00"/>
        <d v="2016-03-23T09:35:00"/>
        <d v="2016-03-25T06:28:00"/>
        <d v="2016-02-13T13:09:00"/>
        <d v="2016-03-02T14:34:00"/>
        <d v="2016-02-25T12:09:00"/>
        <d v="2016-01-14T12:01:00"/>
        <d v="2016-03-07T03:25:00"/>
        <d v="2016-03-31T07:49:00"/>
        <d v="2016-03-31T06:55:00"/>
        <d v="2016-01-19T05:35:00"/>
        <d v="2016-01-27T10:59:00"/>
        <d v="2016-01-28T12:30:00"/>
        <d v="2016-03-10T04:09:00"/>
        <d v="2016-02-11T05:46:00"/>
        <d v="2016-03-10T09:41:00"/>
        <d v="2016-03-06T05:04:00"/>
        <d v="2016-03-26T13:23:00"/>
        <d v="2016-03-05T11:26:00"/>
        <d v="2016-03-12T03:52:00"/>
        <d v="2016-01-10T07:36:00"/>
        <d v="2016-02-18T13:22:00"/>
        <d v="2016-02-19T10:41:00"/>
        <d v="2016-02-18T14:28:00"/>
        <d v="2016-02-18T08:17:00"/>
        <d v="2016-03-06T09:44:00"/>
        <d v="2016-02-27T09:18:00"/>
        <d v="2016-02-18T04:56:00"/>
        <d v="2016-02-18T04:09:00"/>
        <d v="2016-02-22T03:03:00"/>
        <d v="2016-02-21T03:08:00"/>
        <d v="2016-02-19T06:31:00"/>
        <d v="2016-03-11T11:24:00"/>
        <d v="2016-02-24T12:30:00"/>
        <d v="2016-03-29T11:45:00"/>
        <d v="2016-03-24T04:50:00"/>
        <d v="2016-01-30T04:41:00"/>
        <d v="2016-03-30T10:59:00"/>
        <d v="2016-03-26T14:50:00"/>
        <d v="2016-03-25T10:35:00"/>
        <d v="2016-03-26T09:38:00"/>
        <d v="2016-03-26T07:15:00"/>
        <d v="2016-01-16T09:30:00"/>
        <d v="2016-02-14T10:28:00"/>
        <d v="2016-02-10T10:54:00"/>
        <d v="2016-01-27T12:17:00"/>
        <d v="2016-01-26T10:49:00"/>
        <d v="2016-01-03T09:01:00"/>
        <d v="2016-01-06T08:21:00"/>
        <d v="2016-02-03T12:26:00"/>
        <d v="2016-03-22T13:45:00"/>
        <d v="2016-03-23T07:14:00"/>
        <d v="2016-01-16T09:59:00"/>
        <d v="2016-02-14T11:15:00"/>
        <d v="2016-03-28T08:06:00"/>
        <d v="2016-01-02T09:18:00"/>
        <d v="2016-03-23T09:19:00"/>
        <d v="2016-03-23T10:27:00"/>
        <d v="2016-03-23T09:07:00"/>
        <d v="2016-03-19T14:10:00"/>
        <d v="2016-03-24T09:47:00"/>
        <d v="2016-03-22T12:07:00"/>
        <d v="2016-02-02T10:14:00"/>
        <d v="2016-02-02T11:15:00"/>
        <d v="2016-03-08T05:20:00"/>
        <d v="2016-03-05T13:35:00"/>
        <d v="2016-03-04T06:27:00"/>
        <d v="2016-03-28T10:05:00"/>
        <d v="2016-03-27T08:51:00"/>
        <d v="2016-03-26T08:31:00"/>
        <d v="2016-02-05T11:41:00"/>
        <d v="2016-02-11T09:22:00"/>
        <d v="2016-02-24T11:19:00"/>
        <d v="2016-01-03T14:41:00"/>
        <d v="2016-01-23T03:53:00"/>
        <d v="2016-01-03T07:18:00"/>
        <d v="2016-01-01T13:43:00"/>
        <d v="2016-01-03T07:10:00"/>
        <d v="2016-02-21T03:16:00"/>
        <d v="2016-02-16T13:34:00"/>
        <d v="2016-01-29T04:58:00"/>
        <d v="2016-01-23T07:35:00"/>
        <d v="2016-02-27T03:05:00"/>
        <d v="2016-03-27T05:54:00"/>
        <d v="2016-03-20T11:24:00"/>
        <d v="2016-02-11T05:00:00"/>
        <d v="2016-02-25T07:25:00"/>
        <d v="2016-02-10T10:10:00"/>
        <d v="2016-02-10T05:50:00"/>
        <d v="2016-02-10T06:02:00"/>
        <d v="2016-02-06T07:57:00"/>
        <d v="2016-02-27T11:17:00"/>
        <d v="2016-02-12T07:41:00"/>
        <d v="2016-03-25T10:22:00"/>
        <d v="2016-03-25T05:18:00"/>
        <d v="2016-03-30T06:04:00"/>
        <d v="2016-01-09T12:34:00"/>
        <d v="2016-03-03T05:51:00"/>
        <d v="2016-01-29T10:49:00"/>
        <d v="2016-02-26T07:42:00"/>
        <d v="2016-03-06T11:18:00"/>
        <d v="2016-02-13T13:48:00"/>
        <d v="2016-03-14T07:17:00"/>
        <d v="2016-03-10T05:38:00"/>
        <d v="2016-03-31T12:23:00"/>
        <d v="2016-02-22T03:18:00"/>
        <d v="2016-02-26T11:22:00"/>
        <d v="2016-02-21T11:01:00"/>
        <d v="2016-02-27T04:48:00"/>
        <d v="2016-03-21T11:14:00"/>
        <d v="2016-03-15T11:36:00"/>
        <d v="2016-03-15T10:18:00"/>
        <d v="2016-03-17T12:39:00"/>
        <d v="2016-03-23T14:42:00"/>
        <d v="2016-02-13T07:19:00"/>
        <d v="2016-02-09T10:48:00"/>
        <d v="2016-02-27T03:01:00"/>
        <d v="2016-02-28T09:47:00"/>
        <d v="2016-03-30T13:05:00"/>
        <d v="2016-03-01T09:24:00"/>
        <d v="2016-03-24T10:19:00"/>
        <d v="2016-01-03T07:48:00"/>
        <d v="2016-03-15T14:35:00"/>
        <d v="2016-03-15T05:28:00"/>
        <d v="2016-03-09T10:38:00"/>
        <d v="2016-03-09T06:46:00"/>
        <d v="2016-02-26T06:28:00"/>
        <d v="2016-02-25T04:35:00"/>
        <d v="2016-03-20T08:01:00"/>
        <d v="2016-01-23T03:13:00"/>
        <d v="2016-03-24T12:36:00"/>
        <d v="2016-03-18T10:30:00"/>
        <d v="2016-03-18T13:40:00"/>
        <d v="2016-03-23T14:19:00"/>
        <d v="2016-03-19T14:20:00"/>
        <d v="2016-03-29T13:23:00"/>
        <d v="2016-02-12T08:30:00"/>
        <d v="2016-01-05T11:22:00"/>
        <d v="2016-03-29T12:59:00"/>
        <d v="2016-03-30T10:55:00"/>
        <d v="2016-01-28T06:42:00"/>
        <d v="2016-01-25T11:28:00"/>
        <d v="2016-01-29T05:14:00"/>
        <d v="2016-01-09T05:33:00"/>
        <d v="2016-01-09T10:48:00"/>
        <d v="2016-03-20T06:17:00"/>
        <d v="2016-02-10T06:25:00"/>
        <d v="2016-01-11T09:00:00"/>
        <d v="2016-01-20T10:52:00"/>
        <d v="2016-01-14T09:38:00"/>
        <d v="2016-01-11T13:48:00"/>
        <d v="2016-01-19T03:14:00"/>
        <d v="2016-01-01T10:49:00"/>
        <d v="2016-01-01T10:30:00"/>
        <d v="2016-02-12T07:44:00"/>
        <d v="2016-02-12T14:39:00"/>
        <d v="2016-03-30T11:01:00"/>
        <d v="2016-03-30T14:31:00"/>
        <d v="2016-02-22T08:30:00"/>
        <d v="2016-02-21T06:33:00"/>
        <d v="2016-02-21T13:51:00"/>
        <d v="2016-02-21T09:16:00"/>
        <d v="2016-02-21T11:05:00"/>
        <d v="2016-03-29T09:33:00"/>
        <d v="2016-02-22T12:33:00"/>
        <d v="2016-02-26T06:41:00"/>
        <d v="2016-01-22T04:10:00"/>
        <d v="2016-01-16T09:10:00"/>
        <d v="2016-01-06T05:01:00"/>
        <d v="2016-02-01T14:18:00"/>
        <d v="2016-01-25T06:58:00"/>
        <d v="2016-01-11T10:25:00"/>
        <d v="2016-02-12T04:44:00"/>
        <d v="2016-03-07T13:41:00"/>
        <d v="2016-03-01T04:30:00"/>
        <d v="2016-02-13T09:16:00"/>
        <d v="2016-02-26T08:43:00"/>
        <d v="2016-03-27T04:30:00"/>
        <d v="2016-02-14T10:52:00"/>
        <d v="2016-02-17T10:55:00"/>
        <d v="2016-02-12T03:39:00"/>
        <d v="2016-02-12T04:10:00"/>
        <d v="2016-02-21T14:17:00"/>
        <d v="2016-03-21T05:51:00"/>
        <d v="2016-03-31T11:08:00"/>
        <d v="2016-02-21T10:49:00"/>
        <d v="2016-02-23T11:31:00"/>
        <d v="2016-03-24T08:03:00"/>
        <d v="2016-03-18T08:39:00"/>
        <d v="2016-03-23T09:44:00"/>
        <d v="2016-03-20T08:34:00"/>
        <d v="2016-03-29T09:48:00"/>
        <d v="2016-03-29T06:18:00"/>
        <d v="2016-03-28T10:10:00"/>
        <d v="2016-02-18T06:25:00"/>
        <d v="2016-02-18T10:03:00"/>
        <d v="2016-02-02T14:34:00"/>
        <d v="2016-03-12T11:26:00"/>
        <d v="2016-01-13T11:37:00"/>
        <d v="2016-01-26T11:16:00"/>
        <d v="2016-02-08T12:39:00"/>
        <d v="2016-02-15T10:28:00"/>
        <d v="2016-03-03T07:46:00"/>
        <d v="2016-03-13T14:03:00"/>
        <d v="2016-03-03T07:17:00"/>
        <d v="2016-03-03T05:20:00"/>
        <d v="2016-03-04T07:23:00"/>
        <d v="2016-03-23T03:20:00"/>
        <d v="2016-03-05T06:44:00"/>
        <d v="2016-03-20T06:01:00"/>
        <d v="2016-03-07T03:13:00"/>
        <d v="2016-03-09T04:39:00"/>
        <d v="2016-03-10T13:08:00"/>
        <d v="2016-03-21T11:44:00"/>
        <d v="2016-03-21T13:25:00"/>
        <d v="2016-01-03T03:12:00"/>
        <d v="2016-01-05T10:23:00"/>
        <d v="2016-01-09T07:26:00"/>
        <d v="2016-01-09T14:59:00"/>
        <d v="2016-02-05T12:15:00"/>
        <d v="2016-02-21T03:17:00"/>
        <d v="2016-02-21T13:37:00"/>
        <d v="2016-02-21T06:06:00"/>
        <d v="2016-02-21T06:07:00"/>
        <d v="2016-02-21T11:44:00"/>
        <d v="2016-02-19T12:54:00"/>
        <d v="2016-02-17T06:11:00"/>
        <d v="2016-03-29T10:27:00"/>
        <d v="2016-03-30T04:12:00"/>
        <d v="2016-01-16T12:33:00"/>
        <d v="2016-03-04T09:47:00"/>
        <d v="2016-03-09T08:43:00"/>
        <d v="2016-03-25T04:32:00"/>
        <d v="2016-01-16T04:14:00"/>
        <d v="2016-02-22T10:26:00"/>
        <d v="2016-03-13T03:53:00"/>
        <d v="2016-02-25T12:38:00"/>
        <d v="2016-01-30T03:21:00"/>
        <d v="2016-03-05T12:57:00"/>
        <d v="2016-03-05T13:01:00"/>
        <d v="2016-02-03T10:36:00"/>
        <d v="2016-02-03T11:21:00"/>
        <d v="2016-03-06T04:02:00"/>
        <d v="2016-03-07T11:49:00"/>
        <d v="2016-02-28T11:13:00"/>
        <d v="2016-03-09T09:43:00"/>
        <d v="2016-01-30T06:58:00"/>
        <d v="2016-03-12T12:37:00"/>
        <d v="2016-03-13T08:56:00"/>
        <d v="2016-03-13T12:23:00"/>
        <d v="2016-03-14T08:47:00"/>
        <d v="2016-03-23T10:43:00"/>
        <d v="2016-03-20T03:21:00"/>
        <d v="2016-03-12T08:42:00"/>
        <d v="2016-03-12T09:51:00"/>
        <d v="2016-03-05T09:03:00"/>
        <d v="2016-03-05T09:06:00"/>
        <d v="2016-03-15T07:37:00"/>
        <d v="2016-03-23T11:59:00"/>
        <d v="2016-02-28T07:54:00"/>
        <d v="2016-02-24T13:39:00"/>
        <d v="2016-03-20T12:03:00"/>
        <d v="2016-03-24T05:46:00"/>
        <d v="2016-03-04T08:44:00"/>
        <d v="2016-03-05T14:05:00"/>
        <d v="2016-03-07T14:42:00"/>
        <d v="2016-03-08T11:07:00"/>
        <d v="2016-03-13T09:12:00"/>
        <d v="2016-03-10T13:09:00"/>
        <d v="2016-02-02T11:03:00"/>
        <d v="2016-02-09T07:29:00"/>
        <d v="2016-02-15T10:56:00"/>
        <d v="2016-03-21T12:20:00"/>
        <d v="2016-03-16T03:41:00"/>
        <d v="2016-01-07T08:41:00"/>
        <d v="2016-01-09T13:31:00"/>
        <d v="2016-01-13T08:00:00"/>
        <d v="2016-02-12T07:06:00"/>
        <d v="2016-03-03T05:19:00"/>
        <d v="2016-03-20T13:59:00"/>
        <d v="2016-03-30T07:37:00"/>
        <d v="2016-01-06T04:17:00"/>
        <d v="2016-01-04T05:41:00"/>
        <d v="2016-01-09T11:55:00"/>
        <d v="2016-03-03T05:16:00"/>
        <d v="2016-03-12T07:53:00"/>
        <d v="2016-01-07T08:01:00"/>
        <d v="2016-01-08T12:49:00"/>
        <d v="2016-01-21T10:17:00"/>
        <d v="2016-02-01T06:44:00"/>
        <d v="2016-01-10T08:42:00"/>
        <d v="2016-02-03T10:47:00"/>
        <d v="2016-02-19T05:34:00"/>
        <d v="2016-03-27T07:19:00"/>
        <d v="2016-02-24T09:23:00"/>
        <d v="2016-03-26T09:03:00"/>
        <d v="2016-02-21T11:08:00"/>
        <d v="2016-02-12T11:25:00"/>
        <d v="2016-03-05T08:53:00"/>
        <d v="2016-03-05T07:33:00"/>
        <d v="2016-03-05T09:05:00"/>
        <d v="2016-01-01T10:32:00"/>
        <d v="2016-03-18T09:47:00"/>
        <d v="2016-02-19T11:18:00"/>
        <d v="2016-03-11T10:47:00"/>
        <d v="2016-02-18T08:49:00"/>
        <d v="2016-01-13T13:20:00"/>
        <d v="2016-01-19T06:55:00"/>
        <d v="2016-01-01T06:30:00"/>
        <d v="2016-02-24T05:13:00"/>
        <d v="2016-02-24T05:18:00"/>
        <d v="2016-03-15T10:11:00"/>
        <d v="2016-03-26T10:19:00"/>
        <d v="2016-03-31T08:05:00"/>
        <d v="2016-03-31T13:48:00"/>
        <d v="2016-03-31T08:41:00"/>
        <d v="2016-03-31T13:35:00"/>
        <d v="2016-03-30T03:49:00"/>
        <d v="2016-03-30T14:14:00"/>
        <d v="2016-01-30T13:36:00"/>
        <d v="2016-03-06T11:42:00"/>
        <d v="2016-01-22T07:22:00"/>
        <d v="2016-01-23T07:48:00"/>
        <d v="2016-01-23T12:33:00"/>
        <d v="2016-03-23T12:13:00"/>
        <d v="2016-03-19T06:34:00"/>
        <d v="2016-02-19T07:01:00"/>
        <d v="2016-02-19T11:50:00"/>
        <d v="2016-02-19T06:14:00"/>
        <d v="2016-02-19T12:17:00"/>
        <d v="2016-02-22T07:00:00"/>
        <d v="2016-02-05T05:51:00"/>
        <d v="2016-02-14T11:58:00"/>
        <d v="2016-02-02T06:52:00"/>
        <d v="2016-02-03T09:52:00"/>
        <d v="2016-02-05T06:50:00"/>
        <d v="2016-02-24T13:11:00"/>
        <d v="2016-03-03T10:03:00"/>
        <d v="2016-03-03T10:12:00"/>
        <d v="2016-02-07T05:49:00"/>
        <d v="2016-02-10T10:45:00"/>
        <d v="2016-02-07T10:54:00"/>
        <d v="2016-02-07T11:00:00"/>
        <d v="2016-02-06T07:06:00"/>
        <d v="2016-03-06T03:00:00"/>
        <d v="2016-03-20T11:29:00"/>
        <d v="2016-02-09T04:39:00"/>
        <d v="2016-02-27T08:43:00"/>
        <d v="2016-03-25T04:10:00"/>
        <d v="2016-02-13T14:25:00"/>
        <d v="2016-02-13T13:59:00"/>
        <d v="2016-01-31T09:00:00"/>
        <d v="2016-03-11T11:57:00"/>
        <d v="2016-01-16T10:10:00"/>
        <d v="2016-02-06T05:35:00"/>
        <d v="2016-03-22T13:51:00"/>
        <d v="2016-02-23T06:37:00"/>
        <d v="2016-01-17T10:58:00"/>
        <d v="2016-01-17T10:57:00"/>
        <d v="2016-03-02T10:35:00"/>
        <d v="2016-02-18T14:47:00"/>
        <d v="2016-02-16T03:44:00"/>
        <d v="2016-03-18T03:53:00"/>
        <d v="2016-03-07T08:44:00"/>
        <d v="2016-02-19T12:11:00"/>
        <d v="2016-03-05T06:32:00"/>
        <d v="2016-01-29T07:15:00"/>
        <d v="2016-01-06T11:48:00"/>
        <d v="2016-02-15T06:16:00"/>
        <d v="2016-03-24T03:01:00"/>
        <d v="2016-03-23T08:29:00"/>
        <d v="2016-02-21T12:12:00"/>
        <d v="2016-03-27T07:49:00"/>
        <d v="2016-03-27T13:44:00"/>
        <d v="2016-03-27T13:52:00"/>
        <d v="2016-01-30T08:01:00"/>
        <d v="2016-02-07T13:02:00"/>
        <d v="2016-03-29T05:21:00"/>
        <d v="2016-03-12T13:29:00"/>
        <d v="2016-03-30T09:22:00"/>
        <d v="2016-03-31T08:48:00"/>
        <d v="2016-03-28T03:58:00"/>
        <d v="2016-01-17T13:32:00"/>
        <d v="2016-02-26T03:20:00"/>
        <d v="2016-01-06T09:02:00"/>
        <d v="2016-01-02T04:13:00"/>
        <d v="2016-01-14T12:06:00"/>
        <d v="2016-03-04T04:52:00"/>
        <d v="2016-02-27T12:37:00"/>
        <d v="2016-03-14T05:28:00"/>
        <d v="2016-03-14T03:42:00"/>
        <d v="2016-01-05T10:16:00"/>
        <d v="2016-01-05T08:31:00"/>
        <d v="2016-01-07T07:53:00"/>
        <d v="2016-01-21T11:26:00"/>
        <d v="2016-01-16T11:07:00"/>
        <d v="2016-02-05T10:47:00"/>
        <d v="2016-02-05T09:32:00"/>
        <d v="2016-02-14T09:10:00"/>
        <d v="2016-02-03T07:00:00"/>
        <d v="2016-02-08T12:31:00"/>
        <d v="2016-03-22T08:42:00"/>
        <d v="2016-03-22T11:20:00"/>
        <d v="2016-02-06T12:25:00"/>
        <d v="2016-03-23T11:14:00"/>
        <d v="2016-01-02T03:32:00"/>
        <d v="2016-01-16T05:21:00"/>
        <d v="2016-02-24T12:51:00"/>
        <d v="2016-01-02T09:56:00"/>
        <d v="2016-01-03T12:05:00"/>
        <d v="2016-03-28T07:15:00"/>
        <d v="2016-03-17T09:49:00"/>
        <d v="2016-01-14T06:46:00"/>
        <d v="2016-02-26T11:39:00"/>
        <d v="2016-03-13T07:54:00"/>
        <d v="2016-03-25T06:48:00"/>
        <d v="2016-03-24T04:52:00"/>
        <d v="2016-01-01T03:12:00"/>
        <d v="2016-03-25T11:55:00"/>
        <d v="2016-03-17T10:23:00"/>
        <d v="2016-03-17T10:29:00"/>
        <d v="2016-01-22T12:26:00"/>
        <d v="2016-03-16T08:01:00"/>
        <d v="2016-03-16T14:58:00"/>
        <d v="2016-01-15T07:57:00"/>
        <d v="2016-03-29T08:48:00"/>
        <d v="2016-02-27T10:22:00"/>
        <d v="2016-03-13T07:46:00"/>
        <d v="2016-03-11T05:18:00"/>
        <d v="2016-03-19T03:14:00"/>
        <d v="2016-03-12T14:29:00"/>
        <d v="2016-03-21T10:24:00"/>
        <d v="2016-03-18T08:48:00"/>
        <d v="2016-01-12T05:24:00"/>
        <d v="2016-01-22T13:59:00"/>
        <d v="2016-02-14T11:46:00"/>
        <d v="2016-02-24T12:36:00"/>
        <d v="2016-02-06T05:31:00"/>
        <d v="2016-03-02T11:41:00"/>
        <d v="2016-03-23T10:58:00"/>
        <d v="2016-03-19T05:58:00"/>
        <d v="2016-03-05T12:12:00"/>
        <d v="2016-01-01T03:02:00"/>
        <d v="2016-01-01T03:07:00"/>
        <d v="2016-01-06T08:00:00"/>
        <d v="2016-03-07T07:21:00"/>
        <d v="2016-03-19T13:14:00"/>
        <d v="2016-02-02T11:09:00"/>
        <d v="2016-03-17T12:17:00"/>
        <d v="2016-01-02T11:16:00"/>
        <d v="2016-03-05T13:48:00"/>
        <d v="2016-01-14T10:40:00"/>
        <d v="2016-03-06T03:29:00"/>
        <d v="2016-02-11T14:56:00"/>
        <d v="2016-03-31T12:52:00"/>
        <d v="2016-03-26T14:57:00"/>
        <d v="2016-03-20T06:57:00"/>
        <d v="2016-02-08T11:54:00"/>
        <d v="2016-03-10T11:17:00"/>
        <d v="2016-03-24T06:50:00"/>
        <d v="2016-03-27T03:50:00"/>
        <d v="2016-03-29T03:42:00"/>
        <d v="2016-03-30T03:42:00"/>
        <d v="2016-01-09T06:01:00"/>
        <d v="2016-02-15T11:52:00"/>
        <d v="2016-01-05T12:00:00"/>
        <d v="2016-02-20T14:03:00"/>
        <d v="2016-02-22T08:40:00"/>
        <d v="2016-03-04T11:47:00"/>
        <d v="2016-01-05T12:06:00"/>
        <d v="2016-03-15T10:01:00"/>
        <d v="2016-02-19T04:53:00"/>
        <d v="2016-01-15T06:41:00"/>
        <d v="2016-01-16T07:34:00"/>
        <d v="2016-02-19T11:51:00"/>
        <d v="2016-01-16T08:29:00"/>
        <d v="2016-02-18T12:22:00"/>
        <d v="2016-03-29T03:45:00"/>
        <d v="2016-02-22T09:38:00"/>
        <d v="2016-02-11T06:41:00"/>
        <d v="2016-02-16T03:13:00"/>
        <d v="2016-02-09T11:35:00"/>
        <d v="2016-02-23T12:47:00"/>
        <d v="2016-01-05T14:49:00"/>
        <d v="2016-01-06T05:47:00"/>
        <d v="2016-03-05T13:26:00"/>
        <d v="2016-03-27T06:34:00"/>
        <d v="2016-03-27T11:40:00"/>
        <d v="2016-03-10T13:03:00"/>
        <d v="2016-03-05T09:31:00"/>
        <d v="2016-03-11T10:23:00"/>
        <d v="2016-03-11T07:26:00"/>
        <d v="2016-03-30T06:36:00"/>
        <d v="2016-03-10T09:01:00"/>
        <d v="2016-03-21T07:05:00"/>
        <d v="2016-01-15T11:21:00"/>
        <d v="2016-03-28T04:09:00"/>
        <d v="2016-03-26T04:21:00"/>
        <d v="2016-03-30T06:56:00"/>
        <d v="2016-03-03T11:01:00"/>
        <d v="2016-03-08T06:35:00"/>
        <d v="2016-03-26T04:39:00"/>
        <d v="2016-01-12T07:25:00"/>
        <d v="2016-01-12T03:48:00"/>
        <d v="2016-01-21T12:21:00"/>
        <d v="2016-02-26T05:08:00"/>
        <d v="2016-02-25T06:28:00"/>
        <d v="2016-03-24T03:26:00"/>
        <d v="2016-01-14T09:07:00"/>
        <d v="2016-01-17T08:06:00"/>
        <d v="2016-01-04T06:43:00"/>
        <d v="2016-02-22T10:54:00"/>
        <d v="2016-02-07T09:01:00"/>
        <d v="2016-02-02T03:36:00"/>
        <d v="2016-02-24T13:51:00"/>
        <d v="2016-02-04T06:37:00"/>
        <d v="2016-01-24T06:10:00"/>
        <d v="2016-01-10T05:19:00"/>
        <d v="2016-03-23T12:08:00"/>
        <d v="2016-02-06T07:17:00"/>
        <d v="2016-02-27T13:08:00"/>
        <d v="2016-02-03T06:02:00"/>
        <d v="2016-03-09T12:26:00"/>
        <d v="2016-03-09T07:07:00"/>
        <d v="2016-03-27T04:14:00"/>
        <d v="2016-03-26T04:03:00"/>
        <d v="2016-03-11T08:14:00"/>
        <d v="2016-02-18T05:43:00"/>
        <d v="2016-02-20T06:25:00"/>
        <d v="2016-02-20T03:24:00"/>
        <d v="2016-03-21T10:21:00"/>
        <d v="2016-02-05T05:24:00"/>
        <d v="2016-02-02T09:25:00"/>
        <d v="2016-01-14T13:22:00"/>
        <d v="2016-01-30T14:02:00"/>
        <d v="2016-03-31T10:15:00"/>
        <d v="2016-03-29T10:31:00"/>
        <d v="2016-03-21T13:00:00"/>
        <d v="2016-02-11T12:31:00"/>
        <d v="2016-03-06T14:41:00"/>
        <d v="2016-02-04T09:51:00"/>
        <d v="2016-01-29T08:30:00"/>
        <d v="2016-01-22T08:16:00"/>
        <d v="2016-01-22T08:17:00"/>
        <d v="2016-01-23T03:06:00"/>
        <d v="2016-01-24T11:56:00"/>
        <d v="2016-01-23T13:47:00"/>
        <d v="2016-01-31T07:23:00"/>
        <d v="2016-02-06T10:51:00"/>
        <d v="2016-03-13T07:58:00"/>
        <d v="2016-03-14T06:11:00"/>
        <d v="2016-03-04T06:15:00"/>
        <d v="2016-03-04T08:53:00"/>
        <d v="2016-03-12T10:21:00"/>
        <d v="2016-01-19T13:20:00"/>
        <d v="2016-02-21T05:02:00"/>
        <d v="2016-02-15T03:56:00"/>
        <d v="2016-03-24T12:58:00"/>
        <d v="2016-03-04T12:44:00"/>
        <d v="2016-03-04T07:58:00"/>
        <d v="2016-03-27T05:03:00"/>
        <d v="2016-03-26T07:12:00"/>
        <d v="2016-03-11T14:52:00"/>
        <d v="2016-03-17T04:38:00"/>
        <d v="2016-03-29T08:20:00"/>
        <d v="2016-03-22T14:45:00"/>
        <d v="2016-01-23T04:24:00"/>
        <d v="2016-01-23T10:27:00"/>
        <d v="2016-03-24T10:28:00"/>
        <d v="2016-02-18T08:01:00"/>
        <d v="2016-02-17T07:51:00"/>
        <d v="2016-03-28T14:16:00"/>
        <d v="2016-03-01T13:27:00"/>
        <d v="2016-01-03T07:29:00"/>
        <d v="2016-03-25T11:59:00"/>
        <d v="2016-03-02T10:24:00"/>
        <d v="2016-03-05T06:39:00"/>
        <d v="2016-03-07T05:49:00"/>
        <d v="2016-02-28T08:49:00"/>
        <d v="2016-02-13T03:57:00"/>
        <d v="2016-01-19T13:38:00"/>
        <d v="2016-02-01T06:36:00"/>
        <d v="2016-02-01T09:37:00"/>
        <d v="2016-02-03T13:40:00"/>
        <d v="2016-01-22T06:04:00"/>
        <d v="2016-03-20T07:18:00"/>
        <d v="2016-03-29T08:38:00"/>
        <d v="2016-03-24T09:44:00"/>
        <d v="2016-03-31T03:09:00"/>
        <d v="2016-03-25T08:55:00"/>
        <d v="2016-03-12T03:04:00"/>
        <d v="2016-01-06T08:32:00"/>
        <d v="2016-01-10T06:36:00"/>
        <d v="2016-02-21T07:52:00"/>
        <d v="2016-03-02T05:47:00"/>
        <d v="2016-03-05T14:34:00"/>
        <d v="2016-02-23T10:32:00"/>
        <d v="2016-03-05T13:22:00"/>
        <d v="2016-03-12T06:27:00"/>
        <d v="2016-03-12T08:33:00"/>
        <d v="2016-03-07T03:51:00"/>
        <d v="2016-03-21T08:44:00"/>
        <d v="2016-02-17T09:17:00"/>
        <d v="2016-02-02T08:47:00"/>
        <d v="2016-02-07T08:11:00"/>
        <d v="2016-02-06T11:47:00"/>
        <d v="2016-02-16T06:26:00"/>
        <d v="2016-02-17T11:18:00"/>
        <d v="2016-02-05T12:25:00"/>
        <d v="2016-02-05T04:57:00"/>
        <d v="2016-02-05T10:42:00"/>
        <d v="2016-03-31T12:32:00"/>
        <d v="2016-03-14T05:57:00"/>
        <d v="2016-03-04T14:23:00"/>
        <d v="2016-01-25T08:05:00"/>
        <d v="2016-02-17T14:31:00"/>
        <d v="2016-02-01T11:28:00"/>
        <d v="2016-01-28T10:02:00"/>
        <d v="2016-03-06T12:56:00"/>
        <d v="2016-02-27T09:35:00"/>
        <d v="2016-03-12T13:47:00"/>
        <d v="2016-03-15T03:04:00"/>
        <d v="2016-02-28T10:02:00"/>
        <d v="2016-02-28T12:15:00"/>
        <d v="2016-03-09T03:03:00"/>
        <d v="2016-03-25T04:08:00"/>
        <d v="2016-03-30T13:45:00"/>
        <d v="2016-02-19T07:40:00"/>
        <d v="2016-02-19T05:28:00"/>
        <d v="2016-02-19T05:32:00"/>
        <d v="2016-02-21T03:19:00"/>
        <d v="2016-03-30T03:34:00"/>
        <d v="2016-01-11T10:47:00"/>
        <d v="2016-01-13T07:11:00"/>
        <d v="2016-02-06T06:03:00"/>
        <d v="2016-02-11T06:30:00"/>
        <d v="2016-02-02T05:00:00"/>
        <d v="2016-01-12T10:27:00"/>
        <d v="2016-02-17T06:33:00"/>
        <d v="2016-01-15T03:36:00"/>
        <d v="2016-03-02T06:45:00"/>
        <d v="2016-01-14T12:11:00"/>
        <d v="2016-01-17T09:59:00"/>
        <d v="2016-03-11T08:45:00"/>
        <d v="2016-03-30T12:28:00"/>
        <d v="2016-03-02T04:38:00"/>
        <d v="2016-02-28T09:34:00"/>
        <d v="2016-02-28T10:48:00"/>
        <d v="2016-03-01T11:49:00"/>
        <d v="2016-03-12T14:06:00"/>
        <d v="2016-02-18T14:01:00"/>
        <d v="2016-02-26T10:36:00"/>
        <d v="2016-02-19T07:20:00"/>
        <d v="2016-02-10T11:32:00"/>
        <d v="2016-01-24T08:33:00"/>
        <d v="2016-01-27T13:18:00"/>
        <d v="2016-01-05T10:21:00"/>
        <d v="2016-01-23T11:45:00"/>
        <d v="2016-02-24T09:32:00"/>
        <d v="2016-02-27T06:26:00"/>
        <d v="2016-02-23T06:16:00"/>
        <d v="2016-03-29T14:34:00"/>
        <d v="2016-02-05T09:51:00"/>
        <d v="2016-01-02T05:40:00"/>
        <d v="2016-03-01T14:47:00"/>
        <d v="2016-03-27T10:44:00"/>
        <d v="2016-03-27T08:19:00"/>
        <d v="2016-03-24T11:21:00"/>
        <d v="2016-02-22T12:55:00"/>
        <d v="2016-02-23T10:44:00"/>
        <d v="2016-02-26T03:29:00"/>
        <d v="2016-01-20T10:26:00"/>
        <d v="2016-01-16T12:24:00"/>
        <d v="2016-01-30T10:39:00"/>
        <d v="2016-03-25T06:20:00"/>
        <d v="2016-03-26T11:30:00"/>
        <d v="2016-03-19T05:44:00"/>
        <d v="2016-02-05T04:43:00"/>
        <d v="2016-01-06T08:34:00"/>
        <d v="2016-01-06T06:12:00"/>
        <d v="2016-01-17T05:57:00"/>
        <d v="2016-03-11T06:06:00"/>
        <d v="2016-03-04T08:17:00"/>
        <d v="2016-01-14T14:52:00"/>
        <d v="2016-01-14T07:01:00"/>
        <d v="2016-03-13T05:49:00"/>
        <d v="2016-02-22T13:05:00"/>
        <d v="2016-02-24T10:18:00"/>
        <d v="2016-02-24T13:16:00"/>
        <d v="2016-01-21T12:14:00"/>
        <d v="2016-01-06T06:56:00"/>
        <d v="2016-01-07T10:40:00"/>
        <d v="2016-03-06T11:19:00"/>
        <d v="2016-03-21T09:05:00"/>
        <d v="2016-03-18T05:36:00"/>
        <d v="2016-01-21T05:12:00"/>
        <d v="2016-03-21T08:14:00"/>
        <d v="2016-03-02T04:44:00"/>
        <d v="2016-03-04T05:21:00"/>
        <d v="2016-02-05T14:32:00"/>
        <d v="2016-02-04T04:03:00"/>
        <d v="2016-02-23T12:16:00"/>
        <d v="2016-03-30T03:47:00"/>
        <d v="2016-02-12T04:32:00"/>
        <d v="2016-02-12T03:09:00"/>
        <d v="2016-03-30T03:24:00"/>
        <d v="2016-02-23T04:36:00"/>
        <d v="2016-01-23T09:05:00"/>
        <d v="2016-03-31T11:18:00"/>
        <d v="2016-03-30T12:31:00"/>
        <d v="2016-03-31T07:50:00"/>
        <d v="2016-03-29T11:46:00"/>
        <d v="2016-03-29T05:47:00"/>
        <d v="2016-03-12T05:09:00"/>
        <d v="2016-02-18T09:09:00"/>
        <d v="2016-02-18T09:15:00"/>
        <d v="2016-02-19T05:24:00"/>
        <d v="2016-02-04T03:49:00"/>
        <d v="2016-03-13T05:40:00"/>
        <d v="2016-02-07T07:46:00"/>
        <d v="2016-01-14T05:52:00"/>
        <d v="2016-01-16T13:52:00"/>
        <d v="2016-01-29T07:51:00"/>
        <d v="2016-03-29T12:01:00"/>
        <d v="2016-03-29T13:49:00"/>
        <d v="2016-03-29T14:55:00"/>
        <d v="2016-03-15T04:00:00"/>
        <d v="2016-03-10T14:02:00"/>
        <d v="2016-01-24T14:39:00"/>
        <d v="2016-01-31T07:37:00"/>
        <d v="2016-01-27T06:01:00"/>
        <d v="2016-01-05T12:52:00"/>
        <d v="2016-01-24T08:17:00"/>
        <d v="2016-01-31T05:45:00"/>
        <d v="2016-03-02T11:27:00"/>
        <d v="2016-03-04T07:11:00"/>
        <d v="2016-02-02T07:43:00"/>
        <d v="2016-01-21T08:31:00"/>
        <d v="2016-01-21T11:24:00"/>
        <d v="2016-02-19T12:32:00"/>
        <d v="2016-02-20T10:35:00"/>
        <d v="2016-03-24T09:18:00"/>
        <d v="2016-02-11T09:07:00"/>
        <d v="2016-03-01T10:09:00"/>
        <d v="2016-01-12T08:22:00"/>
        <d v="2016-01-13T12:25:00"/>
        <d v="2016-01-18T14:07:00"/>
        <d v="2016-01-14T09:11:00"/>
        <d v="2016-03-19T04:42:00"/>
        <d v="2016-03-19T03:33:00"/>
        <d v="2016-03-25T11:24:00"/>
        <d v="2016-02-01T11:12:00"/>
        <d v="2016-02-01T10:58:00"/>
        <d v="2016-03-28T09:35:00"/>
        <d v="2016-03-30T10:12:00"/>
        <d v="2016-03-30T10:33:00"/>
        <d v="2016-01-26T05:31:00"/>
        <d v="2016-02-15T10:12:00"/>
        <d v="2016-02-11T05:25:00"/>
        <d v="2016-02-08T05:42:00"/>
        <d v="2016-01-10T14:11:00"/>
        <d v="2016-03-30T12:08:00"/>
        <d v="2016-02-22T05:37:00"/>
        <d v="2016-02-05T07:37:00"/>
        <d v="2016-03-14T06:42:00"/>
        <d v="2016-02-25T07:54:00"/>
        <d v="2016-02-10T07:42:00"/>
        <d v="2016-02-04T05:50:00"/>
        <d v="2016-02-17T03:04:00"/>
        <d v="2016-01-14T14:36:00"/>
        <d v="2016-01-14T14:45:00"/>
        <d v="2016-03-20T10:35:00"/>
        <d v="2016-03-20T11:36:00"/>
        <d v="2016-03-09T13:51:00"/>
        <d v="2016-01-28T08:10:00"/>
        <d v="2016-01-26T04:09:00"/>
        <d v="2016-01-07T09:52:00"/>
        <d v="2016-01-05T11:52:00"/>
        <d v="2016-03-30T03:31:00"/>
        <d v="2016-03-13T14:30:00"/>
        <d v="2016-03-19T08:52:00"/>
        <d v="2016-03-20T14:09:00"/>
        <d v="2016-02-16T03:09:00"/>
        <d v="2016-03-04T07:32:00"/>
        <d v="2016-03-05T07:13:00"/>
        <d v="2016-02-11T04:46:00"/>
        <d v="2016-01-07T03:43:00"/>
        <d v="2016-01-03T10:32:00"/>
        <d v="2016-01-07T12:30:00"/>
        <d v="2016-03-30T06:48:00"/>
        <d v="2016-03-23T09:10:00"/>
        <d v="2016-02-05T07:53:00"/>
        <d v="2016-02-11T04:27:00"/>
        <d v="2016-02-11T09:34:00"/>
        <d v="2016-02-27T10:09:00"/>
        <d v="2016-02-26T13:14:00"/>
        <d v="2016-03-03T06:11:00"/>
        <d v="2016-01-02T11:57:00"/>
        <d v="2016-03-25T04:19:00"/>
        <d v="2016-03-18T10:18:00"/>
        <d v="2016-02-27T13:07:00"/>
        <d v="2016-03-01T13:05:00"/>
        <d v="2016-02-21T14:29:00"/>
        <d v="2016-01-15T13:24:00"/>
        <d v="2016-01-30T07:49:00"/>
        <d v="2016-02-23T03:19:00"/>
        <d v="2016-02-14T11:44:00"/>
        <d v="2016-03-26T03:29:00"/>
        <d v="2016-03-14T05:20:00"/>
        <d v="2016-03-12T12:36:00"/>
        <d v="2016-03-16T03:08:00"/>
        <d v="2016-03-28T10:33:00"/>
        <d v="2016-03-05T07:24:00"/>
        <d v="2016-02-09T12:53:00"/>
        <d v="2016-02-09T08:29:00"/>
        <d v="2016-02-09T09:14:00"/>
        <d v="2016-02-03T07:33:00"/>
        <d v="2016-02-03T07:40:00"/>
        <d v="2016-02-03T08:20:00"/>
        <d v="2016-03-02T03:21:00"/>
        <d v="2016-02-25T05:25:00"/>
        <d v="2016-01-08T04:40:00"/>
        <d v="2016-01-23T07:00:00"/>
        <d v="2016-01-28T05:10:00"/>
        <d v="2016-01-26T07:04:00"/>
        <d v="2016-01-28T09:15:00"/>
        <d v="2016-01-24T03:15:00"/>
        <d v="2016-01-26T11:20:00"/>
        <d v="2016-01-30T08:17:00"/>
        <d v="2016-02-25T08:05:00"/>
        <d v="2016-03-23T10:50:00"/>
        <d v="2016-03-15T08:19:00"/>
        <d v="2016-03-16T10:36:00"/>
        <d v="2016-03-16T11:33:00"/>
        <d v="2016-03-07T14:12:00"/>
        <d v="2016-03-26T12:05:00"/>
        <d v="2016-02-16T09:56:00"/>
        <d v="2016-01-20T12:49:00"/>
        <d v="2016-01-27T06:26:00"/>
        <d v="2016-03-08T12:33:00"/>
        <d v="2016-03-05T11:24:00"/>
        <d v="2016-03-07T04:52:00"/>
        <d v="2016-03-18T03:29:00"/>
        <d v="2016-03-12T07:41:00"/>
        <d v="2016-03-10T06:05:00"/>
        <d v="2016-01-04T04:21:00"/>
        <d v="2016-03-11T07:19:00"/>
        <d v="2016-03-18T03:14:00"/>
        <d v="2016-01-11T09:23:00"/>
        <d v="2016-02-09T13:44:00"/>
        <d v="2016-03-29T09:32:00"/>
        <d v="2016-03-11T12:32:00"/>
        <d v="2016-01-19T14:11:00"/>
        <d v="2016-01-20T09:14:00"/>
        <d v="2016-01-18T05:17:00"/>
        <d v="2016-01-21T08:43:00"/>
        <d v="2016-01-25T04:50:00"/>
        <d v="2016-01-23T13:52:00"/>
        <d v="2016-01-29T09:39:00"/>
        <d v="2016-01-21T07:39:00"/>
        <d v="2016-01-23T04:12:00"/>
        <d v="2016-02-22T07:49:00"/>
        <d v="2016-03-25T07:40:00"/>
        <d v="2016-02-26T08:15:00"/>
        <d v="2016-02-25T11:17:00"/>
        <d v="2016-02-25T12:45:00"/>
        <d v="2016-02-25T08:14:00"/>
        <d v="2016-03-14T05:26:00"/>
        <d v="2016-03-11T09:50:00"/>
        <d v="2016-03-12T10:18:00"/>
        <d v="2016-03-09T05:46:00"/>
        <d v="2016-03-10T05:11:00"/>
        <d v="2016-03-18T03:55:00"/>
        <d v="2016-02-16T09:31:00"/>
        <d v="2016-02-04T08:28:00"/>
        <d v="2016-03-05T06:51:00"/>
        <d v="2016-03-23T09:48:00"/>
        <d v="2016-03-20T06:18:00"/>
        <d v="2016-03-25T12:50:00"/>
        <d v="2016-02-02T07:57:00"/>
        <d v="2016-01-31T11:12:00"/>
        <d v="2016-01-31T08:55:00"/>
        <d v="2016-02-06T09:04:00"/>
        <d v="2016-02-06T09:24:00"/>
        <d v="2016-02-03T06:33:00"/>
        <d v="2016-01-02T03:10:00"/>
        <d v="2016-01-01T12:58:00"/>
        <d v="2016-01-02T08:39:00"/>
        <d v="2016-01-02T03:23:00"/>
        <d v="2016-01-29T09:08:00"/>
        <d v="2016-01-08T06:32:00"/>
        <d v="2016-02-06T07:35:00"/>
        <d v="2016-03-05T13:10:00"/>
        <d v="2016-03-03T12:43:00"/>
        <d v="2016-01-09T07:54:00"/>
        <d v="2016-03-30T10:01:00"/>
        <d v="2016-02-19T03:11:00"/>
        <d v="2016-02-26T08:51:00"/>
        <d v="2016-02-24T06:02:00"/>
        <d v="2016-02-27T04:53:00"/>
        <d v="2016-03-30T10:26:00"/>
        <d v="2016-03-27T10:41:00"/>
        <d v="2016-02-19T06:23:00"/>
        <d v="2016-03-04T06:10:00"/>
        <d v="2016-02-09T09:12:00"/>
        <d v="2016-03-27T11:29:00"/>
        <d v="2016-02-22T05:41:00"/>
        <d v="2016-02-14T10:47:00"/>
        <d v="2016-02-15T14:09:00"/>
        <d v="2016-02-12T10:55:00"/>
        <d v="2016-03-12T10:01:00"/>
        <d v="2016-03-19T07:05:00"/>
        <d v="2016-03-04T07:41:00"/>
        <d v="2016-03-05T06:16:00"/>
        <d v="2016-03-05T05:50:00"/>
        <d v="2016-03-05T05:56:00"/>
        <d v="2016-02-06T12:28:00"/>
        <d v="2016-03-27T12:39:00"/>
        <d v="2016-03-20T09:13:00"/>
        <d v="2016-03-26T06:02:00"/>
        <d v="2016-02-22T09:31:00"/>
        <d v="2016-01-17T08:00:00"/>
        <d v="2016-02-01T12:03:00"/>
        <d v="2016-01-31T12:10:00"/>
        <d v="2016-01-21T14:33:00"/>
        <d v="2016-02-12T06:48:00"/>
        <d v="2016-02-11T10:48:00"/>
        <d v="2016-02-09T14:09:00"/>
        <d v="2016-02-09T11:01:00"/>
        <d v="2016-02-13T09:46:00"/>
        <d v="2016-03-28T14:39:00"/>
        <d v="2016-03-30T09:33:00"/>
        <d v="2016-02-14T10:14:00"/>
        <d v="2016-02-18T11:22:00"/>
        <d v="2016-02-13T05:03:00"/>
        <d v="2016-03-22T09:49:00"/>
        <d v="2016-03-24T11:13:00"/>
        <d v="2016-03-08T07:19:00"/>
        <d v="2016-02-02T10:22:00"/>
        <d v="2016-01-31T04:29:00"/>
        <d v="2016-02-01T05:55:00"/>
        <d v="2016-03-02T06:19:00"/>
        <d v="2016-03-03T06:03:00"/>
        <d v="2016-03-03T12:21:00"/>
        <d v="2016-02-22T12:35:00"/>
        <d v="2016-02-21T10:30:00"/>
        <d v="2016-01-07T05:32:00"/>
        <d v="2016-01-07T10:06:00"/>
        <d v="2016-03-05T08:02:00"/>
        <d v="2016-03-07T09:52:00"/>
        <d v="2016-01-04T03:00:00"/>
        <d v="2016-01-11T13:30:00"/>
        <d v="2016-03-17T13:37:00"/>
        <d v="2016-02-05T09:01:00"/>
        <d v="2016-01-26T10:08:00"/>
        <d v="2016-02-11T11:36:00"/>
        <d v="2016-03-11T03:24:00"/>
        <d v="2016-02-10T03:36:00"/>
        <d v="2016-03-05T10:21:00"/>
        <d v="2016-03-28T03:09:00"/>
        <d v="2016-01-01T09:24:00"/>
        <d v="2016-03-30T13:01:00"/>
        <d v="2016-03-06T14:42:00"/>
        <d v="2016-03-07T05:08:00"/>
        <d v="2016-03-24T14:19:00"/>
        <d v="2016-03-17T03:13:00"/>
        <d v="2016-02-09T12:17:00"/>
        <d v="2016-02-09T12:23:00"/>
        <d v="2016-03-06T08:20:00"/>
        <d v="2016-03-22T10:31:00"/>
        <d v="2016-02-25T03:31:00"/>
        <d v="2016-02-26T09:51:00"/>
        <d v="2016-03-26T09:34:00"/>
        <d v="2016-02-20T06:07:00"/>
        <d v="2016-02-23T11:18:00"/>
        <d v="2016-02-18T10:18:00"/>
        <d v="2016-02-17T09:33:00"/>
        <d v="2016-02-18T07:16:00"/>
        <d v="2016-03-05T07:16:00"/>
        <d v="2016-03-03T11:05:00"/>
        <d v="2016-03-04T12:18:00"/>
        <d v="2016-03-06T14:55:00"/>
        <d v="2016-03-19T04:00:00"/>
        <d v="2016-01-25T05:58:00"/>
        <d v="2016-01-29T08:32:00"/>
        <d v="2016-03-13T07:22:00"/>
        <d v="2016-02-02T05:53:00"/>
        <d v="2016-02-09T10:09:00"/>
        <d v="2016-03-15T11:21:00"/>
        <d v="2016-03-01T09:58:00"/>
        <d v="2016-03-04T11:32:00"/>
        <d v="2016-03-06T10:53:00"/>
        <d v="2016-02-28T04:11:00"/>
        <d v="2016-03-01T03:58:00"/>
        <d v="2016-03-01T08:45:00"/>
        <d v="2016-03-18T12:12:00"/>
        <d v="2016-03-19T14:16:00"/>
        <d v="2016-03-19T04:08:00"/>
        <d v="2016-03-31T05:15:00"/>
        <d v="2016-02-23T05:06:00"/>
        <d v="2016-02-12T06:00:00"/>
        <d v="2016-03-29T10:49:00"/>
        <d v="2016-02-13T10:03:00"/>
        <d v="2016-01-13T08:27:00"/>
        <d v="2016-03-24T06:13:00"/>
        <d v="2016-02-15T06:10:00"/>
        <d v="2016-02-14T12:04:00"/>
        <d v="2016-03-13T10:18:00"/>
        <d v="2016-02-24T12:41:00"/>
        <d v="2016-02-17T08:23:00"/>
        <d v="2016-02-12T10:36:00"/>
        <d v="2016-03-30T06:51:00"/>
        <d v="2016-03-30T13:08:00"/>
        <d v="2016-03-29T09:49:00"/>
        <d v="2016-01-16T05:26:00"/>
        <d v="2016-01-02T06:59:00"/>
        <d v="2016-03-26T09:17:00"/>
        <d v="2016-03-18T10:12:00"/>
        <d v="2016-03-18T08:08:00"/>
        <d v="2016-03-19T14:15:00"/>
        <d v="2016-03-06T03:23:00"/>
        <d v="2016-03-03T06:02:00"/>
        <d v="2016-03-25T04:58:00"/>
        <d v="2016-03-25T05:31:00"/>
        <d v="2016-03-25T12:04:00"/>
        <d v="2016-03-18T06:58:00"/>
        <d v="2016-03-20T03:29:00"/>
        <d v="2016-02-13T06:55:00"/>
        <d v="2016-02-13T07:04:00"/>
        <d v="2016-02-07T05:19:00"/>
        <d v="2016-02-28T08:08:00"/>
        <d v="2016-02-28T10:45:00"/>
        <d v="2016-03-01T09:43:00"/>
        <d v="2016-03-26T12:56:00"/>
        <d v="2016-03-06T08:54:00"/>
        <d v="2016-03-28T11:28:00"/>
        <d v="2016-03-30T06:28:00"/>
        <d v="2016-02-21T06:17:00"/>
        <d v="2016-02-07T10:49:00"/>
        <d v="2016-01-26T04:21:00"/>
        <d v="2016-02-17T06:48:00"/>
        <d v="2016-01-27T11:53:00"/>
        <d v="2016-01-27T13:36:00"/>
        <d v="2016-02-12T05:44:00"/>
        <d v="2016-03-30T06:47:00"/>
        <d v="2016-03-29T06:25:00"/>
        <d v="2016-02-05T04:49:00"/>
        <d v="2016-02-18T11:58:00"/>
        <d v="2016-02-18T04:59:00"/>
        <d v="2016-02-12T08:23:00"/>
        <d v="2016-02-13T13:43:00"/>
        <d v="2016-03-22T12:15:00"/>
        <d v="2016-03-13T09:54:00"/>
        <d v="2016-03-19T05:01:00"/>
        <d v="2016-03-20T03:57:00"/>
        <d v="2016-03-05T12:04:00"/>
        <d v="2016-03-12T10:25:00"/>
        <d v="2016-03-07T04:43:00"/>
        <d v="2016-03-30T08:45:00"/>
        <d v="2016-03-25T07:37:00"/>
        <d v="2016-02-25T13:10:00"/>
        <d v="2016-03-19T08:54:00"/>
        <d v="2016-01-07T13:03:00"/>
        <d v="2016-01-07T11:27:00"/>
        <d v="2016-01-04T04:59:00"/>
        <d v="2016-03-07T05:34:00"/>
        <d v="2016-03-03T09:45:00"/>
        <d v="2016-02-21T13:14:00"/>
        <d v="2016-01-28T10:31:00"/>
        <d v="2016-01-25T10:14:00"/>
        <d v="2016-03-23T14:10:00"/>
        <d v="2016-01-20T08:31:00"/>
        <d v="2016-02-11T07:20:00"/>
        <d v="2016-02-08T05:11:00"/>
        <d v="2016-01-09T06:03:00"/>
        <d v="2016-01-20T13:00:00"/>
        <d v="2016-01-16T05:59:00"/>
        <d v="2016-03-01T07:02:00"/>
        <d v="2016-03-28T09:17:00"/>
        <d v="2016-02-03T14:30:00"/>
        <d v="2016-01-02T11:33:00"/>
        <d v="2016-01-04T06:16:00"/>
        <d v="2016-01-09T06:37:00"/>
        <d v="2016-01-08T09:22:00"/>
        <d v="2016-01-08T12:32:00"/>
        <d v="2016-02-07T06:52:00"/>
        <d v="2016-01-30T10:28:00"/>
        <d v="2016-01-29T14:42:00"/>
        <d v="2016-02-28T09:33:00"/>
        <d v="2016-03-23T08:05:00"/>
        <d v="2016-03-30T11:56:00"/>
        <d v="2016-03-24T09:59:00"/>
        <d v="2016-02-20T03:57:00"/>
        <d v="2016-02-25T08:58:00"/>
        <d v="2016-03-03T07:44:00"/>
        <d v="2016-02-23T11:15:00"/>
        <d v="2016-02-23T10:56:00"/>
        <d v="2016-03-08T14:14:00"/>
        <d v="2016-03-08T13:52:00"/>
        <d v="2016-03-12T05:16:00"/>
        <d v="2016-03-31T10:34:00"/>
        <d v="2016-03-11T12:34:00"/>
        <d v="2016-03-27T06:30:00"/>
        <d v="2016-01-07T04:49:00"/>
        <d v="2016-01-06T10:20:00"/>
        <d v="2016-01-08T13:27:00"/>
        <d v="2016-03-27T05:29:00"/>
        <d v="2016-03-14T08:52:00"/>
        <d v="2016-03-05T09:02:00"/>
        <d v="2016-01-08T06:23:00"/>
        <d v="2016-01-22T11:45:00"/>
        <d v="2016-03-04T11:43:00"/>
        <d v="2016-01-12T06:00:00"/>
        <d v="2016-03-24T13:47:00"/>
        <d v="2016-03-23T09:57:00"/>
        <d v="2016-03-10T07:59:00"/>
        <d v="2016-01-22T14:27:00"/>
        <d v="2016-01-23T03:57:00"/>
        <d v="2016-01-31T08:24:00"/>
        <d v="2016-02-02T14:38:00"/>
        <d v="2016-01-08T03:41:00"/>
        <d v="2016-01-16T11:51:00"/>
        <d v="2016-01-15T11:28:00"/>
        <d v="2016-02-06T05:58:00"/>
        <d v="2016-02-27T03:45:00"/>
        <d v="2016-02-12T03:24:00"/>
        <d v="2016-03-18T09:02:00"/>
        <d v="2016-01-13T11:15:00"/>
        <d v="2016-02-18T14:07:00"/>
        <d v="2016-03-05T08:24:00"/>
        <d v="2016-01-07T12:10:00"/>
        <d v="2016-02-14T13:45:00"/>
        <d v="2016-02-02T14:47:00"/>
        <d v="2016-01-11T11:07:00"/>
        <d v="2016-01-23T14:06:00"/>
        <d v="2016-02-03T04:55:00"/>
        <d v="2016-02-22T09:11:00"/>
        <d v="2016-01-06T04:33:00"/>
        <d v="2016-02-13T12:02:00"/>
        <d v="2016-02-22T04:22:00"/>
        <d v="2016-02-11T09:38:00"/>
        <d v="2016-02-21T14:20:00"/>
        <d v="2016-02-19T11:12:00"/>
        <d v="2016-02-13T12:39:00"/>
        <d v="2016-03-05T05:23:00"/>
        <d v="2016-03-16T13:15:00"/>
        <d v="2016-03-25T03:23:00"/>
        <d v="2016-01-01T14:39:00"/>
        <d v="2016-01-08T13:35:00"/>
        <d v="2016-01-15T03:10:00"/>
        <d v="2016-02-14T07:19:00"/>
        <d v="2016-02-24T06:25:00"/>
        <d v="2016-03-13T08:04:00"/>
        <d v="2016-03-24T05:27:00"/>
        <d v="2016-03-03T05:37:00"/>
        <d v="2016-03-04T08:51:00"/>
        <d v="2016-03-25T11:54:00"/>
        <d v="2016-03-25T07:49:00"/>
        <d v="2016-03-05T05:46:00"/>
        <d v="2016-03-02T08:42:00"/>
        <d v="2016-01-14T10:32:00"/>
        <d v="2016-01-14T10:30:00"/>
        <d v="2016-01-12T10:10:00"/>
        <d v="2016-01-05T14:21:00"/>
        <d v="2016-03-27T12:27:00"/>
        <d v="2016-02-21T12:02:00"/>
        <d v="2016-02-22T12:32:00"/>
        <d v="2016-02-21T11:18:00"/>
        <d v="2016-02-24T10:44:00"/>
        <d v="2016-02-24T13:06:00"/>
        <d v="2016-03-04T07:26:00"/>
        <d v="2016-03-03T09:39:00"/>
        <d v="2016-03-13T11:04:00"/>
        <d v="2016-03-03T13:08:00"/>
        <d v="2016-02-05T07:16:00"/>
        <d v="2016-02-04T06:18:00"/>
        <d v="2016-02-03T03:15:00"/>
        <d v="2016-02-03T04:13:00"/>
        <d v="2016-03-07T11:29:00"/>
        <d v="2016-03-24T05:48:00"/>
        <d v="2016-01-02T07:47:00"/>
        <d v="2016-02-26T11:18:00"/>
        <d v="2016-02-10T12:53:00"/>
        <d v="2016-01-09T03:47:00"/>
        <d v="2016-01-12T06:51:00"/>
        <d v="2016-01-07T08:35:00"/>
        <d v="2016-03-25T04:25:00"/>
        <d v="2016-03-13T03:20:00"/>
        <d v="2016-02-04T08:21:00"/>
        <d v="2016-03-25T05:43:00"/>
        <d v="2016-03-27T06:22:00"/>
        <d v="2016-03-23T04:05:00"/>
        <d v="2016-03-25T13:48:00"/>
        <d v="2016-03-25T08:26:00"/>
        <d v="2016-03-24T13:22:00"/>
        <d v="2016-03-19T11:45:00"/>
        <d v="2016-03-23T14:47:00"/>
        <d v="2016-03-12T11:53:00"/>
        <d v="2016-02-19T06:54:00"/>
        <d v="2016-03-03T07:37:00"/>
        <d v="2016-03-30T04:46:00"/>
        <d v="2016-01-15T08:23:00"/>
        <d v="2016-01-22T05:04:00"/>
        <d v="2016-01-15T03:41:00"/>
        <d v="2016-02-24T11:14:00"/>
        <d v="2016-01-26T10:11:00"/>
        <d v="2016-01-27T08:17:00"/>
        <d v="2016-03-24T05:41:00"/>
        <d v="2016-02-19T08:40:00"/>
        <d v="2016-02-21T05:16:00"/>
        <d v="2016-02-05T06:27:00"/>
        <d v="2016-02-14T10:46:00"/>
        <d v="2016-02-07T08:32:00"/>
        <d v="2016-03-30T13:04:00"/>
        <d v="2016-01-15T03:51:00"/>
        <d v="2016-03-24T09:39:00"/>
        <d v="2016-03-29T09:28:00"/>
        <d v="2016-01-14T13:35:00"/>
        <d v="2016-01-23T07:49:00"/>
        <d v="2016-03-16T05:10:00"/>
        <d v="2016-01-24T04:22:00"/>
        <d v="2016-01-14T11:12:00"/>
        <d v="2016-01-13T10:18:00"/>
        <d v="2016-01-16T10:56:00"/>
        <d v="2016-01-17T05:02:00"/>
        <d v="2016-01-15T14:56:00"/>
        <d v="2016-01-13T03:46:00"/>
        <d v="2016-03-15T05:19:00"/>
        <d v="2016-03-15T03:28:00"/>
        <d v="2016-03-20T10:28:00"/>
        <d v="2016-03-16T12:16:00"/>
        <d v="2016-03-25T06:27:00"/>
        <d v="2016-02-24T06:00:00"/>
        <d v="2016-03-03T03:10:00"/>
        <d v="2016-01-29T04:54:00"/>
        <d v="2016-03-19T10:46:00"/>
        <d v="2016-03-16T13:47:00"/>
        <d v="2016-02-28T12:40:00"/>
        <d v="2016-03-24T11:31:00"/>
        <d v="2016-01-11T08:03:00"/>
        <d v="2016-01-11T07:49:00"/>
        <d v="2016-01-16T14:03:00"/>
        <d v="2016-01-05T07:36:00"/>
        <d v="2016-01-26T08:52:00"/>
        <d v="2016-01-12T14:57:00"/>
        <d v="2016-01-06T10:01:00"/>
        <d v="2016-03-08T04:10:00"/>
        <d v="2016-02-27T05:35:00"/>
        <d v="2016-02-27T10:24:00"/>
        <d v="2016-03-17T08:44:00"/>
        <d v="2016-03-10T11:00:00"/>
        <d v="2016-03-26T03:58:00"/>
        <d v="2016-03-29T11:43:00"/>
        <d v="2016-01-28T07:40:00"/>
        <d v="2016-02-18T11:43:00"/>
        <d v="2016-03-07T10:24:00"/>
        <d v="2016-03-19T12:59:00"/>
        <d v="2016-03-28T09:48:00"/>
        <d v="2016-03-25T09:16:00"/>
        <d v="2016-03-25T05:21:00"/>
        <d v="2016-03-25T12:45:00"/>
        <d v="2016-03-29T03:12:00"/>
        <d v="2016-03-29T06:54:00"/>
        <d v="2016-03-21T09:24:00"/>
        <d v="2016-02-19T09:46:00"/>
        <d v="2016-02-24T03:38:00"/>
        <d v="2016-01-12T09:53:00"/>
        <d v="2016-02-07T03:00:00"/>
        <d v="2016-01-12T09:33:00"/>
        <d v="2016-02-05T10:10:00"/>
        <d v="2016-02-07T05:58:00"/>
        <d v="2016-01-24T09:45:00"/>
        <d v="2016-01-22T09:36:00"/>
        <d v="2016-01-22T09:41:00"/>
        <d v="2016-03-19T05:30:00"/>
        <d v="2016-02-22T04:42:00"/>
        <d v="2016-02-25T04:46:00"/>
        <d v="2016-03-21T12:43:00"/>
        <d v="2016-03-28T11:41:00"/>
        <d v="2016-03-25T09:21:00"/>
        <d v="2016-02-24T13:04:00"/>
        <d v="2016-02-24T11:15:00"/>
        <d v="2016-01-01T04:57:00"/>
        <d v="2016-01-21T06:06:00"/>
        <d v="2016-03-24T11:27:00"/>
        <d v="2016-02-19T08:04:00"/>
        <d v="2016-03-08T05:02:00"/>
        <d v="2016-02-10T12:36:00"/>
        <d v="2016-02-04T09:35:00"/>
        <d v="2016-02-06T13:16:00"/>
        <d v="2016-01-23T04:08:00"/>
        <d v="2016-01-25T07:54:00"/>
        <d v="2016-01-15T06:26:00"/>
        <d v="2016-01-18T13:29:00"/>
        <d v="2016-02-24T13:36:00"/>
        <d v="2016-02-20T06:38:00"/>
        <d v="2016-02-11T12:20:00"/>
        <d v="2016-02-02T12:46:00"/>
        <d v="2016-02-10T08:27:00"/>
        <d v="2016-02-06T14:08:00"/>
        <d v="2016-02-06T14:16:00"/>
        <d v="2016-03-30T07:41:00"/>
        <d v="2016-03-30T05:20:00"/>
        <d v="2016-03-24T03:47:00"/>
        <d v="2016-01-02T10:22:00"/>
        <d v="2016-02-27T06:55:00"/>
        <d v="2016-02-27T10:13:00"/>
        <d v="2016-03-02T13:47:00"/>
        <d v="2016-03-03T04:08:00"/>
        <d v="2016-03-10T03:02:00"/>
        <d v="2016-02-21T10:12:00"/>
        <d v="2016-02-26T07:50:00"/>
        <d v="2016-02-23T11:53:00"/>
        <d v="2016-03-11T07:14:00"/>
        <d v="2016-03-17T08:48:00"/>
        <d v="2016-03-03T09:00:00"/>
        <d v="2016-03-02T11:51:00"/>
        <d v="2016-03-13T08:54:00"/>
        <d v="2016-02-28T08:25:00"/>
        <d v="2016-02-28T03:10:00"/>
        <d v="2016-03-17T08:53:00"/>
        <d v="2016-03-24T12:07:00"/>
        <d v="2016-02-04T14:40:00"/>
        <d v="2016-02-21T09:48:00"/>
        <d v="2016-02-05T03:06:00"/>
        <d v="2016-02-06T10:18:00"/>
        <d v="2016-03-16T06:08:00"/>
        <d v="2016-03-01T04:06:00"/>
        <d v="2016-03-08T09:04:00"/>
        <d v="2016-03-05T07:39:00"/>
        <d v="2016-03-05T10:31:00"/>
        <d v="2016-03-05T06:12:00"/>
        <d v="2016-03-06T07:00:00"/>
        <d v="2016-03-12T11:43:00"/>
        <d v="2016-03-07T09:34:00"/>
        <d v="2016-03-26T12:43:00"/>
        <d v="2016-03-10T07:34:00"/>
        <d v="2016-01-04T13:16:00"/>
        <d v="2016-02-27T09:17:00"/>
        <d v="2016-03-13T14:49:00"/>
        <d v="2016-03-12T09:45:00"/>
        <d v="2016-03-14T11:56:00"/>
        <d v="2016-03-14T09:32:00"/>
        <d v="2016-03-08T09:40:00"/>
        <d v="2016-03-09T07:39:00"/>
        <d v="2016-03-09T07:50:00"/>
        <d v="2016-03-10T10:37:00"/>
        <d v="2016-01-19T08:04:00"/>
        <d v="2016-02-15T10:45:00"/>
        <d v="2016-01-30T04:33:00"/>
        <d v="2016-01-24T05:39:00"/>
        <d v="2016-03-23T11:02:00"/>
        <d v="2016-02-26T14:36:00"/>
        <d v="2016-01-09T04:12:00"/>
        <d v="2016-01-02T06:34:00"/>
        <d v="2016-01-23T04:32:00"/>
        <d v="2016-03-31T09:57:00"/>
        <d v="2016-02-03T07:22:00"/>
        <d v="2016-02-03T05:11:00"/>
        <d v="2016-02-22T05:23:00"/>
        <d v="2016-02-25T11:51:00"/>
        <d v="2016-01-11T06:50:00"/>
        <d v="2016-01-14T13:43:00"/>
        <d v="2016-02-04T10:03:00"/>
        <d v="2016-01-14T09:30:00"/>
        <d v="2016-02-22T14:26:00"/>
        <d v="2016-01-26T03:37:00"/>
        <d v="2016-03-13T12:43:00"/>
        <d v="2016-03-13T12:53:00"/>
        <d v="2016-03-15T13:18:00"/>
        <d v="2016-03-25T08:52:00"/>
        <d v="2016-03-24T12:10:00"/>
        <d v="2016-03-17T08:21:00"/>
        <d v="2016-03-17T13:55:00"/>
        <d v="2016-02-18T10:50:00"/>
        <d v="2016-01-26T09:53:00"/>
        <d v="2016-01-26T09:13:00"/>
        <d v="2016-01-28T09:01:00"/>
        <d v="2016-02-18T11:29:00"/>
        <d v="2016-02-06T13:43:00"/>
        <d v="2016-02-23T09:32:00"/>
        <d v="2016-01-17T10:51:00"/>
        <d v="2016-03-05T11:14:00"/>
        <d v="2016-01-22T06:15:00"/>
        <d v="2016-01-16T09:24:00"/>
        <d v="2016-01-17T03:07:00"/>
        <d v="2016-02-06T07:44:00"/>
        <d v="2016-01-27T08:19:00"/>
        <d v="2016-02-11T09:59:00"/>
        <d v="2016-02-05T12:31:00"/>
        <d v="2016-02-12T08:16:00"/>
        <d v="2016-02-12T08:21:00"/>
        <d v="2016-03-30T06:16:00"/>
        <d v="2016-03-30T13:16:00"/>
        <d v="2016-01-17T12:12:00"/>
        <d v="2016-02-12T06:33:00"/>
        <d v="2016-03-12T09:29:00"/>
        <d v="2016-02-21T09:51:00"/>
        <d v="2016-02-25T09:39:00"/>
        <d v="2016-01-23T13:20:00"/>
        <d v="2016-01-08T09:39:00"/>
        <d v="2016-03-30T11:11:00"/>
        <d v="2016-03-30T04:54:00"/>
        <d v="2016-03-26T14:07:00"/>
        <d v="2016-02-05T07:12:00"/>
        <d v="2016-03-03T03:51:00"/>
        <d v="2016-01-16T08:48:00"/>
        <d v="2016-02-03T03:07:00"/>
        <d v="2016-03-09T04:27:00"/>
        <d v="2016-02-22T12:44:00"/>
        <d v="2016-02-25T10:54:00"/>
        <d v="2016-01-19T09:00:00"/>
        <d v="2016-01-13T03:26:00"/>
        <d v="2016-01-29T10:45:00"/>
        <d v="2016-03-30T14:12:00"/>
        <d v="2016-03-30T05:42:00"/>
        <d v="2016-03-10T13:26:00"/>
        <d v="2016-03-31T09:22:00"/>
        <d v="2016-01-05T04:20:00"/>
        <d v="2016-01-05T07:27:00"/>
        <d v="2016-03-07T08:55:00"/>
        <d v="2016-03-07T14:01:00"/>
        <d v="2016-03-07T10:41:00"/>
        <d v="2016-03-10T10:45:00"/>
        <d v="2016-03-06T10:45:00"/>
        <d v="2016-03-27T08:49:00"/>
        <d v="2016-03-01T07:28:00"/>
        <d v="2016-03-01T10:06:00"/>
        <d v="2016-03-01T09:27:00"/>
        <d v="2016-03-03T11:49:00"/>
        <d v="2016-03-03T11:52:00"/>
        <d v="2016-03-03T11:55:00"/>
        <d v="2016-03-04T07:14:00"/>
        <d v="2016-03-01T10:21:00"/>
        <d v="2016-01-05T11:26:00"/>
        <d v="2016-02-20T04:03:00"/>
        <d v="2016-02-02T04:46:00"/>
        <d v="2016-01-29T14:50:00"/>
        <d v="2016-01-29T06:02:00"/>
        <d v="2016-02-12T04:37:00"/>
        <d v="2016-03-07T08:39:00"/>
        <d v="2016-03-01T04:55:00"/>
        <d v="2016-02-19T07:15:00"/>
        <d v="2016-03-02T09:59:00"/>
        <d v="2016-02-20T08:06:00"/>
        <d v="2016-02-12T06:39:00"/>
        <d v="2016-03-03T06:34:00"/>
        <d v="2016-03-11T09:37:00"/>
        <d v="2016-03-18T07:03:00"/>
        <d v="2016-03-30T03:04:00"/>
        <d v="2016-03-03T12:04:00"/>
        <d v="2016-03-14T10:06:00"/>
        <d v="2016-03-29T04:11:00"/>
        <d v="2016-03-29T03:00:00"/>
        <d v="2016-02-28T10:26:00"/>
        <d v="2016-02-18T05:55:00"/>
        <d v="2016-01-31T08:00:00"/>
        <d v="2016-01-10T03:53:00"/>
        <d v="2016-02-02T10:17:00"/>
        <d v="2016-02-02T10:19:00"/>
        <d v="2016-01-19T12:51:00"/>
        <d v="2016-01-19T12:36:00"/>
        <d v="2016-01-16T06:00:00"/>
        <d v="2016-01-01T07:26:00"/>
        <d v="2016-03-06T13:16:00"/>
        <d v="2016-02-22T13:20:00"/>
        <d v="2016-02-26T12:15:00"/>
        <d v="2016-02-27T09:41:00"/>
        <d v="2016-02-27T10:11:00"/>
        <d v="2016-01-26T10:44:00"/>
        <d v="2016-01-16T11:03:00"/>
        <d v="2016-03-30T08:13:00"/>
        <d v="2016-01-04T05:12:00"/>
        <d v="2016-01-07T04:17:00"/>
        <d v="2016-01-16T10:02:00"/>
        <d v="2016-03-02T04:49:00"/>
        <d v="2016-01-13T04:36:00"/>
        <d v="2016-01-14T03:53:00"/>
        <d v="2016-01-11T08:43:00"/>
        <d v="2016-01-29T12:06:00"/>
        <d v="2016-03-19T09:18:00"/>
        <d v="2016-02-27T03:10:00"/>
        <d v="2016-03-21T12:42:00"/>
        <d v="2016-03-02T10:23:00"/>
        <d v="2016-03-27T06:27:00"/>
        <d v="2016-03-25T09:23:00"/>
        <d v="2016-03-30T08:37:00"/>
        <d v="2016-03-14T08:53:00"/>
        <d v="2016-01-18T08:59:00"/>
        <d v="2016-02-04T07:39:00"/>
        <d v="2016-01-11T11:31:00"/>
        <d v="2016-01-10T07:25:00"/>
        <d v="2016-02-18T04:53:00"/>
        <d v="2016-03-24T03:42:00"/>
        <d v="2016-02-25T03:39:00"/>
        <d v="2016-02-24T10:09:00"/>
        <d v="2016-02-18T11:52:00"/>
        <d v="2016-02-09T06:34:00"/>
        <d v="2016-03-14T11:47:00"/>
        <d v="2016-03-25T05:12:00"/>
        <d v="2016-02-19T11:39:00"/>
        <d v="2016-02-21T10:29:00"/>
        <d v="2016-03-24T07:25:00"/>
        <d v="2016-03-18T07:15:00"/>
        <d v="2016-03-19T08:27:00"/>
        <d v="2016-03-06T11:15:00"/>
        <d v="2016-03-15T11:51:00"/>
        <d v="2016-03-29T06:19:00"/>
        <d v="2016-03-19T11:08:00"/>
        <d v="2016-03-12T11:50:00"/>
        <d v="2016-03-12T14:02:00"/>
        <d v="2016-03-07T09:31:00"/>
        <d v="2016-03-29T13:44:00"/>
        <d v="2016-03-29T14:44:00"/>
        <d v="2016-03-13T09:16:00"/>
        <d v="2016-03-01T09:14:00"/>
        <d v="2016-03-14T09:17:00"/>
        <d v="2016-03-14T09:36:00"/>
        <d v="2016-03-01T06:49:00"/>
        <d v="2016-03-25T12:54:00"/>
        <d v="2016-02-21T03:54:00"/>
        <d v="2016-02-22T10:44:00"/>
        <d v="2016-02-22T11:11:00"/>
        <d v="2016-03-05T11:08:00"/>
        <d v="2016-03-05T05:27:00"/>
        <d v="2016-03-07T04:07:00"/>
        <d v="2016-03-10T07:32:00"/>
        <d v="2016-02-19T08:12:00"/>
        <d v="2016-01-01T07:14:00"/>
        <d v="2016-01-08T03:05:00"/>
        <d v="2016-03-30T13:22:00"/>
        <d v="2016-03-26T06:51:00"/>
        <d v="2016-03-29T11:16:00"/>
        <d v="2016-03-29T14:37:00"/>
        <d v="2016-03-23T08:15:00"/>
        <d v="2016-03-23T11:00:00"/>
        <d v="2016-03-20T05:45:00"/>
        <d v="2016-03-21T08:16:00"/>
        <d v="2016-03-29T14:25:00"/>
        <d v="2016-03-06T08:04:00"/>
        <d v="2016-03-14T06:03:00"/>
        <d v="2016-03-15T10:43:00"/>
        <d v="2016-03-08T08:27:00"/>
        <d v="2016-03-04T03:54:00"/>
        <d v="2016-02-09T06:54:00"/>
        <d v="2016-02-22T11:12:00"/>
        <d v="2016-03-22T05:16:00"/>
        <d v="2016-03-29T10:10:00"/>
        <d v="2016-01-17T12:00:00"/>
        <d v="2016-02-10T07:10:00"/>
        <d v="2016-01-04T10:37:00"/>
        <d v="2016-03-01T11:37:00"/>
        <d v="2016-03-01T09:16:00"/>
        <d v="2016-01-06T04:44:00"/>
        <d v="2016-03-28T08:13:00"/>
        <d v="2016-03-26T08:52:00"/>
        <d v="2016-03-30T05:23:00"/>
        <d v="2016-03-03T03:37:00"/>
        <d v="2016-03-08T09:54:00"/>
        <d v="2016-03-05T13:14:00"/>
        <d v="2016-03-29T10:59:00"/>
        <d v="2016-02-02T08:16:00"/>
        <d v="2016-01-28T12:09:00"/>
        <d v="2016-03-27T10:53:00"/>
        <d v="2016-03-26T12:26:00"/>
        <d v="2016-03-29T04:27:00"/>
        <d v="2016-03-04T04:26:00"/>
        <d v="2016-03-11T12:14:00"/>
        <d v="2016-03-03T12:32:00"/>
        <d v="2016-03-23T07:03:00"/>
        <d v="2016-03-15T14:10:00"/>
        <d v="2016-02-23T13:34:00"/>
        <d v="2016-02-06T03:50:00"/>
        <d v="2016-03-27T08:38:00"/>
        <d v="2016-02-10T11:21:00"/>
        <d v="2016-02-20T09:25:00"/>
        <d v="2016-02-16T09:09:00"/>
        <d v="2016-02-17T04:52:00"/>
        <d v="2016-03-13T12:40:00"/>
        <d v="2016-02-02T11:18:00"/>
        <d v="2016-01-17T11:04:00"/>
        <d v="2016-01-22T13:20:00"/>
        <d v="2016-01-07T14:05:00"/>
        <d v="2016-03-27T03:35:00"/>
        <d v="2016-03-27T14:04:00"/>
        <d v="2016-02-26T14:17:00"/>
        <d v="2016-02-26T08:33:00"/>
        <d v="2016-02-25T04:17:00"/>
        <d v="2016-03-05T03:04:00"/>
        <d v="2016-02-20T10:37:00"/>
        <d v="2016-03-18T09:37:00"/>
        <d v="2016-03-30T05:11:00"/>
        <d v="2016-03-30T14:22:00"/>
        <d v="2016-02-01T14:54:00"/>
        <d v="2016-01-28T08:35:00"/>
        <d v="2016-03-08T10:40:00"/>
        <d v="2016-03-07T12:48:00"/>
        <d v="2016-03-07T13:36:00"/>
        <d v="2016-03-20T04:41:00"/>
        <d v="2016-01-23T05:46:00"/>
        <d v="2016-01-20T09:10:00"/>
        <d v="2016-03-23T13:23:00"/>
        <d v="2016-03-30T12:25:00"/>
        <d v="2016-02-21T10:58:00"/>
        <d v="2016-01-26T12:49:00"/>
        <d v="2016-01-26T13:22:00"/>
        <d v="2016-02-12T04:02:00"/>
        <d v="2016-03-27T11:43:00"/>
        <d v="2016-03-01T09:35:00"/>
        <d v="2016-03-02T13:22:00"/>
        <d v="2016-03-23T10:22:00"/>
        <d v="2016-03-23T08:58:00"/>
        <d v="2016-03-25T08:11:00"/>
        <d v="2016-02-25T14:38:00"/>
        <d v="2016-02-24T14:09:00"/>
        <d v="2016-01-30T07:18:00"/>
        <d v="2016-03-03T13:07:00"/>
        <d v="2016-03-01T09:10:00"/>
        <d v="2016-03-24T08:33:00"/>
        <d v="2016-03-24T11:23:00"/>
        <d v="2016-03-30T06:52:00"/>
        <d v="2016-01-07T13:18:00"/>
        <d v="2016-02-28T03:26:00"/>
        <d v="2016-03-11T10:38:00"/>
        <d v="2016-03-03T14:05:00"/>
        <d v="2016-02-04T12:33:00"/>
        <d v="2016-02-07T12:56:00"/>
        <d v="2016-02-21T12:24:00"/>
        <d v="2016-02-25T13:41:00"/>
        <d v="2016-02-21T14:05:00"/>
        <d v="2016-03-25T13:32:00"/>
        <d v="2016-01-18T09:34:00"/>
        <d v="2016-02-26T07:39:00"/>
        <d v="2016-03-18T09:50:00"/>
        <d v="2016-02-18T10:10:00"/>
        <d v="2016-03-24T06:06:00"/>
        <d v="2016-03-24T06:28:00"/>
        <d v="2016-03-24T07:47:00"/>
        <d v="2016-02-21T09:26:00"/>
        <d v="2016-01-14T10:37:00"/>
        <d v="2016-01-11T10:59:00"/>
        <d v="2016-01-11T10:46:00"/>
        <d v="2016-03-03T08:27:00"/>
        <d v="2016-01-01T10:03:00"/>
        <d v="2016-03-23T10:30:00"/>
        <d v="2016-03-24T10:01:00"/>
        <d v="2016-03-06T14:48:00"/>
        <d v="2016-01-26T05:02:00"/>
        <d v="2016-02-25T07:30:00"/>
        <d v="2016-02-01T14:38:00"/>
        <d v="2016-03-24T03:21:00"/>
        <d v="2016-03-02T14:02:00"/>
        <d v="2016-03-03T13:59:00"/>
        <d v="2016-02-01T11:58:00"/>
        <d v="2016-01-03T05:49:00"/>
        <d v="2016-01-03T05:54:00"/>
        <d v="2016-03-03T07:38:00"/>
        <d v="2016-03-01T07:24:00"/>
        <d v="2016-03-25T14:57:00"/>
        <d v="2016-03-22T09:29:00"/>
        <d v="2016-03-04T11:48:00"/>
        <d v="2016-03-20T05:41:00"/>
        <d v="2016-02-27T12:17:00"/>
        <d v="2016-03-09T04:57:00"/>
        <d v="2016-03-03T03:40:00"/>
        <d v="2016-03-10T05:52:00"/>
        <d v="2016-03-03T03:09:00"/>
        <d v="2016-02-17T06:52:00"/>
        <d v="2016-02-17T08:13:00"/>
        <d v="2016-03-06T03:11:00"/>
        <d v="2016-03-28T10:29:00"/>
        <d v="2016-03-27T14:00:00"/>
        <d v="2016-02-07T09:42:00"/>
        <d v="2016-01-28T07:53:00"/>
        <d v="2016-03-09T10:08:00"/>
        <d v="2016-03-23T13:41:00"/>
        <d v="2016-03-12T09:19:00"/>
        <d v="2016-01-16T05:45:00"/>
        <d v="2016-01-03T14:23:00"/>
        <d v="2016-03-26T04:06:00"/>
        <d v="2016-03-31T03:13:00"/>
        <d v="2016-03-29T04:12:00"/>
        <d v="2016-01-12T14:47:00"/>
        <d v="2016-03-12T11:18:00"/>
        <d v="2016-03-12T13:38:00"/>
        <d v="2016-02-13T11:40:00"/>
        <d v="2016-02-24T14:03:00"/>
        <d v="2016-02-24T13:56:00"/>
        <d v="2016-03-25T12:17:00"/>
        <d v="2016-03-08T07:13:00"/>
        <d v="2016-01-03T13:22:00"/>
        <d v="2016-01-03T08:51:00"/>
        <d v="2016-01-23T12:26:00"/>
        <d v="2016-01-03T11:07:00"/>
        <d v="2016-01-16T13:59:00"/>
        <d v="2016-02-06T08:12:00"/>
        <d v="2016-03-19T13:41:00"/>
        <d v="2016-03-20T14:36:00"/>
        <d v="2016-03-05T05:51:00"/>
        <d v="2016-03-30T13:00:00"/>
        <d v="2016-02-22T06:38:00"/>
        <d v="2016-02-21T04:18:00"/>
        <d v="2016-01-03T08:42:00"/>
        <d v="2016-03-11T11:23:00"/>
        <d v="2016-03-19T09:51:00"/>
        <d v="2016-03-03T04:26:00"/>
        <d v="2016-03-03T04:32:00"/>
        <d v="2016-03-09T12:30:00"/>
        <d v="2016-03-09T12:32:00"/>
        <d v="2016-01-23T06:01:00"/>
        <d v="2016-01-20T12:51:00"/>
        <d v="2016-03-18T08:54:00"/>
        <d v="2016-03-17T11:16:00"/>
        <d v="2016-02-24T11:22:00"/>
        <d v="2016-02-19T07:19:00"/>
        <d v="2016-01-24T03:10:00"/>
        <d v="2016-01-09T08:35:00"/>
        <d v="2016-03-06T03:53:00"/>
        <d v="2016-02-12T14:08:00"/>
        <d v="2016-02-02T08:17:00"/>
        <d v="2016-02-01T05:37:00"/>
        <d v="2016-01-30T07:23:00"/>
        <d v="2016-02-19T13:35:00"/>
        <d v="2016-03-11T03:37:00"/>
        <d v="2016-03-14T03:45:00"/>
        <d v="2016-02-09T12:32:00"/>
        <d v="2016-03-29T11:30:00"/>
        <d v="2016-01-22T08:48:00"/>
        <d v="2016-01-23T13:35:00"/>
        <d v="2016-01-23T11:46:00"/>
        <d v="2016-03-20T08:06:00"/>
        <d v="2016-03-23T11:07:00"/>
        <d v="2016-03-31T05:30:00"/>
        <d v="2016-03-31T07:29:00"/>
        <d v="2016-02-21T07:14:00"/>
        <d v="2016-01-12T12:40:00"/>
        <d v="2016-03-06T14:07:00"/>
        <d v="2016-03-25T09:56:00"/>
        <d v="2016-02-19T11:06:00"/>
        <d v="2016-02-19T03:48:00"/>
        <d v="2016-03-18T03:21:00"/>
        <d v="2016-03-10T08:44:00"/>
        <d v="2016-03-02T09:56:00"/>
        <d v="2016-01-29T14:35:00"/>
        <d v="2016-02-01T11:48:00"/>
        <d v="2016-01-27T05:05:00"/>
        <d v="2016-03-30T12:18:00"/>
        <d v="2016-02-21T09:39:00"/>
        <d v="2016-02-05T09:22:00"/>
        <d v="2016-02-04T09:18:00"/>
        <d v="2016-03-19T08:21:00"/>
        <d v="2016-02-13T10:29:00"/>
        <d v="2016-02-13T04:43:00"/>
        <d v="2016-02-18T09:51:00"/>
        <d v="2016-02-02T08:03:00"/>
        <d v="2016-02-25T08:35:00"/>
        <d v="2016-01-06T11:56:00"/>
        <d v="2016-02-23T13:13:00"/>
        <d v="2016-01-07T13:57:00"/>
        <d v="2016-01-09T10:01:00"/>
        <d v="2016-03-20T03:43:00"/>
        <d v="2016-03-20T06:24:00"/>
        <d v="2016-03-28T08:01:00"/>
        <d v="2016-03-25T08:03:00"/>
        <d v="2016-03-25T05:25:00"/>
        <d v="2016-03-28T08:44:00"/>
        <d v="2016-01-12T07:20:00"/>
        <d v="2016-01-19T12:23:00"/>
        <d v="2016-02-17T09:35:00"/>
        <d v="2016-03-24T04:03:00"/>
        <d v="2016-03-28T05:06:00"/>
        <d v="2016-02-14T10:36:00"/>
        <d v="2016-01-05T04:28:00"/>
        <d v="2016-03-20T11:35:00"/>
        <d v="2016-02-23T03:28:00"/>
        <d v="2016-03-26T12:37:00"/>
        <d v="2016-03-13T11:03:00"/>
        <d v="2016-03-14T14:40:00"/>
        <d v="2016-03-20T13:38:00"/>
        <d v="2016-03-27T13:24:00"/>
        <d v="2016-03-24T11:38:00"/>
        <d v="2016-03-17T14:05:00"/>
        <d v="2016-01-16T07:21:00"/>
        <d v="2016-03-30T10:48:00"/>
        <d v="2016-03-26T03:32:00"/>
        <d v="2016-02-05T06:05:00"/>
        <d v="2016-02-14T11:19:00"/>
        <d v="2016-02-07T12:18:00"/>
        <d v="2016-03-30T14:51:00"/>
        <d v="2016-01-16T08:11:00"/>
        <d v="2016-03-02T08:14:00"/>
        <d v="2016-02-24T12:23:00"/>
        <d v="2016-03-22T10:40:00"/>
        <d v="2016-03-24T04:05:00"/>
        <d v="2016-03-26T14:09:00"/>
        <d v="2016-01-29T07:52:00"/>
        <d v="2016-03-19T03:17:00"/>
        <d v="2016-02-18T07:56:00"/>
        <d v="2016-02-26T07:36:00"/>
        <d v="2016-02-26T06:06:00"/>
        <d v="2016-01-15T06:58:00"/>
        <d v="2016-01-18T03:14:00"/>
        <d v="2016-02-19T03:00:00"/>
        <d v="2016-02-19T06:29:00"/>
        <d v="2016-03-02T08:50:00"/>
        <d v="2016-03-15T06:05:00"/>
        <d v="2016-03-24T06:21:00"/>
        <d v="2016-03-14T13:27:00"/>
        <d v="2016-03-19T06:48:00"/>
        <d v="2016-02-25T08:59:00"/>
        <d v="2016-01-05T14:44:00"/>
        <d v="2016-02-09T06:55:00"/>
        <d v="2016-01-01T08:53:00"/>
        <d v="2016-01-08T09:06:00"/>
        <d v="2016-01-02T11:22:00"/>
        <d v="2016-03-12T05:57:00"/>
        <d v="2016-03-13T07:19:00"/>
        <d v="2016-03-14T10:50:00"/>
        <d v="2016-03-23T13:25:00"/>
        <d v="2016-03-21T08:17:00"/>
        <d v="2016-02-13T03:15:00"/>
        <d v="2016-03-24T11:44:00"/>
        <d v="2016-03-20T11:38:00"/>
        <d v="2016-02-18T08:05:00"/>
        <d v="2016-03-08T07:35:00"/>
        <d v="2016-03-08T07:00:00"/>
        <d v="2016-02-17T10:34:00"/>
        <d v="2016-02-18T09:26:00"/>
        <d v="2016-03-12T04:20:00"/>
        <d v="2016-03-09T07:15:00"/>
        <d v="2016-03-01T11:27:00"/>
        <d v="2016-03-01T09:28:00"/>
        <d v="2016-02-05T14:07:00"/>
        <d v="2016-02-04T10:13:00"/>
        <d v="2016-02-06T10:49:00"/>
        <d v="2016-01-18T03:53:00"/>
        <d v="2016-02-09T09:38:00"/>
        <d v="2016-03-14T03:01:00"/>
        <d v="2016-03-14T07:26:00"/>
        <d v="2016-03-05T03:01:00"/>
        <d v="2016-03-15T05:06:00"/>
        <d v="2016-03-29T09:52:00"/>
        <d v="2016-01-19T09:06:00"/>
        <d v="2016-02-28T13:34:00"/>
        <d v="2016-01-05T10:15:00"/>
        <d v="2016-02-01T10:08:00"/>
        <d v="2016-01-15T06:14:00"/>
        <d v="2016-02-22T08:51:00"/>
        <d v="2016-01-23T09:51:00"/>
        <d v="2016-01-09T11:22:00"/>
        <d v="2016-01-20T11:12:00"/>
        <d v="2016-01-12T13:49:00"/>
        <d v="2016-02-08T10:44:00"/>
        <d v="2016-02-23T13:01:00"/>
        <d v="2016-02-23T13:12:00"/>
        <d v="2016-02-24T13:07:00"/>
        <d v="2016-01-06T03:58:00"/>
        <d v="2016-02-17T04:40:00"/>
        <d v="2016-02-14T12:10:00"/>
        <d v="2016-02-15T07:22:00"/>
        <d v="2016-02-14T09:12:00"/>
        <d v="2016-01-29T07:29:00"/>
        <d v="2016-02-01T08:54:00"/>
        <d v="2016-01-29T03:25:00"/>
        <d v="2016-03-23T07:41:00"/>
        <d v="2016-01-07T12:03:00"/>
        <d v="2016-02-19T13:21:00"/>
        <d v="2016-03-24T05:12:00"/>
        <d v="2016-03-24T05:51:00"/>
        <d v="2016-03-14T05:10:00"/>
        <d v="2016-01-12T10:44:00"/>
        <d v="2016-01-08T09:28:00"/>
        <d v="2016-01-13T08:19:00"/>
        <d v="2016-01-06T03:18:00"/>
        <d v="2016-01-06T07:21:00"/>
        <d v="2016-02-12T06:12:00"/>
        <d v="2016-03-03T12:28:00"/>
        <d v="2016-01-22T05:05:00"/>
        <d v="2016-01-21T05:34:00"/>
        <d v="2016-03-23T12:26:00"/>
        <d v="2016-03-01T05:34:00"/>
        <d v="2016-01-13T13:33:00"/>
        <d v="2016-01-12T10:15:00"/>
        <d v="2016-01-17T03:41:00"/>
        <d v="2016-01-18T03:18:00"/>
        <d v="2016-01-24T08:25:00"/>
        <d v="2016-03-27T11:04:00"/>
        <d v="2016-03-13T14:19:00"/>
        <d v="2016-03-18T07:39:00"/>
        <d v="2016-03-04T05:49:00"/>
        <d v="2016-03-03T12:13:00"/>
        <d v="2016-03-12T06:21:00"/>
        <d v="2016-01-01T06:56:00"/>
        <d v="2016-01-04T12:42:00"/>
        <d v="2016-01-21T14:38:00"/>
        <d v="2016-02-17T06:22:00"/>
        <d v="2016-02-06T06:13:00"/>
        <d v="2016-02-10T04:46:00"/>
        <d v="2016-03-03T12:57:00"/>
        <d v="2016-02-16T08:56:00"/>
        <d v="2016-02-27T04:30:00"/>
        <d v="2016-03-05T11:04:00"/>
        <d v="2016-03-19T10:10:00"/>
        <d v="2016-03-21T08:58:00"/>
        <d v="2016-02-02T09:26:00"/>
        <d v="2016-03-03T08:58:00"/>
        <d v="2016-03-01T08:51:00"/>
        <d v="2016-03-30T04:22:00"/>
        <d v="2016-03-30T09:41:00"/>
        <d v="2016-03-29T11:52:00"/>
        <d v="2016-03-31T12:36:00"/>
        <d v="2016-03-29T11:11:00"/>
        <d v="2016-01-05T12:26:00"/>
        <d v="2016-02-19T05:50:00"/>
        <d v="2016-02-19T06:02:00"/>
        <d v="2016-02-17T11:10:00"/>
        <d v="2016-02-17T11:06:00"/>
        <d v="2016-02-27T04:43:00"/>
        <d v="2016-02-28T12:02:00"/>
        <d v="2016-02-09T09:52:00"/>
        <d v="2016-01-26T07:51:00"/>
        <d v="2016-03-18T12:41:00"/>
        <d v="2016-03-18T13:35:00"/>
        <d v="2016-03-25T06:04:00"/>
        <d v="2016-03-27T03:52:00"/>
        <d v="2016-02-26T09:19:00"/>
        <d v="2016-03-22T04:05:00"/>
        <d v="2016-02-13T08:30:00"/>
        <d v="2016-02-20T11:03:00"/>
        <d v="2016-01-19T04:43:00"/>
        <d v="2016-03-27T05:53:00"/>
        <d v="2016-03-17T05:22:00"/>
        <d v="2016-03-06T08:21:00"/>
        <d v="2016-01-28T04:21:00"/>
        <d v="2016-01-12T11:07:00"/>
        <d v="2016-03-04T14:57:00"/>
        <d v="2016-02-15T10:25:00"/>
        <d v="2016-03-17T11:43:00"/>
        <d v="2016-02-15T06:49:00"/>
        <d v="2016-03-14T09:03:00"/>
        <d v="2016-03-12T05:35:00"/>
        <d v="2016-03-27T13:03:00"/>
        <d v="2016-03-25T12:32:00"/>
        <d v="2016-03-05T08:18:00"/>
        <d v="2016-03-02T13:00:00"/>
        <d v="2016-03-01T10:10:00"/>
        <d v="2016-02-17T06:55:00"/>
        <d v="2016-03-25T14:48:00"/>
        <d v="2016-03-30T13:59:00"/>
        <d v="2016-01-30T09:44:00"/>
        <d v="2016-01-03T12:55:00"/>
        <d v="2016-01-14T12:32:00"/>
        <d v="2016-01-13T10:23:00"/>
        <d v="2016-01-14T14:44:00"/>
        <d v="2016-01-01T08:11:00"/>
        <d v="2016-01-03T12:29:00"/>
        <d v="2016-01-06T11:53:00"/>
        <d v="2016-03-21T08:50:00"/>
        <d v="2016-03-06T10:43:00"/>
        <d v="2016-01-01T06:23:00"/>
        <d v="2016-03-08T04:04:00"/>
        <d v="2016-03-01T12:03:00"/>
        <d v="2016-03-01T05:41:00"/>
        <d v="2016-03-11T12:02:00"/>
        <d v="2016-03-06T11:10:00"/>
        <d v="2016-03-06T12:40:00"/>
        <d v="2016-02-26T03:41:00"/>
        <d v="2016-03-11T11:11:00"/>
        <d v="2016-03-06T14:27:00"/>
        <d v="2016-03-26T06:36:00"/>
        <d v="2016-03-05T04:37:00"/>
        <d v="2016-02-27T04:24:00"/>
        <d v="2016-02-26T14:04:00"/>
        <d v="2016-02-26T14:06:00"/>
        <d v="2016-03-26T13:01:00"/>
        <d v="2016-02-04T06:40:00"/>
        <d v="2016-02-17T04:38:00"/>
        <d v="2016-01-22T03:36:00"/>
        <d v="2016-03-20T11:43:00"/>
        <d v="2016-03-26T06:31:00"/>
        <d v="2016-03-28T09:23:00"/>
        <d v="2016-03-05T08:23:00"/>
        <d v="2016-03-08T09:36:00"/>
        <d v="2016-02-04T08:27:00"/>
        <d v="2016-02-06T11:04:00"/>
        <d v="2016-01-13T04:55:00"/>
        <d v="2016-03-18T09:55:00"/>
        <d v="2016-03-25T14:41:00"/>
        <d v="2016-01-12T06:49:00"/>
        <d v="2016-01-07T11:08:00"/>
        <d v="2016-03-24T13:08:00"/>
        <d v="2016-01-22T11:42:00"/>
        <d v="2016-02-18T05:29:00"/>
        <d v="2016-03-15T14:28:00"/>
        <d v="2016-01-07T06:29:00"/>
        <d v="2016-03-14T08:31:00"/>
        <d v="2016-03-26T07:19:00"/>
        <d v="2016-03-27T09:56:00"/>
        <d v="2016-03-24T06:39:00"/>
        <d v="2016-02-24T12:21:00"/>
        <d v="2016-03-19T08:17:00"/>
        <d v="2016-03-30T07:17:00"/>
        <d v="2016-01-15T08:26:00"/>
        <d v="2016-03-25T14:34:00"/>
        <d v="2016-03-25T03:41:00"/>
        <d v="2016-01-02T07:17:00"/>
        <d v="2016-03-12T11:29:00"/>
        <d v="2016-03-01T11:11:00"/>
        <d v="2016-03-25T05:53:00"/>
        <d v="2016-03-27T03:05:00"/>
        <d v="2016-03-31T10:17:00"/>
        <d v="2016-03-03T06:12:00"/>
        <d v="2016-03-01T10:02:00"/>
        <d v="2016-02-20T05:25:00"/>
        <d v="2016-03-06T08:53:00"/>
        <d v="2016-02-21T04:03:00"/>
        <d v="2016-03-04T12:25:00"/>
        <d v="2016-02-14T13:49:00"/>
        <d v="2016-02-02T14:04:00"/>
        <d v="2016-02-02T13:32:00"/>
        <d v="2016-01-08T04:23:00"/>
        <d v="2016-01-16T04:39:00"/>
        <d v="2016-01-15T13:16:00"/>
        <d v="2016-01-28T08:50:00"/>
        <d v="2016-01-14T06:44:00"/>
        <d v="2016-01-22T10:07:00"/>
        <d v="2016-03-05T09:44:00"/>
        <d v="2016-01-28T09:22:00"/>
        <d v="2016-03-06T07:01:00"/>
        <d v="2016-02-13T07:18:00"/>
        <d v="2016-03-11T08:16:00"/>
        <d v="2016-03-25T05:14:00"/>
        <d v="2016-03-26T03:31:00"/>
        <d v="2016-03-03T12:05:00"/>
        <d v="2016-03-04T13:00:00"/>
        <d v="2016-02-05T08:24:00"/>
        <d v="2016-02-06T11:06:00"/>
        <d v="2016-02-26T03:35:00"/>
        <d v="2016-03-03T03:53:00"/>
        <d v="2016-03-04T11:54:00"/>
        <d v="2016-02-26T09:10:00"/>
        <d v="2016-01-02T14:57:00"/>
        <d v="2016-02-25T06:44:00"/>
        <d v="2016-01-06T12:41:00"/>
        <d v="2016-02-19T08:07:00"/>
        <d v="2016-02-21T08:16:00"/>
        <d v="2016-02-21T08:14:00"/>
        <d v="2016-02-17T08:57:00"/>
        <d v="2016-02-28T12:58:00"/>
        <d v="2016-01-30T14:11:00"/>
        <d v="2016-03-10T03:24:00"/>
        <d v="2016-01-15T11:37:00"/>
        <d v="2016-03-08T14:20:00"/>
        <d v="2016-03-12T14:27:00"/>
        <d v="2016-01-15T11:14:00"/>
        <d v="2016-03-08T14:33:00"/>
        <d v="2016-01-09T13:32:00"/>
        <d v="2016-01-09T13:34:00"/>
        <d v="2016-01-11T10:30:00"/>
        <d v="2016-02-09T03:54:00"/>
        <d v="2016-02-04T12:28:00"/>
        <d v="2016-01-10T07:12:00"/>
        <d v="2016-01-08T05:57:00"/>
        <d v="2016-01-11T09:44:00"/>
        <d v="2016-01-15T12:28:00"/>
        <d v="2016-01-17T13:25:00"/>
        <d v="2016-01-17T11:09:00"/>
        <d v="2016-01-17T10:32:00"/>
        <d v="2016-01-18T07:30:00"/>
        <d v="2016-01-17T08:18:00"/>
        <d v="2016-03-06T03:50:00"/>
        <d v="2016-01-07T09:01:00"/>
        <d v="2016-02-21T12:46:00"/>
        <d v="2016-02-22T04:48:00"/>
        <d v="2016-02-22T07:43:00"/>
        <d v="2016-02-22T05:15:00"/>
        <d v="2016-02-21T07:00:00"/>
        <d v="2016-03-03T07:29:00"/>
        <d v="2016-01-09T04:26:00"/>
        <d v="2016-02-25T08:30:00"/>
        <d v="2016-01-15T08:25:00"/>
        <d v="2016-01-01T04:01:00"/>
        <d v="2016-01-16T06:55:00"/>
        <d v="2016-03-19T07:54:00"/>
        <d v="2016-01-03T04:24:00"/>
        <d v="2016-03-01T09:37:00"/>
        <d v="2016-02-26T05:33:00"/>
        <d v="2016-02-25T14:14:00"/>
        <d v="2016-03-23T13:35:00"/>
        <d v="2016-02-08T08:04:00"/>
        <d v="2016-03-11T14:13:00"/>
        <d v="2016-03-25T14:55:00"/>
        <d v="2016-01-15T10:02:00"/>
        <d v="2016-02-24T13:03:00"/>
        <d v="2016-03-04T14:02:00"/>
        <d v="2016-02-15T10:49:00"/>
        <d v="2016-01-19T07:46:00"/>
        <d v="2016-01-23T05:09:00"/>
        <d v="2016-01-14T11:13:00"/>
        <d v="2016-01-03T03:45:00"/>
        <d v="2016-03-12T12:59:00"/>
        <d v="2016-01-19T09:17:00"/>
        <d v="2016-03-23T03:53:00"/>
        <d v="2016-02-26T04:40:00"/>
        <d v="2016-03-04T10:16:00"/>
        <d v="2016-03-20T11:31:00"/>
        <d v="2016-03-04T13:15:00"/>
        <d v="2016-03-04T13:27:00"/>
        <d v="2016-02-25T11:15:00"/>
        <d v="2016-03-03T13:36:00"/>
        <d v="2016-03-01T03:59:00"/>
        <d v="2016-03-25T03:20:00"/>
        <d v="2016-03-14T07:12:00"/>
        <d v="2016-03-18T09:07:00"/>
        <d v="2016-02-24T11:01:00"/>
        <d v="2016-03-26T06:06:00"/>
        <d v="2016-03-11T12:21:00"/>
        <d v="2016-02-06T14:38:00"/>
        <d v="2016-02-21T08:02:00"/>
        <d v="2016-02-20T08:03:00"/>
        <d v="2016-02-24T03:56:00"/>
        <d v="2016-02-24T09:58:00"/>
        <d v="2016-02-24T10:04:00"/>
        <d v="2016-02-24T07:47:00"/>
        <d v="2016-02-19T07:06:00"/>
        <d v="2016-03-28T05:52:00"/>
        <d v="2016-03-22T05:48:00"/>
        <d v="2016-03-15T08:00:00"/>
        <d v="2016-02-21T11:21:00"/>
        <d v="2016-03-26T09:53:00"/>
        <d v="2016-02-08T11:48:00"/>
        <d v="2016-03-11T11:09:00"/>
        <d v="2016-01-22T09:39:00"/>
        <d v="2016-02-24T07:54:00"/>
        <d v="2016-01-02T06:47:00"/>
        <d v="2016-03-02T06:56:00"/>
        <d v="2016-03-12T06:41:00"/>
        <d v="2016-01-11T12:17:00"/>
        <d v="2016-01-08T07:38:00"/>
        <d v="2016-03-30T12:48:00"/>
        <d v="2016-02-05T11:23:00"/>
        <d v="2016-03-06T07:27:00"/>
        <d v="2016-03-12T11:28:00"/>
        <d v="2016-02-19T07:23:00"/>
        <d v="2016-02-10T14:35:00"/>
        <d v="2016-02-09T08:35:00"/>
        <d v="2016-03-05T05:29:00"/>
        <d v="2016-01-12T04:57:00"/>
        <d v="2016-02-24T05:07:00"/>
        <d v="2016-03-11T09:52:00"/>
        <d v="2016-03-25T13:11:00"/>
        <d v="2016-01-06T07:38:00"/>
        <d v="2016-01-06T08:10:00"/>
        <d v="2016-01-11T07:12:00"/>
        <d v="2016-01-14T07:34:00"/>
        <d v="2016-03-19T06:19:00"/>
        <d v="2016-03-11T09:29:00"/>
        <d v="2016-03-15T07:12:00"/>
        <d v="2016-03-15T07:15:00"/>
        <d v="2016-01-01T08:17:00"/>
        <d v="2016-01-01T10:52:00"/>
        <d v="2016-01-02T06:29:00"/>
        <d v="2016-03-03T10:49:00"/>
        <d v="2016-02-19T03:10:00"/>
        <d v="2016-03-21T06:42:00"/>
        <d v="2016-02-26T11:32:00"/>
        <d v="2016-03-28T14:35:00"/>
        <d v="2016-03-19T09:00:00"/>
        <d v="2016-03-19T07:57:00"/>
        <d v="2016-03-19T03:54:00"/>
        <d v="2016-02-07T04:07:00"/>
        <d v="2016-03-14T07:36:00"/>
        <d v="2016-02-19T08:20:00"/>
        <d v="2016-02-16T06:23:00"/>
        <d v="2016-02-04T08:38:00"/>
        <d v="2016-01-13T12:02:00"/>
        <d v="2016-01-10T14:05:00"/>
        <d v="2016-01-10T08:53:00"/>
        <d v="2016-03-01T08:58:00"/>
        <d v="2016-03-24T14:08:00"/>
        <d v="2016-02-19T09:06:00"/>
        <d v="2016-02-26T06:21:00"/>
        <d v="2016-02-19T14:24:00"/>
        <d v="2016-03-17T13:08:00"/>
        <d v="2016-03-12T05:54:00"/>
        <d v="2016-03-22T10:06:00"/>
        <d v="2016-03-18T06:03:00"/>
        <d v="2016-03-29T07:05:00"/>
        <d v="2016-03-21T14:52:00"/>
        <d v="2016-03-21T03:12:00"/>
        <d v="2016-02-02T04:15:00"/>
        <d v="2016-02-08T09:23:00"/>
        <d v="2016-03-20T07:47:00"/>
        <d v="2016-03-30T13:53:00"/>
        <d v="2016-02-19T09:12:00"/>
        <d v="2016-02-20T08:45:00"/>
        <d v="2016-02-15T03:44:00"/>
        <d v="2016-02-15T06:37:00"/>
        <d v="2016-03-31T07:12:00"/>
        <d v="2016-03-31T06:00:00"/>
        <d v="2016-03-31T08:24:00"/>
        <d v="2016-02-22T05:45:00"/>
        <d v="2016-02-25T08:21:00"/>
        <d v="2016-03-08T08:04:00"/>
        <d v="2016-03-08T13:01:00"/>
        <d v="2016-03-01T13:28:00"/>
        <d v="2016-03-25T04:09:00"/>
        <d v="2016-02-07T09:07:00"/>
        <d v="2016-02-07T06:57:00"/>
        <d v="2016-02-08T08:12:00"/>
        <d v="2016-03-03T09:29:00"/>
        <d v="2016-01-09T11:25:00"/>
        <d v="2016-03-16T09:00:00"/>
        <d v="2016-01-04T09:22:00"/>
        <d v="2016-02-09T14:31:00"/>
        <d v="2016-03-03T13:39:00"/>
        <d v="2016-02-05T12:06:00"/>
        <d v="2016-03-11T07:56:00"/>
        <d v="2016-03-09T07:17:00"/>
        <d v="2016-03-17T09:52:00"/>
        <d v="2016-02-27T05:29:00"/>
        <d v="2016-03-06T09:43:00"/>
        <d v="2016-03-31T04:53:00"/>
        <d v="2016-03-30T12:00:00"/>
        <d v="2016-03-24T04:56:00"/>
        <d v="2016-03-24T03:58:00"/>
        <d v="2016-03-12T13:52:00"/>
        <d v="2016-03-19T10:35:00"/>
        <d v="2016-03-19T13:01:00"/>
        <d v="2016-01-20T08:19:00"/>
        <d v="2016-03-25T09:15:00"/>
        <d v="2016-01-07T07:54:00"/>
        <d v="2016-01-07T03:56:00"/>
        <d v="2016-03-25T13:16:00"/>
        <d v="2016-01-09T08:25:00"/>
        <d v="2016-01-09T08:27:00"/>
        <d v="2016-02-06T07:13:00"/>
        <d v="2016-01-03T11:39:00"/>
        <d v="2016-01-04T07:28:00"/>
        <d v="2016-01-29T07:28:00"/>
        <d v="2016-01-05T13:22:00"/>
        <d v="2016-01-06T13:14:00"/>
        <d v="2016-01-04T04:32:00"/>
        <d v="2016-01-02T13:58:00"/>
        <d v="2016-03-11T05:38:00"/>
        <d v="2016-03-12T10:09:00"/>
        <d v="2016-02-28T11:18:00"/>
        <d v="2016-03-25T04:03:00"/>
        <d v="2016-03-29T12:54:00"/>
        <d v="2016-02-02T12:49:00"/>
        <d v="2016-03-11T09:48:00"/>
        <d v="2016-03-14T13:48:00"/>
        <d v="2016-02-25T14:40:00"/>
        <d v="2016-02-02T09:51:00"/>
        <d v="2016-01-12T10:43:00"/>
        <d v="2016-01-14T10:22:00"/>
        <d v="2016-03-23T10:24:00"/>
        <d v="2016-02-23T14:27:00"/>
        <d v="2016-03-28T13:42:00"/>
        <d v="2016-01-02T07:39:00"/>
        <d v="2016-03-25T10:34:00"/>
        <d v="2016-02-04T08:51:00"/>
        <d v="2016-02-03T06:54:00"/>
        <d v="2016-02-18T11:44:00"/>
        <d v="2016-02-04T11:05:00"/>
        <d v="2016-02-17T06:14:00"/>
        <d v="2016-01-15T10:40:00"/>
        <d v="2016-02-22T06:27:00"/>
        <d v="2016-02-28T04:15:00"/>
        <d v="2016-03-31T12:08:00"/>
        <d v="2016-03-04T07:35:00"/>
        <d v="2016-03-05T10:19:00"/>
        <d v="2016-03-25T03:21:00"/>
        <d v="2016-02-02T08:14:00"/>
        <d v="2016-01-21T14:45:00"/>
        <d v="2016-02-17T06:06:00"/>
        <d v="2016-01-19T05:12:00"/>
        <d v="2016-01-21T13:40:00"/>
        <d v="2016-03-15T05:00:00"/>
        <d v="2016-03-01T07:00:00"/>
        <d v="2016-03-19T09:42:00"/>
        <d v="2016-01-26T03:44:00"/>
        <d v="2016-03-04T07:42:00"/>
        <d v="2016-02-08T12:06:00"/>
        <d v="2016-03-12T13:51:00"/>
        <d v="2016-03-12T13:54:00"/>
        <d v="2016-03-06T13:37:00"/>
        <d v="2016-03-25T07:05:00"/>
        <d v="2016-02-22T06:22:00"/>
        <d v="2016-02-19T08:30:00"/>
        <d v="2016-03-03T14:04:00"/>
        <d v="2016-02-27T11:29:00"/>
        <d v="2016-02-25T09:09:00"/>
        <d v="2016-02-28T08:58:00"/>
        <d v="2016-03-09T04:17:00"/>
        <d v="2016-02-25T08:44:00"/>
        <d v="2016-03-04T12:14:00"/>
        <d v="2016-01-01T05:14:00"/>
        <d v="2016-01-01T04:45:00"/>
        <d v="2016-01-10T14:43:00"/>
        <d v="2016-01-05T06:50:00"/>
        <d v="2016-03-25T05:40:00"/>
        <d v="2016-01-19T09:26:00"/>
        <d v="2016-01-23T03:35:00"/>
        <d v="2016-03-12T12:06:00"/>
        <d v="2016-03-11T08:17:00"/>
        <d v="2016-03-28T07:37:00"/>
        <d v="2016-03-18T11:13:00"/>
        <d v="2016-02-13T08:56:00"/>
        <d v="2016-02-17T04:10:00"/>
        <d v="2016-03-19T11:48:00"/>
        <d v="2016-02-12T10:44:00"/>
        <d v="2016-02-12T08:14:00"/>
        <d v="2016-03-03T08:14:00"/>
        <d v="2016-01-29T11:57:00"/>
        <d v="2016-01-30T04:59:00"/>
        <d v="2016-01-26T11:18:00"/>
        <d v="2016-01-30T08:21:00"/>
        <d v="2016-01-24T09:33:00"/>
        <d v="2016-03-27T08:13:00"/>
        <d v="2016-01-15T10:14:00"/>
        <d v="2016-03-20T03:06:00"/>
        <d v="2016-03-17T12:35:00"/>
        <d v="2016-03-30T07:10:00"/>
        <d v="2016-03-05T14:02:00"/>
        <d v="2016-01-09T04:23:00"/>
        <d v="2016-01-15T05:05:00"/>
        <d v="2016-01-28T08:21:00"/>
        <d v="2016-03-11T06:31:00"/>
        <d v="2016-02-13T09:29:00"/>
        <d v="2016-02-01T11:04:00"/>
        <d v="2016-01-27T14:10:00"/>
        <d v="2016-01-28T12:01:00"/>
        <d v="2016-02-06T06:19:00"/>
        <d v="2016-02-06T12:24:00"/>
        <d v="2016-01-09T14:15:00"/>
        <d v="2016-01-21T07:14:00"/>
        <d v="2016-03-22T08:32:00"/>
        <d v="2016-03-08T07:12:00"/>
        <d v="2016-03-08T04:55:00"/>
        <d v="2016-03-18T12:52:00"/>
        <d v="2016-03-09T12:15:00"/>
        <d v="2016-03-09T11:13:00"/>
        <d v="2016-03-27T03:45:00"/>
        <d v="2016-03-26T04:25:00"/>
        <d v="2016-02-01T09:48:00"/>
        <d v="2016-02-25T13:39:00"/>
        <d v="2016-03-02T10:56:00"/>
        <d v="2016-03-02T10:11:00"/>
        <d v="2016-03-02T10:32:00"/>
        <d v="2016-03-25T03:45:00"/>
        <d v="2016-03-13T08:03:00"/>
        <d v="2016-03-13T04:32:00"/>
        <d v="2016-03-17T08:45:00"/>
        <d v="2016-03-30T08:42:00"/>
        <d v="2016-02-05T04:03:00"/>
        <d v="2016-02-05T04:05:00"/>
        <d v="2016-02-26T09:07:00"/>
        <d v="2016-01-14T03:20:00"/>
        <d v="2016-01-24T03:47:00"/>
        <d v="2016-03-02T10:12:00"/>
        <d v="2016-03-05T12:00:00"/>
        <d v="2016-02-18T13:43:00"/>
        <d v="2016-03-24T04:51:00"/>
        <d v="2016-01-01T05:36:00"/>
        <d v="2016-03-30T03:25:00"/>
        <d v="2016-02-19T08:21:00"/>
        <d v="2016-01-14T14:57:00"/>
        <d v="2016-03-29T12:33:00"/>
        <d v="2016-02-01T10:45:00"/>
        <d v="2016-02-13T11:58:00"/>
        <d v="2016-02-13T13:08:00"/>
        <d v="2016-03-29T03:49:00"/>
        <d v="2016-03-25T14:17:00"/>
        <d v="2016-03-19T10:07:00"/>
        <d v="2016-03-04T04:19:00"/>
        <d v="2016-03-05T08:46:00"/>
        <d v="2016-03-31T13:31:00"/>
        <d v="2016-03-23T05:43:00"/>
        <d v="2016-01-22T04:37:00"/>
        <d v="2016-01-26T11:33:00"/>
        <d v="2016-01-07T08:02:00"/>
        <d v="2016-01-26T04:18:00"/>
        <d v="2016-01-07T08:26:00"/>
        <d v="2016-02-23T12:09:00"/>
        <d v="2016-01-25T13:15:00"/>
        <d v="2016-01-24T05:15:00"/>
        <d v="2016-03-23T03:42:00"/>
        <d v="2016-03-19T11:49:00"/>
        <d v="2016-03-05T14:54:00"/>
        <d v="2016-03-20T09:49:00"/>
        <d v="2016-03-20T04:49:00"/>
        <d v="2016-01-12T11:39:00"/>
        <d v="2016-01-05T05:11:00"/>
        <d v="2016-01-16T10:49:00"/>
        <d v="2016-02-27T08:16:00"/>
        <d v="2016-03-22T03:46:00"/>
        <d v="2016-03-03T13:10:00"/>
        <d v="2016-03-08T08:00:00"/>
        <d v="2016-03-08T06:40:00"/>
        <d v="2016-02-26T10:07:00"/>
        <d v="2016-01-21T14:51:00"/>
        <d v="2016-01-14T08:54:00"/>
        <d v="2016-01-07T04:31:00"/>
        <d v="2016-03-14T11:23:00"/>
        <d v="2016-01-08T03:26:00"/>
        <d v="2016-01-01T08:20:00"/>
        <d v="2016-01-06T12:21:00"/>
        <d v="2016-03-09T13:11:00"/>
        <d v="2016-01-03T10:13:00"/>
        <d v="2016-03-08T09:58:00"/>
        <d v="2016-03-19T05:00:00"/>
        <d v="2016-03-20T05:08:00"/>
        <d v="2016-03-27T09:03:00"/>
        <d v="2016-02-19T10:57:00"/>
        <d v="2016-02-20T09:06:00"/>
        <d v="2016-02-21T10:57:00"/>
        <d v="2016-02-23T03:59:00"/>
        <d v="2016-02-23T11:16:00"/>
        <d v="2016-03-11T13:29:00"/>
        <d v="2016-03-24T13:29:00"/>
        <d v="2016-03-18T09:58:00"/>
        <d v="2016-03-20T13:35:00"/>
        <d v="2016-03-24T11:32:00"/>
        <d v="2016-02-02T13:15:00"/>
        <d v="2016-01-15T05:21:00"/>
        <d v="2016-01-15T04:16:00"/>
        <d v="2016-01-25T06:22:00"/>
        <d v="2016-01-19T07:16:00"/>
        <d v="2016-02-03T07:55:00"/>
        <d v="2016-03-02T12:36:00"/>
        <d v="2016-03-13T08:32:00"/>
        <d v="2016-03-11T14:19:00"/>
        <d v="2016-03-14T08:19:00"/>
        <d v="2016-03-16T14:47:00"/>
        <d v="2016-02-20T04:41:00"/>
        <d v="2016-03-14T09:31:00"/>
        <d v="2016-03-15T09:48:00"/>
        <d v="2016-02-22T10:23:00"/>
        <d v="2016-02-09T08:21:00"/>
        <d v="2016-03-15T09:12:00"/>
        <d v="2016-03-25T03:55:00"/>
        <d v="2016-03-26T10:43:00"/>
        <d v="2016-02-02T10:31:00"/>
        <d v="2016-02-13T05:40:00"/>
        <d v="2016-03-02T13:40:00"/>
        <d v="2016-02-20T12:28:00"/>
        <d v="2016-02-15T06:25:00"/>
        <d v="2016-02-07T03:16:00"/>
        <d v="2016-02-08T06:18:00"/>
        <d v="2016-02-15T09:43:00"/>
        <d v="2016-02-25T09:25:00"/>
        <d v="2016-03-20T06:31:00"/>
        <d v="2016-03-09T12:35:00"/>
        <d v="2016-01-08T06:18:00"/>
        <d v="2016-02-20T08:27:00"/>
        <d v="2016-02-23T13:10:00"/>
        <d v="2016-03-03T13:12:00"/>
        <d v="2016-01-09T08:22:00"/>
        <d v="2016-03-23T06:51:00"/>
        <d v="2016-03-20T12:45:00"/>
        <d v="2016-02-26T10:03:00"/>
        <d v="2016-03-28T08:10:00"/>
        <d v="2016-03-29T10:12:00"/>
        <d v="2016-03-11T04:52:00"/>
        <d v="2016-01-23T09:37:00"/>
        <d v="2016-02-17T10:22:00"/>
        <d v="2016-02-01T08:55:00"/>
        <d v="2016-01-10T09:40:00"/>
        <d v="2016-01-10T03:07:00"/>
        <d v="2016-01-13T10:59:00"/>
        <d v="2016-01-13T03:04:00"/>
        <d v="2016-01-10T11:52:00"/>
        <d v="2016-01-10T11:51:00"/>
        <d v="2016-01-13T14:50:00"/>
        <d v="2016-01-13T09:07:00"/>
        <d v="2016-03-28T07:44:00"/>
        <d v="2016-03-15T09:10:00"/>
        <d v="2016-03-28T12:44:00"/>
        <d v="2016-03-08T13:29:00"/>
        <d v="2016-03-08T11:34:00"/>
        <d v="2016-02-03T09:43:00"/>
        <d v="2016-02-05T03:20:00"/>
        <d v="2016-02-23T10:47:00"/>
        <d v="2016-02-28T11:41:00"/>
        <d v="2016-02-19T07:50:00"/>
        <d v="2016-02-04T08:32:00"/>
        <d v="2016-03-13T05:34:00"/>
        <d v="2016-01-15T05:09:00"/>
        <d v="2016-03-06T09:17:00"/>
        <d v="2016-02-26T12:47:00"/>
        <d v="2016-02-26T11:09:00"/>
        <d v="2016-03-02T03:33:00"/>
        <d v="2016-02-24T06:47:00"/>
        <d v="2016-02-25T03:05:00"/>
        <d v="2016-03-01T09:57:00"/>
        <d v="2016-02-21T12:14:00"/>
        <d v="2016-02-14T08:57:00"/>
        <d v="2016-02-25T12:52:00"/>
        <d v="2016-03-31T14:37:00"/>
        <d v="2016-01-05T04:41:00"/>
        <d v="2016-03-04T12:03:00"/>
        <d v="2016-03-19T10:14:00"/>
        <d v="2016-01-02T10:46:00"/>
        <d v="2016-01-16T05:32:00"/>
        <d v="2016-02-15T12:01:00"/>
        <d v="2016-01-30T12:58:00"/>
        <d v="2016-02-24T11:20:00"/>
        <d v="2016-02-24T08:29:00"/>
        <d v="2016-02-27T14:53:00"/>
        <d v="2016-03-18T11:04:00"/>
        <d v="2016-01-28T13:10:00"/>
        <d v="2016-03-11T07:07:00"/>
        <d v="2016-01-23T06:39:00"/>
        <d v="2016-02-05T11:42:00"/>
        <d v="2016-02-02T06:50:00"/>
        <d v="2016-02-04T13:13:00"/>
        <d v="2016-01-29T10:27:00"/>
        <d v="2016-02-11T11:20:00"/>
        <d v="2016-02-07T06:53:00"/>
        <d v="2016-02-20T10:25:00"/>
        <d v="2016-02-21T13:26:00"/>
        <d v="2016-02-11T14:48:00"/>
        <d v="2016-01-06T12:17:00"/>
        <d v="2016-01-01T04:38:00"/>
        <d v="2016-01-05T09:27:00"/>
        <d v="2016-03-08T14:29:00"/>
        <d v="2016-03-23T14:44:00"/>
        <d v="2016-02-23T14:29:00"/>
        <d v="2016-02-23T14:43:00"/>
        <d v="2016-02-15T12:18:00"/>
        <d v="2016-03-24T04:35:00"/>
        <d v="2016-03-08T03:48:00"/>
        <d v="2016-02-02T11:04:00"/>
        <d v="2016-02-09T03:49:00"/>
        <d v="2016-03-02T07:00:00"/>
        <d v="2016-03-05T07:52:00"/>
        <d v="2016-03-10T14:50:00"/>
        <d v="2016-01-04T05:51:00"/>
        <d v="2016-01-04T05:42:00"/>
        <d v="2016-01-06T06:39:00"/>
        <d v="2016-03-03T12:25:00"/>
        <d v="2016-03-06T11:52:00"/>
        <d v="2016-03-01T03:20:00"/>
        <d v="2016-01-25T09:26:00"/>
        <d v="2016-02-02T09:49:00"/>
        <d v="2016-01-16T05:55:00"/>
        <d v="2016-01-02T07:48:00"/>
        <d v="2016-03-02T08:47:00"/>
        <d v="2016-03-01T03:03:00"/>
        <d v="2016-02-01T11:01:00"/>
        <d v="2016-01-31T12:42:00"/>
        <d v="2016-01-31T12:55:00"/>
        <d v="2016-02-08T04:46:00"/>
        <d v="2016-01-07T03:49:00"/>
        <d v="2016-03-16T03:44:00"/>
        <d v="2016-03-02T13:37:00"/>
        <d v="2016-02-27T11:36:00"/>
        <d v="2016-03-20T04:23:00"/>
        <d v="2016-03-29T08:59:00"/>
        <d v="2016-03-17T11:30:00"/>
        <d v="2016-03-21T12:21:00"/>
        <d v="2016-03-12T05:19:00"/>
        <d v="2016-03-11T04:11:00"/>
        <d v="2016-03-12T03:16:00"/>
        <d v="2016-02-05T05:18:00"/>
        <d v="2016-02-23T06:12:00"/>
        <d v="2016-03-29T09:19:00"/>
        <d v="2016-02-07T08:25:00"/>
        <d v="2016-02-15T11:13:00"/>
        <d v="2016-02-10T12:48:00"/>
        <d v="2016-02-10T13:03:00"/>
        <d v="2016-03-03T12:02:00"/>
        <d v="2016-02-06T08:31:00"/>
        <d v="2016-02-02T08:43:00"/>
        <d v="2016-02-04T10:05:00"/>
        <d v="2016-03-17T04:55:00"/>
        <d v="2016-02-05T09:29:00"/>
        <d v="2016-03-01T12:05:00"/>
        <d v="2016-03-19T08:32:00"/>
        <d v="2016-03-19T08:48:00"/>
        <d v="2016-03-20T10:26:00"/>
        <d v="2016-03-16T08:29:00"/>
        <d v="2016-03-16T14:21:00"/>
        <d v="2016-02-13T03:38:00"/>
        <d v="2016-02-24T03:22:00"/>
        <d v="2016-01-13T11:40:00"/>
        <d v="2016-02-16T09:23:00"/>
        <d v="2016-03-12T09:01:00"/>
        <d v="2016-03-12T09:39:00"/>
        <d v="2016-03-29T06:14:00"/>
        <d v="2016-01-26T13:37:00"/>
        <d v="2016-01-21T11:54:00"/>
        <d v="2016-01-21T07:49:00"/>
        <d v="2016-01-24T04:00:00"/>
        <d v="2016-03-19T09:41:00"/>
        <d v="2016-03-13T06:48:00"/>
        <d v="2016-02-23T13:29:00"/>
        <d v="2016-03-21T14:32:00"/>
        <d v="2016-01-13T08:02:00"/>
        <d v="2016-03-10T08:02:00"/>
        <d v="2016-02-06T05:52:00"/>
        <d v="2016-03-03T04:23:00"/>
        <d v="2016-03-04T05:38:00"/>
        <d v="2016-03-04T11:57:00"/>
        <d v="2016-03-05T13:15:00"/>
        <d v="2016-03-02T09:11:00"/>
        <d v="2016-03-29T12:26:00"/>
        <d v="2016-03-29T13:46:00"/>
        <d v="2016-03-04T03:37:00"/>
        <d v="2016-02-14T11:34:00"/>
        <d v="2016-03-10T13:22:00"/>
        <d v="2016-03-26T11:46:00"/>
        <d v="2016-01-09T06:30:00"/>
        <d v="2016-01-29T12:10:00"/>
        <d v="2016-01-26T08:29:00"/>
        <d v="2016-02-21T03:40:00"/>
        <d v="2016-02-13T07:21:00"/>
        <d v="2016-01-07T06:49:00"/>
        <d v="2016-03-26T05:07:00"/>
        <d v="2016-01-28T11:52:00"/>
        <d v="2016-01-06T06:24:00"/>
        <d v="2016-01-27T11:09:00"/>
        <d v="2016-02-19T07:35:00"/>
        <d v="2016-01-29T07:22:00"/>
        <d v="2016-03-11T06:37:00"/>
        <d v="2016-03-19T10:30:00"/>
        <d v="2016-03-31T08:02:00"/>
        <d v="2016-03-31T10:53:00"/>
        <d v="2016-02-26T08:57:00"/>
        <d v="2016-02-11T06:47:00"/>
        <d v="2016-02-19T06:57:00"/>
        <d v="2016-02-21T06:59:00"/>
        <d v="2016-03-08T10:15:00"/>
        <d v="2016-01-05T10:25:00"/>
        <d v="2016-01-09T05:19:00"/>
        <d v="2016-01-20T05:28:00"/>
        <d v="2016-01-20T05:32:00"/>
        <d v="2016-01-10T03:29:00"/>
        <d v="2016-03-23T11:57:00"/>
        <d v="2016-02-25T11:11:00"/>
        <d v="2016-01-06T14:24:00"/>
        <d v="2016-03-02T11:02:00"/>
        <d v="2016-01-08T12:11:00"/>
        <d v="2016-02-13T09:00:00"/>
        <d v="2016-01-29T09:41:00"/>
        <d v="2016-01-24T09:48:00"/>
        <d v="2016-02-12T12:06:00"/>
        <d v="2016-03-30T08:21:00"/>
        <d v="2016-03-03T11:38:00"/>
        <d v="2016-01-03T05:51:00"/>
        <d v="2016-03-02T04:05:00"/>
        <d v="2016-03-04T09:57:00"/>
        <d v="2016-03-04T10:01:00"/>
        <d v="2016-03-26T08:53:00"/>
        <d v="2016-03-19T09:44:00"/>
        <d v="2016-03-19T08:35:00"/>
        <d v="2016-03-20T07:22:00"/>
        <d v="2016-03-17T10:15:00"/>
        <d v="2016-01-26T07:22:00"/>
        <d v="2016-01-26T03:22:00"/>
        <d v="2016-03-02T05:15:00"/>
        <d v="2016-03-08T10:56:00"/>
        <d v="2016-03-19T14:38:00"/>
        <d v="2016-03-20T07:56:00"/>
        <d v="2016-03-26T05:37:00"/>
        <d v="2016-01-10T10:09:00"/>
        <d v="2016-01-16T11:15:00"/>
        <d v="2016-01-25T08:04:00"/>
        <d v="2016-01-10T14:39:00"/>
        <d v="2016-01-04T10:03:00"/>
        <d v="2016-01-09T12:37:00"/>
        <d v="2016-01-13T12:52:00"/>
        <d v="2016-03-07T14:44:00"/>
        <d v="2016-03-15T07:03:00"/>
        <d v="2016-02-19T09:54:00"/>
        <d v="2016-03-17T12:15:00"/>
        <d v="2016-03-20T04:17:00"/>
        <d v="2016-01-04T12:23:00"/>
        <d v="2016-03-19T05:11:00"/>
        <d v="2016-02-24T13:20:00"/>
        <d v="2016-03-13T11:55:00"/>
        <d v="2016-03-04T10:33:00"/>
        <d v="2016-01-30T04:43:00"/>
        <d v="2016-02-03T13:43:00"/>
        <d v="2016-01-29T09:16:00"/>
        <d v="2016-03-04T13:16:00"/>
        <d v="2016-02-25T10:58:00"/>
        <d v="2016-01-28T12:22:00"/>
        <d v="2016-03-28T09:07:00"/>
        <d v="2016-03-30T05:18:00"/>
        <d v="2016-03-08T06:04:00"/>
        <d v="2016-03-28T07:01:00"/>
        <d v="2016-03-15T14:36:00"/>
        <d v="2016-01-16T08:25:00"/>
        <d v="2016-02-24T11:23:00"/>
        <d v="2016-03-25T10:21:00"/>
        <d v="2016-02-10T06:07:00"/>
        <d v="2016-02-24T12:22:00"/>
        <d v="2016-03-05T13:57:00"/>
        <d v="2016-03-01T11:22:00"/>
        <d v="2016-03-07T11:39:00"/>
        <d v="2016-01-12T06:13:00"/>
        <d v="2016-01-20T13:36:00"/>
        <d v="2016-01-19T07:56:00"/>
        <d v="2016-01-10T11:24:00"/>
        <d v="2016-02-15T10:59:00"/>
        <d v="2016-02-14T10:49:00"/>
        <d v="2016-01-30T10:11:00"/>
        <d v="2016-01-06T12:31:00"/>
        <d v="2016-02-06T06:30:00"/>
        <d v="2016-01-06T04:49:00"/>
        <d v="2016-03-08T12:09:00"/>
        <d v="2016-02-16T09:45:00"/>
        <d v="2016-03-06T10:31:00"/>
        <d v="2016-03-26T13:42:00"/>
        <d v="2016-02-19T04:55:00"/>
        <d v="2016-03-23T14:30:00"/>
        <d v="2016-01-07T06:54:00"/>
        <d v="2016-03-15T07:11:00"/>
        <d v="2016-02-05T06:08:00"/>
        <d v="2016-02-09T13:29:00"/>
        <d v="2016-01-01T03:33:00"/>
        <d v="2016-01-03T05:46:00"/>
        <d v="2016-01-01T07:03:00"/>
        <d v="2016-03-31T05:16:00"/>
        <d v="2016-03-31T05:27:00"/>
        <d v="2016-02-26T11:45:00"/>
        <d v="2016-03-03T12:16:00"/>
        <d v="2016-03-02T06:59:00"/>
        <d v="2016-03-18T10:16:00"/>
        <d v="2016-03-09T08:46:00"/>
        <d v="2016-01-02T13:59:00"/>
        <d v="2016-02-03T10:16:00"/>
        <d v="2016-02-22T05:49:00"/>
        <d v="2016-02-19T14:15:00"/>
        <d v="2016-01-13T11:53:00"/>
        <d v="2016-03-05T12:15:00"/>
        <d v="2016-03-05T04:40:00"/>
        <d v="2016-02-23T11:55:00"/>
        <d v="2016-03-07T10:40:00"/>
        <d v="2016-03-18T09:42:00"/>
        <d v="2016-03-26T13:46:00"/>
        <d v="2016-01-07T05:36:00"/>
        <d v="2016-01-02T09:58:00"/>
        <d v="2016-01-03T11:53:00"/>
        <d v="2016-02-22T06:21:00"/>
        <d v="2016-02-14T03:45:00"/>
        <d v="2016-02-14T11:13:00"/>
        <d v="2016-02-12T10:54:00"/>
        <d v="2016-01-30T09:38:00"/>
        <d v="2016-03-12T06:46:00"/>
        <d v="2016-03-09T07:48:00"/>
        <d v="2016-02-09T08:12:00"/>
        <d v="2016-02-09T11:21:00"/>
        <d v="2016-03-06T03:19:00"/>
        <d v="2016-03-12T13:34:00"/>
        <d v="2016-01-05T07:51:00"/>
        <d v="2016-02-19T05:35:00"/>
        <d v="2016-03-25T13:33:00"/>
        <d v="2016-02-19T03:53:00"/>
        <d v="2016-03-11T10:45:00"/>
        <d v="2016-02-03T10:56:00"/>
        <d v="2016-03-26T10:56:00"/>
        <d v="2016-03-04T11:34:00"/>
        <d v="2016-03-02T04:54:00"/>
        <d v="2016-03-12T11:23:00"/>
        <d v="2016-03-14T08:42:00"/>
        <d v="2016-03-05T13:31:00"/>
        <d v="2016-03-29T03:40:00"/>
        <d v="2016-01-28T11:28:00"/>
        <d v="2016-03-08T05:38:00"/>
        <d v="2016-03-25T12:06:00"/>
        <d v="2016-03-25T12:55:00"/>
        <d v="2016-03-26T07:32:00"/>
        <d v="2016-03-25T14:44:00"/>
        <d v="2016-02-02T12:42:00"/>
        <d v="2016-01-23T11:36:00"/>
        <d v="2016-02-03T10:17:00"/>
        <d v="2016-01-14T08:43:00"/>
        <d v="2016-03-07T06:17:00"/>
        <d v="2016-03-20T06:41:00"/>
        <d v="2016-02-21T13:12:00"/>
        <d v="2016-02-21T10:45:00"/>
        <d v="2016-02-07T04:36:00"/>
        <d v="2016-02-28T11:03:00"/>
        <d v="2016-03-25T11:56:00"/>
        <d v="2016-03-16T08:54:00"/>
        <d v="2016-01-05T13:46:00"/>
        <d v="2016-03-13T05:54:00"/>
        <d v="2016-03-19T10:40:00"/>
        <d v="2016-03-15T08:25:00"/>
        <d v="2016-03-12T03:11:00"/>
        <d v="2016-02-20T08:29:00"/>
        <d v="2016-02-21T10:00:00"/>
        <d v="2016-03-03T09:16:00"/>
        <d v="2016-01-14T06:14:00"/>
        <d v="2016-02-05T13:49:00"/>
        <d v="2016-02-04T07:34:00"/>
        <d v="2016-03-04T05:34:00"/>
        <d v="2016-03-24T13:28:00"/>
        <d v="2016-02-28T03:50:00"/>
        <d v="2016-01-12T11:53:00"/>
        <d v="2016-02-27T06:54:00"/>
        <d v="2016-02-26T07:03:00"/>
        <d v="2016-02-11T09:37:00"/>
        <d v="2016-03-24T03:34:00"/>
        <d v="2016-03-25T09:59:00"/>
        <d v="2016-03-26T07:47:00"/>
        <d v="2016-03-12T13:13:00"/>
        <d v="2016-03-12T12:29:00"/>
        <d v="2016-01-08T10:14:00"/>
        <d v="2016-02-06T05:10:00"/>
        <d v="2016-03-25T13:59:00"/>
        <d v="2016-03-26T08:51:00"/>
        <d v="2016-03-23T12:20:00"/>
        <d v="2016-01-19T08:37:00"/>
        <d v="2016-03-11T07:00:00"/>
        <d v="2016-03-26T13:53:00"/>
        <d v="2016-01-29T14:59:00"/>
        <d v="2016-02-22T03:08:00"/>
        <d v="2016-03-28T05:33:00"/>
        <d v="2016-01-05T04:49:00"/>
        <d v="2016-01-31T07:31:00"/>
        <d v="2016-02-09T07:02:00"/>
        <d v="2016-01-14T05:28:00"/>
        <d v="2016-01-14T05:54:00"/>
        <d v="2016-03-02T03:49:00"/>
        <d v="2016-01-19T09:58:00"/>
        <d v="2016-01-15T07:50:00"/>
        <d v="2016-01-13T03:50:00"/>
        <d v="2016-01-14T12:07:00"/>
        <d v="2016-01-14T07:38:00"/>
        <d v="2016-01-15T06:49:00"/>
        <d v="2016-01-20T03:43:00"/>
        <d v="2016-02-28T03:57:00"/>
        <d v="2016-01-05T14:04:00"/>
        <d v="2016-01-21T04:44:00"/>
        <d v="2016-03-07T04:04:00"/>
        <d v="2016-03-25T05:58:00"/>
        <d v="2016-02-25T10:29:00"/>
        <d v="2016-01-15T03:11:00"/>
        <d v="2016-02-18T08:33:00"/>
        <d v="2016-03-05T12:49:00"/>
        <d v="2016-03-05T12:53:00"/>
        <d v="2016-01-17T07:08:00"/>
        <d v="2016-01-03T14:00:00"/>
        <d v="2016-01-30T13:04:00"/>
        <d v="2016-03-19T06:51:00"/>
        <d v="2016-02-10T05:58:00"/>
        <d v="2016-01-05T10:10:00"/>
        <d v="2016-03-08T09:26:00"/>
        <d v="2016-03-16T10:18:00"/>
        <d v="2016-01-03T06:29:00"/>
        <d v="2016-01-03T06:30:00"/>
        <d v="2016-03-20T04:07:00"/>
        <d v="2016-03-04T08:20:00"/>
        <d v="2016-03-11T10:04:00"/>
        <d v="2016-03-11T09:01:00"/>
        <d v="2016-02-22T13:57:00"/>
        <d v="2016-03-07T03:23:00"/>
        <d v="2016-02-26T08:53:00"/>
        <d v="2016-01-29T13:59:00"/>
        <d v="2016-02-12T03:36:00"/>
        <d v="2016-02-05T10:20:00"/>
        <d v="2016-02-15T11:01:00"/>
        <d v="2016-02-01T06:18:00"/>
        <d v="2016-01-19T13:22:00"/>
        <d v="2016-01-16T10:08:00"/>
        <d v="2016-01-15T12:23:00"/>
        <d v="2016-01-29T12:50:00"/>
        <d v="2016-01-28T07:10:00"/>
        <d v="2016-02-12T07:39:00"/>
        <d v="2016-02-06T06:01:00"/>
        <d v="2016-02-26T06:59:00"/>
        <d v="2016-02-24T12:32:00"/>
        <d v="2016-03-12T04:16:00"/>
        <d v="2016-03-12T04:23:00"/>
        <d v="2016-03-11T09:28:00"/>
        <d v="2016-03-10T08:48:00"/>
        <d v="2016-01-15T07:37:00"/>
        <d v="2016-01-11T08:29:00"/>
        <d v="2016-02-19T09:14:00"/>
        <d v="2016-03-01T10:41:00"/>
        <d v="2016-02-27T07:12:00"/>
        <d v="2016-03-07T05:24:00"/>
        <d v="2016-03-28T07:10:00"/>
        <d v="2016-03-30T08:35:00"/>
        <d v="2016-01-20T03:06:00"/>
        <d v="2016-02-09T07:44:00"/>
        <d v="2016-03-06T11:36:00"/>
        <d v="2016-03-25T09:19:00"/>
        <d v="2016-02-20T05:03:00"/>
        <d v="2016-02-20T07:29:00"/>
        <d v="2016-02-14T07:39:00"/>
        <d v="2016-01-16T03:19:00"/>
        <d v="2016-01-01T14:16:00"/>
        <d v="2016-01-05T04:48:00"/>
        <d v="2016-03-20T05:30:00"/>
        <d v="2016-03-18T06:30:00"/>
        <d v="2016-01-04T08:31:00"/>
        <d v="2016-01-08T08:12:00"/>
        <d v="2016-03-26T06:09:00"/>
        <d v="2016-02-22T06:35:00"/>
        <d v="2016-03-27T14:58:00"/>
        <d v="2016-02-24T04:54:00"/>
        <d v="2016-03-12T07:02:00"/>
        <d v="2016-03-15T13:20:00"/>
        <d v="2016-02-15T13:26:00"/>
        <d v="2016-02-19T10:22:00"/>
        <d v="2016-02-19T14:10:00"/>
        <d v="2016-02-17T04:14:00"/>
        <d v="2016-03-03T04:54:00"/>
        <d v="2016-03-28T08:27:00"/>
        <d v="2016-03-18T07:24:00"/>
        <d v="2016-03-19T04:36:00"/>
        <d v="2016-03-20T03:25:00"/>
        <d v="2016-03-20T06:11:00"/>
        <d v="2016-03-25T12:56:00"/>
        <d v="2016-03-26T05:03:00"/>
        <d v="2016-03-03T07:19:00"/>
        <d v="2016-03-18T06:55:00"/>
        <d v="2016-03-19T07:58:00"/>
        <d v="2016-03-20T07:13:00"/>
        <d v="2016-03-30T11:00:00"/>
        <d v="2016-02-12T14:06:00"/>
        <d v="2016-03-24T05:13:00"/>
        <d v="2016-01-19T07:38:00"/>
        <d v="2016-02-19T09:01:00"/>
        <d v="2016-03-21T13:20:00"/>
        <d v="2016-01-28T08:32:00"/>
        <d v="2016-03-04T11:16:00"/>
        <d v="2016-03-19T12:48:00"/>
        <d v="2016-02-28T10:42:00"/>
        <d v="2016-02-28T03:23:00"/>
        <d v="2016-02-05T06:56:00"/>
        <d v="2016-01-30T07:58:00"/>
        <d v="2016-01-30T07:57:00"/>
        <d v="2016-03-18T10:42:00"/>
        <d v="2016-03-15T13:19:00"/>
        <d v="2016-03-16T11:35:00"/>
        <d v="2016-03-25T11:51:00"/>
        <d v="2016-01-22T14:08:00"/>
        <d v="2016-01-01T08:29:00"/>
        <d v="2016-03-09T06:07:00"/>
        <d v="2016-03-31T12:43:00"/>
        <d v="2016-03-31T09:20:00"/>
        <d v="2016-02-07T12:45:00"/>
        <d v="2016-03-25T09:24:00"/>
        <d v="2016-01-26T08:03:00"/>
        <d v="2016-01-29T10:23:00"/>
        <d v="2016-01-29T10:39:00"/>
        <d v="2016-02-27T06:34:00"/>
        <d v="2016-01-15T03:53:00"/>
        <d v="2016-01-26T13:26:00"/>
        <d v="2016-01-27T07:27:00"/>
        <d v="2016-02-06T05:59:00"/>
        <d v="2016-03-04T03:04:00"/>
        <d v="2016-03-03T06:36:00"/>
        <d v="2016-03-03T06:40:00"/>
        <d v="2016-03-05T07:07:00"/>
        <d v="2016-03-31T05:41:00"/>
        <d v="2016-03-26T06:17:00"/>
        <d v="2016-02-19T06:20:00"/>
        <d v="2016-02-12T06:58:00"/>
        <d v="2016-03-30T10:23:00"/>
        <d v="2016-02-26T06:56:00"/>
        <d v="2016-02-12T07:56:00"/>
        <d v="2016-02-19T14:42:00"/>
        <d v="2016-03-15T12:05:00"/>
        <d v="2016-03-25T12:22:00"/>
        <d v="2016-03-01T11:10:00"/>
        <d v="2016-03-11T07:11:00"/>
        <d v="2016-03-05T13:43:00"/>
        <d v="2016-03-25T09:54:00"/>
        <d v="2016-03-27T09:07:00"/>
        <d v="2016-03-12T06:28:00"/>
        <d v="2016-03-12T09:14:00"/>
        <d v="2016-03-12T14:23:00"/>
        <d v="2016-01-24T09:37:00"/>
        <d v="2016-01-23T08:52:00"/>
        <d v="2016-01-23T08:26:00"/>
        <d v="2016-01-23T08:46:00"/>
        <d v="2016-01-23T13:17:00"/>
        <d v="2016-01-20T09:57:00"/>
        <d v="2016-01-21T05:37:00"/>
        <d v="2016-02-19T09:57:00"/>
        <d v="2016-03-02T10:00:00"/>
        <d v="2016-03-05T13:17:00"/>
        <d v="2016-02-08T10:34:00"/>
        <d v="2016-02-25T11:37:00"/>
        <d v="2016-02-26T12:12:00"/>
        <d v="2016-02-26T09:36:00"/>
        <d v="2016-02-25T12:35:00"/>
        <d v="2016-02-05T07:00:00"/>
        <d v="2016-01-18T12:58:00"/>
        <d v="2016-01-19T08:01:00"/>
        <d v="2016-02-26T09:03:00"/>
        <d v="2016-02-05T03:55:00"/>
        <d v="2016-01-23T09:59:00"/>
        <d v="2016-03-12T05:52:00"/>
        <d v="2016-03-05T13:46:00"/>
        <d v="2016-01-28T06:18:00"/>
        <d v="2016-03-25T05:08:00"/>
        <d v="2016-01-14T09:39:00"/>
        <d v="2016-02-06T03:04:00"/>
        <d v="2016-02-02T08:24:00"/>
        <d v="2016-01-16T09:25:00"/>
        <d v="2016-01-16T07:47:00"/>
        <d v="2016-01-16T06:12:00"/>
        <d v="2016-01-21T08:39:00"/>
        <d v="2016-03-01T13:22:00"/>
        <d v="2016-03-25T05:02:00"/>
        <d v="2016-02-02T10:13:00"/>
        <d v="2016-02-02T12:43:00"/>
        <d v="2016-02-01T05:42:00"/>
        <d v="2016-01-03T08:28:00"/>
        <d v="2016-03-09T06:11:00"/>
        <d v="2016-03-10T11:28:00"/>
        <d v="2016-03-25T03:08:00"/>
        <d v="2016-02-10T03:08:00"/>
        <d v="2016-02-09T08:51:00"/>
        <d v="2016-02-03T05:55:00"/>
        <d v="2016-03-30T06:26:00"/>
        <d v="2016-03-06T07:38:00"/>
        <d v="2016-03-24T12:44:00"/>
        <d v="2016-01-18T08:15:00"/>
        <d v="2016-03-12T11:58:00"/>
        <d v="2016-01-16T11:55:00"/>
        <d v="2016-01-22T13:41:00"/>
        <d v="2016-01-02T05:33:00"/>
        <d v="2016-02-26T08:30:00"/>
        <d v="2016-03-12T14:24:00"/>
        <d v="2016-03-01T09:25:00"/>
        <d v="2016-02-26T07:22:00"/>
        <d v="2016-02-19T07:58:00"/>
        <d v="2016-02-16T14:32:00"/>
        <d v="2016-02-23T09:56:00"/>
        <d v="2016-03-11T10:54:00"/>
        <d v="2016-02-13T06:02:00"/>
        <d v="2016-03-02T14:04:00"/>
        <d v="2016-03-13T14:54:00"/>
        <d v="2016-02-19T05:39:00"/>
        <d v="2016-03-06T08:41:00"/>
        <d v="2016-01-25T05:52:00"/>
        <d v="2016-02-21T14:36:00"/>
        <d v="2016-02-18T06:04:00"/>
        <d v="2016-03-30T13:50:00"/>
        <d v="2016-02-25T08:40:00"/>
        <d v="2016-03-19T08:44:00"/>
        <d v="2016-03-05T07:57:00"/>
        <d v="2016-03-03T12:00:00"/>
        <d v="2016-03-04T12:24:00"/>
        <d v="2016-02-21T09:35:00"/>
        <d v="2016-02-19T09:50:00"/>
        <d v="2016-01-23T06:21:00"/>
        <d v="2016-03-13T05:21:00"/>
        <d v="2016-02-20T12:43:00"/>
        <d v="2016-02-27T07:43:00"/>
        <d v="2016-02-22T12:21:00"/>
        <d v="2016-01-22T03:14:00"/>
        <d v="2016-03-25T13:35:00"/>
        <d v="2016-03-26T03:33:00"/>
        <d v="2016-02-19T10:05:00"/>
        <d v="2016-02-11T08:56:00"/>
        <d v="2016-03-03T05:15:00"/>
        <d v="2016-02-01T10:41:00"/>
        <d v="2016-01-26T13:07:00"/>
        <d v="2016-01-06T04:37:00"/>
        <d v="2016-01-07T07:20:00"/>
        <d v="2016-03-04T09:38:00"/>
        <d v="2016-01-12T14:04:00"/>
        <d v="2016-01-08T11:28:00"/>
        <d v="2016-03-31T06:12:00"/>
        <d v="2016-03-06T10:34:00"/>
        <d v="2016-02-28T08:59:00"/>
        <d v="2016-03-09T08:03:00"/>
        <d v="2016-03-29T14:50:00"/>
        <d v="2016-03-03T14:40:00"/>
        <d v="2016-03-05T08:26:00"/>
        <d v="2016-01-18T11:55:00"/>
        <d v="2016-03-25T14:02:00"/>
        <d v="2016-01-12T03:16:00"/>
        <d v="2016-03-14T12:02:00"/>
        <d v="2016-03-21T13:39:00"/>
        <d v="2016-01-08T07:34:00"/>
        <d v="2016-01-13T03:05:00"/>
        <d v="2016-01-14T10:25:00"/>
        <d v="2016-02-26T07:18:00"/>
        <d v="2016-03-08T14:04:00"/>
        <d v="2016-03-18T09:40:00"/>
        <d v="2016-03-19T12:56:00"/>
        <d v="2016-02-27T14:39:00"/>
        <d v="2016-02-27T08:26:00"/>
        <d v="2016-03-09T06:06:00"/>
        <d v="2016-03-25T04:34:00"/>
        <d v="2016-03-27T10:15:00"/>
        <d v="2016-03-27T14:35:00"/>
        <d v="2016-03-11T12:30:00"/>
        <d v="2016-03-14T11:52:00"/>
        <d v="2016-03-26T10:32:00"/>
        <d v="2016-03-01T12:12:00"/>
        <d v="2016-01-07T04:55:00"/>
        <d v="2016-03-31T09:47:00"/>
        <d v="2016-01-03T10:41:00"/>
        <d v="2016-03-25T05:33:00"/>
        <d v="2016-02-05T08:28:00"/>
        <d v="2016-02-19T08:26:00"/>
        <d v="2016-02-15T13:31:00"/>
        <d v="2016-03-08T08:22:00"/>
        <d v="2016-02-17T03:22:00"/>
        <d v="2016-02-06T13:09:00"/>
        <d v="2016-03-20T06:27:00"/>
        <d v="2016-03-12T10:55:00"/>
        <d v="2016-03-07T05:44:00"/>
        <d v="2016-03-07T07:37:00"/>
        <d v="2016-02-28T14:31:00"/>
        <d v="2016-03-10T13:13:00"/>
        <d v="2016-02-19T04:54:00"/>
        <d v="2016-02-13T12:00:00"/>
        <d v="2016-02-12T06:52:00"/>
        <d v="2016-03-27T06:02:00"/>
        <d v="2016-03-12T08:40:00"/>
        <d v="2016-01-30T09:23:00"/>
        <d v="2016-03-11T06:59:00"/>
        <d v="2016-03-19T08:00:00"/>
        <d v="2016-03-19T06:49:00"/>
        <d v="2016-03-30T04:43:00"/>
        <d v="2016-01-19T05:38:00"/>
        <d v="2016-02-24T13:33:00"/>
        <d v="2016-03-03T11:57:00"/>
        <d v="2016-03-16T10:08:00"/>
        <d v="2016-02-28T09:01:00"/>
        <d v="2016-03-01T09:11:00"/>
        <d v="2016-03-06T12:04:00"/>
        <d v="2016-01-08T11:04:00"/>
        <d v="2016-01-20T10:33:00"/>
        <d v="2016-01-31T14:19:00"/>
        <d v="2016-03-19T07:01:00"/>
        <d v="2016-03-25T11:47:00"/>
        <d v="2016-03-12T03:27:00"/>
        <d v="2016-03-09T12:01:00"/>
        <d v="2016-03-06T11:32:00"/>
        <d v="2016-03-06T04:21:00"/>
        <d v="2016-03-11T11:40:00"/>
        <d v="2016-02-24T14:55:00"/>
        <d v="2016-03-03T13:41:00"/>
        <d v="2016-03-24T08:14:00"/>
        <d v="2016-01-29T10:43:00"/>
        <d v="2016-03-26T13:37:00"/>
        <d v="2016-03-24T05:06:00"/>
        <d v="2016-03-30T09:49:00"/>
        <d v="2016-01-01T11:40:00"/>
        <d v="2016-02-27T14:33:00"/>
        <d v="2016-02-12T04:43:00"/>
        <d v="2016-03-03T07:27:00"/>
        <d v="2016-03-03T06:15:00"/>
        <d v="2016-03-05T05:58:00"/>
        <d v="2016-03-07T10:45:00"/>
        <d v="2016-03-09T05:14:00"/>
        <d v="2016-03-30T14:25:00"/>
        <d v="2016-03-30T04:03:00"/>
        <d v="2016-01-30T05:12:00"/>
        <d v="2016-03-31T10:32:00"/>
        <d v="2016-03-30T04:21:00"/>
        <d v="2016-02-06T11:17:00"/>
        <d v="2016-03-06T04:14:00"/>
        <d v="2016-01-20T14:17:00"/>
        <d v="2016-01-20T14:05:00"/>
        <d v="2016-03-30T12:46:00"/>
        <d v="2016-02-19T12:23:00"/>
        <d v="2016-01-06T14:13:00"/>
        <d v="2016-01-06T14:11:00"/>
        <d v="2016-03-13T06:38:00"/>
        <d v="2016-01-21T04:09:00"/>
        <d v="2016-01-19T09:15:00"/>
        <d v="2016-01-29T08:56:00"/>
        <d v="2016-02-12T03:33:00"/>
        <d v="2016-03-01T06:09:00"/>
        <d v="2016-03-15T13:38:00"/>
        <d v="2016-03-11T06:17:00"/>
        <d v="2016-02-27T08:32:00"/>
        <d v="2016-03-07T14:08:00"/>
        <d v="2016-03-27T03:53:00"/>
        <d v="2016-03-13T03:38:00"/>
        <d v="2016-02-23T06:49:00"/>
        <d v="2016-01-10T13:37:00"/>
        <d v="2016-02-24T06:41:00"/>
        <d v="2016-02-24T12:37:00"/>
        <d v="2016-02-24T12:10:00"/>
        <d v="2016-03-19T05:46:00"/>
        <d v="2016-01-14T07:19:00"/>
        <d v="2016-02-21T12:50:00"/>
        <d v="2016-02-02T10:15:00"/>
        <d v="2016-01-10T08:29:00"/>
        <d v="2016-03-21T11:36:00"/>
        <d v="2016-01-07T08:23:00"/>
        <d v="2016-03-09T06:24:00"/>
        <d v="2016-03-24T14:14:00"/>
        <d v="2016-03-02T08:16:00"/>
        <d v="2016-03-12T04:35:00"/>
        <d v="2016-03-24T09:46:00"/>
        <d v="2016-03-28T14:23:00"/>
        <d v="2016-03-28T04:49:00"/>
        <d v="2016-03-28T07:45:00"/>
        <d v="2016-03-28T08:26:00"/>
        <d v="2016-03-30T10:07:00"/>
        <d v="2016-03-26T07:49:00"/>
        <d v="2016-03-25T10:10:00"/>
        <d v="2016-02-05T03:08:00"/>
        <d v="2016-03-15T06:27:00"/>
        <d v="2016-01-29T06:29:00"/>
        <d v="2016-03-20T06:10:00"/>
        <d v="2016-02-25T06:27:00"/>
        <d v="2016-03-03T03:35:00"/>
        <d v="2016-03-11T09:51:00"/>
        <d v="2016-03-19T07:46:00"/>
        <d v="2016-01-07T06:33:00"/>
        <d v="2016-03-06T14:59:00"/>
        <d v="2016-02-22T08:28:00"/>
        <d v="2016-01-30T09:05:00"/>
        <d v="2016-03-24T05:19:00"/>
        <d v="2016-02-24T12:12:00"/>
        <d v="2016-02-23T10:38:00"/>
        <d v="2016-03-30T14:11:00"/>
        <d v="2016-01-06T05:37:00"/>
        <d v="2016-03-19T14:42:00"/>
        <d v="2016-03-18T08:20:00"/>
        <d v="2016-03-25T05:35:00"/>
        <d v="2016-02-24T14:58:00"/>
        <d v="2016-02-14T10:16:00"/>
        <d v="2016-02-14T10:39:00"/>
        <d v="2016-02-15T08:25:00"/>
        <d v="2016-02-16T04:26:00"/>
        <d v="2016-01-27T09:14:00"/>
        <d v="2016-01-12T11:48:00"/>
        <d v="2016-02-15T11:37:00"/>
        <d v="2016-02-25T04:02:00"/>
        <d v="2016-01-12T10:53:00"/>
        <d v="2016-02-28T08:50:00"/>
        <d v="2016-03-16T13:28:00"/>
        <d v="2016-01-21T08:08:00"/>
        <d v="2016-01-23T05:29:00"/>
        <d v="2016-03-13T04:21:00"/>
        <d v="2016-03-12T05:51:00"/>
        <d v="2016-01-12T13:56:00"/>
        <d v="2016-03-23T12:33:00"/>
        <d v="2016-03-19T07:19:00"/>
        <d v="2016-02-20T10:00:00"/>
        <d v="2016-01-21T05:32:00"/>
        <d v="2016-03-19T13:53:00"/>
        <d v="2016-03-17T08:14:00"/>
        <d v="2016-03-02T11:48:00"/>
        <d v="2016-02-24T13:22:00"/>
        <d v="2016-02-12T06:55:00"/>
        <d v="2016-02-26T09:22:00"/>
        <d v="2016-03-20T07:31:00"/>
        <d v="2016-03-05T14:55:00"/>
        <d v="2016-03-20T13:26:00"/>
        <d v="2016-03-26T14:47:00"/>
        <d v="2016-02-24T14:37:00"/>
        <d v="2016-02-21T04:32:00"/>
        <d v="2016-01-14T10:51:00"/>
        <d v="2016-02-20T13:31:00"/>
        <d v="2016-02-20T12:49:00"/>
        <d v="2016-02-20T13:38:00"/>
        <d v="2016-02-21T10:46:00"/>
        <d v="2016-02-22T11:42:00"/>
        <d v="2016-02-21T11:48:00"/>
        <d v="2016-02-21T10:31:00"/>
        <d v="2016-03-11T07:51:00"/>
        <d v="2016-03-03T09:06:00"/>
        <d v="2016-03-20T10:08:00"/>
        <d v="2016-03-15T14:05:00"/>
        <d v="2016-02-28T10:05:00"/>
        <d v="2016-03-30T03:28:00"/>
        <d v="2016-03-26T13:13:00"/>
        <d v="2016-02-20T08:34:00"/>
        <d v="2016-01-11T05:22:00"/>
        <d v="2016-02-09T13:35:00"/>
        <d v="2016-03-05T10:35:00"/>
        <d v="2016-03-06T12:20:00"/>
        <d v="2016-03-12T11:39:00"/>
        <d v="2016-02-23T07:14:00"/>
        <d v="2016-02-19T07:28:00"/>
        <d v="2016-02-04T12:04:00"/>
        <d v="2016-02-07T14:06:00"/>
        <d v="2016-01-29T14:58:00"/>
        <d v="2016-01-07T06:53:00"/>
        <d v="2016-03-12T12:53:00"/>
        <d v="2016-03-15T06:44:00"/>
        <d v="2016-02-26T11:59:00"/>
        <d v="2016-03-02T10:38:00"/>
        <d v="2016-03-01T12:08:00"/>
        <d v="2016-03-04T10:55:00"/>
        <d v="2016-03-24T07:00:00"/>
        <d v="2016-03-24T11:34:00"/>
        <d v="2016-03-23T13:14:00"/>
        <d v="2016-03-24T08:22:00"/>
        <d v="2016-01-09T03:12:00"/>
        <d v="2016-01-03T09:10:00"/>
        <d v="2016-03-12T14:13:00"/>
        <d v="2016-03-20T04:14:00"/>
        <d v="2016-03-15T10:06:00"/>
        <d v="2016-03-25T09:14:00"/>
        <d v="2016-03-10T13:18:00"/>
        <d v="2016-02-18T12:35:00"/>
        <d v="2016-03-25T05:42:00"/>
        <d v="2016-03-25T03:49:00"/>
        <d v="2016-02-21T13:03:00"/>
        <d v="2016-02-26T08:19:00"/>
        <d v="2016-03-02T13:44:00"/>
        <d v="2016-03-14T11:26:00"/>
        <d v="2016-03-04T07:10:00"/>
        <d v="2016-03-19T10:24:00"/>
        <d v="2016-03-05T13:19:00"/>
        <d v="2016-03-01T11:45:00"/>
        <d v="2016-02-05T14:54:00"/>
        <d v="2016-02-03T05:48:00"/>
        <d v="2016-02-01T09:53:00"/>
        <d v="2016-02-04T10:51:00"/>
        <d v="2016-02-04T07:48:00"/>
        <d v="2016-01-02T07:40:00"/>
        <d v="2016-03-28T10:21:00"/>
        <d v="2016-03-11T07:34:00"/>
        <d v="2016-01-18T03:32:00"/>
        <d v="2016-03-28T12:09:00"/>
        <d v="2016-01-31T03:47:00"/>
        <d v="2016-03-24T07:30:00"/>
        <d v="2016-03-24T07:40:00"/>
        <d v="2016-03-24T08:52:00"/>
        <d v="2016-03-08T08:05:00"/>
        <d v="2016-03-07T11:41:00"/>
        <d v="2016-03-23T03:04:00"/>
        <d v="2016-03-25T08:01:00"/>
        <d v="2016-03-30T03:09:00"/>
        <d v="2016-03-01T08:44:00"/>
        <d v="2016-02-07T07:08:00"/>
        <d v="2016-02-06T05:34:00"/>
        <d v="2016-03-29T12:37:00"/>
        <d v="2016-03-24T10:42:00"/>
        <d v="2016-03-23T11:29:00"/>
        <d v="2016-03-26T08:13:00"/>
        <d v="2016-02-07T06:22:00"/>
        <d v="2016-03-25T03:01:00"/>
        <d v="2016-02-14T08:20:00"/>
        <d v="2016-03-08T10:14:00"/>
        <d v="2016-03-04T05:36:00"/>
        <d v="2016-01-04T03:38:00"/>
        <d v="2016-03-09T10:54:00"/>
        <d v="2016-01-07T05:46:00"/>
        <d v="2016-03-13T14:27:00"/>
        <d v="2016-03-01T12:53:00"/>
        <d v="2016-03-03T12:50:00"/>
        <d v="2016-02-26T07:57:00"/>
        <d v="2016-02-20T11:00:00"/>
        <d v="2016-02-24T07:02:00"/>
        <d v="2016-03-08T09:22:00"/>
        <d v="2016-03-18T08:07:00"/>
        <d v="2016-03-14T06:55:00"/>
        <d v="2016-03-10T12:57:00"/>
        <d v="2016-01-06T07:19:00"/>
        <d v="2016-01-03T07:13:00"/>
        <d v="2016-01-03T07:03:00"/>
        <d v="2016-01-05T08:27:00"/>
        <d v="2016-03-25T10:16:00"/>
        <d v="2016-03-26T10:12:00"/>
        <d v="2016-03-27T11:51:00"/>
        <d v="2016-02-25T09:32:00"/>
        <d v="2016-02-25T10:13:00"/>
        <d v="2016-03-18T11:00:00"/>
        <d v="2016-03-04T09:41:00"/>
        <d v="2016-02-27T11:54:00"/>
        <d v="2016-03-02T05:12:00"/>
        <d v="2016-02-27T11:22:00"/>
        <d v="2016-03-12T13:39:00"/>
        <d v="2016-03-26T14:18:00"/>
        <d v="2016-02-26T05:35:00"/>
        <d v="2016-02-25T09:10:00"/>
        <d v="2016-03-08T08:36:00"/>
        <d v="2016-02-18T09:14:00"/>
        <d v="2016-02-22T09:33:00"/>
      </sharedItems>
      <fieldGroup base="3">
        <rangePr groupBy="hours" startDate="2016-01-01T03:02:00" endDate="2016-03-31T14:59:00"/>
        <groupItems count="26">
          <s v="&lt;1/1/2016"/>
          <s v="12 AM"/>
          <s v="1 AM"/>
          <s v="2 AM"/>
          <s v="3 AM"/>
          <s v="4 AM"/>
          <s v="5 AM"/>
          <s v="6 AM"/>
          <s v="7 AM"/>
          <s v="8 AM"/>
          <s v="9 AM"/>
          <s v="10 AM"/>
          <s v="11 AM"/>
          <s v="12 PM"/>
          <s v="1 PM"/>
          <s v="2 PM"/>
          <s v="3 PM"/>
          <s v="4 PM"/>
          <s v="5 PM"/>
          <s v="6 PM"/>
          <s v="7 PM"/>
          <s v="8 PM"/>
          <s v="9 PM"/>
          <s v="10 PM"/>
          <s v="11 PM"/>
          <s v="&gt;3/31/2016"/>
        </groupItems>
      </fieldGroup>
    </cacheField>
    <cacheField name="Gender" numFmtId="0">
      <sharedItems count="3">
        <s v="male"/>
        <s v="Unknown"/>
        <s v="female"/>
      </sharedItems>
    </cacheField>
    <cacheField name="Race" numFmtId="0">
      <sharedItems count="6">
        <s v="coloured"/>
        <s v="Unknown"/>
        <s v="indian_asian"/>
        <s v="white"/>
        <s v="black"/>
        <s v="Other"/>
      </sharedItems>
    </cacheField>
    <cacheField name="Age" numFmtId="0">
      <sharedItems containsSemiMixedTypes="0" containsString="0" containsNumber="1" containsInteger="1" minValue="0" maxValue="114" count="71">
        <n v="33"/>
        <n v="0"/>
        <n v="30"/>
        <n v="51"/>
        <n v="9"/>
        <n v="26"/>
        <n v="34"/>
        <n v="38"/>
        <n v="29"/>
        <n v="21"/>
        <n v="37"/>
        <n v="43"/>
        <n v="27"/>
        <n v="22"/>
        <n v="24"/>
        <n v="36"/>
        <n v="44"/>
        <n v="25"/>
        <n v="23"/>
        <n v="19"/>
        <n v="28"/>
        <n v="35"/>
        <n v="32"/>
        <n v="17"/>
        <n v="10"/>
        <n v="20"/>
        <n v="14"/>
        <n v="40"/>
        <n v="31"/>
        <n v="58"/>
        <n v="39"/>
        <n v="18"/>
        <n v="47"/>
        <n v="56"/>
        <n v="49"/>
        <n v="11"/>
        <n v="50"/>
        <n v="54"/>
        <n v="42"/>
        <n v="15"/>
        <n v="46"/>
        <n v="53"/>
        <n v="55"/>
        <n v="45"/>
        <n v="52"/>
        <n v="48"/>
        <n v="41"/>
        <n v="13"/>
        <n v="61"/>
        <n v="62"/>
        <n v="16"/>
        <n v="59"/>
        <n v="65"/>
        <n v="64"/>
        <n v="70"/>
        <n v="60"/>
        <n v="111"/>
        <n v="57"/>
        <n v="97"/>
        <n v="67"/>
        <n v="69"/>
        <n v="113"/>
        <n v="79"/>
        <n v="112"/>
        <n v="63"/>
        <n v="100"/>
        <n v="71"/>
        <n v="68"/>
        <n v="12"/>
        <n v="66"/>
        <n v="114"/>
      </sharedItems>
      <fieldGroup base="6">
        <rangePr startNum="0" endNum="114" groupInterval="20"/>
        <groupItems count="8">
          <s v="&lt;0"/>
          <s v="0-19"/>
          <s v="20-39"/>
          <s v="40-59"/>
          <s v="60-79"/>
          <s v="80-99"/>
          <s v="100-119"/>
          <s v="&gt;120"/>
        </groupItems>
      </fieldGroup>
    </cacheField>
    <cacheField name="Province" numFmtId="0">
      <sharedItems count="10">
        <s v="Western Cape"/>
        <s v="Unknown"/>
        <s v="Gauteng"/>
        <s v="Eastern Cape"/>
        <s v="Kwazulu Natal"/>
        <s v="Mpumalanga"/>
        <s v="Limpopo"/>
        <s v="Free State"/>
        <s v="North West"/>
        <s v="Northern Cape"/>
      </sharedItems>
    </cacheField>
    <cacheField name="Time_viewership" numFmtId="0">
      <sharedItems count="4">
        <s v="01.Early Morning"/>
        <s v="02.Mid Morning"/>
        <s v="05.Night"/>
        <s v="03.Afternoon"/>
      </sharedItems>
    </cacheField>
    <cacheField name="Age_group_buckets" numFmtId="0">
      <sharedItems count="5">
        <s v="03.Adults"/>
        <s v="06.Older Adults"/>
        <s v="02.Young Adults"/>
        <s v="04.Mid Adults"/>
        <s v="05.Senior Adults"/>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dkinno" refreshedDate="46124.228000578703" createdVersion="4" refreshedVersion="4" minRefreshableVersion="3" recordCount="8762">
  <cacheSource type="worksheet">
    <worksheetSource ref="A1:J1048576" sheet="Male data"/>
  </cacheSource>
  <cacheFields count="10">
    <cacheField name="UserID0" numFmtId="0">
      <sharedItems containsString="0" containsBlank="1" containsNumber="1" containsInteger="1" minValue="97" maxValue="2429528"/>
    </cacheField>
    <cacheField name="Channel2" numFmtId="0">
      <sharedItems containsBlank="1" count="20">
        <s v="Trace TV"/>
        <s v="SuperSport Blitz"/>
        <s v="ICC Cricket World Cup 2011"/>
        <s v="Cartoon Network"/>
        <s v="CNN"/>
        <s v="DStv Events 1"/>
        <s v="Supersport Live Events"/>
        <s v="Channel O"/>
        <s v="E! Entertainment"/>
        <s v="Boomerang"/>
        <s v="Break in transmission"/>
        <s v="kykNET"/>
        <s v="Africa Magic"/>
        <s v="SawSee"/>
        <s v="Vuzu"/>
        <s v="M-Net"/>
        <s v="MK"/>
        <s v="Live on SuperSport"/>
        <s v="Wimbledon"/>
        <m/>
      </sharedItems>
    </cacheField>
    <cacheField name="RecordDate2" numFmtId="0">
      <sharedItems containsNonDate="0" containsDate="1" containsString="0" containsBlank="1" minDate="2016-01-01T00:00:00" maxDate="2016-04-01T00:00:00"/>
    </cacheField>
    <cacheField name="SA_Time" numFmtId="0">
      <sharedItems containsNonDate="0" containsDate="1" containsString="0" containsBlank="1" minDate="2016-01-01T03:04:00" maxDate="2016-03-31T14:59:00"/>
    </cacheField>
    <cacheField name="Gender" numFmtId="0">
      <sharedItems containsBlank="1"/>
    </cacheField>
    <cacheField name="Race" numFmtId="0">
      <sharedItems containsBlank="1" count="7">
        <s v="coloured"/>
        <s v="Unknown"/>
        <s v="indian_asian"/>
        <s v="black"/>
        <s v="white"/>
        <s v="Other"/>
        <m/>
      </sharedItems>
    </cacheField>
    <cacheField name="Age" numFmtId="0">
      <sharedItems containsString="0" containsBlank="1" containsNumber="1" containsInteger="1" minValue="0" maxValue="114"/>
    </cacheField>
    <cacheField name="Province" numFmtId="0">
      <sharedItems containsBlank="1"/>
    </cacheField>
    <cacheField name="Time_viewership" numFmtId="0">
      <sharedItems containsBlank="1"/>
    </cacheField>
    <cacheField name="Age_group_bucket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dkinno" refreshedDate="46124.290103009262" createdVersion="4" refreshedVersion="4" minRefreshableVersion="3" recordCount="977">
  <cacheSource type="worksheet">
    <worksheetSource name="Table3"/>
  </cacheSource>
  <cacheFields count="10">
    <cacheField name="UserID0" numFmtId="0">
      <sharedItems containsSemiMixedTypes="0" containsString="0" containsNumber="1" containsInteger="1" minValue="18031" maxValue="2426928"/>
    </cacheField>
    <cacheField name="Channel2" numFmtId="0">
      <sharedItems/>
    </cacheField>
    <cacheField name="RecordDate2" numFmtId="14">
      <sharedItems containsSemiMixedTypes="0" containsNonDate="0" containsDate="1" containsString="0" minDate="2016-01-01T00:00:00" maxDate="2016-04-01T00:00:00"/>
    </cacheField>
    <cacheField name="SA_Time" numFmtId="22">
      <sharedItems containsSemiMixedTypes="0" containsNonDate="0" containsDate="1" containsString="0" minDate="2016-01-01T03:02:00" maxDate="2016-03-31T13:37:00"/>
    </cacheField>
    <cacheField name="Gender" numFmtId="0">
      <sharedItems/>
    </cacheField>
    <cacheField name="Race" numFmtId="0">
      <sharedItems count="6">
        <s v="Unknown"/>
        <s v="black"/>
        <s v="white"/>
        <s v="indian_asian"/>
        <s v="coloured"/>
        <s v="Other"/>
      </sharedItems>
    </cacheField>
    <cacheField name="Age" numFmtId="0">
      <sharedItems containsSemiMixedTypes="0" containsString="0" containsNumber="1" containsInteger="1" minValue="9" maxValue="113"/>
    </cacheField>
    <cacheField name="Province" numFmtId="0">
      <sharedItems/>
    </cacheField>
    <cacheField name="Time_viewership" numFmtId="0">
      <sharedItems/>
    </cacheField>
    <cacheField name="Age_group_bucket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00">
  <r>
    <n v="903994"/>
    <s v="Trace TV"/>
    <d v="2016-01-04T00:00:00"/>
    <x v="0"/>
    <x v="0"/>
    <x v="0"/>
    <x v="0"/>
    <x v="0"/>
    <x v="0"/>
    <x v="0"/>
  </r>
  <r>
    <n v="802352"/>
    <s v="ICC Cricket World Cup 2011"/>
    <d v="2016-03-30T00:00:00"/>
    <x v="1"/>
    <x v="1"/>
    <x v="1"/>
    <x v="1"/>
    <x v="1"/>
    <x v="1"/>
    <x v="1"/>
  </r>
  <r>
    <n v="866125"/>
    <s v="ICC Cricket World Cup 2011"/>
    <d v="2016-03-30T00:00:00"/>
    <x v="2"/>
    <x v="0"/>
    <x v="2"/>
    <x v="2"/>
    <x v="2"/>
    <x v="0"/>
    <x v="2"/>
  </r>
  <r>
    <n v="2425604"/>
    <s v="ICC Cricket World Cup 2011"/>
    <d v="2016-03-25T00:00:00"/>
    <x v="3"/>
    <x v="2"/>
    <x v="3"/>
    <x v="3"/>
    <x v="2"/>
    <x v="2"/>
    <x v="3"/>
  </r>
  <r>
    <n v="793571"/>
    <s v="SawSee"/>
    <d v="2016-02-02T00:00:00"/>
    <x v="4"/>
    <x v="2"/>
    <x v="3"/>
    <x v="4"/>
    <x v="3"/>
    <x v="0"/>
    <x v="1"/>
  </r>
  <r>
    <n v="793571"/>
    <s v="Boomerang"/>
    <d v="2016-03-18T00:00:00"/>
    <x v="5"/>
    <x v="2"/>
    <x v="3"/>
    <x v="4"/>
    <x v="3"/>
    <x v="2"/>
    <x v="1"/>
  </r>
  <r>
    <n v="793571"/>
    <s v="Channel O"/>
    <d v="2016-03-20T00:00:00"/>
    <x v="6"/>
    <x v="2"/>
    <x v="3"/>
    <x v="4"/>
    <x v="3"/>
    <x v="2"/>
    <x v="1"/>
  </r>
  <r>
    <n v="793571"/>
    <s v="Boomerang"/>
    <d v="2016-02-03T00:00:00"/>
    <x v="7"/>
    <x v="2"/>
    <x v="3"/>
    <x v="4"/>
    <x v="3"/>
    <x v="0"/>
    <x v="1"/>
  </r>
  <r>
    <n v="819248"/>
    <s v="Channel O"/>
    <d v="2016-03-31T00:00:00"/>
    <x v="8"/>
    <x v="1"/>
    <x v="1"/>
    <x v="1"/>
    <x v="1"/>
    <x v="1"/>
    <x v="1"/>
  </r>
  <r>
    <n v="820321"/>
    <s v="Cartoon Network"/>
    <d v="2016-01-09T00:00:00"/>
    <x v="9"/>
    <x v="0"/>
    <x v="2"/>
    <x v="5"/>
    <x v="4"/>
    <x v="0"/>
    <x v="2"/>
  </r>
  <r>
    <n v="892453"/>
    <s v="Supersport Live Events"/>
    <d v="2016-03-24T00:00:00"/>
    <x v="10"/>
    <x v="0"/>
    <x v="2"/>
    <x v="6"/>
    <x v="2"/>
    <x v="1"/>
    <x v="0"/>
  </r>
  <r>
    <n v="892453"/>
    <s v="ICC Cricket World Cup 2011"/>
    <d v="2016-03-26T00:00:00"/>
    <x v="11"/>
    <x v="0"/>
    <x v="2"/>
    <x v="6"/>
    <x v="2"/>
    <x v="2"/>
    <x v="0"/>
  </r>
  <r>
    <n v="828799"/>
    <s v="Channel O"/>
    <d v="2016-02-28T00:00:00"/>
    <x v="12"/>
    <x v="0"/>
    <x v="1"/>
    <x v="7"/>
    <x v="5"/>
    <x v="0"/>
    <x v="0"/>
  </r>
  <r>
    <n v="787656"/>
    <s v="Channel O"/>
    <d v="2016-02-15T00:00:00"/>
    <x v="13"/>
    <x v="0"/>
    <x v="4"/>
    <x v="5"/>
    <x v="2"/>
    <x v="0"/>
    <x v="2"/>
  </r>
  <r>
    <n v="939566"/>
    <s v="Supersport Live Events"/>
    <d v="2016-01-09T00:00:00"/>
    <x v="14"/>
    <x v="0"/>
    <x v="1"/>
    <x v="8"/>
    <x v="5"/>
    <x v="2"/>
    <x v="2"/>
  </r>
  <r>
    <n v="771778"/>
    <s v="Supersport Live Events"/>
    <d v="2016-02-05T00:00:00"/>
    <x v="15"/>
    <x v="0"/>
    <x v="4"/>
    <x v="9"/>
    <x v="3"/>
    <x v="2"/>
    <x v="2"/>
  </r>
  <r>
    <n v="808915"/>
    <s v="SuperSport Blitz"/>
    <d v="2016-02-20T00:00:00"/>
    <x v="16"/>
    <x v="0"/>
    <x v="4"/>
    <x v="10"/>
    <x v="4"/>
    <x v="0"/>
    <x v="0"/>
  </r>
  <r>
    <n v="808915"/>
    <s v="Supersport Live Events"/>
    <d v="2016-02-21T00:00:00"/>
    <x v="17"/>
    <x v="0"/>
    <x v="4"/>
    <x v="10"/>
    <x v="4"/>
    <x v="2"/>
    <x v="0"/>
  </r>
  <r>
    <n v="808916"/>
    <s v="E! Entertainment"/>
    <d v="2016-02-19T00:00:00"/>
    <x v="18"/>
    <x v="0"/>
    <x v="1"/>
    <x v="11"/>
    <x v="0"/>
    <x v="1"/>
    <x v="0"/>
  </r>
  <r>
    <n v="808916"/>
    <s v="Boomerang"/>
    <d v="2016-02-19T00:00:00"/>
    <x v="19"/>
    <x v="0"/>
    <x v="1"/>
    <x v="11"/>
    <x v="0"/>
    <x v="0"/>
    <x v="0"/>
  </r>
  <r>
    <n v="831679"/>
    <s v="Supersport Live Events"/>
    <d v="2016-03-01T00:00:00"/>
    <x v="20"/>
    <x v="0"/>
    <x v="0"/>
    <x v="12"/>
    <x v="2"/>
    <x v="2"/>
    <x v="2"/>
  </r>
  <r>
    <n v="808917"/>
    <s v="Break in transmission"/>
    <d v="2016-02-27T00:00:00"/>
    <x v="21"/>
    <x v="0"/>
    <x v="4"/>
    <x v="6"/>
    <x v="2"/>
    <x v="0"/>
    <x v="0"/>
  </r>
  <r>
    <n v="808917"/>
    <s v="Supersport Live Events"/>
    <d v="2016-02-28T00:00:00"/>
    <x v="22"/>
    <x v="0"/>
    <x v="4"/>
    <x v="6"/>
    <x v="2"/>
    <x v="0"/>
    <x v="0"/>
  </r>
  <r>
    <n v="939570"/>
    <s v="kykNET"/>
    <d v="2016-03-30T00:00:00"/>
    <x v="23"/>
    <x v="0"/>
    <x v="1"/>
    <x v="13"/>
    <x v="2"/>
    <x v="1"/>
    <x v="2"/>
  </r>
  <r>
    <n v="880213"/>
    <s v="Africa Magic"/>
    <d v="2016-03-30T00:00:00"/>
    <x v="24"/>
    <x v="0"/>
    <x v="2"/>
    <x v="0"/>
    <x v="2"/>
    <x v="0"/>
    <x v="0"/>
  </r>
  <r>
    <n v="2255459"/>
    <s v="SawSee"/>
    <d v="2016-03-09T00:00:00"/>
    <x v="25"/>
    <x v="0"/>
    <x v="4"/>
    <x v="13"/>
    <x v="5"/>
    <x v="0"/>
    <x v="2"/>
  </r>
  <r>
    <n v="2255459"/>
    <s v="Channel O"/>
    <d v="2016-03-29T00:00:00"/>
    <x v="26"/>
    <x v="0"/>
    <x v="4"/>
    <x v="13"/>
    <x v="5"/>
    <x v="2"/>
    <x v="2"/>
  </r>
  <r>
    <n v="808921"/>
    <s v="Trace TV"/>
    <d v="2016-03-02T00:00:00"/>
    <x v="27"/>
    <x v="0"/>
    <x v="4"/>
    <x v="14"/>
    <x v="5"/>
    <x v="0"/>
    <x v="2"/>
  </r>
  <r>
    <n v="808921"/>
    <s v="Channel O"/>
    <d v="2016-03-06T00:00:00"/>
    <x v="28"/>
    <x v="0"/>
    <x v="4"/>
    <x v="14"/>
    <x v="5"/>
    <x v="2"/>
    <x v="2"/>
  </r>
  <r>
    <n v="831683"/>
    <s v="CNN"/>
    <d v="2016-02-25T00:00:00"/>
    <x v="29"/>
    <x v="0"/>
    <x v="2"/>
    <x v="15"/>
    <x v="4"/>
    <x v="0"/>
    <x v="0"/>
  </r>
  <r>
    <n v="831683"/>
    <s v="Africa Magic"/>
    <d v="2016-02-25T00:00:00"/>
    <x v="30"/>
    <x v="0"/>
    <x v="2"/>
    <x v="15"/>
    <x v="4"/>
    <x v="2"/>
    <x v="0"/>
  </r>
  <r>
    <n v="831683"/>
    <s v="ICC Cricket World Cup 2011"/>
    <d v="2016-03-04T00:00:00"/>
    <x v="31"/>
    <x v="0"/>
    <x v="2"/>
    <x v="15"/>
    <x v="4"/>
    <x v="0"/>
    <x v="0"/>
  </r>
  <r>
    <n v="761775"/>
    <s v="Cartoon Network"/>
    <d v="2016-02-04T00:00:00"/>
    <x v="32"/>
    <x v="0"/>
    <x v="1"/>
    <x v="14"/>
    <x v="2"/>
    <x v="2"/>
    <x v="2"/>
  </r>
  <r>
    <n v="761775"/>
    <s v="SuperSport Blitz"/>
    <d v="2016-01-25T00:00:00"/>
    <x v="33"/>
    <x v="0"/>
    <x v="1"/>
    <x v="14"/>
    <x v="2"/>
    <x v="2"/>
    <x v="2"/>
  </r>
  <r>
    <n v="866131"/>
    <s v="Boomerang"/>
    <d v="2016-03-07T00:00:00"/>
    <x v="34"/>
    <x v="0"/>
    <x v="4"/>
    <x v="16"/>
    <x v="0"/>
    <x v="0"/>
    <x v="0"/>
  </r>
  <r>
    <n v="904019"/>
    <s v="Africa Magic"/>
    <d v="2016-03-29T00:00:00"/>
    <x v="35"/>
    <x v="2"/>
    <x v="4"/>
    <x v="17"/>
    <x v="2"/>
    <x v="2"/>
    <x v="2"/>
  </r>
  <r>
    <n v="939575"/>
    <s v="Africa Magic"/>
    <d v="2016-03-10T00:00:00"/>
    <x v="36"/>
    <x v="0"/>
    <x v="4"/>
    <x v="17"/>
    <x v="2"/>
    <x v="1"/>
    <x v="2"/>
  </r>
  <r>
    <n v="808923"/>
    <s v="SuperSport Blitz"/>
    <d v="2016-02-21T00:00:00"/>
    <x v="37"/>
    <x v="0"/>
    <x v="5"/>
    <x v="18"/>
    <x v="3"/>
    <x v="0"/>
    <x v="2"/>
  </r>
  <r>
    <n v="808923"/>
    <s v="Trace TV"/>
    <d v="2016-02-17T00:00:00"/>
    <x v="38"/>
    <x v="0"/>
    <x v="5"/>
    <x v="18"/>
    <x v="3"/>
    <x v="0"/>
    <x v="2"/>
  </r>
  <r>
    <n v="933014"/>
    <s v="Boomerang"/>
    <d v="2016-03-31T00:00:00"/>
    <x v="39"/>
    <x v="0"/>
    <x v="4"/>
    <x v="19"/>
    <x v="6"/>
    <x v="1"/>
    <x v="2"/>
  </r>
  <r>
    <n v="892461"/>
    <s v="SawSee"/>
    <d v="2016-03-12T00:00:00"/>
    <x v="40"/>
    <x v="0"/>
    <x v="2"/>
    <x v="2"/>
    <x v="4"/>
    <x v="0"/>
    <x v="2"/>
  </r>
  <r>
    <n v="892461"/>
    <s v="SawSee"/>
    <d v="2016-03-09T00:00:00"/>
    <x v="41"/>
    <x v="0"/>
    <x v="2"/>
    <x v="2"/>
    <x v="4"/>
    <x v="2"/>
    <x v="2"/>
  </r>
  <r>
    <n v="2255463"/>
    <s v="Boomerang"/>
    <d v="2016-03-31T00:00:00"/>
    <x v="42"/>
    <x v="0"/>
    <x v="4"/>
    <x v="11"/>
    <x v="2"/>
    <x v="2"/>
    <x v="0"/>
  </r>
  <r>
    <n v="808926"/>
    <s v="Supersport Live Events"/>
    <d v="2016-02-19T00:00:00"/>
    <x v="43"/>
    <x v="0"/>
    <x v="0"/>
    <x v="13"/>
    <x v="0"/>
    <x v="0"/>
    <x v="2"/>
  </r>
  <r>
    <n v="808926"/>
    <s v="Channel O"/>
    <d v="2016-02-21T00:00:00"/>
    <x v="44"/>
    <x v="0"/>
    <x v="0"/>
    <x v="13"/>
    <x v="0"/>
    <x v="0"/>
    <x v="2"/>
  </r>
  <r>
    <n v="808926"/>
    <s v="Trace TV"/>
    <d v="2016-02-02T00:00:00"/>
    <x v="45"/>
    <x v="0"/>
    <x v="0"/>
    <x v="13"/>
    <x v="0"/>
    <x v="1"/>
    <x v="2"/>
  </r>
  <r>
    <n v="808926"/>
    <s v="Supersport Live Events"/>
    <d v="2016-02-25T00:00:00"/>
    <x v="46"/>
    <x v="0"/>
    <x v="0"/>
    <x v="13"/>
    <x v="0"/>
    <x v="0"/>
    <x v="2"/>
  </r>
  <r>
    <n v="808926"/>
    <s v="Cartoon Network"/>
    <d v="2016-02-18T00:00:00"/>
    <x v="47"/>
    <x v="0"/>
    <x v="0"/>
    <x v="13"/>
    <x v="0"/>
    <x v="3"/>
    <x v="2"/>
  </r>
  <r>
    <n v="771783"/>
    <s v="Trace TV"/>
    <d v="2016-02-01T00:00:00"/>
    <x v="48"/>
    <x v="0"/>
    <x v="2"/>
    <x v="18"/>
    <x v="2"/>
    <x v="3"/>
    <x v="2"/>
  </r>
  <r>
    <n v="771783"/>
    <s v="SawSee"/>
    <d v="2016-01-30T00:00:00"/>
    <x v="49"/>
    <x v="0"/>
    <x v="2"/>
    <x v="18"/>
    <x v="2"/>
    <x v="1"/>
    <x v="2"/>
  </r>
  <r>
    <n v="2368357"/>
    <s v="SuperSport Blitz"/>
    <d v="2016-03-02T00:00:00"/>
    <x v="50"/>
    <x v="0"/>
    <x v="4"/>
    <x v="10"/>
    <x v="2"/>
    <x v="3"/>
    <x v="0"/>
  </r>
  <r>
    <n v="2368357"/>
    <s v="Supersport Live Events"/>
    <d v="2016-03-08T00:00:00"/>
    <x v="51"/>
    <x v="0"/>
    <x v="4"/>
    <x v="10"/>
    <x v="2"/>
    <x v="1"/>
    <x v="0"/>
  </r>
  <r>
    <n v="2368357"/>
    <s v="Cartoon Network"/>
    <d v="2016-03-08T00:00:00"/>
    <x v="52"/>
    <x v="0"/>
    <x v="4"/>
    <x v="10"/>
    <x v="2"/>
    <x v="2"/>
    <x v="0"/>
  </r>
  <r>
    <n v="2368357"/>
    <s v="Trace TV"/>
    <d v="2016-03-08T00:00:00"/>
    <x v="52"/>
    <x v="0"/>
    <x v="4"/>
    <x v="10"/>
    <x v="2"/>
    <x v="2"/>
    <x v="0"/>
  </r>
  <r>
    <n v="788616"/>
    <s v="SuperSport Blitz"/>
    <d v="2016-01-27T00:00:00"/>
    <x v="53"/>
    <x v="2"/>
    <x v="4"/>
    <x v="16"/>
    <x v="2"/>
    <x v="3"/>
    <x v="0"/>
  </r>
  <r>
    <n v="771785"/>
    <s v="ICC Cricket World Cup 2011"/>
    <d v="2016-02-28T00:00:00"/>
    <x v="54"/>
    <x v="0"/>
    <x v="4"/>
    <x v="11"/>
    <x v="2"/>
    <x v="2"/>
    <x v="0"/>
  </r>
  <r>
    <n v="630977"/>
    <s v="Trace TV"/>
    <d v="2016-01-16T00:00:00"/>
    <x v="55"/>
    <x v="0"/>
    <x v="0"/>
    <x v="20"/>
    <x v="2"/>
    <x v="1"/>
    <x v="2"/>
  </r>
  <r>
    <n v="808928"/>
    <s v="Channel O"/>
    <d v="2016-02-13T00:00:00"/>
    <x v="56"/>
    <x v="0"/>
    <x v="4"/>
    <x v="21"/>
    <x v="2"/>
    <x v="0"/>
    <x v="0"/>
  </r>
  <r>
    <n v="808928"/>
    <s v="ICC Cricket World Cup 2011"/>
    <d v="2016-03-01T00:00:00"/>
    <x v="57"/>
    <x v="0"/>
    <x v="4"/>
    <x v="21"/>
    <x v="2"/>
    <x v="3"/>
    <x v="0"/>
  </r>
  <r>
    <n v="831694"/>
    <s v="Africa Magic"/>
    <d v="2016-03-01T00:00:00"/>
    <x v="58"/>
    <x v="0"/>
    <x v="1"/>
    <x v="17"/>
    <x v="6"/>
    <x v="1"/>
    <x v="2"/>
  </r>
  <r>
    <n v="808929"/>
    <s v="Africa Magic"/>
    <d v="2016-01-11T00:00:00"/>
    <x v="59"/>
    <x v="2"/>
    <x v="4"/>
    <x v="22"/>
    <x v="3"/>
    <x v="0"/>
    <x v="0"/>
  </r>
  <r>
    <n v="808929"/>
    <s v="Cartoon Network"/>
    <d v="2016-01-24T00:00:00"/>
    <x v="60"/>
    <x v="2"/>
    <x v="4"/>
    <x v="22"/>
    <x v="3"/>
    <x v="0"/>
    <x v="0"/>
  </r>
  <r>
    <n v="892465"/>
    <s v="Cartoon Network"/>
    <d v="2016-03-13T00:00:00"/>
    <x v="61"/>
    <x v="0"/>
    <x v="4"/>
    <x v="15"/>
    <x v="2"/>
    <x v="0"/>
    <x v="0"/>
  </r>
  <r>
    <n v="892465"/>
    <s v="Channel O"/>
    <d v="2016-03-14T00:00:00"/>
    <x v="62"/>
    <x v="0"/>
    <x v="4"/>
    <x v="15"/>
    <x v="2"/>
    <x v="1"/>
    <x v="0"/>
  </r>
  <r>
    <n v="892465"/>
    <s v="CNN"/>
    <d v="2016-03-18T00:00:00"/>
    <x v="63"/>
    <x v="0"/>
    <x v="4"/>
    <x v="15"/>
    <x v="2"/>
    <x v="2"/>
    <x v="0"/>
  </r>
  <r>
    <n v="892465"/>
    <s v="Vuzu"/>
    <d v="2016-03-19T00:00:00"/>
    <x v="64"/>
    <x v="0"/>
    <x v="4"/>
    <x v="15"/>
    <x v="2"/>
    <x v="0"/>
    <x v="0"/>
  </r>
  <r>
    <n v="892465"/>
    <s v="Africa Magic"/>
    <d v="2016-03-31T00:00:00"/>
    <x v="65"/>
    <x v="0"/>
    <x v="4"/>
    <x v="15"/>
    <x v="2"/>
    <x v="1"/>
    <x v="0"/>
  </r>
  <r>
    <n v="892465"/>
    <s v="Africa Magic"/>
    <d v="2016-03-30T00:00:00"/>
    <x v="66"/>
    <x v="0"/>
    <x v="4"/>
    <x v="15"/>
    <x v="2"/>
    <x v="2"/>
    <x v="0"/>
  </r>
  <r>
    <n v="820335"/>
    <s v="ICC Cricket World Cup 2011"/>
    <d v="2016-03-08T00:00:00"/>
    <x v="67"/>
    <x v="0"/>
    <x v="2"/>
    <x v="23"/>
    <x v="2"/>
    <x v="1"/>
    <x v="1"/>
  </r>
  <r>
    <n v="820335"/>
    <s v="Cartoon Network"/>
    <d v="2016-03-19T00:00:00"/>
    <x v="68"/>
    <x v="0"/>
    <x v="2"/>
    <x v="23"/>
    <x v="2"/>
    <x v="0"/>
    <x v="1"/>
  </r>
  <r>
    <n v="820335"/>
    <s v="ICC Cricket World Cup 2011"/>
    <d v="2016-03-12T00:00:00"/>
    <x v="69"/>
    <x v="0"/>
    <x v="2"/>
    <x v="23"/>
    <x v="2"/>
    <x v="1"/>
    <x v="1"/>
  </r>
  <r>
    <n v="820335"/>
    <s v="ICC Cricket World Cup 2011"/>
    <d v="2016-03-12T00:00:00"/>
    <x v="70"/>
    <x v="0"/>
    <x v="2"/>
    <x v="23"/>
    <x v="2"/>
    <x v="1"/>
    <x v="1"/>
  </r>
  <r>
    <n v="820335"/>
    <s v="ICC Cricket World Cup 2011"/>
    <d v="2016-03-09T00:00:00"/>
    <x v="71"/>
    <x v="0"/>
    <x v="2"/>
    <x v="23"/>
    <x v="2"/>
    <x v="2"/>
    <x v="1"/>
  </r>
  <r>
    <n v="820335"/>
    <s v="ICC Cricket World Cup 2011"/>
    <d v="2016-03-26T00:00:00"/>
    <x v="72"/>
    <x v="0"/>
    <x v="2"/>
    <x v="23"/>
    <x v="2"/>
    <x v="3"/>
    <x v="1"/>
  </r>
  <r>
    <n v="830836"/>
    <s v="Boomerang"/>
    <d v="2016-03-02T00:00:00"/>
    <x v="73"/>
    <x v="0"/>
    <x v="1"/>
    <x v="9"/>
    <x v="7"/>
    <x v="1"/>
    <x v="2"/>
  </r>
  <r>
    <n v="770963"/>
    <s v="Supersport Live Events"/>
    <d v="2016-03-24T00:00:00"/>
    <x v="74"/>
    <x v="1"/>
    <x v="1"/>
    <x v="1"/>
    <x v="1"/>
    <x v="1"/>
    <x v="1"/>
  </r>
  <r>
    <n v="770963"/>
    <s v="ICC Cricket World Cup 2011"/>
    <d v="2016-02-25T00:00:00"/>
    <x v="75"/>
    <x v="1"/>
    <x v="1"/>
    <x v="1"/>
    <x v="1"/>
    <x v="1"/>
    <x v="1"/>
  </r>
  <r>
    <n v="904035"/>
    <s v="E! Entertainment"/>
    <d v="2016-03-29T00:00:00"/>
    <x v="76"/>
    <x v="0"/>
    <x v="4"/>
    <x v="18"/>
    <x v="2"/>
    <x v="0"/>
    <x v="2"/>
  </r>
  <r>
    <n v="868888"/>
    <s v="ICC Cricket World Cup 2011"/>
    <d v="2016-03-30T00:00:00"/>
    <x v="77"/>
    <x v="0"/>
    <x v="2"/>
    <x v="9"/>
    <x v="2"/>
    <x v="1"/>
    <x v="2"/>
  </r>
  <r>
    <n v="808930"/>
    <s v="Supersport Live Events"/>
    <d v="2016-02-22T00:00:00"/>
    <x v="78"/>
    <x v="0"/>
    <x v="2"/>
    <x v="21"/>
    <x v="6"/>
    <x v="0"/>
    <x v="0"/>
  </r>
  <r>
    <n v="808930"/>
    <s v="ICC Cricket World Cup 2011"/>
    <d v="2016-03-02T00:00:00"/>
    <x v="79"/>
    <x v="0"/>
    <x v="2"/>
    <x v="21"/>
    <x v="6"/>
    <x v="1"/>
    <x v="0"/>
  </r>
  <r>
    <n v="808930"/>
    <s v="ICC Cricket World Cup 2011"/>
    <d v="2016-03-11T00:00:00"/>
    <x v="80"/>
    <x v="0"/>
    <x v="2"/>
    <x v="21"/>
    <x v="6"/>
    <x v="0"/>
    <x v="0"/>
  </r>
  <r>
    <n v="808930"/>
    <s v="ICC Cricket World Cup 2011"/>
    <d v="2016-02-24T00:00:00"/>
    <x v="81"/>
    <x v="0"/>
    <x v="2"/>
    <x v="21"/>
    <x v="6"/>
    <x v="1"/>
    <x v="0"/>
  </r>
  <r>
    <n v="808930"/>
    <s v="ICC Cricket World Cup 2011"/>
    <d v="2016-02-24T00:00:00"/>
    <x v="82"/>
    <x v="0"/>
    <x v="2"/>
    <x v="21"/>
    <x v="6"/>
    <x v="0"/>
    <x v="0"/>
  </r>
  <r>
    <n v="808930"/>
    <s v="Supersport Live Events"/>
    <d v="2016-02-27T00:00:00"/>
    <x v="83"/>
    <x v="0"/>
    <x v="2"/>
    <x v="21"/>
    <x v="6"/>
    <x v="0"/>
    <x v="0"/>
  </r>
  <r>
    <n v="808930"/>
    <s v="ICC Cricket World Cup 2011"/>
    <d v="2016-02-23T00:00:00"/>
    <x v="84"/>
    <x v="0"/>
    <x v="2"/>
    <x v="21"/>
    <x v="6"/>
    <x v="2"/>
    <x v="0"/>
  </r>
  <r>
    <n v="808930"/>
    <s v="ICC Cricket World Cup 2011"/>
    <d v="2016-03-30T00:00:00"/>
    <x v="85"/>
    <x v="0"/>
    <x v="2"/>
    <x v="21"/>
    <x v="6"/>
    <x v="3"/>
    <x v="0"/>
  </r>
  <r>
    <n v="879414"/>
    <s v="CNN"/>
    <d v="2016-03-31T00:00:00"/>
    <x v="86"/>
    <x v="0"/>
    <x v="0"/>
    <x v="2"/>
    <x v="0"/>
    <x v="1"/>
    <x v="2"/>
  </r>
  <r>
    <n v="771791"/>
    <s v="Channel O"/>
    <d v="2016-03-14T00:00:00"/>
    <x v="87"/>
    <x v="0"/>
    <x v="4"/>
    <x v="6"/>
    <x v="2"/>
    <x v="1"/>
    <x v="0"/>
  </r>
  <r>
    <n v="771791"/>
    <s v="M-Net"/>
    <d v="2016-03-06T00:00:00"/>
    <x v="88"/>
    <x v="0"/>
    <x v="4"/>
    <x v="6"/>
    <x v="2"/>
    <x v="0"/>
    <x v="0"/>
  </r>
  <r>
    <n v="819259"/>
    <s v="Supersport Live Events"/>
    <d v="2016-02-26T00:00:00"/>
    <x v="89"/>
    <x v="2"/>
    <x v="3"/>
    <x v="24"/>
    <x v="0"/>
    <x v="2"/>
    <x v="1"/>
  </r>
  <r>
    <n v="2285528"/>
    <s v="ICC Cricket World Cup 2011"/>
    <d v="2016-03-15T00:00:00"/>
    <x v="90"/>
    <x v="0"/>
    <x v="1"/>
    <x v="5"/>
    <x v="0"/>
    <x v="1"/>
    <x v="2"/>
  </r>
  <r>
    <n v="868892"/>
    <s v="Trace TV"/>
    <d v="2016-03-12T00:00:00"/>
    <x v="91"/>
    <x v="0"/>
    <x v="4"/>
    <x v="25"/>
    <x v="2"/>
    <x v="2"/>
    <x v="2"/>
  </r>
  <r>
    <n v="808971"/>
    <s v="Boomerang"/>
    <d v="2016-02-08T00:00:00"/>
    <x v="92"/>
    <x v="0"/>
    <x v="4"/>
    <x v="15"/>
    <x v="2"/>
    <x v="1"/>
    <x v="0"/>
  </r>
  <r>
    <n v="868892"/>
    <s v="Channel O"/>
    <d v="2016-03-10T00:00:00"/>
    <x v="93"/>
    <x v="0"/>
    <x v="4"/>
    <x v="25"/>
    <x v="2"/>
    <x v="1"/>
    <x v="2"/>
  </r>
  <r>
    <n v="866251"/>
    <s v="Boomerang"/>
    <d v="2016-03-10T00:00:00"/>
    <x v="94"/>
    <x v="0"/>
    <x v="4"/>
    <x v="2"/>
    <x v="2"/>
    <x v="0"/>
    <x v="2"/>
  </r>
  <r>
    <n v="779369"/>
    <s v="CNN"/>
    <d v="2016-02-11T00:00:00"/>
    <x v="95"/>
    <x v="0"/>
    <x v="4"/>
    <x v="15"/>
    <x v="2"/>
    <x v="0"/>
    <x v="0"/>
  </r>
  <r>
    <n v="779369"/>
    <s v="E! Entertainment"/>
    <d v="2016-01-20T00:00:00"/>
    <x v="96"/>
    <x v="0"/>
    <x v="4"/>
    <x v="15"/>
    <x v="2"/>
    <x v="0"/>
    <x v="0"/>
  </r>
  <r>
    <n v="779369"/>
    <s v="CNN"/>
    <d v="2016-01-18T00:00:00"/>
    <x v="97"/>
    <x v="0"/>
    <x v="4"/>
    <x v="15"/>
    <x v="2"/>
    <x v="2"/>
    <x v="0"/>
  </r>
  <r>
    <n v="1281997"/>
    <s v="Cartoon Network"/>
    <d v="2016-02-20T00:00:00"/>
    <x v="98"/>
    <x v="2"/>
    <x v="0"/>
    <x v="26"/>
    <x v="7"/>
    <x v="2"/>
    <x v="1"/>
  </r>
  <r>
    <n v="615057"/>
    <s v="Channel O"/>
    <d v="2016-01-10T00:00:00"/>
    <x v="99"/>
    <x v="2"/>
    <x v="4"/>
    <x v="17"/>
    <x v="6"/>
    <x v="0"/>
    <x v="2"/>
  </r>
  <r>
    <n v="786055"/>
    <s v="Channel O"/>
    <d v="2016-01-19T00:00:00"/>
    <x v="100"/>
    <x v="2"/>
    <x v="3"/>
    <x v="17"/>
    <x v="2"/>
    <x v="0"/>
    <x v="2"/>
  </r>
  <r>
    <n v="786055"/>
    <s v="DStv Events 1"/>
    <d v="2016-01-18T00:00:00"/>
    <x v="101"/>
    <x v="2"/>
    <x v="3"/>
    <x v="17"/>
    <x v="2"/>
    <x v="0"/>
    <x v="2"/>
  </r>
  <r>
    <n v="850656"/>
    <s v="Africa Magic"/>
    <d v="2016-03-05T00:00:00"/>
    <x v="102"/>
    <x v="0"/>
    <x v="4"/>
    <x v="5"/>
    <x v="5"/>
    <x v="1"/>
    <x v="2"/>
  </r>
  <r>
    <n v="850656"/>
    <s v="Channel O"/>
    <d v="2016-03-06T00:00:00"/>
    <x v="103"/>
    <x v="0"/>
    <x v="4"/>
    <x v="5"/>
    <x v="5"/>
    <x v="0"/>
    <x v="2"/>
  </r>
  <r>
    <n v="850656"/>
    <s v="Africa Magic"/>
    <d v="2016-03-06T00:00:00"/>
    <x v="104"/>
    <x v="0"/>
    <x v="4"/>
    <x v="5"/>
    <x v="5"/>
    <x v="0"/>
    <x v="2"/>
  </r>
  <r>
    <n v="2368365"/>
    <s v="ICC Cricket World Cup 2011"/>
    <d v="2016-03-30T00:00:00"/>
    <x v="105"/>
    <x v="0"/>
    <x v="0"/>
    <x v="12"/>
    <x v="6"/>
    <x v="1"/>
    <x v="2"/>
  </r>
  <r>
    <n v="764296"/>
    <s v="E! Entertainment"/>
    <d v="2016-02-04T00:00:00"/>
    <x v="106"/>
    <x v="0"/>
    <x v="0"/>
    <x v="18"/>
    <x v="0"/>
    <x v="0"/>
    <x v="2"/>
  </r>
  <r>
    <n v="764296"/>
    <s v="Trace TV"/>
    <d v="2016-02-01T00:00:00"/>
    <x v="107"/>
    <x v="0"/>
    <x v="0"/>
    <x v="18"/>
    <x v="0"/>
    <x v="0"/>
    <x v="2"/>
  </r>
  <r>
    <n v="779373"/>
    <s v="CNN"/>
    <d v="2016-02-28T00:00:00"/>
    <x v="108"/>
    <x v="0"/>
    <x v="4"/>
    <x v="27"/>
    <x v="6"/>
    <x v="0"/>
    <x v="0"/>
  </r>
  <r>
    <n v="771793"/>
    <s v="Supersport Live Events"/>
    <d v="2016-01-05T00:00:00"/>
    <x v="109"/>
    <x v="2"/>
    <x v="2"/>
    <x v="27"/>
    <x v="0"/>
    <x v="1"/>
    <x v="0"/>
  </r>
  <r>
    <n v="771793"/>
    <s v="Supersport Live Events"/>
    <d v="2016-01-10T00:00:00"/>
    <x v="110"/>
    <x v="2"/>
    <x v="2"/>
    <x v="27"/>
    <x v="0"/>
    <x v="2"/>
    <x v="0"/>
  </r>
  <r>
    <n v="771793"/>
    <s v="Trace TV"/>
    <d v="2016-02-18T00:00:00"/>
    <x v="111"/>
    <x v="2"/>
    <x v="2"/>
    <x v="27"/>
    <x v="0"/>
    <x v="0"/>
    <x v="0"/>
  </r>
  <r>
    <n v="771793"/>
    <s v="Trace TV"/>
    <d v="2016-02-12T00:00:00"/>
    <x v="112"/>
    <x v="2"/>
    <x v="2"/>
    <x v="27"/>
    <x v="0"/>
    <x v="3"/>
    <x v="0"/>
  </r>
  <r>
    <n v="1106084"/>
    <s v="Channel O"/>
    <d v="2016-03-22T00:00:00"/>
    <x v="113"/>
    <x v="0"/>
    <x v="4"/>
    <x v="10"/>
    <x v="2"/>
    <x v="0"/>
    <x v="0"/>
  </r>
  <r>
    <n v="1106084"/>
    <s v="Supersport Live Events"/>
    <d v="2016-03-05T00:00:00"/>
    <x v="114"/>
    <x v="0"/>
    <x v="4"/>
    <x v="10"/>
    <x v="2"/>
    <x v="0"/>
    <x v="0"/>
  </r>
  <r>
    <n v="1106084"/>
    <s v="ICC Cricket World Cup 2011"/>
    <d v="2016-03-06T00:00:00"/>
    <x v="115"/>
    <x v="0"/>
    <x v="4"/>
    <x v="10"/>
    <x v="2"/>
    <x v="1"/>
    <x v="0"/>
  </r>
  <r>
    <n v="1106084"/>
    <s v="Trace TV"/>
    <d v="2016-03-09T00:00:00"/>
    <x v="116"/>
    <x v="0"/>
    <x v="4"/>
    <x v="10"/>
    <x v="2"/>
    <x v="2"/>
    <x v="0"/>
  </r>
  <r>
    <n v="1106084"/>
    <s v="Channel O"/>
    <d v="2016-03-09T00:00:00"/>
    <x v="117"/>
    <x v="0"/>
    <x v="4"/>
    <x v="10"/>
    <x v="2"/>
    <x v="0"/>
    <x v="0"/>
  </r>
  <r>
    <n v="868895"/>
    <s v="Trace TV"/>
    <d v="2016-03-14T00:00:00"/>
    <x v="118"/>
    <x v="0"/>
    <x v="0"/>
    <x v="18"/>
    <x v="0"/>
    <x v="1"/>
    <x v="2"/>
  </r>
  <r>
    <n v="868895"/>
    <s v="ICC Cricket World Cup 2011"/>
    <d v="2016-03-12T00:00:00"/>
    <x v="119"/>
    <x v="0"/>
    <x v="0"/>
    <x v="18"/>
    <x v="0"/>
    <x v="3"/>
    <x v="2"/>
  </r>
  <r>
    <n v="868895"/>
    <s v="Trace TV"/>
    <d v="2016-03-12T00:00:00"/>
    <x v="120"/>
    <x v="0"/>
    <x v="0"/>
    <x v="18"/>
    <x v="0"/>
    <x v="3"/>
    <x v="2"/>
  </r>
  <r>
    <n v="868895"/>
    <s v="ICC Cricket World Cup 2011"/>
    <d v="2016-03-16T00:00:00"/>
    <x v="121"/>
    <x v="0"/>
    <x v="0"/>
    <x v="18"/>
    <x v="0"/>
    <x v="3"/>
    <x v="2"/>
  </r>
  <r>
    <n v="868895"/>
    <s v="Channel O"/>
    <d v="2016-03-16T00:00:00"/>
    <x v="122"/>
    <x v="0"/>
    <x v="0"/>
    <x v="18"/>
    <x v="0"/>
    <x v="3"/>
    <x v="2"/>
  </r>
  <r>
    <n v="808934"/>
    <s v="Supersport Live Events"/>
    <d v="2016-03-24T00:00:00"/>
    <x v="123"/>
    <x v="0"/>
    <x v="2"/>
    <x v="15"/>
    <x v="4"/>
    <x v="3"/>
    <x v="0"/>
  </r>
  <r>
    <n v="808934"/>
    <s v="Boomerang"/>
    <d v="2016-03-11T00:00:00"/>
    <x v="124"/>
    <x v="0"/>
    <x v="2"/>
    <x v="15"/>
    <x v="4"/>
    <x v="2"/>
    <x v="0"/>
  </r>
  <r>
    <n v="808934"/>
    <s v="Supersport Live Events"/>
    <d v="2016-02-06T00:00:00"/>
    <x v="125"/>
    <x v="0"/>
    <x v="2"/>
    <x v="15"/>
    <x v="4"/>
    <x v="0"/>
    <x v="0"/>
  </r>
  <r>
    <n v="808934"/>
    <s v="Trace TV"/>
    <d v="2016-02-06T00:00:00"/>
    <x v="126"/>
    <x v="0"/>
    <x v="2"/>
    <x v="15"/>
    <x v="4"/>
    <x v="1"/>
    <x v="0"/>
  </r>
  <r>
    <n v="808934"/>
    <s v="Supersport Live Events"/>
    <d v="2016-02-06T00:00:00"/>
    <x v="127"/>
    <x v="0"/>
    <x v="2"/>
    <x v="15"/>
    <x v="4"/>
    <x v="0"/>
    <x v="0"/>
  </r>
  <r>
    <n v="808934"/>
    <s v="Trace TV"/>
    <d v="2016-03-06T00:00:00"/>
    <x v="128"/>
    <x v="0"/>
    <x v="2"/>
    <x v="15"/>
    <x v="4"/>
    <x v="3"/>
    <x v="0"/>
  </r>
  <r>
    <n v="808934"/>
    <s v="SuperSport Blitz"/>
    <d v="2016-02-12T00:00:00"/>
    <x v="129"/>
    <x v="0"/>
    <x v="2"/>
    <x v="15"/>
    <x v="4"/>
    <x v="0"/>
    <x v="0"/>
  </r>
  <r>
    <n v="808934"/>
    <s v="Supersport Live Events"/>
    <d v="2016-03-06T00:00:00"/>
    <x v="130"/>
    <x v="0"/>
    <x v="2"/>
    <x v="15"/>
    <x v="4"/>
    <x v="2"/>
    <x v="0"/>
  </r>
  <r>
    <n v="808934"/>
    <s v="Supersport Live Events"/>
    <d v="2016-03-06T00:00:00"/>
    <x v="131"/>
    <x v="0"/>
    <x v="2"/>
    <x v="15"/>
    <x v="4"/>
    <x v="2"/>
    <x v="0"/>
  </r>
  <r>
    <n v="808934"/>
    <s v="Supersport Live Events"/>
    <d v="2016-03-27T00:00:00"/>
    <x v="132"/>
    <x v="0"/>
    <x v="2"/>
    <x v="15"/>
    <x v="4"/>
    <x v="2"/>
    <x v="0"/>
  </r>
  <r>
    <n v="939592"/>
    <s v="Supersport Live Events"/>
    <d v="2016-03-27T00:00:00"/>
    <x v="133"/>
    <x v="0"/>
    <x v="0"/>
    <x v="6"/>
    <x v="0"/>
    <x v="2"/>
    <x v="0"/>
  </r>
  <r>
    <n v="771796"/>
    <s v="SuperSport Blitz"/>
    <d v="2016-02-05T00:00:00"/>
    <x v="134"/>
    <x v="0"/>
    <x v="0"/>
    <x v="21"/>
    <x v="0"/>
    <x v="2"/>
    <x v="0"/>
  </r>
  <r>
    <n v="771796"/>
    <s v="Supersport Live Events"/>
    <d v="2016-03-24T00:00:00"/>
    <x v="135"/>
    <x v="0"/>
    <x v="0"/>
    <x v="21"/>
    <x v="0"/>
    <x v="1"/>
    <x v="0"/>
  </r>
  <r>
    <n v="771796"/>
    <s v="Channel O"/>
    <d v="2016-02-06T00:00:00"/>
    <x v="136"/>
    <x v="0"/>
    <x v="0"/>
    <x v="21"/>
    <x v="0"/>
    <x v="2"/>
    <x v="0"/>
  </r>
  <r>
    <n v="771796"/>
    <s v="Supersport Live Events"/>
    <d v="2016-02-06T00:00:00"/>
    <x v="137"/>
    <x v="0"/>
    <x v="0"/>
    <x v="21"/>
    <x v="0"/>
    <x v="2"/>
    <x v="0"/>
  </r>
  <r>
    <n v="771796"/>
    <s v="Supersport Live Events"/>
    <d v="2016-03-27T00:00:00"/>
    <x v="138"/>
    <x v="0"/>
    <x v="0"/>
    <x v="21"/>
    <x v="0"/>
    <x v="2"/>
    <x v="0"/>
  </r>
  <r>
    <n v="771796"/>
    <s v="Supersport Live Events"/>
    <d v="2016-03-26T00:00:00"/>
    <x v="139"/>
    <x v="0"/>
    <x v="0"/>
    <x v="21"/>
    <x v="0"/>
    <x v="0"/>
    <x v="0"/>
  </r>
  <r>
    <n v="889840"/>
    <s v="Supersport Live Events"/>
    <d v="2016-03-20T00:00:00"/>
    <x v="140"/>
    <x v="0"/>
    <x v="4"/>
    <x v="28"/>
    <x v="5"/>
    <x v="0"/>
    <x v="0"/>
  </r>
  <r>
    <n v="2368371"/>
    <s v="Supersport Live Events"/>
    <d v="2016-03-26T00:00:00"/>
    <x v="141"/>
    <x v="0"/>
    <x v="0"/>
    <x v="16"/>
    <x v="0"/>
    <x v="1"/>
    <x v="0"/>
  </r>
  <r>
    <n v="617535"/>
    <s v="Africa Magic"/>
    <d v="2016-01-11T00:00:00"/>
    <x v="142"/>
    <x v="0"/>
    <x v="2"/>
    <x v="27"/>
    <x v="2"/>
    <x v="0"/>
    <x v="0"/>
  </r>
  <r>
    <n v="617961"/>
    <s v="Boomerang"/>
    <d v="2016-01-31T00:00:00"/>
    <x v="143"/>
    <x v="0"/>
    <x v="2"/>
    <x v="2"/>
    <x v="5"/>
    <x v="1"/>
    <x v="2"/>
  </r>
  <r>
    <n v="771797"/>
    <s v="SuperSport Blitz"/>
    <d v="2016-02-03T00:00:00"/>
    <x v="144"/>
    <x v="0"/>
    <x v="1"/>
    <x v="21"/>
    <x v="2"/>
    <x v="2"/>
    <x v="0"/>
  </r>
  <r>
    <n v="67584"/>
    <s v="Supersport Live Events"/>
    <d v="2016-01-18T00:00:00"/>
    <x v="145"/>
    <x v="0"/>
    <x v="3"/>
    <x v="29"/>
    <x v="0"/>
    <x v="2"/>
    <x v="3"/>
  </r>
  <r>
    <n v="808936"/>
    <s v="Supersport Live Events"/>
    <d v="2016-03-24T00:00:00"/>
    <x v="146"/>
    <x v="0"/>
    <x v="3"/>
    <x v="18"/>
    <x v="2"/>
    <x v="3"/>
    <x v="2"/>
  </r>
  <r>
    <n v="808936"/>
    <s v="Supersport Live Events"/>
    <d v="2016-02-18T00:00:00"/>
    <x v="147"/>
    <x v="0"/>
    <x v="3"/>
    <x v="18"/>
    <x v="2"/>
    <x v="1"/>
    <x v="2"/>
  </r>
  <r>
    <n v="590480"/>
    <s v="Africa Magic"/>
    <d v="2016-01-04T00:00:00"/>
    <x v="148"/>
    <x v="2"/>
    <x v="2"/>
    <x v="24"/>
    <x v="0"/>
    <x v="2"/>
    <x v="1"/>
  </r>
  <r>
    <n v="831713"/>
    <s v="Trace TV"/>
    <d v="2016-03-14T00:00:00"/>
    <x v="149"/>
    <x v="2"/>
    <x v="4"/>
    <x v="5"/>
    <x v="8"/>
    <x v="0"/>
    <x v="2"/>
  </r>
  <r>
    <n v="831713"/>
    <s v="Trace TV"/>
    <d v="2016-03-07T00:00:00"/>
    <x v="150"/>
    <x v="2"/>
    <x v="4"/>
    <x v="5"/>
    <x v="8"/>
    <x v="2"/>
    <x v="2"/>
  </r>
  <r>
    <n v="817216"/>
    <s v="ICC Cricket World Cup 2011"/>
    <d v="2016-02-24T00:00:00"/>
    <x v="151"/>
    <x v="0"/>
    <x v="3"/>
    <x v="28"/>
    <x v="4"/>
    <x v="2"/>
    <x v="0"/>
  </r>
  <r>
    <n v="817216"/>
    <s v="M-Net"/>
    <d v="2016-02-25T00:00:00"/>
    <x v="152"/>
    <x v="0"/>
    <x v="3"/>
    <x v="28"/>
    <x v="4"/>
    <x v="1"/>
    <x v="0"/>
  </r>
  <r>
    <n v="2406478"/>
    <s v="Supersport Live Events"/>
    <d v="2016-03-26T00:00:00"/>
    <x v="153"/>
    <x v="0"/>
    <x v="1"/>
    <x v="30"/>
    <x v="3"/>
    <x v="2"/>
    <x v="0"/>
  </r>
  <r>
    <n v="793592"/>
    <s v="Channel O"/>
    <d v="2016-03-21T00:00:00"/>
    <x v="154"/>
    <x v="1"/>
    <x v="1"/>
    <x v="1"/>
    <x v="1"/>
    <x v="3"/>
    <x v="1"/>
  </r>
  <r>
    <n v="904063"/>
    <s v="Cartoon Network"/>
    <d v="2016-03-26T00:00:00"/>
    <x v="155"/>
    <x v="0"/>
    <x v="4"/>
    <x v="6"/>
    <x v="2"/>
    <x v="1"/>
    <x v="0"/>
  </r>
  <r>
    <n v="904063"/>
    <s v="Cartoon Network"/>
    <d v="2016-03-26T00:00:00"/>
    <x v="156"/>
    <x v="0"/>
    <x v="4"/>
    <x v="6"/>
    <x v="2"/>
    <x v="0"/>
    <x v="0"/>
  </r>
  <r>
    <n v="586459"/>
    <s v="Cartoon Network"/>
    <d v="2016-01-02T00:00:00"/>
    <x v="157"/>
    <x v="0"/>
    <x v="4"/>
    <x v="13"/>
    <x v="7"/>
    <x v="1"/>
    <x v="2"/>
  </r>
  <r>
    <n v="791320"/>
    <s v="ICC Cricket World Cup 2011"/>
    <d v="2016-03-05T00:00:00"/>
    <x v="158"/>
    <x v="2"/>
    <x v="2"/>
    <x v="10"/>
    <x v="4"/>
    <x v="3"/>
    <x v="0"/>
  </r>
  <r>
    <n v="791320"/>
    <s v="ICC Cricket World Cup 2011"/>
    <d v="2016-03-06T00:00:00"/>
    <x v="159"/>
    <x v="2"/>
    <x v="2"/>
    <x v="10"/>
    <x v="4"/>
    <x v="1"/>
    <x v="0"/>
  </r>
  <r>
    <n v="791320"/>
    <s v="ICC Cricket World Cup 2011"/>
    <d v="2016-03-06T00:00:00"/>
    <x v="160"/>
    <x v="2"/>
    <x v="2"/>
    <x v="10"/>
    <x v="4"/>
    <x v="0"/>
    <x v="0"/>
  </r>
  <r>
    <n v="771802"/>
    <s v="Boomerang"/>
    <d v="2016-01-02T00:00:00"/>
    <x v="161"/>
    <x v="0"/>
    <x v="0"/>
    <x v="11"/>
    <x v="0"/>
    <x v="3"/>
    <x v="0"/>
  </r>
  <r>
    <n v="771802"/>
    <s v="Supersport Live Events"/>
    <d v="2016-01-30T00:00:00"/>
    <x v="162"/>
    <x v="0"/>
    <x v="0"/>
    <x v="11"/>
    <x v="0"/>
    <x v="2"/>
    <x v="0"/>
  </r>
  <r>
    <n v="771802"/>
    <s v="CNN"/>
    <d v="2016-01-01T00:00:00"/>
    <x v="163"/>
    <x v="0"/>
    <x v="0"/>
    <x v="11"/>
    <x v="0"/>
    <x v="1"/>
    <x v="0"/>
  </r>
  <r>
    <n v="771802"/>
    <s v="Supersport Live Events"/>
    <d v="2016-01-08T00:00:00"/>
    <x v="164"/>
    <x v="0"/>
    <x v="0"/>
    <x v="11"/>
    <x v="0"/>
    <x v="2"/>
    <x v="0"/>
  </r>
  <r>
    <n v="771802"/>
    <s v="CNN"/>
    <d v="2016-01-01T00:00:00"/>
    <x v="165"/>
    <x v="0"/>
    <x v="0"/>
    <x v="11"/>
    <x v="0"/>
    <x v="2"/>
    <x v="0"/>
  </r>
  <r>
    <n v="771802"/>
    <s v="Supersport Live Events"/>
    <d v="2016-02-12T00:00:00"/>
    <x v="166"/>
    <x v="0"/>
    <x v="0"/>
    <x v="11"/>
    <x v="0"/>
    <x v="2"/>
    <x v="0"/>
  </r>
  <r>
    <n v="808941"/>
    <s v="SuperSport Blitz"/>
    <d v="2016-03-01T00:00:00"/>
    <x v="167"/>
    <x v="0"/>
    <x v="0"/>
    <x v="15"/>
    <x v="0"/>
    <x v="3"/>
    <x v="0"/>
  </r>
  <r>
    <n v="600713"/>
    <s v="Channel O"/>
    <d v="2016-01-01T00:00:00"/>
    <x v="168"/>
    <x v="0"/>
    <x v="4"/>
    <x v="28"/>
    <x v="4"/>
    <x v="2"/>
    <x v="0"/>
  </r>
  <r>
    <n v="600713"/>
    <s v="Channel O"/>
    <d v="2016-01-13T00:00:00"/>
    <x v="169"/>
    <x v="0"/>
    <x v="4"/>
    <x v="28"/>
    <x v="4"/>
    <x v="2"/>
    <x v="0"/>
  </r>
  <r>
    <n v="2407123"/>
    <s v="Boomerang"/>
    <d v="2016-03-14T00:00:00"/>
    <x v="170"/>
    <x v="0"/>
    <x v="4"/>
    <x v="14"/>
    <x v="5"/>
    <x v="0"/>
    <x v="2"/>
  </r>
  <r>
    <n v="2407123"/>
    <s v="Cartoon Network"/>
    <d v="2016-03-08T00:00:00"/>
    <x v="171"/>
    <x v="0"/>
    <x v="4"/>
    <x v="14"/>
    <x v="5"/>
    <x v="1"/>
    <x v="2"/>
  </r>
  <r>
    <n v="2407123"/>
    <s v="ICC Cricket World Cup 2011"/>
    <d v="2016-03-06T00:00:00"/>
    <x v="172"/>
    <x v="0"/>
    <x v="4"/>
    <x v="14"/>
    <x v="5"/>
    <x v="1"/>
    <x v="2"/>
  </r>
  <r>
    <n v="939600"/>
    <s v="Africa Magic"/>
    <d v="2016-03-19T00:00:00"/>
    <x v="173"/>
    <x v="0"/>
    <x v="4"/>
    <x v="28"/>
    <x v="2"/>
    <x v="2"/>
    <x v="0"/>
  </r>
  <r>
    <n v="939600"/>
    <s v="ICC Cricket World Cup 2011"/>
    <d v="2016-03-20T00:00:00"/>
    <x v="174"/>
    <x v="0"/>
    <x v="4"/>
    <x v="28"/>
    <x v="2"/>
    <x v="2"/>
    <x v="0"/>
  </r>
  <r>
    <n v="939600"/>
    <s v="Supersport Live Events"/>
    <d v="2016-03-20T00:00:00"/>
    <x v="175"/>
    <x v="0"/>
    <x v="4"/>
    <x v="28"/>
    <x v="2"/>
    <x v="2"/>
    <x v="0"/>
  </r>
  <r>
    <n v="939602"/>
    <s v="Channel O"/>
    <d v="2016-03-22T00:00:00"/>
    <x v="176"/>
    <x v="0"/>
    <x v="0"/>
    <x v="31"/>
    <x v="3"/>
    <x v="2"/>
    <x v="2"/>
  </r>
  <r>
    <n v="939602"/>
    <s v="Cartoon Network"/>
    <d v="2016-03-18T00:00:00"/>
    <x v="177"/>
    <x v="0"/>
    <x v="0"/>
    <x v="31"/>
    <x v="3"/>
    <x v="0"/>
    <x v="2"/>
  </r>
  <r>
    <n v="939602"/>
    <s v="Supersport Live Events"/>
    <d v="2016-03-18T00:00:00"/>
    <x v="178"/>
    <x v="0"/>
    <x v="0"/>
    <x v="31"/>
    <x v="3"/>
    <x v="0"/>
    <x v="2"/>
  </r>
  <r>
    <n v="939602"/>
    <s v="Cartoon Network"/>
    <d v="2016-03-18T00:00:00"/>
    <x v="179"/>
    <x v="0"/>
    <x v="0"/>
    <x v="31"/>
    <x v="3"/>
    <x v="0"/>
    <x v="2"/>
  </r>
  <r>
    <n v="939602"/>
    <s v="Cartoon Network"/>
    <d v="2016-03-20T00:00:00"/>
    <x v="180"/>
    <x v="0"/>
    <x v="0"/>
    <x v="31"/>
    <x v="3"/>
    <x v="3"/>
    <x v="2"/>
  </r>
  <r>
    <n v="939602"/>
    <s v="ICC Cricket World Cup 2011"/>
    <d v="2016-03-28T00:00:00"/>
    <x v="181"/>
    <x v="0"/>
    <x v="0"/>
    <x v="31"/>
    <x v="3"/>
    <x v="2"/>
    <x v="2"/>
  </r>
  <r>
    <n v="939602"/>
    <s v="Channel O"/>
    <d v="2016-03-28T00:00:00"/>
    <x v="182"/>
    <x v="0"/>
    <x v="0"/>
    <x v="31"/>
    <x v="3"/>
    <x v="2"/>
    <x v="2"/>
  </r>
  <r>
    <n v="939602"/>
    <s v="Channel O"/>
    <d v="2016-03-25T00:00:00"/>
    <x v="183"/>
    <x v="0"/>
    <x v="0"/>
    <x v="31"/>
    <x v="3"/>
    <x v="2"/>
    <x v="2"/>
  </r>
  <r>
    <n v="939602"/>
    <s v="Africa Magic"/>
    <d v="2016-03-25T00:00:00"/>
    <x v="184"/>
    <x v="0"/>
    <x v="0"/>
    <x v="31"/>
    <x v="3"/>
    <x v="2"/>
    <x v="2"/>
  </r>
  <r>
    <n v="939602"/>
    <s v="Channel O"/>
    <d v="2016-03-29T00:00:00"/>
    <x v="185"/>
    <x v="0"/>
    <x v="0"/>
    <x v="31"/>
    <x v="3"/>
    <x v="1"/>
    <x v="2"/>
  </r>
  <r>
    <n v="939602"/>
    <s v="Africa Magic"/>
    <d v="2016-03-21T00:00:00"/>
    <x v="186"/>
    <x v="0"/>
    <x v="0"/>
    <x v="31"/>
    <x v="3"/>
    <x v="2"/>
    <x v="2"/>
  </r>
  <r>
    <n v="866315"/>
    <s v="Boomerang"/>
    <d v="2016-03-17T00:00:00"/>
    <x v="187"/>
    <x v="0"/>
    <x v="4"/>
    <x v="21"/>
    <x v="2"/>
    <x v="1"/>
    <x v="0"/>
  </r>
  <r>
    <n v="939603"/>
    <s v="ICC Cricket World Cup 2011"/>
    <d v="2016-03-30T00:00:00"/>
    <x v="188"/>
    <x v="0"/>
    <x v="2"/>
    <x v="2"/>
    <x v="6"/>
    <x v="0"/>
    <x v="2"/>
  </r>
  <r>
    <n v="808945"/>
    <s v="Break in transmission"/>
    <d v="2016-03-01T00:00:00"/>
    <x v="189"/>
    <x v="0"/>
    <x v="1"/>
    <x v="11"/>
    <x v="0"/>
    <x v="0"/>
    <x v="0"/>
  </r>
  <r>
    <n v="301011"/>
    <s v="SuperSport Blitz"/>
    <d v="2016-01-08T00:00:00"/>
    <x v="190"/>
    <x v="0"/>
    <x v="4"/>
    <x v="32"/>
    <x v="8"/>
    <x v="0"/>
    <x v="3"/>
  </r>
  <r>
    <n v="831720"/>
    <s v="ICC Cricket World Cup 2011"/>
    <d v="2016-03-01T00:00:00"/>
    <x v="191"/>
    <x v="0"/>
    <x v="0"/>
    <x v="8"/>
    <x v="0"/>
    <x v="2"/>
    <x v="2"/>
  </r>
  <r>
    <n v="831720"/>
    <s v="ICC Cricket World Cup 2011"/>
    <d v="2016-03-01T00:00:00"/>
    <x v="192"/>
    <x v="0"/>
    <x v="0"/>
    <x v="8"/>
    <x v="0"/>
    <x v="2"/>
    <x v="2"/>
  </r>
  <r>
    <n v="831721"/>
    <s v="Channel O"/>
    <d v="2016-03-02T00:00:00"/>
    <x v="193"/>
    <x v="0"/>
    <x v="4"/>
    <x v="13"/>
    <x v="6"/>
    <x v="0"/>
    <x v="2"/>
  </r>
  <r>
    <n v="831721"/>
    <s v="SawSee"/>
    <d v="2016-03-02T00:00:00"/>
    <x v="194"/>
    <x v="0"/>
    <x v="4"/>
    <x v="13"/>
    <x v="6"/>
    <x v="0"/>
    <x v="2"/>
  </r>
  <r>
    <n v="895195"/>
    <s v="Trace TV"/>
    <d v="2016-03-23T00:00:00"/>
    <x v="195"/>
    <x v="0"/>
    <x v="3"/>
    <x v="9"/>
    <x v="6"/>
    <x v="0"/>
    <x v="2"/>
  </r>
  <r>
    <n v="1289864"/>
    <s v="Trace TV"/>
    <d v="2016-01-26T00:00:00"/>
    <x v="196"/>
    <x v="0"/>
    <x v="2"/>
    <x v="5"/>
    <x v="4"/>
    <x v="0"/>
    <x v="2"/>
  </r>
  <r>
    <n v="808948"/>
    <s v="SuperSport Blitz"/>
    <d v="2016-02-11T00:00:00"/>
    <x v="197"/>
    <x v="2"/>
    <x v="0"/>
    <x v="11"/>
    <x v="0"/>
    <x v="0"/>
    <x v="0"/>
  </r>
  <r>
    <n v="808948"/>
    <s v="Channel O"/>
    <d v="2016-02-18T00:00:00"/>
    <x v="198"/>
    <x v="2"/>
    <x v="0"/>
    <x v="11"/>
    <x v="0"/>
    <x v="2"/>
    <x v="0"/>
  </r>
  <r>
    <n v="808948"/>
    <s v="Channel O"/>
    <d v="2016-02-18T00:00:00"/>
    <x v="199"/>
    <x v="2"/>
    <x v="0"/>
    <x v="11"/>
    <x v="0"/>
    <x v="2"/>
    <x v="0"/>
  </r>
  <r>
    <n v="808948"/>
    <s v="Channel O"/>
    <d v="2016-02-24T00:00:00"/>
    <x v="200"/>
    <x v="2"/>
    <x v="0"/>
    <x v="11"/>
    <x v="0"/>
    <x v="1"/>
    <x v="0"/>
  </r>
  <r>
    <n v="808948"/>
    <s v="Trace TV"/>
    <d v="2016-03-18T00:00:00"/>
    <x v="201"/>
    <x v="2"/>
    <x v="0"/>
    <x v="11"/>
    <x v="0"/>
    <x v="1"/>
    <x v="0"/>
  </r>
  <r>
    <n v="808948"/>
    <s v="Channel O"/>
    <d v="2016-03-18T00:00:00"/>
    <x v="202"/>
    <x v="2"/>
    <x v="0"/>
    <x v="11"/>
    <x v="0"/>
    <x v="1"/>
    <x v="0"/>
  </r>
  <r>
    <n v="808948"/>
    <s v="Channel O"/>
    <d v="2016-02-10T00:00:00"/>
    <x v="203"/>
    <x v="2"/>
    <x v="0"/>
    <x v="11"/>
    <x v="0"/>
    <x v="0"/>
    <x v="0"/>
  </r>
  <r>
    <n v="808948"/>
    <s v="Channel O"/>
    <d v="2016-03-20T00:00:00"/>
    <x v="204"/>
    <x v="2"/>
    <x v="0"/>
    <x v="11"/>
    <x v="0"/>
    <x v="2"/>
    <x v="0"/>
  </r>
  <r>
    <n v="808948"/>
    <s v="ICC Cricket World Cup 2011"/>
    <d v="2016-02-23T00:00:00"/>
    <x v="205"/>
    <x v="2"/>
    <x v="0"/>
    <x v="11"/>
    <x v="0"/>
    <x v="1"/>
    <x v="0"/>
  </r>
  <r>
    <n v="808948"/>
    <s v="Channel O"/>
    <d v="2016-02-13T00:00:00"/>
    <x v="206"/>
    <x v="2"/>
    <x v="0"/>
    <x v="11"/>
    <x v="0"/>
    <x v="2"/>
    <x v="0"/>
  </r>
  <r>
    <n v="779395"/>
    <s v="Cartoon Network"/>
    <d v="2016-02-14T00:00:00"/>
    <x v="207"/>
    <x v="0"/>
    <x v="0"/>
    <x v="18"/>
    <x v="0"/>
    <x v="3"/>
    <x v="2"/>
  </r>
  <r>
    <n v="779395"/>
    <s v="Trace TV"/>
    <d v="2016-02-10T00:00:00"/>
    <x v="208"/>
    <x v="0"/>
    <x v="0"/>
    <x v="18"/>
    <x v="0"/>
    <x v="2"/>
    <x v="2"/>
  </r>
  <r>
    <n v="904090"/>
    <s v="Boomerang"/>
    <d v="2016-03-23T00:00:00"/>
    <x v="209"/>
    <x v="0"/>
    <x v="1"/>
    <x v="17"/>
    <x v="4"/>
    <x v="0"/>
    <x v="2"/>
  </r>
  <r>
    <n v="1106115"/>
    <s v="Africa Magic"/>
    <d v="2016-01-11T00:00:00"/>
    <x v="210"/>
    <x v="2"/>
    <x v="4"/>
    <x v="5"/>
    <x v="0"/>
    <x v="2"/>
    <x v="2"/>
  </r>
  <r>
    <n v="1106115"/>
    <s v="Trace TV"/>
    <d v="2016-01-11T00:00:00"/>
    <x v="211"/>
    <x v="2"/>
    <x v="4"/>
    <x v="5"/>
    <x v="0"/>
    <x v="2"/>
    <x v="2"/>
  </r>
  <r>
    <n v="820361"/>
    <s v="Supersport Live Events"/>
    <d v="2016-03-05T00:00:00"/>
    <x v="212"/>
    <x v="0"/>
    <x v="3"/>
    <x v="20"/>
    <x v="5"/>
    <x v="0"/>
    <x v="2"/>
  </r>
  <r>
    <n v="820361"/>
    <s v="Supersport Live Events"/>
    <d v="2016-03-20T00:00:00"/>
    <x v="213"/>
    <x v="0"/>
    <x v="3"/>
    <x v="20"/>
    <x v="5"/>
    <x v="0"/>
    <x v="2"/>
  </r>
  <r>
    <n v="820361"/>
    <s v="SuperSport Blitz"/>
    <d v="2016-02-27T00:00:00"/>
    <x v="214"/>
    <x v="0"/>
    <x v="3"/>
    <x v="20"/>
    <x v="5"/>
    <x v="3"/>
    <x v="2"/>
  </r>
  <r>
    <n v="820361"/>
    <s v="Supersport Live Events"/>
    <d v="2016-02-27T00:00:00"/>
    <x v="215"/>
    <x v="0"/>
    <x v="3"/>
    <x v="20"/>
    <x v="5"/>
    <x v="2"/>
    <x v="2"/>
  </r>
  <r>
    <n v="820361"/>
    <s v="Supersport Live Events"/>
    <d v="2016-02-27T00:00:00"/>
    <x v="216"/>
    <x v="0"/>
    <x v="3"/>
    <x v="20"/>
    <x v="5"/>
    <x v="2"/>
    <x v="2"/>
  </r>
  <r>
    <n v="820361"/>
    <s v="Cartoon Network"/>
    <d v="2016-03-03T00:00:00"/>
    <x v="217"/>
    <x v="0"/>
    <x v="3"/>
    <x v="20"/>
    <x v="5"/>
    <x v="0"/>
    <x v="2"/>
  </r>
  <r>
    <n v="771816"/>
    <s v="SawSee"/>
    <d v="2016-01-01T00:00:00"/>
    <x v="218"/>
    <x v="0"/>
    <x v="4"/>
    <x v="28"/>
    <x v="2"/>
    <x v="0"/>
    <x v="0"/>
  </r>
  <r>
    <n v="771816"/>
    <s v="Channel O"/>
    <d v="2016-01-01T00:00:00"/>
    <x v="219"/>
    <x v="0"/>
    <x v="4"/>
    <x v="28"/>
    <x v="2"/>
    <x v="0"/>
    <x v="0"/>
  </r>
  <r>
    <n v="771816"/>
    <s v="Trace TV"/>
    <d v="2016-01-01T00:00:00"/>
    <x v="220"/>
    <x v="0"/>
    <x v="4"/>
    <x v="28"/>
    <x v="2"/>
    <x v="0"/>
    <x v="0"/>
  </r>
  <r>
    <n v="771816"/>
    <s v="Cartoon Network"/>
    <d v="2016-03-23T00:00:00"/>
    <x v="221"/>
    <x v="0"/>
    <x v="4"/>
    <x v="28"/>
    <x v="2"/>
    <x v="1"/>
    <x v="0"/>
  </r>
  <r>
    <n v="771816"/>
    <s v="Trace TV"/>
    <d v="2016-02-06T00:00:00"/>
    <x v="222"/>
    <x v="0"/>
    <x v="4"/>
    <x v="28"/>
    <x v="2"/>
    <x v="0"/>
    <x v="0"/>
  </r>
  <r>
    <n v="771816"/>
    <s v="Trace TV"/>
    <d v="2016-02-27T00:00:00"/>
    <x v="223"/>
    <x v="0"/>
    <x v="4"/>
    <x v="28"/>
    <x v="2"/>
    <x v="1"/>
    <x v="0"/>
  </r>
  <r>
    <n v="771816"/>
    <s v="Trace TV"/>
    <d v="2016-03-07T00:00:00"/>
    <x v="224"/>
    <x v="0"/>
    <x v="4"/>
    <x v="28"/>
    <x v="2"/>
    <x v="2"/>
    <x v="0"/>
  </r>
  <r>
    <n v="771816"/>
    <s v="Cartoon Network"/>
    <d v="2016-03-01T00:00:00"/>
    <x v="225"/>
    <x v="0"/>
    <x v="4"/>
    <x v="28"/>
    <x v="2"/>
    <x v="0"/>
    <x v="0"/>
  </r>
  <r>
    <n v="788649"/>
    <s v="SuperSport Blitz"/>
    <d v="2016-01-15T00:00:00"/>
    <x v="226"/>
    <x v="0"/>
    <x v="3"/>
    <x v="30"/>
    <x v="2"/>
    <x v="2"/>
    <x v="0"/>
  </r>
  <r>
    <n v="939606"/>
    <s v="Cartoon Network"/>
    <d v="2016-03-30T00:00:00"/>
    <x v="227"/>
    <x v="0"/>
    <x v="0"/>
    <x v="7"/>
    <x v="0"/>
    <x v="0"/>
    <x v="0"/>
  </r>
  <r>
    <n v="831728"/>
    <s v="SuperSport Blitz"/>
    <d v="2016-03-12T00:00:00"/>
    <x v="228"/>
    <x v="2"/>
    <x v="4"/>
    <x v="21"/>
    <x v="3"/>
    <x v="0"/>
    <x v="0"/>
  </r>
  <r>
    <n v="939607"/>
    <s v="ICC Cricket World Cup 2011"/>
    <d v="2016-03-30T00:00:00"/>
    <x v="229"/>
    <x v="0"/>
    <x v="2"/>
    <x v="8"/>
    <x v="6"/>
    <x v="1"/>
    <x v="2"/>
  </r>
  <r>
    <n v="808949"/>
    <s v="Africa Magic"/>
    <d v="2016-02-20T00:00:00"/>
    <x v="230"/>
    <x v="2"/>
    <x v="4"/>
    <x v="21"/>
    <x v="4"/>
    <x v="0"/>
    <x v="0"/>
  </r>
  <r>
    <n v="808949"/>
    <s v="Africa Magic"/>
    <d v="2016-02-15T00:00:00"/>
    <x v="231"/>
    <x v="2"/>
    <x v="4"/>
    <x v="21"/>
    <x v="4"/>
    <x v="0"/>
    <x v="0"/>
  </r>
  <r>
    <n v="808949"/>
    <s v="Africa Magic"/>
    <d v="2016-03-02T00:00:00"/>
    <x v="232"/>
    <x v="2"/>
    <x v="4"/>
    <x v="21"/>
    <x v="4"/>
    <x v="1"/>
    <x v="0"/>
  </r>
  <r>
    <n v="808949"/>
    <s v="Africa Magic"/>
    <d v="2016-02-14T00:00:00"/>
    <x v="233"/>
    <x v="2"/>
    <x v="4"/>
    <x v="21"/>
    <x v="4"/>
    <x v="0"/>
    <x v="0"/>
  </r>
  <r>
    <n v="808949"/>
    <s v="Boomerang"/>
    <d v="2016-03-09T00:00:00"/>
    <x v="234"/>
    <x v="2"/>
    <x v="4"/>
    <x v="21"/>
    <x v="4"/>
    <x v="0"/>
    <x v="0"/>
  </r>
  <r>
    <n v="806460"/>
    <s v="Boomerang"/>
    <d v="2016-02-13T00:00:00"/>
    <x v="235"/>
    <x v="0"/>
    <x v="2"/>
    <x v="30"/>
    <x v="4"/>
    <x v="0"/>
    <x v="0"/>
  </r>
  <r>
    <n v="460303"/>
    <s v="Cartoon Network"/>
    <d v="2016-01-22T00:00:00"/>
    <x v="236"/>
    <x v="1"/>
    <x v="1"/>
    <x v="1"/>
    <x v="1"/>
    <x v="2"/>
    <x v="1"/>
  </r>
  <r>
    <n v="808950"/>
    <s v="Boomerang"/>
    <d v="2016-02-18T00:00:00"/>
    <x v="237"/>
    <x v="0"/>
    <x v="4"/>
    <x v="31"/>
    <x v="7"/>
    <x v="2"/>
    <x v="2"/>
  </r>
  <r>
    <n v="808950"/>
    <s v="Channel O"/>
    <d v="2016-02-18T00:00:00"/>
    <x v="238"/>
    <x v="0"/>
    <x v="4"/>
    <x v="31"/>
    <x v="7"/>
    <x v="2"/>
    <x v="2"/>
  </r>
  <r>
    <n v="808950"/>
    <s v="Boomerang"/>
    <d v="2016-02-18T00:00:00"/>
    <x v="239"/>
    <x v="0"/>
    <x v="4"/>
    <x v="31"/>
    <x v="7"/>
    <x v="0"/>
    <x v="2"/>
  </r>
  <r>
    <n v="808950"/>
    <s v="Supersport Live Events"/>
    <d v="2016-02-20T00:00:00"/>
    <x v="240"/>
    <x v="0"/>
    <x v="4"/>
    <x v="31"/>
    <x v="7"/>
    <x v="2"/>
    <x v="2"/>
  </r>
  <r>
    <n v="808950"/>
    <s v="SuperSport Blitz"/>
    <d v="2016-03-03T00:00:00"/>
    <x v="241"/>
    <x v="0"/>
    <x v="4"/>
    <x v="31"/>
    <x v="7"/>
    <x v="0"/>
    <x v="2"/>
  </r>
  <r>
    <n v="808950"/>
    <s v="Channel O"/>
    <d v="2016-02-18T00:00:00"/>
    <x v="242"/>
    <x v="0"/>
    <x v="4"/>
    <x v="31"/>
    <x v="7"/>
    <x v="2"/>
    <x v="2"/>
  </r>
  <r>
    <n v="808950"/>
    <s v="Trace TV"/>
    <d v="2016-02-18T00:00:00"/>
    <x v="243"/>
    <x v="0"/>
    <x v="4"/>
    <x v="31"/>
    <x v="7"/>
    <x v="0"/>
    <x v="2"/>
  </r>
  <r>
    <n v="808950"/>
    <s v="Channel O"/>
    <d v="2016-02-18T00:00:00"/>
    <x v="244"/>
    <x v="0"/>
    <x v="4"/>
    <x v="31"/>
    <x v="7"/>
    <x v="2"/>
    <x v="2"/>
  </r>
  <r>
    <n v="808950"/>
    <s v="Supersport Live Events"/>
    <d v="2016-03-06T00:00:00"/>
    <x v="245"/>
    <x v="0"/>
    <x v="4"/>
    <x v="31"/>
    <x v="7"/>
    <x v="2"/>
    <x v="2"/>
  </r>
  <r>
    <n v="808950"/>
    <s v="SuperSport Blitz"/>
    <d v="2016-03-03T00:00:00"/>
    <x v="246"/>
    <x v="0"/>
    <x v="4"/>
    <x v="31"/>
    <x v="7"/>
    <x v="2"/>
    <x v="2"/>
  </r>
  <r>
    <n v="808950"/>
    <s v="SuperSport Blitz"/>
    <d v="2016-03-27T00:00:00"/>
    <x v="247"/>
    <x v="0"/>
    <x v="4"/>
    <x v="31"/>
    <x v="7"/>
    <x v="1"/>
    <x v="2"/>
  </r>
  <r>
    <n v="892644"/>
    <s v="Boomerang"/>
    <d v="2016-03-21T00:00:00"/>
    <x v="248"/>
    <x v="0"/>
    <x v="4"/>
    <x v="31"/>
    <x v="2"/>
    <x v="0"/>
    <x v="2"/>
  </r>
  <r>
    <n v="925955"/>
    <s v="ICC Cricket World Cup 2011"/>
    <d v="2016-03-30T00:00:00"/>
    <x v="249"/>
    <x v="0"/>
    <x v="2"/>
    <x v="18"/>
    <x v="2"/>
    <x v="0"/>
    <x v="2"/>
  </r>
  <r>
    <n v="771823"/>
    <s v="Channel O"/>
    <d v="2016-02-06T00:00:00"/>
    <x v="250"/>
    <x v="0"/>
    <x v="4"/>
    <x v="5"/>
    <x v="0"/>
    <x v="1"/>
    <x v="2"/>
  </r>
  <r>
    <n v="853642"/>
    <s v="E! Entertainment"/>
    <d v="2016-03-06T00:00:00"/>
    <x v="251"/>
    <x v="0"/>
    <x v="0"/>
    <x v="14"/>
    <x v="4"/>
    <x v="1"/>
    <x v="2"/>
  </r>
  <r>
    <n v="904101"/>
    <s v="Trace TV"/>
    <d v="2016-03-28T00:00:00"/>
    <x v="252"/>
    <x v="0"/>
    <x v="2"/>
    <x v="8"/>
    <x v="2"/>
    <x v="0"/>
    <x v="2"/>
  </r>
  <r>
    <n v="904101"/>
    <s v="E! Entertainment"/>
    <d v="2016-03-24T00:00:00"/>
    <x v="253"/>
    <x v="0"/>
    <x v="2"/>
    <x v="8"/>
    <x v="2"/>
    <x v="1"/>
    <x v="2"/>
  </r>
  <r>
    <n v="904101"/>
    <s v="Africa Magic"/>
    <d v="2016-03-26T00:00:00"/>
    <x v="254"/>
    <x v="0"/>
    <x v="2"/>
    <x v="8"/>
    <x v="2"/>
    <x v="2"/>
    <x v="2"/>
  </r>
  <r>
    <n v="831732"/>
    <s v="Trace TV"/>
    <d v="2016-03-03T00:00:00"/>
    <x v="255"/>
    <x v="0"/>
    <x v="0"/>
    <x v="13"/>
    <x v="2"/>
    <x v="1"/>
    <x v="2"/>
  </r>
  <r>
    <n v="831732"/>
    <s v="Cartoon Network"/>
    <d v="2016-03-08T00:00:00"/>
    <x v="256"/>
    <x v="0"/>
    <x v="0"/>
    <x v="13"/>
    <x v="2"/>
    <x v="0"/>
    <x v="2"/>
  </r>
  <r>
    <n v="831732"/>
    <s v="ICC Cricket World Cup 2011"/>
    <d v="2016-03-15T00:00:00"/>
    <x v="257"/>
    <x v="0"/>
    <x v="0"/>
    <x v="13"/>
    <x v="2"/>
    <x v="1"/>
    <x v="2"/>
  </r>
  <r>
    <n v="1106137"/>
    <s v="E! Entertainment"/>
    <d v="2016-01-08T00:00:00"/>
    <x v="258"/>
    <x v="0"/>
    <x v="0"/>
    <x v="30"/>
    <x v="0"/>
    <x v="1"/>
    <x v="0"/>
  </r>
  <r>
    <n v="1106137"/>
    <s v="Cartoon Network"/>
    <d v="2016-01-08T00:00:00"/>
    <x v="259"/>
    <x v="0"/>
    <x v="0"/>
    <x v="30"/>
    <x v="0"/>
    <x v="1"/>
    <x v="0"/>
  </r>
  <r>
    <n v="865372"/>
    <s v="Boomerang"/>
    <d v="2016-03-28T00:00:00"/>
    <x v="260"/>
    <x v="2"/>
    <x v="0"/>
    <x v="8"/>
    <x v="4"/>
    <x v="0"/>
    <x v="2"/>
  </r>
  <r>
    <n v="865372"/>
    <s v="Boomerang"/>
    <d v="2016-03-27T00:00:00"/>
    <x v="261"/>
    <x v="2"/>
    <x v="0"/>
    <x v="8"/>
    <x v="4"/>
    <x v="0"/>
    <x v="2"/>
  </r>
  <r>
    <n v="2255518"/>
    <s v="Supersport Live Events"/>
    <d v="2016-02-05T00:00:00"/>
    <x v="262"/>
    <x v="0"/>
    <x v="4"/>
    <x v="33"/>
    <x v="2"/>
    <x v="1"/>
    <x v="3"/>
  </r>
  <r>
    <n v="2255518"/>
    <s v="CNN"/>
    <d v="2016-02-26T00:00:00"/>
    <x v="263"/>
    <x v="0"/>
    <x v="4"/>
    <x v="33"/>
    <x v="2"/>
    <x v="2"/>
    <x v="3"/>
  </r>
  <r>
    <n v="2255518"/>
    <s v="Break in transmission"/>
    <d v="2016-02-15T00:00:00"/>
    <x v="264"/>
    <x v="0"/>
    <x v="4"/>
    <x v="33"/>
    <x v="2"/>
    <x v="0"/>
    <x v="3"/>
  </r>
  <r>
    <n v="2255518"/>
    <s v="ICC Cricket World Cup 2011"/>
    <d v="2016-02-24T00:00:00"/>
    <x v="265"/>
    <x v="0"/>
    <x v="4"/>
    <x v="33"/>
    <x v="2"/>
    <x v="1"/>
    <x v="3"/>
  </r>
  <r>
    <n v="2255518"/>
    <s v="Supersport Live Events"/>
    <d v="2016-01-12T00:00:00"/>
    <x v="266"/>
    <x v="0"/>
    <x v="4"/>
    <x v="33"/>
    <x v="2"/>
    <x v="2"/>
    <x v="3"/>
  </r>
  <r>
    <n v="2255518"/>
    <s v="Supersport Live Events"/>
    <d v="2016-01-28T00:00:00"/>
    <x v="267"/>
    <x v="0"/>
    <x v="4"/>
    <x v="33"/>
    <x v="2"/>
    <x v="1"/>
    <x v="3"/>
  </r>
  <r>
    <n v="2255518"/>
    <s v="Channel O"/>
    <d v="2016-01-03T00:00:00"/>
    <x v="268"/>
    <x v="0"/>
    <x v="4"/>
    <x v="33"/>
    <x v="2"/>
    <x v="2"/>
    <x v="3"/>
  </r>
  <r>
    <n v="779410"/>
    <s v="Cartoon Network"/>
    <d v="2016-01-21T00:00:00"/>
    <x v="269"/>
    <x v="2"/>
    <x v="0"/>
    <x v="5"/>
    <x v="2"/>
    <x v="0"/>
    <x v="2"/>
  </r>
  <r>
    <n v="779410"/>
    <s v="Trace TV"/>
    <d v="2016-02-03T00:00:00"/>
    <x v="270"/>
    <x v="2"/>
    <x v="0"/>
    <x v="5"/>
    <x v="2"/>
    <x v="3"/>
    <x v="2"/>
  </r>
  <r>
    <n v="771830"/>
    <s v="Trace TV"/>
    <d v="2016-01-01T00:00:00"/>
    <x v="271"/>
    <x v="0"/>
    <x v="4"/>
    <x v="34"/>
    <x v="2"/>
    <x v="2"/>
    <x v="3"/>
  </r>
  <r>
    <n v="507286"/>
    <s v="Trace TV"/>
    <d v="2016-01-02T00:00:00"/>
    <x v="272"/>
    <x v="2"/>
    <x v="1"/>
    <x v="35"/>
    <x v="3"/>
    <x v="2"/>
    <x v="1"/>
  </r>
  <r>
    <n v="507286"/>
    <s v="Cartoon Network"/>
    <d v="2016-01-04T00:00:00"/>
    <x v="273"/>
    <x v="2"/>
    <x v="1"/>
    <x v="35"/>
    <x v="3"/>
    <x v="0"/>
    <x v="1"/>
  </r>
  <r>
    <n v="507286"/>
    <s v="Boomerang"/>
    <d v="2016-01-04T00:00:00"/>
    <x v="274"/>
    <x v="2"/>
    <x v="1"/>
    <x v="35"/>
    <x v="3"/>
    <x v="0"/>
    <x v="1"/>
  </r>
  <r>
    <n v="507286"/>
    <s v="Cartoon Network"/>
    <d v="2016-01-04T00:00:00"/>
    <x v="275"/>
    <x v="2"/>
    <x v="1"/>
    <x v="35"/>
    <x v="3"/>
    <x v="1"/>
    <x v="1"/>
  </r>
  <r>
    <n v="507286"/>
    <s v="CNN"/>
    <d v="2016-01-01T00:00:00"/>
    <x v="276"/>
    <x v="2"/>
    <x v="1"/>
    <x v="35"/>
    <x v="3"/>
    <x v="0"/>
    <x v="1"/>
  </r>
  <r>
    <n v="507286"/>
    <s v="Boomerang"/>
    <d v="2016-01-03T00:00:00"/>
    <x v="277"/>
    <x v="2"/>
    <x v="1"/>
    <x v="35"/>
    <x v="3"/>
    <x v="2"/>
    <x v="1"/>
  </r>
  <r>
    <n v="1293309"/>
    <s v="ICC Cricket World Cup 2011"/>
    <d v="2016-03-23T00:00:00"/>
    <x v="278"/>
    <x v="0"/>
    <x v="2"/>
    <x v="2"/>
    <x v="6"/>
    <x v="1"/>
    <x v="2"/>
  </r>
  <r>
    <n v="939619"/>
    <s v="M-Net"/>
    <d v="2016-03-13T00:00:00"/>
    <x v="279"/>
    <x v="0"/>
    <x v="0"/>
    <x v="36"/>
    <x v="0"/>
    <x v="1"/>
    <x v="3"/>
  </r>
  <r>
    <n v="939619"/>
    <s v="SuperSport Blitz"/>
    <d v="2016-03-13T00:00:00"/>
    <x v="280"/>
    <x v="0"/>
    <x v="0"/>
    <x v="36"/>
    <x v="0"/>
    <x v="0"/>
    <x v="3"/>
  </r>
  <r>
    <n v="988056"/>
    <s v="E! Entertainment"/>
    <d v="2016-03-31T00:00:00"/>
    <x v="281"/>
    <x v="0"/>
    <x v="0"/>
    <x v="10"/>
    <x v="0"/>
    <x v="0"/>
    <x v="0"/>
  </r>
  <r>
    <n v="18031"/>
    <s v="Supersport Live Events"/>
    <d v="2016-01-28T00:00:00"/>
    <x v="282"/>
    <x v="2"/>
    <x v="4"/>
    <x v="10"/>
    <x v="2"/>
    <x v="0"/>
    <x v="0"/>
  </r>
  <r>
    <n v="18031"/>
    <s v="CNN"/>
    <d v="2016-01-06T00:00:00"/>
    <x v="283"/>
    <x v="2"/>
    <x v="4"/>
    <x v="10"/>
    <x v="2"/>
    <x v="1"/>
    <x v="0"/>
  </r>
  <r>
    <n v="808958"/>
    <s v="SuperSport Blitz"/>
    <d v="2016-02-21T00:00:00"/>
    <x v="284"/>
    <x v="0"/>
    <x v="4"/>
    <x v="17"/>
    <x v="2"/>
    <x v="0"/>
    <x v="2"/>
  </r>
  <r>
    <n v="808958"/>
    <s v="Trace TV"/>
    <d v="2016-02-20T00:00:00"/>
    <x v="285"/>
    <x v="0"/>
    <x v="4"/>
    <x v="17"/>
    <x v="2"/>
    <x v="2"/>
    <x v="2"/>
  </r>
  <r>
    <n v="808958"/>
    <s v="Channel O"/>
    <d v="2016-02-20T00:00:00"/>
    <x v="286"/>
    <x v="0"/>
    <x v="4"/>
    <x v="17"/>
    <x v="2"/>
    <x v="0"/>
    <x v="2"/>
  </r>
  <r>
    <n v="808958"/>
    <s v="Boomerang"/>
    <d v="2016-03-02T00:00:00"/>
    <x v="287"/>
    <x v="0"/>
    <x v="4"/>
    <x v="17"/>
    <x v="2"/>
    <x v="1"/>
    <x v="2"/>
  </r>
  <r>
    <n v="808958"/>
    <s v="Cartoon Network"/>
    <d v="2016-02-21T00:00:00"/>
    <x v="288"/>
    <x v="0"/>
    <x v="4"/>
    <x v="17"/>
    <x v="2"/>
    <x v="2"/>
    <x v="2"/>
  </r>
  <r>
    <n v="808958"/>
    <s v="Trace TV"/>
    <d v="2016-02-24T00:00:00"/>
    <x v="289"/>
    <x v="0"/>
    <x v="4"/>
    <x v="17"/>
    <x v="2"/>
    <x v="0"/>
    <x v="2"/>
  </r>
  <r>
    <n v="808958"/>
    <s v="Cartoon Network"/>
    <d v="2016-02-24T00:00:00"/>
    <x v="290"/>
    <x v="0"/>
    <x v="4"/>
    <x v="17"/>
    <x v="2"/>
    <x v="1"/>
    <x v="2"/>
  </r>
  <r>
    <n v="808958"/>
    <s v="Boomerang"/>
    <d v="2016-03-01T00:00:00"/>
    <x v="291"/>
    <x v="0"/>
    <x v="4"/>
    <x v="17"/>
    <x v="2"/>
    <x v="0"/>
    <x v="2"/>
  </r>
  <r>
    <n v="840343"/>
    <s v="Trace TV"/>
    <d v="2016-03-05T00:00:00"/>
    <x v="292"/>
    <x v="0"/>
    <x v="3"/>
    <x v="15"/>
    <x v="6"/>
    <x v="0"/>
    <x v="0"/>
  </r>
  <r>
    <n v="1106156"/>
    <s v="SuperSport Blitz"/>
    <d v="2016-03-31T00:00:00"/>
    <x v="293"/>
    <x v="0"/>
    <x v="3"/>
    <x v="31"/>
    <x v="5"/>
    <x v="0"/>
    <x v="2"/>
  </r>
  <r>
    <n v="793616"/>
    <s v="CNN"/>
    <d v="2016-01-25T00:00:00"/>
    <x v="294"/>
    <x v="0"/>
    <x v="3"/>
    <x v="8"/>
    <x v="2"/>
    <x v="2"/>
    <x v="2"/>
  </r>
  <r>
    <n v="793616"/>
    <s v="Africa Magic"/>
    <d v="2016-01-24T00:00:00"/>
    <x v="295"/>
    <x v="0"/>
    <x v="3"/>
    <x v="8"/>
    <x v="2"/>
    <x v="2"/>
    <x v="2"/>
  </r>
  <r>
    <n v="939622"/>
    <s v="Boomerang"/>
    <d v="2016-03-27T00:00:00"/>
    <x v="296"/>
    <x v="0"/>
    <x v="3"/>
    <x v="7"/>
    <x v="5"/>
    <x v="1"/>
    <x v="0"/>
  </r>
  <r>
    <n v="939622"/>
    <s v="kykNET"/>
    <d v="2016-03-28T00:00:00"/>
    <x v="297"/>
    <x v="0"/>
    <x v="3"/>
    <x v="7"/>
    <x v="5"/>
    <x v="2"/>
    <x v="0"/>
  </r>
  <r>
    <n v="939622"/>
    <s v="CNN"/>
    <d v="2016-03-30T00:00:00"/>
    <x v="298"/>
    <x v="0"/>
    <x v="3"/>
    <x v="7"/>
    <x v="5"/>
    <x v="2"/>
    <x v="0"/>
  </r>
  <r>
    <n v="868925"/>
    <s v="SuperSport Blitz"/>
    <d v="2016-03-08T00:00:00"/>
    <x v="299"/>
    <x v="0"/>
    <x v="2"/>
    <x v="20"/>
    <x v="2"/>
    <x v="1"/>
    <x v="2"/>
  </r>
  <r>
    <n v="764342"/>
    <s v="SuperSport Blitz"/>
    <d v="2016-02-02T00:00:00"/>
    <x v="300"/>
    <x v="0"/>
    <x v="3"/>
    <x v="7"/>
    <x v="3"/>
    <x v="0"/>
    <x v="0"/>
  </r>
  <r>
    <n v="808961"/>
    <s v="Boomerang"/>
    <d v="2016-02-20T00:00:00"/>
    <x v="301"/>
    <x v="0"/>
    <x v="2"/>
    <x v="12"/>
    <x v="2"/>
    <x v="2"/>
    <x v="2"/>
  </r>
  <r>
    <n v="808961"/>
    <s v="Boomerang"/>
    <d v="2016-02-22T00:00:00"/>
    <x v="302"/>
    <x v="0"/>
    <x v="2"/>
    <x v="12"/>
    <x v="2"/>
    <x v="2"/>
    <x v="2"/>
  </r>
  <r>
    <n v="853655"/>
    <s v="SawSee"/>
    <d v="2016-02-16T00:00:00"/>
    <x v="303"/>
    <x v="0"/>
    <x v="4"/>
    <x v="25"/>
    <x v="2"/>
    <x v="2"/>
    <x v="2"/>
  </r>
  <r>
    <n v="939624"/>
    <s v="Trace TV"/>
    <d v="2016-03-22T00:00:00"/>
    <x v="113"/>
    <x v="0"/>
    <x v="4"/>
    <x v="19"/>
    <x v="2"/>
    <x v="0"/>
    <x v="2"/>
  </r>
  <r>
    <n v="939624"/>
    <s v="Vuzu"/>
    <d v="2016-03-20T00:00:00"/>
    <x v="304"/>
    <x v="0"/>
    <x v="4"/>
    <x v="19"/>
    <x v="2"/>
    <x v="1"/>
    <x v="2"/>
  </r>
  <r>
    <n v="939624"/>
    <s v="Vuzu"/>
    <d v="2016-03-20T00:00:00"/>
    <x v="305"/>
    <x v="0"/>
    <x v="4"/>
    <x v="19"/>
    <x v="2"/>
    <x v="1"/>
    <x v="2"/>
  </r>
  <r>
    <n v="939624"/>
    <s v="Boomerang"/>
    <d v="2016-03-31T00:00:00"/>
    <x v="306"/>
    <x v="0"/>
    <x v="4"/>
    <x v="19"/>
    <x v="2"/>
    <x v="1"/>
    <x v="2"/>
  </r>
  <r>
    <n v="939624"/>
    <s v="Trace TV"/>
    <d v="2016-03-31T00:00:00"/>
    <x v="307"/>
    <x v="0"/>
    <x v="4"/>
    <x v="19"/>
    <x v="2"/>
    <x v="1"/>
    <x v="2"/>
  </r>
  <r>
    <n v="939624"/>
    <s v="Vuzu"/>
    <d v="2016-03-16T00:00:00"/>
    <x v="308"/>
    <x v="0"/>
    <x v="4"/>
    <x v="19"/>
    <x v="2"/>
    <x v="0"/>
    <x v="2"/>
  </r>
  <r>
    <n v="2203312"/>
    <s v="Vuzu"/>
    <d v="2016-03-31T00:00:00"/>
    <x v="309"/>
    <x v="0"/>
    <x v="0"/>
    <x v="37"/>
    <x v="0"/>
    <x v="0"/>
    <x v="3"/>
  </r>
  <r>
    <n v="808965"/>
    <s v="SuperSport Blitz"/>
    <d v="2016-02-18T00:00:00"/>
    <x v="310"/>
    <x v="0"/>
    <x v="0"/>
    <x v="15"/>
    <x v="0"/>
    <x v="0"/>
    <x v="0"/>
  </r>
  <r>
    <n v="808965"/>
    <s v="Supersport Live Events"/>
    <d v="2016-02-15T00:00:00"/>
    <x v="311"/>
    <x v="0"/>
    <x v="0"/>
    <x v="15"/>
    <x v="0"/>
    <x v="0"/>
    <x v="0"/>
  </r>
  <r>
    <n v="808965"/>
    <s v="ICC Cricket World Cup 2011"/>
    <d v="2016-02-24T00:00:00"/>
    <x v="312"/>
    <x v="0"/>
    <x v="0"/>
    <x v="15"/>
    <x v="0"/>
    <x v="3"/>
    <x v="0"/>
  </r>
  <r>
    <n v="808965"/>
    <s v="Supersport Live Events"/>
    <d v="2016-02-18T00:00:00"/>
    <x v="313"/>
    <x v="0"/>
    <x v="0"/>
    <x v="15"/>
    <x v="0"/>
    <x v="0"/>
    <x v="0"/>
  </r>
  <r>
    <n v="808965"/>
    <s v="Supersport Live Events"/>
    <d v="2016-02-06T00:00:00"/>
    <x v="314"/>
    <x v="0"/>
    <x v="0"/>
    <x v="15"/>
    <x v="0"/>
    <x v="0"/>
    <x v="0"/>
  </r>
  <r>
    <n v="808965"/>
    <s v="ICC Cricket World Cup 2011"/>
    <d v="2016-03-06T00:00:00"/>
    <x v="315"/>
    <x v="0"/>
    <x v="0"/>
    <x v="15"/>
    <x v="0"/>
    <x v="1"/>
    <x v="0"/>
  </r>
  <r>
    <n v="808965"/>
    <s v="E! Entertainment"/>
    <d v="2016-02-09T00:00:00"/>
    <x v="316"/>
    <x v="0"/>
    <x v="0"/>
    <x v="15"/>
    <x v="0"/>
    <x v="0"/>
    <x v="0"/>
  </r>
  <r>
    <n v="788672"/>
    <s v="Boomerang"/>
    <d v="2016-02-11T00:00:00"/>
    <x v="317"/>
    <x v="0"/>
    <x v="4"/>
    <x v="30"/>
    <x v="2"/>
    <x v="0"/>
    <x v="0"/>
  </r>
  <r>
    <n v="788672"/>
    <s v="Africa Magic"/>
    <d v="2016-01-19T00:00:00"/>
    <x v="318"/>
    <x v="0"/>
    <x v="4"/>
    <x v="30"/>
    <x v="2"/>
    <x v="2"/>
    <x v="0"/>
  </r>
  <r>
    <n v="808966"/>
    <s v="Supersport Live Events"/>
    <d v="2016-03-13T00:00:00"/>
    <x v="319"/>
    <x v="0"/>
    <x v="4"/>
    <x v="9"/>
    <x v="7"/>
    <x v="1"/>
    <x v="2"/>
  </r>
  <r>
    <n v="808966"/>
    <s v="Supersport Live Events"/>
    <d v="2016-03-13T00:00:00"/>
    <x v="320"/>
    <x v="0"/>
    <x v="4"/>
    <x v="9"/>
    <x v="7"/>
    <x v="2"/>
    <x v="2"/>
  </r>
  <r>
    <n v="808966"/>
    <s v="Supersport Live Events"/>
    <d v="2016-01-19T00:00:00"/>
    <x v="321"/>
    <x v="0"/>
    <x v="4"/>
    <x v="9"/>
    <x v="7"/>
    <x v="0"/>
    <x v="2"/>
  </r>
  <r>
    <n v="808966"/>
    <s v="ICC Cricket World Cup 2011"/>
    <d v="2016-03-23T00:00:00"/>
    <x v="322"/>
    <x v="0"/>
    <x v="4"/>
    <x v="9"/>
    <x v="7"/>
    <x v="0"/>
    <x v="2"/>
  </r>
  <r>
    <n v="808966"/>
    <s v="Boomerang"/>
    <d v="2016-03-19T00:00:00"/>
    <x v="323"/>
    <x v="0"/>
    <x v="4"/>
    <x v="9"/>
    <x v="7"/>
    <x v="0"/>
    <x v="2"/>
  </r>
  <r>
    <n v="808966"/>
    <s v="Africa Magic"/>
    <d v="2016-01-27T00:00:00"/>
    <x v="324"/>
    <x v="0"/>
    <x v="4"/>
    <x v="9"/>
    <x v="7"/>
    <x v="0"/>
    <x v="2"/>
  </r>
  <r>
    <n v="808966"/>
    <s v="Africa Magic"/>
    <d v="2016-03-20T00:00:00"/>
    <x v="325"/>
    <x v="0"/>
    <x v="4"/>
    <x v="9"/>
    <x v="7"/>
    <x v="2"/>
    <x v="2"/>
  </r>
  <r>
    <n v="808966"/>
    <s v="Supersport Live Events"/>
    <d v="2016-03-20T00:00:00"/>
    <x v="140"/>
    <x v="0"/>
    <x v="4"/>
    <x v="9"/>
    <x v="7"/>
    <x v="0"/>
    <x v="2"/>
  </r>
  <r>
    <n v="808966"/>
    <s v="Supersport Live Events"/>
    <d v="2016-03-20T00:00:00"/>
    <x v="326"/>
    <x v="0"/>
    <x v="4"/>
    <x v="9"/>
    <x v="7"/>
    <x v="2"/>
    <x v="2"/>
  </r>
  <r>
    <n v="808966"/>
    <s v="SuperSport Blitz"/>
    <d v="2016-02-23T00:00:00"/>
    <x v="327"/>
    <x v="0"/>
    <x v="4"/>
    <x v="9"/>
    <x v="7"/>
    <x v="2"/>
    <x v="2"/>
  </r>
  <r>
    <n v="808966"/>
    <s v="SuperSport Blitz"/>
    <d v="2016-03-24T00:00:00"/>
    <x v="328"/>
    <x v="0"/>
    <x v="4"/>
    <x v="9"/>
    <x v="7"/>
    <x v="2"/>
    <x v="2"/>
  </r>
  <r>
    <n v="633678"/>
    <s v="Channel O"/>
    <d v="2016-02-11T00:00:00"/>
    <x v="329"/>
    <x v="1"/>
    <x v="1"/>
    <x v="1"/>
    <x v="1"/>
    <x v="0"/>
    <x v="1"/>
  </r>
  <r>
    <n v="786099"/>
    <s v="E! Entertainment"/>
    <d v="2016-02-09T00:00:00"/>
    <x v="330"/>
    <x v="0"/>
    <x v="4"/>
    <x v="2"/>
    <x v="2"/>
    <x v="2"/>
    <x v="2"/>
  </r>
  <r>
    <n v="808969"/>
    <s v="Supersport Live Events"/>
    <d v="2016-03-03T00:00:00"/>
    <x v="331"/>
    <x v="0"/>
    <x v="4"/>
    <x v="31"/>
    <x v="2"/>
    <x v="0"/>
    <x v="2"/>
  </r>
  <r>
    <n v="808969"/>
    <s v="Trace TV"/>
    <d v="2016-03-08T00:00:00"/>
    <x v="332"/>
    <x v="0"/>
    <x v="4"/>
    <x v="31"/>
    <x v="2"/>
    <x v="1"/>
    <x v="2"/>
  </r>
  <r>
    <n v="808969"/>
    <s v="Supersport Live Events"/>
    <d v="2016-01-12T00:00:00"/>
    <x v="333"/>
    <x v="0"/>
    <x v="4"/>
    <x v="31"/>
    <x v="2"/>
    <x v="0"/>
    <x v="2"/>
  </r>
  <r>
    <n v="808969"/>
    <s v="Trace TV"/>
    <d v="2016-01-13T00:00:00"/>
    <x v="334"/>
    <x v="0"/>
    <x v="4"/>
    <x v="31"/>
    <x v="2"/>
    <x v="2"/>
    <x v="2"/>
  </r>
  <r>
    <n v="808969"/>
    <s v="Cartoon Network"/>
    <d v="2016-01-11T00:00:00"/>
    <x v="335"/>
    <x v="0"/>
    <x v="4"/>
    <x v="31"/>
    <x v="2"/>
    <x v="0"/>
    <x v="2"/>
  </r>
  <r>
    <n v="859311"/>
    <s v="Boomerang"/>
    <d v="2016-03-08T00:00:00"/>
    <x v="336"/>
    <x v="0"/>
    <x v="2"/>
    <x v="9"/>
    <x v="4"/>
    <x v="0"/>
    <x v="2"/>
  </r>
  <r>
    <n v="859311"/>
    <s v="Trace TV"/>
    <d v="2016-03-10T00:00:00"/>
    <x v="337"/>
    <x v="0"/>
    <x v="2"/>
    <x v="9"/>
    <x v="4"/>
    <x v="0"/>
    <x v="2"/>
  </r>
  <r>
    <n v="859311"/>
    <s v="Channel O"/>
    <d v="2016-03-10T00:00:00"/>
    <x v="338"/>
    <x v="0"/>
    <x v="2"/>
    <x v="9"/>
    <x v="4"/>
    <x v="0"/>
    <x v="2"/>
  </r>
  <r>
    <n v="808971"/>
    <s v="Boomerang"/>
    <d v="2016-02-18T00:00:00"/>
    <x v="339"/>
    <x v="0"/>
    <x v="4"/>
    <x v="15"/>
    <x v="2"/>
    <x v="0"/>
    <x v="0"/>
  </r>
  <r>
    <n v="808971"/>
    <s v="Boomerang"/>
    <d v="2016-02-07T00:00:00"/>
    <x v="340"/>
    <x v="0"/>
    <x v="4"/>
    <x v="15"/>
    <x v="2"/>
    <x v="2"/>
    <x v="0"/>
  </r>
  <r>
    <n v="808971"/>
    <s v="Boomerang"/>
    <d v="2016-02-07T00:00:00"/>
    <x v="341"/>
    <x v="0"/>
    <x v="4"/>
    <x v="15"/>
    <x v="2"/>
    <x v="0"/>
    <x v="0"/>
  </r>
  <r>
    <n v="808971"/>
    <s v="Channel O"/>
    <d v="2016-01-26T00:00:00"/>
    <x v="342"/>
    <x v="0"/>
    <x v="4"/>
    <x v="15"/>
    <x v="2"/>
    <x v="2"/>
    <x v="0"/>
  </r>
  <r>
    <n v="808971"/>
    <s v="Boomerang"/>
    <d v="2016-03-30T00:00:00"/>
    <x v="343"/>
    <x v="0"/>
    <x v="4"/>
    <x v="15"/>
    <x v="2"/>
    <x v="0"/>
    <x v="0"/>
  </r>
  <r>
    <n v="808971"/>
    <s v="Boomerang"/>
    <d v="2016-03-25T00:00:00"/>
    <x v="344"/>
    <x v="0"/>
    <x v="4"/>
    <x v="15"/>
    <x v="2"/>
    <x v="2"/>
    <x v="0"/>
  </r>
  <r>
    <n v="830980"/>
    <s v="Boomerang"/>
    <d v="2016-03-17T00:00:00"/>
    <x v="345"/>
    <x v="0"/>
    <x v="2"/>
    <x v="38"/>
    <x v="4"/>
    <x v="1"/>
    <x v="0"/>
  </r>
  <r>
    <n v="792729"/>
    <s v="Trace TV"/>
    <d v="2016-03-30T00:00:00"/>
    <x v="346"/>
    <x v="1"/>
    <x v="1"/>
    <x v="1"/>
    <x v="1"/>
    <x v="0"/>
    <x v="1"/>
  </r>
  <r>
    <n v="820387"/>
    <s v="SuperSport Blitz"/>
    <d v="2016-01-27T00:00:00"/>
    <x v="347"/>
    <x v="0"/>
    <x v="4"/>
    <x v="39"/>
    <x v="6"/>
    <x v="2"/>
    <x v="1"/>
  </r>
  <r>
    <n v="820387"/>
    <s v="Cartoon Network"/>
    <d v="2016-01-27T00:00:00"/>
    <x v="348"/>
    <x v="0"/>
    <x v="4"/>
    <x v="39"/>
    <x v="6"/>
    <x v="1"/>
    <x v="1"/>
  </r>
  <r>
    <n v="820387"/>
    <s v="Channel O"/>
    <d v="2016-01-25T00:00:00"/>
    <x v="349"/>
    <x v="0"/>
    <x v="4"/>
    <x v="39"/>
    <x v="6"/>
    <x v="1"/>
    <x v="1"/>
  </r>
  <r>
    <n v="820387"/>
    <s v="SuperSport Blitz"/>
    <d v="2016-01-26T00:00:00"/>
    <x v="350"/>
    <x v="0"/>
    <x v="4"/>
    <x v="39"/>
    <x v="6"/>
    <x v="0"/>
    <x v="1"/>
  </r>
  <r>
    <n v="892515"/>
    <s v="SuperSport Blitz"/>
    <d v="2016-03-23T00:00:00"/>
    <x v="351"/>
    <x v="0"/>
    <x v="3"/>
    <x v="6"/>
    <x v="0"/>
    <x v="0"/>
    <x v="0"/>
  </r>
  <r>
    <n v="892515"/>
    <s v="Supersport Live Events"/>
    <d v="2016-03-18T00:00:00"/>
    <x v="352"/>
    <x v="0"/>
    <x v="3"/>
    <x v="6"/>
    <x v="0"/>
    <x v="1"/>
    <x v="0"/>
  </r>
  <r>
    <n v="2203323"/>
    <s v="ICC Cricket World Cup 2011"/>
    <d v="2016-02-24T00:00:00"/>
    <x v="353"/>
    <x v="0"/>
    <x v="4"/>
    <x v="11"/>
    <x v="7"/>
    <x v="2"/>
    <x v="0"/>
  </r>
  <r>
    <n v="2203323"/>
    <s v="Channel O"/>
    <d v="2016-02-24T00:00:00"/>
    <x v="354"/>
    <x v="0"/>
    <x v="4"/>
    <x v="11"/>
    <x v="7"/>
    <x v="0"/>
    <x v="0"/>
  </r>
  <r>
    <n v="2203323"/>
    <s v="Africa Magic"/>
    <d v="2016-02-27T00:00:00"/>
    <x v="355"/>
    <x v="0"/>
    <x v="4"/>
    <x v="11"/>
    <x v="7"/>
    <x v="1"/>
    <x v="0"/>
  </r>
  <r>
    <n v="808976"/>
    <s v="SuperSport Blitz"/>
    <d v="2016-03-02T00:00:00"/>
    <x v="356"/>
    <x v="0"/>
    <x v="4"/>
    <x v="40"/>
    <x v="2"/>
    <x v="2"/>
    <x v="3"/>
  </r>
  <r>
    <n v="866192"/>
    <s v="SawSee"/>
    <d v="2016-03-23T00:00:00"/>
    <x v="357"/>
    <x v="1"/>
    <x v="1"/>
    <x v="1"/>
    <x v="1"/>
    <x v="0"/>
    <x v="1"/>
  </r>
  <r>
    <n v="866192"/>
    <s v="Trace TV"/>
    <d v="2016-03-26T00:00:00"/>
    <x v="358"/>
    <x v="1"/>
    <x v="1"/>
    <x v="1"/>
    <x v="1"/>
    <x v="2"/>
    <x v="1"/>
  </r>
  <r>
    <n v="866192"/>
    <s v="Vuzu"/>
    <d v="2016-03-26T00:00:00"/>
    <x v="359"/>
    <x v="1"/>
    <x v="1"/>
    <x v="1"/>
    <x v="1"/>
    <x v="0"/>
    <x v="1"/>
  </r>
  <r>
    <n v="930014"/>
    <s v="ICC Cricket World Cup 2011"/>
    <d v="2016-03-30T00:00:00"/>
    <x v="360"/>
    <x v="0"/>
    <x v="2"/>
    <x v="0"/>
    <x v="2"/>
    <x v="2"/>
    <x v="0"/>
  </r>
  <r>
    <n v="930015"/>
    <s v="kykNET"/>
    <d v="2016-03-31T00:00:00"/>
    <x v="361"/>
    <x v="0"/>
    <x v="2"/>
    <x v="19"/>
    <x v="0"/>
    <x v="0"/>
    <x v="2"/>
  </r>
  <r>
    <n v="930015"/>
    <s v="ICC Cricket World Cup 2011"/>
    <d v="2016-03-30T00:00:00"/>
    <x v="362"/>
    <x v="0"/>
    <x v="2"/>
    <x v="19"/>
    <x v="0"/>
    <x v="2"/>
    <x v="2"/>
  </r>
  <r>
    <n v="930015"/>
    <s v="ICC Cricket World Cup 2011"/>
    <d v="2016-03-29T00:00:00"/>
    <x v="363"/>
    <x v="0"/>
    <x v="2"/>
    <x v="19"/>
    <x v="0"/>
    <x v="1"/>
    <x v="2"/>
  </r>
  <r>
    <n v="1297586"/>
    <s v="SuperSport Blitz"/>
    <d v="2016-03-09T00:00:00"/>
    <x v="364"/>
    <x v="0"/>
    <x v="2"/>
    <x v="41"/>
    <x v="4"/>
    <x v="2"/>
    <x v="3"/>
  </r>
  <r>
    <n v="866195"/>
    <s v="MK"/>
    <d v="2016-03-12T00:00:00"/>
    <x v="120"/>
    <x v="0"/>
    <x v="3"/>
    <x v="22"/>
    <x v="3"/>
    <x v="3"/>
    <x v="0"/>
  </r>
  <r>
    <n v="820398"/>
    <s v="Supersport Live Events"/>
    <d v="2016-02-26T00:00:00"/>
    <x v="365"/>
    <x v="0"/>
    <x v="4"/>
    <x v="20"/>
    <x v="4"/>
    <x v="1"/>
    <x v="2"/>
  </r>
  <r>
    <n v="820398"/>
    <s v="Supersport Live Events"/>
    <d v="2016-02-26T00:00:00"/>
    <x v="366"/>
    <x v="0"/>
    <x v="4"/>
    <x v="20"/>
    <x v="4"/>
    <x v="1"/>
    <x v="2"/>
  </r>
  <r>
    <n v="820398"/>
    <s v="Africa Magic"/>
    <d v="2016-03-05T00:00:00"/>
    <x v="367"/>
    <x v="0"/>
    <x v="4"/>
    <x v="20"/>
    <x v="4"/>
    <x v="1"/>
    <x v="2"/>
  </r>
  <r>
    <n v="820398"/>
    <s v="Channel O"/>
    <d v="2016-03-01T00:00:00"/>
    <x v="368"/>
    <x v="0"/>
    <x v="4"/>
    <x v="20"/>
    <x v="4"/>
    <x v="0"/>
    <x v="2"/>
  </r>
  <r>
    <n v="803542"/>
    <s v="Trace TV"/>
    <d v="2016-03-31T00:00:00"/>
    <x v="369"/>
    <x v="0"/>
    <x v="2"/>
    <x v="15"/>
    <x v="4"/>
    <x v="2"/>
    <x v="0"/>
  </r>
  <r>
    <n v="593622"/>
    <s v="Trace TV"/>
    <d v="2016-01-21T00:00:00"/>
    <x v="370"/>
    <x v="2"/>
    <x v="4"/>
    <x v="12"/>
    <x v="2"/>
    <x v="3"/>
    <x v="2"/>
  </r>
  <r>
    <n v="831755"/>
    <s v="Cartoon Network"/>
    <d v="2016-03-15T00:00:00"/>
    <x v="371"/>
    <x v="0"/>
    <x v="4"/>
    <x v="2"/>
    <x v="2"/>
    <x v="2"/>
    <x v="2"/>
  </r>
  <r>
    <n v="831755"/>
    <s v="E! Entertainment"/>
    <d v="2016-03-01T00:00:00"/>
    <x v="372"/>
    <x v="0"/>
    <x v="4"/>
    <x v="2"/>
    <x v="2"/>
    <x v="2"/>
    <x v="2"/>
  </r>
  <r>
    <n v="771848"/>
    <s v="Break in transmission"/>
    <d v="2016-02-11T00:00:00"/>
    <x v="373"/>
    <x v="0"/>
    <x v="4"/>
    <x v="20"/>
    <x v="2"/>
    <x v="1"/>
    <x v="2"/>
  </r>
  <r>
    <n v="771848"/>
    <s v="Boomerang"/>
    <d v="2016-02-10T00:00:00"/>
    <x v="374"/>
    <x v="0"/>
    <x v="4"/>
    <x v="20"/>
    <x v="2"/>
    <x v="0"/>
    <x v="2"/>
  </r>
  <r>
    <n v="771848"/>
    <s v="Boomerang"/>
    <d v="2016-01-01T00:00:00"/>
    <x v="375"/>
    <x v="0"/>
    <x v="4"/>
    <x v="20"/>
    <x v="2"/>
    <x v="0"/>
    <x v="2"/>
  </r>
  <r>
    <n v="771848"/>
    <s v="Supersport Live Events"/>
    <d v="2016-01-22T00:00:00"/>
    <x v="376"/>
    <x v="0"/>
    <x v="4"/>
    <x v="20"/>
    <x v="2"/>
    <x v="2"/>
    <x v="2"/>
  </r>
  <r>
    <n v="771848"/>
    <s v="Supersport Live Events"/>
    <d v="2016-01-18T00:00:00"/>
    <x v="377"/>
    <x v="0"/>
    <x v="4"/>
    <x v="20"/>
    <x v="2"/>
    <x v="3"/>
    <x v="2"/>
  </r>
  <r>
    <n v="764355"/>
    <s v="Channel O"/>
    <d v="2016-01-22T00:00:00"/>
    <x v="378"/>
    <x v="0"/>
    <x v="3"/>
    <x v="14"/>
    <x v="2"/>
    <x v="2"/>
    <x v="2"/>
  </r>
  <r>
    <n v="2255559"/>
    <s v="Supersport Live Events"/>
    <d v="2016-03-28T00:00:00"/>
    <x v="379"/>
    <x v="0"/>
    <x v="2"/>
    <x v="12"/>
    <x v="5"/>
    <x v="2"/>
    <x v="2"/>
  </r>
  <r>
    <n v="2255559"/>
    <s v="M-Net"/>
    <d v="2016-03-30T00:00:00"/>
    <x v="380"/>
    <x v="0"/>
    <x v="2"/>
    <x v="12"/>
    <x v="5"/>
    <x v="0"/>
    <x v="2"/>
  </r>
  <r>
    <n v="919180"/>
    <s v="Supersport Live Events"/>
    <d v="2016-03-26T00:00:00"/>
    <x v="381"/>
    <x v="0"/>
    <x v="0"/>
    <x v="15"/>
    <x v="0"/>
    <x v="1"/>
    <x v="0"/>
  </r>
  <r>
    <n v="771849"/>
    <s v="Africa Magic"/>
    <d v="2016-02-19T00:00:00"/>
    <x v="382"/>
    <x v="0"/>
    <x v="1"/>
    <x v="42"/>
    <x v="2"/>
    <x v="1"/>
    <x v="3"/>
  </r>
  <r>
    <n v="771849"/>
    <s v="SawSee"/>
    <d v="2016-02-19T00:00:00"/>
    <x v="383"/>
    <x v="0"/>
    <x v="1"/>
    <x v="42"/>
    <x v="2"/>
    <x v="1"/>
    <x v="3"/>
  </r>
  <r>
    <n v="771849"/>
    <s v="Supersport Live Events"/>
    <d v="2016-02-06T00:00:00"/>
    <x v="384"/>
    <x v="0"/>
    <x v="1"/>
    <x v="42"/>
    <x v="2"/>
    <x v="2"/>
    <x v="3"/>
  </r>
  <r>
    <n v="808979"/>
    <s v="E! Entertainment"/>
    <d v="2016-02-22T00:00:00"/>
    <x v="385"/>
    <x v="2"/>
    <x v="3"/>
    <x v="5"/>
    <x v="7"/>
    <x v="0"/>
    <x v="2"/>
  </r>
  <r>
    <n v="866197"/>
    <s v="Trace TV"/>
    <d v="2016-03-11T00:00:00"/>
    <x v="386"/>
    <x v="2"/>
    <x v="0"/>
    <x v="24"/>
    <x v="4"/>
    <x v="0"/>
    <x v="1"/>
  </r>
  <r>
    <n v="777084"/>
    <s v="Supersport Live Events"/>
    <d v="2016-02-06T00:00:00"/>
    <x v="387"/>
    <x v="0"/>
    <x v="4"/>
    <x v="20"/>
    <x v="8"/>
    <x v="2"/>
    <x v="2"/>
  </r>
  <r>
    <n v="621621"/>
    <s v="SawSee"/>
    <d v="2016-01-17T00:00:00"/>
    <x v="388"/>
    <x v="0"/>
    <x v="4"/>
    <x v="18"/>
    <x v="2"/>
    <x v="2"/>
    <x v="2"/>
  </r>
  <r>
    <n v="808983"/>
    <s v="CNN"/>
    <d v="2016-02-15T00:00:00"/>
    <x v="389"/>
    <x v="0"/>
    <x v="0"/>
    <x v="43"/>
    <x v="0"/>
    <x v="0"/>
    <x v="0"/>
  </r>
  <r>
    <n v="772142"/>
    <s v="Boomerang"/>
    <d v="2016-03-10T00:00:00"/>
    <x v="390"/>
    <x v="0"/>
    <x v="2"/>
    <x v="22"/>
    <x v="0"/>
    <x v="0"/>
    <x v="0"/>
  </r>
  <r>
    <n v="808983"/>
    <s v="Supersport Live Events"/>
    <d v="2016-02-13T00:00:00"/>
    <x v="391"/>
    <x v="0"/>
    <x v="0"/>
    <x v="43"/>
    <x v="0"/>
    <x v="0"/>
    <x v="0"/>
  </r>
  <r>
    <n v="771003"/>
    <s v="ICC Cricket World Cup 2011"/>
    <d v="2016-02-26T00:00:00"/>
    <x v="392"/>
    <x v="0"/>
    <x v="0"/>
    <x v="28"/>
    <x v="0"/>
    <x v="1"/>
    <x v="0"/>
  </r>
  <r>
    <n v="771003"/>
    <s v="Cartoon Network"/>
    <d v="2016-02-26T00:00:00"/>
    <x v="393"/>
    <x v="0"/>
    <x v="0"/>
    <x v="28"/>
    <x v="0"/>
    <x v="2"/>
    <x v="0"/>
  </r>
  <r>
    <n v="771003"/>
    <s v="SawSee"/>
    <d v="2016-02-27T00:00:00"/>
    <x v="394"/>
    <x v="0"/>
    <x v="0"/>
    <x v="28"/>
    <x v="0"/>
    <x v="2"/>
    <x v="0"/>
  </r>
  <r>
    <n v="808984"/>
    <s v="kykNET"/>
    <d v="2016-02-19T00:00:00"/>
    <x v="395"/>
    <x v="0"/>
    <x v="0"/>
    <x v="38"/>
    <x v="0"/>
    <x v="2"/>
    <x v="0"/>
  </r>
  <r>
    <n v="771855"/>
    <s v="Africa Magic"/>
    <d v="2016-02-19T00:00:00"/>
    <x v="396"/>
    <x v="2"/>
    <x v="4"/>
    <x v="43"/>
    <x v="8"/>
    <x v="2"/>
    <x v="0"/>
  </r>
  <r>
    <n v="733281"/>
    <s v="Trace TV"/>
    <d v="2016-01-26T00:00:00"/>
    <x v="397"/>
    <x v="0"/>
    <x v="4"/>
    <x v="21"/>
    <x v="2"/>
    <x v="2"/>
    <x v="0"/>
  </r>
  <r>
    <n v="892523"/>
    <s v="Africa Magic"/>
    <d v="2016-03-18T00:00:00"/>
    <x v="398"/>
    <x v="0"/>
    <x v="0"/>
    <x v="8"/>
    <x v="6"/>
    <x v="2"/>
    <x v="2"/>
  </r>
  <r>
    <n v="892523"/>
    <s v="Africa Magic"/>
    <d v="2016-03-19T00:00:00"/>
    <x v="399"/>
    <x v="0"/>
    <x v="0"/>
    <x v="8"/>
    <x v="6"/>
    <x v="1"/>
    <x v="2"/>
  </r>
  <r>
    <n v="892523"/>
    <s v="ICC Cricket World Cup 2011"/>
    <d v="2016-03-16T00:00:00"/>
    <x v="400"/>
    <x v="0"/>
    <x v="0"/>
    <x v="8"/>
    <x v="6"/>
    <x v="1"/>
    <x v="2"/>
  </r>
  <r>
    <n v="892523"/>
    <s v="Africa Magic"/>
    <d v="2016-03-27T00:00:00"/>
    <x v="401"/>
    <x v="0"/>
    <x v="0"/>
    <x v="8"/>
    <x v="6"/>
    <x v="1"/>
    <x v="2"/>
  </r>
  <r>
    <n v="892523"/>
    <s v="Trace TV"/>
    <d v="2016-03-27T00:00:00"/>
    <x v="402"/>
    <x v="0"/>
    <x v="0"/>
    <x v="8"/>
    <x v="6"/>
    <x v="0"/>
    <x v="2"/>
  </r>
  <r>
    <n v="892523"/>
    <s v="Cartoon Network"/>
    <d v="2016-03-26T00:00:00"/>
    <x v="403"/>
    <x v="0"/>
    <x v="0"/>
    <x v="8"/>
    <x v="6"/>
    <x v="1"/>
    <x v="2"/>
  </r>
  <r>
    <n v="892523"/>
    <s v="Trace TV"/>
    <d v="2016-03-21T00:00:00"/>
    <x v="404"/>
    <x v="0"/>
    <x v="0"/>
    <x v="8"/>
    <x v="6"/>
    <x v="0"/>
    <x v="2"/>
  </r>
  <r>
    <n v="892523"/>
    <s v="Trace TV"/>
    <d v="2016-03-21T00:00:00"/>
    <x v="405"/>
    <x v="0"/>
    <x v="0"/>
    <x v="8"/>
    <x v="6"/>
    <x v="0"/>
    <x v="2"/>
  </r>
  <r>
    <n v="892523"/>
    <s v="Africa Magic"/>
    <d v="2016-03-21T00:00:00"/>
    <x v="406"/>
    <x v="0"/>
    <x v="0"/>
    <x v="8"/>
    <x v="6"/>
    <x v="0"/>
    <x v="2"/>
  </r>
  <r>
    <n v="771856"/>
    <s v="Trace TV"/>
    <d v="2016-02-06T00:00:00"/>
    <x v="407"/>
    <x v="0"/>
    <x v="1"/>
    <x v="14"/>
    <x v="4"/>
    <x v="1"/>
    <x v="2"/>
  </r>
  <r>
    <n v="808988"/>
    <s v="CNN"/>
    <d v="2016-02-20T00:00:00"/>
    <x v="408"/>
    <x v="0"/>
    <x v="4"/>
    <x v="6"/>
    <x v="2"/>
    <x v="2"/>
    <x v="0"/>
  </r>
  <r>
    <n v="808988"/>
    <s v="Supersport Live Events"/>
    <d v="2016-02-20T00:00:00"/>
    <x v="409"/>
    <x v="0"/>
    <x v="4"/>
    <x v="6"/>
    <x v="2"/>
    <x v="2"/>
    <x v="0"/>
  </r>
  <r>
    <n v="808988"/>
    <s v="Channel O"/>
    <d v="2016-02-20T00:00:00"/>
    <x v="410"/>
    <x v="0"/>
    <x v="4"/>
    <x v="6"/>
    <x v="2"/>
    <x v="1"/>
    <x v="0"/>
  </r>
  <r>
    <n v="808988"/>
    <s v="CNN"/>
    <d v="2016-02-20T00:00:00"/>
    <x v="411"/>
    <x v="0"/>
    <x v="4"/>
    <x v="6"/>
    <x v="2"/>
    <x v="1"/>
    <x v="0"/>
  </r>
  <r>
    <n v="730254"/>
    <s v="Channel O"/>
    <d v="2016-01-21T00:00:00"/>
    <x v="412"/>
    <x v="0"/>
    <x v="4"/>
    <x v="5"/>
    <x v="2"/>
    <x v="1"/>
    <x v="2"/>
  </r>
  <r>
    <n v="771858"/>
    <s v="Supersport Live Events"/>
    <d v="2016-03-05T00:00:00"/>
    <x v="413"/>
    <x v="0"/>
    <x v="3"/>
    <x v="12"/>
    <x v="2"/>
    <x v="1"/>
    <x v="2"/>
  </r>
  <r>
    <n v="866202"/>
    <s v="ICC Cricket World Cup 2011"/>
    <d v="2016-03-16T00:00:00"/>
    <x v="414"/>
    <x v="0"/>
    <x v="2"/>
    <x v="14"/>
    <x v="2"/>
    <x v="1"/>
    <x v="2"/>
  </r>
  <r>
    <n v="808990"/>
    <s v="ICC Cricket World Cup 2011"/>
    <d v="2016-02-24T00:00:00"/>
    <x v="415"/>
    <x v="0"/>
    <x v="0"/>
    <x v="30"/>
    <x v="0"/>
    <x v="0"/>
    <x v="0"/>
  </r>
  <r>
    <n v="2090526"/>
    <s v="Africa Magic"/>
    <d v="2016-02-21T00:00:00"/>
    <x v="416"/>
    <x v="0"/>
    <x v="4"/>
    <x v="44"/>
    <x v="5"/>
    <x v="0"/>
    <x v="3"/>
  </r>
  <r>
    <n v="2090526"/>
    <s v="Africa Magic"/>
    <d v="2016-02-14T00:00:00"/>
    <x v="417"/>
    <x v="0"/>
    <x v="4"/>
    <x v="44"/>
    <x v="5"/>
    <x v="1"/>
    <x v="3"/>
  </r>
  <r>
    <n v="2090526"/>
    <s v="Africa Magic"/>
    <d v="2016-03-24T00:00:00"/>
    <x v="418"/>
    <x v="0"/>
    <x v="4"/>
    <x v="44"/>
    <x v="5"/>
    <x v="2"/>
    <x v="3"/>
  </r>
  <r>
    <n v="2090526"/>
    <s v="Boomerang"/>
    <d v="2016-01-23T00:00:00"/>
    <x v="419"/>
    <x v="0"/>
    <x v="4"/>
    <x v="44"/>
    <x v="5"/>
    <x v="0"/>
    <x v="3"/>
  </r>
  <r>
    <n v="2090526"/>
    <s v="Africa Magic"/>
    <d v="2016-03-04T00:00:00"/>
    <x v="420"/>
    <x v="0"/>
    <x v="4"/>
    <x v="44"/>
    <x v="5"/>
    <x v="1"/>
    <x v="3"/>
  </r>
  <r>
    <n v="2090526"/>
    <s v="Africa Magic"/>
    <d v="2016-01-30T00:00:00"/>
    <x v="421"/>
    <x v="0"/>
    <x v="4"/>
    <x v="44"/>
    <x v="5"/>
    <x v="1"/>
    <x v="3"/>
  </r>
  <r>
    <n v="2090526"/>
    <s v="Africa Magic"/>
    <d v="2016-01-28T00:00:00"/>
    <x v="422"/>
    <x v="0"/>
    <x v="4"/>
    <x v="44"/>
    <x v="5"/>
    <x v="0"/>
    <x v="3"/>
  </r>
  <r>
    <n v="2090526"/>
    <s v="Africa Magic"/>
    <d v="2016-01-17T00:00:00"/>
    <x v="423"/>
    <x v="0"/>
    <x v="4"/>
    <x v="44"/>
    <x v="5"/>
    <x v="0"/>
    <x v="3"/>
  </r>
  <r>
    <n v="2090526"/>
    <s v="Boomerang"/>
    <d v="2016-03-07T00:00:00"/>
    <x v="424"/>
    <x v="0"/>
    <x v="4"/>
    <x v="44"/>
    <x v="5"/>
    <x v="1"/>
    <x v="3"/>
  </r>
  <r>
    <n v="939659"/>
    <s v="Africa Magic"/>
    <d v="2016-03-19T00:00:00"/>
    <x v="425"/>
    <x v="0"/>
    <x v="4"/>
    <x v="9"/>
    <x v="6"/>
    <x v="0"/>
    <x v="2"/>
  </r>
  <r>
    <n v="939659"/>
    <s v="SuperSport Blitz"/>
    <d v="2016-03-19T00:00:00"/>
    <x v="426"/>
    <x v="0"/>
    <x v="4"/>
    <x v="9"/>
    <x v="6"/>
    <x v="0"/>
    <x v="2"/>
  </r>
  <r>
    <n v="939659"/>
    <s v="Trace TV"/>
    <d v="2016-03-31T00:00:00"/>
    <x v="427"/>
    <x v="0"/>
    <x v="4"/>
    <x v="9"/>
    <x v="6"/>
    <x v="0"/>
    <x v="2"/>
  </r>
  <r>
    <n v="939659"/>
    <s v="Trace TV"/>
    <d v="2016-03-20T00:00:00"/>
    <x v="428"/>
    <x v="0"/>
    <x v="4"/>
    <x v="9"/>
    <x v="6"/>
    <x v="2"/>
    <x v="2"/>
  </r>
  <r>
    <n v="939659"/>
    <s v="Cartoon Network"/>
    <d v="2016-03-20T00:00:00"/>
    <x v="429"/>
    <x v="0"/>
    <x v="4"/>
    <x v="9"/>
    <x v="6"/>
    <x v="0"/>
    <x v="2"/>
  </r>
  <r>
    <n v="939659"/>
    <s v="Africa Magic"/>
    <d v="2016-03-28T00:00:00"/>
    <x v="430"/>
    <x v="0"/>
    <x v="4"/>
    <x v="9"/>
    <x v="6"/>
    <x v="2"/>
    <x v="2"/>
  </r>
  <r>
    <n v="939659"/>
    <s v="ICC Cricket World Cup 2011"/>
    <d v="2016-03-28T00:00:00"/>
    <x v="431"/>
    <x v="0"/>
    <x v="4"/>
    <x v="9"/>
    <x v="6"/>
    <x v="1"/>
    <x v="2"/>
  </r>
  <r>
    <n v="939659"/>
    <s v="Supersport Live Events"/>
    <d v="2016-03-30T00:00:00"/>
    <x v="432"/>
    <x v="0"/>
    <x v="4"/>
    <x v="9"/>
    <x v="6"/>
    <x v="1"/>
    <x v="2"/>
  </r>
  <r>
    <n v="939659"/>
    <s v="Channel O"/>
    <d v="2016-03-24T00:00:00"/>
    <x v="433"/>
    <x v="0"/>
    <x v="4"/>
    <x v="9"/>
    <x v="6"/>
    <x v="0"/>
    <x v="2"/>
  </r>
  <r>
    <n v="939659"/>
    <s v="Channel O"/>
    <d v="2016-03-21T00:00:00"/>
    <x v="434"/>
    <x v="0"/>
    <x v="4"/>
    <x v="9"/>
    <x v="6"/>
    <x v="0"/>
    <x v="2"/>
  </r>
  <r>
    <n v="778615"/>
    <s v="Channel O"/>
    <d v="2016-03-12T00:00:00"/>
    <x v="435"/>
    <x v="1"/>
    <x v="1"/>
    <x v="1"/>
    <x v="1"/>
    <x v="2"/>
    <x v="1"/>
  </r>
  <r>
    <n v="866205"/>
    <s v="Supersport Live Events"/>
    <d v="2016-03-14T00:00:00"/>
    <x v="436"/>
    <x v="0"/>
    <x v="2"/>
    <x v="15"/>
    <x v="2"/>
    <x v="0"/>
    <x v="0"/>
  </r>
  <r>
    <n v="866205"/>
    <s v="ICC Cricket World Cup 2011"/>
    <d v="2016-03-15T00:00:00"/>
    <x v="437"/>
    <x v="0"/>
    <x v="2"/>
    <x v="15"/>
    <x v="2"/>
    <x v="1"/>
    <x v="0"/>
  </r>
  <r>
    <n v="866205"/>
    <s v="ICC Cricket World Cup 2011"/>
    <d v="2016-03-12T00:00:00"/>
    <x v="438"/>
    <x v="0"/>
    <x v="2"/>
    <x v="15"/>
    <x v="2"/>
    <x v="2"/>
    <x v="0"/>
  </r>
  <r>
    <n v="771867"/>
    <s v="CNN"/>
    <d v="2016-02-05T00:00:00"/>
    <x v="439"/>
    <x v="0"/>
    <x v="4"/>
    <x v="26"/>
    <x v="2"/>
    <x v="0"/>
    <x v="1"/>
  </r>
  <r>
    <n v="771867"/>
    <s v="Trace TV"/>
    <d v="2016-03-01T00:00:00"/>
    <x v="440"/>
    <x v="0"/>
    <x v="4"/>
    <x v="26"/>
    <x v="2"/>
    <x v="1"/>
    <x v="1"/>
  </r>
  <r>
    <n v="771867"/>
    <s v="M-Net"/>
    <d v="2016-03-13T00:00:00"/>
    <x v="441"/>
    <x v="0"/>
    <x v="4"/>
    <x v="26"/>
    <x v="2"/>
    <x v="0"/>
    <x v="1"/>
  </r>
  <r>
    <n v="771867"/>
    <s v="Supersport Live Events"/>
    <d v="2016-03-13T00:00:00"/>
    <x v="442"/>
    <x v="0"/>
    <x v="4"/>
    <x v="26"/>
    <x v="2"/>
    <x v="1"/>
    <x v="1"/>
  </r>
  <r>
    <n v="771867"/>
    <s v="SuperSport Blitz"/>
    <d v="2016-01-31T00:00:00"/>
    <x v="443"/>
    <x v="0"/>
    <x v="4"/>
    <x v="26"/>
    <x v="2"/>
    <x v="2"/>
    <x v="1"/>
  </r>
  <r>
    <n v="771867"/>
    <s v="CNN"/>
    <d v="2016-01-17T00:00:00"/>
    <x v="444"/>
    <x v="0"/>
    <x v="4"/>
    <x v="26"/>
    <x v="2"/>
    <x v="2"/>
    <x v="1"/>
  </r>
  <r>
    <n v="771867"/>
    <s v="Supersport Live Events"/>
    <d v="2016-01-22T00:00:00"/>
    <x v="445"/>
    <x v="0"/>
    <x v="4"/>
    <x v="26"/>
    <x v="2"/>
    <x v="2"/>
    <x v="1"/>
  </r>
  <r>
    <n v="771867"/>
    <s v="Africa Magic"/>
    <d v="2016-01-30T00:00:00"/>
    <x v="446"/>
    <x v="0"/>
    <x v="4"/>
    <x v="26"/>
    <x v="2"/>
    <x v="0"/>
    <x v="1"/>
  </r>
  <r>
    <n v="771867"/>
    <s v="Africa Magic"/>
    <d v="2016-01-18T00:00:00"/>
    <x v="447"/>
    <x v="0"/>
    <x v="4"/>
    <x v="26"/>
    <x v="2"/>
    <x v="2"/>
    <x v="1"/>
  </r>
  <r>
    <n v="771867"/>
    <s v="Africa Magic"/>
    <d v="2016-03-31T00:00:00"/>
    <x v="448"/>
    <x v="0"/>
    <x v="4"/>
    <x v="26"/>
    <x v="2"/>
    <x v="0"/>
    <x v="1"/>
  </r>
  <r>
    <n v="809337"/>
    <s v="Boomerang"/>
    <d v="2016-02-13T00:00:00"/>
    <x v="449"/>
    <x v="0"/>
    <x v="0"/>
    <x v="9"/>
    <x v="2"/>
    <x v="3"/>
    <x v="2"/>
  </r>
  <r>
    <n v="779442"/>
    <s v="DStv Events 1"/>
    <d v="2016-01-18T00:00:00"/>
    <x v="450"/>
    <x v="2"/>
    <x v="4"/>
    <x v="28"/>
    <x v="7"/>
    <x v="1"/>
    <x v="0"/>
  </r>
  <r>
    <n v="779442"/>
    <s v="Channel O"/>
    <d v="2016-01-18T00:00:00"/>
    <x v="451"/>
    <x v="2"/>
    <x v="4"/>
    <x v="28"/>
    <x v="7"/>
    <x v="1"/>
    <x v="0"/>
  </r>
  <r>
    <n v="779442"/>
    <s v="Channel O"/>
    <d v="2016-01-22T00:00:00"/>
    <x v="452"/>
    <x v="2"/>
    <x v="4"/>
    <x v="28"/>
    <x v="7"/>
    <x v="2"/>
    <x v="0"/>
  </r>
  <r>
    <n v="939662"/>
    <s v="ICC Cricket World Cup 2011"/>
    <d v="2016-03-30T00:00:00"/>
    <x v="453"/>
    <x v="0"/>
    <x v="4"/>
    <x v="18"/>
    <x v="5"/>
    <x v="3"/>
    <x v="2"/>
  </r>
  <r>
    <n v="2359724"/>
    <s v="ICC Cricket World Cup 2011"/>
    <d v="2016-02-21T00:00:00"/>
    <x v="454"/>
    <x v="0"/>
    <x v="0"/>
    <x v="15"/>
    <x v="0"/>
    <x v="1"/>
    <x v="0"/>
  </r>
  <r>
    <n v="2359724"/>
    <s v="ICC Cricket World Cup 2011"/>
    <d v="2016-02-26T00:00:00"/>
    <x v="455"/>
    <x v="0"/>
    <x v="0"/>
    <x v="15"/>
    <x v="0"/>
    <x v="1"/>
    <x v="0"/>
  </r>
  <r>
    <n v="2359724"/>
    <s v="ICC Cricket World Cup 2011"/>
    <d v="2016-02-26T00:00:00"/>
    <x v="456"/>
    <x v="0"/>
    <x v="0"/>
    <x v="15"/>
    <x v="0"/>
    <x v="2"/>
    <x v="0"/>
  </r>
  <r>
    <n v="2359724"/>
    <s v="Supersport Live Events"/>
    <d v="2016-03-24T00:00:00"/>
    <x v="457"/>
    <x v="0"/>
    <x v="0"/>
    <x v="15"/>
    <x v="0"/>
    <x v="2"/>
    <x v="0"/>
  </r>
  <r>
    <n v="2359724"/>
    <s v="SuperSport Blitz"/>
    <d v="2016-03-19T00:00:00"/>
    <x v="458"/>
    <x v="0"/>
    <x v="0"/>
    <x v="15"/>
    <x v="0"/>
    <x v="3"/>
    <x v="0"/>
  </r>
  <r>
    <n v="2359724"/>
    <s v="ICC Cricket World Cup 2011"/>
    <d v="2016-02-28T00:00:00"/>
    <x v="459"/>
    <x v="0"/>
    <x v="0"/>
    <x v="15"/>
    <x v="0"/>
    <x v="1"/>
    <x v="0"/>
  </r>
  <r>
    <n v="2359724"/>
    <s v="ICC Cricket World Cup 2011"/>
    <d v="2016-03-01T00:00:00"/>
    <x v="460"/>
    <x v="0"/>
    <x v="0"/>
    <x v="15"/>
    <x v="0"/>
    <x v="2"/>
    <x v="0"/>
  </r>
  <r>
    <n v="2359724"/>
    <s v="Supersport Live Events"/>
    <d v="2016-02-13T00:00:00"/>
    <x v="461"/>
    <x v="0"/>
    <x v="0"/>
    <x v="15"/>
    <x v="0"/>
    <x v="0"/>
    <x v="0"/>
  </r>
  <r>
    <n v="2359724"/>
    <s v="Supersport Live Events"/>
    <d v="2016-02-13T00:00:00"/>
    <x v="462"/>
    <x v="0"/>
    <x v="0"/>
    <x v="15"/>
    <x v="0"/>
    <x v="0"/>
    <x v="0"/>
  </r>
  <r>
    <n v="904173"/>
    <s v="Supersport Live Events"/>
    <d v="2016-03-25T00:00:00"/>
    <x v="463"/>
    <x v="2"/>
    <x v="4"/>
    <x v="8"/>
    <x v="5"/>
    <x v="0"/>
    <x v="2"/>
  </r>
  <r>
    <n v="904174"/>
    <s v="Cartoon Network"/>
    <d v="2016-03-26T00:00:00"/>
    <x v="464"/>
    <x v="0"/>
    <x v="2"/>
    <x v="2"/>
    <x v="6"/>
    <x v="3"/>
    <x v="2"/>
  </r>
  <r>
    <n v="904174"/>
    <s v="ICC Cricket World Cup 2011"/>
    <d v="2016-03-29T00:00:00"/>
    <x v="465"/>
    <x v="0"/>
    <x v="2"/>
    <x v="2"/>
    <x v="6"/>
    <x v="2"/>
    <x v="2"/>
  </r>
  <r>
    <n v="831766"/>
    <s v="Channel O"/>
    <d v="2016-03-03T00:00:00"/>
    <x v="466"/>
    <x v="0"/>
    <x v="4"/>
    <x v="8"/>
    <x v="2"/>
    <x v="2"/>
    <x v="2"/>
  </r>
  <r>
    <n v="831766"/>
    <s v="Africa Magic"/>
    <d v="2016-03-05T00:00:00"/>
    <x v="467"/>
    <x v="0"/>
    <x v="4"/>
    <x v="8"/>
    <x v="2"/>
    <x v="0"/>
    <x v="2"/>
  </r>
  <r>
    <n v="808997"/>
    <s v="Trace TV"/>
    <d v="2016-02-19T00:00:00"/>
    <x v="468"/>
    <x v="0"/>
    <x v="4"/>
    <x v="12"/>
    <x v="6"/>
    <x v="1"/>
    <x v="2"/>
  </r>
  <r>
    <n v="808997"/>
    <s v="Channel O"/>
    <d v="2016-02-19T00:00:00"/>
    <x v="469"/>
    <x v="0"/>
    <x v="4"/>
    <x v="12"/>
    <x v="6"/>
    <x v="0"/>
    <x v="2"/>
  </r>
  <r>
    <n v="808997"/>
    <s v="Channel O"/>
    <d v="2016-03-22T00:00:00"/>
    <x v="470"/>
    <x v="0"/>
    <x v="4"/>
    <x v="12"/>
    <x v="6"/>
    <x v="2"/>
    <x v="2"/>
  </r>
  <r>
    <n v="808997"/>
    <s v="Channel O"/>
    <d v="2016-02-25T00:00:00"/>
    <x v="471"/>
    <x v="0"/>
    <x v="4"/>
    <x v="12"/>
    <x v="6"/>
    <x v="0"/>
    <x v="2"/>
  </r>
  <r>
    <n v="808997"/>
    <s v="Channel O"/>
    <d v="2016-01-27T00:00:00"/>
    <x v="472"/>
    <x v="0"/>
    <x v="4"/>
    <x v="12"/>
    <x v="6"/>
    <x v="0"/>
    <x v="2"/>
  </r>
  <r>
    <n v="808997"/>
    <s v="Channel O"/>
    <d v="2016-02-01T00:00:00"/>
    <x v="473"/>
    <x v="0"/>
    <x v="4"/>
    <x v="12"/>
    <x v="6"/>
    <x v="2"/>
    <x v="2"/>
  </r>
  <r>
    <n v="892532"/>
    <s v="Cartoon Network"/>
    <d v="2016-03-20T00:00:00"/>
    <x v="474"/>
    <x v="0"/>
    <x v="3"/>
    <x v="7"/>
    <x v="2"/>
    <x v="0"/>
    <x v="0"/>
  </r>
  <r>
    <n v="816289"/>
    <s v="Channel O"/>
    <d v="2016-03-08T00:00:00"/>
    <x v="475"/>
    <x v="2"/>
    <x v="4"/>
    <x v="17"/>
    <x v="5"/>
    <x v="3"/>
    <x v="2"/>
  </r>
  <r>
    <n v="816289"/>
    <s v="CNN"/>
    <d v="2016-03-09T00:00:00"/>
    <x v="476"/>
    <x v="2"/>
    <x v="4"/>
    <x v="17"/>
    <x v="5"/>
    <x v="0"/>
    <x v="2"/>
  </r>
  <r>
    <n v="868961"/>
    <s v="Supersport Live Events"/>
    <d v="2016-03-16T00:00:00"/>
    <x v="477"/>
    <x v="0"/>
    <x v="4"/>
    <x v="21"/>
    <x v="2"/>
    <x v="2"/>
    <x v="0"/>
  </r>
  <r>
    <n v="2285609"/>
    <s v="Cartoon Network"/>
    <d v="2016-02-25T00:00:00"/>
    <x v="478"/>
    <x v="0"/>
    <x v="2"/>
    <x v="20"/>
    <x v="4"/>
    <x v="1"/>
    <x v="2"/>
  </r>
  <r>
    <n v="2285609"/>
    <s v="Trace TV"/>
    <d v="2016-03-07T00:00:00"/>
    <x v="479"/>
    <x v="0"/>
    <x v="2"/>
    <x v="20"/>
    <x v="4"/>
    <x v="1"/>
    <x v="2"/>
  </r>
  <r>
    <n v="793649"/>
    <s v="Trace TV"/>
    <d v="2016-03-30T00:00:00"/>
    <x v="480"/>
    <x v="2"/>
    <x v="5"/>
    <x v="9"/>
    <x v="6"/>
    <x v="0"/>
    <x v="2"/>
  </r>
  <r>
    <n v="793649"/>
    <s v="MK"/>
    <d v="2016-03-27T00:00:00"/>
    <x v="481"/>
    <x v="2"/>
    <x v="5"/>
    <x v="9"/>
    <x v="6"/>
    <x v="1"/>
    <x v="2"/>
  </r>
  <r>
    <n v="793649"/>
    <s v="Africa Magic"/>
    <d v="2016-03-29T00:00:00"/>
    <x v="482"/>
    <x v="2"/>
    <x v="5"/>
    <x v="9"/>
    <x v="6"/>
    <x v="2"/>
    <x v="2"/>
  </r>
  <r>
    <n v="771872"/>
    <s v="Cartoon Network"/>
    <d v="2016-02-07T00:00:00"/>
    <x v="483"/>
    <x v="0"/>
    <x v="0"/>
    <x v="17"/>
    <x v="0"/>
    <x v="2"/>
    <x v="2"/>
  </r>
  <r>
    <n v="771872"/>
    <s v="Boomerang"/>
    <d v="2016-01-31T00:00:00"/>
    <x v="484"/>
    <x v="0"/>
    <x v="0"/>
    <x v="17"/>
    <x v="0"/>
    <x v="2"/>
    <x v="2"/>
  </r>
  <r>
    <n v="771872"/>
    <s v="Boomerang"/>
    <d v="2016-01-31T00:00:00"/>
    <x v="485"/>
    <x v="0"/>
    <x v="0"/>
    <x v="17"/>
    <x v="0"/>
    <x v="0"/>
    <x v="2"/>
  </r>
  <r>
    <n v="809000"/>
    <s v="Supersport Live Events"/>
    <d v="2016-02-19T00:00:00"/>
    <x v="486"/>
    <x v="0"/>
    <x v="4"/>
    <x v="32"/>
    <x v="2"/>
    <x v="0"/>
    <x v="3"/>
  </r>
  <r>
    <n v="809000"/>
    <s v="Vuzu"/>
    <d v="2016-01-03T00:00:00"/>
    <x v="487"/>
    <x v="0"/>
    <x v="4"/>
    <x v="32"/>
    <x v="2"/>
    <x v="0"/>
    <x v="3"/>
  </r>
  <r>
    <n v="809000"/>
    <s v="Channel O"/>
    <d v="2016-01-05T00:00:00"/>
    <x v="488"/>
    <x v="0"/>
    <x v="4"/>
    <x v="32"/>
    <x v="2"/>
    <x v="0"/>
    <x v="3"/>
  </r>
  <r>
    <n v="809000"/>
    <s v="CNN"/>
    <d v="2016-03-04T00:00:00"/>
    <x v="489"/>
    <x v="0"/>
    <x v="4"/>
    <x v="32"/>
    <x v="2"/>
    <x v="0"/>
    <x v="3"/>
  </r>
  <r>
    <n v="809000"/>
    <s v="SuperSport Blitz"/>
    <d v="2016-03-12T00:00:00"/>
    <x v="490"/>
    <x v="0"/>
    <x v="4"/>
    <x v="32"/>
    <x v="2"/>
    <x v="0"/>
    <x v="3"/>
  </r>
  <r>
    <n v="809000"/>
    <s v="Africa Magic"/>
    <d v="2016-03-10T00:00:00"/>
    <x v="491"/>
    <x v="0"/>
    <x v="4"/>
    <x v="32"/>
    <x v="2"/>
    <x v="2"/>
    <x v="3"/>
  </r>
  <r>
    <n v="771876"/>
    <s v="Trace TV"/>
    <d v="2016-01-31T00:00:00"/>
    <x v="492"/>
    <x v="0"/>
    <x v="4"/>
    <x v="17"/>
    <x v="8"/>
    <x v="1"/>
    <x v="2"/>
  </r>
  <r>
    <n v="771876"/>
    <s v="Boomerang"/>
    <d v="2016-02-07T00:00:00"/>
    <x v="493"/>
    <x v="0"/>
    <x v="4"/>
    <x v="17"/>
    <x v="8"/>
    <x v="0"/>
    <x v="2"/>
  </r>
  <r>
    <n v="771876"/>
    <s v="Supersport Live Events"/>
    <d v="2016-01-29T00:00:00"/>
    <x v="494"/>
    <x v="0"/>
    <x v="4"/>
    <x v="17"/>
    <x v="8"/>
    <x v="3"/>
    <x v="2"/>
  </r>
  <r>
    <n v="771876"/>
    <s v="Boomerang"/>
    <d v="2016-01-31T00:00:00"/>
    <x v="495"/>
    <x v="0"/>
    <x v="4"/>
    <x v="17"/>
    <x v="8"/>
    <x v="2"/>
    <x v="2"/>
  </r>
  <r>
    <n v="771876"/>
    <s v="Trace TV"/>
    <d v="2016-02-06T00:00:00"/>
    <x v="496"/>
    <x v="0"/>
    <x v="4"/>
    <x v="17"/>
    <x v="8"/>
    <x v="0"/>
    <x v="2"/>
  </r>
  <r>
    <n v="771876"/>
    <s v="Cartoon Network"/>
    <d v="2016-02-06T00:00:00"/>
    <x v="497"/>
    <x v="0"/>
    <x v="4"/>
    <x v="17"/>
    <x v="8"/>
    <x v="2"/>
    <x v="2"/>
  </r>
  <r>
    <n v="771877"/>
    <s v="M-Net"/>
    <d v="2016-01-29T00:00:00"/>
    <x v="498"/>
    <x v="0"/>
    <x v="4"/>
    <x v="17"/>
    <x v="9"/>
    <x v="0"/>
    <x v="2"/>
  </r>
  <r>
    <n v="771877"/>
    <s v="SawSee"/>
    <d v="2016-01-31T00:00:00"/>
    <x v="499"/>
    <x v="0"/>
    <x v="4"/>
    <x v="17"/>
    <x v="9"/>
    <x v="0"/>
    <x v="2"/>
  </r>
  <r>
    <n v="2359733"/>
    <s v="Channel O"/>
    <d v="2016-01-26T00:00:00"/>
    <x v="500"/>
    <x v="0"/>
    <x v="4"/>
    <x v="11"/>
    <x v="2"/>
    <x v="1"/>
    <x v="0"/>
  </r>
  <r>
    <n v="809006"/>
    <s v="Supersport Live Events"/>
    <d v="2016-02-15T00:00:00"/>
    <x v="501"/>
    <x v="0"/>
    <x v="4"/>
    <x v="28"/>
    <x v="2"/>
    <x v="1"/>
    <x v="0"/>
  </r>
  <r>
    <n v="809006"/>
    <s v="Trace TV"/>
    <d v="2016-02-16T00:00:00"/>
    <x v="502"/>
    <x v="0"/>
    <x v="4"/>
    <x v="28"/>
    <x v="2"/>
    <x v="2"/>
    <x v="0"/>
  </r>
  <r>
    <n v="891747"/>
    <s v="Supersport Live Events"/>
    <d v="2016-03-24T00:00:00"/>
    <x v="503"/>
    <x v="0"/>
    <x v="0"/>
    <x v="40"/>
    <x v="2"/>
    <x v="2"/>
    <x v="3"/>
  </r>
  <r>
    <n v="601422"/>
    <s v="Supersport Live Events"/>
    <d v="2016-01-09T00:00:00"/>
    <x v="504"/>
    <x v="2"/>
    <x v="5"/>
    <x v="24"/>
    <x v="0"/>
    <x v="2"/>
    <x v="1"/>
  </r>
  <r>
    <n v="866215"/>
    <s v="Trace TV"/>
    <d v="2016-03-07T00:00:00"/>
    <x v="505"/>
    <x v="0"/>
    <x v="4"/>
    <x v="13"/>
    <x v="4"/>
    <x v="2"/>
    <x v="2"/>
  </r>
  <r>
    <n v="939668"/>
    <s v="Channel O"/>
    <d v="2016-03-11T00:00:00"/>
    <x v="506"/>
    <x v="0"/>
    <x v="4"/>
    <x v="9"/>
    <x v="5"/>
    <x v="0"/>
    <x v="2"/>
  </r>
  <r>
    <n v="939668"/>
    <s v="E! Entertainment"/>
    <d v="2016-03-12T00:00:00"/>
    <x v="507"/>
    <x v="0"/>
    <x v="4"/>
    <x v="9"/>
    <x v="5"/>
    <x v="0"/>
    <x v="2"/>
  </r>
  <r>
    <n v="939668"/>
    <s v="SuperSport Blitz"/>
    <d v="2016-03-12T00:00:00"/>
    <x v="508"/>
    <x v="0"/>
    <x v="4"/>
    <x v="9"/>
    <x v="5"/>
    <x v="0"/>
    <x v="2"/>
  </r>
  <r>
    <n v="939668"/>
    <s v="Channel O"/>
    <d v="2016-03-12T00:00:00"/>
    <x v="509"/>
    <x v="0"/>
    <x v="4"/>
    <x v="9"/>
    <x v="5"/>
    <x v="0"/>
    <x v="2"/>
  </r>
  <r>
    <n v="416232"/>
    <s v="Boomerang"/>
    <d v="2016-02-13T00:00:00"/>
    <x v="510"/>
    <x v="1"/>
    <x v="1"/>
    <x v="1"/>
    <x v="1"/>
    <x v="0"/>
    <x v="1"/>
  </r>
  <r>
    <n v="793652"/>
    <s v="Supersport Live Events"/>
    <d v="2016-03-24T00:00:00"/>
    <x v="511"/>
    <x v="0"/>
    <x v="4"/>
    <x v="22"/>
    <x v="3"/>
    <x v="0"/>
    <x v="0"/>
  </r>
  <r>
    <n v="830884"/>
    <s v="CNN"/>
    <d v="2016-03-11T00:00:00"/>
    <x v="512"/>
    <x v="0"/>
    <x v="3"/>
    <x v="36"/>
    <x v="2"/>
    <x v="3"/>
    <x v="3"/>
  </r>
  <r>
    <n v="809008"/>
    <s v="Channel O"/>
    <d v="2016-03-03T00:00:00"/>
    <x v="513"/>
    <x v="0"/>
    <x v="0"/>
    <x v="20"/>
    <x v="9"/>
    <x v="0"/>
    <x v="2"/>
  </r>
  <r>
    <n v="809008"/>
    <s v="MK"/>
    <d v="2016-03-03T00:00:00"/>
    <x v="514"/>
    <x v="0"/>
    <x v="0"/>
    <x v="20"/>
    <x v="9"/>
    <x v="0"/>
    <x v="2"/>
  </r>
  <r>
    <n v="809008"/>
    <s v="Africa Magic"/>
    <d v="2016-03-05T00:00:00"/>
    <x v="515"/>
    <x v="0"/>
    <x v="0"/>
    <x v="20"/>
    <x v="9"/>
    <x v="1"/>
    <x v="2"/>
  </r>
  <r>
    <n v="809008"/>
    <s v="SuperSport Blitz"/>
    <d v="2016-03-05T00:00:00"/>
    <x v="516"/>
    <x v="0"/>
    <x v="0"/>
    <x v="20"/>
    <x v="9"/>
    <x v="2"/>
    <x v="2"/>
  </r>
  <r>
    <n v="809008"/>
    <s v="Cartoon Network"/>
    <d v="2016-02-28T00:00:00"/>
    <x v="517"/>
    <x v="0"/>
    <x v="0"/>
    <x v="20"/>
    <x v="9"/>
    <x v="2"/>
    <x v="2"/>
  </r>
  <r>
    <n v="809008"/>
    <s v="ICC Cricket World Cup 2011"/>
    <d v="2016-03-09T00:00:00"/>
    <x v="518"/>
    <x v="0"/>
    <x v="0"/>
    <x v="20"/>
    <x v="9"/>
    <x v="3"/>
    <x v="2"/>
  </r>
  <r>
    <n v="809008"/>
    <s v="SuperSport Blitz"/>
    <d v="2016-03-01T00:00:00"/>
    <x v="519"/>
    <x v="0"/>
    <x v="0"/>
    <x v="20"/>
    <x v="9"/>
    <x v="0"/>
    <x v="2"/>
  </r>
  <r>
    <n v="771881"/>
    <s v="Boomerang"/>
    <d v="2016-03-22T00:00:00"/>
    <x v="520"/>
    <x v="0"/>
    <x v="4"/>
    <x v="28"/>
    <x v="2"/>
    <x v="0"/>
    <x v="0"/>
  </r>
  <r>
    <n v="771881"/>
    <s v="Africa Magic"/>
    <d v="2016-01-18T00:00:00"/>
    <x v="521"/>
    <x v="0"/>
    <x v="4"/>
    <x v="28"/>
    <x v="2"/>
    <x v="2"/>
    <x v="0"/>
  </r>
  <r>
    <n v="771881"/>
    <s v="Africa Magic"/>
    <d v="2016-01-20T00:00:00"/>
    <x v="522"/>
    <x v="0"/>
    <x v="4"/>
    <x v="28"/>
    <x v="2"/>
    <x v="0"/>
    <x v="0"/>
  </r>
  <r>
    <n v="771881"/>
    <s v="Supersport Live Events"/>
    <d v="2016-03-20T00:00:00"/>
    <x v="523"/>
    <x v="0"/>
    <x v="4"/>
    <x v="28"/>
    <x v="2"/>
    <x v="2"/>
    <x v="0"/>
  </r>
  <r>
    <n v="771882"/>
    <s v="Cartoon Network"/>
    <d v="2016-01-25T00:00:00"/>
    <x v="524"/>
    <x v="0"/>
    <x v="4"/>
    <x v="12"/>
    <x v="2"/>
    <x v="2"/>
    <x v="2"/>
  </r>
  <r>
    <n v="771882"/>
    <s v="Africa Magic"/>
    <d v="2016-01-20T00:00:00"/>
    <x v="525"/>
    <x v="0"/>
    <x v="4"/>
    <x v="12"/>
    <x v="2"/>
    <x v="1"/>
    <x v="2"/>
  </r>
  <r>
    <n v="771882"/>
    <s v="Cartoon Network"/>
    <d v="2016-02-17T00:00:00"/>
    <x v="526"/>
    <x v="0"/>
    <x v="4"/>
    <x v="12"/>
    <x v="2"/>
    <x v="1"/>
    <x v="2"/>
  </r>
  <r>
    <n v="930047"/>
    <s v="SuperSport Blitz"/>
    <d v="2016-03-28T00:00:00"/>
    <x v="527"/>
    <x v="0"/>
    <x v="2"/>
    <x v="27"/>
    <x v="2"/>
    <x v="2"/>
    <x v="0"/>
  </r>
  <r>
    <n v="809010"/>
    <s v="Cartoon Network"/>
    <d v="2016-02-14T00:00:00"/>
    <x v="528"/>
    <x v="0"/>
    <x v="0"/>
    <x v="28"/>
    <x v="2"/>
    <x v="1"/>
    <x v="0"/>
  </r>
  <r>
    <n v="809010"/>
    <s v="Cartoon Network"/>
    <d v="2016-02-16T00:00:00"/>
    <x v="529"/>
    <x v="0"/>
    <x v="0"/>
    <x v="28"/>
    <x v="2"/>
    <x v="2"/>
    <x v="0"/>
  </r>
  <r>
    <n v="809010"/>
    <s v="Trace TV"/>
    <d v="2016-02-16T00:00:00"/>
    <x v="530"/>
    <x v="0"/>
    <x v="0"/>
    <x v="28"/>
    <x v="2"/>
    <x v="1"/>
    <x v="0"/>
  </r>
  <r>
    <n v="939673"/>
    <s v="SuperSport Blitz"/>
    <d v="2016-03-28T00:00:00"/>
    <x v="531"/>
    <x v="0"/>
    <x v="4"/>
    <x v="8"/>
    <x v="0"/>
    <x v="1"/>
    <x v="2"/>
  </r>
  <r>
    <n v="764396"/>
    <s v="Supersport Live Events"/>
    <d v="2016-01-24T00:00:00"/>
    <x v="532"/>
    <x v="0"/>
    <x v="3"/>
    <x v="44"/>
    <x v="3"/>
    <x v="0"/>
    <x v="3"/>
  </r>
  <r>
    <n v="764396"/>
    <s v="CNN"/>
    <d v="2016-01-25T00:00:00"/>
    <x v="533"/>
    <x v="0"/>
    <x v="3"/>
    <x v="44"/>
    <x v="3"/>
    <x v="0"/>
    <x v="3"/>
  </r>
  <r>
    <n v="764396"/>
    <s v="Boomerang"/>
    <d v="2016-01-08T00:00:00"/>
    <x v="534"/>
    <x v="0"/>
    <x v="3"/>
    <x v="44"/>
    <x v="3"/>
    <x v="2"/>
    <x v="3"/>
  </r>
  <r>
    <n v="764396"/>
    <s v="Cartoon Network"/>
    <d v="2016-01-22T00:00:00"/>
    <x v="535"/>
    <x v="0"/>
    <x v="3"/>
    <x v="44"/>
    <x v="3"/>
    <x v="2"/>
    <x v="3"/>
  </r>
  <r>
    <n v="764396"/>
    <s v="Cartoon Network"/>
    <d v="2016-01-18T00:00:00"/>
    <x v="536"/>
    <x v="0"/>
    <x v="3"/>
    <x v="44"/>
    <x v="3"/>
    <x v="0"/>
    <x v="3"/>
  </r>
  <r>
    <n v="809011"/>
    <s v="Supersport Live Events"/>
    <d v="2016-02-20T00:00:00"/>
    <x v="537"/>
    <x v="0"/>
    <x v="0"/>
    <x v="45"/>
    <x v="0"/>
    <x v="0"/>
    <x v="3"/>
  </r>
  <r>
    <n v="809011"/>
    <s v="SuperSport Blitz"/>
    <d v="2016-02-20T00:00:00"/>
    <x v="538"/>
    <x v="0"/>
    <x v="0"/>
    <x v="45"/>
    <x v="0"/>
    <x v="2"/>
    <x v="3"/>
  </r>
  <r>
    <n v="809011"/>
    <s v="SuperSport Blitz"/>
    <d v="2016-02-21T00:00:00"/>
    <x v="539"/>
    <x v="0"/>
    <x v="0"/>
    <x v="45"/>
    <x v="0"/>
    <x v="0"/>
    <x v="3"/>
  </r>
  <r>
    <n v="809011"/>
    <s v="Supersport Live Events"/>
    <d v="2016-02-19T00:00:00"/>
    <x v="540"/>
    <x v="0"/>
    <x v="0"/>
    <x v="45"/>
    <x v="0"/>
    <x v="2"/>
    <x v="3"/>
  </r>
  <r>
    <n v="809011"/>
    <s v="ICC Cricket World Cup 2011"/>
    <d v="2016-02-25T00:00:00"/>
    <x v="541"/>
    <x v="0"/>
    <x v="0"/>
    <x v="45"/>
    <x v="0"/>
    <x v="1"/>
    <x v="3"/>
  </r>
  <r>
    <n v="809011"/>
    <s v="Supersport Live Events"/>
    <d v="2016-02-25T00:00:00"/>
    <x v="542"/>
    <x v="0"/>
    <x v="0"/>
    <x v="45"/>
    <x v="0"/>
    <x v="0"/>
    <x v="3"/>
  </r>
  <r>
    <n v="809011"/>
    <s v="DStv Events 1"/>
    <d v="2016-02-27T00:00:00"/>
    <x v="543"/>
    <x v="0"/>
    <x v="0"/>
    <x v="45"/>
    <x v="0"/>
    <x v="1"/>
    <x v="3"/>
  </r>
  <r>
    <n v="875048"/>
    <s v="ICC Cricket World Cup 2011"/>
    <d v="2016-03-15T00:00:00"/>
    <x v="544"/>
    <x v="0"/>
    <x v="2"/>
    <x v="17"/>
    <x v="2"/>
    <x v="0"/>
    <x v="2"/>
  </r>
  <r>
    <n v="721900"/>
    <s v="SawSee"/>
    <d v="2016-02-06T00:00:00"/>
    <x v="545"/>
    <x v="1"/>
    <x v="1"/>
    <x v="1"/>
    <x v="1"/>
    <x v="0"/>
    <x v="1"/>
  </r>
  <r>
    <n v="831775"/>
    <s v="M-Net"/>
    <d v="2016-03-13T00:00:00"/>
    <x v="546"/>
    <x v="0"/>
    <x v="0"/>
    <x v="6"/>
    <x v="3"/>
    <x v="0"/>
    <x v="0"/>
  </r>
  <r>
    <n v="831775"/>
    <s v="Africa Magic"/>
    <d v="2016-03-29T00:00:00"/>
    <x v="547"/>
    <x v="0"/>
    <x v="0"/>
    <x v="6"/>
    <x v="3"/>
    <x v="2"/>
    <x v="0"/>
  </r>
  <r>
    <n v="803575"/>
    <s v="Supersport Live Events"/>
    <d v="2016-02-19T00:00:00"/>
    <x v="548"/>
    <x v="0"/>
    <x v="2"/>
    <x v="12"/>
    <x v="3"/>
    <x v="1"/>
    <x v="2"/>
  </r>
  <r>
    <n v="803575"/>
    <s v="Supersport Live Events"/>
    <d v="2016-01-31T00:00:00"/>
    <x v="549"/>
    <x v="0"/>
    <x v="2"/>
    <x v="12"/>
    <x v="3"/>
    <x v="1"/>
    <x v="2"/>
  </r>
  <r>
    <n v="803575"/>
    <s v="Supersport Live Events"/>
    <d v="2016-01-23T00:00:00"/>
    <x v="550"/>
    <x v="0"/>
    <x v="2"/>
    <x v="12"/>
    <x v="3"/>
    <x v="1"/>
    <x v="2"/>
  </r>
  <r>
    <n v="939679"/>
    <s v="Boomerang"/>
    <d v="2016-03-28T00:00:00"/>
    <x v="551"/>
    <x v="0"/>
    <x v="0"/>
    <x v="46"/>
    <x v="0"/>
    <x v="2"/>
    <x v="0"/>
  </r>
  <r>
    <n v="939679"/>
    <s v="Boomerang"/>
    <d v="2016-03-28T00:00:00"/>
    <x v="552"/>
    <x v="0"/>
    <x v="0"/>
    <x v="46"/>
    <x v="0"/>
    <x v="2"/>
    <x v="0"/>
  </r>
  <r>
    <n v="939679"/>
    <s v="Cartoon Network"/>
    <d v="2016-03-24T00:00:00"/>
    <x v="553"/>
    <x v="0"/>
    <x v="0"/>
    <x v="46"/>
    <x v="0"/>
    <x v="1"/>
    <x v="0"/>
  </r>
  <r>
    <n v="809015"/>
    <s v="Boomerang"/>
    <d v="2016-02-20T00:00:00"/>
    <x v="554"/>
    <x v="2"/>
    <x v="0"/>
    <x v="28"/>
    <x v="3"/>
    <x v="2"/>
    <x v="0"/>
  </r>
  <r>
    <n v="809015"/>
    <s v="Channel O"/>
    <d v="2016-02-19T00:00:00"/>
    <x v="555"/>
    <x v="2"/>
    <x v="0"/>
    <x v="28"/>
    <x v="3"/>
    <x v="2"/>
    <x v="0"/>
  </r>
  <r>
    <n v="809015"/>
    <s v="Cartoon Network"/>
    <d v="2016-02-05T00:00:00"/>
    <x v="556"/>
    <x v="2"/>
    <x v="0"/>
    <x v="28"/>
    <x v="3"/>
    <x v="0"/>
    <x v="0"/>
  </r>
  <r>
    <n v="809015"/>
    <s v="Channel O"/>
    <d v="2016-02-19T00:00:00"/>
    <x v="555"/>
    <x v="2"/>
    <x v="0"/>
    <x v="28"/>
    <x v="3"/>
    <x v="2"/>
    <x v="0"/>
  </r>
  <r>
    <n v="809015"/>
    <s v="Channel O"/>
    <d v="2016-02-24T00:00:00"/>
    <x v="557"/>
    <x v="2"/>
    <x v="0"/>
    <x v="28"/>
    <x v="3"/>
    <x v="0"/>
    <x v="0"/>
  </r>
  <r>
    <n v="809015"/>
    <s v="Cartoon Network"/>
    <d v="2016-01-30T00:00:00"/>
    <x v="558"/>
    <x v="2"/>
    <x v="0"/>
    <x v="28"/>
    <x v="3"/>
    <x v="2"/>
    <x v="0"/>
  </r>
  <r>
    <n v="809015"/>
    <s v="Cartoon Network"/>
    <d v="2016-01-29T00:00:00"/>
    <x v="559"/>
    <x v="2"/>
    <x v="0"/>
    <x v="28"/>
    <x v="3"/>
    <x v="0"/>
    <x v="0"/>
  </r>
  <r>
    <n v="809015"/>
    <s v="SuperSport Blitz"/>
    <d v="2016-01-28T00:00:00"/>
    <x v="560"/>
    <x v="2"/>
    <x v="0"/>
    <x v="28"/>
    <x v="3"/>
    <x v="2"/>
    <x v="0"/>
  </r>
  <r>
    <n v="809015"/>
    <s v="Channel O"/>
    <d v="2016-02-06T00:00:00"/>
    <x v="561"/>
    <x v="2"/>
    <x v="0"/>
    <x v="28"/>
    <x v="3"/>
    <x v="1"/>
    <x v="0"/>
  </r>
  <r>
    <n v="809015"/>
    <s v="Cartoon Network"/>
    <d v="2016-02-23T00:00:00"/>
    <x v="562"/>
    <x v="2"/>
    <x v="0"/>
    <x v="28"/>
    <x v="3"/>
    <x v="2"/>
    <x v="0"/>
  </r>
  <r>
    <n v="939680"/>
    <s v="Supersport Live Events"/>
    <d v="2016-03-24T00:00:00"/>
    <x v="563"/>
    <x v="0"/>
    <x v="3"/>
    <x v="19"/>
    <x v="2"/>
    <x v="2"/>
    <x v="2"/>
  </r>
  <r>
    <n v="939680"/>
    <s v="Cartoon Network"/>
    <d v="2016-03-24T00:00:00"/>
    <x v="564"/>
    <x v="0"/>
    <x v="3"/>
    <x v="19"/>
    <x v="2"/>
    <x v="0"/>
    <x v="2"/>
  </r>
  <r>
    <n v="939680"/>
    <s v="Boomerang"/>
    <d v="2016-03-28T00:00:00"/>
    <x v="565"/>
    <x v="0"/>
    <x v="3"/>
    <x v="19"/>
    <x v="2"/>
    <x v="1"/>
    <x v="2"/>
  </r>
  <r>
    <n v="939680"/>
    <s v="Trace TV"/>
    <d v="2016-03-27T00:00:00"/>
    <x v="566"/>
    <x v="0"/>
    <x v="3"/>
    <x v="19"/>
    <x v="2"/>
    <x v="2"/>
    <x v="2"/>
  </r>
  <r>
    <n v="939680"/>
    <s v="Boomerang"/>
    <d v="2016-03-27T00:00:00"/>
    <x v="567"/>
    <x v="0"/>
    <x v="3"/>
    <x v="19"/>
    <x v="2"/>
    <x v="0"/>
    <x v="2"/>
  </r>
  <r>
    <n v="939680"/>
    <s v="Boomerang"/>
    <d v="2016-03-24T00:00:00"/>
    <x v="568"/>
    <x v="0"/>
    <x v="3"/>
    <x v="19"/>
    <x v="2"/>
    <x v="0"/>
    <x v="2"/>
  </r>
  <r>
    <n v="800825"/>
    <s v="Trace TV"/>
    <d v="2016-02-16T00:00:00"/>
    <x v="569"/>
    <x v="0"/>
    <x v="4"/>
    <x v="2"/>
    <x v="4"/>
    <x v="3"/>
    <x v="2"/>
  </r>
  <r>
    <n v="788725"/>
    <s v="Channel O"/>
    <d v="2016-02-15T00:00:00"/>
    <x v="570"/>
    <x v="0"/>
    <x v="4"/>
    <x v="22"/>
    <x v="7"/>
    <x v="0"/>
    <x v="0"/>
  </r>
  <r>
    <n v="788725"/>
    <s v="Africa Magic"/>
    <d v="2016-02-19T00:00:00"/>
    <x v="571"/>
    <x v="0"/>
    <x v="4"/>
    <x v="22"/>
    <x v="7"/>
    <x v="0"/>
    <x v="0"/>
  </r>
  <r>
    <n v="788725"/>
    <s v="Trace TV"/>
    <d v="2016-02-12T00:00:00"/>
    <x v="572"/>
    <x v="0"/>
    <x v="4"/>
    <x v="22"/>
    <x v="7"/>
    <x v="2"/>
    <x v="0"/>
  </r>
  <r>
    <n v="2090538"/>
    <s v="ICC Cricket World Cup 2011"/>
    <d v="2016-03-30T00:00:00"/>
    <x v="573"/>
    <x v="0"/>
    <x v="2"/>
    <x v="30"/>
    <x v="2"/>
    <x v="2"/>
    <x v="0"/>
  </r>
  <r>
    <n v="809018"/>
    <s v="Cartoon Network"/>
    <d v="2016-02-17T00:00:00"/>
    <x v="574"/>
    <x v="0"/>
    <x v="4"/>
    <x v="28"/>
    <x v="4"/>
    <x v="1"/>
    <x v="0"/>
  </r>
  <r>
    <n v="764405"/>
    <s v="E! Entertainment"/>
    <d v="2016-02-12T00:00:00"/>
    <x v="575"/>
    <x v="0"/>
    <x v="4"/>
    <x v="10"/>
    <x v="2"/>
    <x v="0"/>
    <x v="0"/>
  </r>
  <r>
    <n v="788727"/>
    <s v="SuperSport Blitz"/>
    <d v="2016-01-05T00:00:00"/>
    <x v="576"/>
    <x v="0"/>
    <x v="0"/>
    <x v="46"/>
    <x v="0"/>
    <x v="0"/>
    <x v="0"/>
  </r>
  <r>
    <n v="788727"/>
    <s v="Cartoon Network"/>
    <d v="2016-01-10T00:00:00"/>
    <x v="577"/>
    <x v="0"/>
    <x v="0"/>
    <x v="46"/>
    <x v="0"/>
    <x v="0"/>
    <x v="0"/>
  </r>
  <r>
    <n v="788727"/>
    <s v="Supersport Live Events"/>
    <d v="2016-01-14T00:00:00"/>
    <x v="578"/>
    <x v="0"/>
    <x v="0"/>
    <x v="46"/>
    <x v="0"/>
    <x v="1"/>
    <x v="0"/>
  </r>
  <r>
    <n v="788727"/>
    <s v="Supersport Live Events"/>
    <d v="2016-01-23T00:00:00"/>
    <x v="579"/>
    <x v="0"/>
    <x v="0"/>
    <x v="46"/>
    <x v="0"/>
    <x v="1"/>
    <x v="0"/>
  </r>
  <r>
    <n v="771888"/>
    <s v="Channel O"/>
    <d v="2016-02-25T00:00:00"/>
    <x v="580"/>
    <x v="0"/>
    <x v="0"/>
    <x v="46"/>
    <x v="3"/>
    <x v="2"/>
    <x v="0"/>
  </r>
  <r>
    <n v="788728"/>
    <s v="ICC Cricket World Cup 2011"/>
    <d v="2016-03-15T00:00:00"/>
    <x v="581"/>
    <x v="0"/>
    <x v="4"/>
    <x v="21"/>
    <x v="2"/>
    <x v="0"/>
    <x v="0"/>
  </r>
  <r>
    <n v="779471"/>
    <s v="Boomerang"/>
    <d v="2016-02-10T00:00:00"/>
    <x v="582"/>
    <x v="0"/>
    <x v="4"/>
    <x v="20"/>
    <x v="3"/>
    <x v="0"/>
    <x v="2"/>
  </r>
  <r>
    <n v="809021"/>
    <s v="Supersport Live Events"/>
    <d v="2016-02-19T00:00:00"/>
    <x v="583"/>
    <x v="0"/>
    <x v="4"/>
    <x v="46"/>
    <x v="2"/>
    <x v="1"/>
    <x v="0"/>
  </r>
  <r>
    <n v="820442"/>
    <s v="SuperSport Blitz"/>
    <d v="2016-02-27T00:00:00"/>
    <x v="584"/>
    <x v="0"/>
    <x v="3"/>
    <x v="37"/>
    <x v="2"/>
    <x v="1"/>
    <x v="3"/>
  </r>
  <r>
    <n v="2425739"/>
    <s v="SuperSport Blitz"/>
    <d v="2016-03-26T00:00:00"/>
    <x v="585"/>
    <x v="0"/>
    <x v="0"/>
    <x v="37"/>
    <x v="2"/>
    <x v="2"/>
    <x v="3"/>
  </r>
  <r>
    <n v="771889"/>
    <s v="Africa Magic"/>
    <d v="2016-01-27T00:00:00"/>
    <x v="586"/>
    <x v="0"/>
    <x v="4"/>
    <x v="40"/>
    <x v="3"/>
    <x v="2"/>
    <x v="3"/>
  </r>
  <r>
    <n v="771889"/>
    <s v="Africa Magic"/>
    <d v="2016-01-21T00:00:00"/>
    <x v="587"/>
    <x v="0"/>
    <x v="4"/>
    <x v="40"/>
    <x v="3"/>
    <x v="2"/>
    <x v="3"/>
  </r>
  <r>
    <n v="793662"/>
    <s v="E! Entertainment"/>
    <d v="2016-01-31T00:00:00"/>
    <x v="588"/>
    <x v="0"/>
    <x v="0"/>
    <x v="5"/>
    <x v="0"/>
    <x v="1"/>
    <x v="2"/>
  </r>
  <r>
    <n v="793662"/>
    <s v="Channel O"/>
    <d v="2016-01-29T00:00:00"/>
    <x v="589"/>
    <x v="0"/>
    <x v="0"/>
    <x v="5"/>
    <x v="0"/>
    <x v="2"/>
    <x v="2"/>
  </r>
  <r>
    <n v="793662"/>
    <s v="Trace TV"/>
    <d v="2016-03-31T00:00:00"/>
    <x v="590"/>
    <x v="0"/>
    <x v="0"/>
    <x v="5"/>
    <x v="0"/>
    <x v="0"/>
    <x v="2"/>
  </r>
  <r>
    <n v="892554"/>
    <s v="E! Entertainment"/>
    <d v="2016-03-22T00:00:00"/>
    <x v="591"/>
    <x v="0"/>
    <x v="0"/>
    <x v="28"/>
    <x v="0"/>
    <x v="0"/>
    <x v="0"/>
  </r>
  <r>
    <n v="820443"/>
    <s v="Channel O"/>
    <d v="2016-03-05T00:00:00"/>
    <x v="592"/>
    <x v="0"/>
    <x v="4"/>
    <x v="31"/>
    <x v="8"/>
    <x v="2"/>
    <x v="2"/>
  </r>
  <r>
    <n v="820443"/>
    <s v="Cartoon Network"/>
    <d v="2016-02-27T00:00:00"/>
    <x v="593"/>
    <x v="0"/>
    <x v="4"/>
    <x v="31"/>
    <x v="8"/>
    <x v="1"/>
    <x v="2"/>
  </r>
  <r>
    <n v="820443"/>
    <s v="Channel O"/>
    <d v="2016-02-28T00:00:00"/>
    <x v="594"/>
    <x v="0"/>
    <x v="4"/>
    <x v="31"/>
    <x v="8"/>
    <x v="1"/>
    <x v="2"/>
  </r>
  <r>
    <n v="919220"/>
    <s v="ICC Cricket World Cup 2011"/>
    <d v="2016-03-28T00:00:00"/>
    <x v="595"/>
    <x v="0"/>
    <x v="0"/>
    <x v="13"/>
    <x v="0"/>
    <x v="1"/>
    <x v="2"/>
  </r>
  <r>
    <n v="919222"/>
    <s v="Cartoon Network"/>
    <d v="2016-03-26T00:00:00"/>
    <x v="596"/>
    <x v="0"/>
    <x v="4"/>
    <x v="5"/>
    <x v="6"/>
    <x v="0"/>
    <x v="2"/>
  </r>
  <r>
    <n v="831788"/>
    <s v="SuperSport Blitz"/>
    <d v="2016-03-06T00:00:00"/>
    <x v="597"/>
    <x v="0"/>
    <x v="0"/>
    <x v="40"/>
    <x v="0"/>
    <x v="0"/>
    <x v="3"/>
  </r>
  <r>
    <n v="831788"/>
    <s v="Supersport Live Events"/>
    <d v="2016-03-06T00:00:00"/>
    <x v="598"/>
    <x v="0"/>
    <x v="0"/>
    <x v="40"/>
    <x v="0"/>
    <x v="0"/>
    <x v="3"/>
  </r>
  <r>
    <n v="831788"/>
    <s v="Supersport Live Events"/>
    <d v="2016-03-06T00:00:00"/>
    <x v="599"/>
    <x v="0"/>
    <x v="0"/>
    <x v="40"/>
    <x v="0"/>
    <x v="0"/>
    <x v="3"/>
  </r>
  <r>
    <n v="866231"/>
    <s v="ICC Cricket World Cup 2011"/>
    <d v="2016-03-05T00:00:00"/>
    <x v="600"/>
    <x v="0"/>
    <x v="0"/>
    <x v="21"/>
    <x v="0"/>
    <x v="1"/>
    <x v="0"/>
  </r>
  <r>
    <n v="866231"/>
    <s v="ICC Cricket World Cup 2011"/>
    <d v="2016-03-15T00:00:00"/>
    <x v="601"/>
    <x v="0"/>
    <x v="0"/>
    <x v="21"/>
    <x v="0"/>
    <x v="2"/>
    <x v="0"/>
  </r>
  <r>
    <n v="930066"/>
    <s v="ICC Cricket World Cup 2011"/>
    <d v="2016-03-29T00:00:00"/>
    <x v="602"/>
    <x v="0"/>
    <x v="2"/>
    <x v="22"/>
    <x v="3"/>
    <x v="2"/>
    <x v="0"/>
  </r>
  <r>
    <n v="892557"/>
    <s v="Cartoon Network"/>
    <d v="2016-03-09T00:00:00"/>
    <x v="603"/>
    <x v="0"/>
    <x v="4"/>
    <x v="25"/>
    <x v="2"/>
    <x v="2"/>
    <x v="2"/>
  </r>
  <r>
    <n v="831789"/>
    <s v="Supersport Live Events"/>
    <d v="2016-03-03T00:00:00"/>
    <x v="604"/>
    <x v="0"/>
    <x v="0"/>
    <x v="20"/>
    <x v="0"/>
    <x v="0"/>
    <x v="2"/>
  </r>
  <r>
    <n v="831789"/>
    <s v="Trace TV"/>
    <d v="2016-03-03T00:00:00"/>
    <x v="605"/>
    <x v="0"/>
    <x v="0"/>
    <x v="20"/>
    <x v="0"/>
    <x v="1"/>
    <x v="2"/>
  </r>
  <r>
    <n v="831789"/>
    <s v="ICC Cricket World Cup 2011"/>
    <d v="2016-03-04T00:00:00"/>
    <x v="606"/>
    <x v="0"/>
    <x v="0"/>
    <x v="20"/>
    <x v="0"/>
    <x v="0"/>
    <x v="2"/>
  </r>
  <r>
    <n v="831789"/>
    <s v="Channel O"/>
    <d v="2016-03-04T00:00:00"/>
    <x v="607"/>
    <x v="0"/>
    <x v="0"/>
    <x v="20"/>
    <x v="0"/>
    <x v="1"/>
    <x v="2"/>
  </r>
  <r>
    <n v="831789"/>
    <s v="Boomerang"/>
    <d v="2016-03-05T00:00:00"/>
    <x v="608"/>
    <x v="0"/>
    <x v="0"/>
    <x v="20"/>
    <x v="0"/>
    <x v="0"/>
    <x v="2"/>
  </r>
  <r>
    <n v="892558"/>
    <s v="Cartoon Network"/>
    <d v="2016-03-24T00:00:00"/>
    <x v="609"/>
    <x v="2"/>
    <x v="4"/>
    <x v="8"/>
    <x v="2"/>
    <x v="0"/>
    <x v="2"/>
  </r>
  <r>
    <n v="892558"/>
    <s v="SawSee"/>
    <d v="2016-03-20T00:00:00"/>
    <x v="610"/>
    <x v="2"/>
    <x v="4"/>
    <x v="8"/>
    <x v="2"/>
    <x v="2"/>
    <x v="2"/>
  </r>
  <r>
    <n v="930067"/>
    <s v="ICC Cricket World Cup 2011"/>
    <d v="2016-03-30T00:00:00"/>
    <x v="611"/>
    <x v="0"/>
    <x v="2"/>
    <x v="22"/>
    <x v="4"/>
    <x v="0"/>
    <x v="0"/>
  </r>
  <r>
    <n v="868982"/>
    <s v="SuperSport Blitz"/>
    <d v="2016-03-12T00:00:00"/>
    <x v="612"/>
    <x v="0"/>
    <x v="4"/>
    <x v="18"/>
    <x v="2"/>
    <x v="0"/>
    <x v="2"/>
  </r>
  <r>
    <n v="809028"/>
    <s v="Break in transmission"/>
    <d v="2016-02-14T00:00:00"/>
    <x v="613"/>
    <x v="0"/>
    <x v="3"/>
    <x v="22"/>
    <x v="4"/>
    <x v="2"/>
    <x v="0"/>
  </r>
  <r>
    <n v="809028"/>
    <s v="Supersport Live Events"/>
    <d v="2016-02-18T00:00:00"/>
    <x v="614"/>
    <x v="0"/>
    <x v="3"/>
    <x v="22"/>
    <x v="4"/>
    <x v="1"/>
    <x v="0"/>
  </r>
  <r>
    <n v="1445"/>
    <s v="SuperSport Blitz"/>
    <d v="2016-02-25T00:00:00"/>
    <x v="615"/>
    <x v="0"/>
    <x v="0"/>
    <x v="47"/>
    <x v="9"/>
    <x v="1"/>
    <x v="1"/>
  </r>
  <r>
    <n v="1445"/>
    <s v="CNN"/>
    <d v="2016-03-06T00:00:00"/>
    <x v="616"/>
    <x v="0"/>
    <x v="0"/>
    <x v="47"/>
    <x v="9"/>
    <x v="2"/>
    <x v="1"/>
  </r>
  <r>
    <n v="2023963"/>
    <s v="SuperSport Blitz"/>
    <d v="2016-03-04T00:00:00"/>
    <x v="617"/>
    <x v="0"/>
    <x v="2"/>
    <x v="22"/>
    <x v="4"/>
    <x v="0"/>
    <x v="0"/>
  </r>
  <r>
    <n v="880319"/>
    <s v="ICC Cricket World Cup 2011"/>
    <d v="2016-03-30T00:00:00"/>
    <x v="618"/>
    <x v="1"/>
    <x v="1"/>
    <x v="1"/>
    <x v="1"/>
    <x v="1"/>
    <x v="1"/>
  </r>
  <r>
    <n v="868986"/>
    <s v="CNN"/>
    <d v="2016-03-15T00:00:00"/>
    <x v="619"/>
    <x v="0"/>
    <x v="3"/>
    <x v="7"/>
    <x v="6"/>
    <x v="0"/>
    <x v="0"/>
  </r>
  <r>
    <n v="868986"/>
    <s v="ICC Cricket World Cup 2011"/>
    <d v="2016-03-15T00:00:00"/>
    <x v="620"/>
    <x v="0"/>
    <x v="3"/>
    <x v="7"/>
    <x v="6"/>
    <x v="2"/>
    <x v="0"/>
  </r>
  <r>
    <n v="939694"/>
    <s v="CNN"/>
    <d v="2016-03-23T00:00:00"/>
    <x v="621"/>
    <x v="0"/>
    <x v="2"/>
    <x v="2"/>
    <x v="2"/>
    <x v="0"/>
    <x v="2"/>
  </r>
  <r>
    <n v="939694"/>
    <s v="SuperSport Blitz"/>
    <d v="2016-03-27T00:00:00"/>
    <x v="622"/>
    <x v="0"/>
    <x v="2"/>
    <x v="2"/>
    <x v="2"/>
    <x v="3"/>
    <x v="2"/>
  </r>
  <r>
    <n v="370637"/>
    <s v="Supersport Live Events"/>
    <d v="2016-01-18T00:00:00"/>
    <x v="623"/>
    <x v="0"/>
    <x v="0"/>
    <x v="6"/>
    <x v="0"/>
    <x v="2"/>
    <x v="0"/>
  </r>
  <r>
    <n v="808003"/>
    <s v="Channel O"/>
    <d v="2016-02-28T00:00:00"/>
    <x v="624"/>
    <x v="0"/>
    <x v="3"/>
    <x v="23"/>
    <x v="2"/>
    <x v="0"/>
    <x v="1"/>
  </r>
  <r>
    <n v="805455"/>
    <s v="Trace TV"/>
    <d v="2016-02-23T00:00:00"/>
    <x v="625"/>
    <x v="2"/>
    <x v="4"/>
    <x v="20"/>
    <x v="6"/>
    <x v="3"/>
    <x v="2"/>
  </r>
  <r>
    <n v="939695"/>
    <s v="Cartoon Network"/>
    <d v="2016-01-01T00:00:00"/>
    <x v="626"/>
    <x v="2"/>
    <x v="4"/>
    <x v="28"/>
    <x v="2"/>
    <x v="2"/>
    <x v="0"/>
  </r>
  <r>
    <n v="939695"/>
    <s v="Channel O"/>
    <d v="2016-01-09T00:00:00"/>
    <x v="627"/>
    <x v="2"/>
    <x v="4"/>
    <x v="28"/>
    <x v="2"/>
    <x v="0"/>
    <x v="0"/>
  </r>
  <r>
    <n v="939695"/>
    <s v="CNN"/>
    <d v="2016-01-14T00:00:00"/>
    <x v="628"/>
    <x v="2"/>
    <x v="4"/>
    <x v="28"/>
    <x v="2"/>
    <x v="2"/>
    <x v="0"/>
  </r>
  <r>
    <n v="919229"/>
    <s v="ICC Cricket World Cup 2011"/>
    <d v="2016-03-29T00:00:00"/>
    <x v="629"/>
    <x v="0"/>
    <x v="1"/>
    <x v="22"/>
    <x v="6"/>
    <x v="0"/>
    <x v="0"/>
  </r>
  <r>
    <n v="919229"/>
    <s v="ICC Cricket World Cup 2011"/>
    <d v="2016-03-29T00:00:00"/>
    <x v="630"/>
    <x v="0"/>
    <x v="1"/>
    <x v="22"/>
    <x v="6"/>
    <x v="1"/>
    <x v="0"/>
  </r>
  <r>
    <n v="793670"/>
    <s v="Cartoon Network"/>
    <d v="2016-01-17T00:00:00"/>
    <x v="631"/>
    <x v="0"/>
    <x v="0"/>
    <x v="16"/>
    <x v="0"/>
    <x v="0"/>
    <x v="0"/>
  </r>
  <r>
    <n v="793670"/>
    <s v="SuperSport Blitz"/>
    <d v="2016-01-29T00:00:00"/>
    <x v="632"/>
    <x v="0"/>
    <x v="0"/>
    <x v="16"/>
    <x v="0"/>
    <x v="2"/>
    <x v="0"/>
  </r>
  <r>
    <n v="793670"/>
    <s v="CNN"/>
    <d v="2016-01-18T00:00:00"/>
    <x v="633"/>
    <x v="0"/>
    <x v="0"/>
    <x v="16"/>
    <x v="0"/>
    <x v="2"/>
    <x v="0"/>
  </r>
  <r>
    <n v="793670"/>
    <s v="Boomerang"/>
    <d v="2016-01-15T00:00:00"/>
    <x v="634"/>
    <x v="0"/>
    <x v="0"/>
    <x v="16"/>
    <x v="0"/>
    <x v="1"/>
    <x v="0"/>
  </r>
  <r>
    <n v="2359771"/>
    <s v="Supersport Live Events"/>
    <d v="2016-01-16T00:00:00"/>
    <x v="635"/>
    <x v="0"/>
    <x v="2"/>
    <x v="21"/>
    <x v="4"/>
    <x v="0"/>
    <x v="0"/>
  </r>
  <r>
    <n v="2359771"/>
    <s v="Trace TV"/>
    <d v="2016-01-22T00:00:00"/>
    <x v="636"/>
    <x v="0"/>
    <x v="2"/>
    <x v="21"/>
    <x v="4"/>
    <x v="1"/>
    <x v="0"/>
  </r>
  <r>
    <n v="2359771"/>
    <s v="Trace TV"/>
    <d v="2016-01-20T00:00:00"/>
    <x v="637"/>
    <x v="0"/>
    <x v="2"/>
    <x v="21"/>
    <x v="4"/>
    <x v="0"/>
    <x v="0"/>
  </r>
  <r>
    <n v="2359771"/>
    <s v="Supersport Live Events"/>
    <d v="2016-01-16T00:00:00"/>
    <x v="638"/>
    <x v="0"/>
    <x v="2"/>
    <x v="21"/>
    <x v="4"/>
    <x v="2"/>
    <x v="0"/>
  </r>
  <r>
    <n v="809034"/>
    <s v="ICC Cricket World Cup 2011"/>
    <d v="2016-03-03T00:00:00"/>
    <x v="639"/>
    <x v="0"/>
    <x v="4"/>
    <x v="48"/>
    <x v="2"/>
    <x v="0"/>
    <x v="4"/>
  </r>
  <r>
    <n v="809034"/>
    <s v="Channel O"/>
    <d v="2016-03-01T00:00:00"/>
    <x v="640"/>
    <x v="0"/>
    <x v="4"/>
    <x v="48"/>
    <x v="2"/>
    <x v="2"/>
    <x v="4"/>
  </r>
  <r>
    <n v="793672"/>
    <s v="Africa Magic"/>
    <d v="2016-01-21T00:00:00"/>
    <x v="641"/>
    <x v="2"/>
    <x v="4"/>
    <x v="28"/>
    <x v="4"/>
    <x v="2"/>
    <x v="0"/>
  </r>
  <r>
    <n v="2090555"/>
    <s v="E! Entertainment"/>
    <d v="2016-03-13T00:00:00"/>
    <x v="642"/>
    <x v="0"/>
    <x v="2"/>
    <x v="12"/>
    <x v="2"/>
    <x v="0"/>
    <x v="2"/>
  </r>
  <r>
    <n v="2090555"/>
    <s v="ICC Cricket World Cup 2011"/>
    <d v="2016-03-14T00:00:00"/>
    <x v="643"/>
    <x v="0"/>
    <x v="2"/>
    <x v="12"/>
    <x v="2"/>
    <x v="2"/>
    <x v="2"/>
  </r>
  <r>
    <n v="2090555"/>
    <s v="ICC Cricket World Cup 2011"/>
    <d v="2016-03-19T00:00:00"/>
    <x v="644"/>
    <x v="0"/>
    <x v="2"/>
    <x v="12"/>
    <x v="2"/>
    <x v="1"/>
    <x v="2"/>
  </r>
  <r>
    <n v="2090555"/>
    <s v="ICC Cricket World Cup 2011"/>
    <d v="2016-03-30T00:00:00"/>
    <x v="611"/>
    <x v="0"/>
    <x v="2"/>
    <x v="12"/>
    <x v="2"/>
    <x v="0"/>
    <x v="2"/>
  </r>
  <r>
    <n v="809035"/>
    <s v="ICC Cricket World Cup 2011"/>
    <d v="2016-02-22T00:00:00"/>
    <x v="645"/>
    <x v="0"/>
    <x v="2"/>
    <x v="38"/>
    <x v="2"/>
    <x v="2"/>
    <x v="0"/>
  </r>
  <r>
    <n v="809035"/>
    <s v="Supersport Live Events"/>
    <d v="2016-01-08T00:00:00"/>
    <x v="646"/>
    <x v="0"/>
    <x v="2"/>
    <x v="38"/>
    <x v="2"/>
    <x v="2"/>
    <x v="0"/>
  </r>
  <r>
    <n v="809035"/>
    <s v="SuperSport Blitz"/>
    <d v="2016-01-29T00:00:00"/>
    <x v="647"/>
    <x v="0"/>
    <x v="2"/>
    <x v="38"/>
    <x v="2"/>
    <x v="0"/>
    <x v="0"/>
  </r>
  <r>
    <n v="809035"/>
    <s v="ICC Cricket World Cup 2011"/>
    <d v="2016-03-03T00:00:00"/>
    <x v="648"/>
    <x v="0"/>
    <x v="2"/>
    <x v="38"/>
    <x v="2"/>
    <x v="2"/>
    <x v="0"/>
  </r>
  <r>
    <n v="939699"/>
    <s v="Channel O"/>
    <d v="2016-03-01T00:00:00"/>
    <x v="649"/>
    <x v="0"/>
    <x v="1"/>
    <x v="15"/>
    <x v="0"/>
    <x v="3"/>
    <x v="0"/>
  </r>
  <r>
    <n v="597268"/>
    <s v="Trace TV"/>
    <d v="2016-01-06T00:00:00"/>
    <x v="650"/>
    <x v="0"/>
    <x v="4"/>
    <x v="20"/>
    <x v="3"/>
    <x v="0"/>
    <x v="2"/>
  </r>
  <r>
    <n v="597268"/>
    <s v="SuperSport Blitz"/>
    <d v="2016-01-08T00:00:00"/>
    <x v="651"/>
    <x v="0"/>
    <x v="4"/>
    <x v="20"/>
    <x v="3"/>
    <x v="3"/>
    <x v="2"/>
  </r>
  <r>
    <n v="597268"/>
    <s v="Channel O"/>
    <d v="2016-01-06T00:00:00"/>
    <x v="652"/>
    <x v="0"/>
    <x v="4"/>
    <x v="20"/>
    <x v="3"/>
    <x v="0"/>
    <x v="2"/>
  </r>
  <r>
    <n v="597268"/>
    <s v="Channel O"/>
    <d v="2016-01-08T00:00:00"/>
    <x v="653"/>
    <x v="0"/>
    <x v="4"/>
    <x v="20"/>
    <x v="3"/>
    <x v="3"/>
    <x v="2"/>
  </r>
  <r>
    <n v="597268"/>
    <s v="DStv Events 1"/>
    <d v="2016-01-08T00:00:00"/>
    <x v="654"/>
    <x v="0"/>
    <x v="4"/>
    <x v="20"/>
    <x v="3"/>
    <x v="0"/>
    <x v="2"/>
  </r>
  <r>
    <n v="597268"/>
    <s v="Channel O"/>
    <d v="2016-01-10T00:00:00"/>
    <x v="655"/>
    <x v="0"/>
    <x v="4"/>
    <x v="20"/>
    <x v="3"/>
    <x v="2"/>
    <x v="2"/>
  </r>
  <r>
    <n v="597268"/>
    <s v="Trace TV"/>
    <d v="2016-01-05T00:00:00"/>
    <x v="656"/>
    <x v="0"/>
    <x v="4"/>
    <x v="20"/>
    <x v="3"/>
    <x v="0"/>
    <x v="2"/>
  </r>
  <r>
    <n v="597268"/>
    <s v="Supersport Live Events"/>
    <d v="2016-01-08T00:00:00"/>
    <x v="657"/>
    <x v="0"/>
    <x v="4"/>
    <x v="20"/>
    <x v="3"/>
    <x v="0"/>
    <x v="2"/>
  </r>
  <r>
    <n v="882376"/>
    <s v="Supersport Live Events"/>
    <d v="2016-03-19T00:00:00"/>
    <x v="658"/>
    <x v="0"/>
    <x v="3"/>
    <x v="37"/>
    <x v="2"/>
    <x v="2"/>
    <x v="3"/>
  </r>
  <r>
    <n v="866244"/>
    <s v="Channel O"/>
    <d v="2016-02-21T00:00:00"/>
    <x v="659"/>
    <x v="0"/>
    <x v="4"/>
    <x v="5"/>
    <x v="0"/>
    <x v="0"/>
    <x v="2"/>
  </r>
  <r>
    <n v="866244"/>
    <s v="SuperSport Blitz"/>
    <d v="2016-02-20T00:00:00"/>
    <x v="660"/>
    <x v="0"/>
    <x v="4"/>
    <x v="5"/>
    <x v="0"/>
    <x v="2"/>
    <x v="2"/>
  </r>
  <r>
    <n v="866244"/>
    <s v="Supersport Live Events"/>
    <d v="2016-02-20T00:00:00"/>
    <x v="661"/>
    <x v="0"/>
    <x v="4"/>
    <x v="5"/>
    <x v="0"/>
    <x v="2"/>
    <x v="2"/>
  </r>
  <r>
    <n v="866244"/>
    <s v="Channel O"/>
    <d v="2016-02-21T00:00:00"/>
    <x v="662"/>
    <x v="0"/>
    <x v="4"/>
    <x v="5"/>
    <x v="0"/>
    <x v="0"/>
    <x v="2"/>
  </r>
  <r>
    <n v="866244"/>
    <s v="SuperSport Blitz"/>
    <d v="2016-03-25T00:00:00"/>
    <x v="663"/>
    <x v="0"/>
    <x v="4"/>
    <x v="5"/>
    <x v="0"/>
    <x v="0"/>
    <x v="2"/>
  </r>
  <r>
    <n v="866244"/>
    <s v="Supersport Live Events"/>
    <d v="2016-03-24T00:00:00"/>
    <x v="664"/>
    <x v="0"/>
    <x v="4"/>
    <x v="5"/>
    <x v="0"/>
    <x v="1"/>
    <x v="2"/>
  </r>
  <r>
    <n v="788744"/>
    <s v="SuperSport Blitz"/>
    <d v="2016-01-14T00:00:00"/>
    <x v="665"/>
    <x v="0"/>
    <x v="0"/>
    <x v="18"/>
    <x v="0"/>
    <x v="1"/>
    <x v="2"/>
  </r>
  <r>
    <n v="788744"/>
    <s v="Supersport Live Events"/>
    <d v="2016-01-18T00:00:00"/>
    <x v="666"/>
    <x v="0"/>
    <x v="0"/>
    <x v="18"/>
    <x v="0"/>
    <x v="1"/>
    <x v="2"/>
  </r>
  <r>
    <n v="771902"/>
    <s v="Africa Magic"/>
    <d v="2016-01-15T00:00:00"/>
    <x v="667"/>
    <x v="0"/>
    <x v="4"/>
    <x v="14"/>
    <x v="2"/>
    <x v="0"/>
    <x v="2"/>
  </r>
  <r>
    <n v="771903"/>
    <s v="Supersport Live Events"/>
    <d v="2016-03-27T00:00:00"/>
    <x v="668"/>
    <x v="0"/>
    <x v="1"/>
    <x v="20"/>
    <x v="2"/>
    <x v="2"/>
    <x v="2"/>
  </r>
  <r>
    <n v="747690"/>
    <s v="Trace TV"/>
    <d v="2016-01-16T00:00:00"/>
    <x v="669"/>
    <x v="2"/>
    <x v="4"/>
    <x v="8"/>
    <x v="2"/>
    <x v="0"/>
    <x v="2"/>
  </r>
  <r>
    <n v="779485"/>
    <s v="Boomerang"/>
    <d v="2016-02-02T00:00:00"/>
    <x v="670"/>
    <x v="0"/>
    <x v="4"/>
    <x v="17"/>
    <x v="8"/>
    <x v="1"/>
    <x v="2"/>
  </r>
  <r>
    <n v="779485"/>
    <s v="Trace TV"/>
    <d v="2016-02-02T00:00:00"/>
    <x v="671"/>
    <x v="0"/>
    <x v="4"/>
    <x v="17"/>
    <x v="8"/>
    <x v="2"/>
    <x v="2"/>
  </r>
  <r>
    <n v="779485"/>
    <s v="M-Net"/>
    <d v="2016-02-04T00:00:00"/>
    <x v="672"/>
    <x v="0"/>
    <x v="4"/>
    <x v="17"/>
    <x v="8"/>
    <x v="1"/>
    <x v="2"/>
  </r>
  <r>
    <n v="779485"/>
    <s v="Boomerang"/>
    <d v="2016-01-06T00:00:00"/>
    <x v="673"/>
    <x v="0"/>
    <x v="4"/>
    <x v="17"/>
    <x v="8"/>
    <x v="1"/>
    <x v="2"/>
  </r>
  <r>
    <n v="779485"/>
    <s v="Channel O"/>
    <d v="2016-01-02T00:00:00"/>
    <x v="674"/>
    <x v="0"/>
    <x v="4"/>
    <x v="17"/>
    <x v="8"/>
    <x v="0"/>
    <x v="2"/>
  </r>
  <r>
    <n v="779485"/>
    <s v="Channel O"/>
    <d v="2016-01-30T00:00:00"/>
    <x v="675"/>
    <x v="0"/>
    <x v="4"/>
    <x v="17"/>
    <x v="8"/>
    <x v="1"/>
    <x v="2"/>
  </r>
  <r>
    <n v="779485"/>
    <s v="SuperSport Blitz"/>
    <d v="2016-01-29T00:00:00"/>
    <x v="676"/>
    <x v="0"/>
    <x v="4"/>
    <x v="17"/>
    <x v="8"/>
    <x v="1"/>
    <x v="2"/>
  </r>
  <r>
    <n v="736517"/>
    <s v="Africa Magic"/>
    <d v="2016-01-24T00:00:00"/>
    <x v="677"/>
    <x v="0"/>
    <x v="4"/>
    <x v="30"/>
    <x v="5"/>
    <x v="1"/>
    <x v="0"/>
  </r>
  <r>
    <n v="736517"/>
    <s v="Africa Magic"/>
    <d v="2016-01-24T00:00:00"/>
    <x v="678"/>
    <x v="0"/>
    <x v="4"/>
    <x v="30"/>
    <x v="5"/>
    <x v="0"/>
    <x v="0"/>
  </r>
  <r>
    <n v="779486"/>
    <s v="SuperSport Blitz"/>
    <d v="2016-01-09T00:00:00"/>
    <x v="679"/>
    <x v="0"/>
    <x v="4"/>
    <x v="15"/>
    <x v="2"/>
    <x v="2"/>
    <x v="0"/>
  </r>
  <r>
    <n v="939702"/>
    <s v="Boomerang"/>
    <d v="2016-03-04T00:00:00"/>
    <x v="680"/>
    <x v="0"/>
    <x v="1"/>
    <x v="10"/>
    <x v="0"/>
    <x v="0"/>
    <x v="0"/>
  </r>
  <r>
    <n v="764429"/>
    <s v="Trace TV"/>
    <d v="2016-01-06T00:00:00"/>
    <x v="681"/>
    <x v="0"/>
    <x v="3"/>
    <x v="13"/>
    <x v="0"/>
    <x v="0"/>
    <x v="2"/>
  </r>
  <r>
    <n v="764429"/>
    <s v="M-Net"/>
    <d v="2016-02-27T00:00:00"/>
    <x v="682"/>
    <x v="0"/>
    <x v="3"/>
    <x v="13"/>
    <x v="0"/>
    <x v="0"/>
    <x v="2"/>
  </r>
  <r>
    <n v="742848"/>
    <s v="CNN"/>
    <d v="2016-02-03T00:00:00"/>
    <x v="683"/>
    <x v="0"/>
    <x v="4"/>
    <x v="17"/>
    <x v="3"/>
    <x v="2"/>
    <x v="2"/>
  </r>
  <r>
    <n v="742848"/>
    <s v="Channel O"/>
    <d v="2016-01-27T00:00:00"/>
    <x v="684"/>
    <x v="0"/>
    <x v="4"/>
    <x v="17"/>
    <x v="3"/>
    <x v="2"/>
    <x v="2"/>
  </r>
  <r>
    <n v="742848"/>
    <s v="SuperSport Blitz"/>
    <d v="2016-02-09T00:00:00"/>
    <x v="685"/>
    <x v="0"/>
    <x v="4"/>
    <x v="17"/>
    <x v="3"/>
    <x v="0"/>
    <x v="2"/>
  </r>
  <r>
    <n v="859379"/>
    <s v="Supersport Live Events"/>
    <d v="2016-03-11T00:00:00"/>
    <x v="686"/>
    <x v="0"/>
    <x v="0"/>
    <x v="25"/>
    <x v="2"/>
    <x v="0"/>
    <x v="2"/>
  </r>
  <r>
    <n v="2285664"/>
    <s v="SuperSport Blitz"/>
    <d v="2016-03-25T00:00:00"/>
    <x v="687"/>
    <x v="0"/>
    <x v="2"/>
    <x v="20"/>
    <x v="5"/>
    <x v="0"/>
    <x v="2"/>
  </r>
  <r>
    <n v="2285664"/>
    <s v="ICC Cricket World Cup 2011"/>
    <d v="2016-03-26T00:00:00"/>
    <x v="155"/>
    <x v="0"/>
    <x v="2"/>
    <x v="20"/>
    <x v="5"/>
    <x v="1"/>
    <x v="2"/>
  </r>
  <r>
    <n v="777129"/>
    <s v="Trace TV"/>
    <d v="2016-01-10T00:00:00"/>
    <x v="688"/>
    <x v="0"/>
    <x v="3"/>
    <x v="28"/>
    <x v="8"/>
    <x v="0"/>
    <x v="0"/>
  </r>
  <r>
    <n v="771907"/>
    <s v="Trace TV"/>
    <d v="2016-02-09T00:00:00"/>
    <x v="689"/>
    <x v="0"/>
    <x v="4"/>
    <x v="46"/>
    <x v="4"/>
    <x v="0"/>
    <x v="0"/>
  </r>
  <r>
    <n v="720398"/>
    <s v="DStv Events 1"/>
    <d v="2016-01-20T00:00:00"/>
    <x v="690"/>
    <x v="2"/>
    <x v="0"/>
    <x v="20"/>
    <x v="2"/>
    <x v="0"/>
    <x v="2"/>
  </r>
  <r>
    <n v="819332"/>
    <s v="Boomerang"/>
    <d v="2016-03-06T00:00:00"/>
    <x v="691"/>
    <x v="0"/>
    <x v="3"/>
    <x v="49"/>
    <x v="2"/>
    <x v="0"/>
    <x v="4"/>
  </r>
  <r>
    <n v="771048"/>
    <s v="Cartoon Network"/>
    <d v="2016-02-05T00:00:00"/>
    <x v="692"/>
    <x v="0"/>
    <x v="1"/>
    <x v="19"/>
    <x v="2"/>
    <x v="1"/>
    <x v="2"/>
  </r>
  <r>
    <n v="771048"/>
    <s v="SuperSport Blitz"/>
    <d v="2016-02-06T00:00:00"/>
    <x v="693"/>
    <x v="0"/>
    <x v="1"/>
    <x v="19"/>
    <x v="2"/>
    <x v="0"/>
    <x v="2"/>
  </r>
  <r>
    <n v="820456"/>
    <s v="SuperSport Blitz"/>
    <d v="2016-01-27T00:00:00"/>
    <x v="694"/>
    <x v="0"/>
    <x v="4"/>
    <x v="38"/>
    <x v="2"/>
    <x v="2"/>
    <x v="0"/>
  </r>
  <r>
    <n v="809039"/>
    <s v="Boomerang"/>
    <d v="2016-02-19T00:00:00"/>
    <x v="695"/>
    <x v="0"/>
    <x v="3"/>
    <x v="11"/>
    <x v="5"/>
    <x v="0"/>
    <x v="0"/>
  </r>
  <r>
    <n v="809039"/>
    <s v="Supersport Live Events"/>
    <d v="2016-02-19T00:00:00"/>
    <x v="696"/>
    <x v="0"/>
    <x v="3"/>
    <x v="11"/>
    <x v="5"/>
    <x v="0"/>
    <x v="0"/>
  </r>
  <r>
    <n v="809039"/>
    <s v="Supersport Live Events"/>
    <d v="2016-02-19T00:00:00"/>
    <x v="697"/>
    <x v="0"/>
    <x v="3"/>
    <x v="11"/>
    <x v="5"/>
    <x v="0"/>
    <x v="0"/>
  </r>
  <r>
    <n v="865408"/>
    <s v="SuperSport Blitz"/>
    <d v="2016-03-16T00:00:00"/>
    <x v="698"/>
    <x v="0"/>
    <x v="4"/>
    <x v="10"/>
    <x v="8"/>
    <x v="0"/>
    <x v="0"/>
  </r>
  <r>
    <n v="831810"/>
    <s v="Trace TV"/>
    <d v="2016-03-02T00:00:00"/>
    <x v="699"/>
    <x v="0"/>
    <x v="2"/>
    <x v="14"/>
    <x v="4"/>
    <x v="3"/>
    <x v="2"/>
  </r>
  <r>
    <n v="831810"/>
    <s v="Boomerang"/>
    <d v="2016-03-06T00:00:00"/>
    <x v="700"/>
    <x v="0"/>
    <x v="2"/>
    <x v="14"/>
    <x v="4"/>
    <x v="3"/>
    <x v="2"/>
  </r>
  <r>
    <n v="904273"/>
    <s v="Boomerang"/>
    <d v="2016-03-24T00:00:00"/>
    <x v="701"/>
    <x v="0"/>
    <x v="3"/>
    <x v="28"/>
    <x v="2"/>
    <x v="0"/>
    <x v="0"/>
  </r>
  <r>
    <n v="904274"/>
    <s v="Africa Magic"/>
    <d v="2016-03-31T00:00:00"/>
    <x v="702"/>
    <x v="0"/>
    <x v="1"/>
    <x v="18"/>
    <x v="2"/>
    <x v="0"/>
    <x v="2"/>
  </r>
  <r>
    <n v="904274"/>
    <s v="ICC Cricket World Cup 2011"/>
    <d v="2016-03-30T00:00:00"/>
    <x v="703"/>
    <x v="0"/>
    <x v="1"/>
    <x v="18"/>
    <x v="2"/>
    <x v="3"/>
    <x v="2"/>
  </r>
  <r>
    <n v="904274"/>
    <s v="ICC Cricket World Cup 2011"/>
    <d v="2016-03-30T00:00:00"/>
    <x v="704"/>
    <x v="0"/>
    <x v="1"/>
    <x v="18"/>
    <x v="2"/>
    <x v="1"/>
    <x v="2"/>
  </r>
  <r>
    <n v="866251"/>
    <s v="Trace TV"/>
    <d v="2016-03-03T00:00:00"/>
    <x v="705"/>
    <x v="0"/>
    <x v="4"/>
    <x v="2"/>
    <x v="2"/>
    <x v="0"/>
    <x v="2"/>
  </r>
  <r>
    <n v="2420980"/>
    <s v="Boomerang"/>
    <d v="2016-03-21T00:00:00"/>
    <x v="706"/>
    <x v="0"/>
    <x v="4"/>
    <x v="11"/>
    <x v="4"/>
    <x v="1"/>
    <x v="0"/>
  </r>
  <r>
    <n v="788751"/>
    <s v="SuperSport Blitz"/>
    <d v="2016-02-01T00:00:00"/>
    <x v="707"/>
    <x v="0"/>
    <x v="0"/>
    <x v="5"/>
    <x v="0"/>
    <x v="1"/>
    <x v="2"/>
  </r>
  <r>
    <n v="892573"/>
    <s v="SuperSport Blitz"/>
    <d v="2016-03-19T00:00:00"/>
    <x v="708"/>
    <x v="0"/>
    <x v="1"/>
    <x v="32"/>
    <x v="5"/>
    <x v="2"/>
    <x v="3"/>
  </r>
  <r>
    <n v="809043"/>
    <s v="Trace TV"/>
    <d v="2016-02-19T00:00:00"/>
    <x v="709"/>
    <x v="0"/>
    <x v="4"/>
    <x v="6"/>
    <x v="2"/>
    <x v="2"/>
    <x v="0"/>
  </r>
  <r>
    <n v="809043"/>
    <s v="Supersport Live Events"/>
    <d v="2016-02-21T00:00:00"/>
    <x v="710"/>
    <x v="0"/>
    <x v="4"/>
    <x v="6"/>
    <x v="2"/>
    <x v="0"/>
    <x v="0"/>
  </r>
  <r>
    <n v="809043"/>
    <s v="Supersport Live Events"/>
    <d v="2016-03-06T00:00:00"/>
    <x v="711"/>
    <x v="0"/>
    <x v="4"/>
    <x v="6"/>
    <x v="2"/>
    <x v="3"/>
    <x v="0"/>
  </r>
  <r>
    <n v="939712"/>
    <s v="Africa Magic"/>
    <d v="2016-03-23T00:00:00"/>
    <x v="712"/>
    <x v="0"/>
    <x v="4"/>
    <x v="38"/>
    <x v="0"/>
    <x v="0"/>
    <x v="0"/>
  </r>
  <r>
    <n v="939712"/>
    <s v="Supersport Live Events"/>
    <d v="2016-03-20T00:00:00"/>
    <x v="713"/>
    <x v="0"/>
    <x v="4"/>
    <x v="38"/>
    <x v="0"/>
    <x v="3"/>
    <x v="0"/>
  </r>
  <r>
    <n v="817317"/>
    <s v="SawSee"/>
    <d v="2016-03-04T00:00:00"/>
    <x v="714"/>
    <x v="0"/>
    <x v="0"/>
    <x v="41"/>
    <x v="0"/>
    <x v="2"/>
    <x v="3"/>
  </r>
  <r>
    <n v="817317"/>
    <s v="M-Net"/>
    <d v="2016-03-04T00:00:00"/>
    <x v="715"/>
    <x v="0"/>
    <x v="0"/>
    <x v="41"/>
    <x v="0"/>
    <x v="2"/>
    <x v="3"/>
  </r>
  <r>
    <n v="817317"/>
    <s v="Boomerang"/>
    <d v="2016-02-06T00:00:00"/>
    <x v="716"/>
    <x v="0"/>
    <x v="0"/>
    <x v="41"/>
    <x v="0"/>
    <x v="3"/>
    <x v="3"/>
  </r>
  <r>
    <n v="817317"/>
    <s v="ICC Cricket World Cup 2011"/>
    <d v="2016-02-23T00:00:00"/>
    <x v="717"/>
    <x v="0"/>
    <x v="0"/>
    <x v="41"/>
    <x v="0"/>
    <x v="2"/>
    <x v="3"/>
  </r>
  <r>
    <n v="817317"/>
    <s v="kykNET"/>
    <d v="2016-02-23T00:00:00"/>
    <x v="718"/>
    <x v="0"/>
    <x v="0"/>
    <x v="41"/>
    <x v="0"/>
    <x v="2"/>
    <x v="3"/>
  </r>
  <r>
    <n v="817317"/>
    <s v="Channel O"/>
    <d v="2016-03-25T00:00:00"/>
    <x v="719"/>
    <x v="0"/>
    <x v="0"/>
    <x v="41"/>
    <x v="0"/>
    <x v="2"/>
    <x v="3"/>
  </r>
  <r>
    <n v="771911"/>
    <s v="Supersport Live Events"/>
    <d v="2016-02-14T00:00:00"/>
    <x v="720"/>
    <x v="0"/>
    <x v="4"/>
    <x v="17"/>
    <x v="8"/>
    <x v="0"/>
    <x v="2"/>
  </r>
  <r>
    <n v="771911"/>
    <s v="Supersport Live Events"/>
    <d v="2016-02-02T00:00:00"/>
    <x v="721"/>
    <x v="0"/>
    <x v="4"/>
    <x v="17"/>
    <x v="8"/>
    <x v="0"/>
    <x v="2"/>
  </r>
  <r>
    <n v="771911"/>
    <s v="SawSee"/>
    <d v="2016-02-02T00:00:00"/>
    <x v="722"/>
    <x v="0"/>
    <x v="4"/>
    <x v="17"/>
    <x v="8"/>
    <x v="3"/>
    <x v="2"/>
  </r>
  <r>
    <n v="771911"/>
    <s v="SuperSport Blitz"/>
    <d v="2016-02-02T00:00:00"/>
    <x v="723"/>
    <x v="0"/>
    <x v="4"/>
    <x v="17"/>
    <x v="8"/>
    <x v="3"/>
    <x v="2"/>
  </r>
  <r>
    <n v="771911"/>
    <s v="Trace TV"/>
    <d v="2016-03-08T00:00:00"/>
    <x v="724"/>
    <x v="0"/>
    <x v="4"/>
    <x v="17"/>
    <x v="8"/>
    <x v="1"/>
    <x v="2"/>
  </r>
  <r>
    <n v="771911"/>
    <s v="ICC Cricket World Cup 2011"/>
    <d v="2016-03-06T00:00:00"/>
    <x v="725"/>
    <x v="0"/>
    <x v="4"/>
    <x v="17"/>
    <x v="8"/>
    <x v="3"/>
    <x v="2"/>
  </r>
  <r>
    <n v="916065"/>
    <s v="ICC Cricket World Cup 2011"/>
    <d v="2016-03-26T00:00:00"/>
    <x v="726"/>
    <x v="0"/>
    <x v="3"/>
    <x v="50"/>
    <x v="8"/>
    <x v="1"/>
    <x v="1"/>
  </r>
  <r>
    <n v="2360384"/>
    <s v="Boomerang"/>
    <d v="2016-02-08T00:00:00"/>
    <x v="727"/>
    <x v="0"/>
    <x v="4"/>
    <x v="10"/>
    <x v="5"/>
    <x v="3"/>
    <x v="0"/>
  </r>
  <r>
    <n v="809045"/>
    <s v="Cartoon Network"/>
    <d v="2016-02-18T00:00:00"/>
    <x v="728"/>
    <x v="0"/>
    <x v="0"/>
    <x v="7"/>
    <x v="0"/>
    <x v="1"/>
    <x v="0"/>
  </r>
  <r>
    <n v="809045"/>
    <s v="Boomerang"/>
    <d v="2016-02-27T00:00:00"/>
    <x v="729"/>
    <x v="0"/>
    <x v="0"/>
    <x v="7"/>
    <x v="0"/>
    <x v="0"/>
    <x v="0"/>
  </r>
  <r>
    <n v="859389"/>
    <s v="Supersport Live Events"/>
    <d v="2016-03-26T00:00:00"/>
    <x v="730"/>
    <x v="0"/>
    <x v="3"/>
    <x v="38"/>
    <x v="5"/>
    <x v="2"/>
    <x v="0"/>
  </r>
  <r>
    <n v="866255"/>
    <s v="ICC Cricket World Cup 2011"/>
    <d v="2016-03-05T00:00:00"/>
    <x v="731"/>
    <x v="0"/>
    <x v="3"/>
    <x v="14"/>
    <x v="8"/>
    <x v="3"/>
    <x v="2"/>
  </r>
  <r>
    <n v="939713"/>
    <s v="E! Entertainment"/>
    <d v="2016-03-04T00:00:00"/>
    <x v="732"/>
    <x v="0"/>
    <x v="0"/>
    <x v="5"/>
    <x v="7"/>
    <x v="1"/>
    <x v="2"/>
  </r>
  <r>
    <n v="892577"/>
    <s v="SuperSport Blitz"/>
    <d v="2016-03-20T00:00:00"/>
    <x v="733"/>
    <x v="0"/>
    <x v="4"/>
    <x v="2"/>
    <x v="5"/>
    <x v="2"/>
    <x v="2"/>
  </r>
  <r>
    <n v="893061"/>
    <s v="Boomerang"/>
    <d v="2016-03-17T00:00:00"/>
    <x v="734"/>
    <x v="0"/>
    <x v="4"/>
    <x v="20"/>
    <x v="2"/>
    <x v="2"/>
    <x v="2"/>
  </r>
  <r>
    <n v="779489"/>
    <s v="M-Net"/>
    <d v="2016-03-03T00:00:00"/>
    <x v="735"/>
    <x v="0"/>
    <x v="4"/>
    <x v="10"/>
    <x v="4"/>
    <x v="2"/>
    <x v="0"/>
  </r>
  <r>
    <n v="865413"/>
    <s v="Supersport Live Events"/>
    <d v="2016-03-19T00:00:00"/>
    <x v="736"/>
    <x v="0"/>
    <x v="1"/>
    <x v="21"/>
    <x v="5"/>
    <x v="1"/>
    <x v="0"/>
  </r>
  <r>
    <n v="865413"/>
    <s v="Supersport Live Events"/>
    <d v="2016-03-19T00:00:00"/>
    <x v="737"/>
    <x v="0"/>
    <x v="1"/>
    <x v="21"/>
    <x v="5"/>
    <x v="1"/>
    <x v="0"/>
  </r>
  <r>
    <n v="809047"/>
    <s v="Trace TV"/>
    <d v="2016-03-31T00:00:00"/>
    <x v="738"/>
    <x v="2"/>
    <x v="1"/>
    <x v="36"/>
    <x v="0"/>
    <x v="1"/>
    <x v="3"/>
  </r>
  <r>
    <n v="809047"/>
    <s v="Trace TV"/>
    <d v="2016-03-07T00:00:00"/>
    <x v="739"/>
    <x v="2"/>
    <x v="1"/>
    <x v="36"/>
    <x v="0"/>
    <x v="0"/>
    <x v="3"/>
  </r>
  <r>
    <n v="737179"/>
    <s v="Trace TV"/>
    <d v="2016-01-24T00:00:00"/>
    <x v="740"/>
    <x v="0"/>
    <x v="1"/>
    <x v="17"/>
    <x v="2"/>
    <x v="1"/>
    <x v="2"/>
  </r>
  <r>
    <n v="930093"/>
    <s v="SawSee"/>
    <d v="2016-03-30T00:00:00"/>
    <x v="741"/>
    <x v="0"/>
    <x v="2"/>
    <x v="7"/>
    <x v="2"/>
    <x v="0"/>
    <x v="0"/>
  </r>
  <r>
    <n v="922283"/>
    <s v="Cartoon Network"/>
    <d v="2016-03-28T00:00:00"/>
    <x v="742"/>
    <x v="0"/>
    <x v="2"/>
    <x v="13"/>
    <x v="6"/>
    <x v="2"/>
    <x v="2"/>
  </r>
  <r>
    <n v="850779"/>
    <s v="Cartoon Network"/>
    <d v="2016-03-03T00:00:00"/>
    <x v="743"/>
    <x v="0"/>
    <x v="0"/>
    <x v="28"/>
    <x v="2"/>
    <x v="2"/>
    <x v="0"/>
  </r>
  <r>
    <n v="930094"/>
    <s v="ICC Cricket World Cup 2011"/>
    <d v="2016-03-29T00:00:00"/>
    <x v="744"/>
    <x v="0"/>
    <x v="5"/>
    <x v="5"/>
    <x v="7"/>
    <x v="1"/>
    <x v="2"/>
  </r>
  <r>
    <n v="930094"/>
    <s v="Trace TV"/>
    <d v="2016-03-29T00:00:00"/>
    <x v="745"/>
    <x v="0"/>
    <x v="5"/>
    <x v="5"/>
    <x v="7"/>
    <x v="2"/>
    <x v="2"/>
  </r>
  <r>
    <n v="2285675"/>
    <s v="ICC Cricket World Cup 2011"/>
    <d v="2016-03-25T00:00:00"/>
    <x v="746"/>
    <x v="0"/>
    <x v="1"/>
    <x v="0"/>
    <x v="2"/>
    <x v="1"/>
    <x v="0"/>
  </r>
  <r>
    <n v="831815"/>
    <s v="Supersport Live Events"/>
    <d v="2016-03-03T00:00:00"/>
    <x v="747"/>
    <x v="0"/>
    <x v="2"/>
    <x v="15"/>
    <x v="4"/>
    <x v="3"/>
    <x v="0"/>
  </r>
  <r>
    <n v="642504"/>
    <s v="DStv Events 1"/>
    <d v="2016-03-30T00:00:00"/>
    <x v="748"/>
    <x v="1"/>
    <x v="1"/>
    <x v="1"/>
    <x v="1"/>
    <x v="0"/>
    <x v="1"/>
  </r>
  <r>
    <n v="809048"/>
    <s v="Supersport Live Events"/>
    <d v="2016-02-19T00:00:00"/>
    <x v="749"/>
    <x v="0"/>
    <x v="2"/>
    <x v="40"/>
    <x v="6"/>
    <x v="1"/>
    <x v="3"/>
  </r>
  <r>
    <n v="809048"/>
    <s v="ICC Cricket World Cup 2011"/>
    <d v="2016-02-24T00:00:00"/>
    <x v="750"/>
    <x v="0"/>
    <x v="2"/>
    <x v="40"/>
    <x v="6"/>
    <x v="2"/>
    <x v="3"/>
  </r>
  <r>
    <n v="809048"/>
    <s v="Africa Magic"/>
    <d v="2016-02-03T00:00:00"/>
    <x v="751"/>
    <x v="0"/>
    <x v="2"/>
    <x v="40"/>
    <x v="6"/>
    <x v="1"/>
    <x v="3"/>
  </r>
  <r>
    <n v="809048"/>
    <s v="Channel O"/>
    <d v="2016-02-03T00:00:00"/>
    <x v="752"/>
    <x v="0"/>
    <x v="2"/>
    <x v="40"/>
    <x v="6"/>
    <x v="1"/>
    <x v="3"/>
  </r>
  <r>
    <n v="809048"/>
    <s v="ICC Cricket World Cup 2011"/>
    <d v="2016-03-09T00:00:00"/>
    <x v="753"/>
    <x v="0"/>
    <x v="2"/>
    <x v="40"/>
    <x v="6"/>
    <x v="2"/>
    <x v="3"/>
  </r>
  <r>
    <n v="904295"/>
    <s v="Supersport Live Events"/>
    <d v="2016-03-24T00:00:00"/>
    <x v="754"/>
    <x v="0"/>
    <x v="2"/>
    <x v="46"/>
    <x v="0"/>
    <x v="2"/>
    <x v="0"/>
  </r>
  <r>
    <n v="930097"/>
    <s v="ICC Cricket World Cup 2011"/>
    <d v="2016-03-30T00:00:00"/>
    <x v="755"/>
    <x v="0"/>
    <x v="2"/>
    <x v="5"/>
    <x v="2"/>
    <x v="2"/>
    <x v="2"/>
  </r>
  <r>
    <n v="939717"/>
    <s v="E! Entertainment"/>
    <d v="2016-03-30T00:00:00"/>
    <x v="756"/>
    <x v="0"/>
    <x v="2"/>
    <x v="12"/>
    <x v="2"/>
    <x v="0"/>
    <x v="2"/>
  </r>
  <r>
    <n v="939717"/>
    <s v="Trace TV"/>
    <d v="2016-03-29T00:00:00"/>
    <x v="757"/>
    <x v="0"/>
    <x v="2"/>
    <x v="12"/>
    <x v="2"/>
    <x v="0"/>
    <x v="2"/>
  </r>
  <r>
    <n v="904299"/>
    <s v="ICC Cricket World Cup 2011"/>
    <d v="2016-03-30T00:00:00"/>
    <x v="758"/>
    <x v="0"/>
    <x v="2"/>
    <x v="4"/>
    <x v="7"/>
    <x v="3"/>
    <x v="1"/>
  </r>
  <r>
    <n v="904299"/>
    <s v="ICC Cricket World Cup 2011"/>
    <d v="2016-03-25T00:00:00"/>
    <x v="759"/>
    <x v="0"/>
    <x v="2"/>
    <x v="4"/>
    <x v="7"/>
    <x v="2"/>
    <x v="1"/>
  </r>
  <r>
    <n v="904299"/>
    <s v="ICC Cricket World Cup 2011"/>
    <d v="2016-03-29T00:00:00"/>
    <x v="760"/>
    <x v="0"/>
    <x v="2"/>
    <x v="4"/>
    <x v="7"/>
    <x v="2"/>
    <x v="1"/>
  </r>
  <r>
    <n v="531053"/>
    <s v="Cartoon Network"/>
    <d v="2016-01-11T00:00:00"/>
    <x v="761"/>
    <x v="0"/>
    <x v="0"/>
    <x v="31"/>
    <x v="0"/>
    <x v="0"/>
    <x v="2"/>
  </r>
  <r>
    <n v="2368559"/>
    <s v="Supersport Live Events"/>
    <d v="2016-02-19T00:00:00"/>
    <x v="762"/>
    <x v="0"/>
    <x v="4"/>
    <x v="27"/>
    <x v="2"/>
    <x v="0"/>
    <x v="0"/>
  </r>
  <r>
    <n v="2368559"/>
    <s v="Supersport Live Events"/>
    <d v="2016-02-04T00:00:00"/>
    <x v="763"/>
    <x v="0"/>
    <x v="4"/>
    <x v="27"/>
    <x v="2"/>
    <x v="0"/>
    <x v="0"/>
  </r>
  <r>
    <n v="2368559"/>
    <s v="Supersport Live Events"/>
    <d v="2016-01-25T00:00:00"/>
    <x v="764"/>
    <x v="0"/>
    <x v="4"/>
    <x v="27"/>
    <x v="2"/>
    <x v="0"/>
    <x v="0"/>
  </r>
  <r>
    <n v="2368559"/>
    <s v="DStv Events 1"/>
    <d v="2016-01-07T00:00:00"/>
    <x v="765"/>
    <x v="0"/>
    <x v="4"/>
    <x v="27"/>
    <x v="2"/>
    <x v="0"/>
    <x v="0"/>
  </r>
  <r>
    <n v="2368559"/>
    <s v="Africa Magic"/>
    <d v="2016-01-08T00:00:00"/>
    <x v="766"/>
    <x v="0"/>
    <x v="4"/>
    <x v="27"/>
    <x v="2"/>
    <x v="1"/>
    <x v="0"/>
  </r>
  <r>
    <n v="779500"/>
    <s v="Break in transmission"/>
    <d v="2016-02-14T00:00:00"/>
    <x v="767"/>
    <x v="0"/>
    <x v="3"/>
    <x v="0"/>
    <x v="0"/>
    <x v="0"/>
    <x v="0"/>
  </r>
  <r>
    <n v="779500"/>
    <s v="Boomerang"/>
    <d v="2016-02-02T00:00:00"/>
    <x v="768"/>
    <x v="0"/>
    <x v="3"/>
    <x v="0"/>
    <x v="0"/>
    <x v="2"/>
    <x v="0"/>
  </r>
  <r>
    <n v="2425806"/>
    <s v="CNN"/>
    <d v="2016-01-31T00:00:00"/>
    <x v="769"/>
    <x v="0"/>
    <x v="4"/>
    <x v="46"/>
    <x v="2"/>
    <x v="2"/>
    <x v="0"/>
  </r>
  <r>
    <n v="2425806"/>
    <s v="Boomerang"/>
    <d v="2016-02-03T00:00:00"/>
    <x v="770"/>
    <x v="0"/>
    <x v="4"/>
    <x v="46"/>
    <x v="2"/>
    <x v="2"/>
    <x v="0"/>
  </r>
  <r>
    <n v="831820"/>
    <s v="ICC Cricket World Cup 2011"/>
    <d v="2016-03-13T00:00:00"/>
    <x v="771"/>
    <x v="0"/>
    <x v="0"/>
    <x v="12"/>
    <x v="4"/>
    <x v="2"/>
    <x v="2"/>
  </r>
  <r>
    <n v="831820"/>
    <s v="Cartoon Network"/>
    <d v="2016-03-06T00:00:00"/>
    <x v="772"/>
    <x v="0"/>
    <x v="0"/>
    <x v="12"/>
    <x v="4"/>
    <x v="0"/>
    <x v="2"/>
  </r>
  <r>
    <n v="831820"/>
    <s v="Cartoon Network"/>
    <d v="2016-02-27T00:00:00"/>
    <x v="773"/>
    <x v="0"/>
    <x v="0"/>
    <x v="12"/>
    <x v="4"/>
    <x v="0"/>
    <x v="2"/>
  </r>
  <r>
    <n v="521247"/>
    <s v="Africa Magic"/>
    <d v="2016-01-03T00:00:00"/>
    <x v="774"/>
    <x v="0"/>
    <x v="4"/>
    <x v="9"/>
    <x v="5"/>
    <x v="0"/>
    <x v="2"/>
  </r>
  <r>
    <n v="521247"/>
    <s v="Channel O"/>
    <d v="2016-01-08T00:00:00"/>
    <x v="775"/>
    <x v="0"/>
    <x v="4"/>
    <x v="9"/>
    <x v="5"/>
    <x v="3"/>
    <x v="2"/>
  </r>
  <r>
    <n v="621328"/>
    <s v="DStv Events 1"/>
    <d v="2016-01-13T00:00:00"/>
    <x v="776"/>
    <x v="0"/>
    <x v="1"/>
    <x v="8"/>
    <x v="0"/>
    <x v="0"/>
    <x v="2"/>
  </r>
  <r>
    <n v="892587"/>
    <s v="ICC Cricket World Cup 2011"/>
    <d v="2016-03-11T00:00:00"/>
    <x v="777"/>
    <x v="0"/>
    <x v="2"/>
    <x v="22"/>
    <x v="2"/>
    <x v="0"/>
    <x v="0"/>
  </r>
  <r>
    <n v="892587"/>
    <s v="ICC Cricket World Cup 2011"/>
    <d v="2016-03-20T00:00:00"/>
    <x v="778"/>
    <x v="0"/>
    <x v="2"/>
    <x v="22"/>
    <x v="2"/>
    <x v="2"/>
    <x v="0"/>
  </r>
  <r>
    <n v="939719"/>
    <s v="Channel O"/>
    <d v="2016-03-31T00:00:00"/>
    <x v="779"/>
    <x v="0"/>
    <x v="3"/>
    <x v="20"/>
    <x v="4"/>
    <x v="0"/>
    <x v="2"/>
  </r>
  <r>
    <n v="939719"/>
    <s v="Vuzu"/>
    <d v="2016-03-31T00:00:00"/>
    <x v="780"/>
    <x v="0"/>
    <x v="3"/>
    <x v="20"/>
    <x v="4"/>
    <x v="2"/>
    <x v="2"/>
  </r>
  <r>
    <n v="930104"/>
    <s v="SuperSport Blitz"/>
    <d v="2016-03-29T00:00:00"/>
    <x v="781"/>
    <x v="0"/>
    <x v="2"/>
    <x v="18"/>
    <x v="6"/>
    <x v="1"/>
    <x v="2"/>
  </r>
  <r>
    <n v="866270"/>
    <s v="ICC Cricket World Cup 2011"/>
    <d v="2016-03-13T00:00:00"/>
    <x v="782"/>
    <x v="0"/>
    <x v="2"/>
    <x v="22"/>
    <x v="2"/>
    <x v="3"/>
    <x v="0"/>
  </r>
  <r>
    <n v="866270"/>
    <s v="Cartoon Network"/>
    <d v="2016-03-19T00:00:00"/>
    <x v="783"/>
    <x v="0"/>
    <x v="2"/>
    <x v="22"/>
    <x v="2"/>
    <x v="1"/>
    <x v="0"/>
  </r>
  <r>
    <n v="858517"/>
    <s v="Channel O"/>
    <d v="2016-03-25T00:00:00"/>
    <x v="784"/>
    <x v="1"/>
    <x v="1"/>
    <x v="1"/>
    <x v="1"/>
    <x v="2"/>
    <x v="1"/>
  </r>
  <r>
    <n v="858517"/>
    <s v="Channel O"/>
    <d v="2016-03-25T00:00:00"/>
    <x v="785"/>
    <x v="1"/>
    <x v="1"/>
    <x v="1"/>
    <x v="1"/>
    <x v="1"/>
    <x v="1"/>
  </r>
  <r>
    <n v="789241"/>
    <s v="Boomerang"/>
    <d v="2016-02-13T00:00:00"/>
    <x v="786"/>
    <x v="0"/>
    <x v="0"/>
    <x v="17"/>
    <x v="9"/>
    <x v="0"/>
    <x v="2"/>
  </r>
  <r>
    <n v="1106301"/>
    <s v="SuperSport Blitz"/>
    <d v="2016-03-26T00:00:00"/>
    <x v="787"/>
    <x v="0"/>
    <x v="2"/>
    <x v="43"/>
    <x v="2"/>
    <x v="0"/>
    <x v="0"/>
  </r>
  <r>
    <n v="1106301"/>
    <s v="SuperSport Blitz"/>
    <d v="2016-03-26T00:00:00"/>
    <x v="788"/>
    <x v="0"/>
    <x v="2"/>
    <x v="43"/>
    <x v="2"/>
    <x v="0"/>
    <x v="0"/>
  </r>
  <r>
    <n v="817331"/>
    <s v="Channel O"/>
    <d v="2016-02-25T00:00:00"/>
    <x v="789"/>
    <x v="0"/>
    <x v="4"/>
    <x v="50"/>
    <x v="2"/>
    <x v="3"/>
    <x v="1"/>
  </r>
  <r>
    <n v="2368568"/>
    <s v="CNN"/>
    <d v="2016-03-18T00:00:00"/>
    <x v="790"/>
    <x v="0"/>
    <x v="2"/>
    <x v="34"/>
    <x v="4"/>
    <x v="0"/>
    <x v="3"/>
  </r>
  <r>
    <n v="2368568"/>
    <s v="CNN"/>
    <d v="2016-03-19T00:00:00"/>
    <x v="791"/>
    <x v="0"/>
    <x v="2"/>
    <x v="34"/>
    <x v="4"/>
    <x v="0"/>
    <x v="3"/>
  </r>
  <r>
    <n v="2368568"/>
    <s v="Supersport Live Events"/>
    <d v="2016-03-20T00:00:00"/>
    <x v="792"/>
    <x v="0"/>
    <x v="2"/>
    <x v="34"/>
    <x v="4"/>
    <x v="2"/>
    <x v="3"/>
  </r>
  <r>
    <n v="2368568"/>
    <s v="Africa Magic"/>
    <d v="2016-03-16T00:00:00"/>
    <x v="793"/>
    <x v="0"/>
    <x v="2"/>
    <x v="34"/>
    <x v="4"/>
    <x v="0"/>
    <x v="3"/>
  </r>
  <r>
    <n v="2368568"/>
    <s v="Channel O"/>
    <d v="2016-03-15T00:00:00"/>
    <x v="794"/>
    <x v="0"/>
    <x v="2"/>
    <x v="34"/>
    <x v="4"/>
    <x v="1"/>
    <x v="3"/>
  </r>
  <r>
    <n v="809056"/>
    <s v="Channel O"/>
    <d v="2016-02-05T00:00:00"/>
    <x v="795"/>
    <x v="0"/>
    <x v="0"/>
    <x v="11"/>
    <x v="0"/>
    <x v="2"/>
    <x v="0"/>
  </r>
  <r>
    <n v="809056"/>
    <s v="ICC Cricket World Cup 2011"/>
    <d v="2016-02-26T00:00:00"/>
    <x v="796"/>
    <x v="0"/>
    <x v="0"/>
    <x v="11"/>
    <x v="0"/>
    <x v="1"/>
    <x v="0"/>
  </r>
  <r>
    <n v="809056"/>
    <s v="E! Entertainment"/>
    <d v="2016-02-15T00:00:00"/>
    <x v="797"/>
    <x v="0"/>
    <x v="0"/>
    <x v="11"/>
    <x v="0"/>
    <x v="2"/>
    <x v="0"/>
  </r>
  <r>
    <n v="809056"/>
    <s v="Trace TV"/>
    <d v="2016-02-20T00:00:00"/>
    <x v="798"/>
    <x v="0"/>
    <x v="0"/>
    <x v="11"/>
    <x v="0"/>
    <x v="1"/>
    <x v="0"/>
  </r>
  <r>
    <n v="809056"/>
    <s v="SuperSport Blitz"/>
    <d v="2016-02-20T00:00:00"/>
    <x v="799"/>
    <x v="0"/>
    <x v="0"/>
    <x v="11"/>
    <x v="0"/>
    <x v="1"/>
    <x v="0"/>
  </r>
  <r>
    <n v="809056"/>
    <s v="Channel O"/>
    <d v="2016-02-14T00:00:00"/>
    <x v="800"/>
    <x v="0"/>
    <x v="0"/>
    <x v="11"/>
    <x v="0"/>
    <x v="1"/>
    <x v="0"/>
  </r>
  <r>
    <n v="809056"/>
    <s v="Trace TV"/>
    <d v="2016-02-21T00:00:00"/>
    <x v="801"/>
    <x v="0"/>
    <x v="0"/>
    <x v="11"/>
    <x v="0"/>
    <x v="2"/>
    <x v="0"/>
  </r>
  <r>
    <n v="809056"/>
    <s v="Africa Magic"/>
    <d v="2016-02-02T00:00:00"/>
    <x v="802"/>
    <x v="0"/>
    <x v="0"/>
    <x v="11"/>
    <x v="0"/>
    <x v="0"/>
    <x v="0"/>
  </r>
  <r>
    <n v="809056"/>
    <s v="ICC Cricket World Cup 2011"/>
    <d v="2016-02-25T00:00:00"/>
    <x v="803"/>
    <x v="0"/>
    <x v="0"/>
    <x v="11"/>
    <x v="0"/>
    <x v="0"/>
    <x v="0"/>
  </r>
  <r>
    <n v="809056"/>
    <s v="Trace TV"/>
    <d v="2016-03-08T00:00:00"/>
    <x v="804"/>
    <x v="0"/>
    <x v="0"/>
    <x v="11"/>
    <x v="0"/>
    <x v="0"/>
    <x v="0"/>
  </r>
  <r>
    <n v="809056"/>
    <s v="Trace TV"/>
    <d v="2016-01-01T00:00:00"/>
    <x v="805"/>
    <x v="0"/>
    <x v="0"/>
    <x v="11"/>
    <x v="0"/>
    <x v="0"/>
    <x v="0"/>
  </r>
  <r>
    <n v="809056"/>
    <s v="Trace TV"/>
    <d v="2016-01-27T00:00:00"/>
    <x v="806"/>
    <x v="0"/>
    <x v="0"/>
    <x v="11"/>
    <x v="0"/>
    <x v="1"/>
    <x v="0"/>
  </r>
  <r>
    <n v="809056"/>
    <s v="Supersport Live Events"/>
    <d v="2016-01-12T00:00:00"/>
    <x v="807"/>
    <x v="0"/>
    <x v="0"/>
    <x v="11"/>
    <x v="0"/>
    <x v="3"/>
    <x v="0"/>
  </r>
  <r>
    <n v="809056"/>
    <s v="Trace TV"/>
    <d v="2016-01-06T00:00:00"/>
    <x v="808"/>
    <x v="0"/>
    <x v="0"/>
    <x v="11"/>
    <x v="0"/>
    <x v="0"/>
    <x v="0"/>
  </r>
  <r>
    <n v="809056"/>
    <s v="Cartoon Network"/>
    <d v="2016-02-12T00:00:00"/>
    <x v="809"/>
    <x v="0"/>
    <x v="0"/>
    <x v="11"/>
    <x v="0"/>
    <x v="1"/>
    <x v="0"/>
  </r>
  <r>
    <n v="809056"/>
    <s v="Boomerang"/>
    <d v="2016-01-02T00:00:00"/>
    <x v="810"/>
    <x v="0"/>
    <x v="0"/>
    <x v="11"/>
    <x v="0"/>
    <x v="0"/>
    <x v="0"/>
  </r>
  <r>
    <n v="809056"/>
    <s v="Trace TV"/>
    <d v="2016-01-01T00:00:00"/>
    <x v="811"/>
    <x v="0"/>
    <x v="0"/>
    <x v="11"/>
    <x v="0"/>
    <x v="0"/>
    <x v="0"/>
  </r>
  <r>
    <n v="809056"/>
    <s v="Trace TV"/>
    <d v="2016-03-04T00:00:00"/>
    <x v="812"/>
    <x v="0"/>
    <x v="0"/>
    <x v="11"/>
    <x v="0"/>
    <x v="1"/>
    <x v="0"/>
  </r>
  <r>
    <n v="809056"/>
    <s v="ICC Cricket World Cup 2011"/>
    <d v="2016-03-05T00:00:00"/>
    <x v="813"/>
    <x v="0"/>
    <x v="0"/>
    <x v="11"/>
    <x v="0"/>
    <x v="2"/>
    <x v="0"/>
  </r>
  <r>
    <n v="809056"/>
    <s v="Vuzu"/>
    <d v="2016-02-18T00:00:00"/>
    <x v="814"/>
    <x v="0"/>
    <x v="0"/>
    <x v="11"/>
    <x v="0"/>
    <x v="1"/>
    <x v="0"/>
  </r>
  <r>
    <n v="809056"/>
    <s v="Channel O"/>
    <d v="2016-02-12T00:00:00"/>
    <x v="815"/>
    <x v="0"/>
    <x v="0"/>
    <x v="11"/>
    <x v="0"/>
    <x v="0"/>
    <x v="0"/>
  </r>
  <r>
    <n v="809056"/>
    <s v="Boomerang"/>
    <d v="2016-03-31T00:00:00"/>
    <x v="816"/>
    <x v="0"/>
    <x v="0"/>
    <x v="11"/>
    <x v="0"/>
    <x v="2"/>
    <x v="0"/>
  </r>
  <r>
    <n v="809056"/>
    <s v="Channel O"/>
    <d v="2016-03-30T00:00:00"/>
    <x v="105"/>
    <x v="0"/>
    <x v="0"/>
    <x v="11"/>
    <x v="0"/>
    <x v="1"/>
    <x v="0"/>
  </r>
  <r>
    <n v="809056"/>
    <s v="DStv Events 1"/>
    <d v="2016-03-26T00:00:00"/>
    <x v="817"/>
    <x v="0"/>
    <x v="0"/>
    <x v="11"/>
    <x v="0"/>
    <x v="1"/>
    <x v="0"/>
  </r>
  <r>
    <n v="809056"/>
    <s v="ICC Cricket World Cup 2011"/>
    <d v="2016-03-01T00:00:00"/>
    <x v="818"/>
    <x v="0"/>
    <x v="0"/>
    <x v="11"/>
    <x v="0"/>
    <x v="1"/>
    <x v="0"/>
  </r>
  <r>
    <n v="809056"/>
    <s v="ICC Cricket World Cup 2011"/>
    <d v="2016-03-29T00:00:00"/>
    <x v="819"/>
    <x v="0"/>
    <x v="0"/>
    <x v="11"/>
    <x v="0"/>
    <x v="2"/>
    <x v="0"/>
  </r>
  <r>
    <n v="809056"/>
    <s v="CNN"/>
    <d v="2016-02-13T00:00:00"/>
    <x v="820"/>
    <x v="0"/>
    <x v="0"/>
    <x v="11"/>
    <x v="0"/>
    <x v="3"/>
    <x v="0"/>
  </r>
  <r>
    <n v="779505"/>
    <s v="Channel O"/>
    <d v="2016-02-06T00:00:00"/>
    <x v="821"/>
    <x v="0"/>
    <x v="4"/>
    <x v="13"/>
    <x v="2"/>
    <x v="0"/>
    <x v="2"/>
  </r>
  <r>
    <n v="831826"/>
    <s v="SawSee"/>
    <d v="2016-02-28T00:00:00"/>
    <x v="822"/>
    <x v="0"/>
    <x v="2"/>
    <x v="28"/>
    <x v="3"/>
    <x v="0"/>
    <x v="0"/>
  </r>
  <r>
    <n v="831826"/>
    <s v="ICC Cricket World Cup 2011"/>
    <d v="2016-02-28T00:00:00"/>
    <x v="823"/>
    <x v="0"/>
    <x v="2"/>
    <x v="28"/>
    <x v="3"/>
    <x v="3"/>
    <x v="0"/>
  </r>
  <r>
    <n v="939723"/>
    <s v="ICC Cricket World Cup 2011"/>
    <d v="2016-03-30T00:00:00"/>
    <x v="824"/>
    <x v="0"/>
    <x v="4"/>
    <x v="28"/>
    <x v="2"/>
    <x v="2"/>
    <x v="0"/>
  </r>
  <r>
    <n v="764451"/>
    <s v="Trace TV"/>
    <d v="2016-01-11T00:00:00"/>
    <x v="825"/>
    <x v="2"/>
    <x v="2"/>
    <x v="12"/>
    <x v="2"/>
    <x v="2"/>
    <x v="2"/>
  </r>
  <r>
    <n v="930111"/>
    <s v="Boomerang"/>
    <d v="2016-03-30T00:00:00"/>
    <x v="826"/>
    <x v="0"/>
    <x v="4"/>
    <x v="8"/>
    <x v="2"/>
    <x v="1"/>
    <x v="2"/>
  </r>
  <r>
    <n v="793693"/>
    <s v="SawSee"/>
    <d v="2016-02-15T00:00:00"/>
    <x v="827"/>
    <x v="0"/>
    <x v="4"/>
    <x v="17"/>
    <x v="2"/>
    <x v="0"/>
    <x v="2"/>
  </r>
  <r>
    <n v="793693"/>
    <s v="Africa Magic"/>
    <d v="2016-02-15T00:00:00"/>
    <x v="828"/>
    <x v="0"/>
    <x v="4"/>
    <x v="17"/>
    <x v="2"/>
    <x v="0"/>
    <x v="2"/>
  </r>
  <r>
    <n v="793693"/>
    <s v="Channel O"/>
    <d v="2016-02-19T00:00:00"/>
    <x v="829"/>
    <x v="0"/>
    <x v="4"/>
    <x v="17"/>
    <x v="2"/>
    <x v="0"/>
    <x v="2"/>
  </r>
  <r>
    <n v="793693"/>
    <s v="Africa Magic"/>
    <d v="2016-02-14T00:00:00"/>
    <x v="830"/>
    <x v="0"/>
    <x v="4"/>
    <x v="17"/>
    <x v="2"/>
    <x v="0"/>
    <x v="2"/>
  </r>
  <r>
    <n v="549032"/>
    <s v="SuperSport Blitz"/>
    <d v="2016-01-12T00:00:00"/>
    <x v="831"/>
    <x v="0"/>
    <x v="4"/>
    <x v="38"/>
    <x v="2"/>
    <x v="0"/>
    <x v="0"/>
  </r>
  <r>
    <n v="549032"/>
    <s v="Boomerang"/>
    <d v="2016-01-12T00:00:00"/>
    <x v="832"/>
    <x v="0"/>
    <x v="4"/>
    <x v="38"/>
    <x v="2"/>
    <x v="1"/>
    <x v="0"/>
  </r>
  <r>
    <n v="597265"/>
    <s v="Cartoon Network"/>
    <d v="2016-01-09T00:00:00"/>
    <x v="833"/>
    <x v="0"/>
    <x v="4"/>
    <x v="20"/>
    <x v="2"/>
    <x v="1"/>
    <x v="2"/>
  </r>
  <r>
    <n v="597265"/>
    <s v="Trace TV"/>
    <d v="2016-01-17T00:00:00"/>
    <x v="834"/>
    <x v="0"/>
    <x v="4"/>
    <x v="20"/>
    <x v="2"/>
    <x v="2"/>
    <x v="2"/>
  </r>
  <r>
    <n v="597265"/>
    <s v="Channel O"/>
    <d v="2016-01-08T00:00:00"/>
    <x v="835"/>
    <x v="0"/>
    <x v="4"/>
    <x v="20"/>
    <x v="2"/>
    <x v="2"/>
    <x v="2"/>
  </r>
  <r>
    <n v="806431"/>
    <s v="SuperSport Blitz"/>
    <d v="2016-02-02T00:00:00"/>
    <x v="836"/>
    <x v="0"/>
    <x v="4"/>
    <x v="46"/>
    <x v="3"/>
    <x v="0"/>
    <x v="0"/>
  </r>
  <r>
    <n v="771924"/>
    <s v="Africa Magic"/>
    <d v="2016-02-09T00:00:00"/>
    <x v="837"/>
    <x v="2"/>
    <x v="4"/>
    <x v="28"/>
    <x v="2"/>
    <x v="1"/>
    <x v="0"/>
  </r>
  <r>
    <n v="869019"/>
    <s v="ICC Cricket World Cup 2011"/>
    <d v="2016-03-15T00:00:00"/>
    <x v="838"/>
    <x v="0"/>
    <x v="3"/>
    <x v="38"/>
    <x v="2"/>
    <x v="1"/>
    <x v="0"/>
  </r>
  <r>
    <n v="869019"/>
    <s v="Boomerang"/>
    <d v="2016-03-26T00:00:00"/>
    <x v="839"/>
    <x v="0"/>
    <x v="3"/>
    <x v="38"/>
    <x v="2"/>
    <x v="0"/>
    <x v="0"/>
  </r>
  <r>
    <n v="789265"/>
    <s v="Boomerang"/>
    <d v="2016-02-08T00:00:00"/>
    <x v="840"/>
    <x v="0"/>
    <x v="3"/>
    <x v="22"/>
    <x v="8"/>
    <x v="1"/>
    <x v="0"/>
  </r>
  <r>
    <n v="882400"/>
    <s v="Supersport Live Events"/>
    <d v="2016-03-19T00:00:00"/>
    <x v="841"/>
    <x v="0"/>
    <x v="3"/>
    <x v="14"/>
    <x v="2"/>
    <x v="0"/>
    <x v="2"/>
  </r>
  <r>
    <n v="918332"/>
    <s v="Supersport Live Events"/>
    <d v="2016-03-28T00:00:00"/>
    <x v="842"/>
    <x v="2"/>
    <x v="2"/>
    <x v="18"/>
    <x v="2"/>
    <x v="0"/>
    <x v="2"/>
  </r>
  <r>
    <n v="918332"/>
    <s v="ICC Cricket World Cup 2011"/>
    <d v="2016-03-30T00:00:00"/>
    <x v="843"/>
    <x v="2"/>
    <x v="2"/>
    <x v="18"/>
    <x v="2"/>
    <x v="2"/>
    <x v="2"/>
  </r>
  <r>
    <n v="918332"/>
    <s v="SuperSport Blitz"/>
    <d v="2016-03-29T00:00:00"/>
    <x v="844"/>
    <x v="2"/>
    <x v="2"/>
    <x v="18"/>
    <x v="2"/>
    <x v="0"/>
    <x v="2"/>
  </r>
  <r>
    <n v="809063"/>
    <s v="Trace TV"/>
    <d v="2016-02-20T00:00:00"/>
    <x v="845"/>
    <x v="0"/>
    <x v="4"/>
    <x v="22"/>
    <x v="2"/>
    <x v="3"/>
    <x v="0"/>
  </r>
  <r>
    <n v="809063"/>
    <s v="SuperSport Blitz"/>
    <d v="2016-02-20T00:00:00"/>
    <x v="846"/>
    <x v="0"/>
    <x v="4"/>
    <x v="22"/>
    <x v="2"/>
    <x v="1"/>
    <x v="0"/>
  </r>
  <r>
    <n v="809063"/>
    <s v="SuperSport Blitz"/>
    <d v="2016-02-24T00:00:00"/>
    <x v="847"/>
    <x v="0"/>
    <x v="4"/>
    <x v="22"/>
    <x v="2"/>
    <x v="0"/>
    <x v="0"/>
  </r>
  <r>
    <n v="2368583"/>
    <s v="ICC Cricket World Cup 2011"/>
    <d v="2016-02-26T00:00:00"/>
    <x v="848"/>
    <x v="0"/>
    <x v="2"/>
    <x v="12"/>
    <x v="6"/>
    <x v="2"/>
    <x v="2"/>
  </r>
  <r>
    <n v="2368583"/>
    <s v="Supersport Live Events"/>
    <d v="2016-02-19T00:00:00"/>
    <x v="849"/>
    <x v="0"/>
    <x v="2"/>
    <x v="12"/>
    <x v="6"/>
    <x v="1"/>
    <x v="2"/>
  </r>
  <r>
    <n v="786181"/>
    <s v="SuperSport Blitz"/>
    <d v="2016-03-05T00:00:00"/>
    <x v="850"/>
    <x v="0"/>
    <x v="4"/>
    <x v="12"/>
    <x v="2"/>
    <x v="0"/>
    <x v="2"/>
  </r>
  <r>
    <n v="2285716"/>
    <s v="Supersport Live Events"/>
    <d v="2016-03-24T00:00:00"/>
    <x v="851"/>
    <x v="0"/>
    <x v="3"/>
    <x v="12"/>
    <x v="2"/>
    <x v="2"/>
    <x v="2"/>
  </r>
  <r>
    <n v="2285716"/>
    <s v="SuperSport Blitz"/>
    <d v="2016-03-29T00:00:00"/>
    <x v="852"/>
    <x v="0"/>
    <x v="3"/>
    <x v="12"/>
    <x v="2"/>
    <x v="0"/>
    <x v="2"/>
  </r>
  <r>
    <n v="793697"/>
    <s v="SuperSport Blitz"/>
    <d v="2016-02-25T00:00:00"/>
    <x v="853"/>
    <x v="0"/>
    <x v="1"/>
    <x v="42"/>
    <x v="4"/>
    <x v="2"/>
    <x v="3"/>
  </r>
  <r>
    <n v="939729"/>
    <s v="ICC Cricket World Cup 2011"/>
    <d v="2016-03-05T00:00:00"/>
    <x v="854"/>
    <x v="0"/>
    <x v="0"/>
    <x v="6"/>
    <x v="3"/>
    <x v="0"/>
    <x v="0"/>
  </r>
  <r>
    <n v="939729"/>
    <s v="CNN"/>
    <d v="2016-03-12T00:00:00"/>
    <x v="855"/>
    <x v="0"/>
    <x v="0"/>
    <x v="6"/>
    <x v="3"/>
    <x v="0"/>
    <x v="0"/>
  </r>
  <r>
    <n v="939732"/>
    <s v="CNN"/>
    <d v="2016-03-24T00:00:00"/>
    <x v="856"/>
    <x v="0"/>
    <x v="4"/>
    <x v="0"/>
    <x v="2"/>
    <x v="0"/>
    <x v="0"/>
  </r>
  <r>
    <n v="939732"/>
    <s v="CNN"/>
    <d v="2016-03-30T00:00:00"/>
    <x v="857"/>
    <x v="0"/>
    <x v="4"/>
    <x v="0"/>
    <x v="2"/>
    <x v="1"/>
    <x v="0"/>
  </r>
  <r>
    <n v="771927"/>
    <s v="Supersport Live Events"/>
    <d v="2016-01-31T00:00:00"/>
    <x v="858"/>
    <x v="2"/>
    <x v="1"/>
    <x v="15"/>
    <x v="0"/>
    <x v="1"/>
    <x v="0"/>
  </r>
  <r>
    <n v="771927"/>
    <s v="CNN"/>
    <d v="2016-01-29T00:00:00"/>
    <x v="859"/>
    <x v="2"/>
    <x v="1"/>
    <x v="15"/>
    <x v="0"/>
    <x v="2"/>
    <x v="0"/>
  </r>
  <r>
    <n v="771927"/>
    <s v="SuperSport Blitz"/>
    <d v="2016-01-28T00:00:00"/>
    <x v="860"/>
    <x v="2"/>
    <x v="1"/>
    <x v="15"/>
    <x v="0"/>
    <x v="2"/>
    <x v="0"/>
  </r>
  <r>
    <n v="771927"/>
    <s v="Supersport Live Events"/>
    <d v="2016-02-01T00:00:00"/>
    <x v="861"/>
    <x v="2"/>
    <x v="1"/>
    <x v="15"/>
    <x v="0"/>
    <x v="0"/>
    <x v="0"/>
  </r>
  <r>
    <n v="771927"/>
    <s v="Supersport Live Events"/>
    <d v="2016-01-27T00:00:00"/>
    <x v="862"/>
    <x v="2"/>
    <x v="1"/>
    <x v="15"/>
    <x v="0"/>
    <x v="2"/>
    <x v="0"/>
  </r>
  <r>
    <n v="771927"/>
    <s v="SuperSport Blitz"/>
    <d v="2016-01-27T00:00:00"/>
    <x v="863"/>
    <x v="2"/>
    <x v="1"/>
    <x v="15"/>
    <x v="0"/>
    <x v="0"/>
    <x v="0"/>
  </r>
  <r>
    <n v="771927"/>
    <s v="Cartoon Network"/>
    <d v="2016-01-30T00:00:00"/>
    <x v="864"/>
    <x v="2"/>
    <x v="1"/>
    <x v="15"/>
    <x v="0"/>
    <x v="2"/>
    <x v="0"/>
  </r>
  <r>
    <n v="432894"/>
    <s v="SuperSport Blitz"/>
    <d v="2016-01-08T00:00:00"/>
    <x v="865"/>
    <x v="2"/>
    <x v="4"/>
    <x v="21"/>
    <x v="5"/>
    <x v="2"/>
    <x v="0"/>
  </r>
  <r>
    <n v="492897"/>
    <s v="Channel O"/>
    <d v="2016-01-20T00:00:00"/>
    <x v="866"/>
    <x v="0"/>
    <x v="0"/>
    <x v="18"/>
    <x v="5"/>
    <x v="2"/>
    <x v="2"/>
  </r>
  <r>
    <n v="492897"/>
    <s v="Trace TV"/>
    <d v="2016-01-18T00:00:00"/>
    <x v="867"/>
    <x v="0"/>
    <x v="0"/>
    <x v="18"/>
    <x v="5"/>
    <x v="1"/>
    <x v="2"/>
  </r>
  <r>
    <n v="894339"/>
    <s v="ICC Cricket World Cup 2011"/>
    <d v="2016-03-23T00:00:00"/>
    <x v="868"/>
    <x v="0"/>
    <x v="2"/>
    <x v="21"/>
    <x v="4"/>
    <x v="3"/>
    <x v="0"/>
  </r>
  <r>
    <n v="930123"/>
    <s v="CNN"/>
    <d v="2016-03-31T00:00:00"/>
    <x v="869"/>
    <x v="0"/>
    <x v="2"/>
    <x v="28"/>
    <x v="2"/>
    <x v="1"/>
    <x v="0"/>
  </r>
  <r>
    <n v="930123"/>
    <s v="SuperSport Blitz"/>
    <d v="2016-03-31T00:00:00"/>
    <x v="870"/>
    <x v="0"/>
    <x v="2"/>
    <x v="28"/>
    <x v="2"/>
    <x v="0"/>
    <x v="0"/>
  </r>
  <r>
    <n v="592732"/>
    <s v="Africa Magic"/>
    <d v="2016-01-13T00:00:00"/>
    <x v="871"/>
    <x v="0"/>
    <x v="4"/>
    <x v="43"/>
    <x v="6"/>
    <x v="0"/>
    <x v="0"/>
  </r>
  <r>
    <n v="904340"/>
    <s v="E! Entertainment"/>
    <d v="2016-03-27T00:00:00"/>
    <x v="872"/>
    <x v="0"/>
    <x v="2"/>
    <x v="20"/>
    <x v="2"/>
    <x v="0"/>
    <x v="2"/>
  </r>
  <r>
    <n v="904340"/>
    <s v="Vuzu"/>
    <d v="2016-03-27T00:00:00"/>
    <x v="873"/>
    <x v="0"/>
    <x v="2"/>
    <x v="20"/>
    <x v="2"/>
    <x v="0"/>
    <x v="2"/>
  </r>
  <r>
    <n v="904340"/>
    <s v="E! Entertainment"/>
    <d v="2016-03-26T00:00:00"/>
    <x v="874"/>
    <x v="0"/>
    <x v="2"/>
    <x v="20"/>
    <x v="2"/>
    <x v="1"/>
    <x v="2"/>
  </r>
  <r>
    <n v="820491"/>
    <s v="Supersport Live Events"/>
    <d v="2016-03-01T00:00:00"/>
    <x v="875"/>
    <x v="0"/>
    <x v="4"/>
    <x v="45"/>
    <x v="2"/>
    <x v="2"/>
    <x v="3"/>
  </r>
  <r>
    <n v="859431"/>
    <s v="SawSee"/>
    <d v="2016-01-07T00:00:00"/>
    <x v="876"/>
    <x v="0"/>
    <x v="4"/>
    <x v="38"/>
    <x v="0"/>
    <x v="3"/>
    <x v="0"/>
  </r>
  <r>
    <n v="820492"/>
    <s v="Trace TV"/>
    <d v="2016-01-11T00:00:00"/>
    <x v="877"/>
    <x v="0"/>
    <x v="4"/>
    <x v="37"/>
    <x v="6"/>
    <x v="0"/>
    <x v="3"/>
  </r>
  <r>
    <n v="820492"/>
    <s v="CNN"/>
    <d v="2016-03-12T00:00:00"/>
    <x v="878"/>
    <x v="0"/>
    <x v="4"/>
    <x v="37"/>
    <x v="6"/>
    <x v="2"/>
    <x v="3"/>
  </r>
  <r>
    <n v="820492"/>
    <s v="Africa Magic"/>
    <d v="2016-03-09T00:00:00"/>
    <x v="879"/>
    <x v="0"/>
    <x v="4"/>
    <x v="37"/>
    <x v="6"/>
    <x v="2"/>
    <x v="3"/>
  </r>
  <r>
    <n v="71489"/>
    <s v="Supersport Live Events"/>
    <d v="2016-03-20T00:00:00"/>
    <x v="880"/>
    <x v="0"/>
    <x v="4"/>
    <x v="17"/>
    <x v="4"/>
    <x v="2"/>
    <x v="2"/>
  </r>
  <r>
    <n v="892603"/>
    <s v="SuperSport Blitz"/>
    <d v="2016-03-22T00:00:00"/>
    <x v="881"/>
    <x v="0"/>
    <x v="4"/>
    <x v="30"/>
    <x v="3"/>
    <x v="0"/>
    <x v="0"/>
  </r>
  <r>
    <n v="809071"/>
    <s v="Vuzu"/>
    <d v="2016-03-05T00:00:00"/>
    <x v="882"/>
    <x v="0"/>
    <x v="4"/>
    <x v="21"/>
    <x v="2"/>
    <x v="0"/>
    <x v="0"/>
  </r>
  <r>
    <n v="809072"/>
    <s v="Boomerang"/>
    <d v="2016-02-22T00:00:00"/>
    <x v="883"/>
    <x v="0"/>
    <x v="4"/>
    <x v="22"/>
    <x v="4"/>
    <x v="0"/>
    <x v="0"/>
  </r>
  <r>
    <n v="809072"/>
    <s v="Boomerang"/>
    <d v="2016-02-21T00:00:00"/>
    <x v="884"/>
    <x v="0"/>
    <x v="4"/>
    <x v="22"/>
    <x v="4"/>
    <x v="2"/>
    <x v="0"/>
  </r>
  <r>
    <n v="809072"/>
    <s v="Channel O"/>
    <d v="2016-02-12T00:00:00"/>
    <x v="885"/>
    <x v="0"/>
    <x v="4"/>
    <x v="22"/>
    <x v="4"/>
    <x v="0"/>
    <x v="0"/>
  </r>
  <r>
    <n v="809076"/>
    <s v="Cartoon Network"/>
    <d v="2016-02-19T00:00:00"/>
    <x v="886"/>
    <x v="0"/>
    <x v="0"/>
    <x v="12"/>
    <x v="0"/>
    <x v="1"/>
    <x v="2"/>
  </r>
  <r>
    <n v="809076"/>
    <s v="Channel O"/>
    <d v="2016-02-19T00:00:00"/>
    <x v="887"/>
    <x v="0"/>
    <x v="0"/>
    <x v="12"/>
    <x v="0"/>
    <x v="2"/>
    <x v="2"/>
  </r>
  <r>
    <n v="809076"/>
    <s v="ICC Cricket World Cup 2011"/>
    <d v="2016-02-20T00:00:00"/>
    <x v="888"/>
    <x v="0"/>
    <x v="0"/>
    <x v="12"/>
    <x v="0"/>
    <x v="0"/>
    <x v="2"/>
  </r>
  <r>
    <n v="809076"/>
    <s v="Supersport Live Events"/>
    <d v="2016-02-20T00:00:00"/>
    <x v="889"/>
    <x v="0"/>
    <x v="0"/>
    <x v="12"/>
    <x v="0"/>
    <x v="0"/>
    <x v="2"/>
  </r>
  <r>
    <n v="809076"/>
    <s v="Channel O"/>
    <d v="2016-02-19T00:00:00"/>
    <x v="890"/>
    <x v="0"/>
    <x v="0"/>
    <x v="12"/>
    <x v="0"/>
    <x v="0"/>
    <x v="2"/>
  </r>
  <r>
    <n v="809076"/>
    <s v="Supersport Live Events"/>
    <d v="2016-02-19T00:00:00"/>
    <x v="891"/>
    <x v="0"/>
    <x v="0"/>
    <x v="12"/>
    <x v="0"/>
    <x v="0"/>
    <x v="2"/>
  </r>
  <r>
    <n v="809076"/>
    <s v="Channel O"/>
    <d v="2016-03-08T00:00:00"/>
    <x v="892"/>
    <x v="0"/>
    <x v="0"/>
    <x v="12"/>
    <x v="0"/>
    <x v="3"/>
    <x v="2"/>
  </r>
  <r>
    <n v="809076"/>
    <s v="Supersport Live Events"/>
    <d v="2016-03-18T00:00:00"/>
    <x v="893"/>
    <x v="0"/>
    <x v="0"/>
    <x v="12"/>
    <x v="0"/>
    <x v="1"/>
    <x v="2"/>
  </r>
  <r>
    <n v="809076"/>
    <s v="Africa Magic"/>
    <d v="2016-03-04T00:00:00"/>
    <x v="894"/>
    <x v="0"/>
    <x v="0"/>
    <x v="12"/>
    <x v="0"/>
    <x v="1"/>
    <x v="2"/>
  </r>
  <r>
    <n v="809076"/>
    <s v="Channel O"/>
    <d v="2016-03-04T00:00:00"/>
    <x v="812"/>
    <x v="0"/>
    <x v="0"/>
    <x v="12"/>
    <x v="0"/>
    <x v="1"/>
    <x v="2"/>
  </r>
  <r>
    <n v="809076"/>
    <s v="Boomerang"/>
    <d v="2016-02-18T00:00:00"/>
    <x v="895"/>
    <x v="0"/>
    <x v="0"/>
    <x v="12"/>
    <x v="0"/>
    <x v="0"/>
    <x v="2"/>
  </r>
  <r>
    <n v="809076"/>
    <s v="Channel O"/>
    <d v="2016-02-18T00:00:00"/>
    <x v="896"/>
    <x v="0"/>
    <x v="0"/>
    <x v="12"/>
    <x v="0"/>
    <x v="0"/>
    <x v="2"/>
  </r>
  <r>
    <n v="809076"/>
    <s v="Boomerang"/>
    <d v="2016-03-06T00:00:00"/>
    <x v="897"/>
    <x v="0"/>
    <x v="0"/>
    <x v="12"/>
    <x v="0"/>
    <x v="0"/>
    <x v="2"/>
  </r>
  <r>
    <n v="809076"/>
    <s v="Africa Magic"/>
    <d v="2016-02-27T00:00:00"/>
    <x v="898"/>
    <x v="0"/>
    <x v="0"/>
    <x v="12"/>
    <x v="0"/>
    <x v="0"/>
    <x v="2"/>
  </r>
  <r>
    <n v="809076"/>
    <s v="ICC Cricket World Cup 2011"/>
    <d v="2016-03-12T00:00:00"/>
    <x v="899"/>
    <x v="0"/>
    <x v="0"/>
    <x v="12"/>
    <x v="0"/>
    <x v="1"/>
    <x v="2"/>
  </r>
  <r>
    <n v="809076"/>
    <s v="Supersport Live Events"/>
    <d v="2016-03-12T00:00:00"/>
    <x v="900"/>
    <x v="0"/>
    <x v="0"/>
    <x v="12"/>
    <x v="0"/>
    <x v="0"/>
    <x v="2"/>
  </r>
  <r>
    <n v="809076"/>
    <s v="Channel O"/>
    <d v="2016-03-21T00:00:00"/>
    <x v="901"/>
    <x v="0"/>
    <x v="0"/>
    <x v="12"/>
    <x v="0"/>
    <x v="3"/>
    <x v="2"/>
  </r>
  <r>
    <n v="918340"/>
    <s v="Boomerang"/>
    <d v="2016-03-28T00:00:00"/>
    <x v="902"/>
    <x v="0"/>
    <x v="2"/>
    <x v="2"/>
    <x v="2"/>
    <x v="1"/>
    <x v="2"/>
  </r>
  <r>
    <n v="809079"/>
    <s v="Cartoon Network"/>
    <d v="2016-02-22T00:00:00"/>
    <x v="903"/>
    <x v="0"/>
    <x v="4"/>
    <x v="2"/>
    <x v="5"/>
    <x v="0"/>
    <x v="2"/>
  </r>
  <r>
    <n v="809079"/>
    <s v="Africa Magic"/>
    <d v="2016-02-21T00:00:00"/>
    <x v="904"/>
    <x v="0"/>
    <x v="4"/>
    <x v="2"/>
    <x v="5"/>
    <x v="2"/>
    <x v="2"/>
  </r>
  <r>
    <n v="809079"/>
    <s v="Boomerang"/>
    <d v="2016-02-21T00:00:00"/>
    <x v="905"/>
    <x v="0"/>
    <x v="4"/>
    <x v="2"/>
    <x v="5"/>
    <x v="0"/>
    <x v="2"/>
  </r>
  <r>
    <n v="809079"/>
    <s v="SuperSport Blitz"/>
    <d v="2016-02-21T00:00:00"/>
    <x v="906"/>
    <x v="0"/>
    <x v="4"/>
    <x v="2"/>
    <x v="5"/>
    <x v="0"/>
    <x v="2"/>
  </r>
  <r>
    <n v="820500"/>
    <s v="Supersport Live Events"/>
    <d v="2016-02-26T00:00:00"/>
    <x v="907"/>
    <x v="2"/>
    <x v="4"/>
    <x v="5"/>
    <x v="4"/>
    <x v="1"/>
    <x v="2"/>
  </r>
  <r>
    <n v="819358"/>
    <s v="Trace TV"/>
    <d v="2016-02-26T00:00:00"/>
    <x v="908"/>
    <x v="0"/>
    <x v="3"/>
    <x v="30"/>
    <x v="0"/>
    <x v="0"/>
    <x v="0"/>
  </r>
  <r>
    <n v="819358"/>
    <s v="ICC Cricket World Cup 2011"/>
    <d v="2016-03-02T00:00:00"/>
    <x v="909"/>
    <x v="0"/>
    <x v="3"/>
    <x v="30"/>
    <x v="0"/>
    <x v="1"/>
    <x v="0"/>
  </r>
  <r>
    <n v="819358"/>
    <s v="Supersport Live Events"/>
    <d v="2016-03-19T00:00:00"/>
    <x v="910"/>
    <x v="0"/>
    <x v="3"/>
    <x v="30"/>
    <x v="0"/>
    <x v="2"/>
    <x v="0"/>
  </r>
  <r>
    <n v="242356"/>
    <s v="ICC Cricket World Cup 2011"/>
    <d v="2016-03-01T00:00:00"/>
    <x v="911"/>
    <x v="0"/>
    <x v="3"/>
    <x v="2"/>
    <x v="2"/>
    <x v="1"/>
    <x v="2"/>
  </r>
  <r>
    <n v="422095"/>
    <s v="ICC Cricket World Cup 2011"/>
    <d v="2016-03-30T00:00:00"/>
    <x v="912"/>
    <x v="1"/>
    <x v="1"/>
    <x v="1"/>
    <x v="1"/>
    <x v="2"/>
    <x v="1"/>
  </r>
  <r>
    <n v="859438"/>
    <s v="Channel O"/>
    <d v="2016-03-11T00:00:00"/>
    <x v="913"/>
    <x v="0"/>
    <x v="0"/>
    <x v="5"/>
    <x v="0"/>
    <x v="2"/>
    <x v="2"/>
  </r>
  <r>
    <n v="830921"/>
    <s v="Trace TV"/>
    <d v="2016-03-03T00:00:00"/>
    <x v="914"/>
    <x v="0"/>
    <x v="3"/>
    <x v="13"/>
    <x v="3"/>
    <x v="0"/>
    <x v="2"/>
  </r>
  <r>
    <n v="866295"/>
    <s v="ICC Cricket World Cup 2011"/>
    <d v="2016-03-15T00:00:00"/>
    <x v="915"/>
    <x v="0"/>
    <x v="1"/>
    <x v="11"/>
    <x v="2"/>
    <x v="1"/>
    <x v="0"/>
  </r>
  <r>
    <n v="830923"/>
    <s v="Trace TV"/>
    <d v="2016-03-03T00:00:00"/>
    <x v="916"/>
    <x v="0"/>
    <x v="0"/>
    <x v="28"/>
    <x v="0"/>
    <x v="1"/>
    <x v="0"/>
  </r>
  <r>
    <n v="830923"/>
    <s v="E! Entertainment"/>
    <d v="2016-03-03T00:00:00"/>
    <x v="917"/>
    <x v="0"/>
    <x v="0"/>
    <x v="28"/>
    <x v="0"/>
    <x v="2"/>
    <x v="0"/>
  </r>
  <r>
    <n v="830923"/>
    <s v="Trace TV"/>
    <d v="2016-03-04T00:00:00"/>
    <x v="918"/>
    <x v="0"/>
    <x v="0"/>
    <x v="28"/>
    <x v="0"/>
    <x v="3"/>
    <x v="0"/>
  </r>
  <r>
    <n v="173765"/>
    <s v="Trace TV"/>
    <d v="2016-01-08T00:00:00"/>
    <x v="919"/>
    <x v="1"/>
    <x v="1"/>
    <x v="1"/>
    <x v="1"/>
    <x v="0"/>
    <x v="1"/>
  </r>
  <r>
    <n v="1324574"/>
    <s v="Trace TV"/>
    <d v="2016-03-05T00:00:00"/>
    <x v="920"/>
    <x v="0"/>
    <x v="4"/>
    <x v="30"/>
    <x v="2"/>
    <x v="2"/>
    <x v="0"/>
  </r>
  <r>
    <n v="939753"/>
    <s v="SawSee"/>
    <d v="2016-03-19T00:00:00"/>
    <x v="921"/>
    <x v="0"/>
    <x v="0"/>
    <x v="11"/>
    <x v="0"/>
    <x v="1"/>
    <x v="0"/>
  </r>
  <r>
    <n v="86703"/>
    <s v="Supersport Live Events"/>
    <d v="2016-03-19T00:00:00"/>
    <x v="922"/>
    <x v="0"/>
    <x v="2"/>
    <x v="14"/>
    <x v="2"/>
    <x v="1"/>
    <x v="2"/>
  </r>
  <r>
    <n v="809081"/>
    <s v="Supersport Live Events"/>
    <d v="2016-02-20T00:00:00"/>
    <x v="923"/>
    <x v="0"/>
    <x v="4"/>
    <x v="18"/>
    <x v="2"/>
    <x v="2"/>
    <x v="2"/>
  </r>
  <r>
    <n v="809081"/>
    <s v="Africa Magic"/>
    <d v="2016-02-18T00:00:00"/>
    <x v="924"/>
    <x v="0"/>
    <x v="4"/>
    <x v="18"/>
    <x v="2"/>
    <x v="0"/>
    <x v="2"/>
  </r>
  <r>
    <n v="809081"/>
    <s v="Africa Magic"/>
    <d v="2016-02-21T00:00:00"/>
    <x v="925"/>
    <x v="0"/>
    <x v="4"/>
    <x v="18"/>
    <x v="2"/>
    <x v="0"/>
    <x v="2"/>
  </r>
  <r>
    <n v="809081"/>
    <s v="Africa Magic"/>
    <d v="2016-03-09T00:00:00"/>
    <x v="926"/>
    <x v="0"/>
    <x v="4"/>
    <x v="18"/>
    <x v="2"/>
    <x v="0"/>
    <x v="2"/>
  </r>
  <r>
    <n v="866302"/>
    <s v="SuperSport Blitz"/>
    <d v="2016-03-13T00:00:00"/>
    <x v="927"/>
    <x v="0"/>
    <x v="0"/>
    <x v="43"/>
    <x v="0"/>
    <x v="0"/>
    <x v="0"/>
  </r>
  <r>
    <n v="866302"/>
    <s v="Trace TV"/>
    <d v="2016-03-19T00:00:00"/>
    <x v="928"/>
    <x v="0"/>
    <x v="0"/>
    <x v="43"/>
    <x v="0"/>
    <x v="3"/>
    <x v="0"/>
  </r>
  <r>
    <n v="866302"/>
    <s v="SuperSport Blitz"/>
    <d v="2016-03-30T00:00:00"/>
    <x v="929"/>
    <x v="0"/>
    <x v="0"/>
    <x v="43"/>
    <x v="0"/>
    <x v="1"/>
    <x v="0"/>
  </r>
  <r>
    <n v="788787"/>
    <s v="Cartoon Network"/>
    <d v="2016-03-04T00:00:00"/>
    <x v="930"/>
    <x v="0"/>
    <x v="3"/>
    <x v="19"/>
    <x v="9"/>
    <x v="3"/>
    <x v="2"/>
  </r>
  <r>
    <n v="788787"/>
    <s v="CNN"/>
    <d v="2016-03-07T00:00:00"/>
    <x v="931"/>
    <x v="0"/>
    <x v="3"/>
    <x v="19"/>
    <x v="9"/>
    <x v="0"/>
    <x v="2"/>
  </r>
  <r>
    <n v="788788"/>
    <s v="Africa Magic"/>
    <d v="2016-02-03T00:00:00"/>
    <x v="932"/>
    <x v="0"/>
    <x v="4"/>
    <x v="27"/>
    <x v="4"/>
    <x v="0"/>
    <x v="0"/>
  </r>
  <r>
    <n v="809083"/>
    <s v="SuperSport Blitz"/>
    <d v="2016-02-25T00:00:00"/>
    <x v="933"/>
    <x v="0"/>
    <x v="4"/>
    <x v="27"/>
    <x v="2"/>
    <x v="3"/>
    <x v="0"/>
  </r>
  <r>
    <n v="809083"/>
    <s v="SawSee"/>
    <d v="2016-02-22T00:00:00"/>
    <x v="934"/>
    <x v="0"/>
    <x v="4"/>
    <x v="27"/>
    <x v="2"/>
    <x v="1"/>
    <x v="0"/>
  </r>
  <r>
    <n v="820513"/>
    <s v="Africa Magic"/>
    <d v="2016-03-02T00:00:00"/>
    <x v="935"/>
    <x v="0"/>
    <x v="4"/>
    <x v="47"/>
    <x v="0"/>
    <x v="2"/>
    <x v="1"/>
  </r>
  <r>
    <n v="820513"/>
    <s v="Trace TV"/>
    <d v="2016-03-03T00:00:00"/>
    <x v="936"/>
    <x v="0"/>
    <x v="4"/>
    <x v="47"/>
    <x v="0"/>
    <x v="0"/>
    <x v="1"/>
  </r>
  <r>
    <n v="820513"/>
    <s v="Break in transmission"/>
    <d v="2016-02-27T00:00:00"/>
    <x v="937"/>
    <x v="0"/>
    <x v="4"/>
    <x v="47"/>
    <x v="0"/>
    <x v="0"/>
    <x v="1"/>
  </r>
  <r>
    <n v="820513"/>
    <s v="Channel O"/>
    <d v="2016-03-16T00:00:00"/>
    <x v="938"/>
    <x v="0"/>
    <x v="4"/>
    <x v="47"/>
    <x v="0"/>
    <x v="0"/>
    <x v="1"/>
  </r>
  <r>
    <n v="820513"/>
    <s v="Channel O"/>
    <d v="2016-03-16T00:00:00"/>
    <x v="939"/>
    <x v="0"/>
    <x v="4"/>
    <x v="47"/>
    <x v="0"/>
    <x v="0"/>
    <x v="1"/>
  </r>
  <r>
    <n v="820513"/>
    <s v="Trace TV"/>
    <d v="2016-03-15T00:00:00"/>
    <x v="940"/>
    <x v="0"/>
    <x v="4"/>
    <x v="47"/>
    <x v="0"/>
    <x v="0"/>
    <x v="1"/>
  </r>
  <r>
    <n v="820513"/>
    <s v="Channel O"/>
    <d v="2016-03-09T00:00:00"/>
    <x v="941"/>
    <x v="0"/>
    <x v="4"/>
    <x v="47"/>
    <x v="0"/>
    <x v="2"/>
    <x v="1"/>
  </r>
  <r>
    <n v="820513"/>
    <s v="Trace TV"/>
    <d v="2016-03-03T00:00:00"/>
    <x v="942"/>
    <x v="0"/>
    <x v="4"/>
    <x v="47"/>
    <x v="0"/>
    <x v="0"/>
    <x v="1"/>
  </r>
  <r>
    <n v="820513"/>
    <s v="SuperSport Blitz"/>
    <d v="2016-03-03T00:00:00"/>
    <x v="943"/>
    <x v="0"/>
    <x v="4"/>
    <x v="47"/>
    <x v="0"/>
    <x v="0"/>
    <x v="1"/>
  </r>
  <r>
    <n v="820513"/>
    <s v="Channel O"/>
    <d v="2016-03-21T00:00:00"/>
    <x v="944"/>
    <x v="0"/>
    <x v="4"/>
    <x v="47"/>
    <x v="0"/>
    <x v="0"/>
    <x v="1"/>
  </r>
  <r>
    <n v="771941"/>
    <s v="Channel O"/>
    <d v="2016-01-10T00:00:00"/>
    <x v="945"/>
    <x v="0"/>
    <x v="0"/>
    <x v="14"/>
    <x v="0"/>
    <x v="2"/>
    <x v="2"/>
  </r>
  <r>
    <n v="771941"/>
    <s v="Channel O"/>
    <d v="2016-01-31T00:00:00"/>
    <x v="946"/>
    <x v="0"/>
    <x v="0"/>
    <x v="14"/>
    <x v="0"/>
    <x v="1"/>
    <x v="2"/>
  </r>
  <r>
    <n v="771941"/>
    <s v="Trace TV"/>
    <d v="2016-01-11T00:00:00"/>
    <x v="947"/>
    <x v="0"/>
    <x v="0"/>
    <x v="14"/>
    <x v="0"/>
    <x v="2"/>
    <x v="2"/>
  </r>
  <r>
    <n v="771941"/>
    <s v="Channel O"/>
    <d v="2016-01-30T00:00:00"/>
    <x v="948"/>
    <x v="0"/>
    <x v="0"/>
    <x v="14"/>
    <x v="0"/>
    <x v="0"/>
    <x v="2"/>
  </r>
  <r>
    <n v="771941"/>
    <s v="Trace TV"/>
    <d v="2016-01-25T00:00:00"/>
    <x v="949"/>
    <x v="0"/>
    <x v="0"/>
    <x v="14"/>
    <x v="0"/>
    <x v="0"/>
    <x v="2"/>
  </r>
  <r>
    <n v="771941"/>
    <s v="DStv Events 1"/>
    <d v="2016-01-11T00:00:00"/>
    <x v="950"/>
    <x v="0"/>
    <x v="0"/>
    <x v="14"/>
    <x v="0"/>
    <x v="0"/>
    <x v="2"/>
  </r>
  <r>
    <n v="809085"/>
    <s v="Channel O"/>
    <d v="2016-02-21T00:00:00"/>
    <x v="951"/>
    <x v="0"/>
    <x v="4"/>
    <x v="20"/>
    <x v="2"/>
    <x v="0"/>
    <x v="2"/>
  </r>
  <r>
    <n v="809085"/>
    <s v="Channel O"/>
    <d v="2016-02-20T00:00:00"/>
    <x v="952"/>
    <x v="0"/>
    <x v="4"/>
    <x v="20"/>
    <x v="2"/>
    <x v="1"/>
    <x v="2"/>
  </r>
  <r>
    <n v="809085"/>
    <s v="Supersport Live Events"/>
    <d v="2016-03-13T00:00:00"/>
    <x v="953"/>
    <x v="0"/>
    <x v="4"/>
    <x v="20"/>
    <x v="2"/>
    <x v="2"/>
    <x v="2"/>
  </r>
  <r>
    <n v="809085"/>
    <s v="SuperSport Blitz"/>
    <d v="2016-02-02T00:00:00"/>
    <x v="954"/>
    <x v="0"/>
    <x v="4"/>
    <x v="20"/>
    <x v="2"/>
    <x v="0"/>
    <x v="2"/>
  </r>
  <r>
    <n v="809085"/>
    <s v="Channel O"/>
    <d v="2016-03-11T00:00:00"/>
    <x v="955"/>
    <x v="0"/>
    <x v="4"/>
    <x v="20"/>
    <x v="2"/>
    <x v="0"/>
    <x v="2"/>
  </r>
  <r>
    <n v="809085"/>
    <s v="Trace TV"/>
    <d v="2016-01-20T00:00:00"/>
    <x v="956"/>
    <x v="0"/>
    <x v="4"/>
    <x v="20"/>
    <x v="2"/>
    <x v="1"/>
    <x v="2"/>
  </r>
  <r>
    <n v="809085"/>
    <s v="Channel O"/>
    <d v="2016-01-11T00:00:00"/>
    <x v="957"/>
    <x v="0"/>
    <x v="4"/>
    <x v="20"/>
    <x v="2"/>
    <x v="0"/>
    <x v="2"/>
  </r>
  <r>
    <n v="809085"/>
    <s v="SuperSport Blitz"/>
    <d v="2016-01-30T00:00:00"/>
    <x v="958"/>
    <x v="0"/>
    <x v="4"/>
    <x v="20"/>
    <x v="2"/>
    <x v="0"/>
    <x v="2"/>
  </r>
  <r>
    <n v="809085"/>
    <s v="Boomerang"/>
    <d v="2016-02-27T00:00:00"/>
    <x v="959"/>
    <x v="0"/>
    <x v="4"/>
    <x v="20"/>
    <x v="2"/>
    <x v="0"/>
    <x v="2"/>
  </r>
  <r>
    <n v="809085"/>
    <s v="ICC Cricket World Cup 2011"/>
    <d v="2016-03-15T00:00:00"/>
    <x v="960"/>
    <x v="0"/>
    <x v="4"/>
    <x v="20"/>
    <x v="2"/>
    <x v="2"/>
    <x v="2"/>
  </r>
  <r>
    <n v="809085"/>
    <s v="CNN"/>
    <d v="2016-03-01T00:00:00"/>
    <x v="961"/>
    <x v="0"/>
    <x v="4"/>
    <x v="20"/>
    <x v="2"/>
    <x v="0"/>
    <x v="2"/>
  </r>
  <r>
    <n v="764468"/>
    <s v="Channel O"/>
    <d v="2016-02-02T00:00:00"/>
    <x v="962"/>
    <x v="0"/>
    <x v="4"/>
    <x v="6"/>
    <x v="2"/>
    <x v="0"/>
    <x v="0"/>
  </r>
  <r>
    <n v="2368619"/>
    <s v="Africa Magic"/>
    <d v="2016-01-15T00:00:00"/>
    <x v="963"/>
    <x v="0"/>
    <x v="4"/>
    <x v="18"/>
    <x v="8"/>
    <x v="2"/>
    <x v="2"/>
  </r>
  <r>
    <n v="809087"/>
    <s v="Channel O"/>
    <d v="2016-01-13T00:00:00"/>
    <x v="964"/>
    <x v="0"/>
    <x v="3"/>
    <x v="4"/>
    <x v="3"/>
    <x v="0"/>
    <x v="1"/>
  </r>
  <r>
    <n v="809087"/>
    <s v="Supersport Live Events"/>
    <d v="2016-01-16T00:00:00"/>
    <x v="965"/>
    <x v="0"/>
    <x v="3"/>
    <x v="4"/>
    <x v="3"/>
    <x v="2"/>
    <x v="1"/>
  </r>
  <r>
    <n v="809087"/>
    <s v="SuperSport Blitz"/>
    <d v="2016-01-14T00:00:00"/>
    <x v="966"/>
    <x v="0"/>
    <x v="3"/>
    <x v="4"/>
    <x v="3"/>
    <x v="0"/>
    <x v="1"/>
  </r>
  <r>
    <n v="809087"/>
    <s v="SuperSport Blitz"/>
    <d v="2016-01-12T00:00:00"/>
    <x v="967"/>
    <x v="0"/>
    <x v="3"/>
    <x v="4"/>
    <x v="3"/>
    <x v="2"/>
    <x v="1"/>
  </r>
  <r>
    <n v="771945"/>
    <s v="Trace TV"/>
    <d v="2016-02-07T00:00:00"/>
    <x v="968"/>
    <x v="0"/>
    <x v="4"/>
    <x v="22"/>
    <x v="4"/>
    <x v="0"/>
    <x v="0"/>
  </r>
  <r>
    <n v="771945"/>
    <s v="SawSee"/>
    <d v="2016-01-28T00:00:00"/>
    <x v="969"/>
    <x v="0"/>
    <x v="4"/>
    <x v="22"/>
    <x v="4"/>
    <x v="0"/>
    <x v="0"/>
  </r>
  <r>
    <n v="771945"/>
    <s v="Africa Magic"/>
    <d v="2016-01-27T00:00:00"/>
    <x v="970"/>
    <x v="0"/>
    <x v="4"/>
    <x v="22"/>
    <x v="4"/>
    <x v="1"/>
    <x v="0"/>
  </r>
  <r>
    <n v="771945"/>
    <s v="M-Net"/>
    <d v="2016-01-27T00:00:00"/>
    <x v="971"/>
    <x v="0"/>
    <x v="4"/>
    <x v="22"/>
    <x v="4"/>
    <x v="0"/>
    <x v="0"/>
  </r>
  <r>
    <n v="771945"/>
    <s v="SuperSport Blitz"/>
    <d v="2016-03-28T00:00:00"/>
    <x v="182"/>
    <x v="0"/>
    <x v="4"/>
    <x v="22"/>
    <x v="4"/>
    <x v="2"/>
    <x v="0"/>
  </r>
  <r>
    <n v="820518"/>
    <s v="CNN"/>
    <d v="2016-01-07T00:00:00"/>
    <x v="972"/>
    <x v="0"/>
    <x v="4"/>
    <x v="2"/>
    <x v="2"/>
    <x v="0"/>
    <x v="2"/>
  </r>
  <r>
    <n v="788792"/>
    <s v="Africa Magic"/>
    <d v="2016-01-29T00:00:00"/>
    <x v="973"/>
    <x v="2"/>
    <x v="4"/>
    <x v="15"/>
    <x v="2"/>
    <x v="0"/>
    <x v="0"/>
  </r>
  <r>
    <n v="788792"/>
    <s v="Africa Magic"/>
    <d v="2016-01-16T00:00:00"/>
    <x v="974"/>
    <x v="2"/>
    <x v="4"/>
    <x v="15"/>
    <x v="2"/>
    <x v="1"/>
    <x v="0"/>
  </r>
  <r>
    <n v="788792"/>
    <s v="Cartoon Network"/>
    <d v="2016-03-31T00:00:00"/>
    <x v="975"/>
    <x v="2"/>
    <x v="4"/>
    <x v="15"/>
    <x v="2"/>
    <x v="0"/>
    <x v="0"/>
  </r>
  <r>
    <n v="788792"/>
    <s v="Africa Magic"/>
    <d v="2016-02-28T00:00:00"/>
    <x v="976"/>
    <x v="2"/>
    <x v="4"/>
    <x v="15"/>
    <x v="2"/>
    <x v="3"/>
    <x v="0"/>
  </r>
  <r>
    <n v="939765"/>
    <s v="Africa Magic"/>
    <d v="2016-03-24T00:00:00"/>
    <x v="977"/>
    <x v="0"/>
    <x v="4"/>
    <x v="30"/>
    <x v="2"/>
    <x v="0"/>
    <x v="0"/>
  </r>
  <r>
    <n v="939766"/>
    <s v="Trace TV"/>
    <d v="2016-03-21T00:00:00"/>
    <x v="978"/>
    <x v="0"/>
    <x v="4"/>
    <x v="13"/>
    <x v="2"/>
    <x v="1"/>
    <x v="2"/>
  </r>
  <r>
    <n v="939766"/>
    <s v="Channel O"/>
    <d v="2016-03-20T00:00:00"/>
    <x v="979"/>
    <x v="0"/>
    <x v="4"/>
    <x v="13"/>
    <x v="2"/>
    <x v="2"/>
    <x v="2"/>
  </r>
  <r>
    <n v="789360"/>
    <s v="Boomerang"/>
    <d v="2016-02-13T00:00:00"/>
    <x v="980"/>
    <x v="0"/>
    <x v="4"/>
    <x v="14"/>
    <x v="5"/>
    <x v="1"/>
    <x v="2"/>
  </r>
  <r>
    <n v="866310"/>
    <s v="Supersport Live Events"/>
    <d v="2016-03-13T00:00:00"/>
    <x v="981"/>
    <x v="0"/>
    <x v="4"/>
    <x v="21"/>
    <x v="2"/>
    <x v="2"/>
    <x v="0"/>
  </r>
  <r>
    <n v="866310"/>
    <s v="Supersport Live Events"/>
    <d v="2016-03-18T00:00:00"/>
    <x v="982"/>
    <x v="0"/>
    <x v="4"/>
    <x v="21"/>
    <x v="2"/>
    <x v="0"/>
    <x v="0"/>
  </r>
  <r>
    <n v="788794"/>
    <s v="Cartoon Network"/>
    <d v="2016-02-11T00:00:00"/>
    <x v="983"/>
    <x v="0"/>
    <x v="4"/>
    <x v="14"/>
    <x v="6"/>
    <x v="0"/>
    <x v="2"/>
  </r>
  <r>
    <n v="788794"/>
    <s v="Channel O"/>
    <d v="2016-02-10T00:00:00"/>
    <x v="984"/>
    <x v="0"/>
    <x v="4"/>
    <x v="14"/>
    <x v="6"/>
    <x v="1"/>
    <x v="2"/>
  </r>
  <r>
    <n v="788794"/>
    <s v="Supersport Live Events"/>
    <d v="2016-02-06T00:00:00"/>
    <x v="985"/>
    <x v="0"/>
    <x v="4"/>
    <x v="14"/>
    <x v="6"/>
    <x v="0"/>
    <x v="2"/>
  </r>
  <r>
    <n v="788794"/>
    <s v="Supersport Live Events"/>
    <d v="2016-02-13T00:00:00"/>
    <x v="986"/>
    <x v="0"/>
    <x v="4"/>
    <x v="14"/>
    <x v="6"/>
    <x v="1"/>
    <x v="2"/>
  </r>
  <r>
    <n v="997491"/>
    <s v="ICC Cricket World Cup 2011"/>
    <d v="2016-03-06T00:00:00"/>
    <x v="987"/>
    <x v="0"/>
    <x v="4"/>
    <x v="8"/>
    <x v="0"/>
    <x v="0"/>
    <x v="2"/>
  </r>
  <r>
    <n v="997491"/>
    <s v="Supersport Live Events"/>
    <d v="2016-03-07T00:00:00"/>
    <x v="988"/>
    <x v="0"/>
    <x v="4"/>
    <x v="8"/>
    <x v="0"/>
    <x v="0"/>
    <x v="2"/>
  </r>
  <r>
    <n v="809091"/>
    <s v="Trace TV"/>
    <d v="2016-02-11T00:00:00"/>
    <x v="989"/>
    <x v="0"/>
    <x v="4"/>
    <x v="3"/>
    <x v="2"/>
    <x v="0"/>
    <x v="3"/>
  </r>
  <r>
    <n v="809091"/>
    <s v="Channel O"/>
    <d v="2016-03-22T00:00:00"/>
    <x v="990"/>
    <x v="0"/>
    <x v="4"/>
    <x v="3"/>
    <x v="2"/>
    <x v="3"/>
    <x v="3"/>
  </r>
  <r>
    <n v="809091"/>
    <s v="Trace TV"/>
    <d v="2016-02-14T00:00:00"/>
    <x v="991"/>
    <x v="0"/>
    <x v="4"/>
    <x v="3"/>
    <x v="2"/>
    <x v="1"/>
    <x v="3"/>
  </r>
  <r>
    <n v="809091"/>
    <s v="Africa Magic"/>
    <d v="2016-02-02T00:00:00"/>
    <x v="992"/>
    <x v="0"/>
    <x v="4"/>
    <x v="3"/>
    <x v="2"/>
    <x v="1"/>
    <x v="3"/>
  </r>
  <r>
    <n v="809091"/>
    <s v="kykNET"/>
    <d v="2016-01-22T00:00:00"/>
    <x v="993"/>
    <x v="0"/>
    <x v="4"/>
    <x v="3"/>
    <x v="2"/>
    <x v="2"/>
    <x v="3"/>
  </r>
  <r>
    <n v="809091"/>
    <s v="Channel O"/>
    <d v="2016-01-21T00:00:00"/>
    <x v="994"/>
    <x v="0"/>
    <x v="4"/>
    <x v="3"/>
    <x v="2"/>
    <x v="2"/>
    <x v="3"/>
  </r>
  <r>
    <n v="809091"/>
    <s v="Channel O"/>
    <d v="2016-01-24T00:00:00"/>
    <x v="995"/>
    <x v="0"/>
    <x v="4"/>
    <x v="3"/>
    <x v="2"/>
    <x v="2"/>
    <x v="3"/>
  </r>
  <r>
    <n v="809091"/>
    <s v="Channel O"/>
    <d v="2016-01-22T00:00:00"/>
    <x v="996"/>
    <x v="0"/>
    <x v="4"/>
    <x v="3"/>
    <x v="2"/>
    <x v="0"/>
    <x v="3"/>
  </r>
  <r>
    <n v="809091"/>
    <s v="Channel O"/>
    <d v="2016-03-28T00:00:00"/>
    <x v="997"/>
    <x v="0"/>
    <x v="4"/>
    <x v="3"/>
    <x v="2"/>
    <x v="2"/>
    <x v="3"/>
  </r>
  <r>
    <n v="809091"/>
    <s v="Channel O"/>
    <d v="2016-03-25T00:00:00"/>
    <x v="998"/>
    <x v="0"/>
    <x v="4"/>
    <x v="3"/>
    <x v="2"/>
    <x v="0"/>
    <x v="3"/>
  </r>
  <r>
    <n v="2203482"/>
    <s v="Supersport Live Events"/>
    <d v="2016-03-27T00:00:00"/>
    <x v="999"/>
    <x v="0"/>
    <x v="0"/>
    <x v="10"/>
    <x v="0"/>
    <x v="0"/>
    <x v="0"/>
  </r>
  <r>
    <n v="2203482"/>
    <s v="ICC Cricket World Cup 2011"/>
    <d v="2016-03-29T00:00:00"/>
    <x v="1000"/>
    <x v="0"/>
    <x v="0"/>
    <x v="10"/>
    <x v="0"/>
    <x v="1"/>
    <x v="0"/>
  </r>
  <r>
    <n v="87234"/>
    <s v="Channel O"/>
    <d v="2016-01-15T00:00:00"/>
    <x v="1001"/>
    <x v="1"/>
    <x v="1"/>
    <x v="1"/>
    <x v="1"/>
    <x v="0"/>
    <x v="1"/>
  </r>
  <r>
    <n v="859460"/>
    <s v="Supersport Live Events"/>
    <d v="2016-03-05T00:00:00"/>
    <x v="114"/>
    <x v="0"/>
    <x v="3"/>
    <x v="42"/>
    <x v="0"/>
    <x v="0"/>
    <x v="3"/>
  </r>
  <r>
    <n v="939769"/>
    <s v="Supersport Live Events"/>
    <d v="2016-03-24T00:00:00"/>
    <x v="1002"/>
    <x v="0"/>
    <x v="4"/>
    <x v="12"/>
    <x v="0"/>
    <x v="3"/>
    <x v="2"/>
  </r>
  <r>
    <n v="939769"/>
    <s v="Africa Magic"/>
    <d v="2016-03-23T00:00:00"/>
    <x v="1003"/>
    <x v="0"/>
    <x v="4"/>
    <x v="12"/>
    <x v="0"/>
    <x v="3"/>
    <x v="2"/>
  </r>
  <r>
    <n v="939769"/>
    <s v="Trace TV"/>
    <d v="2016-03-26T00:00:00"/>
    <x v="1004"/>
    <x v="0"/>
    <x v="4"/>
    <x v="12"/>
    <x v="0"/>
    <x v="2"/>
    <x v="2"/>
  </r>
  <r>
    <n v="939769"/>
    <s v="Supersport Live Events"/>
    <d v="2016-03-26T00:00:00"/>
    <x v="1005"/>
    <x v="0"/>
    <x v="4"/>
    <x v="12"/>
    <x v="0"/>
    <x v="1"/>
    <x v="2"/>
  </r>
  <r>
    <n v="809094"/>
    <s v="SuperSport Blitz"/>
    <d v="2016-02-20T00:00:00"/>
    <x v="1006"/>
    <x v="0"/>
    <x v="0"/>
    <x v="10"/>
    <x v="9"/>
    <x v="2"/>
    <x v="0"/>
  </r>
  <r>
    <n v="809094"/>
    <s v="DStv Events 1"/>
    <d v="2016-02-21T00:00:00"/>
    <x v="710"/>
    <x v="0"/>
    <x v="0"/>
    <x v="10"/>
    <x v="9"/>
    <x v="0"/>
    <x v="0"/>
  </r>
  <r>
    <n v="809094"/>
    <s v="ICC Cricket World Cup 2011"/>
    <d v="2016-02-24T00:00:00"/>
    <x v="1007"/>
    <x v="0"/>
    <x v="0"/>
    <x v="10"/>
    <x v="9"/>
    <x v="0"/>
    <x v="0"/>
  </r>
  <r>
    <n v="809094"/>
    <s v="CNN"/>
    <d v="2016-02-24T00:00:00"/>
    <x v="1008"/>
    <x v="0"/>
    <x v="0"/>
    <x v="10"/>
    <x v="9"/>
    <x v="0"/>
    <x v="0"/>
  </r>
  <r>
    <n v="597491"/>
    <s v="SawSee"/>
    <d v="2016-01-03T00:00:00"/>
    <x v="1009"/>
    <x v="0"/>
    <x v="4"/>
    <x v="14"/>
    <x v="2"/>
    <x v="2"/>
    <x v="2"/>
  </r>
  <r>
    <n v="597491"/>
    <s v="M-Net"/>
    <d v="2016-01-03T00:00:00"/>
    <x v="1010"/>
    <x v="0"/>
    <x v="4"/>
    <x v="14"/>
    <x v="2"/>
    <x v="3"/>
    <x v="2"/>
  </r>
  <r>
    <n v="597491"/>
    <s v="Supersport Live Events"/>
    <d v="2016-01-08T00:00:00"/>
    <x v="1011"/>
    <x v="0"/>
    <x v="4"/>
    <x v="14"/>
    <x v="2"/>
    <x v="2"/>
    <x v="2"/>
  </r>
  <r>
    <n v="597491"/>
    <s v="Boomerang"/>
    <d v="2016-01-05T00:00:00"/>
    <x v="1012"/>
    <x v="0"/>
    <x v="4"/>
    <x v="14"/>
    <x v="2"/>
    <x v="0"/>
    <x v="2"/>
  </r>
  <r>
    <n v="866315"/>
    <s v="Trace TV"/>
    <d v="2016-03-19T00:00:00"/>
    <x v="1013"/>
    <x v="0"/>
    <x v="4"/>
    <x v="21"/>
    <x v="2"/>
    <x v="0"/>
    <x v="0"/>
  </r>
  <r>
    <n v="1108125"/>
    <s v="Boomerang"/>
    <d v="2016-03-17T00:00:00"/>
    <x v="1014"/>
    <x v="0"/>
    <x v="4"/>
    <x v="12"/>
    <x v="2"/>
    <x v="2"/>
    <x v="2"/>
  </r>
  <r>
    <n v="786206"/>
    <s v="Cartoon Network"/>
    <d v="2016-01-30T00:00:00"/>
    <x v="1015"/>
    <x v="0"/>
    <x v="2"/>
    <x v="39"/>
    <x v="2"/>
    <x v="2"/>
    <x v="1"/>
  </r>
  <r>
    <n v="786206"/>
    <s v="Cartoon Network"/>
    <d v="2016-01-30T00:00:00"/>
    <x v="1016"/>
    <x v="0"/>
    <x v="2"/>
    <x v="39"/>
    <x v="2"/>
    <x v="2"/>
    <x v="1"/>
  </r>
  <r>
    <n v="786206"/>
    <s v="Cartoon Network"/>
    <d v="2016-01-29T00:00:00"/>
    <x v="1017"/>
    <x v="0"/>
    <x v="2"/>
    <x v="39"/>
    <x v="2"/>
    <x v="2"/>
    <x v="1"/>
  </r>
  <r>
    <n v="2285769"/>
    <s v="SawSee"/>
    <d v="2016-03-03T00:00:00"/>
    <x v="1018"/>
    <x v="0"/>
    <x v="4"/>
    <x v="10"/>
    <x v="2"/>
    <x v="1"/>
    <x v="0"/>
  </r>
  <r>
    <n v="2285769"/>
    <s v="Cartoon Network"/>
    <d v="2016-03-03T00:00:00"/>
    <x v="1019"/>
    <x v="0"/>
    <x v="4"/>
    <x v="10"/>
    <x v="2"/>
    <x v="3"/>
    <x v="0"/>
  </r>
  <r>
    <n v="2285769"/>
    <s v="Trace TV"/>
    <d v="2016-03-05T00:00:00"/>
    <x v="1020"/>
    <x v="0"/>
    <x v="4"/>
    <x v="10"/>
    <x v="2"/>
    <x v="0"/>
    <x v="0"/>
  </r>
  <r>
    <n v="750489"/>
    <s v="Supersport Live Events"/>
    <d v="2016-01-29T00:00:00"/>
    <x v="1021"/>
    <x v="0"/>
    <x v="4"/>
    <x v="15"/>
    <x v="5"/>
    <x v="0"/>
    <x v="0"/>
  </r>
  <r>
    <n v="820524"/>
    <s v="Cartoon Network"/>
    <d v="2016-02-25T00:00:00"/>
    <x v="1022"/>
    <x v="0"/>
    <x v="4"/>
    <x v="19"/>
    <x v="5"/>
    <x v="2"/>
    <x v="2"/>
  </r>
  <r>
    <n v="2203487"/>
    <s v="Africa Magic"/>
    <d v="2016-01-14T00:00:00"/>
    <x v="1023"/>
    <x v="0"/>
    <x v="4"/>
    <x v="36"/>
    <x v="5"/>
    <x v="3"/>
    <x v="3"/>
  </r>
  <r>
    <n v="939774"/>
    <s v="Channel O"/>
    <d v="2016-03-25T00:00:00"/>
    <x v="1024"/>
    <x v="0"/>
    <x v="2"/>
    <x v="47"/>
    <x v="2"/>
    <x v="3"/>
    <x v="1"/>
  </r>
  <r>
    <n v="889100"/>
    <s v="Supersport Live Events"/>
    <d v="2016-03-24T00:00:00"/>
    <x v="1002"/>
    <x v="0"/>
    <x v="4"/>
    <x v="30"/>
    <x v="2"/>
    <x v="3"/>
    <x v="0"/>
  </r>
  <r>
    <n v="2203490"/>
    <s v="Channel O"/>
    <d v="2016-02-21T00:00:00"/>
    <x v="1025"/>
    <x v="0"/>
    <x v="0"/>
    <x v="28"/>
    <x v="0"/>
    <x v="2"/>
    <x v="0"/>
  </r>
  <r>
    <n v="2203490"/>
    <s v="M-Net"/>
    <d v="2016-02-21T00:00:00"/>
    <x v="1026"/>
    <x v="0"/>
    <x v="0"/>
    <x v="28"/>
    <x v="0"/>
    <x v="0"/>
    <x v="0"/>
  </r>
  <r>
    <n v="2203490"/>
    <s v="ICC Cricket World Cup 2011"/>
    <d v="2016-02-24T00:00:00"/>
    <x v="1027"/>
    <x v="0"/>
    <x v="0"/>
    <x v="28"/>
    <x v="0"/>
    <x v="2"/>
    <x v="0"/>
  </r>
  <r>
    <n v="2203490"/>
    <s v="ICC Cricket World Cup 2011"/>
    <d v="2016-03-05T00:00:00"/>
    <x v="1028"/>
    <x v="0"/>
    <x v="0"/>
    <x v="28"/>
    <x v="0"/>
    <x v="2"/>
    <x v="0"/>
  </r>
  <r>
    <n v="772828"/>
    <s v="Boomerang"/>
    <d v="2016-02-08T00:00:00"/>
    <x v="1029"/>
    <x v="0"/>
    <x v="0"/>
    <x v="17"/>
    <x v="9"/>
    <x v="0"/>
    <x v="2"/>
  </r>
  <r>
    <n v="869060"/>
    <s v="SuperSport Blitz"/>
    <d v="2016-03-14T00:00:00"/>
    <x v="1030"/>
    <x v="2"/>
    <x v="4"/>
    <x v="0"/>
    <x v="5"/>
    <x v="1"/>
    <x v="0"/>
  </r>
  <r>
    <n v="869060"/>
    <s v="Africa Magic"/>
    <d v="2016-03-16T00:00:00"/>
    <x v="1031"/>
    <x v="2"/>
    <x v="4"/>
    <x v="0"/>
    <x v="5"/>
    <x v="1"/>
    <x v="0"/>
  </r>
  <r>
    <n v="869062"/>
    <s v="Supersport Live Events"/>
    <d v="2016-03-05T00:00:00"/>
    <x v="1032"/>
    <x v="0"/>
    <x v="3"/>
    <x v="22"/>
    <x v="3"/>
    <x v="1"/>
    <x v="0"/>
  </r>
  <r>
    <n v="371772"/>
    <s v="Boomerang"/>
    <d v="2016-01-02T00:00:00"/>
    <x v="1033"/>
    <x v="2"/>
    <x v="2"/>
    <x v="4"/>
    <x v="3"/>
    <x v="3"/>
    <x v="1"/>
  </r>
  <r>
    <n v="371772"/>
    <s v="Channel O"/>
    <d v="2016-01-09T00:00:00"/>
    <x v="1034"/>
    <x v="2"/>
    <x v="2"/>
    <x v="4"/>
    <x v="3"/>
    <x v="2"/>
    <x v="1"/>
  </r>
  <r>
    <n v="2203491"/>
    <s v="ICC Cricket World Cup 2011"/>
    <d v="2016-02-21T00:00:00"/>
    <x v="1035"/>
    <x v="0"/>
    <x v="0"/>
    <x v="7"/>
    <x v="0"/>
    <x v="2"/>
    <x v="0"/>
  </r>
  <r>
    <n v="2203491"/>
    <s v="Supersport Live Events"/>
    <d v="2016-02-19T00:00:00"/>
    <x v="1036"/>
    <x v="0"/>
    <x v="0"/>
    <x v="7"/>
    <x v="0"/>
    <x v="1"/>
    <x v="0"/>
  </r>
  <r>
    <n v="2203491"/>
    <s v="ICC Cricket World Cup 2011"/>
    <d v="2016-03-14T00:00:00"/>
    <x v="1037"/>
    <x v="0"/>
    <x v="0"/>
    <x v="7"/>
    <x v="0"/>
    <x v="2"/>
    <x v="0"/>
  </r>
  <r>
    <n v="2203491"/>
    <s v="ICC Cricket World Cup 2011"/>
    <d v="2016-03-18T00:00:00"/>
    <x v="1038"/>
    <x v="0"/>
    <x v="0"/>
    <x v="7"/>
    <x v="0"/>
    <x v="2"/>
    <x v="0"/>
  </r>
  <r>
    <n v="2203491"/>
    <s v="Supersport Live Events"/>
    <d v="2016-02-04T00:00:00"/>
    <x v="1039"/>
    <x v="0"/>
    <x v="0"/>
    <x v="7"/>
    <x v="0"/>
    <x v="1"/>
    <x v="0"/>
  </r>
  <r>
    <n v="2203491"/>
    <s v="Supersport Live Events"/>
    <d v="2016-02-06T00:00:00"/>
    <x v="1040"/>
    <x v="0"/>
    <x v="0"/>
    <x v="7"/>
    <x v="0"/>
    <x v="0"/>
    <x v="0"/>
  </r>
  <r>
    <n v="2203491"/>
    <s v="ICC Cricket World Cup 2011"/>
    <d v="2016-03-12T00:00:00"/>
    <x v="1041"/>
    <x v="0"/>
    <x v="0"/>
    <x v="7"/>
    <x v="0"/>
    <x v="1"/>
    <x v="0"/>
  </r>
  <r>
    <n v="2203491"/>
    <s v="SuperSport Blitz"/>
    <d v="2016-03-15T00:00:00"/>
    <x v="1042"/>
    <x v="0"/>
    <x v="0"/>
    <x v="7"/>
    <x v="0"/>
    <x v="0"/>
    <x v="0"/>
  </r>
  <r>
    <n v="2203491"/>
    <s v="ICC Cricket World Cup 2011"/>
    <d v="2016-03-26T00:00:00"/>
    <x v="1043"/>
    <x v="0"/>
    <x v="0"/>
    <x v="7"/>
    <x v="0"/>
    <x v="3"/>
    <x v="0"/>
  </r>
  <r>
    <n v="930160"/>
    <s v="ICC Cricket World Cup 2011"/>
    <d v="2016-03-30T00:00:00"/>
    <x v="1044"/>
    <x v="2"/>
    <x v="2"/>
    <x v="20"/>
    <x v="4"/>
    <x v="0"/>
    <x v="2"/>
  </r>
  <r>
    <n v="901272"/>
    <s v="SuperSport Blitz"/>
    <d v="2016-03-25T00:00:00"/>
    <x v="1045"/>
    <x v="2"/>
    <x v="1"/>
    <x v="20"/>
    <x v="2"/>
    <x v="2"/>
    <x v="2"/>
  </r>
  <r>
    <n v="939781"/>
    <s v="Trace TV"/>
    <d v="2016-03-02T00:00:00"/>
    <x v="1046"/>
    <x v="0"/>
    <x v="0"/>
    <x v="20"/>
    <x v="0"/>
    <x v="2"/>
    <x v="2"/>
  </r>
  <r>
    <n v="809101"/>
    <s v="Supersport Live Events"/>
    <d v="2016-02-12T00:00:00"/>
    <x v="1047"/>
    <x v="0"/>
    <x v="4"/>
    <x v="20"/>
    <x v="6"/>
    <x v="2"/>
    <x v="2"/>
  </r>
  <r>
    <n v="904411"/>
    <s v="Supersport Live Events"/>
    <d v="2016-03-24T00:00:00"/>
    <x v="457"/>
    <x v="0"/>
    <x v="2"/>
    <x v="5"/>
    <x v="2"/>
    <x v="2"/>
    <x v="2"/>
  </r>
  <r>
    <n v="904411"/>
    <s v="E! Entertainment"/>
    <d v="2016-03-28T00:00:00"/>
    <x v="1048"/>
    <x v="0"/>
    <x v="2"/>
    <x v="5"/>
    <x v="2"/>
    <x v="1"/>
    <x v="2"/>
  </r>
  <r>
    <n v="809102"/>
    <s v="Boomerang"/>
    <d v="2016-02-20T00:00:00"/>
    <x v="1049"/>
    <x v="0"/>
    <x v="2"/>
    <x v="6"/>
    <x v="4"/>
    <x v="0"/>
    <x v="0"/>
  </r>
  <r>
    <n v="809102"/>
    <s v="SawSee"/>
    <d v="2016-02-22T00:00:00"/>
    <x v="1050"/>
    <x v="0"/>
    <x v="2"/>
    <x v="6"/>
    <x v="4"/>
    <x v="3"/>
    <x v="0"/>
  </r>
  <r>
    <n v="809102"/>
    <s v="Cartoon Network"/>
    <d v="2016-02-22T00:00:00"/>
    <x v="1051"/>
    <x v="0"/>
    <x v="2"/>
    <x v="6"/>
    <x v="4"/>
    <x v="0"/>
    <x v="0"/>
  </r>
  <r>
    <n v="809102"/>
    <s v="Boomerang"/>
    <d v="2016-02-20T00:00:00"/>
    <x v="98"/>
    <x v="0"/>
    <x v="2"/>
    <x v="6"/>
    <x v="4"/>
    <x v="2"/>
    <x v="0"/>
  </r>
  <r>
    <n v="809102"/>
    <s v="Trace TV"/>
    <d v="2016-02-21T00:00:00"/>
    <x v="1052"/>
    <x v="0"/>
    <x v="2"/>
    <x v="6"/>
    <x v="4"/>
    <x v="0"/>
    <x v="0"/>
  </r>
  <r>
    <n v="724179"/>
    <s v="Channel O"/>
    <d v="2016-01-20T00:00:00"/>
    <x v="1053"/>
    <x v="2"/>
    <x v="4"/>
    <x v="9"/>
    <x v="2"/>
    <x v="0"/>
    <x v="2"/>
  </r>
  <r>
    <n v="820539"/>
    <s v="Cartoon Network"/>
    <d v="2016-01-03T00:00:00"/>
    <x v="1054"/>
    <x v="0"/>
    <x v="4"/>
    <x v="14"/>
    <x v="2"/>
    <x v="1"/>
    <x v="2"/>
  </r>
  <r>
    <n v="791444"/>
    <s v="Channel O"/>
    <d v="2016-02-14T00:00:00"/>
    <x v="1055"/>
    <x v="0"/>
    <x v="4"/>
    <x v="31"/>
    <x v="2"/>
    <x v="0"/>
    <x v="2"/>
  </r>
  <r>
    <n v="939786"/>
    <s v="Africa Magic"/>
    <d v="2016-02-28T00:00:00"/>
    <x v="1056"/>
    <x v="2"/>
    <x v="4"/>
    <x v="14"/>
    <x v="3"/>
    <x v="0"/>
    <x v="2"/>
  </r>
  <r>
    <n v="939786"/>
    <s v="Africa Magic"/>
    <d v="2016-02-28T00:00:00"/>
    <x v="1057"/>
    <x v="2"/>
    <x v="4"/>
    <x v="14"/>
    <x v="3"/>
    <x v="0"/>
    <x v="2"/>
  </r>
  <r>
    <n v="861773"/>
    <s v="Trace TV"/>
    <d v="2016-03-12T00:00:00"/>
    <x v="1058"/>
    <x v="2"/>
    <x v="4"/>
    <x v="28"/>
    <x v="6"/>
    <x v="0"/>
    <x v="0"/>
  </r>
  <r>
    <n v="865440"/>
    <s v="Supersport Live Events"/>
    <d v="2016-03-14T00:00:00"/>
    <x v="1059"/>
    <x v="0"/>
    <x v="2"/>
    <x v="28"/>
    <x v="2"/>
    <x v="0"/>
    <x v="0"/>
  </r>
  <r>
    <n v="865440"/>
    <s v="ICC Cricket World Cup 2011"/>
    <d v="2016-03-14T00:00:00"/>
    <x v="1060"/>
    <x v="0"/>
    <x v="2"/>
    <x v="28"/>
    <x v="2"/>
    <x v="1"/>
    <x v="0"/>
  </r>
  <r>
    <n v="803663"/>
    <s v="Cartoon Network"/>
    <d v="2016-03-12T00:00:00"/>
    <x v="1061"/>
    <x v="2"/>
    <x v="4"/>
    <x v="14"/>
    <x v="2"/>
    <x v="0"/>
    <x v="2"/>
  </r>
  <r>
    <n v="771959"/>
    <s v="Channel O"/>
    <d v="2016-02-04T00:00:00"/>
    <x v="1062"/>
    <x v="0"/>
    <x v="4"/>
    <x v="20"/>
    <x v="0"/>
    <x v="2"/>
    <x v="2"/>
  </r>
  <r>
    <n v="831878"/>
    <s v="Cartoon Network"/>
    <d v="2016-03-05T00:00:00"/>
    <x v="1063"/>
    <x v="0"/>
    <x v="4"/>
    <x v="14"/>
    <x v="5"/>
    <x v="0"/>
    <x v="2"/>
  </r>
  <r>
    <n v="904424"/>
    <s v="Supersport Live Events"/>
    <d v="2016-03-24T00:00:00"/>
    <x v="1064"/>
    <x v="0"/>
    <x v="2"/>
    <x v="0"/>
    <x v="6"/>
    <x v="2"/>
    <x v="0"/>
  </r>
  <r>
    <n v="904424"/>
    <s v="Supersport Live Events"/>
    <d v="2016-03-26T00:00:00"/>
    <x v="1065"/>
    <x v="0"/>
    <x v="2"/>
    <x v="0"/>
    <x v="6"/>
    <x v="0"/>
    <x v="0"/>
  </r>
  <r>
    <n v="809111"/>
    <s v="Africa Magic"/>
    <d v="2016-02-19T00:00:00"/>
    <x v="1066"/>
    <x v="0"/>
    <x v="4"/>
    <x v="15"/>
    <x v="6"/>
    <x v="0"/>
    <x v="0"/>
  </r>
  <r>
    <n v="926209"/>
    <s v="ICC Cricket World Cup 2011"/>
    <d v="2016-03-30T00:00:00"/>
    <x v="1067"/>
    <x v="2"/>
    <x v="2"/>
    <x v="14"/>
    <x v="8"/>
    <x v="2"/>
    <x v="2"/>
  </r>
  <r>
    <n v="892643"/>
    <s v="Cartoon Network"/>
    <d v="2016-03-13T00:00:00"/>
    <x v="1068"/>
    <x v="0"/>
    <x v="0"/>
    <x v="20"/>
    <x v="0"/>
    <x v="1"/>
    <x v="2"/>
  </r>
  <r>
    <n v="892643"/>
    <s v="SuperSport Blitz"/>
    <d v="2016-03-13T00:00:00"/>
    <x v="1069"/>
    <x v="0"/>
    <x v="0"/>
    <x v="20"/>
    <x v="0"/>
    <x v="3"/>
    <x v="2"/>
  </r>
  <r>
    <n v="892643"/>
    <s v="Boomerang"/>
    <d v="2016-01-02T00:00:00"/>
    <x v="1070"/>
    <x v="0"/>
    <x v="0"/>
    <x v="20"/>
    <x v="0"/>
    <x v="3"/>
    <x v="2"/>
  </r>
  <r>
    <n v="892643"/>
    <s v="Cartoon Network"/>
    <d v="2016-01-04T00:00:00"/>
    <x v="1071"/>
    <x v="0"/>
    <x v="0"/>
    <x v="20"/>
    <x v="0"/>
    <x v="2"/>
    <x v="2"/>
  </r>
  <r>
    <n v="892643"/>
    <s v="Cartoon Network"/>
    <d v="2016-01-19T00:00:00"/>
    <x v="1072"/>
    <x v="0"/>
    <x v="0"/>
    <x v="20"/>
    <x v="0"/>
    <x v="0"/>
    <x v="2"/>
  </r>
  <r>
    <n v="820543"/>
    <s v="Cartoon Network"/>
    <d v="2016-02-18T00:00:00"/>
    <x v="1073"/>
    <x v="0"/>
    <x v="4"/>
    <x v="17"/>
    <x v="2"/>
    <x v="1"/>
    <x v="2"/>
  </r>
  <r>
    <n v="820543"/>
    <s v="Cartoon Network"/>
    <d v="2016-02-25T00:00:00"/>
    <x v="1074"/>
    <x v="0"/>
    <x v="4"/>
    <x v="17"/>
    <x v="2"/>
    <x v="2"/>
    <x v="2"/>
  </r>
  <r>
    <n v="930171"/>
    <s v="SuperSport Blitz"/>
    <d v="2016-03-28T00:00:00"/>
    <x v="1075"/>
    <x v="0"/>
    <x v="0"/>
    <x v="13"/>
    <x v="9"/>
    <x v="0"/>
    <x v="2"/>
  </r>
  <r>
    <n v="930171"/>
    <s v="DStv Events 1"/>
    <d v="2016-03-28T00:00:00"/>
    <x v="1076"/>
    <x v="0"/>
    <x v="0"/>
    <x v="13"/>
    <x v="9"/>
    <x v="1"/>
    <x v="2"/>
  </r>
  <r>
    <n v="930171"/>
    <s v="Channel O"/>
    <d v="2016-03-30T00:00:00"/>
    <x v="343"/>
    <x v="0"/>
    <x v="0"/>
    <x v="13"/>
    <x v="9"/>
    <x v="0"/>
    <x v="2"/>
  </r>
  <r>
    <n v="892644"/>
    <s v="Channel O"/>
    <d v="2016-03-19T00:00:00"/>
    <x v="1077"/>
    <x v="0"/>
    <x v="4"/>
    <x v="31"/>
    <x v="2"/>
    <x v="2"/>
    <x v="2"/>
  </r>
  <r>
    <n v="892644"/>
    <s v="Cartoon Network"/>
    <d v="2016-03-19T00:00:00"/>
    <x v="1078"/>
    <x v="0"/>
    <x v="4"/>
    <x v="31"/>
    <x v="2"/>
    <x v="2"/>
    <x v="2"/>
  </r>
  <r>
    <n v="892644"/>
    <s v="Trace TV"/>
    <d v="2016-03-20T00:00:00"/>
    <x v="1079"/>
    <x v="0"/>
    <x v="4"/>
    <x v="31"/>
    <x v="2"/>
    <x v="1"/>
    <x v="2"/>
  </r>
  <r>
    <n v="892644"/>
    <s v="Channel O"/>
    <d v="2016-03-20T00:00:00"/>
    <x v="1080"/>
    <x v="0"/>
    <x v="4"/>
    <x v="31"/>
    <x v="2"/>
    <x v="2"/>
    <x v="2"/>
  </r>
  <r>
    <n v="892644"/>
    <s v="Cartoon Network"/>
    <d v="2016-03-20T00:00:00"/>
    <x v="1081"/>
    <x v="0"/>
    <x v="4"/>
    <x v="31"/>
    <x v="2"/>
    <x v="0"/>
    <x v="2"/>
  </r>
  <r>
    <n v="892644"/>
    <s v="Boomerang"/>
    <d v="2016-03-26T00:00:00"/>
    <x v="1082"/>
    <x v="0"/>
    <x v="4"/>
    <x v="31"/>
    <x v="2"/>
    <x v="0"/>
    <x v="2"/>
  </r>
  <r>
    <n v="860648"/>
    <s v="Boomerang"/>
    <d v="2016-03-10T00:00:00"/>
    <x v="1083"/>
    <x v="0"/>
    <x v="0"/>
    <x v="2"/>
    <x v="0"/>
    <x v="3"/>
    <x v="2"/>
  </r>
  <r>
    <n v="939792"/>
    <s v="ICC Cricket World Cup 2011"/>
    <d v="2016-03-20T00:00:00"/>
    <x v="1084"/>
    <x v="0"/>
    <x v="2"/>
    <x v="18"/>
    <x v="3"/>
    <x v="2"/>
    <x v="2"/>
  </r>
  <r>
    <n v="939792"/>
    <s v="ICC Cricket World Cup 2011"/>
    <d v="2016-03-30T00:00:00"/>
    <x v="1085"/>
    <x v="0"/>
    <x v="2"/>
    <x v="18"/>
    <x v="3"/>
    <x v="1"/>
    <x v="2"/>
  </r>
  <r>
    <n v="939792"/>
    <s v="Supersport Live Events"/>
    <d v="2016-03-25T00:00:00"/>
    <x v="1086"/>
    <x v="0"/>
    <x v="2"/>
    <x v="18"/>
    <x v="3"/>
    <x v="1"/>
    <x v="2"/>
  </r>
  <r>
    <n v="939792"/>
    <s v="Cartoon Network"/>
    <d v="2016-03-27T00:00:00"/>
    <x v="1087"/>
    <x v="0"/>
    <x v="2"/>
    <x v="18"/>
    <x v="3"/>
    <x v="2"/>
    <x v="2"/>
  </r>
  <r>
    <n v="867373"/>
    <s v="Boomerang"/>
    <d v="2016-03-17T00:00:00"/>
    <x v="1088"/>
    <x v="2"/>
    <x v="0"/>
    <x v="14"/>
    <x v="0"/>
    <x v="0"/>
    <x v="2"/>
  </r>
  <r>
    <n v="802455"/>
    <s v="ICC Cricket World Cup 2011"/>
    <d v="2016-03-05T00:00:00"/>
    <x v="1089"/>
    <x v="0"/>
    <x v="3"/>
    <x v="20"/>
    <x v="2"/>
    <x v="2"/>
    <x v="2"/>
  </r>
  <r>
    <n v="802455"/>
    <s v="SawSee"/>
    <d v="2016-03-05T00:00:00"/>
    <x v="1090"/>
    <x v="0"/>
    <x v="3"/>
    <x v="20"/>
    <x v="2"/>
    <x v="2"/>
    <x v="2"/>
  </r>
  <r>
    <n v="802455"/>
    <s v="E! Entertainment"/>
    <d v="2016-03-06T00:00:00"/>
    <x v="1091"/>
    <x v="0"/>
    <x v="3"/>
    <x v="20"/>
    <x v="2"/>
    <x v="1"/>
    <x v="2"/>
  </r>
  <r>
    <n v="820544"/>
    <s v="Supersport Live Events"/>
    <d v="2016-03-24T00:00:00"/>
    <x v="1092"/>
    <x v="0"/>
    <x v="2"/>
    <x v="38"/>
    <x v="3"/>
    <x v="2"/>
    <x v="0"/>
  </r>
  <r>
    <n v="820544"/>
    <s v="ICC Cricket World Cup 2011"/>
    <d v="2016-03-19T00:00:00"/>
    <x v="1093"/>
    <x v="0"/>
    <x v="2"/>
    <x v="38"/>
    <x v="3"/>
    <x v="0"/>
    <x v="0"/>
  </r>
  <r>
    <n v="820544"/>
    <s v="ICC Cricket World Cup 2011"/>
    <d v="2016-03-30T00:00:00"/>
    <x v="1094"/>
    <x v="0"/>
    <x v="2"/>
    <x v="38"/>
    <x v="3"/>
    <x v="1"/>
    <x v="0"/>
  </r>
  <r>
    <n v="820545"/>
    <s v="Channel O"/>
    <d v="2016-02-27T00:00:00"/>
    <x v="1095"/>
    <x v="0"/>
    <x v="3"/>
    <x v="13"/>
    <x v="2"/>
    <x v="2"/>
    <x v="2"/>
  </r>
  <r>
    <n v="930176"/>
    <s v="ICC Cricket World Cup 2011"/>
    <d v="2016-03-29T00:00:00"/>
    <x v="1096"/>
    <x v="0"/>
    <x v="2"/>
    <x v="21"/>
    <x v="5"/>
    <x v="0"/>
    <x v="0"/>
  </r>
  <r>
    <n v="930176"/>
    <s v="Trace TV"/>
    <d v="2016-03-29T00:00:00"/>
    <x v="1097"/>
    <x v="0"/>
    <x v="2"/>
    <x v="21"/>
    <x v="5"/>
    <x v="0"/>
    <x v="0"/>
  </r>
  <r>
    <n v="576231"/>
    <s v="Trace TV"/>
    <d v="2016-01-03T00:00:00"/>
    <x v="1098"/>
    <x v="0"/>
    <x v="4"/>
    <x v="23"/>
    <x v="4"/>
    <x v="1"/>
    <x v="1"/>
  </r>
  <r>
    <n v="576231"/>
    <s v="Trace TV"/>
    <d v="2016-01-03T00:00:00"/>
    <x v="1099"/>
    <x v="0"/>
    <x v="4"/>
    <x v="23"/>
    <x v="4"/>
    <x v="1"/>
    <x v="1"/>
  </r>
  <r>
    <n v="809116"/>
    <s v="SuperSport Blitz"/>
    <d v="2016-02-22T00:00:00"/>
    <x v="1100"/>
    <x v="0"/>
    <x v="4"/>
    <x v="42"/>
    <x v="6"/>
    <x v="0"/>
    <x v="3"/>
  </r>
  <r>
    <n v="809116"/>
    <s v="Supersport Live Events"/>
    <d v="2016-01-15T00:00:00"/>
    <x v="1101"/>
    <x v="0"/>
    <x v="4"/>
    <x v="42"/>
    <x v="6"/>
    <x v="0"/>
    <x v="3"/>
  </r>
  <r>
    <n v="796033"/>
    <s v="Boomerang"/>
    <d v="2016-02-12T00:00:00"/>
    <x v="1102"/>
    <x v="0"/>
    <x v="4"/>
    <x v="17"/>
    <x v="6"/>
    <x v="3"/>
    <x v="2"/>
  </r>
  <r>
    <n v="809117"/>
    <s v="ICC Cricket World Cup 2011"/>
    <d v="2016-03-06T00:00:00"/>
    <x v="1103"/>
    <x v="2"/>
    <x v="4"/>
    <x v="30"/>
    <x v="0"/>
    <x v="1"/>
    <x v="0"/>
  </r>
  <r>
    <n v="809117"/>
    <s v="Channel O"/>
    <d v="2016-02-09T00:00:00"/>
    <x v="1104"/>
    <x v="2"/>
    <x v="4"/>
    <x v="30"/>
    <x v="0"/>
    <x v="2"/>
    <x v="0"/>
  </r>
  <r>
    <n v="809117"/>
    <s v="Channel O"/>
    <d v="2016-03-01T00:00:00"/>
    <x v="1105"/>
    <x v="2"/>
    <x v="4"/>
    <x v="30"/>
    <x v="0"/>
    <x v="2"/>
    <x v="0"/>
  </r>
  <r>
    <n v="809117"/>
    <s v="Africa Magic"/>
    <d v="2016-03-01T00:00:00"/>
    <x v="1106"/>
    <x v="2"/>
    <x v="4"/>
    <x v="30"/>
    <x v="0"/>
    <x v="0"/>
    <x v="0"/>
  </r>
  <r>
    <n v="2285790"/>
    <s v="CNN"/>
    <d v="2016-02-11T00:00:00"/>
    <x v="1107"/>
    <x v="0"/>
    <x v="1"/>
    <x v="40"/>
    <x v="5"/>
    <x v="0"/>
    <x v="3"/>
  </r>
  <r>
    <n v="2285790"/>
    <s v="CNN"/>
    <d v="2016-03-13T00:00:00"/>
    <x v="1108"/>
    <x v="0"/>
    <x v="1"/>
    <x v="40"/>
    <x v="5"/>
    <x v="0"/>
    <x v="3"/>
  </r>
  <r>
    <n v="2285790"/>
    <s v="CNN"/>
    <d v="2016-02-21T00:00:00"/>
    <x v="1109"/>
    <x v="0"/>
    <x v="1"/>
    <x v="40"/>
    <x v="5"/>
    <x v="2"/>
    <x v="3"/>
  </r>
  <r>
    <n v="2285790"/>
    <s v="CNN"/>
    <d v="2016-03-04T00:00:00"/>
    <x v="1110"/>
    <x v="0"/>
    <x v="1"/>
    <x v="40"/>
    <x v="5"/>
    <x v="2"/>
    <x v="3"/>
  </r>
  <r>
    <n v="2285790"/>
    <s v="CNN"/>
    <d v="2016-02-03T00:00:00"/>
    <x v="1111"/>
    <x v="0"/>
    <x v="1"/>
    <x v="40"/>
    <x v="5"/>
    <x v="2"/>
    <x v="3"/>
  </r>
  <r>
    <n v="2285790"/>
    <s v="CNN"/>
    <d v="2016-03-15T00:00:00"/>
    <x v="1112"/>
    <x v="0"/>
    <x v="1"/>
    <x v="40"/>
    <x v="5"/>
    <x v="1"/>
    <x v="3"/>
  </r>
  <r>
    <n v="2285790"/>
    <s v="CNN"/>
    <d v="2016-02-23T00:00:00"/>
    <x v="1113"/>
    <x v="0"/>
    <x v="1"/>
    <x v="40"/>
    <x v="5"/>
    <x v="2"/>
    <x v="3"/>
  </r>
  <r>
    <n v="2285790"/>
    <s v="CNN"/>
    <d v="2016-03-25T00:00:00"/>
    <x v="1114"/>
    <x v="0"/>
    <x v="1"/>
    <x v="40"/>
    <x v="5"/>
    <x v="2"/>
    <x v="3"/>
  </r>
  <r>
    <n v="2285790"/>
    <s v="CNN"/>
    <d v="2016-03-17T00:00:00"/>
    <x v="1115"/>
    <x v="0"/>
    <x v="1"/>
    <x v="40"/>
    <x v="5"/>
    <x v="2"/>
    <x v="3"/>
  </r>
  <r>
    <n v="2285790"/>
    <s v="CNN"/>
    <d v="2016-03-17T00:00:00"/>
    <x v="1116"/>
    <x v="0"/>
    <x v="1"/>
    <x v="40"/>
    <x v="5"/>
    <x v="0"/>
    <x v="3"/>
  </r>
  <r>
    <n v="190586"/>
    <s v="Boomerang"/>
    <d v="2016-01-17T00:00:00"/>
    <x v="1117"/>
    <x v="1"/>
    <x v="1"/>
    <x v="1"/>
    <x v="1"/>
    <x v="0"/>
    <x v="1"/>
  </r>
  <r>
    <n v="831888"/>
    <s v="Boomerang"/>
    <d v="2016-03-01T00:00:00"/>
    <x v="1118"/>
    <x v="0"/>
    <x v="0"/>
    <x v="5"/>
    <x v="0"/>
    <x v="1"/>
    <x v="2"/>
  </r>
  <r>
    <n v="831888"/>
    <s v="Break in transmission"/>
    <d v="2016-03-01T00:00:00"/>
    <x v="1119"/>
    <x v="0"/>
    <x v="0"/>
    <x v="5"/>
    <x v="0"/>
    <x v="0"/>
    <x v="2"/>
  </r>
  <r>
    <n v="771974"/>
    <s v="Channel O"/>
    <d v="2016-02-02T00:00:00"/>
    <x v="1120"/>
    <x v="0"/>
    <x v="4"/>
    <x v="18"/>
    <x v="3"/>
    <x v="1"/>
    <x v="2"/>
  </r>
  <r>
    <n v="771974"/>
    <s v="Trace TV"/>
    <d v="2016-02-10T00:00:00"/>
    <x v="1121"/>
    <x v="0"/>
    <x v="4"/>
    <x v="18"/>
    <x v="3"/>
    <x v="1"/>
    <x v="2"/>
  </r>
  <r>
    <n v="771974"/>
    <s v="Trace TV"/>
    <d v="2016-01-30T00:00:00"/>
    <x v="1122"/>
    <x v="0"/>
    <x v="4"/>
    <x v="18"/>
    <x v="3"/>
    <x v="3"/>
    <x v="2"/>
  </r>
  <r>
    <n v="771974"/>
    <s v="Channel O"/>
    <d v="2016-01-29T00:00:00"/>
    <x v="1123"/>
    <x v="0"/>
    <x v="4"/>
    <x v="18"/>
    <x v="3"/>
    <x v="1"/>
    <x v="2"/>
  </r>
  <r>
    <n v="771974"/>
    <s v="Channel O"/>
    <d v="2016-01-30T00:00:00"/>
    <x v="1124"/>
    <x v="0"/>
    <x v="4"/>
    <x v="18"/>
    <x v="3"/>
    <x v="1"/>
    <x v="2"/>
  </r>
  <r>
    <n v="536151"/>
    <s v="Cartoon Network"/>
    <d v="2016-01-11T00:00:00"/>
    <x v="1125"/>
    <x v="2"/>
    <x v="3"/>
    <x v="38"/>
    <x v="0"/>
    <x v="2"/>
    <x v="0"/>
  </r>
  <r>
    <n v="866335"/>
    <s v="SuperSport Blitz"/>
    <d v="2016-03-20T00:00:00"/>
    <x v="1126"/>
    <x v="0"/>
    <x v="4"/>
    <x v="22"/>
    <x v="2"/>
    <x v="3"/>
    <x v="0"/>
  </r>
  <r>
    <n v="771978"/>
    <s v="Boomerang"/>
    <d v="2016-02-05T00:00:00"/>
    <x v="1127"/>
    <x v="0"/>
    <x v="4"/>
    <x v="18"/>
    <x v="4"/>
    <x v="2"/>
    <x v="2"/>
  </r>
  <r>
    <n v="809123"/>
    <s v="CNN"/>
    <d v="2016-02-03T00:00:00"/>
    <x v="1128"/>
    <x v="0"/>
    <x v="4"/>
    <x v="36"/>
    <x v="2"/>
    <x v="0"/>
    <x v="3"/>
  </r>
  <r>
    <n v="820562"/>
    <s v="SuperSport Blitz"/>
    <d v="2016-01-06T00:00:00"/>
    <x v="1129"/>
    <x v="0"/>
    <x v="5"/>
    <x v="16"/>
    <x v="2"/>
    <x v="0"/>
    <x v="0"/>
  </r>
  <r>
    <n v="820562"/>
    <s v="CNN"/>
    <d v="2016-02-04T00:00:00"/>
    <x v="1130"/>
    <x v="0"/>
    <x v="5"/>
    <x v="16"/>
    <x v="2"/>
    <x v="2"/>
    <x v="0"/>
  </r>
  <r>
    <n v="820562"/>
    <s v="CNN"/>
    <d v="2016-02-01T00:00:00"/>
    <x v="1131"/>
    <x v="0"/>
    <x v="5"/>
    <x v="16"/>
    <x v="2"/>
    <x v="0"/>
    <x v="0"/>
  </r>
  <r>
    <n v="820562"/>
    <s v="CNN"/>
    <d v="2016-01-25T00:00:00"/>
    <x v="1132"/>
    <x v="0"/>
    <x v="5"/>
    <x v="16"/>
    <x v="2"/>
    <x v="0"/>
    <x v="0"/>
  </r>
  <r>
    <n v="809125"/>
    <s v="Africa Magic"/>
    <d v="2016-03-19T00:00:00"/>
    <x v="1133"/>
    <x v="0"/>
    <x v="4"/>
    <x v="41"/>
    <x v="5"/>
    <x v="0"/>
    <x v="3"/>
  </r>
  <r>
    <n v="788827"/>
    <s v="kykNET"/>
    <d v="2016-02-12T00:00:00"/>
    <x v="809"/>
    <x v="0"/>
    <x v="4"/>
    <x v="20"/>
    <x v="0"/>
    <x v="1"/>
    <x v="2"/>
  </r>
  <r>
    <n v="788827"/>
    <s v="Channel O"/>
    <d v="2016-03-10T00:00:00"/>
    <x v="1134"/>
    <x v="0"/>
    <x v="4"/>
    <x v="20"/>
    <x v="0"/>
    <x v="2"/>
    <x v="2"/>
  </r>
  <r>
    <n v="820565"/>
    <s v="Channel O"/>
    <d v="2016-03-02T00:00:00"/>
    <x v="1135"/>
    <x v="0"/>
    <x v="4"/>
    <x v="18"/>
    <x v="6"/>
    <x v="0"/>
    <x v="2"/>
  </r>
  <r>
    <n v="820565"/>
    <s v="Channel O"/>
    <d v="2016-02-27T00:00:00"/>
    <x v="1136"/>
    <x v="0"/>
    <x v="4"/>
    <x v="18"/>
    <x v="6"/>
    <x v="2"/>
    <x v="2"/>
  </r>
  <r>
    <n v="820565"/>
    <s v="Channel O"/>
    <d v="2016-02-28T00:00:00"/>
    <x v="1137"/>
    <x v="0"/>
    <x v="4"/>
    <x v="18"/>
    <x v="6"/>
    <x v="1"/>
    <x v="2"/>
  </r>
  <r>
    <n v="820566"/>
    <s v="Supersport Live Events"/>
    <d v="2016-02-26T00:00:00"/>
    <x v="1138"/>
    <x v="2"/>
    <x v="4"/>
    <x v="12"/>
    <x v="2"/>
    <x v="2"/>
    <x v="2"/>
  </r>
  <r>
    <n v="820566"/>
    <s v="CNN"/>
    <d v="2016-02-25T00:00:00"/>
    <x v="1139"/>
    <x v="2"/>
    <x v="4"/>
    <x v="12"/>
    <x v="2"/>
    <x v="0"/>
    <x v="2"/>
  </r>
  <r>
    <n v="820566"/>
    <s v="DStv Events 1"/>
    <d v="2016-02-24T00:00:00"/>
    <x v="1140"/>
    <x v="2"/>
    <x v="4"/>
    <x v="12"/>
    <x v="2"/>
    <x v="0"/>
    <x v="2"/>
  </r>
  <r>
    <n v="809127"/>
    <s v="Supersport Live Events"/>
    <d v="2016-03-18T00:00:00"/>
    <x v="1141"/>
    <x v="0"/>
    <x v="3"/>
    <x v="51"/>
    <x v="2"/>
    <x v="1"/>
    <x v="3"/>
  </r>
  <r>
    <n v="809127"/>
    <s v="Supersport Live Events"/>
    <d v="2016-02-18T00:00:00"/>
    <x v="1142"/>
    <x v="0"/>
    <x v="3"/>
    <x v="51"/>
    <x v="2"/>
    <x v="0"/>
    <x v="3"/>
  </r>
  <r>
    <n v="820568"/>
    <s v="ICC Cricket World Cup 2011"/>
    <d v="2016-02-26T00:00:00"/>
    <x v="1143"/>
    <x v="0"/>
    <x v="2"/>
    <x v="8"/>
    <x v="6"/>
    <x v="1"/>
    <x v="2"/>
  </r>
  <r>
    <n v="820568"/>
    <s v="SawSee"/>
    <d v="2016-02-26T00:00:00"/>
    <x v="1144"/>
    <x v="0"/>
    <x v="2"/>
    <x v="8"/>
    <x v="6"/>
    <x v="3"/>
    <x v="2"/>
  </r>
  <r>
    <n v="820568"/>
    <s v="ICC Cricket World Cup 2011"/>
    <d v="2016-03-03T00:00:00"/>
    <x v="1145"/>
    <x v="0"/>
    <x v="2"/>
    <x v="8"/>
    <x v="6"/>
    <x v="3"/>
    <x v="2"/>
  </r>
  <r>
    <n v="820568"/>
    <s v="ICC Cricket World Cup 2011"/>
    <d v="2016-03-29T00:00:00"/>
    <x v="1146"/>
    <x v="0"/>
    <x v="2"/>
    <x v="8"/>
    <x v="6"/>
    <x v="1"/>
    <x v="2"/>
  </r>
  <r>
    <n v="819402"/>
    <s v="Supersport Live Events"/>
    <d v="2016-03-06T00:00:00"/>
    <x v="1147"/>
    <x v="1"/>
    <x v="1"/>
    <x v="1"/>
    <x v="1"/>
    <x v="2"/>
    <x v="1"/>
  </r>
  <r>
    <n v="793729"/>
    <s v="CNN"/>
    <d v="2016-01-09T00:00:00"/>
    <x v="1148"/>
    <x v="0"/>
    <x v="0"/>
    <x v="15"/>
    <x v="0"/>
    <x v="0"/>
    <x v="0"/>
  </r>
  <r>
    <n v="793729"/>
    <s v="Boomerang"/>
    <d v="2016-01-14T00:00:00"/>
    <x v="1149"/>
    <x v="0"/>
    <x v="0"/>
    <x v="15"/>
    <x v="0"/>
    <x v="2"/>
    <x v="0"/>
  </r>
  <r>
    <n v="892659"/>
    <s v="Boomerang"/>
    <d v="2016-03-19T00:00:00"/>
    <x v="1150"/>
    <x v="0"/>
    <x v="4"/>
    <x v="43"/>
    <x v="8"/>
    <x v="2"/>
    <x v="0"/>
  </r>
  <r>
    <n v="870025"/>
    <s v="Boomerang"/>
    <d v="2016-03-17T00:00:00"/>
    <x v="1151"/>
    <x v="0"/>
    <x v="2"/>
    <x v="17"/>
    <x v="2"/>
    <x v="1"/>
    <x v="2"/>
  </r>
  <r>
    <n v="939802"/>
    <s v="ICC Cricket World Cup 2011"/>
    <d v="2016-03-13T00:00:00"/>
    <x v="1152"/>
    <x v="0"/>
    <x v="2"/>
    <x v="18"/>
    <x v="4"/>
    <x v="1"/>
    <x v="2"/>
  </r>
  <r>
    <n v="930191"/>
    <s v="ICC Cricket World Cup 2011"/>
    <d v="2016-03-31T00:00:00"/>
    <x v="1153"/>
    <x v="2"/>
    <x v="2"/>
    <x v="13"/>
    <x v="4"/>
    <x v="2"/>
    <x v="2"/>
  </r>
  <r>
    <n v="892661"/>
    <s v="Cartoon Network"/>
    <d v="2016-03-11T00:00:00"/>
    <x v="1154"/>
    <x v="0"/>
    <x v="4"/>
    <x v="13"/>
    <x v="3"/>
    <x v="0"/>
    <x v="2"/>
  </r>
  <r>
    <n v="892661"/>
    <s v="Cartoon Network"/>
    <d v="2016-03-12T00:00:00"/>
    <x v="1155"/>
    <x v="0"/>
    <x v="4"/>
    <x v="13"/>
    <x v="3"/>
    <x v="0"/>
    <x v="2"/>
  </r>
  <r>
    <n v="892661"/>
    <s v="Trace TV"/>
    <d v="2016-03-09T00:00:00"/>
    <x v="1156"/>
    <x v="0"/>
    <x v="4"/>
    <x v="13"/>
    <x v="3"/>
    <x v="2"/>
    <x v="2"/>
  </r>
  <r>
    <n v="809128"/>
    <s v="Trace TV"/>
    <d v="2016-02-18T00:00:00"/>
    <x v="1157"/>
    <x v="0"/>
    <x v="4"/>
    <x v="31"/>
    <x v="2"/>
    <x v="1"/>
    <x v="2"/>
  </r>
  <r>
    <n v="809128"/>
    <s v="Channel O"/>
    <d v="2016-02-18T00:00:00"/>
    <x v="1158"/>
    <x v="0"/>
    <x v="4"/>
    <x v="31"/>
    <x v="2"/>
    <x v="1"/>
    <x v="2"/>
  </r>
  <r>
    <n v="809128"/>
    <s v="Supersport Live Events"/>
    <d v="2016-01-13T00:00:00"/>
    <x v="1159"/>
    <x v="0"/>
    <x v="4"/>
    <x v="31"/>
    <x v="2"/>
    <x v="3"/>
    <x v="2"/>
  </r>
  <r>
    <n v="809128"/>
    <s v="Trace TV"/>
    <d v="2016-01-17T00:00:00"/>
    <x v="1160"/>
    <x v="0"/>
    <x v="4"/>
    <x v="31"/>
    <x v="2"/>
    <x v="0"/>
    <x v="2"/>
  </r>
  <r>
    <n v="809128"/>
    <s v="Trace TV"/>
    <d v="2016-01-16T00:00:00"/>
    <x v="1161"/>
    <x v="0"/>
    <x v="4"/>
    <x v="31"/>
    <x v="2"/>
    <x v="1"/>
    <x v="2"/>
  </r>
  <r>
    <n v="809128"/>
    <s v="Africa Magic"/>
    <d v="2016-01-12T00:00:00"/>
    <x v="1162"/>
    <x v="0"/>
    <x v="4"/>
    <x v="31"/>
    <x v="2"/>
    <x v="2"/>
    <x v="2"/>
  </r>
  <r>
    <n v="809128"/>
    <s v="E! Entertainment"/>
    <d v="2016-01-12T00:00:00"/>
    <x v="1163"/>
    <x v="0"/>
    <x v="4"/>
    <x v="31"/>
    <x v="2"/>
    <x v="0"/>
    <x v="2"/>
  </r>
  <r>
    <n v="809128"/>
    <s v="Cartoon Network"/>
    <d v="2016-01-12T00:00:00"/>
    <x v="1164"/>
    <x v="0"/>
    <x v="4"/>
    <x v="31"/>
    <x v="2"/>
    <x v="0"/>
    <x v="2"/>
  </r>
  <r>
    <n v="809128"/>
    <s v="Africa Magic"/>
    <d v="2016-01-14T00:00:00"/>
    <x v="1165"/>
    <x v="0"/>
    <x v="4"/>
    <x v="31"/>
    <x v="2"/>
    <x v="2"/>
    <x v="2"/>
  </r>
  <r>
    <n v="809128"/>
    <s v="Trace TV"/>
    <d v="2016-03-27T00:00:00"/>
    <x v="567"/>
    <x v="0"/>
    <x v="4"/>
    <x v="31"/>
    <x v="2"/>
    <x v="0"/>
    <x v="2"/>
  </r>
  <r>
    <n v="809128"/>
    <s v="Trace TV"/>
    <d v="2016-03-26T00:00:00"/>
    <x v="1166"/>
    <x v="0"/>
    <x v="4"/>
    <x v="31"/>
    <x v="2"/>
    <x v="1"/>
    <x v="2"/>
  </r>
  <r>
    <n v="866344"/>
    <s v="ICC Cricket World Cup 2011"/>
    <d v="2016-03-12T00:00:00"/>
    <x v="1167"/>
    <x v="0"/>
    <x v="2"/>
    <x v="38"/>
    <x v="0"/>
    <x v="2"/>
    <x v="0"/>
  </r>
  <r>
    <n v="866345"/>
    <s v="Supersport Live Events"/>
    <d v="2016-03-13T00:00:00"/>
    <x v="1168"/>
    <x v="0"/>
    <x v="4"/>
    <x v="31"/>
    <x v="4"/>
    <x v="1"/>
    <x v="2"/>
  </r>
  <r>
    <n v="866345"/>
    <s v="Cartoon Network"/>
    <d v="2016-03-03T00:00:00"/>
    <x v="1169"/>
    <x v="0"/>
    <x v="4"/>
    <x v="31"/>
    <x v="4"/>
    <x v="0"/>
    <x v="2"/>
  </r>
  <r>
    <n v="866345"/>
    <s v="Boomerang"/>
    <d v="2016-03-04T00:00:00"/>
    <x v="1170"/>
    <x v="0"/>
    <x v="4"/>
    <x v="31"/>
    <x v="4"/>
    <x v="0"/>
    <x v="2"/>
  </r>
  <r>
    <n v="866345"/>
    <s v="Boomerang"/>
    <d v="2016-03-04T00:00:00"/>
    <x v="1171"/>
    <x v="0"/>
    <x v="4"/>
    <x v="31"/>
    <x v="4"/>
    <x v="0"/>
    <x v="2"/>
  </r>
  <r>
    <n v="1106425"/>
    <s v="Channel O"/>
    <d v="2016-03-22T00:00:00"/>
    <x v="1172"/>
    <x v="0"/>
    <x v="4"/>
    <x v="12"/>
    <x v="2"/>
    <x v="0"/>
    <x v="2"/>
  </r>
  <r>
    <n v="1106425"/>
    <s v="Trace TV"/>
    <d v="2016-03-13T00:00:00"/>
    <x v="1173"/>
    <x v="0"/>
    <x v="4"/>
    <x v="12"/>
    <x v="2"/>
    <x v="1"/>
    <x v="2"/>
  </r>
  <r>
    <n v="1106425"/>
    <s v="Channel O"/>
    <d v="2016-03-13T00:00:00"/>
    <x v="1174"/>
    <x v="0"/>
    <x v="4"/>
    <x v="12"/>
    <x v="2"/>
    <x v="1"/>
    <x v="2"/>
  </r>
  <r>
    <n v="1106425"/>
    <s v="Cartoon Network"/>
    <d v="2016-03-11T00:00:00"/>
    <x v="1175"/>
    <x v="0"/>
    <x v="4"/>
    <x v="12"/>
    <x v="2"/>
    <x v="2"/>
    <x v="2"/>
  </r>
  <r>
    <n v="1106425"/>
    <s v="Boomerang"/>
    <d v="2016-03-11T00:00:00"/>
    <x v="1176"/>
    <x v="0"/>
    <x v="4"/>
    <x v="12"/>
    <x v="2"/>
    <x v="0"/>
    <x v="2"/>
  </r>
  <r>
    <n v="1106425"/>
    <s v="Channel O"/>
    <d v="2016-03-19T00:00:00"/>
    <x v="1177"/>
    <x v="0"/>
    <x v="4"/>
    <x v="12"/>
    <x v="2"/>
    <x v="0"/>
    <x v="2"/>
  </r>
  <r>
    <n v="1106425"/>
    <s v="Channel O"/>
    <d v="2016-03-20T00:00:00"/>
    <x v="1178"/>
    <x v="0"/>
    <x v="4"/>
    <x v="12"/>
    <x v="2"/>
    <x v="0"/>
    <x v="2"/>
  </r>
  <r>
    <n v="1106425"/>
    <s v="SuperSport Blitz"/>
    <d v="2016-03-12T00:00:00"/>
    <x v="1179"/>
    <x v="0"/>
    <x v="4"/>
    <x v="12"/>
    <x v="2"/>
    <x v="2"/>
    <x v="2"/>
  </r>
  <r>
    <n v="1106425"/>
    <s v="DStv Events 1"/>
    <d v="2016-03-12T00:00:00"/>
    <x v="1180"/>
    <x v="0"/>
    <x v="4"/>
    <x v="12"/>
    <x v="2"/>
    <x v="2"/>
    <x v="2"/>
  </r>
  <r>
    <n v="1106425"/>
    <s v="Boomerang"/>
    <d v="2016-03-12T00:00:00"/>
    <x v="1181"/>
    <x v="0"/>
    <x v="4"/>
    <x v="12"/>
    <x v="2"/>
    <x v="2"/>
    <x v="2"/>
  </r>
  <r>
    <n v="1106425"/>
    <s v="Channel O"/>
    <d v="2016-03-21T00:00:00"/>
    <x v="434"/>
    <x v="0"/>
    <x v="4"/>
    <x v="12"/>
    <x v="2"/>
    <x v="0"/>
    <x v="2"/>
  </r>
  <r>
    <n v="820573"/>
    <s v="Boomerang"/>
    <d v="2016-02-26T00:00:00"/>
    <x v="1182"/>
    <x v="0"/>
    <x v="3"/>
    <x v="22"/>
    <x v="2"/>
    <x v="0"/>
    <x v="0"/>
  </r>
  <r>
    <n v="820573"/>
    <s v="ICC Cricket World Cup 2011"/>
    <d v="2016-03-02T00:00:00"/>
    <x v="1183"/>
    <x v="0"/>
    <x v="3"/>
    <x v="22"/>
    <x v="2"/>
    <x v="1"/>
    <x v="0"/>
  </r>
  <r>
    <n v="820573"/>
    <s v="SawSee"/>
    <d v="2016-02-28T00:00:00"/>
    <x v="1184"/>
    <x v="0"/>
    <x v="3"/>
    <x v="22"/>
    <x v="2"/>
    <x v="0"/>
    <x v="0"/>
  </r>
  <r>
    <n v="865452"/>
    <s v="ICC Cricket World Cup 2011"/>
    <d v="2016-03-23T00:00:00"/>
    <x v="1185"/>
    <x v="1"/>
    <x v="1"/>
    <x v="1"/>
    <x v="1"/>
    <x v="1"/>
    <x v="1"/>
  </r>
  <r>
    <n v="865452"/>
    <s v="Supersport Live Events"/>
    <d v="2016-03-23T00:00:00"/>
    <x v="1186"/>
    <x v="1"/>
    <x v="1"/>
    <x v="1"/>
    <x v="1"/>
    <x v="2"/>
    <x v="1"/>
  </r>
  <r>
    <n v="904463"/>
    <s v="Supersport Live Events"/>
    <d v="2016-03-11T00:00:00"/>
    <x v="1187"/>
    <x v="0"/>
    <x v="0"/>
    <x v="46"/>
    <x v="3"/>
    <x v="0"/>
    <x v="0"/>
  </r>
  <r>
    <n v="809133"/>
    <s v="ICC Cricket World Cup 2011"/>
    <d v="2016-02-21T00:00:00"/>
    <x v="1188"/>
    <x v="0"/>
    <x v="2"/>
    <x v="14"/>
    <x v="3"/>
    <x v="2"/>
    <x v="2"/>
  </r>
  <r>
    <n v="809133"/>
    <s v="ICC Cricket World Cup 2011"/>
    <d v="2016-03-11T00:00:00"/>
    <x v="1189"/>
    <x v="0"/>
    <x v="2"/>
    <x v="14"/>
    <x v="3"/>
    <x v="0"/>
    <x v="2"/>
  </r>
  <r>
    <n v="2420497"/>
    <s v="Trace TV"/>
    <d v="2016-01-10T00:00:00"/>
    <x v="1190"/>
    <x v="0"/>
    <x v="0"/>
    <x v="13"/>
    <x v="0"/>
    <x v="0"/>
    <x v="2"/>
  </r>
  <r>
    <n v="939807"/>
    <s v="Channel O"/>
    <d v="2016-03-30T00:00:00"/>
    <x v="1191"/>
    <x v="0"/>
    <x v="0"/>
    <x v="20"/>
    <x v="0"/>
    <x v="2"/>
    <x v="2"/>
  </r>
  <r>
    <n v="939807"/>
    <s v="Trace TV"/>
    <d v="2016-03-30T00:00:00"/>
    <x v="1192"/>
    <x v="0"/>
    <x v="0"/>
    <x v="20"/>
    <x v="0"/>
    <x v="2"/>
    <x v="2"/>
  </r>
  <r>
    <n v="939807"/>
    <s v="Channel O"/>
    <d v="2016-03-30T00:00:00"/>
    <x v="1193"/>
    <x v="0"/>
    <x v="0"/>
    <x v="20"/>
    <x v="0"/>
    <x v="2"/>
    <x v="2"/>
  </r>
  <r>
    <n v="939807"/>
    <s v="Cartoon Network"/>
    <d v="2016-03-30T00:00:00"/>
    <x v="1194"/>
    <x v="0"/>
    <x v="0"/>
    <x v="20"/>
    <x v="0"/>
    <x v="0"/>
    <x v="2"/>
  </r>
  <r>
    <n v="939807"/>
    <s v="CNN"/>
    <d v="2016-03-30T00:00:00"/>
    <x v="1195"/>
    <x v="0"/>
    <x v="0"/>
    <x v="20"/>
    <x v="0"/>
    <x v="0"/>
    <x v="2"/>
  </r>
  <r>
    <n v="596302"/>
    <s v="SawSee"/>
    <d v="2016-01-03T00:00:00"/>
    <x v="1196"/>
    <x v="0"/>
    <x v="3"/>
    <x v="36"/>
    <x v="2"/>
    <x v="0"/>
    <x v="3"/>
  </r>
  <r>
    <n v="820580"/>
    <s v="E! Entertainment"/>
    <d v="2016-03-29T00:00:00"/>
    <x v="1197"/>
    <x v="0"/>
    <x v="0"/>
    <x v="5"/>
    <x v="4"/>
    <x v="1"/>
    <x v="2"/>
  </r>
  <r>
    <n v="820580"/>
    <s v="DStv Events 1"/>
    <d v="2016-03-29T00:00:00"/>
    <x v="1198"/>
    <x v="0"/>
    <x v="0"/>
    <x v="5"/>
    <x v="4"/>
    <x v="0"/>
    <x v="2"/>
  </r>
  <r>
    <n v="820580"/>
    <s v="Cartoon Network"/>
    <d v="2016-03-29T00:00:00"/>
    <x v="1199"/>
    <x v="0"/>
    <x v="0"/>
    <x v="5"/>
    <x v="4"/>
    <x v="2"/>
    <x v="2"/>
  </r>
  <r>
    <n v="820580"/>
    <s v="Cartoon Network"/>
    <d v="2016-03-29T00:00:00"/>
    <x v="1200"/>
    <x v="0"/>
    <x v="0"/>
    <x v="5"/>
    <x v="4"/>
    <x v="2"/>
    <x v="2"/>
  </r>
  <r>
    <n v="2203512"/>
    <s v="Supersport Live Events"/>
    <d v="2016-03-24T00:00:00"/>
    <x v="1201"/>
    <x v="0"/>
    <x v="2"/>
    <x v="0"/>
    <x v="5"/>
    <x v="3"/>
    <x v="0"/>
  </r>
  <r>
    <n v="2203512"/>
    <s v="Supersport Live Events"/>
    <d v="2016-01-26T00:00:00"/>
    <x v="1202"/>
    <x v="0"/>
    <x v="2"/>
    <x v="0"/>
    <x v="5"/>
    <x v="1"/>
    <x v="0"/>
  </r>
  <r>
    <n v="2203512"/>
    <s v="ICC Cricket World Cup 2011"/>
    <d v="2016-03-04T00:00:00"/>
    <x v="1203"/>
    <x v="0"/>
    <x v="2"/>
    <x v="0"/>
    <x v="5"/>
    <x v="3"/>
    <x v="0"/>
  </r>
  <r>
    <n v="2203512"/>
    <s v="Supersport Live Events"/>
    <d v="2016-01-16T00:00:00"/>
    <x v="1204"/>
    <x v="0"/>
    <x v="2"/>
    <x v="0"/>
    <x v="5"/>
    <x v="1"/>
    <x v="0"/>
  </r>
  <r>
    <n v="2203512"/>
    <s v="SuperSport Blitz"/>
    <d v="2016-03-23T00:00:00"/>
    <x v="1205"/>
    <x v="0"/>
    <x v="2"/>
    <x v="0"/>
    <x v="5"/>
    <x v="3"/>
    <x v="0"/>
  </r>
  <r>
    <n v="771985"/>
    <s v="Trace TV"/>
    <d v="2016-02-04T00:00:00"/>
    <x v="1206"/>
    <x v="2"/>
    <x v="4"/>
    <x v="18"/>
    <x v="2"/>
    <x v="2"/>
    <x v="2"/>
  </r>
  <r>
    <n v="771985"/>
    <s v="Boomerang"/>
    <d v="2016-01-24T00:00:00"/>
    <x v="1207"/>
    <x v="2"/>
    <x v="4"/>
    <x v="18"/>
    <x v="2"/>
    <x v="1"/>
    <x v="2"/>
  </r>
  <r>
    <n v="771985"/>
    <s v="Africa Magic"/>
    <d v="2016-01-22T00:00:00"/>
    <x v="1208"/>
    <x v="2"/>
    <x v="4"/>
    <x v="18"/>
    <x v="2"/>
    <x v="2"/>
    <x v="2"/>
  </r>
  <r>
    <n v="809139"/>
    <s v="Channel O"/>
    <d v="2016-02-21T00:00:00"/>
    <x v="1209"/>
    <x v="0"/>
    <x v="4"/>
    <x v="20"/>
    <x v="6"/>
    <x v="0"/>
    <x v="2"/>
  </r>
  <r>
    <n v="809139"/>
    <s v="Cartoon Network"/>
    <d v="2016-01-06T00:00:00"/>
    <x v="1210"/>
    <x v="0"/>
    <x v="4"/>
    <x v="20"/>
    <x v="6"/>
    <x v="2"/>
    <x v="2"/>
  </r>
  <r>
    <n v="809139"/>
    <s v="Trace TV"/>
    <d v="2016-01-07T00:00:00"/>
    <x v="1211"/>
    <x v="0"/>
    <x v="4"/>
    <x v="20"/>
    <x v="6"/>
    <x v="0"/>
    <x v="2"/>
  </r>
  <r>
    <n v="809139"/>
    <s v="Boomerang"/>
    <d v="2016-01-31T00:00:00"/>
    <x v="1212"/>
    <x v="0"/>
    <x v="4"/>
    <x v="20"/>
    <x v="6"/>
    <x v="2"/>
    <x v="2"/>
  </r>
  <r>
    <n v="809139"/>
    <s v="Channel O"/>
    <d v="2016-01-28T00:00:00"/>
    <x v="1213"/>
    <x v="0"/>
    <x v="4"/>
    <x v="20"/>
    <x v="6"/>
    <x v="2"/>
    <x v="2"/>
  </r>
  <r>
    <n v="809139"/>
    <s v="Africa Magic"/>
    <d v="2016-02-12T00:00:00"/>
    <x v="1214"/>
    <x v="0"/>
    <x v="4"/>
    <x v="20"/>
    <x v="6"/>
    <x v="0"/>
    <x v="2"/>
  </r>
  <r>
    <n v="727203"/>
    <s v="Boomerang"/>
    <d v="2016-01-18T00:00:00"/>
    <x v="1215"/>
    <x v="0"/>
    <x v="1"/>
    <x v="5"/>
    <x v="0"/>
    <x v="0"/>
    <x v="2"/>
  </r>
  <r>
    <n v="831909"/>
    <s v="Channel O"/>
    <d v="2016-01-04T00:00:00"/>
    <x v="1216"/>
    <x v="0"/>
    <x v="4"/>
    <x v="14"/>
    <x v="2"/>
    <x v="3"/>
    <x v="2"/>
  </r>
  <r>
    <n v="831909"/>
    <s v="Channel O"/>
    <d v="2016-01-04T00:00:00"/>
    <x v="1217"/>
    <x v="0"/>
    <x v="4"/>
    <x v="14"/>
    <x v="2"/>
    <x v="3"/>
    <x v="2"/>
  </r>
  <r>
    <n v="831909"/>
    <s v="Trace TV"/>
    <d v="2016-01-22T00:00:00"/>
    <x v="1218"/>
    <x v="0"/>
    <x v="4"/>
    <x v="14"/>
    <x v="2"/>
    <x v="0"/>
    <x v="2"/>
  </r>
  <r>
    <n v="831909"/>
    <s v="Channel O"/>
    <d v="2016-01-03T00:00:00"/>
    <x v="1219"/>
    <x v="0"/>
    <x v="4"/>
    <x v="14"/>
    <x v="2"/>
    <x v="2"/>
    <x v="2"/>
  </r>
  <r>
    <n v="856641"/>
    <s v="DStv Events 1"/>
    <d v="2016-03-09T00:00:00"/>
    <x v="1220"/>
    <x v="0"/>
    <x v="0"/>
    <x v="11"/>
    <x v="2"/>
    <x v="0"/>
    <x v="0"/>
  </r>
  <r>
    <n v="856641"/>
    <s v="CNN"/>
    <d v="2016-03-10T00:00:00"/>
    <x v="1221"/>
    <x v="0"/>
    <x v="0"/>
    <x v="11"/>
    <x v="2"/>
    <x v="0"/>
    <x v="0"/>
  </r>
  <r>
    <n v="856641"/>
    <s v="CNN"/>
    <d v="2016-03-10T00:00:00"/>
    <x v="1222"/>
    <x v="0"/>
    <x v="0"/>
    <x v="11"/>
    <x v="2"/>
    <x v="1"/>
    <x v="0"/>
  </r>
  <r>
    <n v="856641"/>
    <s v="Channel O"/>
    <d v="2016-03-10T00:00:00"/>
    <x v="1223"/>
    <x v="0"/>
    <x v="0"/>
    <x v="11"/>
    <x v="2"/>
    <x v="1"/>
    <x v="0"/>
  </r>
  <r>
    <n v="2091688"/>
    <s v="Boomerang"/>
    <d v="2016-02-13T00:00:00"/>
    <x v="1224"/>
    <x v="0"/>
    <x v="4"/>
    <x v="6"/>
    <x v="2"/>
    <x v="2"/>
    <x v="0"/>
  </r>
  <r>
    <n v="763446"/>
    <s v="Supersport Live Events"/>
    <d v="2016-02-09T00:00:00"/>
    <x v="1225"/>
    <x v="0"/>
    <x v="4"/>
    <x v="34"/>
    <x v="7"/>
    <x v="0"/>
    <x v="3"/>
  </r>
  <r>
    <n v="2368689"/>
    <s v="Africa Magic"/>
    <d v="2016-01-10T00:00:00"/>
    <x v="1226"/>
    <x v="0"/>
    <x v="4"/>
    <x v="22"/>
    <x v="2"/>
    <x v="2"/>
    <x v="0"/>
  </r>
  <r>
    <n v="2368689"/>
    <s v="Boomerang"/>
    <d v="2016-01-23T00:00:00"/>
    <x v="1227"/>
    <x v="0"/>
    <x v="4"/>
    <x v="22"/>
    <x v="2"/>
    <x v="2"/>
    <x v="0"/>
  </r>
  <r>
    <n v="2368689"/>
    <s v="Supersport Live Events"/>
    <d v="2016-01-09T00:00:00"/>
    <x v="1228"/>
    <x v="0"/>
    <x v="4"/>
    <x v="22"/>
    <x v="2"/>
    <x v="0"/>
    <x v="0"/>
  </r>
  <r>
    <n v="2368689"/>
    <s v="Africa Magic"/>
    <d v="2016-01-08T00:00:00"/>
    <x v="1229"/>
    <x v="0"/>
    <x v="4"/>
    <x v="22"/>
    <x v="2"/>
    <x v="0"/>
    <x v="0"/>
  </r>
  <r>
    <n v="2368689"/>
    <s v="E! Entertainment"/>
    <d v="2016-02-07T00:00:00"/>
    <x v="1230"/>
    <x v="0"/>
    <x v="4"/>
    <x v="22"/>
    <x v="2"/>
    <x v="1"/>
    <x v="0"/>
  </r>
  <r>
    <n v="2368689"/>
    <s v="Supersport Live Events"/>
    <d v="2016-01-09T00:00:00"/>
    <x v="1231"/>
    <x v="0"/>
    <x v="4"/>
    <x v="22"/>
    <x v="2"/>
    <x v="2"/>
    <x v="0"/>
  </r>
  <r>
    <n v="2368689"/>
    <s v="Supersport Live Events"/>
    <d v="2016-01-15T00:00:00"/>
    <x v="1232"/>
    <x v="0"/>
    <x v="4"/>
    <x v="22"/>
    <x v="2"/>
    <x v="2"/>
    <x v="0"/>
  </r>
  <r>
    <n v="2368689"/>
    <s v="Channel O"/>
    <d v="2016-01-09T00:00:00"/>
    <x v="1233"/>
    <x v="0"/>
    <x v="4"/>
    <x v="22"/>
    <x v="2"/>
    <x v="2"/>
    <x v="0"/>
  </r>
  <r>
    <n v="2368689"/>
    <s v="Africa Magic"/>
    <d v="2016-01-10T00:00:00"/>
    <x v="1234"/>
    <x v="0"/>
    <x v="4"/>
    <x v="22"/>
    <x v="2"/>
    <x v="1"/>
    <x v="0"/>
  </r>
  <r>
    <n v="2368689"/>
    <s v="Channel O"/>
    <d v="2016-01-16T00:00:00"/>
    <x v="1235"/>
    <x v="0"/>
    <x v="4"/>
    <x v="22"/>
    <x v="2"/>
    <x v="2"/>
    <x v="0"/>
  </r>
  <r>
    <n v="2368689"/>
    <s v="Channel O"/>
    <d v="2016-02-06T00:00:00"/>
    <x v="1236"/>
    <x v="0"/>
    <x v="4"/>
    <x v="22"/>
    <x v="2"/>
    <x v="1"/>
    <x v="0"/>
  </r>
  <r>
    <n v="2368689"/>
    <s v="Supersport Live Events"/>
    <d v="2016-02-06T00:00:00"/>
    <x v="1237"/>
    <x v="0"/>
    <x v="4"/>
    <x v="22"/>
    <x v="2"/>
    <x v="0"/>
    <x v="0"/>
  </r>
  <r>
    <n v="2368689"/>
    <s v="Channel O"/>
    <d v="2016-02-09T00:00:00"/>
    <x v="1238"/>
    <x v="0"/>
    <x v="4"/>
    <x v="22"/>
    <x v="2"/>
    <x v="0"/>
    <x v="0"/>
  </r>
  <r>
    <n v="2368689"/>
    <s v="Supersport Live Events"/>
    <d v="2016-02-12T00:00:00"/>
    <x v="1239"/>
    <x v="0"/>
    <x v="4"/>
    <x v="22"/>
    <x v="2"/>
    <x v="2"/>
    <x v="0"/>
  </r>
  <r>
    <n v="820583"/>
    <s v="Cartoon Network"/>
    <d v="2016-01-03T00:00:00"/>
    <x v="1240"/>
    <x v="2"/>
    <x v="2"/>
    <x v="7"/>
    <x v="2"/>
    <x v="1"/>
    <x v="0"/>
  </r>
  <r>
    <n v="809143"/>
    <s v="Boomerang"/>
    <d v="2016-02-18T00:00:00"/>
    <x v="1241"/>
    <x v="0"/>
    <x v="1"/>
    <x v="10"/>
    <x v="2"/>
    <x v="2"/>
    <x v="0"/>
  </r>
  <r>
    <n v="809143"/>
    <s v="Cartoon Network"/>
    <d v="2016-02-18T00:00:00"/>
    <x v="1242"/>
    <x v="0"/>
    <x v="1"/>
    <x v="10"/>
    <x v="2"/>
    <x v="2"/>
    <x v="0"/>
  </r>
  <r>
    <n v="904480"/>
    <s v="Supersport Live Events"/>
    <d v="2016-03-24T00:00:00"/>
    <x v="1243"/>
    <x v="0"/>
    <x v="2"/>
    <x v="10"/>
    <x v="4"/>
    <x v="2"/>
    <x v="0"/>
  </r>
  <r>
    <n v="809147"/>
    <s v="CNN"/>
    <d v="2016-02-24T00:00:00"/>
    <x v="1244"/>
    <x v="0"/>
    <x v="1"/>
    <x v="3"/>
    <x v="3"/>
    <x v="2"/>
    <x v="3"/>
  </r>
  <r>
    <n v="809147"/>
    <s v="Channel O"/>
    <d v="2016-01-09T00:00:00"/>
    <x v="1245"/>
    <x v="0"/>
    <x v="1"/>
    <x v="3"/>
    <x v="3"/>
    <x v="0"/>
    <x v="3"/>
  </r>
  <r>
    <n v="809147"/>
    <s v="CNN"/>
    <d v="2016-02-12T00:00:00"/>
    <x v="1246"/>
    <x v="0"/>
    <x v="1"/>
    <x v="3"/>
    <x v="3"/>
    <x v="0"/>
    <x v="3"/>
  </r>
  <r>
    <n v="850897"/>
    <s v="E! Entertainment"/>
    <d v="2016-01-02T00:00:00"/>
    <x v="1247"/>
    <x v="2"/>
    <x v="4"/>
    <x v="8"/>
    <x v="0"/>
    <x v="2"/>
    <x v="2"/>
  </r>
  <r>
    <n v="850897"/>
    <s v="Trace TV"/>
    <d v="2016-01-04T00:00:00"/>
    <x v="1216"/>
    <x v="2"/>
    <x v="4"/>
    <x v="8"/>
    <x v="0"/>
    <x v="3"/>
    <x v="2"/>
  </r>
  <r>
    <n v="901312"/>
    <s v="Channel O"/>
    <d v="2016-03-25T00:00:00"/>
    <x v="1248"/>
    <x v="0"/>
    <x v="4"/>
    <x v="21"/>
    <x v="2"/>
    <x v="1"/>
    <x v="0"/>
  </r>
  <r>
    <n v="788844"/>
    <s v="Trace TV"/>
    <d v="2016-02-11T00:00:00"/>
    <x v="1249"/>
    <x v="0"/>
    <x v="4"/>
    <x v="20"/>
    <x v="2"/>
    <x v="1"/>
    <x v="2"/>
  </r>
  <r>
    <n v="788844"/>
    <s v="Channel O"/>
    <d v="2016-02-17T00:00:00"/>
    <x v="1250"/>
    <x v="0"/>
    <x v="4"/>
    <x v="20"/>
    <x v="2"/>
    <x v="2"/>
    <x v="2"/>
  </r>
  <r>
    <n v="788844"/>
    <s v="M-Net"/>
    <d v="2016-02-12T00:00:00"/>
    <x v="1251"/>
    <x v="0"/>
    <x v="4"/>
    <x v="20"/>
    <x v="2"/>
    <x v="0"/>
    <x v="2"/>
  </r>
  <r>
    <n v="788844"/>
    <s v="Channel O"/>
    <d v="2016-02-11T00:00:00"/>
    <x v="1252"/>
    <x v="0"/>
    <x v="4"/>
    <x v="20"/>
    <x v="2"/>
    <x v="1"/>
    <x v="2"/>
  </r>
  <r>
    <n v="831913"/>
    <s v="ICC Cricket World Cup 2011"/>
    <d v="2016-03-06T00:00:00"/>
    <x v="1253"/>
    <x v="2"/>
    <x v="4"/>
    <x v="2"/>
    <x v="4"/>
    <x v="1"/>
    <x v="2"/>
  </r>
  <r>
    <n v="764531"/>
    <s v="Supersport Live Events"/>
    <d v="2016-01-19T00:00:00"/>
    <x v="1254"/>
    <x v="0"/>
    <x v="0"/>
    <x v="40"/>
    <x v="6"/>
    <x v="0"/>
    <x v="3"/>
  </r>
  <r>
    <n v="764531"/>
    <s v="E! Entertainment"/>
    <d v="2016-01-19T00:00:00"/>
    <x v="1255"/>
    <x v="0"/>
    <x v="0"/>
    <x v="40"/>
    <x v="6"/>
    <x v="0"/>
    <x v="3"/>
  </r>
  <r>
    <n v="919359"/>
    <s v="ICC Cricket World Cup 2011"/>
    <d v="2016-03-29T00:00:00"/>
    <x v="1256"/>
    <x v="0"/>
    <x v="2"/>
    <x v="8"/>
    <x v="0"/>
    <x v="1"/>
    <x v="2"/>
  </r>
  <r>
    <n v="850900"/>
    <s v="Vuzu"/>
    <d v="2016-03-05T00:00:00"/>
    <x v="1257"/>
    <x v="2"/>
    <x v="4"/>
    <x v="8"/>
    <x v="2"/>
    <x v="3"/>
    <x v="2"/>
  </r>
  <r>
    <n v="850900"/>
    <s v="E! Entertainment"/>
    <d v="2016-03-05T00:00:00"/>
    <x v="1258"/>
    <x v="2"/>
    <x v="4"/>
    <x v="8"/>
    <x v="2"/>
    <x v="2"/>
    <x v="2"/>
  </r>
  <r>
    <n v="904484"/>
    <s v="E! Entertainment"/>
    <d v="2016-03-25T00:00:00"/>
    <x v="1259"/>
    <x v="0"/>
    <x v="2"/>
    <x v="4"/>
    <x v="2"/>
    <x v="0"/>
    <x v="1"/>
  </r>
  <r>
    <n v="904484"/>
    <s v="ICC Cricket World Cup 2011"/>
    <d v="2016-03-26T00:00:00"/>
    <x v="1260"/>
    <x v="0"/>
    <x v="2"/>
    <x v="4"/>
    <x v="2"/>
    <x v="0"/>
    <x v="1"/>
  </r>
  <r>
    <n v="2414971"/>
    <s v="Boomerang"/>
    <d v="2016-01-27T00:00:00"/>
    <x v="1261"/>
    <x v="0"/>
    <x v="3"/>
    <x v="22"/>
    <x v="2"/>
    <x v="1"/>
    <x v="0"/>
  </r>
  <r>
    <n v="2414971"/>
    <s v="Boomerang"/>
    <d v="2016-01-27T00:00:00"/>
    <x v="1262"/>
    <x v="0"/>
    <x v="3"/>
    <x v="22"/>
    <x v="2"/>
    <x v="1"/>
    <x v="0"/>
  </r>
  <r>
    <n v="2414971"/>
    <s v="Supersport Live Events"/>
    <d v="2016-01-25T00:00:00"/>
    <x v="1263"/>
    <x v="0"/>
    <x v="3"/>
    <x v="22"/>
    <x v="2"/>
    <x v="0"/>
    <x v="0"/>
  </r>
  <r>
    <n v="2414971"/>
    <s v="Trace TV"/>
    <d v="2016-01-25T00:00:00"/>
    <x v="1264"/>
    <x v="0"/>
    <x v="3"/>
    <x v="22"/>
    <x v="2"/>
    <x v="1"/>
    <x v="0"/>
  </r>
  <r>
    <n v="2414971"/>
    <s v="E! Entertainment"/>
    <d v="2016-01-26T00:00:00"/>
    <x v="1265"/>
    <x v="0"/>
    <x v="3"/>
    <x v="22"/>
    <x v="2"/>
    <x v="0"/>
    <x v="0"/>
  </r>
  <r>
    <n v="2414971"/>
    <s v="DStv Events 1"/>
    <d v="2016-01-24T00:00:00"/>
    <x v="1266"/>
    <x v="0"/>
    <x v="3"/>
    <x v="22"/>
    <x v="2"/>
    <x v="0"/>
    <x v="0"/>
  </r>
  <r>
    <n v="2414971"/>
    <s v="SuperSport Blitz"/>
    <d v="2016-01-26T00:00:00"/>
    <x v="1267"/>
    <x v="0"/>
    <x v="3"/>
    <x v="22"/>
    <x v="2"/>
    <x v="2"/>
    <x v="0"/>
  </r>
  <r>
    <n v="2414971"/>
    <s v="E! Entertainment"/>
    <d v="2016-01-23T00:00:00"/>
    <x v="1268"/>
    <x v="0"/>
    <x v="3"/>
    <x v="22"/>
    <x v="2"/>
    <x v="2"/>
    <x v="0"/>
  </r>
  <r>
    <n v="2414971"/>
    <s v="Supersport Live Events"/>
    <d v="2016-01-22T00:00:00"/>
    <x v="1269"/>
    <x v="0"/>
    <x v="3"/>
    <x v="22"/>
    <x v="2"/>
    <x v="1"/>
    <x v="0"/>
  </r>
  <r>
    <n v="2414971"/>
    <s v="Africa Magic"/>
    <d v="2016-01-22T00:00:00"/>
    <x v="1270"/>
    <x v="0"/>
    <x v="3"/>
    <x v="22"/>
    <x v="2"/>
    <x v="2"/>
    <x v="0"/>
  </r>
  <r>
    <n v="2414971"/>
    <s v="Trace TV"/>
    <d v="2016-01-30T00:00:00"/>
    <x v="1271"/>
    <x v="0"/>
    <x v="3"/>
    <x v="22"/>
    <x v="2"/>
    <x v="2"/>
    <x v="0"/>
  </r>
  <r>
    <n v="2414971"/>
    <s v="Supersport Live Events"/>
    <d v="2016-01-26T00:00:00"/>
    <x v="1272"/>
    <x v="0"/>
    <x v="3"/>
    <x v="22"/>
    <x v="2"/>
    <x v="3"/>
    <x v="0"/>
  </r>
  <r>
    <n v="2414971"/>
    <s v="SuperSport Blitz"/>
    <d v="2016-02-01T00:00:00"/>
    <x v="1273"/>
    <x v="0"/>
    <x v="3"/>
    <x v="22"/>
    <x v="2"/>
    <x v="0"/>
    <x v="0"/>
  </r>
  <r>
    <n v="2414971"/>
    <s v="Cartoon Network"/>
    <d v="2016-02-03T00:00:00"/>
    <x v="1274"/>
    <x v="0"/>
    <x v="3"/>
    <x v="22"/>
    <x v="2"/>
    <x v="3"/>
    <x v="0"/>
  </r>
  <r>
    <n v="2414971"/>
    <s v="Africa Magic"/>
    <d v="2016-02-03T00:00:00"/>
    <x v="1275"/>
    <x v="0"/>
    <x v="3"/>
    <x v="22"/>
    <x v="2"/>
    <x v="0"/>
    <x v="0"/>
  </r>
  <r>
    <n v="82389"/>
    <s v="DStv Events 1"/>
    <d v="2016-01-08T00:00:00"/>
    <x v="1276"/>
    <x v="1"/>
    <x v="1"/>
    <x v="1"/>
    <x v="1"/>
    <x v="1"/>
    <x v="1"/>
  </r>
  <r>
    <n v="830954"/>
    <s v="SuperSport Blitz"/>
    <d v="2016-03-04T00:00:00"/>
    <x v="1277"/>
    <x v="1"/>
    <x v="1"/>
    <x v="1"/>
    <x v="1"/>
    <x v="2"/>
    <x v="1"/>
  </r>
  <r>
    <n v="791470"/>
    <s v="E! Entertainment"/>
    <d v="2016-02-14T00:00:00"/>
    <x v="1278"/>
    <x v="2"/>
    <x v="0"/>
    <x v="14"/>
    <x v="2"/>
    <x v="2"/>
    <x v="2"/>
  </r>
  <r>
    <n v="838360"/>
    <s v="Supersport Live Events"/>
    <d v="2016-03-01T00:00:00"/>
    <x v="1279"/>
    <x v="0"/>
    <x v="1"/>
    <x v="20"/>
    <x v="0"/>
    <x v="0"/>
    <x v="2"/>
  </r>
  <r>
    <n v="809148"/>
    <s v="ICC Cricket World Cup 2011"/>
    <d v="2016-03-13T00:00:00"/>
    <x v="1280"/>
    <x v="0"/>
    <x v="2"/>
    <x v="21"/>
    <x v="6"/>
    <x v="2"/>
    <x v="0"/>
  </r>
  <r>
    <n v="809148"/>
    <s v="Trace TV"/>
    <d v="2016-02-20T00:00:00"/>
    <x v="1281"/>
    <x v="0"/>
    <x v="2"/>
    <x v="21"/>
    <x v="6"/>
    <x v="1"/>
    <x v="0"/>
  </r>
  <r>
    <n v="809148"/>
    <s v="ICC Cricket World Cup 2011"/>
    <d v="2016-02-27T00:00:00"/>
    <x v="1282"/>
    <x v="0"/>
    <x v="2"/>
    <x v="21"/>
    <x v="6"/>
    <x v="1"/>
    <x v="0"/>
  </r>
  <r>
    <n v="930206"/>
    <s v="ICC Cricket World Cup 2011"/>
    <d v="2016-03-30T00:00:00"/>
    <x v="1283"/>
    <x v="0"/>
    <x v="2"/>
    <x v="20"/>
    <x v="5"/>
    <x v="0"/>
    <x v="2"/>
  </r>
  <r>
    <n v="850903"/>
    <s v="Vuzu"/>
    <d v="2016-03-08T00:00:00"/>
    <x v="1284"/>
    <x v="0"/>
    <x v="4"/>
    <x v="21"/>
    <x v="2"/>
    <x v="1"/>
    <x v="0"/>
  </r>
  <r>
    <n v="601176"/>
    <s v="Boomerang"/>
    <d v="2016-01-02T00:00:00"/>
    <x v="1285"/>
    <x v="0"/>
    <x v="3"/>
    <x v="18"/>
    <x v="5"/>
    <x v="0"/>
    <x v="2"/>
  </r>
  <r>
    <n v="802478"/>
    <s v="SuperSport Blitz"/>
    <d v="2016-03-23T00:00:00"/>
    <x v="1286"/>
    <x v="0"/>
    <x v="3"/>
    <x v="14"/>
    <x v="0"/>
    <x v="3"/>
    <x v="2"/>
  </r>
  <r>
    <n v="1108443"/>
    <s v="Boomerang"/>
    <d v="2016-03-10T00:00:00"/>
    <x v="1287"/>
    <x v="0"/>
    <x v="4"/>
    <x v="8"/>
    <x v="2"/>
    <x v="0"/>
    <x v="2"/>
  </r>
  <r>
    <n v="802478"/>
    <s v="SawSee"/>
    <d v="2016-03-21T00:00:00"/>
    <x v="1288"/>
    <x v="0"/>
    <x v="3"/>
    <x v="14"/>
    <x v="0"/>
    <x v="1"/>
    <x v="2"/>
  </r>
  <r>
    <n v="939819"/>
    <s v="ICC Cricket World Cup 2011"/>
    <d v="2016-03-31T00:00:00"/>
    <x v="1289"/>
    <x v="0"/>
    <x v="2"/>
    <x v="12"/>
    <x v="4"/>
    <x v="3"/>
    <x v="2"/>
  </r>
  <r>
    <n v="939819"/>
    <s v="ICC Cricket World Cup 2011"/>
    <d v="2016-03-29T00:00:00"/>
    <x v="1290"/>
    <x v="0"/>
    <x v="2"/>
    <x v="12"/>
    <x v="4"/>
    <x v="1"/>
    <x v="2"/>
  </r>
  <r>
    <n v="809151"/>
    <s v="ICC Cricket World Cup 2011"/>
    <d v="2016-02-19T00:00:00"/>
    <x v="1291"/>
    <x v="0"/>
    <x v="0"/>
    <x v="12"/>
    <x v="0"/>
    <x v="2"/>
    <x v="2"/>
  </r>
  <r>
    <n v="809151"/>
    <s v="Vuzu"/>
    <d v="2016-02-18T00:00:00"/>
    <x v="1292"/>
    <x v="0"/>
    <x v="0"/>
    <x v="12"/>
    <x v="0"/>
    <x v="0"/>
    <x v="2"/>
  </r>
  <r>
    <n v="809152"/>
    <s v="Cartoon Network"/>
    <d v="2016-03-13T00:00:00"/>
    <x v="1293"/>
    <x v="0"/>
    <x v="4"/>
    <x v="17"/>
    <x v="2"/>
    <x v="2"/>
    <x v="2"/>
  </r>
  <r>
    <n v="809152"/>
    <s v="Channel O"/>
    <d v="2016-03-19T00:00:00"/>
    <x v="1294"/>
    <x v="0"/>
    <x v="4"/>
    <x v="17"/>
    <x v="2"/>
    <x v="0"/>
    <x v="2"/>
  </r>
  <r>
    <n v="809152"/>
    <s v="Channel O"/>
    <d v="2016-03-15T00:00:00"/>
    <x v="1295"/>
    <x v="0"/>
    <x v="4"/>
    <x v="17"/>
    <x v="2"/>
    <x v="1"/>
    <x v="2"/>
  </r>
  <r>
    <n v="809152"/>
    <s v="Channel O"/>
    <d v="2016-03-27T00:00:00"/>
    <x v="1296"/>
    <x v="0"/>
    <x v="4"/>
    <x v="17"/>
    <x v="2"/>
    <x v="2"/>
    <x v="2"/>
  </r>
  <r>
    <n v="779576"/>
    <s v="Trace TV"/>
    <d v="2016-01-21T00:00:00"/>
    <x v="1297"/>
    <x v="0"/>
    <x v="1"/>
    <x v="13"/>
    <x v="4"/>
    <x v="3"/>
    <x v="2"/>
  </r>
  <r>
    <n v="779576"/>
    <s v="Boomerang"/>
    <d v="2016-01-20T00:00:00"/>
    <x v="1298"/>
    <x v="0"/>
    <x v="1"/>
    <x v="13"/>
    <x v="4"/>
    <x v="0"/>
    <x v="2"/>
  </r>
  <r>
    <n v="779576"/>
    <s v="Cartoon Network"/>
    <d v="2016-01-26T00:00:00"/>
    <x v="1299"/>
    <x v="0"/>
    <x v="1"/>
    <x v="13"/>
    <x v="4"/>
    <x v="1"/>
    <x v="2"/>
  </r>
  <r>
    <n v="779576"/>
    <s v="Trace TV"/>
    <d v="2016-01-18T00:00:00"/>
    <x v="1300"/>
    <x v="0"/>
    <x v="1"/>
    <x v="13"/>
    <x v="4"/>
    <x v="1"/>
    <x v="2"/>
  </r>
  <r>
    <n v="779576"/>
    <s v="Supersport Live Events"/>
    <d v="2016-01-21T00:00:00"/>
    <x v="1301"/>
    <x v="0"/>
    <x v="1"/>
    <x v="13"/>
    <x v="4"/>
    <x v="3"/>
    <x v="2"/>
  </r>
  <r>
    <n v="786241"/>
    <s v="Channel O"/>
    <d v="2016-02-11T00:00:00"/>
    <x v="1302"/>
    <x v="0"/>
    <x v="4"/>
    <x v="45"/>
    <x v="2"/>
    <x v="0"/>
    <x v="3"/>
  </r>
  <r>
    <n v="1106456"/>
    <s v="Cartoon Network"/>
    <d v="2016-01-03T00:00:00"/>
    <x v="1303"/>
    <x v="2"/>
    <x v="4"/>
    <x v="14"/>
    <x v="2"/>
    <x v="0"/>
    <x v="2"/>
  </r>
  <r>
    <n v="1106456"/>
    <s v="E! Entertainment"/>
    <d v="2016-01-13T00:00:00"/>
    <x v="1304"/>
    <x v="2"/>
    <x v="4"/>
    <x v="14"/>
    <x v="2"/>
    <x v="2"/>
    <x v="2"/>
  </r>
  <r>
    <n v="809156"/>
    <s v="Cartoon Network"/>
    <d v="2016-03-02T00:00:00"/>
    <x v="1305"/>
    <x v="0"/>
    <x v="4"/>
    <x v="17"/>
    <x v="5"/>
    <x v="0"/>
    <x v="2"/>
  </r>
  <r>
    <n v="809156"/>
    <s v="Trace TV"/>
    <d v="2016-02-13T00:00:00"/>
    <x v="1306"/>
    <x v="0"/>
    <x v="4"/>
    <x v="17"/>
    <x v="5"/>
    <x v="2"/>
    <x v="2"/>
  </r>
  <r>
    <n v="919367"/>
    <s v="ICC Cricket World Cup 2011"/>
    <d v="2016-03-25T00:00:00"/>
    <x v="1307"/>
    <x v="0"/>
    <x v="2"/>
    <x v="7"/>
    <x v="2"/>
    <x v="2"/>
    <x v="0"/>
  </r>
  <r>
    <n v="2429528"/>
    <s v="E! Entertainment"/>
    <d v="2016-03-31T00:00:00"/>
    <x v="1308"/>
    <x v="0"/>
    <x v="1"/>
    <x v="2"/>
    <x v="2"/>
    <x v="1"/>
    <x v="2"/>
  </r>
  <r>
    <n v="2429528"/>
    <s v="Supersport Live Events"/>
    <d v="2016-03-30T00:00:00"/>
    <x v="1309"/>
    <x v="0"/>
    <x v="1"/>
    <x v="2"/>
    <x v="2"/>
    <x v="0"/>
    <x v="2"/>
  </r>
  <r>
    <n v="2429528"/>
    <s v="ICC Cricket World Cup 2011"/>
    <d v="2016-03-30T00:00:00"/>
    <x v="1309"/>
    <x v="0"/>
    <x v="1"/>
    <x v="2"/>
    <x v="2"/>
    <x v="0"/>
    <x v="2"/>
  </r>
  <r>
    <n v="2429528"/>
    <s v="SuperSport Blitz"/>
    <d v="2016-03-30T00:00:00"/>
    <x v="1310"/>
    <x v="0"/>
    <x v="1"/>
    <x v="2"/>
    <x v="2"/>
    <x v="2"/>
    <x v="2"/>
  </r>
  <r>
    <n v="2429528"/>
    <s v="Boomerang"/>
    <d v="2016-03-30T00:00:00"/>
    <x v="1311"/>
    <x v="0"/>
    <x v="1"/>
    <x v="2"/>
    <x v="2"/>
    <x v="1"/>
    <x v="2"/>
  </r>
  <r>
    <n v="2429528"/>
    <s v="Cartoon Network"/>
    <d v="2016-03-25T00:00:00"/>
    <x v="184"/>
    <x v="0"/>
    <x v="1"/>
    <x v="2"/>
    <x v="2"/>
    <x v="2"/>
    <x v="2"/>
  </r>
  <r>
    <n v="2429528"/>
    <s v="DStv Events 1"/>
    <d v="2016-03-25T00:00:00"/>
    <x v="1312"/>
    <x v="0"/>
    <x v="1"/>
    <x v="2"/>
    <x v="2"/>
    <x v="2"/>
    <x v="2"/>
  </r>
  <r>
    <n v="2429528"/>
    <s v="Trace TV"/>
    <d v="2016-03-29T00:00:00"/>
    <x v="1313"/>
    <x v="0"/>
    <x v="1"/>
    <x v="2"/>
    <x v="2"/>
    <x v="0"/>
    <x v="2"/>
  </r>
  <r>
    <n v="809158"/>
    <s v="ICC Cricket World Cup 2011"/>
    <d v="2016-02-21T00:00:00"/>
    <x v="1314"/>
    <x v="0"/>
    <x v="2"/>
    <x v="20"/>
    <x v="2"/>
    <x v="1"/>
    <x v="2"/>
  </r>
  <r>
    <n v="809158"/>
    <s v="ICC Cricket World Cup 2011"/>
    <d v="2016-03-02T00:00:00"/>
    <x v="1315"/>
    <x v="0"/>
    <x v="2"/>
    <x v="20"/>
    <x v="2"/>
    <x v="2"/>
    <x v="2"/>
  </r>
  <r>
    <n v="809158"/>
    <s v="ICC Cricket World Cup 2011"/>
    <d v="2016-02-24T00:00:00"/>
    <x v="1316"/>
    <x v="0"/>
    <x v="2"/>
    <x v="20"/>
    <x v="2"/>
    <x v="1"/>
    <x v="2"/>
  </r>
  <r>
    <n v="809158"/>
    <s v="ICC Cricket World Cup 2011"/>
    <d v="2016-02-24T00:00:00"/>
    <x v="1317"/>
    <x v="0"/>
    <x v="2"/>
    <x v="20"/>
    <x v="2"/>
    <x v="2"/>
    <x v="2"/>
  </r>
  <r>
    <n v="809158"/>
    <s v="ICC Cricket World Cup 2011"/>
    <d v="2016-03-19T00:00:00"/>
    <x v="1318"/>
    <x v="0"/>
    <x v="2"/>
    <x v="20"/>
    <x v="2"/>
    <x v="1"/>
    <x v="2"/>
  </r>
  <r>
    <n v="809158"/>
    <s v="ICC Cricket World Cup 2011"/>
    <d v="2016-03-09T00:00:00"/>
    <x v="1319"/>
    <x v="0"/>
    <x v="2"/>
    <x v="20"/>
    <x v="2"/>
    <x v="2"/>
    <x v="2"/>
  </r>
  <r>
    <n v="809158"/>
    <s v="ICC Cricket World Cup 2011"/>
    <d v="2016-03-30T00:00:00"/>
    <x v="1320"/>
    <x v="0"/>
    <x v="2"/>
    <x v="20"/>
    <x v="2"/>
    <x v="0"/>
    <x v="2"/>
  </r>
  <r>
    <n v="894398"/>
    <s v="Trace TV"/>
    <d v="2016-03-23T00:00:00"/>
    <x v="1321"/>
    <x v="0"/>
    <x v="0"/>
    <x v="12"/>
    <x v="0"/>
    <x v="0"/>
    <x v="2"/>
  </r>
  <r>
    <n v="895427"/>
    <s v="ICC Cricket World Cup 2011"/>
    <d v="2016-03-30T00:00:00"/>
    <x v="1322"/>
    <x v="0"/>
    <x v="2"/>
    <x v="7"/>
    <x v="2"/>
    <x v="2"/>
    <x v="0"/>
  </r>
  <r>
    <n v="866372"/>
    <s v="Trace TV"/>
    <d v="2016-03-18T00:00:00"/>
    <x v="1323"/>
    <x v="0"/>
    <x v="1"/>
    <x v="13"/>
    <x v="0"/>
    <x v="1"/>
    <x v="2"/>
  </r>
  <r>
    <n v="866372"/>
    <s v="ICC Cricket World Cup 2011"/>
    <d v="2016-03-19T00:00:00"/>
    <x v="1324"/>
    <x v="0"/>
    <x v="1"/>
    <x v="13"/>
    <x v="0"/>
    <x v="0"/>
    <x v="2"/>
  </r>
  <r>
    <n v="866372"/>
    <s v="Trace TV"/>
    <d v="2016-03-12T00:00:00"/>
    <x v="1325"/>
    <x v="0"/>
    <x v="1"/>
    <x v="13"/>
    <x v="0"/>
    <x v="0"/>
    <x v="2"/>
  </r>
  <r>
    <n v="892687"/>
    <s v="ICC Cricket World Cup 2011"/>
    <d v="2016-03-23T00:00:00"/>
    <x v="1326"/>
    <x v="0"/>
    <x v="2"/>
    <x v="7"/>
    <x v="2"/>
    <x v="2"/>
    <x v="0"/>
  </r>
  <r>
    <n v="892687"/>
    <s v="ICC Cricket World Cup 2011"/>
    <d v="2016-03-12T00:00:00"/>
    <x v="1327"/>
    <x v="0"/>
    <x v="2"/>
    <x v="7"/>
    <x v="2"/>
    <x v="3"/>
    <x v="0"/>
  </r>
  <r>
    <n v="933291"/>
    <s v="Cartoon Network"/>
    <d v="2016-03-22T00:00:00"/>
    <x v="1328"/>
    <x v="0"/>
    <x v="4"/>
    <x v="46"/>
    <x v="2"/>
    <x v="0"/>
    <x v="0"/>
  </r>
  <r>
    <n v="924886"/>
    <s v="SuperSport Blitz"/>
    <d v="2016-03-30T00:00:00"/>
    <x v="1329"/>
    <x v="0"/>
    <x v="2"/>
    <x v="28"/>
    <x v="2"/>
    <x v="0"/>
    <x v="0"/>
  </r>
  <r>
    <n v="788854"/>
    <s v="Supersport Live Events"/>
    <d v="2016-02-16T00:00:00"/>
    <x v="1330"/>
    <x v="0"/>
    <x v="0"/>
    <x v="20"/>
    <x v="6"/>
    <x v="0"/>
    <x v="2"/>
  </r>
  <r>
    <n v="788854"/>
    <s v="Cartoon Network"/>
    <d v="2016-02-07T00:00:00"/>
    <x v="1331"/>
    <x v="0"/>
    <x v="0"/>
    <x v="20"/>
    <x v="6"/>
    <x v="2"/>
    <x v="2"/>
  </r>
  <r>
    <n v="788854"/>
    <s v="Channel O"/>
    <d v="2016-02-04T00:00:00"/>
    <x v="1332"/>
    <x v="0"/>
    <x v="0"/>
    <x v="20"/>
    <x v="6"/>
    <x v="0"/>
    <x v="2"/>
  </r>
  <r>
    <n v="788854"/>
    <s v="Channel O"/>
    <d v="2016-02-03T00:00:00"/>
    <x v="1333"/>
    <x v="0"/>
    <x v="0"/>
    <x v="20"/>
    <x v="6"/>
    <x v="0"/>
    <x v="2"/>
  </r>
  <r>
    <n v="809162"/>
    <s v="ICC Cricket World Cup 2011"/>
    <d v="2016-03-06T00:00:00"/>
    <x v="1334"/>
    <x v="0"/>
    <x v="4"/>
    <x v="37"/>
    <x v="7"/>
    <x v="1"/>
    <x v="3"/>
  </r>
  <r>
    <n v="131449"/>
    <s v="CNN"/>
    <d v="2016-01-15T00:00:00"/>
    <x v="1335"/>
    <x v="1"/>
    <x v="1"/>
    <x v="1"/>
    <x v="1"/>
    <x v="2"/>
    <x v="1"/>
  </r>
  <r>
    <n v="2203543"/>
    <s v="Cartoon Network"/>
    <d v="2016-02-21T00:00:00"/>
    <x v="1336"/>
    <x v="2"/>
    <x v="0"/>
    <x v="21"/>
    <x v="0"/>
    <x v="2"/>
    <x v="0"/>
  </r>
  <r>
    <n v="820601"/>
    <s v="SawSee"/>
    <d v="2016-02-25T00:00:00"/>
    <x v="1337"/>
    <x v="0"/>
    <x v="2"/>
    <x v="21"/>
    <x v="4"/>
    <x v="0"/>
    <x v="0"/>
  </r>
  <r>
    <n v="820601"/>
    <s v="Supersport Live Events"/>
    <d v="2016-02-25T00:00:00"/>
    <x v="1338"/>
    <x v="0"/>
    <x v="2"/>
    <x v="21"/>
    <x v="4"/>
    <x v="0"/>
    <x v="0"/>
  </r>
  <r>
    <n v="820601"/>
    <s v="ICC Cricket World Cup 2011"/>
    <d v="2016-03-23T00:00:00"/>
    <x v="1339"/>
    <x v="0"/>
    <x v="2"/>
    <x v="21"/>
    <x v="4"/>
    <x v="0"/>
    <x v="0"/>
  </r>
  <r>
    <n v="178022"/>
    <s v="ICC Cricket World Cup 2011"/>
    <d v="2016-03-29T00:00:00"/>
    <x v="1340"/>
    <x v="0"/>
    <x v="3"/>
    <x v="37"/>
    <x v="5"/>
    <x v="3"/>
    <x v="3"/>
  </r>
  <r>
    <n v="803703"/>
    <s v="Supersport Live Events"/>
    <d v="2016-03-05T00:00:00"/>
    <x v="1341"/>
    <x v="0"/>
    <x v="0"/>
    <x v="0"/>
    <x v="0"/>
    <x v="2"/>
    <x v="0"/>
  </r>
  <r>
    <n v="820603"/>
    <s v="Channel O"/>
    <d v="2016-03-02T00:00:00"/>
    <x v="1342"/>
    <x v="0"/>
    <x v="4"/>
    <x v="25"/>
    <x v="8"/>
    <x v="1"/>
    <x v="2"/>
  </r>
  <r>
    <n v="820603"/>
    <s v="Supersport Live Events"/>
    <d v="2016-03-06T00:00:00"/>
    <x v="1343"/>
    <x v="0"/>
    <x v="4"/>
    <x v="25"/>
    <x v="8"/>
    <x v="2"/>
    <x v="2"/>
  </r>
  <r>
    <n v="820604"/>
    <s v="ICC Cricket World Cup 2011"/>
    <d v="2016-02-24T00:00:00"/>
    <x v="1344"/>
    <x v="0"/>
    <x v="1"/>
    <x v="20"/>
    <x v="3"/>
    <x v="2"/>
    <x v="2"/>
  </r>
  <r>
    <n v="820604"/>
    <s v="ICC Cricket World Cup 2011"/>
    <d v="2016-02-24T00:00:00"/>
    <x v="1345"/>
    <x v="0"/>
    <x v="1"/>
    <x v="20"/>
    <x v="3"/>
    <x v="2"/>
    <x v="2"/>
  </r>
  <r>
    <n v="820605"/>
    <s v="Supersport Live Events"/>
    <d v="2016-03-06T00:00:00"/>
    <x v="1346"/>
    <x v="0"/>
    <x v="2"/>
    <x v="27"/>
    <x v="0"/>
    <x v="1"/>
    <x v="0"/>
  </r>
  <r>
    <n v="866377"/>
    <s v="ICC Cricket World Cup 2011"/>
    <d v="2016-03-13T00:00:00"/>
    <x v="1347"/>
    <x v="0"/>
    <x v="4"/>
    <x v="17"/>
    <x v="2"/>
    <x v="1"/>
    <x v="2"/>
  </r>
  <r>
    <n v="2203546"/>
    <s v="ICC Cricket World Cup 2011"/>
    <d v="2016-03-25T00:00:00"/>
    <x v="1348"/>
    <x v="0"/>
    <x v="4"/>
    <x v="0"/>
    <x v="0"/>
    <x v="2"/>
    <x v="0"/>
  </r>
  <r>
    <n v="809165"/>
    <s v="ICC Cricket World Cup 2011"/>
    <d v="2016-03-03T00:00:00"/>
    <x v="1349"/>
    <x v="0"/>
    <x v="3"/>
    <x v="27"/>
    <x v="2"/>
    <x v="1"/>
    <x v="0"/>
  </r>
  <r>
    <n v="809165"/>
    <s v="Supersport Live Events"/>
    <d v="2016-01-21T00:00:00"/>
    <x v="1350"/>
    <x v="0"/>
    <x v="3"/>
    <x v="27"/>
    <x v="2"/>
    <x v="3"/>
    <x v="0"/>
  </r>
  <r>
    <n v="809165"/>
    <s v="SuperSport Blitz"/>
    <d v="2016-01-19T00:00:00"/>
    <x v="1351"/>
    <x v="0"/>
    <x v="3"/>
    <x v="27"/>
    <x v="2"/>
    <x v="0"/>
    <x v="0"/>
  </r>
  <r>
    <n v="772000"/>
    <s v="Supersport Live Events"/>
    <d v="2016-01-24T00:00:00"/>
    <x v="1352"/>
    <x v="0"/>
    <x v="4"/>
    <x v="30"/>
    <x v="5"/>
    <x v="0"/>
    <x v="0"/>
  </r>
  <r>
    <n v="919378"/>
    <s v="Africa Magic"/>
    <d v="2016-03-30T00:00:00"/>
    <x v="1353"/>
    <x v="0"/>
    <x v="4"/>
    <x v="0"/>
    <x v="4"/>
    <x v="2"/>
    <x v="0"/>
  </r>
  <r>
    <n v="919378"/>
    <s v="ICC Cricket World Cup 2011"/>
    <d v="2016-03-25T00:00:00"/>
    <x v="1354"/>
    <x v="0"/>
    <x v="4"/>
    <x v="0"/>
    <x v="4"/>
    <x v="2"/>
    <x v="0"/>
  </r>
  <r>
    <n v="788856"/>
    <s v="Supersport Live Events"/>
    <d v="2016-01-16T00:00:00"/>
    <x v="1355"/>
    <x v="0"/>
    <x v="1"/>
    <x v="43"/>
    <x v="0"/>
    <x v="0"/>
    <x v="0"/>
  </r>
  <r>
    <n v="788856"/>
    <s v="Cartoon Network"/>
    <d v="2016-01-10T00:00:00"/>
    <x v="1356"/>
    <x v="0"/>
    <x v="1"/>
    <x v="43"/>
    <x v="0"/>
    <x v="0"/>
    <x v="0"/>
  </r>
  <r>
    <n v="904526"/>
    <s v="ICC Cricket World Cup 2011"/>
    <d v="2016-03-26T00:00:00"/>
    <x v="1357"/>
    <x v="0"/>
    <x v="0"/>
    <x v="0"/>
    <x v="2"/>
    <x v="2"/>
    <x v="0"/>
  </r>
  <r>
    <n v="211993"/>
    <s v="CNN"/>
    <d v="2016-02-24T00:00:00"/>
    <x v="1358"/>
    <x v="1"/>
    <x v="1"/>
    <x v="1"/>
    <x v="1"/>
    <x v="0"/>
    <x v="1"/>
  </r>
  <r>
    <n v="788857"/>
    <s v="SawSee"/>
    <d v="2016-02-09T00:00:00"/>
    <x v="1359"/>
    <x v="0"/>
    <x v="3"/>
    <x v="32"/>
    <x v="0"/>
    <x v="2"/>
    <x v="3"/>
  </r>
  <r>
    <n v="788857"/>
    <s v="Africa Magic"/>
    <d v="2016-02-13T00:00:00"/>
    <x v="1360"/>
    <x v="0"/>
    <x v="3"/>
    <x v="32"/>
    <x v="0"/>
    <x v="1"/>
    <x v="3"/>
  </r>
  <r>
    <n v="788857"/>
    <s v="Channel O"/>
    <d v="2016-02-13T00:00:00"/>
    <x v="1361"/>
    <x v="0"/>
    <x v="3"/>
    <x v="32"/>
    <x v="0"/>
    <x v="1"/>
    <x v="3"/>
  </r>
  <r>
    <n v="820607"/>
    <s v="Supersport Live Events"/>
    <d v="2016-03-20T00:00:00"/>
    <x v="1362"/>
    <x v="1"/>
    <x v="1"/>
    <x v="1"/>
    <x v="1"/>
    <x v="0"/>
    <x v="1"/>
  </r>
  <r>
    <n v="820607"/>
    <s v="E! Entertainment"/>
    <d v="2016-03-09T00:00:00"/>
    <x v="1363"/>
    <x v="1"/>
    <x v="1"/>
    <x v="1"/>
    <x v="1"/>
    <x v="0"/>
    <x v="1"/>
  </r>
  <r>
    <n v="779588"/>
    <s v="Cartoon Network"/>
    <d v="2016-02-26T00:00:00"/>
    <x v="1364"/>
    <x v="0"/>
    <x v="3"/>
    <x v="22"/>
    <x v="2"/>
    <x v="1"/>
    <x v="0"/>
  </r>
  <r>
    <n v="802485"/>
    <s v="Boomerang"/>
    <d v="2016-02-21T00:00:00"/>
    <x v="1365"/>
    <x v="0"/>
    <x v="3"/>
    <x v="6"/>
    <x v="2"/>
    <x v="2"/>
    <x v="0"/>
  </r>
  <r>
    <n v="802485"/>
    <s v="Boomerang"/>
    <d v="2016-02-20T00:00:00"/>
    <x v="1366"/>
    <x v="0"/>
    <x v="3"/>
    <x v="6"/>
    <x v="2"/>
    <x v="0"/>
    <x v="0"/>
  </r>
  <r>
    <n v="802485"/>
    <s v="Cartoon Network"/>
    <d v="2016-02-21T00:00:00"/>
    <x v="1367"/>
    <x v="0"/>
    <x v="3"/>
    <x v="6"/>
    <x v="2"/>
    <x v="0"/>
    <x v="0"/>
  </r>
  <r>
    <n v="788858"/>
    <s v="SuperSport Blitz"/>
    <d v="2016-02-04T00:00:00"/>
    <x v="1368"/>
    <x v="0"/>
    <x v="4"/>
    <x v="2"/>
    <x v="0"/>
    <x v="2"/>
    <x v="2"/>
  </r>
  <r>
    <n v="788858"/>
    <s v="SuperSport Blitz"/>
    <d v="2016-02-09T00:00:00"/>
    <x v="1369"/>
    <x v="0"/>
    <x v="4"/>
    <x v="2"/>
    <x v="0"/>
    <x v="2"/>
    <x v="2"/>
  </r>
  <r>
    <n v="866380"/>
    <s v="Africa Magic"/>
    <d v="2016-03-13T00:00:00"/>
    <x v="1370"/>
    <x v="0"/>
    <x v="4"/>
    <x v="7"/>
    <x v="5"/>
    <x v="0"/>
    <x v="0"/>
  </r>
  <r>
    <n v="809166"/>
    <s v="ICC Cricket World Cup 2011"/>
    <d v="2016-02-22T00:00:00"/>
    <x v="1371"/>
    <x v="0"/>
    <x v="3"/>
    <x v="13"/>
    <x v="3"/>
    <x v="3"/>
    <x v="2"/>
  </r>
  <r>
    <n v="809166"/>
    <s v="ICC Cricket World Cup 2011"/>
    <d v="2016-02-24T00:00:00"/>
    <x v="1372"/>
    <x v="0"/>
    <x v="3"/>
    <x v="13"/>
    <x v="3"/>
    <x v="2"/>
    <x v="2"/>
  </r>
  <r>
    <n v="791480"/>
    <s v="Trace TV"/>
    <d v="2016-02-14T00:00:00"/>
    <x v="1373"/>
    <x v="0"/>
    <x v="3"/>
    <x v="31"/>
    <x v="4"/>
    <x v="0"/>
    <x v="2"/>
  </r>
  <r>
    <n v="791480"/>
    <s v="Supersport Live Events"/>
    <d v="2016-02-03T00:00:00"/>
    <x v="1374"/>
    <x v="0"/>
    <x v="3"/>
    <x v="31"/>
    <x v="4"/>
    <x v="2"/>
    <x v="2"/>
  </r>
  <r>
    <n v="820609"/>
    <s v="Supersport Live Events"/>
    <d v="2016-02-25T00:00:00"/>
    <x v="1375"/>
    <x v="0"/>
    <x v="1"/>
    <x v="17"/>
    <x v="7"/>
    <x v="0"/>
    <x v="2"/>
  </r>
  <r>
    <n v="732996"/>
    <s v="Supersport Live Events"/>
    <d v="2016-01-20T00:00:00"/>
    <x v="1376"/>
    <x v="0"/>
    <x v="2"/>
    <x v="46"/>
    <x v="2"/>
    <x v="0"/>
    <x v="0"/>
  </r>
  <r>
    <n v="732996"/>
    <s v="Supersport Live Events"/>
    <d v="2016-01-20T00:00:00"/>
    <x v="1377"/>
    <x v="0"/>
    <x v="2"/>
    <x v="46"/>
    <x v="2"/>
    <x v="0"/>
    <x v="0"/>
  </r>
  <r>
    <n v="939833"/>
    <s v="ICC Cricket World Cup 2011"/>
    <d v="2016-03-29T00:00:00"/>
    <x v="1378"/>
    <x v="0"/>
    <x v="2"/>
    <x v="15"/>
    <x v="2"/>
    <x v="0"/>
    <x v="0"/>
  </r>
  <r>
    <n v="939833"/>
    <s v="ICC Cricket World Cup 2011"/>
    <d v="2016-03-29T00:00:00"/>
    <x v="1379"/>
    <x v="0"/>
    <x v="2"/>
    <x v="15"/>
    <x v="2"/>
    <x v="1"/>
    <x v="0"/>
  </r>
  <r>
    <n v="820610"/>
    <s v="SuperSport Blitz"/>
    <d v="2016-03-05T00:00:00"/>
    <x v="1380"/>
    <x v="0"/>
    <x v="3"/>
    <x v="52"/>
    <x v="4"/>
    <x v="0"/>
    <x v="4"/>
  </r>
  <r>
    <n v="859548"/>
    <s v="SuperSport Blitz"/>
    <d v="2016-03-12T00:00:00"/>
    <x v="1381"/>
    <x v="2"/>
    <x v="1"/>
    <x v="22"/>
    <x v="0"/>
    <x v="0"/>
    <x v="0"/>
  </r>
  <r>
    <n v="859548"/>
    <s v="SuperSport Blitz"/>
    <d v="2016-03-12T00:00:00"/>
    <x v="1382"/>
    <x v="2"/>
    <x v="1"/>
    <x v="22"/>
    <x v="0"/>
    <x v="0"/>
    <x v="0"/>
  </r>
  <r>
    <n v="793752"/>
    <s v="ICC Cricket World Cup 2011"/>
    <d v="2016-02-24T00:00:00"/>
    <x v="1383"/>
    <x v="0"/>
    <x v="3"/>
    <x v="20"/>
    <x v="0"/>
    <x v="1"/>
    <x v="2"/>
  </r>
  <r>
    <n v="773728"/>
    <s v="Boomerang"/>
    <d v="2016-02-06T00:00:00"/>
    <x v="1384"/>
    <x v="0"/>
    <x v="1"/>
    <x v="15"/>
    <x v="2"/>
    <x v="2"/>
    <x v="0"/>
  </r>
  <r>
    <n v="904542"/>
    <s v="ICC Cricket World Cup 2011"/>
    <d v="2016-03-29T00:00:00"/>
    <x v="1385"/>
    <x v="0"/>
    <x v="2"/>
    <x v="43"/>
    <x v="2"/>
    <x v="1"/>
    <x v="0"/>
  </r>
  <r>
    <n v="601098"/>
    <s v="Vuzu"/>
    <d v="2016-01-07T00:00:00"/>
    <x v="1386"/>
    <x v="0"/>
    <x v="4"/>
    <x v="17"/>
    <x v="2"/>
    <x v="0"/>
    <x v="2"/>
  </r>
  <r>
    <n v="45769"/>
    <s v="ICC Cricket World Cup 2011"/>
    <d v="2016-03-12T00:00:00"/>
    <x v="1387"/>
    <x v="1"/>
    <x v="1"/>
    <x v="1"/>
    <x v="1"/>
    <x v="1"/>
    <x v="1"/>
  </r>
  <r>
    <n v="585831"/>
    <s v="Boomerang"/>
    <d v="2016-01-02T00:00:00"/>
    <x v="1388"/>
    <x v="2"/>
    <x v="3"/>
    <x v="0"/>
    <x v="2"/>
    <x v="1"/>
    <x v="0"/>
  </r>
  <r>
    <n v="904546"/>
    <s v="Cartoon Network"/>
    <d v="2016-03-23T00:00:00"/>
    <x v="1389"/>
    <x v="0"/>
    <x v="3"/>
    <x v="26"/>
    <x v="4"/>
    <x v="2"/>
    <x v="1"/>
  </r>
  <r>
    <n v="610413"/>
    <s v="Trace TV"/>
    <d v="2016-01-13T00:00:00"/>
    <x v="1390"/>
    <x v="2"/>
    <x v="4"/>
    <x v="53"/>
    <x v="3"/>
    <x v="0"/>
    <x v="4"/>
  </r>
  <r>
    <n v="866381"/>
    <s v="Cartoon Network"/>
    <d v="2016-03-13T00:00:00"/>
    <x v="1391"/>
    <x v="2"/>
    <x v="1"/>
    <x v="30"/>
    <x v="5"/>
    <x v="2"/>
    <x v="0"/>
  </r>
  <r>
    <n v="2368726"/>
    <s v="ICC Cricket World Cup 2011"/>
    <d v="2016-03-30T00:00:00"/>
    <x v="1392"/>
    <x v="0"/>
    <x v="1"/>
    <x v="40"/>
    <x v="2"/>
    <x v="1"/>
    <x v="3"/>
  </r>
  <r>
    <n v="939838"/>
    <s v="Channel O"/>
    <d v="2016-03-02T00:00:00"/>
    <x v="1393"/>
    <x v="2"/>
    <x v="4"/>
    <x v="22"/>
    <x v="2"/>
    <x v="0"/>
    <x v="0"/>
  </r>
  <r>
    <n v="820615"/>
    <s v="ICC Cricket World Cup 2011"/>
    <d v="2016-02-24T00:00:00"/>
    <x v="1394"/>
    <x v="0"/>
    <x v="1"/>
    <x v="38"/>
    <x v="7"/>
    <x v="1"/>
    <x v="0"/>
  </r>
  <r>
    <n v="820616"/>
    <s v="ICC Cricket World Cup 2011"/>
    <d v="2016-02-19T00:00:00"/>
    <x v="1395"/>
    <x v="0"/>
    <x v="2"/>
    <x v="34"/>
    <x v="4"/>
    <x v="2"/>
    <x v="3"/>
  </r>
  <r>
    <n v="820616"/>
    <s v="Vuzu"/>
    <d v="2016-02-19T00:00:00"/>
    <x v="1396"/>
    <x v="0"/>
    <x v="2"/>
    <x v="34"/>
    <x v="4"/>
    <x v="2"/>
    <x v="3"/>
  </r>
  <r>
    <n v="304977"/>
    <s v="Trace TV"/>
    <d v="2016-01-06T00:00:00"/>
    <x v="1397"/>
    <x v="2"/>
    <x v="4"/>
    <x v="43"/>
    <x v="7"/>
    <x v="2"/>
    <x v="0"/>
  </r>
  <r>
    <n v="366496"/>
    <s v="Trace TV"/>
    <d v="2016-01-02T00:00:00"/>
    <x v="1398"/>
    <x v="2"/>
    <x v="4"/>
    <x v="31"/>
    <x v="2"/>
    <x v="2"/>
    <x v="2"/>
  </r>
  <r>
    <n v="480591"/>
    <s v="Supersport Live Events"/>
    <d v="2016-03-26T00:00:00"/>
    <x v="1399"/>
    <x v="1"/>
    <x v="1"/>
    <x v="1"/>
    <x v="1"/>
    <x v="0"/>
    <x v="1"/>
  </r>
  <r>
    <n v="552589"/>
    <s v="Cartoon Network"/>
    <d v="2016-01-16T00:00:00"/>
    <x v="1400"/>
    <x v="0"/>
    <x v="1"/>
    <x v="22"/>
    <x v="2"/>
    <x v="0"/>
    <x v="0"/>
  </r>
  <r>
    <n v="809169"/>
    <s v="Supersport Live Events"/>
    <d v="2016-03-03T00:00:00"/>
    <x v="1401"/>
    <x v="0"/>
    <x v="4"/>
    <x v="40"/>
    <x v="2"/>
    <x v="1"/>
    <x v="3"/>
  </r>
  <r>
    <n v="809169"/>
    <s v="Supersport Live Events"/>
    <d v="2016-02-13T00:00:00"/>
    <x v="1402"/>
    <x v="0"/>
    <x v="4"/>
    <x v="40"/>
    <x v="2"/>
    <x v="0"/>
    <x v="3"/>
  </r>
  <r>
    <n v="809169"/>
    <s v="Africa Magic"/>
    <d v="2016-03-21T00:00:00"/>
    <x v="1403"/>
    <x v="0"/>
    <x v="4"/>
    <x v="40"/>
    <x v="2"/>
    <x v="3"/>
    <x v="3"/>
  </r>
  <r>
    <n v="892698"/>
    <s v="Supersport Live Events"/>
    <d v="2016-03-24T00:00:00"/>
    <x v="1404"/>
    <x v="2"/>
    <x v="2"/>
    <x v="45"/>
    <x v="0"/>
    <x v="1"/>
    <x v="3"/>
  </r>
  <r>
    <n v="892698"/>
    <s v="Trace TV"/>
    <d v="2016-03-20T00:00:00"/>
    <x v="1405"/>
    <x v="2"/>
    <x v="2"/>
    <x v="45"/>
    <x v="0"/>
    <x v="1"/>
    <x v="3"/>
  </r>
  <r>
    <n v="779592"/>
    <s v="Channel O"/>
    <d v="2016-01-24T00:00:00"/>
    <x v="1406"/>
    <x v="2"/>
    <x v="4"/>
    <x v="27"/>
    <x v="2"/>
    <x v="2"/>
    <x v="0"/>
  </r>
  <r>
    <n v="779592"/>
    <s v="Africa Magic"/>
    <d v="2016-01-30T00:00:00"/>
    <x v="1407"/>
    <x v="2"/>
    <x v="4"/>
    <x v="27"/>
    <x v="2"/>
    <x v="2"/>
    <x v="0"/>
  </r>
  <r>
    <n v="779592"/>
    <s v="Africa Magic"/>
    <d v="2016-02-08T00:00:00"/>
    <x v="1408"/>
    <x v="2"/>
    <x v="4"/>
    <x v="27"/>
    <x v="2"/>
    <x v="2"/>
    <x v="0"/>
  </r>
  <r>
    <n v="820619"/>
    <s v="ICC Cricket World Cup 2011"/>
    <d v="2016-02-26T00:00:00"/>
    <x v="1409"/>
    <x v="0"/>
    <x v="1"/>
    <x v="30"/>
    <x v="2"/>
    <x v="2"/>
    <x v="0"/>
  </r>
  <r>
    <n v="820619"/>
    <s v="Supersport Live Events"/>
    <d v="2016-03-24T00:00:00"/>
    <x v="253"/>
    <x v="0"/>
    <x v="1"/>
    <x v="30"/>
    <x v="2"/>
    <x v="1"/>
    <x v="0"/>
  </r>
  <r>
    <n v="2090685"/>
    <s v="M-Net"/>
    <d v="2016-01-25T00:00:00"/>
    <x v="1410"/>
    <x v="0"/>
    <x v="0"/>
    <x v="11"/>
    <x v="0"/>
    <x v="1"/>
    <x v="0"/>
  </r>
  <r>
    <n v="2090685"/>
    <s v="SuperSport Blitz"/>
    <d v="2016-03-19T00:00:00"/>
    <x v="1411"/>
    <x v="0"/>
    <x v="0"/>
    <x v="11"/>
    <x v="0"/>
    <x v="2"/>
    <x v="0"/>
  </r>
  <r>
    <n v="2090685"/>
    <s v="Africa Magic"/>
    <d v="2016-02-18T00:00:00"/>
    <x v="1412"/>
    <x v="0"/>
    <x v="0"/>
    <x v="11"/>
    <x v="0"/>
    <x v="0"/>
    <x v="0"/>
  </r>
  <r>
    <n v="924896"/>
    <s v="ICC Cricket World Cup 2011"/>
    <d v="2016-03-30T00:00:00"/>
    <x v="1413"/>
    <x v="0"/>
    <x v="2"/>
    <x v="17"/>
    <x v="2"/>
    <x v="1"/>
    <x v="2"/>
  </r>
  <r>
    <n v="739893"/>
    <s v="Africa Magic"/>
    <d v="2016-01-15T00:00:00"/>
    <x v="1414"/>
    <x v="0"/>
    <x v="4"/>
    <x v="5"/>
    <x v="6"/>
    <x v="0"/>
    <x v="2"/>
  </r>
  <r>
    <n v="892702"/>
    <s v="Africa Magic"/>
    <d v="2016-03-22T00:00:00"/>
    <x v="1415"/>
    <x v="0"/>
    <x v="4"/>
    <x v="5"/>
    <x v="5"/>
    <x v="0"/>
    <x v="2"/>
  </r>
  <r>
    <n v="892702"/>
    <s v="Africa Magic"/>
    <d v="2016-03-17T00:00:00"/>
    <x v="1416"/>
    <x v="0"/>
    <x v="4"/>
    <x v="5"/>
    <x v="5"/>
    <x v="2"/>
    <x v="2"/>
  </r>
  <r>
    <n v="833923"/>
    <s v="ICC Cricket World Cup 2011"/>
    <d v="2016-03-30T00:00:00"/>
    <x v="1417"/>
    <x v="1"/>
    <x v="1"/>
    <x v="1"/>
    <x v="1"/>
    <x v="2"/>
    <x v="1"/>
  </r>
  <r>
    <n v="943214"/>
    <s v="ICC Cricket World Cup 2011"/>
    <d v="2016-03-28T00:00:00"/>
    <x v="1418"/>
    <x v="0"/>
    <x v="2"/>
    <x v="17"/>
    <x v="2"/>
    <x v="0"/>
    <x v="2"/>
  </r>
  <r>
    <n v="831939"/>
    <s v="CNN"/>
    <d v="2016-03-12T00:00:00"/>
    <x v="878"/>
    <x v="0"/>
    <x v="2"/>
    <x v="14"/>
    <x v="6"/>
    <x v="2"/>
    <x v="2"/>
  </r>
  <r>
    <n v="817449"/>
    <s v="E! Entertainment"/>
    <d v="2016-01-09T00:00:00"/>
    <x v="1419"/>
    <x v="0"/>
    <x v="0"/>
    <x v="0"/>
    <x v="0"/>
    <x v="0"/>
    <x v="0"/>
  </r>
  <r>
    <n v="749945"/>
    <s v="Channel O"/>
    <d v="2016-01-28T00:00:00"/>
    <x v="1420"/>
    <x v="0"/>
    <x v="0"/>
    <x v="42"/>
    <x v="0"/>
    <x v="0"/>
    <x v="3"/>
  </r>
  <r>
    <n v="749945"/>
    <s v="Trace TV"/>
    <d v="2016-01-28T00:00:00"/>
    <x v="1421"/>
    <x v="0"/>
    <x v="0"/>
    <x v="42"/>
    <x v="0"/>
    <x v="1"/>
    <x v="3"/>
  </r>
  <r>
    <n v="819426"/>
    <s v="SuperSport Blitz"/>
    <d v="2016-03-16T00:00:00"/>
    <x v="1422"/>
    <x v="1"/>
    <x v="1"/>
    <x v="1"/>
    <x v="1"/>
    <x v="1"/>
    <x v="1"/>
  </r>
  <r>
    <n v="866389"/>
    <s v="Supersport Live Events"/>
    <d v="2016-01-26T00:00:00"/>
    <x v="1423"/>
    <x v="0"/>
    <x v="4"/>
    <x v="39"/>
    <x v="2"/>
    <x v="0"/>
    <x v="1"/>
  </r>
  <r>
    <n v="930241"/>
    <s v="Cartoon Network"/>
    <d v="2016-03-26T00:00:00"/>
    <x v="1424"/>
    <x v="0"/>
    <x v="0"/>
    <x v="38"/>
    <x v="0"/>
    <x v="2"/>
    <x v="0"/>
  </r>
  <r>
    <n v="930241"/>
    <s v="Cartoon Network"/>
    <d v="2016-03-26T00:00:00"/>
    <x v="1425"/>
    <x v="0"/>
    <x v="0"/>
    <x v="38"/>
    <x v="0"/>
    <x v="0"/>
    <x v="0"/>
  </r>
  <r>
    <n v="930241"/>
    <s v="Boomerang"/>
    <d v="2016-03-27T00:00:00"/>
    <x v="1426"/>
    <x v="0"/>
    <x v="0"/>
    <x v="38"/>
    <x v="0"/>
    <x v="1"/>
    <x v="0"/>
  </r>
  <r>
    <n v="809172"/>
    <s v="Africa Magic"/>
    <d v="2016-03-16T00:00:00"/>
    <x v="1427"/>
    <x v="2"/>
    <x v="0"/>
    <x v="12"/>
    <x v="5"/>
    <x v="0"/>
    <x v="2"/>
  </r>
  <r>
    <n v="2368744"/>
    <s v="Channel O"/>
    <d v="2016-03-01T00:00:00"/>
    <x v="1428"/>
    <x v="0"/>
    <x v="4"/>
    <x v="12"/>
    <x v="5"/>
    <x v="1"/>
    <x v="2"/>
  </r>
  <r>
    <n v="2368744"/>
    <s v="Supersport Live Events"/>
    <d v="2016-03-03T00:00:00"/>
    <x v="1429"/>
    <x v="0"/>
    <x v="4"/>
    <x v="12"/>
    <x v="5"/>
    <x v="0"/>
    <x v="2"/>
  </r>
  <r>
    <n v="2368744"/>
    <s v="Supersport Live Events"/>
    <d v="2016-01-23T00:00:00"/>
    <x v="1430"/>
    <x v="0"/>
    <x v="4"/>
    <x v="12"/>
    <x v="5"/>
    <x v="2"/>
    <x v="2"/>
  </r>
  <r>
    <n v="2368744"/>
    <s v="Africa Magic"/>
    <d v="2016-03-04T00:00:00"/>
    <x v="1431"/>
    <x v="0"/>
    <x v="4"/>
    <x v="12"/>
    <x v="5"/>
    <x v="1"/>
    <x v="2"/>
  </r>
  <r>
    <n v="2368744"/>
    <s v="Supersport Live Events"/>
    <d v="2016-03-04T00:00:00"/>
    <x v="1432"/>
    <x v="0"/>
    <x v="4"/>
    <x v="12"/>
    <x v="5"/>
    <x v="2"/>
    <x v="2"/>
  </r>
  <r>
    <n v="2368744"/>
    <s v="SuperSport Blitz"/>
    <d v="2016-01-18T00:00:00"/>
    <x v="1433"/>
    <x v="0"/>
    <x v="4"/>
    <x v="12"/>
    <x v="5"/>
    <x v="1"/>
    <x v="2"/>
  </r>
  <r>
    <n v="2368744"/>
    <s v="SuperSport Blitz"/>
    <d v="2016-01-20T00:00:00"/>
    <x v="1434"/>
    <x v="0"/>
    <x v="4"/>
    <x v="12"/>
    <x v="5"/>
    <x v="2"/>
    <x v="2"/>
  </r>
  <r>
    <n v="2368744"/>
    <s v="Channel O"/>
    <d v="2016-01-26T00:00:00"/>
    <x v="1435"/>
    <x v="0"/>
    <x v="4"/>
    <x v="12"/>
    <x v="5"/>
    <x v="0"/>
    <x v="2"/>
  </r>
  <r>
    <n v="2368744"/>
    <s v="Supersport Live Events"/>
    <d v="2016-01-23T00:00:00"/>
    <x v="1436"/>
    <x v="0"/>
    <x v="4"/>
    <x v="12"/>
    <x v="5"/>
    <x v="2"/>
    <x v="2"/>
  </r>
  <r>
    <n v="2368744"/>
    <s v="Africa Magic"/>
    <d v="2016-01-20T00:00:00"/>
    <x v="1437"/>
    <x v="0"/>
    <x v="4"/>
    <x v="12"/>
    <x v="5"/>
    <x v="1"/>
    <x v="2"/>
  </r>
  <r>
    <n v="809173"/>
    <s v="DStv Events 1"/>
    <d v="2016-02-19T00:00:00"/>
    <x v="1438"/>
    <x v="0"/>
    <x v="4"/>
    <x v="21"/>
    <x v="4"/>
    <x v="2"/>
    <x v="0"/>
  </r>
  <r>
    <n v="809173"/>
    <s v="Africa Magic"/>
    <d v="2016-02-10T00:00:00"/>
    <x v="1439"/>
    <x v="0"/>
    <x v="4"/>
    <x v="21"/>
    <x v="4"/>
    <x v="1"/>
    <x v="0"/>
  </r>
  <r>
    <n v="809173"/>
    <s v="SuperSport Blitz"/>
    <d v="2016-02-09T00:00:00"/>
    <x v="1440"/>
    <x v="0"/>
    <x v="4"/>
    <x v="21"/>
    <x v="4"/>
    <x v="1"/>
    <x v="0"/>
  </r>
  <r>
    <n v="939846"/>
    <s v="Channel O"/>
    <d v="2016-03-08T00:00:00"/>
    <x v="1441"/>
    <x v="0"/>
    <x v="4"/>
    <x v="23"/>
    <x v="4"/>
    <x v="2"/>
    <x v="1"/>
  </r>
  <r>
    <n v="939846"/>
    <s v="Cartoon Network"/>
    <d v="2016-03-06T00:00:00"/>
    <x v="1442"/>
    <x v="0"/>
    <x v="4"/>
    <x v="23"/>
    <x v="4"/>
    <x v="1"/>
    <x v="1"/>
  </r>
  <r>
    <n v="939846"/>
    <s v="Boomerang"/>
    <d v="2016-03-06T00:00:00"/>
    <x v="1443"/>
    <x v="0"/>
    <x v="4"/>
    <x v="23"/>
    <x v="4"/>
    <x v="1"/>
    <x v="1"/>
  </r>
  <r>
    <n v="866393"/>
    <s v="Trace TV"/>
    <d v="2016-03-10T00:00:00"/>
    <x v="1444"/>
    <x v="0"/>
    <x v="4"/>
    <x v="19"/>
    <x v="2"/>
    <x v="2"/>
    <x v="2"/>
  </r>
  <r>
    <n v="608113"/>
    <s v="Cartoon Network"/>
    <d v="2016-01-08T00:00:00"/>
    <x v="1445"/>
    <x v="0"/>
    <x v="4"/>
    <x v="17"/>
    <x v="2"/>
    <x v="0"/>
    <x v="2"/>
  </r>
  <r>
    <n v="924899"/>
    <s v="E! Entertainment"/>
    <d v="2016-03-29T00:00:00"/>
    <x v="1446"/>
    <x v="0"/>
    <x v="1"/>
    <x v="12"/>
    <x v="2"/>
    <x v="1"/>
    <x v="2"/>
  </r>
  <r>
    <n v="892706"/>
    <s v="ICC Cricket World Cup 2011"/>
    <d v="2016-03-18T00:00:00"/>
    <x v="1447"/>
    <x v="0"/>
    <x v="4"/>
    <x v="18"/>
    <x v="8"/>
    <x v="2"/>
    <x v="2"/>
  </r>
  <r>
    <n v="892706"/>
    <s v="ICC Cricket World Cup 2011"/>
    <d v="2016-03-19T00:00:00"/>
    <x v="1448"/>
    <x v="0"/>
    <x v="4"/>
    <x v="18"/>
    <x v="8"/>
    <x v="0"/>
    <x v="2"/>
  </r>
  <r>
    <n v="892706"/>
    <s v="Channel O"/>
    <d v="2016-03-16T00:00:00"/>
    <x v="1449"/>
    <x v="0"/>
    <x v="4"/>
    <x v="18"/>
    <x v="8"/>
    <x v="2"/>
    <x v="2"/>
  </r>
  <r>
    <n v="866394"/>
    <s v="Supersport Live Events"/>
    <d v="2016-03-13T00:00:00"/>
    <x v="1450"/>
    <x v="0"/>
    <x v="4"/>
    <x v="8"/>
    <x v="2"/>
    <x v="2"/>
    <x v="2"/>
  </r>
  <r>
    <n v="866394"/>
    <s v="SawSee"/>
    <d v="2016-03-08T00:00:00"/>
    <x v="1451"/>
    <x v="0"/>
    <x v="4"/>
    <x v="8"/>
    <x v="2"/>
    <x v="0"/>
    <x v="2"/>
  </r>
  <r>
    <n v="820627"/>
    <s v="Channel O"/>
    <d v="2016-02-26T00:00:00"/>
    <x v="1452"/>
    <x v="0"/>
    <x v="4"/>
    <x v="2"/>
    <x v="2"/>
    <x v="2"/>
    <x v="2"/>
  </r>
  <r>
    <n v="820627"/>
    <s v="Africa Magic"/>
    <d v="2016-03-02T00:00:00"/>
    <x v="1453"/>
    <x v="0"/>
    <x v="4"/>
    <x v="2"/>
    <x v="2"/>
    <x v="1"/>
    <x v="2"/>
  </r>
  <r>
    <n v="820627"/>
    <s v="Channel O"/>
    <d v="2016-03-11T00:00:00"/>
    <x v="1454"/>
    <x v="0"/>
    <x v="4"/>
    <x v="2"/>
    <x v="2"/>
    <x v="0"/>
    <x v="2"/>
  </r>
  <r>
    <n v="820627"/>
    <s v="Trace TV"/>
    <d v="2016-03-03T00:00:00"/>
    <x v="943"/>
    <x v="0"/>
    <x v="4"/>
    <x v="2"/>
    <x v="2"/>
    <x v="0"/>
    <x v="2"/>
  </r>
  <r>
    <n v="820627"/>
    <s v="Channel O"/>
    <d v="2016-03-05T00:00:00"/>
    <x v="1455"/>
    <x v="0"/>
    <x v="4"/>
    <x v="2"/>
    <x v="2"/>
    <x v="0"/>
    <x v="2"/>
  </r>
  <r>
    <n v="820627"/>
    <s v="Trace TV"/>
    <d v="2016-03-06T00:00:00"/>
    <x v="1456"/>
    <x v="0"/>
    <x v="4"/>
    <x v="2"/>
    <x v="2"/>
    <x v="2"/>
    <x v="2"/>
  </r>
  <r>
    <n v="820627"/>
    <s v="Channel O"/>
    <d v="2016-02-27T00:00:00"/>
    <x v="1457"/>
    <x v="0"/>
    <x v="4"/>
    <x v="2"/>
    <x v="2"/>
    <x v="2"/>
    <x v="2"/>
  </r>
  <r>
    <n v="820627"/>
    <s v="Channel O"/>
    <d v="2016-02-27T00:00:00"/>
    <x v="1458"/>
    <x v="0"/>
    <x v="4"/>
    <x v="2"/>
    <x v="2"/>
    <x v="0"/>
    <x v="2"/>
  </r>
  <r>
    <n v="820627"/>
    <s v="Africa Magic"/>
    <d v="2016-03-08T00:00:00"/>
    <x v="1459"/>
    <x v="0"/>
    <x v="4"/>
    <x v="2"/>
    <x v="2"/>
    <x v="1"/>
    <x v="2"/>
  </r>
  <r>
    <n v="820627"/>
    <s v="Vuzu"/>
    <d v="2016-03-09T00:00:00"/>
    <x v="1460"/>
    <x v="0"/>
    <x v="4"/>
    <x v="2"/>
    <x v="2"/>
    <x v="1"/>
    <x v="2"/>
  </r>
  <r>
    <n v="820627"/>
    <s v="kykNET"/>
    <d v="2016-03-09T00:00:00"/>
    <x v="1461"/>
    <x v="0"/>
    <x v="4"/>
    <x v="2"/>
    <x v="2"/>
    <x v="0"/>
    <x v="2"/>
  </r>
  <r>
    <n v="820627"/>
    <s v="Vuzu"/>
    <d v="2016-03-09T00:00:00"/>
    <x v="1462"/>
    <x v="0"/>
    <x v="4"/>
    <x v="2"/>
    <x v="2"/>
    <x v="0"/>
    <x v="2"/>
  </r>
  <r>
    <n v="820627"/>
    <s v="Trace TV"/>
    <d v="2016-03-10T00:00:00"/>
    <x v="1463"/>
    <x v="0"/>
    <x v="4"/>
    <x v="2"/>
    <x v="2"/>
    <x v="3"/>
    <x v="2"/>
  </r>
  <r>
    <n v="820627"/>
    <s v="Channel O"/>
    <d v="2016-03-10T00:00:00"/>
    <x v="1464"/>
    <x v="0"/>
    <x v="4"/>
    <x v="2"/>
    <x v="2"/>
    <x v="2"/>
    <x v="2"/>
  </r>
  <r>
    <n v="809176"/>
    <s v="Supersport Live Events"/>
    <d v="2016-02-19T00:00:00"/>
    <x v="1465"/>
    <x v="0"/>
    <x v="4"/>
    <x v="46"/>
    <x v="4"/>
    <x v="3"/>
    <x v="0"/>
  </r>
  <r>
    <n v="809176"/>
    <s v="SuperSport Blitz"/>
    <d v="2016-01-19T00:00:00"/>
    <x v="1466"/>
    <x v="0"/>
    <x v="4"/>
    <x v="46"/>
    <x v="4"/>
    <x v="0"/>
    <x v="0"/>
  </r>
  <r>
    <n v="809177"/>
    <s v="Boomerang"/>
    <d v="2016-03-18T00:00:00"/>
    <x v="1467"/>
    <x v="0"/>
    <x v="4"/>
    <x v="10"/>
    <x v="5"/>
    <x v="2"/>
    <x v="0"/>
  </r>
  <r>
    <n v="809177"/>
    <s v="SuperSport Blitz"/>
    <d v="2016-02-23T00:00:00"/>
    <x v="1468"/>
    <x v="0"/>
    <x v="4"/>
    <x v="10"/>
    <x v="5"/>
    <x v="1"/>
    <x v="0"/>
  </r>
  <r>
    <n v="1998924"/>
    <s v="M-Net"/>
    <d v="2016-03-23T00:00:00"/>
    <x v="1469"/>
    <x v="0"/>
    <x v="0"/>
    <x v="7"/>
    <x v="5"/>
    <x v="0"/>
    <x v="0"/>
  </r>
  <r>
    <n v="1998924"/>
    <s v="CNN"/>
    <d v="2016-03-19T00:00:00"/>
    <x v="1470"/>
    <x v="0"/>
    <x v="0"/>
    <x v="7"/>
    <x v="5"/>
    <x v="3"/>
    <x v="0"/>
  </r>
  <r>
    <n v="1998924"/>
    <s v="Cartoon Network"/>
    <d v="2016-03-20T00:00:00"/>
    <x v="1471"/>
    <x v="0"/>
    <x v="0"/>
    <x v="7"/>
    <x v="5"/>
    <x v="2"/>
    <x v="0"/>
  </r>
  <r>
    <n v="333816"/>
    <s v="SawSee"/>
    <d v="2016-02-13T00:00:00"/>
    <x v="1472"/>
    <x v="0"/>
    <x v="4"/>
    <x v="19"/>
    <x v="6"/>
    <x v="0"/>
    <x v="2"/>
  </r>
  <r>
    <n v="809183"/>
    <s v="Live on SuperSport"/>
    <d v="2016-02-08T00:00:00"/>
    <x v="1473"/>
    <x v="0"/>
    <x v="4"/>
    <x v="16"/>
    <x v="2"/>
    <x v="1"/>
    <x v="0"/>
  </r>
  <r>
    <n v="788877"/>
    <s v="Channel O"/>
    <d v="2016-01-10T00:00:00"/>
    <x v="1474"/>
    <x v="2"/>
    <x v="0"/>
    <x v="5"/>
    <x v="0"/>
    <x v="2"/>
    <x v="2"/>
  </r>
  <r>
    <n v="788877"/>
    <s v="Trace TV"/>
    <d v="2016-01-10T00:00:00"/>
    <x v="1475"/>
    <x v="2"/>
    <x v="0"/>
    <x v="5"/>
    <x v="0"/>
    <x v="2"/>
    <x v="2"/>
  </r>
  <r>
    <n v="788877"/>
    <s v="Channel O"/>
    <d v="2016-01-07T00:00:00"/>
    <x v="1476"/>
    <x v="2"/>
    <x v="0"/>
    <x v="5"/>
    <x v="0"/>
    <x v="2"/>
    <x v="2"/>
  </r>
  <r>
    <n v="788877"/>
    <s v="Africa Magic"/>
    <d v="2016-01-08T00:00:00"/>
    <x v="1477"/>
    <x v="2"/>
    <x v="0"/>
    <x v="5"/>
    <x v="0"/>
    <x v="0"/>
    <x v="2"/>
  </r>
  <r>
    <n v="809185"/>
    <s v="ICC Cricket World Cup 2011"/>
    <d v="2016-03-19T00:00:00"/>
    <x v="1478"/>
    <x v="1"/>
    <x v="1"/>
    <x v="1"/>
    <x v="1"/>
    <x v="2"/>
    <x v="1"/>
  </r>
  <r>
    <n v="809185"/>
    <s v="Channel O"/>
    <d v="2016-03-19T00:00:00"/>
    <x v="1479"/>
    <x v="1"/>
    <x v="1"/>
    <x v="1"/>
    <x v="1"/>
    <x v="2"/>
    <x v="1"/>
  </r>
  <r>
    <n v="809185"/>
    <s v="ICC Cricket World Cup 2011"/>
    <d v="2016-03-19T00:00:00"/>
    <x v="1480"/>
    <x v="1"/>
    <x v="1"/>
    <x v="1"/>
    <x v="1"/>
    <x v="1"/>
    <x v="1"/>
  </r>
  <r>
    <n v="786270"/>
    <s v="Boomerang"/>
    <d v="2016-02-10T00:00:00"/>
    <x v="1481"/>
    <x v="0"/>
    <x v="4"/>
    <x v="25"/>
    <x v="6"/>
    <x v="2"/>
    <x v="2"/>
  </r>
  <r>
    <n v="892715"/>
    <s v="SawSee"/>
    <d v="2016-03-19T00:00:00"/>
    <x v="1482"/>
    <x v="0"/>
    <x v="4"/>
    <x v="22"/>
    <x v="2"/>
    <x v="2"/>
    <x v="0"/>
  </r>
  <r>
    <n v="791497"/>
    <s v="M-Net"/>
    <d v="2016-01-19T00:00:00"/>
    <x v="1483"/>
    <x v="0"/>
    <x v="4"/>
    <x v="6"/>
    <x v="5"/>
    <x v="0"/>
    <x v="0"/>
  </r>
  <r>
    <n v="791497"/>
    <s v="Cartoon Network"/>
    <d v="2016-01-14T00:00:00"/>
    <x v="1484"/>
    <x v="0"/>
    <x v="4"/>
    <x v="6"/>
    <x v="5"/>
    <x v="1"/>
    <x v="0"/>
  </r>
  <r>
    <n v="745315"/>
    <s v="SuperSport Blitz"/>
    <d v="2016-01-16T00:00:00"/>
    <x v="1485"/>
    <x v="0"/>
    <x v="3"/>
    <x v="28"/>
    <x v="6"/>
    <x v="0"/>
    <x v="0"/>
  </r>
  <r>
    <n v="926319"/>
    <s v="ICC Cricket World Cup 2011"/>
    <d v="2016-03-30T00:00:00"/>
    <x v="1486"/>
    <x v="0"/>
    <x v="1"/>
    <x v="20"/>
    <x v="6"/>
    <x v="2"/>
    <x v="2"/>
  </r>
  <r>
    <n v="926319"/>
    <s v="Africa Magic"/>
    <d v="2016-03-30T00:00:00"/>
    <x v="1487"/>
    <x v="0"/>
    <x v="1"/>
    <x v="20"/>
    <x v="6"/>
    <x v="0"/>
    <x v="2"/>
  </r>
  <r>
    <n v="559573"/>
    <s v="Cartoon Network"/>
    <d v="2016-01-06T00:00:00"/>
    <x v="1488"/>
    <x v="0"/>
    <x v="3"/>
    <x v="17"/>
    <x v="7"/>
    <x v="2"/>
    <x v="2"/>
  </r>
  <r>
    <n v="83865"/>
    <s v="kykNET"/>
    <d v="2016-01-18T00:00:00"/>
    <x v="1489"/>
    <x v="1"/>
    <x v="1"/>
    <x v="1"/>
    <x v="1"/>
    <x v="0"/>
    <x v="1"/>
  </r>
  <r>
    <n v="809188"/>
    <s v="SuperSport Blitz"/>
    <d v="2016-02-21T00:00:00"/>
    <x v="1490"/>
    <x v="2"/>
    <x v="4"/>
    <x v="47"/>
    <x v="7"/>
    <x v="0"/>
    <x v="1"/>
  </r>
  <r>
    <n v="652906"/>
    <s v="DStv Events 1"/>
    <d v="2016-01-18T00:00:00"/>
    <x v="1491"/>
    <x v="0"/>
    <x v="0"/>
    <x v="11"/>
    <x v="0"/>
    <x v="0"/>
    <x v="0"/>
  </r>
  <r>
    <n v="652906"/>
    <s v="Supersport Live Events"/>
    <d v="2016-01-19T00:00:00"/>
    <x v="1492"/>
    <x v="0"/>
    <x v="0"/>
    <x v="11"/>
    <x v="0"/>
    <x v="0"/>
    <x v="0"/>
  </r>
  <r>
    <n v="652906"/>
    <s v="DStv Events 1"/>
    <d v="2016-01-19T00:00:00"/>
    <x v="1493"/>
    <x v="0"/>
    <x v="0"/>
    <x v="11"/>
    <x v="0"/>
    <x v="0"/>
    <x v="0"/>
  </r>
  <r>
    <n v="2393200"/>
    <s v="Boomerang"/>
    <d v="2016-03-22T00:00:00"/>
    <x v="1494"/>
    <x v="0"/>
    <x v="1"/>
    <x v="28"/>
    <x v="7"/>
    <x v="2"/>
    <x v="0"/>
  </r>
  <r>
    <n v="2393200"/>
    <s v="ICC Cricket World Cup 2011"/>
    <d v="2016-03-29T00:00:00"/>
    <x v="1495"/>
    <x v="0"/>
    <x v="1"/>
    <x v="28"/>
    <x v="7"/>
    <x v="0"/>
    <x v="0"/>
  </r>
  <r>
    <n v="2393200"/>
    <s v="Channel O"/>
    <d v="2016-03-21T00:00:00"/>
    <x v="1496"/>
    <x v="0"/>
    <x v="1"/>
    <x v="28"/>
    <x v="7"/>
    <x v="1"/>
    <x v="0"/>
  </r>
  <r>
    <n v="894417"/>
    <s v="Trace TV"/>
    <d v="2016-03-28T00:00:00"/>
    <x v="1497"/>
    <x v="1"/>
    <x v="1"/>
    <x v="1"/>
    <x v="1"/>
    <x v="1"/>
    <x v="1"/>
  </r>
  <r>
    <n v="894417"/>
    <s v="E! Entertainment"/>
    <d v="2016-03-24T00:00:00"/>
    <x v="1498"/>
    <x v="1"/>
    <x v="1"/>
    <x v="1"/>
    <x v="1"/>
    <x v="0"/>
    <x v="1"/>
  </r>
  <r>
    <n v="803732"/>
    <s v="Channel O"/>
    <d v="2016-01-14T00:00:00"/>
    <x v="1499"/>
    <x v="0"/>
    <x v="2"/>
    <x v="11"/>
    <x v="4"/>
    <x v="1"/>
    <x v="0"/>
  </r>
  <r>
    <n v="803732"/>
    <s v="SuperSport Blitz"/>
    <d v="2016-01-13T00:00:00"/>
    <x v="1500"/>
    <x v="0"/>
    <x v="2"/>
    <x v="11"/>
    <x v="4"/>
    <x v="0"/>
    <x v="0"/>
  </r>
  <r>
    <n v="803732"/>
    <s v="SawSee"/>
    <d v="2016-02-06T00:00:00"/>
    <x v="1501"/>
    <x v="0"/>
    <x v="2"/>
    <x v="11"/>
    <x v="4"/>
    <x v="0"/>
    <x v="0"/>
  </r>
  <r>
    <n v="803732"/>
    <s v="Boomerang"/>
    <d v="2016-02-09T00:00:00"/>
    <x v="1502"/>
    <x v="0"/>
    <x v="2"/>
    <x v="11"/>
    <x v="4"/>
    <x v="0"/>
    <x v="0"/>
  </r>
  <r>
    <n v="941006"/>
    <s v="Boomerang"/>
    <d v="2016-03-10T00:00:00"/>
    <x v="1503"/>
    <x v="2"/>
    <x v="2"/>
    <x v="8"/>
    <x v="4"/>
    <x v="1"/>
    <x v="2"/>
  </r>
  <r>
    <n v="939866"/>
    <s v="Trace TV"/>
    <d v="2016-01-16T00:00:00"/>
    <x v="1504"/>
    <x v="2"/>
    <x v="0"/>
    <x v="20"/>
    <x v="2"/>
    <x v="0"/>
    <x v="2"/>
  </r>
  <r>
    <n v="2285914"/>
    <s v="ICC Cricket World Cup 2011"/>
    <d v="2016-03-23T00:00:00"/>
    <x v="1505"/>
    <x v="0"/>
    <x v="4"/>
    <x v="27"/>
    <x v="6"/>
    <x v="1"/>
    <x v="0"/>
  </r>
  <r>
    <n v="2285914"/>
    <s v="SuperSport Blitz"/>
    <d v="2016-03-23T00:00:00"/>
    <x v="1506"/>
    <x v="0"/>
    <x v="4"/>
    <x v="27"/>
    <x v="6"/>
    <x v="0"/>
    <x v="0"/>
  </r>
  <r>
    <n v="2285914"/>
    <s v="ICC Cricket World Cup 2011"/>
    <d v="2016-03-30T00:00:00"/>
    <x v="1507"/>
    <x v="0"/>
    <x v="4"/>
    <x v="27"/>
    <x v="6"/>
    <x v="2"/>
    <x v="0"/>
  </r>
  <r>
    <n v="866405"/>
    <s v="ICC Cricket World Cup 2011"/>
    <d v="2016-03-15T00:00:00"/>
    <x v="1508"/>
    <x v="0"/>
    <x v="3"/>
    <x v="6"/>
    <x v="2"/>
    <x v="3"/>
    <x v="0"/>
  </r>
  <r>
    <n v="939867"/>
    <s v="SuperSport Blitz"/>
    <d v="2016-03-31T00:00:00"/>
    <x v="1509"/>
    <x v="0"/>
    <x v="4"/>
    <x v="36"/>
    <x v="5"/>
    <x v="1"/>
    <x v="3"/>
  </r>
  <r>
    <n v="2285918"/>
    <s v="Africa Magic"/>
    <d v="2016-01-06T00:00:00"/>
    <x v="1510"/>
    <x v="0"/>
    <x v="4"/>
    <x v="8"/>
    <x v="9"/>
    <x v="1"/>
    <x v="2"/>
  </r>
  <r>
    <n v="820639"/>
    <s v="ICC Cricket World Cup 2011"/>
    <d v="2016-02-24T00:00:00"/>
    <x v="1511"/>
    <x v="0"/>
    <x v="2"/>
    <x v="8"/>
    <x v="6"/>
    <x v="2"/>
    <x v="2"/>
  </r>
  <r>
    <n v="820641"/>
    <s v="Africa Magic"/>
    <d v="2016-02-26T00:00:00"/>
    <x v="1512"/>
    <x v="0"/>
    <x v="4"/>
    <x v="28"/>
    <x v="9"/>
    <x v="2"/>
    <x v="0"/>
  </r>
  <r>
    <n v="820641"/>
    <s v="Vuzu"/>
    <d v="2016-03-02T00:00:00"/>
    <x v="1513"/>
    <x v="0"/>
    <x v="4"/>
    <x v="28"/>
    <x v="9"/>
    <x v="1"/>
    <x v="0"/>
  </r>
  <r>
    <n v="820641"/>
    <s v="Trace TV"/>
    <d v="2016-02-24T00:00:00"/>
    <x v="1514"/>
    <x v="0"/>
    <x v="4"/>
    <x v="28"/>
    <x v="9"/>
    <x v="1"/>
    <x v="0"/>
  </r>
  <r>
    <n v="820641"/>
    <s v="Trace TV"/>
    <d v="2016-02-24T00:00:00"/>
    <x v="1515"/>
    <x v="0"/>
    <x v="4"/>
    <x v="28"/>
    <x v="9"/>
    <x v="1"/>
    <x v="0"/>
  </r>
  <r>
    <n v="820641"/>
    <s v="Break in transmission"/>
    <d v="2016-03-01T00:00:00"/>
    <x v="1516"/>
    <x v="0"/>
    <x v="4"/>
    <x v="28"/>
    <x v="9"/>
    <x v="0"/>
    <x v="0"/>
  </r>
  <r>
    <n v="772028"/>
    <s v="Channel O"/>
    <d v="2016-02-05T00:00:00"/>
    <x v="1517"/>
    <x v="0"/>
    <x v="4"/>
    <x v="2"/>
    <x v="8"/>
    <x v="0"/>
    <x v="2"/>
  </r>
  <r>
    <n v="772028"/>
    <s v="Trace TV"/>
    <d v="2016-02-07T00:00:00"/>
    <x v="1518"/>
    <x v="0"/>
    <x v="4"/>
    <x v="2"/>
    <x v="8"/>
    <x v="1"/>
    <x v="2"/>
  </r>
  <r>
    <n v="772028"/>
    <s v="Boomerang"/>
    <d v="2016-01-30T00:00:00"/>
    <x v="1519"/>
    <x v="0"/>
    <x v="4"/>
    <x v="2"/>
    <x v="8"/>
    <x v="0"/>
    <x v="2"/>
  </r>
  <r>
    <n v="2059372"/>
    <s v="Trace TV"/>
    <d v="2016-01-19T00:00:00"/>
    <x v="1520"/>
    <x v="0"/>
    <x v="4"/>
    <x v="0"/>
    <x v="2"/>
    <x v="2"/>
    <x v="0"/>
  </r>
  <r>
    <n v="772030"/>
    <s v="Supersport Live Events"/>
    <d v="2016-02-02T00:00:00"/>
    <x v="1521"/>
    <x v="0"/>
    <x v="0"/>
    <x v="6"/>
    <x v="0"/>
    <x v="0"/>
    <x v="0"/>
  </r>
  <r>
    <n v="772030"/>
    <s v="Vuzu"/>
    <d v="2016-03-05T00:00:00"/>
    <x v="1522"/>
    <x v="0"/>
    <x v="0"/>
    <x v="6"/>
    <x v="0"/>
    <x v="1"/>
    <x v="0"/>
  </r>
  <r>
    <n v="325546"/>
    <s v="Africa Magic"/>
    <d v="2016-01-13T00:00:00"/>
    <x v="1523"/>
    <x v="0"/>
    <x v="4"/>
    <x v="5"/>
    <x v="5"/>
    <x v="0"/>
    <x v="2"/>
  </r>
  <r>
    <n v="325546"/>
    <s v="SawSee"/>
    <d v="2016-01-06T00:00:00"/>
    <x v="1524"/>
    <x v="0"/>
    <x v="4"/>
    <x v="5"/>
    <x v="5"/>
    <x v="0"/>
    <x v="2"/>
  </r>
  <r>
    <n v="831969"/>
    <s v="ICC Cricket World Cup 2011"/>
    <d v="2016-03-03T00:00:00"/>
    <x v="1525"/>
    <x v="2"/>
    <x v="0"/>
    <x v="0"/>
    <x v="0"/>
    <x v="0"/>
    <x v="0"/>
  </r>
  <r>
    <n v="831969"/>
    <s v="ICC Cricket World Cup 2011"/>
    <d v="2016-03-08T00:00:00"/>
    <x v="1526"/>
    <x v="2"/>
    <x v="0"/>
    <x v="0"/>
    <x v="0"/>
    <x v="1"/>
    <x v="0"/>
  </r>
  <r>
    <n v="809192"/>
    <s v="Africa Magic"/>
    <d v="2016-02-14T00:00:00"/>
    <x v="1527"/>
    <x v="0"/>
    <x v="4"/>
    <x v="2"/>
    <x v="5"/>
    <x v="0"/>
    <x v="2"/>
  </r>
  <r>
    <n v="772034"/>
    <s v="Channel O"/>
    <d v="2016-02-01T00:00:00"/>
    <x v="1528"/>
    <x v="0"/>
    <x v="2"/>
    <x v="7"/>
    <x v="4"/>
    <x v="1"/>
    <x v="0"/>
  </r>
  <r>
    <n v="892729"/>
    <s v="Supersport Live Events"/>
    <d v="2016-03-20T00:00:00"/>
    <x v="1529"/>
    <x v="2"/>
    <x v="4"/>
    <x v="22"/>
    <x v="2"/>
    <x v="0"/>
    <x v="0"/>
  </r>
  <r>
    <n v="788891"/>
    <s v="SuperSport Blitz"/>
    <d v="2016-03-11T00:00:00"/>
    <x v="1530"/>
    <x v="0"/>
    <x v="0"/>
    <x v="20"/>
    <x v="4"/>
    <x v="3"/>
    <x v="2"/>
  </r>
  <r>
    <n v="788891"/>
    <s v="Channel O"/>
    <d v="2016-03-11T00:00:00"/>
    <x v="1531"/>
    <x v="0"/>
    <x v="0"/>
    <x v="20"/>
    <x v="4"/>
    <x v="3"/>
    <x v="2"/>
  </r>
  <r>
    <n v="788891"/>
    <s v="E! Entertainment"/>
    <d v="2016-01-31T00:00:00"/>
    <x v="1532"/>
    <x v="0"/>
    <x v="0"/>
    <x v="20"/>
    <x v="4"/>
    <x v="0"/>
    <x v="2"/>
  </r>
  <r>
    <n v="788891"/>
    <s v="Channel O"/>
    <d v="2016-03-10T00:00:00"/>
    <x v="1533"/>
    <x v="0"/>
    <x v="0"/>
    <x v="20"/>
    <x v="4"/>
    <x v="1"/>
    <x v="2"/>
  </r>
  <r>
    <n v="788893"/>
    <s v="Channel O"/>
    <d v="2016-02-15T00:00:00"/>
    <x v="1534"/>
    <x v="0"/>
    <x v="4"/>
    <x v="0"/>
    <x v="5"/>
    <x v="2"/>
    <x v="0"/>
  </r>
  <r>
    <n v="788893"/>
    <s v="Trace TV"/>
    <d v="2016-01-15T00:00:00"/>
    <x v="1535"/>
    <x v="0"/>
    <x v="4"/>
    <x v="0"/>
    <x v="5"/>
    <x v="3"/>
    <x v="0"/>
  </r>
  <r>
    <n v="788893"/>
    <s v="Supersport Live Events"/>
    <d v="2016-01-18T00:00:00"/>
    <x v="1536"/>
    <x v="0"/>
    <x v="4"/>
    <x v="0"/>
    <x v="5"/>
    <x v="0"/>
    <x v="0"/>
  </r>
  <r>
    <n v="788893"/>
    <s v="Cartoon Network"/>
    <d v="2016-01-21T00:00:00"/>
    <x v="1537"/>
    <x v="0"/>
    <x v="4"/>
    <x v="0"/>
    <x v="5"/>
    <x v="2"/>
    <x v="0"/>
  </r>
  <r>
    <n v="788893"/>
    <s v="Channel O"/>
    <d v="2016-03-06T00:00:00"/>
    <x v="1538"/>
    <x v="0"/>
    <x v="4"/>
    <x v="0"/>
    <x v="5"/>
    <x v="2"/>
    <x v="0"/>
  </r>
  <r>
    <n v="788893"/>
    <s v="Trace TV"/>
    <d v="2016-02-09T00:00:00"/>
    <x v="1539"/>
    <x v="0"/>
    <x v="4"/>
    <x v="0"/>
    <x v="5"/>
    <x v="2"/>
    <x v="0"/>
  </r>
  <r>
    <n v="892732"/>
    <s v="Channel O"/>
    <d v="2016-03-20T00:00:00"/>
    <x v="1540"/>
    <x v="0"/>
    <x v="4"/>
    <x v="17"/>
    <x v="2"/>
    <x v="0"/>
    <x v="2"/>
  </r>
  <r>
    <n v="772042"/>
    <s v="E! Entertainment"/>
    <d v="2016-02-05T00:00:00"/>
    <x v="1541"/>
    <x v="2"/>
    <x v="3"/>
    <x v="28"/>
    <x v="7"/>
    <x v="1"/>
    <x v="0"/>
  </r>
  <r>
    <n v="772042"/>
    <s v="E! Entertainment"/>
    <d v="2016-02-05T00:00:00"/>
    <x v="692"/>
    <x v="2"/>
    <x v="3"/>
    <x v="28"/>
    <x v="7"/>
    <x v="1"/>
    <x v="0"/>
  </r>
  <r>
    <n v="809197"/>
    <s v="Supersport Live Events"/>
    <d v="2016-02-18T00:00:00"/>
    <x v="1542"/>
    <x v="0"/>
    <x v="0"/>
    <x v="8"/>
    <x v="0"/>
    <x v="1"/>
    <x v="2"/>
  </r>
  <r>
    <n v="809197"/>
    <s v="Supersport Live Events"/>
    <d v="2016-02-15T00:00:00"/>
    <x v="1543"/>
    <x v="0"/>
    <x v="0"/>
    <x v="8"/>
    <x v="0"/>
    <x v="0"/>
    <x v="2"/>
  </r>
  <r>
    <n v="809197"/>
    <s v="ICC Cricket World Cup 2011"/>
    <d v="2016-02-24T00:00:00"/>
    <x v="312"/>
    <x v="0"/>
    <x v="0"/>
    <x v="8"/>
    <x v="0"/>
    <x v="3"/>
    <x v="2"/>
  </r>
  <r>
    <n v="809197"/>
    <s v="Supersport Live Events"/>
    <d v="2016-02-16T00:00:00"/>
    <x v="1544"/>
    <x v="0"/>
    <x v="0"/>
    <x v="8"/>
    <x v="0"/>
    <x v="0"/>
    <x v="2"/>
  </r>
  <r>
    <n v="809197"/>
    <s v="Trace TV"/>
    <d v="2016-02-06T00:00:00"/>
    <x v="1545"/>
    <x v="0"/>
    <x v="0"/>
    <x v="8"/>
    <x v="0"/>
    <x v="3"/>
    <x v="2"/>
  </r>
  <r>
    <n v="809198"/>
    <s v="Supersport Live Events"/>
    <d v="2016-02-05T00:00:00"/>
    <x v="1546"/>
    <x v="0"/>
    <x v="4"/>
    <x v="22"/>
    <x v="5"/>
    <x v="3"/>
    <x v="0"/>
  </r>
  <r>
    <n v="809198"/>
    <s v="Channel O"/>
    <d v="2016-02-05T00:00:00"/>
    <x v="1547"/>
    <x v="0"/>
    <x v="4"/>
    <x v="22"/>
    <x v="5"/>
    <x v="0"/>
    <x v="0"/>
  </r>
  <r>
    <n v="809198"/>
    <s v="Channel O"/>
    <d v="2016-02-11T00:00:00"/>
    <x v="1548"/>
    <x v="0"/>
    <x v="4"/>
    <x v="22"/>
    <x v="5"/>
    <x v="0"/>
    <x v="0"/>
  </r>
  <r>
    <n v="809198"/>
    <s v="Channel O"/>
    <d v="2016-02-10T00:00:00"/>
    <x v="1549"/>
    <x v="0"/>
    <x v="4"/>
    <x v="22"/>
    <x v="5"/>
    <x v="0"/>
    <x v="0"/>
  </r>
  <r>
    <n v="809199"/>
    <s v="ICC Cricket World Cup 2011"/>
    <d v="2016-03-05T00:00:00"/>
    <x v="1550"/>
    <x v="0"/>
    <x v="0"/>
    <x v="21"/>
    <x v="0"/>
    <x v="1"/>
    <x v="0"/>
  </r>
  <r>
    <n v="809199"/>
    <s v="Cartoon Network"/>
    <d v="2016-01-13T00:00:00"/>
    <x v="1551"/>
    <x v="0"/>
    <x v="0"/>
    <x v="21"/>
    <x v="0"/>
    <x v="0"/>
    <x v="0"/>
  </r>
  <r>
    <n v="866417"/>
    <s v="Africa Magic"/>
    <d v="2016-03-03T00:00:00"/>
    <x v="1552"/>
    <x v="2"/>
    <x v="4"/>
    <x v="28"/>
    <x v="8"/>
    <x v="0"/>
    <x v="0"/>
  </r>
  <r>
    <n v="939878"/>
    <s v="Supersport Live Events"/>
    <d v="2016-03-03T00:00:00"/>
    <x v="1553"/>
    <x v="0"/>
    <x v="4"/>
    <x v="13"/>
    <x v="2"/>
    <x v="1"/>
    <x v="2"/>
  </r>
  <r>
    <n v="939878"/>
    <s v="Cartoon Network"/>
    <d v="2016-03-03T00:00:00"/>
    <x v="1554"/>
    <x v="0"/>
    <x v="4"/>
    <x v="13"/>
    <x v="2"/>
    <x v="1"/>
    <x v="2"/>
  </r>
  <r>
    <n v="939878"/>
    <s v="Trace TV"/>
    <d v="2016-02-28T00:00:00"/>
    <x v="1555"/>
    <x v="0"/>
    <x v="4"/>
    <x v="13"/>
    <x v="2"/>
    <x v="0"/>
    <x v="2"/>
  </r>
  <r>
    <n v="2203596"/>
    <s v="Supersport Live Events"/>
    <d v="2016-02-19T00:00:00"/>
    <x v="1556"/>
    <x v="0"/>
    <x v="4"/>
    <x v="7"/>
    <x v="6"/>
    <x v="0"/>
    <x v="0"/>
  </r>
  <r>
    <n v="2203596"/>
    <s v="Supersport Live Events"/>
    <d v="2016-02-15T00:00:00"/>
    <x v="1557"/>
    <x v="0"/>
    <x v="4"/>
    <x v="7"/>
    <x v="6"/>
    <x v="0"/>
    <x v="0"/>
  </r>
  <r>
    <n v="2203596"/>
    <s v="Africa Magic"/>
    <d v="2016-02-19T00:00:00"/>
    <x v="1558"/>
    <x v="0"/>
    <x v="4"/>
    <x v="7"/>
    <x v="6"/>
    <x v="3"/>
    <x v="0"/>
  </r>
  <r>
    <n v="2203596"/>
    <s v="SuperSport Blitz"/>
    <d v="2016-01-17T00:00:00"/>
    <x v="1559"/>
    <x v="0"/>
    <x v="4"/>
    <x v="7"/>
    <x v="6"/>
    <x v="2"/>
    <x v="0"/>
  </r>
  <r>
    <n v="2203596"/>
    <s v="SuperSport Blitz"/>
    <d v="2016-01-20T00:00:00"/>
    <x v="1560"/>
    <x v="0"/>
    <x v="4"/>
    <x v="7"/>
    <x v="6"/>
    <x v="2"/>
    <x v="0"/>
  </r>
  <r>
    <n v="2203596"/>
    <s v="Supersport Live Events"/>
    <d v="2016-01-29T00:00:00"/>
    <x v="1561"/>
    <x v="0"/>
    <x v="4"/>
    <x v="7"/>
    <x v="6"/>
    <x v="0"/>
    <x v="0"/>
  </r>
  <r>
    <n v="2203596"/>
    <s v="SuperSport Blitz"/>
    <d v="2016-02-09T00:00:00"/>
    <x v="1562"/>
    <x v="0"/>
    <x v="4"/>
    <x v="7"/>
    <x v="6"/>
    <x v="2"/>
    <x v="0"/>
  </r>
  <r>
    <n v="2203596"/>
    <s v="Africa Magic"/>
    <d v="2016-02-09T00:00:00"/>
    <x v="1563"/>
    <x v="0"/>
    <x v="4"/>
    <x v="7"/>
    <x v="6"/>
    <x v="2"/>
    <x v="0"/>
  </r>
  <r>
    <n v="808093"/>
    <s v="Supersport Live Events"/>
    <d v="2016-03-27T00:00:00"/>
    <x v="1564"/>
    <x v="1"/>
    <x v="1"/>
    <x v="1"/>
    <x v="1"/>
    <x v="2"/>
    <x v="1"/>
  </r>
  <r>
    <n v="2203599"/>
    <s v="Supersport Live Events"/>
    <d v="2016-02-20T00:00:00"/>
    <x v="1565"/>
    <x v="0"/>
    <x v="4"/>
    <x v="28"/>
    <x v="2"/>
    <x v="0"/>
    <x v="0"/>
  </r>
  <r>
    <n v="2203599"/>
    <s v="ICC Cricket World Cup 2011"/>
    <d v="2016-02-20T00:00:00"/>
    <x v="1566"/>
    <x v="0"/>
    <x v="4"/>
    <x v="28"/>
    <x v="2"/>
    <x v="0"/>
    <x v="0"/>
  </r>
  <r>
    <n v="2203599"/>
    <s v="Supersport Live Events"/>
    <d v="2016-02-21T00:00:00"/>
    <x v="1567"/>
    <x v="0"/>
    <x v="4"/>
    <x v="28"/>
    <x v="2"/>
    <x v="0"/>
    <x v="0"/>
  </r>
  <r>
    <n v="2203599"/>
    <s v="ICC Cricket World Cup 2011"/>
    <d v="2016-03-19T00:00:00"/>
    <x v="1568"/>
    <x v="0"/>
    <x v="4"/>
    <x v="28"/>
    <x v="2"/>
    <x v="0"/>
    <x v="0"/>
  </r>
  <r>
    <n v="2203599"/>
    <s v="ICC Cricket World Cup 2011"/>
    <d v="2016-03-28T00:00:00"/>
    <x v="1569"/>
    <x v="0"/>
    <x v="4"/>
    <x v="28"/>
    <x v="2"/>
    <x v="2"/>
    <x v="0"/>
  </r>
  <r>
    <n v="2203599"/>
    <s v="Africa Magic"/>
    <d v="2016-03-15T00:00:00"/>
    <x v="1570"/>
    <x v="0"/>
    <x v="4"/>
    <x v="28"/>
    <x v="2"/>
    <x v="0"/>
    <x v="0"/>
  </r>
  <r>
    <n v="820653"/>
    <s v="Channel O"/>
    <d v="2016-03-02T00:00:00"/>
    <x v="1571"/>
    <x v="0"/>
    <x v="4"/>
    <x v="15"/>
    <x v="2"/>
    <x v="0"/>
    <x v="0"/>
  </r>
  <r>
    <n v="820653"/>
    <s v="Channel O"/>
    <d v="2016-03-19T00:00:00"/>
    <x v="1572"/>
    <x v="0"/>
    <x v="4"/>
    <x v="15"/>
    <x v="2"/>
    <x v="0"/>
    <x v="0"/>
  </r>
  <r>
    <n v="820653"/>
    <s v="Supersport Live Events"/>
    <d v="2016-03-20T00:00:00"/>
    <x v="1573"/>
    <x v="0"/>
    <x v="4"/>
    <x v="15"/>
    <x v="2"/>
    <x v="2"/>
    <x v="0"/>
  </r>
  <r>
    <n v="820653"/>
    <s v="Trace TV"/>
    <d v="2016-03-17T00:00:00"/>
    <x v="1574"/>
    <x v="0"/>
    <x v="4"/>
    <x v="15"/>
    <x v="2"/>
    <x v="0"/>
    <x v="0"/>
  </r>
  <r>
    <n v="820654"/>
    <s v="Cartoon Network"/>
    <d v="2016-02-26T00:00:00"/>
    <x v="1575"/>
    <x v="0"/>
    <x v="0"/>
    <x v="14"/>
    <x v="3"/>
    <x v="0"/>
    <x v="2"/>
  </r>
  <r>
    <n v="810268"/>
    <s v="Boomerang"/>
    <d v="2016-02-13T00:00:00"/>
    <x v="1576"/>
    <x v="0"/>
    <x v="4"/>
    <x v="14"/>
    <x v="5"/>
    <x v="3"/>
    <x v="2"/>
  </r>
  <r>
    <n v="809204"/>
    <s v="Supersport Live Events"/>
    <d v="2016-02-05T00:00:00"/>
    <x v="1577"/>
    <x v="0"/>
    <x v="4"/>
    <x v="32"/>
    <x v="8"/>
    <x v="2"/>
    <x v="3"/>
  </r>
  <r>
    <n v="809204"/>
    <s v="ICC Cricket World Cup 2011"/>
    <d v="2016-03-03T00:00:00"/>
    <x v="1578"/>
    <x v="0"/>
    <x v="4"/>
    <x v="32"/>
    <x v="8"/>
    <x v="0"/>
    <x v="3"/>
  </r>
  <r>
    <n v="809204"/>
    <s v="SuperSport Blitz"/>
    <d v="2016-03-03T00:00:00"/>
    <x v="1579"/>
    <x v="0"/>
    <x v="4"/>
    <x v="32"/>
    <x v="8"/>
    <x v="0"/>
    <x v="3"/>
  </r>
  <r>
    <n v="809204"/>
    <s v="SuperSport Blitz"/>
    <d v="2016-01-12T00:00:00"/>
    <x v="1580"/>
    <x v="0"/>
    <x v="4"/>
    <x v="32"/>
    <x v="8"/>
    <x v="2"/>
    <x v="3"/>
  </r>
  <r>
    <n v="809204"/>
    <s v="ICC Cricket World Cup 2011"/>
    <d v="2016-03-05T00:00:00"/>
    <x v="1455"/>
    <x v="0"/>
    <x v="4"/>
    <x v="32"/>
    <x v="8"/>
    <x v="0"/>
    <x v="3"/>
  </r>
  <r>
    <n v="809204"/>
    <s v="ICC Cricket World Cup 2011"/>
    <d v="2016-03-29T00:00:00"/>
    <x v="1581"/>
    <x v="0"/>
    <x v="4"/>
    <x v="32"/>
    <x v="8"/>
    <x v="0"/>
    <x v="3"/>
  </r>
  <r>
    <n v="809204"/>
    <s v="Trace TV"/>
    <d v="2016-03-27T00:00:00"/>
    <x v="1582"/>
    <x v="0"/>
    <x v="4"/>
    <x v="32"/>
    <x v="8"/>
    <x v="2"/>
    <x v="3"/>
  </r>
  <r>
    <n v="615122"/>
    <s v="Supersport Live Events"/>
    <d v="2016-01-10T00:00:00"/>
    <x v="1583"/>
    <x v="0"/>
    <x v="4"/>
    <x v="14"/>
    <x v="5"/>
    <x v="2"/>
    <x v="2"/>
  </r>
  <r>
    <n v="809207"/>
    <s v="ICC Cricket World Cup 2011"/>
    <d v="2016-03-02T00:00:00"/>
    <x v="1584"/>
    <x v="0"/>
    <x v="0"/>
    <x v="0"/>
    <x v="6"/>
    <x v="1"/>
    <x v="0"/>
  </r>
  <r>
    <n v="772052"/>
    <s v="Supersport Live Events"/>
    <d v="2016-03-20T00:00:00"/>
    <x v="1585"/>
    <x v="0"/>
    <x v="0"/>
    <x v="22"/>
    <x v="0"/>
    <x v="2"/>
    <x v="0"/>
  </r>
  <r>
    <n v="772052"/>
    <s v="Supersport Live Events"/>
    <d v="2016-03-26T00:00:00"/>
    <x v="1586"/>
    <x v="0"/>
    <x v="0"/>
    <x v="22"/>
    <x v="0"/>
    <x v="2"/>
    <x v="0"/>
  </r>
  <r>
    <n v="866427"/>
    <s v="E! Entertainment"/>
    <d v="2016-03-07T00:00:00"/>
    <x v="1587"/>
    <x v="0"/>
    <x v="4"/>
    <x v="17"/>
    <x v="2"/>
    <x v="2"/>
    <x v="2"/>
  </r>
  <r>
    <n v="880514"/>
    <s v="Supersport Live Events"/>
    <d v="2016-03-24T00:00:00"/>
    <x v="1588"/>
    <x v="0"/>
    <x v="2"/>
    <x v="5"/>
    <x v="2"/>
    <x v="2"/>
    <x v="2"/>
  </r>
  <r>
    <n v="880514"/>
    <s v="Supersport Live Events"/>
    <d v="2016-03-24T00:00:00"/>
    <x v="1589"/>
    <x v="0"/>
    <x v="2"/>
    <x v="5"/>
    <x v="2"/>
    <x v="2"/>
    <x v="2"/>
  </r>
  <r>
    <n v="880514"/>
    <s v="Africa Magic"/>
    <d v="2016-03-15T00:00:00"/>
    <x v="1590"/>
    <x v="0"/>
    <x v="2"/>
    <x v="5"/>
    <x v="2"/>
    <x v="1"/>
    <x v="2"/>
  </r>
  <r>
    <n v="880514"/>
    <s v="Supersport Live Events"/>
    <d v="2016-03-24T00:00:00"/>
    <x v="1591"/>
    <x v="0"/>
    <x v="2"/>
    <x v="5"/>
    <x v="2"/>
    <x v="1"/>
    <x v="2"/>
  </r>
  <r>
    <n v="880514"/>
    <s v="ICC Cricket World Cup 2011"/>
    <d v="2016-03-29T00:00:00"/>
    <x v="1592"/>
    <x v="0"/>
    <x v="2"/>
    <x v="5"/>
    <x v="2"/>
    <x v="2"/>
    <x v="2"/>
  </r>
  <r>
    <n v="865482"/>
    <s v="Africa Magic"/>
    <d v="2016-03-13T00:00:00"/>
    <x v="1593"/>
    <x v="0"/>
    <x v="4"/>
    <x v="13"/>
    <x v="2"/>
    <x v="3"/>
    <x v="2"/>
  </r>
  <r>
    <n v="865482"/>
    <s v="E! Entertainment"/>
    <d v="2016-03-24T00:00:00"/>
    <x v="1594"/>
    <x v="0"/>
    <x v="4"/>
    <x v="13"/>
    <x v="2"/>
    <x v="1"/>
    <x v="2"/>
  </r>
  <r>
    <n v="803748"/>
    <s v="ICC Cricket World Cup 2011"/>
    <d v="2016-02-19T00:00:00"/>
    <x v="1595"/>
    <x v="0"/>
    <x v="2"/>
    <x v="21"/>
    <x v="3"/>
    <x v="2"/>
    <x v="0"/>
  </r>
  <r>
    <n v="772054"/>
    <s v="SuperSport Blitz"/>
    <d v="2016-03-05T00:00:00"/>
    <x v="1596"/>
    <x v="0"/>
    <x v="3"/>
    <x v="12"/>
    <x v="0"/>
    <x v="1"/>
    <x v="2"/>
  </r>
  <r>
    <n v="772054"/>
    <s v="ICC Cricket World Cup 2011"/>
    <d v="2016-03-12T00:00:00"/>
    <x v="1597"/>
    <x v="0"/>
    <x v="3"/>
    <x v="12"/>
    <x v="0"/>
    <x v="0"/>
    <x v="2"/>
  </r>
  <r>
    <n v="772054"/>
    <s v="Supersport Live Events"/>
    <d v="2016-03-24T00:00:00"/>
    <x v="1598"/>
    <x v="0"/>
    <x v="3"/>
    <x v="12"/>
    <x v="0"/>
    <x v="2"/>
    <x v="2"/>
  </r>
  <r>
    <n v="809209"/>
    <s v="Boomerang"/>
    <d v="2016-01-09T00:00:00"/>
    <x v="1599"/>
    <x v="0"/>
    <x v="1"/>
    <x v="14"/>
    <x v="0"/>
    <x v="1"/>
    <x v="2"/>
  </r>
  <r>
    <n v="809209"/>
    <s v="Trace TV"/>
    <d v="2016-01-10T00:00:00"/>
    <x v="1600"/>
    <x v="0"/>
    <x v="1"/>
    <x v="14"/>
    <x v="0"/>
    <x v="2"/>
    <x v="2"/>
  </r>
  <r>
    <n v="809209"/>
    <s v="Boomerang"/>
    <d v="2016-02-18T00:00:00"/>
    <x v="1601"/>
    <x v="0"/>
    <x v="1"/>
    <x v="14"/>
    <x v="0"/>
    <x v="2"/>
    <x v="2"/>
  </r>
  <r>
    <n v="809209"/>
    <s v="Boomerang"/>
    <d v="2016-02-23T00:00:00"/>
    <x v="1602"/>
    <x v="0"/>
    <x v="1"/>
    <x v="14"/>
    <x v="0"/>
    <x v="0"/>
    <x v="2"/>
  </r>
  <r>
    <n v="779618"/>
    <s v="Africa Magic"/>
    <d v="2016-01-24T00:00:00"/>
    <x v="1603"/>
    <x v="0"/>
    <x v="4"/>
    <x v="27"/>
    <x v="8"/>
    <x v="2"/>
    <x v="0"/>
  </r>
  <r>
    <n v="779618"/>
    <s v="Channel O"/>
    <d v="2016-01-25T00:00:00"/>
    <x v="1604"/>
    <x v="0"/>
    <x v="4"/>
    <x v="27"/>
    <x v="8"/>
    <x v="0"/>
    <x v="0"/>
  </r>
  <r>
    <n v="2368806"/>
    <s v="ICC Cricket World Cup 2011"/>
    <d v="2016-03-20T00:00:00"/>
    <x v="1605"/>
    <x v="0"/>
    <x v="2"/>
    <x v="12"/>
    <x v="6"/>
    <x v="1"/>
    <x v="2"/>
  </r>
  <r>
    <n v="2368806"/>
    <s v="Africa Magic"/>
    <d v="2016-03-29T00:00:00"/>
    <x v="1378"/>
    <x v="0"/>
    <x v="2"/>
    <x v="12"/>
    <x v="6"/>
    <x v="0"/>
    <x v="2"/>
  </r>
  <r>
    <n v="887130"/>
    <s v="Supersport Live Events"/>
    <d v="2016-03-20T00:00:00"/>
    <x v="1606"/>
    <x v="0"/>
    <x v="4"/>
    <x v="8"/>
    <x v="8"/>
    <x v="2"/>
    <x v="2"/>
  </r>
  <r>
    <n v="820659"/>
    <s v="E! Entertainment"/>
    <d v="2016-03-12T00:00:00"/>
    <x v="1607"/>
    <x v="1"/>
    <x v="1"/>
    <x v="1"/>
    <x v="1"/>
    <x v="0"/>
    <x v="1"/>
  </r>
  <r>
    <n v="2393231"/>
    <s v="Supersport Live Events"/>
    <d v="2016-02-20T00:00:00"/>
    <x v="1608"/>
    <x v="0"/>
    <x v="4"/>
    <x v="17"/>
    <x v="2"/>
    <x v="2"/>
    <x v="2"/>
  </r>
  <r>
    <n v="1106589"/>
    <s v="Supersport Live Events"/>
    <d v="2016-03-18T00:00:00"/>
    <x v="1609"/>
    <x v="0"/>
    <x v="1"/>
    <x v="30"/>
    <x v="0"/>
    <x v="1"/>
    <x v="0"/>
  </r>
  <r>
    <n v="1106589"/>
    <s v="SuperSport Blitz"/>
    <d v="2016-03-29T00:00:00"/>
    <x v="1610"/>
    <x v="0"/>
    <x v="1"/>
    <x v="30"/>
    <x v="0"/>
    <x v="0"/>
    <x v="0"/>
  </r>
  <r>
    <n v="865485"/>
    <s v="E! Entertainment"/>
    <d v="2016-03-13T00:00:00"/>
    <x v="1611"/>
    <x v="0"/>
    <x v="4"/>
    <x v="8"/>
    <x v="2"/>
    <x v="2"/>
    <x v="2"/>
  </r>
  <r>
    <n v="865485"/>
    <s v="Africa Magic"/>
    <d v="2016-03-13T00:00:00"/>
    <x v="1612"/>
    <x v="0"/>
    <x v="4"/>
    <x v="8"/>
    <x v="2"/>
    <x v="2"/>
    <x v="2"/>
  </r>
  <r>
    <n v="865485"/>
    <s v="Africa Magic"/>
    <d v="2016-03-13T00:00:00"/>
    <x v="1613"/>
    <x v="0"/>
    <x v="4"/>
    <x v="8"/>
    <x v="2"/>
    <x v="2"/>
    <x v="2"/>
  </r>
  <r>
    <n v="865485"/>
    <s v="Africa Magic"/>
    <d v="2016-03-13T00:00:00"/>
    <x v="1614"/>
    <x v="0"/>
    <x v="4"/>
    <x v="8"/>
    <x v="2"/>
    <x v="2"/>
    <x v="2"/>
  </r>
  <r>
    <n v="865485"/>
    <s v="Africa Magic"/>
    <d v="2016-03-13T00:00:00"/>
    <x v="1615"/>
    <x v="0"/>
    <x v="4"/>
    <x v="8"/>
    <x v="2"/>
    <x v="2"/>
    <x v="2"/>
  </r>
  <r>
    <n v="865485"/>
    <s v="Africa Magic"/>
    <d v="2016-03-13T00:00:00"/>
    <x v="1616"/>
    <x v="0"/>
    <x v="4"/>
    <x v="8"/>
    <x v="2"/>
    <x v="2"/>
    <x v="2"/>
  </r>
  <r>
    <n v="865485"/>
    <s v="Boomerang"/>
    <d v="2016-03-13T00:00:00"/>
    <x v="1617"/>
    <x v="0"/>
    <x v="4"/>
    <x v="8"/>
    <x v="2"/>
    <x v="2"/>
    <x v="2"/>
  </r>
  <r>
    <n v="820661"/>
    <s v="SuperSport Blitz"/>
    <d v="2016-02-21T00:00:00"/>
    <x v="1618"/>
    <x v="0"/>
    <x v="4"/>
    <x v="29"/>
    <x v="2"/>
    <x v="1"/>
    <x v="3"/>
  </r>
  <r>
    <n v="820661"/>
    <s v="Africa Magic"/>
    <d v="2016-02-20T00:00:00"/>
    <x v="1619"/>
    <x v="0"/>
    <x v="4"/>
    <x v="29"/>
    <x v="2"/>
    <x v="0"/>
    <x v="3"/>
  </r>
  <r>
    <n v="788911"/>
    <s v="Trace TV"/>
    <d v="2016-02-12T00:00:00"/>
    <x v="1620"/>
    <x v="0"/>
    <x v="4"/>
    <x v="17"/>
    <x v="2"/>
    <x v="1"/>
    <x v="2"/>
  </r>
  <r>
    <n v="2360014"/>
    <s v="SuperSport Blitz"/>
    <d v="2016-01-16T00:00:00"/>
    <x v="1621"/>
    <x v="0"/>
    <x v="1"/>
    <x v="48"/>
    <x v="2"/>
    <x v="2"/>
    <x v="4"/>
  </r>
  <r>
    <n v="921254"/>
    <s v="ICC Cricket World Cup 2011"/>
    <d v="2016-03-29T00:00:00"/>
    <x v="1622"/>
    <x v="0"/>
    <x v="1"/>
    <x v="46"/>
    <x v="0"/>
    <x v="2"/>
    <x v="0"/>
  </r>
  <r>
    <n v="830980"/>
    <s v="Channel O"/>
    <d v="2016-03-02T00:00:00"/>
    <x v="1623"/>
    <x v="0"/>
    <x v="2"/>
    <x v="38"/>
    <x v="4"/>
    <x v="1"/>
    <x v="0"/>
  </r>
  <r>
    <n v="830980"/>
    <s v="ICC Cricket World Cup 2011"/>
    <d v="2016-03-18T00:00:00"/>
    <x v="1624"/>
    <x v="0"/>
    <x v="2"/>
    <x v="38"/>
    <x v="4"/>
    <x v="1"/>
    <x v="0"/>
  </r>
  <r>
    <n v="830980"/>
    <s v="SuperSport Blitz"/>
    <d v="2016-03-04T00:00:00"/>
    <x v="1625"/>
    <x v="0"/>
    <x v="2"/>
    <x v="38"/>
    <x v="4"/>
    <x v="2"/>
    <x v="0"/>
  </r>
  <r>
    <n v="830980"/>
    <s v="E! Entertainment"/>
    <d v="2016-03-04T00:00:00"/>
    <x v="1626"/>
    <x v="0"/>
    <x v="2"/>
    <x v="38"/>
    <x v="4"/>
    <x v="1"/>
    <x v="0"/>
  </r>
  <r>
    <n v="830980"/>
    <s v="Channel O"/>
    <d v="2016-03-05T00:00:00"/>
    <x v="1627"/>
    <x v="0"/>
    <x v="2"/>
    <x v="38"/>
    <x v="4"/>
    <x v="0"/>
    <x v="0"/>
  </r>
  <r>
    <n v="830980"/>
    <s v="Africa Magic"/>
    <d v="2016-03-06T00:00:00"/>
    <x v="1628"/>
    <x v="0"/>
    <x v="2"/>
    <x v="38"/>
    <x v="4"/>
    <x v="1"/>
    <x v="0"/>
  </r>
  <r>
    <n v="830980"/>
    <s v="Boomerang"/>
    <d v="2016-03-06T00:00:00"/>
    <x v="1629"/>
    <x v="0"/>
    <x v="2"/>
    <x v="38"/>
    <x v="4"/>
    <x v="0"/>
    <x v="0"/>
  </r>
  <r>
    <n v="830980"/>
    <s v="ICC Cricket World Cup 2011"/>
    <d v="2016-03-07T00:00:00"/>
    <x v="1630"/>
    <x v="0"/>
    <x v="2"/>
    <x v="38"/>
    <x v="4"/>
    <x v="2"/>
    <x v="0"/>
  </r>
  <r>
    <n v="830980"/>
    <s v="ICC Cricket World Cup 2011"/>
    <d v="2016-03-25T00:00:00"/>
    <x v="1631"/>
    <x v="0"/>
    <x v="2"/>
    <x v="38"/>
    <x v="4"/>
    <x v="2"/>
    <x v="0"/>
  </r>
  <r>
    <n v="1108688"/>
    <s v="Boomerang"/>
    <d v="2016-03-21T00:00:00"/>
    <x v="1632"/>
    <x v="0"/>
    <x v="4"/>
    <x v="9"/>
    <x v="8"/>
    <x v="0"/>
    <x v="2"/>
  </r>
  <r>
    <n v="893861"/>
    <s v="Boomerang"/>
    <d v="2016-03-10T00:00:00"/>
    <x v="1633"/>
    <x v="0"/>
    <x v="4"/>
    <x v="2"/>
    <x v="5"/>
    <x v="3"/>
    <x v="2"/>
  </r>
  <r>
    <n v="803754"/>
    <s v="Cartoon Network"/>
    <d v="2016-02-19T00:00:00"/>
    <x v="1634"/>
    <x v="2"/>
    <x v="4"/>
    <x v="5"/>
    <x v="8"/>
    <x v="2"/>
    <x v="2"/>
  </r>
  <r>
    <n v="803754"/>
    <s v="Channel O"/>
    <d v="2016-02-21T00:00:00"/>
    <x v="1635"/>
    <x v="2"/>
    <x v="4"/>
    <x v="5"/>
    <x v="8"/>
    <x v="3"/>
    <x v="2"/>
  </r>
  <r>
    <n v="930290"/>
    <s v="SuperSport Blitz"/>
    <d v="2016-03-30T00:00:00"/>
    <x v="1636"/>
    <x v="0"/>
    <x v="2"/>
    <x v="7"/>
    <x v="2"/>
    <x v="0"/>
    <x v="0"/>
  </r>
  <r>
    <n v="809216"/>
    <s v="CNN"/>
    <d v="2016-03-11T00:00:00"/>
    <x v="1637"/>
    <x v="0"/>
    <x v="4"/>
    <x v="32"/>
    <x v="2"/>
    <x v="1"/>
    <x v="3"/>
  </r>
  <r>
    <n v="809216"/>
    <s v="SawSee"/>
    <d v="2016-03-11T00:00:00"/>
    <x v="1638"/>
    <x v="0"/>
    <x v="4"/>
    <x v="32"/>
    <x v="2"/>
    <x v="1"/>
    <x v="3"/>
  </r>
  <r>
    <n v="809216"/>
    <s v="Cartoon Network"/>
    <d v="2016-02-04T00:00:00"/>
    <x v="1639"/>
    <x v="0"/>
    <x v="4"/>
    <x v="32"/>
    <x v="2"/>
    <x v="3"/>
    <x v="3"/>
  </r>
  <r>
    <n v="2203607"/>
    <s v="Africa Magic"/>
    <d v="2016-03-24T00:00:00"/>
    <x v="1640"/>
    <x v="0"/>
    <x v="0"/>
    <x v="37"/>
    <x v="0"/>
    <x v="0"/>
    <x v="3"/>
  </r>
  <r>
    <n v="2203607"/>
    <s v="ICC Cricket World Cup 2011"/>
    <d v="2016-02-24T00:00:00"/>
    <x v="1641"/>
    <x v="0"/>
    <x v="0"/>
    <x v="37"/>
    <x v="0"/>
    <x v="2"/>
    <x v="3"/>
  </r>
  <r>
    <n v="2203607"/>
    <s v="Africa Magic"/>
    <d v="2016-02-17T00:00:00"/>
    <x v="1642"/>
    <x v="0"/>
    <x v="0"/>
    <x v="37"/>
    <x v="0"/>
    <x v="3"/>
    <x v="3"/>
  </r>
  <r>
    <n v="2203607"/>
    <s v="Africa Magic"/>
    <d v="2016-02-07T00:00:00"/>
    <x v="1643"/>
    <x v="0"/>
    <x v="0"/>
    <x v="37"/>
    <x v="0"/>
    <x v="2"/>
    <x v="3"/>
  </r>
  <r>
    <n v="2203607"/>
    <s v="SuperSport Blitz"/>
    <d v="2016-02-17T00:00:00"/>
    <x v="1644"/>
    <x v="0"/>
    <x v="0"/>
    <x v="37"/>
    <x v="0"/>
    <x v="1"/>
    <x v="3"/>
  </r>
  <r>
    <n v="2203607"/>
    <s v="Cartoon Network"/>
    <d v="2016-01-16T00:00:00"/>
    <x v="1645"/>
    <x v="0"/>
    <x v="0"/>
    <x v="37"/>
    <x v="0"/>
    <x v="1"/>
    <x v="3"/>
  </r>
  <r>
    <n v="2203607"/>
    <s v="Supersport Live Events"/>
    <d v="2016-01-18T00:00:00"/>
    <x v="1646"/>
    <x v="0"/>
    <x v="0"/>
    <x v="37"/>
    <x v="0"/>
    <x v="2"/>
    <x v="3"/>
  </r>
  <r>
    <n v="2203607"/>
    <s v="Supersport Live Events"/>
    <d v="2016-01-19T00:00:00"/>
    <x v="1647"/>
    <x v="0"/>
    <x v="0"/>
    <x v="37"/>
    <x v="0"/>
    <x v="1"/>
    <x v="3"/>
  </r>
  <r>
    <n v="2203607"/>
    <s v="Supersport Live Events"/>
    <d v="2016-02-06T00:00:00"/>
    <x v="1648"/>
    <x v="0"/>
    <x v="0"/>
    <x v="37"/>
    <x v="0"/>
    <x v="2"/>
    <x v="3"/>
  </r>
  <r>
    <n v="2203607"/>
    <s v="Channel O"/>
    <d v="2016-02-09T00:00:00"/>
    <x v="1649"/>
    <x v="0"/>
    <x v="0"/>
    <x v="37"/>
    <x v="0"/>
    <x v="0"/>
    <x v="3"/>
  </r>
  <r>
    <n v="2203607"/>
    <s v="CNN"/>
    <d v="2016-02-03T00:00:00"/>
    <x v="1650"/>
    <x v="0"/>
    <x v="0"/>
    <x v="37"/>
    <x v="0"/>
    <x v="1"/>
    <x v="3"/>
  </r>
  <r>
    <n v="2203607"/>
    <s v="ICC Cricket World Cup 2011"/>
    <d v="2016-03-01T00:00:00"/>
    <x v="1651"/>
    <x v="0"/>
    <x v="0"/>
    <x v="37"/>
    <x v="0"/>
    <x v="2"/>
    <x v="3"/>
  </r>
  <r>
    <n v="820665"/>
    <s v="E! Entertainment"/>
    <d v="2016-03-02T00:00:00"/>
    <x v="1652"/>
    <x v="0"/>
    <x v="4"/>
    <x v="6"/>
    <x v="6"/>
    <x v="2"/>
    <x v="0"/>
  </r>
  <r>
    <n v="809218"/>
    <s v="ICC Cricket World Cup 2011"/>
    <d v="2016-02-24T00:00:00"/>
    <x v="1653"/>
    <x v="0"/>
    <x v="1"/>
    <x v="36"/>
    <x v="0"/>
    <x v="0"/>
    <x v="3"/>
  </r>
  <r>
    <n v="809218"/>
    <s v="Supersport Live Events"/>
    <d v="2016-01-18T00:00:00"/>
    <x v="1654"/>
    <x v="0"/>
    <x v="1"/>
    <x v="36"/>
    <x v="0"/>
    <x v="2"/>
    <x v="3"/>
  </r>
  <r>
    <n v="892747"/>
    <s v="SuperSport Blitz"/>
    <d v="2016-01-20T00:00:00"/>
    <x v="522"/>
    <x v="0"/>
    <x v="4"/>
    <x v="16"/>
    <x v="2"/>
    <x v="0"/>
    <x v="0"/>
  </r>
  <r>
    <n v="892747"/>
    <s v="Trace TV"/>
    <d v="2016-03-10T00:00:00"/>
    <x v="36"/>
    <x v="0"/>
    <x v="4"/>
    <x v="16"/>
    <x v="2"/>
    <x v="1"/>
    <x v="0"/>
  </r>
  <r>
    <n v="2285956"/>
    <s v="Channel O"/>
    <d v="2016-03-04T00:00:00"/>
    <x v="1655"/>
    <x v="0"/>
    <x v="4"/>
    <x v="27"/>
    <x v="6"/>
    <x v="0"/>
    <x v="0"/>
  </r>
  <r>
    <n v="2285956"/>
    <s v="Channel O"/>
    <d v="2016-03-20T00:00:00"/>
    <x v="1656"/>
    <x v="0"/>
    <x v="4"/>
    <x v="27"/>
    <x v="6"/>
    <x v="2"/>
    <x v="0"/>
  </r>
  <r>
    <n v="2285956"/>
    <s v="Channel O"/>
    <d v="2016-03-07T00:00:00"/>
    <x v="1657"/>
    <x v="0"/>
    <x v="4"/>
    <x v="27"/>
    <x v="6"/>
    <x v="1"/>
    <x v="0"/>
  </r>
  <r>
    <n v="808103"/>
    <s v="ICC Cricket World Cup 2011"/>
    <d v="2016-02-23T00:00:00"/>
    <x v="1658"/>
    <x v="0"/>
    <x v="2"/>
    <x v="12"/>
    <x v="3"/>
    <x v="1"/>
    <x v="2"/>
  </r>
  <r>
    <n v="159156"/>
    <s v="Cartoon Network"/>
    <d v="2016-03-06T00:00:00"/>
    <x v="1659"/>
    <x v="1"/>
    <x v="1"/>
    <x v="1"/>
    <x v="1"/>
    <x v="1"/>
    <x v="1"/>
  </r>
  <r>
    <n v="832005"/>
    <s v="Cartoon Network"/>
    <d v="2016-03-03T00:00:00"/>
    <x v="604"/>
    <x v="0"/>
    <x v="3"/>
    <x v="11"/>
    <x v="5"/>
    <x v="0"/>
    <x v="0"/>
  </r>
  <r>
    <n v="832005"/>
    <s v="ICC Cricket World Cup 2011"/>
    <d v="2016-03-01T00:00:00"/>
    <x v="1660"/>
    <x v="0"/>
    <x v="3"/>
    <x v="11"/>
    <x v="5"/>
    <x v="3"/>
    <x v="0"/>
  </r>
  <r>
    <n v="809222"/>
    <s v="SuperSport Blitz"/>
    <d v="2016-02-12T00:00:00"/>
    <x v="1661"/>
    <x v="0"/>
    <x v="1"/>
    <x v="51"/>
    <x v="8"/>
    <x v="1"/>
    <x v="3"/>
  </r>
  <r>
    <n v="115518"/>
    <s v="Cartoon Network"/>
    <d v="2016-03-04T00:00:00"/>
    <x v="1662"/>
    <x v="0"/>
    <x v="4"/>
    <x v="15"/>
    <x v="2"/>
    <x v="2"/>
    <x v="0"/>
  </r>
  <r>
    <n v="115518"/>
    <s v="E! Entertainment"/>
    <d v="2016-03-05T00:00:00"/>
    <x v="1663"/>
    <x v="0"/>
    <x v="4"/>
    <x v="15"/>
    <x v="2"/>
    <x v="0"/>
    <x v="0"/>
  </r>
  <r>
    <n v="898831"/>
    <s v="ICC Cricket World Cup 2011"/>
    <d v="2016-03-23T00:00:00"/>
    <x v="1664"/>
    <x v="0"/>
    <x v="3"/>
    <x v="5"/>
    <x v="2"/>
    <x v="1"/>
    <x v="2"/>
  </r>
  <r>
    <n v="2090745"/>
    <s v="Break in transmission"/>
    <d v="2016-02-15T00:00:00"/>
    <x v="1665"/>
    <x v="0"/>
    <x v="0"/>
    <x v="30"/>
    <x v="0"/>
    <x v="2"/>
    <x v="0"/>
  </r>
  <r>
    <n v="2090745"/>
    <s v="ICC Cricket World Cup 2011"/>
    <d v="2016-03-03T00:00:00"/>
    <x v="1666"/>
    <x v="0"/>
    <x v="0"/>
    <x v="30"/>
    <x v="0"/>
    <x v="1"/>
    <x v="0"/>
  </r>
  <r>
    <n v="2090745"/>
    <s v="ICC Cricket World Cup 2011"/>
    <d v="2016-03-08T00:00:00"/>
    <x v="1667"/>
    <x v="0"/>
    <x v="0"/>
    <x v="30"/>
    <x v="0"/>
    <x v="2"/>
    <x v="0"/>
  </r>
  <r>
    <n v="2090745"/>
    <s v="ICC Cricket World Cup 2011"/>
    <d v="2016-03-04T00:00:00"/>
    <x v="1668"/>
    <x v="0"/>
    <x v="0"/>
    <x v="30"/>
    <x v="0"/>
    <x v="1"/>
    <x v="0"/>
  </r>
  <r>
    <n v="2090745"/>
    <s v="ICC Cricket World Cup 2011"/>
    <d v="2016-03-28T00:00:00"/>
    <x v="1669"/>
    <x v="0"/>
    <x v="0"/>
    <x v="30"/>
    <x v="0"/>
    <x v="3"/>
    <x v="0"/>
  </r>
  <r>
    <n v="788922"/>
    <s v="ICC Cricket World Cup 2011"/>
    <d v="2016-03-05T00:00:00"/>
    <x v="1670"/>
    <x v="0"/>
    <x v="0"/>
    <x v="44"/>
    <x v="0"/>
    <x v="2"/>
    <x v="3"/>
  </r>
  <r>
    <n v="788922"/>
    <s v="ICC Cricket World Cup 2011"/>
    <d v="2016-02-27T00:00:00"/>
    <x v="216"/>
    <x v="0"/>
    <x v="0"/>
    <x v="44"/>
    <x v="0"/>
    <x v="2"/>
    <x v="3"/>
  </r>
  <r>
    <n v="809226"/>
    <s v="Vuzu"/>
    <d v="2016-02-05T00:00:00"/>
    <x v="1671"/>
    <x v="0"/>
    <x v="0"/>
    <x v="6"/>
    <x v="0"/>
    <x v="0"/>
    <x v="0"/>
  </r>
  <r>
    <n v="809226"/>
    <s v="SawSee"/>
    <d v="2016-02-05T00:00:00"/>
    <x v="1672"/>
    <x v="0"/>
    <x v="0"/>
    <x v="6"/>
    <x v="0"/>
    <x v="0"/>
    <x v="0"/>
  </r>
  <r>
    <n v="809226"/>
    <s v="Africa Magic"/>
    <d v="2016-01-22T00:00:00"/>
    <x v="1673"/>
    <x v="0"/>
    <x v="0"/>
    <x v="6"/>
    <x v="0"/>
    <x v="2"/>
    <x v="0"/>
  </r>
  <r>
    <n v="809226"/>
    <s v="SuperSport Blitz"/>
    <d v="2016-01-21T00:00:00"/>
    <x v="1674"/>
    <x v="0"/>
    <x v="0"/>
    <x v="6"/>
    <x v="0"/>
    <x v="2"/>
    <x v="0"/>
  </r>
  <r>
    <n v="809226"/>
    <s v="Trace TV"/>
    <d v="2016-01-21T00:00:00"/>
    <x v="1675"/>
    <x v="0"/>
    <x v="0"/>
    <x v="6"/>
    <x v="0"/>
    <x v="1"/>
    <x v="0"/>
  </r>
  <r>
    <n v="2021277"/>
    <s v="Trace TV"/>
    <d v="2016-01-28T00:00:00"/>
    <x v="1676"/>
    <x v="0"/>
    <x v="4"/>
    <x v="0"/>
    <x v="2"/>
    <x v="2"/>
    <x v="0"/>
  </r>
  <r>
    <n v="2021277"/>
    <s v="CNN"/>
    <d v="2016-02-01T00:00:00"/>
    <x v="1677"/>
    <x v="0"/>
    <x v="4"/>
    <x v="0"/>
    <x v="2"/>
    <x v="0"/>
    <x v="0"/>
  </r>
  <r>
    <n v="772068"/>
    <s v="Channel O"/>
    <d v="2016-01-08T00:00:00"/>
    <x v="653"/>
    <x v="0"/>
    <x v="4"/>
    <x v="5"/>
    <x v="4"/>
    <x v="3"/>
    <x v="2"/>
  </r>
  <r>
    <n v="772068"/>
    <s v="Supersport Live Events"/>
    <d v="2016-01-25T00:00:00"/>
    <x v="1678"/>
    <x v="0"/>
    <x v="4"/>
    <x v="5"/>
    <x v="4"/>
    <x v="1"/>
    <x v="2"/>
  </r>
  <r>
    <n v="772068"/>
    <s v="Break in transmission"/>
    <d v="2016-03-01T00:00:00"/>
    <x v="1679"/>
    <x v="0"/>
    <x v="4"/>
    <x v="5"/>
    <x v="4"/>
    <x v="0"/>
    <x v="2"/>
  </r>
  <r>
    <n v="703886"/>
    <s v="M-Net"/>
    <d v="2016-03-23T00:00:00"/>
    <x v="1680"/>
    <x v="0"/>
    <x v="2"/>
    <x v="25"/>
    <x v="5"/>
    <x v="1"/>
    <x v="2"/>
  </r>
  <r>
    <n v="703886"/>
    <s v="ICC Cricket World Cup 2011"/>
    <d v="2016-03-26T00:00:00"/>
    <x v="1681"/>
    <x v="0"/>
    <x v="2"/>
    <x v="25"/>
    <x v="5"/>
    <x v="2"/>
    <x v="2"/>
  </r>
  <r>
    <n v="809228"/>
    <s v="Cartoon Network"/>
    <d v="2016-02-18T00:00:00"/>
    <x v="1682"/>
    <x v="0"/>
    <x v="0"/>
    <x v="11"/>
    <x v="0"/>
    <x v="0"/>
    <x v="0"/>
  </r>
  <r>
    <n v="809228"/>
    <s v="Supersport Live Events"/>
    <d v="2016-02-06T00:00:00"/>
    <x v="1683"/>
    <x v="0"/>
    <x v="0"/>
    <x v="11"/>
    <x v="0"/>
    <x v="2"/>
    <x v="0"/>
  </r>
  <r>
    <n v="809228"/>
    <s v="Supersport Live Events"/>
    <d v="2016-02-27T00:00:00"/>
    <x v="1684"/>
    <x v="0"/>
    <x v="0"/>
    <x v="11"/>
    <x v="0"/>
    <x v="2"/>
    <x v="0"/>
  </r>
  <r>
    <n v="474745"/>
    <s v="Channel O"/>
    <d v="2016-01-21T00:00:00"/>
    <x v="1685"/>
    <x v="0"/>
    <x v="4"/>
    <x v="31"/>
    <x v="6"/>
    <x v="1"/>
    <x v="2"/>
  </r>
  <r>
    <n v="474745"/>
    <s v="Channel O"/>
    <d v="2016-01-20T00:00:00"/>
    <x v="1686"/>
    <x v="0"/>
    <x v="4"/>
    <x v="31"/>
    <x v="6"/>
    <x v="2"/>
    <x v="2"/>
  </r>
  <r>
    <n v="936702"/>
    <s v="Trace TV"/>
    <d v="2016-03-30T00:00:00"/>
    <x v="1191"/>
    <x v="0"/>
    <x v="4"/>
    <x v="0"/>
    <x v="4"/>
    <x v="2"/>
    <x v="0"/>
  </r>
  <r>
    <n v="159026"/>
    <s v="Supersport Live Events"/>
    <d v="2016-03-06T00:00:00"/>
    <x v="1687"/>
    <x v="2"/>
    <x v="0"/>
    <x v="31"/>
    <x v="2"/>
    <x v="3"/>
    <x v="2"/>
  </r>
  <r>
    <n v="930307"/>
    <s v="ICC Cricket World Cup 2011"/>
    <d v="2016-03-29T00:00:00"/>
    <x v="1688"/>
    <x v="0"/>
    <x v="2"/>
    <x v="15"/>
    <x v="0"/>
    <x v="3"/>
    <x v="0"/>
  </r>
  <r>
    <n v="809229"/>
    <s v="Boomerang"/>
    <d v="2016-02-19T00:00:00"/>
    <x v="1689"/>
    <x v="0"/>
    <x v="0"/>
    <x v="28"/>
    <x v="0"/>
    <x v="2"/>
    <x v="0"/>
  </r>
  <r>
    <n v="809229"/>
    <s v="Supersport Live Events"/>
    <d v="2016-02-19T00:00:00"/>
    <x v="1690"/>
    <x v="0"/>
    <x v="0"/>
    <x v="28"/>
    <x v="0"/>
    <x v="0"/>
    <x v="0"/>
  </r>
  <r>
    <n v="809229"/>
    <s v="Boomerang"/>
    <d v="2016-02-19T00:00:00"/>
    <x v="1691"/>
    <x v="0"/>
    <x v="0"/>
    <x v="28"/>
    <x v="0"/>
    <x v="1"/>
    <x v="0"/>
  </r>
  <r>
    <n v="809229"/>
    <s v="Channel O"/>
    <d v="2016-02-19T00:00:00"/>
    <x v="1692"/>
    <x v="0"/>
    <x v="0"/>
    <x v="28"/>
    <x v="0"/>
    <x v="2"/>
    <x v="0"/>
  </r>
  <r>
    <n v="809230"/>
    <s v="Africa Magic"/>
    <d v="2016-02-22T00:00:00"/>
    <x v="1693"/>
    <x v="0"/>
    <x v="4"/>
    <x v="30"/>
    <x v="2"/>
    <x v="1"/>
    <x v="0"/>
  </r>
  <r>
    <n v="809230"/>
    <s v="E! Entertainment"/>
    <d v="2016-01-30T00:00:00"/>
    <x v="1694"/>
    <x v="0"/>
    <x v="4"/>
    <x v="30"/>
    <x v="2"/>
    <x v="0"/>
    <x v="0"/>
  </r>
  <r>
    <n v="809230"/>
    <s v="Africa Magic"/>
    <d v="2016-01-30T00:00:00"/>
    <x v="1695"/>
    <x v="0"/>
    <x v="4"/>
    <x v="30"/>
    <x v="2"/>
    <x v="1"/>
    <x v="0"/>
  </r>
  <r>
    <n v="809230"/>
    <s v="Africa Magic"/>
    <d v="2016-01-24T00:00:00"/>
    <x v="1696"/>
    <x v="0"/>
    <x v="4"/>
    <x v="30"/>
    <x v="2"/>
    <x v="2"/>
    <x v="0"/>
  </r>
  <r>
    <n v="809230"/>
    <s v="Africa Magic"/>
    <d v="2016-01-13T00:00:00"/>
    <x v="1697"/>
    <x v="0"/>
    <x v="4"/>
    <x v="30"/>
    <x v="2"/>
    <x v="1"/>
    <x v="0"/>
  </r>
  <r>
    <n v="809230"/>
    <s v="Africa Magic"/>
    <d v="2016-01-30T00:00:00"/>
    <x v="1698"/>
    <x v="0"/>
    <x v="4"/>
    <x v="30"/>
    <x v="2"/>
    <x v="0"/>
    <x v="0"/>
  </r>
  <r>
    <n v="809230"/>
    <s v="Africa Magic"/>
    <d v="2016-01-12T00:00:00"/>
    <x v="1699"/>
    <x v="0"/>
    <x v="4"/>
    <x v="30"/>
    <x v="2"/>
    <x v="0"/>
    <x v="0"/>
  </r>
  <r>
    <n v="809230"/>
    <s v="Africa Magic"/>
    <d v="2016-01-19T00:00:00"/>
    <x v="1700"/>
    <x v="0"/>
    <x v="4"/>
    <x v="30"/>
    <x v="2"/>
    <x v="1"/>
    <x v="0"/>
  </r>
  <r>
    <n v="809230"/>
    <s v="Africa Magic"/>
    <d v="2016-03-24T00:00:00"/>
    <x v="1701"/>
    <x v="0"/>
    <x v="4"/>
    <x v="30"/>
    <x v="2"/>
    <x v="1"/>
    <x v="0"/>
  </r>
  <r>
    <n v="18072"/>
    <s v="Cartoon Network"/>
    <d v="2016-01-16T00:00:00"/>
    <x v="1702"/>
    <x v="0"/>
    <x v="3"/>
    <x v="10"/>
    <x v="0"/>
    <x v="0"/>
    <x v="0"/>
  </r>
  <r>
    <n v="809231"/>
    <s v="CNN"/>
    <d v="2016-02-22T00:00:00"/>
    <x v="1703"/>
    <x v="0"/>
    <x v="4"/>
    <x v="43"/>
    <x v="2"/>
    <x v="2"/>
    <x v="0"/>
  </r>
  <r>
    <n v="809231"/>
    <s v="CNN"/>
    <d v="2016-02-26T00:00:00"/>
    <x v="1704"/>
    <x v="0"/>
    <x v="4"/>
    <x v="43"/>
    <x v="2"/>
    <x v="1"/>
    <x v="0"/>
  </r>
  <r>
    <n v="809231"/>
    <s v="CNN"/>
    <d v="2016-03-22T00:00:00"/>
    <x v="1705"/>
    <x v="0"/>
    <x v="4"/>
    <x v="43"/>
    <x v="2"/>
    <x v="1"/>
    <x v="0"/>
  </r>
  <r>
    <n v="809231"/>
    <s v="SuperSport Blitz"/>
    <d v="2016-02-14T00:00:00"/>
    <x v="1706"/>
    <x v="0"/>
    <x v="4"/>
    <x v="43"/>
    <x v="2"/>
    <x v="2"/>
    <x v="0"/>
  </r>
  <r>
    <n v="809231"/>
    <s v="CNN"/>
    <d v="2016-03-24T00:00:00"/>
    <x v="1707"/>
    <x v="0"/>
    <x v="4"/>
    <x v="43"/>
    <x v="2"/>
    <x v="2"/>
    <x v="0"/>
  </r>
  <r>
    <n v="809231"/>
    <s v="CNN"/>
    <d v="2016-02-16T00:00:00"/>
    <x v="1708"/>
    <x v="0"/>
    <x v="4"/>
    <x v="43"/>
    <x v="2"/>
    <x v="0"/>
    <x v="0"/>
  </r>
  <r>
    <n v="809231"/>
    <s v="Cartoon Network"/>
    <d v="2016-02-04T00:00:00"/>
    <x v="1709"/>
    <x v="0"/>
    <x v="4"/>
    <x v="43"/>
    <x v="2"/>
    <x v="1"/>
    <x v="0"/>
  </r>
  <r>
    <n v="809231"/>
    <s v="Channel O"/>
    <d v="2016-02-10T00:00:00"/>
    <x v="1710"/>
    <x v="0"/>
    <x v="4"/>
    <x v="43"/>
    <x v="2"/>
    <x v="2"/>
    <x v="0"/>
  </r>
  <r>
    <n v="809231"/>
    <s v="CNN"/>
    <d v="2016-03-23T00:00:00"/>
    <x v="1711"/>
    <x v="0"/>
    <x v="4"/>
    <x v="43"/>
    <x v="2"/>
    <x v="0"/>
    <x v="0"/>
  </r>
  <r>
    <n v="809231"/>
    <s v="Supersport Live Events"/>
    <d v="2016-03-05T00:00:00"/>
    <x v="1712"/>
    <x v="0"/>
    <x v="4"/>
    <x v="43"/>
    <x v="2"/>
    <x v="0"/>
    <x v="0"/>
  </r>
  <r>
    <n v="809231"/>
    <s v="CNN"/>
    <d v="2016-02-06T00:00:00"/>
    <x v="1713"/>
    <x v="0"/>
    <x v="4"/>
    <x v="43"/>
    <x v="2"/>
    <x v="3"/>
    <x v="0"/>
  </r>
  <r>
    <n v="809231"/>
    <s v="ICC Cricket World Cup 2011"/>
    <d v="2016-03-20T00:00:00"/>
    <x v="1714"/>
    <x v="0"/>
    <x v="4"/>
    <x v="43"/>
    <x v="2"/>
    <x v="0"/>
    <x v="0"/>
  </r>
  <r>
    <n v="809231"/>
    <s v="SuperSport Blitz"/>
    <d v="2016-02-27T00:00:00"/>
    <x v="1715"/>
    <x v="0"/>
    <x v="4"/>
    <x v="43"/>
    <x v="2"/>
    <x v="1"/>
    <x v="0"/>
  </r>
  <r>
    <n v="809231"/>
    <s v="Trace TV"/>
    <d v="2016-02-23T00:00:00"/>
    <x v="1716"/>
    <x v="0"/>
    <x v="4"/>
    <x v="43"/>
    <x v="2"/>
    <x v="2"/>
    <x v="0"/>
  </r>
  <r>
    <n v="809231"/>
    <s v="CNN"/>
    <d v="2016-02-23T00:00:00"/>
    <x v="1717"/>
    <x v="0"/>
    <x v="4"/>
    <x v="43"/>
    <x v="2"/>
    <x v="0"/>
    <x v="0"/>
  </r>
  <r>
    <n v="809231"/>
    <s v="E! Entertainment"/>
    <d v="2016-03-30T00:00:00"/>
    <x v="1718"/>
    <x v="0"/>
    <x v="4"/>
    <x v="43"/>
    <x v="2"/>
    <x v="2"/>
    <x v="0"/>
  </r>
  <r>
    <n v="638935"/>
    <s v="Cartoon Network"/>
    <d v="2016-01-21T00:00:00"/>
    <x v="1719"/>
    <x v="1"/>
    <x v="1"/>
    <x v="1"/>
    <x v="1"/>
    <x v="3"/>
    <x v="1"/>
  </r>
  <r>
    <n v="820685"/>
    <s v="ICC Cricket World Cup 2011"/>
    <d v="2016-02-26T00:00:00"/>
    <x v="1720"/>
    <x v="0"/>
    <x v="2"/>
    <x v="5"/>
    <x v="6"/>
    <x v="0"/>
    <x v="2"/>
  </r>
  <r>
    <n v="820685"/>
    <s v="MK"/>
    <d v="2016-03-02T00:00:00"/>
    <x v="1721"/>
    <x v="0"/>
    <x v="2"/>
    <x v="5"/>
    <x v="6"/>
    <x v="0"/>
    <x v="2"/>
  </r>
  <r>
    <n v="820685"/>
    <s v="ICC Cricket World Cup 2011"/>
    <d v="2016-02-27T00:00:00"/>
    <x v="1722"/>
    <x v="0"/>
    <x v="2"/>
    <x v="5"/>
    <x v="6"/>
    <x v="0"/>
    <x v="2"/>
  </r>
  <r>
    <n v="820685"/>
    <s v="ICC Cricket World Cup 2011"/>
    <d v="2016-02-28T00:00:00"/>
    <x v="1723"/>
    <x v="0"/>
    <x v="2"/>
    <x v="5"/>
    <x v="6"/>
    <x v="2"/>
    <x v="2"/>
  </r>
  <r>
    <n v="788930"/>
    <s v="Vuzu"/>
    <d v="2016-02-02T00:00:00"/>
    <x v="1724"/>
    <x v="0"/>
    <x v="3"/>
    <x v="28"/>
    <x v="8"/>
    <x v="3"/>
    <x v="0"/>
  </r>
  <r>
    <n v="788930"/>
    <s v="Africa Magic"/>
    <d v="2016-02-06T00:00:00"/>
    <x v="1725"/>
    <x v="0"/>
    <x v="3"/>
    <x v="28"/>
    <x v="8"/>
    <x v="1"/>
    <x v="0"/>
  </r>
  <r>
    <n v="788930"/>
    <s v="DStv Events 1"/>
    <d v="2016-02-07T00:00:00"/>
    <x v="1726"/>
    <x v="0"/>
    <x v="3"/>
    <x v="28"/>
    <x v="8"/>
    <x v="2"/>
    <x v="0"/>
  </r>
  <r>
    <n v="2203620"/>
    <s v="Supersport Live Events"/>
    <d v="2016-01-06T00:00:00"/>
    <x v="1727"/>
    <x v="0"/>
    <x v="4"/>
    <x v="27"/>
    <x v="2"/>
    <x v="0"/>
    <x v="0"/>
  </r>
  <r>
    <n v="2203620"/>
    <s v="Supersport Live Events"/>
    <d v="2016-01-06T00:00:00"/>
    <x v="1728"/>
    <x v="0"/>
    <x v="4"/>
    <x v="27"/>
    <x v="2"/>
    <x v="0"/>
    <x v="0"/>
  </r>
  <r>
    <n v="2203620"/>
    <s v="ICC Cricket World Cup 2011"/>
    <d v="2016-03-29T00:00:00"/>
    <x v="1729"/>
    <x v="0"/>
    <x v="4"/>
    <x v="27"/>
    <x v="2"/>
    <x v="2"/>
    <x v="0"/>
  </r>
  <r>
    <n v="930312"/>
    <s v="ICC Cricket World Cup 2011"/>
    <d v="2016-03-31T00:00:00"/>
    <x v="1730"/>
    <x v="0"/>
    <x v="2"/>
    <x v="14"/>
    <x v="6"/>
    <x v="1"/>
    <x v="2"/>
  </r>
  <r>
    <n v="71491"/>
    <s v="CNN"/>
    <d v="2016-03-25T00:00:00"/>
    <x v="1731"/>
    <x v="0"/>
    <x v="5"/>
    <x v="17"/>
    <x v="2"/>
    <x v="2"/>
    <x v="2"/>
  </r>
  <r>
    <n v="71491"/>
    <s v="Trace TV"/>
    <d v="2016-03-26T00:00:00"/>
    <x v="1732"/>
    <x v="0"/>
    <x v="5"/>
    <x v="17"/>
    <x v="2"/>
    <x v="0"/>
    <x v="2"/>
  </r>
  <r>
    <n v="859641"/>
    <s v="Cartoon Network"/>
    <d v="2016-03-11T00:00:00"/>
    <x v="1733"/>
    <x v="0"/>
    <x v="2"/>
    <x v="10"/>
    <x v="4"/>
    <x v="0"/>
    <x v="0"/>
  </r>
  <r>
    <n v="859641"/>
    <s v="Cartoon Network"/>
    <d v="2016-03-08T00:00:00"/>
    <x v="1734"/>
    <x v="0"/>
    <x v="2"/>
    <x v="10"/>
    <x v="4"/>
    <x v="1"/>
    <x v="0"/>
  </r>
  <r>
    <n v="893861"/>
    <s v="Boomerang"/>
    <d v="2016-03-10T00:00:00"/>
    <x v="1735"/>
    <x v="0"/>
    <x v="4"/>
    <x v="2"/>
    <x v="5"/>
    <x v="1"/>
    <x v="2"/>
  </r>
  <r>
    <n v="832021"/>
    <s v="Africa Magic"/>
    <d v="2016-03-11T00:00:00"/>
    <x v="1736"/>
    <x v="2"/>
    <x v="4"/>
    <x v="22"/>
    <x v="2"/>
    <x v="1"/>
    <x v="0"/>
  </r>
  <r>
    <n v="832021"/>
    <s v="Trace TV"/>
    <d v="2016-03-01T00:00:00"/>
    <x v="1737"/>
    <x v="2"/>
    <x v="4"/>
    <x v="22"/>
    <x v="2"/>
    <x v="2"/>
    <x v="0"/>
  </r>
  <r>
    <n v="832021"/>
    <s v="Cartoon Network"/>
    <d v="2016-03-01T00:00:00"/>
    <x v="1738"/>
    <x v="2"/>
    <x v="4"/>
    <x v="22"/>
    <x v="2"/>
    <x v="2"/>
    <x v="0"/>
  </r>
  <r>
    <n v="939912"/>
    <s v="SuperSport Blitz"/>
    <d v="2016-03-28T00:00:00"/>
    <x v="1739"/>
    <x v="0"/>
    <x v="4"/>
    <x v="34"/>
    <x v="0"/>
    <x v="0"/>
    <x v="3"/>
  </r>
  <r>
    <n v="939912"/>
    <s v="E! Entertainment"/>
    <d v="2016-03-29T00:00:00"/>
    <x v="1740"/>
    <x v="0"/>
    <x v="4"/>
    <x v="34"/>
    <x v="0"/>
    <x v="1"/>
    <x v="3"/>
  </r>
  <r>
    <n v="69889"/>
    <s v="Boomerang"/>
    <d v="2016-03-06T00:00:00"/>
    <x v="1741"/>
    <x v="0"/>
    <x v="0"/>
    <x v="0"/>
    <x v="0"/>
    <x v="0"/>
    <x v="0"/>
  </r>
  <r>
    <n v="788936"/>
    <s v="CNN"/>
    <d v="2016-01-13T00:00:00"/>
    <x v="1742"/>
    <x v="0"/>
    <x v="4"/>
    <x v="13"/>
    <x v="6"/>
    <x v="0"/>
    <x v="2"/>
  </r>
  <r>
    <n v="788936"/>
    <s v="Supersport Live Events"/>
    <d v="2016-01-15T00:00:00"/>
    <x v="1743"/>
    <x v="0"/>
    <x v="4"/>
    <x v="13"/>
    <x v="6"/>
    <x v="2"/>
    <x v="2"/>
  </r>
  <r>
    <n v="788936"/>
    <s v="SuperSport Blitz"/>
    <d v="2016-03-19T00:00:00"/>
    <x v="1177"/>
    <x v="0"/>
    <x v="4"/>
    <x v="13"/>
    <x v="6"/>
    <x v="0"/>
    <x v="2"/>
  </r>
  <r>
    <n v="788936"/>
    <s v="Channel O"/>
    <d v="2016-03-19T00:00:00"/>
    <x v="1077"/>
    <x v="0"/>
    <x v="4"/>
    <x v="13"/>
    <x v="6"/>
    <x v="2"/>
    <x v="2"/>
  </r>
  <r>
    <n v="788936"/>
    <s v="Cartoon Network"/>
    <d v="2016-03-20T00:00:00"/>
    <x v="1744"/>
    <x v="0"/>
    <x v="4"/>
    <x v="13"/>
    <x v="6"/>
    <x v="2"/>
    <x v="2"/>
  </r>
  <r>
    <n v="820693"/>
    <s v="ICC Cricket World Cup 2011"/>
    <d v="2016-03-02T00:00:00"/>
    <x v="1745"/>
    <x v="0"/>
    <x v="0"/>
    <x v="15"/>
    <x v="0"/>
    <x v="0"/>
    <x v="0"/>
  </r>
  <r>
    <n v="820693"/>
    <s v="SuperSport Blitz"/>
    <d v="2016-02-25T00:00:00"/>
    <x v="1746"/>
    <x v="0"/>
    <x v="0"/>
    <x v="15"/>
    <x v="0"/>
    <x v="3"/>
    <x v="0"/>
  </r>
  <r>
    <n v="820693"/>
    <s v="M-Net"/>
    <d v="2016-02-25T00:00:00"/>
    <x v="1747"/>
    <x v="0"/>
    <x v="0"/>
    <x v="15"/>
    <x v="0"/>
    <x v="3"/>
    <x v="0"/>
  </r>
  <r>
    <n v="820695"/>
    <s v="ICC Cricket World Cup 2011"/>
    <d v="2016-03-03T00:00:00"/>
    <x v="1748"/>
    <x v="0"/>
    <x v="4"/>
    <x v="0"/>
    <x v="2"/>
    <x v="1"/>
    <x v="0"/>
  </r>
  <r>
    <n v="820695"/>
    <s v="Supersport Live Events"/>
    <d v="2016-03-07T00:00:00"/>
    <x v="1749"/>
    <x v="0"/>
    <x v="4"/>
    <x v="0"/>
    <x v="2"/>
    <x v="0"/>
    <x v="0"/>
  </r>
  <r>
    <n v="771123"/>
    <s v="Channel O"/>
    <d v="2016-03-26T00:00:00"/>
    <x v="1750"/>
    <x v="1"/>
    <x v="1"/>
    <x v="1"/>
    <x v="1"/>
    <x v="1"/>
    <x v="1"/>
  </r>
  <r>
    <n v="792875"/>
    <s v="Supersport Live Events"/>
    <d v="2016-03-24T00:00:00"/>
    <x v="1751"/>
    <x v="0"/>
    <x v="2"/>
    <x v="14"/>
    <x v="4"/>
    <x v="2"/>
    <x v="2"/>
  </r>
  <r>
    <n v="720995"/>
    <s v="Trace TV"/>
    <d v="2016-01-16T00:00:00"/>
    <x v="1752"/>
    <x v="2"/>
    <x v="4"/>
    <x v="31"/>
    <x v="2"/>
    <x v="1"/>
    <x v="2"/>
  </r>
  <r>
    <n v="85945"/>
    <s v="E! Entertainment"/>
    <d v="2016-01-02T00:00:00"/>
    <x v="1753"/>
    <x v="0"/>
    <x v="3"/>
    <x v="2"/>
    <x v="2"/>
    <x v="2"/>
    <x v="2"/>
  </r>
  <r>
    <n v="2203633"/>
    <s v="E! Entertainment"/>
    <d v="2016-02-16T00:00:00"/>
    <x v="1754"/>
    <x v="0"/>
    <x v="3"/>
    <x v="54"/>
    <x v="3"/>
    <x v="2"/>
    <x v="4"/>
  </r>
  <r>
    <n v="894435"/>
    <s v="Channel O"/>
    <d v="2016-03-23T00:00:00"/>
    <x v="1755"/>
    <x v="0"/>
    <x v="4"/>
    <x v="17"/>
    <x v="5"/>
    <x v="2"/>
    <x v="2"/>
  </r>
  <r>
    <n v="788941"/>
    <s v="Supersport Live Events"/>
    <d v="2016-02-11T00:00:00"/>
    <x v="1756"/>
    <x v="0"/>
    <x v="3"/>
    <x v="21"/>
    <x v="0"/>
    <x v="0"/>
    <x v="0"/>
  </r>
  <r>
    <n v="788941"/>
    <s v="Supersport Live Events"/>
    <d v="2016-02-19T00:00:00"/>
    <x v="1757"/>
    <x v="0"/>
    <x v="3"/>
    <x v="21"/>
    <x v="0"/>
    <x v="0"/>
    <x v="0"/>
  </r>
  <r>
    <n v="939922"/>
    <s v="Boomerang"/>
    <d v="2016-03-22T00:00:00"/>
    <x v="1758"/>
    <x v="0"/>
    <x v="2"/>
    <x v="6"/>
    <x v="3"/>
    <x v="1"/>
    <x v="0"/>
  </r>
  <r>
    <n v="939922"/>
    <s v="Boomerang"/>
    <d v="2016-03-22T00:00:00"/>
    <x v="1759"/>
    <x v="0"/>
    <x v="2"/>
    <x v="6"/>
    <x v="3"/>
    <x v="2"/>
    <x v="0"/>
  </r>
  <r>
    <n v="939922"/>
    <s v="Boomerang"/>
    <d v="2016-03-31T00:00:00"/>
    <x v="1760"/>
    <x v="0"/>
    <x v="2"/>
    <x v="6"/>
    <x v="3"/>
    <x v="0"/>
    <x v="0"/>
  </r>
  <r>
    <n v="2285984"/>
    <s v="Cartoon Network"/>
    <d v="2016-01-15T00:00:00"/>
    <x v="1761"/>
    <x v="0"/>
    <x v="0"/>
    <x v="38"/>
    <x v="3"/>
    <x v="1"/>
    <x v="0"/>
  </r>
  <r>
    <n v="819466"/>
    <s v="ICC Cricket World Cup 2011"/>
    <d v="2016-03-02T00:00:00"/>
    <x v="1762"/>
    <x v="0"/>
    <x v="1"/>
    <x v="18"/>
    <x v="3"/>
    <x v="0"/>
    <x v="2"/>
  </r>
  <r>
    <n v="621470"/>
    <s v="E! Entertainment"/>
    <d v="2016-01-04T00:00:00"/>
    <x v="1763"/>
    <x v="0"/>
    <x v="3"/>
    <x v="5"/>
    <x v="0"/>
    <x v="0"/>
    <x v="2"/>
  </r>
  <r>
    <n v="621470"/>
    <s v="SuperSport Blitz"/>
    <d v="2016-01-22T00:00:00"/>
    <x v="1764"/>
    <x v="0"/>
    <x v="3"/>
    <x v="5"/>
    <x v="0"/>
    <x v="2"/>
    <x v="2"/>
  </r>
  <r>
    <n v="892770"/>
    <s v="ICC Cricket World Cup 2011"/>
    <d v="2016-02-21T00:00:00"/>
    <x v="1765"/>
    <x v="0"/>
    <x v="3"/>
    <x v="14"/>
    <x v="5"/>
    <x v="2"/>
    <x v="2"/>
  </r>
  <r>
    <n v="892770"/>
    <s v="Supersport Live Events"/>
    <d v="2016-03-24T00:00:00"/>
    <x v="1766"/>
    <x v="0"/>
    <x v="3"/>
    <x v="14"/>
    <x v="5"/>
    <x v="2"/>
    <x v="2"/>
  </r>
  <r>
    <n v="892770"/>
    <s v="Cartoon Network"/>
    <d v="2016-01-12T00:00:00"/>
    <x v="1767"/>
    <x v="0"/>
    <x v="3"/>
    <x v="14"/>
    <x v="5"/>
    <x v="3"/>
    <x v="2"/>
  </r>
  <r>
    <n v="892770"/>
    <s v="Supersport Live Events"/>
    <d v="2016-01-11T00:00:00"/>
    <x v="1768"/>
    <x v="0"/>
    <x v="3"/>
    <x v="14"/>
    <x v="5"/>
    <x v="2"/>
    <x v="2"/>
  </r>
  <r>
    <n v="892770"/>
    <s v="ICC Cricket World Cup 2011"/>
    <d v="2016-03-19T00:00:00"/>
    <x v="1769"/>
    <x v="0"/>
    <x v="3"/>
    <x v="14"/>
    <x v="5"/>
    <x v="0"/>
    <x v="2"/>
  </r>
  <r>
    <n v="939925"/>
    <s v="ICC Cricket World Cup 2011"/>
    <d v="2016-03-29T00:00:00"/>
    <x v="1770"/>
    <x v="0"/>
    <x v="2"/>
    <x v="5"/>
    <x v="2"/>
    <x v="1"/>
    <x v="2"/>
  </r>
  <r>
    <n v="939925"/>
    <s v="Trace TV"/>
    <d v="2016-03-29T00:00:00"/>
    <x v="1771"/>
    <x v="0"/>
    <x v="2"/>
    <x v="5"/>
    <x v="2"/>
    <x v="0"/>
    <x v="2"/>
  </r>
  <r>
    <n v="788942"/>
    <s v="Boomerang"/>
    <d v="2016-02-11T00:00:00"/>
    <x v="1772"/>
    <x v="0"/>
    <x v="0"/>
    <x v="22"/>
    <x v="0"/>
    <x v="2"/>
    <x v="0"/>
  </r>
  <r>
    <n v="790685"/>
    <s v="Africa Magic"/>
    <d v="2016-02-14T00:00:00"/>
    <x v="1773"/>
    <x v="0"/>
    <x v="4"/>
    <x v="8"/>
    <x v="4"/>
    <x v="0"/>
    <x v="2"/>
  </r>
  <r>
    <n v="2368852"/>
    <s v="Boomerang"/>
    <d v="2016-02-19T00:00:00"/>
    <x v="1774"/>
    <x v="0"/>
    <x v="4"/>
    <x v="21"/>
    <x v="5"/>
    <x v="2"/>
    <x v="0"/>
  </r>
  <r>
    <n v="2368852"/>
    <s v="Channel O"/>
    <d v="2016-01-01T00:00:00"/>
    <x v="1775"/>
    <x v="0"/>
    <x v="4"/>
    <x v="21"/>
    <x v="5"/>
    <x v="0"/>
    <x v="0"/>
  </r>
  <r>
    <n v="2368852"/>
    <s v="Cartoon Network"/>
    <d v="2016-01-01T00:00:00"/>
    <x v="1776"/>
    <x v="0"/>
    <x v="4"/>
    <x v="21"/>
    <x v="5"/>
    <x v="2"/>
    <x v="0"/>
  </r>
  <r>
    <n v="2368852"/>
    <s v="Trace TV"/>
    <d v="2016-01-03T00:00:00"/>
    <x v="1777"/>
    <x v="0"/>
    <x v="4"/>
    <x v="21"/>
    <x v="5"/>
    <x v="0"/>
    <x v="0"/>
  </r>
  <r>
    <n v="2368852"/>
    <s v="CNN"/>
    <d v="2016-01-04T00:00:00"/>
    <x v="1778"/>
    <x v="0"/>
    <x v="4"/>
    <x v="21"/>
    <x v="5"/>
    <x v="1"/>
    <x v="0"/>
  </r>
  <r>
    <n v="2368852"/>
    <s v="Africa Magic"/>
    <d v="2016-01-03T00:00:00"/>
    <x v="1779"/>
    <x v="0"/>
    <x v="4"/>
    <x v="21"/>
    <x v="5"/>
    <x v="2"/>
    <x v="0"/>
  </r>
  <r>
    <n v="2368852"/>
    <s v="Boomerang"/>
    <d v="2016-01-15T00:00:00"/>
    <x v="1780"/>
    <x v="0"/>
    <x v="4"/>
    <x v="21"/>
    <x v="5"/>
    <x v="2"/>
    <x v="0"/>
  </r>
  <r>
    <n v="2368852"/>
    <s v="Africa Magic"/>
    <d v="2016-01-07T00:00:00"/>
    <x v="1781"/>
    <x v="0"/>
    <x v="4"/>
    <x v="21"/>
    <x v="5"/>
    <x v="2"/>
    <x v="0"/>
  </r>
  <r>
    <n v="2368852"/>
    <s v="Cartoon Network"/>
    <d v="2016-02-01T00:00:00"/>
    <x v="1782"/>
    <x v="0"/>
    <x v="4"/>
    <x v="21"/>
    <x v="5"/>
    <x v="2"/>
    <x v="0"/>
  </r>
  <r>
    <n v="2368852"/>
    <s v="Vuzu"/>
    <d v="2016-01-03T00:00:00"/>
    <x v="1783"/>
    <x v="0"/>
    <x v="4"/>
    <x v="21"/>
    <x v="5"/>
    <x v="1"/>
    <x v="0"/>
  </r>
  <r>
    <n v="2368852"/>
    <s v="Channel O"/>
    <d v="2016-01-21T00:00:00"/>
    <x v="1784"/>
    <x v="0"/>
    <x v="4"/>
    <x v="21"/>
    <x v="5"/>
    <x v="0"/>
    <x v="0"/>
  </r>
  <r>
    <n v="2368852"/>
    <s v="Africa Magic"/>
    <d v="2016-02-01T00:00:00"/>
    <x v="1528"/>
    <x v="0"/>
    <x v="4"/>
    <x v="21"/>
    <x v="5"/>
    <x v="1"/>
    <x v="0"/>
  </r>
  <r>
    <n v="2368852"/>
    <s v="Vuzu"/>
    <d v="2016-01-15T00:00:00"/>
    <x v="1785"/>
    <x v="0"/>
    <x v="4"/>
    <x v="21"/>
    <x v="5"/>
    <x v="0"/>
    <x v="0"/>
  </r>
  <r>
    <n v="2368852"/>
    <s v="MK"/>
    <d v="2016-03-23T00:00:00"/>
    <x v="1786"/>
    <x v="0"/>
    <x v="4"/>
    <x v="21"/>
    <x v="5"/>
    <x v="0"/>
    <x v="0"/>
  </r>
  <r>
    <n v="2368852"/>
    <s v="E! Entertainment"/>
    <d v="2016-03-07T00:00:00"/>
    <x v="1787"/>
    <x v="0"/>
    <x v="4"/>
    <x v="21"/>
    <x v="5"/>
    <x v="0"/>
    <x v="0"/>
  </r>
  <r>
    <n v="2368852"/>
    <s v="SawSee"/>
    <d v="2016-03-10T00:00:00"/>
    <x v="1788"/>
    <x v="0"/>
    <x v="4"/>
    <x v="21"/>
    <x v="5"/>
    <x v="1"/>
    <x v="0"/>
  </r>
  <r>
    <n v="939928"/>
    <s v="Trace TV"/>
    <d v="2016-03-28T00:00:00"/>
    <x v="1789"/>
    <x v="0"/>
    <x v="5"/>
    <x v="43"/>
    <x v="2"/>
    <x v="0"/>
    <x v="0"/>
  </r>
  <r>
    <n v="869202"/>
    <s v="CNN"/>
    <d v="2016-03-13T00:00:00"/>
    <x v="1790"/>
    <x v="2"/>
    <x v="1"/>
    <x v="15"/>
    <x v="5"/>
    <x v="0"/>
    <x v="0"/>
  </r>
  <r>
    <n v="779642"/>
    <s v="Supersport Live Events"/>
    <d v="2016-01-25T00:00:00"/>
    <x v="1791"/>
    <x v="0"/>
    <x v="4"/>
    <x v="38"/>
    <x v="2"/>
    <x v="1"/>
    <x v="0"/>
  </r>
  <r>
    <n v="779642"/>
    <s v="Channel O"/>
    <d v="2016-01-21T00:00:00"/>
    <x v="1792"/>
    <x v="0"/>
    <x v="4"/>
    <x v="38"/>
    <x v="2"/>
    <x v="1"/>
    <x v="0"/>
  </r>
  <r>
    <n v="779642"/>
    <s v="Channel O"/>
    <d v="2016-01-27T00:00:00"/>
    <x v="1793"/>
    <x v="0"/>
    <x v="4"/>
    <x v="38"/>
    <x v="2"/>
    <x v="1"/>
    <x v="0"/>
  </r>
  <r>
    <n v="779642"/>
    <s v="Channel O"/>
    <d v="2016-01-22T00:00:00"/>
    <x v="1794"/>
    <x v="0"/>
    <x v="4"/>
    <x v="38"/>
    <x v="2"/>
    <x v="2"/>
    <x v="0"/>
  </r>
  <r>
    <n v="730056"/>
    <s v="Supersport Live Events"/>
    <d v="2016-01-22T00:00:00"/>
    <x v="1795"/>
    <x v="0"/>
    <x v="1"/>
    <x v="8"/>
    <x v="2"/>
    <x v="3"/>
    <x v="2"/>
  </r>
  <r>
    <n v="832036"/>
    <s v="Boomerang"/>
    <d v="2016-01-28T00:00:00"/>
    <x v="1796"/>
    <x v="0"/>
    <x v="4"/>
    <x v="40"/>
    <x v="5"/>
    <x v="2"/>
    <x v="3"/>
  </r>
  <r>
    <n v="809245"/>
    <s v="Supersport Live Events"/>
    <d v="2016-03-24T00:00:00"/>
    <x v="1797"/>
    <x v="0"/>
    <x v="0"/>
    <x v="21"/>
    <x v="0"/>
    <x v="0"/>
    <x v="0"/>
  </r>
  <r>
    <n v="809245"/>
    <s v="Supersport Live Events"/>
    <d v="2016-03-24T00:00:00"/>
    <x v="1798"/>
    <x v="0"/>
    <x v="0"/>
    <x v="21"/>
    <x v="0"/>
    <x v="2"/>
    <x v="0"/>
  </r>
  <r>
    <n v="788945"/>
    <s v="Africa Magic"/>
    <d v="2016-02-14T00:00:00"/>
    <x v="1799"/>
    <x v="0"/>
    <x v="4"/>
    <x v="0"/>
    <x v="7"/>
    <x v="2"/>
    <x v="0"/>
  </r>
  <r>
    <n v="764656"/>
    <s v="Supersport Live Events"/>
    <d v="2016-01-05T00:00:00"/>
    <x v="1800"/>
    <x v="0"/>
    <x v="2"/>
    <x v="6"/>
    <x v="0"/>
    <x v="1"/>
    <x v="0"/>
  </r>
  <r>
    <n v="809247"/>
    <s v="Channel O"/>
    <d v="2016-02-18T00:00:00"/>
    <x v="1801"/>
    <x v="0"/>
    <x v="1"/>
    <x v="46"/>
    <x v="3"/>
    <x v="0"/>
    <x v="0"/>
  </r>
  <r>
    <n v="809247"/>
    <s v="Channel O"/>
    <d v="2016-02-14T00:00:00"/>
    <x v="1802"/>
    <x v="0"/>
    <x v="1"/>
    <x v="46"/>
    <x v="3"/>
    <x v="2"/>
    <x v="0"/>
  </r>
  <r>
    <n v="809247"/>
    <s v="Africa Magic"/>
    <d v="2016-03-13T00:00:00"/>
    <x v="1803"/>
    <x v="0"/>
    <x v="1"/>
    <x v="46"/>
    <x v="3"/>
    <x v="0"/>
    <x v="0"/>
  </r>
  <r>
    <n v="163109"/>
    <s v="Channel O"/>
    <d v="2016-03-31T00:00:00"/>
    <x v="1804"/>
    <x v="0"/>
    <x v="1"/>
    <x v="9"/>
    <x v="0"/>
    <x v="1"/>
    <x v="2"/>
  </r>
  <r>
    <n v="163109"/>
    <s v="Cartoon Network"/>
    <d v="2016-03-29T00:00:00"/>
    <x v="1805"/>
    <x v="0"/>
    <x v="1"/>
    <x v="9"/>
    <x v="0"/>
    <x v="0"/>
    <x v="2"/>
  </r>
  <r>
    <n v="872104"/>
    <s v="Supersport Live Events"/>
    <d v="2016-03-19T00:00:00"/>
    <x v="1806"/>
    <x v="0"/>
    <x v="0"/>
    <x v="14"/>
    <x v="0"/>
    <x v="0"/>
    <x v="2"/>
  </r>
  <r>
    <n v="832040"/>
    <s v="Channel O"/>
    <d v="2016-03-01T00:00:00"/>
    <x v="1807"/>
    <x v="2"/>
    <x v="1"/>
    <x v="46"/>
    <x v="3"/>
    <x v="2"/>
    <x v="0"/>
  </r>
  <r>
    <n v="1106652"/>
    <s v="Cartoon Network"/>
    <d v="2016-03-05T00:00:00"/>
    <x v="1808"/>
    <x v="0"/>
    <x v="4"/>
    <x v="25"/>
    <x v="2"/>
    <x v="2"/>
    <x v="2"/>
  </r>
  <r>
    <n v="1106652"/>
    <s v="Boomerang"/>
    <d v="2016-03-09T00:00:00"/>
    <x v="1809"/>
    <x v="0"/>
    <x v="4"/>
    <x v="25"/>
    <x v="2"/>
    <x v="1"/>
    <x v="2"/>
  </r>
  <r>
    <n v="809249"/>
    <s v="Channel O"/>
    <d v="2016-02-20T00:00:00"/>
    <x v="1810"/>
    <x v="0"/>
    <x v="4"/>
    <x v="7"/>
    <x v="4"/>
    <x v="0"/>
    <x v="0"/>
  </r>
  <r>
    <n v="809249"/>
    <s v="Channel O"/>
    <d v="2016-02-17T00:00:00"/>
    <x v="1811"/>
    <x v="0"/>
    <x v="4"/>
    <x v="7"/>
    <x v="4"/>
    <x v="0"/>
    <x v="0"/>
  </r>
  <r>
    <n v="809249"/>
    <s v="Africa Magic"/>
    <d v="2016-02-28T00:00:00"/>
    <x v="1812"/>
    <x v="0"/>
    <x v="4"/>
    <x v="7"/>
    <x v="4"/>
    <x v="1"/>
    <x v="0"/>
  </r>
  <r>
    <n v="924949"/>
    <s v="ICC Cricket World Cup 2011"/>
    <d v="2016-03-30T00:00:00"/>
    <x v="1813"/>
    <x v="0"/>
    <x v="2"/>
    <x v="12"/>
    <x v="2"/>
    <x v="1"/>
    <x v="2"/>
  </r>
  <r>
    <n v="641735"/>
    <s v="Cartoon Network"/>
    <d v="2016-01-21T00:00:00"/>
    <x v="1814"/>
    <x v="0"/>
    <x v="4"/>
    <x v="13"/>
    <x v="2"/>
    <x v="0"/>
    <x v="2"/>
  </r>
  <r>
    <n v="641735"/>
    <s v="E! Entertainment"/>
    <d v="2016-01-31T00:00:00"/>
    <x v="1815"/>
    <x v="0"/>
    <x v="4"/>
    <x v="13"/>
    <x v="2"/>
    <x v="0"/>
    <x v="2"/>
  </r>
  <r>
    <n v="788947"/>
    <s v="SuperSport Blitz"/>
    <d v="2016-02-10T00:00:00"/>
    <x v="1816"/>
    <x v="0"/>
    <x v="4"/>
    <x v="30"/>
    <x v="4"/>
    <x v="1"/>
    <x v="0"/>
  </r>
  <r>
    <n v="809251"/>
    <s v="Cartoon Network"/>
    <d v="2016-03-08T00:00:00"/>
    <x v="1817"/>
    <x v="0"/>
    <x v="1"/>
    <x v="5"/>
    <x v="0"/>
    <x v="2"/>
    <x v="2"/>
  </r>
  <r>
    <n v="809251"/>
    <s v="Cartoon Network"/>
    <d v="2016-03-29T00:00:00"/>
    <x v="1818"/>
    <x v="0"/>
    <x v="1"/>
    <x v="5"/>
    <x v="0"/>
    <x v="0"/>
    <x v="2"/>
  </r>
  <r>
    <n v="635874"/>
    <s v="CNN"/>
    <d v="2016-01-14T00:00:00"/>
    <x v="1819"/>
    <x v="0"/>
    <x v="4"/>
    <x v="38"/>
    <x v="4"/>
    <x v="0"/>
    <x v="0"/>
  </r>
  <r>
    <n v="635874"/>
    <s v="SuperSport Blitz"/>
    <d v="2016-01-19T00:00:00"/>
    <x v="1820"/>
    <x v="0"/>
    <x v="4"/>
    <x v="38"/>
    <x v="4"/>
    <x v="1"/>
    <x v="0"/>
  </r>
  <r>
    <n v="892783"/>
    <s v="Supersport Live Events"/>
    <d v="2016-03-27T00:00:00"/>
    <x v="1821"/>
    <x v="2"/>
    <x v="2"/>
    <x v="6"/>
    <x v="4"/>
    <x v="2"/>
    <x v="0"/>
  </r>
  <r>
    <n v="432435"/>
    <s v="Supersport Live Events"/>
    <d v="2016-01-05T00:00:00"/>
    <x v="1822"/>
    <x v="0"/>
    <x v="4"/>
    <x v="41"/>
    <x v="4"/>
    <x v="0"/>
    <x v="3"/>
  </r>
  <r>
    <n v="788949"/>
    <s v="Supersport Live Events"/>
    <d v="2016-03-24T00:00:00"/>
    <x v="1823"/>
    <x v="0"/>
    <x v="3"/>
    <x v="8"/>
    <x v="2"/>
    <x v="1"/>
    <x v="2"/>
  </r>
  <r>
    <n v="788949"/>
    <s v="Supersport Live Events"/>
    <d v="2016-01-06T00:00:00"/>
    <x v="1824"/>
    <x v="0"/>
    <x v="3"/>
    <x v="8"/>
    <x v="2"/>
    <x v="2"/>
    <x v="2"/>
  </r>
  <r>
    <n v="788949"/>
    <s v="Supersport Live Events"/>
    <d v="2016-01-05T00:00:00"/>
    <x v="1825"/>
    <x v="0"/>
    <x v="3"/>
    <x v="8"/>
    <x v="2"/>
    <x v="2"/>
    <x v="2"/>
  </r>
  <r>
    <n v="788949"/>
    <s v="ICC Cricket World Cup 2011"/>
    <d v="2016-03-20T00:00:00"/>
    <x v="1826"/>
    <x v="0"/>
    <x v="3"/>
    <x v="8"/>
    <x v="2"/>
    <x v="2"/>
    <x v="2"/>
  </r>
  <r>
    <n v="788949"/>
    <s v="E! Entertainment"/>
    <d v="2016-02-03T00:00:00"/>
    <x v="1827"/>
    <x v="0"/>
    <x v="3"/>
    <x v="8"/>
    <x v="2"/>
    <x v="0"/>
    <x v="2"/>
  </r>
  <r>
    <n v="820713"/>
    <s v="SuperSport Blitz"/>
    <d v="2016-01-14T00:00:00"/>
    <x v="1828"/>
    <x v="0"/>
    <x v="0"/>
    <x v="12"/>
    <x v="0"/>
    <x v="1"/>
    <x v="2"/>
  </r>
  <r>
    <n v="777290"/>
    <s v="CNN"/>
    <d v="2016-01-31T00:00:00"/>
    <x v="1829"/>
    <x v="0"/>
    <x v="3"/>
    <x v="11"/>
    <x v="2"/>
    <x v="0"/>
    <x v="0"/>
  </r>
  <r>
    <n v="733756"/>
    <s v="Boomerang"/>
    <d v="2016-01-23T00:00:00"/>
    <x v="1830"/>
    <x v="2"/>
    <x v="2"/>
    <x v="12"/>
    <x v="4"/>
    <x v="2"/>
    <x v="2"/>
  </r>
  <r>
    <n v="772088"/>
    <s v="CNN"/>
    <d v="2016-02-04T00:00:00"/>
    <x v="1831"/>
    <x v="0"/>
    <x v="4"/>
    <x v="21"/>
    <x v="2"/>
    <x v="0"/>
    <x v="0"/>
  </r>
  <r>
    <n v="772088"/>
    <s v="CNN"/>
    <d v="2016-02-04T00:00:00"/>
    <x v="1832"/>
    <x v="0"/>
    <x v="4"/>
    <x v="21"/>
    <x v="2"/>
    <x v="0"/>
    <x v="0"/>
  </r>
  <r>
    <n v="772088"/>
    <s v="Africa Magic"/>
    <d v="2016-01-23T00:00:00"/>
    <x v="1833"/>
    <x v="0"/>
    <x v="4"/>
    <x v="21"/>
    <x v="2"/>
    <x v="1"/>
    <x v="0"/>
  </r>
  <r>
    <n v="892787"/>
    <s v="Africa Magic"/>
    <d v="2016-03-15T00:00:00"/>
    <x v="1834"/>
    <x v="0"/>
    <x v="4"/>
    <x v="20"/>
    <x v="2"/>
    <x v="2"/>
    <x v="2"/>
  </r>
  <r>
    <n v="802532"/>
    <s v="Cartoon Network"/>
    <d v="2016-03-14T00:00:00"/>
    <x v="1835"/>
    <x v="1"/>
    <x v="1"/>
    <x v="1"/>
    <x v="1"/>
    <x v="1"/>
    <x v="1"/>
  </r>
  <r>
    <n v="788951"/>
    <s v="Cartoon Network"/>
    <d v="2016-02-07T00:00:00"/>
    <x v="1836"/>
    <x v="0"/>
    <x v="4"/>
    <x v="10"/>
    <x v="4"/>
    <x v="3"/>
    <x v="0"/>
  </r>
  <r>
    <n v="772091"/>
    <s v="SuperSport Blitz"/>
    <d v="2016-01-30T00:00:00"/>
    <x v="1837"/>
    <x v="0"/>
    <x v="0"/>
    <x v="6"/>
    <x v="2"/>
    <x v="0"/>
    <x v="0"/>
  </r>
  <r>
    <n v="939941"/>
    <s v="Cartoon Network"/>
    <d v="2016-03-09T00:00:00"/>
    <x v="1838"/>
    <x v="0"/>
    <x v="4"/>
    <x v="5"/>
    <x v="6"/>
    <x v="1"/>
    <x v="2"/>
  </r>
  <r>
    <n v="939941"/>
    <s v="Supersport Live Events"/>
    <d v="2016-03-07T00:00:00"/>
    <x v="1839"/>
    <x v="0"/>
    <x v="4"/>
    <x v="5"/>
    <x v="6"/>
    <x v="0"/>
    <x v="2"/>
  </r>
  <r>
    <n v="1703706"/>
    <s v="Boomerang"/>
    <d v="2016-03-10T00:00:00"/>
    <x v="1840"/>
    <x v="2"/>
    <x v="1"/>
    <x v="30"/>
    <x v="3"/>
    <x v="2"/>
    <x v="0"/>
  </r>
  <r>
    <n v="894447"/>
    <s v="ICC Cricket World Cup 2011"/>
    <d v="2016-03-25T00:00:00"/>
    <x v="687"/>
    <x v="0"/>
    <x v="1"/>
    <x v="2"/>
    <x v="0"/>
    <x v="0"/>
    <x v="2"/>
  </r>
  <r>
    <n v="820717"/>
    <s v="Channel O"/>
    <d v="2016-02-25T00:00:00"/>
    <x v="1841"/>
    <x v="0"/>
    <x v="4"/>
    <x v="15"/>
    <x v="2"/>
    <x v="1"/>
    <x v="0"/>
  </r>
  <r>
    <n v="866478"/>
    <s v="Supersport Live Events"/>
    <d v="2016-03-11T00:00:00"/>
    <x v="124"/>
    <x v="0"/>
    <x v="3"/>
    <x v="28"/>
    <x v="0"/>
    <x v="2"/>
    <x v="0"/>
  </r>
  <r>
    <n v="788954"/>
    <s v="Trace TV"/>
    <d v="2016-01-21T00:00:00"/>
    <x v="1842"/>
    <x v="0"/>
    <x v="4"/>
    <x v="46"/>
    <x v="2"/>
    <x v="0"/>
    <x v="0"/>
  </r>
  <r>
    <n v="788954"/>
    <s v="DStv Events 1"/>
    <d v="2016-01-19T00:00:00"/>
    <x v="1843"/>
    <x v="0"/>
    <x v="4"/>
    <x v="46"/>
    <x v="2"/>
    <x v="0"/>
    <x v="0"/>
  </r>
  <r>
    <n v="787846"/>
    <s v="Boomerang"/>
    <d v="2016-03-24T00:00:00"/>
    <x v="1844"/>
    <x v="2"/>
    <x v="0"/>
    <x v="22"/>
    <x v="0"/>
    <x v="0"/>
    <x v="0"/>
  </r>
  <r>
    <n v="787846"/>
    <s v="Channel O"/>
    <d v="2016-03-25T00:00:00"/>
    <x v="1845"/>
    <x v="2"/>
    <x v="0"/>
    <x v="22"/>
    <x v="0"/>
    <x v="1"/>
    <x v="0"/>
  </r>
  <r>
    <n v="787846"/>
    <s v="Channel O"/>
    <d v="2016-03-25T00:00:00"/>
    <x v="1846"/>
    <x v="2"/>
    <x v="0"/>
    <x v="22"/>
    <x v="0"/>
    <x v="1"/>
    <x v="0"/>
  </r>
  <r>
    <n v="2011067"/>
    <s v="DStv Events 1"/>
    <d v="2016-03-12T00:00:00"/>
    <x v="1847"/>
    <x v="0"/>
    <x v="4"/>
    <x v="45"/>
    <x v="2"/>
    <x v="0"/>
    <x v="3"/>
  </r>
  <r>
    <n v="772098"/>
    <s v="Supersport Live Events"/>
    <d v="2016-03-19T00:00:00"/>
    <x v="1848"/>
    <x v="0"/>
    <x v="3"/>
    <x v="37"/>
    <x v="0"/>
    <x v="0"/>
    <x v="3"/>
  </r>
  <r>
    <n v="788958"/>
    <s v="Cartoon Network"/>
    <d v="2016-01-24T00:00:00"/>
    <x v="1849"/>
    <x v="0"/>
    <x v="3"/>
    <x v="7"/>
    <x v="4"/>
    <x v="1"/>
    <x v="0"/>
  </r>
  <r>
    <n v="788958"/>
    <s v="Cartoon Network"/>
    <d v="2016-01-31T00:00:00"/>
    <x v="1850"/>
    <x v="0"/>
    <x v="3"/>
    <x v="7"/>
    <x v="4"/>
    <x v="0"/>
    <x v="0"/>
  </r>
  <r>
    <n v="788958"/>
    <s v="Cartoon Network"/>
    <d v="2016-01-25T00:00:00"/>
    <x v="1851"/>
    <x v="0"/>
    <x v="3"/>
    <x v="7"/>
    <x v="4"/>
    <x v="2"/>
    <x v="0"/>
  </r>
  <r>
    <n v="809264"/>
    <s v="Boomerang"/>
    <d v="2016-02-22T00:00:00"/>
    <x v="1852"/>
    <x v="0"/>
    <x v="3"/>
    <x v="14"/>
    <x v="2"/>
    <x v="0"/>
    <x v="2"/>
  </r>
  <r>
    <n v="809264"/>
    <s v="Channel O"/>
    <d v="2016-02-15T00:00:00"/>
    <x v="1853"/>
    <x v="0"/>
    <x v="3"/>
    <x v="14"/>
    <x v="2"/>
    <x v="2"/>
    <x v="2"/>
  </r>
  <r>
    <n v="809264"/>
    <s v="Boomerang"/>
    <d v="2016-02-15T00:00:00"/>
    <x v="1854"/>
    <x v="0"/>
    <x v="3"/>
    <x v="14"/>
    <x v="2"/>
    <x v="0"/>
    <x v="2"/>
  </r>
  <r>
    <n v="809264"/>
    <s v="ICC Cricket World Cup 2011"/>
    <d v="2016-03-02T00:00:00"/>
    <x v="1855"/>
    <x v="0"/>
    <x v="3"/>
    <x v="14"/>
    <x v="2"/>
    <x v="2"/>
    <x v="2"/>
  </r>
  <r>
    <n v="809264"/>
    <s v="Trace TV"/>
    <d v="2016-03-08T00:00:00"/>
    <x v="1856"/>
    <x v="0"/>
    <x v="3"/>
    <x v="14"/>
    <x v="2"/>
    <x v="0"/>
    <x v="2"/>
  </r>
  <r>
    <n v="809264"/>
    <s v="Supersport Live Events"/>
    <d v="2016-03-04T00:00:00"/>
    <x v="1171"/>
    <x v="0"/>
    <x v="3"/>
    <x v="14"/>
    <x v="2"/>
    <x v="0"/>
    <x v="2"/>
  </r>
  <r>
    <n v="809264"/>
    <s v="Supersport Live Events"/>
    <d v="2016-03-19T00:00:00"/>
    <x v="1857"/>
    <x v="0"/>
    <x v="3"/>
    <x v="14"/>
    <x v="2"/>
    <x v="2"/>
    <x v="2"/>
  </r>
  <r>
    <n v="809264"/>
    <s v="Supersport Live Events"/>
    <d v="2016-03-19T00:00:00"/>
    <x v="1858"/>
    <x v="0"/>
    <x v="3"/>
    <x v="14"/>
    <x v="2"/>
    <x v="0"/>
    <x v="2"/>
  </r>
  <r>
    <n v="809264"/>
    <s v="Supersport Live Events"/>
    <d v="2016-02-18T00:00:00"/>
    <x v="1859"/>
    <x v="0"/>
    <x v="3"/>
    <x v="14"/>
    <x v="2"/>
    <x v="0"/>
    <x v="2"/>
  </r>
  <r>
    <n v="809264"/>
    <s v="Trace TV"/>
    <d v="2016-02-18T00:00:00"/>
    <x v="310"/>
    <x v="0"/>
    <x v="3"/>
    <x v="14"/>
    <x v="2"/>
    <x v="0"/>
    <x v="2"/>
  </r>
  <r>
    <n v="809264"/>
    <s v="ICC Cricket World Cup 2011"/>
    <d v="2016-03-06T00:00:00"/>
    <x v="1860"/>
    <x v="0"/>
    <x v="3"/>
    <x v="14"/>
    <x v="2"/>
    <x v="0"/>
    <x v="2"/>
  </r>
  <r>
    <n v="809264"/>
    <s v="Supersport Live Events"/>
    <d v="2016-03-27T00:00:00"/>
    <x v="1861"/>
    <x v="0"/>
    <x v="3"/>
    <x v="14"/>
    <x v="2"/>
    <x v="1"/>
    <x v="2"/>
  </r>
  <r>
    <n v="809264"/>
    <s v="Boomerang"/>
    <d v="2016-02-22T00:00:00"/>
    <x v="1862"/>
    <x v="0"/>
    <x v="3"/>
    <x v="14"/>
    <x v="2"/>
    <x v="1"/>
    <x v="2"/>
  </r>
  <r>
    <n v="809264"/>
    <s v="Boomerang"/>
    <d v="2016-02-23T00:00:00"/>
    <x v="1863"/>
    <x v="0"/>
    <x v="3"/>
    <x v="14"/>
    <x v="2"/>
    <x v="0"/>
    <x v="2"/>
  </r>
  <r>
    <n v="809264"/>
    <s v="Boomerang"/>
    <d v="2016-03-28T00:00:00"/>
    <x v="1864"/>
    <x v="0"/>
    <x v="3"/>
    <x v="14"/>
    <x v="2"/>
    <x v="1"/>
    <x v="2"/>
  </r>
  <r>
    <n v="264705"/>
    <s v="Africa Magic"/>
    <d v="2016-03-28T00:00:00"/>
    <x v="1865"/>
    <x v="2"/>
    <x v="4"/>
    <x v="10"/>
    <x v="5"/>
    <x v="0"/>
    <x v="0"/>
  </r>
  <r>
    <n v="820728"/>
    <s v="Channel O"/>
    <d v="2016-03-11T00:00:00"/>
    <x v="1866"/>
    <x v="0"/>
    <x v="4"/>
    <x v="12"/>
    <x v="2"/>
    <x v="0"/>
    <x v="2"/>
  </r>
  <r>
    <n v="820728"/>
    <s v="ICC Cricket World Cup 2011"/>
    <d v="2016-03-12T00:00:00"/>
    <x v="1867"/>
    <x v="0"/>
    <x v="4"/>
    <x v="12"/>
    <x v="2"/>
    <x v="2"/>
    <x v="2"/>
  </r>
  <r>
    <n v="820728"/>
    <s v="Channel O"/>
    <d v="2016-03-16T00:00:00"/>
    <x v="1868"/>
    <x v="0"/>
    <x v="4"/>
    <x v="12"/>
    <x v="2"/>
    <x v="0"/>
    <x v="2"/>
  </r>
  <r>
    <n v="809266"/>
    <s v="Trace TV"/>
    <d v="2016-01-09T00:00:00"/>
    <x v="1869"/>
    <x v="0"/>
    <x v="0"/>
    <x v="40"/>
    <x v="7"/>
    <x v="1"/>
    <x v="3"/>
  </r>
  <r>
    <n v="809266"/>
    <s v="Cartoon Network"/>
    <d v="2016-01-05T00:00:00"/>
    <x v="1870"/>
    <x v="0"/>
    <x v="0"/>
    <x v="40"/>
    <x v="7"/>
    <x v="0"/>
    <x v="3"/>
  </r>
  <r>
    <n v="809266"/>
    <s v="Supersport Live Events"/>
    <d v="2016-01-08T00:00:00"/>
    <x v="1871"/>
    <x v="0"/>
    <x v="0"/>
    <x v="40"/>
    <x v="7"/>
    <x v="0"/>
    <x v="3"/>
  </r>
  <r>
    <n v="772101"/>
    <s v="CNN"/>
    <d v="2016-03-13T00:00:00"/>
    <x v="1872"/>
    <x v="0"/>
    <x v="0"/>
    <x v="46"/>
    <x v="2"/>
    <x v="0"/>
    <x v="0"/>
  </r>
  <r>
    <n v="772101"/>
    <s v="CNN"/>
    <d v="2016-03-24T00:00:00"/>
    <x v="1873"/>
    <x v="0"/>
    <x v="0"/>
    <x v="46"/>
    <x v="2"/>
    <x v="1"/>
    <x v="0"/>
  </r>
  <r>
    <n v="772101"/>
    <s v="Africa Magic"/>
    <d v="2016-02-03T00:00:00"/>
    <x v="1874"/>
    <x v="0"/>
    <x v="0"/>
    <x v="46"/>
    <x v="2"/>
    <x v="0"/>
    <x v="0"/>
  </r>
  <r>
    <n v="772102"/>
    <s v="SuperSport Blitz"/>
    <d v="2016-01-14T00:00:00"/>
    <x v="1875"/>
    <x v="0"/>
    <x v="0"/>
    <x v="55"/>
    <x v="0"/>
    <x v="0"/>
    <x v="3"/>
  </r>
  <r>
    <n v="772102"/>
    <s v="Cartoon Network"/>
    <d v="2016-01-13T00:00:00"/>
    <x v="1876"/>
    <x v="0"/>
    <x v="0"/>
    <x v="55"/>
    <x v="0"/>
    <x v="3"/>
    <x v="3"/>
  </r>
  <r>
    <n v="803807"/>
    <s v="Supersport Live Events"/>
    <d v="2016-02-16T00:00:00"/>
    <x v="1877"/>
    <x v="0"/>
    <x v="3"/>
    <x v="8"/>
    <x v="2"/>
    <x v="0"/>
    <x v="2"/>
  </r>
  <r>
    <n v="788959"/>
    <s v="ICC Cricket World Cup 2011"/>
    <d v="2016-03-02T00:00:00"/>
    <x v="1623"/>
    <x v="0"/>
    <x v="1"/>
    <x v="21"/>
    <x v="2"/>
    <x v="1"/>
    <x v="0"/>
  </r>
  <r>
    <n v="786343"/>
    <s v="DStv Events 1"/>
    <d v="2016-01-13T00:00:00"/>
    <x v="1878"/>
    <x v="0"/>
    <x v="2"/>
    <x v="10"/>
    <x v="4"/>
    <x v="2"/>
    <x v="0"/>
  </r>
  <r>
    <n v="786343"/>
    <s v="Channel O"/>
    <d v="2016-01-14T00:00:00"/>
    <x v="1879"/>
    <x v="0"/>
    <x v="2"/>
    <x v="10"/>
    <x v="4"/>
    <x v="0"/>
    <x v="0"/>
  </r>
  <r>
    <n v="786343"/>
    <s v="Africa Magic"/>
    <d v="2016-01-12T00:00:00"/>
    <x v="1880"/>
    <x v="0"/>
    <x v="2"/>
    <x v="10"/>
    <x v="4"/>
    <x v="0"/>
    <x v="0"/>
  </r>
  <r>
    <n v="2203664"/>
    <s v="Supersport Live Events"/>
    <d v="2016-01-24T00:00:00"/>
    <x v="1881"/>
    <x v="0"/>
    <x v="2"/>
    <x v="12"/>
    <x v="4"/>
    <x v="1"/>
    <x v="2"/>
  </r>
  <r>
    <n v="2203664"/>
    <s v="Supersport Live Events"/>
    <d v="2016-02-06T00:00:00"/>
    <x v="1882"/>
    <x v="0"/>
    <x v="2"/>
    <x v="12"/>
    <x v="4"/>
    <x v="2"/>
    <x v="2"/>
  </r>
  <r>
    <n v="2203664"/>
    <s v="Supersport Live Events"/>
    <d v="2016-01-22T00:00:00"/>
    <x v="1883"/>
    <x v="0"/>
    <x v="2"/>
    <x v="12"/>
    <x v="4"/>
    <x v="2"/>
    <x v="2"/>
  </r>
  <r>
    <n v="788961"/>
    <s v="SuperSport Blitz"/>
    <d v="2016-02-21T00:00:00"/>
    <x v="1884"/>
    <x v="0"/>
    <x v="4"/>
    <x v="49"/>
    <x v="8"/>
    <x v="0"/>
    <x v="4"/>
  </r>
  <r>
    <n v="788961"/>
    <s v="Supersport Live Events"/>
    <d v="2016-01-26T00:00:00"/>
    <x v="1885"/>
    <x v="0"/>
    <x v="4"/>
    <x v="49"/>
    <x v="8"/>
    <x v="2"/>
    <x v="4"/>
  </r>
  <r>
    <n v="788961"/>
    <s v="Trace TV"/>
    <d v="2016-03-20T00:00:00"/>
    <x v="1886"/>
    <x v="0"/>
    <x v="4"/>
    <x v="49"/>
    <x v="8"/>
    <x v="3"/>
    <x v="4"/>
  </r>
  <r>
    <n v="820737"/>
    <s v="Supersport Live Events"/>
    <d v="2016-03-18T00:00:00"/>
    <x v="1887"/>
    <x v="1"/>
    <x v="1"/>
    <x v="1"/>
    <x v="1"/>
    <x v="0"/>
    <x v="1"/>
  </r>
  <r>
    <n v="779656"/>
    <s v="Trace TV"/>
    <d v="2016-01-15T00:00:00"/>
    <x v="1888"/>
    <x v="2"/>
    <x v="4"/>
    <x v="8"/>
    <x v="2"/>
    <x v="0"/>
    <x v="2"/>
  </r>
  <r>
    <n v="779656"/>
    <s v="Africa Magic"/>
    <d v="2016-01-24T00:00:00"/>
    <x v="1889"/>
    <x v="2"/>
    <x v="4"/>
    <x v="8"/>
    <x v="2"/>
    <x v="2"/>
    <x v="2"/>
  </r>
  <r>
    <n v="779656"/>
    <s v="Africa Magic"/>
    <d v="2016-01-24T00:00:00"/>
    <x v="1890"/>
    <x v="2"/>
    <x v="4"/>
    <x v="8"/>
    <x v="2"/>
    <x v="0"/>
    <x v="2"/>
  </r>
  <r>
    <n v="779656"/>
    <s v="Africa Magic"/>
    <d v="2016-02-09T00:00:00"/>
    <x v="1238"/>
    <x v="2"/>
    <x v="4"/>
    <x v="8"/>
    <x v="2"/>
    <x v="0"/>
    <x v="2"/>
  </r>
  <r>
    <n v="779656"/>
    <s v="Africa Magic"/>
    <d v="2016-02-08T00:00:00"/>
    <x v="1891"/>
    <x v="2"/>
    <x v="4"/>
    <x v="8"/>
    <x v="2"/>
    <x v="0"/>
    <x v="2"/>
  </r>
  <r>
    <n v="779656"/>
    <s v="Africa Magic"/>
    <d v="2016-02-08T00:00:00"/>
    <x v="1892"/>
    <x v="2"/>
    <x v="4"/>
    <x v="8"/>
    <x v="2"/>
    <x v="0"/>
    <x v="2"/>
  </r>
  <r>
    <n v="2426146"/>
    <s v="SuperSport Blitz"/>
    <d v="2016-03-06T00:00:00"/>
    <x v="1893"/>
    <x v="2"/>
    <x v="0"/>
    <x v="21"/>
    <x v="0"/>
    <x v="2"/>
    <x v="0"/>
  </r>
  <r>
    <n v="2426146"/>
    <s v="Trace TV"/>
    <d v="2016-03-10T00:00:00"/>
    <x v="1894"/>
    <x v="2"/>
    <x v="0"/>
    <x v="21"/>
    <x v="0"/>
    <x v="1"/>
    <x v="0"/>
  </r>
  <r>
    <n v="2286975"/>
    <s v="Supersport Live Events"/>
    <d v="2016-03-24T00:00:00"/>
    <x v="1895"/>
    <x v="0"/>
    <x v="2"/>
    <x v="11"/>
    <x v="2"/>
    <x v="2"/>
    <x v="0"/>
  </r>
  <r>
    <n v="2286975"/>
    <s v="CNN"/>
    <d v="2016-03-14T00:00:00"/>
    <x v="1896"/>
    <x v="0"/>
    <x v="2"/>
    <x v="11"/>
    <x v="2"/>
    <x v="0"/>
    <x v="0"/>
  </r>
  <r>
    <n v="2286975"/>
    <s v="Supersport Live Events"/>
    <d v="2016-03-03T00:00:00"/>
    <x v="1897"/>
    <x v="0"/>
    <x v="2"/>
    <x v="11"/>
    <x v="2"/>
    <x v="0"/>
    <x v="0"/>
  </r>
  <r>
    <n v="2286975"/>
    <s v="Supersport Live Events"/>
    <d v="2016-03-03T00:00:00"/>
    <x v="1898"/>
    <x v="0"/>
    <x v="2"/>
    <x v="11"/>
    <x v="2"/>
    <x v="2"/>
    <x v="0"/>
  </r>
  <r>
    <n v="2286975"/>
    <s v="ICC Cricket World Cup 2011"/>
    <d v="2016-03-23T00:00:00"/>
    <x v="1899"/>
    <x v="0"/>
    <x v="2"/>
    <x v="11"/>
    <x v="2"/>
    <x v="1"/>
    <x v="0"/>
  </r>
  <r>
    <n v="2286975"/>
    <s v="ICC Cricket World Cup 2011"/>
    <d v="2016-03-05T00:00:00"/>
    <x v="1900"/>
    <x v="0"/>
    <x v="2"/>
    <x v="11"/>
    <x v="2"/>
    <x v="1"/>
    <x v="0"/>
  </r>
  <r>
    <n v="2286975"/>
    <s v="Channel O"/>
    <d v="2016-03-05T00:00:00"/>
    <x v="1901"/>
    <x v="0"/>
    <x v="2"/>
    <x v="11"/>
    <x v="2"/>
    <x v="2"/>
    <x v="0"/>
  </r>
  <r>
    <n v="2286975"/>
    <s v="CNN"/>
    <d v="2016-03-15T00:00:00"/>
    <x v="1902"/>
    <x v="0"/>
    <x v="2"/>
    <x v="11"/>
    <x v="2"/>
    <x v="0"/>
    <x v="0"/>
  </r>
  <r>
    <n v="206207"/>
    <s v="E! Entertainment"/>
    <d v="2016-03-30T00:00:00"/>
    <x v="1903"/>
    <x v="0"/>
    <x v="2"/>
    <x v="12"/>
    <x v="2"/>
    <x v="2"/>
    <x v="2"/>
  </r>
  <r>
    <n v="1376155"/>
    <s v="Africa Magic"/>
    <d v="2016-03-22T00:00:00"/>
    <x v="1904"/>
    <x v="2"/>
    <x v="4"/>
    <x v="5"/>
    <x v="6"/>
    <x v="0"/>
    <x v="2"/>
  </r>
  <r>
    <n v="788969"/>
    <s v="Supersport Live Events"/>
    <d v="2016-03-02T00:00:00"/>
    <x v="1905"/>
    <x v="0"/>
    <x v="4"/>
    <x v="38"/>
    <x v="8"/>
    <x v="1"/>
    <x v="0"/>
  </r>
  <r>
    <n v="788969"/>
    <s v="CNN"/>
    <d v="2016-03-03T00:00:00"/>
    <x v="1906"/>
    <x v="0"/>
    <x v="4"/>
    <x v="38"/>
    <x v="8"/>
    <x v="0"/>
    <x v="0"/>
  </r>
  <r>
    <n v="788969"/>
    <s v="Supersport Live Events"/>
    <d v="2016-03-03T00:00:00"/>
    <x v="1907"/>
    <x v="0"/>
    <x v="4"/>
    <x v="38"/>
    <x v="8"/>
    <x v="0"/>
    <x v="0"/>
  </r>
  <r>
    <n v="788969"/>
    <s v="Cartoon Network"/>
    <d v="2016-03-19T00:00:00"/>
    <x v="1908"/>
    <x v="0"/>
    <x v="4"/>
    <x v="38"/>
    <x v="8"/>
    <x v="2"/>
    <x v="0"/>
  </r>
  <r>
    <n v="892807"/>
    <s v="Supersport Live Events"/>
    <d v="2016-03-24T00:00:00"/>
    <x v="1909"/>
    <x v="0"/>
    <x v="2"/>
    <x v="20"/>
    <x v="5"/>
    <x v="2"/>
    <x v="2"/>
  </r>
  <r>
    <n v="2203670"/>
    <s v="SuperSport Blitz"/>
    <d v="2016-02-18T00:00:00"/>
    <x v="1910"/>
    <x v="0"/>
    <x v="4"/>
    <x v="6"/>
    <x v="4"/>
    <x v="2"/>
    <x v="0"/>
  </r>
  <r>
    <n v="2203670"/>
    <s v="Africa Magic"/>
    <d v="2016-03-22T00:00:00"/>
    <x v="1911"/>
    <x v="0"/>
    <x v="4"/>
    <x v="6"/>
    <x v="4"/>
    <x v="0"/>
    <x v="0"/>
  </r>
  <r>
    <n v="2203670"/>
    <s v="Cartoon Network"/>
    <d v="2016-01-19T00:00:00"/>
    <x v="1912"/>
    <x v="0"/>
    <x v="4"/>
    <x v="6"/>
    <x v="4"/>
    <x v="0"/>
    <x v="0"/>
  </r>
  <r>
    <n v="2203670"/>
    <s v="SuperSport Blitz"/>
    <d v="2016-01-19T00:00:00"/>
    <x v="1913"/>
    <x v="0"/>
    <x v="4"/>
    <x v="6"/>
    <x v="4"/>
    <x v="0"/>
    <x v="0"/>
  </r>
  <r>
    <n v="2203670"/>
    <s v="SuperSport Blitz"/>
    <d v="2016-01-21T00:00:00"/>
    <x v="1914"/>
    <x v="0"/>
    <x v="4"/>
    <x v="6"/>
    <x v="4"/>
    <x v="0"/>
    <x v="0"/>
  </r>
  <r>
    <n v="2203672"/>
    <s v="Supersport Live Events"/>
    <d v="2016-03-26T00:00:00"/>
    <x v="1915"/>
    <x v="2"/>
    <x v="3"/>
    <x v="0"/>
    <x v="2"/>
    <x v="2"/>
    <x v="0"/>
  </r>
  <r>
    <n v="1373"/>
    <s v="Cartoon Network"/>
    <d v="2016-02-28T00:00:00"/>
    <x v="1916"/>
    <x v="0"/>
    <x v="3"/>
    <x v="19"/>
    <x v="4"/>
    <x v="1"/>
    <x v="2"/>
  </r>
  <r>
    <n v="820745"/>
    <s v="Cartoon Network"/>
    <d v="2016-03-23T00:00:00"/>
    <x v="1917"/>
    <x v="0"/>
    <x v="3"/>
    <x v="21"/>
    <x v="6"/>
    <x v="0"/>
    <x v="0"/>
  </r>
  <r>
    <n v="803815"/>
    <s v="Supersport Live Events"/>
    <d v="2016-02-19T00:00:00"/>
    <x v="1918"/>
    <x v="0"/>
    <x v="3"/>
    <x v="22"/>
    <x v="2"/>
    <x v="2"/>
    <x v="0"/>
  </r>
  <r>
    <n v="803815"/>
    <s v="SuperSport Blitz"/>
    <d v="2016-02-19T00:00:00"/>
    <x v="1291"/>
    <x v="0"/>
    <x v="3"/>
    <x v="22"/>
    <x v="2"/>
    <x v="2"/>
    <x v="0"/>
  </r>
  <r>
    <n v="803815"/>
    <s v="SuperSport Blitz"/>
    <d v="2016-02-19T00:00:00"/>
    <x v="1919"/>
    <x v="0"/>
    <x v="3"/>
    <x v="22"/>
    <x v="2"/>
    <x v="0"/>
    <x v="0"/>
  </r>
  <r>
    <n v="772117"/>
    <s v="Channel O"/>
    <d v="2016-02-05T00:00:00"/>
    <x v="1920"/>
    <x v="0"/>
    <x v="0"/>
    <x v="8"/>
    <x v="0"/>
    <x v="1"/>
    <x v="2"/>
  </r>
  <r>
    <n v="772117"/>
    <s v="Channel O"/>
    <d v="2016-02-04T00:00:00"/>
    <x v="1921"/>
    <x v="0"/>
    <x v="0"/>
    <x v="8"/>
    <x v="0"/>
    <x v="1"/>
    <x v="2"/>
  </r>
  <r>
    <n v="919490"/>
    <s v="SuperSport Blitz"/>
    <d v="2016-03-28T00:00:00"/>
    <x v="1922"/>
    <x v="0"/>
    <x v="3"/>
    <x v="16"/>
    <x v="0"/>
    <x v="0"/>
    <x v="0"/>
  </r>
  <r>
    <n v="820747"/>
    <s v="Boomerang"/>
    <d v="2016-02-19T00:00:00"/>
    <x v="1923"/>
    <x v="0"/>
    <x v="0"/>
    <x v="30"/>
    <x v="2"/>
    <x v="3"/>
    <x v="0"/>
  </r>
  <r>
    <n v="820747"/>
    <s v="SuperSport Blitz"/>
    <d v="2016-02-19T00:00:00"/>
    <x v="1924"/>
    <x v="0"/>
    <x v="0"/>
    <x v="30"/>
    <x v="2"/>
    <x v="1"/>
    <x v="0"/>
  </r>
  <r>
    <n v="820747"/>
    <s v="E! Entertainment"/>
    <d v="2016-03-04T00:00:00"/>
    <x v="1925"/>
    <x v="0"/>
    <x v="0"/>
    <x v="30"/>
    <x v="2"/>
    <x v="1"/>
    <x v="0"/>
  </r>
  <r>
    <n v="2368907"/>
    <s v="Cartoon Network"/>
    <d v="2016-03-22T00:00:00"/>
    <x v="1759"/>
    <x v="2"/>
    <x v="3"/>
    <x v="27"/>
    <x v="2"/>
    <x v="2"/>
    <x v="0"/>
  </r>
  <r>
    <n v="2368907"/>
    <s v="SawSee"/>
    <d v="2016-03-20T00:00:00"/>
    <x v="1926"/>
    <x v="2"/>
    <x v="3"/>
    <x v="27"/>
    <x v="2"/>
    <x v="2"/>
    <x v="0"/>
  </r>
  <r>
    <n v="624257"/>
    <s v="Cartoon Network"/>
    <d v="2016-01-12T00:00:00"/>
    <x v="1927"/>
    <x v="0"/>
    <x v="4"/>
    <x v="17"/>
    <x v="2"/>
    <x v="1"/>
    <x v="2"/>
  </r>
  <r>
    <n v="624257"/>
    <s v="Trace TV"/>
    <d v="2016-01-11T00:00:00"/>
    <x v="1928"/>
    <x v="0"/>
    <x v="4"/>
    <x v="17"/>
    <x v="2"/>
    <x v="2"/>
    <x v="2"/>
  </r>
  <r>
    <n v="624257"/>
    <s v="M-Net"/>
    <d v="2016-01-11T00:00:00"/>
    <x v="1929"/>
    <x v="0"/>
    <x v="4"/>
    <x v="17"/>
    <x v="2"/>
    <x v="0"/>
    <x v="2"/>
  </r>
  <r>
    <n v="624257"/>
    <s v="Supersport Live Events"/>
    <d v="2016-01-09T00:00:00"/>
    <x v="1930"/>
    <x v="0"/>
    <x v="4"/>
    <x v="17"/>
    <x v="2"/>
    <x v="2"/>
    <x v="2"/>
  </r>
  <r>
    <n v="788978"/>
    <s v="ICC Cricket World Cup 2011"/>
    <d v="2016-02-21T00:00:00"/>
    <x v="1931"/>
    <x v="0"/>
    <x v="5"/>
    <x v="10"/>
    <x v="0"/>
    <x v="1"/>
    <x v="0"/>
  </r>
  <r>
    <n v="788978"/>
    <s v="SuperSport Blitz"/>
    <d v="2016-02-19T00:00:00"/>
    <x v="555"/>
    <x v="0"/>
    <x v="5"/>
    <x v="10"/>
    <x v="0"/>
    <x v="2"/>
    <x v="0"/>
  </r>
  <r>
    <n v="788978"/>
    <s v="E! Entertainment"/>
    <d v="2016-02-14T00:00:00"/>
    <x v="1932"/>
    <x v="0"/>
    <x v="5"/>
    <x v="10"/>
    <x v="0"/>
    <x v="3"/>
    <x v="0"/>
  </r>
  <r>
    <n v="788978"/>
    <s v="E! Entertainment"/>
    <d v="2016-03-03T00:00:00"/>
    <x v="1933"/>
    <x v="0"/>
    <x v="5"/>
    <x v="10"/>
    <x v="0"/>
    <x v="0"/>
    <x v="0"/>
  </r>
  <r>
    <n v="788978"/>
    <s v="Supersport Live Events"/>
    <d v="2016-03-08T00:00:00"/>
    <x v="1934"/>
    <x v="0"/>
    <x v="5"/>
    <x v="10"/>
    <x v="0"/>
    <x v="2"/>
    <x v="0"/>
  </r>
  <r>
    <n v="788978"/>
    <s v="ICC Cricket World Cup 2011"/>
    <d v="2016-03-25T00:00:00"/>
    <x v="1935"/>
    <x v="0"/>
    <x v="5"/>
    <x v="10"/>
    <x v="0"/>
    <x v="2"/>
    <x v="0"/>
  </r>
  <r>
    <n v="788978"/>
    <s v="Trace TV"/>
    <d v="2016-02-13T00:00:00"/>
    <x v="1936"/>
    <x v="0"/>
    <x v="5"/>
    <x v="10"/>
    <x v="0"/>
    <x v="0"/>
    <x v="0"/>
  </r>
  <r>
    <n v="788978"/>
    <s v="Supersport Live Events"/>
    <d v="2016-02-13T00:00:00"/>
    <x v="1937"/>
    <x v="0"/>
    <x v="5"/>
    <x v="10"/>
    <x v="0"/>
    <x v="0"/>
    <x v="0"/>
  </r>
  <r>
    <n v="894457"/>
    <s v="ICC Cricket World Cup 2011"/>
    <d v="2016-03-25T00:00:00"/>
    <x v="1938"/>
    <x v="1"/>
    <x v="1"/>
    <x v="1"/>
    <x v="1"/>
    <x v="1"/>
    <x v="1"/>
  </r>
  <r>
    <n v="930367"/>
    <s v="Vuzu"/>
    <d v="2016-03-29T00:00:00"/>
    <x v="1939"/>
    <x v="0"/>
    <x v="2"/>
    <x v="22"/>
    <x v="0"/>
    <x v="1"/>
    <x v="0"/>
  </r>
  <r>
    <n v="930367"/>
    <s v="ICC Cricket World Cup 2011"/>
    <d v="2016-03-30T00:00:00"/>
    <x v="1940"/>
    <x v="0"/>
    <x v="2"/>
    <x v="22"/>
    <x v="0"/>
    <x v="1"/>
    <x v="0"/>
  </r>
  <r>
    <n v="820751"/>
    <s v="Vuzu"/>
    <d v="2016-03-13T00:00:00"/>
    <x v="1941"/>
    <x v="0"/>
    <x v="0"/>
    <x v="20"/>
    <x v="3"/>
    <x v="0"/>
    <x v="2"/>
  </r>
  <r>
    <n v="820751"/>
    <s v="Channel O"/>
    <d v="2016-01-22T00:00:00"/>
    <x v="1942"/>
    <x v="0"/>
    <x v="0"/>
    <x v="20"/>
    <x v="3"/>
    <x v="2"/>
    <x v="2"/>
  </r>
  <r>
    <n v="820751"/>
    <s v="Africa Magic"/>
    <d v="2016-03-31T00:00:00"/>
    <x v="1943"/>
    <x v="0"/>
    <x v="0"/>
    <x v="20"/>
    <x v="3"/>
    <x v="3"/>
    <x v="2"/>
  </r>
  <r>
    <n v="2420731"/>
    <s v="Channel O"/>
    <d v="2016-03-22T00:00:00"/>
    <x v="1944"/>
    <x v="0"/>
    <x v="4"/>
    <x v="11"/>
    <x v="2"/>
    <x v="0"/>
    <x v="0"/>
  </r>
  <r>
    <n v="2203679"/>
    <s v="Supersport Live Events"/>
    <d v="2016-03-04T00:00:00"/>
    <x v="1945"/>
    <x v="0"/>
    <x v="3"/>
    <x v="28"/>
    <x v="0"/>
    <x v="1"/>
    <x v="0"/>
  </r>
  <r>
    <n v="919495"/>
    <s v="ICC Cricket World Cup 2011"/>
    <d v="2016-03-29T00:00:00"/>
    <x v="1946"/>
    <x v="0"/>
    <x v="2"/>
    <x v="0"/>
    <x v="2"/>
    <x v="3"/>
    <x v="0"/>
  </r>
  <r>
    <n v="629727"/>
    <s v="SuperSport Blitz"/>
    <d v="2016-01-15T00:00:00"/>
    <x v="1947"/>
    <x v="0"/>
    <x v="4"/>
    <x v="38"/>
    <x v="2"/>
    <x v="0"/>
    <x v="0"/>
  </r>
  <r>
    <n v="869239"/>
    <s v="E! Entertainment"/>
    <d v="2016-03-26T00:00:00"/>
    <x v="1948"/>
    <x v="2"/>
    <x v="1"/>
    <x v="6"/>
    <x v="2"/>
    <x v="2"/>
    <x v="0"/>
  </r>
  <r>
    <n v="869239"/>
    <s v="CNN"/>
    <d v="2016-03-26T00:00:00"/>
    <x v="585"/>
    <x v="2"/>
    <x v="1"/>
    <x v="6"/>
    <x v="2"/>
    <x v="2"/>
    <x v="0"/>
  </r>
  <r>
    <n v="809278"/>
    <s v="Supersport Live Events"/>
    <d v="2016-03-07T00:00:00"/>
    <x v="1949"/>
    <x v="2"/>
    <x v="4"/>
    <x v="20"/>
    <x v="0"/>
    <x v="0"/>
    <x v="2"/>
  </r>
  <r>
    <n v="2090790"/>
    <s v="Cartoon Network"/>
    <d v="2016-03-02T00:00:00"/>
    <x v="1950"/>
    <x v="0"/>
    <x v="3"/>
    <x v="46"/>
    <x v="2"/>
    <x v="2"/>
    <x v="0"/>
  </r>
  <r>
    <n v="2090790"/>
    <s v="Supersport Live Events"/>
    <d v="2016-03-14T00:00:00"/>
    <x v="1951"/>
    <x v="0"/>
    <x v="3"/>
    <x v="46"/>
    <x v="2"/>
    <x v="0"/>
    <x v="0"/>
  </r>
  <r>
    <n v="2090790"/>
    <s v="Cartoon Network"/>
    <d v="2016-03-14T00:00:00"/>
    <x v="1952"/>
    <x v="0"/>
    <x v="3"/>
    <x v="46"/>
    <x v="2"/>
    <x v="1"/>
    <x v="0"/>
  </r>
  <r>
    <n v="2090790"/>
    <s v="ICC Cricket World Cup 2011"/>
    <d v="2016-03-19T00:00:00"/>
    <x v="1953"/>
    <x v="0"/>
    <x v="3"/>
    <x v="46"/>
    <x v="2"/>
    <x v="0"/>
    <x v="0"/>
  </r>
  <r>
    <n v="2090790"/>
    <s v="Supersport Live Events"/>
    <d v="2016-03-24T00:00:00"/>
    <x v="1954"/>
    <x v="0"/>
    <x v="3"/>
    <x v="46"/>
    <x v="2"/>
    <x v="1"/>
    <x v="0"/>
  </r>
  <r>
    <n v="791575"/>
    <s v="SuperSport Blitz"/>
    <d v="2016-01-15T00:00:00"/>
    <x v="1955"/>
    <x v="0"/>
    <x v="4"/>
    <x v="8"/>
    <x v="2"/>
    <x v="0"/>
    <x v="2"/>
  </r>
  <r>
    <n v="791575"/>
    <s v="E! Entertainment"/>
    <d v="2016-01-16T00:00:00"/>
    <x v="1956"/>
    <x v="0"/>
    <x v="4"/>
    <x v="8"/>
    <x v="2"/>
    <x v="0"/>
    <x v="2"/>
  </r>
  <r>
    <n v="892821"/>
    <s v="Supersport Live Events"/>
    <d v="2016-03-18T00:00:00"/>
    <x v="1957"/>
    <x v="0"/>
    <x v="3"/>
    <x v="6"/>
    <x v="2"/>
    <x v="1"/>
    <x v="0"/>
  </r>
  <r>
    <n v="892821"/>
    <s v="Supersport Live Events"/>
    <d v="2016-03-18T00:00:00"/>
    <x v="1958"/>
    <x v="0"/>
    <x v="3"/>
    <x v="6"/>
    <x v="2"/>
    <x v="0"/>
    <x v="0"/>
  </r>
  <r>
    <n v="2090791"/>
    <s v="Cartoon Network"/>
    <d v="2016-01-02T00:00:00"/>
    <x v="1959"/>
    <x v="2"/>
    <x v="2"/>
    <x v="47"/>
    <x v="4"/>
    <x v="0"/>
    <x v="1"/>
  </r>
  <r>
    <n v="832080"/>
    <s v="ICC Cricket World Cup 2011"/>
    <d v="2016-03-02T00:00:00"/>
    <x v="1960"/>
    <x v="0"/>
    <x v="3"/>
    <x v="27"/>
    <x v="0"/>
    <x v="2"/>
    <x v="0"/>
  </r>
  <r>
    <n v="806601"/>
    <s v="ICC Cricket World Cup 2011"/>
    <d v="2016-02-21T00:00:00"/>
    <x v="1961"/>
    <x v="0"/>
    <x v="3"/>
    <x v="45"/>
    <x v="4"/>
    <x v="2"/>
    <x v="3"/>
  </r>
  <r>
    <n v="851066"/>
    <s v="ICC Cricket World Cup 2011"/>
    <d v="2016-03-07T00:00:00"/>
    <x v="1962"/>
    <x v="0"/>
    <x v="3"/>
    <x v="15"/>
    <x v="2"/>
    <x v="0"/>
    <x v="0"/>
  </r>
  <r>
    <n v="939975"/>
    <s v="Channel O"/>
    <d v="2016-03-31T00:00:00"/>
    <x v="1963"/>
    <x v="0"/>
    <x v="4"/>
    <x v="46"/>
    <x v="2"/>
    <x v="0"/>
    <x v="0"/>
  </r>
  <r>
    <n v="793835"/>
    <s v="M-Net"/>
    <d v="2016-01-17T00:00:00"/>
    <x v="1964"/>
    <x v="0"/>
    <x v="3"/>
    <x v="2"/>
    <x v="7"/>
    <x v="1"/>
    <x v="2"/>
  </r>
  <r>
    <n v="98046"/>
    <s v="Africa Magic"/>
    <d v="2016-01-04T00:00:00"/>
    <x v="1965"/>
    <x v="0"/>
    <x v="4"/>
    <x v="28"/>
    <x v="4"/>
    <x v="0"/>
    <x v="0"/>
  </r>
  <r>
    <n v="98046"/>
    <s v="Trace TV"/>
    <d v="2016-01-07T00:00:00"/>
    <x v="1966"/>
    <x v="0"/>
    <x v="4"/>
    <x v="28"/>
    <x v="4"/>
    <x v="0"/>
    <x v="0"/>
  </r>
  <r>
    <n v="98046"/>
    <s v="Channel O"/>
    <d v="2016-01-13T00:00:00"/>
    <x v="1967"/>
    <x v="0"/>
    <x v="4"/>
    <x v="28"/>
    <x v="4"/>
    <x v="0"/>
    <x v="0"/>
  </r>
  <r>
    <n v="866512"/>
    <s v="ICC Cricket World Cup 2011"/>
    <d v="2016-03-05T00:00:00"/>
    <x v="1968"/>
    <x v="0"/>
    <x v="3"/>
    <x v="28"/>
    <x v="2"/>
    <x v="2"/>
    <x v="0"/>
  </r>
  <r>
    <n v="866512"/>
    <s v="Supersport Live Events"/>
    <d v="2016-03-05T00:00:00"/>
    <x v="1969"/>
    <x v="0"/>
    <x v="3"/>
    <x v="28"/>
    <x v="2"/>
    <x v="3"/>
    <x v="0"/>
  </r>
  <r>
    <n v="866512"/>
    <s v="E! Entertainment"/>
    <d v="2016-03-05T00:00:00"/>
    <x v="1970"/>
    <x v="0"/>
    <x v="3"/>
    <x v="28"/>
    <x v="2"/>
    <x v="3"/>
    <x v="0"/>
  </r>
  <r>
    <n v="866512"/>
    <s v="Supersport Live Events"/>
    <d v="2016-03-25T00:00:00"/>
    <x v="1971"/>
    <x v="0"/>
    <x v="3"/>
    <x v="28"/>
    <x v="2"/>
    <x v="0"/>
    <x v="0"/>
  </r>
  <r>
    <n v="2406521"/>
    <s v="Trace TV"/>
    <d v="2016-03-24T00:00:00"/>
    <x v="1972"/>
    <x v="0"/>
    <x v="2"/>
    <x v="0"/>
    <x v="4"/>
    <x v="1"/>
    <x v="0"/>
  </r>
  <r>
    <n v="939977"/>
    <s v="ICC Cricket World Cup 2011"/>
    <d v="2016-03-14T00:00:00"/>
    <x v="1973"/>
    <x v="0"/>
    <x v="4"/>
    <x v="14"/>
    <x v="5"/>
    <x v="3"/>
    <x v="2"/>
  </r>
  <r>
    <n v="939977"/>
    <s v="E! Entertainment"/>
    <d v="2016-03-04T00:00:00"/>
    <x v="1974"/>
    <x v="0"/>
    <x v="4"/>
    <x v="14"/>
    <x v="5"/>
    <x v="0"/>
    <x v="2"/>
  </r>
  <r>
    <n v="939977"/>
    <s v="ICC Cricket World Cup 2011"/>
    <d v="2016-03-04T00:00:00"/>
    <x v="1975"/>
    <x v="0"/>
    <x v="4"/>
    <x v="14"/>
    <x v="5"/>
    <x v="3"/>
    <x v="2"/>
  </r>
  <r>
    <n v="939977"/>
    <s v="Channel O"/>
    <d v="2016-03-05T00:00:00"/>
    <x v="1976"/>
    <x v="0"/>
    <x v="4"/>
    <x v="14"/>
    <x v="5"/>
    <x v="2"/>
    <x v="2"/>
  </r>
  <r>
    <n v="939977"/>
    <s v="Africa Magic"/>
    <d v="2016-03-06T00:00:00"/>
    <x v="1977"/>
    <x v="0"/>
    <x v="4"/>
    <x v="14"/>
    <x v="5"/>
    <x v="0"/>
    <x v="2"/>
  </r>
  <r>
    <n v="939977"/>
    <s v="Channel O"/>
    <d v="2016-03-06T00:00:00"/>
    <x v="1978"/>
    <x v="0"/>
    <x v="4"/>
    <x v="14"/>
    <x v="5"/>
    <x v="1"/>
    <x v="2"/>
  </r>
  <r>
    <n v="939977"/>
    <s v="CNN"/>
    <d v="2016-03-05T00:00:00"/>
    <x v="1979"/>
    <x v="0"/>
    <x v="4"/>
    <x v="14"/>
    <x v="5"/>
    <x v="1"/>
    <x v="2"/>
  </r>
  <r>
    <n v="939977"/>
    <s v="ICC Cricket World Cup 2011"/>
    <d v="2016-03-12T00:00:00"/>
    <x v="1980"/>
    <x v="0"/>
    <x v="4"/>
    <x v="14"/>
    <x v="5"/>
    <x v="2"/>
    <x v="2"/>
  </r>
  <r>
    <n v="939977"/>
    <s v="Trace TV"/>
    <d v="2016-03-07T00:00:00"/>
    <x v="1981"/>
    <x v="0"/>
    <x v="4"/>
    <x v="14"/>
    <x v="5"/>
    <x v="0"/>
    <x v="2"/>
  </r>
  <r>
    <n v="939977"/>
    <s v="SuperSport Blitz"/>
    <d v="2016-03-07T00:00:00"/>
    <x v="1982"/>
    <x v="0"/>
    <x v="4"/>
    <x v="14"/>
    <x v="5"/>
    <x v="0"/>
    <x v="2"/>
  </r>
  <r>
    <n v="939977"/>
    <s v="Channel O"/>
    <d v="2016-03-16T00:00:00"/>
    <x v="1983"/>
    <x v="0"/>
    <x v="4"/>
    <x v="14"/>
    <x v="5"/>
    <x v="1"/>
    <x v="2"/>
  </r>
  <r>
    <n v="939977"/>
    <s v="SuperSport Blitz"/>
    <d v="2016-03-09T00:00:00"/>
    <x v="1984"/>
    <x v="0"/>
    <x v="4"/>
    <x v="14"/>
    <x v="5"/>
    <x v="1"/>
    <x v="2"/>
  </r>
  <r>
    <n v="2287006"/>
    <s v="Trace TV"/>
    <d v="2016-02-04T00:00:00"/>
    <x v="1985"/>
    <x v="0"/>
    <x v="4"/>
    <x v="0"/>
    <x v="2"/>
    <x v="0"/>
    <x v="0"/>
  </r>
  <r>
    <n v="2287006"/>
    <s v="Cartoon Network"/>
    <d v="2016-01-20T00:00:00"/>
    <x v="1986"/>
    <x v="0"/>
    <x v="4"/>
    <x v="0"/>
    <x v="2"/>
    <x v="0"/>
    <x v="0"/>
  </r>
  <r>
    <n v="2287006"/>
    <s v="Supersport Live Events"/>
    <d v="2016-01-14T00:00:00"/>
    <x v="1987"/>
    <x v="0"/>
    <x v="4"/>
    <x v="0"/>
    <x v="2"/>
    <x v="0"/>
    <x v="0"/>
  </r>
  <r>
    <n v="2287006"/>
    <s v="Channel O"/>
    <d v="2016-01-15T00:00:00"/>
    <x v="1988"/>
    <x v="0"/>
    <x v="4"/>
    <x v="0"/>
    <x v="2"/>
    <x v="3"/>
    <x v="0"/>
  </r>
  <r>
    <n v="2287006"/>
    <s v="Trace TV"/>
    <d v="2016-03-29T00:00:00"/>
    <x v="1989"/>
    <x v="0"/>
    <x v="4"/>
    <x v="0"/>
    <x v="2"/>
    <x v="2"/>
    <x v="0"/>
  </r>
  <r>
    <n v="82780"/>
    <s v="Channel O"/>
    <d v="2016-03-26T00:00:00"/>
    <x v="1990"/>
    <x v="1"/>
    <x v="1"/>
    <x v="1"/>
    <x v="1"/>
    <x v="0"/>
    <x v="1"/>
  </r>
  <r>
    <n v="162937"/>
    <s v="E! Entertainment"/>
    <d v="2016-01-23T00:00:00"/>
    <x v="1991"/>
    <x v="0"/>
    <x v="3"/>
    <x v="14"/>
    <x v="2"/>
    <x v="2"/>
    <x v="2"/>
  </r>
  <r>
    <n v="892826"/>
    <s v="Boomerang"/>
    <d v="2016-01-03T00:00:00"/>
    <x v="1992"/>
    <x v="0"/>
    <x v="4"/>
    <x v="20"/>
    <x v="2"/>
    <x v="2"/>
    <x v="2"/>
  </r>
  <r>
    <n v="939980"/>
    <s v="Supersport Live Events"/>
    <d v="2016-03-12T00:00:00"/>
    <x v="1993"/>
    <x v="0"/>
    <x v="3"/>
    <x v="28"/>
    <x v="2"/>
    <x v="2"/>
    <x v="0"/>
  </r>
  <r>
    <n v="841680"/>
    <s v="Channel O"/>
    <d v="2016-02-19T00:00:00"/>
    <x v="1994"/>
    <x v="0"/>
    <x v="4"/>
    <x v="55"/>
    <x v="4"/>
    <x v="2"/>
    <x v="3"/>
  </r>
  <r>
    <n v="174422"/>
    <s v="SuperSport Blitz"/>
    <d v="2016-03-08T00:00:00"/>
    <x v="1995"/>
    <x v="0"/>
    <x v="4"/>
    <x v="10"/>
    <x v="4"/>
    <x v="0"/>
    <x v="0"/>
  </r>
  <r>
    <n v="803827"/>
    <s v="ICC Cricket World Cup 2011"/>
    <d v="2016-02-19T00:00:00"/>
    <x v="1996"/>
    <x v="0"/>
    <x v="2"/>
    <x v="46"/>
    <x v="6"/>
    <x v="0"/>
    <x v="0"/>
  </r>
  <r>
    <n v="788988"/>
    <s v="SuperSport Blitz"/>
    <d v="2016-03-06T00:00:00"/>
    <x v="1997"/>
    <x v="2"/>
    <x v="4"/>
    <x v="16"/>
    <x v="2"/>
    <x v="0"/>
    <x v="0"/>
  </r>
  <r>
    <n v="788988"/>
    <s v="Trace TV"/>
    <d v="2016-01-23T00:00:00"/>
    <x v="1998"/>
    <x v="2"/>
    <x v="4"/>
    <x v="16"/>
    <x v="2"/>
    <x v="0"/>
    <x v="0"/>
  </r>
  <r>
    <n v="2018993"/>
    <s v="SuperSport Blitz"/>
    <d v="2016-01-08T00:00:00"/>
    <x v="1999"/>
    <x v="0"/>
    <x v="5"/>
    <x v="43"/>
    <x v="0"/>
    <x v="0"/>
    <x v="0"/>
  </r>
  <r>
    <n v="2018993"/>
    <s v="SuperSport Blitz"/>
    <d v="2016-01-11T00:00:00"/>
    <x v="2000"/>
    <x v="0"/>
    <x v="5"/>
    <x v="43"/>
    <x v="0"/>
    <x v="2"/>
    <x v="0"/>
  </r>
  <r>
    <n v="2018993"/>
    <s v="Supersport Live Events"/>
    <d v="2016-01-06T00:00:00"/>
    <x v="2001"/>
    <x v="0"/>
    <x v="5"/>
    <x v="43"/>
    <x v="0"/>
    <x v="1"/>
    <x v="0"/>
  </r>
  <r>
    <n v="820763"/>
    <s v="Africa Magic"/>
    <d v="2016-03-02T00:00:00"/>
    <x v="2002"/>
    <x v="2"/>
    <x v="4"/>
    <x v="21"/>
    <x v="2"/>
    <x v="0"/>
    <x v="0"/>
  </r>
  <r>
    <n v="939982"/>
    <s v="MK"/>
    <d v="2016-03-31T00:00:00"/>
    <x v="2003"/>
    <x v="0"/>
    <x v="4"/>
    <x v="40"/>
    <x v="4"/>
    <x v="1"/>
    <x v="3"/>
  </r>
  <r>
    <n v="809284"/>
    <s v="ICC Cricket World Cup 2011"/>
    <d v="2016-02-22T00:00:00"/>
    <x v="2004"/>
    <x v="0"/>
    <x v="3"/>
    <x v="22"/>
    <x v="0"/>
    <x v="3"/>
    <x v="0"/>
  </r>
  <r>
    <n v="809284"/>
    <s v="ICC Cricket World Cup 2011"/>
    <d v="2016-02-25T00:00:00"/>
    <x v="2005"/>
    <x v="0"/>
    <x v="3"/>
    <x v="22"/>
    <x v="0"/>
    <x v="2"/>
    <x v="0"/>
  </r>
  <r>
    <n v="771147"/>
    <s v="Cartoon Network"/>
    <d v="2016-02-05T00:00:00"/>
    <x v="2006"/>
    <x v="0"/>
    <x v="3"/>
    <x v="20"/>
    <x v="5"/>
    <x v="0"/>
    <x v="2"/>
  </r>
  <r>
    <n v="771147"/>
    <s v="Boomerang"/>
    <d v="2016-02-06T00:00:00"/>
    <x v="2007"/>
    <x v="0"/>
    <x v="3"/>
    <x v="20"/>
    <x v="5"/>
    <x v="1"/>
    <x v="2"/>
  </r>
  <r>
    <n v="788990"/>
    <s v="Cartoon Network"/>
    <d v="2016-02-02T00:00:00"/>
    <x v="2008"/>
    <x v="0"/>
    <x v="4"/>
    <x v="12"/>
    <x v="5"/>
    <x v="0"/>
    <x v="2"/>
  </r>
  <r>
    <n v="788990"/>
    <s v="Channel O"/>
    <d v="2016-01-23T00:00:00"/>
    <x v="2009"/>
    <x v="0"/>
    <x v="4"/>
    <x v="12"/>
    <x v="5"/>
    <x v="1"/>
    <x v="2"/>
  </r>
  <r>
    <n v="788990"/>
    <s v="Trace TV"/>
    <d v="2016-02-09T00:00:00"/>
    <x v="1225"/>
    <x v="0"/>
    <x v="4"/>
    <x v="12"/>
    <x v="5"/>
    <x v="0"/>
    <x v="2"/>
  </r>
  <r>
    <n v="788990"/>
    <s v="Boomerang"/>
    <d v="2016-02-03T00:00:00"/>
    <x v="2010"/>
    <x v="0"/>
    <x v="4"/>
    <x v="12"/>
    <x v="5"/>
    <x v="1"/>
    <x v="2"/>
  </r>
  <r>
    <n v="788990"/>
    <s v="SuperSport Blitz"/>
    <d v="2016-02-12T00:00:00"/>
    <x v="2011"/>
    <x v="0"/>
    <x v="4"/>
    <x v="12"/>
    <x v="5"/>
    <x v="1"/>
    <x v="2"/>
  </r>
  <r>
    <n v="788990"/>
    <s v="Channel O"/>
    <d v="2016-02-08T00:00:00"/>
    <x v="2012"/>
    <x v="0"/>
    <x v="4"/>
    <x v="12"/>
    <x v="5"/>
    <x v="1"/>
    <x v="2"/>
  </r>
  <r>
    <n v="809286"/>
    <s v="SawSee"/>
    <d v="2016-03-06T00:00:00"/>
    <x v="2013"/>
    <x v="0"/>
    <x v="3"/>
    <x v="21"/>
    <x v="5"/>
    <x v="0"/>
    <x v="0"/>
  </r>
  <r>
    <n v="918442"/>
    <s v="Boomerang"/>
    <d v="2016-03-28T00:00:00"/>
    <x v="2014"/>
    <x v="0"/>
    <x v="2"/>
    <x v="40"/>
    <x v="6"/>
    <x v="0"/>
    <x v="3"/>
  </r>
  <r>
    <n v="2426196"/>
    <s v="Supersport Live Events"/>
    <d v="2016-03-03T00:00:00"/>
    <x v="2015"/>
    <x v="0"/>
    <x v="2"/>
    <x v="6"/>
    <x v="6"/>
    <x v="1"/>
    <x v="0"/>
  </r>
  <r>
    <n v="2426196"/>
    <s v="Supersport Live Events"/>
    <d v="2016-02-18T00:00:00"/>
    <x v="2016"/>
    <x v="0"/>
    <x v="2"/>
    <x v="6"/>
    <x v="6"/>
    <x v="0"/>
    <x v="0"/>
  </r>
  <r>
    <n v="2426196"/>
    <s v="Cartoon Network"/>
    <d v="2016-03-19T00:00:00"/>
    <x v="2017"/>
    <x v="0"/>
    <x v="2"/>
    <x v="6"/>
    <x v="6"/>
    <x v="0"/>
    <x v="0"/>
  </r>
  <r>
    <n v="2426196"/>
    <s v="SuperSport Blitz"/>
    <d v="2016-02-18T00:00:00"/>
    <x v="2018"/>
    <x v="0"/>
    <x v="2"/>
    <x v="6"/>
    <x v="6"/>
    <x v="0"/>
    <x v="0"/>
  </r>
  <r>
    <n v="2426196"/>
    <s v="Trace TV"/>
    <d v="2016-02-18T00:00:00"/>
    <x v="2019"/>
    <x v="0"/>
    <x v="2"/>
    <x v="6"/>
    <x v="6"/>
    <x v="0"/>
    <x v="0"/>
  </r>
  <r>
    <n v="2426196"/>
    <s v="ICC Cricket World Cup 2011"/>
    <d v="2016-03-16T00:00:00"/>
    <x v="2020"/>
    <x v="0"/>
    <x v="2"/>
    <x v="6"/>
    <x v="6"/>
    <x v="0"/>
    <x v="0"/>
  </r>
  <r>
    <n v="2368931"/>
    <s v="Boomerang"/>
    <d v="2016-02-20T00:00:00"/>
    <x v="2021"/>
    <x v="0"/>
    <x v="2"/>
    <x v="7"/>
    <x v="6"/>
    <x v="1"/>
    <x v="0"/>
  </r>
  <r>
    <n v="1057483"/>
    <s v="Boomerang"/>
    <d v="2016-03-23T00:00:00"/>
    <x v="2022"/>
    <x v="0"/>
    <x v="3"/>
    <x v="8"/>
    <x v="2"/>
    <x v="2"/>
    <x v="2"/>
  </r>
  <r>
    <n v="788992"/>
    <s v="Channel O"/>
    <d v="2016-01-11T00:00:00"/>
    <x v="2023"/>
    <x v="0"/>
    <x v="4"/>
    <x v="8"/>
    <x v="2"/>
    <x v="0"/>
    <x v="2"/>
  </r>
  <r>
    <n v="2090806"/>
    <s v="Africa Magic"/>
    <d v="2016-02-21T00:00:00"/>
    <x v="2024"/>
    <x v="0"/>
    <x v="4"/>
    <x v="0"/>
    <x v="5"/>
    <x v="2"/>
    <x v="0"/>
  </r>
  <r>
    <n v="2090806"/>
    <s v="Supersport Live Events"/>
    <d v="2016-03-24T00:00:00"/>
    <x v="2025"/>
    <x v="0"/>
    <x v="4"/>
    <x v="0"/>
    <x v="5"/>
    <x v="1"/>
    <x v="0"/>
  </r>
  <r>
    <n v="2090806"/>
    <s v="Channel O"/>
    <d v="2016-01-30T00:00:00"/>
    <x v="2026"/>
    <x v="0"/>
    <x v="4"/>
    <x v="0"/>
    <x v="5"/>
    <x v="0"/>
    <x v="0"/>
  </r>
  <r>
    <n v="2090806"/>
    <s v="Africa Magic"/>
    <d v="2016-03-20T00:00:00"/>
    <x v="880"/>
    <x v="0"/>
    <x v="4"/>
    <x v="0"/>
    <x v="5"/>
    <x v="2"/>
    <x v="0"/>
  </r>
  <r>
    <n v="2090806"/>
    <s v="ICC Cricket World Cup 2011"/>
    <d v="2016-03-25T00:00:00"/>
    <x v="2027"/>
    <x v="0"/>
    <x v="4"/>
    <x v="0"/>
    <x v="5"/>
    <x v="2"/>
    <x v="0"/>
  </r>
  <r>
    <n v="809292"/>
    <s v="Trace TV"/>
    <d v="2016-03-19T00:00:00"/>
    <x v="2028"/>
    <x v="2"/>
    <x v="4"/>
    <x v="14"/>
    <x v="4"/>
    <x v="2"/>
    <x v="2"/>
  </r>
  <r>
    <n v="809292"/>
    <s v="Trace TV"/>
    <d v="2016-02-03T00:00:00"/>
    <x v="2029"/>
    <x v="2"/>
    <x v="4"/>
    <x v="14"/>
    <x v="4"/>
    <x v="1"/>
    <x v="2"/>
  </r>
  <r>
    <n v="788994"/>
    <s v="ICC Cricket World Cup 2011"/>
    <d v="2016-02-24T00:00:00"/>
    <x v="2030"/>
    <x v="0"/>
    <x v="1"/>
    <x v="16"/>
    <x v="0"/>
    <x v="1"/>
    <x v="0"/>
  </r>
  <r>
    <n v="100538"/>
    <s v="Supersport Live Events"/>
    <d v="2016-03-24T00:00:00"/>
    <x v="2031"/>
    <x v="1"/>
    <x v="1"/>
    <x v="1"/>
    <x v="1"/>
    <x v="2"/>
    <x v="1"/>
  </r>
  <r>
    <n v="866524"/>
    <s v="Supersport Live Events"/>
    <d v="2016-01-15T00:00:00"/>
    <x v="2032"/>
    <x v="0"/>
    <x v="4"/>
    <x v="43"/>
    <x v="2"/>
    <x v="0"/>
    <x v="0"/>
  </r>
  <r>
    <n v="866524"/>
    <s v="Africa Magic"/>
    <d v="2016-01-16T00:00:00"/>
    <x v="2033"/>
    <x v="0"/>
    <x v="4"/>
    <x v="43"/>
    <x v="2"/>
    <x v="2"/>
    <x v="0"/>
  </r>
  <r>
    <n v="866524"/>
    <s v="Cartoon Network"/>
    <d v="2016-01-23T00:00:00"/>
    <x v="2034"/>
    <x v="0"/>
    <x v="4"/>
    <x v="43"/>
    <x v="2"/>
    <x v="0"/>
    <x v="0"/>
  </r>
  <r>
    <n v="832090"/>
    <s v="ICC Cricket World Cup 2011"/>
    <d v="2016-02-24T00:00:00"/>
    <x v="2035"/>
    <x v="0"/>
    <x v="2"/>
    <x v="12"/>
    <x v="4"/>
    <x v="2"/>
    <x v="2"/>
  </r>
  <r>
    <n v="820770"/>
    <s v="Supersport Live Events"/>
    <d v="2016-03-24T00:00:00"/>
    <x v="2036"/>
    <x v="0"/>
    <x v="0"/>
    <x v="15"/>
    <x v="0"/>
    <x v="3"/>
    <x v="0"/>
  </r>
  <r>
    <n v="820770"/>
    <s v="Supersport Live Events"/>
    <d v="2016-02-25T00:00:00"/>
    <x v="2037"/>
    <x v="0"/>
    <x v="0"/>
    <x v="15"/>
    <x v="0"/>
    <x v="1"/>
    <x v="0"/>
  </r>
  <r>
    <n v="820770"/>
    <s v="ICC Cricket World Cup 2011"/>
    <d v="2016-02-27T00:00:00"/>
    <x v="2038"/>
    <x v="0"/>
    <x v="0"/>
    <x v="15"/>
    <x v="0"/>
    <x v="2"/>
    <x v="0"/>
  </r>
  <r>
    <n v="820770"/>
    <s v="ICC Cricket World Cup 2011"/>
    <d v="2016-03-12T00:00:00"/>
    <x v="2039"/>
    <x v="0"/>
    <x v="0"/>
    <x v="15"/>
    <x v="0"/>
    <x v="2"/>
    <x v="0"/>
  </r>
  <r>
    <n v="820770"/>
    <s v="ICC Cricket World Cup 2011"/>
    <d v="2016-03-03T00:00:00"/>
    <x v="2040"/>
    <x v="0"/>
    <x v="0"/>
    <x v="15"/>
    <x v="0"/>
    <x v="2"/>
    <x v="0"/>
  </r>
  <r>
    <n v="788997"/>
    <s v="Africa Magic"/>
    <d v="2016-01-15T00:00:00"/>
    <x v="2041"/>
    <x v="0"/>
    <x v="4"/>
    <x v="2"/>
    <x v="2"/>
    <x v="3"/>
    <x v="2"/>
  </r>
  <r>
    <n v="788997"/>
    <s v="Africa Magic"/>
    <d v="2016-01-13T00:00:00"/>
    <x v="2042"/>
    <x v="0"/>
    <x v="4"/>
    <x v="2"/>
    <x v="2"/>
    <x v="0"/>
    <x v="2"/>
  </r>
  <r>
    <n v="788997"/>
    <s v="Trace TV"/>
    <d v="2016-02-09T00:00:00"/>
    <x v="2043"/>
    <x v="0"/>
    <x v="4"/>
    <x v="2"/>
    <x v="2"/>
    <x v="0"/>
    <x v="2"/>
  </r>
  <r>
    <n v="939992"/>
    <s v="ICC Cricket World Cup 2011"/>
    <d v="2016-03-23T00:00:00"/>
    <x v="2044"/>
    <x v="0"/>
    <x v="2"/>
    <x v="16"/>
    <x v="2"/>
    <x v="1"/>
    <x v="0"/>
  </r>
  <r>
    <n v="939992"/>
    <s v="ICC Cricket World Cup 2011"/>
    <d v="2016-03-25T00:00:00"/>
    <x v="2045"/>
    <x v="0"/>
    <x v="2"/>
    <x v="16"/>
    <x v="2"/>
    <x v="0"/>
    <x v="0"/>
  </r>
  <r>
    <n v="27318"/>
    <s v="ICC Cricket World Cup 2011"/>
    <d v="2016-03-26T00:00:00"/>
    <x v="2046"/>
    <x v="1"/>
    <x v="1"/>
    <x v="1"/>
    <x v="1"/>
    <x v="0"/>
    <x v="1"/>
  </r>
  <r>
    <n v="866527"/>
    <s v="Supersport Live Events"/>
    <d v="2016-03-19T00:00:00"/>
    <x v="2047"/>
    <x v="2"/>
    <x v="1"/>
    <x v="5"/>
    <x v="7"/>
    <x v="2"/>
    <x v="2"/>
  </r>
  <r>
    <n v="788998"/>
    <s v="ICC Cricket World Cup 2011"/>
    <d v="2016-02-19T00:00:00"/>
    <x v="2048"/>
    <x v="0"/>
    <x v="3"/>
    <x v="46"/>
    <x v="2"/>
    <x v="1"/>
    <x v="0"/>
  </r>
  <r>
    <n v="733347"/>
    <s v="Channel O"/>
    <d v="2016-01-23T00:00:00"/>
    <x v="2049"/>
    <x v="0"/>
    <x v="1"/>
    <x v="6"/>
    <x v="8"/>
    <x v="0"/>
    <x v="0"/>
  </r>
  <r>
    <n v="733347"/>
    <s v="Africa Magic"/>
    <d v="2016-01-24T00:00:00"/>
    <x v="2050"/>
    <x v="0"/>
    <x v="1"/>
    <x v="6"/>
    <x v="8"/>
    <x v="2"/>
    <x v="0"/>
  </r>
  <r>
    <n v="733347"/>
    <s v="Channel O"/>
    <d v="2016-01-23T00:00:00"/>
    <x v="2051"/>
    <x v="0"/>
    <x v="1"/>
    <x v="6"/>
    <x v="8"/>
    <x v="0"/>
    <x v="0"/>
  </r>
  <r>
    <n v="820773"/>
    <s v="ICC Cricket World Cup 2011"/>
    <d v="2016-03-09T00:00:00"/>
    <x v="2052"/>
    <x v="0"/>
    <x v="2"/>
    <x v="19"/>
    <x v="2"/>
    <x v="2"/>
    <x v="2"/>
  </r>
  <r>
    <n v="488096"/>
    <s v="Channel O"/>
    <d v="2016-01-24T00:00:00"/>
    <x v="2053"/>
    <x v="0"/>
    <x v="4"/>
    <x v="3"/>
    <x v="2"/>
    <x v="3"/>
    <x v="3"/>
  </r>
  <r>
    <n v="788999"/>
    <s v="Cartoon Network"/>
    <d v="2016-03-19T00:00:00"/>
    <x v="2054"/>
    <x v="2"/>
    <x v="3"/>
    <x v="46"/>
    <x v="4"/>
    <x v="2"/>
    <x v="0"/>
  </r>
  <r>
    <n v="530321"/>
    <s v="SuperSport Blitz"/>
    <d v="2016-01-26T00:00:00"/>
    <x v="2055"/>
    <x v="2"/>
    <x v="4"/>
    <x v="0"/>
    <x v="6"/>
    <x v="0"/>
    <x v="0"/>
  </r>
  <r>
    <n v="2368945"/>
    <s v="ICC Cricket World Cup 2011"/>
    <d v="2016-02-20T00:00:00"/>
    <x v="2056"/>
    <x v="2"/>
    <x v="0"/>
    <x v="38"/>
    <x v="0"/>
    <x v="2"/>
    <x v="0"/>
  </r>
  <r>
    <n v="2368945"/>
    <s v="ICC Cricket World Cup 2011"/>
    <d v="2016-03-03T00:00:00"/>
    <x v="2057"/>
    <x v="2"/>
    <x v="0"/>
    <x v="38"/>
    <x v="0"/>
    <x v="0"/>
    <x v="0"/>
  </r>
  <r>
    <n v="1385756"/>
    <s v="M-Net"/>
    <d v="2016-01-17T00:00:00"/>
    <x v="2058"/>
    <x v="2"/>
    <x v="4"/>
    <x v="6"/>
    <x v="0"/>
    <x v="1"/>
    <x v="0"/>
  </r>
  <r>
    <n v="1385756"/>
    <s v="SawSee"/>
    <d v="2016-01-04T00:00:00"/>
    <x v="2059"/>
    <x v="2"/>
    <x v="4"/>
    <x v="6"/>
    <x v="0"/>
    <x v="1"/>
    <x v="0"/>
  </r>
  <r>
    <n v="530495"/>
    <s v="SawSee"/>
    <d v="2016-01-09T00:00:00"/>
    <x v="2060"/>
    <x v="2"/>
    <x v="4"/>
    <x v="2"/>
    <x v="2"/>
    <x v="0"/>
    <x v="2"/>
  </r>
  <r>
    <n v="930401"/>
    <s v="ICC Cricket World Cup 2011"/>
    <d v="2016-03-29T00:00:00"/>
    <x v="2061"/>
    <x v="0"/>
    <x v="2"/>
    <x v="15"/>
    <x v="5"/>
    <x v="1"/>
    <x v="0"/>
  </r>
  <r>
    <n v="803847"/>
    <s v="ICC Cricket World Cup 2011"/>
    <d v="2016-02-20T00:00:00"/>
    <x v="2062"/>
    <x v="0"/>
    <x v="4"/>
    <x v="20"/>
    <x v="5"/>
    <x v="0"/>
    <x v="2"/>
  </r>
  <r>
    <n v="803847"/>
    <s v="Trace TV"/>
    <d v="2016-02-19T00:00:00"/>
    <x v="2063"/>
    <x v="0"/>
    <x v="4"/>
    <x v="20"/>
    <x v="5"/>
    <x v="0"/>
    <x v="2"/>
  </r>
  <r>
    <n v="803847"/>
    <s v="M-Net"/>
    <d v="2016-02-16T00:00:00"/>
    <x v="2064"/>
    <x v="0"/>
    <x v="4"/>
    <x v="20"/>
    <x v="5"/>
    <x v="1"/>
    <x v="2"/>
  </r>
  <r>
    <n v="803847"/>
    <s v="SuperSport Blitz"/>
    <d v="2016-02-17T00:00:00"/>
    <x v="2065"/>
    <x v="0"/>
    <x v="4"/>
    <x v="20"/>
    <x v="5"/>
    <x v="0"/>
    <x v="2"/>
  </r>
  <r>
    <n v="803847"/>
    <s v="Channel O"/>
    <d v="2016-02-17T00:00:00"/>
    <x v="2066"/>
    <x v="0"/>
    <x v="4"/>
    <x v="20"/>
    <x v="5"/>
    <x v="0"/>
    <x v="2"/>
  </r>
  <r>
    <n v="882520"/>
    <s v="Supersport Live Events"/>
    <d v="2016-03-20T00:00:00"/>
    <x v="2067"/>
    <x v="0"/>
    <x v="4"/>
    <x v="27"/>
    <x v="5"/>
    <x v="2"/>
    <x v="0"/>
  </r>
  <r>
    <n v="892844"/>
    <s v="Trace TV"/>
    <d v="2016-03-22T00:00:00"/>
    <x v="2068"/>
    <x v="0"/>
    <x v="3"/>
    <x v="8"/>
    <x v="2"/>
    <x v="1"/>
    <x v="2"/>
  </r>
  <r>
    <n v="892844"/>
    <s v="Trace TV"/>
    <d v="2016-03-19T00:00:00"/>
    <x v="2069"/>
    <x v="0"/>
    <x v="3"/>
    <x v="8"/>
    <x v="2"/>
    <x v="0"/>
    <x v="2"/>
  </r>
  <r>
    <n v="817573"/>
    <s v="Trace TV"/>
    <d v="2016-02-23T00:00:00"/>
    <x v="2070"/>
    <x v="0"/>
    <x v="4"/>
    <x v="21"/>
    <x v="4"/>
    <x v="2"/>
    <x v="0"/>
  </r>
  <r>
    <n v="600446"/>
    <s v="Supersport Live Events"/>
    <d v="2016-01-06T00:00:00"/>
    <x v="2071"/>
    <x v="0"/>
    <x v="4"/>
    <x v="15"/>
    <x v="3"/>
    <x v="1"/>
    <x v="0"/>
  </r>
  <r>
    <n v="894467"/>
    <s v="ICC Cricket World Cup 2011"/>
    <d v="2016-03-30T00:00:00"/>
    <x v="2072"/>
    <x v="1"/>
    <x v="1"/>
    <x v="1"/>
    <x v="1"/>
    <x v="1"/>
    <x v="1"/>
  </r>
  <r>
    <n v="894467"/>
    <s v="Supersport Live Events"/>
    <d v="2016-03-30T00:00:00"/>
    <x v="2073"/>
    <x v="1"/>
    <x v="1"/>
    <x v="1"/>
    <x v="1"/>
    <x v="1"/>
    <x v="1"/>
  </r>
  <r>
    <n v="789004"/>
    <s v="Africa Magic"/>
    <d v="2016-02-22T00:00:00"/>
    <x v="2074"/>
    <x v="0"/>
    <x v="1"/>
    <x v="15"/>
    <x v="9"/>
    <x v="0"/>
    <x v="0"/>
  </r>
  <r>
    <n v="789004"/>
    <s v="Channel O"/>
    <d v="2016-02-04T00:00:00"/>
    <x v="2075"/>
    <x v="0"/>
    <x v="1"/>
    <x v="15"/>
    <x v="9"/>
    <x v="0"/>
    <x v="0"/>
  </r>
  <r>
    <n v="789004"/>
    <s v="SuperSport Blitz"/>
    <d v="2016-02-07T00:00:00"/>
    <x v="2076"/>
    <x v="0"/>
    <x v="1"/>
    <x v="15"/>
    <x v="9"/>
    <x v="2"/>
    <x v="0"/>
  </r>
  <r>
    <n v="789004"/>
    <s v="Africa Magic"/>
    <d v="2016-02-10T00:00:00"/>
    <x v="2077"/>
    <x v="0"/>
    <x v="1"/>
    <x v="15"/>
    <x v="9"/>
    <x v="0"/>
    <x v="0"/>
  </r>
  <r>
    <n v="789004"/>
    <s v="Boomerang"/>
    <d v="2016-02-04T00:00:00"/>
    <x v="2078"/>
    <x v="0"/>
    <x v="1"/>
    <x v="15"/>
    <x v="9"/>
    <x v="3"/>
    <x v="0"/>
  </r>
  <r>
    <n v="789004"/>
    <s v="Africa Magic"/>
    <d v="2016-02-09T00:00:00"/>
    <x v="2079"/>
    <x v="0"/>
    <x v="1"/>
    <x v="15"/>
    <x v="9"/>
    <x v="1"/>
    <x v="0"/>
  </r>
  <r>
    <n v="789004"/>
    <s v="Supersport Live Events"/>
    <d v="2016-02-12T00:00:00"/>
    <x v="2080"/>
    <x v="0"/>
    <x v="1"/>
    <x v="15"/>
    <x v="9"/>
    <x v="1"/>
    <x v="0"/>
  </r>
  <r>
    <n v="789004"/>
    <s v="Africa Magic"/>
    <d v="2016-02-23T00:00:00"/>
    <x v="2081"/>
    <x v="0"/>
    <x v="1"/>
    <x v="15"/>
    <x v="9"/>
    <x v="3"/>
    <x v="0"/>
  </r>
  <r>
    <n v="411036"/>
    <s v="Supersport Live Events"/>
    <d v="2016-01-06T00:00:00"/>
    <x v="2082"/>
    <x v="2"/>
    <x v="3"/>
    <x v="12"/>
    <x v="0"/>
    <x v="3"/>
    <x v="2"/>
  </r>
  <r>
    <n v="2368953"/>
    <s v="ICC Cricket World Cup 2011"/>
    <d v="2016-03-30T00:00:00"/>
    <x v="2083"/>
    <x v="0"/>
    <x v="2"/>
    <x v="27"/>
    <x v="2"/>
    <x v="2"/>
    <x v="0"/>
  </r>
  <r>
    <n v="2368953"/>
    <s v="ICC Cricket World Cup 2011"/>
    <d v="2016-03-30T00:00:00"/>
    <x v="2084"/>
    <x v="0"/>
    <x v="2"/>
    <x v="27"/>
    <x v="2"/>
    <x v="0"/>
    <x v="0"/>
  </r>
  <r>
    <n v="2368953"/>
    <s v="SawSee"/>
    <d v="2016-03-30T00:00:00"/>
    <x v="2085"/>
    <x v="0"/>
    <x v="2"/>
    <x v="27"/>
    <x v="2"/>
    <x v="0"/>
    <x v="0"/>
  </r>
  <r>
    <n v="2368953"/>
    <s v="ICC Cricket World Cup 2011"/>
    <d v="2016-03-30T00:00:00"/>
    <x v="2086"/>
    <x v="0"/>
    <x v="2"/>
    <x v="27"/>
    <x v="2"/>
    <x v="0"/>
    <x v="0"/>
  </r>
  <r>
    <n v="585562"/>
    <s v="E! Entertainment"/>
    <d v="2016-01-04T00:00:00"/>
    <x v="2087"/>
    <x v="2"/>
    <x v="1"/>
    <x v="7"/>
    <x v="9"/>
    <x v="0"/>
    <x v="0"/>
  </r>
  <r>
    <n v="585562"/>
    <s v="Cartoon Network"/>
    <d v="2016-01-04T00:00:00"/>
    <x v="2088"/>
    <x v="2"/>
    <x v="1"/>
    <x v="7"/>
    <x v="9"/>
    <x v="2"/>
    <x v="0"/>
  </r>
  <r>
    <n v="763525"/>
    <s v="SuperSport Blitz"/>
    <d v="2016-03-16T00:00:00"/>
    <x v="2089"/>
    <x v="0"/>
    <x v="4"/>
    <x v="10"/>
    <x v="2"/>
    <x v="2"/>
    <x v="0"/>
  </r>
  <r>
    <n v="39353"/>
    <s v="Trace TV"/>
    <d v="2016-01-05T00:00:00"/>
    <x v="2090"/>
    <x v="1"/>
    <x v="1"/>
    <x v="1"/>
    <x v="1"/>
    <x v="2"/>
    <x v="1"/>
  </r>
  <r>
    <n v="390361"/>
    <s v="Channel O"/>
    <d v="2016-02-18T00:00:00"/>
    <x v="2091"/>
    <x v="2"/>
    <x v="0"/>
    <x v="14"/>
    <x v="2"/>
    <x v="3"/>
    <x v="2"/>
  </r>
  <r>
    <n v="819507"/>
    <s v="Supersport Live Events"/>
    <d v="2016-03-24T00:00:00"/>
    <x v="2092"/>
    <x v="2"/>
    <x v="2"/>
    <x v="20"/>
    <x v="2"/>
    <x v="1"/>
    <x v="2"/>
  </r>
  <r>
    <n v="819507"/>
    <s v="SuperSport Blitz"/>
    <d v="2016-03-12T00:00:00"/>
    <x v="2093"/>
    <x v="2"/>
    <x v="2"/>
    <x v="20"/>
    <x v="2"/>
    <x v="0"/>
    <x v="2"/>
  </r>
  <r>
    <n v="2216346"/>
    <s v="Boomerang"/>
    <d v="2016-02-13T00:00:00"/>
    <x v="2094"/>
    <x v="2"/>
    <x v="0"/>
    <x v="45"/>
    <x v="0"/>
    <x v="0"/>
    <x v="3"/>
  </r>
  <r>
    <n v="789010"/>
    <s v="Boomerang"/>
    <d v="2016-02-10T00:00:00"/>
    <x v="2095"/>
    <x v="0"/>
    <x v="4"/>
    <x v="18"/>
    <x v="9"/>
    <x v="0"/>
    <x v="2"/>
  </r>
  <r>
    <n v="789010"/>
    <s v="Supersport Live Events"/>
    <d v="2016-02-10T00:00:00"/>
    <x v="2096"/>
    <x v="0"/>
    <x v="4"/>
    <x v="18"/>
    <x v="9"/>
    <x v="0"/>
    <x v="2"/>
  </r>
  <r>
    <n v="789010"/>
    <s v="Trace TV"/>
    <d v="2016-02-10T00:00:00"/>
    <x v="2097"/>
    <x v="0"/>
    <x v="4"/>
    <x v="18"/>
    <x v="9"/>
    <x v="0"/>
    <x v="2"/>
  </r>
  <r>
    <n v="809304"/>
    <s v="Supersport Live Events"/>
    <d v="2016-02-05T00:00:00"/>
    <x v="2098"/>
    <x v="0"/>
    <x v="4"/>
    <x v="34"/>
    <x v="5"/>
    <x v="0"/>
    <x v="3"/>
  </r>
  <r>
    <n v="809304"/>
    <s v="Channel O"/>
    <d v="2016-01-25T00:00:00"/>
    <x v="2099"/>
    <x v="0"/>
    <x v="4"/>
    <x v="34"/>
    <x v="5"/>
    <x v="0"/>
    <x v="3"/>
  </r>
  <r>
    <n v="809304"/>
    <s v="ICC Cricket World Cup 2011"/>
    <d v="2016-03-30T00:00:00"/>
    <x v="2100"/>
    <x v="0"/>
    <x v="4"/>
    <x v="34"/>
    <x v="5"/>
    <x v="0"/>
    <x v="3"/>
  </r>
  <r>
    <n v="868317"/>
    <s v="Africa Magic"/>
    <d v="2016-03-29T00:00:00"/>
    <x v="2101"/>
    <x v="1"/>
    <x v="1"/>
    <x v="1"/>
    <x v="1"/>
    <x v="1"/>
    <x v="1"/>
  </r>
  <r>
    <n v="868317"/>
    <s v="CNN"/>
    <d v="2016-03-29T00:00:00"/>
    <x v="2102"/>
    <x v="1"/>
    <x v="1"/>
    <x v="1"/>
    <x v="1"/>
    <x v="1"/>
    <x v="1"/>
  </r>
  <r>
    <n v="809306"/>
    <s v="Supersport Live Events"/>
    <d v="2016-02-26T00:00:00"/>
    <x v="2103"/>
    <x v="0"/>
    <x v="3"/>
    <x v="2"/>
    <x v="4"/>
    <x v="0"/>
    <x v="2"/>
  </r>
  <r>
    <n v="809306"/>
    <s v="E! Entertainment"/>
    <d v="2016-03-22T00:00:00"/>
    <x v="2104"/>
    <x v="0"/>
    <x v="3"/>
    <x v="2"/>
    <x v="4"/>
    <x v="2"/>
    <x v="2"/>
  </r>
  <r>
    <n v="809306"/>
    <s v="Boomerang"/>
    <d v="2016-01-03T00:00:00"/>
    <x v="2105"/>
    <x v="0"/>
    <x v="3"/>
    <x v="2"/>
    <x v="4"/>
    <x v="0"/>
    <x v="2"/>
  </r>
  <r>
    <n v="809306"/>
    <s v="Boomerang"/>
    <d v="2016-01-02T00:00:00"/>
    <x v="2106"/>
    <x v="0"/>
    <x v="3"/>
    <x v="2"/>
    <x v="4"/>
    <x v="0"/>
    <x v="2"/>
  </r>
  <r>
    <n v="809306"/>
    <s v="Supersport Live Events"/>
    <d v="2016-03-26T00:00:00"/>
    <x v="2107"/>
    <x v="0"/>
    <x v="3"/>
    <x v="2"/>
    <x v="4"/>
    <x v="0"/>
    <x v="2"/>
  </r>
  <r>
    <n v="809306"/>
    <s v="Supersport Live Events"/>
    <d v="2016-03-26T00:00:00"/>
    <x v="2108"/>
    <x v="0"/>
    <x v="3"/>
    <x v="2"/>
    <x v="4"/>
    <x v="0"/>
    <x v="2"/>
  </r>
  <r>
    <n v="257113"/>
    <s v="Trace TV"/>
    <d v="2016-02-28T00:00:00"/>
    <x v="2109"/>
    <x v="0"/>
    <x v="4"/>
    <x v="12"/>
    <x v="4"/>
    <x v="0"/>
    <x v="2"/>
  </r>
  <r>
    <n v="1999889"/>
    <s v="ICC Cricket World Cup 2011"/>
    <d v="2016-02-24T00:00:00"/>
    <x v="2110"/>
    <x v="0"/>
    <x v="0"/>
    <x v="6"/>
    <x v="0"/>
    <x v="1"/>
    <x v="0"/>
  </r>
  <r>
    <n v="1999889"/>
    <s v="Supersport Live Events"/>
    <d v="2016-02-16T00:00:00"/>
    <x v="2111"/>
    <x v="0"/>
    <x v="0"/>
    <x v="6"/>
    <x v="0"/>
    <x v="2"/>
    <x v="0"/>
  </r>
  <r>
    <n v="1999889"/>
    <s v="Supersport Live Events"/>
    <d v="2016-01-26T00:00:00"/>
    <x v="2112"/>
    <x v="0"/>
    <x v="0"/>
    <x v="6"/>
    <x v="0"/>
    <x v="2"/>
    <x v="0"/>
  </r>
  <r>
    <n v="1999889"/>
    <s v="Supersport Live Events"/>
    <d v="2016-01-26T00:00:00"/>
    <x v="2113"/>
    <x v="0"/>
    <x v="0"/>
    <x v="6"/>
    <x v="0"/>
    <x v="2"/>
    <x v="0"/>
  </r>
  <r>
    <n v="1999889"/>
    <s v="Break in transmission"/>
    <d v="2016-02-27T00:00:00"/>
    <x v="2114"/>
    <x v="0"/>
    <x v="0"/>
    <x v="6"/>
    <x v="0"/>
    <x v="2"/>
    <x v="0"/>
  </r>
  <r>
    <n v="1999889"/>
    <s v="Trace TV"/>
    <d v="2016-02-08T00:00:00"/>
    <x v="2115"/>
    <x v="0"/>
    <x v="0"/>
    <x v="6"/>
    <x v="0"/>
    <x v="1"/>
    <x v="0"/>
  </r>
  <r>
    <n v="2092115"/>
    <s v="Boomerang"/>
    <d v="2016-02-13T00:00:00"/>
    <x v="2116"/>
    <x v="0"/>
    <x v="4"/>
    <x v="34"/>
    <x v="5"/>
    <x v="0"/>
    <x v="3"/>
  </r>
  <r>
    <n v="895624"/>
    <s v="Trace TV"/>
    <d v="2016-03-21T00:00:00"/>
    <x v="2117"/>
    <x v="2"/>
    <x v="4"/>
    <x v="38"/>
    <x v="4"/>
    <x v="0"/>
    <x v="0"/>
  </r>
  <r>
    <n v="797639"/>
    <s v="Supersport Live Events"/>
    <d v="2016-02-17T00:00:00"/>
    <x v="2118"/>
    <x v="0"/>
    <x v="3"/>
    <x v="13"/>
    <x v="4"/>
    <x v="0"/>
    <x v="2"/>
  </r>
  <r>
    <n v="919522"/>
    <s v="Channel O"/>
    <d v="2016-03-28T00:00:00"/>
    <x v="2119"/>
    <x v="0"/>
    <x v="2"/>
    <x v="46"/>
    <x v="5"/>
    <x v="0"/>
    <x v="0"/>
  </r>
  <r>
    <n v="919522"/>
    <s v="ICC Cricket World Cup 2011"/>
    <d v="2016-03-30T00:00:00"/>
    <x v="1"/>
    <x v="0"/>
    <x v="2"/>
    <x v="46"/>
    <x v="5"/>
    <x v="1"/>
    <x v="0"/>
  </r>
  <r>
    <n v="919522"/>
    <s v="CNN"/>
    <d v="2016-03-28T00:00:00"/>
    <x v="2120"/>
    <x v="0"/>
    <x v="2"/>
    <x v="46"/>
    <x v="5"/>
    <x v="0"/>
    <x v="0"/>
  </r>
  <r>
    <n v="926512"/>
    <s v="Supersport Live Events"/>
    <d v="2016-03-24T00:00:00"/>
    <x v="2121"/>
    <x v="0"/>
    <x v="2"/>
    <x v="8"/>
    <x v="6"/>
    <x v="2"/>
    <x v="2"/>
  </r>
  <r>
    <n v="772147"/>
    <s v="Channel O"/>
    <d v="2016-01-29T00:00:00"/>
    <x v="2122"/>
    <x v="0"/>
    <x v="4"/>
    <x v="8"/>
    <x v="4"/>
    <x v="0"/>
    <x v="2"/>
  </r>
  <r>
    <n v="772147"/>
    <s v="Trace TV"/>
    <d v="2016-03-04T00:00:00"/>
    <x v="2123"/>
    <x v="0"/>
    <x v="4"/>
    <x v="8"/>
    <x v="4"/>
    <x v="2"/>
    <x v="2"/>
  </r>
  <r>
    <n v="772147"/>
    <s v="Channel O"/>
    <d v="2016-01-26T00:00:00"/>
    <x v="2124"/>
    <x v="0"/>
    <x v="4"/>
    <x v="8"/>
    <x v="4"/>
    <x v="1"/>
    <x v="2"/>
  </r>
  <r>
    <n v="772147"/>
    <s v="Cartoon Network"/>
    <d v="2016-01-23T00:00:00"/>
    <x v="2125"/>
    <x v="0"/>
    <x v="4"/>
    <x v="8"/>
    <x v="4"/>
    <x v="0"/>
    <x v="2"/>
  </r>
  <r>
    <n v="772147"/>
    <s v="Supersport Live Events"/>
    <d v="2016-03-05T00:00:00"/>
    <x v="813"/>
    <x v="0"/>
    <x v="4"/>
    <x v="8"/>
    <x v="4"/>
    <x v="2"/>
    <x v="2"/>
  </r>
  <r>
    <n v="866540"/>
    <s v="Channel O"/>
    <d v="2016-03-08T00:00:00"/>
    <x v="2126"/>
    <x v="0"/>
    <x v="0"/>
    <x v="0"/>
    <x v="0"/>
    <x v="0"/>
    <x v="0"/>
  </r>
  <r>
    <n v="606205"/>
    <s v="Supersport Live Events"/>
    <d v="2016-01-08T00:00:00"/>
    <x v="2127"/>
    <x v="1"/>
    <x v="1"/>
    <x v="1"/>
    <x v="1"/>
    <x v="0"/>
    <x v="1"/>
  </r>
  <r>
    <n v="940010"/>
    <s v="Supersport Live Events"/>
    <d v="2016-03-26T00:00:00"/>
    <x v="2128"/>
    <x v="0"/>
    <x v="4"/>
    <x v="12"/>
    <x v="2"/>
    <x v="0"/>
    <x v="2"/>
  </r>
  <r>
    <n v="904933"/>
    <s v="Supersport Live Events"/>
    <d v="2016-03-24T00:00:00"/>
    <x v="2121"/>
    <x v="0"/>
    <x v="2"/>
    <x v="20"/>
    <x v="0"/>
    <x v="2"/>
    <x v="2"/>
  </r>
  <r>
    <n v="904933"/>
    <s v="ICC Cricket World Cup 2011"/>
    <d v="2016-03-30T00:00:00"/>
    <x v="2129"/>
    <x v="0"/>
    <x v="2"/>
    <x v="20"/>
    <x v="0"/>
    <x v="1"/>
    <x v="2"/>
  </r>
  <r>
    <n v="809311"/>
    <s v="Supersport Live Events"/>
    <d v="2016-02-19T00:00:00"/>
    <x v="2130"/>
    <x v="0"/>
    <x v="0"/>
    <x v="2"/>
    <x v="0"/>
    <x v="2"/>
    <x v="2"/>
  </r>
  <r>
    <n v="809311"/>
    <s v="Supersport Live Events"/>
    <d v="2016-02-19T00:00:00"/>
    <x v="2131"/>
    <x v="0"/>
    <x v="0"/>
    <x v="2"/>
    <x v="0"/>
    <x v="0"/>
    <x v="2"/>
  </r>
  <r>
    <n v="809311"/>
    <s v="Supersport Live Events"/>
    <d v="2016-02-26T00:00:00"/>
    <x v="1409"/>
    <x v="0"/>
    <x v="0"/>
    <x v="2"/>
    <x v="0"/>
    <x v="2"/>
    <x v="2"/>
  </r>
  <r>
    <n v="809311"/>
    <s v="Supersport Live Events"/>
    <d v="2016-02-19T00:00:00"/>
    <x v="2132"/>
    <x v="0"/>
    <x v="0"/>
    <x v="2"/>
    <x v="0"/>
    <x v="3"/>
    <x v="2"/>
  </r>
  <r>
    <n v="809311"/>
    <s v="Supersport Live Events"/>
    <d v="2016-02-19T00:00:00"/>
    <x v="2133"/>
    <x v="0"/>
    <x v="0"/>
    <x v="2"/>
    <x v="0"/>
    <x v="0"/>
    <x v="2"/>
  </r>
  <r>
    <n v="809311"/>
    <s v="ICC Cricket World Cup 2011"/>
    <d v="2016-02-25T00:00:00"/>
    <x v="1337"/>
    <x v="0"/>
    <x v="0"/>
    <x v="2"/>
    <x v="0"/>
    <x v="0"/>
    <x v="2"/>
  </r>
  <r>
    <n v="809311"/>
    <s v="Supersport Live Events"/>
    <d v="2016-02-25T00:00:00"/>
    <x v="2134"/>
    <x v="0"/>
    <x v="0"/>
    <x v="2"/>
    <x v="0"/>
    <x v="2"/>
    <x v="2"/>
  </r>
  <r>
    <n v="809311"/>
    <s v="ICC Cricket World Cup 2011"/>
    <d v="2016-03-12T00:00:00"/>
    <x v="2135"/>
    <x v="0"/>
    <x v="0"/>
    <x v="2"/>
    <x v="0"/>
    <x v="1"/>
    <x v="2"/>
  </r>
  <r>
    <n v="809311"/>
    <s v="ICC Cricket World Cup 2011"/>
    <d v="2016-02-23T00:00:00"/>
    <x v="2136"/>
    <x v="0"/>
    <x v="0"/>
    <x v="2"/>
    <x v="0"/>
    <x v="1"/>
    <x v="2"/>
  </r>
  <r>
    <n v="809311"/>
    <s v="SuperSport Blitz"/>
    <d v="2016-02-20T00:00:00"/>
    <x v="2137"/>
    <x v="0"/>
    <x v="0"/>
    <x v="2"/>
    <x v="0"/>
    <x v="0"/>
    <x v="2"/>
  </r>
  <r>
    <n v="894473"/>
    <s v="Supersport Live Events"/>
    <d v="2016-03-24T00:00:00"/>
    <x v="2138"/>
    <x v="0"/>
    <x v="2"/>
    <x v="7"/>
    <x v="5"/>
    <x v="1"/>
    <x v="0"/>
  </r>
  <r>
    <n v="894473"/>
    <s v="Supersport Live Events"/>
    <d v="2016-03-24T00:00:00"/>
    <x v="2139"/>
    <x v="0"/>
    <x v="2"/>
    <x v="7"/>
    <x v="5"/>
    <x v="2"/>
    <x v="0"/>
  </r>
  <r>
    <n v="894473"/>
    <s v="Supersport Live Events"/>
    <d v="2016-03-24T00:00:00"/>
    <x v="2140"/>
    <x v="0"/>
    <x v="2"/>
    <x v="7"/>
    <x v="5"/>
    <x v="0"/>
    <x v="0"/>
  </r>
  <r>
    <n v="809312"/>
    <s v="Trace TV"/>
    <d v="2016-02-22T00:00:00"/>
    <x v="2141"/>
    <x v="0"/>
    <x v="4"/>
    <x v="19"/>
    <x v="2"/>
    <x v="2"/>
    <x v="2"/>
  </r>
  <r>
    <n v="809312"/>
    <s v="Cartoon Network"/>
    <d v="2016-02-02T00:00:00"/>
    <x v="2142"/>
    <x v="0"/>
    <x v="4"/>
    <x v="19"/>
    <x v="2"/>
    <x v="0"/>
    <x v="2"/>
  </r>
  <r>
    <n v="809312"/>
    <s v="Channel O"/>
    <d v="2016-02-09T00:00:00"/>
    <x v="2143"/>
    <x v="0"/>
    <x v="4"/>
    <x v="19"/>
    <x v="2"/>
    <x v="1"/>
    <x v="2"/>
  </r>
  <r>
    <n v="833457"/>
    <s v="Boomerang"/>
    <d v="2016-03-10T00:00:00"/>
    <x v="2144"/>
    <x v="0"/>
    <x v="1"/>
    <x v="10"/>
    <x v="0"/>
    <x v="1"/>
    <x v="0"/>
  </r>
  <r>
    <n v="773393"/>
    <s v="Boomerang"/>
    <d v="2016-02-08T00:00:00"/>
    <x v="2145"/>
    <x v="0"/>
    <x v="3"/>
    <x v="23"/>
    <x v="0"/>
    <x v="1"/>
    <x v="1"/>
  </r>
  <r>
    <n v="892856"/>
    <s v="Cartoon Network"/>
    <d v="2016-03-27T00:00:00"/>
    <x v="2146"/>
    <x v="0"/>
    <x v="4"/>
    <x v="16"/>
    <x v="5"/>
    <x v="2"/>
    <x v="0"/>
  </r>
  <r>
    <n v="809313"/>
    <s v="Supersport Live Events"/>
    <d v="2016-02-26T00:00:00"/>
    <x v="2147"/>
    <x v="0"/>
    <x v="3"/>
    <x v="41"/>
    <x v="2"/>
    <x v="0"/>
    <x v="3"/>
  </r>
  <r>
    <n v="809313"/>
    <s v="Supersport Live Events"/>
    <d v="2016-02-19T00:00:00"/>
    <x v="890"/>
    <x v="0"/>
    <x v="3"/>
    <x v="41"/>
    <x v="2"/>
    <x v="0"/>
    <x v="3"/>
  </r>
  <r>
    <n v="809313"/>
    <s v="Boomerang"/>
    <d v="2016-03-18T00:00:00"/>
    <x v="2148"/>
    <x v="0"/>
    <x v="3"/>
    <x v="41"/>
    <x v="2"/>
    <x v="2"/>
    <x v="3"/>
  </r>
  <r>
    <n v="1391279"/>
    <s v="Supersport Live Events"/>
    <d v="2016-03-29T00:00:00"/>
    <x v="2149"/>
    <x v="0"/>
    <x v="2"/>
    <x v="28"/>
    <x v="2"/>
    <x v="1"/>
    <x v="0"/>
  </r>
  <r>
    <n v="2426231"/>
    <s v="ICC Cricket World Cup 2011"/>
    <d v="2016-03-11T00:00:00"/>
    <x v="2150"/>
    <x v="0"/>
    <x v="2"/>
    <x v="22"/>
    <x v="2"/>
    <x v="1"/>
    <x v="0"/>
  </r>
  <r>
    <n v="2426231"/>
    <s v="ICC Cricket World Cup 2011"/>
    <d v="2016-03-23T00:00:00"/>
    <x v="2151"/>
    <x v="0"/>
    <x v="2"/>
    <x v="22"/>
    <x v="2"/>
    <x v="0"/>
    <x v="0"/>
  </r>
  <r>
    <n v="2426231"/>
    <s v="ICC Cricket World Cup 2011"/>
    <d v="2016-03-23T00:00:00"/>
    <x v="2152"/>
    <x v="0"/>
    <x v="2"/>
    <x v="22"/>
    <x v="2"/>
    <x v="0"/>
    <x v="0"/>
  </r>
  <r>
    <n v="2426231"/>
    <s v="ICC Cricket World Cup 2011"/>
    <d v="2016-03-23T00:00:00"/>
    <x v="2153"/>
    <x v="0"/>
    <x v="2"/>
    <x v="22"/>
    <x v="2"/>
    <x v="3"/>
    <x v="0"/>
  </r>
  <r>
    <n v="2426231"/>
    <s v="CNN"/>
    <d v="2016-03-05T00:00:00"/>
    <x v="2154"/>
    <x v="0"/>
    <x v="2"/>
    <x v="22"/>
    <x v="2"/>
    <x v="1"/>
    <x v="0"/>
  </r>
  <r>
    <n v="2426231"/>
    <s v="kykNET"/>
    <d v="2016-03-05T00:00:00"/>
    <x v="2155"/>
    <x v="0"/>
    <x v="2"/>
    <x v="22"/>
    <x v="2"/>
    <x v="1"/>
    <x v="0"/>
  </r>
  <r>
    <n v="2426231"/>
    <s v="SuperSport Blitz"/>
    <d v="2016-03-26T00:00:00"/>
    <x v="2156"/>
    <x v="0"/>
    <x v="2"/>
    <x v="22"/>
    <x v="2"/>
    <x v="0"/>
    <x v="0"/>
  </r>
  <r>
    <n v="1106801"/>
    <s v="Boomerang"/>
    <d v="2016-01-13T00:00:00"/>
    <x v="2157"/>
    <x v="0"/>
    <x v="0"/>
    <x v="14"/>
    <x v="4"/>
    <x v="0"/>
    <x v="2"/>
  </r>
  <r>
    <n v="809315"/>
    <s v="Africa Magic"/>
    <d v="2016-02-18T00:00:00"/>
    <x v="2158"/>
    <x v="0"/>
    <x v="4"/>
    <x v="6"/>
    <x v="7"/>
    <x v="0"/>
    <x v="0"/>
  </r>
  <r>
    <n v="809315"/>
    <s v="Channel O"/>
    <d v="2016-02-27T00:00:00"/>
    <x v="729"/>
    <x v="0"/>
    <x v="4"/>
    <x v="6"/>
    <x v="7"/>
    <x v="0"/>
    <x v="0"/>
  </r>
  <r>
    <n v="636026"/>
    <s v="Boomerang"/>
    <d v="2016-03-29T00:00:00"/>
    <x v="2159"/>
    <x v="2"/>
    <x v="3"/>
    <x v="30"/>
    <x v="2"/>
    <x v="3"/>
    <x v="0"/>
  </r>
  <r>
    <n v="891865"/>
    <s v="Supersport Live Events"/>
    <d v="2016-03-24T00:00:00"/>
    <x v="2160"/>
    <x v="0"/>
    <x v="2"/>
    <x v="15"/>
    <x v="8"/>
    <x v="0"/>
    <x v="0"/>
  </r>
  <r>
    <n v="809316"/>
    <s v="Supersport Live Events"/>
    <d v="2016-03-05T00:00:00"/>
    <x v="2161"/>
    <x v="2"/>
    <x v="4"/>
    <x v="8"/>
    <x v="5"/>
    <x v="2"/>
    <x v="2"/>
  </r>
  <r>
    <n v="809316"/>
    <s v="Supersport Live Events"/>
    <d v="2016-03-26T00:00:00"/>
    <x v="2162"/>
    <x v="2"/>
    <x v="4"/>
    <x v="8"/>
    <x v="5"/>
    <x v="0"/>
    <x v="2"/>
  </r>
  <r>
    <n v="803869"/>
    <s v="Supersport Live Events"/>
    <d v="2016-03-08T00:00:00"/>
    <x v="2163"/>
    <x v="0"/>
    <x v="1"/>
    <x v="11"/>
    <x v="5"/>
    <x v="0"/>
    <x v="0"/>
  </r>
  <r>
    <n v="2090836"/>
    <s v="Trace TV"/>
    <d v="2016-01-31T00:00:00"/>
    <x v="2164"/>
    <x v="0"/>
    <x v="0"/>
    <x v="2"/>
    <x v="0"/>
    <x v="2"/>
    <x v="2"/>
  </r>
  <r>
    <n v="2090836"/>
    <s v="Channel O"/>
    <d v="2016-01-24T00:00:00"/>
    <x v="2165"/>
    <x v="0"/>
    <x v="0"/>
    <x v="2"/>
    <x v="0"/>
    <x v="3"/>
    <x v="2"/>
  </r>
  <r>
    <n v="2090836"/>
    <s v="Supersport Live Events"/>
    <d v="2016-01-23T00:00:00"/>
    <x v="2166"/>
    <x v="0"/>
    <x v="0"/>
    <x v="2"/>
    <x v="0"/>
    <x v="0"/>
    <x v="2"/>
  </r>
  <r>
    <n v="2090836"/>
    <s v="Trace TV"/>
    <d v="2016-01-23T00:00:00"/>
    <x v="2167"/>
    <x v="0"/>
    <x v="0"/>
    <x v="2"/>
    <x v="0"/>
    <x v="0"/>
    <x v="2"/>
  </r>
  <r>
    <n v="809317"/>
    <s v="Cartoon Network"/>
    <d v="2016-02-21T00:00:00"/>
    <x v="2168"/>
    <x v="0"/>
    <x v="1"/>
    <x v="8"/>
    <x v="0"/>
    <x v="3"/>
    <x v="2"/>
  </r>
  <r>
    <n v="809317"/>
    <s v="M-Net"/>
    <d v="2016-02-20T00:00:00"/>
    <x v="2169"/>
    <x v="0"/>
    <x v="1"/>
    <x v="8"/>
    <x v="0"/>
    <x v="0"/>
    <x v="2"/>
  </r>
  <r>
    <n v="809317"/>
    <s v="M-Net"/>
    <d v="2016-02-19T00:00:00"/>
    <x v="2170"/>
    <x v="0"/>
    <x v="1"/>
    <x v="8"/>
    <x v="0"/>
    <x v="0"/>
    <x v="2"/>
  </r>
  <r>
    <n v="789022"/>
    <s v="Channel O"/>
    <d v="2016-02-18T00:00:00"/>
    <x v="2171"/>
    <x v="0"/>
    <x v="0"/>
    <x v="15"/>
    <x v="3"/>
    <x v="0"/>
    <x v="0"/>
  </r>
  <r>
    <n v="789022"/>
    <s v="Trace TV"/>
    <d v="2016-02-16T00:00:00"/>
    <x v="2172"/>
    <x v="0"/>
    <x v="0"/>
    <x v="15"/>
    <x v="3"/>
    <x v="0"/>
    <x v="0"/>
  </r>
  <r>
    <n v="779704"/>
    <s v="Channel O"/>
    <d v="2016-02-10T00:00:00"/>
    <x v="2173"/>
    <x v="0"/>
    <x v="4"/>
    <x v="6"/>
    <x v="2"/>
    <x v="3"/>
    <x v="0"/>
  </r>
  <r>
    <n v="904945"/>
    <s v="ICC Cricket World Cup 2011"/>
    <d v="2016-03-25T00:00:00"/>
    <x v="2174"/>
    <x v="0"/>
    <x v="1"/>
    <x v="28"/>
    <x v="4"/>
    <x v="1"/>
    <x v="0"/>
  </r>
  <r>
    <n v="2360149"/>
    <s v="ICC Cricket World Cup 2011"/>
    <d v="2016-03-05T00:00:00"/>
    <x v="2175"/>
    <x v="0"/>
    <x v="0"/>
    <x v="46"/>
    <x v="3"/>
    <x v="2"/>
    <x v="0"/>
  </r>
  <r>
    <n v="809320"/>
    <s v="CNN"/>
    <d v="2016-02-21T00:00:00"/>
    <x v="2176"/>
    <x v="0"/>
    <x v="4"/>
    <x v="6"/>
    <x v="0"/>
    <x v="0"/>
    <x v="0"/>
  </r>
  <r>
    <n v="809320"/>
    <s v="Africa Magic"/>
    <d v="2016-02-24T00:00:00"/>
    <x v="2177"/>
    <x v="0"/>
    <x v="4"/>
    <x v="6"/>
    <x v="0"/>
    <x v="0"/>
    <x v="0"/>
  </r>
  <r>
    <n v="809320"/>
    <s v="Africa Magic"/>
    <d v="2016-02-28T00:00:00"/>
    <x v="2178"/>
    <x v="0"/>
    <x v="4"/>
    <x v="6"/>
    <x v="0"/>
    <x v="0"/>
    <x v="0"/>
  </r>
  <r>
    <n v="2203737"/>
    <s v="SuperSport Blitz"/>
    <d v="2016-03-13T00:00:00"/>
    <x v="2179"/>
    <x v="0"/>
    <x v="4"/>
    <x v="8"/>
    <x v="7"/>
    <x v="0"/>
    <x v="2"/>
  </r>
  <r>
    <n v="2203737"/>
    <s v="ICC Cricket World Cup 2011"/>
    <d v="2016-03-23T00:00:00"/>
    <x v="2180"/>
    <x v="0"/>
    <x v="4"/>
    <x v="8"/>
    <x v="7"/>
    <x v="2"/>
    <x v="2"/>
  </r>
  <r>
    <n v="2203737"/>
    <s v="Supersport Live Events"/>
    <d v="2016-03-07T00:00:00"/>
    <x v="2181"/>
    <x v="0"/>
    <x v="4"/>
    <x v="8"/>
    <x v="7"/>
    <x v="0"/>
    <x v="2"/>
  </r>
  <r>
    <n v="809321"/>
    <s v="Africa Magic"/>
    <d v="2016-02-03T00:00:00"/>
    <x v="2182"/>
    <x v="2"/>
    <x v="4"/>
    <x v="44"/>
    <x v="2"/>
    <x v="1"/>
    <x v="3"/>
  </r>
  <r>
    <n v="729427"/>
    <s v="Africa Magic"/>
    <d v="2016-01-23T00:00:00"/>
    <x v="2183"/>
    <x v="2"/>
    <x v="4"/>
    <x v="38"/>
    <x v="2"/>
    <x v="0"/>
    <x v="0"/>
  </r>
  <r>
    <n v="832127"/>
    <s v="ICC Cricket World Cup 2011"/>
    <d v="2016-03-02T00:00:00"/>
    <x v="2184"/>
    <x v="0"/>
    <x v="0"/>
    <x v="27"/>
    <x v="0"/>
    <x v="3"/>
    <x v="0"/>
  </r>
  <r>
    <n v="809323"/>
    <s v="Trace TV"/>
    <d v="2016-02-24T00:00:00"/>
    <x v="2185"/>
    <x v="2"/>
    <x v="0"/>
    <x v="21"/>
    <x v="5"/>
    <x v="1"/>
    <x v="0"/>
  </r>
  <r>
    <n v="809323"/>
    <s v="Trace TV"/>
    <d v="2016-02-04T00:00:00"/>
    <x v="2186"/>
    <x v="2"/>
    <x v="0"/>
    <x v="21"/>
    <x v="5"/>
    <x v="1"/>
    <x v="0"/>
  </r>
  <r>
    <n v="820809"/>
    <s v="CNN"/>
    <d v="2016-01-08T00:00:00"/>
    <x v="2187"/>
    <x v="0"/>
    <x v="4"/>
    <x v="30"/>
    <x v="2"/>
    <x v="1"/>
    <x v="0"/>
  </r>
  <r>
    <n v="803878"/>
    <s v="SawSee"/>
    <d v="2016-02-18T00:00:00"/>
    <x v="2188"/>
    <x v="2"/>
    <x v="4"/>
    <x v="31"/>
    <x v="5"/>
    <x v="2"/>
    <x v="2"/>
  </r>
  <r>
    <n v="803878"/>
    <s v="CNN"/>
    <d v="2016-02-18T00:00:00"/>
    <x v="313"/>
    <x v="2"/>
    <x v="4"/>
    <x v="31"/>
    <x v="5"/>
    <x v="0"/>
    <x v="2"/>
  </r>
  <r>
    <n v="803878"/>
    <s v="Channel O"/>
    <d v="2016-02-18T00:00:00"/>
    <x v="2189"/>
    <x v="2"/>
    <x v="4"/>
    <x v="31"/>
    <x v="5"/>
    <x v="2"/>
    <x v="2"/>
  </r>
  <r>
    <n v="803878"/>
    <s v="Boomerang"/>
    <d v="2016-02-18T00:00:00"/>
    <x v="2190"/>
    <x v="2"/>
    <x v="4"/>
    <x v="31"/>
    <x v="5"/>
    <x v="2"/>
    <x v="2"/>
  </r>
  <r>
    <n v="869282"/>
    <s v="Channel O"/>
    <d v="2016-03-12T00:00:00"/>
    <x v="2191"/>
    <x v="0"/>
    <x v="4"/>
    <x v="17"/>
    <x v="2"/>
    <x v="1"/>
    <x v="2"/>
  </r>
  <r>
    <n v="747259"/>
    <s v="Trace TV"/>
    <d v="2016-01-25T00:00:00"/>
    <x v="2192"/>
    <x v="0"/>
    <x v="3"/>
    <x v="7"/>
    <x v="2"/>
    <x v="3"/>
    <x v="0"/>
  </r>
  <r>
    <n v="747259"/>
    <s v="Channel O"/>
    <d v="2016-01-26T00:00:00"/>
    <x v="2193"/>
    <x v="0"/>
    <x v="3"/>
    <x v="7"/>
    <x v="2"/>
    <x v="1"/>
    <x v="0"/>
  </r>
  <r>
    <n v="940027"/>
    <s v="Africa Magic"/>
    <d v="2016-03-30T00:00:00"/>
    <x v="2086"/>
    <x v="0"/>
    <x v="1"/>
    <x v="56"/>
    <x v="6"/>
    <x v="0"/>
    <x v="1"/>
  </r>
  <r>
    <n v="924998"/>
    <s v="Channel O"/>
    <d v="2016-03-30T00:00:00"/>
    <x v="2194"/>
    <x v="0"/>
    <x v="2"/>
    <x v="40"/>
    <x v="0"/>
    <x v="0"/>
    <x v="3"/>
  </r>
  <r>
    <n v="2368983"/>
    <s v="Channel O"/>
    <d v="2016-02-25T00:00:00"/>
    <x v="2195"/>
    <x v="0"/>
    <x v="4"/>
    <x v="14"/>
    <x v="5"/>
    <x v="2"/>
    <x v="2"/>
  </r>
  <r>
    <n v="2368983"/>
    <s v="Africa Magic"/>
    <d v="2016-03-05T00:00:00"/>
    <x v="2196"/>
    <x v="0"/>
    <x v="4"/>
    <x v="14"/>
    <x v="5"/>
    <x v="0"/>
    <x v="2"/>
  </r>
  <r>
    <n v="2368983"/>
    <s v="Africa Magic"/>
    <d v="2016-02-28T00:00:00"/>
    <x v="2197"/>
    <x v="0"/>
    <x v="4"/>
    <x v="14"/>
    <x v="5"/>
    <x v="1"/>
    <x v="2"/>
  </r>
  <r>
    <n v="809325"/>
    <s v="SuperSport Blitz"/>
    <d v="2016-02-20T00:00:00"/>
    <x v="2198"/>
    <x v="2"/>
    <x v="4"/>
    <x v="39"/>
    <x v="3"/>
    <x v="1"/>
    <x v="1"/>
  </r>
  <r>
    <n v="809325"/>
    <s v="Trace TV"/>
    <d v="2016-02-20T00:00:00"/>
    <x v="2199"/>
    <x v="2"/>
    <x v="4"/>
    <x v="39"/>
    <x v="3"/>
    <x v="1"/>
    <x v="1"/>
  </r>
  <r>
    <n v="809325"/>
    <s v="Boomerang"/>
    <d v="2016-02-20T00:00:00"/>
    <x v="2200"/>
    <x v="2"/>
    <x v="4"/>
    <x v="39"/>
    <x v="3"/>
    <x v="0"/>
    <x v="1"/>
  </r>
  <r>
    <n v="809325"/>
    <s v="Cartoon Network"/>
    <d v="2016-02-22T00:00:00"/>
    <x v="2201"/>
    <x v="2"/>
    <x v="4"/>
    <x v="39"/>
    <x v="3"/>
    <x v="2"/>
    <x v="1"/>
  </r>
  <r>
    <n v="809325"/>
    <s v="Boomerang"/>
    <d v="2016-02-22T00:00:00"/>
    <x v="2202"/>
    <x v="2"/>
    <x v="4"/>
    <x v="39"/>
    <x v="3"/>
    <x v="0"/>
    <x v="1"/>
  </r>
  <r>
    <n v="809325"/>
    <s v="Channel O"/>
    <d v="2016-03-11T00:00:00"/>
    <x v="2203"/>
    <x v="2"/>
    <x v="4"/>
    <x v="39"/>
    <x v="3"/>
    <x v="0"/>
    <x v="1"/>
  </r>
  <r>
    <n v="809325"/>
    <s v="ICC Cricket World Cup 2011"/>
    <d v="2016-03-18T00:00:00"/>
    <x v="2204"/>
    <x v="2"/>
    <x v="4"/>
    <x v="39"/>
    <x v="3"/>
    <x v="1"/>
    <x v="1"/>
  </r>
  <r>
    <n v="809325"/>
    <s v="Channel O"/>
    <d v="2016-03-18T00:00:00"/>
    <x v="2205"/>
    <x v="2"/>
    <x v="4"/>
    <x v="39"/>
    <x v="3"/>
    <x v="3"/>
    <x v="1"/>
  </r>
  <r>
    <n v="809325"/>
    <s v="Africa Magic"/>
    <d v="2016-03-10T00:00:00"/>
    <x v="2206"/>
    <x v="2"/>
    <x v="4"/>
    <x v="39"/>
    <x v="3"/>
    <x v="0"/>
    <x v="1"/>
  </r>
  <r>
    <n v="809325"/>
    <s v="Trace TV"/>
    <d v="2016-03-10T00:00:00"/>
    <x v="2207"/>
    <x v="2"/>
    <x v="4"/>
    <x v="39"/>
    <x v="3"/>
    <x v="0"/>
    <x v="1"/>
  </r>
  <r>
    <n v="809325"/>
    <s v="Supersport Live Events"/>
    <d v="2016-03-10T00:00:00"/>
    <x v="2208"/>
    <x v="2"/>
    <x v="4"/>
    <x v="39"/>
    <x v="3"/>
    <x v="1"/>
    <x v="1"/>
  </r>
  <r>
    <n v="2368984"/>
    <s v="ICC Cricket World Cup 2011"/>
    <d v="2016-03-02T00:00:00"/>
    <x v="2209"/>
    <x v="0"/>
    <x v="2"/>
    <x v="20"/>
    <x v="6"/>
    <x v="2"/>
    <x v="2"/>
  </r>
  <r>
    <n v="2368984"/>
    <s v="Supersport Live Events"/>
    <d v="2016-01-05T00:00:00"/>
    <x v="1800"/>
    <x v="0"/>
    <x v="2"/>
    <x v="20"/>
    <x v="6"/>
    <x v="1"/>
    <x v="2"/>
  </r>
  <r>
    <n v="2368984"/>
    <s v="Supersport Live Events"/>
    <d v="2016-01-14T00:00:00"/>
    <x v="2210"/>
    <x v="0"/>
    <x v="2"/>
    <x v="20"/>
    <x v="6"/>
    <x v="0"/>
    <x v="2"/>
  </r>
  <r>
    <n v="2368984"/>
    <s v="Supersport Live Events"/>
    <d v="2016-02-06T00:00:00"/>
    <x v="2211"/>
    <x v="0"/>
    <x v="2"/>
    <x v="20"/>
    <x v="6"/>
    <x v="0"/>
    <x v="2"/>
  </r>
  <r>
    <n v="2368984"/>
    <s v="ICC Cricket World Cup 2011"/>
    <d v="2016-03-20T00:00:00"/>
    <x v="1178"/>
    <x v="0"/>
    <x v="2"/>
    <x v="20"/>
    <x v="6"/>
    <x v="0"/>
    <x v="2"/>
  </r>
  <r>
    <n v="2368984"/>
    <s v="ICC Cricket World Cup 2011"/>
    <d v="2016-02-27T00:00:00"/>
    <x v="2212"/>
    <x v="0"/>
    <x v="2"/>
    <x v="20"/>
    <x v="6"/>
    <x v="0"/>
    <x v="2"/>
  </r>
  <r>
    <n v="2368984"/>
    <s v="ICC Cricket World Cup 2011"/>
    <d v="2016-03-16T00:00:00"/>
    <x v="2213"/>
    <x v="0"/>
    <x v="2"/>
    <x v="20"/>
    <x v="6"/>
    <x v="1"/>
    <x v="2"/>
  </r>
  <r>
    <n v="809326"/>
    <s v="Africa Magic"/>
    <d v="2016-02-21T00:00:00"/>
    <x v="2214"/>
    <x v="0"/>
    <x v="4"/>
    <x v="30"/>
    <x v="4"/>
    <x v="1"/>
    <x v="0"/>
  </r>
  <r>
    <n v="809326"/>
    <s v="CNN"/>
    <d v="2016-02-21T00:00:00"/>
    <x v="2215"/>
    <x v="0"/>
    <x v="4"/>
    <x v="30"/>
    <x v="4"/>
    <x v="0"/>
    <x v="0"/>
  </r>
  <r>
    <n v="809326"/>
    <s v="SawSee"/>
    <d v="2016-01-19T00:00:00"/>
    <x v="2216"/>
    <x v="0"/>
    <x v="4"/>
    <x v="30"/>
    <x v="4"/>
    <x v="0"/>
    <x v="0"/>
  </r>
  <r>
    <n v="809326"/>
    <s v="Channel O"/>
    <d v="2016-01-29T00:00:00"/>
    <x v="2217"/>
    <x v="0"/>
    <x v="4"/>
    <x v="30"/>
    <x v="4"/>
    <x v="2"/>
    <x v="0"/>
  </r>
  <r>
    <n v="585283"/>
    <s v="Trace TV"/>
    <d v="2016-01-04T00:00:00"/>
    <x v="2218"/>
    <x v="0"/>
    <x v="4"/>
    <x v="43"/>
    <x v="2"/>
    <x v="2"/>
    <x v="0"/>
  </r>
  <r>
    <n v="585283"/>
    <s v="DStv Events 1"/>
    <d v="2016-01-04T00:00:00"/>
    <x v="2219"/>
    <x v="0"/>
    <x v="4"/>
    <x v="43"/>
    <x v="2"/>
    <x v="2"/>
    <x v="0"/>
  </r>
  <r>
    <n v="585283"/>
    <s v="SuperSport Blitz"/>
    <d v="2016-01-14T00:00:00"/>
    <x v="2220"/>
    <x v="0"/>
    <x v="4"/>
    <x v="43"/>
    <x v="2"/>
    <x v="0"/>
    <x v="0"/>
  </r>
  <r>
    <n v="866564"/>
    <s v="Supersport Live Events"/>
    <d v="2016-03-24T00:00:00"/>
    <x v="2221"/>
    <x v="0"/>
    <x v="2"/>
    <x v="2"/>
    <x v="2"/>
    <x v="0"/>
    <x v="2"/>
  </r>
  <r>
    <n v="866564"/>
    <s v="ICC Cricket World Cup 2011"/>
    <d v="2016-03-20T00:00:00"/>
    <x v="2222"/>
    <x v="0"/>
    <x v="2"/>
    <x v="2"/>
    <x v="2"/>
    <x v="1"/>
    <x v="2"/>
  </r>
  <r>
    <n v="803882"/>
    <s v="DStv Events 1"/>
    <d v="2016-03-06T00:00:00"/>
    <x v="2223"/>
    <x v="0"/>
    <x v="4"/>
    <x v="16"/>
    <x v="2"/>
    <x v="0"/>
    <x v="0"/>
  </r>
  <r>
    <n v="940030"/>
    <s v="Cartoon Network"/>
    <d v="2016-03-31T00:00:00"/>
    <x v="2224"/>
    <x v="0"/>
    <x v="4"/>
    <x v="17"/>
    <x v="2"/>
    <x v="2"/>
    <x v="2"/>
  </r>
  <r>
    <n v="940030"/>
    <s v="Trace TV"/>
    <d v="2016-03-30T00:00:00"/>
    <x v="2225"/>
    <x v="0"/>
    <x v="4"/>
    <x v="17"/>
    <x v="2"/>
    <x v="0"/>
    <x v="2"/>
  </r>
  <r>
    <n v="33773"/>
    <s v="ICC Cricket World Cup 2011"/>
    <d v="2016-03-12T00:00:00"/>
    <x v="612"/>
    <x v="1"/>
    <x v="1"/>
    <x v="1"/>
    <x v="1"/>
    <x v="0"/>
    <x v="1"/>
  </r>
  <r>
    <n v="809327"/>
    <s v="CNN"/>
    <d v="2016-01-27T00:00:00"/>
    <x v="2226"/>
    <x v="0"/>
    <x v="1"/>
    <x v="11"/>
    <x v="0"/>
    <x v="0"/>
    <x v="0"/>
  </r>
  <r>
    <n v="930433"/>
    <s v="ICC Cricket World Cup 2011"/>
    <d v="2016-03-30T00:00:00"/>
    <x v="2227"/>
    <x v="0"/>
    <x v="2"/>
    <x v="6"/>
    <x v="2"/>
    <x v="2"/>
    <x v="0"/>
  </r>
  <r>
    <n v="930433"/>
    <s v="ICC Cricket World Cup 2011"/>
    <d v="2016-03-30T00:00:00"/>
    <x v="2228"/>
    <x v="0"/>
    <x v="2"/>
    <x v="6"/>
    <x v="2"/>
    <x v="0"/>
    <x v="0"/>
  </r>
  <r>
    <n v="940031"/>
    <s v="SuperSport Blitz"/>
    <d v="2016-03-30T00:00:00"/>
    <x v="2229"/>
    <x v="0"/>
    <x v="4"/>
    <x v="38"/>
    <x v="3"/>
    <x v="2"/>
    <x v="0"/>
  </r>
  <r>
    <n v="789030"/>
    <s v="Trace TV"/>
    <d v="2016-02-01T00:00:00"/>
    <x v="2230"/>
    <x v="0"/>
    <x v="1"/>
    <x v="4"/>
    <x v="0"/>
    <x v="3"/>
    <x v="1"/>
  </r>
  <r>
    <n v="789030"/>
    <s v="SuperSport Blitz"/>
    <d v="2016-01-28T00:00:00"/>
    <x v="2231"/>
    <x v="0"/>
    <x v="1"/>
    <x v="4"/>
    <x v="0"/>
    <x v="2"/>
    <x v="1"/>
  </r>
  <r>
    <n v="886721"/>
    <s v="Boomerang"/>
    <d v="2016-03-21T00:00:00"/>
    <x v="2232"/>
    <x v="0"/>
    <x v="2"/>
    <x v="2"/>
    <x v="2"/>
    <x v="1"/>
    <x v="2"/>
  </r>
  <r>
    <n v="968315"/>
    <s v="SuperSport Blitz"/>
    <d v="2016-03-30T00:00:00"/>
    <x v="2233"/>
    <x v="0"/>
    <x v="2"/>
    <x v="9"/>
    <x v="4"/>
    <x v="2"/>
    <x v="2"/>
  </r>
  <r>
    <n v="636445"/>
    <s v="Africa Magic"/>
    <d v="2016-01-14T00:00:00"/>
    <x v="665"/>
    <x v="0"/>
    <x v="4"/>
    <x v="22"/>
    <x v="2"/>
    <x v="1"/>
    <x v="0"/>
  </r>
  <r>
    <n v="341651"/>
    <s v="Cartoon Network"/>
    <d v="2016-01-02T00:00:00"/>
    <x v="2234"/>
    <x v="0"/>
    <x v="3"/>
    <x v="50"/>
    <x v="0"/>
    <x v="0"/>
    <x v="1"/>
  </r>
  <r>
    <n v="809330"/>
    <s v="Africa Magic"/>
    <d v="2016-01-11T00:00:00"/>
    <x v="2235"/>
    <x v="0"/>
    <x v="4"/>
    <x v="27"/>
    <x v="2"/>
    <x v="0"/>
    <x v="0"/>
  </r>
  <r>
    <n v="809330"/>
    <s v="Africa Magic"/>
    <d v="2016-01-11T00:00:00"/>
    <x v="2235"/>
    <x v="0"/>
    <x v="4"/>
    <x v="27"/>
    <x v="2"/>
    <x v="0"/>
    <x v="0"/>
  </r>
  <r>
    <n v="809330"/>
    <s v="Supersport Live Events"/>
    <d v="2016-01-10T00:00:00"/>
    <x v="2236"/>
    <x v="0"/>
    <x v="4"/>
    <x v="27"/>
    <x v="2"/>
    <x v="2"/>
    <x v="0"/>
  </r>
  <r>
    <n v="809331"/>
    <s v="SuperSport Blitz"/>
    <d v="2016-02-20T00:00:00"/>
    <x v="2237"/>
    <x v="0"/>
    <x v="2"/>
    <x v="34"/>
    <x v="0"/>
    <x v="2"/>
    <x v="3"/>
  </r>
  <r>
    <n v="809331"/>
    <s v="CNN"/>
    <d v="2016-02-14T00:00:00"/>
    <x v="613"/>
    <x v="0"/>
    <x v="2"/>
    <x v="34"/>
    <x v="0"/>
    <x v="2"/>
    <x v="3"/>
  </r>
  <r>
    <n v="809331"/>
    <s v="Supersport Live Events"/>
    <d v="2016-02-24T00:00:00"/>
    <x v="2238"/>
    <x v="0"/>
    <x v="2"/>
    <x v="34"/>
    <x v="0"/>
    <x v="2"/>
    <x v="3"/>
  </r>
  <r>
    <n v="809331"/>
    <s v="ICC Cricket World Cup 2011"/>
    <d v="2016-02-24T00:00:00"/>
    <x v="2239"/>
    <x v="0"/>
    <x v="2"/>
    <x v="34"/>
    <x v="0"/>
    <x v="2"/>
    <x v="3"/>
  </r>
  <r>
    <n v="809331"/>
    <s v="SuperSport Blitz"/>
    <d v="2016-03-23T00:00:00"/>
    <x v="2240"/>
    <x v="0"/>
    <x v="2"/>
    <x v="34"/>
    <x v="0"/>
    <x v="1"/>
    <x v="3"/>
  </r>
  <r>
    <n v="809331"/>
    <s v="SuperSport Blitz"/>
    <d v="2016-03-25T00:00:00"/>
    <x v="2241"/>
    <x v="0"/>
    <x v="2"/>
    <x v="34"/>
    <x v="0"/>
    <x v="0"/>
    <x v="3"/>
  </r>
  <r>
    <n v="941623"/>
    <s v="Boomerang"/>
    <d v="2016-03-21T00:00:00"/>
    <x v="2242"/>
    <x v="0"/>
    <x v="3"/>
    <x v="28"/>
    <x v="7"/>
    <x v="0"/>
    <x v="0"/>
  </r>
  <r>
    <n v="809332"/>
    <s v="Supersport Live Events"/>
    <d v="2016-02-18T00:00:00"/>
    <x v="2243"/>
    <x v="0"/>
    <x v="1"/>
    <x v="5"/>
    <x v="2"/>
    <x v="0"/>
    <x v="2"/>
  </r>
  <r>
    <n v="809332"/>
    <s v="Cartoon Network"/>
    <d v="2016-02-23T00:00:00"/>
    <x v="2244"/>
    <x v="0"/>
    <x v="1"/>
    <x v="5"/>
    <x v="2"/>
    <x v="2"/>
    <x v="2"/>
  </r>
  <r>
    <n v="848249"/>
    <s v="Supersport Live Events"/>
    <d v="2016-03-03T00:00:00"/>
    <x v="2245"/>
    <x v="2"/>
    <x v="0"/>
    <x v="38"/>
    <x v="0"/>
    <x v="1"/>
    <x v="0"/>
  </r>
  <r>
    <n v="926551"/>
    <s v="SuperSport Blitz"/>
    <d v="2016-03-30T00:00:00"/>
    <x v="2246"/>
    <x v="0"/>
    <x v="2"/>
    <x v="8"/>
    <x v="2"/>
    <x v="0"/>
    <x v="2"/>
  </r>
  <r>
    <n v="809333"/>
    <s v="Vuzu"/>
    <d v="2016-02-19T00:00:00"/>
    <x v="2247"/>
    <x v="0"/>
    <x v="4"/>
    <x v="20"/>
    <x v="2"/>
    <x v="3"/>
    <x v="2"/>
  </r>
  <r>
    <n v="809333"/>
    <s v="Vuzu"/>
    <d v="2016-02-19T00:00:00"/>
    <x v="2248"/>
    <x v="0"/>
    <x v="4"/>
    <x v="20"/>
    <x v="2"/>
    <x v="3"/>
    <x v="2"/>
  </r>
  <r>
    <n v="809333"/>
    <s v="Channel O"/>
    <d v="2016-02-22T00:00:00"/>
    <x v="2249"/>
    <x v="0"/>
    <x v="4"/>
    <x v="20"/>
    <x v="2"/>
    <x v="2"/>
    <x v="2"/>
  </r>
  <r>
    <n v="809333"/>
    <s v="Trace TV"/>
    <d v="2016-03-02T00:00:00"/>
    <x v="2250"/>
    <x v="0"/>
    <x v="4"/>
    <x v="20"/>
    <x v="2"/>
    <x v="2"/>
    <x v="2"/>
  </r>
  <r>
    <n v="809333"/>
    <s v="Vuzu"/>
    <d v="2016-02-04T00:00:00"/>
    <x v="2251"/>
    <x v="0"/>
    <x v="4"/>
    <x v="20"/>
    <x v="2"/>
    <x v="0"/>
    <x v="2"/>
  </r>
  <r>
    <n v="809333"/>
    <s v="Vuzu"/>
    <d v="2016-02-04T00:00:00"/>
    <x v="2252"/>
    <x v="0"/>
    <x v="4"/>
    <x v="20"/>
    <x v="2"/>
    <x v="0"/>
    <x v="2"/>
  </r>
  <r>
    <n v="809333"/>
    <s v="Trace TV"/>
    <d v="2016-01-29T00:00:00"/>
    <x v="2253"/>
    <x v="0"/>
    <x v="4"/>
    <x v="20"/>
    <x v="2"/>
    <x v="2"/>
    <x v="2"/>
  </r>
  <r>
    <n v="809333"/>
    <s v="Vuzu"/>
    <d v="2016-02-07T00:00:00"/>
    <x v="2254"/>
    <x v="0"/>
    <x v="4"/>
    <x v="20"/>
    <x v="2"/>
    <x v="0"/>
    <x v="2"/>
  </r>
  <r>
    <n v="809333"/>
    <s v="Channel O"/>
    <d v="2016-03-19T00:00:00"/>
    <x v="2255"/>
    <x v="0"/>
    <x v="4"/>
    <x v="20"/>
    <x v="2"/>
    <x v="1"/>
    <x v="2"/>
  </r>
  <r>
    <n v="809333"/>
    <s v="Channel O"/>
    <d v="2016-03-05T00:00:00"/>
    <x v="2256"/>
    <x v="0"/>
    <x v="4"/>
    <x v="20"/>
    <x v="2"/>
    <x v="2"/>
    <x v="2"/>
  </r>
  <r>
    <n v="809333"/>
    <s v="Cartoon Network"/>
    <d v="2016-02-03T00:00:00"/>
    <x v="2257"/>
    <x v="0"/>
    <x v="4"/>
    <x v="20"/>
    <x v="2"/>
    <x v="0"/>
    <x v="2"/>
  </r>
  <r>
    <n v="809333"/>
    <s v="E! Entertainment"/>
    <d v="2016-03-09T00:00:00"/>
    <x v="2258"/>
    <x v="0"/>
    <x v="4"/>
    <x v="20"/>
    <x v="2"/>
    <x v="2"/>
    <x v="2"/>
  </r>
  <r>
    <n v="809333"/>
    <s v="Trace TV"/>
    <d v="2016-03-26T00:00:00"/>
    <x v="2259"/>
    <x v="0"/>
    <x v="4"/>
    <x v="20"/>
    <x v="2"/>
    <x v="2"/>
    <x v="2"/>
  </r>
  <r>
    <n v="772177"/>
    <s v="Cartoon Network"/>
    <d v="2016-02-01T00:00:00"/>
    <x v="2260"/>
    <x v="2"/>
    <x v="4"/>
    <x v="17"/>
    <x v="2"/>
    <x v="0"/>
    <x v="2"/>
  </r>
  <r>
    <n v="772177"/>
    <s v="Cartoon Network"/>
    <d v="2016-02-01T00:00:00"/>
    <x v="2261"/>
    <x v="2"/>
    <x v="4"/>
    <x v="17"/>
    <x v="2"/>
    <x v="0"/>
    <x v="2"/>
  </r>
  <r>
    <n v="892878"/>
    <s v="SuperSport Blitz"/>
    <d v="2016-03-13T00:00:00"/>
    <x v="2262"/>
    <x v="0"/>
    <x v="4"/>
    <x v="8"/>
    <x v="4"/>
    <x v="0"/>
    <x v="2"/>
  </r>
  <r>
    <n v="892878"/>
    <s v="Boomerang"/>
    <d v="2016-03-23T00:00:00"/>
    <x v="2263"/>
    <x v="0"/>
    <x v="4"/>
    <x v="8"/>
    <x v="4"/>
    <x v="1"/>
    <x v="2"/>
  </r>
  <r>
    <n v="892878"/>
    <s v="Trace TV"/>
    <d v="2016-03-20T00:00:00"/>
    <x v="2264"/>
    <x v="0"/>
    <x v="4"/>
    <x v="8"/>
    <x v="4"/>
    <x v="2"/>
    <x v="2"/>
  </r>
  <r>
    <n v="820829"/>
    <s v="ICC Cricket World Cup 2011"/>
    <d v="2016-02-24T00:00:00"/>
    <x v="2265"/>
    <x v="0"/>
    <x v="1"/>
    <x v="0"/>
    <x v="2"/>
    <x v="1"/>
    <x v="0"/>
  </r>
  <r>
    <n v="820829"/>
    <s v="ICC Cricket World Cup 2011"/>
    <d v="2016-02-24T00:00:00"/>
    <x v="2266"/>
    <x v="0"/>
    <x v="1"/>
    <x v="0"/>
    <x v="2"/>
    <x v="3"/>
    <x v="0"/>
  </r>
  <r>
    <n v="892880"/>
    <s v="Channel O"/>
    <d v="2016-01-13T00:00:00"/>
    <x v="2267"/>
    <x v="2"/>
    <x v="4"/>
    <x v="9"/>
    <x v="2"/>
    <x v="1"/>
    <x v="2"/>
  </r>
  <r>
    <n v="891877"/>
    <s v="SawSee"/>
    <d v="2016-03-23T00:00:00"/>
    <x v="2268"/>
    <x v="0"/>
    <x v="2"/>
    <x v="2"/>
    <x v="2"/>
    <x v="0"/>
    <x v="2"/>
  </r>
  <r>
    <n v="1106847"/>
    <s v="SuperSport Blitz"/>
    <d v="2016-03-11T00:00:00"/>
    <x v="2269"/>
    <x v="0"/>
    <x v="4"/>
    <x v="57"/>
    <x v="8"/>
    <x v="2"/>
    <x v="3"/>
  </r>
  <r>
    <n v="1106847"/>
    <s v="kykNET"/>
    <d v="2016-03-06T00:00:00"/>
    <x v="2270"/>
    <x v="0"/>
    <x v="4"/>
    <x v="57"/>
    <x v="8"/>
    <x v="0"/>
    <x v="3"/>
  </r>
  <r>
    <n v="1106847"/>
    <s v="Channel O"/>
    <d v="2016-03-16T00:00:00"/>
    <x v="2271"/>
    <x v="0"/>
    <x v="4"/>
    <x v="57"/>
    <x v="8"/>
    <x v="0"/>
    <x v="3"/>
  </r>
  <r>
    <n v="869301"/>
    <s v="Trace TV"/>
    <d v="2016-03-07T00:00:00"/>
    <x v="2272"/>
    <x v="2"/>
    <x v="0"/>
    <x v="27"/>
    <x v="3"/>
    <x v="3"/>
    <x v="0"/>
  </r>
  <r>
    <n v="892883"/>
    <s v="SuperSport Blitz"/>
    <d v="2016-03-25T00:00:00"/>
    <x v="2273"/>
    <x v="0"/>
    <x v="1"/>
    <x v="14"/>
    <x v="0"/>
    <x v="1"/>
    <x v="2"/>
  </r>
  <r>
    <n v="2360176"/>
    <s v="Africa Magic"/>
    <d v="2016-01-27T00:00:00"/>
    <x v="2274"/>
    <x v="0"/>
    <x v="4"/>
    <x v="11"/>
    <x v="5"/>
    <x v="0"/>
    <x v="0"/>
  </r>
  <r>
    <n v="2426271"/>
    <s v="SuperSport Blitz"/>
    <d v="2016-03-23T00:00:00"/>
    <x v="2275"/>
    <x v="0"/>
    <x v="3"/>
    <x v="3"/>
    <x v="5"/>
    <x v="0"/>
    <x v="3"/>
  </r>
  <r>
    <n v="2426271"/>
    <s v="SuperSport Blitz"/>
    <d v="2016-03-23T00:00:00"/>
    <x v="2276"/>
    <x v="0"/>
    <x v="3"/>
    <x v="3"/>
    <x v="5"/>
    <x v="2"/>
    <x v="3"/>
  </r>
  <r>
    <n v="809337"/>
    <s v="Trace TV"/>
    <d v="2016-02-14T00:00:00"/>
    <x v="2277"/>
    <x v="0"/>
    <x v="0"/>
    <x v="9"/>
    <x v="2"/>
    <x v="2"/>
    <x v="2"/>
  </r>
  <r>
    <n v="809337"/>
    <s v="Channel O"/>
    <d v="2016-02-19T00:00:00"/>
    <x v="2278"/>
    <x v="0"/>
    <x v="0"/>
    <x v="9"/>
    <x v="2"/>
    <x v="0"/>
    <x v="2"/>
  </r>
  <r>
    <n v="809337"/>
    <s v="Trace TV"/>
    <d v="2016-02-18T00:00:00"/>
    <x v="2279"/>
    <x v="0"/>
    <x v="0"/>
    <x v="9"/>
    <x v="2"/>
    <x v="0"/>
    <x v="2"/>
  </r>
  <r>
    <n v="809337"/>
    <s v="Trace TV"/>
    <d v="2016-02-24T00:00:00"/>
    <x v="2280"/>
    <x v="0"/>
    <x v="0"/>
    <x v="9"/>
    <x v="2"/>
    <x v="2"/>
    <x v="2"/>
  </r>
  <r>
    <n v="2289102"/>
    <s v="Boomerang"/>
    <d v="2016-03-10T00:00:00"/>
    <x v="2281"/>
    <x v="0"/>
    <x v="0"/>
    <x v="32"/>
    <x v="0"/>
    <x v="0"/>
    <x v="3"/>
  </r>
  <r>
    <n v="859790"/>
    <s v="Supersport Live Events"/>
    <d v="2016-03-04T00:00:00"/>
    <x v="2282"/>
    <x v="0"/>
    <x v="3"/>
    <x v="0"/>
    <x v="0"/>
    <x v="0"/>
    <x v="0"/>
  </r>
  <r>
    <n v="1398493"/>
    <s v="CNN"/>
    <d v="2016-03-15T00:00:00"/>
    <x v="2283"/>
    <x v="0"/>
    <x v="0"/>
    <x v="32"/>
    <x v="5"/>
    <x v="1"/>
    <x v="3"/>
  </r>
  <r>
    <n v="809338"/>
    <s v="SuperSport Blitz"/>
    <d v="2016-03-08T00:00:00"/>
    <x v="2284"/>
    <x v="0"/>
    <x v="4"/>
    <x v="28"/>
    <x v="4"/>
    <x v="0"/>
    <x v="0"/>
  </r>
  <r>
    <n v="809339"/>
    <s v="SuperSport Blitz"/>
    <d v="2016-02-27T00:00:00"/>
    <x v="2285"/>
    <x v="0"/>
    <x v="4"/>
    <x v="32"/>
    <x v="6"/>
    <x v="1"/>
    <x v="3"/>
  </r>
  <r>
    <n v="779728"/>
    <s v="Vuzu"/>
    <d v="2016-03-12T00:00:00"/>
    <x v="2286"/>
    <x v="0"/>
    <x v="3"/>
    <x v="20"/>
    <x v="2"/>
    <x v="1"/>
    <x v="2"/>
  </r>
  <r>
    <n v="779728"/>
    <s v="Vuzu"/>
    <d v="2016-03-12T00:00:00"/>
    <x v="2287"/>
    <x v="0"/>
    <x v="3"/>
    <x v="20"/>
    <x v="2"/>
    <x v="1"/>
    <x v="2"/>
  </r>
  <r>
    <n v="779728"/>
    <s v="Boomerang"/>
    <d v="2016-02-07T00:00:00"/>
    <x v="2288"/>
    <x v="0"/>
    <x v="3"/>
    <x v="20"/>
    <x v="2"/>
    <x v="2"/>
    <x v="2"/>
  </r>
  <r>
    <n v="779728"/>
    <s v="SuperSport Blitz"/>
    <d v="2016-01-13T00:00:00"/>
    <x v="2289"/>
    <x v="0"/>
    <x v="3"/>
    <x v="20"/>
    <x v="2"/>
    <x v="1"/>
    <x v="2"/>
  </r>
  <r>
    <n v="779728"/>
    <s v="Cartoon Network"/>
    <d v="2016-02-02T00:00:00"/>
    <x v="2290"/>
    <x v="0"/>
    <x v="3"/>
    <x v="20"/>
    <x v="2"/>
    <x v="1"/>
    <x v="2"/>
  </r>
  <r>
    <n v="779728"/>
    <s v="Trace TV"/>
    <d v="2016-01-14T00:00:00"/>
    <x v="2291"/>
    <x v="0"/>
    <x v="3"/>
    <x v="20"/>
    <x v="2"/>
    <x v="1"/>
    <x v="2"/>
  </r>
  <r>
    <n v="779728"/>
    <s v="Boomerang"/>
    <d v="2016-02-27T00:00:00"/>
    <x v="2292"/>
    <x v="0"/>
    <x v="3"/>
    <x v="20"/>
    <x v="2"/>
    <x v="3"/>
    <x v="2"/>
  </r>
  <r>
    <n v="779728"/>
    <s v="SawSee"/>
    <d v="2016-02-27T00:00:00"/>
    <x v="2293"/>
    <x v="0"/>
    <x v="3"/>
    <x v="20"/>
    <x v="2"/>
    <x v="1"/>
    <x v="2"/>
  </r>
  <r>
    <n v="930443"/>
    <s v="Boomerang"/>
    <d v="2016-03-30T00:00:00"/>
    <x v="2294"/>
    <x v="2"/>
    <x v="2"/>
    <x v="32"/>
    <x v="2"/>
    <x v="0"/>
    <x v="3"/>
  </r>
  <r>
    <n v="819524"/>
    <s v="SuperSport Blitz"/>
    <d v="2016-03-06T00:00:00"/>
    <x v="2295"/>
    <x v="0"/>
    <x v="0"/>
    <x v="27"/>
    <x v="0"/>
    <x v="2"/>
    <x v="0"/>
  </r>
  <r>
    <n v="819524"/>
    <s v="ICC Cricket World Cup 2011"/>
    <d v="2016-03-20T00:00:00"/>
    <x v="2296"/>
    <x v="0"/>
    <x v="0"/>
    <x v="27"/>
    <x v="0"/>
    <x v="1"/>
    <x v="0"/>
  </r>
  <r>
    <n v="894260"/>
    <s v="Boomerang"/>
    <d v="2016-03-17T00:00:00"/>
    <x v="2297"/>
    <x v="0"/>
    <x v="3"/>
    <x v="30"/>
    <x v="0"/>
    <x v="2"/>
    <x v="0"/>
  </r>
  <r>
    <n v="832147"/>
    <s v="Channel O"/>
    <d v="2016-03-02T00:00:00"/>
    <x v="2298"/>
    <x v="0"/>
    <x v="4"/>
    <x v="27"/>
    <x v="5"/>
    <x v="2"/>
    <x v="0"/>
  </r>
  <r>
    <n v="866577"/>
    <s v="ICC Cricket World Cup 2011"/>
    <d v="2016-03-06T00:00:00"/>
    <x v="2299"/>
    <x v="0"/>
    <x v="3"/>
    <x v="0"/>
    <x v="2"/>
    <x v="3"/>
    <x v="0"/>
  </r>
  <r>
    <n v="212439"/>
    <s v="Boomerang"/>
    <d v="2016-03-04T00:00:00"/>
    <x v="2300"/>
    <x v="1"/>
    <x v="1"/>
    <x v="1"/>
    <x v="1"/>
    <x v="1"/>
    <x v="1"/>
  </r>
  <r>
    <n v="2203762"/>
    <s v="Trace TV"/>
    <d v="2016-02-16T00:00:00"/>
    <x v="2301"/>
    <x v="0"/>
    <x v="4"/>
    <x v="28"/>
    <x v="5"/>
    <x v="2"/>
    <x v="0"/>
  </r>
  <r>
    <n v="2203762"/>
    <s v="Supersport Live Events"/>
    <d v="2016-02-04T00:00:00"/>
    <x v="2302"/>
    <x v="0"/>
    <x v="4"/>
    <x v="28"/>
    <x v="5"/>
    <x v="0"/>
    <x v="0"/>
  </r>
  <r>
    <n v="2203762"/>
    <s v="Africa Magic"/>
    <d v="2016-01-24T00:00:00"/>
    <x v="2303"/>
    <x v="0"/>
    <x v="4"/>
    <x v="28"/>
    <x v="5"/>
    <x v="0"/>
    <x v="0"/>
  </r>
  <r>
    <n v="2203762"/>
    <s v="Supersport Live Events"/>
    <d v="2016-01-25T00:00:00"/>
    <x v="2304"/>
    <x v="0"/>
    <x v="4"/>
    <x v="28"/>
    <x v="5"/>
    <x v="0"/>
    <x v="0"/>
  </r>
  <r>
    <n v="2203762"/>
    <s v="CNN"/>
    <d v="2016-02-03T00:00:00"/>
    <x v="2305"/>
    <x v="0"/>
    <x v="4"/>
    <x v="28"/>
    <x v="5"/>
    <x v="1"/>
    <x v="0"/>
  </r>
  <r>
    <n v="2203762"/>
    <s v="SawSee"/>
    <d v="2016-02-08T00:00:00"/>
    <x v="2306"/>
    <x v="0"/>
    <x v="4"/>
    <x v="28"/>
    <x v="5"/>
    <x v="0"/>
    <x v="0"/>
  </r>
  <r>
    <n v="61198"/>
    <s v="Trace TV"/>
    <d v="2016-01-11T00:00:00"/>
    <x v="2307"/>
    <x v="1"/>
    <x v="1"/>
    <x v="1"/>
    <x v="1"/>
    <x v="0"/>
    <x v="1"/>
  </r>
  <r>
    <n v="61198"/>
    <s v="Trace TV"/>
    <d v="2016-01-11T00:00:00"/>
    <x v="2308"/>
    <x v="1"/>
    <x v="1"/>
    <x v="1"/>
    <x v="1"/>
    <x v="0"/>
    <x v="1"/>
  </r>
  <r>
    <n v="803897"/>
    <s v="SuperSport Blitz"/>
    <d v="2016-03-08T00:00:00"/>
    <x v="2309"/>
    <x v="0"/>
    <x v="3"/>
    <x v="17"/>
    <x v="0"/>
    <x v="0"/>
    <x v="2"/>
  </r>
  <r>
    <n v="803897"/>
    <s v="Supersport Live Events"/>
    <d v="2016-01-21T00:00:00"/>
    <x v="2310"/>
    <x v="0"/>
    <x v="3"/>
    <x v="17"/>
    <x v="0"/>
    <x v="2"/>
    <x v="2"/>
  </r>
  <r>
    <n v="803897"/>
    <s v="Boomerang"/>
    <d v="2016-01-22T00:00:00"/>
    <x v="2311"/>
    <x v="0"/>
    <x v="3"/>
    <x v="17"/>
    <x v="0"/>
    <x v="0"/>
    <x v="2"/>
  </r>
  <r>
    <n v="892890"/>
    <s v="ICC Cricket World Cup 2011"/>
    <d v="2016-03-13T00:00:00"/>
    <x v="2312"/>
    <x v="0"/>
    <x v="2"/>
    <x v="5"/>
    <x v="4"/>
    <x v="1"/>
    <x v="2"/>
  </r>
  <r>
    <n v="892890"/>
    <s v="SuperSport Blitz"/>
    <d v="2016-03-24T00:00:00"/>
    <x v="2313"/>
    <x v="0"/>
    <x v="2"/>
    <x v="5"/>
    <x v="4"/>
    <x v="0"/>
    <x v="2"/>
  </r>
  <r>
    <n v="892890"/>
    <s v="ICC Cricket World Cup 2011"/>
    <d v="2016-03-18T00:00:00"/>
    <x v="2314"/>
    <x v="0"/>
    <x v="2"/>
    <x v="5"/>
    <x v="4"/>
    <x v="1"/>
    <x v="2"/>
  </r>
  <r>
    <n v="892890"/>
    <s v="ICC Cricket World Cup 2011"/>
    <d v="2016-03-09T00:00:00"/>
    <x v="2315"/>
    <x v="0"/>
    <x v="2"/>
    <x v="5"/>
    <x v="4"/>
    <x v="2"/>
    <x v="2"/>
  </r>
  <r>
    <n v="2415002"/>
    <s v="Supersport Live Events"/>
    <d v="2016-03-30T00:00:00"/>
    <x v="2316"/>
    <x v="0"/>
    <x v="2"/>
    <x v="8"/>
    <x v="2"/>
    <x v="1"/>
    <x v="2"/>
  </r>
  <r>
    <n v="866582"/>
    <s v="ICC Cricket World Cup 2011"/>
    <d v="2016-03-13T00:00:00"/>
    <x v="2317"/>
    <x v="0"/>
    <x v="4"/>
    <x v="30"/>
    <x v="7"/>
    <x v="0"/>
    <x v="0"/>
  </r>
  <r>
    <n v="819528"/>
    <s v="Channel O"/>
    <d v="2016-02-26T00:00:00"/>
    <x v="2318"/>
    <x v="0"/>
    <x v="4"/>
    <x v="23"/>
    <x v="2"/>
    <x v="3"/>
    <x v="1"/>
  </r>
  <r>
    <n v="819528"/>
    <s v="Boomerang"/>
    <d v="2016-03-01T00:00:00"/>
    <x v="2319"/>
    <x v="0"/>
    <x v="4"/>
    <x v="23"/>
    <x v="2"/>
    <x v="2"/>
    <x v="1"/>
  </r>
  <r>
    <n v="1873225"/>
    <s v="SuperSport Blitz"/>
    <d v="2016-01-10T00:00:00"/>
    <x v="2320"/>
    <x v="0"/>
    <x v="4"/>
    <x v="10"/>
    <x v="4"/>
    <x v="0"/>
    <x v="0"/>
  </r>
  <r>
    <n v="132"/>
    <s v="Boomerang"/>
    <d v="2016-01-11T00:00:00"/>
    <x v="2321"/>
    <x v="0"/>
    <x v="4"/>
    <x v="43"/>
    <x v="2"/>
    <x v="0"/>
    <x v="0"/>
  </r>
  <r>
    <n v="930447"/>
    <s v="Channel O"/>
    <d v="2016-03-28T00:00:00"/>
    <x v="1739"/>
    <x v="0"/>
    <x v="2"/>
    <x v="7"/>
    <x v="2"/>
    <x v="0"/>
    <x v="0"/>
  </r>
  <r>
    <n v="930447"/>
    <s v="ICC Cricket World Cup 2011"/>
    <d v="2016-03-30T00:00:00"/>
    <x v="2322"/>
    <x v="0"/>
    <x v="2"/>
    <x v="7"/>
    <x v="2"/>
    <x v="3"/>
    <x v="0"/>
  </r>
  <r>
    <n v="930447"/>
    <s v="ICC Cricket World Cup 2011"/>
    <d v="2016-03-25T00:00:00"/>
    <x v="2323"/>
    <x v="0"/>
    <x v="2"/>
    <x v="7"/>
    <x v="2"/>
    <x v="0"/>
    <x v="0"/>
  </r>
  <r>
    <n v="930447"/>
    <s v="ICC Cricket World Cup 2011"/>
    <d v="2016-03-25T00:00:00"/>
    <x v="2324"/>
    <x v="0"/>
    <x v="2"/>
    <x v="7"/>
    <x v="2"/>
    <x v="2"/>
    <x v="0"/>
  </r>
  <r>
    <n v="930447"/>
    <s v="Cartoon Network"/>
    <d v="2016-03-29T00:00:00"/>
    <x v="2325"/>
    <x v="0"/>
    <x v="2"/>
    <x v="7"/>
    <x v="2"/>
    <x v="0"/>
    <x v="0"/>
  </r>
  <r>
    <n v="930447"/>
    <s v="SuperSport Blitz"/>
    <d v="2016-03-29T00:00:00"/>
    <x v="2326"/>
    <x v="0"/>
    <x v="2"/>
    <x v="7"/>
    <x v="2"/>
    <x v="0"/>
    <x v="0"/>
  </r>
  <r>
    <n v="809349"/>
    <s v="E! Entertainment"/>
    <d v="2016-02-21T00:00:00"/>
    <x v="2327"/>
    <x v="0"/>
    <x v="1"/>
    <x v="32"/>
    <x v="2"/>
    <x v="0"/>
    <x v="3"/>
  </r>
  <r>
    <n v="809349"/>
    <s v="Boomerang"/>
    <d v="2016-03-14T00:00:00"/>
    <x v="2328"/>
    <x v="0"/>
    <x v="1"/>
    <x v="32"/>
    <x v="2"/>
    <x v="0"/>
    <x v="3"/>
  </r>
  <r>
    <n v="809349"/>
    <s v="Trace TV"/>
    <d v="2016-03-20T00:00:00"/>
    <x v="2329"/>
    <x v="0"/>
    <x v="1"/>
    <x v="32"/>
    <x v="2"/>
    <x v="1"/>
    <x v="3"/>
  </r>
  <r>
    <n v="809349"/>
    <s v="E! Entertainment"/>
    <d v="2016-03-15T00:00:00"/>
    <x v="2330"/>
    <x v="0"/>
    <x v="1"/>
    <x v="32"/>
    <x v="2"/>
    <x v="1"/>
    <x v="3"/>
  </r>
  <r>
    <n v="789047"/>
    <s v="Cartoon Network"/>
    <d v="2016-02-11T00:00:00"/>
    <x v="2331"/>
    <x v="0"/>
    <x v="3"/>
    <x v="16"/>
    <x v="0"/>
    <x v="2"/>
    <x v="0"/>
  </r>
  <r>
    <n v="789047"/>
    <s v="Cartoon Network"/>
    <d v="2016-02-11T00:00:00"/>
    <x v="2332"/>
    <x v="0"/>
    <x v="3"/>
    <x v="16"/>
    <x v="0"/>
    <x v="2"/>
    <x v="0"/>
  </r>
  <r>
    <n v="831030"/>
    <s v="Trace TV"/>
    <d v="2016-03-06T00:00:00"/>
    <x v="2333"/>
    <x v="0"/>
    <x v="0"/>
    <x v="5"/>
    <x v="0"/>
    <x v="3"/>
    <x v="2"/>
  </r>
  <r>
    <n v="831030"/>
    <s v="Channel O"/>
    <d v="2016-03-07T00:00:00"/>
    <x v="2334"/>
    <x v="0"/>
    <x v="0"/>
    <x v="5"/>
    <x v="0"/>
    <x v="0"/>
    <x v="2"/>
  </r>
  <r>
    <n v="831030"/>
    <s v="Cartoon Network"/>
    <d v="2016-03-06T00:00:00"/>
    <x v="2335"/>
    <x v="0"/>
    <x v="0"/>
    <x v="5"/>
    <x v="0"/>
    <x v="0"/>
    <x v="2"/>
  </r>
  <r>
    <n v="831030"/>
    <s v="Channel O"/>
    <d v="2016-03-07T00:00:00"/>
    <x v="2336"/>
    <x v="0"/>
    <x v="0"/>
    <x v="5"/>
    <x v="0"/>
    <x v="0"/>
    <x v="2"/>
  </r>
  <r>
    <n v="831030"/>
    <s v="Channel O"/>
    <d v="2016-03-07T00:00:00"/>
    <x v="1949"/>
    <x v="0"/>
    <x v="0"/>
    <x v="5"/>
    <x v="0"/>
    <x v="0"/>
    <x v="2"/>
  </r>
  <r>
    <n v="940064"/>
    <s v="Cartoon Network"/>
    <d v="2016-03-23T00:00:00"/>
    <x v="2337"/>
    <x v="0"/>
    <x v="0"/>
    <x v="43"/>
    <x v="0"/>
    <x v="0"/>
    <x v="0"/>
  </r>
  <r>
    <n v="831031"/>
    <s v="MK"/>
    <d v="2016-03-06T00:00:00"/>
    <x v="2338"/>
    <x v="1"/>
    <x v="1"/>
    <x v="1"/>
    <x v="1"/>
    <x v="2"/>
    <x v="1"/>
  </r>
  <r>
    <n v="859803"/>
    <s v="CNN"/>
    <d v="2016-03-13T00:00:00"/>
    <x v="2339"/>
    <x v="0"/>
    <x v="4"/>
    <x v="46"/>
    <x v="0"/>
    <x v="0"/>
    <x v="0"/>
  </r>
  <r>
    <n v="2360194"/>
    <s v="SuperSport Blitz"/>
    <d v="2016-02-25T00:00:00"/>
    <x v="2340"/>
    <x v="0"/>
    <x v="0"/>
    <x v="54"/>
    <x v="0"/>
    <x v="2"/>
    <x v="4"/>
  </r>
  <r>
    <n v="939668"/>
    <s v="Cartoon Network"/>
    <d v="2016-03-10T00:00:00"/>
    <x v="2341"/>
    <x v="0"/>
    <x v="4"/>
    <x v="9"/>
    <x v="5"/>
    <x v="2"/>
    <x v="2"/>
  </r>
  <r>
    <n v="820849"/>
    <s v="Cartoon Network"/>
    <d v="2016-02-19T00:00:00"/>
    <x v="2342"/>
    <x v="0"/>
    <x v="2"/>
    <x v="23"/>
    <x v="4"/>
    <x v="2"/>
    <x v="1"/>
  </r>
  <r>
    <n v="789050"/>
    <s v="Africa Magic"/>
    <d v="2016-01-22T00:00:00"/>
    <x v="2343"/>
    <x v="0"/>
    <x v="4"/>
    <x v="10"/>
    <x v="5"/>
    <x v="0"/>
    <x v="0"/>
  </r>
  <r>
    <n v="789051"/>
    <s v="Supersport Live Events"/>
    <d v="2016-02-19T00:00:00"/>
    <x v="18"/>
    <x v="0"/>
    <x v="4"/>
    <x v="17"/>
    <x v="3"/>
    <x v="1"/>
    <x v="2"/>
  </r>
  <r>
    <n v="789051"/>
    <s v="Supersport Live Events"/>
    <d v="2016-03-06T00:00:00"/>
    <x v="2344"/>
    <x v="0"/>
    <x v="4"/>
    <x v="17"/>
    <x v="3"/>
    <x v="2"/>
    <x v="2"/>
  </r>
  <r>
    <n v="789051"/>
    <s v="SuperSport Blitz"/>
    <d v="2016-02-23T00:00:00"/>
    <x v="2345"/>
    <x v="0"/>
    <x v="4"/>
    <x v="17"/>
    <x v="3"/>
    <x v="1"/>
    <x v="2"/>
  </r>
  <r>
    <n v="789051"/>
    <s v="Channel O"/>
    <d v="2016-02-13T00:00:00"/>
    <x v="2346"/>
    <x v="0"/>
    <x v="4"/>
    <x v="17"/>
    <x v="3"/>
    <x v="1"/>
    <x v="2"/>
  </r>
  <r>
    <n v="793883"/>
    <s v="Trace TV"/>
    <d v="2016-02-15T00:00:00"/>
    <x v="2347"/>
    <x v="0"/>
    <x v="0"/>
    <x v="22"/>
    <x v="9"/>
    <x v="3"/>
    <x v="0"/>
  </r>
  <r>
    <n v="820852"/>
    <s v="Supersport Live Events"/>
    <d v="2016-03-03T00:00:00"/>
    <x v="2348"/>
    <x v="0"/>
    <x v="2"/>
    <x v="5"/>
    <x v="2"/>
    <x v="2"/>
    <x v="2"/>
  </r>
  <r>
    <n v="850050"/>
    <s v="Trace TV"/>
    <d v="2016-03-25T00:00:00"/>
    <x v="2349"/>
    <x v="1"/>
    <x v="1"/>
    <x v="1"/>
    <x v="1"/>
    <x v="1"/>
    <x v="1"/>
  </r>
  <r>
    <n v="850050"/>
    <s v="DStv Events 1"/>
    <d v="2016-03-28T00:00:00"/>
    <x v="2350"/>
    <x v="1"/>
    <x v="1"/>
    <x v="1"/>
    <x v="1"/>
    <x v="1"/>
    <x v="1"/>
  </r>
  <r>
    <n v="789053"/>
    <s v="Boomerang"/>
    <d v="2016-01-28T00:00:00"/>
    <x v="2351"/>
    <x v="2"/>
    <x v="4"/>
    <x v="6"/>
    <x v="2"/>
    <x v="1"/>
    <x v="0"/>
  </r>
  <r>
    <n v="508611"/>
    <s v="kykNET"/>
    <d v="2016-01-21T00:00:00"/>
    <x v="2352"/>
    <x v="1"/>
    <x v="1"/>
    <x v="1"/>
    <x v="1"/>
    <x v="1"/>
    <x v="1"/>
  </r>
  <r>
    <n v="789054"/>
    <s v="kykNET"/>
    <d v="2016-01-30T00:00:00"/>
    <x v="2353"/>
    <x v="0"/>
    <x v="4"/>
    <x v="38"/>
    <x v="0"/>
    <x v="0"/>
    <x v="0"/>
  </r>
  <r>
    <n v="789054"/>
    <s v="CNN"/>
    <d v="2016-02-08T00:00:00"/>
    <x v="2354"/>
    <x v="0"/>
    <x v="4"/>
    <x v="38"/>
    <x v="0"/>
    <x v="1"/>
    <x v="0"/>
  </r>
  <r>
    <n v="866592"/>
    <s v="ICC Cricket World Cup 2011"/>
    <d v="2016-03-14T00:00:00"/>
    <x v="2355"/>
    <x v="0"/>
    <x v="2"/>
    <x v="20"/>
    <x v="2"/>
    <x v="1"/>
    <x v="2"/>
  </r>
  <r>
    <n v="866592"/>
    <s v="ICC Cricket World Cup 2011"/>
    <d v="2016-03-12T00:00:00"/>
    <x v="2286"/>
    <x v="0"/>
    <x v="2"/>
    <x v="20"/>
    <x v="2"/>
    <x v="1"/>
    <x v="2"/>
  </r>
  <r>
    <n v="866592"/>
    <s v="ICC Cricket World Cup 2011"/>
    <d v="2016-03-12T00:00:00"/>
    <x v="2356"/>
    <x v="0"/>
    <x v="2"/>
    <x v="20"/>
    <x v="2"/>
    <x v="2"/>
    <x v="2"/>
  </r>
  <r>
    <n v="511233"/>
    <s v="SuperSport Blitz"/>
    <d v="2016-01-09T00:00:00"/>
    <x v="2357"/>
    <x v="1"/>
    <x v="1"/>
    <x v="1"/>
    <x v="1"/>
    <x v="3"/>
    <x v="1"/>
  </r>
  <r>
    <n v="511233"/>
    <s v="SuperSport Blitz"/>
    <d v="2016-01-09T00:00:00"/>
    <x v="2358"/>
    <x v="1"/>
    <x v="1"/>
    <x v="1"/>
    <x v="1"/>
    <x v="0"/>
    <x v="1"/>
  </r>
  <r>
    <n v="892903"/>
    <s v="Cartoon Network"/>
    <d v="2016-03-13T00:00:00"/>
    <x v="2359"/>
    <x v="0"/>
    <x v="0"/>
    <x v="28"/>
    <x v="0"/>
    <x v="1"/>
    <x v="0"/>
  </r>
  <r>
    <n v="892903"/>
    <s v="SuperSport Blitz"/>
    <d v="2016-03-13T00:00:00"/>
    <x v="2360"/>
    <x v="0"/>
    <x v="0"/>
    <x v="28"/>
    <x v="0"/>
    <x v="2"/>
    <x v="0"/>
  </r>
  <r>
    <n v="892903"/>
    <s v="Channel O"/>
    <d v="2016-03-12T00:00:00"/>
    <x v="2361"/>
    <x v="0"/>
    <x v="0"/>
    <x v="28"/>
    <x v="0"/>
    <x v="0"/>
    <x v="0"/>
  </r>
  <r>
    <n v="2360196"/>
    <s v="ICC Cricket World Cup 2011"/>
    <d v="2016-03-04T00:00:00"/>
    <x v="2362"/>
    <x v="0"/>
    <x v="4"/>
    <x v="44"/>
    <x v="2"/>
    <x v="1"/>
    <x v="3"/>
  </r>
  <r>
    <n v="789055"/>
    <s v="Break in transmission"/>
    <d v="2016-02-10T00:00:00"/>
    <x v="2363"/>
    <x v="0"/>
    <x v="4"/>
    <x v="45"/>
    <x v="2"/>
    <x v="1"/>
    <x v="3"/>
  </r>
  <r>
    <n v="789055"/>
    <s v="SuperSport Blitz"/>
    <d v="2016-03-24T00:00:00"/>
    <x v="2364"/>
    <x v="0"/>
    <x v="4"/>
    <x v="45"/>
    <x v="2"/>
    <x v="1"/>
    <x v="3"/>
  </r>
  <r>
    <n v="789055"/>
    <s v="Break in transmission"/>
    <d v="2016-03-01T00:00:00"/>
    <x v="2365"/>
    <x v="0"/>
    <x v="4"/>
    <x v="45"/>
    <x v="2"/>
    <x v="1"/>
    <x v="3"/>
  </r>
  <r>
    <n v="789056"/>
    <s v="E! Entertainment"/>
    <d v="2016-02-25T00:00:00"/>
    <x v="2366"/>
    <x v="2"/>
    <x v="4"/>
    <x v="45"/>
    <x v="2"/>
    <x v="2"/>
    <x v="3"/>
  </r>
  <r>
    <n v="789056"/>
    <s v="Africa Magic"/>
    <d v="2016-02-24T00:00:00"/>
    <x v="2367"/>
    <x v="2"/>
    <x v="4"/>
    <x v="45"/>
    <x v="2"/>
    <x v="2"/>
    <x v="3"/>
  </r>
  <r>
    <n v="789056"/>
    <s v="Boomerang"/>
    <d v="2016-01-03T00:00:00"/>
    <x v="2368"/>
    <x v="2"/>
    <x v="4"/>
    <x v="45"/>
    <x v="2"/>
    <x v="1"/>
    <x v="3"/>
  </r>
  <r>
    <n v="789056"/>
    <s v="CNN"/>
    <d v="2016-03-31T00:00:00"/>
    <x v="2369"/>
    <x v="2"/>
    <x v="4"/>
    <x v="45"/>
    <x v="2"/>
    <x v="1"/>
    <x v="3"/>
  </r>
  <r>
    <n v="940076"/>
    <s v="CNN"/>
    <d v="2016-02-02T00:00:00"/>
    <x v="300"/>
    <x v="0"/>
    <x v="4"/>
    <x v="3"/>
    <x v="3"/>
    <x v="0"/>
    <x v="3"/>
  </r>
  <r>
    <n v="940076"/>
    <s v="CNN"/>
    <d v="2016-03-12T00:00:00"/>
    <x v="2370"/>
    <x v="0"/>
    <x v="4"/>
    <x v="3"/>
    <x v="3"/>
    <x v="0"/>
    <x v="3"/>
  </r>
  <r>
    <n v="820859"/>
    <s v="CNN"/>
    <d v="2016-02-28T00:00:00"/>
    <x v="2371"/>
    <x v="0"/>
    <x v="0"/>
    <x v="21"/>
    <x v="3"/>
    <x v="0"/>
    <x v="0"/>
  </r>
  <r>
    <n v="899033"/>
    <s v="Supersport Live Events"/>
    <d v="2016-03-24T00:00:00"/>
    <x v="2372"/>
    <x v="0"/>
    <x v="2"/>
    <x v="21"/>
    <x v="6"/>
    <x v="1"/>
    <x v="0"/>
  </r>
  <r>
    <n v="809360"/>
    <s v="Supersport Live Events"/>
    <d v="2016-02-19T00:00:00"/>
    <x v="2373"/>
    <x v="0"/>
    <x v="4"/>
    <x v="47"/>
    <x v="5"/>
    <x v="3"/>
    <x v="1"/>
  </r>
  <r>
    <n v="809360"/>
    <s v="SuperSport Blitz"/>
    <d v="2016-02-20T00:00:00"/>
    <x v="2374"/>
    <x v="0"/>
    <x v="4"/>
    <x v="47"/>
    <x v="5"/>
    <x v="1"/>
    <x v="1"/>
  </r>
  <r>
    <n v="809360"/>
    <s v="SuperSport Blitz"/>
    <d v="2016-02-19T00:00:00"/>
    <x v="2375"/>
    <x v="0"/>
    <x v="4"/>
    <x v="47"/>
    <x v="5"/>
    <x v="3"/>
    <x v="1"/>
  </r>
  <r>
    <n v="809360"/>
    <s v="SuperSport Blitz"/>
    <d v="2016-02-19T00:00:00"/>
    <x v="2376"/>
    <x v="0"/>
    <x v="4"/>
    <x v="47"/>
    <x v="5"/>
    <x v="0"/>
    <x v="1"/>
  </r>
  <r>
    <n v="809360"/>
    <s v="Africa Magic"/>
    <d v="2016-02-24T00:00:00"/>
    <x v="2377"/>
    <x v="0"/>
    <x v="4"/>
    <x v="47"/>
    <x v="5"/>
    <x v="1"/>
    <x v="1"/>
  </r>
  <r>
    <n v="809360"/>
    <s v="Supersport Live Events"/>
    <d v="2016-02-18T00:00:00"/>
    <x v="2378"/>
    <x v="0"/>
    <x v="4"/>
    <x v="47"/>
    <x v="5"/>
    <x v="0"/>
    <x v="1"/>
  </r>
  <r>
    <n v="764773"/>
    <s v="Channel O"/>
    <d v="2016-01-20T00:00:00"/>
    <x v="1986"/>
    <x v="0"/>
    <x v="0"/>
    <x v="14"/>
    <x v="2"/>
    <x v="0"/>
    <x v="2"/>
  </r>
  <r>
    <n v="764773"/>
    <s v="Africa Magic"/>
    <d v="2016-01-20T00:00:00"/>
    <x v="2379"/>
    <x v="0"/>
    <x v="0"/>
    <x v="14"/>
    <x v="2"/>
    <x v="2"/>
    <x v="2"/>
  </r>
  <r>
    <n v="789059"/>
    <s v="CNN"/>
    <d v="2016-03-11T00:00:00"/>
    <x v="2380"/>
    <x v="0"/>
    <x v="4"/>
    <x v="38"/>
    <x v="4"/>
    <x v="0"/>
    <x v="0"/>
  </r>
  <r>
    <n v="789059"/>
    <s v="Africa Magic"/>
    <d v="2016-02-08T00:00:00"/>
    <x v="2381"/>
    <x v="0"/>
    <x v="4"/>
    <x v="38"/>
    <x v="4"/>
    <x v="0"/>
    <x v="0"/>
  </r>
  <r>
    <n v="930462"/>
    <s v="Boomerang"/>
    <d v="2016-03-31T00:00:00"/>
    <x v="2382"/>
    <x v="0"/>
    <x v="0"/>
    <x v="28"/>
    <x v="0"/>
    <x v="0"/>
    <x v="0"/>
  </r>
  <r>
    <n v="789060"/>
    <s v="CNN"/>
    <d v="2016-02-19T00:00:00"/>
    <x v="1692"/>
    <x v="0"/>
    <x v="4"/>
    <x v="22"/>
    <x v="2"/>
    <x v="2"/>
    <x v="0"/>
  </r>
  <r>
    <n v="789060"/>
    <s v="Channel O"/>
    <d v="2016-02-19T00:00:00"/>
    <x v="2383"/>
    <x v="0"/>
    <x v="4"/>
    <x v="22"/>
    <x v="2"/>
    <x v="0"/>
    <x v="0"/>
  </r>
  <r>
    <n v="789060"/>
    <s v="Channel O"/>
    <d v="2016-02-18T00:00:00"/>
    <x v="2384"/>
    <x v="0"/>
    <x v="4"/>
    <x v="22"/>
    <x v="2"/>
    <x v="0"/>
    <x v="0"/>
  </r>
  <r>
    <n v="789060"/>
    <s v="CNN"/>
    <d v="2016-03-22T00:00:00"/>
    <x v="2385"/>
    <x v="0"/>
    <x v="4"/>
    <x v="22"/>
    <x v="2"/>
    <x v="0"/>
    <x v="0"/>
  </r>
  <r>
    <n v="789060"/>
    <s v="Trace TV"/>
    <d v="2016-02-07T00:00:00"/>
    <x v="2386"/>
    <x v="0"/>
    <x v="4"/>
    <x v="22"/>
    <x v="2"/>
    <x v="1"/>
    <x v="0"/>
  </r>
  <r>
    <n v="789060"/>
    <s v="Africa Magic"/>
    <d v="2016-01-30T00:00:00"/>
    <x v="2387"/>
    <x v="0"/>
    <x v="4"/>
    <x v="22"/>
    <x v="2"/>
    <x v="0"/>
    <x v="0"/>
  </r>
  <r>
    <n v="789060"/>
    <s v="Supersport Live Events"/>
    <d v="2016-01-28T00:00:00"/>
    <x v="2388"/>
    <x v="0"/>
    <x v="4"/>
    <x v="22"/>
    <x v="2"/>
    <x v="0"/>
    <x v="0"/>
  </r>
  <r>
    <n v="789060"/>
    <s v="Trace TV"/>
    <d v="2016-03-19T00:00:00"/>
    <x v="2389"/>
    <x v="0"/>
    <x v="4"/>
    <x v="22"/>
    <x v="2"/>
    <x v="0"/>
    <x v="0"/>
  </r>
  <r>
    <n v="789060"/>
    <s v="Trace TV"/>
    <d v="2016-02-18T00:00:00"/>
    <x v="1292"/>
    <x v="0"/>
    <x v="4"/>
    <x v="22"/>
    <x v="2"/>
    <x v="0"/>
    <x v="0"/>
  </r>
  <r>
    <n v="789060"/>
    <s v="CNN"/>
    <d v="2016-02-06T00:00:00"/>
    <x v="2390"/>
    <x v="0"/>
    <x v="4"/>
    <x v="22"/>
    <x v="2"/>
    <x v="0"/>
    <x v="0"/>
  </r>
  <r>
    <n v="789060"/>
    <s v="Cartoon Network"/>
    <d v="2016-03-29T00:00:00"/>
    <x v="2391"/>
    <x v="0"/>
    <x v="4"/>
    <x v="22"/>
    <x v="2"/>
    <x v="0"/>
    <x v="0"/>
  </r>
  <r>
    <n v="789060"/>
    <s v="SawSee"/>
    <d v="2016-02-08T00:00:00"/>
    <x v="2392"/>
    <x v="0"/>
    <x v="4"/>
    <x v="22"/>
    <x v="2"/>
    <x v="1"/>
    <x v="0"/>
  </r>
  <r>
    <n v="809362"/>
    <s v="E! Entertainment"/>
    <d v="2016-02-15T00:00:00"/>
    <x v="2393"/>
    <x v="0"/>
    <x v="4"/>
    <x v="15"/>
    <x v="2"/>
    <x v="2"/>
    <x v="0"/>
  </r>
  <r>
    <n v="809362"/>
    <s v="Africa Magic"/>
    <d v="2016-02-15T00:00:00"/>
    <x v="2394"/>
    <x v="0"/>
    <x v="4"/>
    <x v="15"/>
    <x v="2"/>
    <x v="0"/>
    <x v="0"/>
  </r>
  <r>
    <n v="809362"/>
    <s v="Africa Magic"/>
    <d v="2016-02-14T00:00:00"/>
    <x v="2395"/>
    <x v="0"/>
    <x v="4"/>
    <x v="15"/>
    <x v="2"/>
    <x v="2"/>
    <x v="0"/>
  </r>
  <r>
    <n v="789061"/>
    <s v="Cartoon Network"/>
    <d v="2016-02-22T00:00:00"/>
    <x v="2396"/>
    <x v="0"/>
    <x v="4"/>
    <x v="0"/>
    <x v="2"/>
    <x v="0"/>
    <x v="0"/>
  </r>
  <r>
    <n v="789061"/>
    <s v="Channel O"/>
    <d v="2016-02-21T00:00:00"/>
    <x v="2397"/>
    <x v="0"/>
    <x v="4"/>
    <x v="0"/>
    <x v="2"/>
    <x v="0"/>
    <x v="0"/>
  </r>
  <r>
    <n v="789061"/>
    <s v="Africa Magic"/>
    <d v="2016-02-11T00:00:00"/>
    <x v="2398"/>
    <x v="0"/>
    <x v="4"/>
    <x v="0"/>
    <x v="2"/>
    <x v="0"/>
    <x v="0"/>
  </r>
  <r>
    <n v="789061"/>
    <s v="Channel O"/>
    <d v="2016-02-04T00:00:00"/>
    <x v="2399"/>
    <x v="0"/>
    <x v="4"/>
    <x v="0"/>
    <x v="2"/>
    <x v="3"/>
    <x v="0"/>
  </r>
  <r>
    <n v="789061"/>
    <s v="Africa Magic"/>
    <d v="2016-02-17T00:00:00"/>
    <x v="2400"/>
    <x v="0"/>
    <x v="4"/>
    <x v="0"/>
    <x v="2"/>
    <x v="0"/>
    <x v="0"/>
  </r>
  <r>
    <n v="789061"/>
    <s v="Channel O"/>
    <d v="2016-02-09T00:00:00"/>
    <x v="2401"/>
    <x v="0"/>
    <x v="4"/>
    <x v="0"/>
    <x v="2"/>
    <x v="0"/>
    <x v="0"/>
  </r>
  <r>
    <n v="789061"/>
    <s v="Boomerang"/>
    <d v="2016-03-01T00:00:00"/>
    <x v="2402"/>
    <x v="0"/>
    <x v="4"/>
    <x v="0"/>
    <x v="2"/>
    <x v="0"/>
    <x v="0"/>
  </r>
  <r>
    <n v="772202"/>
    <s v="Channel O"/>
    <d v="2016-01-20T00:00:00"/>
    <x v="1686"/>
    <x v="0"/>
    <x v="4"/>
    <x v="5"/>
    <x v="2"/>
    <x v="2"/>
    <x v="2"/>
  </r>
  <r>
    <n v="803921"/>
    <s v="ICC Cricket World Cup 2011"/>
    <d v="2016-02-24T00:00:00"/>
    <x v="2403"/>
    <x v="1"/>
    <x v="1"/>
    <x v="1"/>
    <x v="1"/>
    <x v="1"/>
    <x v="1"/>
  </r>
  <r>
    <n v="809364"/>
    <s v="ICC Cricket World Cup 2011"/>
    <d v="2016-03-06T00:00:00"/>
    <x v="2404"/>
    <x v="0"/>
    <x v="2"/>
    <x v="15"/>
    <x v="5"/>
    <x v="2"/>
    <x v="0"/>
  </r>
  <r>
    <n v="809364"/>
    <s v="CNN"/>
    <d v="2016-03-06T00:00:00"/>
    <x v="1977"/>
    <x v="0"/>
    <x v="2"/>
    <x v="15"/>
    <x v="5"/>
    <x v="0"/>
    <x v="0"/>
  </r>
  <r>
    <n v="869328"/>
    <s v="Cartoon Network"/>
    <d v="2016-02-24T00:00:00"/>
    <x v="2405"/>
    <x v="2"/>
    <x v="2"/>
    <x v="38"/>
    <x v="2"/>
    <x v="2"/>
    <x v="0"/>
  </r>
  <r>
    <n v="869328"/>
    <s v="Cartoon Network"/>
    <d v="2016-03-04T00:00:00"/>
    <x v="2406"/>
    <x v="2"/>
    <x v="2"/>
    <x v="38"/>
    <x v="2"/>
    <x v="2"/>
    <x v="0"/>
  </r>
  <r>
    <n v="869328"/>
    <s v="SuperSport Blitz"/>
    <d v="2016-03-19T00:00:00"/>
    <x v="2407"/>
    <x v="2"/>
    <x v="2"/>
    <x v="38"/>
    <x v="2"/>
    <x v="2"/>
    <x v="0"/>
  </r>
  <r>
    <n v="789062"/>
    <s v="Channel O"/>
    <d v="2016-02-17T00:00:00"/>
    <x v="2408"/>
    <x v="0"/>
    <x v="4"/>
    <x v="0"/>
    <x v="2"/>
    <x v="2"/>
    <x v="0"/>
  </r>
  <r>
    <n v="789062"/>
    <s v="Boomerang"/>
    <d v="2016-02-06T00:00:00"/>
    <x v="497"/>
    <x v="0"/>
    <x v="4"/>
    <x v="0"/>
    <x v="2"/>
    <x v="2"/>
    <x v="0"/>
  </r>
  <r>
    <n v="789062"/>
    <s v="Africa Magic"/>
    <d v="2016-02-08T00:00:00"/>
    <x v="2409"/>
    <x v="0"/>
    <x v="4"/>
    <x v="0"/>
    <x v="2"/>
    <x v="2"/>
    <x v="0"/>
  </r>
  <r>
    <n v="2287109"/>
    <s v="Africa Magic"/>
    <d v="2016-03-12T00:00:00"/>
    <x v="2135"/>
    <x v="0"/>
    <x v="4"/>
    <x v="12"/>
    <x v="0"/>
    <x v="1"/>
    <x v="2"/>
  </r>
  <r>
    <n v="2287109"/>
    <s v="Africa Magic"/>
    <d v="2016-02-28T00:00:00"/>
    <x v="2410"/>
    <x v="0"/>
    <x v="4"/>
    <x v="12"/>
    <x v="0"/>
    <x v="1"/>
    <x v="2"/>
  </r>
  <r>
    <n v="789064"/>
    <s v="Trace TV"/>
    <d v="2016-02-14T00:00:00"/>
    <x v="2411"/>
    <x v="2"/>
    <x v="0"/>
    <x v="12"/>
    <x v="0"/>
    <x v="2"/>
    <x v="2"/>
  </r>
  <r>
    <n v="789064"/>
    <s v="Supersport Live Events"/>
    <d v="2016-02-01T00:00:00"/>
    <x v="2412"/>
    <x v="2"/>
    <x v="0"/>
    <x v="12"/>
    <x v="0"/>
    <x v="0"/>
    <x v="2"/>
  </r>
  <r>
    <n v="809369"/>
    <s v="Supersport Live Events"/>
    <d v="2016-02-18T00:00:00"/>
    <x v="2413"/>
    <x v="0"/>
    <x v="0"/>
    <x v="0"/>
    <x v="0"/>
    <x v="1"/>
    <x v="0"/>
  </r>
  <r>
    <n v="809369"/>
    <s v="Supersport Live Events"/>
    <d v="2016-02-18T00:00:00"/>
    <x v="2414"/>
    <x v="0"/>
    <x v="0"/>
    <x v="0"/>
    <x v="0"/>
    <x v="0"/>
    <x v="0"/>
  </r>
  <r>
    <n v="809369"/>
    <s v="SawSee"/>
    <d v="2016-02-21T00:00:00"/>
    <x v="2415"/>
    <x v="0"/>
    <x v="0"/>
    <x v="0"/>
    <x v="0"/>
    <x v="0"/>
    <x v="0"/>
  </r>
  <r>
    <n v="809369"/>
    <s v="Trace TV"/>
    <d v="2016-02-19T00:00:00"/>
    <x v="2416"/>
    <x v="0"/>
    <x v="0"/>
    <x v="0"/>
    <x v="0"/>
    <x v="0"/>
    <x v="0"/>
  </r>
  <r>
    <n v="809369"/>
    <s v="Trace TV"/>
    <d v="2016-03-12T00:00:00"/>
    <x v="2417"/>
    <x v="0"/>
    <x v="0"/>
    <x v="0"/>
    <x v="0"/>
    <x v="1"/>
    <x v="0"/>
  </r>
  <r>
    <n v="809369"/>
    <s v="Supersport Live Events"/>
    <d v="2016-02-02T00:00:00"/>
    <x v="2418"/>
    <x v="0"/>
    <x v="0"/>
    <x v="0"/>
    <x v="0"/>
    <x v="1"/>
    <x v="0"/>
  </r>
  <r>
    <n v="809369"/>
    <s v="Boomerang"/>
    <d v="2016-01-02T00:00:00"/>
    <x v="2419"/>
    <x v="0"/>
    <x v="0"/>
    <x v="0"/>
    <x v="0"/>
    <x v="3"/>
    <x v="0"/>
  </r>
  <r>
    <n v="809369"/>
    <s v="ICC Cricket World Cup 2011"/>
    <d v="2016-03-12T00:00:00"/>
    <x v="2420"/>
    <x v="0"/>
    <x v="0"/>
    <x v="0"/>
    <x v="0"/>
    <x v="1"/>
    <x v="0"/>
  </r>
  <r>
    <n v="809369"/>
    <s v="Trace TV"/>
    <d v="2016-03-28T00:00:00"/>
    <x v="2421"/>
    <x v="0"/>
    <x v="0"/>
    <x v="0"/>
    <x v="0"/>
    <x v="1"/>
    <x v="0"/>
  </r>
  <r>
    <n v="809369"/>
    <s v="ICC Cricket World Cup 2011"/>
    <d v="2016-02-23T00:00:00"/>
    <x v="2422"/>
    <x v="0"/>
    <x v="0"/>
    <x v="0"/>
    <x v="0"/>
    <x v="2"/>
    <x v="0"/>
  </r>
  <r>
    <n v="809369"/>
    <s v="ICC Cricket World Cup 2011"/>
    <d v="2016-03-29T00:00:00"/>
    <x v="2423"/>
    <x v="0"/>
    <x v="0"/>
    <x v="0"/>
    <x v="0"/>
    <x v="0"/>
    <x v="0"/>
  </r>
  <r>
    <n v="772209"/>
    <s v="Channel O"/>
    <d v="2016-01-05T00:00:00"/>
    <x v="2424"/>
    <x v="0"/>
    <x v="1"/>
    <x v="19"/>
    <x v="5"/>
    <x v="0"/>
    <x v="2"/>
  </r>
  <r>
    <n v="772209"/>
    <s v="Africa Magic"/>
    <d v="2016-01-02T00:00:00"/>
    <x v="2425"/>
    <x v="0"/>
    <x v="1"/>
    <x v="19"/>
    <x v="5"/>
    <x v="0"/>
    <x v="2"/>
  </r>
  <r>
    <n v="772209"/>
    <s v="Cartoon Network"/>
    <d v="2016-01-17T00:00:00"/>
    <x v="2426"/>
    <x v="0"/>
    <x v="1"/>
    <x v="19"/>
    <x v="5"/>
    <x v="1"/>
    <x v="2"/>
  </r>
  <r>
    <n v="772209"/>
    <s v="Channel O"/>
    <d v="2016-01-27T00:00:00"/>
    <x v="2427"/>
    <x v="0"/>
    <x v="1"/>
    <x v="19"/>
    <x v="5"/>
    <x v="0"/>
    <x v="2"/>
  </r>
  <r>
    <n v="772209"/>
    <s v="Channel O"/>
    <d v="2016-01-02T00:00:00"/>
    <x v="2428"/>
    <x v="0"/>
    <x v="1"/>
    <x v="19"/>
    <x v="5"/>
    <x v="2"/>
    <x v="2"/>
  </r>
  <r>
    <n v="772209"/>
    <s v="Boomerang"/>
    <d v="2016-01-11T00:00:00"/>
    <x v="2429"/>
    <x v="0"/>
    <x v="1"/>
    <x v="19"/>
    <x v="5"/>
    <x v="0"/>
    <x v="2"/>
  </r>
  <r>
    <n v="772209"/>
    <s v="Africa Magic"/>
    <d v="2016-01-17T00:00:00"/>
    <x v="2430"/>
    <x v="0"/>
    <x v="1"/>
    <x v="19"/>
    <x v="5"/>
    <x v="1"/>
    <x v="2"/>
  </r>
  <r>
    <n v="772209"/>
    <s v="Channel O"/>
    <d v="2016-01-20T00:00:00"/>
    <x v="2431"/>
    <x v="0"/>
    <x v="1"/>
    <x v="19"/>
    <x v="5"/>
    <x v="1"/>
    <x v="2"/>
  </r>
  <r>
    <n v="772209"/>
    <s v="CNN"/>
    <d v="2016-01-01T00:00:00"/>
    <x v="2432"/>
    <x v="0"/>
    <x v="1"/>
    <x v="19"/>
    <x v="5"/>
    <x v="0"/>
    <x v="2"/>
  </r>
  <r>
    <n v="772209"/>
    <s v="Channel O"/>
    <d v="2016-01-11T00:00:00"/>
    <x v="2433"/>
    <x v="0"/>
    <x v="1"/>
    <x v="19"/>
    <x v="5"/>
    <x v="0"/>
    <x v="2"/>
  </r>
  <r>
    <n v="772209"/>
    <s v="Channel O"/>
    <d v="2016-01-01T00:00:00"/>
    <x v="2434"/>
    <x v="0"/>
    <x v="1"/>
    <x v="19"/>
    <x v="5"/>
    <x v="0"/>
    <x v="2"/>
  </r>
  <r>
    <n v="772209"/>
    <s v="Channel O"/>
    <d v="2016-01-01T00:00:00"/>
    <x v="2435"/>
    <x v="0"/>
    <x v="1"/>
    <x v="19"/>
    <x v="5"/>
    <x v="2"/>
    <x v="2"/>
  </r>
  <r>
    <n v="820872"/>
    <s v="CNN"/>
    <d v="2016-03-08T00:00:00"/>
    <x v="2436"/>
    <x v="0"/>
    <x v="4"/>
    <x v="8"/>
    <x v="7"/>
    <x v="1"/>
    <x v="2"/>
  </r>
  <r>
    <n v="820872"/>
    <s v="Cartoon Network"/>
    <d v="2016-03-05T00:00:00"/>
    <x v="2437"/>
    <x v="0"/>
    <x v="4"/>
    <x v="8"/>
    <x v="7"/>
    <x v="1"/>
    <x v="2"/>
  </r>
  <r>
    <n v="820872"/>
    <s v="Cartoon Network"/>
    <d v="2016-03-06T00:00:00"/>
    <x v="2438"/>
    <x v="0"/>
    <x v="4"/>
    <x v="8"/>
    <x v="7"/>
    <x v="0"/>
    <x v="2"/>
  </r>
  <r>
    <n v="905064"/>
    <s v="ICC Cricket World Cup 2011"/>
    <d v="2016-03-29T00:00:00"/>
    <x v="2439"/>
    <x v="0"/>
    <x v="2"/>
    <x v="32"/>
    <x v="6"/>
    <x v="1"/>
    <x v="3"/>
  </r>
  <r>
    <n v="792937"/>
    <s v="Channel O"/>
    <d v="2016-02-15T00:00:00"/>
    <x v="2440"/>
    <x v="0"/>
    <x v="4"/>
    <x v="22"/>
    <x v="2"/>
    <x v="0"/>
    <x v="0"/>
  </r>
  <r>
    <n v="792937"/>
    <s v="Trace TV"/>
    <d v="2016-02-16T00:00:00"/>
    <x v="2441"/>
    <x v="0"/>
    <x v="4"/>
    <x v="22"/>
    <x v="2"/>
    <x v="1"/>
    <x v="0"/>
  </r>
  <r>
    <n v="792937"/>
    <s v="ICC Cricket World Cup 2011"/>
    <d v="2016-02-28T00:00:00"/>
    <x v="2442"/>
    <x v="0"/>
    <x v="4"/>
    <x v="22"/>
    <x v="2"/>
    <x v="0"/>
    <x v="0"/>
  </r>
  <r>
    <n v="789068"/>
    <s v="Trace TV"/>
    <d v="2016-01-13T00:00:00"/>
    <x v="2443"/>
    <x v="0"/>
    <x v="0"/>
    <x v="2"/>
    <x v="3"/>
    <x v="0"/>
    <x v="2"/>
  </r>
  <r>
    <n v="789068"/>
    <s v="Supersport Live Events"/>
    <d v="2016-01-12T00:00:00"/>
    <x v="2444"/>
    <x v="0"/>
    <x v="0"/>
    <x v="2"/>
    <x v="3"/>
    <x v="0"/>
    <x v="2"/>
  </r>
  <r>
    <n v="819539"/>
    <s v="SuperSport Blitz"/>
    <d v="2016-03-02T00:00:00"/>
    <x v="2445"/>
    <x v="1"/>
    <x v="1"/>
    <x v="1"/>
    <x v="1"/>
    <x v="2"/>
    <x v="1"/>
  </r>
  <r>
    <n v="819539"/>
    <s v="Supersport Live Events"/>
    <d v="2016-03-06T00:00:00"/>
    <x v="2446"/>
    <x v="1"/>
    <x v="1"/>
    <x v="1"/>
    <x v="1"/>
    <x v="2"/>
    <x v="1"/>
  </r>
  <r>
    <n v="819539"/>
    <s v="Africa Magic"/>
    <d v="2016-02-28T00:00:00"/>
    <x v="12"/>
    <x v="1"/>
    <x v="1"/>
    <x v="1"/>
    <x v="1"/>
    <x v="0"/>
    <x v="1"/>
  </r>
  <r>
    <n v="819539"/>
    <s v="Break in transmission"/>
    <d v="2016-03-01T00:00:00"/>
    <x v="1679"/>
    <x v="1"/>
    <x v="1"/>
    <x v="1"/>
    <x v="1"/>
    <x v="0"/>
    <x v="1"/>
  </r>
  <r>
    <n v="809374"/>
    <s v="Channel O"/>
    <d v="2016-02-19T00:00:00"/>
    <x v="2447"/>
    <x v="0"/>
    <x v="3"/>
    <x v="17"/>
    <x v="2"/>
    <x v="0"/>
    <x v="2"/>
  </r>
  <r>
    <n v="809374"/>
    <s v="Trace TV"/>
    <d v="2016-02-21T00:00:00"/>
    <x v="2448"/>
    <x v="0"/>
    <x v="3"/>
    <x v="17"/>
    <x v="2"/>
    <x v="0"/>
    <x v="2"/>
  </r>
  <r>
    <n v="809374"/>
    <s v="Supersport Live Events"/>
    <d v="2016-02-19T00:00:00"/>
    <x v="2449"/>
    <x v="0"/>
    <x v="3"/>
    <x v="17"/>
    <x v="2"/>
    <x v="0"/>
    <x v="2"/>
  </r>
  <r>
    <n v="809374"/>
    <s v="SawSee"/>
    <d v="2016-03-03T00:00:00"/>
    <x v="2450"/>
    <x v="0"/>
    <x v="3"/>
    <x v="17"/>
    <x v="2"/>
    <x v="1"/>
    <x v="2"/>
  </r>
  <r>
    <n v="787730"/>
    <s v="Cartoon Network"/>
    <d v="2016-03-21T00:00:00"/>
    <x v="2451"/>
    <x v="0"/>
    <x v="3"/>
    <x v="22"/>
    <x v="5"/>
    <x v="0"/>
    <x v="0"/>
  </r>
  <r>
    <n v="797667"/>
    <s v="E! Entertainment"/>
    <d v="2016-02-17T00:00:00"/>
    <x v="2452"/>
    <x v="0"/>
    <x v="3"/>
    <x v="8"/>
    <x v="8"/>
    <x v="0"/>
    <x v="2"/>
  </r>
  <r>
    <n v="926603"/>
    <s v="ICC Cricket World Cup 2011"/>
    <d v="2016-03-30T00:00:00"/>
    <x v="2453"/>
    <x v="0"/>
    <x v="2"/>
    <x v="20"/>
    <x v="2"/>
    <x v="1"/>
    <x v="2"/>
  </r>
  <r>
    <n v="940093"/>
    <s v="ICC Cricket World Cup 2011"/>
    <d v="2016-03-29T00:00:00"/>
    <x v="2454"/>
    <x v="0"/>
    <x v="0"/>
    <x v="43"/>
    <x v="0"/>
    <x v="1"/>
    <x v="0"/>
  </r>
  <r>
    <n v="940093"/>
    <s v="CNN"/>
    <d v="2016-03-29T00:00:00"/>
    <x v="2455"/>
    <x v="0"/>
    <x v="0"/>
    <x v="43"/>
    <x v="0"/>
    <x v="0"/>
    <x v="0"/>
  </r>
  <r>
    <n v="630358"/>
    <s v="Channel O"/>
    <d v="2016-01-11T00:00:00"/>
    <x v="2456"/>
    <x v="2"/>
    <x v="4"/>
    <x v="6"/>
    <x v="0"/>
    <x v="2"/>
    <x v="0"/>
  </r>
  <r>
    <n v="630358"/>
    <s v="Africa Magic"/>
    <d v="2016-01-12T00:00:00"/>
    <x v="2457"/>
    <x v="2"/>
    <x v="4"/>
    <x v="6"/>
    <x v="0"/>
    <x v="1"/>
    <x v="0"/>
  </r>
  <r>
    <n v="803936"/>
    <s v="Africa Magic"/>
    <d v="2016-02-19T00:00:00"/>
    <x v="2458"/>
    <x v="0"/>
    <x v="0"/>
    <x v="21"/>
    <x v="2"/>
    <x v="0"/>
    <x v="0"/>
  </r>
  <r>
    <n v="803936"/>
    <s v="E! Entertainment"/>
    <d v="2016-02-16T00:00:00"/>
    <x v="2459"/>
    <x v="0"/>
    <x v="0"/>
    <x v="21"/>
    <x v="2"/>
    <x v="3"/>
    <x v="0"/>
  </r>
  <r>
    <n v="803936"/>
    <s v="Africa Magic"/>
    <d v="2016-02-17T00:00:00"/>
    <x v="2460"/>
    <x v="0"/>
    <x v="0"/>
    <x v="21"/>
    <x v="2"/>
    <x v="0"/>
    <x v="0"/>
  </r>
  <r>
    <n v="803936"/>
    <s v="Channel O"/>
    <d v="2016-03-07T00:00:00"/>
    <x v="2461"/>
    <x v="0"/>
    <x v="0"/>
    <x v="21"/>
    <x v="2"/>
    <x v="1"/>
    <x v="0"/>
  </r>
  <r>
    <n v="2360203"/>
    <s v="Break in transmission"/>
    <d v="2016-02-10T00:00:00"/>
    <x v="2462"/>
    <x v="0"/>
    <x v="4"/>
    <x v="38"/>
    <x v="3"/>
    <x v="1"/>
    <x v="0"/>
  </r>
  <r>
    <n v="820878"/>
    <s v="Trace TV"/>
    <d v="2016-03-25T00:00:00"/>
    <x v="2463"/>
    <x v="0"/>
    <x v="0"/>
    <x v="5"/>
    <x v="0"/>
    <x v="3"/>
    <x v="2"/>
  </r>
  <r>
    <n v="820878"/>
    <s v="Trace TV"/>
    <d v="2016-03-26T00:00:00"/>
    <x v="2464"/>
    <x v="0"/>
    <x v="0"/>
    <x v="5"/>
    <x v="0"/>
    <x v="0"/>
    <x v="2"/>
  </r>
  <r>
    <n v="820878"/>
    <s v="CNN"/>
    <d v="2016-03-27T00:00:00"/>
    <x v="2465"/>
    <x v="0"/>
    <x v="0"/>
    <x v="5"/>
    <x v="0"/>
    <x v="3"/>
    <x v="2"/>
  </r>
  <r>
    <n v="820879"/>
    <s v="SawSee"/>
    <d v="2016-03-28T00:00:00"/>
    <x v="2466"/>
    <x v="0"/>
    <x v="4"/>
    <x v="20"/>
    <x v="2"/>
    <x v="2"/>
    <x v="2"/>
  </r>
  <r>
    <n v="820879"/>
    <s v="Africa Magic"/>
    <d v="2016-03-27T00:00:00"/>
    <x v="2467"/>
    <x v="0"/>
    <x v="4"/>
    <x v="20"/>
    <x v="2"/>
    <x v="1"/>
    <x v="2"/>
  </r>
  <r>
    <n v="789072"/>
    <s v="CNN"/>
    <d v="2016-02-14T00:00:00"/>
    <x v="2468"/>
    <x v="0"/>
    <x v="4"/>
    <x v="38"/>
    <x v="2"/>
    <x v="0"/>
    <x v="0"/>
  </r>
  <r>
    <n v="789072"/>
    <s v="SuperSport Blitz"/>
    <d v="2016-02-02T00:00:00"/>
    <x v="300"/>
    <x v="0"/>
    <x v="4"/>
    <x v="38"/>
    <x v="2"/>
    <x v="0"/>
    <x v="0"/>
  </r>
  <r>
    <n v="789072"/>
    <s v="SuperSport Blitz"/>
    <d v="2016-02-10T00:00:00"/>
    <x v="2469"/>
    <x v="0"/>
    <x v="4"/>
    <x v="38"/>
    <x v="2"/>
    <x v="2"/>
    <x v="0"/>
  </r>
  <r>
    <n v="789072"/>
    <s v="SuperSport Blitz"/>
    <d v="2016-02-03T00:00:00"/>
    <x v="2470"/>
    <x v="0"/>
    <x v="4"/>
    <x v="38"/>
    <x v="2"/>
    <x v="1"/>
    <x v="0"/>
  </r>
  <r>
    <n v="2287122"/>
    <s v="Supersport Live Events"/>
    <d v="2016-03-05T00:00:00"/>
    <x v="2471"/>
    <x v="0"/>
    <x v="0"/>
    <x v="8"/>
    <x v="0"/>
    <x v="2"/>
    <x v="2"/>
  </r>
  <r>
    <n v="789076"/>
    <s v="Cartoon Network"/>
    <d v="2016-02-12T00:00:00"/>
    <x v="2472"/>
    <x v="2"/>
    <x v="4"/>
    <x v="28"/>
    <x v="5"/>
    <x v="0"/>
    <x v="0"/>
  </r>
  <r>
    <n v="772221"/>
    <s v="MK"/>
    <d v="2016-02-03T00:00:00"/>
    <x v="2473"/>
    <x v="0"/>
    <x v="4"/>
    <x v="45"/>
    <x v="8"/>
    <x v="0"/>
    <x v="3"/>
  </r>
  <r>
    <n v="789078"/>
    <s v="Cartoon Network"/>
    <d v="2016-02-22T00:00:00"/>
    <x v="2474"/>
    <x v="0"/>
    <x v="3"/>
    <x v="12"/>
    <x v="9"/>
    <x v="0"/>
    <x v="2"/>
  </r>
  <r>
    <n v="789078"/>
    <s v="Trace TV"/>
    <d v="2016-02-23T00:00:00"/>
    <x v="1717"/>
    <x v="0"/>
    <x v="3"/>
    <x v="12"/>
    <x v="9"/>
    <x v="0"/>
    <x v="2"/>
  </r>
  <r>
    <n v="930477"/>
    <s v="E! Entertainment"/>
    <d v="2016-03-30T00:00:00"/>
    <x v="1194"/>
    <x v="0"/>
    <x v="2"/>
    <x v="6"/>
    <x v="2"/>
    <x v="0"/>
    <x v="0"/>
  </r>
  <r>
    <n v="930477"/>
    <s v="CNN"/>
    <d v="2016-03-30T00:00:00"/>
    <x v="2475"/>
    <x v="0"/>
    <x v="2"/>
    <x v="6"/>
    <x v="2"/>
    <x v="0"/>
    <x v="0"/>
  </r>
  <r>
    <n v="930477"/>
    <s v="CNN"/>
    <d v="2016-03-28T00:00:00"/>
    <x v="2476"/>
    <x v="0"/>
    <x v="2"/>
    <x v="6"/>
    <x v="2"/>
    <x v="0"/>
    <x v="0"/>
  </r>
  <r>
    <n v="793905"/>
    <s v="Africa Magic"/>
    <d v="2016-03-14T00:00:00"/>
    <x v="2477"/>
    <x v="2"/>
    <x v="4"/>
    <x v="46"/>
    <x v="6"/>
    <x v="0"/>
    <x v="0"/>
  </r>
  <r>
    <n v="793905"/>
    <s v="Africa Magic"/>
    <d v="2016-03-04T00:00:00"/>
    <x v="2478"/>
    <x v="2"/>
    <x v="4"/>
    <x v="46"/>
    <x v="6"/>
    <x v="2"/>
    <x v="0"/>
  </r>
  <r>
    <n v="809380"/>
    <s v="ICC Cricket World Cup 2011"/>
    <d v="2016-03-15T00:00:00"/>
    <x v="2479"/>
    <x v="0"/>
    <x v="3"/>
    <x v="22"/>
    <x v="7"/>
    <x v="2"/>
    <x v="0"/>
  </r>
  <r>
    <n v="808186"/>
    <s v="Channel O"/>
    <d v="2016-02-26T00:00:00"/>
    <x v="2480"/>
    <x v="0"/>
    <x v="4"/>
    <x v="5"/>
    <x v="2"/>
    <x v="0"/>
    <x v="2"/>
  </r>
  <r>
    <n v="808186"/>
    <s v="Trace TV"/>
    <d v="2016-03-24T00:00:00"/>
    <x v="2481"/>
    <x v="0"/>
    <x v="4"/>
    <x v="5"/>
    <x v="2"/>
    <x v="0"/>
    <x v="2"/>
  </r>
  <r>
    <n v="808186"/>
    <s v="Channel O"/>
    <d v="2016-02-25T00:00:00"/>
    <x v="2482"/>
    <x v="0"/>
    <x v="4"/>
    <x v="5"/>
    <x v="2"/>
    <x v="0"/>
    <x v="2"/>
  </r>
  <r>
    <n v="809382"/>
    <s v="Africa Magic"/>
    <d v="2016-02-20T00:00:00"/>
    <x v="2483"/>
    <x v="0"/>
    <x v="4"/>
    <x v="14"/>
    <x v="2"/>
    <x v="0"/>
    <x v="2"/>
  </r>
  <r>
    <n v="809382"/>
    <s v="CNN"/>
    <d v="2016-02-28T00:00:00"/>
    <x v="2484"/>
    <x v="0"/>
    <x v="4"/>
    <x v="14"/>
    <x v="2"/>
    <x v="0"/>
    <x v="2"/>
  </r>
  <r>
    <n v="786446"/>
    <s v="Africa Magic"/>
    <d v="2016-02-01T00:00:00"/>
    <x v="2485"/>
    <x v="2"/>
    <x v="1"/>
    <x v="33"/>
    <x v="7"/>
    <x v="0"/>
    <x v="3"/>
  </r>
  <r>
    <n v="789082"/>
    <s v="Supersport Live Events"/>
    <d v="2016-02-05T00:00:00"/>
    <x v="2486"/>
    <x v="0"/>
    <x v="2"/>
    <x v="5"/>
    <x v="6"/>
    <x v="3"/>
    <x v="2"/>
  </r>
  <r>
    <n v="789082"/>
    <s v="Supersport Live Events"/>
    <d v="2016-02-16T00:00:00"/>
    <x v="2487"/>
    <x v="0"/>
    <x v="2"/>
    <x v="5"/>
    <x v="6"/>
    <x v="1"/>
    <x v="2"/>
  </r>
  <r>
    <n v="789082"/>
    <s v="ICC Cricket World Cup 2011"/>
    <d v="2016-03-05T00:00:00"/>
    <x v="2488"/>
    <x v="0"/>
    <x v="2"/>
    <x v="5"/>
    <x v="6"/>
    <x v="1"/>
    <x v="2"/>
  </r>
  <r>
    <n v="789082"/>
    <s v="Supersport Live Events"/>
    <d v="2016-02-28T00:00:00"/>
    <x v="2489"/>
    <x v="0"/>
    <x v="2"/>
    <x v="5"/>
    <x v="6"/>
    <x v="0"/>
    <x v="2"/>
  </r>
  <r>
    <n v="789082"/>
    <s v="Supersport Live Events"/>
    <d v="2016-02-23T00:00:00"/>
    <x v="2490"/>
    <x v="0"/>
    <x v="2"/>
    <x v="5"/>
    <x v="6"/>
    <x v="0"/>
    <x v="2"/>
  </r>
  <r>
    <n v="483"/>
    <s v="CNN"/>
    <d v="2016-02-26T00:00:00"/>
    <x v="2491"/>
    <x v="0"/>
    <x v="0"/>
    <x v="6"/>
    <x v="0"/>
    <x v="2"/>
    <x v="0"/>
  </r>
  <r>
    <n v="820897"/>
    <s v="SuperSport Blitz"/>
    <d v="2016-02-28T00:00:00"/>
    <x v="2492"/>
    <x v="0"/>
    <x v="4"/>
    <x v="7"/>
    <x v="2"/>
    <x v="0"/>
    <x v="0"/>
  </r>
  <r>
    <n v="806707"/>
    <s v="SuperSport Blitz"/>
    <d v="2016-01-28T00:00:00"/>
    <x v="2493"/>
    <x v="0"/>
    <x v="0"/>
    <x v="6"/>
    <x v="0"/>
    <x v="0"/>
    <x v="0"/>
  </r>
  <r>
    <n v="786452"/>
    <s v="Supersport Live Events"/>
    <d v="2016-03-11T00:00:00"/>
    <x v="2494"/>
    <x v="0"/>
    <x v="3"/>
    <x v="20"/>
    <x v="2"/>
    <x v="2"/>
    <x v="2"/>
  </r>
  <r>
    <n v="786452"/>
    <s v="Boomerang"/>
    <d v="2016-02-28T00:00:00"/>
    <x v="2495"/>
    <x v="0"/>
    <x v="3"/>
    <x v="20"/>
    <x v="2"/>
    <x v="1"/>
    <x v="2"/>
  </r>
  <r>
    <n v="940108"/>
    <s v="Trace TV"/>
    <d v="2016-03-30T00:00:00"/>
    <x v="2496"/>
    <x v="0"/>
    <x v="4"/>
    <x v="13"/>
    <x v="5"/>
    <x v="2"/>
    <x v="2"/>
  </r>
  <r>
    <n v="940108"/>
    <s v="ICC Cricket World Cup 2011"/>
    <d v="2016-03-26T00:00:00"/>
    <x v="2497"/>
    <x v="0"/>
    <x v="4"/>
    <x v="13"/>
    <x v="5"/>
    <x v="2"/>
    <x v="2"/>
  </r>
  <r>
    <n v="940108"/>
    <s v="Cartoon Network"/>
    <d v="2016-03-29T00:00:00"/>
    <x v="2498"/>
    <x v="0"/>
    <x v="4"/>
    <x v="13"/>
    <x v="5"/>
    <x v="0"/>
    <x v="2"/>
  </r>
  <r>
    <n v="866623"/>
    <s v="CNN"/>
    <d v="2016-03-10T00:00:00"/>
    <x v="2499"/>
    <x v="0"/>
    <x v="5"/>
    <x v="27"/>
    <x v="0"/>
    <x v="1"/>
    <x v="0"/>
  </r>
  <r>
    <n v="772227"/>
    <s v="Africa Magic"/>
    <d v="2016-02-01T00:00:00"/>
    <x v="2500"/>
    <x v="2"/>
    <x v="4"/>
    <x v="8"/>
    <x v="6"/>
    <x v="2"/>
    <x v="2"/>
  </r>
  <r>
    <n v="772227"/>
    <s v="Trace TV"/>
    <d v="2016-03-21T00:00:00"/>
    <x v="2501"/>
    <x v="2"/>
    <x v="4"/>
    <x v="8"/>
    <x v="6"/>
    <x v="0"/>
    <x v="2"/>
  </r>
  <r>
    <n v="764800"/>
    <s v="DStv Events 1"/>
    <d v="2016-01-21T00:00:00"/>
    <x v="2502"/>
    <x v="0"/>
    <x v="4"/>
    <x v="20"/>
    <x v="2"/>
    <x v="0"/>
    <x v="2"/>
  </r>
  <r>
    <n v="866624"/>
    <s v="Supersport Live Events"/>
    <d v="2016-03-11T00:00:00"/>
    <x v="2503"/>
    <x v="0"/>
    <x v="3"/>
    <x v="19"/>
    <x v="7"/>
    <x v="1"/>
    <x v="2"/>
  </r>
  <r>
    <n v="866624"/>
    <s v="Trace TV"/>
    <d v="2016-03-10T00:00:00"/>
    <x v="2504"/>
    <x v="0"/>
    <x v="3"/>
    <x v="19"/>
    <x v="7"/>
    <x v="0"/>
    <x v="2"/>
  </r>
  <r>
    <n v="809387"/>
    <s v="Africa Magic"/>
    <d v="2016-02-20T00:00:00"/>
    <x v="2505"/>
    <x v="0"/>
    <x v="3"/>
    <x v="14"/>
    <x v="8"/>
    <x v="2"/>
    <x v="2"/>
  </r>
  <r>
    <n v="925034"/>
    <s v="ICC Cricket World Cup 2011"/>
    <d v="2016-03-30T00:00:00"/>
    <x v="1044"/>
    <x v="0"/>
    <x v="2"/>
    <x v="10"/>
    <x v="2"/>
    <x v="0"/>
    <x v="0"/>
  </r>
  <r>
    <n v="866626"/>
    <s v="Channel O"/>
    <d v="2016-03-17T00:00:00"/>
    <x v="2506"/>
    <x v="0"/>
    <x v="4"/>
    <x v="5"/>
    <x v="7"/>
    <x v="0"/>
    <x v="2"/>
  </r>
  <r>
    <n v="772230"/>
    <s v="Africa Magic"/>
    <d v="2016-01-04T00:00:00"/>
    <x v="2507"/>
    <x v="0"/>
    <x v="4"/>
    <x v="9"/>
    <x v="5"/>
    <x v="2"/>
    <x v="2"/>
  </r>
  <r>
    <n v="772230"/>
    <s v="Cartoon Network"/>
    <d v="2016-01-03T00:00:00"/>
    <x v="2508"/>
    <x v="0"/>
    <x v="4"/>
    <x v="9"/>
    <x v="5"/>
    <x v="1"/>
    <x v="2"/>
  </r>
  <r>
    <n v="772230"/>
    <s v="SawSee"/>
    <d v="2016-01-03T00:00:00"/>
    <x v="2509"/>
    <x v="0"/>
    <x v="4"/>
    <x v="9"/>
    <x v="5"/>
    <x v="1"/>
    <x v="2"/>
  </r>
  <r>
    <n v="772230"/>
    <s v="Supersport Live Events"/>
    <d v="2016-01-09T00:00:00"/>
    <x v="2510"/>
    <x v="0"/>
    <x v="4"/>
    <x v="9"/>
    <x v="5"/>
    <x v="0"/>
    <x v="2"/>
  </r>
  <r>
    <n v="772230"/>
    <s v="Boomerang"/>
    <d v="2016-01-04T00:00:00"/>
    <x v="2511"/>
    <x v="0"/>
    <x v="4"/>
    <x v="9"/>
    <x v="5"/>
    <x v="1"/>
    <x v="2"/>
  </r>
  <r>
    <n v="772230"/>
    <s v="Cartoon Network"/>
    <d v="2016-01-03T00:00:00"/>
    <x v="2512"/>
    <x v="0"/>
    <x v="4"/>
    <x v="9"/>
    <x v="5"/>
    <x v="0"/>
    <x v="2"/>
  </r>
  <r>
    <n v="809392"/>
    <s v="ICC Cricket World Cup 2011"/>
    <d v="2016-03-08T00:00:00"/>
    <x v="2513"/>
    <x v="0"/>
    <x v="0"/>
    <x v="10"/>
    <x v="0"/>
    <x v="1"/>
    <x v="0"/>
  </r>
  <r>
    <n v="892936"/>
    <s v="Africa Magic"/>
    <d v="2016-02-02T00:00:00"/>
    <x v="2514"/>
    <x v="0"/>
    <x v="4"/>
    <x v="22"/>
    <x v="9"/>
    <x v="2"/>
    <x v="0"/>
  </r>
  <r>
    <n v="892936"/>
    <s v="Africa Magic"/>
    <d v="2016-03-11T00:00:00"/>
    <x v="2515"/>
    <x v="0"/>
    <x v="4"/>
    <x v="22"/>
    <x v="9"/>
    <x v="2"/>
    <x v="0"/>
  </r>
  <r>
    <n v="892936"/>
    <s v="Africa Magic"/>
    <d v="2016-03-08T00:00:00"/>
    <x v="2516"/>
    <x v="0"/>
    <x v="4"/>
    <x v="22"/>
    <x v="9"/>
    <x v="0"/>
    <x v="0"/>
  </r>
  <r>
    <n v="892936"/>
    <s v="Trace TV"/>
    <d v="2016-01-25T00:00:00"/>
    <x v="2517"/>
    <x v="0"/>
    <x v="4"/>
    <x v="22"/>
    <x v="9"/>
    <x v="2"/>
    <x v="0"/>
  </r>
  <r>
    <n v="892936"/>
    <s v="Africa Magic"/>
    <d v="2016-03-18T00:00:00"/>
    <x v="2518"/>
    <x v="0"/>
    <x v="4"/>
    <x v="22"/>
    <x v="9"/>
    <x v="0"/>
    <x v="0"/>
  </r>
  <r>
    <n v="892936"/>
    <s v="Africa Magic"/>
    <d v="2016-01-27T00:00:00"/>
    <x v="2519"/>
    <x v="0"/>
    <x v="4"/>
    <x v="22"/>
    <x v="9"/>
    <x v="0"/>
    <x v="0"/>
  </r>
  <r>
    <n v="892936"/>
    <s v="Africa Magic"/>
    <d v="2016-01-21T00:00:00"/>
    <x v="2520"/>
    <x v="0"/>
    <x v="4"/>
    <x v="22"/>
    <x v="9"/>
    <x v="0"/>
    <x v="0"/>
  </r>
  <r>
    <n v="892936"/>
    <s v="Africa Magic"/>
    <d v="2016-01-16T00:00:00"/>
    <x v="2521"/>
    <x v="0"/>
    <x v="4"/>
    <x v="22"/>
    <x v="9"/>
    <x v="2"/>
    <x v="0"/>
  </r>
  <r>
    <n v="892936"/>
    <s v="Africa Magic"/>
    <d v="2016-01-27T00:00:00"/>
    <x v="2522"/>
    <x v="0"/>
    <x v="4"/>
    <x v="22"/>
    <x v="9"/>
    <x v="0"/>
    <x v="0"/>
  </r>
  <r>
    <n v="892936"/>
    <s v="Africa Magic"/>
    <d v="2016-01-15T00:00:00"/>
    <x v="2523"/>
    <x v="0"/>
    <x v="4"/>
    <x v="22"/>
    <x v="9"/>
    <x v="2"/>
    <x v="0"/>
  </r>
  <r>
    <n v="892936"/>
    <s v="Channel O"/>
    <d v="2016-01-12T00:00:00"/>
    <x v="2524"/>
    <x v="0"/>
    <x v="4"/>
    <x v="22"/>
    <x v="9"/>
    <x v="0"/>
    <x v="0"/>
  </r>
  <r>
    <n v="892936"/>
    <s v="Supersport Live Events"/>
    <d v="2016-01-22T00:00:00"/>
    <x v="2525"/>
    <x v="0"/>
    <x v="4"/>
    <x v="22"/>
    <x v="9"/>
    <x v="2"/>
    <x v="0"/>
  </r>
  <r>
    <n v="892936"/>
    <s v="Channel O"/>
    <d v="2016-01-19T00:00:00"/>
    <x v="2526"/>
    <x v="0"/>
    <x v="4"/>
    <x v="22"/>
    <x v="9"/>
    <x v="0"/>
    <x v="0"/>
  </r>
  <r>
    <n v="892936"/>
    <s v="Africa Magic"/>
    <d v="2016-01-18T00:00:00"/>
    <x v="2527"/>
    <x v="0"/>
    <x v="4"/>
    <x v="22"/>
    <x v="9"/>
    <x v="2"/>
    <x v="0"/>
  </r>
  <r>
    <n v="892936"/>
    <s v="ICC Cricket World Cup 2011"/>
    <d v="2016-03-12T00:00:00"/>
    <x v="2528"/>
    <x v="0"/>
    <x v="4"/>
    <x v="22"/>
    <x v="9"/>
    <x v="0"/>
    <x v="0"/>
  </r>
  <r>
    <n v="1106931"/>
    <s v="Channel O"/>
    <d v="2016-03-05T00:00:00"/>
    <x v="2529"/>
    <x v="0"/>
    <x v="4"/>
    <x v="25"/>
    <x v="2"/>
    <x v="0"/>
    <x v="2"/>
  </r>
  <r>
    <n v="1106931"/>
    <s v="Supersport Live Events"/>
    <d v="2016-03-06T00:00:00"/>
    <x v="2530"/>
    <x v="0"/>
    <x v="4"/>
    <x v="25"/>
    <x v="2"/>
    <x v="2"/>
    <x v="2"/>
  </r>
  <r>
    <n v="2406529"/>
    <s v="Channel O"/>
    <d v="2016-02-26T00:00:00"/>
    <x v="2531"/>
    <x v="0"/>
    <x v="4"/>
    <x v="5"/>
    <x v="9"/>
    <x v="0"/>
    <x v="2"/>
  </r>
  <r>
    <n v="2406529"/>
    <s v="Trace TV"/>
    <d v="2016-02-11T00:00:00"/>
    <x v="2532"/>
    <x v="0"/>
    <x v="4"/>
    <x v="5"/>
    <x v="9"/>
    <x v="0"/>
    <x v="2"/>
  </r>
  <r>
    <n v="2406529"/>
    <s v="Trace TV"/>
    <d v="2016-03-11T00:00:00"/>
    <x v="2533"/>
    <x v="0"/>
    <x v="4"/>
    <x v="5"/>
    <x v="9"/>
    <x v="2"/>
    <x v="2"/>
  </r>
  <r>
    <n v="2406529"/>
    <s v="Africa Magic"/>
    <d v="2016-02-10T00:00:00"/>
    <x v="2534"/>
    <x v="0"/>
    <x v="4"/>
    <x v="5"/>
    <x v="9"/>
    <x v="2"/>
    <x v="2"/>
  </r>
  <r>
    <n v="2406529"/>
    <s v="Boomerang"/>
    <d v="2016-01-13T00:00:00"/>
    <x v="2535"/>
    <x v="0"/>
    <x v="4"/>
    <x v="5"/>
    <x v="9"/>
    <x v="0"/>
    <x v="2"/>
  </r>
  <r>
    <n v="2406529"/>
    <s v="Trace TV"/>
    <d v="2016-01-28T00:00:00"/>
    <x v="2536"/>
    <x v="0"/>
    <x v="4"/>
    <x v="5"/>
    <x v="9"/>
    <x v="2"/>
    <x v="2"/>
  </r>
  <r>
    <n v="2406529"/>
    <s v="Channel O"/>
    <d v="2016-01-06T00:00:00"/>
    <x v="2537"/>
    <x v="0"/>
    <x v="4"/>
    <x v="5"/>
    <x v="9"/>
    <x v="2"/>
    <x v="2"/>
  </r>
  <r>
    <n v="2406529"/>
    <s v="Trace TV"/>
    <d v="2016-01-23T00:00:00"/>
    <x v="2538"/>
    <x v="0"/>
    <x v="4"/>
    <x v="5"/>
    <x v="9"/>
    <x v="1"/>
    <x v="2"/>
  </r>
  <r>
    <n v="2406529"/>
    <s v="Trace TV"/>
    <d v="2016-01-13T00:00:00"/>
    <x v="2539"/>
    <x v="0"/>
    <x v="4"/>
    <x v="5"/>
    <x v="9"/>
    <x v="2"/>
    <x v="2"/>
  </r>
  <r>
    <n v="2406529"/>
    <s v="Channel O"/>
    <d v="2016-01-13T00:00:00"/>
    <x v="2540"/>
    <x v="0"/>
    <x v="4"/>
    <x v="5"/>
    <x v="9"/>
    <x v="1"/>
    <x v="2"/>
  </r>
  <r>
    <n v="2406529"/>
    <s v="Boomerang"/>
    <d v="2016-01-02T00:00:00"/>
    <x v="2541"/>
    <x v="0"/>
    <x v="4"/>
    <x v="5"/>
    <x v="9"/>
    <x v="1"/>
    <x v="2"/>
  </r>
  <r>
    <n v="2406529"/>
    <s v="Channel O"/>
    <d v="2016-01-28T00:00:00"/>
    <x v="2542"/>
    <x v="0"/>
    <x v="4"/>
    <x v="5"/>
    <x v="9"/>
    <x v="0"/>
    <x v="2"/>
  </r>
  <r>
    <n v="2406529"/>
    <s v="Trace TV"/>
    <d v="2016-01-26T00:00:00"/>
    <x v="2543"/>
    <x v="0"/>
    <x v="4"/>
    <x v="5"/>
    <x v="9"/>
    <x v="2"/>
    <x v="2"/>
  </r>
  <r>
    <n v="2406529"/>
    <s v="Boomerang"/>
    <d v="2016-01-11T00:00:00"/>
    <x v="2544"/>
    <x v="0"/>
    <x v="4"/>
    <x v="5"/>
    <x v="9"/>
    <x v="2"/>
    <x v="2"/>
  </r>
  <r>
    <n v="2406529"/>
    <s v="Boomerang"/>
    <d v="2016-01-03T00:00:00"/>
    <x v="2545"/>
    <x v="0"/>
    <x v="4"/>
    <x v="5"/>
    <x v="9"/>
    <x v="0"/>
    <x v="2"/>
  </r>
  <r>
    <n v="2406529"/>
    <s v="Trace TV"/>
    <d v="2016-02-12T00:00:00"/>
    <x v="2546"/>
    <x v="0"/>
    <x v="4"/>
    <x v="5"/>
    <x v="9"/>
    <x v="0"/>
    <x v="2"/>
  </r>
  <r>
    <n v="2406529"/>
    <s v="CNN"/>
    <d v="2016-03-07T00:00:00"/>
    <x v="2547"/>
    <x v="0"/>
    <x v="4"/>
    <x v="5"/>
    <x v="9"/>
    <x v="0"/>
    <x v="2"/>
  </r>
  <r>
    <n v="2406529"/>
    <s v="Trace TV"/>
    <d v="2016-03-01T00:00:00"/>
    <x v="2548"/>
    <x v="0"/>
    <x v="4"/>
    <x v="5"/>
    <x v="9"/>
    <x v="0"/>
    <x v="2"/>
  </r>
  <r>
    <n v="772232"/>
    <s v="SuperSport Blitz"/>
    <d v="2016-01-22T00:00:00"/>
    <x v="2549"/>
    <x v="0"/>
    <x v="0"/>
    <x v="29"/>
    <x v="0"/>
    <x v="0"/>
    <x v="3"/>
  </r>
  <r>
    <n v="772232"/>
    <s v="Trace TV"/>
    <d v="2016-01-05T00:00:00"/>
    <x v="2550"/>
    <x v="0"/>
    <x v="0"/>
    <x v="29"/>
    <x v="0"/>
    <x v="1"/>
    <x v="3"/>
  </r>
  <r>
    <n v="791644"/>
    <s v="SuperSport Blitz"/>
    <d v="2016-02-16T00:00:00"/>
    <x v="2551"/>
    <x v="0"/>
    <x v="3"/>
    <x v="27"/>
    <x v="4"/>
    <x v="1"/>
    <x v="0"/>
  </r>
  <r>
    <n v="809395"/>
    <s v="Cartoon Network"/>
    <d v="2016-02-21T00:00:00"/>
    <x v="2552"/>
    <x v="0"/>
    <x v="0"/>
    <x v="25"/>
    <x v="5"/>
    <x v="0"/>
    <x v="2"/>
  </r>
  <r>
    <n v="905127"/>
    <s v="Supersport Live Events"/>
    <d v="2016-03-24T00:00:00"/>
    <x v="2553"/>
    <x v="0"/>
    <x v="3"/>
    <x v="10"/>
    <x v="3"/>
    <x v="1"/>
    <x v="0"/>
  </r>
  <r>
    <n v="905127"/>
    <s v="Trace TV"/>
    <d v="2016-03-23T00:00:00"/>
    <x v="2554"/>
    <x v="0"/>
    <x v="3"/>
    <x v="10"/>
    <x v="3"/>
    <x v="2"/>
    <x v="0"/>
  </r>
  <r>
    <n v="793912"/>
    <s v="Supersport Live Events"/>
    <d v="2016-02-14T00:00:00"/>
    <x v="2555"/>
    <x v="0"/>
    <x v="4"/>
    <x v="17"/>
    <x v="2"/>
    <x v="0"/>
    <x v="2"/>
  </r>
  <r>
    <n v="779770"/>
    <s v="Channel O"/>
    <d v="2016-01-16T00:00:00"/>
    <x v="2556"/>
    <x v="0"/>
    <x v="0"/>
    <x v="10"/>
    <x v="2"/>
    <x v="1"/>
    <x v="0"/>
  </r>
  <r>
    <n v="779770"/>
    <s v="Supersport Live Events"/>
    <d v="2016-01-16T00:00:00"/>
    <x v="2557"/>
    <x v="0"/>
    <x v="0"/>
    <x v="10"/>
    <x v="2"/>
    <x v="1"/>
    <x v="0"/>
  </r>
  <r>
    <n v="809398"/>
    <s v="Supersport Live Events"/>
    <d v="2016-01-05T00:00:00"/>
    <x v="2558"/>
    <x v="0"/>
    <x v="4"/>
    <x v="10"/>
    <x v="0"/>
    <x v="0"/>
    <x v="0"/>
  </r>
  <r>
    <n v="789090"/>
    <s v="Supersport Live Events"/>
    <d v="2016-02-01T00:00:00"/>
    <x v="2559"/>
    <x v="0"/>
    <x v="4"/>
    <x v="12"/>
    <x v="2"/>
    <x v="0"/>
    <x v="2"/>
  </r>
  <r>
    <n v="789090"/>
    <s v="SuperSport Blitz"/>
    <d v="2016-02-09T00:00:00"/>
    <x v="2560"/>
    <x v="0"/>
    <x v="4"/>
    <x v="12"/>
    <x v="2"/>
    <x v="1"/>
    <x v="2"/>
  </r>
  <r>
    <n v="789091"/>
    <s v="Africa Magic"/>
    <d v="2016-02-01T00:00:00"/>
    <x v="2561"/>
    <x v="0"/>
    <x v="4"/>
    <x v="0"/>
    <x v="5"/>
    <x v="0"/>
    <x v="0"/>
  </r>
  <r>
    <n v="789091"/>
    <s v="SuperSport Blitz"/>
    <d v="2016-03-07T00:00:00"/>
    <x v="2562"/>
    <x v="0"/>
    <x v="4"/>
    <x v="0"/>
    <x v="5"/>
    <x v="0"/>
    <x v="0"/>
  </r>
  <r>
    <n v="789091"/>
    <s v="SuperSport Blitz"/>
    <d v="2016-03-16T00:00:00"/>
    <x v="2563"/>
    <x v="0"/>
    <x v="4"/>
    <x v="0"/>
    <x v="5"/>
    <x v="2"/>
    <x v="0"/>
  </r>
  <r>
    <n v="869356"/>
    <s v="ICC Cricket World Cup 2011"/>
    <d v="2016-03-15T00:00:00"/>
    <x v="2564"/>
    <x v="1"/>
    <x v="1"/>
    <x v="1"/>
    <x v="1"/>
    <x v="0"/>
    <x v="1"/>
  </r>
  <r>
    <n v="859416"/>
    <s v="Cartoon Network"/>
    <d v="2016-03-10T00:00:00"/>
    <x v="2565"/>
    <x v="0"/>
    <x v="0"/>
    <x v="17"/>
    <x v="0"/>
    <x v="2"/>
    <x v="2"/>
  </r>
  <r>
    <n v="772243"/>
    <s v="CNN"/>
    <d v="2016-02-04T00:00:00"/>
    <x v="2566"/>
    <x v="0"/>
    <x v="0"/>
    <x v="19"/>
    <x v="3"/>
    <x v="0"/>
    <x v="2"/>
  </r>
  <r>
    <n v="772243"/>
    <s v="Supersport Live Events"/>
    <d v="2016-01-29T00:00:00"/>
    <x v="2567"/>
    <x v="0"/>
    <x v="0"/>
    <x v="19"/>
    <x v="3"/>
    <x v="2"/>
    <x v="2"/>
  </r>
  <r>
    <n v="772243"/>
    <s v="Cartoon Network"/>
    <d v="2016-02-03T00:00:00"/>
    <x v="2568"/>
    <x v="0"/>
    <x v="0"/>
    <x v="19"/>
    <x v="3"/>
    <x v="0"/>
    <x v="2"/>
  </r>
  <r>
    <n v="803958"/>
    <s v="Supersport Live Events"/>
    <d v="2016-03-24T00:00:00"/>
    <x v="2569"/>
    <x v="0"/>
    <x v="3"/>
    <x v="9"/>
    <x v="2"/>
    <x v="2"/>
    <x v="2"/>
  </r>
  <r>
    <n v="803958"/>
    <s v="Supersport Live Events"/>
    <d v="2016-03-11T00:00:00"/>
    <x v="2570"/>
    <x v="0"/>
    <x v="3"/>
    <x v="9"/>
    <x v="2"/>
    <x v="1"/>
    <x v="2"/>
  </r>
  <r>
    <n v="803958"/>
    <s v="kykNET"/>
    <d v="2016-01-06T00:00:00"/>
    <x v="2571"/>
    <x v="0"/>
    <x v="3"/>
    <x v="9"/>
    <x v="2"/>
    <x v="1"/>
    <x v="2"/>
  </r>
  <r>
    <n v="803958"/>
    <s v="SuperSport Blitz"/>
    <d v="2016-01-06T00:00:00"/>
    <x v="2572"/>
    <x v="0"/>
    <x v="3"/>
    <x v="9"/>
    <x v="2"/>
    <x v="1"/>
    <x v="2"/>
  </r>
  <r>
    <n v="803958"/>
    <s v="Supersport Live Events"/>
    <d v="2016-03-19T00:00:00"/>
    <x v="2573"/>
    <x v="0"/>
    <x v="3"/>
    <x v="9"/>
    <x v="2"/>
    <x v="2"/>
    <x v="2"/>
  </r>
  <r>
    <n v="803958"/>
    <s v="SuperSport Blitz"/>
    <d v="2016-03-05T00:00:00"/>
    <x v="2574"/>
    <x v="0"/>
    <x v="3"/>
    <x v="9"/>
    <x v="2"/>
    <x v="1"/>
    <x v="2"/>
  </r>
  <r>
    <n v="809401"/>
    <s v="Channel O"/>
    <d v="2016-03-06T00:00:00"/>
    <x v="2575"/>
    <x v="0"/>
    <x v="2"/>
    <x v="2"/>
    <x v="6"/>
    <x v="2"/>
    <x v="2"/>
  </r>
  <r>
    <n v="785456"/>
    <s v="E! Entertainment"/>
    <d v="2016-02-11T00:00:00"/>
    <x v="2576"/>
    <x v="2"/>
    <x v="3"/>
    <x v="46"/>
    <x v="2"/>
    <x v="1"/>
    <x v="0"/>
  </r>
  <r>
    <n v="2360230"/>
    <s v="Channel O"/>
    <d v="2016-01-19T00:00:00"/>
    <x v="2577"/>
    <x v="0"/>
    <x v="4"/>
    <x v="18"/>
    <x v="2"/>
    <x v="0"/>
    <x v="2"/>
  </r>
  <r>
    <n v="469134"/>
    <s v="SuperSport Blitz"/>
    <d v="2016-03-29T00:00:00"/>
    <x v="2578"/>
    <x v="1"/>
    <x v="1"/>
    <x v="1"/>
    <x v="1"/>
    <x v="1"/>
    <x v="1"/>
  </r>
  <r>
    <n v="2090895"/>
    <s v="Trace TV"/>
    <d v="2016-01-22T00:00:00"/>
    <x v="2579"/>
    <x v="0"/>
    <x v="4"/>
    <x v="40"/>
    <x v="2"/>
    <x v="2"/>
    <x v="3"/>
  </r>
  <r>
    <n v="820910"/>
    <s v="Trace TV"/>
    <d v="2016-02-11T00:00:00"/>
    <x v="2580"/>
    <x v="0"/>
    <x v="4"/>
    <x v="12"/>
    <x v="5"/>
    <x v="0"/>
    <x v="2"/>
  </r>
  <r>
    <n v="820910"/>
    <s v="Channel O"/>
    <d v="2016-03-11T00:00:00"/>
    <x v="2581"/>
    <x v="0"/>
    <x v="4"/>
    <x v="12"/>
    <x v="5"/>
    <x v="0"/>
    <x v="2"/>
  </r>
  <r>
    <n v="820910"/>
    <s v="Channel O"/>
    <d v="2016-01-08T00:00:00"/>
    <x v="2582"/>
    <x v="0"/>
    <x v="4"/>
    <x v="12"/>
    <x v="5"/>
    <x v="0"/>
    <x v="2"/>
  </r>
  <r>
    <n v="820910"/>
    <s v="Trace TV"/>
    <d v="2016-01-06T00:00:00"/>
    <x v="2583"/>
    <x v="0"/>
    <x v="4"/>
    <x v="12"/>
    <x v="5"/>
    <x v="2"/>
    <x v="2"/>
  </r>
  <r>
    <n v="820910"/>
    <s v="Trace TV"/>
    <d v="2016-03-12T00:00:00"/>
    <x v="2584"/>
    <x v="0"/>
    <x v="4"/>
    <x v="12"/>
    <x v="5"/>
    <x v="0"/>
    <x v="2"/>
  </r>
  <r>
    <n v="620473"/>
    <s v="Supersport Live Events"/>
    <d v="2016-01-12T00:00:00"/>
    <x v="2585"/>
    <x v="0"/>
    <x v="0"/>
    <x v="41"/>
    <x v="0"/>
    <x v="0"/>
    <x v="3"/>
  </r>
  <r>
    <n v="279464"/>
    <s v="SuperSport Blitz"/>
    <d v="2016-03-29T00:00:00"/>
    <x v="2586"/>
    <x v="1"/>
    <x v="1"/>
    <x v="1"/>
    <x v="1"/>
    <x v="0"/>
    <x v="1"/>
  </r>
  <r>
    <n v="866643"/>
    <s v="Trace TV"/>
    <d v="2016-03-08T00:00:00"/>
    <x v="2587"/>
    <x v="0"/>
    <x v="4"/>
    <x v="13"/>
    <x v="5"/>
    <x v="1"/>
    <x v="2"/>
  </r>
  <r>
    <n v="866643"/>
    <s v="Africa Magic"/>
    <d v="2016-03-19T00:00:00"/>
    <x v="2588"/>
    <x v="0"/>
    <x v="4"/>
    <x v="13"/>
    <x v="5"/>
    <x v="0"/>
    <x v="2"/>
  </r>
  <r>
    <n v="866643"/>
    <s v="Cartoon Network"/>
    <d v="2016-03-20T00:00:00"/>
    <x v="2589"/>
    <x v="0"/>
    <x v="4"/>
    <x v="13"/>
    <x v="5"/>
    <x v="2"/>
    <x v="2"/>
  </r>
  <r>
    <n v="866643"/>
    <s v="Channel O"/>
    <d v="2016-03-17T00:00:00"/>
    <x v="2590"/>
    <x v="0"/>
    <x v="4"/>
    <x v="13"/>
    <x v="5"/>
    <x v="0"/>
    <x v="2"/>
  </r>
  <r>
    <n v="892947"/>
    <s v="Trace TV"/>
    <d v="2016-03-19T00:00:00"/>
    <x v="2591"/>
    <x v="0"/>
    <x v="4"/>
    <x v="20"/>
    <x v="5"/>
    <x v="0"/>
    <x v="2"/>
  </r>
  <r>
    <n v="789095"/>
    <s v="Channel O"/>
    <d v="2016-02-14T00:00:00"/>
    <x v="2592"/>
    <x v="0"/>
    <x v="4"/>
    <x v="25"/>
    <x v="7"/>
    <x v="0"/>
    <x v="2"/>
  </r>
  <r>
    <n v="789095"/>
    <s v="Boomerang"/>
    <d v="2016-03-01T00:00:00"/>
    <x v="2593"/>
    <x v="0"/>
    <x v="4"/>
    <x v="25"/>
    <x v="7"/>
    <x v="1"/>
    <x v="2"/>
  </r>
  <r>
    <n v="886109"/>
    <s v="ICC Cricket World Cup 2011"/>
    <d v="2016-03-20T00:00:00"/>
    <x v="2594"/>
    <x v="0"/>
    <x v="2"/>
    <x v="28"/>
    <x v="3"/>
    <x v="1"/>
    <x v="0"/>
  </r>
  <r>
    <n v="859872"/>
    <s v="Supersport Live Events"/>
    <d v="2016-03-24T00:00:00"/>
    <x v="2595"/>
    <x v="0"/>
    <x v="2"/>
    <x v="30"/>
    <x v="2"/>
    <x v="2"/>
    <x v="0"/>
  </r>
  <r>
    <n v="859872"/>
    <s v="ICC Cricket World Cup 2011"/>
    <d v="2016-03-23T00:00:00"/>
    <x v="2596"/>
    <x v="0"/>
    <x v="2"/>
    <x v="30"/>
    <x v="2"/>
    <x v="0"/>
    <x v="0"/>
  </r>
  <r>
    <n v="859872"/>
    <s v="ICC Cricket World Cup 2011"/>
    <d v="2016-03-23T00:00:00"/>
    <x v="2152"/>
    <x v="0"/>
    <x v="2"/>
    <x v="30"/>
    <x v="2"/>
    <x v="0"/>
    <x v="0"/>
  </r>
  <r>
    <n v="859872"/>
    <s v="ICC Cricket World Cup 2011"/>
    <d v="2016-03-05T00:00:00"/>
    <x v="2597"/>
    <x v="0"/>
    <x v="2"/>
    <x v="30"/>
    <x v="2"/>
    <x v="1"/>
    <x v="0"/>
  </r>
  <r>
    <n v="905163"/>
    <s v="Cartoon Network"/>
    <d v="2016-03-22T00:00:00"/>
    <x v="2598"/>
    <x v="0"/>
    <x v="0"/>
    <x v="11"/>
    <x v="0"/>
    <x v="2"/>
    <x v="0"/>
  </r>
  <r>
    <n v="2203811"/>
    <s v="Supersport Live Events"/>
    <d v="2016-01-11T00:00:00"/>
    <x v="2599"/>
    <x v="0"/>
    <x v="1"/>
    <x v="15"/>
    <x v="2"/>
    <x v="2"/>
    <x v="0"/>
  </r>
  <r>
    <n v="2203811"/>
    <s v="Boomerang"/>
    <d v="2016-01-08T00:00:00"/>
    <x v="2600"/>
    <x v="0"/>
    <x v="1"/>
    <x v="15"/>
    <x v="2"/>
    <x v="0"/>
    <x v="0"/>
  </r>
  <r>
    <n v="809407"/>
    <s v="Africa Magic"/>
    <d v="2016-02-09T00:00:00"/>
    <x v="1539"/>
    <x v="2"/>
    <x v="4"/>
    <x v="0"/>
    <x v="6"/>
    <x v="2"/>
    <x v="0"/>
  </r>
  <r>
    <n v="2165751"/>
    <s v="Channel O"/>
    <d v="2016-03-29T00:00:00"/>
    <x v="2601"/>
    <x v="0"/>
    <x v="4"/>
    <x v="19"/>
    <x v="5"/>
    <x v="2"/>
    <x v="2"/>
  </r>
  <r>
    <n v="636464"/>
    <s v="Africa Magic"/>
    <d v="2016-01-28T00:00:00"/>
    <x v="2602"/>
    <x v="0"/>
    <x v="4"/>
    <x v="22"/>
    <x v="2"/>
    <x v="0"/>
    <x v="0"/>
  </r>
  <r>
    <n v="919621"/>
    <s v="ICC Cricket World Cup 2011"/>
    <d v="2016-03-30T00:00:00"/>
    <x v="2603"/>
    <x v="0"/>
    <x v="2"/>
    <x v="14"/>
    <x v="3"/>
    <x v="0"/>
    <x v="2"/>
  </r>
  <r>
    <n v="919622"/>
    <s v="ICC Cricket World Cup 2011"/>
    <d v="2016-03-29T00:00:00"/>
    <x v="2604"/>
    <x v="0"/>
    <x v="3"/>
    <x v="10"/>
    <x v="2"/>
    <x v="1"/>
    <x v="0"/>
  </r>
  <r>
    <n v="832217"/>
    <s v="SuperSport Blitz"/>
    <d v="2016-03-14T00:00:00"/>
    <x v="2605"/>
    <x v="0"/>
    <x v="4"/>
    <x v="38"/>
    <x v="6"/>
    <x v="2"/>
    <x v="0"/>
  </r>
  <r>
    <n v="940130"/>
    <s v="SuperSport Blitz"/>
    <d v="2016-03-30T00:00:00"/>
    <x v="2606"/>
    <x v="0"/>
    <x v="4"/>
    <x v="30"/>
    <x v="4"/>
    <x v="0"/>
    <x v="0"/>
  </r>
  <r>
    <n v="832218"/>
    <s v="Supersport Live Events"/>
    <d v="2016-03-12T00:00:00"/>
    <x v="2607"/>
    <x v="0"/>
    <x v="0"/>
    <x v="30"/>
    <x v="0"/>
    <x v="0"/>
    <x v="0"/>
  </r>
  <r>
    <n v="832218"/>
    <s v="SuperSport Blitz"/>
    <d v="2016-03-28T00:00:00"/>
    <x v="2608"/>
    <x v="0"/>
    <x v="0"/>
    <x v="30"/>
    <x v="0"/>
    <x v="1"/>
    <x v="0"/>
  </r>
  <r>
    <n v="772251"/>
    <s v="Supersport Live Events"/>
    <d v="2016-02-02T00:00:00"/>
    <x v="2609"/>
    <x v="0"/>
    <x v="4"/>
    <x v="28"/>
    <x v="2"/>
    <x v="1"/>
    <x v="0"/>
  </r>
  <r>
    <n v="772251"/>
    <s v="Trace TV"/>
    <d v="2016-03-03T00:00:00"/>
    <x v="2610"/>
    <x v="0"/>
    <x v="4"/>
    <x v="28"/>
    <x v="2"/>
    <x v="1"/>
    <x v="0"/>
  </r>
  <r>
    <n v="772251"/>
    <s v="Boomerang"/>
    <d v="2016-03-03T00:00:00"/>
    <x v="2611"/>
    <x v="0"/>
    <x v="4"/>
    <x v="28"/>
    <x v="2"/>
    <x v="0"/>
    <x v="0"/>
  </r>
  <r>
    <n v="772251"/>
    <s v="Channel O"/>
    <d v="2016-01-23T00:00:00"/>
    <x v="2612"/>
    <x v="0"/>
    <x v="4"/>
    <x v="28"/>
    <x v="2"/>
    <x v="0"/>
    <x v="0"/>
  </r>
  <r>
    <n v="772251"/>
    <s v="Channel O"/>
    <d v="2016-01-23T00:00:00"/>
    <x v="2613"/>
    <x v="0"/>
    <x v="4"/>
    <x v="28"/>
    <x v="2"/>
    <x v="0"/>
    <x v="0"/>
  </r>
  <r>
    <n v="772251"/>
    <s v="Trace TV"/>
    <d v="2016-01-24T00:00:00"/>
    <x v="2614"/>
    <x v="0"/>
    <x v="4"/>
    <x v="28"/>
    <x v="2"/>
    <x v="2"/>
    <x v="0"/>
  </r>
  <r>
    <n v="789099"/>
    <s v="Break in transmission"/>
    <d v="2016-02-11T00:00:00"/>
    <x v="1302"/>
    <x v="0"/>
    <x v="1"/>
    <x v="46"/>
    <x v="2"/>
    <x v="0"/>
    <x v="0"/>
  </r>
  <r>
    <n v="580854"/>
    <s v="Cartoon Network"/>
    <d v="2016-03-27T00:00:00"/>
    <x v="2615"/>
    <x v="1"/>
    <x v="1"/>
    <x v="1"/>
    <x v="1"/>
    <x v="2"/>
    <x v="1"/>
  </r>
  <r>
    <n v="869372"/>
    <s v="Boomerang"/>
    <d v="2016-02-04T00:00:00"/>
    <x v="2616"/>
    <x v="0"/>
    <x v="4"/>
    <x v="17"/>
    <x v="2"/>
    <x v="0"/>
    <x v="2"/>
  </r>
  <r>
    <n v="869372"/>
    <s v="Channel O"/>
    <d v="2016-01-31T00:00:00"/>
    <x v="2617"/>
    <x v="0"/>
    <x v="4"/>
    <x v="17"/>
    <x v="2"/>
    <x v="2"/>
    <x v="2"/>
  </r>
  <r>
    <n v="1999958"/>
    <s v="ICC Cricket World Cup 2011"/>
    <d v="2016-03-19T00:00:00"/>
    <x v="2618"/>
    <x v="0"/>
    <x v="2"/>
    <x v="14"/>
    <x v="5"/>
    <x v="1"/>
    <x v="2"/>
  </r>
  <r>
    <n v="1999958"/>
    <s v="ICC Cricket World Cup 2011"/>
    <d v="2016-03-19T00:00:00"/>
    <x v="2619"/>
    <x v="0"/>
    <x v="2"/>
    <x v="14"/>
    <x v="5"/>
    <x v="1"/>
    <x v="2"/>
  </r>
  <r>
    <n v="778797"/>
    <s v="Cartoon Network"/>
    <d v="2016-02-09T00:00:00"/>
    <x v="2620"/>
    <x v="0"/>
    <x v="2"/>
    <x v="32"/>
    <x v="4"/>
    <x v="2"/>
    <x v="3"/>
  </r>
  <r>
    <n v="803967"/>
    <s v="Boomerang"/>
    <d v="2016-01-06T00:00:00"/>
    <x v="2621"/>
    <x v="0"/>
    <x v="4"/>
    <x v="11"/>
    <x v="4"/>
    <x v="0"/>
    <x v="0"/>
  </r>
  <r>
    <n v="803967"/>
    <s v="Trace TV"/>
    <d v="2016-01-07T00:00:00"/>
    <x v="2622"/>
    <x v="0"/>
    <x v="4"/>
    <x v="11"/>
    <x v="4"/>
    <x v="0"/>
    <x v="0"/>
  </r>
  <r>
    <n v="803967"/>
    <s v="Supersport Live Events"/>
    <d v="2016-01-08T00:00:00"/>
    <x v="2623"/>
    <x v="0"/>
    <x v="4"/>
    <x v="11"/>
    <x v="4"/>
    <x v="2"/>
    <x v="0"/>
  </r>
  <r>
    <n v="803967"/>
    <s v="Supersport Live Events"/>
    <d v="2016-01-31T00:00:00"/>
    <x v="946"/>
    <x v="0"/>
    <x v="4"/>
    <x v="11"/>
    <x v="4"/>
    <x v="1"/>
    <x v="0"/>
  </r>
  <r>
    <n v="803967"/>
    <s v="Trace TV"/>
    <d v="2016-01-07T00:00:00"/>
    <x v="2624"/>
    <x v="0"/>
    <x v="4"/>
    <x v="11"/>
    <x v="4"/>
    <x v="0"/>
    <x v="0"/>
  </r>
  <r>
    <n v="892954"/>
    <s v="Supersport Live Events"/>
    <d v="2016-03-15T00:00:00"/>
    <x v="2625"/>
    <x v="0"/>
    <x v="4"/>
    <x v="21"/>
    <x v="5"/>
    <x v="0"/>
    <x v="0"/>
  </r>
  <r>
    <n v="779785"/>
    <s v="Africa Magic"/>
    <d v="2016-01-05T00:00:00"/>
    <x v="2626"/>
    <x v="0"/>
    <x v="4"/>
    <x v="10"/>
    <x v="4"/>
    <x v="1"/>
    <x v="0"/>
  </r>
  <r>
    <n v="779785"/>
    <s v="Africa Magic"/>
    <d v="2016-01-06T00:00:00"/>
    <x v="650"/>
    <x v="0"/>
    <x v="4"/>
    <x v="10"/>
    <x v="4"/>
    <x v="0"/>
    <x v="0"/>
  </r>
  <r>
    <n v="779785"/>
    <s v="Africa Magic"/>
    <d v="2016-03-09T00:00:00"/>
    <x v="2627"/>
    <x v="0"/>
    <x v="4"/>
    <x v="10"/>
    <x v="4"/>
    <x v="0"/>
    <x v="0"/>
  </r>
  <r>
    <n v="789103"/>
    <s v="Supersport Live Events"/>
    <d v="2016-02-26T00:00:00"/>
    <x v="2628"/>
    <x v="2"/>
    <x v="4"/>
    <x v="32"/>
    <x v="3"/>
    <x v="2"/>
    <x v="3"/>
  </r>
  <r>
    <n v="789103"/>
    <s v="Cartoon Network"/>
    <d v="2016-02-16T00:00:00"/>
    <x v="2629"/>
    <x v="2"/>
    <x v="4"/>
    <x v="32"/>
    <x v="3"/>
    <x v="2"/>
    <x v="3"/>
  </r>
  <r>
    <n v="789103"/>
    <s v="Africa Magic"/>
    <d v="2016-01-30T00:00:00"/>
    <x v="2630"/>
    <x v="2"/>
    <x v="4"/>
    <x v="32"/>
    <x v="3"/>
    <x v="1"/>
    <x v="3"/>
  </r>
  <r>
    <n v="789103"/>
    <s v="Africa Magic"/>
    <d v="2016-02-17T00:00:00"/>
    <x v="2631"/>
    <x v="2"/>
    <x v="4"/>
    <x v="32"/>
    <x v="3"/>
    <x v="0"/>
    <x v="3"/>
  </r>
  <r>
    <n v="789103"/>
    <s v="Africa Magic"/>
    <d v="2016-01-22T00:00:00"/>
    <x v="2632"/>
    <x v="2"/>
    <x v="4"/>
    <x v="32"/>
    <x v="3"/>
    <x v="2"/>
    <x v="3"/>
  </r>
  <r>
    <n v="789103"/>
    <s v="Boomerang"/>
    <d v="2016-02-03T00:00:00"/>
    <x v="2633"/>
    <x v="2"/>
    <x v="4"/>
    <x v="32"/>
    <x v="3"/>
    <x v="0"/>
    <x v="3"/>
  </r>
  <r>
    <n v="789103"/>
    <s v="Cartoon Network"/>
    <d v="2016-02-28T00:00:00"/>
    <x v="2634"/>
    <x v="2"/>
    <x v="4"/>
    <x v="32"/>
    <x v="3"/>
    <x v="2"/>
    <x v="3"/>
  </r>
  <r>
    <n v="789105"/>
    <s v="Channel O"/>
    <d v="2016-02-09T00:00:00"/>
    <x v="1238"/>
    <x v="0"/>
    <x v="4"/>
    <x v="6"/>
    <x v="5"/>
    <x v="0"/>
    <x v="0"/>
  </r>
  <r>
    <n v="819562"/>
    <s v="Cartoon Network"/>
    <d v="2016-02-28T00:00:00"/>
    <x v="2635"/>
    <x v="0"/>
    <x v="0"/>
    <x v="0"/>
    <x v="0"/>
    <x v="0"/>
    <x v="0"/>
  </r>
  <r>
    <n v="819562"/>
    <s v="kykNET"/>
    <d v="2016-02-28T00:00:00"/>
    <x v="2636"/>
    <x v="0"/>
    <x v="0"/>
    <x v="0"/>
    <x v="0"/>
    <x v="0"/>
    <x v="0"/>
  </r>
  <r>
    <n v="820924"/>
    <s v="Supersport Live Events"/>
    <d v="2016-03-24T00:00:00"/>
    <x v="2637"/>
    <x v="0"/>
    <x v="2"/>
    <x v="8"/>
    <x v="2"/>
    <x v="3"/>
    <x v="2"/>
  </r>
  <r>
    <n v="820924"/>
    <s v="Supersport Live Events"/>
    <d v="2016-03-24T00:00:00"/>
    <x v="2638"/>
    <x v="0"/>
    <x v="2"/>
    <x v="8"/>
    <x v="2"/>
    <x v="1"/>
    <x v="2"/>
  </r>
  <r>
    <n v="2420956"/>
    <s v="SawSee"/>
    <d v="2016-03-30T00:00:00"/>
    <x v="2639"/>
    <x v="0"/>
    <x v="2"/>
    <x v="15"/>
    <x v="6"/>
    <x v="0"/>
    <x v="0"/>
  </r>
  <r>
    <n v="882584"/>
    <s v="Supersport Live Events"/>
    <d v="2016-03-19T00:00:00"/>
    <x v="783"/>
    <x v="0"/>
    <x v="2"/>
    <x v="2"/>
    <x v="2"/>
    <x v="1"/>
    <x v="2"/>
  </r>
  <r>
    <n v="591868"/>
    <s v="SuperSport Blitz"/>
    <d v="2016-01-16T00:00:00"/>
    <x v="2640"/>
    <x v="1"/>
    <x v="1"/>
    <x v="1"/>
    <x v="1"/>
    <x v="1"/>
    <x v="1"/>
  </r>
  <r>
    <n v="789107"/>
    <s v="Supersport Live Events"/>
    <d v="2016-02-05T00:00:00"/>
    <x v="2641"/>
    <x v="0"/>
    <x v="4"/>
    <x v="17"/>
    <x v="6"/>
    <x v="2"/>
    <x v="2"/>
  </r>
  <r>
    <n v="789109"/>
    <s v="Channel O"/>
    <d v="2016-02-11T00:00:00"/>
    <x v="2642"/>
    <x v="2"/>
    <x v="4"/>
    <x v="22"/>
    <x v="2"/>
    <x v="3"/>
    <x v="0"/>
  </r>
  <r>
    <n v="820927"/>
    <s v="ICC Cricket World Cup 2011"/>
    <d v="2016-03-04T00:00:00"/>
    <x v="2643"/>
    <x v="0"/>
    <x v="1"/>
    <x v="18"/>
    <x v="2"/>
    <x v="0"/>
    <x v="2"/>
  </r>
  <r>
    <n v="820927"/>
    <s v="Supersport Live Events"/>
    <d v="2016-03-04T00:00:00"/>
    <x v="2644"/>
    <x v="0"/>
    <x v="1"/>
    <x v="18"/>
    <x v="2"/>
    <x v="0"/>
    <x v="2"/>
  </r>
  <r>
    <n v="851227"/>
    <s v="ICC Cricket World Cup 2011"/>
    <d v="2016-03-06T00:00:00"/>
    <x v="2645"/>
    <x v="0"/>
    <x v="4"/>
    <x v="22"/>
    <x v="2"/>
    <x v="0"/>
    <x v="0"/>
  </r>
  <r>
    <n v="85476"/>
    <s v="Africa Magic"/>
    <d v="2016-01-02T00:00:00"/>
    <x v="2646"/>
    <x v="2"/>
    <x v="4"/>
    <x v="6"/>
    <x v="4"/>
    <x v="2"/>
    <x v="0"/>
  </r>
  <r>
    <n v="832225"/>
    <s v="Africa Magic"/>
    <d v="2016-03-01T00:00:00"/>
    <x v="2647"/>
    <x v="2"/>
    <x v="4"/>
    <x v="20"/>
    <x v="5"/>
    <x v="2"/>
    <x v="2"/>
  </r>
  <r>
    <n v="926675"/>
    <s v="ICC Cricket World Cup 2011"/>
    <d v="2016-03-30T00:00:00"/>
    <x v="2648"/>
    <x v="0"/>
    <x v="2"/>
    <x v="12"/>
    <x v="4"/>
    <x v="0"/>
    <x v="2"/>
  </r>
  <r>
    <n v="820928"/>
    <s v="SuperSport Blitz"/>
    <d v="2016-02-24T00:00:00"/>
    <x v="2649"/>
    <x v="0"/>
    <x v="0"/>
    <x v="20"/>
    <x v="0"/>
    <x v="0"/>
    <x v="2"/>
  </r>
  <r>
    <n v="901691"/>
    <s v="ICC Cricket World Cup 2011"/>
    <d v="2016-03-25T00:00:00"/>
    <x v="2650"/>
    <x v="0"/>
    <x v="3"/>
    <x v="0"/>
    <x v="4"/>
    <x v="2"/>
    <x v="0"/>
  </r>
  <r>
    <n v="793938"/>
    <s v="Supersport Live Events"/>
    <d v="2016-03-05T00:00:00"/>
    <x v="2651"/>
    <x v="0"/>
    <x v="2"/>
    <x v="45"/>
    <x v="4"/>
    <x v="0"/>
    <x v="3"/>
  </r>
  <r>
    <n v="866660"/>
    <s v="ICC Cricket World Cup 2011"/>
    <d v="2016-03-13T00:00:00"/>
    <x v="2652"/>
    <x v="0"/>
    <x v="4"/>
    <x v="25"/>
    <x v="8"/>
    <x v="2"/>
    <x v="2"/>
  </r>
  <r>
    <n v="86003"/>
    <s v="Supersport Live Events"/>
    <d v="2016-01-08T00:00:00"/>
    <x v="2653"/>
    <x v="0"/>
    <x v="4"/>
    <x v="2"/>
    <x v="2"/>
    <x v="2"/>
    <x v="2"/>
  </r>
  <r>
    <n v="621695"/>
    <s v="DStv Events 1"/>
    <d v="2016-01-14T00:00:00"/>
    <x v="2654"/>
    <x v="2"/>
    <x v="1"/>
    <x v="25"/>
    <x v="0"/>
    <x v="0"/>
    <x v="2"/>
  </r>
  <r>
    <n v="621695"/>
    <s v="Boomerang"/>
    <d v="2016-01-11T00:00:00"/>
    <x v="2655"/>
    <x v="2"/>
    <x v="1"/>
    <x v="25"/>
    <x v="0"/>
    <x v="0"/>
    <x v="2"/>
  </r>
  <r>
    <n v="621695"/>
    <s v="SuperSport Blitz"/>
    <d v="2016-01-13T00:00:00"/>
    <x v="2656"/>
    <x v="2"/>
    <x v="1"/>
    <x v="25"/>
    <x v="0"/>
    <x v="1"/>
    <x v="2"/>
  </r>
  <r>
    <n v="789112"/>
    <s v="Trace TV"/>
    <d v="2016-02-18T00:00:00"/>
    <x v="147"/>
    <x v="0"/>
    <x v="4"/>
    <x v="18"/>
    <x v="2"/>
    <x v="1"/>
    <x v="2"/>
  </r>
  <r>
    <n v="789112"/>
    <s v="Cartoon Network"/>
    <d v="2016-02-06T00:00:00"/>
    <x v="2657"/>
    <x v="0"/>
    <x v="4"/>
    <x v="18"/>
    <x v="2"/>
    <x v="3"/>
    <x v="2"/>
  </r>
  <r>
    <n v="789112"/>
    <s v="Trace TV"/>
    <d v="2016-02-06T00:00:00"/>
    <x v="2658"/>
    <x v="0"/>
    <x v="4"/>
    <x v="18"/>
    <x v="2"/>
    <x v="0"/>
    <x v="2"/>
  </r>
  <r>
    <n v="809422"/>
    <s v="Africa Magic"/>
    <d v="2016-02-21T00:00:00"/>
    <x v="2659"/>
    <x v="0"/>
    <x v="3"/>
    <x v="51"/>
    <x v="2"/>
    <x v="2"/>
    <x v="3"/>
  </r>
  <r>
    <n v="809422"/>
    <s v="Africa Magic"/>
    <d v="2016-02-21T00:00:00"/>
    <x v="2659"/>
    <x v="0"/>
    <x v="3"/>
    <x v="51"/>
    <x v="2"/>
    <x v="2"/>
    <x v="3"/>
  </r>
  <r>
    <n v="820932"/>
    <s v="CNN"/>
    <d v="2016-03-02T00:00:00"/>
    <x v="2660"/>
    <x v="0"/>
    <x v="4"/>
    <x v="28"/>
    <x v="2"/>
    <x v="2"/>
    <x v="0"/>
  </r>
  <r>
    <n v="820932"/>
    <s v="ICC Cricket World Cup 2011"/>
    <d v="2016-03-02T00:00:00"/>
    <x v="2661"/>
    <x v="0"/>
    <x v="4"/>
    <x v="28"/>
    <x v="2"/>
    <x v="0"/>
    <x v="0"/>
  </r>
  <r>
    <n v="820932"/>
    <s v="Supersport Live Events"/>
    <d v="2016-03-04T00:00:00"/>
    <x v="2662"/>
    <x v="0"/>
    <x v="4"/>
    <x v="28"/>
    <x v="2"/>
    <x v="0"/>
    <x v="0"/>
  </r>
  <r>
    <n v="722988"/>
    <s v="SuperSport Blitz"/>
    <d v="2016-01-20T00:00:00"/>
    <x v="2663"/>
    <x v="1"/>
    <x v="1"/>
    <x v="1"/>
    <x v="1"/>
    <x v="0"/>
    <x v="1"/>
  </r>
  <r>
    <n v="760863"/>
    <s v="SuperSport Blitz"/>
    <d v="2016-02-02T00:00:00"/>
    <x v="2664"/>
    <x v="0"/>
    <x v="0"/>
    <x v="7"/>
    <x v="3"/>
    <x v="2"/>
    <x v="0"/>
  </r>
  <r>
    <n v="809423"/>
    <s v="SuperSport Blitz"/>
    <d v="2016-01-12T00:00:00"/>
    <x v="2665"/>
    <x v="0"/>
    <x v="3"/>
    <x v="2"/>
    <x v="5"/>
    <x v="0"/>
    <x v="2"/>
  </r>
  <r>
    <n v="809424"/>
    <s v="E! Entertainment"/>
    <d v="2016-02-22T00:00:00"/>
    <x v="2666"/>
    <x v="2"/>
    <x v="0"/>
    <x v="14"/>
    <x v="0"/>
    <x v="0"/>
    <x v="2"/>
  </r>
  <r>
    <n v="174189"/>
    <s v="Supersport Live Events"/>
    <d v="2016-03-14T00:00:00"/>
    <x v="2667"/>
    <x v="0"/>
    <x v="4"/>
    <x v="11"/>
    <x v="2"/>
    <x v="0"/>
    <x v="0"/>
  </r>
  <r>
    <n v="2420980"/>
    <s v="SuperSport Blitz"/>
    <d v="2016-02-22T00:00:00"/>
    <x v="2668"/>
    <x v="0"/>
    <x v="4"/>
    <x v="11"/>
    <x v="4"/>
    <x v="1"/>
    <x v="0"/>
  </r>
  <r>
    <n v="939792"/>
    <s v="Cartoon Network"/>
    <d v="2016-03-17T00:00:00"/>
    <x v="2669"/>
    <x v="0"/>
    <x v="2"/>
    <x v="18"/>
    <x v="3"/>
    <x v="1"/>
    <x v="2"/>
  </r>
  <r>
    <n v="869391"/>
    <s v="ICC Cricket World Cup 2011"/>
    <d v="2016-03-09T00:00:00"/>
    <x v="2670"/>
    <x v="2"/>
    <x v="2"/>
    <x v="2"/>
    <x v="2"/>
    <x v="1"/>
    <x v="2"/>
  </r>
  <r>
    <n v="940149"/>
    <s v="CNN"/>
    <d v="2016-03-28T00:00:00"/>
    <x v="2671"/>
    <x v="0"/>
    <x v="4"/>
    <x v="22"/>
    <x v="2"/>
    <x v="0"/>
    <x v="0"/>
  </r>
  <r>
    <n v="2369134"/>
    <s v="SuperSport Blitz"/>
    <d v="2016-03-19T00:00:00"/>
    <x v="2672"/>
    <x v="0"/>
    <x v="2"/>
    <x v="30"/>
    <x v="2"/>
    <x v="3"/>
    <x v="0"/>
  </r>
  <r>
    <n v="2369134"/>
    <s v="Supersport Live Events"/>
    <d v="2016-03-06T00:00:00"/>
    <x v="2673"/>
    <x v="0"/>
    <x v="2"/>
    <x v="30"/>
    <x v="2"/>
    <x v="2"/>
    <x v="0"/>
  </r>
  <r>
    <n v="855864"/>
    <s v="SawSee"/>
    <d v="2016-03-27T00:00:00"/>
    <x v="2674"/>
    <x v="2"/>
    <x v="0"/>
    <x v="5"/>
    <x v="4"/>
    <x v="1"/>
    <x v="2"/>
  </r>
  <r>
    <n v="930540"/>
    <s v="Trace TV"/>
    <d v="2016-03-31T00:00:00"/>
    <x v="2675"/>
    <x v="0"/>
    <x v="2"/>
    <x v="18"/>
    <x v="0"/>
    <x v="0"/>
    <x v="2"/>
  </r>
  <r>
    <n v="930540"/>
    <s v="Supersport Live Events"/>
    <d v="2016-03-30T00:00:00"/>
    <x v="2676"/>
    <x v="0"/>
    <x v="2"/>
    <x v="18"/>
    <x v="0"/>
    <x v="1"/>
    <x v="2"/>
  </r>
  <r>
    <n v="789122"/>
    <s v="Supersport Live Events"/>
    <d v="2016-02-15T00:00:00"/>
    <x v="2677"/>
    <x v="0"/>
    <x v="4"/>
    <x v="14"/>
    <x v="3"/>
    <x v="0"/>
    <x v="2"/>
  </r>
  <r>
    <n v="789122"/>
    <s v="Channel O"/>
    <d v="2016-02-11T00:00:00"/>
    <x v="2678"/>
    <x v="0"/>
    <x v="4"/>
    <x v="14"/>
    <x v="3"/>
    <x v="0"/>
    <x v="2"/>
  </r>
  <r>
    <n v="789122"/>
    <s v="Africa Magic"/>
    <d v="2016-02-21T00:00:00"/>
    <x v="2679"/>
    <x v="0"/>
    <x v="4"/>
    <x v="14"/>
    <x v="3"/>
    <x v="0"/>
    <x v="2"/>
  </r>
  <r>
    <n v="789122"/>
    <s v="Channel O"/>
    <d v="2016-02-02T00:00:00"/>
    <x v="2680"/>
    <x v="0"/>
    <x v="4"/>
    <x v="14"/>
    <x v="3"/>
    <x v="0"/>
    <x v="2"/>
  </r>
  <r>
    <n v="789122"/>
    <s v="CNN"/>
    <d v="2016-03-11T00:00:00"/>
    <x v="2681"/>
    <x v="0"/>
    <x v="4"/>
    <x v="14"/>
    <x v="3"/>
    <x v="1"/>
    <x v="2"/>
  </r>
  <r>
    <n v="789122"/>
    <s v="Supersport Live Events"/>
    <d v="2016-01-22T00:00:00"/>
    <x v="2682"/>
    <x v="0"/>
    <x v="4"/>
    <x v="14"/>
    <x v="3"/>
    <x v="2"/>
    <x v="2"/>
  </r>
  <r>
    <n v="789122"/>
    <s v="Supersport Live Events"/>
    <d v="2016-01-26T00:00:00"/>
    <x v="2683"/>
    <x v="0"/>
    <x v="4"/>
    <x v="14"/>
    <x v="3"/>
    <x v="1"/>
    <x v="2"/>
  </r>
  <r>
    <n v="789122"/>
    <s v="Cartoon Network"/>
    <d v="2016-01-19T00:00:00"/>
    <x v="2684"/>
    <x v="0"/>
    <x v="4"/>
    <x v="14"/>
    <x v="3"/>
    <x v="1"/>
    <x v="2"/>
  </r>
  <r>
    <n v="789122"/>
    <s v="Channel O"/>
    <d v="2016-01-26T00:00:00"/>
    <x v="2685"/>
    <x v="0"/>
    <x v="4"/>
    <x v="14"/>
    <x v="3"/>
    <x v="0"/>
    <x v="2"/>
  </r>
  <r>
    <n v="789122"/>
    <s v="Channel O"/>
    <d v="2016-01-17T00:00:00"/>
    <x v="2686"/>
    <x v="0"/>
    <x v="4"/>
    <x v="14"/>
    <x v="3"/>
    <x v="1"/>
    <x v="2"/>
  </r>
  <r>
    <n v="789122"/>
    <s v="Supersport Live Events"/>
    <d v="2016-01-22T00:00:00"/>
    <x v="2687"/>
    <x v="0"/>
    <x v="4"/>
    <x v="14"/>
    <x v="3"/>
    <x v="2"/>
    <x v="2"/>
  </r>
  <r>
    <n v="789122"/>
    <s v="Channel O"/>
    <d v="2016-01-30T00:00:00"/>
    <x v="2688"/>
    <x v="0"/>
    <x v="4"/>
    <x v="14"/>
    <x v="3"/>
    <x v="1"/>
    <x v="2"/>
  </r>
  <r>
    <n v="789122"/>
    <s v="E! Entertainment"/>
    <d v="2016-01-26T00:00:00"/>
    <x v="2689"/>
    <x v="0"/>
    <x v="4"/>
    <x v="14"/>
    <x v="3"/>
    <x v="0"/>
    <x v="2"/>
  </r>
  <r>
    <n v="789122"/>
    <s v="Africa Magic"/>
    <d v="2016-01-19T00:00:00"/>
    <x v="2690"/>
    <x v="0"/>
    <x v="4"/>
    <x v="14"/>
    <x v="3"/>
    <x v="1"/>
    <x v="2"/>
  </r>
  <r>
    <n v="789122"/>
    <s v="Channel O"/>
    <d v="2016-01-19T00:00:00"/>
    <x v="2691"/>
    <x v="0"/>
    <x v="4"/>
    <x v="14"/>
    <x v="3"/>
    <x v="0"/>
    <x v="2"/>
  </r>
  <r>
    <n v="789122"/>
    <s v="Channel O"/>
    <d v="2016-03-19T00:00:00"/>
    <x v="2692"/>
    <x v="0"/>
    <x v="4"/>
    <x v="14"/>
    <x v="3"/>
    <x v="0"/>
    <x v="2"/>
  </r>
  <r>
    <n v="789122"/>
    <s v="Supersport Live Events"/>
    <d v="2016-02-12T00:00:00"/>
    <x v="2693"/>
    <x v="0"/>
    <x v="4"/>
    <x v="14"/>
    <x v="3"/>
    <x v="2"/>
    <x v="2"/>
  </r>
  <r>
    <n v="789122"/>
    <s v="Channel O"/>
    <d v="2016-03-12T00:00:00"/>
    <x v="2694"/>
    <x v="0"/>
    <x v="4"/>
    <x v="14"/>
    <x v="3"/>
    <x v="0"/>
    <x v="2"/>
  </r>
  <r>
    <n v="789122"/>
    <s v="ICC Cricket World Cup 2011"/>
    <d v="2016-03-25T00:00:00"/>
    <x v="2695"/>
    <x v="0"/>
    <x v="4"/>
    <x v="14"/>
    <x v="3"/>
    <x v="3"/>
    <x v="2"/>
  </r>
  <r>
    <n v="789122"/>
    <s v="Channel O"/>
    <d v="2016-02-13T00:00:00"/>
    <x v="2696"/>
    <x v="0"/>
    <x v="4"/>
    <x v="14"/>
    <x v="3"/>
    <x v="1"/>
    <x v="2"/>
  </r>
  <r>
    <n v="789122"/>
    <s v="Africa Magic"/>
    <d v="2016-03-10T00:00:00"/>
    <x v="2697"/>
    <x v="0"/>
    <x v="4"/>
    <x v="14"/>
    <x v="3"/>
    <x v="0"/>
    <x v="2"/>
  </r>
  <r>
    <n v="793947"/>
    <s v="Boomerang"/>
    <d v="2016-02-15T00:00:00"/>
    <x v="2698"/>
    <x v="0"/>
    <x v="4"/>
    <x v="38"/>
    <x v="2"/>
    <x v="1"/>
    <x v="0"/>
  </r>
  <r>
    <n v="772271"/>
    <s v="ICC Cricket World Cup 2011"/>
    <d v="2016-03-04T00:00:00"/>
    <x v="2699"/>
    <x v="0"/>
    <x v="1"/>
    <x v="6"/>
    <x v="0"/>
    <x v="2"/>
    <x v="0"/>
  </r>
  <r>
    <n v="772271"/>
    <s v="Supersport Live Events"/>
    <d v="2016-02-27T00:00:00"/>
    <x v="2700"/>
    <x v="0"/>
    <x v="1"/>
    <x v="6"/>
    <x v="0"/>
    <x v="3"/>
    <x v="0"/>
  </r>
  <r>
    <n v="803990"/>
    <s v="Supersport Live Events"/>
    <d v="2016-02-20T00:00:00"/>
    <x v="2701"/>
    <x v="2"/>
    <x v="4"/>
    <x v="12"/>
    <x v="7"/>
    <x v="3"/>
    <x v="2"/>
  </r>
  <r>
    <n v="803990"/>
    <s v="Africa Magic"/>
    <d v="2016-02-18T00:00:00"/>
    <x v="2702"/>
    <x v="2"/>
    <x v="4"/>
    <x v="12"/>
    <x v="7"/>
    <x v="2"/>
    <x v="2"/>
  </r>
  <r>
    <n v="789124"/>
    <s v="SuperSport Blitz"/>
    <d v="2016-02-02T00:00:00"/>
    <x v="2008"/>
    <x v="0"/>
    <x v="2"/>
    <x v="5"/>
    <x v="2"/>
    <x v="0"/>
    <x v="2"/>
  </r>
  <r>
    <n v="789124"/>
    <s v="SuperSport Blitz"/>
    <d v="2016-02-01T00:00:00"/>
    <x v="2703"/>
    <x v="0"/>
    <x v="2"/>
    <x v="5"/>
    <x v="2"/>
    <x v="1"/>
    <x v="2"/>
  </r>
  <r>
    <n v="809432"/>
    <s v="Supersport Live Events"/>
    <d v="2016-03-06T00:00:00"/>
    <x v="2704"/>
    <x v="0"/>
    <x v="0"/>
    <x v="10"/>
    <x v="3"/>
    <x v="2"/>
    <x v="0"/>
  </r>
  <r>
    <n v="930545"/>
    <s v="kykNET"/>
    <d v="2016-03-30T00:00:00"/>
    <x v="2705"/>
    <x v="0"/>
    <x v="3"/>
    <x v="45"/>
    <x v="5"/>
    <x v="1"/>
    <x v="3"/>
  </r>
  <r>
    <n v="596429"/>
    <s v="M-Net"/>
    <d v="2016-01-05T00:00:00"/>
    <x v="1870"/>
    <x v="0"/>
    <x v="3"/>
    <x v="16"/>
    <x v="2"/>
    <x v="0"/>
    <x v="0"/>
  </r>
  <r>
    <n v="596429"/>
    <s v="SuperSport Blitz"/>
    <d v="2016-01-20T00:00:00"/>
    <x v="2706"/>
    <x v="0"/>
    <x v="3"/>
    <x v="16"/>
    <x v="2"/>
    <x v="2"/>
    <x v="0"/>
  </r>
  <r>
    <n v="586305"/>
    <s v="Trace TV"/>
    <d v="2016-01-03T00:00:00"/>
    <x v="2707"/>
    <x v="0"/>
    <x v="4"/>
    <x v="17"/>
    <x v="6"/>
    <x v="2"/>
    <x v="2"/>
  </r>
  <r>
    <n v="803994"/>
    <s v="SuperSport Blitz"/>
    <d v="2016-02-19T00:00:00"/>
    <x v="2708"/>
    <x v="0"/>
    <x v="3"/>
    <x v="14"/>
    <x v="2"/>
    <x v="0"/>
    <x v="2"/>
  </r>
  <r>
    <n v="926697"/>
    <s v="Cartoon Network"/>
    <d v="2016-03-29T00:00:00"/>
    <x v="2709"/>
    <x v="0"/>
    <x v="2"/>
    <x v="8"/>
    <x v="4"/>
    <x v="0"/>
    <x v="2"/>
  </r>
  <r>
    <n v="2360306"/>
    <s v="Supersport Live Events"/>
    <d v="2016-01-14T00:00:00"/>
    <x v="2710"/>
    <x v="0"/>
    <x v="4"/>
    <x v="20"/>
    <x v="4"/>
    <x v="1"/>
    <x v="2"/>
  </r>
  <r>
    <n v="2360306"/>
    <s v="Supersport Live Events"/>
    <d v="2016-01-05T00:00:00"/>
    <x v="2711"/>
    <x v="0"/>
    <x v="4"/>
    <x v="20"/>
    <x v="4"/>
    <x v="0"/>
    <x v="2"/>
  </r>
  <r>
    <n v="841890"/>
    <s v="SuperSport Blitz"/>
    <d v="2016-03-01T00:00:00"/>
    <x v="2712"/>
    <x v="0"/>
    <x v="4"/>
    <x v="2"/>
    <x v="2"/>
    <x v="0"/>
    <x v="2"/>
  </r>
  <r>
    <n v="940154"/>
    <s v="ICC Cricket World Cup 2011"/>
    <d v="2016-03-18T00:00:00"/>
    <x v="2148"/>
    <x v="0"/>
    <x v="2"/>
    <x v="21"/>
    <x v="2"/>
    <x v="2"/>
    <x v="0"/>
  </r>
  <r>
    <n v="940154"/>
    <s v="SuperSport Blitz"/>
    <d v="2016-03-19T00:00:00"/>
    <x v="2713"/>
    <x v="0"/>
    <x v="2"/>
    <x v="21"/>
    <x v="2"/>
    <x v="0"/>
    <x v="0"/>
  </r>
  <r>
    <n v="940154"/>
    <s v="SawSee"/>
    <d v="2016-03-26T00:00:00"/>
    <x v="2046"/>
    <x v="0"/>
    <x v="2"/>
    <x v="21"/>
    <x v="2"/>
    <x v="0"/>
    <x v="0"/>
  </r>
  <r>
    <n v="764853"/>
    <s v="E! Entertainment"/>
    <d v="2016-02-02T00:00:00"/>
    <x v="2714"/>
    <x v="0"/>
    <x v="3"/>
    <x v="17"/>
    <x v="2"/>
    <x v="2"/>
    <x v="2"/>
  </r>
  <r>
    <n v="772276"/>
    <s v="Supersport Live Events"/>
    <d v="2016-02-02T00:00:00"/>
    <x v="2715"/>
    <x v="0"/>
    <x v="4"/>
    <x v="16"/>
    <x v="3"/>
    <x v="2"/>
    <x v="0"/>
  </r>
  <r>
    <n v="772277"/>
    <s v="Africa Magic"/>
    <d v="2016-03-12T00:00:00"/>
    <x v="2716"/>
    <x v="0"/>
    <x v="4"/>
    <x v="45"/>
    <x v="5"/>
    <x v="0"/>
    <x v="3"/>
  </r>
  <r>
    <n v="772278"/>
    <s v="Supersport Live Events"/>
    <d v="2016-01-31T00:00:00"/>
    <x v="2717"/>
    <x v="0"/>
    <x v="0"/>
    <x v="2"/>
    <x v="0"/>
    <x v="2"/>
    <x v="2"/>
  </r>
  <r>
    <n v="797707"/>
    <s v="Supersport Live Events"/>
    <d v="2016-02-17T00:00:00"/>
    <x v="2718"/>
    <x v="0"/>
    <x v="3"/>
    <x v="46"/>
    <x v="8"/>
    <x v="2"/>
    <x v="0"/>
  </r>
  <r>
    <n v="892975"/>
    <s v="ICC Cricket World Cup 2011"/>
    <d v="2016-03-11T00:00:00"/>
    <x v="2719"/>
    <x v="2"/>
    <x v="2"/>
    <x v="43"/>
    <x v="4"/>
    <x v="2"/>
    <x v="0"/>
  </r>
  <r>
    <n v="2360308"/>
    <s v="ICC Cricket World Cup 2011"/>
    <d v="2016-03-09T00:00:00"/>
    <x v="2720"/>
    <x v="0"/>
    <x v="3"/>
    <x v="36"/>
    <x v="0"/>
    <x v="1"/>
    <x v="3"/>
  </r>
  <r>
    <n v="1107044"/>
    <s v="Africa Magic"/>
    <d v="2016-03-20T00:00:00"/>
    <x v="2721"/>
    <x v="2"/>
    <x v="4"/>
    <x v="22"/>
    <x v="5"/>
    <x v="1"/>
    <x v="0"/>
  </r>
  <r>
    <n v="1107044"/>
    <s v="Africa Magic"/>
    <d v="2016-03-21T00:00:00"/>
    <x v="2722"/>
    <x v="2"/>
    <x v="4"/>
    <x v="22"/>
    <x v="5"/>
    <x v="0"/>
    <x v="0"/>
  </r>
  <r>
    <n v="789127"/>
    <s v="Cartoon Network"/>
    <d v="2016-01-10T00:00:00"/>
    <x v="2723"/>
    <x v="0"/>
    <x v="0"/>
    <x v="17"/>
    <x v="0"/>
    <x v="2"/>
    <x v="2"/>
  </r>
  <r>
    <n v="940163"/>
    <s v="Cartoon Network"/>
    <d v="2016-03-14T00:00:00"/>
    <x v="2724"/>
    <x v="0"/>
    <x v="4"/>
    <x v="31"/>
    <x v="7"/>
    <x v="0"/>
    <x v="2"/>
  </r>
  <r>
    <n v="940163"/>
    <s v="Channel O"/>
    <d v="2016-03-14T00:00:00"/>
    <x v="2725"/>
    <x v="0"/>
    <x v="4"/>
    <x v="31"/>
    <x v="7"/>
    <x v="0"/>
    <x v="2"/>
  </r>
  <r>
    <n v="940163"/>
    <s v="ICC Cricket World Cup 2011"/>
    <d v="2016-03-19T00:00:00"/>
    <x v="2726"/>
    <x v="0"/>
    <x v="4"/>
    <x v="31"/>
    <x v="7"/>
    <x v="0"/>
    <x v="2"/>
  </r>
  <r>
    <n v="940163"/>
    <s v="Channel O"/>
    <d v="2016-03-15T00:00:00"/>
    <x v="2727"/>
    <x v="0"/>
    <x v="4"/>
    <x v="31"/>
    <x v="7"/>
    <x v="1"/>
    <x v="2"/>
  </r>
  <r>
    <n v="940163"/>
    <s v="SuperSport Blitz"/>
    <d v="2016-03-30T00:00:00"/>
    <x v="2728"/>
    <x v="0"/>
    <x v="4"/>
    <x v="31"/>
    <x v="7"/>
    <x v="0"/>
    <x v="2"/>
  </r>
  <r>
    <n v="940163"/>
    <s v="Trace TV"/>
    <d v="2016-03-15T00:00:00"/>
    <x v="2729"/>
    <x v="0"/>
    <x v="4"/>
    <x v="31"/>
    <x v="7"/>
    <x v="0"/>
    <x v="2"/>
  </r>
  <r>
    <n v="940163"/>
    <s v="Channel O"/>
    <d v="2016-03-17T00:00:00"/>
    <x v="2730"/>
    <x v="0"/>
    <x v="4"/>
    <x v="31"/>
    <x v="7"/>
    <x v="2"/>
    <x v="2"/>
  </r>
  <r>
    <n v="779807"/>
    <s v="Cartoon Network"/>
    <d v="2016-02-09T00:00:00"/>
    <x v="2731"/>
    <x v="0"/>
    <x v="3"/>
    <x v="17"/>
    <x v="9"/>
    <x v="0"/>
    <x v="2"/>
  </r>
  <r>
    <n v="802628"/>
    <s v="ICC Cricket World Cup 2011"/>
    <d v="2016-03-30T00:00:00"/>
    <x v="2732"/>
    <x v="1"/>
    <x v="1"/>
    <x v="1"/>
    <x v="1"/>
    <x v="2"/>
    <x v="1"/>
  </r>
  <r>
    <n v="901726"/>
    <s v="E! Entertainment"/>
    <d v="2016-03-25T00:00:00"/>
    <x v="2733"/>
    <x v="0"/>
    <x v="2"/>
    <x v="28"/>
    <x v="2"/>
    <x v="0"/>
    <x v="0"/>
  </r>
  <r>
    <n v="2426439"/>
    <s v="Supersport Live Events"/>
    <d v="2016-02-19T00:00:00"/>
    <x v="2734"/>
    <x v="0"/>
    <x v="0"/>
    <x v="21"/>
    <x v="0"/>
    <x v="0"/>
    <x v="0"/>
  </r>
  <r>
    <n v="2426439"/>
    <s v="ICC Cricket World Cup 2011"/>
    <d v="2016-02-24T00:00:00"/>
    <x v="2735"/>
    <x v="0"/>
    <x v="0"/>
    <x v="21"/>
    <x v="0"/>
    <x v="0"/>
    <x v="0"/>
  </r>
  <r>
    <n v="2426439"/>
    <s v="ICC Cricket World Cup 2011"/>
    <d v="2016-02-24T00:00:00"/>
    <x v="2736"/>
    <x v="0"/>
    <x v="0"/>
    <x v="21"/>
    <x v="0"/>
    <x v="1"/>
    <x v="0"/>
  </r>
  <r>
    <n v="404205"/>
    <s v="Supersport Live Events"/>
    <d v="2016-01-09T00:00:00"/>
    <x v="2737"/>
    <x v="0"/>
    <x v="4"/>
    <x v="43"/>
    <x v="4"/>
    <x v="2"/>
    <x v="0"/>
  </r>
  <r>
    <n v="809442"/>
    <s v="ICC Cricket World Cup 2011"/>
    <d v="2016-03-03T00:00:00"/>
    <x v="2738"/>
    <x v="0"/>
    <x v="4"/>
    <x v="10"/>
    <x v="0"/>
    <x v="0"/>
    <x v="0"/>
  </r>
  <r>
    <n v="940169"/>
    <s v="SawSee"/>
    <d v="2016-03-27T00:00:00"/>
    <x v="1426"/>
    <x v="0"/>
    <x v="4"/>
    <x v="43"/>
    <x v="2"/>
    <x v="1"/>
    <x v="0"/>
  </r>
  <r>
    <n v="940169"/>
    <s v="Vuzu"/>
    <d v="2016-03-15T00:00:00"/>
    <x v="2739"/>
    <x v="0"/>
    <x v="4"/>
    <x v="43"/>
    <x v="2"/>
    <x v="2"/>
    <x v="0"/>
  </r>
  <r>
    <n v="892979"/>
    <s v="Boomerang"/>
    <d v="2016-03-31T00:00:00"/>
    <x v="2740"/>
    <x v="0"/>
    <x v="4"/>
    <x v="45"/>
    <x v="2"/>
    <x v="0"/>
    <x v="3"/>
  </r>
  <r>
    <n v="892979"/>
    <s v="Boomerang"/>
    <d v="2016-03-26T00:00:00"/>
    <x v="2741"/>
    <x v="0"/>
    <x v="4"/>
    <x v="45"/>
    <x v="2"/>
    <x v="0"/>
    <x v="3"/>
  </r>
  <r>
    <n v="940170"/>
    <s v="ICC Cricket World Cup 2011"/>
    <d v="2016-03-30T00:00:00"/>
    <x v="2742"/>
    <x v="0"/>
    <x v="4"/>
    <x v="28"/>
    <x v="4"/>
    <x v="0"/>
    <x v="0"/>
  </r>
  <r>
    <n v="819583"/>
    <s v="Boomerang"/>
    <d v="2016-02-26T00:00:00"/>
    <x v="2743"/>
    <x v="0"/>
    <x v="4"/>
    <x v="25"/>
    <x v="2"/>
    <x v="0"/>
    <x v="2"/>
  </r>
  <r>
    <n v="892659"/>
    <s v="Cartoon Network"/>
    <d v="2016-03-21T00:00:00"/>
    <x v="2744"/>
    <x v="0"/>
    <x v="4"/>
    <x v="43"/>
    <x v="8"/>
    <x v="0"/>
    <x v="0"/>
  </r>
  <r>
    <n v="905271"/>
    <s v="Supersport Live Events"/>
    <d v="2016-03-04T00:00:00"/>
    <x v="2745"/>
    <x v="0"/>
    <x v="0"/>
    <x v="21"/>
    <x v="3"/>
    <x v="0"/>
    <x v="0"/>
  </r>
  <r>
    <n v="819588"/>
    <s v="SawSee"/>
    <d v="2016-03-15T00:00:00"/>
    <x v="2746"/>
    <x v="0"/>
    <x v="3"/>
    <x v="21"/>
    <x v="2"/>
    <x v="2"/>
    <x v="0"/>
  </r>
  <r>
    <n v="819588"/>
    <s v="Boomerang"/>
    <d v="2016-03-16T00:00:00"/>
    <x v="2747"/>
    <x v="0"/>
    <x v="3"/>
    <x v="21"/>
    <x v="2"/>
    <x v="1"/>
    <x v="0"/>
  </r>
  <r>
    <n v="809448"/>
    <s v="Cartoon Network"/>
    <d v="2016-02-19T00:00:00"/>
    <x v="2748"/>
    <x v="0"/>
    <x v="0"/>
    <x v="25"/>
    <x v="0"/>
    <x v="2"/>
    <x v="2"/>
  </r>
  <r>
    <n v="809448"/>
    <s v="Supersport Live Events"/>
    <d v="2016-03-05T00:00:00"/>
    <x v="2749"/>
    <x v="0"/>
    <x v="0"/>
    <x v="25"/>
    <x v="0"/>
    <x v="0"/>
    <x v="2"/>
  </r>
  <r>
    <n v="789131"/>
    <s v="Supersport Live Events"/>
    <d v="2016-02-02T00:00:00"/>
    <x v="2750"/>
    <x v="0"/>
    <x v="3"/>
    <x v="14"/>
    <x v="2"/>
    <x v="2"/>
    <x v="2"/>
  </r>
  <r>
    <n v="789131"/>
    <s v="SuperSport Blitz"/>
    <d v="2016-02-02T00:00:00"/>
    <x v="2751"/>
    <x v="0"/>
    <x v="3"/>
    <x v="14"/>
    <x v="2"/>
    <x v="2"/>
    <x v="2"/>
  </r>
  <r>
    <n v="789131"/>
    <s v="SuperSport Blitz"/>
    <d v="2016-01-17T00:00:00"/>
    <x v="2752"/>
    <x v="0"/>
    <x v="3"/>
    <x v="14"/>
    <x v="2"/>
    <x v="0"/>
    <x v="2"/>
  </r>
  <r>
    <n v="789131"/>
    <s v="Supersport Live Events"/>
    <d v="2016-01-14T00:00:00"/>
    <x v="2753"/>
    <x v="0"/>
    <x v="3"/>
    <x v="14"/>
    <x v="2"/>
    <x v="0"/>
    <x v="2"/>
  </r>
  <r>
    <n v="789131"/>
    <s v="Trace TV"/>
    <d v="2016-01-09T00:00:00"/>
    <x v="2754"/>
    <x v="0"/>
    <x v="3"/>
    <x v="14"/>
    <x v="2"/>
    <x v="0"/>
    <x v="2"/>
  </r>
  <r>
    <n v="789131"/>
    <s v="M-Net"/>
    <d v="2016-01-15T00:00:00"/>
    <x v="2755"/>
    <x v="0"/>
    <x v="3"/>
    <x v="14"/>
    <x v="2"/>
    <x v="2"/>
    <x v="2"/>
  </r>
  <r>
    <n v="793961"/>
    <s v="Africa Magic"/>
    <d v="2016-02-21T00:00:00"/>
    <x v="2756"/>
    <x v="2"/>
    <x v="4"/>
    <x v="20"/>
    <x v="7"/>
    <x v="0"/>
    <x v="2"/>
  </r>
  <r>
    <n v="809449"/>
    <s v="Boomerang"/>
    <d v="2016-02-21T00:00:00"/>
    <x v="2757"/>
    <x v="0"/>
    <x v="0"/>
    <x v="14"/>
    <x v="4"/>
    <x v="0"/>
    <x v="2"/>
  </r>
  <r>
    <n v="809449"/>
    <s v="Cartoon Network"/>
    <d v="2016-02-24T00:00:00"/>
    <x v="2758"/>
    <x v="0"/>
    <x v="0"/>
    <x v="14"/>
    <x v="4"/>
    <x v="2"/>
    <x v="2"/>
  </r>
  <r>
    <n v="809450"/>
    <s v="Trace TV"/>
    <d v="2016-02-03T00:00:00"/>
    <x v="2759"/>
    <x v="0"/>
    <x v="4"/>
    <x v="14"/>
    <x v="4"/>
    <x v="2"/>
    <x v="2"/>
  </r>
  <r>
    <n v="809451"/>
    <s v="SuperSport Blitz"/>
    <d v="2016-03-08T00:00:00"/>
    <x v="2760"/>
    <x v="0"/>
    <x v="4"/>
    <x v="18"/>
    <x v="4"/>
    <x v="0"/>
    <x v="2"/>
  </r>
  <r>
    <n v="809451"/>
    <s v="Channel O"/>
    <d v="2016-03-06T00:00:00"/>
    <x v="2761"/>
    <x v="0"/>
    <x v="4"/>
    <x v="18"/>
    <x v="4"/>
    <x v="0"/>
    <x v="2"/>
  </r>
  <r>
    <n v="866691"/>
    <s v="Supersport Live Events"/>
    <d v="2016-03-13T00:00:00"/>
    <x v="2762"/>
    <x v="0"/>
    <x v="0"/>
    <x v="27"/>
    <x v="2"/>
    <x v="0"/>
    <x v="0"/>
  </r>
  <r>
    <n v="2369183"/>
    <s v="Supersport Live Events"/>
    <d v="2016-01-31T00:00:00"/>
    <x v="143"/>
    <x v="0"/>
    <x v="2"/>
    <x v="17"/>
    <x v="8"/>
    <x v="1"/>
    <x v="2"/>
  </r>
  <r>
    <n v="930568"/>
    <s v="CNN"/>
    <d v="2016-03-28T00:00:00"/>
    <x v="2763"/>
    <x v="0"/>
    <x v="2"/>
    <x v="12"/>
    <x v="2"/>
    <x v="2"/>
    <x v="2"/>
  </r>
  <r>
    <n v="930568"/>
    <s v="SuperSport Blitz"/>
    <d v="2016-03-29T00:00:00"/>
    <x v="2764"/>
    <x v="0"/>
    <x v="2"/>
    <x v="12"/>
    <x v="2"/>
    <x v="0"/>
    <x v="2"/>
  </r>
  <r>
    <n v="1431969"/>
    <s v="Supersport Live Events"/>
    <d v="2016-03-07T00:00:00"/>
    <x v="2765"/>
    <x v="0"/>
    <x v="4"/>
    <x v="18"/>
    <x v="6"/>
    <x v="1"/>
    <x v="2"/>
  </r>
  <r>
    <n v="940176"/>
    <s v="Supersport Live Events"/>
    <d v="2016-01-06T00:00:00"/>
    <x v="2572"/>
    <x v="0"/>
    <x v="4"/>
    <x v="28"/>
    <x v="3"/>
    <x v="1"/>
    <x v="0"/>
  </r>
  <r>
    <n v="789133"/>
    <s v="SuperSport Blitz"/>
    <d v="2016-02-10T00:00:00"/>
    <x v="2766"/>
    <x v="2"/>
    <x v="4"/>
    <x v="0"/>
    <x v="5"/>
    <x v="0"/>
    <x v="0"/>
  </r>
  <r>
    <n v="789133"/>
    <s v="Supersport Live Events"/>
    <d v="2016-02-01T00:00:00"/>
    <x v="2767"/>
    <x v="2"/>
    <x v="4"/>
    <x v="0"/>
    <x v="5"/>
    <x v="0"/>
    <x v="0"/>
  </r>
  <r>
    <n v="789133"/>
    <s v="Africa Magic"/>
    <d v="2016-03-07T00:00:00"/>
    <x v="2768"/>
    <x v="2"/>
    <x v="4"/>
    <x v="0"/>
    <x v="5"/>
    <x v="0"/>
    <x v="0"/>
  </r>
  <r>
    <n v="905281"/>
    <s v="ICC Cricket World Cup 2011"/>
    <d v="2016-03-25T00:00:00"/>
    <x v="2769"/>
    <x v="0"/>
    <x v="3"/>
    <x v="3"/>
    <x v="0"/>
    <x v="2"/>
    <x v="3"/>
  </r>
  <r>
    <n v="789134"/>
    <s v="Boomerang"/>
    <d v="2016-01-11T00:00:00"/>
    <x v="2770"/>
    <x v="0"/>
    <x v="4"/>
    <x v="34"/>
    <x v="2"/>
    <x v="2"/>
    <x v="3"/>
  </r>
  <r>
    <n v="820969"/>
    <s v="Supersport Live Events"/>
    <d v="2016-02-26T00:00:00"/>
    <x v="2771"/>
    <x v="0"/>
    <x v="4"/>
    <x v="6"/>
    <x v="8"/>
    <x v="2"/>
    <x v="0"/>
  </r>
  <r>
    <n v="820969"/>
    <s v="Africa Magic"/>
    <d v="2016-03-08T00:00:00"/>
    <x v="2772"/>
    <x v="0"/>
    <x v="4"/>
    <x v="6"/>
    <x v="8"/>
    <x v="0"/>
    <x v="0"/>
  </r>
  <r>
    <n v="820969"/>
    <s v="Boomerang"/>
    <d v="2016-03-06T00:00:00"/>
    <x v="2773"/>
    <x v="0"/>
    <x v="4"/>
    <x v="6"/>
    <x v="8"/>
    <x v="1"/>
    <x v="0"/>
  </r>
  <r>
    <n v="820969"/>
    <s v="E! Entertainment"/>
    <d v="2016-03-07T00:00:00"/>
    <x v="2774"/>
    <x v="0"/>
    <x v="4"/>
    <x v="6"/>
    <x v="8"/>
    <x v="1"/>
    <x v="0"/>
  </r>
  <r>
    <n v="820969"/>
    <s v="ICC Cricket World Cup 2011"/>
    <d v="2016-03-03T00:00:00"/>
    <x v="2775"/>
    <x v="0"/>
    <x v="4"/>
    <x v="6"/>
    <x v="8"/>
    <x v="0"/>
    <x v="0"/>
  </r>
  <r>
    <n v="940177"/>
    <s v="ICC Cricket World Cup 2011"/>
    <d v="2016-03-29T00:00:00"/>
    <x v="2776"/>
    <x v="0"/>
    <x v="2"/>
    <x v="30"/>
    <x v="2"/>
    <x v="2"/>
    <x v="0"/>
  </r>
  <r>
    <n v="859941"/>
    <s v="E! Entertainment"/>
    <d v="2016-01-02T00:00:00"/>
    <x v="2777"/>
    <x v="0"/>
    <x v="4"/>
    <x v="44"/>
    <x v="2"/>
    <x v="1"/>
    <x v="3"/>
  </r>
  <r>
    <n v="820970"/>
    <s v="Supersport Live Events"/>
    <d v="2016-02-19T00:00:00"/>
    <x v="2778"/>
    <x v="0"/>
    <x v="3"/>
    <x v="46"/>
    <x v="8"/>
    <x v="2"/>
    <x v="0"/>
  </r>
  <r>
    <n v="820970"/>
    <s v="SuperSport Blitz"/>
    <d v="2016-02-10T00:00:00"/>
    <x v="2779"/>
    <x v="0"/>
    <x v="3"/>
    <x v="46"/>
    <x v="8"/>
    <x v="0"/>
    <x v="0"/>
  </r>
  <r>
    <n v="838697"/>
    <s v="Trace TV"/>
    <d v="2016-03-04T00:00:00"/>
    <x v="2780"/>
    <x v="0"/>
    <x v="4"/>
    <x v="8"/>
    <x v="2"/>
    <x v="2"/>
    <x v="2"/>
  </r>
  <r>
    <n v="1107089"/>
    <s v="DStv Events 1"/>
    <d v="2016-01-21T00:00:00"/>
    <x v="2781"/>
    <x v="0"/>
    <x v="3"/>
    <x v="0"/>
    <x v="0"/>
    <x v="0"/>
    <x v="0"/>
  </r>
  <r>
    <n v="2369190"/>
    <s v="Supersport Live Events"/>
    <d v="2016-03-26T00:00:00"/>
    <x v="2782"/>
    <x v="0"/>
    <x v="4"/>
    <x v="44"/>
    <x v="3"/>
    <x v="2"/>
    <x v="3"/>
  </r>
  <r>
    <n v="809455"/>
    <s v="M-Net"/>
    <d v="2016-03-11T00:00:00"/>
    <x v="2783"/>
    <x v="0"/>
    <x v="4"/>
    <x v="10"/>
    <x v="8"/>
    <x v="2"/>
    <x v="0"/>
  </r>
  <r>
    <n v="809455"/>
    <s v="M-Net"/>
    <d v="2016-02-07T00:00:00"/>
    <x v="2784"/>
    <x v="0"/>
    <x v="4"/>
    <x v="10"/>
    <x v="8"/>
    <x v="0"/>
    <x v="0"/>
  </r>
  <r>
    <n v="809455"/>
    <s v="Africa Magic"/>
    <d v="2016-01-31T00:00:00"/>
    <x v="2785"/>
    <x v="0"/>
    <x v="4"/>
    <x v="10"/>
    <x v="8"/>
    <x v="1"/>
    <x v="0"/>
  </r>
  <r>
    <n v="809455"/>
    <s v="CNN"/>
    <d v="2016-02-08T00:00:00"/>
    <x v="2786"/>
    <x v="0"/>
    <x v="4"/>
    <x v="10"/>
    <x v="8"/>
    <x v="1"/>
    <x v="0"/>
  </r>
  <r>
    <n v="789138"/>
    <s v="SuperSport Blitz"/>
    <d v="2016-02-14T00:00:00"/>
    <x v="2787"/>
    <x v="0"/>
    <x v="4"/>
    <x v="38"/>
    <x v="2"/>
    <x v="1"/>
    <x v="0"/>
  </r>
  <r>
    <n v="789138"/>
    <s v="Trace TV"/>
    <d v="2016-02-02T00:00:00"/>
    <x v="2788"/>
    <x v="0"/>
    <x v="4"/>
    <x v="38"/>
    <x v="2"/>
    <x v="0"/>
    <x v="0"/>
  </r>
  <r>
    <n v="789138"/>
    <s v="Africa Magic"/>
    <d v="2016-02-06T00:00:00"/>
    <x v="2789"/>
    <x v="0"/>
    <x v="4"/>
    <x v="38"/>
    <x v="2"/>
    <x v="2"/>
    <x v="0"/>
  </r>
  <r>
    <n v="787954"/>
    <s v="SawSee"/>
    <d v="2016-03-10T00:00:00"/>
    <x v="1894"/>
    <x v="1"/>
    <x v="1"/>
    <x v="1"/>
    <x v="1"/>
    <x v="1"/>
    <x v="1"/>
  </r>
  <r>
    <n v="2369191"/>
    <s v="Cartoon Network"/>
    <d v="2016-02-17T00:00:00"/>
    <x v="2790"/>
    <x v="2"/>
    <x v="3"/>
    <x v="21"/>
    <x v="0"/>
    <x v="0"/>
    <x v="0"/>
  </r>
  <r>
    <n v="2369191"/>
    <s v="E! Entertainment"/>
    <d v="2016-01-09T00:00:00"/>
    <x v="2791"/>
    <x v="2"/>
    <x v="3"/>
    <x v="21"/>
    <x v="0"/>
    <x v="0"/>
    <x v="0"/>
  </r>
  <r>
    <n v="832272"/>
    <s v="ICC Cricket World Cup 2011"/>
    <d v="2016-03-15T00:00:00"/>
    <x v="2792"/>
    <x v="0"/>
    <x v="3"/>
    <x v="46"/>
    <x v="2"/>
    <x v="1"/>
    <x v="0"/>
  </r>
  <r>
    <n v="919677"/>
    <s v="Boomerang"/>
    <d v="2016-03-27T00:00:00"/>
    <x v="2793"/>
    <x v="2"/>
    <x v="3"/>
    <x v="5"/>
    <x v="2"/>
    <x v="0"/>
    <x v="2"/>
  </r>
  <r>
    <n v="940183"/>
    <s v="Vuzu"/>
    <d v="2016-01-15T00:00:00"/>
    <x v="2794"/>
    <x v="0"/>
    <x v="3"/>
    <x v="27"/>
    <x v="6"/>
    <x v="0"/>
    <x v="0"/>
  </r>
  <r>
    <n v="859951"/>
    <s v="Channel O"/>
    <d v="2016-03-12T00:00:00"/>
    <x v="2795"/>
    <x v="0"/>
    <x v="4"/>
    <x v="5"/>
    <x v="2"/>
    <x v="0"/>
    <x v="2"/>
  </r>
  <r>
    <n v="841929"/>
    <s v="Cartoon Network"/>
    <d v="2016-03-01T00:00:00"/>
    <x v="2796"/>
    <x v="0"/>
    <x v="3"/>
    <x v="45"/>
    <x v="6"/>
    <x v="0"/>
    <x v="3"/>
  </r>
  <r>
    <n v="305730"/>
    <s v="MK"/>
    <d v="2016-01-06T00:00:00"/>
    <x v="2797"/>
    <x v="2"/>
    <x v="4"/>
    <x v="2"/>
    <x v="4"/>
    <x v="1"/>
    <x v="2"/>
  </r>
  <r>
    <n v="305730"/>
    <s v="Boomerang"/>
    <d v="2016-01-05T00:00:00"/>
    <x v="2798"/>
    <x v="2"/>
    <x v="4"/>
    <x v="2"/>
    <x v="4"/>
    <x v="3"/>
    <x v="2"/>
  </r>
  <r>
    <n v="851273"/>
    <s v="Africa Magic"/>
    <d v="2016-03-06T00:00:00"/>
    <x v="2799"/>
    <x v="0"/>
    <x v="4"/>
    <x v="30"/>
    <x v="4"/>
    <x v="3"/>
    <x v="0"/>
  </r>
  <r>
    <n v="851273"/>
    <s v="Channel O"/>
    <d v="2016-03-10T00:00:00"/>
    <x v="2800"/>
    <x v="0"/>
    <x v="4"/>
    <x v="30"/>
    <x v="4"/>
    <x v="0"/>
    <x v="0"/>
  </r>
  <r>
    <n v="869425"/>
    <s v="ICC Cricket World Cup 2011"/>
    <d v="2016-03-23T00:00:00"/>
    <x v="2801"/>
    <x v="0"/>
    <x v="2"/>
    <x v="22"/>
    <x v="2"/>
    <x v="1"/>
    <x v="0"/>
  </r>
  <r>
    <n v="869425"/>
    <s v="ICC Cricket World Cup 2011"/>
    <d v="2016-03-20T00:00:00"/>
    <x v="2802"/>
    <x v="0"/>
    <x v="2"/>
    <x v="22"/>
    <x v="2"/>
    <x v="2"/>
    <x v="0"/>
  </r>
  <r>
    <n v="869425"/>
    <s v="ICC Cricket World Cup 2011"/>
    <d v="2016-03-25T00:00:00"/>
    <x v="2803"/>
    <x v="0"/>
    <x v="2"/>
    <x v="22"/>
    <x v="2"/>
    <x v="2"/>
    <x v="0"/>
  </r>
  <r>
    <n v="869425"/>
    <s v="ICC Cricket World Cup 2011"/>
    <d v="2016-03-25T00:00:00"/>
    <x v="2804"/>
    <x v="0"/>
    <x v="2"/>
    <x v="22"/>
    <x v="2"/>
    <x v="2"/>
    <x v="0"/>
  </r>
  <r>
    <n v="2090968"/>
    <s v="Channel O"/>
    <d v="2016-03-21T00:00:00"/>
    <x v="2805"/>
    <x v="0"/>
    <x v="4"/>
    <x v="10"/>
    <x v="2"/>
    <x v="0"/>
    <x v="0"/>
  </r>
  <r>
    <n v="802478"/>
    <s v="Cartoon Network"/>
    <d v="2016-03-21T00:00:00"/>
    <x v="2806"/>
    <x v="0"/>
    <x v="3"/>
    <x v="14"/>
    <x v="0"/>
    <x v="1"/>
    <x v="2"/>
  </r>
  <r>
    <n v="803732"/>
    <s v="Cartoon Network"/>
    <d v="2016-02-13T00:00:00"/>
    <x v="2807"/>
    <x v="0"/>
    <x v="2"/>
    <x v="11"/>
    <x v="4"/>
    <x v="1"/>
    <x v="0"/>
  </r>
  <r>
    <n v="789144"/>
    <s v="Supersport Live Events"/>
    <d v="2016-03-13T00:00:00"/>
    <x v="2808"/>
    <x v="0"/>
    <x v="4"/>
    <x v="27"/>
    <x v="2"/>
    <x v="0"/>
    <x v="0"/>
  </r>
  <r>
    <n v="789144"/>
    <s v="Supersport Live Events"/>
    <d v="2016-01-29T00:00:00"/>
    <x v="2809"/>
    <x v="0"/>
    <x v="4"/>
    <x v="27"/>
    <x v="2"/>
    <x v="1"/>
    <x v="0"/>
  </r>
  <r>
    <n v="789144"/>
    <s v="Cartoon Network"/>
    <d v="2016-01-31T00:00:00"/>
    <x v="2810"/>
    <x v="0"/>
    <x v="4"/>
    <x v="27"/>
    <x v="2"/>
    <x v="0"/>
    <x v="0"/>
  </r>
  <r>
    <n v="789144"/>
    <s v="Supersport Live Events"/>
    <d v="2016-01-21T00:00:00"/>
    <x v="2811"/>
    <x v="0"/>
    <x v="4"/>
    <x v="27"/>
    <x v="2"/>
    <x v="0"/>
    <x v="0"/>
  </r>
  <r>
    <n v="789144"/>
    <s v="Supersport Live Events"/>
    <d v="2016-03-04T00:00:00"/>
    <x v="2812"/>
    <x v="0"/>
    <x v="4"/>
    <x v="27"/>
    <x v="2"/>
    <x v="3"/>
    <x v="0"/>
  </r>
  <r>
    <n v="789144"/>
    <s v="Supersport Live Events"/>
    <d v="2016-01-22T00:00:00"/>
    <x v="2813"/>
    <x v="0"/>
    <x v="4"/>
    <x v="27"/>
    <x v="2"/>
    <x v="0"/>
    <x v="0"/>
  </r>
  <r>
    <n v="789144"/>
    <s v="Supersport Live Events"/>
    <d v="2016-01-29T00:00:00"/>
    <x v="2814"/>
    <x v="0"/>
    <x v="4"/>
    <x v="27"/>
    <x v="2"/>
    <x v="2"/>
    <x v="0"/>
  </r>
  <r>
    <n v="789144"/>
    <s v="SuperSport Blitz"/>
    <d v="2016-01-06T00:00:00"/>
    <x v="2815"/>
    <x v="0"/>
    <x v="4"/>
    <x v="27"/>
    <x v="2"/>
    <x v="2"/>
    <x v="0"/>
  </r>
  <r>
    <n v="789144"/>
    <s v="SuperSport Blitz"/>
    <d v="2016-01-24T00:00:00"/>
    <x v="2816"/>
    <x v="0"/>
    <x v="4"/>
    <x v="27"/>
    <x v="2"/>
    <x v="0"/>
    <x v="0"/>
  </r>
  <r>
    <n v="789144"/>
    <s v="Supersport Live Events"/>
    <d v="2016-01-18T00:00:00"/>
    <x v="2817"/>
    <x v="0"/>
    <x v="4"/>
    <x v="27"/>
    <x v="2"/>
    <x v="2"/>
    <x v="0"/>
  </r>
  <r>
    <n v="789144"/>
    <s v="Supersport Live Events"/>
    <d v="2016-03-19T00:00:00"/>
    <x v="1448"/>
    <x v="0"/>
    <x v="4"/>
    <x v="27"/>
    <x v="2"/>
    <x v="0"/>
    <x v="0"/>
  </r>
  <r>
    <n v="789144"/>
    <s v="Supersport Live Events"/>
    <d v="2016-03-19T00:00:00"/>
    <x v="2818"/>
    <x v="0"/>
    <x v="4"/>
    <x v="27"/>
    <x v="2"/>
    <x v="2"/>
    <x v="0"/>
  </r>
  <r>
    <n v="789144"/>
    <s v="Boomerang"/>
    <d v="2016-03-19T00:00:00"/>
    <x v="2819"/>
    <x v="0"/>
    <x v="4"/>
    <x v="27"/>
    <x v="2"/>
    <x v="2"/>
    <x v="0"/>
  </r>
  <r>
    <n v="789144"/>
    <s v="Supersport Live Events"/>
    <d v="2016-03-05T00:00:00"/>
    <x v="2820"/>
    <x v="0"/>
    <x v="4"/>
    <x v="27"/>
    <x v="2"/>
    <x v="2"/>
    <x v="0"/>
  </r>
  <r>
    <n v="789144"/>
    <s v="ICC Cricket World Cup 2011"/>
    <d v="2016-02-27T00:00:00"/>
    <x v="2821"/>
    <x v="0"/>
    <x v="4"/>
    <x v="27"/>
    <x v="2"/>
    <x v="0"/>
    <x v="0"/>
  </r>
  <r>
    <n v="789144"/>
    <s v="ICC Cricket World Cup 2011"/>
    <d v="2016-03-12T00:00:00"/>
    <x v="900"/>
    <x v="0"/>
    <x v="4"/>
    <x v="27"/>
    <x v="2"/>
    <x v="0"/>
    <x v="0"/>
  </r>
  <r>
    <n v="820978"/>
    <s v="Cartoon Network"/>
    <d v="2016-02-26T00:00:00"/>
    <x v="2822"/>
    <x v="0"/>
    <x v="4"/>
    <x v="30"/>
    <x v="9"/>
    <x v="0"/>
    <x v="0"/>
  </r>
  <r>
    <n v="820978"/>
    <s v="Africa Magic"/>
    <d v="2016-03-02T00:00:00"/>
    <x v="2823"/>
    <x v="0"/>
    <x v="4"/>
    <x v="30"/>
    <x v="9"/>
    <x v="2"/>
    <x v="0"/>
  </r>
  <r>
    <n v="820978"/>
    <s v="Africa Magic"/>
    <d v="2016-03-11T00:00:00"/>
    <x v="2824"/>
    <x v="0"/>
    <x v="4"/>
    <x v="30"/>
    <x v="9"/>
    <x v="2"/>
    <x v="0"/>
  </r>
  <r>
    <n v="820978"/>
    <s v="CNN"/>
    <d v="2016-03-23T00:00:00"/>
    <x v="2825"/>
    <x v="0"/>
    <x v="4"/>
    <x v="30"/>
    <x v="9"/>
    <x v="0"/>
    <x v="0"/>
  </r>
  <r>
    <n v="820978"/>
    <s v="Supersport Live Events"/>
    <d v="2016-03-20T00:00:00"/>
    <x v="2826"/>
    <x v="0"/>
    <x v="4"/>
    <x v="30"/>
    <x v="9"/>
    <x v="2"/>
    <x v="0"/>
  </r>
  <r>
    <n v="820978"/>
    <s v="SuperSport Blitz"/>
    <d v="2016-02-28T00:00:00"/>
    <x v="2827"/>
    <x v="0"/>
    <x v="4"/>
    <x v="30"/>
    <x v="9"/>
    <x v="2"/>
    <x v="0"/>
  </r>
  <r>
    <n v="820978"/>
    <s v="Boomerang"/>
    <d v="2016-03-09T00:00:00"/>
    <x v="2828"/>
    <x v="0"/>
    <x v="4"/>
    <x v="30"/>
    <x v="9"/>
    <x v="2"/>
    <x v="0"/>
  </r>
  <r>
    <n v="820978"/>
    <s v="CNN"/>
    <d v="2016-03-09T00:00:00"/>
    <x v="2829"/>
    <x v="0"/>
    <x v="4"/>
    <x v="30"/>
    <x v="9"/>
    <x v="2"/>
    <x v="0"/>
  </r>
  <r>
    <n v="820978"/>
    <s v="Boomerang"/>
    <d v="2016-03-25T00:00:00"/>
    <x v="2830"/>
    <x v="0"/>
    <x v="4"/>
    <x v="30"/>
    <x v="9"/>
    <x v="0"/>
    <x v="0"/>
  </r>
  <r>
    <n v="820978"/>
    <s v="ICC Cricket World Cup 2011"/>
    <d v="2016-03-25T00:00:00"/>
    <x v="2831"/>
    <x v="0"/>
    <x v="4"/>
    <x v="30"/>
    <x v="9"/>
    <x v="2"/>
    <x v="0"/>
  </r>
  <r>
    <n v="808236"/>
    <s v="Channel O"/>
    <d v="2016-03-03T00:00:00"/>
    <x v="2832"/>
    <x v="1"/>
    <x v="1"/>
    <x v="1"/>
    <x v="1"/>
    <x v="1"/>
    <x v="1"/>
  </r>
  <r>
    <n v="808236"/>
    <s v="Supersport Live Events"/>
    <d v="2016-03-06T00:00:00"/>
    <x v="2833"/>
    <x v="1"/>
    <x v="1"/>
    <x v="1"/>
    <x v="1"/>
    <x v="3"/>
    <x v="1"/>
  </r>
  <r>
    <n v="808236"/>
    <s v="Supersport Live Events"/>
    <d v="2016-03-24T00:00:00"/>
    <x v="2834"/>
    <x v="1"/>
    <x v="1"/>
    <x v="1"/>
    <x v="1"/>
    <x v="1"/>
    <x v="1"/>
  </r>
  <r>
    <n v="772309"/>
    <s v="SuperSport Blitz"/>
    <d v="2016-01-06T00:00:00"/>
    <x v="2835"/>
    <x v="0"/>
    <x v="4"/>
    <x v="21"/>
    <x v="2"/>
    <x v="0"/>
    <x v="0"/>
  </r>
  <r>
    <n v="772309"/>
    <s v="Supersport Live Events"/>
    <d v="2016-01-21T00:00:00"/>
    <x v="2836"/>
    <x v="0"/>
    <x v="4"/>
    <x v="21"/>
    <x v="2"/>
    <x v="2"/>
    <x v="0"/>
  </r>
  <r>
    <n v="772309"/>
    <s v="Supersport Live Events"/>
    <d v="2016-01-21T00:00:00"/>
    <x v="2837"/>
    <x v="0"/>
    <x v="4"/>
    <x v="21"/>
    <x v="2"/>
    <x v="0"/>
    <x v="0"/>
  </r>
  <r>
    <n v="772309"/>
    <s v="Supersport Live Events"/>
    <d v="2016-01-16T00:00:00"/>
    <x v="2033"/>
    <x v="0"/>
    <x v="4"/>
    <x v="21"/>
    <x v="2"/>
    <x v="2"/>
    <x v="0"/>
  </r>
  <r>
    <n v="772309"/>
    <s v="Supersport Live Events"/>
    <d v="2016-01-26T00:00:00"/>
    <x v="2838"/>
    <x v="0"/>
    <x v="4"/>
    <x v="21"/>
    <x v="2"/>
    <x v="0"/>
    <x v="0"/>
  </r>
  <r>
    <n v="772309"/>
    <s v="Channel O"/>
    <d v="2016-02-08T00:00:00"/>
    <x v="2839"/>
    <x v="0"/>
    <x v="4"/>
    <x v="21"/>
    <x v="2"/>
    <x v="0"/>
    <x v="0"/>
  </r>
  <r>
    <n v="772311"/>
    <s v="Channel O"/>
    <d v="2016-02-07T00:00:00"/>
    <x v="2840"/>
    <x v="0"/>
    <x v="4"/>
    <x v="22"/>
    <x v="5"/>
    <x v="3"/>
    <x v="0"/>
  </r>
  <r>
    <n v="772311"/>
    <s v="Supersport Live Events"/>
    <d v="2016-02-06T00:00:00"/>
    <x v="2841"/>
    <x v="0"/>
    <x v="4"/>
    <x v="22"/>
    <x v="5"/>
    <x v="2"/>
    <x v="0"/>
  </r>
  <r>
    <n v="772311"/>
    <s v="Channel O"/>
    <d v="2016-02-03T00:00:00"/>
    <x v="2842"/>
    <x v="0"/>
    <x v="4"/>
    <x v="22"/>
    <x v="5"/>
    <x v="1"/>
    <x v="0"/>
  </r>
  <r>
    <n v="772311"/>
    <s v="Channel O"/>
    <d v="2016-02-08T00:00:00"/>
    <x v="2843"/>
    <x v="0"/>
    <x v="4"/>
    <x v="22"/>
    <x v="5"/>
    <x v="0"/>
    <x v="0"/>
  </r>
  <r>
    <n v="2369209"/>
    <s v="Cartoon Network"/>
    <d v="2016-01-01T00:00:00"/>
    <x v="2844"/>
    <x v="0"/>
    <x v="4"/>
    <x v="23"/>
    <x v="5"/>
    <x v="2"/>
    <x v="1"/>
  </r>
  <r>
    <n v="2369209"/>
    <s v="Trace TV"/>
    <d v="2016-01-02T00:00:00"/>
    <x v="2845"/>
    <x v="0"/>
    <x v="4"/>
    <x v="23"/>
    <x v="5"/>
    <x v="0"/>
    <x v="1"/>
  </r>
  <r>
    <n v="2369209"/>
    <s v="Channel O"/>
    <d v="2016-01-02T00:00:00"/>
    <x v="2846"/>
    <x v="0"/>
    <x v="4"/>
    <x v="23"/>
    <x v="5"/>
    <x v="2"/>
    <x v="1"/>
  </r>
  <r>
    <n v="2369209"/>
    <s v="Channel O"/>
    <d v="2016-01-05T00:00:00"/>
    <x v="2847"/>
    <x v="0"/>
    <x v="4"/>
    <x v="23"/>
    <x v="5"/>
    <x v="0"/>
    <x v="1"/>
  </r>
  <r>
    <n v="2369209"/>
    <s v="Africa Magic"/>
    <d v="2016-03-23T00:00:00"/>
    <x v="2848"/>
    <x v="0"/>
    <x v="4"/>
    <x v="23"/>
    <x v="5"/>
    <x v="3"/>
    <x v="1"/>
  </r>
  <r>
    <n v="2369209"/>
    <s v="Boomerang"/>
    <d v="2016-03-23T00:00:00"/>
    <x v="2849"/>
    <x v="0"/>
    <x v="4"/>
    <x v="23"/>
    <x v="5"/>
    <x v="2"/>
    <x v="1"/>
  </r>
  <r>
    <n v="809463"/>
    <s v="CNN"/>
    <d v="2016-02-19T00:00:00"/>
    <x v="2850"/>
    <x v="0"/>
    <x v="4"/>
    <x v="15"/>
    <x v="0"/>
    <x v="1"/>
    <x v="0"/>
  </r>
  <r>
    <n v="809463"/>
    <s v="CNN"/>
    <d v="2016-02-21T00:00:00"/>
    <x v="2851"/>
    <x v="0"/>
    <x v="4"/>
    <x v="15"/>
    <x v="0"/>
    <x v="0"/>
    <x v="0"/>
  </r>
  <r>
    <n v="809463"/>
    <s v="CNN"/>
    <d v="2016-02-22T00:00:00"/>
    <x v="2852"/>
    <x v="0"/>
    <x v="4"/>
    <x v="15"/>
    <x v="0"/>
    <x v="1"/>
    <x v="0"/>
  </r>
  <r>
    <n v="809464"/>
    <s v="Channel O"/>
    <d v="2016-02-19T00:00:00"/>
    <x v="555"/>
    <x v="2"/>
    <x v="4"/>
    <x v="31"/>
    <x v="5"/>
    <x v="2"/>
    <x v="2"/>
  </r>
  <r>
    <n v="809464"/>
    <s v="Trace TV"/>
    <d v="2016-01-14T00:00:00"/>
    <x v="2853"/>
    <x v="2"/>
    <x v="4"/>
    <x v="31"/>
    <x v="5"/>
    <x v="3"/>
    <x v="2"/>
  </r>
  <r>
    <n v="809464"/>
    <s v="Africa Magic"/>
    <d v="2016-01-14T00:00:00"/>
    <x v="2854"/>
    <x v="2"/>
    <x v="4"/>
    <x v="31"/>
    <x v="5"/>
    <x v="1"/>
    <x v="2"/>
  </r>
  <r>
    <n v="809465"/>
    <s v="CNN"/>
    <d v="2016-02-02T00:00:00"/>
    <x v="2855"/>
    <x v="0"/>
    <x v="1"/>
    <x v="8"/>
    <x v="2"/>
    <x v="0"/>
    <x v="2"/>
  </r>
  <r>
    <n v="789148"/>
    <s v="ICC Cricket World Cup 2011"/>
    <d v="2016-03-06T00:00:00"/>
    <x v="2856"/>
    <x v="0"/>
    <x v="0"/>
    <x v="15"/>
    <x v="0"/>
    <x v="0"/>
    <x v="0"/>
  </r>
  <r>
    <n v="866711"/>
    <s v="Supersport Live Events"/>
    <d v="2016-03-13T00:00:00"/>
    <x v="2857"/>
    <x v="0"/>
    <x v="2"/>
    <x v="14"/>
    <x v="2"/>
    <x v="0"/>
    <x v="2"/>
  </r>
  <r>
    <n v="866711"/>
    <s v="ICC Cricket World Cup 2011"/>
    <d v="2016-03-30T00:00:00"/>
    <x v="2858"/>
    <x v="0"/>
    <x v="2"/>
    <x v="14"/>
    <x v="2"/>
    <x v="3"/>
    <x v="2"/>
  </r>
  <r>
    <n v="866711"/>
    <s v="ICC Cricket World Cup 2011"/>
    <d v="2016-03-30T00:00:00"/>
    <x v="2859"/>
    <x v="0"/>
    <x v="2"/>
    <x v="14"/>
    <x v="2"/>
    <x v="3"/>
    <x v="2"/>
  </r>
  <r>
    <n v="809467"/>
    <s v="Boomerang"/>
    <d v="2016-02-25T00:00:00"/>
    <x v="2860"/>
    <x v="2"/>
    <x v="4"/>
    <x v="46"/>
    <x v="0"/>
    <x v="0"/>
    <x v="0"/>
  </r>
  <r>
    <n v="2000015"/>
    <s v="Channel O"/>
    <d v="2016-01-04T00:00:00"/>
    <x v="2861"/>
    <x v="0"/>
    <x v="0"/>
    <x v="29"/>
    <x v="0"/>
    <x v="1"/>
    <x v="3"/>
  </r>
  <r>
    <n v="2000015"/>
    <s v="Trace TV"/>
    <d v="2016-03-07T00:00:00"/>
    <x v="2862"/>
    <x v="0"/>
    <x v="0"/>
    <x v="29"/>
    <x v="0"/>
    <x v="1"/>
    <x v="3"/>
  </r>
  <r>
    <n v="2000015"/>
    <s v="Channel O"/>
    <d v="2016-03-07T00:00:00"/>
    <x v="988"/>
    <x v="0"/>
    <x v="0"/>
    <x v="29"/>
    <x v="0"/>
    <x v="0"/>
    <x v="3"/>
  </r>
  <r>
    <n v="930586"/>
    <s v="E! Entertainment"/>
    <d v="2016-03-30T00:00:00"/>
    <x v="2863"/>
    <x v="2"/>
    <x v="3"/>
    <x v="12"/>
    <x v="4"/>
    <x v="2"/>
    <x v="2"/>
  </r>
  <r>
    <n v="940195"/>
    <s v="Cartoon Network"/>
    <d v="2016-01-23T00:00:00"/>
    <x v="2864"/>
    <x v="0"/>
    <x v="4"/>
    <x v="25"/>
    <x v="5"/>
    <x v="2"/>
    <x v="2"/>
  </r>
  <r>
    <n v="940195"/>
    <s v="Trace TV"/>
    <d v="2016-03-19T00:00:00"/>
    <x v="2865"/>
    <x v="0"/>
    <x v="4"/>
    <x v="25"/>
    <x v="5"/>
    <x v="0"/>
    <x v="2"/>
  </r>
  <r>
    <n v="940195"/>
    <s v="Cartoon Network"/>
    <d v="2016-03-20T00:00:00"/>
    <x v="2866"/>
    <x v="0"/>
    <x v="4"/>
    <x v="25"/>
    <x v="5"/>
    <x v="2"/>
    <x v="2"/>
  </r>
  <r>
    <n v="120688"/>
    <s v="ICC Cricket World Cup 2011"/>
    <d v="2016-03-25T00:00:00"/>
    <x v="2867"/>
    <x v="2"/>
    <x v="0"/>
    <x v="18"/>
    <x v="2"/>
    <x v="3"/>
    <x v="2"/>
  </r>
  <r>
    <n v="919691"/>
    <s v="SawSee"/>
    <d v="2016-03-26T00:00:00"/>
    <x v="2868"/>
    <x v="2"/>
    <x v="1"/>
    <x v="17"/>
    <x v="2"/>
    <x v="0"/>
    <x v="2"/>
  </r>
  <r>
    <n v="789150"/>
    <s v="E! Entertainment"/>
    <d v="2016-02-19T00:00:00"/>
    <x v="2869"/>
    <x v="0"/>
    <x v="2"/>
    <x v="8"/>
    <x v="4"/>
    <x v="3"/>
    <x v="2"/>
  </r>
  <r>
    <n v="789150"/>
    <s v="kykNET"/>
    <d v="2016-02-15T00:00:00"/>
    <x v="2870"/>
    <x v="0"/>
    <x v="2"/>
    <x v="8"/>
    <x v="4"/>
    <x v="2"/>
    <x v="2"/>
  </r>
  <r>
    <n v="789150"/>
    <s v="Channel O"/>
    <d v="2016-02-13T00:00:00"/>
    <x v="2871"/>
    <x v="0"/>
    <x v="2"/>
    <x v="8"/>
    <x v="4"/>
    <x v="0"/>
    <x v="2"/>
  </r>
  <r>
    <n v="809469"/>
    <s v="SuperSport Blitz"/>
    <d v="2016-02-04T00:00:00"/>
    <x v="2872"/>
    <x v="0"/>
    <x v="3"/>
    <x v="16"/>
    <x v="7"/>
    <x v="2"/>
    <x v="0"/>
  </r>
  <r>
    <n v="2426477"/>
    <s v="Break in transmission"/>
    <d v="2016-02-10T00:00:00"/>
    <x v="2873"/>
    <x v="0"/>
    <x v="4"/>
    <x v="57"/>
    <x v="2"/>
    <x v="0"/>
    <x v="3"/>
  </r>
  <r>
    <n v="2426477"/>
    <s v="CNN"/>
    <d v="2016-01-14T00:00:00"/>
    <x v="2874"/>
    <x v="0"/>
    <x v="4"/>
    <x v="57"/>
    <x v="2"/>
    <x v="0"/>
    <x v="3"/>
  </r>
  <r>
    <n v="2426477"/>
    <s v="CNN"/>
    <d v="2016-01-10T00:00:00"/>
    <x v="2875"/>
    <x v="0"/>
    <x v="4"/>
    <x v="57"/>
    <x v="2"/>
    <x v="0"/>
    <x v="3"/>
  </r>
  <r>
    <n v="925104"/>
    <s v="ICC Cricket World Cup 2011"/>
    <d v="2016-03-30T00:00:00"/>
    <x v="2876"/>
    <x v="0"/>
    <x v="2"/>
    <x v="6"/>
    <x v="2"/>
    <x v="1"/>
    <x v="0"/>
  </r>
  <r>
    <n v="2287279"/>
    <s v="Cartoon Network"/>
    <d v="2016-02-02T00:00:00"/>
    <x v="2877"/>
    <x v="0"/>
    <x v="3"/>
    <x v="12"/>
    <x v="2"/>
    <x v="0"/>
    <x v="2"/>
  </r>
  <r>
    <n v="2369217"/>
    <s v="Africa Magic"/>
    <d v="2016-03-28T00:00:00"/>
    <x v="2878"/>
    <x v="0"/>
    <x v="4"/>
    <x v="44"/>
    <x v="5"/>
    <x v="2"/>
    <x v="3"/>
  </r>
  <r>
    <n v="764912"/>
    <s v="E! Entertainment"/>
    <d v="2016-01-04T00:00:00"/>
    <x v="2879"/>
    <x v="0"/>
    <x v="1"/>
    <x v="13"/>
    <x v="4"/>
    <x v="1"/>
    <x v="2"/>
  </r>
  <r>
    <n v="764912"/>
    <s v="E! Entertainment"/>
    <d v="2016-01-14T00:00:00"/>
    <x v="2880"/>
    <x v="0"/>
    <x v="1"/>
    <x v="13"/>
    <x v="4"/>
    <x v="1"/>
    <x v="2"/>
  </r>
  <r>
    <n v="764912"/>
    <s v="Cartoon Network"/>
    <d v="2016-01-12T00:00:00"/>
    <x v="2881"/>
    <x v="0"/>
    <x v="1"/>
    <x v="13"/>
    <x v="4"/>
    <x v="3"/>
    <x v="2"/>
  </r>
  <r>
    <n v="764912"/>
    <s v="E! Entertainment"/>
    <d v="2016-01-03T00:00:00"/>
    <x v="2882"/>
    <x v="0"/>
    <x v="1"/>
    <x v="13"/>
    <x v="4"/>
    <x v="2"/>
    <x v="2"/>
  </r>
  <r>
    <n v="764912"/>
    <s v="Trace TV"/>
    <d v="2016-01-16T00:00:00"/>
    <x v="2883"/>
    <x v="0"/>
    <x v="1"/>
    <x v="13"/>
    <x v="4"/>
    <x v="1"/>
    <x v="2"/>
  </r>
  <r>
    <n v="764912"/>
    <s v="Trace TV"/>
    <d v="2016-01-12T00:00:00"/>
    <x v="2884"/>
    <x v="0"/>
    <x v="1"/>
    <x v="13"/>
    <x v="4"/>
    <x v="3"/>
    <x v="2"/>
  </r>
  <r>
    <n v="764912"/>
    <s v="Cartoon Network"/>
    <d v="2016-01-24T00:00:00"/>
    <x v="2885"/>
    <x v="0"/>
    <x v="1"/>
    <x v="13"/>
    <x v="4"/>
    <x v="2"/>
    <x v="2"/>
  </r>
  <r>
    <n v="764912"/>
    <s v="Cartoon Network"/>
    <d v="2016-01-02T00:00:00"/>
    <x v="2886"/>
    <x v="0"/>
    <x v="1"/>
    <x v="13"/>
    <x v="4"/>
    <x v="2"/>
    <x v="2"/>
  </r>
  <r>
    <n v="764912"/>
    <s v="Trace TV"/>
    <d v="2016-01-02T00:00:00"/>
    <x v="2887"/>
    <x v="0"/>
    <x v="1"/>
    <x v="13"/>
    <x v="4"/>
    <x v="0"/>
    <x v="2"/>
  </r>
  <r>
    <n v="764912"/>
    <s v="Trace TV"/>
    <d v="2016-01-04T00:00:00"/>
    <x v="2888"/>
    <x v="0"/>
    <x v="1"/>
    <x v="13"/>
    <x v="4"/>
    <x v="2"/>
    <x v="2"/>
  </r>
  <r>
    <n v="764912"/>
    <s v="Trace TV"/>
    <d v="2016-01-24T00:00:00"/>
    <x v="2889"/>
    <x v="0"/>
    <x v="1"/>
    <x v="13"/>
    <x v="4"/>
    <x v="1"/>
    <x v="2"/>
  </r>
  <r>
    <n v="764912"/>
    <s v="Cartoon Network"/>
    <d v="2016-01-14T00:00:00"/>
    <x v="2890"/>
    <x v="0"/>
    <x v="1"/>
    <x v="13"/>
    <x v="4"/>
    <x v="3"/>
    <x v="2"/>
  </r>
  <r>
    <n v="789155"/>
    <s v="E! Entertainment"/>
    <d v="2016-02-10T00:00:00"/>
    <x v="1439"/>
    <x v="2"/>
    <x v="4"/>
    <x v="15"/>
    <x v="2"/>
    <x v="1"/>
    <x v="0"/>
  </r>
  <r>
    <n v="789155"/>
    <s v="Cartoon Network"/>
    <d v="2016-02-06T00:00:00"/>
    <x v="2891"/>
    <x v="2"/>
    <x v="4"/>
    <x v="15"/>
    <x v="2"/>
    <x v="0"/>
    <x v="0"/>
  </r>
  <r>
    <n v="789155"/>
    <s v="E! Entertainment"/>
    <d v="2016-02-12T00:00:00"/>
    <x v="2892"/>
    <x v="2"/>
    <x v="4"/>
    <x v="15"/>
    <x v="2"/>
    <x v="0"/>
    <x v="0"/>
  </r>
  <r>
    <n v="789155"/>
    <s v="Vuzu"/>
    <d v="2016-02-12T00:00:00"/>
    <x v="1246"/>
    <x v="2"/>
    <x v="4"/>
    <x v="15"/>
    <x v="2"/>
    <x v="0"/>
    <x v="0"/>
  </r>
  <r>
    <n v="940201"/>
    <s v="CNN"/>
    <d v="2016-03-28T00:00:00"/>
    <x v="2893"/>
    <x v="0"/>
    <x v="4"/>
    <x v="6"/>
    <x v="2"/>
    <x v="0"/>
    <x v="0"/>
  </r>
  <r>
    <n v="940201"/>
    <s v="Africa Magic"/>
    <d v="2016-03-30T00:00:00"/>
    <x v="2894"/>
    <x v="0"/>
    <x v="4"/>
    <x v="6"/>
    <x v="2"/>
    <x v="0"/>
    <x v="0"/>
  </r>
  <r>
    <n v="940201"/>
    <s v="Boomerang"/>
    <d v="2016-03-27T00:00:00"/>
    <x v="2895"/>
    <x v="0"/>
    <x v="4"/>
    <x v="6"/>
    <x v="2"/>
    <x v="0"/>
    <x v="0"/>
  </r>
  <r>
    <n v="940201"/>
    <s v="Africa Magic"/>
    <d v="2016-03-26T00:00:00"/>
    <x v="2896"/>
    <x v="0"/>
    <x v="4"/>
    <x v="6"/>
    <x v="2"/>
    <x v="0"/>
    <x v="0"/>
  </r>
  <r>
    <n v="2369221"/>
    <s v="Africa Magic"/>
    <d v="2016-02-18T00:00:00"/>
    <x v="2897"/>
    <x v="0"/>
    <x v="4"/>
    <x v="16"/>
    <x v="8"/>
    <x v="0"/>
    <x v="0"/>
  </r>
  <r>
    <n v="2369221"/>
    <s v="Africa Magic"/>
    <d v="2016-02-21T00:00:00"/>
    <x v="2898"/>
    <x v="0"/>
    <x v="4"/>
    <x v="16"/>
    <x v="8"/>
    <x v="0"/>
    <x v="0"/>
  </r>
  <r>
    <n v="2369221"/>
    <s v="Trace TV"/>
    <d v="2016-03-22T00:00:00"/>
    <x v="2899"/>
    <x v="0"/>
    <x v="4"/>
    <x v="16"/>
    <x v="8"/>
    <x v="2"/>
    <x v="0"/>
  </r>
  <r>
    <n v="2369221"/>
    <s v="SuperSport Blitz"/>
    <d v="2016-02-16T00:00:00"/>
    <x v="2900"/>
    <x v="0"/>
    <x v="4"/>
    <x v="16"/>
    <x v="8"/>
    <x v="0"/>
    <x v="0"/>
  </r>
  <r>
    <n v="2369221"/>
    <s v="SuperSport Blitz"/>
    <d v="2016-02-18T00:00:00"/>
    <x v="2901"/>
    <x v="0"/>
    <x v="4"/>
    <x v="16"/>
    <x v="8"/>
    <x v="0"/>
    <x v="0"/>
  </r>
  <r>
    <n v="2369221"/>
    <s v="Africa Magic"/>
    <d v="2016-02-18T00:00:00"/>
    <x v="2902"/>
    <x v="0"/>
    <x v="4"/>
    <x v="16"/>
    <x v="8"/>
    <x v="0"/>
    <x v="0"/>
  </r>
  <r>
    <n v="2369221"/>
    <s v="SuperSport Blitz"/>
    <d v="2016-02-18T00:00:00"/>
    <x v="1158"/>
    <x v="0"/>
    <x v="4"/>
    <x v="16"/>
    <x v="8"/>
    <x v="1"/>
    <x v="0"/>
  </r>
  <r>
    <n v="600911"/>
    <s v="Vuzu"/>
    <d v="2016-01-10T00:00:00"/>
    <x v="2903"/>
    <x v="0"/>
    <x v="4"/>
    <x v="20"/>
    <x v="3"/>
    <x v="2"/>
    <x v="2"/>
  </r>
  <r>
    <n v="893019"/>
    <s v="ICC Cricket World Cup 2011"/>
    <d v="2016-03-23T00:00:00"/>
    <x v="2904"/>
    <x v="0"/>
    <x v="3"/>
    <x v="41"/>
    <x v="4"/>
    <x v="1"/>
    <x v="3"/>
  </r>
  <r>
    <n v="789156"/>
    <s v="Channel O"/>
    <d v="2016-01-16T00:00:00"/>
    <x v="2905"/>
    <x v="0"/>
    <x v="4"/>
    <x v="18"/>
    <x v="5"/>
    <x v="2"/>
    <x v="2"/>
  </r>
  <r>
    <n v="789156"/>
    <s v="Boomerang"/>
    <d v="2016-01-16T00:00:00"/>
    <x v="2906"/>
    <x v="0"/>
    <x v="4"/>
    <x v="18"/>
    <x v="5"/>
    <x v="0"/>
    <x v="2"/>
  </r>
  <r>
    <n v="789156"/>
    <s v="Trace TV"/>
    <d v="2016-01-15T00:00:00"/>
    <x v="2907"/>
    <x v="0"/>
    <x v="4"/>
    <x v="18"/>
    <x v="5"/>
    <x v="0"/>
    <x v="2"/>
  </r>
  <r>
    <n v="832298"/>
    <s v="ICC Cricket World Cup 2011"/>
    <d v="2016-03-20T00:00:00"/>
    <x v="2908"/>
    <x v="0"/>
    <x v="2"/>
    <x v="5"/>
    <x v="2"/>
    <x v="1"/>
    <x v="2"/>
  </r>
  <r>
    <n v="893020"/>
    <s v="ICC Cricket World Cup 2011"/>
    <d v="2016-03-25T00:00:00"/>
    <x v="2909"/>
    <x v="0"/>
    <x v="4"/>
    <x v="13"/>
    <x v="2"/>
    <x v="1"/>
    <x v="2"/>
  </r>
  <r>
    <n v="893020"/>
    <s v="Channel O"/>
    <d v="2016-03-24T00:00:00"/>
    <x v="2910"/>
    <x v="0"/>
    <x v="4"/>
    <x v="13"/>
    <x v="2"/>
    <x v="2"/>
    <x v="2"/>
  </r>
  <r>
    <n v="809484"/>
    <s v="Vuzu"/>
    <d v="2016-02-16T00:00:00"/>
    <x v="2911"/>
    <x v="0"/>
    <x v="4"/>
    <x v="25"/>
    <x v="6"/>
    <x v="2"/>
    <x v="2"/>
  </r>
  <r>
    <n v="220098"/>
    <s v="Supersport Live Events"/>
    <d v="2016-01-08T00:00:00"/>
    <x v="2912"/>
    <x v="0"/>
    <x v="3"/>
    <x v="9"/>
    <x v="3"/>
    <x v="0"/>
    <x v="2"/>
  </r>
  <r>
    <n v="220098"/>
    <s v="Supersport Live Events"/>
    <d v="2016-01-06T00:00:00"/>
    <x v="2913"/>
    <x v="0"/>
    <x v="3"/>
    <x v="9"/>
    <x v="3"/>
    <x v="2"/>
    <x v="2"/>
  </r>
  <r>
    <n v="220098"/>
    <s v="Boomerang"/>
    <d v="2016-01-18T00:00:00"/>
    <x v="2914"/>
    <x v="0"/>
    <x v="3"/>
    <x v="9"/>
    <x v="3"/>
    <x v="1"/>
    <x v="2"/>
  </r>
  <r>
    <n v="220098"/>
    <s v="E! Entertainment"/>
    <d v="2016-03-31T00:00:00"/>
    <x v="2915"/>
    <x v="0"/>
    <x v="3"/>
    <x v="9"/>
    <x v="3"/>
    <x v="1"/>
    <x v="2"/>
  </r>
  <r>
    <n v="809486"/>
    <s v="CNN"/>
    <d v="2016-02-22T00:00:00"/>
    <x v="2916"/>
    <x v="0"/>
    <x v="3"/>
    <x v="17"/>
    <x v="2"/>
    <x v="0"/>
    <x v="2"/>
  </r>
  <r>
    <n v="822832"/>
    <s v="Supersport Live Events"/>
    <d v="2016-02-27T00:00:00"/>
    <x v="2917"/>
    <x v="0"/>
    <x v="4"/>
    <x v="17"/>
    <x v="2"/>
    <x v="2"/>
    <x v="2"/>
  </r>
  <r>
    <n v="772325"/>
    <s v="ICC Cricket World Cup 2011"/>
    <d v="2016-03-07T00:00:00"/>
    <x v="2918"/>
    <x v="0"/>
    <x v="4"/>
    <x v="28"/>
    <x v="5"/>
    <x v="0"/>
    <x v="0"/>
  </r>
  <r>
    <n v="772325"/>
    <s v="ICC Cricket World Cup 2011"/>
    <d v="2016-03-25T00:00:00"/>
    <x v="2919"/>
    <x v="0"/>
    <x v="4"/>
    <x v="28"/>
    <x v="5"/>
    <x v="2"/>
    <x v="0"/>
  </r>
  <r>
    <n v="1107136"/>
    <s v="ICC Cricket World Cup 2011"/>
    <d v="2016-03-30T00:00:00"/>
    <x v="2920"/>
    <x v="0"/>
    <x v="0"/>
    <x v="8"/>
    <x v="0"/>
    <x v="2"/>
    <x v="2"/>
  </r>
  <r>
    <n v="1107136"/>
    <s v="Supersport Live Events"/>
    <d v="2016-03-25T00:00:00"/>
    <x v="2921"/>
    <x v="0"/>
    <x v="0"/>
    <x v="8"/>
    <x v="0"/>
    <x v="0"/>
    <x v="2"/>
  </r>
  <r>
    <n v="940208"/>
    <s v="Supersport Live Events"/>
    <d v="2016-03-24T00:00:00"/>
    <x v="2922"/>
    <x v="0"/>
    <x v="4"/>
    <x v="14"/>
    <x v="6"/>
    <x v="1"/>
    <x v="2"/>
  </r>
  <r>
    <n v="940208"/>
    <s v="ICC Cricket World Cup 2011"/>
    <d v="2016-03-30T00:00:00"/>
    <x v="2923"/>
    <x v="0"/>
    <x v="4"/>
    <x v="14"/>
    <x v="6"/>
    <x v="2"/>
    <x v="2"/>
  </r>
  <r>
    <n v="940210"/>
    <s v="Cartoon Network"/>
    <d v="2016-03-16T00:00:00"/>
    <x v="2924"/>
    <x v="2"/>
    <x v="4"/>
    <x v="18"/>
    <x v="5"/>
    <x v="1"/>
    <x v="2"/>
  </r>
  <r>
    <n v="821009"/>
    <s v="ICC Cricket World Cup 2011"/>
    <d v="2016-02-26T00:00:00"/>
    <x v="2925"/>
    <x v="0"/>
    <x v="2"/>
    <x v="12"/>
    <x v="6"/>
    <x v="0"/>
    <x v="2"/>
  </r>
  <r>
    <n v="821009"/>
    <s v="ICC Cricket World Cup 2011"/>
    <d v="2016-02-24T00:00:00"/>
    <x v="2926"/>
    <x v="0"/>
    <x v="2"/>
    <x v="12"/>
    <x v="6"/>
    <x v="2"/>
    <x v="2"/>
  </r>
  <r>
    <n v="821009"/>
    <s v="ICC Cricket World Cup 2011"/>
    <d v="2016-03-18T00:00:00"/>
    <x v="2927"/>
    <x v="0"/>
    <x v="2"/>
    <x v="12"/>
    <x v="6"/>
    <x v="2"/>
    <x v="2"/>
  </r>
  <r>
    <n v="777486"/>
    <s v="Africa Magic"/>
    <d v="2016-01-28T00:00:00"/>
    <x v="1421"/>
    <x v="0"/>
    <x v="4"/>
    <x v="21"/>
    <x v="5"/>
    <x v="1"/>
    <x v="0"/>
  </r>
  <r>
    <n v="777486"/>
    <s v="Channel O"/>
    <d v="2016-01-27T00:00:00"/>
    <x v="2928"/>
    <x v="0"/>
    <x v="4"/>
    <x v="21"/>
    <x v="5"/>
    <x v="0"/>
    <x v="0"/>
  </r>
  <r>
    <n v="930600"/>
    <s v="Channel O"/>
    <d v="2016-03-30T00:00:00"/>
    <x v="2929"/>
    <x v="2"/>
    <x v="2"/>
    <x v="20"/>
    <x v="5"/>
    <x v="0"/>
    <x v="2"/>
  </r>
  <r>
    <n v="940212"/>
    <s v="ICC Cricket World Cup 2011"/>
    <d v="2016-03-30T00:00:00"/>
    <x v="2930"/>
    <x v="0"/>
    <x v="2"/>
    <x v="13"/>
    <x v="2"/>
    <x v="3"/>
    <x v="2"/>
  </r>
  <r>
    <n v="940212"/>
    <s v="Supersport Live Events"/>
    <d v="2016-03-29T00:00:00"/>
    <x v="2931"/>
    <x v="0"/>
    <x v="2"/>
    <x v="13"/>
    <x v="2"/>
    <x v="0"/>
    <x v="2"/>
  </r>
  <r>
    <n v="772329"/>
    <s v="Supersport Live Events"/>
    <d v="2016-03-13T00:00:00"/>
    <x v="2932"/>
    <x v="0"/>
    <x v="4"/>
    <x v="35"/>
    <x v="4"/>
    <x v="2"/>
    <x v="1"/>
  </r>
  <r>
    <n v="772329"/>
    <s v="Channel O"/>
    <d v="2016-03-21T00:00:00"/>
    <x v="2933"/>
    <x v="0"/>
    <x v="4"/>
    <x v="35"/>
    <x v="4"/>
    <x v="3"/>
    <x v="1"/>
  </r>
  <r>
    <n v="772330"/>
    <s v="Cartoon Network"/>
    <d v="2016-01-26T00:00:00"/>
    <x v="2934"/>
    <x v="0"/>
    <x v="3"/>
    <x v="9"/>
    <x v="2"/>
    <x v="0"/>
    <x v="2"/>
  </r>
  <r>
    <n v="772330"/>
    <s v="Cartoon Network"/>
    <d v="2016-01-30T00:00:00"/>
    <x v="2935"/>
    <x v="0"/>
    <x v="3"/>
    <x v="9"/>
    <x v="2"/>
    <x v="0"/>
    <x v="2"/>
  </r>
  <r>
    <n v="772330"/>
    <s v="SawSee"/>
    <d v="2016-01-26T00:00:00"/>
    <x v="2936"/>
    <x v="0"/>
    <x v="3"/>
    <x v="9"/>
    <x v="2"/>
    <x v="0"/>
    <x v="2"/>
  </r>
  <r>
    <n v="821010"/>
    <s v="ICC Cricket World Cup 2011"/>
    <d v="2016-02-24T00:00:00"/>
    <x v="2937"/>
    <x v="0"/>
    <x v="2"/>
    <x v="0"/>
    <x v="6"/>
    <x v="1"/>
    <x v="0"/>
  </r>
  <r>
    <n v="2369233"/>
    <s v="ICC Cricket World Cup 2011"/>
    <d v="2016-02-22T00:00:00"/>
    <x v="2938"/>
    <x v="0"/>
    <x v="2"/>
    <x v="27"/>
    <x v="5"/>
    <x v="3"/>
    <x v="0"/>
  </r>
  <r>
    <n v="2369233"/>
    <s v="Supersport Live Events"/>
    <d v="2016-02-25T00:00:00"/>
    <x v="2939"/>
    <x v="0"/>
    <x v="2"/>
    <x v="27"/>
    <x v="5"/>
    <x v="0"/>
    <x v="0"/>
  </r>
  <r>
    <n v="2369233"/>
    <s v="ICC Cricket World Cup 2011"/>
    <d v="2016-03-05T00:00:00"/>
    <x v="2940"/>
    <x v="0"/>
    <x v="2"/>
    <x v="27"/>
    <x v="5"/>
    <x v="1"/>
    <x v="0"/>
  </r>
  <r>
    <n v="2369233"/>
    <s v="ICC Cricket World Cup 2011"/>
    <d v="2016-02-27T00:00:00"/>
    <x v="2941"/>
    <x v="0"/>
    <x v="2"/>
    <x v="27"/>
    <x v="5"/>
    <x v="1"/>
    <x v="0"/>
  </r>
  <r>
    <n v="2369233"/>
    <s v="ICC Cricket World Cup 2011"/>
    <d v="2016-02-23T00:00:00"/>
    <x v="2942"/>
    <x v="0"/>
    <x v="2"/>
    <x v="27"/>
    <x v="5"/>
    <x v="0"/>
    <x v="0"/>
  </r>
  <r>
    <n v="593867"/>
    <s v="Cartoon Network"/>
    <d v="2016-01-08T00:00:00"/>
    <x v="2943"/>
    <x v="0"/>
    <x v="3"/>
    <x v="18"/>
    <x v="2"/>
    <x v="0"/>
    <x v="2"/>
  </r>
  <r>
    <n v="593867"/>
    <s v="DStv Events 1"/>
    <d v="2016-01-07T00:00:00"/>
    <x v="2944"/>
    <x v="0"/>
    <x v="3"/>
    <x v="18"/>
    <x v="2"/>
    <x v="2"/>
    <x v="2"/>
  </r>
  <r>
    <n v="2360384"/>
    <s v="SuperSport Blitz"/>
    <d v="2016-02-21T00:00:00"/>
    <x v="2945"/>
    <x v="0"/>
    <x v="4"/>
    <x v="10"/>
    <x v="5"/>
    <x v="1"/>
    <x v="0"/>
  </r>
  <r>
    <n v="2360384"/>
    <s v="SuperSport Blitz"/>
    <d v="2016-02-02T00:00:00"/>
    <x v="2946"/>
    <x v="0"/>
    <x v="4"/>
    <x v="10"/>
    <x v="5"/>
    <x v="1"/>
    <x v="0"/>
  </r>
  <r>
    <n v="2360384"/>
    <s v="Boomerang"/>
    <d v="2016-03-11T00:00:00"/>
    <x v="2947"/>
    <x v="0"/>
    <x v="4"/>
    <x v="10"/>
    <x v="5"/>
    <x v="2"/>
    <x v="0"/>
  </r>
  <r>
    <n v="2360384"/>
    <s v="SuperSport Blitz"/>
    <d v="2016-01-12T00:00:00"/>
    <x v="2948"/>
    <x v="0"/>
    <x v="4"/>
    <x v="10"/>
    <x v="5"/>
    <x v="1"/>
    <x v="0"/>
  </r>
  <r>
    <n v="2360384"/>
    <s v="SawSee"/>
    <d v="2016-01-13T00:00:00"/>
    <x v="2949"/>
    <x v="0"/>
    <x v="4"/>
    <x v="10"/>
    <x v="5"/>
    <x v="2"/>
    <x v="0"/>
  </r>
  <r>
    <n v="2360384"/>
    <s v="Trace TV"/>
    <d v="2016-03-16T00:00:00"/>
    <x v="2950"/>
    <x v="0"/>
    <x v="4"/>
    <x v="10"/>
    <x v="5"/>
    <x v="3"/>
    <x v="0"/>
  </r>
  <r>
    <n v="2360384"/>
    <s v="SuperSport Blitz"/>
    <d v="2016-02-23T00:00:00"/>
    <x v="2951"/>
    <x v="0"/>
    <x v="4"/>
    <x v="10"/>
    <x v="5"/>
    <x v="2"/>
    <x v="0"/>
  </r>
  <r>
    <n v="2360384"/>
    <s v="Channel O"/>
    <d v="2016-03-01T00:00:00"/>
    <x v="2952"/>
    <x v="0"/>
    <x v="4"/>
    <x v="10"/>
    <x v="5"/>
    <x v="2"/>
    <x v="0"/>
  </r>
  <r>
    <n v="859641"/>
    <s v="Cartoon Network"/>
    <d v="2016-03-10T00:00:00"/>
    <x v="2953"/>
    <x v="0"/>
    <x v="2"/>
    <x v="10"/>
    <x v="4"/>
    <x v="0"/>
    <x v="0"/>
  </r>
  <r>
    <n v="939941"/>
    <s v="Cartoon Network"/>
    <d v="2016-03-10T00:00:00"/>
    <x v="2954"/>
    <x v="0"/>
    <x v="4"/>
    <x v="5"/>
    <x v="6"/>
    <x v="1"/>
    <x v="2"/>
  </r>
  <r>
    <n v="789167"/>
    <s v="SawSee"/>
    <d v="2016-01-01T00:00:00"/>
    <x v="2955"/>
    <x v="0"/>
    <x v="2"/>
    <x v="46"/>
    <x v="0"/>
    <x v="3"/>
    <x v="0"/>
  </r>
  <r>
    <n v="789167"/>
    <s v="ICC Cricket World Cup 2011"/>
    <d v="2016-03-23T00:00:00"/>
    <x v="2956"/>
    <x v="0"/>
    <x v="2"/>
    <x v="46"/>
    <x v="0"/>
    <x v="1"/>
    <x v="0"/>
  </r>
  <r>
    <n v="789167"/>
    <s v="Boomerang"/>
    <d v="2016-03-19T00:00:00"/>
    <x v="2957"/>
    <x v="0"/>
    <x v="2"/>
    <x v="46"/>
    <x v="0"/>
    <x v="0"/>
    <x v="0"/>
  </r>
  <r>
    <n v="621148"/>
    <s v="SawSee"/>
    <d v="2016-01-12T00:00:00"/>
    <x v="2958"/>
    <x v="0"/>
    <x v="4"/>
    <x v="22"/>
    <x v="8"/>
    <x v="1"/>
    <x v="0"/>
  </r>
  <r>
    <n v="621148"/>
    <s v="Channel O"/>
    <d v="2016-01-12T00:00:00"/>
    <x v="2959"/>
    <x v="0"/>
    <x v="4"/>
    <x v="22"/>
    <x v="8"/>
    <x v="1"/>
    <x v="0"/>
  </r>
  <r>
    <n v="905367"/>
    <s v="CNN"/>
    <d v="2016-03-08T00:00:00"/>
    <x v="2960"/>
    <x v="0"/>
    <x v="2"/>
    <x v="12"/>
    <x v="2"/>
    <x v="3"/>
    <x v="2"/>
  </r>
  <r>
    <n v="905367"/>
    <s v="Supersport Live Events"/>
    <d v="2016-03-24T00:00:00"/>
    <x v="2961"/>
    <x v="0"/>
    <x v="2"/>
    <x v="12"/>
    <x v="2"/>
    <x v="1"/>
    <x v="2"/>
  </r>
  <r>
    <n v="905367"/>
    <s v="ICC Cricket World Cup 2011"/>
    <d v="2016-03-23T00:00:00"/>
    <x v="2962"/>
    <x v="0"/>
    <x v="2"/>
    <x v="12"/>
    <x v="2"/>
    <x v="1"/>
    <x v="2"/>
  </r>
  <r>
    <n v="905367"/>
    <s v="Supersport Live Events"/>
    <d v="2016-03-23T00:00:00"/>
    <x v="2963"/>
    <x v="0"/>
    <x v="2"/>
    <x v="12"/>
    <x v="2"/>
    <x v="0"/>
    <x v="2"/>
  </r>
  <r>
    <n v="905367"/>
    <s v="ICC Cricket World Cup 2011"/>
    <d v="2016-03-19T00:00:00"/>
    <x v="2964"/>
    <x v="0"/>
    <x v="2"/>
    <x v="12"/>
    <x v="2"/>
    <x v="1"/>
    <x v="2"/>
  </r>
  <r>
    <n v="905367"/>
    <s v="ICC Cricket World Cup 2011"/>
    <d v="2016-03-30T00:00:00"/>
    <x v="2965"/>
    <x v="0"/>
    <x v="2"/>
    <x v="12"/>
    <x v="2"/>
    <x v="2"/>
    <x v="2"/>
  </r>
  <r>
    <n v="905367"/>
    <s v="SuperSport Blitz"/>
    <d v="2016-03-30T00:00:00"/>
    <x v="1194"/>
    <x v="0"/>
    <x v="2"/>
    <x v="12"/>
    <x v="2"/>
    <x v="0"/>
    <x v="2"/>
  </r>
  <r>
    <n v="905367"/>
    <s v="ICC Cricket World Cup 2011"/>
    <d v="2016-03-26T00:00:00"/>
    <x v="1166"/>
    <x v="0"/>
    <x v="2"/>
    <x v="12"/>
    <x v="2"/>
    <x v="1"/>
    <x v="2"/>
  </r>
  <r>
    <n v="893026"/>
    <s v="ICC Cricket World Cup 2011"/>
    <d v="2016-03-18T00:00:00"/>
    <x v="2966"/>
    <x v="0"/>
    <x v="2"/>
    <x v="22"/>
    <x v="2"/>
    <x v="2"/>
    <x v="0"/>
  </r>
  <r>
    <n v="893026"/>
    <s v="ICC Cricket World Cup 2011"/>
    <d v="2016-03-23T00:00:00"/>
    <x v="2967"/>
    <x v="0"/>
    <x v="2"/>
    <x v="22"/>
    <x v="2"/>
    <x v="1"/>
    <x v="0"/>
  </r>
  <r>
    <n v="894558"/>
    <s v="ICC Cricket World Cup 2011"/>
    <d v="2016-03-23T00:00:00"/>
    <x v="2968"/>
    <x v="0"/>
    <x v="2"/>
    <x v="22"/>
    <x v="2"/>
    <x v="1"/>
    <x v="0"/>
  </r>
  <r>
    <n v="772333"/>
    <s v="SuperSport Blitz"/>
    <d v="2016-02-06T00:00:00"/>
    <x v="2969"/>
    <x v="0"/>
    <x v="4"/>
    <x v="20"/>
    <x v="5"/>
    <x v="1"/>
    <x v="2"/>
  </r>
  <r>
    <n v="772333"/>
    <s v="SuperSport Blitz"/>
    <d v="2016-02-06T00:00:00"/>
    <x v="2970"/>
    <x v="0"/>
    <x v="4"/>
    <x v="20"/>
    <x v="5"/>
    <x v="2"/>
    <x v="2"/>
  </r>
  <r>
    <n v="772333"/>
    <s v="SuperSport Blitz"/>
    <d v="2016-02-06T00:00:00"/>
    <x v="2971"/>
    <x v="0"/>
    <x v="4"/>
    <x v="20"/>
    <x v="5"/>
    <x v="3"/>
    <x v="2"/>
  </r>
  <r>
    <n v="772333"/>
    <s v="SuperSport Blitz"/>
    <d v="2016-02-06T00:00:00"/>
    <x v="2972"/>
    <x v="0"/>
    <x v="4"/>
    <x v="20"/>
    <x v="5"/>
    <x v="2"/>
    <x v="2"/>
  </r>
  <r>
    <n v="809492"/>
    <s v="ICC Cricket World Cup 2011"/>
    <d v="2016-02-26T00:00:00"/>
    <x v="2973"/>
    <x v="0"/>
    <x v="2"/>
    <x v="12"/>
    <x v="6"/>
    <x v="2"/>
    <x v="2"/>
  </r>
  <r>
    <n v="809492"/>
    <s v="SawSee"/>
    <d v="2016-02-19T00:00:00"/>
    <x v="2974"/>
    <x v="0"/>
    <x v="2"/>
    <x v="12"/>
    <x v="6"/>
    <x v="0"/>
    <x v="2"/>
  </r>
  <r>
    <n v="809492"/>
    <s v="Cartoon Network"/>
    <d v="2016-03-13T00:00:00"/>
    <x v="2975"/>
    <x v="0"/>
    <x v="2"/>
    <x v="12"/>
    <x v="6"/>
    <x v="0"/>
    <x v="2"/>
  </r>
  <r>
    <n v="809492"/>
    <s v="CNN"/>
    <d v="2016-02-21T00:00:00"/>
    <x v="2976"/>
    <x v="0"/>
    <x v="2"/>
    <x v="12"/>
    <x v="6"/>
    <x v="2"/>
    <x v="2"/>
  </r>
  <r>
    <n v="809492"/>
    <s v="ICC Cricket World Cup 2011"/>
    <d v="2016-02-27T00:00:00"/>
    <x v="2977"/>
    <x v="0"/>
    <x v="2"/>
    <x v="12"/>
    <x v="6"/>
    <x v="2"/>
    <x v="2"/>
  </r>
  <r>
    <n v="809492"/>
    <s v="Trace TV"/>
    <d v="2016-02-28T00:00:00"/>
    <x v="1056"/>
    <x v="0"/>
    <x v="2"/>
    <x v="12"/>
    <x v="6"/>
    <x v="0"/>
    <x v="2"/>
  </r>
  <r>
    <n v="809492"/>
    <s v="ICC Cricket World Cup 2011"/>
    <d v="2016-03-30T00:00:00"/>
    <x v="2978"/>
    <x v="0"/>
    <x v="2"/>
    <x v="12"/>
    <x v="6"/>
    <x v="2"/>
    <x v="2"/>
  </r>
  <r>
    <n v="764929"/>
    <s v="Channel O"/>
    <d v="2016-02-02T00:00:00"/>
    <x v="2979"/>
    <x v="0"/>
    <x v="4"/>
    <x v="6"/>
    <x v="5"/>
    <x v="1"/>
    <x v="0"/>
  </r>
  <r>
    <n v="809493"/>
    <s v="ICC Cricket World Cup 2011"/>
    <d v="2016-03-03T00:00:00"/>
    <x v="2980"/>
    <x v="0"/>
    <x v="1"/>
    <x v="27"/>
    <x v="4"/>
    <x v="0"/>
    <x v="0"/>
  </r>
  <r>
    <n v="893029"/>
    <s v="Supersport Live Events"/>
    <d v="2016-03-24T00:00:00"/>
    <x v="2981"/>
    <x v="0"/>
    <x v="1"/>
    <x v="11"/>
    <x v="0"/>
    <x v="2"/>
    <x v="0"/>
  </r>
  <r>
    <n v="893029"/>
    <s v="ICC Cricket World Cup 2011"/>
    <d v="2016-03-20T00:00:00"/>
    <x v="2982"/>
    <x v="0"/>
    <x v="1"/>
    <x v="11"/>
    <x v="0"/>
    <x v="2"/>
    <x v="0"/>
  </r>
  <r>
    <n v="893029"/>
    <s v="Supersport Live Events"/>
    <d v="2016-03-24T00:00:00"/>
    <x v="2983"/>
    <x v="0"/>
    <x v="1"/>
    <x v="11"/>
    <x v="0"/>
    <x v="0"/>
    <x v="0"/>
  </r>
  <r>
    <n v="2415023"/>
    <s v="Channel O"/>
    <d v="2016-03-14T00:00:00"/>
    <x v="2984"/>
    <x v="0"/>
    <x v="3"/>
    <x v="21"/>
    <x v="7"/>
    <x v="2"/>
    <x v="0"/>
  </r>
  <r>
    <n v="2415023"/>
    <s v="Vuzu"/>
    <d v="2016-03-23T00:00:00"/>
    <x v="2985"/>
    <x v="0"/>
    <x v="3"/>
    <x v="21"/>
    <x v="7"/>
    <x v="0"/>
    <x v="0"/>
  </r>
  <r>
    <n v="2415023"/>
    <s v="M-Net"/>
    <d v="2016-03-12T00:00:00"/>
    <x v="2986"/>
    <x v="0"/>
    <x v="3"/>
    <x v="21"/>
    <x v="7"/>
    <x v="0"/>
    <x v="0"/>
  </r>
  <r>
    <n v="2000032"/>
    <s v="ICC Cricket World Cup 2011"/>
    <d v="2016-03-23T00:00:00"/>
    <x v="2987"/>
    <x v="0"/>
    <x v="2"/>
    <x v="8"/>
    <x v="2"/>
    <x v="1"/>
    <x v="2"/>
  </r>
  <r>
    <n v="2000032"/>
    <s v="ICC Cricket World Cup 2011"/>
    <d v="2016-03-23T00:00:00"/>
    <x v="2988"/>
    <x v="0"/>
    <x v="2"/>
    <x v="8"/>
    <x v="2"/>
    <x v="2"/>
    <x v="2"/>
  </r>
  <r>
    <n v="2000032"/>
    <s v="ICC Cricket World Cup 2011"/>
    <d v="2016-03-23T00:00:00"/>
    <x v="2849"/>
    <x v="0"/>
    <x v="2"/>
    <x v="8"/>
    <x v="2"/>
    <x v="2"/>
    <x v="2"/>
  </r>
  <r>
    <n v="789168"/>
    <s v="Cartoon Network"/>
    <d v="2016-02-15T00:00:00"/>
    <x v="2989"/>
    <x v="0"/>
    <x v="2"/>
    <x v="22"/>
    <x v="6"/>
    <x v="0"/>
    <x v="0"/>
  </r>
  <r>
    <n v="809495"/>
    <s v="ICC Cricket World Cup 2011"/>
    <d v="2016-02-24T00:00:00"/>
    <x v="2990"/>
    <x v="2"/>
    <x v="4"/>
    <x v="21"/>
    <x v="6"/>
    <x v="1"/>
    <x v="0"/>
  </r>
  <r>
    <n v="789171"/>
    <s v="E! Entertainment"/>
    <d v="2016-02-12T00:00:00"/>
    <x v="2991"/>
    <x v="2"/>
    <x v="1"/>
    <x v="6"/>
    <x v="2"/>
    <x v="0"/>
    <x v="0"/>
  </r>
  <r>
    <n v="866733"/>
    <s v="SuperSport Blitz"/>
    <d v="2016-03-11T00:00:00"/>
    <x v="2992"/>
    <x v="0"/>
    <x v="4"/>
    <x v="7"/>
    <x v="0"/>
    <x v="2"/>
    <x v="0"/>
  </r>
  <r>
    <n v="866733"/>
    <s v="SuperSport Blitz"/>
    <d v="2016-03-08T00:00:00"/>
    <x v="2993"/>
    <x v="0"/>
    <x v="4"/>
    <x v="7"/>
    <x v="0"/>
    <x v="0"/>
    <x v="0"/>
  </r>
  <r>
    <n v="866733"/>
    <s v="Channel O"/>
    <d v="2016-03-10T00:00:00"/>
    <x v="2994"/>
    <x v="0"/>
    <x v="4"/>
    <x v="7"/>
    <x v="0"/>
    <x v="0"/>
    <x v="0"/>
  </r>
  <r>
    <n v="809500"/>
    <s v="SuperSport Blitz"/>
    <d v="2016-02-19T00:00:00"/>
    <x v="2995"/>
    <x v="0"/>
    <x v="0"/>
    <x v="20"/>
    <x v="2"/>
    <x v="0"/>
    <x v="2"/>
  </r>
  <r>
    <n v="809500"/>
    <s v="Cartoon Network"/>
    <d v="2016-02-20T00:00:00"/>
    <x v="2996"/>
    <x v="0"/>
    <x v="0"/>
    <x v="20"/>
    <x v="2"/>
    <x v="0"/>
    <x v="2"/>
  </r>
  <r>
    <n v="69030"/>
    <s v="Supersport Live Events"/>
    <d v="2016-03-06T00:00:00"/>
    <x v="2997"/>
    <x v="0"/>
    <x v="4"/>
    <x v="10"/>
    <x v="7"/>
    <x v="2"/>
    <x v="0"/>
  </r>
  <r>
    <n v="832310"/>
    <s v="SawSee"/>
    <d v="2016-03-05T00:00:00"/>
    <x v="2998"/>
    <x v="0"/>
    <x v="2"/>
    <x v="10"/>
    <x v="4"/>
    <x v="2"/>
    <x v="0"/>
  </r>
  <r>
    <n v="2203924"/>
    <s v="Africa Magic"/>
    <d v="2016-03-25T00:00:00"/>
    <x v="2999"/>
    <x v="2"/>
    <x v="4"/>
    <x v="29"/>
    <x v="2"/>
    <x v="0"/>
    <x v="3"/>
  </r>
  <r>
    <n v="2203924"/>
    <s v="Africa Magic"/>
    <d v="2016-03-29T00:00:00"/>
    <x v="2709"/>
    <x v="2"/>
    <x v="4"/>
    <x v="29"/>
    <x v="2"/>
    <x v="0"/>
    <x v="3"/>
  </r>
  <r>
    <n v="2369252"/>
    <s v="ICC Cricket World Cup 2011"/>
    <d v="2016-03-23T00:00:00"/>
    <x v="3000"/>
    <x v="0"/>
    <x v="2"/>
    <x v="2"/>
    <x v="2"/>
    <x v="3"/>
    <x v="2"/>
  </r>
  <r>
    <n v="2369252"/>
    <s v="E! Entertainment"/>
    <d v="2016-03-24T00:00:00"/>
    <x v="3001"/>
    <x v="0"/>
    <x v="2"/>
    <x v="2"/>
    <x v="2"/>
    <x v="0"/>
    <x v="2"/>
  </r>
  <r>
    <n v="905393"/>
    <s v="E! Entertainment"/>
    <d v="2016-03-25T00:00:00"/>
    <x v="3002"/>
    <x v="0"/>
    <x v="4"/>
    <x v="17"/>
    <x v="6"/>
    <x v="0"/>
    <x v="2"/>
  </r>
  <r>
    <n v="2360394"/>
    <s v="Supersport Live Events"/>
    <d v="2016-02-25T00:00:00"/>
    <x v="3003"/>
    <x v="0"/>
    <x v="3"/>
    <x v="11"/>
    <x v="2"/>
    <x v="0"/>
    <x v="0"/>
  </r>
  <r>
    <n v="809504"/>
    <s v="Vuzu"/>
    <d v="2016-01-08T00:00:00"/>
    <x v="3004"/>
    <x v="0"/>
    <x v="4"/>
    <x v="16"/>
    <x v="2"/>
    <x v="0"/>
    <x v="0"/>
  </r>
  <r>
    <n v="789176"/>
    <s v="Boomerang"/>
    <d v="2016-01-04T00:00:00"/>
    <x v="3005"/>
    <x v="0"/>
    <x v="0"/>
    <x v="2"/>
    <x v="3"/>
    <x v="3"/>
    <x v="2"/>
  </r>
  <r>
    <n v="2203929"/>
    <s v="Vuzu"/>
    <d v="2016-02-22T00:00:00"/>
    <x v="3006"/>
    <x v="0"/>
    <x v="4"/>
    <x v="11"/>
    <x v="2"/>
    <x v="0"/>
    <x v="0"/>
  </r>
  <r>
    <n v="895624"/>
    <s v="Cartoon Network"/>
    <d v="2016-03-21T00:00:00"/>
    <x v="3007"/>
    <x v="2"/>
    <x v="4"/>
    <x v="38"/>
    <x v="4"/>
    <x v="0"/>
    <x v="0"/>
  </r>
  <r>
    <n v="2203930"/>
    <s v="Africa Magic"/>
    <d v="2016-02-26T00:00:00"/>
    <x v="3008"/>
    <x v="2"/>
    <x v="0"/>
    <x v="30"/>
    <x v="0"/>
    <x v="0"/>
    <x v="0"/>
  </r>
  <r>
    <n v="2203930"/>
    <s v="Supersport Live Events"/>
    <d v="2016-03-04T00:00:00"/>
    <x v="3009"/>
    <x v="2"/>
    <x v="0"/>
    <x v="30"/>
    <x v="0"/>
    <x v="2"/>
    <x v="0"/>
  </r>
  <r>
    <n v="2203930"/>
    <s v="Boomerang"/>
    <d v="2016-03-23T00:00:00"/>
    <x v="3010"/>
    <x v="2"/>
    <x v="0"/>
    <x v="30"/>
    <x v="0"/>
    <x v="0"/>
    <x v="0"/>
  </r>
  <r>
    <n v="2203930"/>
    <s v="Africa Magic"/>
    <d v="2016-03-19T00:00:00"/>
    <x v="3011"/>
    <x v="2"/>
    <x v="0"/>
    <x v="30"/>
    <x v="0"/>
    <x v="1"/>
    <x v="0"/>
  </r>
  <r>
    <n v="2203930"/>
    <s v="SuperSport Blitz"/>
    <d v="2016-03-19T00:00:00"/>
    <x v="2726"/>
    <x v="2"/>
    <x v="0"/>
    <x v="30"/>
    <x v="0"/>
    <x v="0"/>
    <x v="0"/>
  </r>
  <r>
    <n v="2203930"/>
    <s v="Break in transmission"/>
    <d v="2016-02-27T00:00:00"/>
    <x v="3012"/>
    <x v="2"/>
    <x v="0"/>
    <x v="30"/>
    <x v="0"/>
    <x v="2"/>
    <x v="0"/>
  </r>
  <r>
    <n v="2203930"/>
    <s v="ICC Cricket World Cup 2011"/>
    <d v="2016-02-27T00:00:00"/>
    <x v="3013"/>
    <x v="2"/>
    <x v="0"/>
    <x v="30"/>
    <x v="0"/>
    <x v="0"/>
    <x v="0"/>
  </r>
  <r>
    <n v="2203930"/>
    <s v="Cartoon Network"/>
    <d v="2016-02-28T00:00:00"/>
    <x v="3014"/>
    <x v="2"/>
    <x v="0"/>
    <x v="30"/>
    <x v="0"/>
    <x v="1"/>
    <x v="0"/>
  </r>
  <r>
    <n v="1063776"/>
    <s v="Boomerang"/>
    <d v="2016-03-29T00:00:00"/>
    <x v="3015"/>
    <x v="0"/>
    <x v="2"/>
    <x v="28"/>
    <x v="2"/>
    <x v="0"/>
    <x v="0"/>
  </r>
  <r>
    <n v="1063776"/>
    <s v="CNN"/>
    <d v="2016-03-29T00:00:00"/>
    <x v="3016"/>
    <x v="0"/>
    <x v="2"/>
    <x v="28"/>
    <x v="2"/>
    <x v="0"/>
    <x v="0"/>
  </r>
  <r>
    <n v="809511"/>
    <s v="Cartoon Network"/>
    <d v="2016-02-27T00:00:00"/>
    <x v="3017"/>
    <x v="2"/>
    <x v="0"/>
    <x v="21"/>
    <x v="0"/>
    <x v="2"/>
    <x v="0"/>
  </r>
  <r>
    <n v="2421104"/>
    <s v="Trace TV"/>
    <d v="2016-03-28T00:00:00"/>
    <x v="3018"/>
    <x v="0"/>
    <x v="4"/>
    <x v="12"/>
    <x v="5"/>
    <x v="0"/>
    <x v="2"/>
  </r>
  <r>
    <n v="2421104"/>
    <s v="Trace TV"/>
    <d v="2016-03-26T00:00:00"/>
    <x v="3019"/>
    <x v="0"/>
    <x v="4"/>
    <x v="12"/>
    <x v="5"/>
    <x v="2"/>
    <x v="2"/>
  </r>
  <r>
    <n v="772341"/>
    <s v="Channel O"/>
    <d v="2016-03-06T00:00:00"/>
    <x v="3020"/>
    <x v="0"/>
    <x v="1"/>
    <x v="28"/>
    <x v="2"/>
    <x v="1"/>
    <x v="0"/>
  </r>
  <r>
    <n v="821033"/>
    <s v="CNN"/>
    <d v="2016-02-27T00:00:00"/>
    <x v="3021"/>
    <x v="0"/>
    <x v="5"/>
    <x v="22"/>
    <x v="2"/>
    <x v="0"/>
    <x v="0"/>
  </r>
  <r>
    <n v="821033"/>
    <s v="ICC Cricket World Cup 2011"/>
    <d v="2016-02-27T00:00:00"/>
    <x v="3022"/>
    <x v="0"/>
    <x v="5"/>
    <x v="22"/>
    <x v="2"/>
    <x v="2"/>
    <x v="0"/>
  </r>
  <r>
    <n v="821033"/>
    <s v="DStv Events 1"/>
    <d v="2016-02-28T00:00:00"/>
    <x v="3023"/>
    <x v="0"/>
    <x v="5"/>
    <x v="22"/>
    <x v="2"/>
    <x v="0"/>
    <x v="0"/>
  </r>
  <r>
    <n v="893042"/>
    <s v="ICC Cricket World Cup 2011"/>
    <d v="2016-03-23T00:00:00"/>
    <x v="3024"/>
    <x v="0"/>
    <x v="0"/>
    <x v="22"/>
    <x v="0"/>
    <x v="0"/>
    <x v="0"/>
  </r>
  <r>
    <n v="930625"/>
    <s v="Trace TV"/>
    <d v="2016-03-31T00:00:00"/>
    <x v="3025"/>
    <x v="0"/>
    <x v="2"/>
    <x v="0"/>
    <x v="2"/>
    <x v="2"/>
    <x v="0"/>
  </r>
  <r>
    <n v="930625"/>
    <s v="Boomerang"/>
    <d v="2016-03-29T00:00:00"/>
    <x v="3026"/>
    <x v="0"/>
    <x v="2"/>
    <x v="0"/>
    <x v="2"/>
    <x v="2"/>
    <x v="0"/>
  </r>
  <r>
    <n v="832320"/>
    <s v="Channel O"/>
    <d v="2016-03-15T00:00:00"/>
    <x v="3027"/>
    <x v="2"/>
    <x v="4"/>
    <x v="22"/>
    <x v="2"/>
    <x v="2"/>
    <x v="0"/>
  </r>
  <r>
    <n v="832320"/>
    <s v="Channel O"/>
    <d v="2016-02-28T00:00:00"/>
    <x v="3028"/>
    <x v="2"/>
    <x v="4"/>
    <x v="22"/>
    <x v="2"/>
    <x v="1"/>
    <x v="0"/>
  </r>
  <r>
    <n v="905414"/>
    <s v="ICC Cricket World Cup 2011"/>
    <d v="2016-03-30T00:00:00"/>
    <x v="3029"/>
    <x v="1"/>
    <x v="1"/>
    <x v="1"/>
    <x v="1"/>
    <x v="2"/>
    <x v="1"/>
  </r>
  <r>
    <n v="809516"/>
    <s v="Trace TV"/>
    <d v="2016-02-21T00:00:00"/>
    <x v="3030"/>
    <x v="2"/>
    <x v="4"/>
    <x v="18"/>
    <x v="5"/>
    <x v="3"/>
    <x v="2"/>
  </r>
  <r>
    <n v="809516"/>
    <s v="Trace TV"/>
    <d v="2016-02-22T00:00:00"/>
    <x v="3031"/>
    <x v="2"/>
    <x v="4"/>
    <x v="18"/>
    <x v="5"/>
    <x v="0"/>
    <x v="2"/>
  </r>
  <r>
    <n v="809516"/>
    <s v="Africa Magic"/>
    <d v="2016-02-21T00:00:00"/>
    <x v="3032"/>
    <x v="2"/>
    <x v="4"/>
    <x v="18"/>
    <x v="5"/>
    <x v="2"/>
    <x v="2"/>
  </r>
  <r>
    <n v="789182"/>
    <s v="Africa Magic"/>
    <d v="2016-02-11T00:00:00"/>
    <x v="3033"/>
    <x v="0"/>
    <x v="0"/>
    <x v="6"/>
    <x v="2"/>
    <x v="0"/>
    <x v="0"/>
  </r>
  <r>
    <n v="789182"/>
    <s v="Channel O"/>
    <d v="2016-02-13T00:00:00"/>
    <x v="3034"/>
    <x v="0"/>
    <x v="0"/>
    <x v="6"/>
    <x v="2"/>
    <x v="1"/>
    <x v="0"/>
  </r>
  <r>
    <n v="772343"/>
    <s v="Africa Magic"/>
    <d v="2016-03-01T00:00:00"/>
    <x v="3035"/>
    <x v="0"/>
    <x v="4"/>
    <x v="8"/>
    <x v="8"/>
    <x v="2"/>
    <x v="2"/>
  </r>
  <r>
    <n v="789185"/>
    <s v="Supersport Live Events"/>
    <d v="2016-01-26T00:00:00"/>
    <x v="500"/>
    <x v="0"/>
    <x v="0"/>
    <x v="12"/>
    <x v="0"/>
    <x v="1"/>
    <x v="2"/>
  </r>
  <r>
    <n v="789185"/>
    <s v="Supersport Live Events"/>
    <d v="2016-02-01T00:00:00"/>
    <x v="3036"/>
    <x v="0"/>
    <x v="0"/>
    <x v="12"/>
    <x v="0"/>
    <x v="0"/>
    <x v="2"/>
  </r>
  <r>
    <n v="789185"/>
    <s v="Supersport Live Events"/>
    <d v="2016-02-01T00:00:00"/>
    <x v="3037"/>
    <x v="0"/>
    <x v="0"/>
    <x v="12"/>
    <x v="0"/>
    <x v="0"/>
    <x v="2"/>
  </r>
  <r>
    <n v="789185"/>
    <s v="Supersport Live Events"/>
    <d v="2016-02-23T00:00:00"/>
    <x v="3038"/>
    <x v="0"/>
    <x v="0"/>
    <x v="12"/>
    <x v="0"/>
    <x v="0"/>
    <x v="2"/>
  </r>
  <r>
    <n v="789185"/>
    <s v="SuperSport Blitz"/>
    <d v="2016-03-01T00:00:00"/>
    <x v="3039"/>
    <x v="0"/>
    <x v="0"/>
    <x v="12"/>
    <x v="0"/>
    <x v="0"/>
    <x v="2"/>
  </r>
  <r>
    <n v="958175"/>
    <s v="Supersport Live Events"/>
    <d v="2016-03-25T00:00:00"/>
    <x v="3040"/>
    <x v="0"/>
    <x v="3"/>
    <x v="57"/>
    <x v="2"/>
    <x v="0"/>
    <x v="3"/>
  </r>
  <r>
    <n v="866746"/>
    <s v="Channel O"/>
    <d v="2016-03-08T00:00:00"/>
    <x v="3041"/>
    <x v="0"/>
    <x v="4"/>
    <x v="12"/>
    <x v="5"/>
    <x v="1"/>
    <x v="2"/>
  </r>
  <r>
    <n v="478172"/>
    <s v="Boomerang"/>
    <d v="2016-01-10T00:00:00"/>
    <x v="3042"/>
    <x v="0"/>
    <x v="3"/>
    <x v="5"/>
    <x v="8"/>
    <x v="1"/>
    <x v="2"/>
  </r>
  <r>
    <n v="1447831"/>
    <s v="Break in transmission"/>
    <d v="2016-02-27T00:00:00"/>
    <x v="3043"/>
    <x v="0"/>
    <x v="4"/>
    <x v="13"/>
    <x v="2"/>
    <x v="0"/>
    <x v="2"/>
  </r>
  <r>
    <n v="1447831"/>
    <s v="Supersport Live Events"/>
    <d v="2016-02-28T00:00:00"/>
    <x v="3044"/>
    <x v="0"/>
    <x v="4"/>
    <x v="13"/>
    <x v="2"/>
    <x v="0"/>
    <x v="2"/>
  </r>
  <r>
    <n v="821041"/>
    <s v="ICC Cricket World Cup 2011"/>
    <d v="2016-02-24T00:00:00"/>
    <x v="3045"/>
    <x v="0"/>
    <x v="0"/>
    <x v="10"/>
    <x v="3"/>
    <x v="0"/>
    <x v="0"/>
  </r>
  <r>
    <n v="821041"/>
    <s v="Trace TV"/>
    <d v="2016-02-18T00:00:00"/>
    <x v="3046"/>
    <x v="0"/>
    <x v="0"/>
    <x v="10"/>
    <x v="3"/>
    <x v="1"/>
    <x v="0"/>
  </r>
  <r>
    <n v="894569"/>
    <s v="CNN"/>
    <d v="2016-03-23T00:00:00"/>
    <x v="3047"/>
    <x v="0"/>
    <x v="2"/>
    <x v="43"/>
    <x v="5"/>
    <x v="2"/>
    <x v="0"/>
  </r>
  <r>
    <n v="2000056"/>
    <s v="ICC Cricket World Cup 2011"/>
    <d v="2016-03-11T00:00:00"/>
    <x v="3048"/>
    <x v="0"/>
    <x v="2"/>
    <x v="58"/>
    <x v="2"/>
    <x v="2"/>
    <x v="1"/>
  </r>
  <r>
    <n v="940243"/>
    <s v="SuperSport Blitz"/>
    <d v="2016-03-24T00:00:00"/>
    <x v="3049"/>
    <x v="0"/>
    <x v="4"/>
    <x v="11"/>
    <x v="2"/>
    <x v="1"/>
    <x v="0"/>
  </r>
  <r>
    <n v="940243"/>
    <s v="Africa Magic"/>
    <d v="2016-03-19T00:00:00"/>
    <x v="3050"/>
    <x v="0"/>
    <x v="4"/>
    <x v="11"/>
    <x v="2"/>
    <x v="0"/>
    <x v="0"/>
  </r>
  <r>
    <n v="940244"/>
    <s v="SawSee"/>
    <d v="2016-03-25T00:00:00"/>
    <x v="3051"/>
    <x v="0"/>
    <x v="4"/>
    <x v="5"/>
    <x v="4"/>
    <x v="0"/>
    <x v="2"/>
  </r>
  <r>
    <n v="940244"/>
    <s v="Vuzu"/>
    <d v="2016-03-25T00:00:00"/>
    <x v="3052"/>
    <x v="0"/>
    <x v="4"/>
    <x v="5"/>
    <x v="4"/>
    <x v="1"/>
    <x v="2"/>
  </r>
  <r>
    <n v="2203948"/>
    <s v="SuperSport Blitz"/>
    <d v="2016-03-29T00:00:00"/>
    <x v="3053"/>
    <x v="0"/>
    <x v="2"/>
    <x v="16"/>
    <x v="4"/>
    <x v="0"/>
    <x v="0"/>
  </r>
  <r>
    <n v="233448"/>
    <s v="Cartoon Network"/>
    <d v="2016-01-16T00:00:00"/>
    <x v="3054"/>
    <x v="2"/>
    <x v="0"/>
    <x v="2"/>
    <x v="3"/>
    <x v="1"/>
    <x v="2"/>
  </r>
  <r>
    <n v="779859"/>
    <s v="Trace TV"/>
    <d v="2016-01-11T00:00:00"/>
    <x v="3055"/>
    <x v="0"/>
    <x v="4"/>
    <x v="25"/>
    <x v="2"/>
    <x v="0"/>
    <x v="2"/>
  </r>
  <r>
    <n v="779859"/>
    <s v="Africa Magic"/>
    <d v="2016-01-14T00:00:00"/>
    <x v="3056"/>
    <x v="0"/>
    <x v="4"/>
    <x v="25"/>
    <x v="2"/>
    <x v="0"/>
    <x v="2"/>
  </r>
  <r>
    <n v="779859"/>
    <s v="Channel O"/>
    <d v="2016-01-16T00:00:00"/>
    <x v="3057"/>
    <x v="0"/>
    <x v="4"/>
    <x v="25"/>
    <x v="2"/>
    <x v="0"/>
    <x v="2"/>
  </r>
  <r>
    <n v="779859"/>
    <s v="Africa Magic"/>
    <d v="2016-01-15T00:00:00"/>
    <x v="3058"/>
    <x v="0"/>
    <x v="4"/>
    <x v="25"/>
    <x v="2"/>
    <x v="0"/>
    <x v="2"/>
  </r>
  <r>
    <n v="789195"/>
    <s v="Supersport Live Events"/>
    <d v="2016-02-15T00:00:00"/>
    <x v="389"/>
    <x v="0"/>
    <x v="4"/>
    <x v="13"/>
    <x v="5"/>
    <x v="0"/>
    <x v="2"/>
  </r>
  <r>
    <n v="789195"/>
    <s v="Supersport Live Events"/>
    <d v="2016-02-19T00:00:00"/>
    <x v="3059"/>
    <x v="0"/>
    <x v="4"/>
    <x v="13"/>
    <x v="5"/>
    <x v="0"/>
    <x v="2"/>
  </r>
  <r>
    <n v="789195"/>
    <s v="Supersport Live Events"/>
    <d v="2016-02-16T00:00:00"/>
    <x v="3060"/>
    <x v="0"/>
    <x v="4"/>
    <x v="13"/>
    <x v="5"/>
    <x v="1"/>
    <x v="2"/>
  </r>
  <r>
    <n v="831111"/>
    <s v="DStv Events 1"/>
    <d v="2016-03-06T00:00:00"/>
    <x v="3061"/>
    <x v="0"/>
    <x v="2"/>
    <x v="21"/>
    <x v="4"/>
    <x v="3"/>
    <x v="0"/>
  </r>
  <r>
    <n v="831111"/>
    <s v="E! Entertainment"/>
    <d v="2016-03-06T00:00:00"/>
    <x v="1687"/>
    <x v="0"/>
    <x v="2"/>
    <x v="21"/>
    <x v="4"/>
    <x v="3"/>
    <x v="0"/>
  </r>
  <r>
    <n v="831111"/>
    <s v="SuperSport Blitz"/>
    <d v="2016-03-07T00:00:00"/>
    <x v="3062"/>
    <x v="0"/>
    <x v="2"/>
    <x v="21"/>
    <x v="4"/>
    <x v="0"/>
    <x v="0"/>
  </r>
  <r>
    <n v="831111"/>
    <s v="ICC Cricket World Cup 2011"/>
    <d v="2016-03-26T00:00:00"/>
    <x v="3063"/>
    <x v="0"/>
    <x v="2"/>
    <x v="21"/>
    <x v="4"/>
    <x v="1"/>
    <x v="0"/>
  </r>
  <r>
    <n v="2369305"/>
    <s v="ICC Cricket World Cup 2011"/>
    <d v="2016-02-19T00:00:00"/>
    <x v="3064"/>
    <x v="0"/>
    <x v="2"/>
    <x v="24"/>
    <x v="6"/>
    <x v="2"/>
    <x v="1"/>
  </r>
  <r>
    <n v="2369305"/>
    <s v="ICC Cricket World Cup 2011"/>
    <d v="2016-02-21T00:00:00"/>
    <x v="3065"/>
    <x v="0"/>
    <x v="2"/>
    <x v="24"/>
    <x v="6"/>
    <x v="1"/>
    <x v="1"/>
  </r>
  <r>
    <n v="2369305"/>
    <s v="ICC Cricket World Cup 2011"/>
    <d v="2016-03-02T00:00:00"/>
    <x v="3066"/>
    <x v="0"/>
    <x v="2"/>
    <x v="24"/>
    <x v="6"/>
    <x v="2"/>
    <x v="1"/>
  </r>
  <r>
    <n v="2369305"/>
    <s v="Supersport Live Events"/>
    <d v="2016-02-19T00:00:00"/>
    <x v="382"/>
    <x v="0"/>
    <x v="2"/>
    <x v="24"/>
    <x v="6"/>
    <x v="1"/>
    <x v="1"/>
  </r>
  <r>
    <n v="2369305"/>
    <s v="ICC Cricket World Cup 2011"/>
    <d v="2016-02-28T00:00:00"/>
    <x v="3067"/>
    <x v="0"/>
    <x v="2"/>
    <x v="24"/>
    <x v="6"/>
    <x v="1"/>
    <x v="1"/>
  </r>
  <r>
    <n v="2369305"/>
    <s v="ICC Cricket World Cup 2011"/>
    <d v="2016-03-30T00:00:00"/>
    <x v="3068"/>
    <x v="0"/>
    <x v="2"/>
    <x v="24"/>
    <x v="6"/>
    <x v="3"/>
    <x v="1"/>
  </r>
  <r>
    <n v="809528"/>
    <s v="Supersport Live Events"/>
    <d v="2016-03-26T00:00:00"/>
    <x v="3069"/>
    <x v="0"/>
    <x v="3"/>
    <x v="41"/>
    <x v="2"/>
    <x v="0"/>
    <x v="3"/>
  </r>
  <r>
    <n v="750715"/>
    <s v="Trace TV"/>
    <d v="2016-01-20T00:00:00"/>
    <x v="3070"/>
    <x v="0"/>
    <x v="0"/>
    <x v="22"/>
    <x v="0"/>
    <x v="1"/>
    <x v="0"/>
  </r>
  <r>
    <n v="750715"/>
    <s v="Boomerang"/>
    <d v="2016-01-22T00:00:00"/>
    <x v="3071"/>
    <x v="0"/>
    <x v="0"/>
    <x v="22"/>
    <x v="0"/>
    <x v="2"/>
    <x v="0"/>
  </r>
  <r>
    <n v="750715"/>
    <s v="SawSee"/>
    <d v="2016-01-17T00:00:00"/>
    <x v="3072"/>
    <x v="0"/>
    <x v="0"/>
    <x v="22"/>
    <x v="0"/>
    <x v="0"/>
    <x v="0"/>
  </r>
  <r>
    <n v="750715"/>
    <s v="SuperSport Blitz"/>
    <d v="2016-01-18T00:00:00"/>
    <x v="3073"/>
    <x v="0"/>
    <x v="0"/>
    <x v="22"/>
    <x v="0"/>
    <x v="1"/>
    <x v="0"/>
  </r>
  <r>
    <n v="750715"/>
    <s v="Vuzu"/>
    <d v="2016-01-16T00:00:00"/>
    <x v="3074"/>
    <x v="0"/>
    <x v="0"/>
    <x v="22"/>
    <x v="0"/>
    <x v="0"/>
    <x v="0"/>
  </r>
  <r>
    <n v="750715"/>
    <s v="Supersport Live Events"/>
    <d v="2016-01-25T00:00:00"/>
    <x v="2304"/>
    <x v="0"/>
    <x v="0"/>
    <x v="22"/>
    <x v="0"/>
    <x v="0"/>
    <x v="0"/>
  </r>
  <r>
    <n v="750715"/>
    <s v="CNN"/>
    <d v="2016-01-17T00:00:00"/>
    <x v="3075"/>
    <x v="0"/>
    <x v="0"/>
    <x v="22"/>
    <x v="0"/>
    <x v="0"/>
    <x v="0"/>
  </r>
  <r>
    <n v="750715"/>
    <s v="E! Entertainment"/>
    <d v="2016-01-15T00:00:00"/>
    <x v="3076"/>
    <x v="0"/>
    <x v="0"/>
    <x v="22"/>
    <x v="0"/>
    <x v="0"/>
    <x v="0"/>
  </r>
  <r>
    <n v="750715"/>
    <s v="Boomerang"/>
    <d v="2016-01-19T00:00:00"/>
    <x v="3077"/>
    <x v="0"/>
    <x v="0"/>
    <x v="22"/>
    <x v="0"/>
    <x v="0"/>
    <x v="0"/>
  </r>
  <r>
    <n v="750715"/>
    <s v="Africa Magic"/>
    <d v="2016-01-29T00:00:00"/>
    <x v="3078"/>
    <x v="0"/>
    <x v="0"/>
    <x v="22"/>
    <x v="0"/>
    <x v="0"/>
    <x v="0"/>
  </r>
  <r>
    <n v="521933"/>
    <s v="Supersport Live Events"/>
    <d v="2016-01-15T00:00:00"/>
    <x v="3079"/>
    <x v="1"/>
    <x v="1"/>
    <x v="1"/>
    <x v="1"/>
    <x v="0"/>
    <x v="1"/>
  </r>
  <r>
    <n v="712592"/>
    <s v="M-Net"/>
    <d v="2016-03-01T00:00:00"/>
    <x v="3080"/>
    <x v="1"/>
    <x v="1"/>
    <x v="1"/>
    <x v="1"/>
    <x v="2"/>
    <x v="1"/>
  </r>
  <r>
    <n v="832337"/>
    <s v="Supersport Live Events"/>
    <d v="2016-03-13T00:00:00"/>
    <x v="3081"/>
    <x v="0"/>
    <x v="4"/>
    <x v="20"/>
    <x v="5"/>
    <x v="2"/>
    <x v="2"/>
  </r>
  <r>
    <n v="832337"/>
    <s v="Cartoon Network"/>
    <d v="2016-01-05T00:00:00"/>
    <x v="2424"/>
    <x v="0"/>
    <x v="4"/>
    <x v="20"/>
    <x v="5"/>
    <x v="0"/>
    <x v="2"/>
  </r>
  <r>
    <n v="940250"/>
    <s v="Supersport Live Events"/>
    <d v="2016-03-24T00:00:00"/>
    <x v="3082"/>
    <x v="2"/>
    <x v="2"/>
    <x v="40"/>
    <x v="3"/>
    <x v="3"/>
    <x v="3"/>
  </r>
  <r>
    <n v="751018"/>
    <s v="M-Net"/>
    <d v="2016-01-28T00:00:00"/>
    <x v="3083"/>
    <x v="0"/>
    <x v="3"/>
    <x v="12"/>
    <x v="8"/>
    <x v="0"/>
    <x v="2"/>
  </r>
  <r>
    <n v="751018"/>
    <s v="E! Entertainment"/>
    <d v="2016-01-28T00:00:00"/>
    <x v="3084"/>
    <x v="0"/>
    <x v="3"/>
    <x v="12"/>
    <x v="8"/>
    <x v="2"/>
    <x v="2"/>
  </r>
  <r>
    <n v="611190"/>
    <s v="E! Entertainment"/>
    <d v="2016-01-12T00:00:00"/>
    <x v="3085"/>
    <x v="0"/>
    <x v="4"/>
    <x v="22"/>
    <x v="2"/>
    <x v="0"/>
    <x v="0"/>
  </r>
  <r>
    <n v="611190"/>
    <s v="SawSee"/>
    <d v="2016-01-11T00:00:00"/>
    <x v="3086"/>
    <x v="0"/>
    <x v="4"/>
    <x v="22"/>
    <x v="2"/>
    <x v="1"/>
    <x v="0"/>
  </r>
  <r>
    <n v="611190"/>
    <s v="Trace TV"/>
    <d v="2016-01-18T00:00:00"/>
    <x v="3087"/>
    <x v="0"/>
    <x v="4"/>
    <x v="22"/>
    <x v="2"/>
    <x v="2"/>
    <x v="0"/>
  </r>
  <r>
    <n v="611190"/>
    <s v="Boomerang"/>
    <d v="2016-01-09T00:00:00"/>
    <x v="3088"/>
    <x v="0"/>
    <x v="4"/>
    <x v="22"/>
    <x v="2"/>
    <x v="1"/>
    <x v="0"/>
  </r>
  <r>
    <n v="611190"/>
    <s v="Supersport Live Events"/>
    <d v="2016-01-16T00:00:00"/>
    <x v="3089"/>
    <x v="0"/>
    <x v="4"/>
    <x v="22"/>
    <x v="2"/>
    <x v="2"/>
    <x v="0"/>
  </r>
  <r>
    <n v="611190"/>
    <s v="SuperSport Blitz"/>
    <d v="2016-01-19T00:00:00"/>
    <x v="3090"/>
    <x v="0"/>
    <x v="4"/>
    <x v="22"/>
    <x v="2"/>
    <x v="0"/>
    <x v="0"/>
  </r>
  <r>
    <n v="611190"/>
    <s v="E! Entertainment"/>
    <d v="2016-01-12T00:00:00"/>
    <x v="3091"/>
    <x v="0"/>
    <x v="4"/>
    <x v="22"/>
    <x v="2"/>
    <x v="0"/>
    <x v="0"/>
  </r>
  <r>
    <n v="858707"/>
    <s v="Supersport Live Events"/>
    <d v="2016-03-19T00:00:00"/>
    <x v="3092"/>
    <x v="0"/>
    <x v="3"/>
    <x v="25"/>
    <x v="2"/>
    <x v="0"/>
    <x v="2"/>
  </r>
  <r>
    <n v="454228"/>
    <s v="SawSee"/>
    <d v="2016-03-23T00:00:00"/>
    <x v="3093"/>
    <x v="1"/>
    <x v="1"/>
    <x v="1"/>
    <x v="1"/>
    <x v="1"/>
    <x v="1"/>
  </r>
  <r>
    <n v="772355"/>
    <s v="Cartoon Network"/>
    <d v="2016-02-11T00:00:00"/>
    <x v="3094"/>
    <x v="2"/>
    <x v="1"/>
    <x v="17"/>
    <x v="2"/>
    <x v="0"/>
    <x v="2"/>
  </r>
  <r>
    <n v="893060"/>
    <s v="Trace TV"/>
    <d v="2016-03-22T00:00:00"/>
    <x v="3095"/>
    <x v="0"/>
    <x v="4"/>
    <x v="8"/>
    <x v="3"/>
    <x v="0"/>
    <x v="2"/>
  </r>
  <r>
    <n v="893060"/>
    <s v="Cartoon Network"/>
    <d v="2016-03-22T00:00:00"/>
    <x v="3096"/>
    <x v="0"/>
    <x v="4"/>
    <x v="8"/>
    <x v="3"/>
    <x v="0"/>
    <x v="2"/>
  </r>
  <r>
    <n v="893060"/>
    <s v="E! Entertainment"/>
    <d v="2016-03-22T00:00:00"/>
    <x v="3097"/>
    <x v="0"/>
    <x v="4"/>
    <x v="8"/>
    <x v="3"/>
    <x v="2"/>
    <x v="2"/>
  </r>
  <r>
    <n v="893060"/>
    <s v="SuperSport Blitz"/>
    <d v="2016-03-25T00:00:00"/>
    <x v="3098"/>
    <x v="0"/>
    <x v="4"/>
    <x v="8"/>
    <x v="3"/>
    <x v="0"/>
    <x v="2"/>
  </r>
  <r>
    <n v="893061"/>
    <s v="Boomerang"/>
    <d v="2016-03-18T00:00:00"/>
    <x v="3099"/>
    <x v="0"/>
    <x v="4"/>
    <x v="20"/>
    <x v="2"/>
    <x v="2"/>
    <x v="2"/>
  </r>
  <r>
    <n v="893061"/>
    <s v="Boomerang"/>
    <d v="2016-03-19T00:00:00"/>
    <x v="2588"/>
    <x v="0"/>
    <x v="4"/>
    <x v="20"/>
    <x v="2"/>
    <x v="0"/>
    <x v="2"/>
  </r>
  <r>
    <n v="893061"/>
    <s v="Boomerang"/>
    <d v="2016-03-23T00:00:00"/>
    <x v="3100"/>
    <x v="0"/>
    <x v="4"/>
    <x v="20"/>
    <x v="2"/>
    <x v="0"/>
    <x v="2"/>
  </r>
  <r>
    <n v="893061"/>
    <s v="Trace TV"/>
    <d v="2016-03-25T00:00:00"/>
    <x v="3101"/>
    <x v="0"/>
    <x v="4"/>
    <x v="20"/>
    <x v="2"/>
    <x v="1"/>
    <x v="2"/>
  </r>
  <r>
    <n v="893061"/>
    <s v="Boomerang"/>
    <d v="2016-03-27T00:00:00"/>
    <x v="3102"/>
    <x v="0"/>
    <x v="4"/>
    <x v="20"/>
    <x v="2"/>
    <x v="0"/>
    <x v="2"/>
  </r>
  <r>
    <n v="789030"/>
    <s v="Cartoon Network"/>
    <d v="2016-03-21T00:00:00"/>
    <x v="3103"/>
    <x v="0"/>
    <x v="1"/>
    <x v="4"/>
    <x v="0"/>
    <x v="1"/>
    <x v="1"/>
  </r>
  <r>
    <n v="809530"/>
    <s v="Africa Magic"/>
    <d v="2016-02-19T00:00:00"/>
    <x v="2342"/>
    <x v="0"/>
    <x v="4"/>
    <x v="15"/>
    <x v="0"/>
    <x v="2"/>
    <x v="0"/>
  </r>
  <r>
    <n v="809530"/>
    <s v="ICC Cricket World Cup 2011"/>
    <d v="2016-02-24T00:00:00"/>
    <x v="3104"/>
    <x v="0"/>
    <x v="4"/>
    <x v="15"/>
    <x v="0"/>
    <x v="2"/>
    <x v="0"/>
  </r>
  <r>
    <n v="789201"/>
    <s v="Supersport Live Events"/>
    <d v="2016-02-05T00:00:00"/>
    <x v="3105"/>
    <x v="0"/>
    <x v="4"/>
    <x v="15"/>
    <x v="6"/>
    <x v="0"/>
    <x v="0"/>
  </r>
  <r>
    <n v="789201"/>
    <s v="Supersport Live Events"/>
    <d v="2016-02-11T00:00:00"/>
    <x v="3106"/>
    <x v="0"/>
    <x v="4"/>
    <x v="15"/>
    <x v="6"/>
    <x v="0"/>
    <x v="0"/>
  </r>
  <r>
    <n v="789201"/>
    <s v="Supersport Live Events"/>
    <d v="2016-02-02T00:00:00"/>
    <x v="3107"/>
    <x v="0"/>
    <x v="4"/>
    <x v="15"/>
    <x v="6"/>
    <x v="0"/>
    <x v="0"/>
  </r>
  <r>
    <n v="789201"/>
    <s v="SuperSport Blitz"/>
    <d v="2016-02-07T00:00:00"/>
    <x v="3108"/>
    <x v="0"/>
    <x v="4"/>
    <x v="15"/>
    <x v="6"/>
    <x v="1"/>
    <x v="0"/>
  </r>
  <r>
    <n v="789201"/>
    <s v="SuperSport Blitz"/>
    <d v="2016-01-28T00:00:00"/>
    <x v="3109"/>
    <x v="0"/>
    <x v="4"/>
    <x v="15"/>
    <x v="6"/>
    <x v="0"/>
    <x v="0"/>
  </r>
  <r>
    <n v="789201"/>
    <s v="SuperSport Blitz"/>
    <d v="2016-01-29T00:00:00"/>
    <x v="3110"/>
    <x v="0"/>
    <x v="4"/>
    <x v="15"/>
    <x v="6"/>
    <x v="2"/>
    <x v="0"/>
  </r>
  <r>
    <n v="789201"/>
    <s v="SuperSport Blitz"/>
    <d v="2016-01-31T00:00:00"/>
    <x v="3111"/>
    <x v="0"/>
    <x v="4"/>
    <x v="15"/>
    <x v="6"/>
    <x v="2"/>
    <x v="0"/>
  </r>
  <r>
    <n v="789201"/>
    <s v="SuperSport Blitz"/>
    <d v="2016-02-06T00:00:00"/>
    <x v="3112"/>
    <x v="0"/>
    <x v="4"/>
    <x v="15"/>
    <x v="6"/>
    <x v="0"/>
    <x v="0"/>
  </r>
  <r>
    <n v="789201"/>
    <s v="Africa Magic"/>
    <d v="2016-02-06T00:00:00"/>
    <x v="3113"/>
    <x v="0"/>
    <x v="4"/>
    <x v="15"/>
    <x v="6"/>
    <x v="2"/>
    <x v="0"/>
  </r>
  <r>
    <n v="789201"/>
    <s v="Supersport Live Events"/>
    <d v="2016-02-12T00:00:00"/>
    <x v="3114"/>
    <x v="0"/>
    <x v="4"/>
    <x v="15"/>
    <x v="6"/>
    <x v="2"/>
    <x v="0"/>
  </r>
  <r>
    <n v="789201"/>
    <s v="Supersport Live Events"/>
    <d v="2016-02-12T00:00:00"/>
    <x v="3115"/>
    <x v="0"/>
    <x v="4"/>
    <x v="15"/>
    <x v="6"/>
    <x v="2"/>
    <x v="0"/>
  </r>
  <r>
    <n v="801275"/>
    <s v="ICC Cricket World Cup 2011"/>
    <d v="2016-03-03T00:00:00"/>
    <x v="3116"/>
    <x v="0"/>
    <x v="3"/>
    <x v="14"/>
    <x v="8"/>
    <x v="3"/>
    <x v="2"/>
  </r>
  <r>
    <n v="789202"/>
    <s v="Boomerang"/>
    <d v="2016-02-20T00:00:00"/>
    <x v="3117"/>
    <x v="0"/>
    <x v="0"/>
    <x v="20"/>
    <x v="0"/>
    <x v="2"/>
    <x v="2"/>
  </r>
  <r>
    <n v="789202"/>
    <s v="Trace TV"/>
    <d v="2016-02-18T00:00:00"/>
    <x v="3118"/>
    <x v="0"/>
    <x v="0"/>
    <x v="20"/>
    <x v="0"/>
    <x v="1"/>
    <x v="2"/>
  </r>
  <r>
    <n v="789202"/>
    <s v="Channel O"/>
    <d v="2016-02-05T00:00:00"/>
    <x v="3119"/>
    <x v="0"/>
    <x v="0"/>
    <x v="20"/>
    <x v="0"/>
    <x v="0"/>
    <x v="2"/>
  </r>
  <r>
    <n v="789202"/>
    <s v="Channel O"/>
    <d v="2016-01-10T00:00:00"/>
    <x v="3120"/>
    <x v="0"/>
    <x v="0"/>
    <x v="20"/>
    <x v="0"/>
    <x v="1"/>
    <x v="2"/>
  </r>
  <r>
    <n v="789202"/>
    <s v="Channel O"/>
    <d v="2016-01-22T00:00:00"/>
    <x v="3121"/>
    <x v="0"/>
    <x v="0"/>
    <x v="20"/>
    <x v="0"/>
    <x v="1"/>
    <x v="2"/>
  </r>
  <r>
    <n v="789202"/>
    <s v="Channel O"/>
    <d v="2016-01-10T00:00:00"/>
    <x v="3122"/>
    <x v="0"/>
    <x v="0"/>
    <x v="20"/>
    <x v="0"/>
    <x v="0"/>
    <x v="2"/>
  </r>
  <r>
    <n v="789202"/>
    <s v="Trace TV"/>
    <d v="2016-01-31T00:00:00"/>
    <x v="3123"/>
    <x v="0"/>
    <x v="0"/>
    <x v="20"/>
    <x v="0"/>
    <x v="0"/>
    <x v="2"/>
  </r>
  <r>
    <n v="893063"/>
    <s v="CNN"/>
    <d v="2016-03-18T00:00:00"/>
    <x v="3124"/>
    <x v="0"/>
    <x v="3"/>
    <x v="14"/>
    <x v="2"/>
    <x v="2"/>
    <x v="2"/>
  </r>
  <r>
    <n v="893063"/>
    <s v="SuperSport Blitz"/>
    <d v="2016-03-23T00:00:00"/>
    <x v="3125"/>
    <x v="0"/>
    <x v="3"/>
    <x v="14"/>
    <x v="2"/>
    <x v="0"/>
    <x v="2"/>
  </r>
  <r>
    <n v="789204"/>
    <s v="Cartoon Network"/>
    <d v="2016-02-11T00:00:00"/>
    <x v="3126"/>
    <x v="0"/>
    <x v="2"/>
    <x v="18"/>
    <x v="4"/>
    <x v="0"/>
    <x v="2"/>
  </r>
  <r>
    <n v="860018"/>
    <s v="ICC Cricket World Cup 2011"/>
    <d v="2016-03-12T00:00:00"/>
    <x v="3127"/>
    <x v="0"/>
    <x v="2"/>
    <x v="11"/>
    <x v="3"/>
    <x v="2"/>
    <x v="0"/>
  </r>
  <r>
    <n v="860018"/>
    <s v="ICC Cricket World Cup 2011"/>
    <d v="2016-03-26T00:00:00"/>
    <x v="3128"/>
    <x v="0"/>
    <x v="2"/>
    <x v="11"/>
    <x v="3"/>
    <x v="1"/>
    <x v="0"/>
  </r>
  <r>
    <n v="860020"/>
    <s v="Supersport Live Events"/>
    <d v="2016-03-06T00:00:00"/>
    <x v="3129"/>
    <x v="0"/>
    <x v="4"/>
    <x v="21"/>
    <x v="2"/>
    <x v="2"/>
    <x v="0"/>
  </r>
  <r>
    <n v="794020"/>
    <s v="DStv Events 1"/>
    <d v="2016-02-07T00:00:00"/>
    <x v="3130"/>
    <x v="0"/>
    <x v="4"/>
    <x v="36"/>
    <x v="0"/>
    <x v="2"/>
    <x v="3"/>
  </r>
  <r>
    <n v="764961"/>
    <s v="Africa Magic"/>
    <d v="2016-01-25T00:00:00"/>
    <x v="3131"/>
    <x v="0"/>
    <x v="4"/>
    <x v="17"/>
    <x v="2"/>
    <x v="0"/>
    <x v="2"/>
  </r>
  <r>
    <n v="764961"/>
    <s v="Supersport Live Events"/>
    <d v="2016-01-29T00:00:00"/>
    <x v="3132"/>
    <x v="0"/>
    <x v="4"/>
    <x v="17"/>
    <x v="2"/>
    <x v="2"/>
    <x v="2"/>
  </r>
  <r>
    <n v="865604"/>
    <s v="Africa Magic"/>
    <d v="2016-03-13T00:00:00"/>
    <x v="3133"/>
    <x v="0"/>
    <x v="4"/>
    <x v="46"/>
    <x v="3"/>
    <x v="0"/>
    <x v="0"/>
  </r>
  <r>
    <n v="2203966"/>
    <s v="Trace TV"/>
    <d v="2016-01-09T00:00:00"/>
    <x v="3134"/>
    <x v="0"/>
    <x v="0"/>
    <x v="22"/>
    <x v="0"/>
    <x v="1"/>
    <x v="0"/>
  </r>
  <r>
    <n v="2203966"/>
    <s v="Channel O"/>
    <d v="2016-01-12T00:00:00"/>
    <x v="3135"/>
    <x v="0"/>
    <x v="0"/>
    <x v="22"/>
    <x v="0"/>
    <x v="2"/>
    <x v="0"/>
  </r>
  <r>
    <n v="2203966"/>
    <s v="Break in transmission"/>
    <d v="2016-02-27T00:00:00"/>
    <x v="3136"/>
    <x v="0"/>
    <x v="0"/>
    <x v="22"/>
    <x v="0"/>
    <x v="2"/>
    <x v="0"/>
  </r>
  <r>
    <n v="809535"/>
    <s v="Trace TV"/>
    <d v="2016-02-01T00:00:00"/>
    <x v="3137"/>
    <x v="0"/>
    <x v="0"/>
    <x v="51"/>
    <x v="0"/>
    <x v="1"/>
    <x v="3"/>
  </r>
  <r>
    <n v="809535"/>
    <s v="Trace TV"/>
    <d v="2016-01-31T00:00:00"/>
    <x v="3138"/>
    <x v="0"/>
    <x v="0"/>
    <x v="51"/>
    <x v="0"/>
    <x v="0"/>
    <x v="3"/>
  </r>
  <r>
    <n v="809535"/>
    <s v="Supersport Live Events"/>
    <d v="2016-02-06T00:00:00"/>
    <x v="3139"/>
    <x v="0"/>
    <x v="0"/>
    <x v="51"/>
    <x v="0"/>
    <x v="1"/>
    <x v="3"/>
  </r>
  <r>
    <n v="809535"/>
    <s v="MK"/>
    <d v="2016-01-31T00:00:00"/>
    <x v="3140"/>
    <x v="0"/>
    <x v="0"/>
    <x v="51"/>
    <x v="0"/>
    <x v="3"/>
    <x v="3"/>
  </r>
  <r>
    <n v="851334"/>
    <s v="Cartoon Network"/>
    <d v="2016-03-28T00:00:00"/>
    <x v="3141"/>
    <x v="0"/>
    <x v="3"/>
    <x v="34"/>
    <x v="7"/>
    <x v="0"/>
    <x v="3"/>
  </r>
  <r>
    <n v="809536"/>
    <s v="ICC Cricket World Cup 2011"/>
    <d v="2016-02-21T00:00:00"/>
    <x v="3142"/>
    <x v="0"/>
    <x v="0"/>
    <x v="22"/>
    <x v="0"/>
    <x v="1"/>
    <x v="0"/>
  </r>
  <r>
    <n v="772361"/>
    <s v="E! Entertainment"/>
    <d v="2016-01-23T00:00:00"/>
    <x v="3143"/>
    <x v="0"/>
    <x v="3"/>
    <x v="32"/>
    <x v="3"/>
    <x v="0"/>
    <x v="3"/>
  </r>
  <r>
    <n v="809538"/>
    <s v="Boomerang"/>
    <d v="2016-02-22T00:00:00"/>
    <x v="903"/>
    <x v="0"/>
    <x v="2"/>
    <x v="20"/>
    <x v="4"/>
    <x v="0"/>
    <x v="2"/>
  </r>
  <r>
    <n v="809538"/>
    <s v="Cartoon Network"/>
    <d v="2016-03-14T00:00:00"/>
    <x v="3144"/>
    <x v="0"/>
    <x v="2"/>
    <x v="20"/>
    <x v="4"/>
    <x v="1"/>
    <x v="2"/>
  </r>
  <r>
    <n v="809538"/>
    <s v="Boomerang"/>
    <d v="2016-03-18T00:00:00"/>
    <x v="3145"/>
    <x v="0"/>
    <x v="2"/>
    <x v="20"/>
    <x v="4"/>
    <x v="2"/>
    <x v="2"/>
  </r>
  <r>
    <n v="2091037"/>
    <s v="Boomerang"/>
    <d v="2016-02-07T00:00:00"/>
    <x v="3146"/>
    <x v="0"/>
    <x v="2"/>
    <x v="46"/>
    <x v="2"/>
    <x v="0"/>
    <x v="0"/>
  </r>
  <r>
    <n v="794025"/>
    <s v="SuperSport Blitz"/>
    <d v="2016-02-15T00:00:00"/>
    <x v="3147"/>
    <x v="0"/>
    <x v="4"/>
    <x v="21"/>
    <x v="7"/>
    <x v="0"/>
    <x v="0"/>
  </r>
  <r>
    <n v="926860"/>
    <s v="Supersport Live Events"/>
    <d v="2016-03-24T00:00:00"/>
    <x v="3148"/>
    <x v="0"/>
    <x v="2"/>
    <x v="17"/>
    <x v="2"/>
    <x v="2"/>
    <x v="2"/>
  </r>
  <r>
    <n v="926860"/>
    <s v="ICC Cricket World Cup 2011"/>
    <d v="2016-03-30T00:00:00"/>
    <x v="3149"/>
    <x v="0"/>
    <x v="2"/>
    <x v="17"/>
    <x v="2"/>
    <x v="3"/>
    <x v="2"/>
  </r>
  <r>
    <n v="452804"/>
    <s v="SuperSport Blitz"/>
    <d v="2016-03-03T00:00:00"/>
    <x v="3150"/>
    <x v="1"/>
    <x v="1"/>
    <x v="1"/>
    <x v="1"/>
    <x v="0"/>
    <x v="1"/>
  </r>
  <r>
    <n v="2426592"/>
    <s v="ICC Cricket World Cup 2011"/>
    <d v="2016-03-30T00:00:00"/>
    <x v="66"/>
    <x v="0"/>
    <x v="2"/>
    <x v="22"/>
    <x v="6"/>
    <x v="2"/>
    <x v="0"/>
  </r>
  <r>
    <n v="2426592"/>
    <s v="Boomerang"/>
    <d v="2016-03-30T00:00:00"/>
    <x v="3151"/>
    <x v="0"/>
    <x v="2"/>
    <x v="22"/>
    <x v="6"/>
    <x v="0"/>
    <x v="0"/>
  </r>
  <r>
    <n v="880855"/>
    <s v="SuperSport Blitz"/>
    <d v="2016-03-27T00:00:00"/>
    <x v="3152"/>
    <x v="0"/>
    <x v="0"/>
    <x v="21"/>
    <x v="0"/>
    <x v="0"/>
    <x v="0"/>
  </r>
  <r>
    <n v="2369332"/>
    <s v="Supersport Live Events"/>
    <d v="2016-03-27T00:00:00"/>
    <x v="3153"/>
    <x v="0"/>
    <x v="0"/>
    <x v="8"/>
    <x v="3"/>
    <x v="1"/>
    <x v="2"/>
  </r>
  <r>
    <n v="2369332"/>
    <s v="Supersport Live Events"/>
    <d v="2016-03-24T00:00:00"/>
    <x v="2160"/>
    <x v="0"/>
    <x v="0"/>
    <x v="8"/>
    <x v="3"/>
    <x v="0"/>
    <x v="2"/>
  </r>
  <r>
    <n v="2369332"/>
    <s v="Supersport Live Events"/>
    <d v="2016-03-27T00:00:00"/>
    <x v="3154"/>
    <x v="0"/>
    <x v="0"/>
    <x v="8"/>
    <x v="3"/>
    <x v="0"/>
    <x v="2"/>
  </r>
  <r>
    <n v="809542"/>
    <s v="Supersport Live Events"/>
    <d v="2016-02-19T00:00:00"/>
    <x v="3155"/>
    <x v="0"/>
    <x v="3"/>
    <x v="50"/>
    <x v="0"/>
    <x v="0"/>
    <x v="1"/>
  </r>
  <r>
    <n v="809542"/>
    <s v="SuperSport Blitz"/>
    <d v="2016-02-21T00:00:00"/>
    <x v="3156"/>
    <x v="0"/>
    <x v="3"/>
    <x v="50"/>
    <x v="0"/>
    <x v="0"/>
    <x v="1"/>
  </r>
  <r>
    <n v="86582"/>
    <s v="Supersport Live Events"/>
    <d v="2016-01-16T00:00:00"/>
    <x v="3157"/>
    <x v="0"/>
    <x v="4"/>
    <x v="17"/>
    <x v="6"/>
    <x v="0"/>
    <x v="2"/>
  </r>
  <r>
    <n v="86582"/>
    <s v="SuperSport Blitz"/>
    <d v="2016-01-15T00:00:00"/>
    <x v="3158"/>
    <x v="0"/>
    <x v="4"/>
    <x v="17"/>
    <x v="6"/>
    <x v="2"/>
    <x v="2"/>
  </r>
  <r>
    <n v="86582"/>
    <s v="Channel O"/>
    <d v="2016-01-26T00:00:00"/>
    <x v="3159"/>
    <x v="0"/>
    <x v="4"/>
    <x v="17"/>
    <x v="6"/>
    <x v="0"/>
    <x v="2"/>
  </r>
  <r>
    <n v="772367"/>
    <s v="Supersport Live Events"/>
    <d v="2016-02-06T00:00:00"/>
    <x v="3160"/>
    <x v="0"/>
    <x v="4"/>
    <x v="0"/>
    <x v="7"/>
    <x v="0"/>
    <x v="0"/>
  </r>
  <r>
    <n v="806823"/>
    <s v="Africa Magic"/>
    <d v="2016-02-21T00:00:00"/>
    <x v="3161"/>
    <x v="0"/>
    <x v="4"/>
    <x v="10"/>
    <x v="2"/>
    <x v="0"/>
    <x v="0"/>
  </r>
  <r>
    <n v="772369"/>
    <s v="Africa Magic"/>
    <d v="2016-02-08T00:00:00"/>
    <x v="3162"/>
    <x v="2"/>
    <x v="4"/>
    <x v="57"/>
    <x v="2"/>
    <x v="2"/>
    <x v="3"/>
  </r>
  <r>
    <n v="772369"/>
    <s v="Live on SuperSport"/>
    <d v="2016-02-08T00:00:00"/>
    <x v="3163"/>
    <x v="2"/>
    <x v="4"/>
    <x v="57"/>
    <x v="2"/>
    <x v="2"/>
    <x v="3"/>
  </r>
  <r>
    <n v="776532"/>
    <s v="CNN"/>
    <d v="2016-03-29T00:00:00"/>
    <x v="3164"/>
    <x v="1"/>
    <x v="1"/>
    <x v="1"/>
    <x v="1"/>
    <x v="2"/>
    <x v="1"/>
  </r>
  <r>
    <n v="860028"/>
    <s v="Supersport Live Events"/>
    <d v="2016-03-05T00:00:00"/>
    <x v="3165"/>
    <x v="0"/>
    <x v="3"/>
    <x v="7"/>
    <x v="3"/>
    <x v="0"/>
    <x v="0"/>
  </r>
  <r>
    <n v="809544"/>
    <s v="Supersport Live Events"/>
    <d v="2016-02-21T00:00:00"/>
    <x v="3166"/>
    <x v="0"/>
    <x v="1"/>
    <x v="14"/>
    <x v="6"/>
    <x v="0"/>
    <x v="2"/>
  </r>
  <r>
    <n v="831117"/>
    <s v="E! Entertainment"/>
    <d v="2016-03-05T00:00:00"/>
    <x v="3167"/>
    <x v="0"/>
    <x v="4"/>
    <x v="25"/>
    <x v="5"/>
    <x v="1"/>
    <x v="2"/>
  </r>
  <r>
    <n v="821068"/>
    <s v="Supersport Live Events"/>
    <d v="2016-02-24T00:00:00"/>
    <x v="3168"/>
    <x v="0"/>
    <x v="1"/>
    <x v="8"/>
    <x v="0"/>
    <x v="0"/>
    <x v="2"/>
  </r>
  <r>
    <n v="767592"/>
    <s v="Africa Magic"/>
    <d v="2016-01-15T00:00:00"/>
    <x v="3169"/>
    <x v="0"/>
    <x v="4"/>
    <x v="10"/>
    <x v="2"/>
    <x v="0"/>
    <x v="0"/>
  </r>
  <r>
    <n v="56067"/>
    <s v="CNN"/>
    <d v="2016-01-22T00:00:00"/>
    <x v="1794"/>
    <x v="0"/>
    <x v="4"/>
    <x v="5"/>
    <x v="4"/>
    <x v="2"/>
    <x v="2"/>
  </r>
  <r>
    <n v="794031"/>
    <s v="Trace TV"/>
    <d v="2016-02-15T00:00:00"/>
    <x v="3170"/>
    <x v="0"/>
    <x v="4"/>
    <x v="18"/>
    <x v="5"/>
    <x v="2"/>
    <x v="2"/>
  </r>
  <r>
    <n v="794031"/>
    <s v="Channel O"/>
    <d v="2016-02-19T00:00:00"/>
    <x v="3171"/>
    <x v="0"/>
    <x v="4"/>
    <x v="18"/>
    <x v="5"/>
    <x v="1"/>
    <x v="2"/>
  </r>
  <r>
    <n v="794031"/>
    <s v="Trace TV"/>
    <d v="2016-02-18T00:00:00"/>
    <x v="3172"/>
    <x v="0"/>
    <x v="4"/>
    <x v="18"/>
    <x v="5"/>
    <x v="2"/>
    <x v="2"/>
  </r>
  <r>
    <n v="837551"/>
    <s v="Supersport Live Events"/>
    <d v="2016-03-04T00:00:00"/>
    <x v="3173"/>
    <x v="0"/>
    <x v="3"/>
    <x v="43"/>
    <x v="8"/>
    <x v="2"/>
    <x v="0"/>
  </r>
  <r>
    <n v="837551"/>
    <s v="SuperSport Blitz"/>
    <d v="2016-03-05T00:00:00"/>
    <x v="3174"/>
    <x v="0"/>
    <x v="3"/>
    <x v="43"/>
    <x v="8"/>
    <x v="2"/>
    <x v="0"/>
  </r>
  <r>
    <n v="860029"/>
    <s v="ICC Cricket World Cup 2011"/>
    <d v="2016-03-20T00:00:00"/>
    <x v="3175"/>
    <x v="0"/>
    <x v="2"/>
    <x v="15"/>
    <x v="2"/>
    <x v="2"/>
    <x v="0"/>
  </r>
  <r>
    <n v="1107242"/>
    <s v="Trace TV"/>
    <d v="2016-01-15T00:00:00"/>
    <x v="3176"/>
    <x v="0"/>
    <x v="2"/>
    <x v="17"/>
    <x v="2"/>
    <x v="2"/>
    <x v="2"/>
  </r>
  <r>
    <n v="777525"/>
    <s v="Supersport Live Events"/>
    <d v="2016-03-03T00:00:00"/>
    <x v="3177"/>
    <x v="0"/>
    <x v="2"/>
    <x v="6"/>
    <x v="9"/>
    <x v="2"/>
    <x v="0"/>
  </r>
  <r>
    <n v="809547"/>
    <s v="SuperSport Blitz"/>
    <d v="2016-02-22T00:00:00"/>
    <x v="3178"/>
    <x v="0"/>
    <x v="2"/>
    <x v="7"/>
    <x v="2"/>
    <x v="0"/>
    <x v="0"/>
  </r>
  <r>
    <n v="809547"/>
    <s v="ICC Cricket World Cup 2011"/>
    <d v="2016-02-26T00:00:00"/>
    <x v="366"/>
    <x v="0"/>
    <x v="2"/>
    <x v="7"/>
    <x v="2"/>
    <x v="1"/>
    <x v="0"/>
  </r>
  <r>
    <n v="809547"/>
    <s v="ICC Cricket World Cup 2011"/>
    <d v="2016-03-13T00:00:00"/>
    <x v="3179"/>
    <x v="0"/>
    <x v="2"/>
    <x v="7"/>
    <x v="2"/>
    <x v="2"/>
    <x v="0"/>
  </r>
  <r>
    <n v="809547"/>
    <s v="Boomerang"/>
    <d v="2016-02-24T00:00:00"/>
    <x v="3180"/>
    <x v="0"/>
    <x v="2"/>
    <x v="7"/>
    <x v="2"/>
    <x v="2"/>
    <x v="0"/>
  </r>
  <r>
    <n v="809547"/>
    <s v="SuperSport Blitz"/>
    <d v="2016-03-18T00:00:00"/>
    <x v="3181"/>
    <x v="0"/>
    <x v="2"/>
    <x v="7"/>
    <x v="2"/>
    <x v="0"/>
    <x v="0"/>
  </r>
  <r>
    <n v="809547"/>
    <s v="ICC Cricket World Cup 2011"/>
    <d v="2016-03-05T00:00:00"/>
    <x v="3182"/>
    <x v="0"/>
    <x v="2"/>
    <x v="7"/>
    <x v="2"/>
    <x v="1"/>
    <x v="0"/>
  </r>
  <r>
    <n v="809547"/>
    <s v="Boomerang"/>
    <d v="2016-03-07T00:00:00"/>
    <x v="2334"/>
    <x v="0"/>
    <x v="2"/>
    <x v="7"/>
    <x v="2"/>
    <x v="0"/>
    <x v="0"/>
  </r>
  <r>
    <n v="809547"/>
    <s v="ICC Cricket World Cup 2011"/>
    <d v="2016-03-15T00:00:00"/>
    <x v="3183"/>
    <x v="0"/>
    <x v="2"/>
    <x v="7"/>
    <x v="2"/>
    <x v="1"/>
    <x v="0"/>
  </r>
  <r>
    <n v="34346"/>
    <s v="SuperSport Blitz"/>
    <d v="2016-02-03T00:00:00"/>
    <x v="3184"/>
    <x v="1"/>
    <x v="1"/>
    <x v="1"/>
    <x v="1"/>
    <x v="1"/>
    <x v="1"/>
  </r>
  <r>
    <n v="772378"/>
    <s v="SuperSport Blitz"/>
    <d v="2016-01-08T00:00:00"/>
    <x v="3004"/>
    <x v="2"/>
    <x v="1"/>
    <x v="17"/>
    <x v="7"/>
    <x v="0"/>
    <x v="2"/>
  </r>
  <r>
    <n v="940266"/>
    <s v="E! Entertainment"/>
    <d v="2016-03-27T00:00:00"/>
    <x v="3185"/>
    <x v="2"/>
    <x v="4"/>
    <x v="39"/>
    <x v="4"/>
    <x v="1"/>
    <x v="1"/>
  </r>
  <r>
    <n v="940266"/>
    <s v="Cartoon Network"/>
    <d v="2016-03-26T00:00:00"/>
    <x v="3186"/>
    <x v="2"/>
    <x v="4"/>
    <x v="39"/>
    <x v="4"/>
    <x v="2"/>
    <x v="1"/>
  </r>
  <r>
    <n v="940266"/>
    <s v="Cartoon Network"/>
    <d v="2016-03-27T00:00:00"/>
    <x v="3187"/>
    <x v="2"/>
    <x v="4"/>
    <x v="39"/>
    <x v="4"/>
    <x v="0"/>
    <x v="1"/>
  </r>
  <r>
    <n v="809549"/>
    <s v="CNN"/>
    <d v="2016-02-14T00:00:00"/>
    <x v="720"/>
    <x v="0"/>
    <x v="4"/>
    <x v="22"/>
    <x v="2"/>
    <x v="0"/>
    <x v="0"/>
  </r>
  <r>
    <n v="809552"/>
    <s v="Vuzu"/>
    <d v="2016-02-15T00:00:00"/>
    <x v="3188"/>
    <x v="0"/>
    <x v="4"/>
    <x v="6"/>
    <x v="2"/>
    <x v="1"/>
    <x v="0"/>
  </r>
  <r>
    <n v="809552"/>
    <s v="Trace TV"/>
    <d v="2016-02-16T00:00:00"/>
    <x v="3189"/>
    <x v="0"/>
    <x v="4"/>
    <x v="6"/>
    <x v="2"/>
    <x v="0"/>
    <x v="0"/>
  </r>
  <r>
    <n v="809552"/>
    <s v="Africa Magic"/>
    <d v="2016-03-07T00:00:00"/>
    <x v="3190"/>
    <x v="0"/>
    <x v="4"/>
    <x v="6"/>
    <x v="2"/>
    <x v="2"/>
    <x v="0"/>
  </r>
  <r>
    <n v="809552"/>
    <s v="M-Net"/>
    <d v="2016-03-09T00:00:00"/>
    <x v="3191"/>
    <x v="0"/>
    <x v="4"/>
    <x v="6"/>
    <x v="2"/>
    <x v="2"/>
    <x v="0"/>
  </r>
  <r>
    <n v="809552"/>
    <s v="Vuzu"/>
    <d v="2016-03-09T00:00:00"/>
    <x v="3192"/>
    <x v="0"/>
    <x v="4"/>
    <x v="6"/>
    <x v="2"/>
    <x v="2"/>
    <x v="0"/>
  </r>
  <r>
    <n v="809552"/>
    <s v="SawSee"/>
    <d v="2016-02-13T00:00:00"/>
    <x v="3193"/>
    <x v="0"/>
    <x v="4"/>
    <x v="6"/>
    <x v="2"/>
    <x v="2"/>
    <x v="0"/>
  </r>
  <r>
    <n v="809552"/>
    <s v="CNN"/>
    <d v="2016-03-10T00:00:00"/>
    <x v="3194"/>
    <x v="0"/>
    <x v="4"/>
    <x v="6"/>
    <x v="2"/>
    <x v="0"/>
    <x v="0"/>
  </r>
  <r>
    <n v="1457213"/>
    <s v="SuperSport Blitz"/>
    <d v="2016-02-20T00:00:00"/>
    <x v="3195"/>
    <x v="0"/>
    <x v="4"/>
    <x v="30"/>
    <x v="2"/>
    <x v="0"/>
    <x v="0"/>
  </r>
  <r>
    <n v="809553"/>
    <s v="Channel O"/>
    <d v="2016-03-17T00:00:00"/>
    <x v="3196"/>
    <x v="0"/>
    <x v="4"/>
    <x v="17"/>
    <x v="4"/>
    <x v="3"/>
    <x v="2"/>
  </r>
  <r>
    <n v="809554"/>
    <s v="CNN"/>
    <d v="2016-03-25T00:00:00"/>
    <x v="463"/>
    <x v="0"/>
    <x v="2"/>
    <x v="12"/>
    <x v="4"/>
    <x v="0"/>
    <x v="2"/>
  </r>
  <r>
    <n v="809554"/>
    <s v="E! Entertainment"/>
    <d v="2016-03-27T00:00:00"/>
    <x v="3197"/>
    <x v="0"/>
    <x v="2"/>
    <x v="12"/>
    <x v="4"/>
    <x v="3"/>
    <x v="2"/>
  </r>
  <r>
    <n v="940268"/>
    <s v="Africa Magic"/>
    <d v="2016-03-14T00:00:00"/>
    <x v="3198"/>
    <x v="0"/>
    <x v="4"/>
    <x v="0"/>
    <x v="2"/>
    <x v="3"/>
    <x v="0"/>
  </r>
  <r>
    <n v="940268"/>
    <s v="Africa Magic"/>
    <d v="2016-03-04T00:00:00"/>
    <x v="3199"/>
    <x v="0"/>
    <x v="4"/>
    <x v="0"/>
    <x v="2"/>
    <x v="2"/>
    <x v="0"/>
  </r>
  <r>
    <n v="940268"/>
    <s v="E! Entertainment"/>
    <d v="2016-01-20T00:00:00"/>
    <x v="690"/>
    <x v="0"/>
    <x v="4"/>
    <x v="0"/>
    <x v="2"/>
    <x v="0"/>
    <x v="0"/>
  </r>
  <r>
    <n v="940268"/>
    <s v="Africa Magic"/>
    <d v="2016-03-06T00:00:00"/>
    <x v="3200"/>
    <x v="0"/>
    <x v="4"/>
    <x v="0"/>
    <x v="2"/>
    <x v="0"/>
    <x v="0"/>
  </r>
  <r>
    <n v="466620"/>
    <s v="Boomerang"/>
    <d v="2016-01-11T00:00:00"/>
    <x v="3201"/>
    <x v="0"/>
    <x v="4"/>
    <x v="12"/>
    <x v="9"/>
    <x v="0"/>
    <x v="2"/>
  </r>
  <r>
    <n v="940271"/>
    <s v="ICC Cricket World Cup 2011"/>
    <d v="2016-03-19T00:00:00"/>
    <x v="3202"/>
    <x v="0"/>
    <x v="0"/>
    <x v="45"/>
    <x v="0"/>
    <x v="1"/>
    <x v="3"/>
  </r>
  <r>
    <n v="940271"/>
    <s v="SuperSport Blitz"/>
    <d v="2016-03-20T00:00:00"/>
    <x v="3203"/>
    <x v="0"/>
    <x v="0"/>
    <x v="45"/>
    <x v="0"/>
    <x v="0"/>
    <x v="3"/>
  </r>
  <r>
    <n v="821074"/>
    <s v="ICC Cricket World Cup 2011"/>
    <d v="2016-02-24T00:00:00"/>
    <x v="3204"/>
    <x v="0"/>
    <x v="3"/>
    <x v="22"/>
    <x v="3"/>
    <x v="0"/>
    <x v="0"/>
  </r>
  <r>
    <n v="918556"/>
    <s v="Cartoon Network"/>
    <d v="2016-03-28T00:00:00"/>
    <x v="3205"/>
    <x v="0"/>
    <x v="2"/>
    <x v="6"/>
    <x v="5"/>
    <x v="2"/>
    <x v="0"/>
  </r>
  <r>
    <n v="918556"/>
    <s v="SawSee"/>
    <d v="2016-03-28T00:00:00"/>
    <x v="3206"/>
    <x v="0"/>
    <x v="2"/>
    <x v="6"/>
    <x v="5"/>
    <x v="2"/>
    <x v="0"/>
  </r>
  <r>
    <n v="918556"/>
    <s v="Boomerang"/>
    <d v="2016-03-29T00:00:00"/>
    <x v="3207"/>
    <x v="0"/>
    <x v="2"/>
    <x v="6"/>
    <x v="5"/>
    <x v="0"/>
    <x v="0"/>
  </r>
  <r>
    <n v="2091055"/>
    <s v="Supersport Live Events"/>
    <d v="2016-02-26T00:00:00"/>
    <x v="3208"/>
    <x v="0"/>
    <x v="4"/>
    <x v="15"/>
    <x v="6"/>
    <x v="1"/>
    <x v="0"/>
  </r>
  <r>
    <n v="2091055"/>
    <s v="Trace TV"/>
    <d v="2016-01-18T00:00:00"/>
    <x v="447"/>
    <x v="0"/>
    <x v="4"/>
    <x v="15"/>
    <x v="6"/>
    <x v="2"/>
    <x v="0"/>
  </r>
  <r>
    <n v="2091055"/>
    <s v="Channel O"/>
    <d v="2016-01-27T00:00:00"/>
    <x v="3209"/>
    <x v="0"/>
    <x v="4"/>
    <x v="15"/>
    <x v="6"/>
    <x v="2"/>
    <x v="0"/>
  </r>
  <r>
    <n v="2091055"/>
    <s v="Vuzu"/>
    <d v="2016-01-02T00:00:00"/>
    <x v="3210"/>
    <x v="0"/>
    <x v="4"/>
    <x v="15"/>
    <x v="6"/>
    <x v="2"/>
    <x v="0"/>
  </r>
  <r>
    <n v="2091055"/>
    <s v="Channel O"/>
    <d v="2016-01-21T00:00:00"/>
    <x v="3211"/>
    <x v="0"/>
    <x v="4"/>
    <x v="15"/>
    <x v="6"/>
    <x v="0"/>
    <x v="0"/>
  </r>
  <r>
    <n v="2091055"/>
    <s v="Trace TV"/>
    <d v="2016-02-03T00:00:00"/>
    <x v="3212"/>
    <x v="0"/>
    <x v="4"/>
    <x v="15"/>
    <x v="6"/>
    <x v="2"/>
    <x v="0"/>
  </r>
  <r>
    <n v="2091055"/>
    <s v="Trace TV"/>
    <d v="2016-03-10T00:00:00"/>
    <x v="3213"/>
    <x v="0"/>
    <x v="4"/>
    <x v="15"/>
    <x v="6"/>
    <x v="2"/>
    <x v="0"/>
  </r>
  <r>
    <n v="809556"/>
    <s v="ICC Cricket World Cup 2011"/>
    <d v="2016-02-21T00:00:00"/>
    <x v="3214"/>
    <x v="0"/>
    <x v="0"/>
    <x v="37"/>
    <x v="5"/>
    <x v="2"/>
    <x v="3"/>
  </r>
  <r>
    <n v="809556"/>
    <s v="Africa Magic"/>
    <d v="2016-02-23T00:00:00"/>
    <x v="3215"/>
    <x v="0"/>
    <x v="0"/>
    <x v="37"/>
    <x v="5"/>
    <x v="2"/>
    <x v="3"/>
  </r>
  <r>
    <n v="866781"/>
    <s v="ICC Cricket World Cup 2011"/>
    <d v="2016-03-23T00:00:00"/>
    <x v="3216"/>
    <x v="0"/>
    <x v="3"/>
    <x v="5"/>
    <x v="2"/>
    <x v="1"/>
    <x v="2"/>
  </r>
  <r>
    <n v="2369354"/>
    <s v="ICC Cricket World Cup 2011"/>
    <d v="2016-03-30T00:00:00"/>
    <x v="3217"/>
    <x v="0"/>
    <x v="2"/>
    <x v="45"/>
    <x v="2"/>
    <x v="2"/>
    <x v="3"/>
  </r>
  <r>
    <n v="786580"/>
    <s v="Trace TV"/>
    <d v="2016-01-21T00:00:00"/>
    <x v="3218"/>
    <x v="0"/>
    <x v="4"/>
    <x v="14"/>
    <x v="2"/>
    <x v="0"/>
    <x v="2"/>
  </r>
  <r>
    <n v="2018302"/>
    <s v="Trace TV"/>
    <d v="2016-03-09T00:00:00"/>
    <x v="3219"/>
    <x v="0"/>
    <x v="1"/>
    <x v="8"/>
    <x v="0"/>
    <x v="0"/>
    <x v="2"/>
  </r>
  <r>
    <n v="789219"/>
    <s v="M-Net"/>
    <d v="2016-02-11T00:00:00"/>
    <x v="3220"/>
    <x v="0"/>
    <x v="2"/>
    <x v="27"/>
    <x v="4"/>
    <x v="3"/>
    <x v="0"/>
  </r>
  <r>
    <n v="794044"/>
    <s v="ICC Cricket World Cup 2011"/>
    <d v="2016-03-25T00:00:00"/>
    <x v="746"/>
    <x v="0"/>
    <x v="2"/>
    <x v="28"/>
    <x v="4"/>
    <x v="1"/>
    <x v="0"/>
  </r>
  <r>
    <n v="794044"/>
    <s v="ICC Cricket World Cup 2011"/>
    <d v="2016-03-29T00:00:00"/>
    <x v="3221"/>
    <x v="0"/>
    <x v="2"/>
    <x v="28"/>
    <x v="4"/>
    <x v="1"/>
    <x v="0"/>
  </r>
  <r>
    <n v="794044"/>
    <s v="SawSee"/>
    <d v="2016-03-01T00:00:00"/>
    <x v="3222"/>
    <x v="0"/>
    <x v="2"/>
    <x v="28"/>
    <x v="4"/>
    <x v="0"/>
    <x v="0"/>
  </r>
  <r>
    <n v="919772"/>
    <s v="Trace TV"/>
    <d v="2016-03-27T00:00:00"/>
    <x v="3223"/>
    <x v="0"/>
    <x v="2"/>
    <x v="46"/>
    <x v="2"/>
    <x v="1"/>
    <x v="0"/>
  </r>
  <r>
    <n v="919772"/>
    <s v="SuperSport Blitz"/>
    <d v="2016-03-27T00:00:00"/>
    <x v="3224"/>
    <x v="0"/>
    <x v="2"/>
    <x v="46"/>
    <x v="2"/>
    <x v="0"/>
    <x v="0"/>
  </r>
  <r>
    <n v="930671"/>
    <s v="Cartoon Network"/>
    <d v="2016-03-31T00:00:00"/>
    <x v="3225"/>
    <x v="0"/>
    <x v="2"/>
    <x v="16"/>
    <x v="2"/>
    <x v="2"/>
    <x v="0"/>
  </r>
  <r>
    <n v="930671"/>
    <s v="E! Entertainment"/>
    <d v="2016-03-30T00:00:00"/>
    <x v="227"/>
    <x v="0"/>
    <x v="2"/>
    <x v="16"/>
    <x v="2"/>
    <x v="0"/>
    <x v="0"/>
  </r>
  <r>
    <n v="866785"/>
    <s v="Supersport Live Events"/>
    <d v="2016-03-24T00:00:00"/>
    <x v="3226"/>
    <x v="0"/>
    <x v="2"/>
    <x v="21"/>
    <x v="6"/>
    <x v="2"/>
    <x v="0"/>
  </r>
  <r>
    <n v="866785"/>
    <s v="ICC Cricket World Cup 2011"/>
    <d v="2016-03-08T00:00:00"/>
    <x v="3227"/>
    <x v="0"/>
    <x v="2"/>
    <x v="21"/>
    <x v="6"/>
    <x v="1"/>
    <x v="0"/>
  </r>
  <r>
    <n v="891969"/>
    <s v="ICC Cricket World Cup 2011"/>
    <d v="2016-03-22T00:00:00"/>
    <x v="3228"/>
    <x v="0"/>
    <x v="2"/>
    <x v="0"/>
    <x v="2"/>
    <x v="0"/>
    <x v="0"/>
  </r>
  <r>
    <n v="891969"/>
    <s v="Supersport Live Events"/>
    <d v="2016-03-23T00:00:00"/>
    <x v="3229"/>
    <x v="0"/>
    <x v="2"/>
    <x v="0"/>
    <x v="2"/>
    <x v="0"/>
    <x v="0"/>
  </r>
  <r>
    <n v="930672"/>
    <s v="SuperSport Blitz"/>
    <d v="2016-03-31T00:00:00"/>
    <x v="3230"/>
    <x v="0"/>
    <x v="2"/>
    <x v="45"/>
    <x v="6"/>
    <x v="2"/>
    <x v="3"/>
  </r>
  <r>
    <n v="930672"/>
    <s v="SuperSport Blitz"/>
    <d v="2016-03-30T00:00:00"/>
    <x v="3231"/>
    <x v="0"/>
    <x v="2"/>
    <x v="45"/>
    <x v="6"/>
    <x v="0"/>
    <x v="3"/>
  </r>
  <r>
    <n v="860044"/>
    <s v="ICC Cricket World Cup 2011"/>
    <d v="2016-03-12T00:00:00"/>
    <x v="3232"/>
    <x v="0"/>
    <x v="2"/>
    <x v="10"/>
    <x v="6"/>
    <x v="1"/>
    <x v="0"/>
  </r>
  <r>
    <n v="809563"/>
    <s v="ICC Cricket World Cup 2011"/>
    <d v="2016-02-24T00:00:00"/>
    <x v="3233"/>
    <x v="0"/>
    <x v="2"/>
    <x v="10"/>
    <x v="6"/>
    <x v="3"/>
    <x v="0"/>
  </r>
  <r>
    <n v="809563"/>
    <s v="ICC Cricket World Cup 2011"/>
    <d v="2016-03-08T00:00:00"/>
    <x v="3234"/>
    <x v="0"/>
    <x v="2"/>
    <x v="10"/>
    <x v="6"/>
    <x v="2"/>
    <x v="0"/>
  </r>
  <r>
    <n v="821083"/>
    <s v="Supersport Live Events"/>
    <d v="2016-03-24T00:00:00"/>
    <x v="3235"/>
    <x v="0"/>
    <x v="2"/>
    <x v="15"/>
    <x v="6"/>
    <x v="2"/>
    <x v="0"/>
  </r>
  <r>
    <n v="821083"/>
    <s v="ICC Cricket World Cup 2011"/>
    <d v="2016-02-25T00:00:00"/>
    <x v="3236"/>
    <x v="0"/>
    <x v="2"/>
    <x v="15"/>
    <x v="6"/>
    <x v="0"/>
    <x v="0"/>
  </r>
  <r>
    <n v="821083"/>
    <s v="Supersport Live Events"/>
    <d v="2016-03-24T00:00:00"/>
    <x v="3237"/>
    <x v="0"/>
    <x v="2"/>
    <x v="15"/>
    <x v="6"/>
    <x v="1"/>
    <x v="0"/>
  </r>
  <r>
    <n v="893076"/>
    <s v="SawSee"/>
    <d v="2016-03-21T00:00:00"/>
    <x v="3238"/>
    <x v="0"/>
    <x v="3"/>
    <x v="28"/>
    <x v="2"/>
    <x v="1"/>
    <x v="0"/>
  </r>
  <r>
    <n v="789220"/>
    <s v="ICC Cricket World Cup 2011"/>
    <d v="2016-02-24T00:00:00"/>
    <x v="3239"/>
    <x v="0"/>
    <x v="3"/>
    <x v="5"/>
    <x v="5"/>
    <x v="1"/>
    <x v="2"/>
  </r>
  <r>
    <n v="789220"/>
    <s v="SuperSport Blitz"/>
    <d v="2016-03-08T00:00:00"/>
    <x v="3240"/>
    <x v="0"/>
    <x v="3"/>
    <x v="5"/>
    <x v="5"/>
    <x v="0"/>
    <x v="2"/>
  </r>
  <r>
    <n v="789220"/>
    <s v="Supersport Live Events"/>
    <d v="2016-01-21T00:00:00"/>
    <x v="3241"/>
    <x v="0"/>
    <x v="3"/>
    <x v="5"/>
    <x v="5"/>
    <x v="0"/>
    <x v="2"/>
  </r>
  <r>
    <n v="789220"/>
    <s v="Supersport Live Events"/>
    <d v="2016-01-21T00:00:00"/>
    <x v="3242"/>
    <x v="0"/>
    <x v="3"/>
    <x v="5"/>
    <x v="5"/>
    <x v="0"/>
    <x v="2"/>
  </r>
  <r>
    <n v="789220"/>
    <s v="Supersport Live Events"/>
    <d v="2016-01-21T00:00:00"/>
    <x v="3243"/>
    <x v="0"/>
    <x v="3"/>
    <x v="5"/>
    <x v="5"/>
    <x v="2"/>
    <x v="2"/>
  </r>
  <r>
    <n v="789220"/>
    <s v="Supersport Live Events"/>
    <d v="2016-02-09T00:00:00"/>
    <x v="3244"/>
    <x v="0"/>
    <x v="3"/>
    <x v="5"/>
    <x v="5"/>
    <x v="0"/>
    <x v="2"/>
  </r>
  <r>
    <n v="537082"/>
    <s v="Boomerang"/>
    <d v="2016-03-22T00:00:00"/>
    <x v="1705"/>
    <x v="0"/>
    <x v="3"/>
    <x v="13"/>
    <x v="4"/>
    <x v="1"/>
    <x v="2"/>
  </r>
  <r>
    <n v="789224"/>
    <s v="Cartoon Network"/>
    <d v="2016-02-06T00:00:00"/>
    <x v="3245"/>
    <x v="2"/>
    <x v="3"/>
    <x v="8"/>
    <x v="0"/>
    <x v="0"/>
    <x v="2"/>
  </r>
  <r>
    <n v="940281"/>
    <s v="Boomerang"/>
    <d v="2016-03-02T00:00:00"/>
    <x v="3246"/>
    <x v="0"/>
    <x v="3"/>
    <x v="21"/>
    <x v="2"/>
    <x v="1"/>
    <x v="0"/>
  </r>
  <r>
    <n v="940281"/>
    <s v="Africa Magic"/>
    <d v="2016-03-02T00:00:00"/>
    <x v="3247"/>
    <x v="0"/>
    <x v="3"/>
    <x v="21"/>
    <x v="2"/>
    <x v="1"/>
    <x v="0"/>
  </r>
  <r>
    <n v="940281"/>
    <s v="CNN"/>
    <d v="2016-03-13T00:00:00"/>
    <x v="2317"/>
    <x v="0"/>
    <x v="3"/>
    <x v="21"/>
    <x v="2"/>
    <x v="0"/>
    <x v="0"/>
  </r>
  <r>
    <n v="940281"/>
    <s v="Boomerang"/>
    <d v="2016-03-08T00:00:00"/>
    <x v="3248"/>
    <x v="0"/>
    <x v="3"/>
    <x v="21"/>
    <x v="2"/>
    <x v="1"/>
    <x v="0"/>
  </r>
  <r>
    <n v="940281"/>
    <s v="CNN"/>
    <d v="2016-03-08T00:00:00"/>
    <x v="3249"/>
    <x v="0"/>
    <x v="3"/>
    <x v="21"/>
    <x v="2"/>
    <x v="1"/>
    <x v="0"/>
  </r>
  <r>
    <n v="940281"/>
    <s v="CNN"/>
    <d v="2016-03-15T00:00:00"/>
    <x v="3250"/>
    <x v="0"/>
    <x v="3"/>
    <x v="21"/>
    <x v="2"/>
    <x v="1"/>
    <x v="0"/>
  </r>
  <r>
    <n v="940281"/>
    <s v="Break in transmission"/>
    <d v="2016-03-01T00:00:00"/>
    <x v="3251"/>
    <x v="0"/>
    <x v="3"/>
    <x v="21"/>
    <x v="2"/>
    <x v="0"/>
    <x v="0"/>
  </r>
  <r>
    <n v="940281"/>
    <s v="Trace TV"/>
    <d v="2016-03-01T00:00:00"/>
    <x v="3252"/>
    <x v="0"/>
    <x v="3"/>
    <x v="21"/>
    <x v="2"/>
    <x v="0"/>
    <x v="0"/>
  </r>
  <r>
    <n v="764989"/>
    <s v="Cartoon Network"/>
    <d v="2016-01-05T00:00:00"/>
    <x v="3253"/>
    <x v="0"/>
    <x v="4"/>
    <x v="28"/>
    <x v="8"/>
    <x v="2"/>
    <x v="0"/>
  </r>
  <r>
    <n v="764989"/>
    <s v="Channel O"/>
    <d v="2016-01-06T00:00:00"/>
    <x v="3254"/>
    <x v="0"/>
    <x v="4"/>
    <x v="28"/>
    <x v="8"/>
    <x v="0"/>
    <x v="0"/>
  </r>
  <r>
    <n v="2287393"/>
    <s v="SawSee"/>
    <d v="2016-03-23T00:00:00"/>
    <x v="3255"/>
    <x v="0"/>
    <x v="4"/>
    <x v="27"/>
    <x v="4"/>
    <x v="0"/>
    <x v="0"/>
  </r>
  <r>
    <n v="2287393"/>
    <s v="Supersport Live Events"/>
    <d v="2016-03-23T00:00:00"/>
    <x v="3256"/>
    <x v="0"/>
    <x v="4"/>
    <x v="27"/>
    <x v="4"/>
    <x v="0"/>
    <x v="0"/>
  </r>
  <r>
    <n v="2287393"/>
    <s v="Cartoon Network"/>
    <d v="2016-03-23T00:00:00"/>
    <x v="3257"/>
    <x v="0"/>
    <x v="4"/>
    <x v="27"/>
    <x v="4"/>
    <x v="0"/>
    <x v="0"/>
  </r>
  <r>
    <n v="2287393"/>
    <s v="Channel O"/>
    <d v="2016-03-26T00:00:00"/>
    <x v="3258"/>
    <x v="0"/>
    <x v="4"/>
    <x v="27"/>
    <x v="4"/>
    <x v="1"/>
    <x v="0"/>
  </r>
  <r>
    <n v="2287393"/>
    <s v="ICC Cricket World Cup 2011"/>
    <d v="2016-03-29T00:00:00"/>
    <x v="3259"/>
    <x v="0"/>
    <x v="4"/>
    <x v="27"/>
    <x v="4"/>
    <x v="1"/>
    <x v="0"/>
  </r>
  <r>
    <n v="788008"/>
    <s v="Trace TV"/>
    <d v="2016-02-13T00:00:00"/>
    <x v="3260"/>
    <x v="0"/>
    <x v="2"/>
    <x v="23"/>
    <x v="4"/>
    <x v="2"/>
    <x v="1"/>
  </r>
  <r>
    <n v="915298"/>
    <s v="Boomerang"/>
    <d v="2016-03-27T00:00:00"/>
    <x v="3261"/>
    <x v="0"/>
    <x v="2"/>
    <x v="12"/>
    <x v="4"/>
    <x v="2"/>
    <x v="2"/>
  </r>
  <r>
    <n v="893081"/>
    <s v="Channel O"/>
    <d v="2016-03-23T00:00:00"/>
    <x v="3262"/>
    <x v="0"/>
    <x v="4"/>
    <x v="12"/>
    <x v="6"/>
    <x v="2"/>
    <x v="2"/>
  </r>
  <r>
    <n v="789225"/>
    <s v="ICC Cricket World Cup 2011"/>
    <d v="2016-02-21T00:00:00"/>
    <x v="3263"/>
    <x v="2"/>
    <x v="2"/>
    <x v="26"/>
    <x v="4"/>
    <x v="1"/>
    <x v="1"/>
  </r>
  <r>
    <n v="789225"/>
    <s v="Vuzu"/>
    <d v="2016-02-19T00:00:00"/>
    <x v="3264"/>
    <x v="2"/>
    <x v="2"/>
    <x v="26"/>
    <x v="4"/>
    <x v="0"/>
    <x v="1"/>
  </r>
  <r>
    <n v="789225"/>
    <s v="M-Net"/>
    <d v="2016-02-18T00:00:00"/>
    <x v="3265"/>
    <x v="2"/>
    <x v="2"/>
    <x v="26"/>
    <x v="4"/>
    <x v="0"/>
    <x v="1"/>
  </r>
  <r>
    <n v="789225"/>
    <s v="CNN"/>
    <d v="2016-02-12T00:00:00"/>
    <x v="3266"/>
    <x v="2"/>
    <x v="2"/>
    <x v="26"/>
    <x v="4"/>
    <x v="1"/>
    <x v="1"/>
  </r>
  <r>
    <n v="789225"/>
    <s v="Trace TV"/>
    <d v="2016-02-12T00:00:00"/>
    <x v="3267"/>
    <x v="2"/>
    <x v="2"/>
    <x v="26"/>
    <x v="4"/>
    <x v="1"/>
    <x v="1"/>
  </r>
  <r>
    <n v="789225"/>
    <s v="ICC Cricket World Cup 2011"/>
    <d v="2016-02-23T00:00:00"/>
    <x v="3268"/>
    <x v="2"/>
    <x v="2"/>
    <x v="26"/>
    <x v="4"/>
    <x v="3"/>
    <x v="1"/>
  </r>
  <r>
    <n v="789225"/>
    <s v="Channel O"/>
    <d v="2016-02-13T00:00:00"/>
    <x v="3269"/>
    <x v="2"/>
    <x v="2"/>
    <x v="26"/>
    <x v="4"/>
    <x v="1"/>
    <x v="1"/>
  </r>
  <r>
    <n v="789225"/>
    <s v="Supersport Live Events"/>
    <d v="2016-02-13T00:00:00"/>
    <x v="3270"/>
    <x v="2"/>
    <x v="2"/>
    <x v="26"/>
    <x v="4"/>
    <x v="0"/>
    <x v="1"/>
  </r>
  <r>
    <n v="789225"/>
    <s v="Supersport Live Events"/>
    <d v="2016-02-13T00:00:00"/>
    <x v="3271"/>
    <x v="2"/>
    <x v="2"/>
    <x v="26"/>
    <x v="4"/>
    <x v="0"/>
    <x v="1"/>
  </r>
  <r>
    <n v="940286"/>
    <s v="Cartoon Network"/>
    <d v="2016-03-18T00:00:00"/>
    <x v="3272"/>
    <x v="0"/>
    <x v="2"/>
    <x v="12"/>
    <x v="2"/>
    <x v="1"/>
    <x v="2"/>
  </r>
  <r>
    <n v="764993"/>
    <s v="E! Entertainment"/>
    <d v="2016-01-04T00:00:00"/>
    <x v="3273"/>
    <x v="0"/>
    <x v="1"/>
    <x v="11"/>
    <x v="2"/>
    <x v="2"/>
    <x v="0"/>
  </r>
  <r>
    <n v="764993"/>
    <s v="SawSee"/>
    <d v="2016-01-31T00:00:00"/>
    <x v="3274"/>
    <x v="0"/>
    <x v="1"/>
    <x v="11"/>
    <x v="2"/>
    <x v="1"/>
    <x v="0"/>
  </r>
  <r>
    <n v="764993"/>
    <s v="E! Entertainment"/>
    <d v="2016-01-31T00:00:00"/>
    <x v="3275"/>
    <x v="0"/>
    <x v="1"/>
    <x v="11"/>
    <x v="2"/>
    <x v="1"/>
    <x v="0"/>
  </r>
  <r>
    <n v="764993"/>
    <s v="CNN"/>
    <d v="2016-01-28T00:00:00"/>
    <x v="3276"/>
    <x v="0"/>
    <x v="1"/>
    <x v="11"/>
    <x v="2"/>
    <x v="1"/>
    <x v="0"/>
  </r>
  <r>
    <n v="789227"/>
    <s v="Supersport Live Events"/>
    <d v="2016-02-19T00:00:00"/>
    <x v="3277"/>
    <x v="0"/>
    <x v="0"/>
    <x v="15"/>
    <x v="0"/>
    <x v="0"/>
    <x v="0"/>
  </r>
  <r>
    <n v="789227"/>
    <s v="Channel O"/>
    <d v="2016-02-11T00:00:00"/>
    <x v="3278"/>
    <x v="0"/>
    <x v="0"/>
    <x v="15"/>
    <x v="0"/>
    <x v="2"/>
    <x v="0"/>
  </r>
  <r>
    <n v="789227"/>
    <s v="Supersport Live Events"/>
    <d v="2016-02-18T00:00:00"/>
    <x v="3279"/>
    <x v="0"/>
    <x v="0"/>
    <x v="15"/>
    <x v="0"/>
    <x v="0"/>
    <x v="0"/>
  </r>
  <r>
    <n v="809567"/>
    <s v="ICC Cricket World Cup 2011"/>
    <d v="2016-02-26T00:00:00"/>
    <x v="3280"/>
    <x v="0"/>
    <x v="2"/>
    <x v="8"/>
    <x v="5"/>
    <x v="2"/>
    <x v="2"/>
  </r>
  <r>
    <n v="809567"/>
    <s v="Supersport Live Events"/>
    <d v="2016-01-14T00:00:00"/>
    <x v="3281"/>
    <x v="0"/>
    <x v="2"/>
    <x v="8"/>
    <x v="5"/>
    <x v="1"/>
    <x v="2"/>
  </r>
  <r>
    <n v="809567"/>
    <s v="ICC Cricket World Cup 2011"/>
    <d v="2016-03-09T00:00:00"/>
    <x v="753"/>
    <x v="0"/>
    <x v="2"/>
    <x v="8"/>
    <x v="5"/>
    <x v="2"/>
    <x v="2"/>
  </r>
  <r>
    <n v="809567"/>
    <s v="ICC Cricket World Cup 2011"/>
    <d v="2016-03-09T00:00:00"/>
    <x v="3282"/>
    <x v="0"/>
    <x v="2"/>
    <x v="8"/>
    <x v="5"/>
    <x v="1"/>
    <x v="2"/>
  </r>
  <r>
    <n v="860058"/>
    <s v="Cartoon Network"/>
    <d v="2016-03-03T00:00:00"/>
    <x v="3283"/>
    <x v="0"/>
    <x v="2"/>
    <x v="2"/>
    <x v="5"/>
    <x v="1"/>
    <x v="2"/>
  </r>
  <r>
    <n v="819641"/>
    <s v="SuperSport Blitz"/>
    <d v="2016-03-07T00:00:00"/>
    <x v="3284"/>
    <x v="1"/>
    <x v="1"/>
    <x v="1"/>
    <x v="1"/>
    <x v="2"/>
    <x v="1"/>
  </r>
  <r>
    <n v="786585"/>
    <s v="Cartoon Network"/>
    <d v="2016-01-23T00:00:00"/>
    <x v="3285"/>
    <x v="0"/>
    <x v="3"/>
    <x v="5"/>
    <x v="6"/>
    <x v="2"/>
    <x v="2"/>
  </r>
  <r>
    <n v="789229"/>
    <s v="Trace TV"/>
    <d v="2016-02-02T00:00:00"/>
    <x v="3286"/>
    <x v="0"/>
    <x v="4"/>
    <x v="14"/>
    <x v="7"/>
    <x v="1"/>
    <x v="2"/>
  </r>
  <r>
    <n v="764995"/>
    <s v="Africa Magic"/>
    <d v="2016-01-29T00:00:00"/>
    <x v="3287"/>
    <x v="0"/>
    <x v="4"/>
    <x v="43"/>
    <x v="2"/>
    <x v="0"/>
    <x v="0"/>
  </r>
  <r>
    <n v="772390"/>
    <s v="Cartoon Network"/>
    <d v="2016-02-05T00:00:00"/>
    <x v="3288"/>
    <x v="0"/>
    <x v="4"/>
    <x v="10"/>
    <x v="2"/>
    <x v="2"/>
    <x v="0"/>
  </r>
  <r>
    <n v="866798"/>
    <s v="ICC Cricket World Cup 2011"/>
    <d v="2016-03-03T00:00:00"/>
    <x v="3289"/>
    <x v="0"/>
    <x v="0"/>
    <x v="28"/>
    <x v="4"/>
    <x v="1"/>
    <x v="0"/>
  </r>
  <r>
    <n v="360908"/>
    <s v="SuperSport Blitz"/>
    <d v="2016-02-26T00:00:00"/>
    <x v="3290"/>
    <x v="0"/>
    <x v="0"/>
    <x v="16"/>
    <x v="0"/>
    <x v="2"/>
    <x v="0"/>
  </r>
  <r>
    <n v="940290"/>
    <s v="CNN"/>
    <d v="2016-03-13T00:00:00"/>
    <x v="3291"/>
    <x v="0"/>
    <x v="1"/>
    <x v="59"/>
    <x v="2"/>
    <x v="0"/>
    <x v="4"/>
  </r>
  <r>
    <n v="940290"/>
    <s v="ICC Cricket World Cup 2011"/>
    <d v="2016-03-16T00:00:00"/>
    <x v="3292"/>
    <x v="0"/>
    <x v="1"/>
    <x v="59"/>
    <x v="2"/>
    <x v="2"/>
    <x v="4"/>
  </r>
  <r>
    <n v="809573"/>
    <s v="ICC Cricket World Cup 2011"/>
    <d v="2016-02-24T00:00:00"/>
    <x v="3293"/>
    <x v="0"/>
    <x v="0"/>
    <x v="18"/>
    <x v="0"/>
    <x v="3"/>
    <x v="2"/>
  </r>
  <r>
    <n v="809573"/>
    <s v="ICC Cricket World Cup 2011"/>
    <d v="2016-02-24T00:00:00"/>
    <x v="3294"/>
    <x v="0"/>
    <x v="0"/>
    <x v="18"/>
    <x v="0"/>
    <x v="1"/>
    <x v="2"/>
  </r>
  <r>
    <n v="764997"/>
    <s v="Africa Magic"/>
    <d v="2016-01-19T00:00:00"/>
    <x v="3295"/>
    <x v="0"/>
    <x v="4"/>
    <x v="28"/>
    <x v="5"/>
    <x v="0"/>
    <x v="0"/>
  </r>
  <r>
    <n v="764997"/>
    <s v="Trace TV"/>
    <d v="2016-01-16T00:00:00"/>
    <x v="3296"/>
    <x v="0"/>
    <x v="4"/>
    <x v="28"/>
    <x v="5"/>
    <x v="0"/>
    <x v="0"/>
  </r>
  <r>
    <n v="905533"/>
    <s v="Cartoon Network"/>
    <d v="2016-03-26T00:00:00"/>
    <x v="3297"/>
    <x v="0"/>
    <x v="2"/>
    <x v="12"/>
    <x v="7"/>
    <x v="0"/>
    <x v="2"/>
  </r>
  <r>
    <n v="821098"/>
    <s v="ICC Cricket World Cup 2011"/>
    <d v="2016-02-24T00:00:00"/>
    <x v="3298"/>
    <x v="0"/>
    <x v="1"/>
    <x v="12"/>
    <x v="7"/>
    <x v="2"/>
    <x v="2"/>
  </r>
  <r>
    <n v="2415033"/>
    <s v="Boomerang"/>
    <d v="2016-03-24T00:00:00"/>
    <x v="3299"/>
    <x v="0"/>
    <x v="3"/>
    <x v="60"/>
    <x v="8"/>
    <x v="1"/>
    <x v="4"/>
  </r>
  <r>
    <n v="809576"/>
    <s v="Cartoon Network"/>
    <d v="2016-02-05T00:00:00"/>
    <x v="3300"/>
    <x v="0"/>
    <x v="2"/>
    <x v="20"/>
    <x v="4"/>
    <x v="2"/>
    <x v="2"/>
  </r>
  <r>
    <n v="809576"/>
    <s v="SuperSport Blitz"/>
    <d v="2016-03-02T00:00:00"/>
    <x v="3301"/>
    <x v="0"/>
    <x v="2"/>
    <x v="20"/>
    <x v="4"/>
    <x v="0"/>
    <x v="2"/>
  </r>
  <r>
    <n v="809576"/>
    <s v="ICC Cricket World Cup 2011"/>
    <d v="2016-03-15T00:00:00"/>
    <x v="3302"/>
    <x v="0"/>
    <x v="2"/>
    <x v="20"/>
    <x v="4"/>
    <x v="1"/>
    <x v="2"/>
  </r>
  <r>
    <n v="809576"/>
    <s v="E! Entertainment"/>
    <d v="2016-01-09T00:00:00"/>
    <x v="3303"/>
    <x v="0"/>
    <x v="2"/>
    <x v="20"/>
    <x v="4"/>
    <x v="0"/>
    <x v="2"/>
  </r>
  <r>
    <n v="809576"/>
    <s v="Break in transmission"/>
    <d v="2016-02-27T00:00:00"/>
    <x v="3012"/>
    <x v="0"/>
    <x v="2"/>
    <x v="20"/>
    <x v="4"/>
    <x v="2"/>
    <x v="2"/>
  </r>
  <r>
    <n v="911285"/>
    <s v="ICC Cricket World Cup 2011"/>
    <d v="2016-03-26T00:00:00"/>
    <x v="3304"/>
    <x v="0"/>
    <x v="3"/>
    <x v="50"/>
    <x v="6"/>
    <x v="2"/>
    <x v="1"/>
  </r>
  <r>
    <n v="816585"/>
    <s v="SuperSport Blitz"/>
    <d v="2016-02-25T00:00:00"/>
    <x v="3305"/>
    <x v="0"/>
    <x v="3"/>
    <x v="31"/>
    <x v="2"/>
    <x v="0"/>
    <x v="2"/>
  </r>
  <r>
    <n v="816585"/>
    <s v="ICC Cricket World Cup 2011"/>
    <d v="2016-02-25T00:00:00"/>
    <x v="3306"/>
    <x v="0"/>
    <x v="3"/>
    <x v="31"/>
    <x v="2"/>
    <x v="0"/>
    <x v="2"/>
  </r>
  <r>
    <n v="816585"/>
    <s v="SawSee"/>
    <d v="2016-02-25T00:00:00"/>
    <x v="3307"/>
    <x v="0"/>
    <x v="3"/>
    <x v="31"/>
    <x v="2"/>
    <x v="0"/>
    <x v="2"/>
  </r>
  <r>
    <n v="809577"/>
    <s v="Trace TV"/>
    <d v="2016-02-22T00:00:00"/>
    <x v="3308"/>
    <x v="0"/>
    <x v="4"/>
    <x v="5"/>
    <x v="5"/>
    <x v="1"/>
    <x v="2"/>
  </r>
  <r>
    <n v="809577"/>
    <s v="Trace TV"/>
    <d v="2016-02-19T00:00:00"/>
    <x v="3309"/>
    <x v="0"/>
    <x v="4"/>
    <x v="5"/>
    <x v="5"/>
    <x v="0"/>
    <x v="2"/>
  </r>
  <r>
    <n v="809577"/>
    <s v="Channel O"/>
    <d v="2016-02-23T00:00:00"/>
    <x v="3310"/>
    <x v="0"/>
    <x v="4"/>
    <x v="5"/>
    <x v="5"/>
    <x v="0"/>
    <x v="2"/>
  </r>
  <r>
    <n v="809578"/>
    <s v="Boomerang"/>
    <d v="2016-02-19T00:00:00"/>
    <x v="3311"/>
    <x v="2"/>
    <x v="4"/>
    <x v="18"/>
    <x v="6"/>
    <x v="2"/>
    <x v="2"/>
  </r>
  <r>
    <n v="809578"/>
    <s v="Africa Magic"/>
    <d v="2016-02-21T00:00:00"/>
    <x v="3312"/>
    <x v="2"/>
    <x v="4"/>
    <x v="18"/>
    <x v="6"/>
    <x v="2"/>
    <x v="2"/>
  </r>
  <r>
    <n v="809578"/>
    <s v="Channel O"/>
    <d v="2016-02-19T00:00:00"/>
    <x v="3313"/>
    <x v="2"/>
    <x v="4"/>
    <x v="18"/>
    <x v="6"/>
    <x v="3"/>
    <x v="2"/>
  </r>
  <r>
    <n v="802693"/>
    <s v="Trace TV"/>
    <d v="2016-02-19T00:00:00"/>
    <x v="3314"/>
    <x v="0"/>
    <x v="1"/>
    <x v="46"/>
    <x v="0"/>
    <x v="0"/>
    <x v="0"/>
  </r>
  <r>
    <n v="880898"/>
    <s v="ICC Cricket World Cup 2011"/>
    <d v="2016-03-20T00:00:00"/>
    <x v="3315"/>
    <x v="0"/>
    <x v="2"/>
    <x v="51"/>
    <x v="6"/>
    <x v="2"/>
    <x v="3"/>
  </r>
  <r>
    <n v="821106"/>
    <s v="ICC Cricket World Cup 2011"/>
    <d v="2016-02-24T00:00:00"/>
    <x v="2239"/>
    <x v="0"/>
    <x v="3"/>
    <x v="0"/>
    <x v="2"/>
    <x v="2"/>
    <x v="0"/>
  </r>
  <r>
    <n v="821106"/>
    <s v="Supersport Live Events"/>
    <d v="2016-01-16T00:00:00"/>
    <x v="3316"/>
    <x v="0"/>
    <x v="3"/>
    <x v="0"/>
    <x v="2"/>
    <x v="2"/>
    <x v="0"/>
  </r>
  <r>
    <n v="189027"/>
    <s v="Supersport Live Events"/>
    <d v="2016-03-28T00:00:00"/>
    <x v="3317"/>
    <x v="0"/>
    <x v="0"/>
    <x v="47"/>
    <x v="7"/>
    <x v="2"/>
    <x v="1"/>
  </r>
  <r>
    <n v="189027"/>
    <s v="Channel O"/>
    <d v="2016-03-28T00:00:00"/>
    <x v="3318"/>
    <x v="0"/>
    <x v="0"/>
    <x v="47"/>
    <x v="7"/>
    <x v="1"/>
    <x v="1"/>
  </r>
  <r>
    <n v="189027"/>
    <s v="Trace TV"/>
    <d v="2016-03-29T00:00:00"/>
    <x v="3319"/>
    <x v="0"/>
    <x v="0"/>
    <x v="47"/>
    <x v="7"/>
    <x v="1"/>
    <x v="1"/>
  </r>
  <r>
    <n v="189027"/>
    <s v="Trace TV"/>
    <d v="2016-03-29T00:00:00"/>
    <x v="3320"/>
    <x v="0"/>
    <x v="0"/>
    <x v="47"/>
    <x v="7"/>
    <x v="0"/>
    <x v="1"/>
  </r>
  <r>
    <n v="851376"/>
    <s v="ICC Cricket World Cup 2011"/>
    <d v="2016-03-09T00:00:00"/>
    <x v="3321"/>
    <x v="0"/>
    <x v="3"/>
    <x v="19"/>
    <x v="3"/>
    <x v="1"/>
    <x v="2"/>
  </r>
  <r>
    <n v="866809"/>
    <s v="Africa Magic"/>
    <d v="2016-03-08T00:00:00"/>
    <x v="3322"/>
    <x v="0"/>
    <x v="4"/>
    <x v="8"/>
    <x v="2"/>
    <x v="2"/>
    <x v="2"/>
  </r>
  <r>
    <n v="866809"/>
    <s v="ICC Cricket World Cup 2011"/>
    <d v="2016-03-15T00:00:00"/>
    <x v="3323"/>
    <x v="0"/>
    <x v="4"/>
    <x v="8"/>
    <x v="2"/>
    <x v="2"/>
    <x v="2"/>
  </r>
  <r>
    <n v="866809"/>
    <s v="SawSee"/>
    <d v="2016-03-10T00:00:00"/>
    <x v="3324"/>
    <x v="0"/>
    <x v="4"/>
    <x v="8"/>
    <x v="2"/>
    <x v="0"/>
    <x v="2"/>
  </r>
  <r>
    <n v="866809"/>
    <s v="Channel O"/>
    <d v="2016-03-10T00:00:00"/>
    <x v="3325"/>
    <x v="0"/>
    <x v="4"/>
    <x v="8"/>
    <x v="2"/>
    <x v="0"/>
    <x v="2"/>
  </r>
  <r>
    <n v="791773"/>
    <s v="Supersport Live Events"/>
    <d v="2016-01-26T00:00:00"/>
    <x v="3326"/>
    <x v="0"/>
    <x v="5"/>
    <x v="2"/>
    <x v="4"/>
    <x v="1"/>
    <x v="2"/>
  </r>
  <r>
    <n v="793041"/>
    <s v="Africa Magic"/>
    <d v="2016-02-16T00:00:00"/>
    <x v="3327"/>
    <x v="0"/>
    <x v="4"/>
    <x v="27"/>
    <x v="8"/>
    <x v="1"/>
    <x v="0"/>
  </r>
  <r>
    <n v="2360510"/>
    <s v="CNN"/>
    <d v="2016-03-25T00:00:00"/>
    <x v="3328"/>
    <x v="0"/>
    <x v="2"/>
    <x v="15"/>
    <x v="2"/>
    <x v="0"/>
    <x v="0"/>
  </r>
  <r>
    <n v="940303"/>
    <s v="Supersport Live Events"/>
    <d v="2016-03-11T00:00:00"/>
    <x v="777"/>
    <x v="0"/>
    <x v="1"/>
    <x v="22"/>
    <x v="0"/>
    <x v="0"/>
    <x v="0"/>
  </r>
  <r>
    <n v="940303"/>
    <s v="ICC Cricket World Cup 2011"/>
    <d v="2016-03-11T00:00:00"/>
    <x v="3329"/>
    <x v="0"/>
    <x v="1"/>
    <x v="22"/>
    <x v="0"/>
    <x v="2"/>
    <x v="0"/>
  </r>
  <r>
    <n v="940303"/>
    <s v="Supersport Live Events"/>
    <d v="2016-03-05T00:00:00"/>
    <x v="3330"/>
    <x v="0"/>
    <x v="1"/>
    <x v="22"/>
    <x v="0"/>
    <x v="2"/>
    <x v="0"/>
  </r>
  <r>
    <n v="940303"/>
    <s v="Boomerang"/>
    <d v="2016-03-06T00:00:00"/>
    <x v="3331"/>
    <x v="0"/>
    <x v="1"/>
    <x v="22"/>
    <x v="0"/>
    <x v="2"/>
    <x v="0"/>
  </r>
  <r>
    <n v="940303"/>
    <s v="CNN"/>
    <d v="2016-03-20T00:00:00"/>
    <x v="3332"/>
    <x v="0"/>
    <x v="1"/>
    <x v="22"/>
    <x v="0"/>
    <x v="0"/>
    <x v="0"/>
  </r>
  <r>
    <n v="940303"/>
    <s v="Trace TV"/>
    <d v="2016-03-12T00:00:00"/>
    <x v="3333"/>
    <x v="0"/>
    <x v="1"/>
    <x v="22"/>
    <x v="0"/>
    <x v="0"/>
    <x v="0"/>
  </r>
  <r>
    <n v="940303"/>
    <s v="Supersport Live Events"/>
    <d v="2016-03-26T00:00:00"/>
    <x v="3334"/>
    <x v="0"/>
    <x v="1"/>
    <x v="22"/>
    <x v="0"/>
    <x v="2"/>
    <x v="0"/>
  </r>
  <r>
    <n v="940303"/>
    <s v="Supersport Live Events"/>
    <d v="2016-03-26T00:00:00"/>
    <x v="3335"/>
    <x v="0"/>
    <x v="1"/>
    <x v="22"/>
    <x v="0"/>
    <x v="2"/>
    <x v="0"/>
  </r>
  <r>
    <n v="893094"/>
    <s v="ICC Cricket World Cup 2011"/>
    <d v="2016-03-15T00:00:00"/>
    <x v="3336"/>
    <x v="2"/>
    <x v="0"/>
    <x v="0"/>
    <x v="2"/>
    <x v="1"/>
    <x v="0"/>
  </r>
  <r>
    <n v="893094"/>
    <s v="Channel O"/>
    <d v="2016-03-17T00:00:00"/>
    <x v="3337"/>
    <x v="2"/>
    <x v="0"/>
    <x v="0"/>
    <x v="2"/>
    <x v="1"/>
    <x v="0"/>
  </r>
  <r>
    <n v="789241"/>
    <s v="Channel O"/>
    <d v="2016-02-21T00:00:00"/>
    <x v="3338"/>
    <x v="0"/>
    <x v="0"/>
    <x v="17"/>
    <x v="9"/>
    <x v="1"/>
    <x v="2"/>
  </r>
  <r>
    <n v="809374"/>
    <s v="Cartoon Network"/>
    <d v="2016-03-21T00:00:00"/>
    <x v="2933"/>
    <x v="0"/>
    <x v="3"/>
    <x v="17"/>
    <x v="2"/>
    <x v="3"/>
    <x v="2"/>
  </r>
  <r>
    <n v="2421222"/>
    <s v="SuperSport Blitz"/>
    <d v="2016-03-23T00:00:00"/>
    <x v="3339"/>
    <x v="0"/>
    <x v="0"/>
    <x v="40"/>
    <x v="2"/>
    <x v="0"/>
    <x v="3"/>
  </r>
  <r>
    <n v="2421222"/>
    <s v="SuperSport Blitz"/>
    <d v="2016-03-23T00:00:00"/>
    <x v="3340"/>
    <x v="0"/>
    <x v="0"/>
    <x v="40"/>
    <x v="2"/>
    <x v="0"/>
    <x v="3"/>
  </r>
  <r>
    <n v="772399"/>
    <s v="CNN"/>
    <d v="2016-02-18T00:00:00"/>
    <x v="3341"/>
    <x v="0"/>
    <x v="4"/>
    <x v="6"/>
    <x v="2"/>
    <x v="0"/>
    <x v="0"/>
  </r>
  <r>
    <n v="729721"/>
    <s v="E! Entertainment"/>
    <d v="2016-01-17T00:00:00"/>
    <x v="3342"/>
    <x v="0"/>
    <x v="4"/>
    <x v="21"/>
    <x v="5"/>
    <x v="1"/>
    <x v="0"/>
  </r>
  <r>
    <n v="729721"/>
    <s v="Cartoon Network"/>
    <d v="2016-01-16T00:00:00"/>
    <x v="2033"/>
    <x v="0"/>
    <x v="4"/>
    <x v="21"/>
    <x v="5"/>
    <x v="2"/>
    <x v="0"/>
  </r>
  <r>
    <n v="729721"/>
    <s v="Cartoon Network"/>
    <d v="2016-01-17T00:00:00"/>
    <x v="3343"/>
    <x v="0"/>
    <x v="4"/>
    <x v="21"/>
    <x v="5"/>
    <x v="1"/>
    <x v="0"/>
  </r>
  <r>
    <n v="808282"/>
    <s v="Trace TV"/>
    <d v="2016-03-09T00:00:00"/>
    <x v="3344"/>
    <x v="0"/>
    <x v="4"/>
    <x v="28"/>
    <x v="2"/>
    <x v="0"/>
    <x v="0"/>
  </r>
  <r>
    <n v="765012"/>
    <s v="ICC Cricket World Cup 2011"/>
    <d v="2016-03-25T00:00:00"/>
    <x v="3345"/>
    <x v="0"/>
    <x v="4"/>
    <x v="0"/>
    <x v="2"/>
    <x v="2"/>
    <x v="0"/>
  </r>
  <r>
    <n v="805735"/>
    <s v="Africa Magic"/>
    <d v="2016-02-20T00:00:00"/>
    <x v="3346"/>
    <x v="2"/>
    <x v="4"/>
    <x v="5"/>
    <x v="5"/>
    <x v="0"/>
    <x v="2"/>
  </r>
  <r>
    <n v="745547"/>
    <s v="CNN"/>
    <d v="2016-01-24T00:00:00"/>
    <x v="3347"/>
    <x v="0"/>
    <x v="3"/>
    <x v="5"/>
    <x v="8"/>
    <x v="2"/>
    <x v="2"/>
  </r>
  <r>
    <n v="745547"/>
    <s v="CNN"/>
    <d v="2016-01-27T00:00:00"/>
    <x v="3348"/>
    <x v="0"/>
    <x v="3"/>
    <x v="5"/>
    <x v="8"/>
    <x v="0"/>
    <x v="2"/>
  </r>
  <r>
    <n v="789244"/>
    <s v="E! Entertainment"/>
    <d v="2016-02-12T00:00:00"/>
    <x v="3349"/>
    <x v="0"/>
    <x v="4"/>
    <x v="19"/>
    <x v="8"/>
    <x v="1"/>
    <x v="2"/>
  </r>
  <r>
    <n v="819656"/>
    <s v="Africa Magic"/>
    <d v="2016-02-26T00:00:00"/>
    <x v="3350"/>
    <x v="0"/>
    <x v="4"/>
    <x v="43"/>
    <x v="0"/>
    <x v="0"/>
    <x v="0"/>
  </r>
  <r>
    <n v="618028"/>
    <s v="SuperSport Blitz"/>
    <d v="2016-01-11T00:00:00"/>
    <x v="3351"/>
    <x v="0"/>
    <x v="4"/>
    <x v="8"/>
    <x v="4"/>
    <x v="1"/>
    <x v="2"/>
  </r>
  <r>
    <n v="789247"/>
    <s v="Trace TV"/>
    <d v="2016-02-14T00:00:00"/>
    <x v="3352"/>
    <x v="0"/>
    <x v="5"/>
    <x v="8"/>
    <x v="0"/>
    <x v="0"/>
    <x v="2"/>
  </r>
  <r>
    <n v="789247"/>
    <s v="SawSee"/>
    <d v="2016-01-20T00:00:00"/>
    <x v="3353"/>
    <x v="0"/>
    <x v="5"/>
    <x v="8"/>
    <x v="0"/>
    <x v="1"/>
    <x v="2"/>
  </r>
  <r>
    <n v="940308"/>
    <s v="ICC Cricket World Cup 2011"/>
    <d v="2016-03-06T00:00:00"/>
    <x v="3354"/>
    <x v="0"/>
    <x v="1"/>
    <x v="22"/>
    <x v="2"/>
    <x v="1"/>
    <x v="0"/>
  </r>
  <r>
    <n v="821120"/>
    <s v="ICC Cricket World Cup 2011"/>
    <d v="2016-03-02T00:00:00"/>
    <x v="3355"/>
    <x v="1"/>
    <x v="1"/>
    <x v="1"/>
    <x v="1"/>
    <x v="1"/>
    <x v="1"/>
  </r>
  <r>
    <n v="821120"/>
    <s v="ICC Cricket World Cup 2011"/>
    <d v="2016-03-30T00:00:00"/>
    <x v="3356"/>
    <x v="1"/>
    <x v="1"/>
    <x v="1"/>
    <x v="1"/>
    <x v="2"/>
    <x v="1"/>
  </r>
  <r>
    <n v="809588"/>
    <s v="Supersport Live Events"/>
    <d v="2016-02-19T00:00:00"/>
    <x v="3357"/>
    <x v="0"/>
    <x v="4"/>
    <x v="10"/>
    <x v="3"/>
    <x v="1"/>
    <x v="0"/>
  </r>
  <r>
    <n v="809588"/>
    <s v="Supersport Live Events"/>
    <d v="2016-02-16T00:00:00"/>
    <x v="3358"/>
    <x v="0"/>
    <x v="4"/>
    <x v="10"/>
    <x v="3"/>
    <x v="0"/>
    <x v="0"/>
  </r>
  <r>
    <n v="809588"/>
    <s v="SuperSport Blitz"/>
    <d v="2016-02-17T00:00:00"/>
    <x v="3359"/>
    <x v="0"/>
    <x v="4"/>
    <x v="10"/>
    <x v="3"/>
    <x v="0"/>
    <x v="0"/>
  </r>
  <r>
    <n v="809588"/>
    <s v="E! Entertainment"/>
    <d v="2016-02-17T00:00:00"/>
    <x v="3360"/>
    <x v="0"/>
    <x v="4"/>
    <x v="10"/>
    <x v="3"/>
    <x v="0"/>
    <x v="0"/>
  </r>
  <r>
    <n v="809588"/>
    <s v="SuperSport Blitz"/>
    <d v="2016-03-01T00:00:00"/>
    <x v="3361"/>
    <x v="0"/>
    <x v="4"/>
    <x v="10"/>
    <x v="3"/>
    <x v="0"/>
    <x v="0"/>
  </r>
  <r>
    <n v="809589"/>
    <s v="Channel O"/>
    <d v="2016-02-22T00:00:00"/>
    <x v="3362"/>
    <x v="2"/>
    <x v="3"/>
    <x v="0"/>
    <x v="3"/>
    <x v="2"/>
    <x v="0"/>
  </r>
  <r>
    <n v="809589"/>
    <s v="Supersport Live Events"/>
    <d v="2016-03-04T00:00:00"/>
    <x v="3363"/>
    <x v="2"/>
    <x v="3"/>
    <x v="0"/>
    <x v="3"/>
    <x v="0"/>
    <x v="0"/>
  </r>
  <r>
    <n v="2426670"/>
    <s v="Channel O"/>
    <d v="2016-02-17T00:00:00"/>
    <x v="3364"/>
    <x v="0"/>
    <x v="4"/>
    <x v="36"/>
    <x v="3"/>
    <x v="2"/>
    <x v="3"/>
  </r>
  <r>
    <n v="2426670"/>
    <s v="Supersport Live Events"/>
    <d v="2016-03-23T00:00:00"/>
    <x v="3255"/>
    <x v="0"/>
    <x v="4"/>
    <x v="36"/>
    <x v="3"/>
    <x v="0"/>
    <x v="3"/>
  </r>
  <r>
    <n v="2426670"/>
    <s v="ICC Cricket World Cup 2011"/>
    <d v="2016-03-15T00:00:00"/>
    <x v="1112"/>
    <x v="0"/>
    <x v="4"/>
    <x v="36"/>
    <x v="3"/>
    <x v="1"/>
    <x v="3"/>
  </r>
  <r>
    <n v="2426670"/>
    <s v="Supersport Live Events"/>
    <d v="2016-03-16T00:00:00"/>
    <x v="3365"/>
    <x v="0"/>
    <x v="4"/>
    <x v="36"/>
    <x v="3"/>
    <x v="0"/>
    <x v="3"/>
  </r>
  <r>
    <n v="809591"/>
    <s v="Channel O"/>
    <d v="2016-02-23T00:00:00"/>
    <x v="3366"/>
    <x v="0"/>
    <x v="1"/>
    <x v="2"/>
    <x v="2"/>
    <x v="0"/>
    <x v="2"/>
  </r>
  <r>
    <n v="789248"/>
    <s v="ICC Cricket World Cup 2011"/>
    <d v="2016-02-24T00:00:00"/>
    <x v="81"/>
    <x v="0"/>
    <x v="3"/>
    <x v="3"/>
    <x v="0"/>
    <x v="1"/>
    <x v="3"/>
  </r>
  <r>
    <n v="894605"/>
    <s v="Channel O"/>
    <d v="2016-03-23T00:00:00"/>
    <x v="3367"/>
    <x v="0"/>
    <x v="4"/>
    <x v="8"/>
    <x v="2"/>
    <x v="0"/>
    <x v="2"/>
  </r>
  <r>
    <n v="893105"/>
    <s v="ICC Cricket World Cup 2011"/>
    <d v="2016-03-06T00:00:00"/>
    <x v="3368"/>
    <x v="0"/>
    <x v="3"/>
    <x v="38"/>
    <x v="0"/>
    <x v="1"/>
    <x v="0"/>
  </r>
  <r>
    <n v="893105"/>
    <s v="ICC Cricket World Cup 2011"/>
    <d v="2016-03-07T00:00:00"/>
    <x v="3369"/>
    <x v="0"/>
    <x v="3"/>
    <x v="38"/>
    <x v="0"/>
    <x v="1"/>
    <x v="0"/>
  </r>
  <r>
    <n v="893105"/>
    <s v="Boomerang"/>
    <d v="2016-03-07T00:00:00"/>
    <x v="3370"/>
    <x v="0"/>
    <x v="3"/>
    <x v="38"/>
    <x v="0"/>
    <x v="0"/>
    <x v="0"/>
  </r>
  <r>
    <n v="893105"/>
    <s v="SuperSport Blitz"/>
    <d v="2016-03-08T00:00:00"/>
    <x v="3371"/>
    <x v="0"/>
    <x v="3"/>
    <x v="38"/>
    <x v="0"/>
    <x v="1"/>
    <x v="0"/>
  </r>
  <r>
    <n v="893105"/>
    <s v="Boomerang"/>
    <d v="2016-03-29T00:00:00"/>
    <x v="3372"/>
    <x v="0"/>
    <x v="3"/>
    <x v="38"/>
    <x v="0"/>
    <x v="1"/>
    <x v="0"/>
  </r>
  <r>
    <n v="893107"/>
    <s v="Cartoon Network"/>
    <d v="2016-03-26T00:00:00"/>
    <x v="3373"/>
    <x v="0"/>
    <x v="3"/>
    <x v="14"/>
    <x v="2"/>
    <x v="2"/>
    <x v="2"/>
  </r>
  <r>
    <n v="893107"/>
    <s v="Cartoon Network"/>
    <d v="2016-03-26T00:00:00"/>
    <x v="3374"/>
    <x v="0"/>
    <x v="3"/>
    <x v="14"/>
    <x v="2"/>
    <x v="1"/>
    <x v="2"/>
  </r>
  <r>
    <n v="789250"/>
    <s v="ICC Cricket World Cup 2011"/>
    <d v="2016-03-04T00:00:00"/>
    <x v="3375"/>
    <x v="0"/>
    <x v="3"/>
    <x v="7"/>
    <x v="2"/>
    <x v="0"/>
    <x v="0"/>
  </r>
  <r>
    <n v="2204045"/>
    <s v="kykNET"/>
    <d v="2016-03-28T00:00:00"/>
    <x v="3376"/>
    <x v="0"/>
    <x v="3"/>
    <x v="2"/>
    <x v="8"/>
    <x v="0"/>
    <x v="2"/>
  </r>
  <r>
    <n v="786607"/>
    <s v="Supersport Live Events"/>
    <d v="2016-02-11T00:00:00"/>
    <x v="3377"/>
    <x v="0"/>
    <x v="0"/>
    <x v="43"/>
    <x v="0"/>
    <x v="0"/>
    <x v="0"/>
  </r>
  <r>
    <n v="789251"/>
    <s v="MK"/>
    <d v="2016-02-07T00:00:00"/>
    <x v="3378"/>
    <x v="0"/>
    <x v="0"/>
    <x v="4"/>
    <x v="0"/>
    <x v="2"/>
    <x v="1"/>
  </r>
  <r>
    <n v="789251"/>
    <s v="SuperSport Blitz"/>
    <d v="2016-02-17T00:00:00"/>
    <x v="3379"/>
    <x v="0"/>
    <x v="0"/>
    <x v="4"/>
    <x v="0"/>
    <x v="1"/>
    <x v="1"/>
  </r>
  <r>
    <n v="789251"/>
    <s v="Supersport Live Events"/>
    <d v="2016-02-06T00:00:00"/>
    <x v="3380"/>
    <x v="0"/>
    <x v="0"/>
    <x v="4"/>
    <x v="0"/>
    <x v="0"/>
    <x v="1"/>
  </r>
  <r>
    <n v="117954"/>
    <s v="ICC Cricket World Cup 2011"/>
    <d v="2016-03-05T00:00:00"/>
    <x v="3381"/>
    <x v="1"/>
    <x v="1"/>
    <x v="1"/>
    <x v="1"/>
    <x v="1"/>
    <x v="1"/>
  </r>
  <r>
    <n v="789252"/>
    <s v="Channel O"/>
    <d v="2016-01-11T00:00:00"/>
    <x v="2321"/>
    <x v="0"/>
    <x v="0"/>
    <x v="10"/>
    <x v="3"/>
    <x v="0"/>
    <x v="0"/>
  </r>
  <r>
    <n v="866828"/>
    <s v="Boomerang"/>
    <d v="2016-01-09T00:00:00"/>
    <x v="3382"/>
    <x v="0"/>
    <x v="0"/>
    <x v="11"/>
    <x v="5"/>
    <x v="1"/>
    <x v="0"/>
  </r>
  <r>
    <n v="866828"/>
    <s v="E! Entertainment"/>
    <d v="2016-01-11T00:00:00"/>
    <x v="3383"/>
    <x v="0"/>
    <x v="0"/>
    <x v="11"/>
    <x v="5"/>
    <x v="2"/>
    <x v="0"/>
  </r>
  <r>
    <n v="832400"/>
    <s v="Trace TV"/>
    <d v="2016-03-02T00:00:00"/>
    <x v="2298"/>
    <x v="0"/>
    <x v="4"/>
    <x v="2"/>
    <x v="5"/>
    <x v="2"/>
    <x v="2"/>
  </r>
  <r>
    <n v="832400"/>
    <s v="Trace TV"/>
    <d v="2016-03-08T00:00:00"/>
    <x v="3384"/>
    <x v="0"/>
    <x v="4"/>
    <x v="2"/>
    <x v="5"/>
    <x v="0"/>
    <x v="2"/>
  </r>
  <r>
    <n v="832400"/>
    <s v="Channel O"/>
    <d v="2016-02-03T00:00:00"/>
    <x v="3385"/>
    <x v="0"/>
    <x v="4"/>
    <x v="2"/>
    <x v="5"/>
    <x v="1"/>
    <x v="2"/>
  </r>
  <r>
    <n v="1107332"/>
    <s v="SuperSport Blitz"/>
    <d v="2016-01-24T00:00:00"/>
    <x v="3386"/>
    <x v="0"/>
    <x v="4"/>
    <x v="18"/>
    <x v="2"/>
    <x v="1"/>
    <x v="2"/>
  </r>
  <r>
    <n v="1107332"/>
    <s v="Supersport Live Events"/>
    <d v="2016-01-22T00:00:00"/>
    <x v="3387"/>
    <x v="0"/>
    <x v="4"/>
    <x v="18"/>
    <x v="2"/>
    <x v="3"/>
    <x v="2"/>
  </r>
  <r>
    <n v="1107332"/>
    <s v="E! Entertainment"/>
    <d v="2016-01-28T00:00:00"/>
    <x v="3388"/>
    <x v="0"/>
    <x v="4"/>
    <x v="18"/>
    <x v="2"/>
    <x v="0"/>
    <x v="2"/>
  </r>
  <r>
    <n v="1107333"/>
    <s v="Africa Magic"/>
    <d v="2016-01-18T00:00:00"/>
    <x v="3389"/>
    <x v="0"/>
    <x v="4"/>
    <x v="46"/>
    <x v="6"/>
    <x v="2"/>
    <x v="0"/>
  </r>
  <r>
    <n v="1107333"/>
    <s v="Boomerang"/>
    <d v="2016-01-17T00:00:00"/>
    <x v="3390"/>
    <x v="0"/>
    <x v="4"/>
    <x v="46"/>
    <x v="6"/>
    <x v="0"/>
    <x v="0"/>
  </r>
  <r>
    <n v="789254"/>
    <s v="SuperSport Blitz"/>
    <d v="2016-01-16T00:00:00"/>
    <x v="3391"/>
    <x v="0"/>
    <x v="4"/>
    <x v="14"/>
    <x v="5"/>
    <x v="1"/>
    <x v="2"/>
  </r>
  <r>
    <n v="789254"/>
    <s v="Channel O"/>
    <d v="2016-01-19T00:00:00"/>
    <x v="3392"/>
    <x v="0"/>
    <x v="4"/>
    <x v="14"/>
    <x v="5"/>
    <x v="0"/>
    <x v="2"/>
  </r>
  <r>
    <n v="789254"/>
    <s v="Channel O"/>
    <d v="2016-01-20T00:00:00"/>
    <x v="3393"/>
    <x v="0"/>
    <x v="4"/>
    <x v="14"/>
    <x v="5"/>
    <x v="0"/>
    <x v="2"/>
  </r>
  <r>
    <n v="789254"/>
    <s v="Channel O"/>
    <d v="2016-01-22T00:00:00"/>
    <x v="3394"/>
    <x v="0"/>
    <x v="4"/>
    <x v="14"/>
    <x v="5"/>
    <x v="0"/>
    <x v="2"/>
  </r>
  <r>
    <n v="789254"/>
    <s v="Trace TV"/>
    <d v="2016-01-24T00:00:00"/>
    <x v="3395"/>
    <x v="0"/>
    <x v="4"/>
    <x v="14"/>
    <x v="5"/>
    <x v="0"/>
    <x v="2"/>
  </r>
  <r>
    <n v="789254"/>
    <s v="Channel O"/>
    <d v="2016-01-20T00:00:00"/>
    <x v="3396"/>
    <x v="0"/>
    <x v="4"/>
    <x v="14"/>
    <x v="5"/>
    <x v="0"/>
    <x v="2"/>
  </r>
  <r>
    <n v="789254"/>
    <s v="Africa Magic"/>
    <d v="2016-01-23T00:00:00"/>
    <x v="3397"/>
    <x v="0"/>
    <x v="4"/>
    <x v="14"/>
    <x v="5"/>
    <x v="0"/>
    <x v="2"/>
  </r>
  <r>
    <n v="789254"/>
    <s v="Channel O"/>
    <d v="2016-01-19T00:00:00"/>
    <x v="3398"/>
    <x v="0"/>
    <x v="4"/>
    <x v="14"/>
    <x v="5"/>
    <x v="2"/>
    <x v="2"/>
  </r>
  <r>
    <n v="789254"/>
    <s v="Channel O"/>
    <d v="2016-01-23T00:00:00"/>
    <x v="3399"/>
    <x v="0"/>
    <x v="4"/>
    <x v="14"/>
    <x v="5"/>
    <x v="0"/>
    <x v="2"/>
  </r>
  <r>
    <n v="789254"/>
    <s v="Supersport Live Events"/>
    <d v="2016-01-16T00:00:00"/>
    <x v="3054"/>
    <x v="0"/>
    <x v="4"/>
    <x v="14"/>
    <x v="5"/>
    <x v="1"/>
    <x v="2"/>
  </r>
  <r>
    <n v="789254"/>
    <s v="SuperSport Blitz"/>
    <d v="2016-01-25T00:00:00"/>
    <x v="764"/>
    <x v="0"/>
    <x v="4"/>
    <x v="14"/>
    <x v="5"/>
    <x v="0"/>
    <x v="2"/>
  </r>
  <r>
    <n v="789254"/>
    <s v="Supersport Live Events"/>
    <d v="2016-01-16T00:00:00"/>
    <x v="3400"/>
    <x v="0"/>
    <x v="4"/>
    <x v="14"/>
    <x v="5"/>
    <x v="2"/>
    <x v="2"/>
  </r>
  <r>
    <n v="2287441"/>
    <s v="Channel O"/>
    <d v="2016-03-18T00:00:00"/>
    <x v="3401"/>
    <x v="0"/>
    <x v="4"/>
    <x v="14"/>
    <x v="4"/>
    <x v="3"/>
    <x v="2"/>
  </r>
  <r>
    <n v="2426685"/>
    <s v="ICC Cricket World Cup 2011"/>
    <d v="2016-02-23T00:00:00"/>
    <x v="3402"/>
    <x v="0"/>
    <x v="2"/>
    <x v="12"/>
    <x v="6"/>
    <x v="1"/>
    <x v="2"/>
  </r>
  <r>
    <n v="789256"/>
    <s v="Supersport Live Events"/>
    <d v="2016-01-15T00:00:00"/>
    <x v="3403"/>
    <x v="0"/>
    <x v="4"/>
    <x v="12"/>
    <x v="5"/>
    <x v="0"/>
    <x v="2"/>
  </r>
  <r>
    <n v="789256"/>
    <s v="Trace TV"/>
    <d v="2016-01-06T00:00:00"/>
    <x v="3404"/>
    <x v="0"/>
    <x v="4"/>
    <x v="12"/>
    <x v="5"/>
    <x v="1"/>
    <x v="2"/>
  </r>
  <r>
    <n v="789256"/>
    <s v="Boomerang"/>
    <d v="2016-01-24T00:00:00"/>
    <x v="3405"/>
    <x v="0"/>
    <x v="4"/>
    <x v="12"/>
    <x v="5"/>
    <x v="2"/>
    <x v="2"/>
  </r>
  <r>
    <n v="940320"/>
    <s v="Boomerang"/>
    <d v="2016-01-07T00:00:00"/>
    <x v="3406"/>
    <x v="0"/>
    <x v="1"/>
    <x v="18"/>
    <x v="6"/>
    <x v="1"/>
    <x v="2"/>
  </r>
  <r>
    <n v="821133"/>
    <s v="Supersport Live Events"/>
    <d v="2016-02-19T00:00:00"/>
    <x v="3407"/>
    <x v="0"/>
    <x v="2"/>
    <x v="28"/>
    <x v="0"/>
    <x v="3"/>
    <x v="0"/>
  </r>
  <r>
    <n v="229151"/>
    <s v="Cartoon Network"/>
    <d v="2016-01-27T00:00:00"/>
    <x v="3408"/>
    <x v="0"/>
    <x v="4"/>
    <x v="17"/>
    <x v="2"/>
    <x v="1"/>
    <x v="2"/>
  </r>
  <r>
    <n v="832404"/>
    <s v="Boomerang"/>
    <d v="2016-03-05T00:00:00"/>
    <x v="3409"/>
    <x v="0"/>
    <x v="4"/>
    <x v="22"/>
    <x v="2"/>
    <x v="3"/>
    <x v="0"/>
  </r>
  <r>
    <n v="832404"/>
    <s v="Channel O"/>
    <d v="2016-03-05T00:00:00"/>
    <x v="3410"/>
    <x v="0"/>
    <x v="4"/>
    <x v="22"/>
    <x v="2"/>
    <x v="1"/>
    <x v="0"/>
  </r>
  <r>
    <n v="2360532"/>
    <s v="ICC Cricket World Cup 2011"/>
    <d v="2016-03-12T00:00:00"/>
    <x v="3411"/>
    <x v="0"/>
    <x v="0"/>
    <x v="42"/>
    <x v="0"/>
    <x v="2"/>
    <x v="3"/>
  </r>
  <r>
    <n v="426407"/>
    <s v="Supersport Live Events"/>
    <d v="2016-01-06T00:00:00"/>
    <x v="3412"/>
    <x v="0"/>
    <x v="1"/>
    <x v="12"/>
    <x v="0"/>
    <x v="3"/>
    <x v="2"/>
  </r>
  <r>
    <n v="832405"/>
    <s v="Trace TV"/>
    <d v="2016-03-31T00:00:00"/>
    <x v="3413"/>
    <x v="2"/>
    <x v="1"/>
    <x v="20"/>
    <x v="2"/>
    <x v="1"/>
    <x v="2"/>
  </r>
  <r>
    <n v="832405"/>
    <s v="CNN"/>
    <d v="2016-03-30T00:00:00"/>
    <x v="3414"/>
    <x v="2"/>
    <x v="1"/>
    <x v="20"/>
    <x v="2"/>
    <x v="1"/>
    <x v="2"/>
  </r>
  <r>
    <n v="832405"/>
    <s v="Boomerang"/>
    <d v="2016-03-26T00:00:00"/>
    <x v="2896"/>
    <x v="2"/>
    <x v="1"/>
    <x v="20"/>
    <x v="2"/>
    <x v="0"/>
    <x v="2"/>
  </r>
  <r>
    <n v="930713"/>
    <s v="MK"/>
    <d v="2016-03-28T00:00:00"/>
    <x v="3415"/>
    <x v="0"/>
    <x v="3"/>
    <x v="9"/>
    <x v="5"/>
    <x v="0"/>
    <x v="2"/>
  </r>
  <r>
    <n v="930713"/>
    <s v="Cartoon Network"/>
    <d v="2016-03-28T00:00:00"/>
    <x v="3416"/>
    <x v="0"/>
    <x v="3"/>
    <x v="9"/>
    <x v="5"/>
    <x v="0"/>
    <x v="2"/>
  </r>
  <r>
    <n v="930713"/>
    <s v="Cartoon Network"/>
    <d v="2016-03-30T00:00:00"/>
    <x v="1903"/>
    <x v="0"/>
    <x v="3"/>
    <x v="9"/>
    <x v="5"/>
    <x v="2"/>
    <x v="2"/>
  </r>
  <r>
    <n v="779908"/>
    <s v="CNN"/>
    <d v="2016-02-12T00:00:00"/>
    <x v="3417"/>
    <x v="0"/>
    <x v="4"/>
    <x v="3"/>
    <x v="2"/>
    <x v="0"/>
    <x v="3"/>
  </r>
  <r>
    <n v="919808"/>
    <s v="M-Net"/>
    <d v="2016-03-25T00:00:00"/>
    <x v="3418"/>
    <x v="0"/>
    <x v="4"/>
    <x v="25"/>
    <x v="3"/>
    <x v="1"/>
    <x v="2"/>
  </r>
  <r>
    <n v="789261"/>
    <s v="Channel O"/>
    <d v="2016-02-02T00:00:00"/>
    <x v="3419"/>
    <x v="0"/>
    <x v="4"/>
    <x v="6"/>
    <x v="2"/>
    <x v="2"/>
    <x v="0"/>
  </r>
  <r>
    <n v="789261"/>
    <s v="Break in transmission"/>
    <d v="2016-02-10T00:00:00"/>
    <x v="3420"/>
    <x v="0"/>
    <x v="4"/>
    <x v="6"/>
    <x v="2"/>
    <x v="0"/>
    <x v="0"/>
  </r>
  <r>
    <n v="789261"/>
    <s v="CNN"/>
    <d v="2016-02-03T00:00:00"/>
    <x v="3421"/>
    <x v="0"/>
    <x v="4"/>
    <x v="6"/>
    <x v="2"/>
    <x v="1"/>
    <x v="0"/>
  </r>
  <r>
    <n v="866836"/>
    <s v="ICC Cricket World Cup 2011"/>
    <d v="2016-03-06T00:00:00"/>
    <x v="3422"/>
    <x v="0"/>
    <x v="2"/>
    <x v="38"/>
    <x v="2"/>
    <x v="3"/>
    <x v="0"/>
  </r>
  <r>
    <n v="772418"/>
    <s v="MK"/>
    <d v="2016-02-04T00:00:00"/>
    <x v="3423"/>
    <x v="0"/>
    <x v="4"/>
    <x v="38"/>
    <x v="2"/>
    <x v="2"/>
    <x v="0"/>
  </r>
  <r>
    <n v="772418"/>
    <s v="DStv Events 1"/>
    <d v="2016-01-02T00:00:00"/>
    <x v="3424"/>
    <x v="0"/>
    <x v="4"/>
    <x v="38"/>
    <x v="2"/>
    <x v="0"/>
    <x v="0"/>
  </r>
  <r>
    <n v="772418"/>
    <s v="Supersport Live Events"/>
    <d v="2016-02-06T00:00:00"/>
    <x v="136"/>
    <x v="0"/>
    <x v="4"/>
    <x v="38"/>
    <x v="2"/>
    <x v="2"/>
    <x v="0"/>
  </r>
  <r>
    <n v="631602"/>
    <s v="SawSee"/>
    <d v="2016-01-15T00:00:00"/>
    <x v="3425"/>
    <x v="0"/>
    <x v="4"/>
    <x v="19"/>
    <x v="2"/>
    <x v="3"/>
    <x v="2"/>
  </r>
  <r>
    <n v="851410"/>
    <s v="Cartoon Network"/>
    <d v="2016-03-08T00:00:00"/>
    <x v="3426"/>
    <x v="2"/>
    <x v="2"/>
    <x v="12"/>
    <x v="4"/>
    <x v="0"/>
    <x v="2"/>
  </r>
  <r>
    <n v="851410"/>
    <s v="Boomerang"/>
    <d v="2016-03-06T00:00:00"/>
    <x v="3427"/>
    <x v="2"/>
    <x v="2"/>
    <x v="12"/>
    <x v="4"/>
    <x v="2"/>
    <x v="2"/>
  </r>
  <r>
    <n v="851410"/>
    <s v="Cartoon Network"/>
    <d v="2016-03-06T00:00:00"/>
    <x v="3428"/>
    <x v="2"/>
    <x v="2"/>
    <x v="12"/>
    <x v="4"/>
    <x v="2"/>
    <x v="2"/>
  </r>
  <r>
    <n v="2287452"/>
    <s v="Boomerang"/>
    <d v="2016-03-25T00:00:00"/>
    <x v="3429"/>
    <x v="0"/>
    <x v="4"/>
    <x v="43"/>
    <x v="2"/>
    <x v="0"/>
    <x v="0"/>
  </r>
  <r>
    <n v="789263"/>
    <s v="E! Entertainment"/>
    <d v="2016-02-10T00:00:00"/>
    <x v="3430"/>
    <x v="0"/>
    <x v="3"/>
    <x v="14"/>
    <x v="2"/>
    <x v="1"/>
    <x v="2"/>
  </r>
  <r>
    <n v="789263"/>
    <s v="Vuzu"/>
    <d v="2016-02-11T00:00:00"/>
    <x v="3431"/>
    <x v="0"/>
    <x v="3"/>
    <x v="14"/>
    <x v="2"/>
    <x v="3"/>
    <x v="2"/>
  </r>
  <r>
    <n v="789263"/>
    <s v="kykNET"/>
    <d v="2016-02-10T00:00:00"/>
    <x v="3432"/>
    <x v="0"/>
    <x v="3"/>
    <x v="14"/>
    <x v="2"/>
    <x v="3"/>
    <x v="2"/>
  </r>
  <r>
    <n v="789263"/>
    <s v="E! Entertainment"/>
    <d v="2016-02-11T00:00:00"/>
    <x v="3433"/>
    <x v="0"/>
    <x v="3"/>
    <x v="14"/>
    <x v="2"/>
    <x v="1"/>
    <x v="2"/>
  </r>
  <r>
    <n v="751072"/>
    <s v="SuperSport Blitz"/>
    <d v="2016-01-28T00:00:00"/>
    <x v="3434"/>
    <x v="0"/>
    <x v="2"/>
    <x v="5"/>
    <x v="7"/>
    <x v="0"/>
    <x v="2"/>
  </r>
  <r>
    <n v="871104"/>
    <s v="SawSee"/>
    <d v="2016-03-25T00:00:00"/>
    <x v="3435"/>
    <x v="1"/>
    <x v="1"/>
    <x v="1"/>
    <x v="1"/>
    <x v="0"/>
    <x v="1"/>
  </r>
  <r>
    <n v="871104"/>
    <s v="Cartoon Network"/>
    <d v="2016-03-27T00:00:00"/>
    <x v="3436"/>
    <x v="1"/>
    <x v="1"/>
    <x v="1"/>
    <x v="1"/>
    <x v="2"/>
    <x v="1"/>
  </r>
  <r>
    <n v="871104"/>
    <s v="Boomerang"/>
    <d v="2016-03-27T00:00:00"/>
    <x v="3437"/>
    <x v="1"/>
    <x v="1"/>
    <x v="1"/>
    <x v="1"/>
    <x v="2"/>
    <x v="1"/>
  </r>
  <r>
    <n v="871104"/>
    <s v="ICC Cricket World Cup 2011"/>
    <d v="2016-03-26T00:00:00"/>
    <x v="3438"/>
    <x v="1"/>
    <x v="1"/>
    <x v="1"/>
    <x v="1"/>
    <x v="3"/>
    <x v="1"/>
  </r>
  <r>
    <n v="772421"/>
    <s v="Channel O"/>
    <d v="2016-02-10T00:00:00"/>
    <x v="3439"/>
    <x v="0"/>
    <x v="4"/>
    <x v="2"/>
    <x v="8"/>
    <x v="0"/>
    <x v="2"/>
  </r>
  <r>
    <n v="821139"/>
    <s v="Boomerang"/>
    <d v="2016-01-03T00:00:00"/>
    <x v="3440"/>
    <x v="0"/>
    <x v="0"/>
    <x v="5"/>
    <x v="0"/>
    <x v="0"/>
    <x v="2"/>
  </r>
  <r>
    <n v="2406558"/>
    <s v="Supersport Live Events"/>
    <d v="2016-03-24T00:00:00"/>
    <x v="3441"/>
    <x v="0"/>
    <x v="0"/>
    <x v="36"/>
    <x v="0"/>
    <x v="2"/>
    <x v="3"/>
  </r>
  <r>
    <n v="2406558"/>
    <s v="Supersport Live Events"/>
    <d v="2016-03-20T00:00:00"/>
    <x v="1926"/>
    <x v="0"/>
    <x v="0"/>
    <x v="36"/>
    <x v="0"/>
    <x v="2"/>
    <x v="3"/>
  </r>
  <r>
    <n v="2406558"/>
    <s v="Break in transmission"/>
    <d v="2016-02-27T00:00:00"/>
    <x v="3442"/>
    <x v="0"/>
    <x v="0"/>
    <x v="36"/>
    <x v="0"/>
    <x v="2"/>
    <x v="3"/>
  </r>
  <r>
    <n v="590330"/>
    <s v="Boomerang"/>
    <d v="2016-01-06T00:00:00"/>
    <x v="3443"/>
    <x v="0"/>
    <x v="3"/>
    <x v="31"/>
    <x v="5"/>
    <x v="1"/>
    <x v="2"/>
  </r>
  <r>
    <n v="832412"/>
    <s v="CNN"/>
    <d v="2016-03-01T00:00:00"/>
    <x v="3444"/>
    <x v="0"/>
    <x v="4"/>
    <x v="16"/>
    <x v="3"/>
    <x v="0"/>
    <x v="0"/>
  </r>
  <r>
    <n v="809604"/>
    <s v="Trace TV"/>
    <d v="2016-02-20T00:00:00"/>
    <x v="3445"/>
    <x v="0"/>
    <x v="4"/>
    <x v="14"/>
    <x v="0"/>
    <x v="1"/>
    <x v="2"/>
  </r>
  <r>
    <n v="809604"/>
    <s v="Trace TV"/>
    <d v="2016-02-21T00:00:00"/>
    <x v="3446"/>
    <x v="0"/>
    <x v="4"/>
    <x v="14"/>
    <x v="0"/>
    <x v="0"/>
    <x v="2"/>
  </r>
  <r>
    <n v="809604"/>
    <s v="Boomerang"/>
    <d v="2016-03-18T00:00:00"/>
    <x v="3447"/>
    <x v="0"/>
    <x v="4"/>
    <x v="14"/>
    <x v="0"/>
    <x v="0"/>
    <x v="2"/>
  </r>
  <r>
    <n v="809604"/>
    <s v="Boomerang"/>
    <d v="2016-03-18T00:00:00"/>
    <x v="3448"/>
    <x v="0"/>
    <x v="4"/>
    <x v="14"/>
    <x v="0"/>
    <x v="1"/>
    <x v="2"/>
  </r>
  <r>
    <n v="809604"/>
    <s v="Trace TV"/>
    <d v="2016-02-07T00:00:00"/>
    <x v="3449"/>
    <x v="0"/>
    <x v="4"/>
    <x v="14"/>
    <x v="0"/>
    <x v="0"/>
    <x v="2"/>
  </r>
  <r>
    <n v="809604"/>
    <s v="Cartoon Network"/>
    <d v="2016-02-28T00:00:00"/>
    <x v="3450"/>
    <x v="0"/>
    <x v="4"/>
    <x v="14"/>
    <x v="0"/>
    <x v="2"/>
    <x v="2"/>
  </r>
  <r>
    <n v="809604"/>
    <s v="Trace TV"/>
    <d v="2016-03-01T00:00:00"/>
    <x v="3451"/>
    <x v="0"/>
    <x v="4"/>
    <x v="14"/>
    <x v="0"/>
    <x v="0"/>
    <x v="2"/>
  </r>
  <r>
    <n v="2360543"/>
    <s v="ICC Cricket World Cup 2011"/>
    <d v="2016-03-02T00:00:00"/>
    <x v="3452"/>
    <x v="0"/>
    <x v="2"/>
    <x v="28"/>
    <x v="6"/>
    <x v="2"/>
    <x v="0"/>
  </r>
  <r>
    <n v="2360543"/>
    <s v="Boomerang"/>
    <d v="2016-03-07T00:00:00"/>
    <x v="3453"/>
    <x v="0"/>
    <x v="2"/>
    <x v="28"/>
    <x v="6"/>
    <x v="0"/>
    <x v="0"/>
  </r>
  <r>
    <n v="940329"/>
    <s v="ICC Cricket World Cup 2011"/>
    <d v="2016-03-30T00:00:00"/>
    <x v="618"/>
    <x v="2"/>
    <x v="3"/>
    <x v="6"/>
    <x v="2"/>
    <x v="1"/>
    <x v="0"/>
  </r>
  <r>
    <n v="940329"/>
    <s v="Cartoon Network"/>
    <d v="2016-03-30T00:00:00"/>
    <x v="3454"/>
    <x v="2"/>
    <x v="3"/>
    <x v="6"/>
    <x v="2"/>
    <x v="0"/>
    <x v="0"/>
  </r>
  <r>
    <n v="940329"/>
    <s v="Supersport Live Events"/>
    <d v="2016-03-26T00:00:00"/>
    <x v="1990"/>
    <x v="2"/>
    <x v="3"/>
    <x v="6"/>
    <x v="2"/>
    <x v="0"/>
    <x v="0"/>
  </r>
  <r>
    <n v="940329"/>
    <s v="ICC Cricket World Cup 2011"/>
    <d v="2016-03-30T00:00:00"/>
    <x v="3455"/>
    <x v="2"/>
    <x v="3"/>
    <x v="6"/>
    <x v="2"/>
    <x v="1"/>
    <x v="0"/>
  </r>
  <r>
    <n v="789265"/>
    <s v="Boomerang"/>
    <d v="2016-02-05T00:00:00"/>
    <x v="3456"/>
    <x v="0"/>
    <x v="3"/>
    <x v="22"/>
    <x v="8"/>
    <x v="0"/>
    <x v="0"/>
  </r>
  <r>
    <n v="789265"/>
    <s v="Supersport Live Events"/>
    <d v="2016-02-12T00:00:00"/>
    <x v="3457"/>
    <x v="0"/>
    <x v="3"/>
    <x v="22"/>
    <x v="8"/>
    <x v="0"/>
    <x v="0"/>
  </r>
  <r>
    <n v="789265"/>
    <s v="Boomerang"/>
    <d v="2016-02-03T00:00:00"/>
    <x v="3458"/>
    <x v="0"/>
    <x v="3"/>
    <x v="22"/>
    <x v="8"/>
    <x v="0"/>
    <x v="0"/>
  </r>
  <r>
    <n v="821198"/>
    <s v="Cartoon Network"/>
    <d v="2016-03-17T00:00:00"/>
    <x v="3459"/>
    <x v="0"/>
    <x v="2"/>
    <x v="20"/>
    <x v="4"/>
    <x v="3"/>
    <x v="2"/>
  </r>
  <r>
    <n v="821146"/>
    <s v="Trace TV"/>
    <d v="2016-03-04T00:00:00"/>
    <x v="3460"/>
    <x v="0"/>
    <x v="4"/>
    <x v="19"/>
    <x v="5"/>
    <x v="2"/>
    <x v="2"/>
  </r>
  <r>
    <n v="821146"/>
    <s v="Vuzu"/>
    <d v="2016-03-28T00:00:00"/>
    <x v="3461"/>
    <x v="0"/>
    <x v="4"/>
    <x v="19"/>
    <x v="5"/>
    <x v="1"/>
    <x v="2"/>
  </r>
  <r>
    <n v="789269"/>
    <s v="Supersport Live Events"/>
    <d v="2016-03-13T00:00:00"/>
    <x v="3462"/>
    <x v="0"/>
    <x v="4"/>
    <x v="22"/>
    <x v="4"/>
    <x v="0"/>
    <x v="0"/>
  </r>
  <r>
    <n v="789269"/>
    <s v="SuperSport Blitz"/>
    <d v="2016-01-11T00:00:00"/>
    <x v="3463"/>
    <x v="0"/>
    <x v="4"/>
    <x v="22"/>
    <x v="4"/>
    <x v="2"/>
    <x v="0"/>
  </r>
  <r>
    <n v="789269"/>
    <s v="Supersport Live Events"/>
    <d v="2016-01-13T00:00:00"/>
    <x v="3464"/>
    <x v="0"/>
    <x v="4"/>
    <x v="22"/>
    <x v="4"/>
    <x v="1"/>
    <x v="0"/>
  </r>
  <r>
    <n v="789269"/>
    <s v="Supersport Live Events"/>
    <d v="2016-01-30T00:00:00"/>
    <x v="3465"/>
    <x v="0"/>
    <x v="4"/>
    <x v="22"/>
    <x v="4"/>
    <x v="0"/>
    <x v="0"/>
  </r>
  <r>
    <n v="789269"/>
    <s v="Supersport Live Events"/>
    <d v="2016-03-05T00:00:00"/>
    <x v="3466"/>
    <x v="0"/>
    <x v="4"/>
    <x v="22"/>
    <x v="4"/>
    <x v="1"/>
    <x v="0"/>
  </r>
  <r>
    <n v="304208"/>
    <s v="Africa Magic"/>
    <d v="2016-03-28T00:00:00"/>
    <x v="3467"/>
    <x v="1"/>
    <x v="1"/>
    <x v="1"/>
    <x v="1"/>
    <x v="3"/>
    <x v="1"/>
  </r>
  <r>
    <n v="304208"/>
    <s v="SuperSport Blitz"/>
    <d v="2016-03-26T00:00:00"/>
    <x v="2464"/>
    <x v="1"/>
    <x v="1"/>
    <x v="1"/>
    <x v="1"/>
    <x v="0"/>
    <x v="1"/>
  </r>
  <r>
    <n v="582896"/>
    <s v="Trace TV"/>
    <d v="2016-01-05T00:00:00"/>
    <x v="3468"/>
    <x v="0"/>
    <x v="3"/>
    <x v="19"/>
    <x v="0"/>
    <x v="1"/>
    <x v="2"/>
  </r>
  <r>
    <n v="582896"/>
    <s v="Trace TV"/>
    <d v="2016-01-02T00:00:00"/>
    <x v="3469"/>
    <x v="0"/>
    <x v="3"/>
    <x v="19"/>
    <x v="0"/>
    <x v="1"/>
    <x v="2"/>
  </r>
  <r>
    <n v="162361"/>
    <s v="M-Net"/>
    <d v="2016-01-11T00:00:00"/>
    <x v="3470"/>
    <x v="0"/>
    <x v="4"/>
    <x v="0"/>
    <x v="2"/>
    <x v="0"/>
    <x v="0"/>
  </r>
  <r>
    <n v="249"/>
    <s v="ICC Cricket World Cup 2011"/>
    <d v="2016-03-15T00:00:00"/>
    <x v="3471"/>
    <x v="0"/>
    <x v="4"/>
    <x v="27"/>
    <x v="2"/>
    <x v="2"/>
    <x v="0"/>
  </r>
  <r>
    <n v="866847"/>
    <s v="Supersport Live Events"/>
    <d v="2016-03-12T00:00:00"/>
    <x v="3472"/>
    <x v="0"/>
    <x v="1"/>
    <x v="19"/>
    <x v="2"/>
    <x v="0"/>
    <x v="2"/>
  </r>
  <r>
    <n v="866847"/>
    <s v="ICC Cricket World Cup 2011"/>
    <d v="2016-03-25T00:00:00"/>
    <x v="3473"/>
    <x v="0"/>
    <x v="1"/>
    <x v="19"/>
    <x v="2"/>
    <x v="2"/>
    <x v="2"/>
  </r>
  <r>
    <n v="243824"/>
    <s v="Africa Magic"/>
    <d v="2016-01-29T00:00:00"/>
    <x v="3474"/>
    <x v="1"/>
    <x v="1"/>
    <x v="1"/>
    <x v="1"/>
    <x v="0"/>
    <x v="1"/>
  </r>
  <r>
    <n v="772434"/>
    <s v="Africa Magic"/>
    <d v="2016-02-02T00:00:00"/>
    <x v="3475"/>
    <x v="2"/>
    <x v="4"/>
    <x v="8"/>
    <x v="4"/>
    <x v="0"/>
    <x v="2"/>
  </r>
  <r>
    <n v="831147"/>
    <s v="ICC Cricket World Cup 2011"/>
    <d v="2016-03-06T00:00:00"/>
    <x v="3476"/>
    <x v="0"/>
    <x v="1"/>
    <x v="12"/>
    <x v="2"/>
    <x v="0"/>
    <x v="2"/>
  </r>
  <r>
    <n v="886210"/>
    <s v="Africa Magic"/>
    <d v="2016-03-20T00:00:00"/>
    <x v="3477"/>
    <x v="0"/>
    <x v="4"/>
    <x v="29"/>
    <x v="2"/>
    <x v="0"/>
    <x v="3"/>
  </r>
  <r>
    <n v="930730"/>
    <s v="Boomerang"/>
    <d v="2016-03-26T00:00:00"/>
    <x v="3478"/>
    <x v="0"/>
    <x v="2"/>
    <x v="45"/>
    <x v="2"/>
    <x v="0"/>
    <x v="3"/>
  </r>
  <r>
    <n v="607481"/>
    <s v="Africa Magic"/>
    <d v="2016-01-02T00:00:00"/>
    <x v="3479"/>
    <x v="0"/>
    <x v="4"/>
    <x v="15"/>
    <x v="4"/>
    <x v="2"/>
    <x v="0"/>
  </r>
  <r>
    <n v="1476710"/>
    <s v="Channel O"/>
    <d v="2016-03-02T00:00:00"/>
    <x v="3480"/>
    <x v="2"/>
    <x v="4"/>
    <x v="19"/>
    <x v="2"/>
    <x v="2"/>
    <x v="2"/>
  </r>
  <r>
    <n v="893138"/>
    <s v="SuperSport Blitz"/>
    <d v="2016-03-11T00:00:00"/>
    <x v="3481"/>
    <x v="0"/>
    <x v="0"/>
    <x v="22"/>
    <x v="0"/>
    <x v="2"/>
    <x v="0"/>
  </r>
  <r>
    <n v="893138"/>
    <s v="ICC Cricket World Cup 2011"/>
    <d v="2016-03-12T00:00:00"/>
    <x v="3482"/>
    <x v="0"/>
    <x v="0"/>
    <x v="22"/>
    <x v="0"/>
    <x v="1"/>
    <x v="0"/>
  </r>
  <r>
    <n v="860111"/>
    <s v="ICC Cricket World Cup 2011"/>
    <d v="2016-03-08T00:00:00"/>
    <x v="3483"/>
    <x v="0"/>
    <x v="2"/>
    <x v="8"/>
    <x v="5"/>
    <x v="3"/>
    <x v="2"/>
  </r>
  <r>
    <n v="772437"/>
    <s v="SuperSport Blitz"/>
    <d v="2016-01-30T00:00:00"/>
    <x v="3484"/>
    <x v="0"/>
    <x v="4"/>
    <x v="28"/>
    <x v="8"/>
    <x v="0"/>
    <x v="0"/>
  </r>
  <r>
    <n v="2369463"/>
    <s v="SawSee"/>
    <d v="2016-02-02T00:00:00"/>
    <x v="3485"/>
    <x v="0"/>
    <x v="4"/>
    <x v="46"/>
    <x v="2"/>
    <x v="0"/>
    <x v="0"/>
  </r>
  <r>
    <n v="2369463"/>
    <s v="Africa Magic"/>
    <d v="2016-02-04T00:00:00"/>
    <x v="3486"/>
    <x v="0"/>
    <x v="4"/>
    <x v="46"/>
    <x v="2"/>
    <x v="3"/>
    <x v="0"/>
  </r>
  <r>
    <n v="860115"/>
    <s v="Channel O"/>
    <d v="2016-01-04T00:00:00"/>
    <x v="3487"/>
    <x v="0"/>
    <x v="4"/>
    <x v="17"/>
    <x v="2"/>
    <x v="0"/>
    <x v="2"/>
  </r>
  <r>
    <n v="860115"/>
    <s v="CNN"/>
    <d v="2016-01-05T00:00:00"/>
    <x v="3488"/>
    <x v="0"/>
    <x v="4"/>
    <x v="17"/>
    <x v="2"/>
    <x v="0"/>
    <x v="2"/>
  </r>
  <r>
    <n v="940343"/>
    <s v="Channel O"/>
    <d v="2016-03-29T00:00:00"/>
    <x v="3489"/>
    <x v="0"/>
    <x v="4"/>
    <x v="30"/>
    <x v="5"/>
    <x v="0"/>
    <x v="0"/>
  </r>
  <r>
    <n v="2426726"/>
    <s v="Supersport Live Events"/>
    <d v="2016-03-23T00:00:00"/>
    <x v="3490"/>
    <x v="2"/>
    <x v="2"/>
    <x v="17"/>
    <x v="5"/>
    <x v="2"/>
    <x v="2"/>
  </r>
  <r>
    <n v="210187"/>
    <s v="Africa Magic"/>
    <d v="2016-01-22T00:00:00"/>
    <x v="3491"/>
    <x v="0"/>
    <x v="4"/>
    <x v="28"/>
    <x v="8"/>
    <x v="0"/>
    <x v="0"/>
  </r>
  <r>
    <n v="789278"/>
    <s v="Trace TV"/>
    <d v="2016-02-11T00:00:00"/>
    <x v="3492"/>
    <x v="0"/>
    <x v="0"/>
    <x v="30"/>
    <x v="9"/>
    <x v="2"/>
    <x v="0"/>
  </r>
  <r>
    <n v="789278"/>
    <s v="Channel O"/>
    <d v="2016-02-07T00:00:00"/>
    <x v="3493"/>
    <x v="0"/>
    <x v="0"/>
    <x v="30"/>
    <x v="9"/>
    <x v="3"/>
    <x v="0"/>
  </r>
  <r>
    <n v="789278"/>
    <s v="SuperSport Blitz"/>
    <d v="2016-02-12T00:00:00"/>
    <x v="3494"/>
    <x v="0"/>
    <x v="0"/>
    <x v="30"/>
    <x v="9"/>
    <x v="0"/>
    <x v="0"/>
  </r>
  <r>
    <n v="2415044"/>
    <s v="ICC Cricket World Cup 2011"/>
    <d v="2016-03-29T00:00:00"/>
    <x v="3495"/>
    <x v="0"/>
    <x v="2"/>
    <x v="14"/>
    <x v="9"/>
    <x v="2"/>
    <x v="2"/>
  </r>
  <r>
    <n v="926998"/>
    <s v="ICC Cricket World Cup 2011"/>
    <d v="2016-03-30T00:00:00"/>
    <x v="3496"/>
    <x v="0"/>
    <x v="2"/>
    <x v="8"/>
    <x v="2"/>
    <x v="1"/>
    <x v="2"/>
  </r>
  <r>
    <n v="832433"/>
    <s v="SuperSport Blitz"/>
    <d v="2016-03-02T00:00:00"/>
    <x v="3497"/>
    <x v="0"/>
    <x v="4"/>
    <x v="8"/>
    <x v="5"/>
    <x v="0"/>
    <x v="2"/>
  </r>
  <r>
    <n v="832433"/>
    <s v="Channel O"/>
    <d v="2016-03-03T00:00:00"/>
    <x v="3498"/>
    <x v="0"/>
    <x v="4"/>
    <x v="8"/>
    <x v="5"/>
    <x v="3"/>
    <x v="2"/>
  </r>
  <r>
    <n v="832433"/>
    <s v="Supersport Live Events"/>
    <d v="2016-03-06T00:00:00"/>
    <x v="3499"/>
    <x v="0"/>
    <x v="4"/>
    <x v="8"/>
    <x v="5"/>
    <x v="2"/>
    <x v="2"/>
  </r>
  <r>
    <n v="804168"/>
    <s v="Channel O"/>
    <d v="2016-02-19T00:00:00"/>
    <x v="3500"/>
    <x v="0"/>
    <x v="0"/>
    <x v="38"/>
    <x v="2"/>
    <x v="0"/>
    <x v="0"/>
  </r>
  <r>
    <n v="789280"/>
    <s v="E! Entertainment"/>
    <d v="2016-02-21T00:00:00"/>
    <x v="3501"/>
    <x v="0"/>
    <x v="4"/>
    <x v="38"/>
    <x v="2"/>
    <x v="1"/>
    <x v="0"/>
  </r>
  <r>
    <n v="789280"/>
    <s v="Cartoon Network"/>
    <d v="2016-02-04T00:00:00"/>
    <x v="3502"/>
    <x v="0"/>
    <x v="4"/>
    <x v="38"/>
    <x v="2"/>
    <x v="2"/>
    <x v="0"/>
  </r>
  <r>
    <n v="789280"/>
    <s v="Africa Magic"/>
    <d v="2016-02-07T00:00:00"/>
    <x v="3503"/>
    <x v="0"/>
    <x v="4"/>
    <x v="38"/>
    <x v="2"/>
    <x v="0"/>
    <x v="0"/>
  </r>
  <r>
    <n v="349851"/>
    <s v="Cartoon Network"/>
    <d v="2016-03-27T00:00:00"/>
    <x v="3504"/>
    <x v="1"/>
    <x v="1"/>
    <x v="1"/>
    <x v="1"/>
    <x v="2"/>
    <x v="1"/>
  </r>
  <r>
    <n v="349851"/>
    <s v="SawSee"/>
    <d v="2016-03-26T00:00:00"/>
    <x v="3505"/>
    <x v="1"/>
    <x v="1"/>
    <x v="1"/>
    <x v="1"/>
    <x v="1"/>
    <x v="1"/>
  </r>
  <r>
    <n v="831150"/>
    <s v="ICC Cricket World Cup 2011"/>
    <d v="2016-03-08T00:00:00"/>
    <x v="3506"/>
    <x v="0"/>
    <x v="1"/>
    <x v="30"/>
    <x v="0"/>
    <x v="2"/>
    <x v="0"/>
  </r>
  <r>
    <n v="809617"/>
    <s v="Africa Magic"/>
    <d v="2016-01-19T00:00:00"/>
    <x v="3507"/>
    <x v="0"/>
    <x v="4"/>
    <x v="33"/>
    <x v="5"/>
    <x v="2"/>
    <x v="3"/>
  </r>
  <r>
    <n v="809617"/>
    <s v="CNN"/>
    <d v="2016-03-31T00:00:00"/>
    <x v="3508"/>
    <x v="0"/>
    <x v="4"/>
    <x v="33"/>
    <x v="5"/>
    <x v="2"/>
    <x v="3"/>
  </r>
  <r>
    <n v="821163"/>
    <s v="Channel O"/>
    <d v="2016-03-13T00:00:00"/>
    <x v="3509"/>
    <x v="0"/>
    <x v="4"/>
    <x v="2"/>
    <x v="2"/>
    <x v="0"/>
    <x v="2"/>
  </r>
  <r>
    <n v="821163"/>
    <s v="Cartoon Network"/>
    <d v="2016-03-13T00:00:00"/>
    <x v="3510"/>
    <x v="0"/>
    <x v="4"/>
    <x v="2"/>
    <x v="2"/>
    <x v="2"/>
    <x v="2"/>
  </r>
  <r>
    <n v="821163"/>
    <s v="Africa Magic"/>
    <d v="2016-03-14T00:00:00"/>
    <x v="3511"/>
    <x v="0"/>
    <x v="4"/>
    <x v="2"/>
    <x v="2"/>
    <x v="2"/>
    <x v="2"/>
  </r>
  <r>
    <n v="821163"/>
    <s v="Cartoon Network"/>
    <d v="2016-03-14T00:00:00"/>
    <x v="3512"/>
    <x v="0"/>
    <x v="4"/>
    <x v="2"/>
    <x v="2"/>
    <x v="0"/>
    <x v="2"/>
  </r>
  <r>
    <n v="2426740"/>
    <s v="Supersport Live Events"/>
    <d v="2016-03-11T00:00:00"/>
    <x v="3513"/>
    <x v="0"/>
    <x v="0"/>
    <x v="10"/>
    <x v="0"/>
    <x v="1"/>
    <x v="0"/>
  </r>
  <r>
    <n v="2426740"/>
    <s v="Supersport Live Events"/>
    <d v="2016-03-11T00:00:00"/>
    <x v="3514"/>
    <x v="0"/>
    <x v="0"/>
    <x v="10"/>
    <x v="0"/>
    <x v="0"/>
    <x v="0"/>
  </r>
  <r>
    <n v="2426740"/>
    <s v="ICC Cricket World Cup 2011"/>
    <d v="2016-03-20T00:00:00"/>
    <x v="3515"/>
    <x v="0"/>
    <x v="0"/>
    <x v="10"/>
    <x v="0"/>
    <x v="2"/>
    <x v="0"/>
  </r>
  <r>
    <n v="2426740"/>
    <s v="SuperSport Blitz"/>
    <d v="2016-02-18T00:00:00"/>
    <x v="3516"/>
    <x v="0"/>
    <x v="0"/>
    <x v="10"/>
    <x v="0"/>
    <x v="2"/>
    <x v="0"/>
  </r>
  <r>
    <n v="2426740"/>
    <s v="Supersport Live Events"/>
    <d v="2016-02-13T00:00:00"/>
    <x v="3517"/>
    <x v="0"/>
    <x v="0"/>
    <x v="10"/>
    <x v="0"/>
    <x v="3"/>
    <x v="0"/>
  </r>
  <r>
    <n v="821166"/>
    <s v="Supersport Live Events"/>
    <d v="2016-02-19T00:00:00"/>
    <x v="2247"/>
    <x v="0"/>
    <x v="4"/>
    <x v="19"/>
    <x v="8"/>
    <x v="3"/>
    <x v="2"/>
  </r>
  <r>
    <n v="821166"/>
    <s v="Supersport Live Events"/>
    <d v="2016-02-19T00:00:00"/>
    <x v="3518"/>
    <x v="0"/>
    <x v="4"/>
    <x v="19"/>
    <x v="8"/>
    <x v="2"/>
    <x v="2"/>
  </r>
  <r>
    <n v="821166"/>
    <s v="SuperSport Blitz"/>
    <d v="2016-02-19T00:00:00"/>
    <x v="3519"/>
    <x v="0"/>
    <x v="4"/>
    <x v="19"/>
    <x v="8"/>
    <x v="1"/>
    <x v="2"/>
  </r>
  <r>
    <n v="821166"/>
    <s v="Supersport Live Events"/>
    <d v="2016-02-19T00:00:00"/>
    <x v="3520"/>
    <x v="0"/>
    <x v="4"/>
    <x v="19"/>
    <x v="8"/>
    <x v="0"/>
    <x v="2"/>
  </r>
  <r>
    <n v="821166"/>
    <s v="Trace TV"/>
    <d v="2016-02-19T00:00:00"/>
    <x v="3521"/>
    <x v="0"/>
    <x v="4"/>
    <x v="19"/>
    <x v="8"/>
    <x v="1"/>
    <x v="2"/>
  </r>
  <r>
    <n v="821166"/>
    <s v="Channel O"/>
    <d v="2016-02-19T00:00:00"/>
    <x v="3522"/>
    <x v="0"/>
    <x v="4"/>
    <x v="19"/>
    <x v="8"/>
    <x v="1"/>
    <x v="2"/>
  </r>
  <r>
    <n v="821166"/>
    <s v="MK"/>
    <d v="2016-02-23T00:00:00"/>
    <x v="3523"/>
    <x v="0"/>
    <x v="4"/>
    <x v="19"/>
    <x v="8"/>
    <x v="2"/>
    <x v="2"/>
  </r>
  <r>
    <n v="821166"/>
    <s v="Vuzu"/>
    <d v="2016-02-23T00:00:00"/>
    <x v="3524"/>
    <x v="0"/>
    <x v="4"/>
    <x v="19"/>
    <x v="8"/>
    <x v="2"/>
    <x v="2"/>
  </r>
  <r>
    <n v="930743"/>
    <s v="Cartoon Network"/>
    <d v="2016-03-28T00:00:00"/>
    <x v="3525"/>
    <x v="0"/>
    <x v="2"/>
    <x v="17"/>
    <x v="2"/>
    <x v="0"/>
    <x v="2"/>
  </r>
  <r>
    <n v="930743"/>
    <s v="Boomerang"/>
    <d v="2016-03-28T00:00:00"/>
    <x v="3526"/>
    <x v="0"/>
    <x v="2"/>
    <x v="17"/>
    <x v="2"/>
    <x v="0"/>
    <x v="2"/>
  </r>
  <r>
    <n v="2287495"/>
    <s v="Channel O"/>
    <d v="2016-03-23T00:00:00"/>
    <x v="3527"/>
    <x v="2"/>
    <x v="1"/>
    <x v="39"/>
    <x v="2"/>
    <x v="2"/>
    <x v="1"/>
  </r>
  <r>
    <n v="821168"/>
    <s v="Supersport Live Events"/>
    <d v="2016-03-11T00:00:00"/>
    <x v="3528"/>
    <x v="0"/>
    <x v="1"/>
    <x v="27"/>
    <x v="7"/>
    <x v="1"/>
    <x v="0"/>
  </r>
  <r>
    <n v="821168"/>
    <s v="Supersport Live Events"/>
    <d v="2016-03-11T00:00:00"/>
    <x v="3529"/>
    <x v="0"/>
    <x v="1"/>
    <x v="27"/>
    <x v="7"/>
    <x v="0"/>
    <x v="0"/>
  </r>
  <r>
    <n v="821168"/>
    <s v="Supersport Live Events"/>
    <d v="2016-03-26T00:00:00"/>
    <x v="3530"/>
    <x v="0"/>
    <x v="1"/>
    <x v="27"/>
    <x v="7"/>
    <x v="1"/>
    <x v="0"/>
  </r>
  <r>
    <n v="789288"/>
    <s v="Africa Magic"/>
    <d v="2016-02-19T00:00:00"/>
    <x v="3531"/>
    <x v="0"/>
    <x v="2"/>
    <x v="17"/>
    <x v="6"/>
    <x v="0"/>
    <x v="2"/>
  </r>
  <r>
    <n v="789288"/>
    <s v="Africa Magic"/>
    <d v="2016-02-07T00:00:00"/>
    <x v="3532"/>
    <x v="0"/>
    <x v="2"/>
    <x v="17"/>
    <x v="6"/>
    <x v="1"/>
    <x v="2"/>
  </r>
  <r>
    <n v="789288"/>
    <s v="SuperSport Blitz"/>
    <d v="2016-02-06T00:00:00"/>
    <x v="3533"/>
    <x v="0"/>
    <x v="2"/>
    <x v="17"/>
    <x v="6"/>
    <x v="0"/>
    <x v="2"/>
  </r>
  <r>
    <n v="897770"/>
    <s v="Supersport Live Events"/>
    <d v="2016-03-24T00:00:00"/>
    <x v="3534"/>
    <x v="0"/>
    <x v="4"/>
    <x v="43"/>
    <x v="2"/>
    <x v="2"/>
    <x v="0"/>
  </r>
  <r>
    <n v="582516"/>
    <s v="CNN"/>
    <d v="2016-01-02T00:00:00"/>
    <x v="3535"/>
    <x v="0"/>
    <x v="4"/>
    <x v="20"/>
    <x v="2"/>
    <x v="2"/>
    <x v="2"/>
  </r>
  <r>
    <n v="866862"/>
    <s v="SuperSport Blitz"/>
    <d v="2016-03-09T00:00:00"/>
    <x v="3536"/>
    <x v="0"/>
    <x v="1"/>
    <x v="11"/>
    <x v="9"/>
    <x v="0"/>
    <x v="0"/>
  </r>
  <r>
    <n v="705439"/>
    <s v="Channel O"/>
    <d v="2016-02-08T00:00:00"/>
    <x v="3537"/>
    <x v="0"/>
    <x v="4"/>
    <x v="19"/>
    <x v="6"/>
    <x v="0"/>
    <x v="2"/>
  </r>
  <r>
    <n v="860128"/>
    <s v="ICC Cricket World Cup 2011"/>
    <d v="2016-03-30T00:00:00"/>
    <x v="3538"/>
    <x v="0"/>
    <x v="2"/>
    <x v="21"/>
    <x v="9"/>
    <x v="2"/>
    <x v="0"/>
  </r>
  <r>
    <n v="866864"/>
    <s v="ICC Cricket World Cup 2011"/>
    <d v="2016-03-07T00:00:00"/>
    <x v="3539"/>
    <x v="0"/>
    <x v="2"/>
    <x v="8"/>
    <x v="2"/>
    <x v="2"/>
    <x v="2"/>
  </r>
  <r>
    <n v="789295"/>
    <s v="DStv Events 1"/>
    <d v="2016-02-12T00:00:00"/>
    <x v="3540"/>
    <x v="2"/>
    <x v="3"/>
    <x v="21"/>
    <x v="0"/>
    <x v="0"/>
    <x v="0"/>
  </r>
  <r>
    <n v="789297"/>
    <s v="Africa Magic"/>
    <d v="2016-01-18T00:00:00"/>
    <x v="3541"/>
    <x v="0"/>
    <x v="4"/>
    <x v="0"/>
    <x v="5"/>
    <x v="3"/>
    <x v="0"/>
  </r>
  <r>
    <n v="940353"/>
    <s v="ICC Cricket World Cup 2011"/>
    <d v="2016-03-29T00:00:00"/>
    <x v="3542"/>
    <x v="0"/>
    <x v="2"/>
    <x v="8"/>
    <x v="2"/>
    <x v="1"/>
    <x v="2"/>
  </r>
  <r>
    <n v="63454"/>
    <s v="CNN"/>
    <d v="2016-01-04T00:00:00"/>
    <x v="3543"/>
    <x v="1"/>
    <x v="1"/>
    <x v="1"/>
    <x v="1"/>
    <x v="2"/>
    <x v="1"/>
  </r>
  <r>
    <n v="772448"/>
    <s v="M-Net"/>
    <d v="2016-01-31T00:00:00"/>
    <x v="3544"/>
    <x v="0"/>
    <x v="4"/>
    <x v="28"/>
    <x v="7"/>
    <x v="0"/>
    <x v="0"/>
  </r>
  <r>
    <n v="772448"/>
    <s v="Africa Magic"/>
    <d v="2016-03-16T00:00:00"/>
    <x v="3545"/>
    <x v="0"/>
    <x v="4"/>
    <x v="28"/>
    <x v="7"/>
    <x v="0"/>
    <x v="0"/>
  </r>
  <r>
    <n v="772449"/>
    <s v="Supersport Live Events"/>
    <d v="2016-01-23T00:00:00"/>
    <x v="3546"/>
    <x v="0"/>
    <x v="3"/>
    <x v="17"/>
    <x v="2"/>
    <x v="2"/>
    <x v="2"/>
  </r>
  <r>
    <n v="819683"/>
    <s v="SuperSport Blitz"/>
    <d v="2016-03-15T00:00:00"/>
    <x v="3547"/>
    <x v="0"/>
    <x v="0"/>
    <x v="42"/>
    <x v="4"/>
    <x v="0"/>
    <x v="3"/>
  </r>
  <r>
    <n v="819683"/>
    <s v="CNN"/>
    <d v="2016-03-09T00:00:00"/>
    <x v="3548"/>
    <x v="0"/>
    <x v="0"/>
    <x v="42"/>
    <x v="4"/>
    <x v="2"/>
    <x v="3"/>
  </r>
  <r>
    <n v="819683"/>
    <s v="Boomerang"/>
    <d v="2016-03-30T00:00:00"/>
    <x v="573"/>
    <x v="0"/>
    <x v="0"/>
    <x v="42"/>
    <x v="4"/>
    <x v="2"/>
    <x v="3"/>
  </r>
  <r>
    <n v="821186"/>
    <s v="Trace TV"/>
    <d v="2016-01-22T00:00:00"/>
    <x v="3549"/>
    <x v="0"/>
    <x v="4"/>
    <x v="9"/>
    <x v="2"/>
    <x v="2"/>
    <x v="2"/>
  </r>
  <r>
    <n v="821186"/>
    <s v="Trace TV"/>
    <d v="2016-01-11T00:00:00"/>
    <x v="3550"/>
    <x v="0"/>
    <x v="4"/>
    <x v="9"/>
    <x v="2"/>
    <x v="1"/>
    <x v="2"/>
  </r>
  <r>
    <n v="821186"/>
    <s v="Trace TV"/>
    <d v="2016-01-22T00:00:00"/>
    <x v="3551"/>
    <x v="0"/>
    <x v="4"/>
    <x v="9"/>
    <x v="2"/>
    <x v="2"/>
    <x v="2"/>
  </r>
  <r>
    <n v="772450"/>
    <s v="Supersport Live Events"/>
    <d v="2016-01-18T00:00:00"/>
    <x v="3552"/>
    <x v="0"/>
    <x v="1"/>
    <x v="28"/>
    <x v="0"/>
    <x v="2"/>
    <x v="0"/>
  </r>
  <r>
    <n v="772450"/>
    <s v="Supersport Live Events"/>
    <d v="2016-01-05T00:00:00"/>
    <x v="3553"/>
    <x v="0"/>
    <x v="1"/>
    <x v="28"/>
    <x v="0"/>
    <x v="0"/>
    <x v="0"/>
  </r>
  <r>
    <n v="772450"/>
    <s v="ICC Cricket World Cup 2011"/>
    <d v="2016-03-01T00:00:00"/>
    <x v="3554"/>
    <x v="0"/>
    <x v="1"/>
    <x v="28"/>
    <x v="0"/>
    <x v="3"/>
    <x v="0"/>
  </r>
  <r>
    <n v="882688"/>
    <s v="SuperSport Blitz"/>
    <d v="2016-03-19T00:00:00"/>
    <x v="3555"/>
    <x v="0"/>
    <x v="2"/>
    <x v="15"/>
    <x v="6"/>
    <x v="1"/>
    <x v="0"/>
  </r>
  <r>
    <n v="877249"/>
    <s v="Supersport Live Events"/>
    <d v="2016-03-27T00:00:00"/>
    <x v="3556"/>
    <x v="0"/>
    <x v="3"/>
    <x v="25"/>
    <x v="2"/>
    <x v="0"/>
    <x v="2"/>
  </r>
  <r>
    <n v="930759"/>
    <s v="ICC Cricket World Cup 2011"/>
    <d v="2016-03-29T00:00:00"/>
    <x v="3557"/>
    <x v="0"/>
    <x v="2"/>
    <x v="14"/>
    <x v="2"/>
    <x v="2"/>
    <x v="2"/>
  </r>
  <r>
    <n v="772451"/>
    <s v="Africa Magic"/>
    <d v="2016-03-11T00:00:00"/>
    <x v="3558"/>
    <x v="2"/>
    <x v="4"/>
    <x v="15"/>
    <x v="8"/>
    <x v="0"/>
    <x v="0"/>
  </r>
  <r>
    <n v="772451"/>
    <s v="Africa Magic"/>
    <d v="2016-01-23T00:00:00"/>
    <x v="3559"/>
    <x v="2"/>
    <x v="4"/>
    <x v="15"/>
    <x v="8"/>
    <x v="1"/>
    <x v="0"/>
  </r>
  <r>
    <n v="789306"/>
    <s v="Supersport Live Events"/>
    <d v="2016-02-19T00:00:00"/>
    <x v="3560"/>
    <x v="0"/>
    <x v="0"/>
    <x v="20"/>
    <x v="0"/>
    <x v="2"/>
    <x v="2"/>
  </r>
  <r>
    <n v="789306"/>
    <s v="SuperSport Blitz"/>
    <d v="2016-02-16T00:00:00"/>
    <x v="3561"/>
    <x v="0"/>
    <x v="0"/>
    <x v="20"/>
    <x v="0"/>
    <x v="1"/>
    <x v="2"/>
  </r>
  <r>
    <n v="789306"/>
    <s v="Trace TV"/>
    <d v="2016-02-06T00:00:00"/>
    <x v="3562"/>
    <x v="0"/>
    <x v="0"/>
    <x v="20"/>
    <x v="0"/>
    <x v="0"/>
    <x v="2"/>
  </r>
  <r>
    <n v="789306"/>
    <s v="SawSee"/>
    <d v="2016-02-09T00:00:00"/>
    <x v="3563"/>
    <x v="0"/>
    <x v="0"/>
    <x v="20"/>
    <x v="0"/>
    <x v="1"/>
    <x v="2"/>
  </r>
  <r>
    <n v="789306"/>
    <s v="Supersport Live Events"/>
    <d v="2016-03-01T00:00:00"/>
    <x v="3564"/>
    <x v="0"/>
    <x v="0"/>
    <x v="20"/>
    <x v="0"/>
    <x v="0"/>
    <x v="2"/>
  </r>
  <r>
    <n v="2421326"/>
    <s v="Channel O"/>
    <d v="2016-01-07T00:00:00"/>
    <x v="3565"/>
    <x v="0"/>
    <x v="1"/>
    <x v="16"/>
    <x v="0"/>
    <x v="0"/>
    <x v="0"/>
  </r>
  <r>
    <n v="2421326"/>
    <s v="SuperSport Blitz"/>
    <d v="2016-01-09T00:00:00"/>
    <x v="3566"/>
    <x v="0"/>
    <x v="1"/>
    <x v="16"/>
    <x v="0"/>
    <x v="0"/>
    <x v="0"/>
  </r>
  <r>
    <n v="916735"/>
    <s v="Supersport Live Events"/>
    <d v="2016-03-26T00:00:00"/>
    <x v="3567"/>
    <x v="0"/>
    <x v="2"/>
    <x v="46"/>
    <x v="4"/>
    <x v="0"/>
    <x v="0"/>
  </r>
  <r>
    <n v="927025"/>
    <s v="ICC Cricket World Cup 2011"/>
    <d v="2016-03-26T00:00:00"/>
    <x v="2782"/>
    <x v="0"/>
    <x v="1"/>
    <x v="5"/>
    <x v="2"/>
    <x v="2"/>
    <x v="2"/>
  </r>
  <r>
    <n v="809633"/>
    <s v="Channel O"/>
    <d v="2016-02-08T00:00:00"/>
    <x v="3568"/>
    <x v="0"/>
    <x v="4"/>
    <x v="36"/>
    <x v="3"/>
    <x v="1"/>
    <x v="3"/>
  </r>
  <r>
    <n v="821193"/>
    <s v="SuperSport Blitz"/>
    <d v="2016-02-02T00:00:00"/>
    <x v="3569"/>
    <x v="0"/>
    <x v="1"/>
    <x v="14"/>
    <x v="5"/>
    <x v="0"/>
    <x v="2"/>
  </r>
  <r>
    <n v="821193"/>
    <s v="Vuzu"/>
    <d v="2016-01-26T00:00:00"/>
    <x v="3570"/>
    <x v="0"/>
    <x v="1"/>
    <x v="14"/>
    <x v="5"/>
    <x v="2"/>
    <x v="2"/>
  </r>
  <r>
    <n v="821193"/>
    <s v="Trace TV"/>
    <d v="2016-01-26T00:00:00"/>
    <x v="3571"/>
    <x v="0"/>
    <x v="1"/>
    <x v="14"/>
    <x v="5"/>
    <x v="0"/>
    <x v="2"/>
  </r>
  <r>
    <n v="821193"/>
    <s v="Channel O"/>
    <d v="2016-01-29T00:00:00"/>
    <x v="3572"/>
    <x v="0"/>
    <x v="1"/>
    <x v="14"/>
    <x v="5"/>
    <x v="0"/>
    <x v="2"/>
  </r>
  <r>
    <n v="772455"/>
    <s v="Supersport Live Events"/>
    <d v="2016-01-08T00:00:00"/>
    <x v="3573"/>
    <x v="0"/>
    <x v="4"/>
    <x v="57"/>
    <x v="2"/>
    <x v="0"/>
    <x v="3"/>
  </r>
  <r>
    <n v="866878"/>
    <s v="Boomerang"/>
    <d v="2016-03-11T00:00:00"/>
    <x v="3574"/>
    <x v="0"/>
    <x v="3"/>
    <x v="15"/>
    <x v="3"/>
    <x v="3"/>
    <x v="0"/>
  </r>
  <r>
    <n v="866878"/>
    <s v="Supersport Live Events"/>
    <d v="2016-03-08T00:00:00"/>
    <x v="3575"/>
    <x v="0"/>
    <x v="3"/>
    <x v="15"/>
    <x v="3"/>
    <x v="3"/>
    <x v="0"/>
  </r>
  <r>
    <n v="866878"/>
    <s v="Supersport Live Events"/>
    <d v="2016-03-08T00:00:00"/>
    <x v="3576"/>
    <x v="0"/>
    <x v="3"/>
    <x v="15"/>
    <x v="3"/>
    <x v="3"/>
    <x v="0"/>
  </r>
  <r>
    <n v="866878"/>
    <s v="SuperSport Blitz"/>
    <d v="2016-03-14T00:00:00"/>
    <x v="3577"/>
    <x v="0"/>
    <x v="3"/>
    <x v="15"/>
    <x v="3"/>
    <x v="1"/>
    <x v="0"/>
  </r>
  <r>
    <n v="866878"/>
    <s v="ICC Cricket World Cup 2011"/>
    <d v="2016-03-12T00:00:00"/>
    <x v="3411"/>
    <x v="0"/>
    <x v="3"/>
    <x v="15"/>
    <x v="3"/>
    <x v="2"/>
    <x v="0"/>
  </r>
  <r>
    <n v="789309"/>
    <s v="SuperSport Blitz"/>
    <d v="2016-02-21T00:00:00"/>
    <x v="3578"/>
    <x v="0"/>
    <x v="0"/>
    <x v="45"/>
    <x v="0"/>
    <x v="0"/>
    <x v="3"/>
  </r>
  <r>
    <n v="789309"/>
    <s v="SuperSport Blitz"/>
    <d v="2016-03-24T00:00:00"/>
    <x v="3579"/>
    <x v="0"/>
    <x v="0"/>
    <x v="45"/>
    <x v="0"/>
    <x v="0"/>
    <x v="3"/>
  </r>
  <r>
    <n v="789309"/>
    <s v="ICC Cricket World Cup 2011"/>
    <d v="2016-03-14T00:00:00"/>
    <x v="3580"/>
    <x v="0"/>
    <x v="0"/>
    <x v="45"/>
    <x v="0"/>
    <x v="0"/>
    <x v="3"/>
  </r>
  <r>
    <n v="789309"/>
    <s v="SuperSport Blitz"/>
    <d v="2016-02-27T00:00:00"/>
    <x v="3581"/>
    <x v="0"/>
    <x v="0"/>
    <x v="45"/>
    <x v="0"/>
    <x v="0"/>
    <x v="3"/>
  </r>
  <r>
    <n v="789309"/>
    <s v="Supersport Live Events"/>
    <d v="2016-02-12T00:00:00"/>
    <x v="3582"/>
    <x v="0"/>
    <x v="0"/>
    <x v="45"/>
    <x v="0"/>
    <x v="1"/>
    <x v="3"/>
  </r>
  <r>
    <n v="789309"/>
    <s v="SuperSport Blitz"/>
    <d v="2016-03-26T00:00:00"/>
    <x v="3583"/>
    <x v="0"/>
    <x v="0"/>
    <x v="45"/>
    <x v="0"/>
    <x v="0"/>
    <x v="3"/>
  </r>
  <r>
    <n v="860147"/>
    <s v="Supersport Live Events"/>
    <d v="2016-03-26T00:00:00"/>
    <x v="3584"/>
    <x v="0"/>
    <x v="0"/>
    <x v="10"/>
    <x v="0"/>
    <x v="2"/>
    <x v="0"/>
  </r>
  <r>
    <n v="758272"/>
    <s v="SuperSport Blitz"/>
    <d v="2016-01-27T00:00:00"/>
    <x v="3585"/>
    <x v="0"/>
    <x v="4"/>
    <x v="41"/>
    <x v="5"/>
    <x v="2"/>
    <x v="3"/>
  </r>
  <r>
    <n v="758272"/>
    <s v="Supersport Live Events"/>
    <d v="2016-01-26T00:00:00"/>
    <x v="3586"/>
    <x v="0"/>
    <x v="4"/>
    <x v="41"/>
    <x v="5"/>
    <x v="0"/>
    <x v="3"/>
  </r>
  <r>
    <n v="32180"/>
    <s v="Africa Magic"/>
    <d v="2016-01-31T00:00:00"/>
    <x v="3587"/>
    <x v="0"/>
    <x v="4"/>
    <x v="37"/>
    <x v="8"/>
    <x v="2"/>
    <x v="3"/>
  </r>
  <r>
    <n v="804189"/>
    <s v="SuperSport Blitz"/>
    <d v="2016-03-16T00:00:00"/>
    <x v="3588"/>
    <x v="0"/>
    <x v="4"/>
    <x v="30"/>
    <x v="8"/>
    <x v="0"/>
    <x v="0"/>
  </r>
  <r>
    <n v="866880"/>
    <s v="ICC Cricket World Cup 2011"/>
    <d v="2016-03-11T00:00:00"/>
    <x v="3589"/>
    <x v="0"/>
    <x v="2"/>
    <x v="4"/>
    <x v="2"/>
    <x v="2"/>
    <x v="1"/>
  </r>
  <r>
    <n v="866880"/>
    <s v="ICC Cricket World Cup 2011"/>
    <d v="2016-03-23T00:00:00"/>
    <x v="322"/>
    <x v="0"/>
    <x v="2"/>
    <x v="4"/>
    <x v="2"/>
    <x v="0"/>
    <x v="1"/>
  </r>
  <r>
    <n v="809636"/>
    <s v="Channel O"/>
    <d v="2016-02-22T00:00:00"/>
    <x v="3590"/>
    <x v="0"/>
    <x v="4"/>
    <x v="20"/>
    <x v="5"/>
    <x v="2"/>
    <x v="2"/>
  </r>
  <r>
    <n v="940374"/>
    <s v="ICC Cricket World Cup 2011"/>
    <d v="2016-03-08T00:00:00"/>
    <x v="3591"/>
    <x v="0"/>
    <x v="0"/>
    <x v="10"/>
    <x v="0"/>
    <x v="0"/>
    <x v="0"/>
  </r>
  <r>
    <n v="821198"/>
    <s v="M-Net"/>
    <d v="2016-03-13T00:00:00"/>
    <x v="3592"/>
    <x v="0"/>
    <x v="2"/>
    <x v="20"/>
    <x v="4"/>
    <x v="1"/>
    <x v="2"/>
  </r>
  <r>
    <n v="821198"/>
    <s v="Cartoon Network"/>
    <d v="2016-02-25T00:00:00"/>
    <x v="3593"/>
    <x v="0"/>
    <x v="2"/>
    <x v="20"/>
    <x v="4"/>
    <x v="3"/>
    <x v="2"/>
  </r>
  <r>
    <n v="821198"/>
    <s v="ICC Cricket World Cup 2011"/>
    <d v="2016-02-27T00:00:00"/>
    <x v="2700"/>
    <x v="0"/>
    <x v="2"/>
    <x v="20"/>
    <x v="4"/>
    <x v="3"/>
    <x v="2"/>
  </r>
  <r>
    <n v="893168"/>
    <s v="Cartoon Network"/>
    <d v="2016-03-21T00:00:00"/>
    <x v="3594"/>
    <x v="0"/>
    <x v="0"/>
    <x v="25"/>
    <x v="3"/>
    <x v="1"/>
    <x v="2"/>
  </r>
  <r>
    <n v="789311"/>
    <s v="Channel O"/>
    <d v="2016-01-14T00:00:00"/>
    <x v="3595"/>
    <x v="0"/>
    <x v="4"/>
    <x v="6"/>
    <x v="3"/>
    <x v="0"/>
    <x v="0"/>
  </r>
  <r>
    <n v="789311"/>
    <s v="SuperSport Blitz"/>
    <d v="2016-01-15T00:00:00"/>
    <x v="3596"/>
    <x v="0"/>
    <x v="4"/>
    <x v="6"/>
    <x v="3"/>
    <x v="2"/>
    <x v="0"/>
  </r>
  <r>
    <n v="789311"/>
    <s v="Channel O"/>
    <d v="2016-03-09T00:00:00"/>
    <x v="3597"/>
    <x v="0"/>
    <x v="4"/>
    <x v="6"/>
    <x v="3"/>
    <x v="0"/>
    <x v="0"/>
  </r>
  <r>
    <n v="2426776"/>
    <s v="ICC Cricket World Cup 2011"/>
    <d v="2016-03-29T00:00:00"/>
    <x v="3598"/>
    <x v="0"/>
    <x v="1"/>
    <x v="24"/>
    <x v="0"/>
    <x v="3"/>
    <x v="1"/>
  </r>
  <r>
    <n v="2000160"/>
    <s v="SuperSport Blitz"/>
    <d v="2016-03-04T00:00:00"/>
    <x v="3599"/>
    <x v="0"/>
    <x v="4"/>
    <x v="11"/>
    <x v="8"/>
    <x v="0"/>
    <x v="0"/>
  </r>
  <r>
    <n v="2000160"/>
    <s v="SuperSport Blitz"/>
    <d v="2016-02-09T00:00:00"/>
    <x v="3600"/>
    <x v="0"/>
    <x v="4"/>
    <x v="11"/>
    <x v="8"/>
    <x v="0"/>
    <x v="0"/>
  </r>
  <r>
    <n v="2000160"/>
    <s v="CNN"/>
    <d v="2016-03-25T00:00:00"/>
    <x v="3601"/>
    <x v="0"/>
    <x v="4"/>
    <x v="11"/>
    <x v="8"/>
    <x v="1"/>
    <x v="0"/>
  </r>
  <r>
    <n v="2000160"/>
    <s v="CNN"/>
    <d v="2016-02-08T00:00:00"/>
    <x v="3602"/>
    <x v="0"/>
    <x v="4"/>
    <x v="11"/>
    <x v="8"/>
    <x v="3"/>
    <x v="0"/>
  </r>
  <r>
    <n v="1107416"/>
    <s v="SawSee"/>
    <d v="2016-03-29T00:00:00"/>
    <x v="3603"/>
    <x v="0"/>
    <x v="2"/>
    <x v="22"/>
    <x v="3"/>
    <x v="1"/>
    <x v="0"/>
  </r>
  <r>
    <n v="496120"/>
    <s v="Trace TV"/>
    <d v="2016-03-03T00:00:00"/>
    <x v="3604"/>
    <x v="0"/>
    <x v="4"/>
    <x v="12"/>
    <x v="7"/>
    <x v="2"/>
    <x v="2"/>
  </r>
  <r>
    <n v="496120"/>
    <s v="MK"/>
    <d v="2016-03-04T00:00:00"/>
    <x v="3605"/>
    <x v="0"/>
    <x v="4"/>
    <x v="12"/>
    <x v="7"/>
    <x v="0"/>
    <x v="2"/>
  </r>
  <r>
    <n v="496120"/>
    <s v="SawSee"/>
    <d v="2016-03-04T00:00:00"/>
    <x v="3606"/>
    <x v="0"/>
    <x v="4"/>
    <x v="12"/>
    <x v="7"/>
    <x v="0"/>
    <x v="2"/>
  </r>
  <r>
    <n v="880965"/>
    <s v="CNN"/>
    <d v="2016-03-29T00:00:00"/>
    <x v="3607"/>
    <x v="0"/>
    <x v="4"/>
    <x v="22"/>
    <x v="3"/>
    <x v="2"/>
    <x v="0"/>
  </r>
  <r>
    <n v="893220"/>
    <s v="Cartoon Network"/>
    <d v="2016-03-21T00:00:00"/>
    <x v="3608"/>
    <x v="0"/>
    <x v="4"/>
    <x v="9"/>
    <x v="2"/>
    <x v="0"/>
    <x v="2"/>
  </r>
  <r>
    <n v="866885"/>
    <s v="Trace TV"/>
    <d v="2016-03-28T00:00:00"/>
    <x v="3609"/>
    <x v="0"/>
    <x v="4"/>
    <x v="12"/>
    <x v="2"/>
    <x v="2"/>
    <x v="2"/>
  </r>
  <r>
    <n v="2091155"/>
    <s v="SawSee"/>
    <d v="2016-02-13T00:00:00"/>
    <x v="3610"/>
    <x v="0"/>
    <x v="4"/>
    <x v="43"/>
    <x v="7"/>
    <x v="0"/>
    <x v="0"/>
  </r>
  <r>
    <n v="869588"/>
    <s v="Trace TV"/>
    <d v="2016-03-03T00:00:00"/>
    <x v="3611"/>
    <x v="2"/>
    <x v="0"/>
    <x v="12"/>
    <x v="0"/>
    <x v="1"/>
    <x v="2"/>
  </r>
  <r>
    <n v="869588"/>
    <s v="ICC Cricket World Cup 2011"/>
    <d v="2016-03-08T00:00:00"/>
    <x v="3612"/>
    <x v="2"/>
    <x v="0"/>
    <x v="12"/>
    <x v="0"/>
    <x v="1"/>
    <x v="2"/>
  </r>
  <r>
    <n v="869588"/>
    <s v="ICC Cricket World Cup 2011"/>
    <d v="2016-03-12T00:00:00"/>
    <x v="3613"/>
    <x v="2"/>
    <x v="0"/>
    <x v="12"/>
    <x v="0"/>
    <x v="1"/>
    <x v="2"/>
  </r>
  <r>
    <n v="789318"/>
    <s v="Supersport Live Events"/>
    <d v="2016-02-19T00:00:00"/>
    <x v="3314"/>
    <x v="0"/>
    <x v="0"/>
    <x v="21"/>
    <x v="0"/>
    <x v="0"/>
    <x v="0"/>
  </r>
  <r>
    <n v="789318"/>
    <s v="Supersport Live Events"/>
    <d v="2016-02-19T00:00:00"/>
    <x v="3614"/>
    <x v="0"/>
    <x v="0"/>
    <x v="21"/>
    <x v="0"/>
    <x v="1"/>
    <x v="0"/>
  </r>
  <r>
    <n v="789318"/>
    <s v="Trace TV"/>
    <d v="2016-02-05T00:00:00"/>
    <x v="3615"/>
    <x v="0"/>
    <x v="0"/>
    <x v="21"/>
    <x v="0"/>
    <x v="2"/>
    <x v="0"/>
  </r>
  <r>
    <n v="789318"/>
    <s v="Supersport Live Events"/>
    <d v="2016-03-11T00:00:00"/>
    <x v="3616"/>
    <x v="0"/>
    <x v="0"/>
    <x v="21"/>
    <x v="0"/>
    <x v="0"/>
    <x v="0"/>
  </r>
  <r>
    <n v="789318"/>
    <s v="CNN"/>
    <d v="2016-02-24T00:00:00"/>
    <x v="3617"/>
    <x v="0"/>
    <x v="0"/>
    <x v="21"/>
    <x v="0"/>
    <x v="0"/>
    <x v="0"/>
  </r>
  <r>
    <n v="789318"/>
    <s v="Supersport Live Events"/>
    <d v="2016-02-24T00:00:00"/>
    <x v="2177"/>
    <x v="0"/>
    <x v="0"/>
    <x v="21"/>
    <x v="0"/>
    <x v="0"/>
    <x v="0"/>
  </r>
  <r>
    <n v="789318"/>
    <s v="Supersport Live Events"/>
    <d v="2016-03-18T00:00:00"/>
    <x v="3618"/>
    <x v="0"/>
    <x v="0"/>
    <x v="21"/>
    <x v="0"/>
    <x v="0"/>
    <x v="0"/>
  </r>
  <r>
    <n v="789318"/>
    <s v="Supersport Live Events"/>
    <d v="2016-03-06T00:00:00"/>
    <x v="3499"/>
    <x v="0"/>
    <x v="0"/>
    <x v="21"/>
    <x v="0"/>
    <x v="2"/>
    <x v="0"/>
  </r>
  <r>
    <n v="789318"/>
    <s v="Trace TV"/>
    <d v="2016-02-09T00:00:00"/>
    <x v="3619"/>
    <x v="0"/>
    <x v="0"/>
    <x v="21"/>
    <x v="0"/>
    <x v="2"/>
    <x v="0"/>
  </r>
  <r>
    <n v="789318"/>
    <s v="ICC Cricket World Cup 2011"/>
    <d v="2016-03-25T00:00:00"/>
    <x v="3620"/>
    <x v="0"/>
    <x v="0"/>
    <x v="21"/>
    <x v="0"/>
    <x v="3"/>
    <x v="0"/>
  </r>
  <r>
    <n v="789318"/>
    <s v="ICC Cricket World Cup 2011"/>
    <d v="2016-03-25T00:00:00"/>
    <x v="2867"/>
    <x v="0"/>
    <x v="0"/>
    <x v="21"/>
    <x v="0"/>
    <x v="3"/>
    <x v="0"/>
  </r>
  <r>
    <n v="789319"/>
    <s v="SuperSport Blitz"/>
    <d v="2016-02-17T00:00:00"/>
    <x v="3621"/>
    <x v="0"/>
    <x v="4"/>
    <x v="16"/>
    <x v="0"/>
    <x v="1"/>
    <x v="0"/>
  </r>
  <r>
    <n v="789319"/>
    <s v="ICC Cricket World Cup 2011"/>
    <d v="2016-03-12T00:00:00"/>
    <x v="3622"/>
    <x v="0"/>
    <x v="4"/>
    <x v="16"/>
    <x v="0"/>
    <x v="3"/>
    <x v="0"/>
  </r>
  <r>
    <n v="1107422"/>
    <s v="Channel O"/>
    <d v="2016-02-02T00:00:00"/>
    <x v="3623"/>
    <x v="0"/>
    <x v="4"/>
    <x v="2"/>
    <x v="0"/>
    <x v="0"/>
    <x v="2"/>
  </r>
  <r>
    <n v="1107422"/>
    <s v="SuperSport Blitz"/>
    <d v="2016-02-02T00:00:00"/>
    <x v="3624"/>
    <x v="0"/>
    <x v="4"/>
    <x v="2"/>
    <x v="0"/>
    <x v="0"/>
    <x v="2"/>
  </r>
  <r>
    <n v="1107422"/>
    <s v="Channel O"/>
    <d v="2016-02-04T00:00:00"/>
    <x v="3625"/>
    <x v="0"/>
    <x v="4"/>
    <x v="2"/>
    <x v="0"/>
    <x v="2"/>
    <x v="2"/>
  </r>
  <r>
    <n v="1107423"/>
    <s v="SuperSport Blitz"/>
    <d v="2016-03-23T00:00:00"/>
    <x v="2151"/>
    <x v="0"/>
    <x v="3"/>
    <x v="43"/>
    <x v="5"/>
    <x v="0"/>
    <x v="0"/>
  </r>
  <r>
    <n v="1107423"/>
    <s v="E! Entertainment"/>
    <d v="2016-03-23T00:00:00"/>
    <x v="3256"/>
    <x v="0"/>
    <x v="3"/>
    <x v="43"/>
    <x v="5"/>
    <x v="0"/>
    <x v="0"/>
  </r>
  <r>
    <n v="809640"/>
    <s v="Boomerang"/>
    <d v="2016-02-10T00:00:00"/>
    <x v="3626"/>
    <x v="0"/>
    <x v="0"/>
    <x v="44"/>
    <x v="0"/>
    <x v="2"/>
    <x v="3"/>
  </r>
  <r>
    <n v="809640"/>
    <s v="Boomerang"/>
    <d v="2016-01-25T00:00:00"/>
    <x v="3627"/>
    <x v="0"/>
    <x v="0"/>
    <x v="44"/>
    <x v="0"/>
    <x v="1"/>
    <x v="3"/>
  </r>
  <r>
    <n v="809640"/>
    <s v="Cartoon Network"/>
    <d v="2016-01-01T00:00:00"/>
    <x v="3628"/>
    <x v="0"/>
    <x v="0"/>
    <x v="44"/>
    <x v="0"/>
    <x v="0"/>
    <x v="3"/>
  </r>
  <r>
    <n v="641340"/>
    <s v="Trace TV"/>
    <d v="2016-01-24T00:00:00"/>
    <x v="3629"/>
    <x v="2"/>
    <x v="4"/>
    <x v="8"/>
    <x v="3"/>
    <x v="2"/>
    <x v="2"/>
  </r>
  <r>
    <n v="887640"/>
    <s v="SuperSport Blitz"/>
    <d v="2016-03-24T00:00:00"/>
    <x v="3630"/>
    <x v="0"/>
    <x v="1"/>
    <x v="11"/>
    <x v="4"/>
    <x v="0"/>
    <x v="0"/>
  </r>
  <r>
    <n v="809641"/>
    <s v="CNN"/>
    <d v="2016-02-23T00:00:00"/>
    <x v="3631"/>
    <x v="0"/>
    <x v="4"/>
    <x v="20"/>
    <x v="6"/>
    <x v="1"/>
    <x v="2"/>
  </r>
  <r>
    <n v="940384"/>
    <s v="Trace TV"/>
    <d v="2016-03-27T00:00:00"/>
    <x v="3632"/>
    <x v="0"/>
    <x v="4"/>
    <x v="25"/>
    <x v="2"/>
    <x v="2"/>
    <x v="2"/>
  </r>
  <r>
    <n v="940384"/>
    <s v="Trace TV"/>
    <d v="2016-03-27T00:00:00"/>
    <x v="3633"/>
    <x v="0"/>
    <x v="4"/>
    <x v="25"/>
    <x v="2"/>
    <x v="2"/>
    <x v="2"/>
  </r>
  <r>
    <n v="814835"/>
    <s v="SuperSport Blitz"/>
    <d v="2016-02-09T00:00:00"/>
    <x v="3634"/>
    <x v="0"/>
    <x v="3"/>
    <x v="28"/>
    <x v="2"/>
    <x v="2"/>
    <x v="0"/>
  </r>
  <r>
    <n v="821206"/>
    <s v="ICC Cricket World Cup 2011"/>
    <d v="2016-02-24T00:00:00"/>
    <x v="3635"/>
    <x v="0"/>
    <x v="3"/>
    <x v="46"/>
    <x v="2"/>
    <x v="2"/>
    <x v="0"/>
  </r>
  <r>
    <n v="930775"/>
    <s v="ICC Cricket World Cup 2011"/>
    <d v="2016-03-29T00:00:00"/>
    <x v="3636"/>
    <x v="0"/>
    <x v="2"/>
    <x v="32"/>
    <x v="4"/>
    <x v="2"/>
    <x v="3"/>
  </r>
  <r>
    <n v="866891"/>
    <s v="SuperSport Blitz"/>
    <d v="2016-03-12T00:00:00"/>
    <x v="3637"/>
    <x v="0"/>
    <x v="2"/>
    <x v="10"/>
    <x v="4"/>
    <x v="2"/>
    <x v="0"/>
  </r>
  <r>
    <n v="866891"/>
    <s v="Boomerang"/>
    <d v="2016-03-09T00:00:00"/>
    <x v="3638"/>
    <x v="0"/>
    <x v="2"/>
    <x v="10"/>
    <x v="4"/>
    <x v="2"/>
    <x v="0"/>
  </r>
  <r>
    <n v="2369526"/>
    <s v="Boomerang"/>
    <d v="2016-01-08T00:00:00"/>
    <x v="3639"/>
    <x v="2"/>
    <x v="0"/>
    <x v="8"/>
    <x v="2"/>
    <x v="0"/>
    <x v="2"/>
  </r>
  <r>
    <n v="2369526"/>
    <s v="Channel O"/>
    <d v="2016-01-06T00:00:00"/>
    <x v="3640"/>
    <x v="2"/>
    <x v="0"/>
    <x v="8"/>
    <x v="2"/>
    <x v="2"/>
    <x v="2"/>
  </r>
  <r>
    <n v="789321"/>
    <s v="Boomerang"/>
    <d v="2016-02-19T00:00:00"/>
    <x v="3641"/>
    <x v="0"/>
    <x v="4"/>
    <x v="18"/>
    <x v="5"/>
    <x v="0"/>
    <x v="2"/>
  </r>
  <r>
    <n v="789321"/>
    <s v="Trace TV"/>
    <d v="2016-02-16T00:00:00"/>
    <x v="3642"/>
    <x v="0"/>
    <x v="4"/>
    <x v="18"/>
    <x v="5"/>
    <x v="2"/>
    <x v="2"/>
  </r>
  <r>
    <n v="866893"/>
    <s v="Africa Magic"/>
    <d v="2016-03-06T00:00:00"/>
    <x v="3643"/>
    <x v="0"/>
    <x v="0"/>
    <x v="15"/>
    <x v="2"/>
    <x v="0"/>
    <x v="0"/>
  </r>
  <r>
    <n v="893168"/>
    <s v="Cartoon Network"/>
    <d v="2016-03-22T00:00:00"/>
    <x v="3644"/>
    <x v="0"/>
    <x v="0"/>
    <x v="25"/>
    <x v="3"/>
    <x v="0"/>
    <x v="2"/>
  </r>
  <r>
    <n v="893168"/>
    <s v="Trace TV"/>
    <d v="2016-03-21T00:00:00"/>
    <x v="3645"/>
    <x v="0"/>
    <x v="0"/>
    <x v="25"/>
    <x v="3"/>
    <x v="1"/>
    <x v="2"/>
  </r>
  <r>
    <n v="893233"/>
    <s v="Cartoon Network"/>
    <d v="2016-03-17T00:00:00"/>
    <x v="3646"/>
    <x v="0"/>
    <x v="0"/>
    <x v="5"/>
    <x v="9"/>
    <x v="0"/>
    <x v="2"/>
  </r>
  <r>
    <n v="779956"/>
    <s v="Supersport Live Events"/>
    <d v="2016-02-26T00:00:00"/>
    <x v="3647"/>
    <x v="0"/>
    <x v="0"/>
    <x v="22"/>
    <x v="0"/>
    <x v="2"/>
    <x v="0"/>
  </r>
  <r>
    <n v="779956"/>
    <s v="Boomerang"/>
    <d v="2016-02-07T00:00:00"/>
    <x v="3648"/>
    <x v="0"/>
    <x v="0"/>
    <x v="22"/>
    <x v="0"/>
    <x v="1"/>
    <x v="0"/>
  </r>
  <r>
    <n v="779956"/>
    <s v="Cartoon Network"/>
    <d v="2016-02-07T00:00:00"/>
    <x v="3649"/>
    <x v="0"/>
    <x v="0"/>
    <x v="22"/>
    <x v="0"/>
    <x v="1"/>
    <x v="0"/>
  </r>
  <r>
    <n v="779956"/>
    <s v="ICC Cricket World Cup 2011"/>
    <d v="2016-02-27T00:00:00"/>
    <x v="3650"/>
    <x v="0"/>
    <x v="0"/>
    <x v="22"/>
    <x v="0"/>
    <x v="1"/>
    <x v="0"/>
  </r>
  <r>
    <n v="779956"/>
    <s v="SuperSport Blitz"/>
    <d v="2016-02-09T00:00:00"/>
    <x v="3651"/>
    <x v="0"/>
    <x v="0"/>
    <x v="22"/>
    <x v="0"/>
    <x v="1"/>
    <x v="0"/>
  </r>
  <r>
    <n v="779956"/>
    <s v="Boomerang"/>
    <d v="2016-02-12T00:00:00"/>
    <x v="3652"/>
    <x v="0"/>
    <x v="0"/>
    <x v="22"/>
    <x v="0"/>
    <x v="1"/>
    <x v="0"/>
  </r>
  <r>
    <n v="940392"/>
    <s v="SuperSport Blitz"/>
    <d v="2016-03-02T00:00:00"/>
    <x v="3653"/>
    <x v="2"/>
    <x v="4"/>
    <x v="8"/>
    <x v="2"/>
    <x v="0"/>
    <x v="2"/>
  </r>
  <r>
    <n v="940392"/>
    <s v="Trace TV"/>
    <d v="2016-03-25T00:00:00"/>
    <x v="3654"/>
    <x v="2"/>
    <x v="4"/>
    <x v="8"/>
    <x v="2"/>
    <x v="0"/>
    <x v="2"/>
  </r>
  <r>
    <n v="1488599"/>
    <s v="SuperSport Blitz"/>
    <d v="2016-01-07T00:00:00"/>
    <x v="3655"/>
    <x v="0"/>
    <x v="3"/>
    <x v="40"/>
    <x v="2"/>
    <x v="2"/>
    <x v="3"/>
  </r>
  <r>
    <n v="930781"/>
    <s v="Boomerang"/>
    <d v="2016-03-30T00:00:00"/>
    <x v="3656"/>
    <x v="2"/>
    <x v="4"/>
    <x v="2"/>
    <x v="6"/>
    <x v="2"/>
    <x v="2"/>
  </r>
  <r>
    <n v="1107440"/>
    <s v="Channel O"/>
    <d v="2016-03-28T00:00:00"/>
    <x v="3657"/>
    <x v="0"/>
    <x v="2"/>
    <x v="6"/>
    <x v="2"/>
    <x v="0"/>
    <x v="0"/>
  </r>
  <r>
    <n v="1107441"/>
    <s v="Channel O"/>
    <d v="2016-03-01T00:00:00"/>
    <x v="3658"/>
    <x v="2"/>
    <x v="4"/>
    <x v="50"/>
    <x v="2"/>
    <x v="3"/>
    <x v="1"/>
  </r>
  <r>
    <n v="2204117"/>
    <s v="Boomerang"/>
    <d v="2016-03-22T00:00:00"/>
    <x v="3659"/>
    <x v="2"/>
    <x v="4"/>
    <x v="21"/>
    <x v="5"/>
    <x v="2"/>
    <x v="0"/>
  </r>
  <r>
    <n v="2204117"/>
    <s v="DStv Events 1"/>
    <d v="2016-03-22T00:00:00"/>
    <x v="3660"/>
    <x v="2"/>
    <x v="4"/>
    <x v="21"/>
    <x v="5"/>
    <x v="2"/>
    <x v="0"/>
  </r>
  <r>
    <n v="2204117"/>
    <s v="DStv Events 1"/>
    <d v="2016-03-23T00:00:00"/>
    <x v="3661"/>
    <x v="2"/>
    <x v="4"/>
    <x v="21"/>
    <x v="5"/>
    <x v="0"/>
    <x v="0"/>
  </r>
  <r>
    <n v="2204117"/>
    <s v="Africa Magic"/>
    <d v="2016-03-26T00:00:00"/>
    <x v="3662"/>
    <x v="2"/>
    <x v="4"/>
    <x v="21"/>
    <x v="5"/>
    <x v="0"/>
    <x v="0"/>
  </r>
  <r>
    <n v="809647"/>
    <s v="Supersport Live Events"/>
    <d v="2016-02-26T00:00:00"/>
    <x v="3663"/>
    <x v="0"/>
    <x v="0"/>
    <x v="30"/>
    <x v="0"/>
    <x v="0"/>
    <x v="0"/>
  </r>
  <r>
    <n v="809647"/>
    <s v="Trace TV"/>
    <d v="2016-01-28T00:00:00"/>
    <x v="3664"/>
    <x v="0"/>
    <x v="0"/>
    <x v="30"/>
    <x v="0"/>
    <x v="0"/>
    <x v="0"/>
  </r>
  <r>
    <n v="809647"/>
    <s v="Supersport Live Events"/>
    <d v="2016-03-05T00:00:00"/>
    <x v="3665"/>
    <x v="0"/>
    <x v="0"/>
    <x v="30"/>
    <x v="0"/>
    <x v="0"/>
    <x v="0"/>
  </r>
  <r>
    <n v="809647"/>
    <s v="Channel O"/>
    <d v="2016-02-18T00:00:00"/>
    <x v="3666"/>
    <x v="0"/>
    <x v="0"/>
    <x v="30"/>
    <x v="0"/>
    <x v="0"/>
    <x v="0"/>
  </r>
  <r>
    <n v="809647"/>
    <s v="ICC Cricket World Cup 2011"/>
    <d v="2016-03-12T00:00:00"/>
    <x v="3667"/>
    <x v="0"/>
    <x v="0"/>
    <x v="30"/>
    <x v="0"/>
    <x v="1"/>
    <x v="0"/>
  </r>
  <r>
    <n v="441086"/>
    <s v="Cartoon Network"/>
    <d v="2016-01-18T00:00:00"/>
    <x v="3668"/>
    <x v="0"/>
    <x v="4"/>
    <x v="14"/>
    <x v="0"/>
    <x v="0"/>
    <x v="2"/>
  </r>
  <r>
    <n v="809648"/>
    <s v="Supersport Live Events"/>
    <d v="2016-02-20T00:00:00"/>
    <x v="3669"/>
    <x v="0"/>
    <x v="4"/>
    <x v="31"/>
    <x v="0"/>
    <x v="3"/>
    <x v="2"/>
  </r>
  <r>
    <n v="809648"/>
    <s v="CNN"/>
    <d v="2016-02-21T00:00:00"/>
    <x v="3670"/>
    <x v="0"/>
    <x v="4"/>
    <x v="31"/>
    <x v="0"/>
    <x v="0"/>
    <x v="2"/>
  </r>
  <r>
    <n v="866901"/>
    <s v="SuperSport Blitz"/>
    <d v="2016-03-18T00:00:00"/>
    <x v="3671"/>
    <x v="0"/>
    <x v="3"/>
    <x v="30"/>
    <x v="2"/>
    <x v="0"/>
    <x v="0"/>
  </r>
  <r>
    <n v="866901"/>
    <s v="SuperSport Blitz"/>
    <d v="2016-03-31T00:00:00"/>
    <x v="3672"/>
    <x v="0"/>
    <x v="3"/>
    <x v="30"/>
    <x v="2"/>
    <x v="1"/>
    <x v="0"/>
  </r>
  <r>
    <n v="866901"/>
    <s v="E! Entertainment"/>
    <d v="2016-03-29T00:00:00"/>
    <x v="3673"/>
    <x v="0"/>
    <x v="3"/>
    <x v="30"/>
    <x v="2"/>
    <x v="2"/>
    <x v="0"/>
  </r>
  <r>
    <n v="809649"/>
    <s v="ICC Cricket World Cup 2011"/>
    <d v="2016-02-21T00:00:00"/>
    <x v="3674"/>
    <x v="0"/>
    <x v="4"/>
    <x v="22"/>
    <x v="4"/>
    <x v="2"/>
    <x v="0"/>
  </r>
  <r>
    <n v="809649"/>
    <s v="ICC Cricket World Cup 2011"/>
    <d v="2016-02-22T00:00:00"/>
    <x v="3675"/>
    <x v="0"/>
    <x v="4"/>
    <x v="22"/>
    <x v="4"/>
    <x v="1"/>
    <x v="0"/>
  </r>
  <r>
    <n v="809649"/>
    <s v="Cartoon Network"/>
    <d v="2016-02-21T00:00:00"/>
    <x v="3676"/>
    <x v="0"/>
    <x v="4"/>
    <x v="22"/>
    <x v="4"/>
    <x v="1"/>
    <x v="0"/>
  </r>
  <r>
    <n v="809649"/>
    <s v="Trace TV"/>
    <d v="2016-02-18T00:00:00"/>
    <x v="3677"/>
    <x v="0"/>
    <x v="4"/>
    <x v="22"/>
    <x v="4"/>
    <x v="1"/>
    <x v="0"/>
  </r>
  <r>
    <n v="517144"/>
    <s v="SawSee"/>
    <d v="2016-01-21T00:00:00"/>
    <x v="3678"/>
    <x v="0"/>
    <x v="4"/>
    <x v="8"/>
    <x v="5"/>
    <x v="3"/>
    <x v="2"/>
  </r>
  <r>
    <n v="772474"/>
    <s v="Supersport Live Events"/>
    <d v="2016-01-05T00:00:00"/>
    <x v="3679"/>
    <x v="0"/>
    <x v="0"/>
    <x v="5"/>
    <x v="0"/>
    <x v="1"/>
    <x v="2"/>
  </r>
  <r>
    <n v="772475"/>
    <s v="Trace TV"/>
    <d v="2016-02-05T00:00:00"/>
    <x v="3680"/>
    <x v="0"/>
    <x v="3"/>
    <x v="50"/>
    <x v="2"/>
    <x v="0"/>
    <x v="1"/>
  </r>
  <r>
    <n v="772475"/>
    <s v="Channel O"/>
    <d v="2016-02-14T00:00:00"/>
    <x v="3681"/>
    <x v="0"/>
    <x v="3"/>
    <x v="50"/>
    <x v="2"/>
    <x v="2"/>
    <x v="1"/>
  </r>
  <r>
    <n v="772475"/>
    <s v="Trace TV"/>
    <d v="2016-02-14T00:00:00"/>
    <x v="3682"/>
    <x v="0"/>
    <x v="3"/>
    <x v="50"/>
    <x v="2"/>
    <x v="2"/>
    <x v="1"/>
  </r>
  <r>
    <n v="772475"/>
    <s v="Cartoon Network"/>
    <d v="2016-02-14T00:00:00"/>
    <x v="3683"/>
    <x v="0"/>
    <x v="3"/>
    <x v="50"/>
    <x v="2"/>
    <x v="0"/>
    <x v="1"/>
  </r>
  <r>
    <n v="772475"/>
    <s v="Trace TV"/>
    <d v="2016-02-02T00:00:00"/>
    <x v="2751"/>
    <x v="0"/>
    <x v="3"/>
    <x v="50"/>
    <x v="2"/>
    <x v="2"/>
    <x v="1"/>
  </r>
  <r>
    <n v="772475"/>
    <s v="Africa Magic"/>
    <d v="2016-02-10T00:00:00"/>
    <x v="3684"/>
    <x v="0"/>
    <x v="3"/>
    <x v="50"/>
    <x v="2"/>
    <x v="2"/>
    <x v="1"/>
  </r>
  <r>
    <n v="772475"/>
    <s v="Trace TV"/>
    <d v="2016-01-02T00:00:00"/>
    <x v="3685"/>
    <x v="0"/>
    <x v="3"/>
    <x v="50"/>
    <x v="2"/>
    <x v="0"/>
    <x v="1"/>
  </r>
  <r>
    <n v="779969"/>
    <s v="Africa Magic"/>
    <d v="2016-02-15T00:00:00"/>
    <x v="3686"/>
    <x v="0"/>
    <x v="4"/>
    <x v="6"/>
    <x v="5"/>
    <x v="2"/>
    <x v="0"/>
  </r>
  <r>
    <n v="866908"/>
    <s v="Africa Magic"/>
    <d v="2016-03-13T00:00:00"/>
    <x v="3687"/>
    <x v="0"/>
    <x v="0"/>
    <x v="12"/>
    <x v="2"/>
    <x v="0"/>
    <x v="2"/>
  </r>
  <r>
    <n v="604047"/>
    <s v="Channel O"/>
    <d v="2016-01-07T00:00:00"/>
    <x v="3688"/>
    <x v="0"/>
    <x v="4"/>
    <x v="21"/>
    <x v="4"/>
    <x v="0"/>
    <x v="0"/>
  </r>
  <r>
    <n v="821222"/>
    <s v="Supersport Live Events"/>
    <d v="2016-03-18T00:00:00"/>
    <x v="3689"/>
    <x v="2"/>
    <x v="4"/>
    <x v="61"/>
    <x v="6"/>
    <x v="1"/>
    <x v="1"/>
  </r>
  <r>
    <n v="821223"/>
    <s v="ICC Cricket World Cup 2011"/>
    <d v="2016-02-28T00:00:00"/>
    <x v="3690"/>
    <x v="0"/>
    <x v="2"/>
    <x v="14"/>
    <x v="6"/>
    <x v="2"/>
    <x v="2"/>
  </r>
  <r>
    <n v="821223"/>
    <s v="ICC Cricket World Cup 2011"/>
    <d v="2016-03-26T00:00:00"/>
    <x v="3691"/>
    <x v="0"/>
    <x v="2"/>
    <x v="14"/>
    <x v="6"/>
    <x v="1"/>
    <x v="2"/>
  </r>
  <r>
    <n v="794133"/>
    <s v="Supersport Live Events"/>
    <d v="2016-02-14T00:00:00"/>
    <x v="3692"/>
    <x v="2"/>
    <x v="3"/>
    <x v="20"/>
    <x v="0"/>
    <x v="1"/>
    <x v="2"/>
  </r>
  <r>
    <n v="772477"/>
    <s v="Africa Magic"/>
    <d v="2016-02-02T00:00:00"/>
    <x v="3693"/>
    <x v="2"/>
    <x v="4"/>
    <x v="21"/>
    <x v="4"/>
    <x v="2"/>
    <x v="0"/>
  </r>
  <r>
    <n v="772477"/>
    <s v="Boomerang"/>
    <d v="2016-01-04T00:00:00"/>
    <x v="3694"/>
    <x v="2"/>
    <x v="4"/>
    <x v="21"/>
    <x v="4"/>
    <x v="0"/>
    <x v="0"/>
  </r>
  <r>
    <n v="772477"/>
    <s v="Channel O"/>
    <d v="2016-01-07T00:00:00"/>
    <x v="3695"/>
    <x v="2"/>
    <x v="4"/>
    <x v="21"/>
    <x v="4"/>
    <x v="1"/>
    <x v="0"/>
  </r>
  <r>
    <n v="772477"/>
    <s v="Africa Magic"/>
    <d v="2016-01-05T00:00:00"/>
    <x v="3696"/>
    <x v="2"/>
    <x v="4"/>
    <x v="21"/>
    <x v="4"/>
    <x v="3"/>
    <x v="0"/>
  </r>
  <r>
    <n v="772477"/>
    <s v="Cartoon Network"/>
    <d v="2016-01-04T00:00:00"/>
    <x v="3697"/>
    <x v="2"/>
    <x v="4"/>
    <x v="21"/>
    <x v="4"/>
    <x v="2"/>
    <x v="0"/>
  </r>
  <r>
    <n v="772477"/>
    <s v="Trace TV"/>
    <d v="2016-01-18T00:00:00"/>
    <x v="3698"/>
    <x v="2"/>
    <x v="4"/>
    <x v="21"/>
    <x v="4"/>
    <x v="2"/>
    <x v="0"/>
  </r>
  <r>
    <n v="772477"/>
    <s v="Channel O"/>
    <d v="2016-01-04T00:00:00"/>
    <x v="3699"/>
    <x v="2"/>
    <x v="4"/>
    <x v="21"/>
    <x v="4"/>
    <x v="0"/>
    <x v="0"/>
  </r>
  <r>
    <n v="772477"/>
    <s v="Channel O"/>
    <d v="2016-01-13T00:00:00"/>
    <x v="3700"/>
    <x v="2"/>
    <x v="4"/>
    <x v="21"/>
    <x v="4"/>
    <x v="2"/>
    <x v="0"/>
  </r>
  <r>
    <n v="772477"/>
    <s v="E! Entertainment"/>
    <d v="2016-01-20T00:00:00"/>
    <x v="3701"/>
    <x v="2"/>
    <x v="4"/>
    <x v="21"/>
    <x v="4"/>
    <x v="2"/>
    <x v="0"/>
  </r>
  <r>
    <n v="772477"/>
    <s v="Africa Magic"/>
    <d v="2016-01-15T00:00:00"/>
    <x v="3702"/>
    <x v="2"/>
    <x v="4"/>
    <x v="21"/>
    <x v="4"/>
    <x v="0"/>
    <x v="0"/>
  </r>
  <r>
    <n v="772477"/>
    <s v="Channel O"/>
    <d v="2016-02-03T00:00:00"/>
    <x v="3703"/>
    <x v="2"/>
    <x v="4"/>
    <x v="21"/>
    <x v="4"/>
    <x v="0"/>
    <x v="0"/>
  </r>
  <r>
    <n v="772478"/>
    <s v="Channel O"/>
    <d v="2016-02-05T00:00:00"/>
    <x v="3704"/>
    <x v="0"/>
    <x v="4"/>
    <x v="14"/>
    <x v="5"/>
    <x v="0"/>
    <x v="2"/>
  </r>
  <r>
    <n v="893176"/>
    <s v="Vuzu"/>
    <d v="2016-03-26T00:00:00"/>
    <x v="3705"/>
    <x v="0"/>
    <x v="3"/>
    <x v="46"/>
    <x v="2"/>
    <x v="0"/>
    <x v="0"/>
  </r>
  <r>
    <n v="866912"/>
    <s v="Cartoon Network"/>
    <d v="2016-03-15T00:00:00"/>
    <x v="3706"/>
    <x v="0"/>
    <x v="0"/>
    <x v="20"/>
    <x v="2"/>
    <x v="0"/>
    <x v="2"/>
  </r>
  <r>
    <n v="809658"/>
    <s v="Supersport Live Events"/>
    <d v="2016-02-20T00:00:00"/>
    <x v="3707"/>
    <x v="0"/>
    <x v="4"/>
    <x v="38"/>
    <x v="0"/>
    <x v="1"/>
    <x v="0"/>
  </r>
  <r>
    <n v="809658"/>
    <s v="Supersport Live Events"/>
    <d v="2016-02-16T00:00:00"/>
    <x v="3708"/>
    <x v="0"/>
    <x v="4"/>
    <x v="38"/>
    <x v="0"/>
    <x v="0"/>
    <x v="0"/>
  </r>
  <r>
    <n v="809658"/>
    <s v="Supersport Live Events"/>
    <d v="2016-02-01T00:00:00"/>
    <x v="3709"/>
    <x v="0"/>
    <x v="4"/>
    <x v="38"/>
    <x v="0"/>
    <x v="0"/>
    <x v="0"/>
  </r>
  <r>
    <n v="809658"/>
    <s v="CNN"/>
    <d v="2016-02-28T00:00:00"/>
    <x v="3710"/>
    <x v="0"/>
    <x v="4"/>
    <x v="38"/>
    <x v="0"/>
    <x v="0"/>
    <x v="0"/>
  </r>
  <r>
    <n v="894638"/>
    <s v="kykNET"/>
    <d v="2016-03-29T00:00:00"/>
    <x v="3711"/>
    <x v="1"/>
    <x v="1"/>
    <x v="1"/>
    <x v="1"/>
    <x v="1"/>
    <x v="1"/>
  </r>
  <r>
    <n v="673900"/>
    <s v="kykNET"/>
    <d v="2016-02-12T00:00:00"/>
    <x v="2080"/>
    <x v="0"/>
    <x v="3"/>
    <x v="28"/>
    <x v="9"/>
    <x v="1"/>
    <x v="0"/>
  </r>
  <r>
    <n v="779974"/>
    <s v="E! Entertainment"/>
    <d v="2016-02-10T00:00:00"/>
    <x v="3712"/>
    <x v="2"/>
    <x v="1"/>
    <x v="2"/>
    <x v="5"/>
    <x v="2"/>
    <x v="2"/>
  </r>
  <r>
    <n v="520552"/>
    <s v="Cartoon Network"/>
    <d v="2016-01-10T00:00:00"/>
    <x v="3713"/>
    <x v="2"/>
    <x v="4"/>
    <x v="0"/>
    <x v="3"/>
    <x v="0"/>
    <x v="0"/>
  </r>
  <r>
    <n v="779975"/>
    <s v="Africa Magic"/>
    <d v="2016-02-10T00:00:00"/>
    <x v="3714"/>
    <x v="2"/>
    <x v="4"/>
    <x v="15"/>
    <x v="0"/>
    <x v="2"/>
    <x v="0"/>
  </r>
  <r>
    <n v="779975"/>
    <s v="Trace TV"/>
    <d v="2016-03-05T00:00:00"/>
    <x v="3715"/>
    <x v="2"/>
    <x v="4"/>
    <x v="15"/>
    <x v="0"/>
    <x v="1"/>
    <x v="0"/>
  </r>
  <r>
    <n v="626745"/>
    <s v="Cartoon Network"/>
    <d v="2016-01-03T00:00:00"/>
    <x v="3716"/>
    <x v="0"/>
    <x v="4"/>
    <x v="2"/>
    <x v="6"/>
    <x v="0"/>
    <x v="2"/>
  </r>
  <r>
    <n v="626745"/>
    <s v="Cartoon Network"/>
    <d v="2016-01-02T00:00:00"/>
    <x v="3717"/>
    <x v="0"/>
    <x v="4"/>
    <x v="2"/>
    <x v="6"/>
    <x v="1"/>
    <x v="2"/>
  </r>
  <r>
    <n v="626745"/>
    <s v="M-Net"/>
    <d v="2016-01-03T00:00:00"/>
    <x v="3718"/>
    <x v="0"/>
    <x v="4"/>
    <x v="2"/>
    <x v="6"/>
    <x v="0"/>
    <x v="2"/>
  </r>
  <r>
    <n v="626745"/>
    <s v="E! Entertainment"/>
    <d v="2016-01-02T00:00:00"/>
    <x v="3719"/>
    <x v="0"/>
    <x v="4"/>
    <x v="2"/>
    <x v="6"/>
    <x v="0"/>
    <x v="2"/>
  </r>
  <r>
    <n v="626745"/>
    <s v="Channel O"/>
    <d v="2016-01-12T00:00:00"/>
    <x v="3720"/>
    <x v="0"/>
    <x v="4"/>
    <x v="2"/>
    <x v="6"/>
    <x v="1"/>
    <x v="2"/>
  </r>
  <r>
    <n v="626745"/>
    <s v="Africa Magic"/>
    <d v="2016-01-03T00:00:00"/>
    <x v="3721"/>
    <x v="0"/>
    <x v="4"/>
    <x v="2"/>
    <x v="6"/>
    <x v="0"/>
    <x v="2"/>
  </r>
  <r>
    <n v="626745"/>
    <s v="Boomerang"/>
    <d v="2016-01-13T00:00:00"/>
    <x v="3722"/>
    <x v="0"/>
    <x v="4"/>
    <x v="2"/>
    <x v="6"/>
    <x v="1"/>
    <x v="2"/>
  </r>
  <r>
    <n v="1107471"/>
    <s v="Cartoon Network"/>
    <d v="2016-03-31T00:00:00"/>
    <x v="3723"/>
    <x v="0"/>
    <x v="0"/>
    <x v="12"/>
    <x v="0"/>
    <x v="2"/>
    <x v="2"/>
  </r>
  <r>
    <n v="851478"/>
    <s v="Supersport Live Events"/>
    <d v="2016-03-03T00:00:00"/>
    <x v="3724"/>
    <x v="0"/>
    <x v="2"/>
    <x v="30"/>
    <x v="6"/>
    <x v="2"/>
    <x v="0"/>
  </r>
  <r>
    <n v="821232"/>
    <s v="Africa Magic"/>
    <d v="2016-02-25T00:00:00"/>
    <x v="3725"/>
    <x v="0"/>
    <x v="5"/>
    <x v="40"/>
    <x v="2"/>
    <x v="0"/>
    <x v="3"/>
  </r>
  <r>
    <n v="1132955"/>
    <s v="Supersport Live Events"/>
    <d v="2016-03-27T00:00:00"/>
    <x v="3726"/>
    <x v="0"/>
    <x v="3"/>
    <x v="18"/>
    <x v="0"/>
    <x v="0"/>
    <x v="2"/>
  </r>
  <r>
    <n v="1132955"/>
    <s v="Trace TV"/>
    <d v="2016-03-27T00:00:00"/>
    <x v="3727"/>
    <x v="0"/>
    <x v="3"/>
    <x v="18"/>
    <x v="0"/>
    <x v="1"/>
    <x v="2"/>
  </r>
  <r>
    <n v="1132955"/>
    <s v="Supersport Live Events"/>
    <d v="2016-03-27T00:00:00"/>
    <x v="3728"/>
    <x v="0"/>
    <x v="3"/>
    <x v="18"/>
    <x v="0"/>
    <x v="3"/>
    <x v="2"/>
  </r>
  <r>
    <n v="2369557"/>
    <s v="ICC Cricket World Cup 2011"/>
    <d v="2016-02-22T00:00:00"/>
    <x v="3729"/>
    <x v="0"/>
    <x v="2"/>
    <x v="30"/>
    <x v="7"/>
    <x v="3"/>
    <x v="0"/>
  </r>
  <r>
    <n v="809666"/>
    <s v="Trace TV"/>
    <d v="2016-02-19T00:00:00"/>
    <x v="3730"/>
    <x v="0"/>
    <x v="4"/>
    <x v="8"/>
    <x v="5"/>
    <x v="0"/>
    <x v="2"/>
  </r>
  <r>
    <n v="821233"/>
    <s v="Africa Magic"/>
    <d v="2016-01-15T00:00:00"/>
    <x v="3731"/>
    <x v="0"/>
    <x v="0"/>
    <x v="12"/>
    <x v="0"/>
    <x v="1"/>
    <x v="2"/>
  </r>
  <r>
    <n v="821233"/>
    <s v="Channel O"/>
    <d v="2016-01-27T00:00:00"/>
    <x v="3732"/>
    <x v="0"/>
    <x v="0"/>
    <x v="12"/>
    <x v="0"/>
    <x v="2"/>
    <x v="2"/>
  </r>
  <r>
    <n v="821233"/>
    <s v="SawSee"/>
    <d v="2016-01-16T00:00:00"/>
    <x v="3733"/>
    <x v="0"/>
    <x v="0"/>
    <x v="12"/>
    <x v="0"/>
    <x v="0"/>
    <x v="2"/>
  </r>
  <r>
    <n v="821233"/>
    <s v="Boomerang"/>
    <d v="2016-03-31T00:00:00"/>
    <x v="3734"/>
    <x v="0"/>
    <x v="0"/>
    <x v="12"/>
    <x v="0"/>
    <x v="2"/>
    <x v="2"/>
  </r>
  <r>
    <n v="821233"/>
    <s v="Boomerang"/>
    <d v="2016-03-30T00:00:00"/>
    <x v="3735"/>
    <x v="0"/>
    <x v="0"/>
    <x v="12"/>
    <x v="0"/>
    <x v="0"/>
    <x v="2"/>
  </r>
  <r>
    <n v="821233"/>
    <s v="Cartoon Network"/>
    <d v="2016-03-12T00:00:00"/>
    <x v="3736"/>
    <x v="0"/>
    <x v="0"/>
    <x v="12"/>
    <x v="0"/>
    <x v="2"/>
    <x v="2"/>
  </r>
  <r>
    <n v="597503"/>
    <s v="Trace TV"/>
    <d v="2016-01-10T00:00:00"/>
    <x v="3737"/>
    <x v="0"/>
    <x v="3"/>
    <x v="14"/>
    <x v="2"/>
    <x v="3"/>
    <x v="2"/>
  </r>
  <r>
    <n v="597503"/>
    <s v="Trace TV"/>
    <d v="2016-01-19T00:00:00"/>
    <x v="3738"/>
    <x v="0"/>
    <x v="3"/>
    <x v="14"/>
    <x v="2"/>
    <x v="2"/>
    <x v="2"/>
  </r>
  <r>
    <n v="597503"/>
    <s v="Boomerang"/>
    <d v="2016-01-10T00:00:00"/>
    <x v="3739"/>
    <x v="0"/>
    <x v="3"/>
    <x v="14"/>
    <x v="2"/>
    <x v="3"/>
    <x v="2"/>
  </r>
  <r>
    <n v="786693"/>
    <s v="SawSee"/>
    <d v="2016-01-22T00:00:00"/>
    <x v="3740"/>
    <x v="0"/>
    <x v="4"/>
    <x v="46"/>
    <x v="4"/>
    <x v="1"/>
    <x v="0"/>
  </r>
  <r>
    <n v="786693"/>
    <s v="Channel O"/>
    <d v="2016-01-11T00:00:00"/>
    <x v="3741"/>
    <x v="0"/>
    <x v="4"/>
    <x v="46"/>
    <x v="4"/>
    <x v="0"/>
    <x v="0"/>
  </r>
  <r>
    <n v="893183"/>
    <s v="Supersport Live Events"/>
    <d v="2016-03-24T00:00:00"/>
    <x v="3742"/>
    <x v="0"/>
    <x v="2"/>
    <x v="22"/>
    <x v="2"/>
    <x v="2"/>
    <x v="0"/>
  </r>
  <r>
    <n v="893183"/>
    <s v="ICC Cricket World Cup 2011"/>
    <d v="2016-03-12T00:00:00"/>
    <x v="3743"/>
    <x v="0"/>
    <x v="2"/>
    <x v="22"/>
    <x v="2"/>
    <x v="3"/>
    <x v="0"/>
  </r>
  <r>
    <n v="893183"/>
    <s v="Africa Magic"/>
    <d v="2016-03-29T00:00:00"/>
    <x v="1592"/>
    <x v="0"/>
    <x v="2"/>
    <x v="22"/>
    <x v="2"/>
    <x v="2"/>
    <x v="0"/>
  </r>
  <r>
    <n v="809669"/>
    <s v="Cartoon Network"/>
    <d v="2016-03-23T00:00:00"/>
    <x v="3744"/>
    <x v="0"/>
    <x v="3"/>
    <x v="9"/>
    <x v="7"/>
    <x v="2"/>
    <x v="2"/>
  </r>
  <r>
    <n v="866922"/>
    <s v="Trace TV"/>
    <d v="2016-03-13T00:00:00"/>
    <x v="3745"/>
    <x v="0"/>
    <x v="0"/>
    <x v="13"/>
    <x v="0"/>
    <x v="2"/>
    <x v="2"/>
  </r>
  <r>
    <n v="940422"/>
    <s v="SuperSport Blitz"/>
    <d v="2016-01-24T00:00:00"/>
    <x v="3746"/>
    <x v="0"/>
    <x v="4"/>
    <x v="7"/>
    <x v="8"/>
    <x v="1"/>
    <x v="0"/>
  </r>
  <r>
    <n v="940422"/>
    <s v="Supersport Live Events"/>
    <d v="2016-01-28T00:00:00"/>
    <x v="3747"/>
    <x v="0"/>
    <x v="4"/>
    <x v="7"/>
    <x v="8"/>
    <x v="1"/>
    <x v="0"/>
  </r>
  <r>
    <n v="940422"/>
    <s v="Africa Magic"/>
    <d v="2016-01-25T00:00:00"/>
    <x v="3748"/>
    <x v="0"/>
    <x v="4"/>
    <x v="7"/>
    <x v="8"/>
    <x v="2"/>
    <x v="0"/>
  </r>
  <r>
    <n v="940422"/>
    <s v="Trace TV"/>
    <d v="2016-03-28T00:00:00"/>
    <x v="3749"/>
    <x v="0"/>
    <x v="4"/>
    <x v="7"/>
    <x v="8"/>
    <x v="1"/>
    <x v="0"/>
  </r>
  <r>
    <n v="303194"/>
    <s v="SuperSport Blitz"/>
    <d v="2016-01-12T00:00:00"/>
    <x v="3750"/>
    <x v="1"/>
    <x v="1"/>
    <x v="1"/>
    <x v="1"/>
    <x v="3"/>
    <x v="1"/>
  </r>
  <r>
    <n v="303194"/>
    <s v="Supersport Live Events"/>
    <d v="2016-01-12T00:00:00"/>
    <x v="3751"/>
    <x v="1"/>
    <x v="1"/>
    <x v="1"/>
    <x v="1"/>
    <x v="0"/>
    <x v="1"/>
  </r>
  <r>
    <n v="303194"/>
    <s v="SuperSport Blitz"/>
    <d v="2016-01-08T00:00:00"/>
    <x v="3752"/>
    <x v="1"/>
    <x v="1"/>
    <x v="1"/>
    <x v="1"/>
    <x v="0"/>
    <x v="1"/>
  </r>
  <r>
    <n v="860188"/>
    <s v="Cartoon Network"/>
    <d v="2016-03-07T00:00:00"/>
    <x v="2336"/>
    <x v="0"/>
    <x v="0"/>
    <x v="30"/>
    <x v="0"/>
    <x v="0"/>
    <x v="0"/>
  </r>
  <r>
    <n v="860188"/>
    <s v="Cartoon Network"/>
    <d v="2016-03-07T00:00:00"/>
    <x v="3753"/>
    <x v="0"/>
    <x v="0"/>
    <x v="30"/>
    <x v="0"/>
    <x v="1"/>
    <x v="0"/>
  </r>
  <r>
    <n v="779980"/>
    <s v="Africa Magic"/>
    <d v="2016-02-04T00:00:00"/>
    <x v="2616"/>
    <x v="0"/>
    <x v="0"/>
    <x v="40"/>
    <x v="3"/>
    <x v="0"/>
    <x v="3"/>
  </r>
  <r>
    <n v="838932"/>
    <s v="Boomerang"/>
    <d v="2016-03-05T00:00:00"/>
    <x v="3754"/>
    <x v="0"/>
    <x v="3"/>
    <x v="10"/>
    <x v="2"/>
    <x v="1"/>
    <x v="0"/>
  </r>
  <r>
    <n v="838932"/>
    <s v="SuperSport Blitz"/>
    <d v="2016-03-06T00:00:00"/>
    <x v="3755"/>
    <x v="0"/>
    <x v="3"/>
    <x v="10"/>
    <x v="2"/>
    <x v="3"/>
    <x v="0"/>
  </r>
  <r>
    <n v="817992"/>
    <s v="Africa Magic"/>
    <d v="2016-02-24T00:00:00"/>
    <x v="3756"/>
    <x v="0"/>
    <x v="4"/>
    <x v="40"/>
    <x v="4"/>
    <x v="1"/>
    <x v="3"/>
  </r>
  <r>
    <n v="817992"/>
    <s v="Africa Magic"/>
    <d v="2016-02-25T00:00:00"/>
    <x v="3757"/>
    <x v="0"/>
    <x v="4"/>
    <x v="40"/>
    <x v="4"/>
    <x v="2"/>
    <x v="3"/>
  </r>
  <r>
    <n v="821236"/>
    <s v="Trace TV"/>
    <d v="2016-01-29T00:00:00"/>
    <x v="3758"/>
    <x v="0"/>
    <x v="1"/>
    <x v="5"/>
    <x v="0"/>
    <x v="0"/>
    <x v="2"/>
  </r>
  <r>
    <n v="821236"/>
    <s v="Break in transmission"/>
    <d v="2016-02-27T00:00:00"/>
    <x v="3759"/>
    <x v="0"/>
    <x v="1"/>
    <x v="5"/>
    <x v="0"/>
    <x v="2"/>
    <x v="2"/>
  </r>
  <r>
    <n v="2415057"/>
    <s v="ICC Cricket World Cup 2011"/>
    <d v="2016-03-06T00:00:00"/>
    <x v="3760"/>
    <x v="0"/>
    <x v="3"/>
    <x v="32"/>
    <x v="2"/>
    <x v="0"/>
    <x v="3"/>
  </r>
  <r>
    <n v="2415057"/>
    <s v="CNN"/>
    <d v="2016-03-27T00:00:00"/>
    <x v="3761"/>
    <x v="0"/>
    <x v="3"/>
    <x v="32"/>
    <x v="2"/>
    <x v="0"/>
    <x v="3"/>
  </r>
  <r>
    <n v="2360667"/>
    <s v="Supersport Live Events"/>
    <d v="2016-01-06T00:00:00"/>
    <x v="3762"/>
    <x v="0"/>
    <x v="0"/>
    <x v="35"/>
    <x v="0"/>
    <x v="1"/>
    <x v="1"/>
  </r>
  <r>
    <n v="2360667"/>
    <s v="Supersport Live Events"/>
    <d v="2016-01-06T00:00:00"/>
    <x v="3763"/>
    <x v="0"/>
    <x v="0"/>
    <x v="35"/>
    <x v="0"/>
    <x v="0"/>
    <x v="1"/>
  </r>
  <r>
    <n v="2360667"/>
    <s v="Supersport Live Events"/>
    <d v="2016-01-05T00:00:00"/>
    <x v="3764"/>
    <x v="0"/>
    <x v="0"/>
    <x v="35"/>
    <x v="0"/>
    <x v="0"/>
    <x v="1"/>
  </r>
  <r>
    <n v="2360667"/>
    <s v="DStv Events 1"/>
    <d v="2016-01-02T00:00:00"/>
    <x v="3765"/>
    <x v="0"/>
    <x v="0"/>
    <x v="35"/>
    <x v="0"/>
    <x v="1"/>
    <x v="1"/>
  </r>
  <r>
    <n v="794141"/>
    <s v="Trace TV"/>
    <d v="2016-03-02T00:00:00"/>
    <x v="3766"/>
    <x v="0"/>
    <x v="0"/>
    <x v="20"/>
    <x v="4"/>
    <x v="1"/>
    <x v="2"/>
  </r>
  <r>
    <n v="794141"/>
    <s v="Supersport Live Events"/>
    <d v="2016-02-12T00:00:00"/>
    <x v="3767"/>
    <x v="0"/>
    <x v="0"/>
    <x v="20"/>
    <x v="4"/>
    <x v="2"/>
    <x v="2"/>
  </r>
  <r>
    <n v="832483"/>
    <s v="DStv Events 1"/>
    <d v="2016-02-27T00:00:00"/>
    <x v="3013"/>
    <x v="0"/>
    <x v="3"/>
    <x v="33"/>
    <x v="3"/>
    <x v="0"/>
    <x v="3"/>
  </r>
  <r>
    <n v="940427"/>
    <s v="Africa Magic"/>
    <d v="2016-03-31T00:00:00"/>
    <x v="3768"/>
    <x v="0"/>
    <x v="2"/>
    <x v="14"/>
    <x v="2"/>
    <x v="0"/>
    <x v="2"/>
  </r>
  <r>
    <n v="940427"/>
    <s v="ICC Cricket World Cup 2011"/>
    <d v="2016-03-30T00:00:00"/>
    <x v="2233"/>
    <x v="0"/>
    <x v="2"/>
    <x v="14"/>
    <x v="2"/>
    <x v="2"/>
    <x v="2"/>
  </r>
  <r>
    <n v="607730"/>
    <s v="Boomerang"/>
    <d v="2016-01-12T00:00:00"/>
    <x v="3769"/>
    <x v="0"/>
    <x v="4"/>
    <x v="28"/>
    <x v="2"/>
    <x v="0"/>
    <x v="0"/>
  </r>
  <r>
    <n v="607730"/>
    <s v="Channel O"/>
    <d v="2016-01-06T00:00:00"/>
    <x v="3770"/>
    <x v="0"/>
    <x v="4"/>
    <x v="28"/>
    <x v="2"/>
    <x v="0"/>
    <x v="0"/>
  </r>
  <r>
    <n v="2369580"/>
    <s v="ICC Cricket World Cup 2011"/>
    <d v="2016-03-30T00:00:00"/>
    <x v="3771"/>
    <x v="0"/>
    <x v="2"/>
    <x v="10"/>
    <x v="2"/>
    <x v="2"/>
    <x v="0"/>
  </r>
  <r>
    <n v="2369580"/>
    <s v="ICC Cricket World Cup 2011"/>
    <d v="2016-03-30T00:00:00"/>
    <x v="1311"/>
    <x v="0"/>
    <x v="2"/>
    <x v="10"/>
    <x v="2"/>
    <x v="1"/>
    <x v="0"/>
  </r>
  <r>
    <n v="2369580"/>
    <s v="ICC Cricket World Cup 2011"/>
    <d v="2016-03-29T00:00:00"/>
    <x v="465"/>
    <x v="0"/>
    <x v="2"/>
    <x v="10"/>
    <x v="2"/>
    <x v="2"/>
    <x v="0"/>
  </r>
  <r>
    <n v="893191"/>
    <s v="kykNET"/>
    <d v="2016-03-20T00:00:00"/>
    <x v="3772"/>
    <x v="0"/>
    <x v="3"/>
    <x v="53"/>
    <x v="0"/>
    <x v="0"/>
    <x v="4"/>
  </r>
  <r>
    <n v="809675"/>
    <s v="SawSee"/>
    <d v="2016-02-21T00:00:00"/>
    <x v="3773"/>
    <x v="0"/>
    <x v="3"/>
    <x v="55"/>
    <x v="4"/>
    <x v="0"/>
    <x v="3"/>
  </r>
  <r>
    <n v="809675"/>
    <s v="Supersport Live Events"/>
    <d v="2016-02-26T00:00:00"/>
    <x v="3774"/>
    <x v="0"/>
    <x v="3"/>
    <x v="55"/>
    <x v="4"/>
    <x v="0"/>
    <x v="3"/>
  </r>
  <r>
    <n v="809675"/>
    <s v="Supersport Live Events"/>
    <d v="2016-03-24T00:00:00"/>
    <x v="3775"/>
    <x v="0"/>
    <x v="3"/>
    <x v="55"/>
    <x v="4"/>
    <x v="1"/>
    <x v="3"/>
  </r>
  <r>
    <n v="809675"/>
    <s v="Supersport Live Events"/>
    <d v="2016-02-25T00:00:00"/>
    <x v="3776"/>
    <x v="0"/>
    <x v="3"/>
    <x v="55"/>
    <x v="4"/>
    <x v="0"/>
    <x v="3"/>
  </r>
  <r>
    <n v="809675"/>
    <s v="SuperSport Blitz"/>
    <d v="2016-03-03T00:00:00"/>
    <x v="747"/>
    <x v="0"/>
    <x v="3"/>
    <x v="55"/>
    <x v="4"/>
    <x v="3"/>
    <x v="3"/>
  </r>
  <r>
    <n v="809675"/>
    <s v="Supersport Live Events"/>
    <d v="2016-03-05T00:00:00"/>
    <x v="3777"/>
    <x v="0"/>
    <x v="3"/>
    <x v="55"/>
    <x v="4"/>
    <x v="0"/>
    <x v="3"/>
  </r>
  <r>
    <n v="809675"/>
    <s v="Supersport Live Events"/>
    <d v="2016-03-20T00:00:00"/>
    <x v="2296"/>
    <x v="0"/>
    <x v="3"/>
    <x v="55"/>
    <x v="4"/>
    <x v="1"/>
    <x v="3"/>
  </r>
  <r>
    <n v="627027"/>
    <s v="Cartoon Network"/>
    <d v="2016-03-25T00:00:00"/>
    <x v="3778"/>
    <x v="0"/>
    <x v="2"/>
    <x v="17"/>
    <x v="4"/>
    <x v="0"/>
    <x v="2"/>
  </r>
  <r>
    <n v="789358"/>
    <s v="ICC Cricket World Cup 2011"/>
    <d v="2016-03-12T00:00:00"/>
    <x v="3779"/>
    <x v="0"/>
    <x v="2"/>
    <x v="2"/>
    <x v="4"/>
    <x v="1"/>
    <x v="2"/>
  </r>
  <r>
    <n v="809676"/>
    <s v="Cartoon Network"/>
    <d v="2016-01-01T00:00:00"/>
    <x v="3780"/>
    <x v="0"/>
    <x v="4"/>
    <x v="18"/>
    <x v="2"/>
    <x v="1"/>
    <x v="2"/>
  </r>
  <r>
    <n v="2204145"/>
    <s v="ICC Cricket World Cup 2011"/>
    <d v="2016-03-14T00:00:00"/>
    <x v="3781"/>
    <x v="0"/>
    <x v="2"/>
    <x v="12"/>
    <x v="6"/>
    <x v="0"/>
    <x v="2"/>
  </r>
  <r>
    <n v="2204145"/>
    <s v="ICC Cricket World Cup 2011"/>
    <d v="2016-03-30T00:00:00"/>
    <x v="611"/>
    <x v="0"/>
    <x v="2"/>
    <x v="12"/>
    <x v="6"/>
    <x v="0"/>
    <x v="2"/>
  </r>
  <r>
    <n v="677589"/>
    <s v="Channel O"/>
    <d v="2016-01-08T00:00:00"/>
    <x v="3782"/>
    <x v="0"/>
    <x v="4"/>
    <x v="2"/>
    <x v="9"/>
    <x v="1"/>
    <x v="2"/>
  </r>
  <r>
    <n v="832488"/>
    <s v="Cartoon Network"/>
    <d v="2016-03-05T00:00:00"/>
    <x v="3783"/>
    <x v="0"/>
    <x v="4"/>
    <x v="15"/>
    <x v="2"/>
    <x v="0"/>
    <x v="0"/>
  </r>
  <r>
    <n v="832488"/>
    <s v="Africa Magic"/>
    <d v="2016-02-28T00:00:00"/>
    <x v="3784"/>
    <x v="0"/>
    <x v="4"/>
    <x v="15"/>
    <x v="2"/>
    <x v="0"/>
    <x v="0"/>
  </r>
  <r>
    <n v="832488"/>
    <s v="Supersport Live Events"/>
    <d v="2016-03-01T00:00:00"/>
    <x v="3785"/>
    <x v="0"/>
    <x v="4"/>
    <x v="15"/>
    <x v="2"/>
    <x v="0"/>
    <x v="0"/>
  </r>
  <r>
    <n v="812006"/>
    <s v="ICC Cricket World Cup 2011"/>
    <d v="2016-03-11T00:00:00"/>
    <x v="3786"/>
    <x v="1"/>
    <x v="1"/>
    <x v="1"/>
    <x v="1"/>
    <x v="0"/>
    <x v="1"/>
  </r>
  <r>
    <n v="812006"/>
    <s v="Channel O"/>
    <d v="2016-03-07T00:00:00"/>
    <x v="3787"/>
    <x v="1"/>
    <x v="1"/>
    <x v="1"/>
    <x v="1"/>
    <x v="2"/>
    <x v="1"/>
  </r>
  <r>
    <n v="789360"/>
    <s v="Africa Magic"/>
    <d v="2016-02-14T00:00:00"/>
    <x v="3788"/>
    <x v="0"/>
    <x v="4"/>
    <x v="14"/>
    <x v="5"/>
    <x v="0"/>
    <x v="2"/>
  </r>
  <r>
    <n v="804360"/>
    <s v="Cartoon Network"/>
    <d v="2016-02-13T00:00:00"/>
    <x v="3789"/>
    <x v="0"/>
    <x v="4"/>
    <x v="25"/>
    <x v="6"/>
    <x v="2"/>
    <x v="2"/>
  </r>
  <r>
    <n v="789360"/>
    <s v="Channel O"/>
    <d v="2016-02-13T00:00:00"/>
    <x v="3790"/>
    <x v="0"/>
    <x v="4"/>
    <x v="14"/>
    <x v="5"/>
    <x v="1"/>
    <x v="2"/>
  </r>
  <r>
    <n v="940434"/>
    <s v="Cartoon Network"/>
    <d v="2016-03-31T00:00:00"/>
    <x v="3791"/>
    <x v="0"/>
    <x v="0"/>
    <x v="9"/>
    <x v="0"/>
    <x v="3"/>
    <x v="2"/>
  </r>
  <r>
    <n v="940434"/>
    <s v="Boomerang"/>
    <d v="2016-03-31T00:00:00"/>
    <x v="3792"/>
    <x v="0"/>
    <x v="0"/>
    <x v="9"/>
    <x v="0"/>
    <x v="0"/>
    <x v="2"/>
  </r>
  <r>
    <n v="940434"/>
    <s v="Boomerang"/>
    <d v="2016-03-31T00:00:00"/>
    <x v="3793"/>
    <x v="0"/>
    <x v="0"/>
    <x v="9"/>
    <x v="0"/>
    <x v="3"/>
    <x v="2"/>
  </r>
  <r>
    <n v="940434"/>
    <s v="Cartoon Network"/>
    <d v="2016-03-30T00:00:00"/>
    <x v="3794"/>
    <x v="0"/>
    <x v="0"/>
    <x v="9"/>
    <x v="0"/>
    <x v="0"/>
    <x v="2"/>
  </r>
  <r>
    <n v="940434"/>
    <s v="DStv Events 1"/>
    <d v="2016-03-29T00:00:00"/>
    <x v="3795"/>
    <x v="0"/>
    <x v="0"/>
    <x v="9"/>
    <x v="0"/>
    <x v="0"/>
    <x v="2"/>
  </r>
  <r>
    <n v="758214"/>
    <s v="Cartoon Network"/>
    <d v="2016-01-31T00:00:00"/>
    <x v="3796"/>
    <x v="0"/>
    <x v="4"/>
    <x v="61"/>
    <x v="4"/>
    <x v="0"/>
    <x v="1"/>
  </r>
  <r>
    <n v="894649"/>
    <s v="Supersport Live Events"/>
    <d v="2016-03-23T00:00:00"/>
    <x v="1389"/>
    <x v="0"/>
    <x v="3"/>
    <x v="5"/>
    <x v="5"/>
    <x v="2"/>
    <x v="2"/>
  </r>
  <r>
    <n v="894649"/>
    <s v="Cartoon Network"/>
    <d v="2016-03-30T00:00:00"/>
    <x v="3797"/>
    <x v="0"/>
    <x v="3"/>
    <x v="5"/>
    <x v="5"/>
    <x v="1"/>
    <x v="2"/>
  </r>
  <r>
    <n v="894649"/>
    <s v="Supersport Live Events"/>
    <d v="2016-03-30T00:00:00"/>
    <x v="3798"/>
    <x v="0"/>
    <x v="3"/>
    <x v="5"/>
    <x v="5"/>
    <x v="0"/>
    <x v="2"/>
  </r>
  <r>
    <n v="772499"/>
    <s v="Channel O"/>
    <d v="2016-02-01T00:00:00"/>
    <x v="3799"/>
    <x v="0"/>
    <x v="4"/>
    <x v="0"/>
    <x v="0"/>
    <x v="0"/>
    <x v="0"/>
  </r>
  <r>
    <n v="869632"/>
    <s v="Supersport Live Events"/>
    <d v="2016-03-06T00:00:00"/>
    <x v="3800"/>
    <x v="0"/>
    <x v="4"/>
    <x v="20"/>
    <x v="2"/>
    <x v="2"/>
    <x v="2"/>
  </r>
  <r>
    <n v="940436"/>
    <s v="Supersport Live Events"/>
    <d v="2016-03-24T00:00:00"/>
    <x v="3801"/>
    <x v="0"/>
    <x v="2"/>
    <x v="8"/>
    <x v="7"/>
    <x v="1"/>
    <x v="2"/>
  </r>
  <r>
    <n v="779989"/>
    <s v="Trace TV"/>
    <d v="2016-01-21T00:00:00"/>
    <x v="2837"/>
    <x v="0"/>
    <x v="4"/>
    <x v="28"/>
    <x v="2"/>
    <x v="0"/>
    <x v="0"/>
  </r>
  <r>
    <n v="809681"/>
    <s v="DStv Events 1"/>
    <d v="2016-02-21T00:00:00"/>
    <x v="3802"/>
    <x v="0"/>
    <x v="4"/>
    <x v="5"/>
    <x v="5"/>
    <x v="0"/>
    <x v="2"/>
  </r>
  <r>
    <n v="809681"/>
    <s v="Africa Magic"/>
    <d v="2016-02-21T00:00:00"/>
    <x v="3803"/>
    <x v="0"/>
    <x v="4"/>
    <x v="5"/>
    <x v="5"/>
    <x v="2"/>
    <x v="2"/>
  </r>
  <r>
    <n v="809681"/>
    <s v="Cartoon Network"/>
    <d v="2016-03-05T00:00:00"/>
    <x v="3804"/>
    <x v="0"/>
    <x v="4"/>
    <x v="5"/>
    <x v="5"/>
    <x v="2"/>
    <x v="2"/>
  </r>
  <r>
    <n v="440632"/>
    <s v="SuperSport Blitz"/>
    <d v="2016-01-22T00:00:00"/>
    <x v="3805"/>
    <x v="2"/>
    <x v="0"/>
    <x v="22"/>
    <x v="0"/>
    <x v="3"/>
    <x v="0"/>
  </r>
  <r>
    <n v="440632"/>
    <s v="Trace TV"/>
    <d v="2016-01-22T00:00:00"/>
    <x v="3806"/>
    <x v="2"/>
    <x v="0"/>
    <x v="22"/>
    <x v="0"/>
    <x v="2"/>
    <x v="0"/>
  </r>
  <r>
    <n v="440632"/>
    <s v="Cartoon Network"/>
    <d v="2016-01-23T00:00:00"/>
    <x v="3807"/>
    <x v="2"/>
    <x v="0"/>
    <x v="22"/>
    <x v="0"/>
    <x v="1"/>
    <x v="0"/>
  </r>
  <r>
    <n v="440632"/>
    <s v="Trace TV"/>
    <d v="2016-01-22T00:00:00"/>
    <x v="3808"/>
    <x v="2"/>
    <x v="0"/>
    <x v="22"/>
    <x v="0"/>
    <x v="1"/>
    <x v="0"/>
  </r>
  <r>
    <n v="440632"/>
    <s v="SuperSport Blitz"/>
    <d v="2016-01-25T00:00:00"/>
    <x v="3809"/>
    <x v="2"/>
    <x v="0"/>
    <x v="22"/>
    <x v="0"/>
    <x v="2"/>
    <x v="0"/>
  </r>
  <r>
    <n v="772507"/>
    <s v="SawSee"/>
    <d v="2016-02-03T00:00:00"/>
    <x v="3810"/>
    <x v="0"/>
    <x v="4"/>
    <x v="2"/>
    <x v="2"/>
    <x v="1"/>
    <x v="2"/>
  </r>
  <r>
    <n v="789365"/>
    <s v="M-Net"/>
    <d v="2016-02-12T00:00:00"/>
    <x v="3811"/>
    <x v="0"/>
    <x v="1"/>
    <x v="27"/>
    <x v="2"/>
    <x v="0"/>
    <x v="0"/>
  </r>
  <r>
    <n v="789365"/>
    <s v="SawSee"/>
    <d v="2016-03-10T00:00:00"/>
    <x v="3812"/>
    <x v="0"/>
    <x v="1"/>
    <x v="27"/>
    <x v="2"/>
    <x v="0"/>
    <x v="0"/>
  </r>
  <r>
    <n v="832495"/>
    <s v="ICC Cricket World Cup 2011"/>
    <d v="2016-03-13T00:00:00"/>
    <x v="3813"/>
    <x v="0"/>
    <x v="2"/>
    <x v="12"/>
    <x v="6"/>
    <x v="3"/>
    <x v="2"/>
  </r>
  <r>
    <n v="832495"/>
    <s v="ICC Cricket World Cup 2011"/>
    <d v="2016-03-20T00:00:00"/>
    <x v="3814"/>
    <x v="0"/>
    <x v="2"/>
    <x v="12"/>
    <x v="6"/>
    <x v="3"/>
    <x v="2"/>
  </r>
  <r>
    <n v="2421404"/>
    <s v="SuperSport Blitz"/>
    <d v="2016-03-27T00:00:00"/>
    <x v="3815"/>
    <x v="0"/>
    <x v="2"/>
    <x v="15"/>
    <x v="4"/>
    <x v="1"/>
    <x v="0"/>
  </r>
  <r>
    <n v="866941"/>
    <s v="Channel O"/>
    <d v="2016-03-13T00:00:00"/>
    <x v="3816"/>
    <x v="0"/>
    <x v="4"/>
    <x v="8"/>
    <x v="4"/>
    <x v="1"/>
    <x v="2"/>
  </r>
  <r>
    <n v="866941"/>
    <s v="Trace TV"/>
    <d v="2016-03-13T00:00:00"/>
    <x v="3817"/>
    <x v="0"/>
    <x v="4"/>
    <x v="8"/>
    <x v="4"/>
    <x v="1"/>
    <x v="2"/>
  </r>
  <r>
    <n v="860206"/>
    <s v="ICC Cricket World Cup 2011"/>
    <d v="2016-03-06T00:00:00"/>
    <x v="3818"/>
    <x v="0"/>
    <x v="0"/>
    <x v="5"/>
    <x v="9"/>
    <x v="3"/>
    <x v="2"/>
  </r>
  <r>
    <n v="860206"/>
    <s v="M-Net"/>
    <d v="2016-03-06T00:00:00"/>
    <x v="3819"/>
    <x v="0"/>
    <x v="0"/>
    <x v="5"/>
    <x v="9"/>
    <x v="2"/>
    <x v="2"/>
  </r>
  <r>
    <n v="2426866"/>
    <s v="ICC Cricket World Cup 2011"/>
    <d v="2016-03-16T00:00:00"/>
    <x v="3820"/>
    <x v="0"/>
    <x v="2"/>
    <x v="2"/>
    <x v="5"/>
    <x v="1"/>
    <x v="2"/>
  </r>
  <r>
    <n v="789368"/>
    <s v="Cartoon Network"/>
    <d v="2016-01-04T00:00:00"/>
    <x v="3821"/>
    <x v="0"/>
    <x v="4"/>
    <x v="13"/>
    <x v="2"/>
    <x v="1"/>
    <x v="2"/>
  </r>
  <r>
    <n v="882721"/>
    <s v="ICC Cricket World Cup 2011"/>
    <d v="2016-03-19T00:00:00"/>
    <x v="3822"/>
    <x v="0"/>
    <x v="0"/>
    <x v="5"/>
    <x v="3"/>
    <x v="0"/>
    <x v="2"/>
  </r>
  <r>
    <n v="882721"/>
    <s v="ICC Cricket World Cup 2011"/>
    <d v="2016-03-19T00:00:00"/>
    <x v="3823"/>
    <x v="0"/>
    <x v="0"/>
    <x v="5"/>
    <x v="3"/>
    <x v="2"/>
    <x v="2"/>
  </r>
  <r>
    <n v="2204160"/>
    <s v="CNN"/>
    <d v="2016-03-02T00:00:00"/>
    <x v="3824"/>
    <x v="0"/>
    <x v="1"/>
    <x v="6"/>
    <x v="5"/>
    <x v="0"/>
    <x v="0"/>
  </r>
  <r>
    <n v="2204160"/>
    <s v="ICC Cricket World Cup 2011"/>
    <d v="2016-02-25T00:00:00"/>
    <x v="3825"/>
    <x v="0"/>
    <x v="1"/>
    <x v="6"/>
    <x v="5"/>
    <x v="1"/>
    <x v="0"/>
  </r>
  <r>
    <n v="2204160"/>
    <s v="Supersport Live Events"/>
    <d v="2016-01-05T00:00:00"/>
    <x v="3826"/>
    <x v="0"/>
    <x v="1"/>
    <x v="6"/>
    <x v="5"/>
    <x v="2"/>
    <x v="0"/>
  </r>
  <r>
    <n v="2204160"/>
    <s v="CNN"/>
    <d v="2016-01-12T00:00:00"/>
    <x v="3827"/>
    <x v="0"/>
    <x v="1"/>
    <x v="6"/>
    <x v="5"/>
    <x v="2"/>
    <x v="0"/>
  </r>
  <r>
    <n v="2204160"/>
    <s v="ICC Cricket World Cup 2011"/>
    <d v="2016-03-07T00:00:00"/>
    <x v="3828"/>
    <x v="0"/>
    <x v="1"/>
    <x v="6"/>
    <x v="5"/>
    <x v="3"/>
    <x v="0"/>
  </r>
  <r>
    <n v="2204160"/>
    <s v="ICC Cricket World Cup 2011"/>
    <d v="2016-02-23T00:00:00"/>
    <x v="3829"/>
    <x v="0"/>
    <x v="1"/>
    <x v="6"/>
    <x v="5"/>
    <x v="2"/>
    <x v="0"/>
  </r>
  <r>
    <n v="2204160"/>
    <s v="ICC Cricket World Cup 2011"/>
    <d v="2016-02-28T00:00:00"/>
    <x v="3830"/>
    <x v="0"/>
    <x v="1"/>
    <x v="6"/>
    <x v="5"/>
    <x v="3"/>
    <x v="0"/>
  </r>
  <r>
    <n v="930826"/>
    <s v="SuperSport Blitz"/>
    <d v="2016-03-31T00:00:00"/>
    <x v="3831"/>
    <x v="0"/>
    <x v="2"/>
    <x v="7"/>
    <x v="2"/>
    <x v="3"/>
    <x v="0"/>
  </r>
  <r>
    <n v="893201"/>
    <s v="Vuzu"/>
    <d v="2016-03-22T00:00:00"/>
    <x v="3832"/>
    <x v="0"/>
    <x v="3"/>
    <x v="21"/>
    <x v="2"/>
    <x v="0"/>
    <x v="0"/>
  </r>
  <r>
    <n v="893201"/>
    <s v="Supersport Live Events"/>
    <d v="2016-03-17T00:00:00"/>
    <x v="3833"/>
    <x v="0"/>
    <x v="3"/>
    <x v="21"/>
    <x v="2"/>
    <x v="1"/>
    <x v="0"/>
  </r>
  <r>
    <n v="893201"/>
    <s v="Trace TV"/>
    <d v="2016-03-17T00:00:00"/>
    <x v="3834"/>
    <x v="0"/>
    <x v="3"/>
    <x v="21"/>
    <x v="2"/>
    <x v="1"/>
    <x v="0"/>
  </r>
  <r>
    <n v="2360696"/>
    <s v="Trace TV"/>
    <d v="2016-02-01T00:00:00"/>
    <x v="3835"/>
    <x v="0"/>
    <x v="4"/>
    <x v="2"/>
    <x v="2"/>
    <x v="0"/>
    <x v="2"/>
  </r>
  <r>
    <n v="543441"/>
    <s v="Supersport Live Events"/>
    <d v="2016-01-05T00:00:00"/>
    <x v="3836"/>
    <x v="0"/>
    <x v="3"/>
    <x v="17"/>
    <x v="2"/>
    <x v="0"/>
    <x v="2"/>
  </r>
  <r>
    <n v="789376"/>
    <s v="ICC Cricket World Cup 2011"/>
    <d v="2016-03-12T00:00:00"/>
    <x v="3837"/>
    <x v="0"/>
    <x v="4"/>
    <x v="34"/>
    <x v="2"/>
    <x v="2"/>
    <x v="3"/>
  </r>
  <r>
    <n v="758306"/>
    <s v="kykNET"/>
    <d v="2016-01-31T00:00:00"/>
    <x v="3838"/>
    <x v="0"/>
    <x v="3"/>
    <x v="36"/>
    <x v="7"/>
    <x v="0"/>
    <x v="3"/>
  </r>
  <r>
    <n v="809694"/>
    <s v="Supersport Live Events"/>
    <d v="2016-02-20T00:00:00"/>
    <x v="3839"/>
    <x v="0"/>
    <x v="4"/>
    <x v="7"/>
    <x v="7"/>
    <x v="1"/>
    <x v="0"/>
  </r>
  <r>
    <n v="809694"/>
    <s v="SuperSport Blitz"/>
    <d v="2016-02-18T00:00:00"/>
    <x v="2018"/>
    <x v="0"/>
    <x v="4"/>
    <x v="7"/>
    <x v="7"/>
    <x v="0"/>
    <x v="0"/>
  </r>
  <r>
    <n v="860213"/>
    <s v="Trace TV"/>
    <d v="2016-03-06T00:00:00"/>
    <x v="2704"/>
    <x v="0"/>
    <x v="0"/>
    <x v="31"/>
    <x v="3"/>
    <x v="2"/>
    <x v="2"/>
  </r>
  <r>
    <n v="860213"/>
    <s v="Boomerang"/>
    <d v="2016-03-07T00:00:00"/>
    <x v="3840"/>
    <x v="0"/>
    <x v="0"/>
    <x v="31"/>
    <x v="3"/>
    <x v="1"/>
    <x v="2"/>
  </r>
  <r>
    <n v="860213"/>
    <s v="Cartoon Network"/>
    <d v="2016-03-07T00:00:00"/>
    <x v="3841"/>
    <x v="0"/>
    <x v="0"/>
    <x v="31"/>
    <x v="3"/>
    <x v="3"/>
    <x v="2"/>
  </r>
  <r>
    <n v="866949"/>
    <s v="Channel O"/>
    <d v="2016-01-05T00:00:00"/>
    <x v="3842"/>
    <x v="0"/>
    <x v="1"/>
    <x v="15"/>
    <x v="4"/>
    <x v="3"/>
    <x v="0"/>
  </r>
  <r>
    <n v="809695"/>
    <s v="Boomerang"/>
    <d v="2016-02-19T00:00:00"/>
    <x v="3843"/>
    <x v="0"/>
    <x v="4"/>
    <x v="5"/>
    <x v="4"/>
    <x v="1"/>
    <x v="2"/>
  </r>
  <r>
    <n v="779996"/>
    <s v="Break in transmission"/>
    <d v="2016-02-14T00:00:00"/>
    <x v="3844"/>
    <x v="0"/>
    <x v="1"/>
    <x v="12"/>
    <x v="9"/>
    <x v="3"/>
    <x v="2"/>
  </r>
  <r>
    <n v="779996"/>
    <s v="CNN"/>
    <d v="2016-02-08T00:00:00"/>
    <x v="3845"/>
    <x v="0"/>
    <x v="1"/>
    <x v="12"/>
    <x v="9"/>
    <x v="0"/>
    <x v="2"/>
  </r>
  <r>
    <n v="772511"/>
    <s v="Channel O"/>
    <d v="2016-02-15T00:00:00"/>
    <x v="3846"/>
    <x v="0"/>
    <x v="4"/>
    <x v="9"/>
    <x v="6"/>
    <x v="2"/>
    <x v="2"/>
  </r>
  <r>
    <n v="772511"/>
    <s v="Channel O"/>
    <d v="2016-02-04T00:00:00"/>
    <x v="3847"/>
    <x v="0"/>
    <x v="4"/>
    <x v="9"/>
    <x v="6"/>
    <x v="2"/>
    <x v="2"/>
  </r>
  <r>
    <n v="772511"/>
    <s v="E! Entertainment"/>
    <d v="2016-01-02T00:00:00"/>
    <x v="3848"/>
    <x v="0"/>
    <x v="4"/>
    <x v="9"/>
    <x v="6"/>
    <x v="0"/>
    <x v="2"/>
  </r>
  <r>
    <n v="772511"/>
    <s v="Channel O"/>
    <d v="2016-01-03T00:00:00"/>
    <x v="3849"/>
    <x v="0"/>
    <x v="4"/>
    <x v="9"/>
    <x v="6"/>
    <x v="2"/>
    <x v="2"/>
  </r>
  <r>
    <n v="2426887"/>
    <s v="ICC Cricket World Cup 2011"/>
    <d v="2016-03-30T00:00:00"/>
    <x v="3850"/>
    <x v="0"/>
    <x v="2"/>
    <x v="27"/>
    <x v="2"/>
    <x v="2"/>
    <x v="0"/>
  </r>
  <r>
    <n v="832504"/>
    <s v="Supersport Live Events"/>
    <d v="2016-03-05T00:00:00"/>
    <x v="3851"/>
    <x v="0"/>
    <x v="3"/>
    <x v="17"/>
    <x v="2"/>
    <x v="2"/>
    <x v="2"/>
  </r>
  <r>
    <n v="832504"/>
    <s v="Supersport Live Events"/>
    <d v="2016-02-18T00:00:00"/>
    <x v="3852"/>
    <x v="0"/>
    <x v="3"/>
    <x v="17"/>
    <x v="2"/>
    <x v="0"/>
    <x v="2"/>
  </r>
  <r>
    <n v="779998"/>
    <s v="ICC Cricket World Cup 2011"/>
    <d v="2016-03-03T00:00:00"/>
    <x v="2245"/>
    <x v="0"/>
    <x v="0"/>
    <x v="8"/>
    <x v="9"/>
    <x v="1"/>
    <x v="2"/>
  </r>
  <r>
    <n v="881027"/>
    <s v="Supersport Live Events"/>
    <d v="2016-03-26T00:00:00"/>
    <x v="3853"/>
    <x v="0"/>
    <x v="3"/>
    <x v="17"/>
    <x v="5"/>
    <x v="3"/>
    <x v="2"/>
  </r>
  <r>
    <n v="597546"/>
    <s v="SuperSport Blitz"/>
    <d v="2016-01-10T00:00:00"/>
    <x v="3854"/>
    <x v="0"/>
    <x v="4"/>
    <x v="18"/>
    <x v="4"/>
    <x v="2"/>
    <x v="2"/>
  </r>
  <r>
    <n v="597546"/>
    <s v="SuperSport Blitz"/>
    <d v="2016-01-06T00:00:00"/>
    <x v="3855"/>
    <x v="0"/>
    <x v="4"/>
    <x v="18"/>
    <x v="4"/>
    <x v="1"/>
    <x v="2"/>
  </r>
  <r>
    <n v="597546"/>
    <s v="Africa Magic"/>
    <d v="2016-01-06T00:00:00"/>
    <x v="3856"/>
    <x v="0"/>
    <x v="4"/>
    <x v="18"/>
    <x v="4"/>
    <x v="1"/>
    <x v="2"/>
  </r>
  <r>
    <n v="927116"/>
    <s v="ICC Cricket World Cup 2011"/>
    <d v="2016-03-30T00:00:00"/>
    <x v="3857"/>
    <x v="0"/>
    <x v="2"/>
    <x v="28"/>
    <x v="6"/>
    <x v="2"/>
    <x v="0"/>
  </r>
  <r>
    <n v="940446"/>
    <s v="Cartoon Network"/>
    <d v="2016-03-22T00:00:00"/>
    <x v="3858"/>
    <x v="0"/>
    <x v="1"/>
    <x v="14"/>
    <x v="2"/>
    <x v="0"/>
    <x v="2"/>
  </r>
  <r>
    <n v="940446"/>
    <s v="Trace TV"/>
    <d v="2016-03-13T00:00:00"/>
    <x v="3859"/>
    <x v="0"/>
    <x v="1"/>
    <x v="14"/>
    <x v="2"/>
    <x v="0"/>
    <x v="2"/>
  </r>
  <r>
    <n v="940446"/>
    <s v="Boomerang"/>
    <d v="2016-01-20T00:00:00"/>
    <x v="3860"/>
    <x v="0"/>
    <x v="1"/>
    <x v="14"/>
    <x v="2"/>
    <x v="0"/>
    <x v="2"/>
  </r>
  <r>
    <n v="940446"/>
    <s v="Cartoon Network"/>
    <d v="2016-03-06T00:00:00"/>
    <x v="3861"/>
    <x v="0"/>
    <x v="1"/>
    <x v="14"/>
    <x v="2"/>
    <x v="2"/>
    <x v="2"/>
  </r>
  <r>
    <n v="940446"/>
    <s v="Cartoon Network"/>
    <d v="2016-03-27T00:00:00"/>
    <x v="3862"/>
    <x v="0"/>
    <x v="1"/>
    <x v="14"/>
    <x v="2"/>
    <x v="0"/>
    <x v="2"/>
  </r>
  <r>
    <n v="821260"/>
    <s v="SuperSport Blitz"/>
    <d v="2016-02-26T00:00:00"/>
    <x v="3863"/>
    <x v="2"/>
    <x v="4"/>
    <x v="32"/>
    <x v="2"/>
    <x v="1"/>
    <x v="3"/>
  </r>
  <r>
    <n v="821260"/>
    <s v="Boomerang"/>
    <d v="2016-03-19T00:00:00"/>
    <x v="3864"/>
    <x v="2"/>
    <x v="4"/>
    <x v="32"/>
    <x v="2"/>
    <x v="2"/>
    <x v="3"/>
  </r>
  <r>
    <n v="821260"/>
    <s v="Africa Magic"/>
    <d v="2016-03-06T00:00:00"/>
    <x v="3865"/>
    <x v="2"/>
    <x v="4"/>
    <x v="32"/>
    <x v="2"/>
    <x v="2"/>
    <x v="3"/>
  </r>
  <r>
    <n v="808350"/>
    <s v="Cartoon Network"/>
    <d v="2016-02-23T00:00:00"/>
    <x v="3866"/>
    <x v="0"/>
    <x v="4"/>
    <x v="7"/>
    <x v="2"/>
    <x v="0"/>
    <x v="0"/>
  </r>
  <r>
    <n v="927119"/>
    <s v="ICC Cricket World Cup 2011"/>
    <d v="2016-03-30T00:00:00"/>
    <x v="3867"/>
    <x v="0"/>
    <x v="2"/>
    <x v="20"/>
    <x v="2"/>
    <x v="3"/>
    <x v="2"/>
  </r>
  <r>
    <n v="2360715"/>
    <s v="Supersport Live Events"/>
    <d v="2016-02-14T00:00:00"/>
    <x v="3868"/>
    <x v="0"/>
    <x v="4"/>
    <x v="14"/>
    <x v="0"/>
    <x v="1"/>
    <x v="2"/>
  </r>
  <r>
    <n v="832509"/>
    <s v="Supersport Live Events"/>
    <d v="2016-03-21T00:00:00"/>
    <x v="3869"/>
    <x v="0"/>
    <x v="4"/>
    <x v="27"/>
    <x v="8"/>
    <x v="1"/>
    <x v="0"/>
  </r>
  <r>
    <n v="832509"/>
    <s v="E! Entertainment"/>
    <d v="2016-03-07T00:00:00"/>
    <x v="3870"/>
    <x v="0"/>
    <x v="4"/>
    <x v="27"/>
    <x v="8"/>
    <x v="1"/>
    <x v="0"/>
  </r>
  <r>
    <n v="832509"/>
    <s v="Channel O"/>
    <d v="2016-03-07T00:00:00"/>
    <x v="3871"/>
    <x v="0"/>
    <x v="4"/>
    <x v="27"/>
    <x v="8"/>
    <x v="2"/>
    <x v="0"/>
  </r>
  <r>
    <n v="777655"/>
    <s v="Supersport Live Events"/>
    <d v="2016-01-30T00:00:00"/>
    <x v="3872"/>
    <x v="0"/>
    <x v="4"/>
    <x v="20"/>
    <x v="5"/>
    <x v="0"/>
    <x v="2"/>
  </r>
  <r>
    <n v="2369633"/>
    <s v="CNN"/>
    <d v="2016-02-14T00:00:00"/>
    <x v="1773"/>
    <x v="0"/>
    <x v="4"/>
    <x v="22"/>
    <x v="4"/>
    <x v="0"/>
    <x v="0"/>
  </r>
  <r>
    <n v="2369633"/>
    <s v="SawSee"/>
    <d v="2016-02-08T00:00:00"/>
    <x v="3873"/>
    <x v="0"/>
    <x v="4"/>
    <x v="22"/>
    <x v="4"/>
    <x v="0"/>
    <x v="0"/>
  </r>
  <r>
    <n v="809704"/>
    <s v="SuperSport Blitz"/>
    <d v="2016-02-22T00:00:00"/>
    <x v="3874"/>
    <x v="2"/>
    <x v="1"/>
    <x v="5"/>
    <x v="2"/>
    <x v="0"/>
    <x v="2"/>
  </r>
  <r>
    <n v="809704"/>
    <s v="Boomerang"/>
    <d v="2016-02-21T00:00:00"/>
    <x v="454"/>
    <x v="2"/>
    <x v="1"/>
    <x v="5"/>
    <x v="2"/>
    <x v="1"/>
    <x v="2"/>
  </r>
  <r>
    <n v="809704"/>
    <s v="SuperSport Blitz"/>
    <d v="2016-02-06T00:00:00"/>
    <x v="3875"/>
    <x v="2"/>
    <x v="1"/>
    <x v="5"/>
    <x v="2"/>
    <x v="3"/>
    <x v="2"/>
  </r>
  <r>
    <n v="809704"/>
    <s v="Trace TV"/>
    <d v="2016-02-11T00:00:00"/>
    <x v="3876"/>
    <x v="2"/>
    <x v="1"/>
    <x v="5"/>
    <x v="2"/>
    <x v="0"/>
    <x v="2"/>
  </r>
  <r>
    <n v="809704"/>
    <s v="Boomerang"/>
    <d v="2016-03-02T00:00:00"/>
    <x v="3877"/>
    <x v="2"/>
    <x v="1"/>
    <x v="5"/>
    <x v="2"/>
    <x v="0"/>
    <x v="2"/>
  </r>
  <r>
    <n v="809704"/>
    <s v="Cartoon Network"/>
    <d v="2016-02-15T00:00:00"/>
    <x v="3878"/>
    <x v="2"/>
    <x v="1"/>
    <x v="5"/>
    <x v="2"/>
    <x v="1"/>
    <x v="2"/>
  </r>
  <r>
    <n v="809704"/>
    <s v="Cartoon Network"/>
    <d v="2016-02-15T00:00:00"/>
    <x v="3879"/>
    <x v="2"/>
    <x v="1"/>
    <x v="5"/>
    <x v="2"/>
    <x v="3"/>
    <x v="2"/>
  </r>
  <r>
    <n v="809704"/>
    <s v="Trace TV"/>
    <d v="2016-02-21T00:00:00"/>
    <x v="3803"/>
    <x v="2"/>
    <x v="1"/>
    <x v="5"/>
    <x v="2"/>
    <x v="2"/>
    <x v="2"/>
  </r>
  <r>
    <n v="809704"/>
    <s v="Supersport Live Events"/>
    <d v="2016-02-21T00:00:00"/>
    <x v="3880"/>
    <x v="2"/>
    <x v="1"/>
    <x v="5"/>
    <x v="2"/>
    <x v="0"/>
    <x v="2"/>
  </r>
  <r>
    <n v="809704"/>
    <s v="Boomerang"/>
    <d v="2016-03-11T00:00:00"/>
    <x v="1530"/>
    <x v="2"/>
    <x v="1"/>
    <x v="5"/>
    <x v="2"/>
    <x v="3"/>
    <x v="2"/>
  </r>
  <r>
    <n v="809704"/>
    <s v="Channel O"/>
    <d v="2016-03-11T00:00:00"/>
    <x v="3529"/>
    <x v="2"/>
    <x v="1"/>
    <x v="5"/>
    <x v="2"/>
    <x v="0"/>
    <x v="2"/>
  </r>
  <r>
    <n v="809704"/>
    <s v="Boomerang"/>
    <d v="2016-03-07T00:00:00"/>
    <x v="3881"/>
    <x v="2"/>
    <x v="1"/>
    <x v="5"/>
    <x v="2"/>
    <x v="1"/>
    <x v="2"/>
  </r>
  <r>
    <n v="809704"/>
    <s v="SuperSport Blitz"/>
    <d v="2016-03-03T00:00:00"/>
    <x v="3882"/>
    <x v="2"/>
    <x v="1"/>
    <x v="5"/>
    <x v="2"/>
    <x v="2"/>
    <x v="2"/>
  </r>
  <r>
    <n v="809704"/>
    <s v="SawSee"/>
    <d v="2016-03-08T00:00:00"/>
    <x v="3883"/>
    <x v="2"/>
    <x v="1"/>
    <x v="5"/>
    <x v="2"/>
    <x v="0"/>
    <x v="2"/>
  </r>
  <r>
    <n v="809704"/>
    <s v="Cartoon Network"/>
    <d v="2016-01-03T00:00:00"/>
    <x v="3884"/>
    <x v="2"/>
    <x v="1"/>
    <x v="5"/>
    <x v="2"/>
    <x v="2"/>
    <x v="2"/>
  </r>
  <r>
    <n v="809704"/>
    <s v="Boomerang"/>
    <d v="2016-03-08T00:00:00"/>
    <x v="3885"/>
    <x v="2"/>
    <x v="1"/>
    <x v="5"/>
    <x v="2"/>
    <x v="0"/>
    <x v="2"/>
  </r>
  <r>
    <n v="809704"/>
    <s v="E! Entertainment"/>
    <d v="2016-02-07T00:00:00"/>
    <x v="3886"/>
    <x v="2"/>
    <x v="1"/>
    <x v="5"/>
    <x v="2"/>
    <x v="0"/>
    <x v="2"/>
  </r>
  <r>
    <n v="809704"/>
    <s v="SuperSport Blitz"/>
    <d v="2016-03-03T00:00:00"/>
    <x v="3887"/>
    <x v="2"/>
    <x v="1"/>
    <x v="5"/>
    <x v="2"/>
    <x v="1"/>
    <x v="2"/>
  </r>
  <r>
    <n v="809704"/>
    <s v="Cartoon Network"/>
    <d v="2016-01-05T00:00:00"/>
    <x v="3888"/>
    <x v="2"/>
    <x v="1"/>
    <x v="5"/>
    <x v="2"/>
    <x v="3"/>
    <x v="2"/>
  </r>
  <r>
    <n v="809704"/>
    <s v="Trace TV"/>
    <d v="2016-01-02T00:00:00"/>
    <x v="3889"/>
    <x v="2"/>
    <x v="1"/>
    <x v="5"/>
    <x v="2"/>
    <x v="1"/>
    <x v="2"/>
  </r>
  <r>
    <n v="809704"/>
    <s v="Boomerang"/>
    <d v="2016-01-01T00:00:00"/>
    <x v="3890"/>
    <x v="2"/>
    <x v="1"/>
    <x v="5"/>
    <x v="2"/>
    <x v="0"/>
    <x v="2"/>
  </r>
  <r>
    <n v="809704"/>
    <s v="CNN"/>
    <d v="2016-01-04T00:00:00"/>
    <x v="3891"/>
    <x v="2"/>
    <x v="1"/>
    <x v="5"/>
    <x v="2"/>
    <x v="2"/>
    <x v="2"/>
  </r>
  <r>
    <n v="809704"/>
    <s v="E! Entertainment"/>
    <d v="2016-01-01T00:00:00"/>
    <x v="3892"/>
    <x v="2"/>
    <x v="1"/>
    <x v="5"/>
    <x v="2"/>
    <x v="2"/>
    <x v="2"/>
  </r>
  <r>
    <n v="809704"/>
    <s v="Boomerang"/>
    <d v="2016-01-07T00:00:00"/>
    <x v="3893"/>
    <x v="2"/>
    <x v="1"/>
    <x v="5"/>
    <x v="2"/>
    <x v="0"/>
    <x v="2"/>
  </r>
  <r>
    <n v="809704"/>
    <s v="Boomerang"/>
    <d v="2016-01-05T00:00:00"/>
    <x v="3894"/>
    <x v="2"/>
    <x v="1"/>
    <x v="5"/>
    <x v="2"/>
    <x v="1"/>
    <x v="2"/>
  </r>
  <r>
    <n v="809704"/>
    <s v="Africa Magic"/>
    <d v="2016-03-22T00:00:00"/>
    <x v="2068"/>
    <x v="2"/>
    <x v="1"/>
    <x v="5"/>
    <x v="2"/>
    <x v="1"/>
    <x v="2"/>
  </r>
  <r>
    <n v="809704"/>
    <s v="SuperSport Blitz"/>
    <d v="2016-02-27T00:00:00"/>
    <x v="3895"/>
    <x v="2"/>
    <x v="1"/>
    <x v="5"/>
    <x v="2"/>
    <x v="2"/>
    <x v="2"/>
  </r>
  <r>
    <n v="809704"/>
    <s v="CNN"/>
    <d v="2016-02-09T00:00:00"/>
    <x v="3896"/>
    <x v="2"/>
    <x v="1"/>
    <x v="5"/>
    <x v="2"/>
    <x v="0"/>
    <x v="2"/>
  </r>
  <r>
    <n v="809704"/>
    <s v="ICC Cricket World Cup 2011"/>
    <d v="2016-03-12T00:00:00"/>
    <x v="3897"/>
    <x v="2"/>
    <x v="1"/>
    <x v="5"/>
    <x v="2"/>
    <x v="2"/>
    <x v="2"/>
  </r>
  <r>
    <n v="809704"/>
    <s v="Boomerang"/>
    <d v="2016-03-07T00:00:00"/>
    <x v="3898"/>
    <x v="2"/>
    <x v="1"/>
    <x v="5"/>
    <x v="2"/>
    <x v="1"/>
    <x v="2"/>
  </r>
  <r>
    <n v="809704"/>
    <s v="ICC Cricket World Cup 2011"/>
    <d v="2016-03-15T00:00:00"/>
    <x v="3899"/>
    <x v="2"/>
    <x v="1"/>
    <x v="5"/>
    <x v="2"/>
    <x v="0"/>
    <x v="2"/>
  </r>
  <r>
    <n v="809704"/>
    <s v="SuperSport Blitz"/>
    <d v="2016-02-22T00:00:00"/>
    <x v="3900"/>
    <x v="2"/>
    <x v="1"/>
    <x v="5"/>
    <x v="2"/>
    <x v="1"/>
    <x v="2"/>
  </r>
  <r>
    <n v="809704"/>
    <s v="SawSee"/>
    <d v="2016-02-28T00:00:00"/>
    <x v="3901"/>
    <x v="2"/>
    <x v="1"/>
    <x v="5"/>
    <x v="2"/>
    <x v="1"/>
    <x v="2"/>
  </r>
  <r>
    <n v="809704"/>
    <s v="Africa Magic"/>
    <d v="2016-03-16T00:00:00"/>
    <x v="3902"/>
    <x v="2"/>
    <x v="1"/>
    <x v="5"/>
    <x v="2"/>
    <x v="1"/>
    <x v="2"/>
  </r>
  <r>
    <n v="809704"/>
    <s v="SawSee"/>
    <d v="2016-03-03T00:00:00"/>
    <x v="3903"/>
    <x v="2"/>
    <x v="1"/>
    <x v="5"/>
    <x v="2"/>
    <x v="0"/>
    <x v="2"/>
  </r>
  <r>
    <n v="809704"/>
    <s v="Cartoon Network"/>
    <d v="2016-03-09T00:00:00"/>
    <x v="3904"/>
    <x v="2"/>
    <x v="1"/>
    <x v="5"/>
    <x v="2"/>
    <x v="0"/>
    <x v="2"/>
  </r>
  <r>
    <n v="809704"/>
    <s v="SuperSport Blitz"/>
    <d v="2016-03-24T00:00:00"/>
    <x v="3905"/>
    <x v="2"/>
    <x v="1"/>
    <x v="5"/>
    <x v="2"/>
    <x v="0"/>
    <x v="2"/>
  </r>
  <r>
    <n v="809704"/>
    <s v="Trace TV"/>
    <d v="2016-03-10T00:00:00"/>
    <x v="3906"/>
    <x v="2"/>
    <x v="1"/>
    <x v="5"/>
    <x v="2"/>
    <x v="0"/>
    <x v="2"/>
  </r>
  <r>
    <n v="809889"/>
    <s v="Cartoon Network"/>
    <d v="2016-03-10T00:00:00"/>
    <x v="3907"/>
    <x v="0"/>
    <x v="4"/>
    <x v="13"/>
    <x v="2"/>
    <x v="0"/>
    <x v="2"/>
  </r>
  <r>
    <n v="893220"/>
    <s v="Channel O"/>
    <d v="2016-03-18T00:00:00"/>
    <x v="1887"/>
    <x v="0"/>
    <x v="4"/>
    <x v="9"/>
    <x v="2"/>
    <x v="0"/>
    <x v="2"/>
  </r>
  <r>
    <n v="940746"/>
    <s v="Cartoon Network"/>
    <d v="2016-03-17T00:00:00"/>
    <x v="3908"/>
    <x v="0"/>
    <x v="2"/>
    <x v="7"/>
    <x v="2"/>
    <x v="0"/>
    <x v="0"/>
  </r>
  <r>
    <n v="832512"/>
    <s v="Channel O"/>
    <d v="2016-03-02T00:00:00"/>
    <x v="3909"/>
    <x v="0"/>
    <x v="4"/>
    <x v="10"/>
    <x v="2"/>
    <x v="0"/>
    <x v="0"/>
  </r>
  <r>
    <n v="940454"/>
    <s v="ICC Cricket World Cup 2011"/>
    <d v="2016-03-13T00:00:00"/>
    <x v="3133"/>
    <x v="0"/>
    <x v="2"/>
    <x v="13"/>
    <x v="2"/>
    <x v="0"/>
    <x v="2"/>
  </r>
  <r>
    <n v="940454"/>
    <s v="M-Net"/>
    <d v="2016-03-13T00:00:00"/>
    <x v="3910"/>
    <x v="0"/>
    <x v="2"/>
    <x v="13"/>
    <x v="2"/>
    <x v="0"/>
    <x v="2"/>
  </r>
  <r>
    <n v="940454"/>
    <s v="ICC Cricket World Cup 2011"/>
    <d v="2016-03-23T00:00:00"/>
    <x v="3911"/>
    <x v="0"/>
    <x v="2"/>
    <x v="13"/>
    <x v="2"/>
    <x v="1"/>
    <x v="2"/>
  </r>
  <r>
    <n v="940454"/>
    <s v="ICC Cricket World Cup 2011"/>
    <d v="2016-03-30T00:00:00"/>
    <x v="3912"/>
    <x v="0"/>
    <x v="2"/>
    <x v="13"/>
    <x v="2"/>
    <x v="1"/>
    <x v="2"/>
  </r>
  <r>
    <n v="940454"/>
    <s v="Supersport Live Events"/>
    <d v="2016-03-24T00:00:00"/>
    <x v="3913"/>
    <x v="0"/>
    <x v="2"/>
    <x v="13"/>
    <x v="2"/>
    <x v="1"/>
    <x v="2"/>
  </r>
  <r>
    <n v="2021327"/>
    <s v="Cartoon Network"/>
    <d v="2016-03-17T00:00:00"/>
    <x v="3914"/>
    <x v="0"/>
    <x v="3"/>
    <x v="62"/>
    <x v="2"/>
    <x v="0"/>
    <x v="1"/>
  </r>
  <r>
    <n v="930842"/>
    <s v="SawSee"/>
    <d v="2016-03-29T00:00:00"/>
    <x v="3915"/>
    <x v="0"/>
    <x v="2"/>
    <x v="31"/>
    <x v="4"/>
    <x v="0"/>
    <x v="2"/>
  </r>
  <r>
    <n v="860230"/>
    <s v="Supersport Live Events"/>
    <d v="2016-03-11T00:00:00"/>
    <x v="3916"/>
    <x v="0"/>
    <x v="3"/>
    <x v="28"/>
    <x v="3"/>
    <x v="1"/>
    <x v="0"/>
  </r>
  <r>
    <n v="2406577"/>
    <s v="Supersport Live Events"/>
    <d v="2016-03-24T00:00:00"/>
    <x v="3917"/>
    <x v="0"/>
    <x v="4"/>
    <x v="8"/>
    <x v="2"/>
    <x v="3"/>
    <x v="2"/>
  </r>
  <r>
    <n v="2406577"/>
    <s v="Supersport Live Events"/>
    <d v="2016-02-02T00:00:00"/>
    <x v="3918"/>
    <x v="0"/>
    <x v="4"/>
    <x v="8"/>
    <x v="2"/>
    <x v="0"/>
    <x v="2"/>
  </r>
  <r>
    <n v="2406577"/>
    <s v="Trace TV"/>
    <d v="2016-02-01T00:00:00"/>
    <x v="3919"/>
    <x v="0"/>
    <x v="4"/>
    <x v="8"/>
    <x v="2"/>
    <x v="0"/>
    <x v="2"/>
  </r>
  <r>
    <n v="2406577"/>
    <s v="ICC Cricket World Cup 2011"/>
    <d v="2016-03-05T00:00:00"/>
    <x v="3920"/>
    <x v="0"/>
    <x v="4"/>
    <x v="8"/>
    <x v="2"/>
    <x v="2"/>
    <x v="2"/>
  </r>
  <r>
    <n v="2406577"/>
    <s v="ICC Cricket World Cup 2011"/>
    <d v="2016-03-16T00:00:00"/>
    <x v="3921"/>
    <x v="0"/>
    <x v="4"/>
    <x v="8"/>
    <x v="2"/>
    <x v="2"/>
    <x v="2"/>
  </r>
  <r>
    <n v="930844"/>
    <s v="ICC Cricket World Cup 2011"/>
    <d v="2016-03-30T00:00:00"/>
    <x v="3922"/>
    <x v="2"/>
    <x v="0"/>
    <x v="2"/>
    <x v="0"/>
    <x v="1"/>
    <x v="2"/>
  </r>
  <r>
    <n v="930844"/>
    <s v="ICC Cricket World Cup 2011"/>
    <d v="2016-03-29T00:00:00"/>
    <x v="3923"/>
    <x v="2"/>
    <x v="0"/>
    <x v="2"/>
    <x v="0"/>
    <x v="1"/>
    <x v="2"/>
  </r>
  <r>
    <n v="2426920"/>
    <s v="Channel O"/>
    <d v="2016-03-24T00:00:00"/>
    <x v="3924"/>
    <x v="0"/>
    <x v="4"/>
    <x v="8"/>
    <x v="4"/>
    <x v="0"/>
    <x v="2"/>
  </r>
  <r>
    <n v="881041"/>
    <s v="ICC Cricket World Cup 2011"/>
    <d v="2016-03-05T00:00:00"/>
    <x v="3925"/>
    <x v="0"/>
    <x v="3"/>
    <x v="2"/>
    <x v="2"/>
    <x v="0"/>
    <x v="2"/>
  </r>
  <r>
    <n v="2369649"/>
    <s v="SawSee"/>
    <d v="2016-01-15T00:00:00"/>
    <x v="3926"/>
    <x v="0"/>
    <x v="0"/>
    <x v="30"/>
    <x v="0"/>
    <x v="1"/>
    <x v="0"/>
  </r>
  <r>
    <n v="2369649"/>
    <s v="Cartoon Network"/>
    <d v="2016-01-02T00:00:00"/>
    <x v="3927"/>
    <x v="0"/>
    <x v="0"/>
    <x v="30"/>
    <x v="0"/>
    <x v="2"/>
    <x v="0"/>
  </r>
  <r>
    <n v="832520"/>
    <s v="SuperSport Blitz"/>
    <d v="2016-03-02T00:00:00"/>
    <x v="3928"/>
    <x v="0"/>
    <x v="0"/>
    <x v="20"/>
    <x v="0"/>
    <x v="0"/>
    <x v="2"/>
  </r>
  <r>
    <n v="832520"/>
    <s v="E! Entertainment"/>
    <d v="2016-03-03T00:00:00"/>
    <x v="3929"/>
    <x v="0"/>
    <x v="0"/>
    <x v="20"/>
    <x v="0"/>
    <x v="2"/>
    <x v="2"/>
  </r>
  <r>
    <n v="809707"/>
    <s v="CNN"/>
    <d v="2016-02-15T00:00:00"/>
    <x v="3930"/>
    <x v="0"/>
    <x v="4"/>
    <x v="7"/>
    <x v="2"/>
    <x v="2"/>
    <x v="0"/>
  </r>
  <r>
    <n v="809707"/>
    <s v="Supersport Live Events"/>
    <d v="2016-02-15T00:00:00"/>
    <x v="3931"/>
    <x v="0"/>
    <x v="4"/>
    <x v="7"/>
    <x v="2"/>
    <x v="0"/>
    <x v="0"/>
  </r>
  <r>
    <n v="809707"/>
    <s v="Supersport Live Events"/>
    <d v="2016-02-15T00:00:00"/>
    <x v="3932"/>
    <x v="0"/>
    <x v="4"/>
    <x v="7"/>
    <x v="2"/>
    <x v="1"/>
    <x v="0"/>
  </r>
  <r>
    <n v="809707"/>
    <s v="Cartoon Network"/>
    <d v="2016-02-16T00:00:00"/>
    <x v="3933"/>
    <x v="0"/>
    <x v="4"/>
    <x v="7"/>
    <x v="2"/>
    <x v="0"/>
    <x v="0"/>
  </r>
  <r>
    <n v="809707"/>
    <s v="SuperSport Blitz"/>
    <d v="2016-02-17T00:00:00"/>
    <x v="526"/>
    <x v="0"/>
    <x v="4"/>
    <x v="7"/>
    <x v="2"/>
    <x v="1"/>
    <x v="0"/>
  </r>
  <r>
    <n v="2426928"/>
    <s v="Supersport Live Events"/>
    <d v="2016-02-26T00:00:00"/>
    <x v="3934"/>
    <x v="2"/>
    <x v="3"/>
    <x v="20"/>
    <x v="2"/>
    <x v="2"/>
    <x v="2"/>
  </r>
  <r>
    <n v="2426928"/>
    <s v="Cartoon Network"/>
    <d v="2016-03-13T00:00:00"/>
    <x v="3935"/>
    <x v="2"/>
    <x v="3"/>
    <x v="20"/>
    <x v="2"/>
    <x v="0"/>
    <x v="2"/>
  </r>
  <r>
    <n v="809709"/>
    <s v="Boomerang"/>
    <d v="2016-03-05T00:00:00"/>
    <x v="1089"/>
    <x v="2"/>
    <x v="0"/>
    <x v="27"/>
    <x v="0"/>
    <x v="2"/>
    <x v="0"/>
  </r>
  <r>
    <n v="809709"/>
    <s v="Cartoon Network"/>
    <d v="2016-02-23T00:00:00"/>
    <x v="2422"/>
    <x v="2"/>
    <x v="0"/>
    <x v="27"/>
    <x v="0"/>
    <x v="2"/>
    <x v="0"/>
  </r>
  <r>
    <n v="809709"/>
    <s v="Vuzu"/>
    <d v="2016-02-23T00:00:00"/>
    <x v="3936"/>
    <x v="2"/>
    <x v="0"/>
    <x v="27"/>
    <x v="0"/>
    <x v="2"/>
    <x v="0"/>
  </r>
  <r>
    <n v="2091234"/>
    <s v="Channel O"/>
    <d v="2016-02-05T00:00:00"/>
    <x v="3937"/>
    <x v="0"/>
    <x v="4"/>
    <x v="38"/>
    <x v="2"/>
    <x v="0"/>
    <x v="0"/>
  </r>
  <r>
    <n v="2091234"/>
    <s v="SuperSport Blitz"/>
    <d v="2016-01-29T00:00:00"/>
    <x v="3938"/>
    <x v="0"/>
    <x v="4"/>
    <x v="38"/>
    <x v="2"/>
    <x v="2"/>
    <x v="0"/>
  </r>
  <r>
    <n v="804262"/>
    <s v="Boomerang"/>
    <d v="2016-01-24T00:00:00"/>
    <x v="3939"/>
    <x v="0"/>
    <x v="2"/>
    <x v="13"/>
    <x v="4"/>
    <x v="0"/>
    <x v="2"/>
  </r>
  <r>
    <n v="773978"/>
    <s v="SuperSport Blitz"/>
    <d v="2016-03-28T00:00:00"/>
    <x v="3940"/>
    <x v="1"/>
    <x v="1"/>
    <x v="1"/>
    <x v="1"/>
    <x v="1"/>
    <x v="1"/>
  </r>
  <r>
    <n v="884342"/>
    <s v="Boomerang"/>
    <d v="2016-03-01T00:00:00"/>
    <x v="3941"/>
    <x v="2"/>
    <x v="3"/>
    <x v="7"/>
    <x v="0"/>
    <x v="0"/>
    <x v="0"/>
  </r>
  <r>
    <n v="893227"/>
    <s v="SuperSport Blitz"/>
    <d v="2016-03-18T00:00:00"/>
    <x v="3942"/>
    <x v="0"/>
    <x v="4"/>
    <x v="12"/>
    <x v="3"/>
    <x v="0"/>
    <x v="2"/>
  </r>
  <r>
    <n v="893227"/>
    <s v="Supersport Live Events"/>
    <d v="2016-03-06T00:00:00"/>
    <x v="3943"/>
    <x v="0"/>
    <x v="4"/>
    <x v="12"/>
    <x v="3"/>
    <x v="2"/>
    <x v="2"/>
  </r>
  <r>
    <n v="893557"/>
    <s v="Cartoon Network"/>
    <d v="2016-03-21T00:00:00"/>
    <x v="3944"/>
    <x v="0"/>
    <x v="2"/>
    <x v="12"/>
    <x v="5"/>
    <x v="1"/>
    <x v="2"/>
  </r>
  <r>
    <n v="806986"/>
    <s v="M-Net"/>
    <d v="2016-02-24T00:00:00"/>
    <x v="3945"/>
    <x v="0"/>
    <x v="4"/>
    <x v="6"/>
    <x v="6"/>
    <x v="0"/>
    <x v="0"/>
  </r>
  <r>
    <n v="806986"/>
    <s v="MK"/>
    <d v="2016-02-24T00:00:00"/>
    <x v="3946"/>
    <x v="0"/>
    <x v="4"/>
    <x v="6"/>
    <x v="6"/>
    <x v="0"/>
    <x v="0"/>
  </r>
  <r>
    <n v="806986"/>
    <s v="M-Net"/>
    <d v="2016-02-24T00:00:00"/>
    <x v="3947"/>
    <x v="0"/>
    <x v="4"/>
    <x v="6"/>
    <x v="6"/>
    <x v="0"/>
    <x v="0"/>
  </r>
  <r>
    <n v="2204194"/>
    <s v="ICC Cricket World Cup 2011"/>
    <d v="2016-03-18T00:00:00"/>
    <x v="3948"/>
    <x v="0"/>
    <x v="4"/>
    <x v="12"/>
    <x v="5"/>
    <x v="2"/>
    <x v="2"/>
  </r>
  <r>
    <n v="2204194"/>
    <s v="SuperSport Blitz"/>
    <d v="2016-03-27T00:00:00"/>
    <x v="3949"/>
    <x v="0"/>
    <x v="4"/>
    <x v="12"/>
    <x v="5"/>
    <x v="0"/>
    <x v="2"/>
  </r>
  <r>
    <n v="809715"/>
    <s v="Africa Magic"/>
    <d v="2016-02-22T00:00:00"/>
    <x v="3950"/>
    <x v="0"/>
    <x v="4"/>
    <x v="46"/>
    <x v="5"/>
    <x v="0"/>
    <x v="0"/>
  </r>
  <r>
    <n v="809715"/>
    <s v="Channel O"/>
    <d v="2016-03-11T00:00:00"/>
    <x v="3951"/>
    <x v="0"/>
    <x v="4"/>
    <x v="46"/>
    <x v="5"/>
    <x v="0"/>
    <x v="0"/>
  </r>
  <r>
    <n v="809715"/>
    <s v="SuperSport Blitz"/>
    <d v="2016-03-11T00:00:00"/>
    <x v="3952"/>
    <x v="0"/>
    <x v="4"/>
    <x v="46"/>
    <x v="5"/>
    <x v="2"/>
    <x v="0"/>
  </r>
  <r>
    <n v="809715"/>
    <s v="SuperSport Blitz"/>
    <d v="2016-03-03T00:00:00"/>
    <x v="3953"/>
    <x v="0"/>
    <x v="4"/>
    <x v="46"/>
    <x v="5"/>
    <x v="1"/>
    <x v="0"/>
  </r>
  <r>
    <n v="809715"/>
    <s v="Cartoon Network"/>
    <d v="2016-03-05T00:00:00"/>
    <x v="3954"/>
    <x v="0"/>
    <x v="4"/>
    <x v="46"/>
    <x v="5"/>
    <x v="0"/>
    <x v="0"/>
  </r>
  <r>
    <n v="809715"/>
    <s v="ICC Cricket World Cup 2011"/>
    <d v="2016-03-06T00:00:00"/>
    <x v="3955"/>
    <x v="0"/>
    <x v="4"/>
    <x v="46"/>
    <x v="5"/>
    <x v="0"/>
    <x v="0"/>
  </r>
  <r>
    <n v="809715"/>
    <s v="SawSee"/>
    <d v="2016-02-23T00:00:00"/>
    <x v="3956"/>
    <x v="0"/>
    <x v="4"/>
    <x v="46"/>
    <x v="5"/>
    <x v="2"/>
    <x v="0"/>
  </r>
  <r>
    <n v="809715"/>
    <s v="Africa Magic"/>
    <d v="2016-03-24T00:00:00"/>
    <x v="664"/>
    <x v="0"/>
    <x v="4"/>
    <x v="46"/>
    <x v="5"/>
    <x v="1"/>
    <x v="0"/>
  </r>
  <r>
    <n v="2204195"/>
    <s v="ICC Cricket World Cup 2011"/>
    <d v="2016-02-19T00:00:00"/>
    <x v="3957"/>
    <x v="0"/>
    <x v="2"/>
    <x v="43"/>
    <x v="8"/>
    <x v="2"/>
    <x v="0"/>
  </r>
  <r>
    <n v="2204195"/>
    <s v="Supersport Live Events"/>
    <d v="2016-01-19T00:00:00"/>
    <x v="3958"/>
    <x v="0"/>
    <x v="2"/>
    <x v="43"/>
    <x v="8"/>
    <x v="2"/>
    <x v="0"/>
  </r>
  <r>
    <n v="2204195"/>
    <s v="ICC Cricket World Cup 2011"/>
    <d v="2016-03-29T00:00:00"/>
    <x v="3959"/>
    <x v="0"/>
    <x v="2"/>
    <x v="43"/>
    <x v="8"/>
    <x v="3"/>
    <x v="0"/>
  </r>
  <r>
    <n v="809716"/>
    <s v="ICC Cricket World Cup 2011"/>
    <d v="2016-02-21T00:00:00"/>
    <x v="3960"/>
    <x v="2"/>
    <x v="0"/>
    <x v="46"/>
    <x v="2"/>
    <x v="1"/>
    <x v="0"/>
  </r>
  <r>
    <n v="809716"/>
    <s v="Channel O"/>
    <d v="2016-02-18T00:00:00"/>
    <x v="3961"/>
    <x v="2"/>
    <x v="0"/>
    <x v="46"/>
    <x v="2"/>
    <x v="0"/>
    <x v="0"/>
  </r>
  <r>
    <n v="940466"/>
    <s v="Cartoon Network"/>
    <d v="2016-03-28T00:00:00"/>
    <x v="3962"/>
    <x v="0"/>
    <x v="3"/>
    <x v="5"/>
    <x v="6"/>
    <x v="2"/>
    <x v="2"/>
  </r>
  <r>
    <n v="940466"/>
    <s v="Channel O"/>
    <d v="2016-03-28T00:00:00"/>
    <x v="3963"/>
    <x v="0"/>
    <x v="3"/>
    <x v="5"/>
    <x v="6"/>
    <x v="2"/>
    <x v="2"/>
  </r>
  <r>
    <n v="940466"/>
    <s v="Cartoon Network"/>
    <d v="2016-03-28T00:00:00"/>
    <x v="3964"/>
    <x v="0"/>
    <x v="3"/>
    <x v="5"/>
    <x v="6"/>
    <x v="2"/>
    <x v="2"/>
  </r>
  <r>
    <n v="940466"/>
    <s v="Africa Magic"/>
    <d v="2016-03-28T00:00:00"/>
    <x v="3965"/>
    <x v="0"/>
    <x v="3"/>
    <x v="5"/>
    <x v="6"/>
    <x v="2"/>
    <x v="2"/>
  </r>
  <r>
    <n v="1107565"/>
    <s v="Channel O"/>
    <d v="2016-01-10T00:00:00"/>
    <x v="3966"/>
    <x v="0"/>
    <x v="2"/>
    <x v="20"/>
    <x v="5"/>
    <x v="0"/>
    <x v="2"/>
  </r>
  <r>
    <n v="2426946"/>
    <s v="M-Net"/>
    <d v="2016-02-14T00:00:00"/>
    <x v="3967"/>
    <x v="0"/>
    <x v="3"/>
    <x v="22"/>
    <x v="5"/>
    <x v="1"/>
    <x v="0"/>
  </r>
  <r>
    <n v="809717"/>
    <s v="Vuzu"/>
    <d v="2016-02-19T00:00:00"/>
    <x v="3968"/>
    <x v="0"/>
    <x v="4"/>
    <x v="20"/>
    <x v="4"/>
    <x v="0"/>
    <x v="2"/>
  </r>
  <r>
    <n v="809717"/>
    <s v="M-Net"/>
    <d v="2016-02-25T00:00:00"/>
    <x v="3969"/>
    <x v="0"/>
    <x v="4"/>
    <x v="20"/>
    <x v="4"/>
    <x v="0"/>
    <x v="2"/>
  </r>
  <r>
    <n v="809717"/>
    <s v="Vuzu"/>
    <d v="2016-02-17T00:00:00"/>
    <x v="3970"/>
    <x v="0"/>
    <x v="4"/>
    <x v="20"/>
    <x v="4"/>
    <x v="1"/>
    <x v="2"/>
  </r>
  <r>
    <n v="893233"/>
    <s v="Africa Magic"/>
    <d v="2016-03-06T00:00:00"/>
    <x v="3971"/>
    <x v="0"/>
    <x v="0"/>
    <x v="5"/>
    <x v="9"/>
    <x v="1"/>
    <x v="2"/>
  </r>
  <r>
    <n v="893233"/>
    <s v="CNN"/>
    <d v="2016-03-20T00:00:00"/>
    <x v="3972"/>
    <x v="0"/>
    <x v="0"/>
    <x v="5"/>
    <x v="9"/>
    <x v="1"/>
    <x v="2"/>
  </r>
  <r>
    <n v="893233"/>
    <s v="Channel O"/>
    <d v="2016-03-07T00:00:00"/>
    <x v="3973"/>
    <x v="0"/>
    <x v="0"/>
    <x v="5"/>
    <x v="9"/>
    <x v="1"/>
    <x v="2"/>
  </r>
  <r>
    <n v="893233"/>
    <s v="Africa Magic"/>
    <d v="2016-03-10T00:00:00"/>
    <x v="3974"/>
    <x v="0"/>
    <x v="0"/>
    <x v="5"/>
    <x v="9"/>
    <x v="0"/>
    <x v="2"/>
  </r>
  <r>
    <n v="804601"/>
    <s v="Cartoon Network"/>
    <d v="2016-02-13T00:00:00"/>
    <x v="3975"/>
    <x v="2"/>
    <x v="3"/>
    <x v="17"/>
    <x v="2"/>
    <x v="0"/>
    <x v="2"/>
  </r>
  <r>
    <n v="893615"/>
    <s v="Cartoon Network"/>
    <d v="2016-03-17T00:00:00"/>
    <x v="3976"/>
    <x v="0"/>
    <x v="0"/>
    <x v="5"/>
    <x v="0"/>
    <x v="1"/>
    <x v="2"/>
  </r>
  <r>
    <n v="893233"/>
    <s v="SawSee"/>
    <d v="2016-03-17T00:00:00"/>
    <x v="3977"/>
    <x v="0"/>
    <x v="0"/>
    <x v="5"/>
    <x v="9"/>
    <x v="0"/>
    <x v="2"/>
  </r>
  <r>
    <n v="33103"/>
    <s v="E! Entertainment"/>
    <d v="2016-01-06T00:00:00"/>
    <x v="1397"/>
    <x v="0"/>
    <x v="0"/>
    <x v="5"/>
    <x v="2"/>
    <x v="2"/>
    <x v="2"/>
  </r>
  <r>
    <n v="869662"/>
    <s v="ICC Cricket World Cup 2011"/>
    <d v="2016-03-08T00:00:00"/>
    <x v="3978"/>
    <x v="0"/>
    <x v="3"/>
    <x v="9"/>
    <x v="2"/>
    <x v="1"/>
    <x v="2"/>
  </r>
  <r>
    <n v="869662"/>
    <s v="Cartoon Network"/>
    <d v="2016-03-04T00:00:00"/>
    <x v="3979"/>
    <x v="0"/>
    <x v="3"/>
    <x v="9"/>
    <x v="2"/>
    <x v="3"/>
    <x v="2"/>
  </r>
  <r>
    <n v="821285"/>
    <s v="Vuzu"/>
    <d v="2016-03-06T00:00:00"/>
    <x v="3980"/>
    <x v="0"/>
    <x v="4"/>
    <x v="30"/>
    <x v="0"/>
    <x v="0"/>
    <x v="0"/>
  </r>
  <r>
    <n v="821285"/>
    <s v="Africa Magic"/>
    <d v="2016-02-27T00:00:00"/>
    <x v="3981"/>
    <x v="0"/>
    <x v="4"/>
    <x v="30"/>
    <x v="0"/>
    <x v="0"/>
    <x v="0"/>
  </r>
  <r>
    <n v="809718"/>
    <s v="Trace TV"/>
    <d v="2016-01-05T00:00:00"/>
    <x v="2550"/>
    <x v="2"/>
    <x v="4"/>
    <x v="23"/>
    <x v="3"/>
    <x v="1"/>
    <x v="1"/>
  </r>
  <r>
    <n v="809718"/>
    <s v="Africa Magic"/>
    <d v="2016-01-30T00:00:00"/>
    <x v="3982"/>
    <x v="2"/>
    <x v="4"/>
    <x v="23"/>
    <x v="3"/>
    <x v="2"/>
    <x v="1"/>
  </r>
  <r>
    <n v="809718"/>
    <s v="Channel O"/>
    <d v="2016-01-11T00:00:00"/>
    <x v="3983"/>
    <x v="2"/>
    <x v="4"/>
    <x v="23"/>
    <x v="3"/>
    <x v="0"/>
    <x v="1"/>
  </r>
  <r>
    <n v="809718"/>
    <s v="Africa Magic"/>
    <d v="2016-02-18T00:00:00"/>
    <x v="1158"/>
    <x v="2"/>
    <x v="4"/>
    <x v="23"/>
    <x v="3"/>
    <x v="1"/>
    <x v="1"/>
  </r>
  <r>
    <n v="780021"/>
    <s v="Cartoon Network"/>
    <d v="2016-03-01T00:00:00"/>
    <x v="3984"/>
    <x v="0"/>
    <x v="4"/>
    <x v="11"/>
    <x v="5"/>
    <x v="2"/>
    <x v="0"/>
  </r>
  <r>
    <n v="2000222"/>
    <s v="SuperSport Blitz"/>
    <d v="2016-03-04T00:00:00"/>
    <x v="3985"/>
    <x v="0"/>
    <x v="4"/>
    <x v="21"/>
    <x v="6"/>
    <x v="1"/>
    <x v="0"/>
  </r>
  <r>
    <n v="2000222"/>
    <s v="Supersport Live Events"/>
    <d v="2016-01-20T00:00:00"/>
    <x v="525"/>
    <x v="0"/>
    <x v="4"/>
    <x v="21"/>
    <x v="6"/>
    <x v="1"/>
    <x v="0"/>
  </r>
  <r>
    <n v="794178"/>
    <s v="Boomerang"/>
    <d v="2016-02-14T00:00:00"/>
    <x v="3986"/>
    <x v="0"/>
    <x v="4"/>
    <x v="15"/>
    <x v="9"/>
    <x v="2"/>
    <x v="0"/>
  </r>
  <r>
    <n v="821289"/>
    <s v="ICC Cricket World Cup 2011"/>
    <d v="2016-02-26T00:00:00"/>
    <x v="89"/>
    <x v="0"/>
    <x v="4"/>
    <x v="57"/>
    <x v="0"/>
    <x v="2"/>
    <x v="3"/>
  </r>
  <r>
    <n v="821289"/>
    <s v="Supersport Live Events"/>
    <d v="2016-02-25T00:00:00"/>
    <x v="471"/>
    <x v="0"/>
    <x v="4"/>
    <x v="57"/>
    <x v="0"/>
    <x v="0"/>
    <x v="3"/>
  </r>
  <r>
    <n v="821289"/>
    <s v="Vuzu"/>
    <d v="2016-02-18T00:00:00"/>
    <x v="3987"/>
    <x v="0"/>
    <x v="4"/>
    <x v="57"/>
    <x v="0"/>
    <x v="1"/>
    <x v="3"/>
  </r>
  <r>
    <n v="723671"/>
    <s v="Supersport Live Events"/>
    <d v="2016-01-19T00:00:00"/>
    <x v="3988"/>
    <x v="0"/>
    <x v="4"/>
    <x v="22"/>
    <x v="2"/>
    <x v="0"/>
    <x v="0"/>
  </r>
  <r>
    <n v="866983"/>
    <s v="ICC Cricket World Cup 2011"/>
    <d v="2016-03-16T00:00:00"/>
    <x v="3989"/>
    <x v="0"/>
    <x v="2"/>
    <x v="18"/>
    <x v="7"/>
    <x v="1"/>
    <x v="2"/>
  </r>
  <r>
    <n v="866983"/>
    <s v="ICC Cricket World Cup 2011"/>
    <d v="2016-03-29T00:00:00"/>
    <x v="3990"/>
    <x v="0"/>
    <x v="2"/>
    <x v="18"/>
    <x v="7"/>
    <x v="2"/>
    <x v="2"/>
  </r>
  <r>
    <n v="794179"/>
    <s v="Africa Magic"/>
    <d v="2016-03-03T00:00:00"/>
    <x v="3991"/>
    <x v="0"/>
    <x v="4"/>
    <x v="18"/>
    <x v="3"/>
    <x v="2"/>
    <x v="2"/>
  </r>
  <r>
    <n v="2415063"/>
    <s v="Supersport Live Events"/>
    <d v="2016-03-24T00:00:00"/>
    <x v="2031"/>
    <x v="0"/>
    <x v="2"/>
    <x v="13"/>
    <x v="6"/>
    <x v="2"/>
    <x v="2"/>
  </r>
  <r>
    <n v="940469"/>
    <s v="Supersport Live Events"/>
    <d v="2016-03-23T00:00:00"/>
    <x v="3992"/>
    <x v="0"/>
    <x v="1"/>
    <x v="38"/>
    <x v="2"/>
    <x v="2"/>
    <x v="0"/>
  </r>
  <r>
    <n v="940469"/>
    <s v="ICC Cricket World Cup 2011"/>
    <d v="2016-03-26T00:00:00"/>
    <x v="3993"/>
    <x v="0"/>
    <x v="1"/>
    <x v="38"/>
    <x v="2"/>
    <x v="2"/>
    <x v="0"/>
  </r>
  <r>
    <n v="821290"/>
    <s v="E! Entertainment"/>
    <d v="2016-01-30T00:00:00"/>
    <x v="3994"/>
    <x v="2"/>
    <x v="2"/>
    <x v="0"/>
    <x v="4"/>
    <x v="2"/>
    <x v="0"/>
  </r>
  <r>
    <n v="772528"/>
    <s v="Supersport Live Events"/>
    <d v="2016-03-24T00:00:00"/>
    <x v="3995"/>
    <x v="2"/>
    <x v="4"/>
    <x v="22"/>
    <x v="5"/>
    <x v="1"/>
    <x v="0"/>
  </r>
  <r>
    <n v="772528"/>
    <s v="DStv Events 1"/>
    <d v="2016-01-09T00:00:00"/>
    <x v="3996"/>
    <x v="2"/>
    <x v="4"/>
    <x v="22"/>
    <x v="5"/>
    <x v="2"/>
    <x v="0"/>
  </r>
  <r>
    <n v="772528"/>
    <s v="Channel O"/>
    <d v="2016-01-25T00:00:00"/>
    <x v="3997"/>
    <x v="2"/>
    <x v="4"/>
    <x v="22"/>
    <x v="5"/>
    <x v="2"/>
    <x v="0"/>
  </r>
  <r>
    <n v="772528"/>
    <s v="M-Net"/>
    <d v="2016-01-08T00:00:00"/>
    <x v="3998"/>
    <x v="2"/>
    <x v="4"/>
    <x v="22"/>
    <x v="5"/>
    <x v="0"/>
    <x v="0"/>
  </r>
  <r>
    <n v="120169"/>
    <s v="Africa Magic"/>
    <d v="2016-01-11T00:00:00"/>
    <x v="3999"/>
    <x v="2"/>
    <x v="4"/>
    <x v="2"/>
    <x v="2"/>
    <x v="1"/>
    <x v="2"/>
  </r>
  <r>
    <n v="120169"/>
    <s v="Africa Magic"/>
    <d v="2016-01-08T00:00:00"/>
    <x v="4000"/>
    <x v="2"/>
    <x v="4"/>
    <x v="2"/>
    <x v="2"/>
    <x v="2"/>
    <x v="2"/>
  </r>
  <r>
    <n v="183982"/>
    <s v="Africa Magic"/>
    <d v="2016-01-26T00:00:00"/>
    <x v="2112"/>
    <x v="2"/>
    <x v="4"/>
    <x v="12"/>
    <x v="2"/>
    <x v="2"/>
    <x v="2"/>
  </r>
  <r>
    <n v="824262"/>
    <s v="Supersport Live Events"/>
    <d v="2016-02-26T00:00:00"/>
    <x v="4001"/>
    <x v="0"/>
    <x v="4"/>
    <x v="32"/>
    <x v="2"/>
    <x v="0"/>
    <x v="3"/>
  </r>
  <r>
    <n v="809723"/>
    <s v="SawSee"/>
    <d v="2016-02-21T00:00:00"/>
    <x v="4002"/>
    <x v="0"/>
    <x v="4"/>
    <x v="12"/>
    <x v="2"/>
    <x v="0"/>
    <x v="2"/>
  </r>
  <r>
    <n v="809723"/>
    <s v="Boomerang"/>
    <d v="2016-02-23T00:00:00"/>
    <x v="4003"/>
    <x v="0"/>
    <x v="4"/>
    <x v="12"/>
    <x v="2"/>
    <x v="0"/>
    <x v="2"/>
  </r>
  <r>
    <n v="772529"/>
    <s v="Supersport Live Events"/>
    <d v="2016-02-26T00:00:00"/>
    <x v="4004"/>
    <x v="0"/>
    <x v="4"/>
    <x v="12"/>
    <x v="2"/>
    <x v="3"/>
    <x v="2"/>
  </r>
  <r>
    <n v="772529"/>
    <s v="Cartoon Network"/>
    <d v="2016-02-15T00:00:00"/>
    <x v="4005"/>
    <x v="0"/>
    <x v="4"/>
    <x v="12"/>
    <x v="2"/>
    <x v="3"/>
    <x v="2"/>
  </r>
  <r>
    <n v="772529"/>
    <s v="Supersport Live Events"/>
    <d v="2016-02-14T00:00:00"/>
    <x v="4006"/>
    <x v="0"/>
    <x v="4"/>
    <x v="12"/>
    <x v="2"/>
    <x v="0"/>
    <x v="2"/>
  </r>
  <r>
    <n v="772529"/>
    <s v="Cartoon Network"/>
    <d v="2016-01-17T00:00:00"/>
    <x v="4007"/>
    <x v="0"/>
    <x v="4"/>
    <x v="12"/>
    <x v="2"/>
    <x v="1"/>
    <x v="2"/>
  </r>
  <r>
    <n v="772529"/>
    <s v="E! Entertainment"/>
    <d v="2016-01-17T00:00:00"/>
    <x v="4008"/>
    <x v="0"/>
    <x v="4"/>
    <x v="12"/>
    <x v="2"/>
    <x v="0"/>
    <x v="2"/>
  </r>
  <r>
    <n v="772529"/>
    <s v="Supersport Live Events"/>
    <d v="2016-02-06T00:00:00"/>
    <x v="4009"/>
    <x v="0"/>
    <x v="4"/>
    <x v="12"/>
    <x v="2"/>
    <x v="0"/>
    <x v="2"/>
  </r>
  <r>
    <n v="772529"/>
    <s v="Supersport Live Events"/>
    <d v="2016-03-06T00:00:00"/>
    <x v="4010"/>
    <x v="0"/>
    <x v="4"/>
    <x v="12"/>
    <x v="2"/>
    <x v="2"/>
    <x v="2"/>
  </r>
  <r>
    <n v="894658"/>
    <s v="Supersport Live Events"/>
    <d v="2016-03-23T00:00:00"/>
    <x v="4011"/>
    <x v="0"/>
    <x v="2"/>
    <x v="2"/>
    <x v="2"/>
    <x v="2"/>
    <x v="2"/>
  </r>
  <r>
    <n v="809726"/>
    <s v="Supersport Live Events"/>
    <d v="2016-03-24T00:00:00"/>
    <x v="4012"/>
    <x v="0"/>
    <x v="2"/>
    <x v="28"/>
    <x v="6"/>
    <x v="3"/>
    <x v="0"/>
  </r>
  <r>
    <n v="809726"/>
    <s v="Boomerang"/>
    <d v="2016-03-24T00:00:00"/>
    <x v="4013"/>
    <x v="0"/>
    <x v="2"/>
    <x v="28"/>
    <x v="6"/>
    <x v="0"/>
    <x v="0"/>
  </r>
  <r>
    <n v="809726"/>
    <s v="Africa Magic"/>
    <d v="2016-02-17T00:00:00"/>
    <x v="4014"/>
    <x v="0"/>
    <x v="2"/>
    <x v="28"/>
    <x v="6"/>
    <x v="1"/>
    <x v="0"/>
  </r>
  <r>
    <n v="809726"/>
    <s v="Trace TV"/>
    <d v="2016-02-17T00:00:00"/>
    <x v="4015"/>
    <x v="0"/>
    <x v="2"/>
    <x v="28"/>
    <x v="6"/>
    <x v="0"/>
    <x v="0"/>
  </r>
  <r>
    <n v="809726"/>
    <s v="SuperSport Blitz"/>
    <d v="2016-02-17T00:00:00"/>
    <x v="4016"/>
    <x v="0"/>
    <x v="2"/>
    <x v="28"/>
    <x v="6"/>
    <x v="2"/>
    <x v="0"/>
  </r>
  <r>
    <n v="809726"/>
    <s v="CNN"/>
    <d v="2016-03-12T00:00:00"/>
    <x v="4017"/>
    <x v="0"/>
    <x v="2"/>
    <x v="28"/>
    <x v="6"/>
    <x v="0"/>
    <x v="0"/>
  </r>
  <r>
    <n v="809726"/>
    <s v="CNN"/>
    <d v="2016-03-29T00:00:00"/>
    <x v="4018"/>
    <x v="0"/>
    <x v="2"/>
    <x v="28"/>
    <x v="6"/>
    <x v="0"/>
    <x v="0"/>
  </r>
  <r>
    <n v="2421483"/>
    <s v="Supersport Live Events"/>
    <d v="2016-03-24T00:00:00"/>
    <x v="4019"/>
    <x v="0"/>
    <x v="0"/>
    <x v="15"/>
    <x v="0"/>
    <x v="3"/>
    <x v="0"/>
  </r>
  <r>
    <n v="2421483"/>
    <s v="Channel O"/>
    <d v="2016-03-30T00:00:00"/>
    <x v="4020"/>
    <x v="0"/>
    <x v="0"/>
    <x v="15"/>
    <x v="0"/>
    <x v="0"/>
    <x v="0"/>
  </r>
  <r>
    <n v="2421483"/>
    <s v="Supersport Live Events"/>
    <d v="2016-03-26T00:00:00"/>
    <x v="4021"/>
    <x v="0"/>
    <x v="0"/>
    <x v="15"/>
    <x v="0"/>
    <x v="1"/>
    <x v="0"/>
  </r>
  <r>
    <n v="2421483"/>
    <s v="ICC Cricket World Cup 2011"/>
    <d v="2016-03-29T00:00:00"/>
    <x v="4022"/>
    <x v="0"/>
    <x v="0"/>
    <x v="15"/>
    <x v="0"/>
    <x v="2"/>
    <x v="0"/>
  </r>
  <r>
    <n v="870104"/>
    <s v="Cartoon Network"/>
    <d v="2016-03-10T00:00:00"/>
    <x v="4023"/>
    <x v="0"/>
    <x v="2"/>
    <x v="5"/>
    <x v="2"/>
    <x v="0"/>
    <x v="2"/>
  </r>
  <r>
    <n v="772532"/>
    <s v="Supersport Live Events"/>
    <d v="2016-01-06T00:00:00"/>
    <x v="4024"/>
    <x v="0"/>
    <x v="0"/>
    <x v="12"/>
    <x v="0"/>
    <x v="2"/>
    <x v="2"/>
  </r>
  <r>
    <n v="772532"/>
    <s v="SuperSport Blitz"/>
    <d v="2016-01-09T00:00:00"/>
    <x v="4025"/>
    <x v="0"/>
    <x v="0"/>
    <x v="12"/>
    <x v="0"/>
    <x v="1"/>
    <x v="2"/>
  </r>
  <r>
    <n v="772532"/>
    <s v="SuperSport Blitz"/>
    <d v="2016-01-07T00:00:00"/>
    <x v="4026"/>
    <x v="0"/>
    <x v="0"/>
    <x v="12"/>
    <x v="0"/>
    <x v="1"/>
    <x v="2"/>
  </r>
  <r>
    <n v="772532"/>
    <s v="Boomerang"/>
    <d v="2016-01-07T00:00:00"/>
    <x v="4027"/>
    <x v="0"/>
    <x v="0"/>
    <x v="12"/>
    <x v="0"/>
    <x v="2"/>
    <x v="2"/>
  </r>
  <r>
    <n v="809727"/>
    <s v="ICC Cricket World Cup 2011"/>
    <d v="2016-03-11T00:00:00"/>
    <x v="4028"/>
    <x v="0"/>
    <x v="2"/>
    <x v="5"/>
    <x v="6"/>
    <x v="1"/>
    <x v="2"/>
  </r>
  <r>
    <n v="809727"/>
    <s v="SuperSport Blitz"/>
    <d v="2016-03-15T00:00:00"/>
    <x v="3899"/>
    <x v="0"/>
    <x v="2"/>
    <x v="5"/>
    <x v="6"/>
    <x v="0"/>
    <x v="2"/>
  </r>
  <r>
    <n v="786741"/>
    <s v="Africa Magic"/>
    <d v="2016-02-04T00:00:00"/>
    <x v="4029"/>
    <x v="2"/>
    <x v="4"/>
    <x v="30"/>
    <x v="7"/>
    <x v="2"/>
    <x v="0"/>
  </r>
  <r>
    <n v="786741"/>
    <s v="SawSee"/>
    <d v="2016-02-12T00:00:00"/>
    <x v="4030"/>
    <x v="2"/>
    <x v="4"/>
    <x v="30"/>
    <x v="7"/>
    <x v="0"/>
    <x v="0"/>
  </r>
  <r>
    <n v="809731"/>
    <s v="Africa Magic"/>
    <d v="2016-02-15T00:00:00"/>
    <x v="4031"/>
    <x v="0"/>
    <x v="4"/>
    <x v="11"/>
    <x v="3"/>
    <x v="0"/>
    <x v="0"/>
  </r>
  <r>
    <n v="809731"/>
    <s v="Supersport Live Events"/>
    <d v="2016-03-22T00:00:00"/>
    <x v="4032"/>
    <x v="0"/>
    <x v="4"/>
    <x v="11"/>
    <x v="3"/>
    <x v="0"/>
    <x v="0"/>
  </r>
  <r>
    <n v="809731"/>
    <s v="Supersport Live Events"/>
    <d v="2016-03-11T00:00:00"/>
    <x v="4033"/>
    <x v="0"/>
    <x v="4"/>
    <x v="11"/>
    <x v="3"/>
    <x v="0"/>
    <x v="0"/>
  </r>
  <r>
    <n v="809731"/>
    <s v="SawSee"/>
    <d v="2016-02-16T00:00:00"/>
    <x v="4034"/>
    <x v="0"/>
    <x v="4"/>
    <x v="11"/>
    <x v="3"/>
    <x v="2"/>
    <x v="0"/>
  </r>
  <r>
    <n v="809731"/>
    <s v="SuperSport Blitz"/>
    <d v="2016-02-16T00:00:00"/>
    <x v="4035"/>
    <x v="0"/>
    <x v="4"/>
    <x v="11"/>
    <x v="3"/>
    <x v="2"/>
    <x v="0"/>
  </r>
  <r>
    <n v="809731"/>
    <s v="Trace TV"/>
    <d v="2016-02-17T00:00:00"/>
    <x v="4036"/>
    <x v="0"/>
    <x v="4"/>
    <x v="11"/>
    <x v="3"/>
    <x v="1"/>
    <x v="0"/>
  </r>
  <r>
    <n v="809731"/>
    <s v="Africa Magic"/>
    <d v="2016-02-13T00:00:00"/>
    <x v="4037"/>
    <x v="0"/>
    <x v="4"/>
    <x v="11"/>
    <x v="3"/>
    <x v="1"/>
    <x v="0"/>
  </r>
  <r>
    <n v="796527"/>
    <s v="E! Entertainment"/>
    <d v="2016-02-14T00:00:00"/>
    <x v="4038"/>
    <x v="0"/>
    <x v="4"/>
    <x v="22"/>
    <x v="2"/>
    <x v="0"/>
    <x v="0"/>
  </r>
  <r>
    <n v="940476"/>
    <s v="SuperSport Blitz"/>
    <d v="2016-03-05T00:00:00"/>
    <x v="4039"/>
    <x v="0"/>
    <x v="4"/>
    <x v="27"/>
    <x v="5"/>
    <x v="1"/>
    <x v="0"/>
  </r>
  <r>
    <n v="940476"/>
    <s v="SuperSport Blitz"/>
    <d v="2016-03-31T00:00:00"/>
    <x v="4040"/>
    <x v="0"/>
    <x v="4"/>
    <x v="27"/>
    <x v="5"/>
    <x v="0"/>
    <x v="0"/>
  </r>
  <r>
    <n v="940476"/>
    <s v="Cartoon Network"/>
    <d v="2016-03-07T00:00:00"/>
    <x v="4041"/>
    <x v="0"/>
    <x v="4"/>
    <x v="27"/>
    <x v="5"/>
    <x v="0"/>
    <x v="0"/>
  </r>
  <r>
    <n v="804277"/>
    <s v="Channel O"/>
    <d v="2016-02-24T00:00:00"/>
    <x v="4042"/>
    <x v="0"/>
    <x v="4"/>
    <x v="12"/>
    <x v="2"/>
    <x v="0"/>
    <x v="2"/>
  </r>
  <r>
    <n v="804277"/>
    <s v="E! Entertainment"/>
    <d v="2016-02-28T00:00:00"/>
    <x v="4043"/>
    <x v="0"/>
    <x v="4"/>
    <x v="12"/>
    <x v="2"/>
    <x v="0"/>
    <x v="2"/>
  </r>
  <r>
    <n v="809733"/>
    <s v="Supersport Live Events"/>
    <d v="2016-02-20T00:00:00"/>
    <x v="4044"/>
    <x v="0"/>
    <x v="4"/>
    <x v="7"/>
    <x v="2"/>
    <x v="2"/>
    <x v="0"/>
  </r>
  <r>
    <n v="809733"/>
    <s v="Supersport Live Events"/>
    <d v="2016-02-02T00:00:00"/>
    <x v="4045"/>
    <x v="0"/>
    <x v="4"/>
    <x v="7"/>
    <x v="2"/>
    <x v="2"/>
    <x v="0"/>
  </r>
  <r>
    <n v="809733"/>
    <s v="Supersport Live Events"/>
    <d v="2016-01-28T00:00:00"/>
    <x v="4046"/>
    <x v="0"/>
    <x v="4"/>
    <x v="7"/>
    <x v="2"/>
    <x v="1"/>
    <x v="0"/>
  </r>
  <r>
    <n v="809733"/>
    <s v="DStv Events 1"/>
    <d v="2016-01-30T00:00:00"/>
    <x v="4047"/>
    <x v="0"/>
    <x v="4"/>
    <x v="7"/>
    <x v="2"/>
    <x v="3"/>
    <x v="0"/>
  </r>
  <r>
    <n v="809733"/>
    <s v="Africa Magic"/>
    <d v="2016-01-27T00:00:00"/>
    <x v="4048"/>
    <x v="0"/>
    <x v="4"/>
    <x v="7"/>
    <x v="2"/>
    <x v="0"/>
    <x v="0"/>
  </r>
  <r>
    <n v="809733"/>
    <s v="Vuzu"/>
    <d v="2016-03-15T00:00:00"/>
    <x v="4049"/>
    <x v="0"/>
    <x v="4"/>
    <x v="7"/>
    <x v="2"/>
    <x v="0"/>
    <x v="0"/>
  </r>
  <r>
    <n v="809733"/>
    <s v="SuperSport Blitz"/>
    <d v="2016-03-15T00:00:00"/>
    <x v="4050"/>
    <x v="0"/>
    <x v="4"/>
    <x v="7"/>
    <x v="2"/>
    <x v="2"/>
    <x v="0"/>
  </r>
  <r>
    <n v="809733"/>
    <s v="M-Net"/>
    <d v="2016-03-15T00:00:00"/>
    <x v="4051"/>
    <x v="0"/>
    <x v="4"/>
    <x v="7"/>
    <x v="2"/>
    <x v="0"/>
    <x v="0"/>
  </r>
  <r>
    <n v="2287668"/>
    <s v="E! Entertainment"/>
    <d v="2016-02-19T00:00:00"/>
    <x v="4052"/>
    <x v="0"/>
    <x v="4"/>
    <x v="0"/>
    <x v="4"/>
    <x v="0"/>
    <x v="0"/>
  </r>
  <r>
    <n v="2287668"/>
    <s v="M-Net"/>
    <d v="2016-02-11T00:00:00"/>
    <x v="4053"/>
    <x v="0"/>
    <x v="4"/>
    <x v="0"/>
    <x v="4"/>
    <x v="0"/>
    <x v="0"/>
  </r>
  <r>
    <n v="2287668"/>
    <s v="Channel O"/>
    <d v="2016-02-19T00:00:00"/>
    <x v="4054"/>
    <x v="0"/>
    <x v="4"/>
    <x v="0"/>
    <x v="4"/>
    <x v="0"/>
    <x v="0"/>
  </r>
  <r>
    <n v="2287668"/>
    <s v="Channel O"/>
    <d v="2016-02-07T00:00:00"/>
    <x v="4055"/>
    <x v="0"/>
    <x v="4"/>
    <x v="0"/>
    <x v="4"/>
    <x v="2"/>
    <x v="0"/>
  </r>
  <r>
    <n v="2287668"/>
    <s v="Africa Magic"/>
    <d v="2016-02-10T00:00:00"/>
    <x v="2363"/>
    <x v="0"/>
    <x v="4"/>
    <x v="0"/>
    <x v="4"/>
    <x v="1"/>
    <x v="0"/>
  </r>
  <r>
    <n v="2287668"/>
    <s v="Africa Magic"/>
    <d v="2016-01-02T00:00:00"/>
    <x v="4056"/>
    <x v="0"/>
    <x v="4"/>
    <x v="0"/>
    <x v="4"/>
    <x v="0"/>
    <x v="0"/>
  </r>
  <r>
    <n v="2287668"/>
    <s v="Channel O"/>
    <d v="2016-03-04T00:00:00"/>
    <x v="4057"/>
    <x v="0"/>
    <x v="4"/>
    <x v="0"/>
    <x v="4"/>
    <x v="2"/>
    <x v="0"/>
  </r>
  <r>
    <n v="2287668"/>
    <s v="Channel O"/>
    <d v="2016-01-04T00:00:00"/>
    <x v="4058"/>
    <x v="0"/>
    <x v="4"/>
    <x v="0"/>
    <x v="4"/>
    <x v="1"/>
    <x v="0"/>
  </r>
  <r>
    <n v="2287668"/>
    <s v="Channel O"/>
    <d v="2016-02-27T00:00:00"/>
    <x v="4059"/>
    <x v="0"/>
    <x v="4"/>
    <x v="0"/>
    <x v="4"/>
    <x v="0"/>
    <x v="0"/>
  </r>
  <r>
    <n v="2287668"/>
    <s v="Africa Magic"/>
    <d v="2016-03-01T00:00:00"/>
    <x v="4060"/>
    <x v="0"/>
    <x v="4"/>
    <x v="0"/>
    <x v="4"/>
    <x v="0"/>
    <x v="0"/>
  </r>
  <r>
    <n v="2287668"/>
    <s v="Supersport Live Events"/>
    <d v="2016-03-01T00:00:00"/>
    <x v="4061"/>
    <x v="0"/>
    <x v="4"/>
    <x v="0"/>
    <x v="4"/>
    <x v="0"/>
    <x v="0"/>
  </r>
  <r>
    <n v="2287668"/>
    <s v="Trace TV"/>
    <d v="2016-02-08T00:00:00"/>
    <x v="4062"/>
    <x v="0"/>
    <x v="4"/>
    <x v="0"/>
    <x v="4"/>
    <x v="2"/>
    <x v="0"/>
  </r>
  <r>
    <n v="794190"/>
    <s v="Cartoon Network"/>
    <d v="2016-01-04T00:00:00"/>
    <x v="4063"/>
    <x v="0"/>
    <x v="3"/>
    <x v="8"/>
    <x v="5"/>
    <x v="2"/>
    <x v="2"/>
  </r>
  <r>
    <n v="918641"/>
    <s v="ICC Cricket World Cup 2011"/>
    <d v="2016-03-30T00:00:00"/>
    <x v="4064"/>
    <x v="0"/>
    <x v="2"/>
    <x v="13"/>
    <x v="2"/>
    <x v="0"/>
    <x v="2"/>
  </r>
  <r>
    <n v="925280"/>
    <s v="ICC Cricket World Cup 2011"/>
    <d v="2016-03-30T00:00:00"/>
    <x v="2648"/>
    <x v="0"/>
    <x v="2"/>
    <x v="14"/>
    <x v="6"/>
    <x v="0"/>
    <x v="2"/>
  </r>
  <r>
    <n v="925280"/>
    <s v="ICC Cricket World Cup 2011"/>
    <d v="2016-03-30T00:00:00"/>
    <x v="4065"/>
    <x v="0"/>
    <x v="2"/>
    <x v="14"/>
    <x v="6"/>
    <x v="3"/>
    <x v="2"/>
  </r>
  <r>
    <n v="809737"/>
    <s v="Channel O"/>
    <d v="2016-01-04T00:00:00"/>
    <x v="4066"/>
    <x v="0"/>
    <x v="4"/>
    <x v="30"/>
    <x v="3"/>
    <x v="0"/>
    <x v="0"/>
  </r>
  <r>
    <n v="809737"/>
    <s v="CNN"/>
    <d v="2016-01-01T00:00:00"/>
    <x v="4067"/>
    <x v="0"/>
    <x v="4"/>
    <x v="30"/>
    <x v="3"/>
    <x v="1"/>
    <x v="0"/>
  </r>
  <r>
    <n v="809737"/>
    <s v="Channel O"/>
    <d v="2016-01-05T00:00:00"/>
    <x v="4068"/>
    <x v="0"/>
    <x v="4"/>
    <x v="30"/>
    <x v="3"/>
    <x v="0"/>
    <x v="0"/>
  </r>
  <r>
    <n v="2421492"/>
    <s v="Channel O"/>
    <d v="2016-03-06T00:00:00"/>
    <x v="4069"/>
    <x v="0"/>
    <x v="4"/>
    <x v="18"/>
    <x v="2"/>
    <x v="0"/>
    <x v="2"/>
  </r>
  <r>
    <n v="2190330"/>
    <s v="Boomerang"/>
    <d v="2016-02-15T00:00:00"/>
    <x v="4070"/>
    <x v="0"/>
    <x v="4"/>
    <x v="18"/>
    <x v="5"/>
    <x v="1"/>
    <x v="2"/>
  </r>
  <r>
    <n v="2190330"/>
    <s v="Channel O"/>
    <d v="2016-01-11T00:00:00"/>
    <x v="4071"/>
    <x v="0"/>
    <x v="4"/>
    <x v="18"/>
    <x v="5"/>
    <x v="0"/>
    <x v="2"/>
  </r>
  <r>
    <n v="2190330"/>
    <s v="Trace TV"/>
    <d v="2016-01-06T00:00:00"/>
    <x v="4072"/>
    <x v="0"/>
    <x v="4"/>
    <x v="18"/>
    <x v="5"/>
    <x v="0"/>
    <x v="2"/>
  </r>
  <r>
    <n v="2190330"/>
    <s v="Cartoon Network"/>
    <d v="2016-01-14T00:00:00"/>
    <x v="4073"/>
    <x v="0"/>
    <x v="4"/>
    <x v="18"/>
    <x v="5"/>
    <x v="0"/>
    <x v="2"/>
  </r>
  <r>
    <n v="2190330"/>
    <s v="Boomerang"/>
    <d v="2016-01-15T00:00:00"/>
    <x v="4074"/>
    <x v="0"/>
    <x v="4"/>
    <x v="18"/>
    <x v="5"/>
    <x v="1"/>
    <x v="2"/>
  </r>
  <r>
    <n v="802776"/>
    <s v="DStv Events 1"/>
    <d v="2016-03-25T00:00:00"/>
    <x v="2921"/>
    <x v="0"/>
    <x v="4"/>
    <x v="5"/>
    <x v="7"/>
    <x v="0"/>
    <x v="2"/>
  </r>
  <r>
    <n v="611188"/>
    <s v="Channel O"/>
    <d v="2016-01-12T00:00:00"/>
    <x v="4075"/>
    <x v="0"/>
    <x v="4"/>
    <x v="22"/>
    <x v="2"/>
    <x v="2"/>
    <x v="0"/>
  </r>
  <r>
    <n v="611188"/>
    <s v="Trace TV"/>
    <d v="2016-01-11T00:00:00"/>
    <x v="4076"/>
    <x v="0"/>
    <x v="4"/>
    <x v="22"/>
    <x v="2"/>
    <x v="0"/>
    <x v="0"/>
  </r>
  <r>
    <n v="611188"/>
    <s v="Channel O"/>
    <d v="2016-01-18T00:00:00"/>
    <x v="4077"/>
    <x v="0"/>
    <x v="4"/>
    <x v="22"/>
    <x v="2"/>
    <x v="2"/>
    <x v="0"/>
  </r>
  <r>
    <n v="2091260"/>
    <s v="Channel O"/>
    <d v="2016-03-08T00:00:00"/>
    <x v="4078"/>
    <x v="0"/>
    <x v="4"/>
    <x v="21"/>
    <x v="2"/>
    <x v="0"/>
    <x v="0"/>
  </r>
  <r>
    <n v="2091260"/>
    <s v="Channel O"/>
    <d v="2016-01-09T00:00:00"/>
    <x v="4079"/>
    <x v="0"/>
    <x v="4"/>
    <x v="21"/>
    <x v="2"/>
    <x v="0"/>
    <x v="0"/>
  </r>
  <r>
    <n v="2091260"/>
    <s v="SawSee"/>
    <d v="2016-03-09T00:00:00"/>
    <x v="4080"/>
    <x v="0"/>
    <x v="4"/>
    <x v="21"/>
    <x v="2"/>
    <x v="0"/>
    <x v="0"/>
  </r>
  <r>
    <n v="809739"/>
    <s v="Africa Magic"/>
    <d v="2016-02-19T00:00:00"/>
    <x v="4081"/>
    <x v="0"/>
    <x v="4"/>
    <x v="27"/>
    <x v="3"/>
    <x v="0"/>
    <x v="0"/>
  </r>
  <r>
    <n v="809739"/>
    <s v="Channel O"/>
    <d v="2016-01-20T00:00:00"/>
    <x v="4082"/>
    <x v="0"/>
    <x v="4"/>
    <x v="27"/>
    <x v="3"/>
    <x v="3"/>
    <x v="0"/>
  </r>
  <r>
    <n v="809739"/>
    <s v="Channel O"/>
    <d v="2016-01-25T00:00:00"/>
    <x v="4083"/>
    <x v="0"/>
    <x v="4"/>
    <x v="27"/>
    <x v="3"/>
    <x v="0"/>
    <x v="0"/>
  </r>
  <r>
    <n v="809739"/>
    <s v="Trace TV"/>
    <d v="2016-01-28T00:00:00"/>
    <x v="4084"/>
    <x v="0"/>
    <x v="4"/>
    <x v="27"/>
    <x v="3"/>
    <x v="2"/>
    <x v="0"/>
  </r>
  <r>
    <n v="483783"/>
    <s v="Boomerang"/>
    <d v="2016-03-30T00:00:00"/>
    <x v="4085"/>
    <x v="1"/>
    <x v="1"/>
    <x v="1"/>
    <x v="1"/>
    <x v="0"/>
    <x v="1"/>
  </r>
  <r>
    <n v="483783"/>
    <s v="Channel O"/>
    <d v="2016-03-30T00:00:00"/>
    <x v="4086"/>
    <x v="1"/>
    <x v="1"/>
    <x v="1"/>
    <x v="1"/>
    <x v="2"/>
    <x v="1"/>
  </r>
  <r>
    <n v="483783"/>
    <s v="Trace TV"/>
    <d v="2016-03-30T00:00:00"/>
    <x v="4087"/>
    <x v="1"/>
    <x v="1"/>
    <x v="1"/>
    <x v="1"/>
    <x v="0"/>
    <x v="1"/>
  </r>
  <r>
    <n v="780037"/>
    <s v="Break in transmission"/>
    <d v="2016-02-15T00:00:00"/>
    <x v="4088"/>
    <x v="1"/>
    <x v="1"/>
    <x v="1"/>
    <x v="1"/>
    <x v="0"/>
    <x v="1"/>
  </r>
  <r>
    <n v="780037"/>
    <s v="SawSee"/>
    <d v="2016-03-01T00:00:00"/>
    <x v="4089"/>
    <x v="1"/>
    <x v="1"/>
    <x v="1"/>
    <x v="1"/>
    <x v="0"/>
    <x v="1"/>
  </r>
  <r>
    <n v="780037"/>
    <s v="Channel O"/>
    <d v="2016-03-01T00:00:00"/>
    <x v="4090"/>
    <x v="1"/>
    <x v="1"/>
    <x v="1"/>
    <x v="1"/>
    <x v="1"/>
    <x v="1"/>
  </r>
  <r>
    <n v="809741"/>
    <s v="CNN"/>
    <d v="2016-02-05T00:00:00"/>
    <x v="4091"/>
    <x v="0"/>
    <x v="4"/>
    <x v="12"/>
    <x v="5"/>
    <x v="0"/>
    <x v="2"/>
  </r>
  <r>
    <n v="809741"/>
    <s v="Channel O"/>
    <d v="2016-02-11T00:00:00"/>
    <x v="4092"/>
    <x v="0"/>
    <x v="4"/>
    <x v="12"/>
    <x v="5"/>
    <x v="0"/>
    <x v="2"/>
  </r>
  <r>
    <n v="809741"/>
    <s v="Channel O"/>
    <d v="2016-02-04T00:00:00"/>
    <x v="4093"/>
    <x v="0"/>
    <x v="4"/>
    <x v="12"/>
    <x v="5"/>
    <x v="0"/>
    <x v="2"/>
  </r>
  <r>
    <n v="809741"/>
    <s v="Cartoon Network"/>
    <d v="2016-02-07T00:00:00"/>
    <x v="4094"/>
    <x v="0"/>
    <x v="4"/>
    <x v="12"/>
    <x v="5"/>
    <x v="1"/>
    <x v="2"/>
  </r>
  <r>
    <n v="821309"/>
    <s v="Vuzu"/>
    <d v="2016-03-03T00:00:00"/>
    <x v="255"/>
    <x v="0"/>
    <x v="4"/>
    <x v="13"/>
    <x v="2"/>
    <x v="1"/>
    <x v="2"/>
  </r>
  <r>
    <n v="809744"/>
    <s v="ICC Cricket World Cup 2011"/>
    <d v="2016-02-22T00:00:00"/>
    <x v="4095"/>
    <x v="0"/>
    <x v="2"/>
    <x v="8"/>
    <x v="4"/>
    <x v="2"/>
    <x v="2"/>
  </r>
  <r>
    <n v="809744"/>
    <s v="ICC Cricket World Cup 2011"/>
    <d v="2016-02-24T00:00:00"/>
    <x v="4096"/>
    <x v="0"/>
    <x v="2"/>
    <x v="8"/>
    <x v="4"/>
    <x v="2"/>
    <x v="2"/>
  </r>
  <r>
    <n v="809744"/>
    <s v="ICC Cricket World Cup 2011"/>
    <d v="2016-02-24T00:00:00"/>
    <x v="4097"/>
    <x v="0"/>
    <x v="2"/>
    <x v="8"/>
    <x v="4"/>
    <x v="2"/>
    <x v="2"/>
  </r>
  <r>
    <n v="809744"/>
    <s v="ICC Cricket World Cup 2011"/>
    <d v="2016-02-24T00:00:00"/>
    <x v="4098"/>
    <x v="0"/>
    <x v="2"/>
    <x v="8"/>
    <x v="4"/>
    <x v="2"/>
    <x v="2"/>
  </r>
  <r>
    <n v="809744"/>
    <s v="Supersport Live Events"/>
    <d v="2016-03-06T00:00:00"/>
    <x v="2997"/>
    <x v="0"/>
    <x v="2"/>
    <x v="8"/>
    <x v="4"/>
    <x v="2"/>
    <x v="2"/>
  </r>
  <r>
    <n v="809744"/>
    <s v="Cartoon Network"/>
    <d v="2016-02-23T00:00:00"/>
    <x v="4099"/>
    <x v="0"/>
    <x v="2"/>
    <x v="8"/>
    <x v="4"/>
    <x v="2"/>
    <x v="2"/>
  </r>
  <r>
    <n v="821312"/>
    <s v="ICC Cricket World Cup 2011"/>
    <d v="2016-02-24T00:00:00"/>
    <x v="4100"/>
    <x v="0"/>
    <x v="3"/>
    <x v="21"/>
    <x v="2"/>
    <x v="2"/>
    <x v="0"/>
  </r>
  <r>
    <n v="821313"/>
    <s v="Africa Magic"/>
    <d v="2016-02-23T00:00:00"/>
    <x v="4101"/>
    <x v="0"/>
    <x v="4"/>
    <x v="20"/>
    <x v="5"/>
    <x v="0"/>
    <x v="2"/>
  </r>
  <r>
    <n v="930873"/>
    <s v="ICC Cricket World Cup 2011"/>
    <d v="2016-03-30T00:00:00"/>
    <x v="4102"/>
    <x v="0"/>
    <x v="2"/>
    <x v="20"/>
    <x v="4"/>
    <x v="0"/>
    <x v="2"/>
  </r>
  <r>
    <n v="549969"/>
    <s v="Supersport Live Events"/>
    <d v="2016-01-06T00:00:00"/>
    <x v="4103"/>
    <x v="0"/>
    <x v="2"/>
    <x v="9"/>
    <x v="5"/>
    <x v="3"/>
    <x v="2"/>
  </r>
  <r>
    <n v="549969"/>
    <s v="ICC Cricket World Cup 2011"/>
    <d v="2016-03-20T00:00:00"/>
    <x v="4104"/>
    <x v="0"/>
    <x v="2"/>
    <x v="9"/>
    <x v="5"/>
    <x v="3"/>
    <x v="2"/>
  </r>
  <r>
    <n v="549969"/>
    <s v="Supersport Live Events"/>
    <d v="2016-03-24T00:00:00"/>
    <x v="4105"/>
    <x v="0"/>
    <x v="2"/>
    <x v="9"/>
    <x v="5"/>
    <x v="0"/>
    <x v="2"/>
  </r>
  <r>
    <n v="220052"/>
    <s v="Boomerang"/>
    <d v="2016-03-25T00:00:00"/>
    <x v="4106"/>
    <x v="2"/>
    <x v="3"/>
    <x v="13"/>
    <x v="9"/>
    <x v="3"/>
    <x v="2"/>
  </r>
  <r>
    <n v="804289"/>
    <s v="SawSee"/>
    <d v="2016-02-18T00:00:00"/>
    <x v="4107"/>
    <x v="0"/>
    <x v="4"/>
    <x v="28"/>
    <x v="5"/>
    <x v="2"/>
    <x v="0"/>
  </r>
  <r>
    <n v="804289"/>
    <s v="Africa Magic"/>
    <d v="2016-02-18T00:00:00"/>
    <x v="4108"/>
    <x v="0"/>
    <x v="4"/>
    <x v="28"/>
    <x v="5"/>
    <x v="0"/>
    <x v="0"/>
  </r>
  <r>
    <n v="804289"/>
    <s v="Channel O"/>
    <d v="2016-02-28T00:00:00"/>
    <x v="4109"/>
    <x v="0"/>
    <x v="4"/>
    <x v="28"/>
    <x v="5"/>
    <x v="1"/>
    <x v="0"/>
  </r>
  <r>
    <n v="893256"/>
    <s v="Africa Magic"/>
    <d v="2016-03-22T00:00:00"/>
    <x v="4110"/>
    <x v="2"/>
    <x v="4"/>
    <x v="10"/>
    <x v="2"/>
    <x v="1"/>
    <x v="0"/>
  </r>
  <r>
    <n v="821317"/>
    <s v="SawSee"/>
    <d v="2016-02-25T00:00:00"/>
    <x v="1338"/>
    <x v="0"/>
    <x v="3"/>
    <x v="38"/>
    <x v="4"/>
    <x v="0"/>
    <x v="0"/>
  </r>
  <r>
    <n v="786757"/>
    <s v="Africa Magic"/>
    <d v="2016-01-03T00:00:00"/>
    <x v="4111"/>
    <x v="0"/>
    <x v="4"/>
    <x v="21"/>
    <x v="9"/>
    <x v="1"/>
    <x v="0"/>
  </r>
  <r>
    <n v="940485"/>
    <s v="Channel O"/>
    <d v="2016-03-21T00:00:00"/>
    <x v="4112"/>
    <x v="0"/>
    <x v="2"/>
    <x v="12"/>
    <x v="4"/>
    <x v="0"/>
    <x v="2"/>
  </r>
  <r>
    <n v="832560"/>
    <s v="ICC Cricket World Cup 2011"/>
    <d v="2016-03-12T00:00:00"/>
    <x v="4113"/>
    <x v="0"/>
    <x v="4"/>
    <x v="22"/>
    <x v="2"/>
    <x v="2"/>
    <x v="0"/>
  </r>
  <r>
    <n v="809752"/>
    <s v="M-Net"/>
    <d v="2016-02-06T00:00:00"/>
    <x v="4114"/>
    <x v="0"/>
    <x v="4"/>
    <x v="28"/>
    <x v="0"/>
    <x v="2"/>
    <x v="0"/>
  </r>
  <r>
    <n v="772551"/>
    <s v="Cartoon Network"/>
    <d v="2016-01-22T00:00:00"/>
    <x v="4115"/>
    <x v="0"/>
    <x v="5"/>
    <x v="3"/>
    <x v="0"/>
    <x v="2"/>
    <x v="3"/>
  </r>
  <r>
    <n v="780045"/>
    <s v="Boomerang"/>
    <d v="2016-02-07T00:00:00"/>
    <x v="4116"/>
    <x v="0"/>
    <x v="3"/>
    <x v="8"/>
    <x v="4"/>
    <x v="2"/>
    <x v="2"/>
  </r>
  <r>
    <n v="2287689"/>
    <s v="Channel O"/>
    <d v="2016-01-15T00:00:00"/>
    <x v="4117"/>
    <x v="0"/>
    <x v="4"/>
    <x v="0"/>
    <x v="5"/>
    <x v="0"/>
    <x v="0"/>
  </r>
  <r>
    <n v="2287689"/>
    <s v="Africa Magic"/>
    <d v="2016-01-15T00:00:00"/>
    <x v="4118"/>
    <x v="0"/>
    <x v="4"/>
    <x v="0"/>
    <x v="5"/>
    <x v="2"/>
    <x v="0"/>
  </r>
  <r>
    <n v="780046"/>
    <s v="Africa Magic"/>
    <d v="2016-01-23T00:00:00"/>
    <x v="4119"/>
    <x v="0"/>
    <x v="4"/>
    <x v="8"/>
    <x v="2"/>
    <x v="3"/>
    <x v="2"/>
  </r>
  <r>
    <n v="780046"/>
    <s v="Africa Magic"/>
    <d v="2016-01-21T00:00:00"/>
    <x v="4120"/>
    <x v="0"/>
    <x v="4"/>
    <x v="8"/>
    <x v="2"/>
    <x v="1"/>
    <x v="2"/>
  </r>
  <r>
    <n v="2204240"/>
    <s v="SuperSport Blitz"/>
    <d v="2016-03-23T00:00:00"/>
    <x v="4121"/>
    <x v="0"/>
    <x v="0"/>
    <x v="6"/>
    <x v="0"/>
    <x v="2"/>
    <x v="0"/>
  </r>
  <r>
    <n v="2204240"/>
    <s v="Cartoon Network"/>
    <d v="2016-03-25T00:00:00"/>
    <x v="4122"/>
    <x v="0"/>
    <x v="0"/>
    <x v="6"/>
    <x v="0"/>
    <x v="0"/>
    <x v="0"/>
  </r>
  <r>
    <n v="930883"/>
    <s v="Boomerang"/>
    <d v="2016-03-31T00:00:00"/>
    <x v="4123"/>
    <x v="0"/>
    <x v="2"/>
    <x v="20"/>
    <x v="2"/>
    <x v="0"/>
    <x v="2"/>
  </r>
  <r>
    <n v="772553"/>
    <s v="Supersport Live Events"/>
    <d v="2016-02-02T00:00:00"/>
    <x v="4124"/>
    <x v="0"/>
    <x v="0"/>
    <x v="5"/>
    <x v="0"/>
    <x v="0"/>
    <x v="2"/>
  </r>
  <r>
    <n v="772553"/>
    <s v="Trace TV"/>
    <d v="2016-01-24T00:00:00"/>
    <x v="4125"/>
    <x v="0"/>
    <x v="0"/>
    <x v="5"/>
    <x v="0"/>
    <x v="1"/>
    <x v="2"/>
  </r>
  <r>
    <n v="772553"/>
    <s v="Supersport Live Events"/>
    <d v="2016-01-26T00:00:00"/>
    <x v="4126"/>
    <x v="0"/>
    <x v="0"/>
    <x v="5"/>
    <x v="0"/>
    <x v="0"/>
    <x v="2"/>
  </r>
  <r>
    <n v="772553"/>
    <s v="Boomerang"/>
    <d v="2016-01-21T00:00:00"/>
    <x v="4127"/>
    <x v="0"/>
    <x v="0"/>
    <x v="5"/>
    <x v="0"/>
    <x v="1"/>
    <x v="2"/>
  </r>
  <r>
    <n v="793124"/>
    <s v="Supersport Live Events"/>
    <d v="2016-02-15T00:00:00"/>
    <x v="1534"/>
    <x v="0"/>
    <x v="2"/>
    <x v="2"/>
    <x v="2"/>
    <x v="2"/>
    <x v="2"/>
  </r>
  <r>
    <n v="809754"/>
    <s v="ICC Cricket World Cup 2011"/>
    <d v="2016-02-25T00:00:00"/>
    <x v="4128"/>
    <x v="0"/>
    <x v="2"/>
    <x v="22"/>
    <x v="5"/>
    <x v="1"/>
    <x v="0"/>
  </r>
  <r>
    <n v="809756"/>
    <s v="Boomerang"/>
    <d v="2016-02-22T00:00:00"/>
    <x v="4129"/>
    <x v="0"/>
    <x v="4"/>
    <x v="12"/>
    <x v="7"/>
    <x v="3"/>
    <x v="2"/>
  </r>
  <r>
    <n v="809756"/>
    <s v="Channel O"/>
    <d v="2016-02-24T00:00:00"/>
    <x v="3233"/>
    <x v="0"/>
    <x v="4"/>
    <x v="12"/>
    <x v="7"/>
    <x v="3"/>
    <x v="2"/>
  </r>
  <r>
    <n v="780047"/>
    <s v="Supersport Live Events"/>
    <d v="2016-02-05T00:00:00"/>
    <x v="4130"/>
    <x v="0"/>
    <x v="2"/>
    <x v="6"/>
    <x v="6"/>
    <x v="0"/>
    <x v="0"/>
  </r>
  <r>
    <n v="780047"/>
    <s v="Supersport Live Events"/>
    <d v="2016-02-06T00:00:00"/>
    <x v="4131"/>
    <x v="0"/>
    <x v="2"/>
    <x v="6"/>
    <x v="6"/>
    <x v="1"/>
    <x v="0"/>
  </r>
  <r>
    <n v="780047"/>
    <s v="Supersport Live Events"/>
    <d v="2016-02-03T00:00:00"/>
    <x v="4132"/>
    <x v="0"/>
    <x v="2"/>
    <x v="6"/>
    <x v="6"/>
    <x v="0"/>
    <x v="0"/>
  </r>
  <r>
    <n v="892055"/>
    <s v="Supersport Live Events"/>
    <d v="2016-03-24T00:00:00"/>
    <x v="4133"/>
    <x v="0"/>
    <x v="2"/>
    <x v="28"/>
    <x v="2"/>
    <x v="1"/>
    <x v="0"/>
  </r>
  <r>
    <n v="510591"/>
    <s v="Cartoon Network"/>
    <d v="2016-01-06T00:00:00"/>
    <x v="4134"/>
    <x v="0"/>
    <x v="4"/>
    <x v="19"/>
    <x v="0"/>
    <x v="0"/>
    <x v="2"/>
  </r>
  <r>
    <n v="819746"/>
    <s v="CNN"/>
    <d v="2016-03-10T00:00:00"/>
    <x v="1464"/>
    <x v="0"/>
    <x v="4"/>
    <x v="7"/>
    <x v="2"/>
    <x v="2"/>
    <x v="0"/>
  </r>
  <r>
    <n v="772557"/>
    <s v="Supersport Live Events"/>
    <d v="2016-02-20T00:00:00"/>
    <x v="4135"/>
    <x v="0"/>
    <x v="0"/>
    <x v="22"/>
    <x v="0"/>
    <x v="0"/>
    <x v="0"/>
  </r>
  <r>
    <n v="772557"/>
    <s v="Supersport Live Events"/>
    <d v="2016-01-30T00:00:00"/>
    <x v="4136"/>
    <x v="0"/>
    <x v="0"/>
    <x v="22"/>
    <x v="0"/>
    <x v="0"/>
    <x v="0"/>
  </r>
  <r>
    <n v="789429"/>
    <s v="SuperSport Blitz"/>
    <d v="2016-02-12T00:00:00"/>
    <x v="4137"/>
    <x v="0"/>
    <x v="4"/>
    <x v="21"/>
    <x v="0"/>
    <x v="0"/>
    <x v="0"/>
  </r>
  <r>
    <n v="809759"/>
    <s v="ICC Cricket World Cup 2011"/>
    <d v="2016-02-24T00:00:00"/>
    <x v="4138"/>
    <x v="0"/>
    <x v="2"/>
    <x v="10"/>
    <x v="6"/>
    <x v="1"/>
    <x v="0"/>
  </r>
  <r>
    <n v="892057"/>
    <s v="Channel O"/>
    <d v="2016-03-27T00:00:00"/>
    <x v="4139"/>
    <x v="1"/>
    <x v="1"/>
    <x v="1"/>
    <x v="1"/>
    <x v="2"/>
    <x v="1"/>
  </r>
  <r>
    <n v="832573"/>
    <s v="kykNET"/>
    <d v="2016-02-28T00:00:00"/>
    <x v="4140"/>
    <x v="0"/>
    <x v="3"/>
    <x v="25"/>
    <x v="3"/>
    <x v="2"/>
    <x v="2"/>
  </r>
  <r>
    <n v="789431"/>
    <s v="ICC Cricket World Cup 2011"/>
    <d v="2016-02-24T00:00:00"/>
    <x v="4141"/>
    <x v="0"/>
    <x v="4"/>
    <x v="34"/>
    <x v="5"/>
    <x v="2"/>
    <x v="3"/>
  </r>
  <r>
    <n v="785592"/>
    <s v="Supersport Live Events"/>
    <d v="2016-03-14T00:00:00"/>
    <x v="4142"/>
    <x v="0"/>
    <x v="3"/>
    <x v="19"/>
    <x v="6"/>
    <x v="0"/>
    <x v="2"/>
  </r>
  <r>
    <n v="772561"/>
    <s v="Supersport Live Events"/>
    <d v="2016-02-18T00:00:00"/>
    <x v="4143"/>
    <x v="0"/>
    <x v="1"/>
    <x v="14"/>
    <x v="0"/>
    <x v="1"/>
    <x v="2"/>
  </r>
  <r>
    <n v="772561"/>
    <s v="Supersport Live Events"/>
    <d v="2016-03-20T00:00:00"/>
    <x v="4144"/>
    <x v="0"/>
    <x v="1"/>
    <x v="14"/>
    <x v="0"/>
    <x v="2"/>
    <x v="2"/>
  </r>
  <r>
    <n v="772561"/>
    <s v="Supersport Live Events"/>
    <d v="2016-02-09T00:00:00"/>
    <x v="4145"/>
    <x v="0"/>
    <x v="1"/>
    <x v="14"/>
    <x v="0"/>
    <x v="0"/>
    <x v="2"/>
  </r>
  <r>
    <n v="772561"/>
    <s v="ICC Cricket World Cup 2011"/>
    <d v="2016-03-30T00:00:00"/>
    <x v="1310"/>
    <x v="0"/>
    <x v="1"/>
    <x v="14"/>
    <x v="0"/>
    <x v="2"/>
    <x v="2"/>
  </r>
  <r>
    <n v="772561"/>
    <s v="Channel O"/>
    <d v="2016-03-27T00:00:00"/>
    <x v="4146"/>
    <x v="0"/>
    <x v="1"/>
    <x v="14"/>
    <x v="0"/>
    <x v="2"/>
    <x v="2"/>
  </r>
  <r>
    <n v="772561"/>
    <s v="Supersport Live Events"/>
    <d v="2016-03-26T00:00:00"/>
    <x v="4147"/>
    <x v="0"/>
    <x v="1"/>
    <x v="14"/>
    <x v="0"/>
    <x v="2"/>
    <x v="2"/>
  </r>
  <r>
    <n v="1519602"/>
    <s v="ICC Cricket World Cup 2011"/>
    <d v="2016-03-25T00:00:00"/>
    <x v="4148"/>
    <x v="0"/>
    <x v="4"/>
    <x v="6"/>
    <x v="2"/>
    <x v="0"/>
    <x v="0"/>
  </r>
  <r>
    <n v="832577"/>
    <s v="Trace TV"/>
    <d v="2016-02-02T00:00:00"/>
    <x v="3569"/>
    <x v="0"/>
    <x v="4"/>
    <x v="12"/>
    <x v="5"/>
    <x v="0"/>
    <x v="2"/>
  </r>
  <r>
    <n v="832577"/>
    <s v="Boomerang"/>
    <d v="2016-02-02T00:00:00"/>
    <x v="4149"/>
    <x v="0"/>
    <x v="4"/>
    <x v="12"/>
    <x v="5"/>
    <x v="0"/>
    <x v="2"/>
  </r>
  <r>
    <n v="832577"/>
    <s v="Trace TV"/>
    <d v="2016-02-07T00:00:00"/>
    <x v="4150"/>
    <x v="0"/>
    <x v="4"/>
    <x v="12"/>
    <x v="5"/>
    <x v="2"/>
    <x v="2"/>
  </r>
  <r>
    <n v="930889"/>
    <s v="ICC Cricket World Cup 2011"/>
    <d v="2016-03-30T00:00:00"/>
    <x v="4151"/>
    <x v="0"/>
    <x v="2"/>
    <x v="2"/>
    <x v="6"/>
    <x v="0"/>
    <x v="2"/>
  </r>
  <r>
    <n v="821329"/>
    <s v="ICC Cricket World Cup 2011"/>
    <d v="2016-02-24T00:00:00"/>
    <x v="4152"/>
    <x v="0"/>
    <x v="2"/>
    <x v="10"/>
    <x v="3"/>
    <x v="2"/>
    <x v="0"/>
  </r>
  <r>
    <n v="821329"/>
    <s v="ICC Cricket World Cup 2011"/>
    <d v="2016-02-27T00:00:00"/>
    <x v="4153"/>
    <x v="0"/>
    <x v="2"/>
    <x v="10"/>
    <x v="3"/>
    <x v="0"/>
    <x v="0"/>
  </r>
  <r>
    <n v="2421529"/>
    <s v="SuperSport Blitz"/>
    <d v="2016-02-07T00:00:00"/>
    <x v="4154"/>
    <x v="0"/>
    <x v="2"/>
    <x v="2"/>
    <x v="6"/>
    <x v="0"/>
    <x v="2"/>
  </r>
  <r>
    <n v="2421529"/>
    <s v="SuperSport Blitz"/>
    <d v="2016-02-07T00:00:00"/>
    <x v="4155"/>
    <x v="0"/>
    <x v="2"/>
    <x v="2"/>
    <x v="6"/>
    <x v="0"/>
    <x v="2"/>
  </r>
  <r>
    <n v="2287708"/>
    <s v="E! Entertainment"/>
    <d v="2016-02-21T00:00:00"/>
    <x v="4156"/>
    <x v="0"/>
    <x v="2"/>
    <x v="8"/>
    <x v="6"/>
    <x v="2"/>
    <x v="2"/>
  </r>
  <r>
    <n v="2287708"/>
    <s v="ICC Cricket World Cup 2011"/>
    <d v="2016-03-16T00:00:00"/>
    <x v="4157"/>
    <x v="0"/>
    <x v="2"/>
    <x v="8"/>
    <x v="6"/>
    <x v="2"/>
    <x v="2"/>
  </r>
  <r>
    <n v="2204253"/>
    <s v="ICC Cricket World Cup 2011"/>
    <d v="2016-03-30T00:00:00"/>
    <x v="4158"/>
    <x v="0"/>
    <x v="2"/>
    <x v="15"/>
    <x v="5"/>
    <x v="2"/>
    <x v="0"/>
  </r>
  <r>
    <n v="894674"/>
    <s v="Supersport Live Events"/>
    <d v="2016-03-24T00:00:00"/>
    <x v="4159"/>
    <x v="0"/>
    <x v="2"/>
    <x v="20"/>
    <x v="6"/>
    <x v="2"/>
    <x v="2"/>
  </r>
  <r>
    <n v="765182"/>
    <s v="Trace TV"/>
    <d v="2016-01-08T00:00:00"/>
    <x v="4160"/>
    <x v="0"/>
    <x v="4"/>
    <x v="21"/>
    <x v="0"/>
    <x v="1"/>
    <x v="0"/>
  </r>
  <r>
    <n v="868484"/>
    <s v="Trace TV"/>
    <d v="2016-03-14T00:00:00"/>
    <x v="4161"/>
    <x v="2"/>
    <x v="3"/>
    <x v="19"/>
    <x v="7"/>
    <x v="2"/>
    <x v="2"/>
  </r>
  <r>
    <n v="868484"/>
    <s v="Cartoon Network"/>
    <d v="2016-03-16T00:00:00"/>
    <x v="4162"/>
    <x v="2"/>
    <x v="3"/>
    <x v="19"/>
    <x v="7"/>
    <x v="0"/>
    <x v="2"/>
  </r>
  <r>
    <n v="772563"/>
    <s v="E! Entertainment"/>
    <d v="2016-02-15T00:00:00"/>
    <x v="4163"/>
    <x v="0"/>
    <x v="0"/>
    <x v="3"/>
    <x v="0"/>
    <x v="2"/>
    <x v="3"/>
  </r>
  <r>
    <n v="793133"/>
    <s v="Trace TV"/>
    <d v="2016-02-15T00:00:00"/>
    <x v="4164"/>
    <x v="0"/>
    <x v="4"/>
    <x v="6"/>
    <x v="0"/>
    <x v="0"/>
    <x v="0"/>
  </r>
  <r>
    <n v="793133"/>
    <s v="Channel O"/>
    <d v="2016-02-16T00:00:00"/>
    <x v="4165"/>
    <x v="0"/>
    <x v="4"/>
    <x v="6"/>
    <x v="0"/>
    <x v="2"/>
    <x v="0"/>
  </r>
  <r>
    <n v="896122"/>
    <s v="Boomerang"/>
    <d v="2016-03-19T00:00:00"/>
    <x v="4166"/>
    <x v="0"/>
    <x v="1"/>
    <x v="0"/>
    <x v="4"/>
    <x v="3"/>
    <x v="0"/>
  </r>
  <r>
    <n v="896122"/>
    <s v="Supersport Live Events"/>
    <d v="2016-03-20T00:00:00"/>
    <x v="4167"/>
    <x v="0"/>
    <x v="1"/>
    <x v="0"/>
    <x v="4"/>
    <x v="0"/>
    <x v="0"/>
  </r>
  <r>
    <n v="140005"/>
    <s v="Break in transmission"/>
    <d v="2016-03-01T00:00:00"/>
    <x v="4168"/>
    <x v="0"/>
    <x v="0"/>
    <x v="8"/>
    <x v="3"/>
    <x v="0"/>
    <x v="2"/>
  </r>
  <r>
    <n v="867016"/>
    <s v="Africa Magic"/>
    <d v="2016-03-13T00:00:00"/>
    <x v="4169"/>
    <x v="0"/>
    <x v="4"/>
    <x v="2"/>
    <x v="4"/>
    <x v="0"/>
    <x v="2"/>
  </r>
  <r>
    <n v="867016"/>
    <s v="SawSee"/>
    <d v="2016-03-18T00:00:00"/>
    <x v="4170"/>
    <x v="0"/>
    <x v="4"/>
    <x v="2"/>
    <x v="4"/>
    <x v="1"/>
    <x v="2"/>
  </r>
  <r>
    <n v="867016"/>
    <s v="SawSee"/>
    <d v="2016-03-18T00:00:00"/>
    <x v="4171"/>
    <x v="0"/>
    <x v="4"/>
    <x v="2"/>
    <x v="4"/>
    <x v="2"/>
    <x v="2"/>
  </r>
  <r>
    <n v="2415070"/>
    <s v="ICC Cricket World Cup 2011"/>
    <d v="2016-02-19T00:00:00"/>
    <x v="4172"/>
    <x v="0"/>
    <x v="0"/>
    <x v="46"/>
    <x v="0"/>
    <x v="1"/>
    <x v="0"/>
  </r>
  <r>
    <n v="2415070"/>
    <s v="Cartoon Network"/>
    <d v="2016-02-21T00:00:00"/>
    <x v="4173"/>
    <x v="0"/>
    <x v="0"/>
    <x v="46"/>
    <x v="0"/>
    <x v="2"/>
    <x v="0"/>
  </r>
  <r>
    <n v="2415070"/>
    <s v="Boomerang"/>
    <d v="2016-02-18T00:00:00"/>
    <x v="4174"/>
    <x v="0"/>
    <x v="0"/>
    <x v="46"/>
    <x v="0"/>
    <x v="0"/>
    <x v="0"/>
  </r>
  <r>
    <n v="2415070"/>
    <s v="SawSee"/>
    <d v="2016-03-03T00:00:00"/>
    <x v="4175"/>
    <x v="0"/>
    <x v="0"/>
    <x v="46"/>
    <x v="0"/>
    <x v="0"/>
    <x v="0"/>
  </r>
  <r>
    <n v="2415070"/>
    <s v="SawSee"/>
    <d v="2016-03-01T00:00:00"/>
    <x v="4176"/>
    <x v="0"/>
    <x v="0"/>
    <x v="46"/>
    <x v="0"/>
    <x v="0"/>
    <x v="0"/>
  </r>
  <r>
    <n v="809765"/>
    <s v="Boomerang"/>
    <d v="2016-02-19T00:00:00"/>
    <x v="4177"/>
    <x v="0"/>
    <x v="0"/>
    <x v="10"/>
    <x v="0"/>
    <x v="0"/>
    <x v="0"/>
  </r>
  <r>
    <n v="809765"/>
    <s v="Channel O"/>
    <d v="2016-02-19T00:00:00"/>
    <x v="4178"/>
    <x v="0"/>
    <x v="0"/>
    <x v="10"/>
    <x v="0"/>
    <x v="2"/>
    <x v="0"/>
  </r>
  <r>
    <n v="809765"/>
    <s v="CNN"/>
    <d v="2016-02-18T00:00:00"/>
    <x v="4179"/>
    <x v="0"/>
    <x v="0"/>
    <x v="10"/>
    <x v="0"/>
    <x v="0"/>
    <x v="0"/>
  </r>
  <r>
    <n v="2421538"/>
    <s v="Channel O"/>
    <d v="2016-02-03T00:00:00"/>
    <x v="4180"/>
    <x v="0"/>
    <x v="2"/>
    <x v="2"/>
    <x v="5"/>
    <x v="0"/>
    <x v="2"/>
  </r>
  <r>
    <n v="2421538"/>
    <s v="Supersport Live Events"/>
    <d v="2016-03-03T00:00:00"/>
    <x v="4181"/>
    <x v="0"/>
    <x v="2"/>
    <x v="2"/>
    <x v="5"/>
    <x v="2"/>
    <x v="2"/>
  </r>
  <r>
    <n v="614900"/>
    <s v="Supersport Live Events"/>
    <d v="2016-03-07T00:00:00"/>
    <x v="4182"/>
    <x v="0"/>
    <x v="0"/>
    <x v="20"/>
    <x v="0"/>
    <x v="0"/>
    <x v="2"/>
  </r>
  <r>
    <n v="821336"/>
    <s v="ICC Cricket World Cup 2011"/>
    <d v="2016-02-25T00:00:00"/>
    <x v="4183"/>
    <x v="0"/>
    <x v="0"/>
    <x v="16"/>
    <x v="0"/>
    <x v="2"/>
    <x v="0"/>
  </r>
  <r>
    <n v="821336"/>
    <s v="Supersport Live Events"/>
    <d v="2016-03-12T00:00:00"/>
    <x v="4184"/>
    <x v="0"/>
    <x v="0"/>
    <x v="16"/>
    <x v="0"/>
    <x v="2"/>
    <x v="0"/>
  </r>
  <r>
    <n v="780056"/>
    <s v="Trace TV"/>
    <d v="2016-01-11T00:00:00"/>
    <x v="4185"/>
    <x v="0"/>
    <x v="0"/>
    <x v="2"/>
    <x v="0"/>
    <x v="2"/>
    <x v="2"/>
  </r>
  <r>
    <n v="759157"/>
    <s v="Supersport Live Events"/>
    <d v="2016-01-29T00:00:00"/>
    <x v="4186"/>
    <x v="0"/>
    <x v="4"/>
    <x v="5"/>
    <x v="6"/>
    <x v="0"/>
    <x v="2"/>
  </r>
  <r>
    <n v="930897"/>
    <s v="Cartoon Network"/>
    <d v="2016-03-28T00:00:00"/>
    <x v="4187"/>
    <x v="0"/>
    <x v="3"/>
    <x v="9"/>
    <x v="5"/>
    <x v="2"/>
    <x v="2"/>
  </r>
  <r>
    <n v="930897"/>
    <s v="CNN"/>
    <d v="2016-03-28T00:00:00"/>
    <x v="4188"/>
    <x v="0"/>
    <x v="3"/>
    <x v="9"/>
    <x v="5"/>
    <x v="0"/>
    <x v="2"/>
  </r>
  <r>
    <n v="930897"/>
    <s v="M-Net"/>
    <d v="2016-03-27T00:00:00"/>
    <x v="4189"/>
    <x v="0"/>
    <x v="3"/>
    <x v="9"/>
    <x v="5"/>
    <x v="0"/>
    <x v="2"/>
  </r>
  <r>
    <n v="809770"/>
    <s v="Supersport Live Events"/>
    <d v="2016-02-05T00:00:00"/>
    <x v="4190"/>
    <x v="0"/>
    <x v="4"/>
    <x v="8"/>
    <x v="2"/>
    <x v="0"/>
    <x v="2"/>
  </r>
  <r>
    <n v="809770"/>
    <s v="SuperSport Blitz"/>
    <d v="2016-02-02T00:00:00"/>
    <x v="4191"/>
    <x v="0"/>
    <x v="4"/>
    <x v="8"/>
    <x v="2"/>
    <x v="2"/>
    <x v="2"/>
  </r>
  <r>
    <n v="809770"/>
    <s v="Supersport Live Events"/>
    <d v="2016-01-26T00:00:00"/>
    <x v="4192"/>
    <x v="0"/>
    <x v="4"/>
    <x v="8"/>
    <x v="2"/>
    <x v="1"/>
    <x v="2"/>
  </r>
  <r>
    <n v="809770"/>
    <s v="E! Entertainment"/>
    <d v="2016-02-01T00:00:00"/>
    <x v="4193"/>
    <x v="0"/>
    <x v="4"/>
    <x v="8"/>
    <x v="2"/>
    <x v="0"/>
    <x v="2"/>
  </r>
  <r>
    <n v="809770"/>
    <s v="CNN"/>
    <d v="2016-02-06T00:00:00"/>
    <x v="4194"/>
    <x v="0"/>
    <x v="4"/>
    <x v="8"/>
    <x v="2"/>
    <x v="1"/>
    <x v="2"/>
  </r>
  <r>
    <n v="870104"/>
    <s v="Cartoon Network"/>
    <d v="2016-03-10T00:00:00"/>
    <x v="94"/>
    <x v="0"/>
    <x v="2"/>
    <x v="5"/>
    <x v="2"/>
    <x v="0"/>
    <x v="2"/>
  </r>
  <r>
    <n v="2000262"/>
    <s v="Channel O"/>
    <d v="2016-01-27T00:00:00"/>
    <x v="4195"/>
    <x v="0"/>
    <x v="4"/>
    <x v="12"/>
    <x v="5"/>
    <x v="2"/>
    <x v="2"/>
  </r>
  <r>
    <n v="2000262"/>
    <s v="SuperSport Blitz"/>
    <d v="2016-01-28T00:00:00"/>
    <x v="4196"/>
    <x v="0"/>
    <x v="4"/>
    <x v="12"/>
    <x v="5"/>
    <x v="2"/>
    <x v="2"/>
  </r>
  <r>
    <n v="2091280"/>
    <s v="Channel O"/>
    <d v="2016-03-31T00:00:00"/>
    <x v="4197"/>
    <x v="0"/>
    <x v="4"/>
    <x v="13"/>
    <x v="2"/>
    <x v="0"/>
    <x v="2"/>
  </r>
  <r>
    <n v="2091280"/>
    <s v="Channel O"/>
    <d v="2016-03-31T00:00:00"/>
    <x v="4198"/>
    <x v="0"/>
    <x v="4"/>
    <x v="13"/>
    <x v="2"/>
    <x v="0"/>
    <x v="2"/>
  </r>
  <r>
    <n v="2091280"/>
    <s v="Vuzu"/>
    <d v="2016-03-31T00:00:00"/>
    <x v="4199"/>
    <x v="0"/>
    <x v="4"/>
    <x v="13"/>
    <x v="2"/>
    <x v="2"/>
    <x v="2"/>
  </r>
  <r>
    <n v="2091280"/>
    <s v="Trace TV"/>
    <d v="2016-03-30T00:00:00"/>
    <x v="4200"/>
    <x v="0"/>
    <x v="4"/>
    <x v="13"/>
    <x v="2"/>
    <x v="2"/>
    <x v="2"/>
  </r>
  <r>
    <n v="2091280"/>
    <s v="Boomerang"/>
    <d v="2016-03-29T00:00:00"/>
    <x v="4201"/>
    <x v="0"/>
    <x v="4"/>
    <x v="13"/>
    <x v="2"/>
    <x v="1"/>
    <x v="2"/>
  </r>
  <r>
    <n v="760937"/>
    <s v="Channel O"/>
    <d v="2016-02-12T00:00:00"/>
    <x v="4202"/>
    <x v="0"/>
    <x v="4"/>
    <x v="15"/>
    <x v="2"/>
    <x v="0"/>
    <x v="0"/>
  </r>
  <r>
    <n v="2360820"/>
    <s v="Africa Magic"/>
    <d v="2016-02-22T00:00:00"/>
    <x v="4203"/>
    <x v="0"/>
    <x v="4"/>
    <x v="32"/>
    <x v="8"/>
    <x v="0"/>
    <x v="3"/>
  </r>
  <r>
    <n v="2360820"/>
    <s v="Boomerang"/>
    <d v="2016-02-24T00:00:00"/>
    <x v="4204"/>
    <x v="0"/>
    <x v="4"/>
    <x v="32"/>
    <x v="8"/>
    <x v="2"/>
    <x v="3"/>
  </r>
  <r>
    <n v="2360820"/>
    <s v="SuperSport Blitz"/>
    <d v="2016-02-16T00:00:00"/>
    <x v="4205"/>
    <x v="0"/>
    <x v="4"/>
    <x v="32"/>
    <x v="8"/>
    <x v="3"/>
    <x v="3"/>
  </r>
  <r>
    <n v="2360820"/>
    <s v="Channel O"/>
    <d v="2016-01-03T00:00:00"/>
    <x v="4206"/>
    <x v="0"/>
    <x v="4"/>
    <x v="32"/>
    <x v="8"/>
    <x v="0"/>
    <x v="3"/>
  </r>
  <r>
    <n v="2360820"/>
    <s v="Africa Magic"/>
    <d v="2016-02-18T00:00:00"/>
    <x v="4207"/>
    <x v="0"/>
    <x v="4"/>
    <x v="32"/>
    <x v="8"/>
    <x v="2"/>
    <x v="3"/>
  </r>
  <r>
    <n v="2360820"/>
    <s v="SuperSport Blitz"/>
    <d v="2016-01-23T00:00:00"/>
    <x v="4208"/>
    <x v="0"/>
    <x v="4"/>
    <x v="32"/>
    <x v="8"/>
    <x v="1"/>
    <x v="3"/>
  </r>
  <r>
    <n v="796562"/>
    <s v="Trace TV"/>
    <d v="2016-01-01T00:00:00"/>
    <x v="4209"/>
    <x v="0"/>
    <x v="0"/>
    <x v="18"/>
    <x v="0"/>
    <x v="0"/>
    <x v="2"/>
  </r>
  <r>
    <n v="796562"/>
    <s v="Supersport Live Events"/>
    <d v="2016-01-05T00:00:00"/>
    <x v="2558"/>
    <x v="0"/>
    <x v="0"/>
    <x v="18"/>
    <x v="0"/>
    <x v="0"/>
    <x v="2"/>
  </r>
  <r>
    <n v="796562"/>
    <s v="Boomerang"/>
    <d v="2016-01-01T00:00:00"/>
    <x v="4210"/>
    <x v="0"/>
    <x v="0"/>
    <x v="18"/>
    <x v="0"/>
    <x v="1"/>
    <x v="2"/>
  </r>
  <r>
    <n v="215723"/>
    <s v="SuperSport Blitz"/>
    <d v="2016-01-10T00:00:00"/>
    <x v="4211"/>
    <x v="1"/>
    <x v="1"/>
    <x v="1"/>
    <x v="1"/>
    <x v="0"/>
    <x v="1"/>
  </r>
  <r>
    <n v="919960"/>
    <s v="Supersport Live Events"/>
    <d v="2016-03-24T00:00:00"/>
    <x v="1766"/>
    <x v="0"/>
    <x v="2"/>
    <x v="15"/>
    <x v="2"/>
    <x v="2"/>
    <x v="0"/>
  </r>
  <r>
    <n v="919960"/>
    <s v="ICC Cricket World Cup 2011"/>
    <d v="2016-03-30T00:00:00"/>
    <x v="4212"/>
    <x v="0"/>
    <x v="2"/>
    <x v="15"/>
    <x v="2"/>
    <x v="0"/>
    <x v="0"/>
  </r>
  <r>
    <n v="919960"/>
    <s v="ICC Cricket World Cup 2011"/>
    <d v="2016-03-30T00:00:00"/>
    <x v="4064"/>
    <x v="0"/>
    <x v="2"/>
    <x v="15"/>
    <x v="2"/>
    <x v="0"/>
    <x v="0"/>
  </r>
  <r>
    <n v="2369747"/>
    <s v="Supersport Live Events"/>
    <d v="2016-01-23T00:00:00"/>
    <x v="4213"/>
    <x v="0"/>
    <x v="0"/>
    <x v="0"/>
    <x v="0"/>
    <x v="1"/>
    <x v="0"/>
  </r>
  <r>
    <n v="940509"/>
    <s v="Boomerang"/>
    <d v="2016-03-28T00:00:00"/>
    <x v="4214"/>
    <x v="0"/>
    <x v="5"/>
    <x v="5"/>
    <x v="0"/>
    <x v="2"/>
    <x v="2"/>
  </r>
  <r>
    <n v="940509"/>
    <s v="DStv Events 1"/>
    <d v="2016-03-28T00:00:00"/>
    <x v="4215"/>
    <x v="0"/>
    <x v="5"/>
    <x v="5"/>
    <x v="0"/>
    <x v="2"/>
    <x v="2"/>
  </r>
  <r>
    <n v="940509"/>
    <s v="Channel O"/>
    <d v="2016-03-28T00:00:00"/>
    <x v="4216"/>
    <x v="0"/>
    <x v="5"/>
    <x v="5"/>
    <x v="0"/>
    <x v="0"/>
    <x v="2"/>
  </r>
  <r>
    <n v="940509"/>
    <s v="Channel O"/>
    <d v="2016-03-30T00:00:00"/>
    <x v="4217"/>
    <x v="0"/>
    <x v="5"/>
    <x v="5"/>
    <x v="0"/>
    <x v="0"/>
    <x v="2"/>
  </r>
  <r>
    <n v="940509"/>
    <s v="Vuzu"/>
    <d v="2016-03-27T00:00:00"/>
    <x v="4218"/>
    <x v="0"/>
    <x v="5"/>
    <x v="5"/>
    <x v="0"/>
    <x v="2"/>
    <x v="2"/>
  </r>
  <r>
    <n v="940509"/>
    <s v="Trace TV"/>
    <d v="2016-03-29T00:00:00"/>
    <x v="4219"/>
    <x v="0"/>
    <x v="5"/>
    <x v="5"/>
    <x v="0"/>
    <x v="0"/>
    <x v="2"/>
  </r>
  <r>
    <n v="2369752"/>
    <s v="Africa Magic"/>
    <d v="2016-03-07T00:00:00"/>
    <x v="4041"/>
    <x v="0"/>
    <x v="4"/>
    <x v="11"/>
    <x v="2"/>
    <x v="0"/>
    <x v="0"/>
  </r>
  <r>
    <n v="2369752"/>
    <s v="Cartoon Network"/>
    <d v="2016-03-07T00:00:00"/>
    <x v="4220"/>
    <x v="0"/>
    <x v="4"/>
    <x v="11"/>
    <x v="2"/>
    <x v="1"/>
    <x v="0"/>
  </r>
  <r>
    <n v="2369752"/>
    <s v="Africa Magic"/>
    <d v="2016-03-30T00:00:00"/>
    <x v="4221"/>
    <x v="0"/>
    <x v="4"/>
    <x v="11"/>
    <x v="2"/>
    <x v="0"/>
    <x v="0"/>
  </r>
  <r>
    <n v="772575"/>
    <s v="Supersport Live Events"/>
    <d v="2016-01-30T00:00:00"/>
    <x v="4222"/>
    <x v="0"/>
    <x v="4"/>
    <x v="46"/>
    <x v="2"/>
    <x v="1"/>
    <x v="0"/>
  </r>
  <r>
    <n v="2369753"/>
    <s v="Supersport Live Events"/>
    <d v="2016-03-24T00:00:00"/>
    <x v="4223"/>
    <x v="2"/>
    <x v="2"/>
    <x v="2"/>
    <x v="2"/>
    <x v="0"/>
    <x v="2"/>
  </r>
  <r>
    <n v="832596"/>
    <s v="ICC Cricket World Cup 2011"/>
    <d v="2016-03-02T00:00:00"/>
    <x v="4224"/>
    <x v="0"/>
    <x v="0"/>
    <x v="17"/>
    <x v="3"/>
    <x v="2"/>
    <x v="2"/>
  </r>
  <r>
    <n v="832596"/>
    <s v="SuperSport Blitz"/>
    <d v="2016-01-26T00:00:00"/>
    <x v="4225"/>
    <x v="0"/>
    <x v="0"/>
    <x v="17"/>
    <x v="3"/>
    <x v="1"/>
    <x v="2"/>
  </r>
  <r>
    <n v="2369759"/>
    <s v="Supersport Live Events"/>
    <d v="2016-01-21T00:00:00"/>
    <x v="4226"/>
    <x v="0"/>
    <x v="2"/>
    <x v="2"/>
    <x v="6"/>
    <x v="3"/>
    <x v="2"/>
  </r>
  <r>
    <n v="2369759"/>
    <s v="ICC Cricket World Cup 2011"/>
    <d v="2016-03-23T00:00:00"/>
    <x v="3257"/>
    <x v="0"/>
    <x v="2"/>
    <x v="2"/>
    <x v="6"/>
    <x v="0"/>
    <x v="2"/>
  </r>
  <r>
    <n v="2369761"/>
    <s v="Africa Magic"/>
    <d v="2016-02-18T00:00:00"/>
    <x v="4227"/>
    <x v="0"/>
    <x v="4"/>
    <x v="30"/>
    <x v="2"/>
    <x v="0"/>
    <x v="0"/>
  </r>
  <r>
    <n v="2369761"/>
    <s v="Supersport Live Events"/>
    <d v="2016-02-05T00:00:00"/>
    <x v="4228"/>
    <x v="0"/>
    <x v="4"/>
    <x v="30"/>
    <x v="2"/>
    <x v="0"/>
    <x v="0"/>
  </r>
  <r>
    <n v="2369761"/>
    <s v="Africa Magic"/>
    <d v="2016-02-21T00:00:00"/>
    <x v="4229"/>
    <x v="0"/>
    <x v="4"/>
    <x v="30"/>
    <x v="2"/>
    <x v="3"/>
    <x v="0"/>
  </r>
  <r>
    <n v="2369761"/>
    <s v="Channel O"/>
    <d v="2016-03-10T00:00:00"/>
    <x v="4230"/>
    <x v="0"/>
    <x v="4"/>
    <x v="30"/>
    <x v="2"/>
    <x v="2"/>
    <x v="0"/>
  </r>
  <r>
    <n v="927246"/>
    <s v="ICC Cricket World Cup 2011"/>
    <d v="2016-03-30T00:00:00"/>
    <x v="4231"/>
    <x v="0"/>
    <x v="2"/>
    <x v="8"/>
    <x v="2"/>
    <x v="0"/>
    <x v="2"/>
  </r>
  <r>
    <n v="927246"/>
    <s v="SuperSport Blitz"/>
    <d v="2016-03-29T00:00:00"/>
    <x v="4232"/>
    <x v="0"/>
    <x v="2"/>
    <x v="8"/>
    <x v="2"/>
    <x v="0"/>
    <x v="2"/>
  </r>
  <r>
    <n v="2000272"/>
    <s v="Trace TV"/>
    <d v="2016-02-21T00:00:00"/>
    <x v="1567"/>
    <x v="0"/>
    <x v="0"/>
    <x v="10"/>
    <x v="0"/>
    <x v="0"/>
    <x v="0"/>
  </r>
  <r>
    <n v="2000272"/>
    <s v="Channel O"/>
    <d v="2016-02-04T00:00:00"/>
    <x v="4233"/>
    <x v="0"/>
    <x v="0"/>
    <x v="10"/>
    <x v="0"/>
    <x v="1"/>
    <x v="0"/>
  </r>
  <r>
    <n v="2000272"/>
    <s v="SuperSport Blitz"/>
    <d v="2016-01-27T00:00:00"/>
    <x v="4234"/>
    <x v="0"/>
    <x v="0"/>
    <x v="10"/>
    <x v="0"/>
    <x v="2"/>
    <x v="0"/>
  </r>
  <r>
    <n v="2000272"/>
    <s v="SuperSport Blitz"/>
    <d v="2016-01-23T00:00:00"/>
    <x v="4235"/>
    <x v="0"/>
    <x v="0"/>
    <x v="10"/>
    <x v="0"/>
    <x v="2"/>
    <x v="0"/>
  </r>
  <r>
    <n v="2000272"/>
    <s v="SuperSport Blitz"/>
    <d v="2016-01-30T00:00:00"/>
    <x v="4236"/>
    <x v="0"/>
    <x v="0"/>
    <x v="10"/>
    <x v="0"/>
    <x v="0"/>
    <x v="0"/>
  </r>
  <r>
    <n v="2000272"/>
    <s v="SuperSport Blitz"/>
    <d v="2016-01-05T00:00:00"/>
    <x v="4237"/>
    <x v="0"/>
    <x v="0"/>
    <x v="10"/>
    <x v="0"/>
    <x v="0"/>
    <x v="0"/>
  </r>
  <r>
    <n v="2000272"/>
    <s v="Channel O"/>
    <d v="2016-01-28T00:00:00"/>
    <x v="4238"/>
    <x v="0"/>
    <x v="0"/>
    <x v="10"/>
    <x v="0"/>
    <x v="2"/>
    <x v="0"/>
  </r>
  <r>
    <n v="2000272"/>
    <s v="Trace TV"/>
    <d v="2016-01-31T00:00:00"/>
    <x v="4239"/>
    <x v="0"/>
    <x v="0"/>
    <x v="10"/>
    <x v="0"/>
    <x v="2"/>
    <x v="0"/>
  </r>
  <r>
    <n v="2000272"/>
    <s v="Supersport Live Events"/>
    <d v="2016-01-08T00:00:00"/>
    <x v="4240"/>
    <x v="0"/>
    <x v="0"/>
    <x v="10"/>
    <x v="0"/>
    <x v="2"/>
    <x v="0"/>
  </r>
  <r>
    <n v="867498"/>
    <s v="Cartoon Network"/>
    <d v="2016-03-10T00:00:00"/>
    <x v="4241"/>
    <x v="0"/>
    <x v="3"/>
    <x v="5"/>
    <x v="2"/>
    <x v="2"/>
    <x v="2"/>
  </r>
  <r>
    <n v="820011"/>
    <s v="Cartoon Network"/>
    <d v="2016-03-10T00:00:00"/>
    <x v="4242"/>
    <x v="1"/>
    <x v="1"/>
    <x v="1"/>
    <x v="1"/>
    <x v="2"/>
    <x v="1"/>
  </r>
  <r>
    <n v="940516"/>
    <s v="ICC Cricket World Cup 2011"/>
    <d v="2016-03-23T00:00:00"/>
    <x v="2275"/>
    <x v="0"/>
    <x v="0"/>
    <x v="38"/>
    <x v="4"/>
    <x v="0"/>
    <x v="0"/>
  </r>
  <r>
    <n v="893279"/>
    <s v="Africa Magic"/>
    <d v="2016-03-22T00:00:00"/>
    <x v="4243"/>
    <x v="0"/>
    <x v="0"/>
    <x v="46"/>
    <x v="2"/>
    <x v="2"/>
    <x v="0"/>
  </r>
  <r>
    <n v="893279"/>
    <s v="Africa Magic"/>
    <d v="2016-03-25T00:00:00"/>
    <x v="4244"/>
    <x v="0"/>
    <x v="0"/>
    <x v="46"/>
    <x v="2"/>
    <x v="2"/>
    <x v="0"/>
  </r>
  <r>
    <n v="893279"/>
    <s v="CNN"/>
    <d v="2016-03-26T00:00:00"/>
    <x v="4245"/>
    <x v="0"/>
    <x v="0"/>
    <x v="46"/>
    <x v="2"/>
    <x v="0"/>
    <x v="0"/>
  </r>
  <r>
    <n v="893279"/>
    <s v="Africa Magic"/>
    <d v="2016-03-26T00:00:00"/>
    <x v="596"/>
    <x v="0"/>
    <x v="0"/>
    <x v="46"/>
    <x v="2"/>
    <x v="0"/>
    <x v="0"/>
  </r>
  <r>
    <n v="809776"/>
    <s v="Supersport Live Events"/>
    <d v="2016-02-19T00:00:00"/>
    <x v="4246"/>
    <x v="0"/>
    <x v="4"/>
    <x v="12"/>
    <x v="2"/>
    <x v="2"/>
    <x v="2"/>
  </r>
  <r>
    <n v="809776"/>
    <s v="Supersport Live Events"/>
    <d v="2016-02-20T00:00:00"/>
    <x v="4247"/>
    <x v="0"/>
    <x v="4"/>
    <x v="12"/>
    <x v="2"/>
    <x v="2"/>
    <x v="2"/>
  </r>
  <r>
    <n v="809776"/>
    <s v="Channel O"/>
    <d v="2016-02-02T00:00:00"/>
    <x v="4248"/>
    <x v="0"/>
    <x v="4"/>
    <x v="12"/>
    <x v="2"/>
    <x v="0"/>
    <x v="2"/>
  </r>
  <r>
    <n v="809776"/>
    <s v="Supersport Live Events"/>
    <d v="2016-02-16T00:00:00"/>
    <x v="4249"/>
    <x v="0"/>
    <x v="4"/>
    <x v="12"/>
    <x v="2"/>
    <x v="0"/>
    <x v="2"/>
  </r>
  <r>
    <n v="809776"/>
    <s v="CNN"/>
    <d v="2016-02-04T00:00:00"/>
    <x v="4250"/>
    <x v="0"/>
    <x v="4"/>
    <x v="12"/>
    <x v="2"/>
    <x v="0"/>
    <x v="2"/>
  </r>
  <r>
    <n v="809776"/>
    <s v="Channel O"/>
    <d v="2016-02-18T00:00:00"/>
    <x v="4251"/>
    <x v="0"/>
    <x v="4"/>
    <x v="12"/>
    <x v="2"/>
    <x v="1"/>
    <x v="2"/>
  </r>
  <r>
    <n v="809776"/>
    <s v="Channel O"/>
    <d v="2016-02-06T00:00:00"/>
    <x v="4252"/>
    <x v="0"/>
    <x v="4"/>
    <x v="12"/>
    <x v="2"/>
    <x v="1"/>
    <x v="2"/>
  </r>
  <r>
    <n v="809776"/>
    <s v="Supersport Live Events"/>
    <d v="2016-02-06T00:00:00"/>
    <x v="4253"/>
    <x v="0"/>
    <x v="4"/>
    <x v="12"/>
    <x v="2"/>
    <x v="0"/>
    <x v="2"/>
  </r>
  <r>
    <n v="772584"/>
    <s v="CNN"/>
    <d v="2016-02-05T00:00:00"/>
    <x v="4254"/>
    <x v="0"/>
    <x v="4"/>
    <x v="14"/>
    <x v="2"/>
    <x v="0"/>
    <x v="2"/>
  </r>
  <r>
    <n v="2158646"/>
    <s v="Supersport Live Events"/>
    <d v="2016-02-13T00:00:00"/>
    <x v="4255"/>
    <x v="0"/>
    <x v="4"/>
    <x v="0"/>
    <x v="2"/>
    <x v="0"/>
    <x v="0"/>
  </r>
  <r>
    <n v="794226"/>
    <s v="M-Net"/>
    <d v="2016-02-13T00:00:00"/>
    <x v="4256"/>
    <x v="0"/>
    <x v="0"/>
    <x v="20"/>
    <x v="0"/>
    <x v="1"/>
    <x v="2"/>
  </r>
  <r>
    <n v="794226"/>
    <s v="Trace TV"/>
    <d v="2016-02-14T00:00:00"/>
    <x v="4257"/>
    <x v="0"/>
    <x v="0"/>
    <x v="20"/>
    <x v="0"/>
    <x v="1"/>
    <x v="2"/>
  </r>
  <r>
    <n v="794226"/>
    <s v="E! Entertainment"/>
    <d v="2016-02-16T00:00:00"/>
    <x v="4258"/>
    <x v="0"/>
    <x v="0"/>
    <x v="20"/>
    <x v="0"/>
    <x v="1"/>
    <x v="2"/>
  </r>
  <r>
    <n v="794226"/>
    <s v="Channel O"/>
    <d v="2016-02-18T00:00:00"/>
    <x v="4259"/>
    <x v="0"/>
    <x v="0"/>
    <x v="20"/>
    <x v="0"/>
    <x v="0"/>
    <x v="2"/>
  </r>
  <r>
    <n v="809780"/>
    <s v="SuperSport Blitz"/>
    <d v="2016-02-21T00:00:00"/>
    <x v="4260"/>
    <x v="0"/>
    <x v="0"/>
    <x v="22"/>
    <x v="0"/>
    <x v="1"/>
    <x v="0"/>
  </r>
  <r>
    <n v="809780"/>
    <s v="E! Entertainment"/>
    <d v="2016-01-21T00:00:00"/>
    <x v="4261"/>
    <x v="0"/>
    <x v="0"/>
    <x v="22"/>
    <x v="0"/>
    <x v="0"/>
    <x v="0"/>
  </r>
  <r>
    <n v="809780"/>
    <s v="Supersport Live Events"/>
    <d v="2016-01-30T00:00:00"/>
    <x v="4262"/>
    <x v="0"/>
    <x v="0"/>
    <x v="22"/>
    <x v="0"/>
    <x v="2"/>
    <x v="0"/>
  </r>
  <r>
    <n v="809780"/>
    <s v="Trace TV"/>
    <d v="2016-01-21T00:00:00"/>
    <x v="4263"/>
    <x v="0"/>
    <x v="0"/>
    <x v="22"/>
    <x v="0"/>
    <x v="2"/>
    <x v="0"/>
  </r>
  <r>
    <n v="809780"/>
    <s v="kykNET"/>
    <d v="2016-01-20T00:00:00"/>
    <x v="4264"/>
    <x v="0"/>
    <x v="0"/>
    <x v="22"/>
    <x v="0"/>
    <x v="2"/>
    <x v="0"/>
  </r>
  <r>
    <n v="809780"/>
    <s v="CNN"/>
    <d v="2016-01-25T00:00:00"/>
    <x v="4265"/>
    <x v="0"/>
    <x v="0"/>
    <x v="22"/>
    <x v="0"/>
    <x v="3"/>
    <x v="0"/>
  </r>
  <r>
    <n v="809780"/>
    <s v="CNN"/>
    <d v="2016-01-23T00:00:00"/>
    <x v="4266"/>
    <x v="0"/>
    <x v="0"/>
    <x v="22"/>
    <x v="0"/>
    <x v="2"/>
    <x v="0"/>
  </r>
  <r>
    <n v="809780"/>
    <s v="Supersport Live Events"/>
    <d v="2016-02-18T00:00:00"/>
    <x v="4267"/>
    <x v="0"/>
    <x v="0"/>
    <x v="22"/>
    <x v="0"/>
    <x v="0"/>
    <x v="0"/>
  </r>
  <r>
    <n v="80147"/>
    <s v="Supersport Live Events"/>
    <d v="2016-03-26T00:00:00"/>
    <x v="3128"/>
    <x v="1"/>
    <x v="1"/>
    <x v="1"/>
    <x v="1"/>
    <x v="1"/>
    <x v="1"/>
  </r>
  <r>
    <n v="772587"/>
    <s v="SuperSport Blitz"/>
    <d v="2016-02-02T00:00:00"/>
    <x v="4268"/>
    <x v="0"/>
    <x v="4"/>
    <x v="13"/>
    <x v="5"/>
    <x v="1"/>
    <x v="2"/>
  </r>
  <r>
    <n v="772587"/>
    <s v="Supersport Live Events"/>
    <d v="2016-02-02T00:00:00"/>
    <x v="4269"/>
    <x v="0"/>
    <x v="4"/>
    <x v="13"/>
    <x v="5"/>
    <x v="0"/>
    <x v="2"/>
  </r>
  <r>
    <n v="772587"/>
    <s v="Supersport Live Events"/>
    <d v="2016-01-19T00:00:00"/>
    <x v="4270"/>
    <x v="0"/>
    <x v="4"/>
    <x v="13"/>
    <x v="5"/>
    <x v="2"/>
    <x v="2"/>
  </r>
  <r>
    <n v="772587"/>
    <s v="SuperSport Blitz"/>
    <d v="2016-01-27T00:00:00"/>
    <x v="4271"/>
    <x v="0"/>
    <x v="4"/>
    <x v="13"/>
    <x v="5"/>
    <x v="2"/>
    <x v="2"/>
  </r>
  <r>
    <n v="772587"/>
    <s v="Channel O"/>
    <d v="2016-01-19T00:00:00"/>
    <x v="4272"/>
    <x v="0"/>
    <x v="4"/>
    <x v="13"/>
    <x v="5"/>
    <x v="1"/>
    <x v="2"/>
  </r>
  <r>
    <n v="772587"/>
    <s v="Trace TV"/>
    <d v="2016-03-23T00:00:00"/>
    <x v="4273"/>
    <x v="0"/>
    <x v="4"/>
    <x v="13"/>
    <x v="5"/>
    <x v="0"/>
    <x v="2"/>
  </r>
  <r>
    <n v="772587"/>
    <s v="Trace TV"/>
    <d v="2016-02-06T00:00:00"/>
    <x v="4274"/>
    <x v="0"/>
    <x v="4"/>
    <x v="13"/>
    <x v="5"/>
    <x v="2"/>
    <x v="2"/>
  </r>
  <r>
    <n v="772587"/>
    <s v="Trace TV"/>
    <d v="2016-03-03T00:00:00"/>
    <x v="4275"/>
    <x v="0"/>
    <x v="4"/>
    <x v="13"/>
    <x v="5"/>
    <x v="0"/>
    <x v="2"/>
  </r>
  <r>
    <n v="772587"/>
    <s v="SuperSport Blitz"/>
    <d v="2016-03-28T00:00:00"/>
    <x v="4276"/>
    <x v="0"/>
    <x v="4"/>
    <x v="13"/>
    <x v="5"/>
    <x v="1"/>
    <x v="2"/>
  </r>
  <r>
    <n v="927257"/>
    <s v="ICC Cricket World Cup 2011"/>
    <d v="2016-03-30T00:00:00"/>
    <x v="4277"/>
    <x v="0"/>
    <x v="2"/>
    <x v="12"/>
    <x v="2"/>
    <x v="0"/>
    <x v="2"/>
  </r>
  <r>
    <n v="819763"/>
    <s v="E! Entertainment"/>
    <d v="2016-03-30T00:00:00"/>
    <x v="4278"/>
    <x v="1"/>
    <x v="1"/>
    <x v="1"/>
    <x v="1"/>
    <x v="0"/>
    <x v="1"/>
  </r>
  <r>
    <n v="809781"/>
    <s v="ICC Cricket World Cup 2011"/>
    <d v="2016-02-24T00:00:00"/>
    <x v="4279"/>
    <x v="0"/>
    <x v="0"/>
    <x v="8"/>
    <x v="0"/>
    <x v="2"/>
    <x v="2"/>
  </r>
  <r>
    <n v="336966"/>
    <s v="Trace TV"/>
    <d v="2016-01-22T00:00:00"/>
    <x v="4280"/>
    <x v="2"/>
    <x v="4"/>
    <x v="28"/>
    <x v="0"/>
    <x v="2"/>
    <x v="0"/>
  </r>
  <r>
    <n v="844125"/>
    <s v="Cartoon Network"/>
    <d v="2016-03-06T00:00:00"/>
    <x v="4281"/>
    <x v="2"/>
    <x v="3"/>
    <x v="12"/>
    <x v="2"/>
    <x v="0"/>
    <x v="2"/>
  </r>
  <r>
    <n v="821350"/>
    <s v="Cartoon Network"/>
    <d v="2016-02-25T00:00:00"/>
    <x v="4282"/>
    <x v="2"/>
    <x v="4"/>
    <x v="5"/>
    <x v="4"/>
    <x v="1"/>
    <x v="2"/>
  </r>
  <r>
    <n v="821351"/>
    <s v="Trace TV"/>
    <d v="2016-02-21T00:00:00"/>
    <x v="4283"/>
    <x v="0"/>
    <x v="0"/>
    <x v="12"/>
    <x v="0"/>
    <x v="0"/>
    <x v="2"/>
  </r>
  <r>
    <n v="821351"/>
    <s v="ICC Cricket World Cup 2011"/>
    <d v="2016-03-12T00:00:00"/>
    <x v="4284"/>
    <x v="0"/>
    <x v="0"/>
    <x v="12"/>
    <x v="0"/>
    <x v="1"/>
    <x v="2"/>
  </r>
  <r>
    <n v="940522"/>
    <s v="SawSee"/>
    <d v="2016-03-14T00:00:00"/>
    <x v="4285"/>
    <x v="0"/>
    <x v="4"/>
    <x v="8"/>
    <x v="2"/>
    <x v="0"/>
    <x v="2"/>
  </r>
  <r>
    <n v="867034"/>
    <s v="CNN"/>
    <d v="2016-03-06T00:00:00"/>
    <x v="4286"/>
    <x v="0"/>
    <x v="1"/>
    <x v="5"/>
    <x v="2"/>
    <x v="0"/>
    <x v="2"/>
  </r>
  <r>
    <n v="821354"/>
    <s v="Supersport Live Events"/>
    <d v="2016-01-24T00:00:00"/>
    <x v="4287"/>
    <x v="0"/>
    <x v="0"/>
    <x v="8"/>
    <x v="4"/>
    <x v="0"/>
    <x v="2"/>
  </r>
  <r>
    <n v="799085"/>
    <s v="Boomerang"/>
    <d v="2016-02-17T00:00:00"/>
    <x v="4288"/>
    <x v="0"/>
    <x v="3"/>
    <x v="13"/>
    <x v="2"/>
    <x v="0"/>
    <x v="2"/>
  </r>
  <r>
    <n v="2015326"/>
    <s v="CNN"/>
    <d v="2016-01-05T00:00:00"/>
    <x v="4289"/>
    <x v="0"/>
    <x v="4"/>
    <x v="8"/>
    <x v="4"/>
    <x v="0"/>
    <x v="2"/>
  </r>
  <r>
    <n v="2015326"/>
    <s v="Channel O"/>
    <d v="2016-01-23T00:00:00"/>
    <x v="4290"/>
    <x v="0"/>
    <x v="4"/>
    <x v="8"/>
    <x v="4"/>
    <x v="1"/>
    <x v="2"/>
  </r>
  <r>
    <n v="2015326"/>
    <s v="Channel O"/>
    <d v="2016-01-25T00:00:00"/>
    <x v="4291"/>
    <x v="0"/>
    <x v="4"/>
    <x v="8"/>
    <x v="4"/>
    <x v="1"/>
    <x v="2"/>
  </r>
  <r>
    <n v="2015326"/>
    <s v="Channel O"/>
    <d v="2016-01-01T00:00:00"/>
    <x v="4292"/>
    <x v="0"/>
    <x v="4"/>
    <x v="8"/>
    <x v="4"/>
    <x v="0"/>
    <x v="2"/>
  </r>
  <r>
    <n v="2015326"/>
    <s v="E! Entertainment"/>
    <d v="2016-01-20T00:00:00"/>
    <x v="4293"/>
    <x v="0"/>
    <x v="4"/>
    <x v="8"/>
    <x v="4"/>
    <x v="1"/>
    <x v="2"/>
  </r>
  <r>
    <n v="809786"/>
    <s v="SuperSport Blitz"/>
    <d v="2016-01-14T00:00:00"/>
    <x v="4294"/>
    <x v="0"/>
    <x v="1"/>
    <x v="0"/>
    <x v="5"/>
    <x v="0"/>
    <x v="0"/>
  </r>
  <r>
    <n v="832609"/>
    <s v="Trace TV"/>
    <d v="2016-03-04T00:00:00"/>
    <x v="4295"/>
    <x v="0"/>
    <x v="4"/>
    <x v="13"/>
    <x v="5"/>
    <x v="0"/>
    <x v="2"/>
  </r>
  <r>
    <n v="832609"/>
    <s v="Trace TV"/>
    <d v="2016-03-04T00:00:00"/>
    <x v="4296"/>
    <x v="0"/>
    <x v="4"/>
    <x v="13"/>
    <x v="5"/>
    <x v="2"/>
    <x v="2"/>
  </r>
  <r>
    <n v="893287"/>
    <s v="Africa Magic"/>
    <d v="2016-03-27T00:00:00"/>
    <x v="4297"/>
    <x v="0"/>
    <x v="4"/>
    <x v="15"/>
    <x v="6"/>
    <x v="0"/>
    <x v="0"/>
  </r>
  <r>
    <n v="780070"/>
    <s v="Boomerang"/>
    <d v="2016-02-07T00:00:00"/>
    <x v="4298"/>
    <x v="0"/>
    <x v="3"/>
    <x v="20"/>
    <x v="2"/>
    <x v="1"/>
    <x v="2"/>
  </r>
  <r>
    <n v="818125"/>
    <s v="Vuzu"/>
    <d v="2016-02-24T00:00:00"/>
    <x v="4299"/>
    <x v="0"/>
    <x v="4"/>
    <x v="17"/>
    <x v="2"/>
    <x v="2"/>
    <x v="2"/>
  </r>
  <r>
    <n v="804327"/>
    <s v="ICC Cricket World Cup 2011"/>
    <d v="2016-03-20T00:00:00"/>
    <x v="4300"/>
    <x v="0"/>
    <x v="2"/>
    <x v="11"/>
    <x v="6"/>
    <x v="2"/>
    <x v="0"/>
  </r>
  <r>
    <n v="809787"/>
    <s v="Africa Magic"/>
    <d v="2016-02-09T00:00:00"/>
    <x v="4301"/>
    <x v="2"/>
    <x v="4"/>
    <x v="6"/>
    <x v="4"/>
    <x v="2"/>
    <x v="0"/>
  </r>
  <r>
    <n v="786800"/>
    <s v="Cartoon Network"/>
    <d v="2016-01-23T00:00:00"/>
    <x v="4302"/>
    <x v="0"/>
    <x v="4"/>
    <x v="18"/>
    <x v="5"/>
    <x v="2"/>
    <x v="2"/>
  </r>
  <r>
    <n v="2369790"/>
    <s v="ICC Cricket World Cup 2011"/>
    <d v="2016-02-19T00:00:00"/>
    <x v="4303"/>
    <x v="0"/>
    <x v="2"/>
    <x v="5"/>
    <x v="5"/>
    <x v="2"/>
    <x v="2"/>
  </r>
  <r>
    <n v="2369790"/>
    <s v="Cartoon Network"/>
    <d v="2016-02-12T00:00:00"/>
    <x v="4304"/>
    <x v="0"/>
    <x v="2"/>
    <x v="5"/>
    <x v="5"/>
    <x v="2"/>
    <x v="2"/>
  </r>
  <r>
    <n v="2369790"/>
    <s v="ICC Cricket World Cup 2011"/>
    <d v="2016-03-29T00:00:00"/>
    <x v="4305"/>
    <x v="0"/>
    <x v="2"/>
    <x v="5"/>
    <x v="5"/>
    <x v="2"/>
    <x v="2"/>
  </r>
  <r>
    <n v="2369790"/>
    <s v="Africa Magic"/>
    <d v="2016-02-13T00:00:00"/>
    <x v="4306"/>
    <x v="0"/>
    <x v="2"/>
    <x v="5"/>
    <x v="5"/>
    <x v="2"/>
    <x v="2"/>
  </r>
  <r>
    <n v="549789"/>
    <s v="Channel O"/>
    <d v="2016-01-22T00:00:00"/>
    <x v="4307"/>
    <x v="0"/>
    <x v="4"/>
    <x v="17"/>
    <x v="2"/>
    <x v="2"/>
    <x v="2"/>
  </r>
  <r>
    <n v="805818"/>
    <s v="Cartoon Network"/>
    <d v="2016-03-05T00:00:00"/>
    <x v="4308"/>
    <x v="1"/>
    <x v="1"/>
    <x v="1"/>
    <x v="1"/>
    <x v="0"/>
    <x v="1"/>
  </r>
  <r>
    <n v="809790"/>
    <s v="Africa Magic"/>
    <d v="2016-01-20T00:00:00"/>
    <x v="4309"/>
    <x v="0"/>
    <x v="4"/>
    <x v="27"/>
    <x v="6"/>
    <x v="3"/>
    <x v="0"/>
  </r>
  <r>
    <n v="809790"/>
    <s v="CNN"/>
    <d v="2016-01-21T00:00:00"/>
    <x v="4310"/>
    <x v="0"/>
    <x v="4"/>
    <x v="27"/>
    <x v="6"/>
    <x v="1"/>
    <x v="0"/>
  </r>
  <r>
    <n v="809790"/>
    <s v="Africa Magic"/>
    <d v="2016-01-19T00:00:00"/>
    <x v="4311"/>
    <x v="0"/>
    <x v="4"/>
    <x v="27"/>
    <x v="6"/>
    <x v="1"/>
    <x v="0"/>
  </r>
  <r>
    <n v="809790"/>
    <s v="SuperSport Blitz"/>
    <d v="2016-01-19T00:00:00"/>
    <x v="4312"/>
    <x v="0"/>
    <x v="4"/>
    <x v="27"/>
    <x v="6"/>
    <x v="3"/>
    <x v="0"/>
  </r>
  <r>
    <n v="809790"/>
    <s v="Africa Magic"/>
    <d v="2016-02-09T00:00:00"/>
    <x v="330"/>
    <x v="0"/>
    <x v="4"/>
    <x v="27"/>
    <x v="6"/>
    <x v="2"/>
    <x v="0"/>
  </r>
  <r>
    <n v="821362"/>
    <s v="Cartoon Network"/>
    <d v="2016-01-05T00:00:00"/>
    <x v="4313"/>
    <x v="0"/>
    <x v="3"/>
    <x v="27"/>
    <x v="3"/>
    <x v="2"/>
    <x v="0"/>
  </r>
  <r>
    <n v="821362"/>
    <s v="Supersport Live Events"/>
    <d v="2016-01-23T00:00:00"/>
    <x v="4314"/>
    <x v="0"/>
    <x v="3"/>
    <x v="27"/>
    <x v="3"/>
    <x v="1"/>
    <x v="0"/>
  </r>
  <r>
    <n v="1107686"/>
    <s v="Cartoon Network"/>
    <d v="2016-03-05T00:00:00"/>
    <x v="4315"/>
    <x v="0"/>
    <x v="3"/>
    <x v="2"/>
    <x v="7"/>
    <x v="2"/>
    <x v="2"/>
  </r>
  <r>
    <n v="603558"/>
    <s v="Supersport Live Events"/>
    <d v="2016-01-08T00:00:00"/>
    <x v="4316"/>
    <x v="0"/>
    <x v="4"/>
    <x v="36"/>
    <x v="2"/>
    <x v="0"/>
    <x v="3"/>
  </r>
  <r>
    <n v="2421592"/>
    <s v="ICC Cricket World Cup 2011"/>
    <d v="2016-02-24T00:00:00"/>
    <x v="290"/>
    <x v="2"/>
    <x v="2"/>
    <x v="2"/>
    <x v="2"/>
    <x v="1"/>
    <x v="2"/>
  </r>
  <r>
    <n v="867044"/>
    <s v="SuperSport Blitz"/>
    <d v="2016-03-04T00:00:00"/>
    <x v="4317"/>
    <x v="0"/>
    <x v="3"/>
    <x v="15"/>
    <x v="2"/>
    <x v="2"/>
    <x v="0"/>
  </r>
  <r>
    <n v="867044"/>
    <s v="ICC Cricket World Cup 2011"/>
    <d v="2016-03-04T00:00:00"/>
    <x v="4318"/>
    <x v="0"/>
    <x v="3"/>
    <x v="15"/>
    <x v="2"/>
    <x v="0"/>
    <x v="0"/>
  </r>
  <r>
    <n v="867044"/>
    <s v="Supersport Live Events"/>
    <d v="2016-03-04T00:00:00"/>
    <x v="4319"/>
    <x v="0"/>
    <x v="3"/>
    <x v="15"/>
    <x v="2"/>
    <x v="0"/>
    <x v="0"/>
  </r>
  <r>
    <n v="867044"/>
    <s v="ICC Cricket World Cup 2011"/>
    <d v="2016-03-29T00:00:00"/>
    <x v="4320"/>
    <x v="0"/>
    <x v="3"/>
    <x v="15"/>
    <x v="2"/>
    <x v="2"/>
    <x v="0"/>
  </r>
  <r>
    <n v="867044"/>
    <s v="ICC Cricket World Cup 2011"/>
    <d v="2016-03-29T00:00:00"/>
    <x v="4321"/>
    <x v="0"/>
    <x v="3"/>
    <x v="15"/>
    <x v="2"/>
    <x v="2"/>
    <x v="0"/>
  </r>
  <r>
    <n v="2000285"/>
    <s v="Supersport Live Events"/>
    <d v="2016-03-03T00:00:00"/>
    <x v="4322"/>
    <x v="0"/>
    <x v="3"/>
    <x v="2"/>
    <x v="2"/>
    <x v="2"/>
    <x v="2"/>
  </r>
  <r>
    <n v="2000285"/>
    <s v="ICC Cricket World Cup 2011"/>
    <d v="2016-03-04T00:00:00"/>
    <x v="4323"/>
    <x v="0"/>
    <x v="3"/>
    <x v="2"/>
    <x v="2"/>
    <x v="0"/>
    <x v="2"/>
  </r>
  <r>
    <n v="819771"/>
    <s v="E! Entertainment"/>
    <d v="2016-02-27T00:00:00"/>
    <x v="4324"/>
    <x v="0"/>
    <x v="4"/>
    <x v="10"/>
    <x v="2"/>
    <x v="0"/>
    <x v="0"/>
  </r>
  <r>
    <n v="789474"/>
    <s v="SuperSport Blitz"/>
    <d v="2016-01-23T00:00:00"/>
    <x v="1830"/>
    <x v="0"/>
    <x v="1"/>
    <x v="45"/>
    <x v="3"/>
    <x v="2"/>
    <x v="3"/>
  </r>
  <r>
    <n v="794238"/>
    <s v="SuperSport Blitz"/>
    <d v="2016-03-13T00:00:00"/>
    <x v="4325"/>
    <x v="0"/>
    <x v="3"/>
    <x v="14"/>
    <x v="5"/>
    <x v="0"/>
    <x v="2"/>
  </r>
  <r>
    <n v="794238"/>
    <s v="Trace TV"/>
    <d v="2016-03-14T00:00:00"/>
    <x v="4326"/>
    <x v="0"/>
    <x v="3"/>
    <x v="14"/>
    <x v="5"/>
    <x v="3"/>
    <x v="2"/>
  </r>
  <r>
    <n v="794238"/>
    <s v="E! Entertainment"/>
    <d v="2016-03-14T00:00:00"/>
    <x v="4327"/>
    <x v="0"/>
    <x v="3"/>
    <x v="14"/>
    <x v="5"/>
    <x v="2"/>
    <x v="2"/>
  </r>
  <r>
    <n v="457259"/>
    <s v="Channel O"/>
    <d v="2016-01-12T00:00:00"/>
    <x v="4328"/>
    <x v="1"/>
    <x v="1"/>
    <x v="1"/>
    <x v="1"/>
    <x v="0"/>
    <x v="1"/>
  </r>
  <r>
    <n v="930928"/>
    <s v="CNN"/>
    <d v="2016-03-30T00:00:00"/>
    <x v="4329"/>
    <x v="0"/>
    <x v="2"/>
    <x v="14"/>
    <x v="2"/>
    <x v="1"/>
    <x v="2"/>
  </r>
  <r>
    <n v="930928"/>
    <s v="ICC Cricket World Cup 2011"/>
    <d v="2016-03-30T00:00:00"/>
    <x v="1044"/>
    <x v="0"/>
    <x v="2"/>
    <x v="14"/>
    <x v="2"/>
    <x v="0"/>
    <x v="2"/>
  </r>
  <r>
    <n v="832622"/>
    <s v="Cartoon Network"/>
    <d v="2016-02-28T00:00:00"/>
    <x v="4330"/>
    <x v="0"/>
    <x v="1"/>
    <x v="13"/>
    <x v="3"/>
    <x v="1"/>
    <x v="2"/>
  </r>
  <r>
    <n v="832622"/>
    <s v="Trace TV"/>
    <d v="2016-02-28T00:00:00"/>
    <x v="4331"/>
    <x v="0"/>
    <x v="1"/>
    <x v="13"/>
    <x v="3"/>
    <x v="0"/>
    <x v="2"/>
  </r>
  <r>
    <n v="832622"/>
    <s v="Channel O"/>
    <d v="2016-02-28T00:00:00"/>
    <x v="4332"/>
    <x v="0"/>
    <x v="1"/>
    <x v="13"/>
    <x v="3"/>
    <x v="2"/>
    <x v="2"/>
  </r>
  <r>
    <n v="832622"/>
    <s v="Boomerang"/>
    <d v="2016-02-28T00:00:00"/>
    <x v="4333"/>
    <x v="0"/>
    <x v="1"/>
    <x v="13"/>
    <x v="3"/>
    <x v="0"/>
    <x v="2"/>
  </r>
  <r>
    <n v="832622"/>
    <s v="Channel O"/>
    <d v="2016-03-01T00:00:00"/>
    <x v="4334"/>
    <x v="0"/>
    <x v="1"/>
    <x v="13"/>
    <x v="3"/>
    <x v="0"/>
    <x v="2"/>
  </r>
  <r>
    <n v="50671"/>
    <s v="Cartoon Network"/>
    <d v="2016-03-27T00:00:00"/>
    <x v="4335"/>
    <x v="0"/>
    <x v="2"/>
    <x v="3"/>
    <x v="4"/>
    <x v="0"/>
    <x v="3"/>
  </r>
  <r>
    <n v="2369809"/>
    <s v="Trace TV"/>
    <d v="2016-03-10T00:00:00"/>
    <x v="4336"/>
    <x v="0"/>
    <x v="5"/>
    <x v="20"/>
    <x v="4"/>
    <x v="2"/>
    <x v="2"/>
  </r>
  <r>
    <n v="789476"/>
    <s v="CNN"/>
    <d v="2016-01-15T00:00:00"/>
    <x v="4337"/>
    <x v="0"/>
    <x v="3"/>
    <x v="27"/>
    <x v="6"/>
    <x v="1"/>
    <x v="0"/>
  </r>
  <r>
    <n v="789476"/>
    <s v="Supersport Live Events"/>
    <d v="2016-01-22T00:00:00"/>
    <x v="4338"/>
    <x v="0"/>
    <x v="3"/>
    <x v="27"/>
    <x v="6"/>
    <x v="2"/>
    <x v="0"/>
  </r>
  <r>
    <n v="789476"/>
    <s v="SawSee"/>
    <d v="2016-01-30T00:00:00"/>
    <x v="4339"/>
    <x v="0"/>
    <x v="3"/>
    <x v="27"/>
    <x v="6"/>
    <x v="0"/>
    <x v="0"/>
  </r>
  <r>
    <n v="789476"/>
    <s v="Supersport Live Events"/>
    <d v="2016-02-12T00:00:00"/>
    <x v="4340"/>
    <x v="0"/>
    <x v="3"/>
    <x v="27"/>
    <x v="6"/>
    <x v="3"/>
    <x v="0"/>
  </r>
  <r>
    <n v="789477"/>
    <s v="Boomerang"/>
    <d v="2016-02-05T00:00:00"/>
    <x v="4341"/>
    <x v="0"/>
    <x v="4"/>
    <x v="27"/>
    <x v="4"/>
    <x v="0"/>
    <x v="0"/>
  </r>
  <r>
    <n v="821371"/>
    <s v="Channel O"/>
    <d v="2016-02-27T00:00:00"/>
    <x v="4342"/>
    <x v="2"/>
    <x v="1"/>
    <x v="61"/>
    <x v="3"/>
    <x v="0"/>
    <x v="1"/>
  </r>
  <r>
    <n v="821371"/>
    <s v="Africa Magic"/>
    <d v="2016-02-28T00:00:00"/>
    <x v="4343"/>
    <x v="2"/>
    <x v="1"/>
    <x v="61"/>
    <x v="3"/>
    <x v="1"/>
    <x v="1"/>
  </r>
  <r>
    <n v="809795"/>
    <s v="Boomerang"/>
    <d v="2016-02-20T00:00:00"/>
    <x v="4344"/>
    <x v="0"/>
    <x v="0"/>
    <x v="14"/>
    <x v="4"/>
    <x v="2"/>
    <x v="2"/>
  </r>
  <r>
    <n v="809795"/>
    <s v="ICC Cricket World Cup 2011"/>
    <d v="2016-02-23T00:00:00"/>
    <x v="4345"/>
    <x v="0"/>
    <x v="0"/>
    <x v="14"/>
    <x v="4"/>
    <x v="0"/>
    <x v="2"/>
  </r>
  <r>
    <n v="2369817"/>
    <s v="Supersport Live Events"/>
    <d v="2016-01-14T00:00:00"/>
    <x v="4346"/>
    <x v="0"/>
    <x v="2"/>
    <x v="22"/>
    <x v="6"/>
    <x v="0"/>
    <x v="0"/>
  </r>
  <r>
    <n v="2369817"/>
    <s v="Supersport Live Events"/>
    <d v="2016-01-16T00:00:00"/>
    <x v="4347"/>
    <x v="0"/>
    <x v="2"/>
    <x v="22"/>
    <x v="6"/>
    <x v="1"/>
    <x v="0"/>
  </r>
  <r>
    <n v="2369817"/>
    <s v="Boomerang"/>
    <d v="2016-02-03T00:00:00"/>
    <x v="1874"/>
    <x v="0"/>
    <x v="2"/>
    <x v="22"/>
    <x v="6"/>
    <x v="0"/>
    <x v="0"/>
  </r>
  <r>
    <n v="894690"/>
    <s v="Supersport Live Events"/>
    <d v="2016-03-24T00:00:00"/>
    <x v="4348"/>
    <x v="0"/>
    <x v="2"/>
    <x v="8"/>
    <x v="6"/>
    <x v="1"/>
    <x v="2"/>
  </r>
  <r>
    <n v="809798"/>
    <s v="ICC Cricket World Cup 2011"/>
    <d v="2016-02-22T00:00:00"/>
    <x v="4349"/>
    <x v="0"/>
    <x v="1"/>
    <x v="8"/>
    <x v="4"/>
    <x v="2"/>
    <x v="2"/>
  </r>
  <r>
    <n v="821379"/>
    <s v="Boomerang"/>
    <d v="2016-03-06T00:00:00"/>
    <x v="4350"/>
    <x v="2"/>
    <x v="4"/>
    <x v="23"/>
    <x v="5"/>
    <x v="0"/>
    <x v="1"/>
  </r>
  <r>
    <n v="893304"/>
    <s v="ICC Cricket World Cup 2011"/>
    <d v="2016-03-23T00:00:00"/>
    <x v="4351"/>
    <x v="0"/>
    <x v="2"/>
    <x v="14"/>
    <x v="5"/>
    <x v="0"/>
    <x v="2"/>
  </r>
  <r>
    <n v="893304"/>
    <s v="SuperSport Blitz"/>
    <d v="2016-03-23T00:00:00"/>
    <x v="4352"/>
    <x v="0"/>
    <x v="2"/>
    <x v="14"/>
    <x v="5"/>
    <x v="1"/>
    <x v="2"/>
  </r>
  <r>
    <n v="893304"/>
    <s v="ICC Cricket World Cup 2011"/>
    <d v="2016-03-20T00:00:00"/>
    <x v="4353"/>
    <x v="0"/>
    <x v="2"/>
    <x v="14"/>
    <x v="5"/>
    <x v="1"/>
    <x v="2"/>
  </r>
  <r>
    <n v="832627"/>
    <s v="E! Entertainment"/>
    <d v="2016-02-27T00:00:00"/>
    <x v="4354"/>
    <x v="2"/>
    <x v="4"/>
    <x v="5"/>
    <x v="5"/>
    <x v="0"/>
    <x v="2"/>
  </r>
  <r>
    <n v="867055"/>
    <s v="Africa Magic"/>
    <d v="2016-03-06T00:00:00"/>
    <x v="4355"/>
    <x v="0"/>
    <x v="4"/>
    <x v="10"/>
    <x v="0"/>
    <x v="2"/>
    <x v="0"/>
  </r>
  <r>
    <n v="809799"/>
    <s v="ICC Cricket World Cup 2011"/>
    <d v="2016-02-24T00:00:00"/>
    <x v="4356"/>
    <x v="0"/>
    <x v="3"/>
    <x v="13"/>
    <x v="0"/>
    <x v="0"/>
    <x v="2"/>
  </r>
  <r>
    <n v="809800"/>
    <s v="CNN"/>
    <d v="2016-01-29T00:00:00"/>
    <x v="4357"/>
    <x v="0"/>
    <x v="0"/>
    <x v="45"/>
    <x v="0"/>
    <x v="2"/>
    <x v="3"/>
  </r>
  <r>
    <n v="809800"/>
    <s v="Supersport Live Events"/>
    <d v="2016-01-21T00:00:00"/>
    <x v="4358"/>
    <x v="0"/>
    <x v="0"/>
    <x v="45"/>
    <x v="0"/>
    <x v="2"/>
    <x v="3"/>
  </r>
  <r>
    <n v="808396"/>
    <s v="Supersport Live Events"/>
    <d v="2016-03-24T00:00:00"/>
    <x v="4359"/>
    <x v="0"/>
    <x v="2"/>
    <x v="28"/>
    <x v="4"/>
    <x v="2"/>
    <x v="0"/>
  </r>
  <r>
    <n v="808396"/>
    <s v="ICC Cricket World Cup 2011"/>
    <d v="2016-02-24T00:00:00"/>
    <x v="4360"/>
    <x v="0"/>
    <x v="2"/>
    <x v="28"/>
    <x v="4"/>
    <x v="2"/>
    <x v="0"/>
  </r>
  <r>
    <n v="808396"/>
    <s v="ICC Cricket World Cup 2011"/>
    <d v="2016-02-24T00:00:00"/>
    <x v="4361"/>
    <x v="0"/>
    <x v="2"/>
    <x v="28"/>
    <x v="4"/>
    <x v="2"/>
    <x v="0"/>
  </r>
  <r>
    <n v="808396"/>
    <s v="ICC Cricket World Cup 2011"/>
    <d v="2016-03-12T00:00:00"/>
    <x v="4362"/>
    <x v="0"/>
    <x v="2"/>
    <x v="28"/>
    <x v="4"/>
    <x v="3"/>
    <x v="0"/>
  </r>
  <r>
    <n v="808396"/>
    <s v="ICC Cricket World Cup 2011"/>
    <d v="2016-03-25T00:00:00"/>
    <x v="4363"/>
    <x v="0"/>
    <x v="2"/>
    <x v="28"/>
    <x v="4"/>
    <x v="1"/>
    <x v="0"/>
  </r>
  <r>
    <n v="930935"/>
    <s v="E! Entertainment"/>
    <d v="2016-03-25T00:00:00"/>
    <x v="4364"/>
    <x v="0"/>
    <x v="1"/>
    <x v="18"/>
    <x v="2"/>
    <x v="2"/>
    <x v="2"/>
  </r>
  <r>
    <n v="930935"/>
    <s v="SuperSport Blitz"/>
    <d v="2016-03-29T00:00:00"/>
    <x v="4305"/>
    <x v="0"/>
    <x v="1"/>
    <x v="18"/>
    <x v="2"/>
    <x v="2"/>
    <x v="2"/>
  </r>
  <r>
    <n v="930935"/>
    <s v="ICC Cricket World Cup 2011"/>
    <d v="2016-03-29T00:00:00"/>
    <x v="4365"/>
    <x v="0"/>
    <x v="1"/>
    <x v="18"/>
    <x v="2"/>
    <x v="2"/>
    <x v="2"/>
  </r>
  <r>
    <n v="930935"/>
    <s v="M-Net"/>
    <d v="2016-03-27T00:00:00"/>
    <x v="4366"/>
    <x v="0"/>
    <x v="1"/>
    <x v="18"/>
    <x v="2"/>
    <x v="0"/>
    <x v="2"/>
  </r>
  <r>
    <n v="940545"/>
    <s v="MK"/>
    <d v="2016-03-14T00:00:00"/>
    <x v="2605"/>
    <x v="2"/>
    <x v="4"/>
    <x v="0"/>
    <x v="2"/>
    <x v="2"/>
    <x v="0"/>
  </r>
  <r>
    <n v="940545"/>
    <s v="Africa Magic"/>
    <d v="2016-03-24T00:00:00"/>
    <x v="4367"/>
    <x v="2"/>
    <x v="4"/>
    <x v="0"/>
    <x v="2"/>
    <x v="1"/>
    <x v="0"/>
  </r>
  <r>
    <n v="940545"/>
    <s v="Channel O"/>
    <d v="2016-03-31T00:00:00"/>
    <x v="4368"/>
    <x v="2"/>
    <x v="4"/>
    <x v="0"/>
    <x v="2"/>
    <x v="0"/>
    <x v="0"/>
  </r>
  <r>
    <n v="940545"/>
    <s v="SawSee"/>
    <d v="2016-03-28T00:00:00"/>
    <x v="4369"/>
    <x v="2"/>
    <x v="4"/>
    <x v="0"/>
    <x v="2"/>
    <x v="1"/>
    <x v="0"/>
  </r>
  <r>
    <n v="867058"/>
    <s v="Boomerang"/>
    <d v="2016-01-09T00:00:00"/>
    <x v="4370"/>
    <x v="0"/>
    <x v="4"/>
    <x v="31"/>
    <x v="6"/>
    <x v="0"/>
    <x v="2"/>
  </r>
  <r>
    <n v="867058"/>
    <s v="Africa Magic"/>
    <d v="2016-01-09T00:00:00"/>
    <x v="4371"/>
    <x v="0"/>
    <x v="4"/>
    <x v="31"/>
    <x v="6"/>
    <x v="1"/>
    <x v="2"/>
  </r>
  <r>
    <n v="867058"/>
    <s v="E! Entertainment"/>
    <d v="2016-01-09T00:00:00"/>
    <x v="4372"/>
    <x v="0"/>
    <x v="4"/>
    <x v="31"/>
    <x v="6"/>
    <x v="1"/>
    <x v="2"/>
  </r>
  <r>
    <n v="809801"/>
    <s v="Channel O"/>
    <d v="2016-02-20T00:00:00"/>
    <x v="952"/>
    <x v="0"/>
    <x v="4"/>
    <x v="21"/>
    <x v="0"/>
    <x v="1"/>
    <x v="0"/>
  </r>
  <r>
    <n v="772606"/>
    <s v="Channel O"/>
    <d v="2016-02-05T00:00:00"/>
    <x v="4373"/>
    <x v="0"/>
    <x v="4"/>
    <x v="8"/>
    <x v="4"/>
    <x v="0"/>
    <x v="2"/>
  </r>
  <r>
    <n v="772606"/>
    <s v="Trace TV"/>
    <d v="2016-02-02T00:00:00"/>
    <x v="4374"/>
    <x v="0"/>
    <x v="4"/>
    <x v="8"/>
    <x v="4"/>
    <x v="2"/>
    <x v="2"/>
  </r>
  <r>
    <n v="772606"/>
    <s v="Supersport Live Events"/>
    <d v="2016-02-16T00:00:00"/>
    <x v="4375"/>
    <x v="0"/>
    <x v="4"/>
    <x v="8"/>
    <x v="4"/>
    <x v="0"/>
    <x v="2"/>
  </r>
  <r>
    <n v="772606"/>
    <s v="Trace TV"/>
    <d v="2016-01-26T00:00:00"/>
    <x v="4376"/>
    <x v="0"/>
    <x v="4"/>
    <x v="8"/>
    <x v="4"/>
    <x v="1"/>
    <x v="2"/>
  </r>
  <r>
    <n v="772606"/>
    <s v="Trace TV"/>
    <d v="2016-01-31T00:00:00"/>
    <x v="4377"/>
    <x v="0"/>
    <x v="4"/>
    <x v="8"/>
    <x v="4"/>
    <x v="1"/>
    <x v="2"/>
  </r>
  <r>
    <n v="772606"/>
    <s v="Trace TV"/>
    <d v="2016-01-24T00:00:00"/>
    <x v="4378"/>
    <x v="0"/>
    <x v="4"/>
    <x v="8"/>
    <x v="4"/>
    <x v="1"/>
    <x v="2"/>
  </r>
  <r>
    <n v="893309"/>
    <s v="Trace TV"/>
    <d v="2016-03-04T00:00:00"/>
    <x v="4379"/>
    <x v="2"/>
    <x v="2"/>
    <x v="38"/>
    <x v="0"/>
    <x v="2"/>
    <x v="0"/>
  </r>
  <r>
    <n v="893309"/>
    <s v="Boomerang"/>
    <d v="2016-03-06T00:00:00"/>
    <x v="4380"/>
    <x v="2"/>
    <x v="2"/>
    <x v="38"/>
    <x v="0"/>
    <x v="2"/>
    <x v="0"/>
  </r>
  <r>
    <n v="611535"/>
    <s v="Supersport Live Events"/>
    <d v="2016-01-09T00:00:00"/>
    <x v="4381"/>
    <x v="0"/>
    <x v="2"/>
    <x v="12"/>
    <x v="2"/>
    <x v="0"/>
    <x v="2"/>
  </r>
  <r>
    <n v="611535"/>
    <s v="SuperSport Blitz"/>
    <d v="2016-01-13T00:00:00"/>
    <x v="1967"/>
    <x v="0"/>
    <x v="2"/>
    <x v="12"/>
    <x v="2"/>
    <x v="0"/>
    <x v="2"/>
  </r>
  <r>
    <n v="786821"/>
    <s v="Trace TV"/>
    <d v="2016-01-16T00:00:00"/>
    <x v="4382"/>
    <x v="0"/>
    <x v="4"/>
    <x v="10"/>
    <x v="5"/>
    <x v="1"/>
    <x v="0"/>
  </r>
  <r>
    <n v="2259822"/>
    <s v="Cartoon Network"/>
    <d v="2016-03-21T00:00:00"/>
    <x v="4383"/>
    <x v="0"/>
    <x v="4"/>
    <x v="9"/>
    <x v="7"/>
    <x v="0"/>
    <x v="2"/>
  </r>
  <r>
    <n v="819774"/>
    <s v="ICC Cricket World Cup 2011"/>
    <d v="2016-02-26T00:00:00"/>
    <x v="3290"/>
    <x v="0"/>
    <x v="2"/>
    <x v="17"/>
    <x v="2"/>
    <x v="2"/>
    <x v="2"/>
  </r>
  <r>
    <n v="819774"/>
    <s v="SuperSport Blitz"/>
    <d v="2016-03-02T00:00:00"/>
    <x v="4384"/>
    <x v="0"/>
    <x v="2"/>
    <x v="17"/>
    <x v="2"/>
    <x v="0"/>
    <x v="2"/>
  </r>
  <r>
    <n v="819774"/>
    <s v="ICC Cricket World Cup 2011"/>
    <d v="2016-03-30T00:00:00"/>
    <x v="4385"/>
    <x v="0"/>
    <x v="2"/>
    <x v="17"/>
    <x v="2"/>
    <x v="1"/>
    <x v="2"/>
  </r>
  <r>
    <n v="819774"/>
    <s v="ICC Cricket World Cup 2011"/>
    <d v="2016-03-01T00:00:00"/>
    <x v="4386"/>
    <x v="0"/>
    <x v="2"/>
    <x v="17"/>
    <x v="2"/>
    <x v="1"/>
    <x v="2"/>
  </r>
  <r>
    <n v="821393"/>
    <s v="Channel O"/>
    <d v="2016-03-27T00:00:00"/>
    <x v="4387"/>
    <x v="0"/>
    <x v="4"/>
    <x v="21"/>
    <x v="4"/>
    <x v="2"/>
    <x v="0"/>
  </r>
  <r>
    <n v="804347"/>
    <s v="SuperSport Blitz"/>
    <d v="2016-02-21T00:00:00"/>
    <x v="4388"/>
    <x v="0"/>
    <x v="3"/>
    <x v="10"/>
    <x v="2"/>
    <x v="0"/>
    <x v="0"/>
  </r>
  <r>
    <n v="1107713"/>
    <s v="Trace TV"/>
    <d v="2016-03-04T00:00:00"/>
    <x v="4389"/>
    <x v="0"/>
    <x v="4"/>
    <x v="16"/>
    <x v="2"/>
    <x v="2"/>
    <x v="0"/>
  </r>
  <r>
    <n v="1107713"/>
    <s v="Supersport Live Events"/>
    <d v="2016-03-06T00:00:00"/>
    <x v="4390"/>
    <x v="0"/>
    <x v="4"/>
    <x v="16"/>
    <x v="2"/>
    <x v="0"/>
    <x v="0"/>
  </r>
  <r>
    <n v="1107713"/>
    <s v="Channel O"/>
    <d v="2016-03-07T00:00:00"/>
    <x v="4391"/>
    <x v="0"/>
    <x v="4"/>
    <x v="16"/>
    <x v="2"/>
    <x v="0"/>
    <x v="0"/>
  </r>
  <r>
    <n v="840760"/>
    <s v="Channel O"/>
    <d v="2016-03-18T00:00:00"/>
    <x v="4392"/>
    <x v="0"/>
    <x v="4"/>
    <x v="8"/>
    <x v="2"/>
    <x v="2"/>
    <x v="2"/>
  </r>
  <r>
    <n v="1107714"/>
    <s v="Channel O"/>
    <d v="2016-01-25T00:00:00"/>
    <x v="4393"/>
    <x v="0"/>
    <x v="4"/>
    <x v="12"/>
    <x v="8"/>
    <x v="1"/>
    <x v="2"/>
  </r>
  <r>
    <n v="809809"/>
    <s v="Supersport Live Events"/>
    <d v="2016-02-05T00:00:00"/>
    <x v="134"/>
    <x v="2"/>
    <x v="2"/>
    <x v="8"/>
    <x v="4"/>
    <x v="2"/>
    <x v="2"/>
  </r>
  <r>
    <n v="809809"/>
    <s v="ICC Cricket World Cup 2011"/>
    <d v="2016-03-05T00:00:00"/>
    <x v="4394"/>
    <x v="2"/>
    <x v="2"/>
    <x v="8"/>
    <x v="4"/>
    <x v="2"/>
    <x v="2"/>
  </r>
  <r>
    <n v="720305"/>
    <s v="Supersport Live Events"/>
    <d v="2016-01-18T00:00:00"/>
    <x v="4395"/>
    <x v="2"/>
    <x v="4"/>
    <x v="8"/>
    <x v="2"/>
    <x v="1"/>
    <x v="2"/>
  </r>
  <r>
    <n v="720305"/>
    <s v="Channel O"/>
    <d v="2016-01-19T00:00:00"/>
    <x v="4396"/>
    <x v="2"/>
    <x v="4"/>
    <x v="8"/>
    <x v="2"/>
    <x v="0"/>
    <x v="2"/>
  </r>
  <r>
    <n v="720305"/>
    <s v="Trace TV"/>
    <d v="2016-01-18T00:00:00"/>
    <x v="3073"/>
    <x v="2"/>
    <x v="4"/>
    <x v="8"/>
    <x v="2"/>
    <x v="1"/>
    <x v="2"/>
  </r>
  <r>
    <n v="940555"/>
    <s v="Boomerang"/>
    <d v="2016-03-30T00:00:00"/>
    <x v="4064"/>
    <x v="0"/>
    <x v="2"/>
    <x v="17"/>
    <x v="6"/>
    <x v="0"/>
    <x v="2"/>
  </r>
  <r>
    <n v="621521"/>
    <s v="Trace TV"/>
    <d v="2016-01-12T00:00:00"/>
    <x v="4397"/>
    <x v="0"/>
    <x v="4"/>
    <x v="17"/>
    <x v="2"/>
    <x v="3"/>
    <x v="2"/>
  </r>
  <r>
    <n v="2091343"/>
    <s v="Channel O"/>
    <d v="2016-03-31T00:00:00"/>
    <x v="4398"/>
    <x v="0"/>
    <x v="4"/>
    <x v="6"/>
    <x v="2"/>
    <x v="0"/>
    <x v="0"/>
  </r>
  <r>
    <n v="930950"/>
    <s v="SuperSport Blitz"/>
    <d v="2016-03-29T00:00:00"/>
    <x v="4399"/>
    <x v="0"/>
    <x v="0"/>
    <x v="22"/>
    <x v="0"/>
    <x v="0"/>
    <x v="0"/>
  </r>
  <r>
    <n v="927311"/>
    <s v="CNN"/>
    <d v="2016-03-30T00:00:00"/>
    <x v="4400"/>
    <x v="0"/>
    <x v="1"/>
    <x v="24"/>
    <x v="2"/>
    <x v="0"/>
    <x v="1"/>
  </r>
  <r>
    <n v="927311"/>
    <s v="ICC Cricket World Cup 2011"/>
    <d v="2016-03-30T00:00:00"/>
    <x v="4401"/>
    <x v="0"/>
    <x v="1"/>
    <x v="24"/>
    <x v="2"/>
    <x v="2"/>
    <x v="1"/>
  </r>
  <r>
    <n v="877297"/>
    <s v="Supersport Live Events"/>
    <d v="2016-03-24T00:00:00"/>
    <x v="4402"/>
    <x v="0"/>
    <x v="2"/>
    <x v="20"/>
    <x v="2"/>
    <x v="3"/>
    <x v="2"/>
  </r>
  <r>
    <n v="804350"/>
    <s v="Trace TV"/>
    <d v="2016-02-20T00:00:00"/>
    <x v="4403"/>
    <x v="2"/>
    <x v="0"/>
    <x v="20"/>
    <x v="0"/>
    <x v="0"/>
    <x v="2"/>
  </r>
  <r>
    <n v="804350"/>
    <s v="Boomerang"/>
    <d v="2016-01-14T00:00:00"/>
    <x v="4404"/>
    <x v="2"/>
    <x v="0"/>
    <x v="20"/>
    <x v="0"/>
    <x v="1"/>
    <x v="2"/>
  </r>
  <r>
    <n v="804350"/>
    <s v="E! Entertainment"/>
    <d v="2016-03-04T00:00:00"/>
    <x v="4405"/>
    <x v="2"/>
    <x v="0"/>
    <x v="20"/>
    <x v="0"/>
    <x v="1"/>
    <x v="2"/>
  </r>
  <r>
    <n v="804350"/>
    <s v="E! Entertainment"/>
    <d v="2016-03-19T00:00:00"/>
    <x v="4406"/>
    <x v="2"/>
    <x v="0"/>
    <x v="20"/>
    <x v="0"/>
    <x v="2"/>
    <x v="2"/>
  </r>
  <r>
    <n v="802821"/>
    <s v="Cartoon Network"/>
    <d v="2016-02-21T00:00:00"/>
    <x v="4407"/>
    <x v="0"/>
    <x v="0"/>
    <x v="5"/>
    <x v="0"/>
    <x v="0"/>
    <x v="2"/>
  </r>
  <r>
    <n v="802821"/>
    <s v="Channel O"/>
    <d v="2016-02-21T00:00:00"/>
    <x v="4408"/>
    <x v="0"/>
    <x v="0"/>
    <x v="5"/>
    <x v="0"/>
    <x v="2"/>
    <x v="2"/>
  </r>
  <r>
    <n v="809813"/>
    <s v="Supersport Live Events"/>
    <d v="2016-02-16T00:00:00"/>
    <x v="4409"/>
    <x v="0"/>
    <x v="4"/>
    <x v="21"/>
    <x v="0"/>
    <x v="1"/>
    <x v="0"/>
  </r>
  <r>
    <n v="832641"/>
    <s v="Break in transmission"/>
    <d v="2016-03-01T00:00:00"/>
    <x v="3941"/>
    <x v="0"/>
    <x v="4"/>
    <x v="2"/>
    <x v="0"/>
    <x v="0"/>
    <x v="2"/>
  </r>
  <r>
    <n v="821402"/>
    <s v="Trace TV"/>
    <d v="2016-02-27T00:00:00"/>
    <x v="4410"/>
    <x v="0"/>
    <x v="4"/>
    <x v="14"/>
    <x v="2"/>
    <x v="2"/>
    <x v="2"/>
  </r>
  <r>
    <n v="778959"/>
    <s v="Africa Magic"/>
    <d v="2016-03-31T00:00:00"/>
    <x v="4411"/>
    <x v="0"/>
    <x v="4"/>
    <x v="25"/>
    <x v="2"/>
    <x v="2"/>
    <x v="2"/>
  </r>
  <r>
    <n v="778959"/>
    <s v="Cartoon Network"/>
    <d v="2016-03-31T00:00:00"/>
    <x v="4412"/>
    <x v="0"/>
    <x v="4"/>
    <x v="25"/>
    <x v="2"/>
    <x v="1"/>
    <x v="2"/>
  </r>
  <r>
    <n v="778959"/>
    <s v="Trace TV"/>
    <d v="2016-03-31T00:00:00"/>
    <x v="4413"/>
    <x v="0"/>
    <x v="4"/>
    <x v="25"/>
    <x v="2"/>
    <x v="2"/>
    <x v="2"/>
  </r>
  <r>
    <n v="778959"/>
    <s v="Trace TV"/>
    <d v="2016-03-31T00:00:00"/>
    <x v="4414"/>
    <x v="0"/>
    <x v="4"/>
    <x v="25"/>
    <x v="2"/>
    <x v="2"/>
    <x v="2"/>
  </r>
  <r>
    <n v="778959"/>
    <s v="DStv Events 1"/>
    <d v="2016-03-30T00:00:00"/>
    <x v="4415"/>
    <x v="0"/>
    <x v="4"/>
    <x v="25"/>
    <x v="2"/>
    <x v="1"/>
    <x v="2"/>
  </r>
  <r>
    <n v="2369849"/>
    <s v="Cartoon Network"/>
    <d v="2016-02-25T00:00:00"/>
    <x v="4416"/>
    <x v="2"/>
    <x v="4"/>
    <x v="30"/>
    <x v="9"/>
    <x v="1"/>
    <x v="0"/>
  </r>
  <r>
    <n v="2369849"/>
    <s v="Channel O"/>
    <d v="2016-03-19T00:00:00"/>
    <x v="4417"/>
    <x v="2"/>
    <x v="4"/>
    <x v="30"/>
    <x v="9"/>
    <x v="2"/>
    <x v="0"/>
  </r>
  <r>
    <n v="2369849"/>
    <s v="Cartoon Network"/>
    <d v="2016-03-19T00:00:00"/>
    <x v="4418"/>
    <x v="2"/>
    <x v="4"/>
    <x v="30"/>
    <x v="9"/>
    <x v="2"/>
    <x v="0"/>
  </r>
  <r>
    <n v="2369849"/>
    <s v="Channel O"/>
    <d v="2016-02-06T00:00:00"/>
    <x v="4419"/>
    <x v="2"/>
    <x v="4"/>
    <x v="30"/>
    <x v="9"/>
    <x v="2"/>
    <x v="0"/>
  </r>
  <r>
    <n v="2369849"/>
    <s v="Cartoon Network"/>
    <d v="2016-03-29T00:00:00"/>
    <x v="3542"/>
    <x v="2"/>
    <x v="4"/>
    <x v="30"/>
    <x v="9"/>
    <x v="1"/>
    <x v="0"/>
  </r>
  <r>
    <n v="902099"/>
    <s v="ICC Cricket World Cup 2011"/>
    <d v="2016-03-25T00:00:00"/>
    <x v="4420"/>
    <x v="0"/>
    <x v="3"/>
    <x v="33"/>
    <x v="2"/>
    <x v="2"/>
    <x v="3"/>
  </r>
  <r>
    <n v="808402"/>
    <s v="Channel O"/>
    <d v="2016-03-04T00:00:00"/>
    <x v="4421"/>
    <x v="1"/>
    <x v="1"/>
    <x v="1"/>
    <x v="1"/>
    <x v="1"/>
    <x v="1"/>
  </r>
  <r>
    <n v="808402"/>
    <s v="Supersport Live Events"/>
    <d v="2016-02-27T00:00:00"/>
    <x v="4422"/>
    <x v="1"/>
    <x v="1"/>
    <x v="1"/>
    <x v="1"/>
    <x v="2"/>
    <x v="1"/>
  </r>
  <r>
    <n v="808402"/>
    <s v="Trace TV"/>
    <d v="2016-02-28T00:00:00"/>
    <x v="4423"/>
    <x v="1"/>
    <x v="1"/>
    <x v="1"/>
    <x v="1"/>
    <x v="2"/>
    <x v="1"/>
  </r>
  <r>
    <n v="920007"/>
    <s v="ICC Cricket World Cup 2011"/>
    <d v="2016-03-28T00:00:00"/>
    <x v="4424"/>
    <x v="0"/>
    <x v="4"/>
    <x v="8"/>
    <x v="5"/>
    <x v="0"/>
    <x v="2"/>
  </r>
  <r>
    <n v="920007"/>
    <s v="Channel O"/>
    <d v="2016-03-28T00:00:00"/>
    <x v="4425"/>
    <x v="0"/>
    <x v="4"/>
    <x v="8"/>
    <x v="5"/>
    <x v="0"/>
    <x v="2"/>
  </r>
  <r>
    <n v="920007"/>
    <s v="Channel O"/>
    <d v="2016-03-25T00:00:00"/>
    <x v="463"/>
    <x v="0"/>
    <x v="4"/>
    <x v="8"/>
    <x v="5"/>
    <x v="0"/>
    <x v="2"/>
  </r>
  <r>
    <n v="104516"/>
    <s v="CNN"/>
    <d v="2016-03-26T00:00:00"/>
    <x v="4426"/>
    <x v="1"/>
    <x v="1"/>
    <x v="1"/>
    <x v="1"/>
    <x v="0"/>
    <x v="1"/>
  </r>
  <r>
    <n v="221281"/>
    <s v="M-Net"/>
    <d v="2016-01-29T00:00:00"/>
    <x v="4427"/>
    <x v="1"/>
    <x v="1"/>
    <x v="1"/>
    <x v="1"/>
    <x v="0"/>
    <x v="1"/>
  </r>
  <r>
    <n v="221281"/>
    <s v="Trace TV"/>
    <d v="2016-01-27T00:00:00"/>
    <x v="4428"/>
    <x v="1"/>
    <x v="1"/>
    <x v="1"/>
    <x v="1"/>
    <x v="1"/>
    <x v="1"/>
  </r>
  <r>
    <n v="831231"/>
    <s v="Supersport Live Events"/>
    <d v="2016-03-13T00:00:00"/>
    <x v="4429"/>
    <x v="0"/>
    <x v="4"/>
    <x v="0"/>
    <x v="5"/>
    <x v="2"/>
    <x v="0"/>
  </r>
  <r>
    <n v="831231"/>
    <s v="Africa Magic"/>
    <d v="2016-03-06T00:00:00"/>
    <x v="4430"/>
    <x v="0"/>
    <x v="4"/>
    <x v="0"/>
    <x v="5"/>
    <x v="0"/>
    <x v="0"/>
  </r>
  <r>
    <n v="930955"/>
    <s v="CNN"/>
    <d v="2016-03-31T00:00:00"/>
    <x v="4431"/>
    <x v="0"/>
    <x v="4"/>
    <x v="15"/>
    <x v="2"/>
    <x v="0"/>
    <x v="0"/>
  </r>
  <r>
    <n v="930955"/>
    <s v="Boomerang"/>
    <d v="2016-03-29T00:00:00"/>
    <x v="4432"/>
    <x v="0"/>
    <x v="4"/>
    <x v="15"/>
    <x v="2"/>
    <x v="0"/>
    <x v="0"/>
  </r>
  <r>
    <n v="809817"/>
    <s v="Trace TV"/>
    <d v="2016-02-19T00:00:00"/>
    <x v="4433"/>
    <x v="0"/>
    <x v="4"/>
    <x v="12"/>
    <x v="0"/>
    <x v="1"/>
    <x v="2"/>
  </r>
  <r>
    <n v="809817"/>
    <s v="Trace TV"/>
    <d v="2016-02-20T00:00:00"/>
    <x v="4434"/>
    <x v="0"/>
    <x v="4"/>
    <x v="12"/>
    <x v="0"/>
    <x v="0"/>
    <x v="2"/>
  </r>
  <r>
    <n v="809817"/>
    <s v="Vuzu"/>
    <d v="2016-02-19T00:00:00"/>
    <x v="4435"/>
    <x v="0"/>
    <x v="4"/>
    <x v="12"/>
    <x v="0"/>
    <x v="2"/>
    <x v="2"/>
  </r>
  <r>
    <n v="809817"/>
    <s v="E! Entertainment"/>
    <d v="2016-02-21T00:00:00"/>
    <x v="4436"/>
    <x v="0"/>
    <x v="4"/>
    <x v="12"/>
    <x v="0"/>
    <x v="2"/>
    <x v="2"/>
  </r>
  <r>
    <n v="2427141"/>
    <s v="Channel O"/>
    <d v="2016-01-14T00:00:00"/>
    <x v="4437"/>
    <x v="0"/>
    <x v="4"/>
    <x v="0"/>
    <x v="3"/>
    <x v="0"/>
    <x v="0"/>
  </r>
  <r>
    <n v="2427141"/>
    <s v="Channel O"/>
    <d v="2016-03-19T00:00:00"/>
    <x v="4438"/>
    <x v="0"/>
    <x v="4"/>
    <x v="0"/>
    <x v="3"/>
    <x v="1"/>
    <x v="0"/>
  </r>
  <r>
    <n v="772614"/>
    <s v="Boomerang"/>
    <d v="2016-01-22T00:00:00"/>
    <x v="4439"/>
    <x v="0"/>
    <x v="1"/>
    <x v="14"/>
    <x v="7"/>
    <x v="0"/>
    <x v="2"/>
  </r>
  <r>
    <n v="772614"/>
    <s v="Boomerang"/>
    <d v="2016-01-22T00:00:00"/>
    <x v="4440"/>
    <x v="0"/>
    <x v="1"/>
    <x v="14"/>
    <x v="7"/>
    <x v="0"/>
    <x v="2"/>
  </r>
  <r>
    <n v="772614"/>
    <s v="Channel O"/>
    <d v="2016-01-16T00:00:00"/>
    <x v="4441"/>
    <x v="0"/>
    <x v="1"/>
    <x v="14"/>
    <x v="7"/>
    <x v="0"/>
    <x v="2"/>
  </r>
  <r>
    <n v="772614"/>
    <s v="kykNET"/>
    <d v="2016-01-22T00:00:00"/>
    <x v="4442"/>
    <x v="0"/>
    <x v="1"/>
    <x v="14"/>
    <x v="7"/>
    <x v="0"/>
    <x v="2"/>
  </r>
  <r>
    <n v="266792"/>
    <s v="ICC Cricket World Cup 2011"/>
    <d v="2016-03-15T00:00:00"/>
    <x v="4443"/>
    <x v="0"/>
    <x v="0"/>
    <x v="20"/>
    <x v="2"/>
    <x v="1"/>
    <x v="2"/>
  </r>
  <r>
    <n v="266792"/>
    <s v="ICC Cricket World Cup 2011"/>
    <d v="2016-03-03T00:00:00"/>
    <x v="4444"/>
    <x v="0"/>
    <x v="0"/>
    <x v="20"/>
    <x v="2"/>
    <x v="0"/>
    <x v="2"/>
  </r>
  <r>
    <n v="804360"/>
    <s v="Channel O"/>
    <d v="2016-02-17T00:00:00"/>
    <x v="4445"/>
    <x v="0"/>
    <x v="4"/>
    <x v="25"/>
    <x v="6"/>
    <x v="0"/>
    <x v="2"/>
  </r>
  <r>
    <n v="804360"/>
    <s v="Cartoon Network"/>
    <d v="2016-02-17T00:00:00"/>
    <x v="4446"/>
    <x v="0"/>
    <x v="4"/>
    <x v="25"/>
    <x v="6"/>
    <x v="0"/>
    <x v="2"/>
  </r>
  <r>
    <n v="810268"/>
    <s v="Cartoon Network"/>
    <d v="2016-02-13T00:00:00"/>
    <x v="4447"/>
    <x v="0"/>
    <x v="4"/>
    <x v="14"/>
    <x v="5"/>
    <x v="2"/>
    <x v="2"/>
  </r>
  <r>
    <n v="2204331"/>
    <s v="SuperSport Blitz"/>
    <d v="2016-02-07T00:00:00"/>
    <x v="4448"/>
    <x v="0"/>
    <x v="4"/>
    <x v="44"/>
    <x v="2"/>
    <x v="1"/>
    <x v="3"/>
  </r>
  <r>
    <n v="2204331"/>
    <s v="Channel O"/>
    <d v="2016-01-13T00:00:00"/>
    <x v="4449"/>
    <x v="0"/>
    <x v="4"/>
    <x v="44"/>
    <x v="2"/>
    <x v="2"/>
    <x v="3"/>
  </r>
  <r>
    <n v="2204331"/>
    <s v="M-Net"/>
    <d v="2016-01-14T00:00:00"/>
    <x v="4450"/>
    <x v="0"/>
    <x v="4"/>
    <x v="44"/>
    <x v="2"/>
    <x v="0"/>
    <x v="3"/>
  </r>
  <r>
    <n v="2204331"/>
    <s v="Africa Magic"/>
    <d v="2016-01-27T00:00:00"/>
    <x v="4451"/>
    <x v="0"/>
    <x v="4"/>
    <x v="44"/>
    <x v="2"/>
    <x v="2"/>
    <x v="3"/>
  </r>
  <r>
    <n v="2204331"/>
    <s v="E! Entertainment"/>
    <d v="2016-01-20T00:00:00"/>
    <x v="4452"/>
    <x v="0"/>
    <x v="4"/>
    <x v="44"/>
    <x v="2"/>
    <x v="3"/>
    <x v="3"/>
  </r>
  <r>
    <n v="2204331"/>
    <s v="SuperSport Blitz"/>
    <d v="2016-01-13T00:00:00"/>
    <x v="4453"/>
    <x v="0"/>
    <x v="4"/>
    <x v="44"/>
    <x v="2"/>
    <x v="1"/>
    <x v="3"/>
  </r>
  <r>
    <n v="2204331"/>
    <s v="Africa Magic"/>
    <d v="2016-02-23T00:00:00"/>
    <x v="4454"/>
    <x v="0"/>
    <x v="4"/>
    <x v="44"/>
    <x v="2"/>
    <x v="0"/>
    <x v="3"/>
  </r>
  <r>
    <n v="2204331"/>
    <s v="CNN"/>
    <d v="2016-03-30T00:00:00"/>
    <x v="2894"/>
    <x v="0"/>
    <x v="4"/>
    <x v="44"/>
    <x v="2"/>
    <x v="0"/>
    <x v="3"/>
  </r>
  <r>
    <n v="2204331"/>
    <s v="Supersport Live Events"/>
    <d v="2016-03-01T00:00:00"/>
    <x v="4455"/>
    <x v="0"/>
    <x v="4"/>
    <x v="44"/>
    <x v="2"/>
    <x v="0"/>
    <x v="3"/>
  </r>
  <r>
    <n v="867080"/>
    <s v="Channel O"/>
    <d v="2016-03-13T00:00:00"/>
    <x v="4456"/>
    <x v="0"/>
    <x v="3"/>
    <x v="31"/>
    <x v="2"/>
    <x v="1"/>
    <x v="2"/>
  </r>
  <r>
    <n v="867080"/>
    <s v="Boomerang"/>
    <d v="2016-03-14T00:00:00"/>
    <x v="4457"/>
    <x v="0"/>
    <x v="3"/>
    <x v="31"/>
    <x v="2"/>
    <x v="0"/>
    <x v="2"/>
  </r>
  <r>
    <n v="867080"/>
    <s v="SawSee"/>
    <d v="2016-03-05T00:00:00"/>
    <x v="2749"/>
    <x v="0"/>
    <x v="3"/>
    <x v="31"/>
    <x v="2"/>
    <x v="0"/>
    <x v="2"/>
  </r>
  <r>
    <n v="867080"/>
    <s v="Channel O"/>
    <d v="2016-03-06T00:00:00"/>
    <x v="2761"/>
    <x v="0"/>
    <x v="3"/>
    <x v="31"/>
    <x v="2"/>
    <x v="0"/>
    <x v="2"/>
  </r>
  <r>
    <n v="867080"/>
    <s v="Cartoon Network"/>
    <d v="2016-03-07T00:00:00"/>
    <x v="4458"/>
    <x v="0"/>
    <x v="3"/>
    <x v="31"/>
    <x v="2"/>
    <x v="2"/>
    <x v="2"/>
  </r>
  <r>
    <n v="867080"/>
    <s v="Africa Magic"/>
    <d v="2016-03-17T00:00:00"/>
    <x v="4459"/>
    <x v="0"/>
    <x v="3"/>
    <x v="31"/>
    <x v="2"/>
    <x v="3"/>
    <x v="2"/>
  </r>
  <r>
    <n v="150741"/>
    <s v="Africa Magic"/>
    <d v="2016-01-20T00:00:00"/>
    <x v="4460"/>
    <x v="2"/>
    <x v="4"/>
    <x v="13"/>
    <x v="2"/>
    <x v="0"/>
    <x v="2"/>
  </r>
  <r>
    <n v="809820"/>
    <s v="Boomerang"/>
    <d v="2016-02-22T00:00:00"/>
    <x v="4461"/>
    <x v="0"/>
    <x v="4"/>
    <x v="17"/>
    <x v="2"/>
    <x v="0"/>
    <x v="2"/>
  </r>
  <r>
    <n v="809820"/>
    <s v="Supersport Live Events"/>
    <d v="2016-03-03T00:00:00"/>
    <x v="4462"/>
    <x v="0"/>
    <x v="4"/>
    <x v="17"/>
    <x v="2"/>
    <x v="0"/>
    <x v="2"/>
  </r>
  <r>
    <n v="809820"/>
    <s v="Supersport Live Events"/>
    <d v="2016-01-22T00:00:00"/>
    <x v="4463"/>
    <x v="0"/>
    <x v="4"/>
    <x v="17"/>
    <x v="2"/>
    <x v="0"/>
    <x v="2"/>
  </r>
  <r>
    <n v="453480"/>
    <s v="Africa Magic"/>
    <d v="2016-03-28T00:00:00"/>
    <x v="4464"/>
    <x v="1"/>
    <x v="1"/>
    <x v="1"/>
    <x v="1"/>
    <x v="0"/>
    <x v="1"/>
  </r>
  <r>
    <n v="2015328"/>
    <s v="SuperSport Blitz"/>
    <d v="2016-03-02T00:00:00"/>
    <x v="4465"/>
    <x v="0"/>
    <x v="4"/>
    <x v="20"/>
    <x v="4"/>
    <x v="1"/>
    <x v="2"/>
  </r>
  <r>
    <n v="2015328"/>
    <s v="ICC Cricket World Cup 2011"/>
    <d v="2016-03-08T00:00:00"/>
    <x v="4466"/>
    <x v="0"/>
    <x v="4"/>
    <x v="20"/>
    <x v="4"/>
    <x v="2"/>
    <x v="2"/>
  </r>
  <r>
    <n v="2015328"/>
    <s v="Supersport Live Events"/>
    <d v="2016-03-06T00:00:00"/>
    <x v="4467"/>
    <x v="0"/>
    <x v="4"/>
    <x v="20"/>
    <x v="4"/>
    <x v="2"/>
    <x v="2"/>
  </r>
  <r>
    <n v="2015328"/>
    <s v="Boomerang"/>
    <d v="2016-03-30T00:00:00"/>
    <x v="4468"/>
    <x v="0"/>
    <x v="4"/>
    <x v="20"/>
    <x v="4"/>
    <x v="0"/>
    <x v="2"/>
  </r>
  <r>
    <n v="893325"/>
    <s v="Supersport Live Events"/>
    <d v="2016-03-24T00:00:00"/>
    <x v="4469"/>
    <x v="0"/>
    <x v="2"/>
    <x v="6"/>
    <x v="2"/>
    <x v="1"/>
    <x v="0"/>
  </r>
  <r>
    <n v="893325"/>
    <s v="ICC Cricket World Cup 2011"/>
    <d v="2016-03-25T00:00:00"/>
    <x v="3620"/>
    <x v="0"/>
    <x v="2"/>
    <x v="6"/>
    <x v="2"/>
    <x v="3"/>
    <x v="0"/>
  </r>
  <r>
    <n v="2369881"/>
    <s v="M-Net"/>
    <d v="2016-03-22T00:00:00"/>
    <x v="4470"/>
    <x v="0"/>
    <x v="0"/>
    <x v="2"/>
    <x v="0"/>
    <x v="2"/>
    <x v="2"/>
  </r>
  <r>
    <n v="2369881"/>
    <s v="CNN"/>
    <d v="2016-03-05T00:00:00"/>
    <x v="1670"/>
    <x v="0"/>
    <x v="0"/>
    <x v="2"/>
    <x v="0"/>
    <x v="2"/>
    <x v="2"/>
  </r>
  <r>
    <n v="772618"/>
    <s v="Africa Magic"/>
    <d v="2016-01-30T00:00:00"/>
    <x v="4471"/>
    <x v="2"/>
    <x v="0"/>
    <x v="26"/>
    <x v="4"/>
    <x v="3"/>
    <x v="1"/>
  </r>
  <r>
    <n v="2000313"/>
    <s v="DStv Events 1"/>
    <d v="2016-03-31T00:00:00"/>
    <x v="4472"/>
    <x v="0"/>
    <x v="4"/>
    <x v="12"/>
    <x v="8"/>
    <x v="0"/>
    <x v="2"/>
  </r>
  <r>
    <n v="809823"/>
    <s v="Supersport Live Events"/>
    <d v="2016-02-19T00:00:00"/>
    <x v="4473"/>
    <x v="0"/>
    <x v="4"/>
    <x v="2"/>
    <x v="2"/>
    <x v="0"/>
    <x v="2"/>
  </r>
  <r>
    <n v="867086"/>
    <s v="Africa Magic"/>
    <d v="2016-03-12T00:00:00"/>
    <x v="4474"/>
    <x v="2"/>
    <x v="4"/>
    <x v="8"/>
    <x v="7"/>
    <x v="0"/>
    <x v="2"/>
  </r>
  <r>
    <n v="809824"/>
    <s v="ICC Cricket World Cup 2011"/>
    <d v="2016-02-24T00:00:00"/>
    <x v="4475"/>
    <x v="0"/>
    <x v="0"/>
    <x v="7"/>
    <x v="0"/>
    <x v="2"/>
    <x v="0"/>
  </r>
  <r>
    <n v="809824"/>
    <s v="Cartoon Network"/>
    <d v="2016-02-25T00:00:00"/>
    <x v="4476"/>
    <x v="0"/>
    <x v="0"/>
    <x v="7"/>
    <x v="0"/>
    <x v="2"/>
    <x v="0"/>
  </r>
  <r>
    <n v="809824"/>
    <s v="E! Entertainment"/>
    <d v="2016-01-24T00:00:00"/>
    <x v="4477"/>
    <x v="0"/>
    <x v="0"/>
    <x v="7"/>
    <x v="0"/>
    <x v="0"/>
    <x v="0"/>
  </r>
  <r>
    <n v="809824"/>
    <s v="Supersport Live Events"/>
    <d v="2016-01-22T00:00:00"/>
    <x v="4478"/>
    <x v="0"/>
    <x v="0"/>
    <x v="7"/>
    <x v="0"/>
    <x v="2"/>
    <x v="0"/>
  </r>
  <r>
    <n v="809824"/>
    <s v="SuperSport Blitz"/>
    <d v="2016-03-05T00:00:00"/>
    <x v="4479"/>
    <x v="0"/>
    <x v="0"/>
    <x v="7"/>
    <x v="0"/>
    <x v="0"/>
    <x v="0"/>
  </r>
  <r>
    <n v="809824"/>
    <s v="Cartoon Network"/>
    <d v="2016-02-06T00:00:00"/>
    <x v="4480"/>
    <x v="0"/>
    <x v="0"/>
    <x v="7"/>
    <x v="0"/>
    <x v="3"/>
    <x v="0"/>
  </r>
  <r>
    <n v="809824"/>
    <s v="SawSee"/>
    <d v="2016-03-06T00:00:00"/>
    <x v="4481"/>
    <x v="0"/>
    <x v="0"/>
    <x v="7"/>
    <x v="0"/>
    <x v="2"/>
    <x v="0"/>
  </r>
  <r>
    <n v="894706"/>
    <s v="Supersport Live Events"/>
    <d v="2016-03-24T00:00:00"/>
    <x v="4482"/>
    <x v="0"/>
    <x v="2"/>
    <x v="28"/>
    <x v="5"/>
    <x v="2"/>
    <x v="0"/>
  </r>
  <r>
    <n v="809825"/>
    <s v="Supersport Live Events"/>
    <d v="2016-02-19T00:00:00"/>
    <x v="4483"/>
    <x v="0"/>
    <x v="4"/>
    <x v="22"/>
    <x v="2"/>
    <x v="0"/>
    <x v="0"/>
  </r>
  <r>
    <n v="809825"/>
    <s v="Supersport Live Events"/>
    <d v="2016-02-19T00:00:00"/>
    <x v="4484"/>
    <x v="0"/>
    <x v="4"/>
    <x v="22"/>
    <x v="2"/>
    <x v="1"/>
    <x v="0"/>
  </r>
  <r>
    <n v="809825"/>
    <s v="Supersport Live Events"/>
    <d v="2016-02-19T00:00:00"/>
    <x v="4485"/>
    <x v="0"/>
    <x v="4"/>
    <x v="22"/>
    <x v="2"/>
    <x v="1"/>
    <x v="0"/>
  </r>
  <r>
    <n v="809825"/>
    <s v="Supersport Live Events"/>
    <d v="2016-02-19T00:00:00"/>
    <x v="4486"/>
    <x v="0"/>
    <x v="4"/>
    <x v="22"/>
    <x v="2"/>
    <x v="1"/>
    <x v="0"/>
  </r>
  <r>
    <n v="809825"/>
    <s v="Supersport Live Events"/>
    <d v="2016-02-19T00:00:00"/>
    <x v="4487"/>
    <x v="0"/>
    <x v="4"/>
    <x v="22"/>
    <x v="2"/>
    <x v="1"/>
    <x v="0"/>
  </r>
  <r>
    <n v="809825"/>
    <s v="Africa Magic"/>
    <d v="2016-02-16T00:00:00"/>
    <x v="4488"/>
    <x v="0"/>
    <x v="4"/>
    <x v="22"/>
    <x v="2"/>
    <x v="0"/>
    <x v="0"/>
  </r>
  <r>
    <n v="809825"/>
    <s v="Boomerang"/>
    <d v="2016-02-17T00:00:00"/>
    <x v="4489"/>
    <x v="0"/>
    <x v="4"/>
    <x v="22"/>
    <x v="2"/>
    <x v="2"/>
    <x v="0"/>
  </r>
  <r>
    <n v="809825"/>
    <s v="Africa Magic"/>
    <d v="2016-02-17T00:00:00"/>
    <x v="4490"/>
    <x v="0"/>
    <x v="4"/>
    <x v="22"/>
    <x v="2"/>
    <x v="1"/>
    <x v="0"/>
  </r>
  <r>
    <n v="809825"/>
    <s v="Africa Magic"/>
    <d v="2016-02-17T00:00:00"/>
    <x v="4491"/>
    <x v="0"/>
    <x v="4"/>
    <x v="22"/>
    <x v="2"/>
    <x v="0"/>
    <x v="0"/>
  </r>
  <r>
    <n v="809825"/>
    <s v="SuperSport Blitz"/>
    <d v="2016-02-17T00:00:00"/>
    <x v="4492"/>
    <x v="0"/>
    <x v="4"/>
    <x v="22"/>
    <x v="2"/>
    <x v="2"/>
    <x v="0"/>
  </r>
  <r>
    <n v="808410"/>
    <s v="Trace TV"/>
    <d v="2016-02-22T00:00:00"/>
    <x v="4493"/>
    <x v="2"/>
    <x v="3"/>
    <x v="14"/>
    <x v="0"/>
    <x v="3"/>
    <x v="2"/>
  </r>
  <r>
    <n v="2091371"/>
    <s v="E! Entertainment"/>
    <d v="2016-02-26T00:00:00"/>
    <x v="4494"/>
    <x v="0"/>
    <x v="4"/>
    <x v="16"/>
    <x v="2"/>
    <x v="0"/>
    <x v="0"/>
  </r>
  <r>
    <n v="2091371"/>
    <s v="SawSee"/>
    <d v="2016-02-26T00:00:00"/>
    <x v="4495"/>
    <x v="0"/>
    <x v="4"/>
    <x v="16"/>
    <x v="2"/>
    <x v="0"/>
    <x v="0"/>
  </r>
  <r>
    <n v="2091371"/>
    <s v="Cartoon Network"/>
    <d v="2016-02-26T00:00:00"/>
    <x v="4496"/>
    <x v="0"/>
    <x v="4"/>
    <x v="16"/>
    <x v="2"/>
    <x v="0"/>
    <x v="0"/>
  </r>
  <r>
    <n v="2091371"/>
    <s v="Channel O"/>
    <d v="2016-03-03T00:00:00"/>
    <x v="4497"/>
    <x v="0"/>
    <x v="4"/>
    <x v="16"/>
    <x v="2"/>
    <x v="1"/>
    <x v="0"/>
  </r>
  <r>
    <n v="2091371"/>
    <s v="CNN"/>
    <d v="2016-02-25T00:00:00"/>
    <x v="4498"/>
    <x v="0"/>
    <x v="4"/>
    <x v="16"/>
    <x v="2"/>
    <x v="2"/>
    <x v="0"/>
  </r>
  <r>
    <n v="2091371"/>
    <s v="Trace TV"/>
    <d v="2016-03-18T00:00:00"/>
    <x v="2966"/>
    <x v="0"/>
    <x v="4"/>
    <x v="16"/>
    <x v="2"/>
    <x v="2"/>
    <x v="0"/>
  </r>
  <r>
    <n v="2091371"/>
    <s v="CNN"/>
    <d v="2016-03-18T00:00:00"/>
    <x v="4499"/>
    <x v="0"/>
    <x v="4"/>
    <x v="16"/>
    <x v="2"/>
    <x v="2"/>
    <x v="0"/>
  </r>
  <r>
    <n v="2091371"/>
    <s v="Boomerang"/>
    <d v="2016-03-18T00:00:00"/>
    <x v="4500"/>
    <x v="0"/>
    <x v="4"/>
    <x v="16"/>
    <x v="2"/>
    <x v="2"/>
    <x v="0"/>
  </r>
  <r>
    <n v="2091371"/>
    <s v="ICC Cricket World Cup 2011"/>
    <d v="2016-03-18T00:00:00"/>
    <x v="4501"/>
    <x v="0"/>
    <x v="4"/>
    <x v="16"/>
    <x v="2"/>
    <x v="1"/>
    <x v="0"/>
  </r>
  <r>
    <n v="2091371"/>
    <s v="SawSee"/>
    <d v="2016-03-04T00:00:00"/>
    <x v="4502"/>
    <x v="0"/>
    <x v="4"/>
    <x v="16"/>
    <x v="2"/>
    <x v="0"/>
    <x v="0"/>
  </r>
  <r>
    <n v="2091371"/>
    <s v="Channel O"/>
    <d v="2016-03-05T00:00:00"/>
    <x v="4503"/>
    <x v="0"/>
    <x v="4"/>
    <x v="16"/>
    <x v="2"/>
    <x v="3"/>
    <x v="0"/>
  </r>
  <r>
    <n v="2091371"/>
    <s v="Boomerang"/>
    <d v="2016-03-20T00:00:00"/>
    <x v="4504"/>
    <x v="0"/>
    <x v="4"/>
    <x v="16"/>
    <x v="2"/>
    <x v="1"/>
    <x v="0"/>
  </r>
  <r>
    <n v="2091371"/>
    <s v="Break in transmission"/>
    <d v="2016-02-27T00:00:00"/>
    <x v="4505"/>
    <x v="0"/>
    <x v="4"/>
    <x v="16"/>
    <x v="2"/>
    <x v="2"/>
    <x v="0"/>
  </r>
  <r>
    <n v="2091371"/>
    <s v="Boomerang"/>
    <d v="2016-02-27T00:00:00"/>
    <x v="4506"/>
    <x v="0"/>
    <x v="4"/>
    <x v="16"/>
    <x v="2"/>
    <x v="0"/>
    <x v="0"/>
  </r>
  <r>
    <n v="2091371"/>
    <s v="CNN"/>
    <d v="2016-03-12T00:00:00"/>
    <x v="4507"/>
    <x v="0"/>
    <x v="4"/>
    <x v="16"/>
    <x v="2"/>
    <x v="0"/>
    <x v="0"/>
  </r>
  <r>
    <n v="2091371"/>
    <s v="CNN"/>
    <d v="2016-03-28T00:00:00"/>
    <x v="4508"/>
    <x v="0"/>
    <x v="4"/>
    <x v="16"/>
    <x v="2"/>
    <x v="3"/>
    <x v="0"/>
  </r>
  <r>
    <n v="2091371"/>
    <s v="Trace TV"/>
    <d v="2016-03-28T00:00:00"/>
    <x v="4509"/>
    <x v="0"/>
    <x v="4"/>
    <x v="16"/>
    <x v="2"/>
    <x v="2"/>
    <x v="0"/>
  </r>
  <r>
    <n v="2091371"/>
    <s v="CNN"/>
    <d v="2016-03-16T00:00:00"/>
    <x v="4510"/>
    <x v="0"/>
    <x v="4"/>
    <x v="16"/>
    <x v="2"/>
    <x v="0"/>
    <x v="0"/>
  </r>
  <r>
    <n v="2091371"/>
    <s v="Africa Magic"/>
    <d v="2016-02-28T00:00:00"/>
    <x v="4511"/>
    <x v="0"/>
    <x v="4"/>
    <x v="16"/>
    <x v="2"/>
    <x v="0"/>
    <x v="0"/>
  </r>
  <r>
    <n v="2091371"/>
    <s v="Africa Magic"/>
    <d v="2016-03-12T00:00:00"/>
    <x v="1993"/>
    <x v="0"/>
    <x v="4"/>
    <x v="16"/>
    <x v="2"/>
    <x v="2"/>
    <x v="0"/>
  </r>
  <r>
    <n v="2091371"/>
    <s v="SawSee"/>
    <d v="2016-03-25T00:00:00"/>
    <x v="4512"/>
    <x v="0"/>
    <x v="4"/>
    <x v="16"/>
    <x v="2"/>
    <x v="0"/>
    <x v="0"/>
  </r>
  <r>
    <n v="2091371"/>
    <s v="Boomerang"/>
    <d v="2016-03-25T00:00:00"/>
    <x v="4513"/>
    <x v="0"/>
    <x v="4"/>
    <x v="16"/>
    <x v="2"/>
    <x v="1"/>
    <x v="0"/>
  </r>
  <r>
    <n v="2091371"/>
    <s v="Cartoon Network"/>
    <d v="2016-03-29T00:00:00"/>
    <x v="4514"/>
    <x v="0"/>
    <x v="4"/>
    <x v="16"/>
    <x v="2"/>
    <x v="0"/>
    <x v="0"/>
  </r>
  <r>
    <n v="170792"/>
    <s v="Channel O"/>
    <d v="2016-03-31T00:00:00"/>
    <x v="4515"/>
    <x v="0"/>
    <x v="4"/>
    <x v="28"/>
    <x v="2"/>
    <x v="2"/>
    <x v="0"/>
  </r>
  <r>
    <n v="170792"/>
    <s v="Channel O"/>
    <d v="2016-03-29T00:00:00"/>
    <x v="4516"/>
    <x v="0"/>
    <x v="4"/>
    <x v="28"/>
    <x v="2"/>
    <x v="2"/>
    <x v="0"/>
  </r>
  <r>
    <n v="809828"/>
    <s v="Supersport Live Events"/>
    <d v="2016-01-21T00:00:00"/>
    <x v="4517"/>
    <x v="0"/>
    <x v="4"/>
    <x v="27"/>
    <x v="2"/>
    <x v="0"/>
    <x v="0"/>
  </r>
  <r>
    <n v="867091"/>
    <s v="E! Entertainment"/>
    <d v="2016-03-13T00:00:00"/>
    <x v="4518"/>
    <x v="2"/>
    <x v="4"/>
    <x v="2"/>
    <x v="2"/>
    <x v="0"/>
    <x v="2"/>
  </r>
  <r>
    <n v="2369889"/>
    <s v="Channel O"/>
    <d v="2016-02-15T00:00:00"/>
    <x v="4519"/>
    <x v="0"/>
    <x v="4"/>
    <x v="12"/>
    <x v="8"/>
    <x v="0"/>
    <x v="2"/>
  </r>
  <r>
    <n v="765264"/>
    <s v="Channel O"/>
    <d v="2016-01-23T00:00:00"/>
    <x v="4520"/>
    <x v="2"/>
    <x v="4"/>
    <x v="18"/>
    <x v="5"/>
    <x v="0"/>
    <x v="2"/>
  </r>
  <r>
    <n v="809830"/>
    <s v="Africa Magic"/>
    <d v="2016-02-19T00:00:00"/>
    <x v="4081"/>
    <x v="2"/>
    <x v="4"/>
    <x v="7"/>
    <x v="5"/>
    <x v="0"/>
    <x v="0"/>
  </r>
  <r>
    <n v="809830"/>
    <s v="Channel O"/>
    <d v="2016-02-25T00:00:00"/>
    <x v="4521"/>
    <x v="2"/>
    <x v="4"/>
    <x v="7"/>
    <x v="5"/>
    <x v="3"/>
    <x v="0"/>
  </r>
  <r>
    <n v="809830"/>
    <s v="Africa Magic"/>
    <d v="2016-03-08T00:00:00"/>
    <x v="4522"/>
    <x v="2"/>
    <x v="4"/>
    <x v="7"/>
    <x v="5"/>
    <x v="0"/>
    <x v="0"/>
  </r>
  <r>
    <n v="772624"/>
    <s v="Cartoon Network"/>
    <d v="2016-02-12T00:00:00"/>
    <x v="4523"/>
    <x v="0"/>
    <x v="4"/>
    <x v="32"/>
    <x v="8"/>
    <x v="0"/>
    <x v="3"/>
  </r>
  <r>
    <n v="1108737"/>
    <s v="Cartoon Network"/>
    <d v="2016-03-10T00:00:00"/>
    <x v="4524"/>
    <x v="0"/>
    <x v="4"/>
    <x v="9"/>
    <x v="2"/>
    <x v="2"/>
    <x v="2"/>
  </r>
  <r>
    <n v="962150"/>
    <s v="ICC Cricket World Cup 2011"/>
    <d v="2016-03-23T00:00:00"/>
    <x v="2153"/>
    <x v="0"/>
    <x v="2"/>
    <x v="28"/>
    <x v="2"/>
    <x v="3"/>
    <x v="0"/>
  </r>
  <r>
    <n v="794277"/>
    <s v="Cartoon Network"/>
    <d v="2016-02-14T00:00:00"/>
    <x v="4525"/>
    <x v="0"/>
    <x v="4"/>
    <x v="0"/>
    <x v="2"/>
    <x v="2"/>
    <x v="0"/>
  </r>
  <r>
    <n v="794277"/>
    <s v="SawSee"/>
    <d v="2016-02-14T00:00:00"/>
    <x v="4526"/>
    <x v="0"/>
    <x v="4"/>
    <x v="0"/>
    <x v="2"/>
    <x v="0"/>
    <x v="0"/>
  </r>
  <r>
    <n v="1542251"/>
    <s v="Africa Magic"/>
    <d v="2016-02-04T00:00:00"/>
    <x v="4527"/>
    <x v="0"/>
    <x v="4"/>
    <x v="15"/>
    <x v="5"/>
    <x v="2"/>
    <x v="0"/>
  </r>
  <r>
    <n v="780108"/>
    <s v="CNN"/>
    <d v="2016-02-10T00:00:00"/>
    <x v="2873"/>
    <x v="0"/>
    <x v="3"/>
    <x v="43"/>
    <x v="4"/>
    <x v="0"/>
    <x v="0"/>
  </r>
  <r>
    <n v="780108"/>
    <s v="CNN"/>
    <d v="2016-01-22T00:00:00"/>
    <x v="4528"/>
    <x v="0"/>
    <x v="3"/>
    <x v="43"/>
    <x v="4"/>
    <x v="2"/>
    <x v="0"/>
  </r>
  <r>
    <n v="780108"/>
    <s v="CNN"/>
    <d v="2016-01-21T00:00:00"/>
    <x v="4529"/>
    <x v="0"/>
    <x v="3"/>
    <x v="43"/>
    <x v="4"/>
    <x v="2"/>
    <x v="0"/>
  </r>
  <r>
    <n v="780108"/>
    <s v="CNN"/>
    <d v="2016-01-24T00:00:00"/>
    <x v="4530"/>
    <x v="0"/>
    <x v="3"/>
    <x v="43"/>
    <x v="4"/>
    <x v="2"/>
    <x v="0"/>
  </r>
  <r>
    <n v="780108"/>
    <s v="CNN"/>
    <d v="2016-02-12T00:00:00"/>
    <x v="4531"/>
    <x v="0"/>
    <x v="3"/>
    <x v="43"/>
    <x v="4"/>
    <x v="2"/>
    <x v="0"/>
  </r>
  <r>
    <n v="65180"/>
    <s v="Africa Magic"/>
    <d v="2016-01-22T00:00:00"/>
    <x v="4532"/>
    <x v="1"/>
    <x v="1"/>
    <x v="1"/>
    <x v="1"/>
    <x v="1"/>
    <x v="1"/>
  </r>
  <r>
    <n v="366659"/>
    <s v="Supersport Live Events"/>
    <d v="2016-03-19T00:00:00"/>
    <x v="4533"/>
    <x v="1"/>
    <x v="1"/>
    <x v="1"/>
    <x v="1"/>
    <x v="0"/>
    <x v="1"/>
  </r>
  <r>
    <n v="893337"/>
    <s v="Supersport Live Events"/>
    <d v="2016-03-23T00:00:00"/>
    <x v="4534"/>
    <x v="0"/>
    <x v="2"/>
    <x v="0"/>
    <x v="2"/>
    <x v="3"/>
    <x v="0"/>
  </r>
  <r>
    <n v="893337"/>
    <s v="ICC Cricket World Cup 2011"/>
    <d v="2016-03-23T00:00:00"/>
    <x v="4535"/>
    <x v="0"/>
    <x v="2"/>
    <x v="0"/>
    <x v="2"/>
    <x v="3"/>
    <x v="0"/>
  </r>
  <r>
    <n v="879787"/>
    <s v="Boomerang"/>
    <d v="2016-03-28T00:00:00"/>
    <x v="842"/>
    <x v="1"/>
    <x v="1"/>
    <x v="1"/>
    <x v="1"/>
    <x v="0"/>
    <x v="1"/>
  </r>
  <r>
    <n v="879787"/>
    <s v="Supersport Live Events"/>
    <d v="2016-03-28T00:00:00"/>
    <x v="842"/>
    <x v="1"/>
    <x v="1"/>
    <x v="1"/>
    <x v="1"/>
    <x v="0"/>
    <x v="1"/>
  </r>
  <r>
    <n v="809834"/>
    <s v="Trace TV"/>
    <d v="2016-02-02T00:00:00"/>
    <x v="4536"/>
    <x v="0"/>
    <x v="4"/>
    <x v="0"/>
    <x v="2"/>
    <x v="2"/>
    <x v="0"/>
  </r>
  <r>
    <n v="530287"/>
    <s v="SuperSport Blitz"/>
    <d v="2016-01-18T00:00:00"/>
    <x v="4537"/>
    <x v="0"/>
    <x v="2"/>
    <x v="0"/>
    <x v="5"/>
    <x v="2"/>
    <x v="0"/>
  </r>
  <r>
    <n v="780110"/>
    <s v="Africa Magic"/>
    <d v="2016-02-09T00:00:00"/>
    <x v="4538"/>
    <x v="2"/>
    <x v="4"/>
    <x v="17"/>
    <x v="9"/>
    <x v="2"/>
    <x v="2"/>
  </r>
  <r>
    <n v="443916"/>
    <s v="SawSee"/>
    <d v="2016-01-15T00:00:00"/>
    <x v="4539"/>
    <x v="2"/>
    <x v="3"/>
    <x v="30"/>
    <x v="2"/>
    <x v="2"/>
    <x v="0"/>
  </r>
  <r>
    <n v="780111"/>
    <s v="Boomerang"/>
    <d v="2016-01-08T00:00:00"/>
    <x v="4540"/>
    <x v="0"/>
    <x v="2"/>
    <x v="12"/>
    <x v="2"/>
    <x v="3"/>
    <x v="2"/>
  </r>
  <r>
    <n v="780111"/>
    <s v="Boomerang"/>
    <d v="2016-01-07T00:00:00"/>
    <x v="4541"/>
    <x v="0"/>
    <x v="2"/>
    <x v="12"/>
    <x v="2"/>
    <x v="0"/>
    <x v="2"/>
  </r>
  <r>
    <n v="780111"/>
    <s v="Trace TV"/>
    <d v="2016-01-07T00:00:00"/>
    <x v="4542"/>
    <x v="0"/>
    <x v="2"/>
    <x v="12"/>
    <x v="2"/>
    <x v="2"/>
    <x v="2"/>
  </r>
  <r>
    <n v="780111"/>
    <s v="Trace TV"/>
    <d v="2016-01-07T00:00:00"/>
    <x v="4543"/>
    <x v="0"/>
    <x v="2"/>
    <x v="12"/>
    <x v="2"/>
    <x v="1"/>
    <x v="2"/>
  </r>
  <r>
    <n v="2204356"/>
    <s v="ICC Cricket World Cup 2011"/>
    <d v="2016-02-19T00:00:00"/>
    <x v="4544"/>
    <x v="0"/>
    <x v="4"/>
    <x v="3"/>
    <x v="2"/>
    <x v="0"/>
    <x v="3"/>
  </r>
  <r>
    <n v="2204356"/>
    <s v="SuperSport Blitz"/>
    <d v="2016-02-05T00:00:00"/>
    <x v="1547"/>
    <x v="0"/>
    <x v="4"/>
    <x v="3"/>
    <x v="2"/>
    <x v="0"/>
    <x v="3"/>
  </r>
  <r>
    <n v="2204356"/>
    <s v="Channel O"/>
    <d v="2016-02-15T00:00:00"/>
    <x v="4545"/>
    <x v="0"/>
    <x v="4"/>
    <x v="3"/>
    <x v="2"/>
    <x v="0"/>
    <x v="3"/>
  </r>
  <r>
    <n v="2204356"/>
    <s v="Break in transmission"/>
    <d v="2016-02-10T00:00:00"/>
    <x v="4546"/>
    <x v="0"/>
    <x v="4"/>
    <x v="3"/>
    <x v="2"/>
    <x v="2"/>
    <x v="3"/>
  </r>
  <r>
    <n v="2204356"/>
    <s v="DStv Events 1"/>
    <d v="2016-02-03T00:00:00"/>
    <x v="4547"/>
    <x v="0"/>
    <x v="4"/>
    <x v="3"/>
    <x v="2"/>
    <x v="1"/>
    <x v="3"/>
  </r>
  <r>
    <n v="2204356"/>
    <s v="DStv Events 1"/>
    <d v="2016-02-03T00:00:00"/>
    <x v="4547"/>
    <x v="0"/>
    <x v="4"/>
    <x v="3"/>
    <x v="2"/>
    <x v="1"/>
    <x v="3"/>
  </r>
  <r>
    <n v="2204356"/>
    <s v="Supersport Live Events"/>
    <d v="2016-02-03T00:00:00"/>
    <x v="4548"/>
    <x v="0"/>
    <x v="4"/>
    <x v="3"/>
    <x v="2"/>
    <x v="2"/>
    <x v="3"/>
  </r>
  <r>
    <n v="2204356"/>
    <s v="Channel O"/>
    <d v="2016-02-03T00:00:00"/>
    <x v="4549"/>
    <x v="0"/>
    <x v="4"/>
    <x v="3"/>
    <x v="2"/>
    <x v="2"/>
    <x v="3"/>
  </r>
  <r>
    <n v="2204358"/>
    <s v="Supersport Live Events"/>
    <d v="2016-03-04T00:00:00"/>
    <x v="4550"/>
    <x v="0"/>
    <x v="0"/>
    <x v="44"/>
    <x v="0"/>
    <x v="0"/>
    <x v="3"/>
  </r>
  <r>
    <n v="2204358"/>
    <s v="Cartoon Network"/>
    <d v="2016-01-22T00:00:00"/>
    <x v="4551"/>
    <x v="0"/>
    <x v="0"/>
    <x v="44"/>
    <x v="0"/>
    <x v="0"/>
    <x v="3"/>
  </r>
  <r>
    <n v="2204358"/>
    <s v="Supersport Live Events"/>
    <d v="2016-01-27T00:00:00"/>
    <x v="4552"/>
    <x v="0"/>
    <x v="0"/>
    <x v="44"/>
    <x v="0"/>
    <x v="2"/>
    <x v="3"/>
  </r>
  <r>
    <n v="2204358"/>
    <s v="M-Net"/>
    <d v="2016-01-01T00:00:00"/>
    <x v="4553"/>
    <x v="0"/>
    <x v="0"/>
    <x v="44"/>
    <x v="0"/>
    <x v="1"/>
    <x v="3"/>
  </r>
  <r>
    <n v="2204358"/>
    <s v="SuperSport Blitz"/>
    <d v="2016-02-12T00:00:00"/>
    <x v="4554"/>
    <x v="0"/>
    <x v="0"/>
    <x v="44"/>
    <x v="0"/>
    <x v="3"/>
    <x v="3"/>
  </r>
  <r>
    <n v="2204358"/>
    <s v="SuperSport Blitz"/>
    <d v="2016-03-05T00:00:00"/>
    <x v="4555"/>
    <x v="0"/>
    <x v="0"/>
    <x v="44"/>
    <x v="0"/>
    <x v="1"/>
    <x v="3"/>
  </r>
  <r>
    <n v="821432"/>
    <s v="Trace TV"/>
    <d v="2016-02-25T00:00:00"/>
    <x v="4556"/>
    <x v="0"/>
    <x v="2"/>
    <x v="8"/>
    <x v="6"/>
    <x v="2"/>
    <x v="2"/>
  </r>
  <r>
    <n v="821432"/>
    <s v="SuperSport Blitz"/>
    <d v="2016-02-25T00:00:00"/>
    <x v="4557"/>
    <x v="0"/>
    <x v="2"/>
    <x v="8"/>
    <x v="6"/>
    <x v="2"/>
    <x v="2"/>
  </r>
  <r>
    <n v="821432"/>
    <s v="ICC Cricket World Cup 2011"/>
    <d v="2016-02-24T00:00:00"/>
    <x v="4558"/>
    <x v="0"/>
    <x v="2"/>
    <x v="8"/>
    <x v="6"/>
    <x v="3"/>
    <x v="2"/>
  </r>
  <r>
    <n v="821432"/>
    <s v="Africa Magic"/>
    <d v="2016-02-27T00:00:00"/>
    <x v="4559"/>
    <x v="0"/>
    <x v="2"/>
    <x v="8"/>
    <x v="6"/>
    <x v="0"/>
    <x v="2"/>
  </r>
  <r>
    <n v="821432"/>
    <s v="ICC Cricket World Cup 2011"/>
    <d v="2016-03-01T00:00:00"/>
    <x v="4560"/>
    <x v="0"/>
    <x v="2"/>
    <x v="8"/>
    <x v="6"/>
    <x v="3"/>
    <x v="2"/>
  </r>
  <r>
    <n v="940585"/>
    <s v="Trace TV"/>
    <d v="2016-03-27T00:00:00"/>
    <x v="4561"/>
    <x v="0"/>
    <x v="4"/>
    <x v="14"/>
    <x v="7"/>
    <x v="0"/>
    <x v="2"/>
  </r>
  <r>
    <n v="940585"/>
    <s v="Trace TV"/>
    <d v="2016-03-27T00:00:00"/>
    <x v="4562"/>
    <x v="0"/>
    <x v="4"/>
    <x v="14"/>
    <x v="7"/>
    <x v="1"/>
    <x v="2"/>
  </r>
  <r>
    <n v="809841"/>
    <s v="Cartoon Network"/>
    <d v="2016-02-24T00:00:00"/>
    <x v="4563"/>
    <x v="2"/>
    <x v="0"/>
    <x v="32"/>
    <x v="0"/>
    <x v="0"/>
    <x v="3"/>
  </r>
  <r>
    <n v="893341"/>
    <s v="Cartoon Network"/>
    <d v="2016-03-20T00:00:00"/>
    <x v="4564"/>
    <x v="0"/>
    <x v="3"/>
    <x v="4"/>
    <x v="4"/>
    <x v="0"/>
    <x v="1"/>
  </r>
  <r>
    <n v="821434"/>
    <s v="Africa Magic"/>
    <d v="2016-02-25T00:00:00"/>
    <x v="4565"/>
    <x v="0"/>
    <x v="4"/>
    <x v="5"/>
    <x v="2"/>
    <x v="0"/>
    <x v="2"/>
  </r>
  <r>
    <n v="1543966"/>
    <s v="Supersport Live Events"/>
    <d v="2016-02-25T00:00:00"/>
    <x v="4566"/>
    <x v="0"/>
    <x v="0"/>
    <x v="34"/>
    <x v="0"/>
    <x v="0"/>
    <x v="3"/>
  </r>
  <r>
    <n v="832676"/>
    <s v="Supersport Live Events"/>
    <d v="2016-03-24T00:00:00"/>
    <x v="4567"/>
    <x v="0"/>
    <x v="3"/>
    <x v="5"/>
    <x v="2"/>
    <x v="2"/>
    <x v="2"/>
  </r>
  <r>
    <n v="832676"/>
    <s v="ICC Cricket World Cup 2011"/>
    <d v="2016-03-08T00:00:00"/>
    <x v="892"/>
    <x v="0"/>
    <x v="3"/>
    <x v="5"/>
    <x v="2"/>
    <x v="3"/>
    <x v="2"/>
  </r>
  <r>
    <n v="832676"/>
    <s v="ICC Cricket World Cup 2011"/>
    <d v="2016-03-23T00:00:00"/>
    <x v="2044"/>
    <x v="0"/>
    <x v="3"/>
    <x v="5"/>
    <x v="2"/>
    <x v="1"/>
    <x v="2"/>
  </r>
  <r>
    <n v="832676"/>
    <s v="Trace TV"/>
    <d v="2016-03-23T00:00:00"/>
    <x v="4568"/>
    <x v="0"/>
    <x v="3"/>
    <x v="5"/>
    <x v="2"/>
    <x v="3"/>
    <x v="2"/>
  </r>
  <r>
    <n v="832676"/>
    <s v="ICC Cricket World Cup 2011"/>
    <d v="2016-03-12T00:00:00"/>
    <x v="4569"/>
    <x v="0"/>
    <x v="3"/>
    <x v="5"/>
    <x v="2"/>
    <x v="3"/>
    <x v="2"/>
  </r>
  <r>
    <n v="832676"/>
    <s v="Boomerang"/>
    <d v="2016-03-30T00:00:00"/>
    <x v="4570"/>
    <x v="0"/>
    <x v="3"/>
    <x v="5"/>
    <x v="2"/>
    <x v="0"/>
    <x v="2"/>
  </r>
  <r>
    <n v="832676"/>
    <s v="Trace TV"/>
    <d v="2016-03-01T00:00:00"/>
    <x v="3444"/>
    <x v="0"/>
    <x v="3"/>
    <x v="5"/>
    <x v="2"/>
    <x v="0"/>
    <x v="2"/>
  </r>
  <r>
    <n v="868524"/>
    <s v="Africa Magic"/>
    <d v="2016-03-28T00:00:00"/>
    <x v="1922"/>
    <x v="1"/>
    <x v="1"/>
    <x v="15"/>
    <x v="1"/>
    <x v="0"/>
    <x v="0"/>
  </r>
  <r>
    <n v="868524"/>
    <s v="SuperSport Blitz"/>
    <d v="2016-03-25T00:00:00"/>
    <x v="4571"/>
    <x v="1"/>
    <x v="1"/>
    <x v="15"/>
    <x v="1"/>
    <x v="1"/>
    <x v="0"/>
  </r>
  <r>
    <n v="868524"/>
    <s v="Boomerang"/>
    <d v="2016-03-25T00:00:00"/>
    <x v="4572"/>
    <x v="1"/>
    <x v="1"/>
    <x v="15"/>
    <x v="1"/>
    <x v="1"/>
    <x v="0"/>
  </r>
  <r>
    <n v="867105"/>
    <s v="Boomerang"/>
    <d v="2016-03-09T00:00:00"/>
    <x v="4573"/>
    <x v="0"/>
    <x v="4"/>
    <x v="6"/>
    <x v="8"/>
    <x v="0"/>
    <x v="0"/>
  </r>
  <r>
    <n v="867105"/>
    <s v="Channel O"/>
    <d v="2016-03-09T00:00:00"/>
    <x v="4574"/>
    <x v="0"/>
    <x v="4"/>
    <x v="6"/>
    <x v="8"/>
    <x v="2"/>
    <x v="0"/>
  </r>
  <r>
    <n v="533013"/>
    <s v="Supersport Live Events"/>
    <d v="2016-01-21T00:00:00"/>
    <x v="4575"/>
    <x v="0"/>
    <x v="0"/>
    <x v="33"/>
    <x v="3"/>
    <x v="1"/>
    <x v="3"/>
  </r>
  <r>
    <n v="533013"/>
    <s v="Supersport Live Events"/>
    <d v="2016-01-06T00:00:00"/>
    <x v="4576"/>
    <x v="0"/>
    <x v="0"/>
    <x v="33"/>
    <x v="3"/>
    <x v="1"/>
    <x v="3"/>
  </r>
  <r>
    <n v="533013"/>
    <s v="SuperSport Blitz"/>
    <d v="2016-01-09T00:00:00"/>
    <x v="4577"/>
    <x v="0"/>
    <x v="0"/>
    <x v="33"/>
    <x v="3"/>
    <x v="1"/>
    <x v="3"/>
  </r>
  <r>
    <n v="533013"/>
    <s v="CNN"/>
    <d v="2016-01-09T00:00:00"/>
    <x v="4578"/>
    <x v="0"/>
    <x v="0"/>
    <x v="33"/>
    <x v="3"/>
    <x v="1"/>
    <x v="3"/>
  </r>
  <r>
    <n v="533013"/>
    <s v="Supersport Live Events"/>
    <d v="2016-01-11T00:00:00"/>
    <x v="4579"/>
    <x v="0"/>
    <x v="0"/>
    <x v="33"/>
    <x v="3"/>
    <x v="2"/>
    <x v="3"/>
  </r>
  <r>
    <n v="930990"/>
    <s v="ICC Cricket World Cup 2011"/>
    <d v="2016-03-29T00:00:00"/>
    <x v="4580"/>
    <x v="0"/>
    <x v="2"/>
    <x v="13"/>
    <x v="6"/>
    <x v="1"/>
    <x v="2"/>
  </r>
  <r>
    <n v="930990"/>
    <s v="Africa Magic"/>
    <d v="2016-03-29T00:00:00"/>
    <x v="1805"/>
    <x v="0"/>
    <x v="2"/>
    <x v="13"/>
    <x v="6"/>
    <x v="0"/>
    <x v="2"/>
  </r>
  <r>
    <n v="559277"/>
    <s v="E! Entertainment"/>
    <d v="2016-01-01T00:00:00"/>
    <x v="4581"/>
    <x v="0"/>
    <x v="1"/>
    <x v="5"/>
    <x v="0"/>
    <x v="2"/>
    <x v="2"/>
  </r>
  <r>
    <n v="2427199"/>
    <s v="Boomerang"/>
    <d v="2016-02-19T00:00:00"/>
    <x v="4582"/>
    <x v="0"/>
    <x v="2"/>
    <x v="5"/>
    <x v="6"/>
    <x v="2"/>
    <x v="2"/>
  </r>
  <r>
    <n v="2427199"/>
    <s v="ICC Cricket World Cup 2011"/>
    <d v="2016-02-26T00:00:00"/>
    <x v="4583"/>
    <x v="0"/>
    <x v="2"/>
    <x v="5"/>
    <x v="6"/>
    <x v="1"/>
    <x v="2"/>
  </r>
  <r>
    <n v="2427199"/>
    <s v="Channel O"/>
    <d v="2016-02-20T00:00:00"/>
    <x v="4584"/>
    <x v="0"/>
    <x v="2"/>
    <x v="5"/>
    <x v="6"/>
    <x v="1"/>
    <x v="2"/>
  </r>
  <r>
    <n v="2427199"/>
    <s v="ICC Cricket World Cup 2011"/>
    <d v="2016-03-14T00:00:00"/>
    <x v="4585"/>
    <x v="0"/>
    <x v="2"/>
    <x v="5"/>
    <x v="6"/>
    <x v="1"/>
    <x v="2"/>
  </r>
  <r>
    <n v="2427199"/>
    <s v="ICC Cricket World Cup 2011"/>
    <d v="2016-02-24T00:00:00"/>
    <x v="4586"/>
    <x v="0"/>
    <x v="2"/>
    <x v="5"/>
    <x v="6"/>
    <x v="1"/>
    <x v="2"/>
  </r>
  <r>
    <n v="940586"/>
    <s v="CNN"/>
    <d v="2016-03-13T00:00:00"/>
    <x v="4587"/>
    <x v="0"/>
    <x v="4"/>
    <x v="6"/>
    <x v="2"/>
    <x v="0"/>
    <x v="0"/>
  </r>
  <r>
    <n v="940586"/>
    <s v="CNN"/>
    <d v="2016-03-24T00:00:00"/>
    <x v="4588"/>
    <x v="0"/>
    <x v="4"/>
    <x v="6"/>
    <x v="2"/>
    <x v="3"/>
    <x v="0"/>
  </r>
  <r>
    <n v="940586"/>
    <s v="CNN"/>
    <d v="2016-03-11T00:00:00"/>
    <x v="4589"/>
    <x v="0"/>
    <x v="4"/>
    <x v="6"/>
    <x v="2"/>
    <x v="0"/>
    <x v="0"/>
  </r>
  <r>
    <n v="940586"/>
    <s v="CNN"/>
    <d v="2016-03-14T00:00:00"/>
    <x v="4590"/>
    <x v="0"/>
    <x v="4"/>
    <x v="6"/>
    <x v="2"/>
    <x v="0"/>
    <x v="0"/>
  </r>
  <r>
    <n v="940586"/>
    <s v="CNN"/>
    <d v="2016-03-24T00:00:00"/>
    <x v="4019"/>
    <x v="0"/>
    <x v="4"/>
    <x v="6"/>
    <x v="2"/>
    <x v="3"/>
    <x v="0"/>
  </r>
  <r>
    <n v="940586"/>
    <s v="ICC Cricket World Cup 2011"/>
    <d v="2016-03-19T00:00:00"/>
    <x v="4591"/>
    <x v="0"/>
    <x v="4"/>
    <x v="6"/>
    <x v="2"/>
    <x v="3"/>
    <x v="0"/>
  </r>
  <r>
    <n v="940586"/>
    <s v="CNN"/>
    <d v="2016-03-19T00:00:00"/>
    <x v="4592"/>
    <x v="0"/>
    <x v="4"/>
    <x v="6"/>
    <x v="2"/>
    <x v="1"/>
    <x v="0"/>
  </r>
  <r>
    <n v="940586"/>
    <s v="CNN"/>
    <d v="2016-03-20T00:00:00"/>
    <x v="4593"/>
    <x v="0"/>
    <x v="4"/>
    <x v="6"/>
    <x v="2"/>
    <x v="3"/>
    <x v="0"/>
  </r>
  <r>
    <n v="940586"/>
    <s v="CNN"/>
    <d v="2016-03-20T00:00:00"/>
    <x v="4594"/>
    <x v="0"/>
    <x v="4"/>
    <x v="6"/>
    <x v="2"/>
    <x v="0"/>
    <x v="0"/>
  </r>
  <r>
    <n v="940586"/>
    <s v="CNN"/>
    <d v="2016-03-28T00:00:00"/>
    <x v="4595"/>
    <x v="0"/>
    <x v="4"/>
    <x v="6"/>
    <x v="2"/>
    <x v="2"/>
    <x v="0"/>
  </r>
  <r>
    <n v="940586"/>
    <s v="CNN"/>
    <d v="2016-03-25T00:00:00"/>
    <x v="4596"/>
    <x v="0"/>
    <x v="4"/>
    <x v="6"/>
    <x v="2"/>
    <x v="0"/>
    <x v="0"/>
  </r>
  <r>
    <n v="28363"/>
    <s v="Supersport Live Events"/>
    <d v="2016-01-31T00:00:00"/>
    <x v="4597"/>
    <x v="0"/>
    <x v="4"/>
    <x v="10"/>
    <x v="2"/>
    <x v="0"/>
    <x v="0"/>
  </r>
  <r>
    <n v="794287"/>
    <s v="SawSee"/>
    <d v="2016-02-13T00:00:00"/>
    <x v="4598"/>
    <x v="0"/>
    <x v="4"/>
    <x v="12"/>
    <x v="6"/>
    <x v="1"/>
    <x v="2"/>
  </r>
  <r>
    <n v="2369920"/>
    <s v="ICC Cricket World Cup 2011"/>
    <d v="2016-03-08T00:00:00"/>
    <x v="4599"/>
    <x v="0"/>
    <x v="2"/>
    <x v="13"/>
    <x v="2"/>
    <x v="2"/>
    <x v="2"/>
  </r>
  <r>
    <n v="2369920"/>
    <s v="CNN"/>
    <d v="2016-03-08T00:00:00"/>
    <x v="4600"/>
    <x v="0"/>
    <x v="2"/>
    <x v="13"/>
    <x v="2"/>
    <x v="0"/>
    <x v="2"/>
  </r>
  <r>
    <n v="2369920"/>
    <s v="Channel O"/>
    <d v="2016-03-08T00:00:00"/>
    <x v="4601"/>
    <x v="0"/>
    <x v="2"/>
    <x v="13"/>
    <x v="2"/>
    <x v="0"/>
    <x v="2"/>
  </r>
  <r>
    <n v="2369920"/>
    <s v="ICC Cricket World Cup 2011"/>
    <d v="2016-03-19T00:00:00"/>
    <x v="4602"/>
    <x v="0"/>
    <x v="2"/>
    <x v="13"/>
    <x v="2"/>
    <x v="1"/>
    <x v="2"/>
  </r>
  <r>
    <n v="2369920"/>
    <s v="Trace TV"/>
    <d v="2016-03-05T00:00:00"/>
    <x v="4603"/>
    <x v="0"/>
    <x v="2"/>
    <x v="13"/>
    <x v="2"/>
    <x v="0"/>
    <x v="2"/>
  </r>
  <r>
    <n v="2369920"/>
    <s v="ICC Cricket World Cup 2011"/>
    <d v="2016-03-12T00:00:00"/>
    <x v="4604"/>
    <x v="0"/>
    <x v="2"/>
    <x v="13"/>
    <x v="2"/>
    <x v="0"/>
    <x v="2"/>
  </r>
  <r>
    <n v="2369920"/>
    <s v="ICC Cricket World Cup 2011"/>
    <d v="2016-03-28T00:00:00"/>
    <x v="4605"/>
    <x v="0"/>
    <x v="2"/>
    <x v="13"/>
    <x v="2"/>
    <x v="1"/>
    <x v="2"/>
  </r>
  <r>
    <n v="2369921"/>
    <s v="CNN"/>
    <d v="2016-02-10T00:00:00"/>
    <x v="4606"/>
    <x v="0"/>
    <x v="4"/>
    <x v="59"/>
    <x v="3"/>
    <x v="2"/>
    <x v="4"/>
  </r>
  <r>
    <n v="2369921"/>
    <s v="Africa Magic"/>
    <d v="2016-02-04T00:00:00"/>
    <x v="4607"/>
    <x v="0"/>
    <x v="4"/>
    <x v="59"/>
    <x v="3"/>
    <x v="1"/>
    <x v="4"/>
  </r>
  <r>
    <n v="2369921"/>
    <s v="Africa Magic"/>
    <d v="2016-01-25T00:00:00"/>
    <x v="4608"/>
    <x v="0"/>
    <x v="4"/>
    <x v="59"/>
    <x v="3"/>
    <x v="1"/>
    <x v="4"/>
  </r>
  <r>
    <n v="2369921"/>
    <s v="SuperSport Blitz"/>
    <d v="2016-01-21T00:00:00"/>
    <x v="3211"/>
    <x v="0"/>
    <x v="4"/>
    <x v="59"/>
    <x v="3"/>
    <x v="0"/>
    <x v="4"/>
  </r>
  <r>
    <n v="484936"/>
    <s v="Supersport Live Events"/>
    <d v="2016-01-22T00:00:00"/>
    <x v="4609"/>
    <x v="0"/>
    <x v="4"/>
    <x v="10"/>
    <x v="3"/>
    <x v="2"/>
    <x v="0"/>
  </r>
  <r>
    <n v="867111"/>
    <s v="ICC Cricket World Cup 2011"/>
    <d v="2016-03-25T00:00:00"/>
    <x v="4610"/>
    <x v="0"/>
    <x v="3"/>
    <x v="32"/>
    <x v="0"/>
    <x v="2"/>
    <x v="3"/>
  </r>
  <r>
    <n v="867111"/>
    <s v="SuperSport Blitz"/>
    <d v="2016-03-26T00:00:00"/>
    <x v="4611"/>
    <x v="0"/>
    <x v="3"/>
    <x v="32"/>
    <x v="0"/>
    <x v="1"/>
    <x v="3"/>
  </r>
  <r>
    <n v="791981"/>
    <s v="Africa Magic"/>
    <d v="2016-02-14T00:00:00"/>
    <x v="4612"/>
    <x v="2"/>
    <x v="4"/>
    <x v="22"/>
    <x v="2"/>
    <x v="0"/>
    <x v="0"/>
  </r>
  <r>
    <n v="791981"/>
    <s v="Africa Magic"/>
    <d v="2016-01-23T00:00:00"/>
    <x v="4613"/>
    <x v="2"/>
    <x v="4"/>
    <x v="22"/>
    <x v="2"/>
    <x v="2"/>
    <x v="0"/>
  </r>
  <r>
    <n v="940590"/>
    <s v="SuperSport Blitz"/>
    <d v="2016-03-28T00:00:00"/>
    <x v="4214"/>
    <x v="0"/>
    <x v="0"/>
    <x v="12"/>
    <x v="0"/>
    <x v="2"/>
    <x v="2"/>
  </r>
  <r>
    <n v="940590"/>
    <s v="ICC Cricket World Cup 2011"/>
    <d v="2016-03-29T00:00:00"/>
    <x v="4614"/>
    <x v="0"/>
    <x v="0"/>
    <x v="12"/>
    <x v="0"/>
    <x v="2"/>
    <x v="2"/>
  </r>
  <r>
    <n v="821443"/>
    <s v="Supersport Live Events"/>
    <d v="2016-03-11T00:00:00"/>
    <x v="4615"/>
    <x v="0"/>
    <x v="0"/>
    <x v="6"/>
    <x v="0"/>
    <x v="0"/>
    <x v="0"/>
  </r>
  <r>
    <n v="832678"/>
    <s v="E! Entertainment"/>
    <d v="2016-02-28T00:00:00"/>
    <x v="4616"/>
    <x v="0"/>
    <x v="4"/>
    <x v="0"/>
    <x v="7"/>
    <x v="0"/>
    <x v="0"/>
  </r>
  <r>
    <n v="832678"/>
    <s v="Channel O"/>
    <d v="2016-02-28T00:00:00"/>
    <x v="4617"/>
    <x v="0"/>
    <x v="4"/>
    <x v="0"/>
    <x v="7"/>
    <x v="0"/>
    <x v="0"/>
  </r>
  <r>
    <n v="902125"/>
    <s v="Cartoon Network"/>
    <d v="2016-03-27T00:00:00"/>
    <x v="4618"/>
    <x v="0"/>
    <x v="0"/>
    <x v="15"/>
    <x v="0"/>
    <x v="0"/>
    <x v="0"/>
  </r>
  <r>
    <n v="794292"/>
    <s v="Break in transmission"/>
    <d v="2016-02-15T00:00:00"/>
    <x v="4619"/>
    <x v="0"/>
    <x v="4"/>
    <x v="22"/>
    <x v="7"/>
    <x v="0"/>
    <x v="0"/>
  </r>
  <r>
    <n v="794292"/>
    <s v="SawSee"/>
    <d v="2016-02-19T00:00:00"/>
    <x v="4620"/>
    <x v="0"/>
    <x v="4"/>
    <x v="22"/>
    <x v="7"/>
    <x v="1"/>
    <x v="0"/>
  </r>
  <r>
    <n v="794292"/>
    <s v="Africa Magic"/>
    <d v="2016-01-11T00:00:00"/>
    <x v="4621"/>
    <x v="0"/>
    <x v="4"/>
    <x v="22"/>
    <x v="7"/>
    <x v="1"/>
    <x v="0"/>
  </r>
  <r>
    <n v="794292"/>
    <s v="SuperSport Blitz"/>
    <d v="2016-01-20T00:00:00"/>
    <x v="4622"/>
    <x v="0"/>
    <x v="4"/>
    <x v="22"/>
    <x v="7"/>
    <x v="3"/>
    <x v="0"/>
  </r>
  <r>
    <n v="794292"/>
    <s v="Channel O"/>
    <d v="2016-01-20T00:00:00"/>
    <x v="4623"/>
    <x v="0"/>
    <x v="4"/>
    <x v="22"/>
    <x v="7"/>
    <x v="3"/>
    <x v="0"/>
  </r>
  <r>
    <n v="794292"/>
    <s v="Channel O"/>
    <d v="2016-01-20T00:00:00"/>
    <x v="4624"/>
    <x v="0"/>
    <x v="4"/>
    <x v="22"/>
    <x v="7"/>
    <x v="3"/>
    <x v="0"/>
  </r>
  <r>
    <n v="794292"/>
    <s v="SuperSport Blitz"/>
    <d v="2016-02-03T00:00:00"/>
    <x v="4625"/>
    <x v="0"/>
    <x v="4"/>
    <x v="22"/>
    <x v="7"/>
    <x v="2"/>
    <x v="0"/>
  </r>
  <r>
    <n v="809853"/>
    <s v="Africa Magic"/>
    <d v="2016-02-04T00:00:00"/>
    <x v="672"/>
    <x v="2"/>
    <x v="1"/>
    <x v="40"/>
    <x v="0"/>
    <x v="1"/>
    <x v="3"/>
  </r>
  <r>
    <n v="809853"/>
    <s v="Africa Magic"/>
    <d v="2016-02-04T00:00:00"/>
    <x v="4626"/>
    <x v="2"/>
    <x v="1"/>
    <x v="40"/>
    <x v="0"/>
    <x v="0"/>
    <x v="3"/>
  </r>
  <r>
    <n v="940595"/>
    <s v="Vuzu"/>
    <d v="2016-03-04T00:00:00"/>
    <x v="4627"/>
    <x v="0"/>
    <x v="4"/>
    <x v="28"/>
    <x v="6"/>
    <x v="2"/>
    <x v="0"/>
  </r>
  <r>
    <n v="2427210"/>
    <s v="Supersport Live Events"/>
    <d v="2016-02-19T00:00:00"/>
    <x v="3520"/>
    <x v="0"/>
    <x v="2"/>
    <x v="2"/>
    <x v="0"/>
    <x v="0"/>
    <x v="2"/>
  </r>
  <r>
    <n v="809856"/>
    <s v="Trace TV"/>
    <d v="2016-02-18T00:00:00"/>
    <x v="4628"/>
    <x v="0"/>
    <x v="1"/>
    <x v="14"/>
    <x v="0"/>
    <x v="2"/>
    <x v="2"/>
  </r>
  <r>
    <n v="2204370"/>
    <s v="SawSee"/>
    <d v="2016-01-04T00:00:00"/>
    <x v="4629"/>
    <x v="0"/>
    <x v="4"/>
    <x v="0"/>
    <x v="2"/>
    <x v="0"/>
    <x v="0"/>
  </r>
  <r>
    <n v="2204370"/>
    <s v="Supersport Live Events"/>
    <d v="2016-01-08T00:00:00"/>
    <x v="4630"/>
    <x v="0"/>
    <x v="4"/>
    <x v="0"/>
    <x v="2"/>
    <x v="2"/>
    <x v="0"/>
  </r>
  <r>
    <n v="2204370"/>
    <s v="Africa Magic"/>
    <d v="2016-01-11T00:00:00"/>
    <x v="4631"/>
    <x v="0"/>
    <x v="4"/>
    <x v="0"/>
    <x v="2"/>
    <x v="0"/>
    <x v="0"/>
  </r>
  <r>
    <n v="2204370"/>
    <s v="Boomerang"/>
    <d v="2016-01-23T00:00:00"/>
    <x v="4632"/>
    <x v="0"/>
    <x v="4"/>
    <x v="0"/>
    <x v="2"/>
    <x v="2"/>
    <x v="0"/>
  </r>
  <r>
    <n v="2204370"/>
    <s v="Channel O"/>
    <d v="2016-01-28T00:00:00"/>
    <x v="4633"/>
    <x v="0"/>
    <x v="4"/>
    <x v="0"/>
    <x v="2"/>
    <x v="1"/>
    <x v="0"/>
  </r>
  <r>
    <n v="2204370"/>
    <s v="Supersport Live Events"/>
    <d v="2016-03-20T00:00:00"/>
    <x v="4634"/>
    <x v="0"/>
    <x v="4"/>
    <x v="0"/>
    <x v="2"/>
    <x v="2"/>
    <x v="0"/>
  </r>
  <r>
    <n v="809857"/>
    <s v="Africa Magic"/>
    <d v="2016-02-19T00:00:00"/>
    <x v="4635"/>
    <x v="0"/>
    <x v="4"/>
    <x v="9"/>
    <x v="5"/>
    <x v="1"/>
    <x v="2"/>
  </r>
  <r>
    <n v="809857"/>
    <s v="Cartoon Network"/>
    <d v="2016-02-19T00:00:00"/>
    <x v="4636"/>
    <x v="0"/>
    <x v="4"/>
    <x v="9"/>
    <x v="5"/>
    <x v="1"/>
    <x v="2"/>
  </r>
  <r>
    <n v="809857"/>
    <s v="Trace TV"/>
    <d v="2016-02-20T00:00:00"/>
    <x v="4637"/>
    <x v="0"/>
    <x v="4"/>
    <x v="9"/>
    <x v="5"/>
    <x v="0"/>
    <x v="2"/>
  </r>
  <r>
    <n v="809857"/>
    <s v="Channel O"/>
    <d v="2016-02-19T00:00:00"/>
    <x v="4638"/>
    <x v="0"/>
    <x v="4"/>
    <x v="9"/>
    <x v="5"/>
    <x v="1"/>
    <x v="2"/>
  </r>
  <r>
    <n v="809857"/>
    <s v="Channel O"/>
    <d v="2016-02-19T00:00:00"/>
    <x v="4052"/>
    <x v="0"/>
    <x v="4"/>
    <x v="9"/>
    <x v="5"/>
    <x v="0"/>
    <x v="2"/>
  </r>
  <r>
    <n v="809857"/>
    <s v="Channel O"/>
    <d v="2016-01-22T00:00:00"/>
    <x v="4639"/>
    <x v="0"/>
    <x v="4"/>
    <x v="9"/>
    <x v="5"/>
    <x v="1"/>
    <x v="2"/>
  </r>
  <r>
    <n v="809857"/>
    <s v="Channel O"/>
    <d v="2016-01-27T00:00:00"/>
    <x v="4640"/>
    <x v="0"/>
    <x v="4"/>
    <x v="9"/>
    <x v="5"/>
    <x v="0"/>
    <x v="2"/>
  </r>
  <r>
    <n v="809857"/>
    <s v="Channel O"/>
    <d v="2016-01-23T00:00:00"/>
    <x v="4641"/>
    <x v="0"/>
    <x v="4"/>
    <x v="9"/>
    <x v="5"/>
    <x v="1"/>
    <x v="2"/>
  </r>
  <r>
    <n v="809857"/>
    <s v="Channel O"/>
    <d v="2016-02-18T00:00:00"/>
    <x v="4642"/>
    <x v="0"/>
    <x v="4"/>
    <x v="9"/>
    <x v="5"/>
    <x v="2"/>
    <x v="2"/>
  </r>
  <r>
    <n v="2369934"/>
    <s v="Channel O"/>
    <d v="2016-01-27T00:00:00"/>
    <x v="4643"/>
    <x v="2"/>
    <x v="0"/>
    <x v="2"/>
    <x v="0"/>
    <x v="0"/>
    <x v="2"/>
  </r>
  <r>
    <n v="804403"/>
    <s v="Trace TV"/>
    <d v="2016-03-04T00:00:00"/>
    <x v="4644"/>
    <x v="0"/>
    <x v="4"/>
    <x v="20"/>
    <x v="2"/>
    <x v="2"/>
    <x v="2"/>
  </r>
  <r>
    <n v="804403"/>
    <s v="SuperSport Blitz"/>
    <d v="2016-03-05T00:00:00"/>
    <x v="4645"/>
    <x v="0"/>
    <x v="4"/>
    <x v="20"/>
    <x v="2"/>
    <x v="0"/>
    <x v="2"/>
  </r>
  <r>
    <n v="804403"/>
    <s v="SuperSport Blitz"/>
    <d v="2016-03-06T00:00:00"/>
    <x v="2575"/>
    <x v="0"/>
    <x v="4"/>
    <x v="20"/>
    <x v="2"/>
    <x v="2"/>
    <x v="2"/>
  </r>
  <r>
    <n v="831250"/>
    <s v="ICC Cricket World Cup 2011"/>
    <d v="2016-03-05T00:00:00"/>
    <x v="2175"/>
    <x v="0"/>
    <x v="2"/>
    <x v="0"/>
    <x v="6"/>
    <x v="2"/>
    <x v="0"/>
  </r>
  <r>
    <n v="786863"/>
    <s v="Trace TV"/>
    <d v="2016-02-12T00:00:00"/>
    <x v="4646"/>
    <x v="2"/>
    <x v="4"/>
    <x v="2"/>
    <x v="9"/>
    <x v="2"/>
    <x v="2"/>
  </r>
  <r>
    <n v="786863"/>
    <s v="Africa Magic"/>
    <d v="2016-03-30T00:00:00"/>
    <x v="4647"/>
    <x v="2"/>
    <x v="4"/>
    <x v="2"/>
    <x v="9"/>
    <x v="0"/>
    <x v="2"/>
  </r>
  <r>
    <n v="832685"/>
    <s v="E! Entertainment"/>
    <d v="2016-03-03T00:00:00"/>
    <x v="4648"/>
    <x v="0"/>
    <x v="4"/>
    <x v="17"/>
    <x v="4"/>
    <x v="2"/>
    <x v="2"/>
  </r>
  <r>
    <n v="832685"/>
    <s v="SuperSport Blitz"/>
    <d v="2016-03-01T00:00:00"/>
    <x v="3080"/>
    <x v="0"/>
    <x v="4"/>
    <x v="17"/>
    <x v="4"/>
    <x v="2"/>
    <x v="2"/>
  </r>
  <r>
    <n v="832685"/>
    <s v="Channel O"/>
    <d v="2016-03-01T00:00:00"/>
    <x v="4649"/>
    <x v="0"/>
    <x v="4"/>
    <x v="17"/>
    <x v="4"/>
    <x v="0"/>
    <x v="2"/>
  </r>
  <r>
    <n v="940602"/>
    <s v="E! Entertainment"/>
    <d v="2016-03-11T00:00:00"/>
    <x v="4650"/>
    <x v="0"/>
    <x v="2"/>
    <x v="22"/>
    <x v="2"/>
    <x v="0"/>
    <x v="0"/>
  </r>
  <r>
    <n v="940602"/>
    <s v="Cartoon Network"/>
    <d v="2016-03-15T00:00:00"/>
    <x v="4651"/>
    <x v="0"/>
    <x v="2"/>
    <x v="22"/>
    <x v="2"/>
    <x v="0"/>
    <x v="0"/>
  </r>
  <r>
    <n v="786864"/>
    <s v="Africa Magic"/>
    <d v="2016-03-13T00:00:00"/>
    <x v="4652"/>
    <x v="0"/>
    <x v="4"/>
    <x v="17"/>
    <x v="5"/>
    <x v="0"/>
    <x v="2"/>
  </r>
  <r>
    <n v="2000346"/>
    <s v="Supersport Live Events"/>
    <d v="2016-03-24T00:00:00"/>
    <x v="4653"/>
    <x v="0"/>
    <x v="0"/>
    <x v="6"/>
    <x v="0"/>
    <x v="3"/>
    <x v="0"/>
  </r>
  <r>
    <n v="2000346"/>
    <s v="Trace TV"/>
    <d v="2016-01-15T00:00:00"/>
    <x v="4654"/>
    <x v="0"/>
    <x v="0"/>
    <x v="6"/>
    <x v="0"/>
    <x v="2"/>
    <x v="0"/>
  </r>
  <r>
    <n v="2287875"/>
    <s v="CNN"/>
    <d v="2016-02-07T00:00:00"/>
    <x v="4655"/>
    <x v="0"/>
    <x v="4"/>
    <x v="40"/>
    <x v="2"/>
    <x v="2"/>
    <x v="3"/>
  </r>
  <r>
    <n v="2287875"/>
    <s v="Cartoon Network"/>
    <d v="2016-01-17T00:00:00"/>
    <x v="4656"/>
    <x v="0"/>
    <x v="4"/>
    <x v="40"/>
    <x v="2"/>
    <x v="0"/>
    <x v="3"/>
  </r>
  <r>
    <n v="2287875"/>
    <s v="CNN"/>
    <d v="2016-01-16T00:00:00"/>
    <x v="4657"/>
    <x v="0"/>
    <x v="4"/>
    <x v="40"/>
    <x v="2"/>
    <x v="0"/>
    <x v="3"/>
  </r>
  <r>
    <n v="2287875"/>
    <s v="CNN"/>
    <d v="2016-01-18T00:00:00"/>
    <x v="4658"/>
    <x v="0"/>
    <x v="4"/>
    <x v="40"/>
    <x v="2"/>
    <x v="2"/>
    <x v="3"/>
  </r>
  <r>
    <n v="2287875"/>
    <s v="CNN"/>
    <d v="2016-01-26T00:00:00"/>
    <x v="4659"/>
    <x v="0"/>
    <x v="4"/>
    <x v="40"/>
    <x v="2"/>
    <x v="0"/>
    <x v="3"/>
  </r>
  <r>
    <n v="2287875"/>
    <s v="Supersport Live Events"/>
    <d v="2016-01-18T00:00:00"/>
    <x v="4660"/>
    <x v="0"/>
    <x v="4"/>
    <x v="40"/>
    <x v="2"/>
    <x v="0"/>
    <x v="3"/>
  </r>
  <r>
    <n v="2287875"/>
    <s v="ICC Cricket World Cup 2011"/>
    <d v="2016-03-23T00:00:00"/>
    <x v="4661"/>
    <x v="0"/>
    <x v="4"/>
    <x v="40"/>
    <x v="2"/>
    <x v="1"/>
    <x v="3"/>
  </r>
  <r>
    <n v="2287875"/>
    <s v="CNN"/>
    <d v="2016-02-09T00:00:00"/>
    <x v="4662"/>
    <x v="0"/>
    <x v="4"/>
    <x v="40"/>
    <x v="2"/>
    <x v="0"/>
    <x v="3"/>
  </r>
  <r>
    <n v="772648"/>
    <s v="Channel O"/>
    <d v="2016-02-12T00:00:00"/>
    <x v="4663"/>
    <x v="0"/>
    <x v="0"/>
    <x v="37"/>
    <x v="0"/>
    <x v="2"/>
    <x v="3"/>
  </r>
  <r>
    <n v="893356"/>
    <s v="Supersport Live Events"/>
    <d v="2016-03-24T00:00:00"/>
    <x v="4664"/>
    <x v="0"/>
    <x v="2"/>
    <x v="0"/>
    <x v="3"/>
    <x v="0"/>
    <x v="0"/>
  </r>
  <r>
    <n v="893356"/>
    <s v="E! Entertainment"/>
    <d v="2016-03-19T00:00:00"/>
    <x v="4665"/>
    <x v="0"/>
    <x v="2"/>
    <x v="0"/>
    <x v="3"/>
    <x v="2"/>
    <x v="0"/>
  </r>
  <r>
    <n v="804404"/>
    <s v="Africa Magic"/>
    <d v="2016-03-13T00:00:00"/>
    <x v="782"/>
    <x v="0"/>
    <x v="4"/>
    <x v="0"/>
    <x v="5"/>
    <x v="3"/>
    <x v="0"/>
  </r>
  <r>
    <n v="804404"/>
    <s v="Supersport Live Events"/>
    <d v="2016-03-12T00:00:00"/>
    <x v="3472"/>
    <x v="0"/>
    <x v="4"/>
    <x v="0"/>
    <x v="5"/>
    <x v="0"/>
    <x v="0"/>
  </r>
  <r>
    <n v="809860"/>
    <s v="Cartoon Network"/>
    <d v="2016-02-05T00:00:00"/>
    <x v="4666"/>
    <x v="0"/>
    <x v="4"/>
    <x v="27"/>
    <x v="4"/>
    <x v="0"/>
    <x v="0"/>
  </r>
  <r>
    <n v="780130"/>
    <s v="ICC Cricket World Cup 2011"/>
    <d v="2016-03-02T00:00:00"/>
    <x v="4667"/>
    <x v="0"/>
    <x v="4"/>
    <x v="16"/>
    <x v="2"/>
    <x v="0"/>
    <x v="0"/>
  </r>
  <r>
    <n v="772650"/>
    <s v="Boomerang"/>
    <d v="2016-02-07T00:00:00"/>
    <x v="4668"/>
    <x v="0"/>
    <x v="4"/>
    <x v="10"/>
    <x v="2"/>
    <x v="2"/>
    <x v="0"/>
  </r>
  <r>
    <n v="772650"/>
    <s v="Trace TV"/>
    <d v="2016-01-26T00:00:00"/>
    <x v="4669"/>
    <x v="0"/>
    <x v="4"/>
    <x v="10"/>
    <x v="2"/>
    <x v="0"/>
    <x v="0"/>
  </r>
  <r>
    <n v="869798"/>
    <s v="SawSee"/>
    <d v="2016-03-14T00:00:00"/>
    <x v="4670"/>
    <x v="0"/>
    <x v="1"/>
    <x v="15"/>
    <x v="2"/>
    <x v="0"/>
    <x v="0"/>
  </r>
  <r>
    <n v="2204385"/>
    <s v="Trace TV"/>
    <d v="2016-03-18T00:00:00"/>
    <x v="4671"/>
    <x v="0"/>
    <x v="0"/>
    <x v="28"/>
    <x v="0"/>
    <x v="1"/>
    <x v="0"/>
  </r>
  <r>
    <n v="2421738"/>
    <s v="ICC Cricket World Cup 2011"/>
    <d v="2016-03-08T00:00:00"/>
    <x v="4672"/>
    <x v="0"/>
    <x v="2"/>
    <x v="2"/>
    <x v="2"/>
    <x v="3"/>
    <x v="2"/>
  </r>
  <r>
    <n v="2421738"/>
    <s v="SuperSport Blitz"/>
    <d v="2016-03-08T00:00:00"/>
    <x v="3591"/>
    <x v="0"/>
    <x v="2"/>
    <x v="2"/>
    <x v="2"/>
    <x v="0"/>
    <x v="2"/>
  </r>
  <r>
    <n v="2421738"/>
    <s v="ICC Cricket World Cup 2011"/>
    <d v="2016-03-23T00:00:00"/>
    <x v="4673"/>
    <x v="0"/>
    <x v="2"/>
    <x v="2"/>
    <x v="2"/>
    <x v="1"/>
    <x v="2"/>
  </r>
  <r>
    <n v="2421738"/>
    <s v="Boomerang"/>
    <d v="2016-03-23T00:00:00"/>
    <x v="4674"/>
    <x v="0"/>
    <x v="2"/>
    <x v="2"/>
    <x v="2"/>
    <x v="1"/>
    <x v="2"/>
  </r>
  <r>
    <n v="2421738"/>
    <s v="Boomerang"/>
    <d v="2016-03-27T00:00:00"/>
    <x v="1582"/>
    <x v="0"/>
    <x v="2"/>
    <x v="2"/>
    <x v="2"/>
    <x v="2"/>
    <x v="2"/>
  </r>
  <r>
    <n v="809861"/>
    <s v="Cartoon Network"/>
    <d v="2016-02-19T00:00:00"/>
    <x v="2063"/>
    <x v="0"/>
    <x v="4"/>
    <x v="20"/>
    <x v="2"/>
    <x v="0"/>
    <x v="2"/>
  </r>
  <r>
    <n v="809861"/>
    <s v="ICC Cricket World Cup 2011"/>
    <d v="2016-02-22T00:00:00"/>
    <x v="4675"/>
    <x v="0"/>
    <x v="4"/>
    <x v="20"/>
    <x v="2"/>
    <x v="0"/>
    <x v="2"/>
  </r>
  <r>
    <n v="809861"/>
    <s v="Channel O"/>
    <d v="2016-02-19T00:00:00"/>
    <x v="3500"/>
    <x v="0"/>
    <x v="4"/>
    <x v="20"/>
    <x v="2"/>
    <x v="0"/>
    <x v="2"/>
  </r>
  <r>
    <n v="809861"/>
    <s v="SuperSport Blitz"/>
    <d v="2016-01-27T00:00:00"/>
    <x v="4676"/>
    <x v="0"/>
    <x v="4"/>
    <x v="20"/>
    <x v="2"/>
    <x v="0"/>
    <x v="2"/>
  </r>
  <r>
    <n v="809861"/>
    <s v="Boomerang"/>
    <d v="2016-01-27T00:00:00"/>
    <x v="4677"/>
    <x v="0"/>
    <x v="4"/>
    <x v="20"/>
    <x v="2"/>
    <x v="0"/>
    <x v="2"/>
  </r>
  <r>
    <n v="666034"/>
    <s v="Cartoon Network"/>
    <d v="2016-03-31T00:00:00"/>
    <x v="4678"/>
    <x v="0"/>
    <x v="2"/>
    <x v="6"/>
    <x v="6"/>
    <x v="1"/>
    <x v="0"/>
  </r>
  <r>
    <n v="666034"/>
    <s v="CNN"/>
    <d v="2016-03-30T00:00:00"/>
    <x v="4679"/>
    <x v="0"/>
    <x v="2"/>
    <x v="6"/>
    <x v="6"/>
    <x v="0"/>
    <x v="0"/>
  </r>
  <r>
    <n v="641172"/>
    <s v="Channel O"/>
    <d v="2016-01-01T00:00:00"/>
    <x v="4680"/>
    <x v="0"/>
    <x v="4"/>
    <x v="22"/>
    <x v="6"/>
    <x v="1"/>
    <x v="0"/>
  </r>
  <r>
    <n v="809862"/>
    <s v="Channel O"/>
    <d v="2016-02-19T00:00:00"/>
    <x v="4681"/>
    <x v="0"/>
    <x v="4"/>
    <x v="14"/>
    <x v="6"/>
    <x v="1"/>
    <x v="2"/>
  </r>
  <r>
    <n v="809862"/>
    <s v="Vuzu"/>
    <d v="2016-02-14T00:00:00"/>
    <x v="4682"/>
    <x v="0"/>
    <x v="4"/>
    <x v="14"/>
    <x v="6"/>
    <x v="2"/>
    <x v="2"/>
  </r>
  <r>
    <n v="809862"/>
    <s v="Trace TV"/>
    <d v="2016-02-13T00:00:00"/>
    <x v="4683"/>
    <x v="0"/>
    <x v="4"/>
    <x v="14"/>
    <x v="6"/>
    <x v="2"/>
    <x v="2"/>
  </r>
  <r>
    <n v="2369962"/>
    <s v="ICC Cricket World Cup 2011"/>
    <d v="2016-03-29T00:00:00"/>
    <x v="4684"/>
    <x v="0"/>
    <x v="2"/>
    <x v="16"/>
    <x v="2"/>
    <x v="2"/>
    <x v="0"/>
  </r>
  <r>
    <n v="940611"/>
    <s v="CNN"/>
    <d v="2016-03-14T00:00:00"/>
    <x v="4685"/>
    <x v="0"/>
    <x v="4"/>
    <x v="8"/>
    <x v="2"/>
    <x v="2"/>
    <x v="2"/>
  </r>
  <r>
    <n v="940611"/>
    <s v="CNN"/>
    <d v="2016-03-05T00:00:00"/>
    <x v="4686"/>
    <x v="0"/>
    <x v="4"/>
    <x v="8"/>
    <x v="2"/>
    <x v="1"/>
    <x v="2"/>
  </r>
  <r>
    <n v="940611"/>
    <s v="SuperSport Blitz"/>
    <d v="2016-03-06T00:00:00"/>
    <x v="4687"/>
    <x v="0"/>
    <x v="4"/>
    <x v="8"/>
    <x v="2"/>
    <x v="0"/>
    <x v="2"/>
  </r>
  <r>
    <n v="940611"/>
    <s v="CNN"/>
    <d v="2016-03-31T00:00:00"/>
    <x v="1153"/>
    <x v="0"/>
    <x v="4"/>
    <x v="8"/>
    <x v="2"/>
    <x v="2"/>
    <x v="2"/>
  </r>
  <r>
    <n v="940611"/>
    <s v="Channel O"/>
    <d v="2016-03-16T00:00:00"/>
    <x v="4688"/>
    <x v="0"/>
    <x v="4"/>
    <x v="8"/>
    <x v="2"/>
    <x v="0"/>
    <x v="2"/>
  </r>
  <r>
    <n v="940611"/>
    <s v="Trace TV"/>
    <d v="2016-03-09T00:00:00"/>
    <x v="4689"/>
    <x v="0"/>
    <x v="4"/>
    <x v="8"/>
    <x v="2"/>
    <x v="0"/>
    <x v="2"/>
  </r>
  <r>
    <n v="940611"/>
    <s v="E! Entertainment"/>
    <d v="2016-03-28T00:00:00"/>
    <x v="4690"/>
    <x v="0"/>
    <x v="4"/>
    <x v="8"/>
    <x v="2"/>
    <x v="1"/>
    <x v="2"/>
  </r>
  <r>
    <n v="940611"/>
    <s v="Africa Magic"/>
    <d v="2016-03-10T00:00:00"/>
    <x v="4691"/>
    <x v="0"/>
    <x v="4"/>
    <x v="8"/>
    <x v="2"/>
    <x v="0"/>
    <x v="2"/>
  </r>
  <r>
    <n v="69707"/>
    <s v="SuperSport Blitz"/>
    <d v="2016-03-19T00:00:00"/>
    <x v="4602"/>
    <x v="0"/>
    <x v="2"/>
    <x v="6"/>
    <x v="4"/>
    <x v="1"/>
    <x v="0"/>
  </r>
  <r>
    <n v="860414"/>
    <s v="Supersport Live Events"/>
    <d v="2016-03-20T00:00:00"/>
    <x v="4692"/>
    <x v="0"/>
    <x v="0"/>
    <x v="17"/>
    <x v="2"/>
    <x v="2"/>
    <x v="2"/>
  </r>
  <r>
    <n v="931017"/>
    <s v="Africa Magic"/>
    <d v="2016-03-28T00:00:00"/>
    <x v="4214"/>
    <x v="0"/>
    <x v="2"/>
    <x v="17"/>
    <x v="2"/>
    <x v="2"/>
    <x v="2"/>
  </r>
  <r>
    <n v="931017"/>
    <s v="ICC Cricket World Cup 2011"/>
    <d v="2016-03-29T00:00:00"/>
    <x v="4693"/>
    <x v="0"/>
    <x v="2"/>
    <x v="17"/>
    <x v="2"/>
    <x v="2"/>
    <x v="2"/>
  </r>
  <r>
    <n v="2369968"/>
    <s v="Africa Magic"/>
    <d v="2016-01-07T00:00:00"/>
    <x v="4694"/>
    <x v="0"/>
    <x v="4"/>
    <x v="5"/>
    <x v="5"/>
    <x v="0"/>
    <x v="2"/>
  </r>
  <r>
    <n v="2369968"/>
    <s v="SuperSport Blitz"/>
    <d v="2016-01-08T00:00:00"/>
    <x v="4695"/>
    <x v="0"/>
    <x v="4"/>
    <x v="5"/>
    <x v="5"/>
    <x v="3"/>
    <x v="2"/>
  </r>
  <r>
    <n v="804413"/>
    <s v="Africa Magic"/>
    <d v="2016-01-05T00:00:00"/>
    <x v="4696"/>
    <x v="0"/>
    <x v="4"/>
    <x v="26"/>
    <x v="6"/>
    <x v="2"/>
    <x v="1"/>
  </r>
  <r>
    <n v="940614"/>
    <s v="Supersport Live Events"/>
    <d v="2016-03-24T00:00:00"/>
    <x v="4697"/>
    <x v="0"/>
    <x v="2"/>
    <x v="22"/>
    <x v="2"/>
    <x v="0"/>
    <x v="0"/>
  </r>
  <r>
    <n v="809866"/>
    <s v="Cartoon Network"/>
    <d v="2016-02-22T00:00:00"/>
    <x v="4698"/>
    <x v="0"/>
    <x v="4"/>
    <x v="19"/>
    <x v="5"/>
    <x v="0"/>
    <x v="2"/>
  </r>
  <r>
    <n v="809866"/>
    <s v="Trace TV"/>
    <d v="2016-02-21T00:00:00"/>
    <x v="4699"/>
    <x v="0"/>
    <x v="4"/>
    <x v="19"/>
    <x v="5"/>
    <x v="0"/>
    <x v="2"/>
  </r>
  <r>
    <n v="809866"/>
    <s v="Trace TV"/>
    <d v="2016-02-24T00:00:00"/>
    <x v="4700"/>
    <x v="0"/>
    <x v="4"/>
    <x v="19"/>
    <x v="5"/>
    <x v="2"/>
    <x v="2"/>
  </r>
  <r>
    <n v="940616"/>
    <s v="Trace TV"/>
    <d v="2016-03-22T00:00:00"/>
    <x v="4701"/>
    <x v="0"/>
    <x v="0"/>
    <x v="30"/>
    <x v="0"/>
    <x v="2"/>
    <x v="0"/>
  </r>
  <r>
    <n v="940616"/>
    <s v="ICC Cricket World Cup 2011"/>
    <d v="2016-03-18T00:00:00"/>
    <x v="4702"/>
    <x v="0"/>
    <x v="0"/>
    <x v="30"/>
    <x v="0"/>
    <x v="1"/>
    <x v="0"/>
  </r>
  <r>
    <n v="940616"/>
    <s v="Africa Magic"/>
    <d v="2016-03-04T00:00:00"/>
    <x v="3606"/>
    <x v="0"/>
    <x v="0"/>
    <x v="30"/>
    <x v="0"/>
    <x v="0"/>
    <x v="0"/>
  </r>
  <r>
    <n v="940616"/>
    <s v="Supersport Live Events"/>
    <d v="2016-03-04T00:00:00"/>
    <x v="4703"/>
    <x v="0"/>
    <x v="0"/>
    <x v="30"/>
    <x v="0"/>
    <x v="0"/>
    <x v="0"/>
  </r>
  <r>
    <n v="940616"/>
    <s v="Trace TV"/>
    <d v="2016-03-06T00:00:00"/>
    <x v="4704"/>
    <x v="0"/>
    <x v="0"/>
    <x v="30"/>
    <x v="0"/>
    <x v="0"/>
    <x v="0"/>
  </r>
  <r>
    <n v="940616"/>
    <s v="Trace TV"/>
    <d v="2016-03-09T00:00:00"/>
    <x v="4705"/>
    <x v="0"/>
    <x v="0"/>
    <x v="30"/>
    <x v="0"/>
    <x v="0"/>
    <x v="0"/>
  </r>
  <r>
    <n v="772654"/>
    <s v="Trace TV"/>
    <d v="2016-01-14T00:00:00"/>
    <x v="4706"/>
    <x v="0"/>
    <x v="4"/>
    <x v="13"/>
    <x v="6"/>
    <x v="0"/>
    <x v="2"/>
  </r>
  <r>
    <n v="819799"/>
    <s v="SuperSport Blitz"/>
    <d v="2016-02-26T00:00:00"/>
    <x v="4707"/>
    <x v="0"/>
    <x v="2"/>
    <x v="6"/>
    <x v="3"/>
    <x v="0"/>
    <x v="0"/>
  </r>
  <r>
    <n v="819799"/>
    <s v="SawSee"/>
    <d v="2016-02-27T00:00:00"/>
    <x v="355"/>
    <x v="0"/>
    <x v="2"/>
    <x v="6"/>
    <x v="3"/>
    <x v="1"/>
    <x v="0"/>
  </r>
  <r>
    <n v="819799"/>
    <s v="Cartoon Network"/>
    <d v="2016-03-01T00:00:00"/>
    <x v="4708"/>
    <x v="0"/>
    <x v="2"/>
    <x v="6"/>
    <x v="3"/>
    <x v="1"/>
    <x v="0"/>
  </r>
  <r>
    <n v="2369979"/>
    <s v="Africa Magic"/>
    <d v="2016-01-08T00:00:00"/>
    <x v="4709"/>
    <x v="2"/>
    <x v="4"/>
    <x v="0"/>
    <x v="8"/>
    <x v="2"/>
    <x v="0"/>
  </r>
  <r>
    <n v="2369979"/>
    <s v="SawSee"/>
    <d v="2016-01-08T00:00:00"/>
    <x v="4710"/>
    <x v="2"/>
    <x v="4"/>
    <x v="0"/>
    <x v="8"/>
    <x v="0"/>
    <x v="0"/>
  </r>
  <r>
    <n v="867137"/>
    <s v="Trace TV"/>
    <d v="2016-03-07T00:00:00"/>
    <x v="3973"/>
    <x v="0"/>
    <x v="4"/>
    <x v="8"/>
    <x v="2"/>
    <x v="1"/>
    <x v="2"/>
  </r>
  <r>
    <n v="820077"/>
    <s v="Cartoon Network"/>
    <d v="2016-03-21T00:00:00"/>
    <x v="4711"/>
    <x v="0"/>
    <x v="0"/>
    <x v="27"/>
    <x v="0"/>
    <x v="1"/>
    <x v="0"/>
  </r>
  <r>
    <n v="2369982"/>
    <s v="Africa Magic"/>
    <d v="2016-02-25T00:00:00"/>
    <x v="3825"/>
    <x v="0"/>
    <x v="1"/>
    <x v="30"/>
    <x v="5"/>
    <x v="1"/>
    <x v="0"/>
  </r>
  <r>
    <n v="2369982"/>
    <s v="Trace TV"/>
    <d v="2016-02-24T00:00:00"/>
    <x v="4712"/>
    <x v="0"/>
    <x v="1"/>
    <x v="30"/>
    <x v="5"/>
    <x v="1"/>
    <x v="0"/>
  </r>
  <r>
    <n v="2369982"/>
    <s v="Africa Magic"/>
    <d v="2016-03-03T00:00:00"/>
    <x v="4713"/>
    <x v="0"/>
    <x v="1"/>
    <x v="30"/>
    <x v="5"/>
    <x v="0"/>
    <x v="0"/>
  </r>
  <r>
    <n v="2369982"/>
    <s v="Channel O"/>
    <d v="2016-02-23T00:00:00"/>
    <x v="4714"/>
    <x v="0"/>
    <x v="1"/>
    <x v="30"/>
    <x v="5"/>
    <x v="2"/>
    <x v="0"/>
  </r>
  <r>
    <n v="2369982"/>
    <s v="Channel O"/>
    <d v="2016-02-28T00:00:00"/>
    <x v="4715"/>
    <x v="0"/>
    <x v="1"/>
    <x v="30"/>
    <x v="5"/>
    <x v="2"/>
    <x v="0"/>
  </r>
  <r>
    <n v="2369982"/>
    <s v="Africa Magic"/>
    <d v="2016-03-01T00:00:00"/>
    <x v="3941"/>
    <x v="0"/>
    <x v="1"/>
    <x v="30"/>
    <x v="5"/>
    <x v="0"/>
    <x v="0"/>
  </r>
  <r>
    <n v="865745"/>
    <s v="ICC Cricket World Cup 2011"/>
    <d v="2016-03-13T00:00:00"/>
    <x v="4716"/>
    <x v="0"/>
    <x v="2"/>
    <x v="21"/>
    <x v="4"/>
    <x v="2"/>
    <x v="0"/>
  </r>
  <r>
    <n v="865745"/>
    <s v="Supersport Live Events"/>
    <d v="2016-03-24T00:00:00"/>
    <x v="4717"/>
    <x v="0"/>
    <x v="2"/>
    <x v="21"/>
    <x v="4"/>
    <x v="3"/>
    <x v="0"/>
  </r>
  <r>
    <n v="809871"/>
    <s v="Channel O"/>
    <d v="2016-02-18T00:00:00"/>
    <x v="4718"/>
    <x v="0"/>
    <x v="4"/>
    <x v="39"/>
    <x v="4"/>
    <x v="1"/>
    <x v="1"/>
  </r>
  <r>
    <n v="809871"/>
    <s v="Supersport Live Events"/>
    <d v="2016-02-20T00:00:00"/>
    <x v="1565"/>
    <x v="0"/>
    <x v="4"/>
    <x v="39"/>
    <x v="4"/>
    <x v="0"/>
    <x v="1"/>
  </r>
  <r>
    <n v="809871"/>
    <s v="Channel O"/>
    <d v="2016-02-18T00:00:00"/>
    <x v="4719"/>
    <x v="0"/>
    <x v="4"/>
    <x v="39"/>
    <x v="4"/>
    <x v="0"/>
    <x v="1"/>
  </r>
  <r>
    <n v="809871"/>
    <s v="Channel O"/>
    <d v="2016-02-21T00:00:00"/>
    <x v="4720"/>
    <x v="0"/>
    <x v="4"/>
    <x v="39"/>
    <x v="4"/>
    <x v="0"/>
    <x v="1"/>
  </r>
  <r>
    <n v="809871"/>
    <s v="M-Net"/>
    <d v="2016-02-18T00:00:00"/>
    <x v="4721"/>
    <x v="0"/>
    <x v="4"/>
    <x v="39"/>
    <x v="4"/>
    <x v="0"/>
    <x v="1"/>
  </r>
  <r>
    <n v="809871"/>
    <s v="Cartoon Network"/>
    <d v="2016-02-15T00:00:00"/>
    <x v="4722"/>
    <x v="0"/>
    <x v="4"/>
    <x v="39"/>
    <x v="4"/>
    <x v="0"/>
    <x v="1"/>
  </r>
  <r>
    <n v="809871"/>
    <s v="Channel O"/>
    <d v="2016-02-19T00:00:00"/>
    <x v="4723"/>
    <x v="0"/>
    <x v="4"/>
    <x v="39"/>
    <x v="4"/>
    <x v="0"/>
    <x v="1"/>
  </r>
  <r>
    <n v="809871"/>
    <s v="Channel O"/>
    <d v="2016-02-15T00:00:00"/>
    <x v="4724"/>
    <x v="0"/>
    <x v="4"/>
    <x v="39"/>
    <x v="4"/>
    <x v="3"/>
    <x v="1"/>
  </r>
  <r>
    <n v="809871"/>
    <s v="Vuzu"/>
    <d v="2016-03-18T00:00:00"/>
    <x v="4725"/>
    <x v="0"/>
    <x v="4"/>
    <x v="39"/>
    <x v="4"/>
    <x v="0"/>
    <x v="1"/>
  </r>
  <r>
    <n v="809871"/>
    <s v="SuperSport Blitz"/>
    <d v="2016-03-04T00:00:00"/>
    <x v="4726"/>
    <x v="0"/>
    <x v="4"/>
    <x v="39"/>
    <x v="4"/>
    <x v="1"/>
    <x v="1"/>
  </r>
  <r>
    <n v="809871"/>
    <s v="SawSee"/>
    <d v="2016-02-16T00:00:00"/>
    <x v="4727"/>
    <x v="0"/>
    <x v="4"/>
    <x v="39"/>
    <x v="4"/>
    <x v="1"/>
    <x v="1"/>
  </r>
  <r>
    <n v="809871"/>
    <s v="Supersport Live Events"/>
    <d v="2016-02-17T00:00:00"/>
    <x v="4728"/>
    <x v="0"/>
    <x v="4"/>
    <x v="39"/>
    <x v="4"/>
    <x v="0"/>
    <x v="1"/>
  </r>
  <r>
    <n v="809871"/>
    <s v="Trace TV"/>
    <d v="2016-02-18T00:00:00"/>
    <x v="4729"/>
    <x v="0"/>
    <x v="4"/>
    <x v="39"/>
    <x v="4"/>
    <x v="0"/>
    <x v="1"/>
  </r>
  <r>
    <n v="809871"/>
    <s v="Africa Magic"/>
    <d v="2016-03-17T00:00:00"/>
    <x v="4730"/>
    <x v="0"/>
    <x v="4"/>
    <x v="39"/>
    <x v="4"/>
    <x v="2"/>
    <x v="1"/>
  </r>
  <r>
    <n v="920073"/>
    <s v="E! Entertainment"/>
    <d v="2016-03-29T00:00:00"/>
    <x v="4731"/>
    <x v="0"/>
    <x v="2"/>
    <x v="7"/>
    <x v="2"/>
    <x v="2"/>
    <x v="0"/>
  </r>
  <r>
    <n v="568751"/>
    <s v="Cartoon Network"/>
    <d v="2016-01-11T00:00:00"/>
    <x v="4732"/>
    <x v="2"/>
    <x v="4"/>
    <x v="18"/>
    <x v="4"/>
    <x v="1"/>
    <x v="2"/>
  </r>
  <r>
    <n v="568751"/>
    <s v="Africa Magic"/>
    <d v="2016-01-07T00:00:00"/>
    <x v="4733"/>
    <x v="2"/>
    <x v="4"/>
    <x v="18"/>
    <x v="4"/>
    <x v="0"/>
    <x v="2"/>
  </r>
  <r>
    <n v="851705"/>
    <s v="SuperSport Blitz"/>
    <d v="2016-03-06T00:00:00"/>
    <x v="4380"/>
    <x v="0"/>
    <x v="4"/>
    <x v="27"/>
    <x v="3"/>
    <x v="2"/>
    <x v="0"/>
  </r>
  <r>
    <n v="851705"/>
    <s v="E! Entertainment"/>
    <d v="2016-03-07T00:00:00"/>
    <x v="4734"/>
    <x v="0"/>
    <x v="4"/>
    <x v="27"/>
    <x v="3"/>
    <x v="3"/>
    <x v="0"/>
  </r>
  <r>
    <n v="851706"/>
    <s v="Supersport Live Events"/>
    <d v="2016-03-03T00:00:00"/>
    <x v="4735"/>
    <x v="0"/>
    <x v="2"/>
    <x v="28"/>
    <x v="6"/>
    <x v="2"/>
    <x v="0"/>
  </r>
  <r>
    <n v="940621"/>
    <s v="ICC Cricket World Cup 2011"/>
    <d v="2016-03-30T00:00:00"/>
    <x v="249"/>
    <x v="0"/>
    <x v="2"/>
    <x v="12"/>
    <x v="0"/>
    <x v="0"/>
    <x v="2"/>
  </r>
  <r>
    <n v="940621"/>
    <s v="Trace TV"/>
    <d v="2016-03-29T00:00:00"/>
    <x v="4736"/>
    <x v="0"/>
    <x v="2"/>
    <x v="12"/>
    <x v="0"/>
    <x v="3"/>
    <x v="2"/>
  </r>
  <r>
    <n v="869812"/>
    <s v="Channel O"/>
    <d v="2016-03-18T00:00:00"/>
    <x v="4737"/>
    <x v="0"/>
    <x v="4"/>
    <x v="5"/>
    <x v="2"/>
    <x v="0"/>
    <x v="2"/>
  </r>
  <r>
    <n v="2204405"/>
    <s v="Supersport Live Events"/>
    <d v="2016-03-24T00:00:00"/>
    <x v="4738"/>
    <x v="0"/>
    <x v="2"/>
    <x v="28"/>
    <x v="2"/>
    <x v="1"/>
    <x v="0"/>
  </r>
  <r>
    <n v="492769"/>
    <s v="kykNET"/>
    <d v="2016-01-21T00:00:00"/>
    <x v="4739"/>
    <x v="0"/>
    <x v="4"/>
    <x v="17"/>
    <x v="2"/>
    <x v="1"/>
    <x v="2"/>
  </r>
  <r>
    <n v="492769"/>
    <s v="Channel O"/>
    <d v="2016-01-15T00:00:00"/>
    <x v="4740"/>
    <x v="0"/>
    <x v="4"/>
    <x v="17"/>
    <x v="2"/>
    <x v="0"/>
    <x v="2"/>
  </r>
  <r>
    <n v="492769"/>
    <s v="Channel O"/>
    <d v="2016-01-14T00:00:00"/>
    <x v="1875"/>
    <x v="0"/>
    <x v="4"/>
    <x v="17"/>
    <x v="2"/>
    <x v="0"/>
    <x v="2"/>
  </r>
  <r>
    <n v="893373"/>
    <s v="Channel O"/>
    <d v="2016-03-21T00:00:00"/>
    <x v="4741"/>
    <x v="0"/>
    <x v="4"/>
    <x v="14"/>
    <x v="0"/>
    <x v="1"/>
    <x v="2"/>
  </r>
  <r>
    <n v="794315"/>
    <s v="Trace TV"/>
    <d v="2016-03-20T00:00:00"/>
    <x v="4742"/>
    <x v="1"/>
    <x v="1"/>
    <x v="1"/>
    <x v="1"/>
    <x v="1"/>
    <x v="1"/>
  </r>
  <r>
    <n v="794315"/>
    <s v="ICC Cricket World Cup 2011"/>
    <d v="2016-03-20T00:00:00"/>
    <x v="4743"/>
    <x v="1"/>
    <x v="1"/>
    <x v="1"/>
    <x v="1"/>
    <x v="1"/>
    <x v="1"/>
  </r>
  <r>
    <n v="794315"/>
    <s v="E! Entertainment"/>
    <d v="2016-03-07T00:00:00"/>
    <x v="4744"/>
    <x v="1"/>
    <x v="1"/>
    <x v="1"/>
    <x v="1"/>
    <x v="0"/>
    <x v="1"/>
  </r>
  <r>
    <n v="794315"/>
    <s v="Channel O"/>
    <d v="2016-03-26T00:00:00"/>
    <x v="4745"/>
    <x v="1"/>
    <x v="1"/>
    <x v="1"/>
    <x v="1"/>
    <x v="0"/>
    <x v="1"/>
  </r>
  <r>
    <n v="940626"/>
    <s v="SuperSport Blitz"/>
    <d v="2016-01-15T00:00:00"/>
    <x v="4746"/>
    <x v="0"/>
    <x v="3"/>
    <x v="24"/>
    <x v="2"/>
    <x v="0"/>
    <x v="1"/>
  </r>
  <r>
    <n v="920083"/>
    <s v="Channel O"/>
    <d v="2016-03-30T00:00:00"/>
    <x v="380"/>
    <x v="0"/>
    <x v="2"/>
    <x v="10"/>
    <x v="2"/>
    <x v="0"/>
    <x v="0"/>
  </r>
  <r>
    <n v="2415093"/>
    <s v="CNN"/>
    <d v="2016-03-31T00:00:00"/>
    <x v="4747"/>
    <x v="0"/>
    <x v="4"/>
    <x v="6"/>
    <x v="0"/>
    <x v="2"/>
    <x v="0"/>
  </r>
  <r>
    <n v="2415093"/>
    <s v="Trace TV"/>
    <d v="2016-03-31T00:00:00"/>
    <x v="4748"/>
    <x v="0"/>
    <x v="4"/>
    <x v="6"/>
    <x v="0"/>
    <x v="2"/>
    <x v="0"/>
  </r>
  <r>
    <n v="2287916"/>
    <s v="SuperSport Blitz"/>
    <d v="2016-02-03T00:00:00"/>
    <x v="4749"/>
    <x v="0"/>
    <x v="4"/>
    <x v="28"/>
    <x v="4"/>
    <x v="1"/>
    <x v="0"/>
  </r>
  <r>
    <n v="821477"/>
    <s v="ICC Cricket World Cup 2011"/>
    <d v="2016-02-24T00:00:00"/>
    <x v="4750"/>
    <x v="0"/>
    <x v="5"/>
    <x v="21"/>
    <x v="2"/>
    <x v="0"/>
    <x v="0"/>
  </r>
  <r>
    <n v="821477"/>
    <s v="Boomerang"/>
    <d v="2016-02-17T00:00:00"/>
    <x v="4751"/>
    <x v="0"/>
    <x v="5"/>
    <x v="21"/>
    <x v="2"/>
    <x v="0"/>
    <x v="0"/>
  </r>
  <r>
    <n v="821477"/>
    <s v="ICC Cricket World Cup 2011"/>
    <d v="2016-02-27T00:00:00"/>
    <x v="4752"/>
    <x v="0"/>
    <x v="5"/>
    <x v="21"/>
    <x v="2"/>
    <x v="3"/>
    <x v="0"/>
  </r>
  <r>
    <n v="786885"/>
    <s v="Channel O"/>
    <d v="2016-02-02T00:00:00"/>
    <x v="4753"/>
    <x v="0"/>
    <x v="3"/>
    <x v="33"/>
    <x v="2"/>
    <x v="0"/>
    <x v="3"/>
  </r>
  <r>
    <n v="879801"/>
    <s v="Channel O"/>
    <d v="2016-03-20T00:00:00"/>
    <x v="1744"/>
    <x v="0"/>
    <x v="5"/>
    <x v="13"/>
    <x v="6"/>
    <x v="2"/>
    <x v="2"/>
  </r>
  <r>
    <n v="940631"/>
    <s v="Channel O"/>
    <d v="2016-03-28T00:00:00"/>
    <x v="4690"/>
    <x v="2"/>
    <x v="4"/>
    <x v="12"/>
    <x v="4"/>
    <x v="1"/>
    <x v="2"/>
  </r>
  <r>
    <n v="940631"/>
    <s v="Cartoon Network"/>
    <d v="2016-03-27T00:00:00"/>
    <x v="4754"/>
    <x v="2"/>
    <x v="4"/>
    <x v="12"/>
    <x v="4"/>
    <x v="0"/>
    <x v="2"/>
  </r>
  <r>
    <n v="772665"/>
    <s v="Africa Magic"/>
    <d v="2016-02-06T00:00:00"/>
    <x v="4755"/>
    <x v="0"/>
    <x v="4"/>
    <x v="6"/>
    <x v="4"/>
    <x v="2"/>
    <x v="0"/>
  </r>
  <r>
    <n v="772665"/>
    <s v="Boomerang"/>
    <d v="2016-02-03T00:00:00"/>
    <x v="4756"/>
    <x v="0"/>
    <x v="4"/>
    <x v="6"/>
    <x v="4"/>
    <x v="0"/>
    <x v="0"/>
  </r>
  <r>
    <n v="1107846"/>
    <s v="Supersport Live Events"/>
    <d v="2016-03-11T00:00:00"/>
    <x v="4757"/>
    <x v="0"/>
    <x v="0"/>
    <x v="30"/>
    <x v="0"/>
    <x v="2"/>
    <x v="0"/>
  </r>
  <r>
    <n v="1107846"/>
    <s v="Trace TV"/>
    <d v="2016-03-26T00:00:00"/>
    <x v="4758"/>
    <x v="0"/>
    <x v="0"/>
    <x v="30"/>
    <x v="0"/>
    <x v="1"/>
    <x v="0"/>
  </r>
  <r>
    <n v="1107846"/>
    <s v="Trace TV"/>
    <d v="2016-03-26T00:00:00"/>
    <x v="3691"/>
    <x v="0"/>
    <x v="0"/>
    <x v="30"/>
    <x v="0"/>
    <x v="1"/>
    <x v="0"/>
  </r>
  <r>
    <n v="940635"/>
    <s v="DStv Events 1"/>
    <d v="2016-03-02T00:00:00"/>
    <x v="4759"/>
    <x v="0"/>
    <x v="4"/>
    <x v="34"/>
    <x v="4"/>
    <x v="2"/>
    <x v="3"/>
  </r>
  <r>
    <n v="940635"/>
    <s v="Supersport Live Events"/>
    <d v="2016-03-13T00:00:00"/>
    <x v="4760"/>
    <x v="0"/>
    <x v="4"/>
    <x v="34"/>
    <x v="4"/>
    <x v="0"/>
    <x v="3"/>
  </r>
  <r>
    <n v="940635"/>
    <s v="SuperSport Blitz"/>
    <d v="2016-03-13T00:00:00"/>
    <x v="4761"/>
    <x v="0"/>
    <x v="4"/>
    <x v="34"/>
    <x v="4"/>
    <x v="2"/>
    <x v="3"/>
  </r>
  <r>
    <n v="940635"/>
    <s v="SuperSport Blitz"/>
    <d v="2016-03-08T00:00:00"/>
    <x v="4762"/>
    <x v="0"/>
    <x v="4"/>
    <x v="34"/>
    <x v="4"/>
    <x v="0"/>
    <x v="3"/>
  </r>
  <r>
    <n v="940635"/>
    <s v="Supersport Live Events"/>
    <d v="2016-03-20T00:00:00"/>
    <x v="4763"/>
    <x v="0"/>
    <x v="4"/>
    <x v="34"/>
    <x v="4"/>
    <x v="2"/>
    <x v="3"/>
  </r>
  <r>
    <n v="940635"/>
    <s v="Supersport Live Events"/>
    <d v="2016-03-07T00:00:00"/>
    <x v="4764"/>
    <x v="0"/>
    <x v="4"/>
    <x v="34"/>
    <x v="4"/>
    <x v="1"/>
    <x v="3"/>
  </r>
  <r>
    <n v="940635"/>
    <s v="Africa Magic"/>
    <d v="2016-03-09T00:00:00"/>
    <x v="4765"/>
    <x v="0"/>
    <x v="4"/>
    <x v="34"/>
    <x v="4"/>
    <x v="0"/>
    <x v="3"/>
  </r>
  <r>
    <n v="940635"/>
    <s v="Trace TV"/>
    <d v="2016-03-03T00:00:00"/>
    <x v="4766"/>
    <x v="0"/>
    <x v="4"/>
    <x v="34"/>
    <x v="4"/>
    <x v="0"/>
    <x v="3"/>
  </r>
  <r>
    <n v="2204412"/>
    <s v="Supersport Live Events"/>
    <d v="2016-03-05T00:00:00"/>
    <x v="4555"/>
    <x v="0"/>
    <x v="4"/>
    <x v="57"/>
    <x v="4"/>
    <x v="1"/>
    <x v="3"/>
  </r>
  <r>
    <n v="780147"/>
    <s v="Cartoon Network"/>
    <d v="2016-03-28T00:00:00"/>
    <x v="4767"/>
    <x v="0"/>
    <x v="4"/>
    <x v="18"/>
    <x v="2"/>
    <x v="0"/>
    <x v="2"/>
  </r>
  <r>
    <n v="780147"/>
    <s v="Trace TV"/>
    <d v="2016-03-29T00:00:00"/>
    <x v="4768"/>
    <x v="0"/>
    <x v="4"/>
    <x v="18"/>
    <x v="2"/>
    <x v="2"/>
    <x v="2"/>
  </r>
  <r>
    <n v="2427278"/>
    <s v="ICC Cricket World Cup 2011"/>
    <d v="2016-02-19T00:00:00"/>
    <x v="4769"/>
    <x v="0"/>
    <x v="2"/>
    <x v="2"/>
    <x v="3"/>
    <x v="2"/>
    <x v="2"/>
  </r>
  <r>
    <n v="1150536"/>
    <s v="ICC Cricket World Cup 2011"/>
    <d v="2016-02-27T00:00:00"/>
    <x v="4770"/>
    <x v="0"/>
    <x v="2"/>
    <x v="28"/>
    <x v="2"/>
    <x v="1"/>
    <x v="0"/>
  </r>
  <r>
    <n v="1150536"/>
    <s v="ICC Cricket World Cup 2011"/>
    <d v="2016-02-27T00:00:00"/>
    <x v="4771"/>
    <x v="0"/>
    <x v="2"/>
    <x v="28"/>
    <x v="2"/>
    <x v="2"/>
    <x v="0"/>
  </r>
  <r>
    <n v="778983"/>
    <s v="Boomerang"/>
    <d v="2016-03-08T00:00:00"/>
    <x v="4772"/>
    <x v="0"/>
    <x v="4"/>
    <x v="25"/>
    <x v="2"/>
    <x v="2"/>
    <x v="2"/>
  </r>
  <r>
    <n v="778983"/>
    <s v="Cartoon Network"/>
    <d v="2016-03-07T00:00:00"/>
    <x v="4773"/>
    <x v="0"/>
    <x v="4"/>
    <x v="25"/>
    <x v="2"/>
    <x v="1"/>
    <x v="2"/>
  </r>
  <r>
    <n v="772669"/>
    <s v="Africa Magic"/>
    <d v="2016-02-13T00:00:00"/>
    <x v="4774"/>
    <x v="0"/>
    <x v="4"/>
    <x v="11"/>
    <x v="0"/>
    <x v="2"/>
    <x v="0"/>
  </r>
  <r>
    <n v="893387"/>
    <s v="ICC Cricket World Cup 2011"/>
    <d v="2016-03-23T00:00:00"/>
    <x v="4775"/>
    <x v="0"/>
    <x v="3"/>
    <x v="13"/>
    <x v="2"/>
    <x v="0"/>
    <x v="2"/>
  </r>
  <r>
    <n v="893387"/>
    <s v="SuperSport Blitz"/>
    <d v="2016-03-19T00:00:00"/>
    <x v="4776"/>
    <x v="0"/>
    <x v="3"/>
    <x v="13"/>
    <x v="2"/>
    <x v="2"/>
    <x v="2"/>
  </r>
  <r>
    <n v="809881"/>
    <s v="ICC Cricket World Cup 2011"/>
    <d v="2016-03-01T00:00:00"/>
    <x v="4777"/>
    <x v="0"/>
    <x v="4"/>
    <x v="21"/>
    <x v="5"/>
    <x v="1"/>
    <x v="0"/>
  </r>
  <r>
    <n v="893388"/>
    <s v="E! Entertainment"/>
    <d v="2016-03-22T00:00:00"/>
    <x v="4778"/>
    <x v="0"/>
    <x v="2"/>
    <x v="6"/>
    <x v="2"/>
    <x v="2"/>
    <x v="0"/>
  </r>
  <r>
    <n v="893388"/>
    <s v="M-Net"/>
    <d v="2016-03-20T00:00:00"/>
    <x v="4779"/>
    <x v="0"/>
    <x v="2"/>
    <x v="6"/>
    <x v="2"/>
    <x v="0"/>
    <x v="0"/>
  </r>
  <r>
    <n v="636845"/>
    <s v="Trace TV"/>
    <d v="2016-01-16T00:00:00"/>
    <x v="4780"/>
    <x v="2"/>
    <x v="4"/>
    <x v="12"/>
    <x v="2"/>
    <x v="0"/>
    <x v="2"/>
  </r>
  <r>
    <n v="893389"/>
    <s v="Supersport Live Events"/>
    <d v="2016-03-13T00:00:00"/>
    <x v="4781"/>
    <x v="0"/>
    <x v="4"/>
    <x v="20"/>
    <x v="4"/>
    <x v="2"/>
    <x v="2"/>
  </r>
  <r>
    <n v="893389"/>
    <s v="Cartoon Network"/>
    <d v="2016-03-12T00:00:00"/>
    <x v="4782"/>
    <x v="0"/>
    <x v="4"/>
    <x v="20"/>
    <x v="4"/>
    <x v="2"/>
    <x v="2"/>
  </r>
  <r>
    <n v="920091"/>
    <s v="SuperSport Blitz"/>
    <d v="2016-03-22T00:00:00"/>
    <x v="4783"/>
    <x v="0"/>
    <x v="2"/>
    <x v="27"/>
    <x v="2"/>
    <x v="1"/>
    <x v="0"/>
  </r>
  <r>
    <n v="772671"/>
    <s v="Supersport Live Events"/>
    <d v="2016-02-19T00:00:00"/>
    <x v="2063"/>
    <x v="0"/>
    <x v="3"/>
    <x v="14"/>
    <x v="2"/>
    <x v="0"/>
    <x v="2"/>
  </r>
  <r>
    <n v="772671"/>
    <s v="Supersport Live Events"/>
    <d v="2016-02-19T00:00:00"/>
    <x v="4784"/>
    <x v="0"/>
    <x v="3"/>
    <x v="14"/>
    <x v="2"/>
    <x v="0"/>
    <x v="2"/>
  </r>
  <r>
    <n v="772671"/>
    <s v="Trace TV"/>
    <d v="2016-02-19T00:00:00"/>
    <x v="4785"/>
    <x v="0"/>
    <x v="3"/>
    <x v="14"/>
    <x v="2"/>
    <x v="0"/>
    <x v="2"/>
  </r>
  <r>
    <n v="772671"/>
    <s v="SuperSport Blitz"/>
    <d v="2016-02-02T00:00:00"/>
    <x v="4786"/>
    <x v="0"/>
    <x v="3"/>
    <x v="14"/>
    <x v="2"/>
    <x v="0"/>
    <x v="2"/>
  </r>
  <r>
    <n v="772671"/>
    <s v="Supersport Live Events"/>
    <d v="2016-02-03T00:00:00"/>
    <x v="4787"/>
    <x v="0"/>
    <x v="3"/>
    <x v="14"/>
    <x v="2"/>
    <x v="0"/>
    <x v="2"/>
  </r>
  <r>
    <n v="772671"/>
    <s v="Supersport Live Events"/>
    <d v="2016-03-19T00:00:00"/>
    <x v="4788"/>
    <x v="0"/>
    <x v="3"/>
    <x v="14"/>
    <x v="2"/>
    <x v="0"/>
    <x v="2"/>
  </r>
  <r>
    <n v="809884"/>
    <s v="Supersport Live Events"/>
    <d v="2016-02-19T00:00:00"/>
    <x v="4789"/>
    <x v="0"/>
    <x v="0"/>
    <x v="31"/>
    <x v="2"/>
    <x v="0"/>
    <x v="2"/>
  </r>
  <r>
    <n v="809884"/>
    <s v="Break in transmission"/>
    <d v="2016-02-15T00:00:00"/>
    <x v="4790"/>
    <x v="0"/>
    <x v="0"/>
    <x v="31"/>
    <x v="2"/>
    <x v="2"/>
    <x v="2"/>
  </r>
  <r>
    <n v="809884"/>
    <s v="Supersport Live Events"/>
    <d v="2016-02-19T00:00:00"/>
    <x v="4791"/>
    <x v="0"/>
    <x v="0"/>
    <x v="31"/>
    <x v="2"/>
    <x v="1"/>
    <x v="2"/>
  </r>
  <r>
    <n v="809884"/>
    <s v="SuperSport Blitz"/>
    <d v="2016-01-19T00:00:00"/>
    <x v="4792"/>
    <x v="0"/>
    <x v="0"/>
    <x v="31"/>
    <x v="2"/>
    <x v="0"/>
    <x v="2"/>
  </r>
  <r>
    <n v="809884"/>
    <s v="Trace TV"/>
    <d v="2016-01-19T00:00:00"/>
    <x v="4793"/>
    <x v="0"/>
    <x v="0"/>
    <x v="31"/>
    <x v="2"/>
    <x v="2"/>
    <x v="2"/>
  </r>
  <r>
    <n v="809884"/>
    <s v="SuperSport Blitz"/>
    <d v="2016-01-24T00:00:00"/>
    <x v="4794"/>
    <x v="0"/>
    <x v="0"/>
    <x v="31"/>
    <x v="2"/>
    <x v="0"/>
    <x v="2"/>
  </r>
  <r>
    <n v="809884"/>
    <s v="ICC Cricket World Cup 2011"/>
    <d v="2016-03-05T00:00:00"/>
    <x v="4795"/>
    <x v="0"/>
    <x v="0"/>
    <x v="31"/>
    <x v="2"/>
    <x v="1"/>
    <x v="2"/>
  </r>
  <r>
    <n v="809884"/>
    <s v="ICC Cricket World Cup 2011"/>
    <d v="2016-03-05T00:00:00"/>
    <x v="4796"/>
    <x v="0"/>
    <x v="0"/>
    <x v="31"/>
    <x v="2"/>
    <x v="1"/>
    <x v="2"/>
  </r>
  <r>
    <n v="809884"/>
    <s v="Trace TV"/>
    <d v="2016-03-10T00:00:00"/>
    <x v="4797"/>
    <x v="0"/>
    <x v="0"/>
    <x v="31"/>
    <x v="2"/>
    <x v="0"/>
    <x v="2"/>
  </r>
  <r>
    <n v="893392"/>
    <s v="Supersport Live Events"/>
    <d v="2016-03-24T00:00:00"/>
    <x v="4798"/>
    <x v="0"/>
    <x v="2"/>
    <x v="20"/>
    <x v="6"/>
    <x v="3"/>
    <x v="2"/>
  </r>
  <r>
    <n v="778984"/>
    <s v="Channel O"/>
    <d v="2016-02-10T00:00:00"/>
    <x v="4799"/>
    <x v="0"/>
    <x v="4"/>
    <x v="6"/>
    <x v="2"/>
    <x v="2"/>
    <x v="0"/>
  </r>
  <r>
    <n v="1107857"/>
    <s v="Boomerang"/>
    <d v="2016-03-11T00:00:00"/>
    <x v="4800"/>
    <x v="0"/>
    <x v="3"/>
    <x v="31"/>
    <x v="2"/>
    <x v="2"/>
    <x v="2"/>
  </r>
  <r>
    <n v="809886"/>
    <s v="Supersport Live Events"/>
    <d v="2016-02-19T00:00:00"/>
    <x v="4801"/>
    <x v="0"/>
    <x v="0"/>
    <x v="40"/>
    <x v="0"/>
    <x v="0"/>
    <x v="3"/>
  </r>
  <r>
    <n v="809887"/>
    <s v="ICC Cricket World Cup 2011"/>
    <d v="2016-02-24T00:00:00"/>
    <x v="4802"/>
    <x v="0"/>
    <x v="4"/>
    <x v="46"/>
    <x v="2"/>
    <x v="0"/>
    <x v="0"/>
  </r>
  <r>
    <n v="809887"/>
    <s v="Trace TV"/>
    <d v="2016-02-12T00:00:00"/>
    <x v="4803"/>
    <x v="0"/>
    <x v="4"/>
    <x v="46"/>
    <x v="2"/>
    <x v="0"/>
    <x v="0"/>
  </r>
  <r>
    <n v="809887"/>
    <s v="Supersport Live Events"/>
    <d v="2016-02-12T00:00:00"/>
    <x v="4804"/>
    <x v="0"/>
    <x v="4"/>
    <x v="46"/>
    <x v="2"/>
    <x v="3"/>
    <x v="0"/>
  </r>
  <r>
    <n v="940640"/>
    <s v="Supersport Live Events"/>
    <d v="2016-03-24T00:00:00"/>
    <x v="4805"/>
    <x v="0"/>
    <x v="2"/>
    <x v="2"/>
    <x v="2"/>
    <x v="0"/>
    <x v="2"/>
  </r>
  <r>
    <n v="850"/>
    <s v="E! Entertainment"/>
    <d v="2016-03-06T00:00:00"/>
    <x v="2799"/>
    <x v="0"/>
    <x v="0"/>
    <x v="20"/>
    <x v="0"/>
    <x v="3"/>
    <x v="2"/>
  </r>
  <r>
    <n v="2421788"/>
    <s v="CNN"/>
    <d v="2016-02-01T00:00:00"/>
    <x v="4806"/>
    <x v="0"/>
    <x v="4"/>
    <x v="40"/>
    <x v="2"/>
    <x v="2"/>
    <x v="3"/>
  </r>
  <r>
    <n v="832719"/>
    <s v="ICC Cricket World Cup 2011"/>
    <d v="2016-02-24T00:00:00"/>
    <x v="4807"/>
    <x v="0"/>
    <x v="2"/>
    <x v="20"/>
    <x v="6"/>
    <x v="2"/>
    <x v="2"/>
  </r>
  <r>
    <n v="821490"/>
    <s v="Boomerang"/>
    <d v="2016-03-25T00:00:00"/>
    <x v="4808"/>
    <x v="0"/>
    <x v="2"/>
    <x v="15"/>
    <x v="4"/>
    <x v="3"/>
    <x v="0"/>
  </r>
  <r>
    <n v="821490"/>
    <s v="ICC Cricket World Cup 2011"/>
    <d v="2016-03-29T00:00:00"/>
    <x v="4809"/>
    <x v="0"/>
    <x v="2"/>
    <x v="15"/>
    <x v="4"/>
    <x v="2"/>
    <x v="0"/>
  </r>
  <r>
    <n v="893396"/>
    <s v="SuperSport Blitz"/>
    <d v="2016-03-08T00:00:00"/>
    <x v="4810"/>
    <x v="0"/>
    <x v="2"/>
    <x v="22"/>
    <x v="2"/>
    <x v="2"/>
    <x v="0"/>
  </r>
  <r>
    <n v="809889"/>
    <s v="Cartoon Network"/>
    <d v="2016-03-11T00:00:00"/>
    <x v="4811"/>
    <x v="0"/>
    <x v="4"/>
    <x v="13"/>
    <x v="2"/>
    <x v="0"/>
    <x v="2"/>
  </r>
  <r>
    <n v="809889"/>
    <s v="Boomerang"/>
    <d v="2016-03-04T00:00:00"/>
    <x v="4812"/>
    <x v="0"/>
    <x v="4"/>
    <x v="13"/>
    <x v="2"/>
    <x v="0"/>
    <x v="2"/>
  </r>
  <r>
    <n v="773242"/>
    <s v="Cartoon Network"/>
    <d v="2016-03-21T00:00:00"/>
    <x v="4813"/>
    <x v="0"/>
    <x v="3"/>
    <x v="10"/>
    <x v="2"/>
    <x v="0"/>
    <x v="0"/>
  </r>
  <r>
    <n v="940643"/>
    <s v="Channel O"/>
    <d v="2016-03-17T00:00:00"/>
    <x v="4814"/>
    <x v="0"/>
    <x v="0"/>
    <x v="20"/>
    <x v="2"/>
    <x v="1"/>
    <x v="2"/>
  </r>
  <r>
    <n v="103657"/>
    <s v="M-Net"/>
    <d v="2016-03-19T00:00:00"/>
    <x v="1858"/>
    <x v="0"/>
    <x v="3"/>
    <x v="14"/>
    <x v="5"/>
    <x v="0"/>
    <x v="2"/>
  </r>
  <r>
    <n v="809890"/>
    <s v="ICC Cricket World Cup 2011"/>
    <d v="2016-02-20T00:00:00"/>
    <x v="4815"/>
    <x v="0"/>
    <x v="2"/>
    <x v="44"/>
    <x v="6"/>
    <x v="0"/>
    <x v="3"/>
  </r>
  <r>
    <n v="1122561"/>
    <s v="E! Entertainment"/>
    <d v="2016-03-26T00:00:00"/>
    <x v="4816"/>
    <x v="0"/>
    <x v="3"/>
    <x v="19"/>
    <x v="4"/>
    <x v="1"/>
    <x v="2"/>
  </r>
  <r>
    <n v="2415096"/>
    <s v="ICC Cricket World Cup 2011"/>
    <d v="2016-03-12T00:00:00"/>
    <x v="4817"/>
    <x v="0"/>
    <x v="0"/>
    <x v="16"/>
    <x v="0"/>
    <x v="2"/>
    <x v="0"/>
  </r>
  <r>
    <n v="2415096"/>
    <s v="ICC Cricket World Cup 2011"/>
    <d v="2016-03-12T00:00:00"/>
    <x v="4818"/>
    <x v="0"/>
    <x v="0"/>
    <x v="16"/>
    <x v="0"/>
    <x v="2"/>
    <x v="0"/>
  </r>
  <r>
    <n v="604372"/>
    <s v="Trace TV"/>
    <d v="2016-01-06T00:00:00"/>
    <x v="4819"/>
    <x v="0"/>
    <x v="4"/>
    <x v="8"/>
    <x v="2"/>
    <x v="0"/>
    <x v="2"/>
  </r>
  <r>
    <n v="920096"/>
    <s v="Cartoon Network"/>
    <d v="2016-03-27T00:00:00"/>
    <x v="4820"/>
    <x v="0"/>
    <x v="0"/>
    <x v="17"/>
    <x v="0"/>
    <x v="2"/>
    <x v="2"/>
  </r>
  <r>
    <n v="920096"/>
    <s v="Channel O"/>
    <d v="2016-03-27T00:00:00"/>
    <x v="4821"/>
    <x v="0"/>
    <x v="0"/>
    <x v="17"/>
    <x v="0"/>
    <x v="0"/>
    <x v="2"/>
  </r>
  <r>
    <n v="848852"/>
    <s v="Boomerang"/>
    <d v="2016-03-08T00:00:00"/>
    <x v="4822"/>
    <x v="0"/>
    <x v="3"/>
    <x v="23"/>
    <x v="0"/>
    <x v="2"/>
    <x v="1"/>
  </r>
  <r>
    <n v="821498"/>
    <s v="ICC Cricket World Cup 2011"/>
    <d v="2016-02-26T00:00:00"/>
    <x v="4823"/>
    <x v="2"/>
    <x v="4"/>
    <x v="24"/>
    <x v="0"/>
    <x v="1"/>
    <x v="1"/>
  </r>
  <r>
    <n v="821498"/>
    <s v="ICC Cricket World Cup 2011"/>
    <d v="2016-02-24T00:00:00"/>
    <x v="4824"/>
    <x v="2"/>
    <x v="4"/>
    <x v="24"/>
    <x v="0"/>
    <x v="0"/>
    <x v="1"/>
  </r>
  <r>
    <n v="821498"/>
    <s v="ICC Cricket World Cup 2011"/>
    <d v="2016-02-27T00:00:00"/>
    <x v="4825"/>
    <x v="2"/>
    <x v="4"/>
    <x v="24"/>
    <x v="0"/>
    <x v="1"/>
    <x v="1"/>
  </r>
  <r>
    <n v="821498"/>
    <s v="ICC Cricket World Cup 2011"/>
    <d v="2016-02-28T00:00:00"/>
    <x v="4826"/>
    <x v="2"/>
    <x v="4"/>
    <x v="24"/>
    <x v="0"/>
    <x v="2"/>
    <x v="1"/>
  </r>
  <r>
    <n v="821498"/>
    <s v="ICC Cricket World Cup 2011"/>
    <d v="2016-03-09T00:00:00"/>
    <x v="4827"/>
    <x v="2"/>
    <x v="4"/>
    <x v="24"/>
    <x v="0"/>
    <x v="1"/>
    <x v="1"/>
  </r>
  <r>
    <n v="832727"/>
    <s v="SuperSport Blitz"/>
    <d v="2016-02-28T00:00:00"/>
    <x v="4828"/>
    <x v="0"/>
    <x v="1"/>
    <x v="2"/>
    <x v="0"/>
    <x v="0"/>
    <x v="2"/>
  </r>
  <r>
    <n v="809892"/>
    <s v="Channel O"/>
    <d v="2016-03-02T00:00:00"/>
    <x v="1305"/>
    <x v="0"/>
    <x v="4"/>
    <x v="12"/>
    <x v="2"/>
    <x v="0"/>
    <x v="2"/>
  </r>
  <r>
    <n v="809892"/>
    <s v="Trace TV"/>
    <d v="2016-03-02T00:00:00"/>
    <x v="4829"/>
    <x v="0"/>
    <x v="4"/>
    <x v="12"/>
    <x v="2"/>
    <x v="0"/>
    <x v="2"/>
  </r>
  <r>
    <n v="809892"/>
    <s v="Supersport Live Events"/>
    <d v="2016-03-02T00:00:00"/>
    <x v="4830"/>
    <x v="0"/>
    <x v="4"/>
    <x v="12"/>
    <x v="2"/>
    <x v="2"/>
    <x v="2"/>
  </r>
  <r>
    <n v="809892"/>
    <s v="Trace TV"/>
    <d v="2016-03-06T00:00:00"/>
    <x v="4831"/>
    <x v="0"/>
    <x v="4"/>
    <x v="12"/>
    <x v="2"/>
    <x v="2"/>
    <x v="2"/>
  </r>
  <r>
    <n v="809892"/>
    <s v="CNN"/>
    <d v="2016-03-06T00:00:00"/>
    <x v="4832"/>
    <x v="0"/>
    <x v="4"/>
    <x v="12"/>
    <x v="2"/>
    <x v="2"/>
    <x v="2"/>
  </r>
  <r>
    <n v="809892"/>
    <s v="SuperSport Blitz"/>
    <d v="2016-03-06T00:00:00"/>
    <x v="4833"/>
    <x v="0"/>
    <x v="4"/>
    <x v="12"/>
    <x v="2"/>
    <x v="2"/>
    <x v="2"/>
  </r>
  <r>
    <n v="809892"/>
    <s v="Africa Magic"/>
    <d v="2016-02-27T00:00:00"/>
    <x v="4834"/>
    <x v="0"/>
    <x v="4"/>
    <x v="12"/>
    <x v="2"/>
    <x v="1"/>
    <x v="2"/>
  </r>
  <r>
    <n v="809892"/>
    <s v="Africa Magic"/>
    <d v="2016-02-27T00:00:00"/>
    <x v="4835"/>
    <x v="0"/>
    <x v="4"/>
    <x v="12"/>
    <x v="2"/>
    <x v="1"/>
    <x v="2"/>
  </r>
  <r>
    <n v="809892"/>
    <s v="Channel O"/>
    <d v="2016-03-09T00:00:00"/>
    <x v="4836"/>
    <x v="0"/>
    <x v="4"/>
    <x v="12"/>
    <x v="2"/>
    <x v="2"/>
    <x v="2"/>
  </r>
  <r>
    <n v="832729"/>
    <s v="Trace TV"/>
    <d v="2016-03-11T00:00:00"/>
    <x v="4837"/>
    <x v="0"/>
    <x v="4"/>
    <x v="8"/>
    <x v="7"/>
    <x v="2"/>
    <x v="2"/>
  </r>
  <r>
    <n v="832729"/>
    <s v="Trace TV"/>
    <d v="2016-03-04T00:00:00"/>
    <x v="4838"/>
    <x v="0"/>
    <x v="4"/>
    <x v="8"/>
    <x v="7"/>
    <x v="1"/>
    <x v="2"/>
  </r>
  <r>
    <n v="832729"/>
    <s v="Trace TV"/>
    <d v="2016-03-04T00:00:00"/>
    <x v="4839"/>
    <x v="0"/>
    <x v="4"/>
    <x v="8"/>
    <x v="7"/>
    <x v="0"/>
    <x v="2"/>
  </r>
  <r>
    <n v="832729"/>
    <s v="Channel O"/>
    <d v="2016-03-06T00:00:00"/>
    <x v="4840"/>
    <x v="0"/>
    <x v="4"/>
    <x v="8"/>
    <x v="7"/>
    <x v="0"/>
    <x v="2"/>
  </r>
  <r>
    <n v="832729"/>
    <s v="ICC Cricket World Cup 2011"/>
    <d v="2016-03-12T00:00:00"/>
    <x v="4841"/>
    <x v="0"/>
    <x v="4"/>
    <x v="8"/>
    <x v="7"/>
    <x v="1"/>
    <x v="2"/>
  </r>
  <r>
    <n v="832729"/>
    <s v="ICC Cricket World Cup 2011"/>
    <d v="2016-03-12T00:00:00"/>
    <x v="4842"/>
    <x v="0"/>
    <x v="4"/>
    <x v="8"/>
    <x v="7"/>
    <x v="2"/>
    <x v="2"/>
  </r>
  <r>
    <n v="832729"/>
    <s v="Channel O"/>
    <d v="2016-03-03T00:00:00"/>
    <x v="4843"/>
    <x v="0"/>
    <x v="4"/>
    <x v="8"/>
    <x v="7"/>
    <x v="2"/>
    <x v="2"/>
  </r>
  <r>
    <n v="940648"/>
    <s v="ICC Cricket World Cup 2011"/>
    <d v="2016-03-23T00:00:00"/>
    <x v="4844"/>
    <x v="0"/>
    <x v="4"/>
    <x v="5"/>
    <x v="2"/>
    <x v="0"/>
    <x v="2"/>
  </r>
  <r>
    <n v="860451"/>
    <s v="CNN"/>
    <d v="2016-03-11T00:00:00"/>
    <x v="4845"/>
    <x v="0"/>
    <x v="1"/>
    <x v="63"/>
    <x v="0"/>
    <x v="0"/>
    <x v="1"/>
  </r>
  <r>
    <n v="828445"/>
    <s v="Trace TV"/>
    <d v="2016-03-02T00:00:00"/>
    <x v="4846"/>
    <x v="0"/>
    <x v="4"/>
    <x v="0"/>
    <x v="4"/>
    <x v="0"/>
    <x v="0"/>
  </r>
  <r>
    <n v="927467"/>
    <s v="Supersport Live Events"/>
    <d v="2016-03-24T00:00:00"/>
    <x v="2138"/>
    <x v="0"/>
    <x v="2"/>
    <x v="12"/>
    <x v="2"/>
    <x v="1"/>
    <x v="2"/>
  </r>
  <r>
    <n v="2370034"/>
    <s v="Trace TV"/>
    <d v="2016-02-21T00:00:00"/>
    <x v="4847"/>
    <x v="0"/>
    <x v="0"/>
    <x v="2"/>
    <x v="0"/>
    <x v="0"/>
    <x v="2"/>
  </r>
  <r>
    <n v="2370034"/>
    <s v="Supersport Live Events"/>
    <d v="2016-03-04T00:00:00"/>
    <x v="4848"/>
    <x v="0"/>
    <x v="0"/>
    <x v="2"/>
    <x v="0"/>
    <x v="0"/>
    <x v="2"/>
  </r>
  <r>
    <n v="2370034"/>
    <s v="Supersport Live Events"/>
    <d v="2016-03-04T00:00:00"/>
    <x v="4849"/>
    <x v="0"/>
    <x v="0"/>
    <x v="2"/>
    <x v="0"/>
    <x v="0"/>
    <x v="2"/>
  </r>
  <r>
    <n v="2370034"/>
    <s v="Supersport Live Events"/>
    <d v="2016-03-19T00:00:00"/>
    <x v="4850"/>
    <x v="0"/>
    <x v="0"/>
    <x v="2"/>
    <x v="0"/>
    <x v="0"/>
    <x v="2"/>
  </r>
  <r>
    <n v="2000382"/>
    <s v="SawSee"/>
    <d v="2016-01-14T00:00:00"/>
    <x v="4851"/>
    <x v="0"/>
    <x v="4"/>
    <x v="30"/>
    <x v="6"/>
    <x v="2"/>
    <x v="0"/>
  </r>
  <r>
    <n v="2000382"/>
    <s v="Boomerang"/>
    <d v="2016-01-10T00:00:00"/>
    <x v="4852"/>
    <x v="0"/>
    <x v="4"/>
    <x v="30"/>
    <x v="6"/>
    <x v="2"/>
    <x v="0"/>
  </r>
  <r>
    <n v="2000382"/>
    <s v="Africa Magic"/>
    <d v="2016-03-05T00:00:00"/>
    <x v="4853"/>
    <x v="0"/>
    <x v="4"/>
    <x v="30"/>
    <x v="6"/>
    <x v="2"/>
    <x v="0"/>
  </r>
  <r>
    <n v="2000382"/>
    <s v="Africa Magic"/>
    <d v="2016-03-09T00:00:00"/>
    <x v="879"/>
    <x v="0"/>
    <x v="4"/>
    <x v="30"/>
    <x v="6"/>
    <x v="2"/>
    <x v="0"/>
  </r>
  <r>
    <n v="772680"/>
    <s v="Channel O"/>
    <d v="2016-02-04T00:00:00"/>
    <x v="4854"/>
    <x v="0"/>
    <x v="4"/>
    <x v="17"/>
    <x v="2"/>
    <x v="2"/>
    <x v="2"/>
  </r>
  <r>
    <n v="772680"/>
    <s v="kykNET"/>
    <d v="2016-01-31T00:00:00"/>
    <x v="4855"/>
    <x v="0"/>
    <x v="4"/>
    <x v="17"/>
    <x v="2"/>
    <x v="0"/>
    <x v="2"/>
  </r>
  <r>
    <n v="772680"/>
    <s v="Cartoon Network"/>
    <d v="2016-01-31T00:00:00"/>
    <x v="4856"/>
    <x v="0"/>
    <x v="4"/>
    <x v="17"/>
    <x v="2"/>
    <x v="2"/>
    <x v="2"/>
  </r>
  <r>
    <n v="809900"/>
    <s v="Supersport Live Events"/>
    <d v="2016-02-18T00:00:00"/>
    <x v="4857"/>
    <x v="0"/>
    <x v="3"/>
    <x v="12"/>
    <x v="2"/>
    <x v="1"/>
    <x v="2"/>
  </r>
  <r>
    <n v="809900"/>
    <s v="Supersport Live Events"/>
    <d v="2016-02-19T00:00:00"/>
    <x v="4858"/>
    <x v="0"/>
    <x v="3"/>
    <x v="12"/>
    <x v="2"/>
    <x v="3"/>
    <x v="2"/>
  </r>
  <r>
    <n v="2421805"/>
    <s v="Africa Magic"/>
    <d v="2016-01-19T00:00:00"/>
    <x v="4859"/>
    <x v="2"/>
    <x v="4"/>
    <x v="38"/>
    <x v="2"/>
    <x v="0"/>
    <x v="0"/>
  </r>
  <r>
    <n v="794328"/>
    <s v="Trace TV"/>
    <d v="2016-03-20T00:00:00"/>
    <x v="180"/>
    <x v="0"/>
    <x v="0"/>
    <x v="14"/>
    <x v="0"/>
    <x v="3"/>
    <x v="2"/>
  </r>
  <r>
    <n v="794328"/>
    <s v="Supersport Live Events"/>
    <d v="2016-03-26T00:00:00"/>
    <x v="403"/>
    <x v="0"/>
    <x v="0"/>
    <x v="14"/>
    <x v="0"/>
    <x v="1"/>
    <x v="2"/>
  </r>
  <r>
    <n v="794328"/>
    <s v="Trace TV"/>
    <d v="2016-03-21T00:00:00"/>
    <x v="4860"/>
    <x v="0"/>
    <x v="0"/>
    <x v="14"/>
    <x v="0"/>
    <x v="1"/>
    <x v="2"/>
  </r>
  <r>
    <n v="772685"/>
    <s v="Trace TV"/>
    <d v="2016-01-14T00:00:00"/>
    <x v="4861"/>
    <x v="0"/>
    <x v="4"/>
    <x v="15"/>
    <x v="2"/>
    <x v="1"/>
    <x v="0"/>
  </r>
  <r>
    <n v="772685"/>
    <s v="Cartoon Network"/>
    <d v="2016-01-22T00:00:00"/>
    <x v="4862"/>
    <x v="0"/>
    <x v="4"/>
    <x v="15"/>
    <x v="2"/>
    <x v="0"/>
    <x v="0"/>
  </r>
  <r>
    <n v="772685"/>
    <s v="Channel O"/>
    <d v="2016-01-17T00:00:00"/>
    <x v="4863"/>
    <x v="0"/>
    <x v="4"/>
    <x v="15"/>
    <x v="2"/>
    <x v="0"/>
    <x v="0"/>
  </r>
  <r>
    <n v="772685"/>
    <s v="Supersport Live Events"/>
    <d v="2016-01-17T00:00:00"/>
    <x v="4864"/>
    <x v="0"/>
    <x v="4"/>
    <x v="15"/>
    <x v="2"/>
    <x v="2"/>
    <x v="0"/>
  </r>
  <r>
    <n v="772685"/>
    <s v="Supersport Live Events"/>
    <d v="2016-01-09T00:00:00"/>
    <x v="4865"/>
    <x v="0"/>
    <x v="4"/>
    <x v="15"/>
    <x v="2"/>
    <x v="2"/>
    <x v="0"/>
  </r>
  <r>
    <n v="809901"/>
    <s v="Supersport Live Events"/>
    <d v="2016-02-21T00:00:00"/>
    <x v="4866"/>
    <x v="0"/>
    <x v="4"/>
    <x v="14"/>
    <x v="2"/>
    <x v="2"/>
    <x v="2"/>
  </r>
  <r>
    <n v="809901"/>
    <s v="Supersport Live Events"/>
    <d v="2016-02-16T00:00:00"/>
    <x v="4867"/>
    <x v="0"/>
    <x v="4"/>
    <x v="14"/>
    <x v="2"/>
    <x v="0"/>
    <x v="2"/>
  </r>
  <r>
    <n v="809901"/>
    <s v="M-Net"/>
    <d v="2016-02-17T00:00:00"/>
    <x v="4868"/>
    <x v="0"/>
    <x v="4"/>
    <x v="14"/>
    <x v="2"/>
    <x v="2"/>
    <x v="2"/>
  </r>
  <r>
    <n v="2427309"/>
    <s v="Channel O"/>
    <d v="2016-01-08T00:00:00"/>
    <x v="4869"/>
    <x v="0"/>
    <x v="0"/>
    <x v="6"/>
    <x v="3"/>
    <x v="3"/>
    <x v="0"/>
  </r>
  <r>
    <n v="832745"/>
    <s v="Channel O"/>
    <d v="2016-03-01T00:00:00"/>
    <x v="4870"/>
    <x v="0"/>
    <x v="4"/>
    <x v="10"/>
    <x v="2"/>
    <x v="1"/>
    <x v="0"/>
  </r>
  <r>
    <n v="772687"/>
    <s v="Boomerang"/>
    <d v="2016-02-26T00:00:00"/>
    <x v="4871"/>
    <x v="0"/>
    <x v="4"/>
    <x v="7"/>
    <x v="6"/>
    <x v="2"/>
    <x v="0"/>
  </r>
  <r>
    <n v="772687"/>
    <s v="SawSee"/>
    <d v="2016-02-27T00:00:00"/>
    <x v="4872"/>
    <x v="0"/>
    <x v="4"/>
    <x v="7"/>
    <x v="6"/>
    <x v="1"/>
    <x v="0"/>
  </r>
  <r>
    <n v="772687"/>
    <s v="Channel O"/>
    <d v="2016-02-03T00:00:00"/>
    <x v="4873"/>
    <x v="0"/>
    <x v="4"/>
    <x v="7"/>
    <x v="6"/>
    <x v="1"/>
    <x v="0"/>
  </r>
  <r>
    <n v="772687"/>
    <s v="SawSee"/>
    <d v="2016-02-28T00:00:00"/>
    <x v="4874"/>
    <x v="0"/>
    <x v="4"/>
    <x v="7"/>
    <x v="6"/>
    <x v="0"/>
    <x v="0"/>
  </r>
  <r>
    <n v="2204436"/>
    <s v="M-Net"/>
    <d v="2016-02-05T00:00:00"/>
    <x v="4875"/>
    <x v="0"/>
    <x v="0"/>
    <x v="30"/>
    <x v="9"/>
    <x v="2"/>
    <x v="0"/>
  </r>
  <r>
    <n v="2204436"/>
    <s v="Boomerang"/>
    <d v="2016-02-02T00:00:00"/>
    <x v="4876"/>
    <x v="0"/>
    <x v="0"/>
    <x v="30"/>
    <x v="9"/>
    <x v="3"/>
    <x v="0"/>
  </r>
  <r>
    <n v="2204436"/>
    <s v="Channel O"/>
    <d v="2016-02-02T00:00:00"/>
    <x v="4877"/>
    <x v="0"/>
    <x v="0"/>
    <x v="30"/>
    <x v="9"/>
    <x v="0"/>
    <x v="0"/>
  </r>
  <r>
    <n v="2204436"/>
    <s v="Channel O"/>
    <d v="2016-01-29T00:00:00"/>
    <x v="4878"/>
    <x v="0"/>
    <x v="0"/>
    <x v="30"/>
    <x v="9"/>
    <x v="2"/>
    <x v="0"/>
  </r>
  <r>
    <n v="2204436"/>
    <s v="SawSee"/>
    <d v="2016-01-30T00:00:00"/>
    <x v="4879"/>
    <x v="0"/>
    <x v="0"/>
    <x v="30"/>
    <x v="9"/>
    <x v="0"/>
    <x v="0"/>
  </r>
  <r>
    <n v="596969"/>
    <s v="Cartoon Network"/>
    <d v="2016-01-04T00:00:00"/>
    <x v="4880"/>
    <x v="2"/>
    <x v="4"/>
    <x v="0"/>
    <x v="2"/>
    <x v="0"/>
    <x v="0"/>
  </r>
  <r>
    <n v="596969"/>
    <s v="Trace TV"/>
    <d v="2016-01-08T00:00:00"/>
    <x v="4881"/>
    <x v="2"/>
    <x v="4"/>
    <x v="0"/>
    <x v="2"/>
    <x v="0"/>
    <x v="0"/>
  </r>
  <r>
    <n v="809903"/>
    <s v="Supersport Live Events"/>
    <d v="2016-02-19T00:00:00"/>
    <x v="4882"/>
    <x v="0"/>
    <x v="4"/>
    <x v="18"/>
    <x v="6"/>
    <x v="2"/>
    <x v="2"/>
  </r>
  <r>
    <n v="809903"/>
    <s v="ICC Cricket World Cup 2011"/>
    <d v="2016-02-24T00:00:00"/>
    <x v="4098"/>
    <x v="0"/>
    <x v="4"/>
    <x v="18"/>
    <x v="6"/>
    <x v="2"/>
    <x v="2"/>
  </r>
  <r>
    <n v="809903"/>
    <s v="Africa Magic"/>
    <d v="2016-02-16T00:00:00"/>
    <x v="4883"/>
    <x v="0"/>
    <x v="4"/>
    <x v="18"/>
    <x v="6"/>
    <x v="2"/>
    <x v="2"/>
  </r>
  <r>
    <n v="809903"/>
    <s v="Channel O"/>
    <d v="2016-02-18T00:00:00"/>
    <x v="4884"/>
    <x v="0"/>
    <x v="4"/>
    <x v="18"/>
    <x v="6"/>
    <x v="1"/>
    <x v="2"/>
  </r>
  <r>
    <n v="832751"/>
    <s v="Cartoon Network"/>
    <d v="2016-03-03T00:00:00"/>
    <x v="4885"/>
    <x v="0"/>
    <x v="2"/>
    <x v="13"/>
    <x v="4"/>
    <x v="1"/>
    <x v="2"/>
  </r>
  <r>
    <n v="832751"/>
    <s v="Trace TV"/>
    <d v="2016-01-13T00:00:00"/>
    <x v="4886"/>
    <x v="0"/>
    <x v="2"/>
    <x v="13"/>
    <x v="4"/>
    <x v="2"/>
    <x v="2"/>
  </r>
  <r>
    <n v="832751"/>
    <s v="Trace TV"/>
    <d v="2016-01-14T00:00:00"/>
    <x v="4887"/>
    <x v="0"/>
    <x v="2"/>
    <x v="13"/>
    <x v="4"/>
    <x v="0"/>
    <x v="2"/>
  </r>
  <r>
    <n v="832751"/>
    <s v="Trace TV"/>
    <d v="2016-01-09T00:00:00"/>
    <x v="4888"/>
    <x v="0"/>
    <x v="2"/>
    <x v="13"/>
    <x v="4"/>
    <x v="3"/>
    <x v="2"/>
  </r>
  <r>
    <n v="832751"/>
    <s v="Cartoon Network"/>
    <d v="2016-02-28T00:00:00"/>
    <x v="4889"/>
    <x v="0"/>
    <x v="2"/>
    <x v="13"/>
    <x v="4"/>
    <x v="0"/>
    <x v="2"/>
  </r>
  <r>
    <n v="2361049"/>
    <s v="SuperSport Blitz"/>
    <d v="2016-03-02T00:00:00"/>
    <x v="4890"/>
    <x v="0"/>
    <x v="4"/>
    <x v="45"/>
    <x v="2"/>
    <x v="0"/>
    <x v="3"/>
  </r>
  <r>
    <n v="2361049"/>
    <s v="Supersport Live Events"/>
    <d v="2016-03-14T00:00:00"/>
    <x v="4891"/>
    <x v="0"/>
    <x v="4"/>
    <x v="45"/>
    <x v="2"/>
    <x v="0"/>
    <x v="3"/>
  </r>
  <r>
    <n v="2361049"/>
    <s v="Supersport Live Events"/>
    <d v="2016-03-07T00:00:00"/>
    <x v="4892"/>
    <x v="0"/>
    <x v="4"/>
    <x v="45"/>
    <x v="2"/>
    <x v="2"/>
    <x v="3"/>
  </r>
  <r>
    <n v="2361049"/>
    <s v="Trace TV"/>
    <d v="2016-03-15T00:00:00"/>
    <x v="601"/>
    <x v="0"/>
    <x v="4"/>
    <x v="45"/>
    <x v="2"/>
    <x v="2"/>
    <x v="3"/>
  </r>
  <r>
    <n v="649"/>
    <s v="Africa Magic"/>
    <d v="2016-01-01T00:00:00"/>
    <x v="4893"/>
    <x v="0"/>
    <x v="4"/>
    <x v="28"/>
    <x v="5"/>
    <x v="1"/>
    <x v="0"/>
  </r>
  <r>
    <n v="649"/>
    <s v="Channel O"/>
    <d v="2016-01-11T00:00:00"/>
    <x v="4894"/>
    <x v="0"/>
    <x v="4"/>
    <x v="28"/>
    <x v="5"/>
    <x v="0"/>
    <x v="0"/>
  </r>
  <r>
    <n v="340840"/>
    <s v="Channel O"/>
    <d v="2016-02-18T00:00:00"/>
    <x v="4895"/>
    <x v="0"/>
    <x v="0"/>
    <x v="22"/>
    <x v="0"/>
    <x v="1"/>
    <x v="0"/>
  </r>
  <r>
    <n v="931072"/>
    <s v="SuperSport Blitz"/>
    <d v="2016-03-27T00:00:00"/>
    <x v="3437"/>
    <x v="0"/>
    <x v="2"/>
    <x v="8"/>
    <x v="4"/>
    <x v="2"/>
    <x v="2"/>
  </r>
  <r>
    <n v="931072"/>
    <s v="ICC Cricket World Cup 2011"/>
    <d v="2016-03-29T00:00:00"/>
    <x v="4896"/>
    <x v="0"/>
    <x v="2"/>
    <x v="8"/>
    <x v="4"/>
    <x v="2"/>
    <x v="2"/>
  </r>
  <r>
    <n v="809908"/>
    <s v="ICC Cricket World Cup 2011"/>
    <d v="2016-02-20T00:00:00"/>
    <x v="4897"/>
    <x v="0"/>
    <x v="2"/>
    <x v="4"/>
    <x v="3"/>
    <x v="0"/>
    <x v="1"/>
  </r>
  <r>
    <n v="809908"/>
    <s v="ICC Cricket World Cup 2011"/>
    <d v="2016-03-14T00:00:00"/>
    <x v="4898"/>
    <x v="0"/>
    <x v="2"/>
    <x v="4"/>
    <x v="3"/>
    <x v="3"/>
    <x v="1"/>
  </r>
  <r>
    <n v="809908"/>
    <s v="ICC Cricket World Cup 2011"/>
    <d v="2016-03-18T00:00:00"/>
    <x v="4899"/>
    <x v="0"/>
    <x v="2"/>
    <x v="4"/>
    <x v="3"/>
    <x v="2"/>
    <x v="1"/>
  </r>
  <r>
    <n v="809908"/>
    <s v="ICC Cricket World Cup 2011"/>
    <d v="2016-03-18T00:00:00"/>
    <x v="4900"/>
    <x v="0"/>
    <x v="2"/>
    <x v="4"/>
    <x v="3"/>
    <x v="1"/>
    <x v="1"/>
  </r>
  <r>
    <n v="809908"/>
    <s v="Africa Magic"/>
    <d v="2016-03-20T00:00:00"/>
    <x v="4901"/>
    <x v="0"/>
    <x v="2"/>
    <x v="4"/>
    <x v="3"/>
    <x v="0"/>
    <x v="1"/>
  </r>
  <r>
    <n v="809908"/>
    <s v="ICC Cricket World Cup 2011"/>
    <d v="2016-03-20T00:00:00"/>
    <x v="4902"/>
    <x v="0"/>
    <x v="2"/>
    <x v="4"/>
    <x v="3"/>
    <x v="2"/>
    <x v="1"/>
  </r>
  <r>
    <n v="809908"/>
    <s v="ICC Cricket World Cup 2011"/>
    <d v="2016-03-06T00:00:00"/>
    <x v="4903"/>
    <x v="0"/>
    <x v="2"/>
    <x v="4"/>
    <x v="3"/>
    <x v="0"/>
    <x v="1"/>
  </r>
  <r>
    <n v="809908"/>
    <s v="Africa Magic"/>
    <d v="2016-03-09T00:00:00"/>
    <x v="4904"/>
    <x v="0"/>
    <x v="2"/>
    <x v="4"/>
    <x v="3"/>
    <x v="1"/>
    <x v="1"/>
  </r>
  <r>
    <n v="804456"/>
    <s v="Boomerang"/>
    <d v="2016-02-16T00:00:00"/>
    <x v="4905"/>
    <x v="0"/>
    <x v="4"/>
    <x v="5"/>
    <x v="2"/>
    <x v="0"/>
    <x v="2"/>
  </r>
  <r>
    <n v="2204439"/>
    <s v="E! Entertainment"/>
    <d v="2016-01-18T00:00:00"/>
    <x v="4906"/>
    <x v="0"/>
    <x v="3"/>
    <x v="48"/>
    <x v="0"/>
    <x v="2"/>
    <x v="4"/>
  </r>
  <r>
    <n v="772694"/>
    <s v="Supersport Live Events"/>
    <d v="2016-01-30T00:00:00"/>
    <x v="1016"/>
    <x v="0"/>
    <x v="4"/>
    <x v="22"/>
    <x v="2"/>
    <x v="2"/>
    <x v="0"/>
  </r>
  <r>
    <n v="772694"/>
    <s v="Africa Magic"/>
    <d v="2016-01-30T00:00:00"/>
    <x v="4907"/>
    <x v="0"/>
    <x v="4"/>
    <x v="22"/>
    <x v="2"/>
    <x v="2"/>
    <x v="0"/>
  </r>
  <r>
    <n v="772694"/>
    <s v="SuperSport Blitz"/>
    <d v="2016-01-29T00:00:00"/>
    <x v="4908"/>
    <x v="0"/>
    <x v="4"/>
    <x v="22"/>
    <x v="2"/>
    <x v="2"/>
    <x v="0"/>
  </r>
  <r>
    <n v="772694"/>
    <s v="Channel O"/>
    <d v="2016-01-27T00:00:00"/>
    <x v="4909"/>
    <x v="0"/>
    <x v="4"/>
    <x v="22"/>
    <x v="2"/>
    <x v="1"/>
    <x v="0"/>
  </r>
  <r>
    <n v="772694"/>
    <s v="SuperSport Blitz"/>
    <d v="2016-01-27T00:00:00"/>
    <x v="4910"/>
    <x v="0"/>
    <x v="4"/>
    <x v="22"/>
    <x v="2"/>
    <x v="0"/>
    <x v="0"/>
  </r>
  <r>
    <n v="772694"/>
    <s v="SuperSport Blitz"/>
    <d v="2016-03-23T00:00:00"/>
    <x v="4911"/>
    <x v="0"/>
    <x v="4"/>
    <x v="22"/>
    <x v="2"/>
    <x v="3"/>
    <x v="0"/>
  </r>
  <r>
    <n v="777814"/>
    <s v="Africa Magic"/>
    <d v="2016-01-13T00:00:00"/>
    <x v="4912"/>
    <x v="0"/>
    <x v="4"/>
    <x v="43"/>
    <x v="5"/>
    <x v="0"/>
    <x v="0"/>
  </r>
  <r>
    <n v="283746"/>
    <s v="Supersport Live Events"/>
    <d v="2016-03-24T00:00:00"/>
    <x v="4653"/>
    <x v="1"/>
    <x v="1"/>
    <x v="1"/>
    <x v="1"/>
    <x v="3"/>
    <x v="1"/>
  </r>
  <r>
    <n v="283746"/>
    <s v="ICC Cricket World Cup 2011"/>
    <d v="2016-03-25T00:00:00"/>
    <x v="4913"/>
    <x v="1"/>
    <x v="1"/>
    <x v="1"/>
    <x v="1"/>
    <x v="2"/>
    <x v="1"/>
  </r>
  <r>
    <n v="940664"/>
    <s v="Channel O"/>
    <d v="2016-03-02T00:00:00"/>
    <x v="4914"/>
    <x v="2"/>
    <x v="4"/>
    <x v="15"/>
    <x v="9"/>
    <x v="2"/>
    <x v="0"/>
  </r>
  <r>
    <n v="940664"/>
    <s v="Trace TV"/>
    <d v="2016-03-24T00:00:00"/>
    <x v="4915"/>
    <x v="2"/>
    <x v="4"/>
    <x v="15"/>
    <x v="9"/>
    <x v="2"/>
    <x v="0"/>
  </r>
  <r>
    <n v="940664"/>
    <s v="Trace TV"/>
    <d v="2016-03-11T00:00:00"/>
    <x v="4916"/>
    <x v="2"/>
    <x v="4"/>
    <x v="15"/>
    <x v="9"/>
    <x v="3"/>
    <x v="0"/>
  </r>
  <r>
    <n v="940664"/>
    <s v="Trace TV"/>
    <d v="2016-03-03T00:00:00"/>
    <x v="4917"/>
    <x v="2"/>
    <x v="4"/>
    <x v="15"/>
    <x v="9"/>
    <x v="0"/>
    <x v="0"/>
  </r>
  <r>
    <n v="940664"/>
    <s v="Trace TV"/>
    <d v="2016-03-08T00:00:00"/>
    <x v="4918"/>
    <x v="2"/>
    <x v="4"/>
    <x v="15"/>
    <x v="9"/>
    <x v="2"/>
    <x v="0"/>
  </r>
  <r>
    <n v="940664"/>
    <s v="Cartoon Network"/>
    <d v="2016-03-20T00:00:00"/>
    <x v="4919"/>
    <x v="2"/>
    <x v="4"/>
    <x v="15"/>
    <x v="9"/>
    <x v="2"/>
    <x v="0"/>
  </r>
  <r>
    <n v="940664"/>
    <s v="E! Entertainment"/>
    <d v="2016-03-28T00:00:00"/>
    <x v="4920"/>
    <x v="2"/>
    <x v="4"/>
    <x v="15"/>
    <x v="9"/>
    <x v="0"/>
    <x v="0"/>
  </r>
  <r>
    <n v="940664"/>
    <s v="Channel O"/>
    <d v="2016-03-07T00:00:00"/>
    <x v="4921"/>
    <x v="2"/>
    <x v="4"/>
    <x v="15"/>
    <x v="9"/>
    <x v="0"/>
    <x v="0"/>
  </r>
  <r>
    <n v="940664"/>
    <s v="Cartoon Network"/>
    <d v="2016-02-28T00:00:00"/>
    <x v="4922"/>
    <x v="2"/>
    <x v="4"/>
    <x v="15"/>
    <x v="9"/>
    <x v="1"/>
    <x v="0"/>
  </r>
  <r>
    <n v="940664"/>
    <s v="Africa Magic"/>
    <d v="2016-03-09T00:00:00"/>
    <x v="4923"/>
    <x v="2"/>
    <x v="4"/>
    <x v="15"/>
    <x v="9"/>
    <x v="2"/>
    <x v="0"/>
  </r>
  <r>
    <n v="940664"/>
    <s v="Trace TV"/>
    <d v="2016-03-30T00:00:00"/>
    <x v="4924"/>
    <x v="2"/>
    <x v="4"/>
    <x v="15"/>
    <x v="9"/>
    <x v="2"/>
    <x v="0"/>
  </r>
  <r>
    <n v="940664"/>
    <s v="Cartoon Network"/>
    <d v="2016-03-25T00:00:00"/>
    <x v="4925"/>
    <x v="2"/>
    <x v="4"/>
    <x v="15"/>
    <x v="9"/>
    <x v="0"/>
    <x v="0"/>
  </r>
  <r>
    <n v="940664"/>
    <s v="Channel O"/>
    <d v="2016-03-25T00:00:00"/>
    <x v="4926"/>
    <x v="2"/>
    <x v="4"/>
    <x v="15"/>
    <x v="9"/>
    <x v="2"/>
    <x v="0"/>
  </r>
  <r>
    <n v="940664"/>
    <s v="E! Entertainment"/>
    <d v="2016-03-25T00:00:00"/>
    <x v="4927"/>
    <x v="2"/>
    <x v="4"/>
    <x v="15"/>
    <x v="9"/>
    <x v="2"/>
    <x v="0"/>
  </r>
  <r>
    <n v="940664"/>
    <s v="Channel O"/>
    <d v="2016-03-25T00:00:00"/>
    <x v="4928"/>
    <x v="2"/>
    <x v="4"/>
    <x v="15"/>
    <x v="9"/>
    <x v="0"/>
    <x v="0"/>
  </r>
  <r>
    <n v="940664"/>
    <s v="Trace TV"/>
    <d v="2016-03-29T00:00:00"/>
    <x v="4929"/>
    <x v="2"/>
    <x v="4"/>
    <x v="15"/>
    <x v="9"/>
    <x v="0"/>
    <x v="0"/>
  </r>
  <r>
    <n v="940664"/>
    <s v="Africa Magic"/>
    <d v="2016-03-01T00:00:00"/>
    <x v="4930"/>
    <x v="2"/>
    <x v="4"/>
    <x v="15"/>
    <x v="9"/>
    <x v="3"/>
    <x v="0"/>
  </r>
  <r>
    <n v="940664"/>
    <s v="E! Entertainment"/>
    <d v="2016-03-01T00:00:00"/>
    <x v="4931"/>
    <x v="2"/>
    <x v="4"/>
    <x v="15"/>
    <x v="9"/>
    <x v="3"/>
    <x v="0"/>
  </r>
  <r>
    <n v="940664"/>
    <s v="Boomerang"/>
    <d v="2016-03-29T00:00:00"/>
    <x v="4736"/>
    <x v="2"/>
    <x v="4"/>
    <x v="15"/>
    <x v="9"/>
    <x v="3"/>
    <x v="0"/>
  </r>
  <r>
    <n v="940664"/>
    <s v="Vuzu"/>
    <d v="2016-03-29T00:00:00"/>
    <x v="4614"/>
    <x v="2"/>
    <x v="4"/>
    <x v="15"/>
    <x v="9"/>
    <x v="2"/>
    <x v="0"/>
  </r>
  <r>
    <n v="940664"/>
    <s v="Channel O"/>
    <d v="2016-03-21T00:00:00"/>
    <x v="4932"/>
    <x v="2"/>
    <x v="4"/>
    <x v="15"/>
    <x v="9"/>
    <x v="2"/>
    <x v="0"/>
  </r>
  <r>
    <n v="804459"/>
    <s v="SawSee"/>
    <d v="2016-03-02T00:00:00"/>
    <x v="4933"/>
    <x v="2"/>
    <x v="4"/>
    <x v="2"/>
    <x v="2"/>
    <x v="2"/>
    <x v="2"/>
  </r>
  <r>
    <n v="804459"/>
    <s v="Trace TV"/>
    <d v="2016-03-06T00:00:00"/>
    <x v="4934"/>
    <x v="2"/>
    <x v="4"/>
    <x v="2"/>
    <x v="2"/>
    <x v="0"/>
    <x v="2"/>
  </r>
  <r>
    <n v="860469"/>
    <s v="Cartoon Network"/>
    <d v="2016-01-02T00:00:00"/>
    <x v="4935"/>
    <x v="0"/>
    <x v="4"/>
    <x v="9"/>
    <x v="2"/>
    <x v="0"/>
    <x v="2"/>
  </r>
  <r>
    <n v="860469"/>
    <s v="Trace TV"/>
    <d v="2016-01-08T00:00:00"/>
    <x v="4936"/>
    <x v="0"/>
    <x v="4"/>
    <x v="9"/>
    <x v="2"/>
    <x v="2"/>
    <x v="2"/>
  </r>
  <r>
    <n v="860469"/>
    <s v="Trace TV"/>
    <d v="2016-01-06T00:00:00"/>
    <x v="4937"/>
    <x v="0"/>
    <x v="4"/>
    <x v="9"/>
    <x v="2"/>
    <x v="0"/>
    <x v="2"/>
  </r>
  <r>
    <n v="860469"/>
    <s v="Trace TV"/>
    <d v="2016-01-02T00:00:00"/>
    <x v="4938"/>
    <x v="0"/>
    <x v="4"/>
    <x v="9"/>
    <x v="2"/>
    <x v="1"/>
    <x v="2"/>
  </r>
  <r>
    <n v="906296"/>
    <s v="Supersport Live Events"/>
    <d v="2016-03-24T00:00:00"/>
    <x v="4939"/>
    <x v="0"/>
    <x v="2"/>
    <x v="14"/>
    <x v="2"/>
    <x v="1"/>
    <x v="2"/>
  </r>
  <r>
    <n v="906296"/>
    <s v="Supersport Live Events"/>
    <d v="2016-03-24T00:00:00"/>
    <x v="4940"/>
    <x v="0"/>
    <x v="2"/>
    <x v="14"/>
    <x v="2"/>
    <x v="1"/>
    <x v="2"/>
  </r>
  <r>
    <n v="604198"/>
    <s v="Boomerang"/>
    <d v="2016-01-23T00:00:00"/>
    <x v="4941"/>
    <x v="0"/>
    <x v="5"/>
    <x v="22"/>
    <x v="0"/>
    <x v="2"/>
    <x v="0"/>
  </r>
  <r>
    <n v="604198"/>
    <s v="Supersport Live Events"/>
    <d v="2016-01-23T00:00:00"/>
    <x v="4942"/>
    <x v="0"/>
    <x v="5"/>
    <x v="22"/>
    <x v="0"/>
    <x v="0"/>
    <x v="0"/>
  </r>
  <r>
    <n v="604198"/>
    <s v="SawSee"/>
    <d v="2016-01-26T00:00:00"/>
    <x v="4943"/>
    <x v="0"/>
    <x v="5"/>
    <x v="22"/>
    <x v="0"/>
    <x v="0"/>
    <x v="0"/>
  </r>
  <r>
    <n v="604198"/>
    <s v="Channel O"/>
    <d v="2016-01-23T00:00:00"/>
    <x v="4944"/>
    <x v="0"/>
    <x v="5"/>
    <x v="22"/>
    <x v="0"/>
    <x v="3"/>
    <x v="0"/>
  </r>
  <r>
    <n v="604198"/>
    <s v="SawSee"/>
    <d v="2016-01-23T00:00:00"/>
    <x v="4945"/>
    <x v="0"/>
    <x v="5"/>
    <x v="22"/>
    <x v="0"/>
    <x v="0"/>
    <x v="0"/>
  </r>
  <r>
    <n v="832763"/>
    <s v="DStv Events 1"/>
    <d v="2016-03-02T00:00:00"/>
    <x v="4946"/>
    <x v="0"/>
    <x v="3"/>
    <x v="19"/>
    <x v="2"/>
    <x v="2"/>
    <x v="2"/>
  </r>
  <r>
    <n v="2370069"/>
    <s v="DStv Events 1"/>
    <d v="2016-01-05T00:00:00"/>
    <x v="4947"/>
    <x v="2"/>
    <x v="4"/>
    <x v="6"/>
    <x v="4"/>
    <x v="0"/>
    <x v="0"/>
  </r>
  <r>
    <n v="925373"/>
    <s v="ICC Cricket World Cup 2011"/>
    <d v="2016-03-30T00:00:00"/>
    <x v="4948"/>
    <x v="0"/>
    <x v="2"/>
    <x v="5"/>
    <x v="2"/>
    <x v="2"/>
    <x v="2"/>
  </r>
  <r>
    <n v="940668"/>
    <s v="ICC Cricket World Cup 2011"/>
    <d v="2016-03-05T00:00:00"/>
    <x v="4949"/>
    <x v="0"/>
    <x v="4"/>
    <x v="2"/>
    <x v="2"/>
    <x v="0"/>
    <x v="2"/>
  </r>
  <r>
    <n v="940668"/>
    <s v="Trace TV"/>
    <d v="2016-03-09T00:00:00"/>
    <x v="4950"/>
    <x v="0"/>
    <x v="4"/>
    <x v="2"/>
    <x v="2"/>
    <x v="1"/>
    <x v="2"/>
  </r>
  <r>
    <n v="772699"/>
    <s v="Boomerang"/>
    <d v="2016-02-05T00:00:00"/>
    <x v="4951"/>
    <x v="0"/>
    <x v="4"/>
    <x v="6"/>
    <x v="2"/>
    <x v="2"/>
    <x v="0"/>
  </r>
  <r>
    <n v="770213"/>
    <s v="E! Entertainment"/>
    <d v="2016-02-04T00:00:00"/>
    <x v="4952"/>
    <x v="0"/>
    <x v="4"/>
    <x v="9"/>
    <x v="2"/>
    <x v="3"/>
    <x v="2"/>
  </r>
  <r>
    <n v="940671"/>
    <s v="Channel O"/>
    <d v="2016-03-18T00:00:00"/>
    <x v="4953"/>
    <x v="0"/>
    <x v="3"/>
    <x v="6"/>
    <x v="4"/>
    <x v="2"/>
    <x v="0"/>
  </r>
  <r>
    <n v="940671"/>
    <s v="ICC Cricket World Cup 2011"/>
    <d v="2016-03-22T00:00:00"/>
    <x v="4954"/>
    <x v="0"/>
    <x v="3"/>
    <x v="6"/>
    <x v="4"/>
    <x v="1"/>
    <x v="0"/>
  </r>
  <r>
    <n v="940671"/>
    <s v="SuperSport Blitz"/>
    <d v="2016-03-19T00:00:00"/>
    <x v="4955"/>
    <x v="0"/>
    <x v="3"/>
    <x v="6"/>
    <x v="4"/>
    <x v="2"/>
    <x v="0"/>
  </r>
  <r>
    <n v="940671"/>
    <s v="SawSee"/>
    <d v="2016-03-23T00:00:00"/>
    <x v="4956"/>
    <x v="0"/>
    <x v="3"/>
    <x v="6"/>
    <x v="4"/>
    <x v="1"/>
    <x v="0"/>
  </r>
  <r>
    <n v="940671"/>
    <s v="Channel O"/>
    <d v="2016-03-19T00:00:00"/>
    <x v="783"/>
    <x v="0"/>
    <x v="3"/>
    <x v="6"/>
    <x v="4"/>
    <x v="1"/>
    <x v="0"/>
  </r>
  <r>
    <n v="719575"/>
    <s v="Boomerang"/>
    <d v="2016-01-17T00:00:00"/>
    <x v="4957"/>
    <x v="0"/>
    <x v="0"/>
    <x v="7"/>
    <x v="0"/>
    <x v="2"/>
    <x v="0"/>
  </r>
  <r>
    <n v="719575"/>
    <s v="kykNET"/>
    <d v="2016-01-16T00:00:00"/>
    <x v="4958"/>
    <x v="0"/>
    <x v="0"/>
    <x v="7"/>
    <x v="0"/>
    <x v="0"/>
    <x v="0"/>
  </r>
  <r>
    <n v="719575"/>
    <s v="Channel O"/>
    <d v="2016-01-16T00:00:00"/>
    <x v="4959"/>
    <x v="0"/>
    <x v="0"/>
    <x v="7"/>
    <x v="0"/>
    <x v="1"/>
    <x v="0"/>
  </r>
  <r>
    <n v="808448"/>
    <s v="ICC Cricket World Cup 2011"/>
    <d v="2016-02-23T00:00:00"/>
    <x v="4960"/>
    <x v="0"/>
    <x v="2"/>
    <x v="21"/>
    <x v="2"/>
    <x v="0"/>
    <x v="0"/>
  </r>
  <r>
    <n v="927501"/>
    <s v="ICC Cricket World Cup 2011"/>
    <d v="2016-03-30T00:00:00"/>
    <x v="4961"/>
    <x v="0"/>
    <x v="5"/>
    <x v="23"/>
    <x v="0"/>
    <x v="2"/>
    <x v="1"/>
  </r>
  <r>
    <n v="804464"/>
    <s v="Trace TV"/>
    <d v="2016-01-03T00:00:00"/>
    <x v="4962"/>
    <x v="2"/>
    <x v="4"/>
    <x v="8"/>
    <x v="6"/>
    <x v="2"/>
    <x v="2"/>
  </r>
  <r>
    <n v="786910"/>
    <s v="Channel O"/>
    <d v="2016-01-13T00:00:00"/>
    <x v="4963"/>
    <x v="0"/>
    <x v="4"/>
    <x v="0"/>
    <x v="3"/>
    <x v="0"/>
    <x v="0"/>
  </r>
  <r>
    <n v="786910"/>
    <s v="Supersport Live Events"/>
    <d v="2016-01-08T00:00:00"/>
    <x v="4964"/>
    <x v="0"/>
    <x v="4"/>
    <x v="0"/>
    <x v="3"/>
    <x v="2"/>
    <x v="0"/>
  </r>
  <r>
    <n v="786910"/>
    <s v="Channel O"/>
    <d v="2016-01-07T00:00:00"/>
    <x v="4965"/>
    <x v="0"/>
    <x v="4"/>
    <x v="0"/>
    <x v="3"/>
    <x v="1"/>
    <x v="0"/>
  </r>
  <r>
    <n v="786910"/>
    <s v="Channel O"/>
    <d v="2016-01-08T00:00:00"/>
    <x v="4966"/>
    <x v="0"/>
    <x v="4"/>
    <x v="0"/>
    <x v="3"/>
    <x v="0"/>
    <x v="0"/>
  </r>
  <r>
    <n v="786910"/>
    <s v="Channel O"/>
    <d v="2016-01-08T00:00:00"/>
    <x v="4966"/>
    <x v="0"/>
    <x v="4"/>
    <x v="0"/>
    <x v="3"/>
    <x v="0"/>
    <x v="0"/>
  </r>
  <r>
    <n v="809917"/>
    <s v="Supersport Live Events"/>
    <d v="2016-01-20T00:00:00"/>
    <x v="4967"/>
    <x v="0"/>
    <x v="0"/>
    <x v="30"/>
    <x v="0"/>
    <x v="1"/>
    <x v="0"/>
  </r>
  <r>
    <n v="809917"/>
    <s v="Trace TV"/>
    <d v="2016-01-10T00:00:00"/>
    <x v="4968"/>
    <x v="0"/>
    <x v="0"/>
    <x v="30"/>
    <x v="0"/>
    <x v="1"/>
    <x v="0"/>
  </r>
  <r>
    <n v="2287969"/>
    <s v="Cartoon Network"/>
    <d v="2016-02-07T00:00:00"/>
    <x v="4969"/>
    <x v="0"/>
    <x v="3"/>
    <x v="10"/>
    <x v="2"/>
    <x v="0"/>
    <x v="0"/>
  </r>
  <r>
    <n v="266766"/>
    <s v="Africa Magic"/>
    <d v="2016-01-30T00:00:00"/>
    <x v="4970"/>
    <x v="2"/>
    <x v="4"/>
    <x v="8"/>
    <x v="2"/>
    <x v="1"/>
    <x v="2"/>
  </r>
  <r>
    <n v="1566681"/>
    <s v="SawSee"/>
    <d v="2016-02-13T00:00:00"/>
    <x v="4971"/>
    <x v="0"/>
    <x v="4"/>
    <x v="46"/>
    <x v="5"/>
    <x v="1"/>
    <x v="0"/>
  </r>
  <r>
    <n v="772704"/>
    <s v="Channel O"/>
    <d v="2016-01-18T00:00:00"/>
    <x v="4972"/>
    <x v="0"/>
    <x v="3"/>
    <x v="12"/>
    <x v="2"/>
    <x v="1"/>
    <x v="2"/>
  </r>
  <r>
    <n v="772704"/>
    <s v="Supersport Live Events"/>
    <d v="2016-01-29T00:00:00"/>
    <x v="4973"/>
    <x v="0"/>
    <x v="3"/>
    <x v="12"/>
    <x v="2"/>
    <x v="3"/>
    <x v="2"/>
  </r>
  <r>
    <n v="867193"/>
    <s v="E! Entertainment"/>
    <d v="2016-03-11T00:00:00"/>
    <x v="4974"/>
    <x v="0"/>
    <x v="4"/>
    <x v="38"/>
    <x v="2"/>
    <x v="0"/>
    <x v="0"/>
  </r>
  <r>
    <n v="867193"/>
    <s v="Supersport Live Events"/>
    <d v="2016-03-10T00:00:00"/>
    <x v="4975"/>
    <x v="0"/>
    <x v="4"/>
    <x v="38"/>
    <x v="2"/>
    <x v="0"/>
    <x v="0"/>
  </r>
  <r>
    <n v="765340"/>
    <s v="Trace TV"/>
    <d v="2016-01-25T00:00:00"/>
    <x v="4976"/>
    <x v="0"/>
    <x v="0"/>
    <x v="26"/>
    <x v="2"/>
    <x v="1"/>
    <x v="1"/>
  </r>
  <r>
    <n v="765340"/>
    <s v="Cartoon Network"/>
    <d v="2016-01-25T00:00:00"/>
    <x v="4977"/>
    <x v="0"/>
    <x v="0"/>
    <x v="26"/>
    <x v="2"/>
    <x v="0"/>
    <x v="1"/>
  </r>
  <r>
    <n v="2421855"/>
    <s v="SawSee"/>
    <d v="2016-03-24T00:00:00"/>
    <x v="10"/>
    <x v="0"/>
    <x v="2"/>
    <x v="46"/>
    <x v="6"/>
    <x v="1"/>
    <x v="0"/>
  </r>
  <r>
    <n v="2421855"/>
    <s v="ICC Cricket World Cup 2011"/>
    <d v="2016-03-26T00:00:00"/>
    <x v="4978"/>
    <x v="0"/>
    <x v="2"/>
    <x v="46"/>
    <x v="6"/>
    <x v="0"/>
    <x v="0"/>
  </r>
  <r>
    <n v="2421855"/>
    <s v="ICC Cricket World Cup 2011"/>
    <d v="2016-03-26T00:00:00"/>
    <x v="1166"/>
    <x v="0"/>
    <x v="2"/>
    <x v="46"/>
    <x v="6"/>
    <x v="1"/>
    <x v="0"/>
  </r>
  <r>
    <n v="2421855"/>
    <s v="ICC Cricket World Cup 2011"/>
    <d v="2016-03-26T00:00:00"/>
    <x v="4979"/>
    <x v="0"/>
    <x v="2"/>
    <x v="46"/>
    <x v="6"/>
    <x v="2"/>
    <x v="0"/>
  </r>
  <r>
    <n v="867197"/>
    <s v="SuperSport Blitz"/>
    <d v="2016-03-13T00:00:00"/>
    <x v="4980"/>
    <x v="0"/>
    <x v="2"/>
    <x v="22"/>
    <x v="6"/>
    <x v="0"/>
    <x v="0"/>
  </r>
  <r>
    <n v="867197"/>
    <s v="SawSee"/>
    <d v="2016-03-17T00:00:00"/>
    <x v="4981"/>
    <x v="0"/>
    <x v="2"/>
    <x v="22"/>
    <x v="6"/>
    <x v="1"/>
    <x v="0"/>
  </r>
  <r>
    <n v="809921"/>
    <s v="Channel O"/>
    <d v="2016-02-06T00:00:00"/>
    <x v="4982"/>
    <x v="0"/>
    <x v="3"/>
    <x v="4"/>
    <x v="6"/>
    <x v="0"/>
    <x v="1"/>
  </r>
  <r>
    <n v="1107920"/>
    <s v="Cartoon Network"/>
    <d v="2016-03-26T00:00:00"/>
    <x v="4983"/>
    <x v="0"/>
    <x v="3"/>
    <x v="7"/>
    <x v="2"/>
    <x v="0"/>
    <x v="0"/>
  </r>
  <r>
    <n v="893432"/>
    <s v="Supersport Live Events"/>
    <d v="2016-03-24T00:00:00"/>
    <x v="4984"/>
    <x v="0"/>
    <x v="3"/>
    <x v="21"/>
    <x v="0"/>
    <x v="1"/>
    <x v="0"/>
  </r>
  <r>
    <n v="894103"/>
    <s v="Cartoon Network"/>
    <d v="2016-03-21T00:00:00"/>
    <x v="4985"/>
    <x v="0"/>
    <x v="2"/>
    <x v="16"/>
    <x v="2"/>
    <x v="0"/>
    <x v="0"/>
  </r>
  <r>
    <n v="818280"/>
    <s v="Cartoon Network"/>
    <d v="2016-02-25T00:00:00"/>
    <x v="4986"/>
    <x v="0"/>
    <x v="2"/>
    <x v="18"/>
    <x v="4"/>
    <x v="1"/>
    <x v="2"/>
  </r>
  <r>
    <n v="818280"/>
    <s v="SuperSport Blitz"/>
    <d v="2016-02-25T00:00:00"/>
    <x v="4987"/>
    <x v="0"/>
    <x v="2"/>
    <x v="18"/>
    <x v="4"/>
    <x v="1"/>
    <x v="2"/>
  </r>
  <r>
    <n v="809924"/>
    <s v="Boomerang"/>
    <d v="2016-02-19T00:00:00"/>
    <x v="4988"/>
    <x v="0"/>
    <x v="4"/>
    <x v="44"/>
    <x v="0"/>
    <x v="1"/>
    <x v="3"/>
  </r>
  <r>
    <n v="809924"/>
    <s v="Boomerang"/>
    <d v="2016-02-19T00:00:00"/>
    <x v="3843"/>
    <x v="0"/>
    <x v="4"/>
    <x v="44"/>
    <x v="0"/>
    <x v="1"/>
    <x v="3"/>
  </r>
  <r>
    <n v="809924"/>
    <s v="Supersport Live Events"/>
    <d v="2016-02-19T00:00:00"/>
    <x v="4989"/>
    <x v="0"/>
    <x v="4"/>
    <x v="44"/>
    <x v="0"/>
    <x v="0"/>
    <x v="3"/>
  </r>
  <r>
    <n v="809924"/>
    <s v="CNN"/>
    <d v="2016-01-21T00:00:00"/>
    <x v="4990"/>
    <x v="0"/>
    <x v="4"/>
    <x v="44"/>
    <x v="0"/>
    <x v="0"/>
    <x v="3"/>
  </r>
  <r>
    <n v="809924"/>
    <s v="SuperSport Blitz"/>
    <d v="2016-01-15T00:00:00"/>
    <x v="4991"/>
    <x v="0"/>
    <x v="4"/>
    <x v="44"/>
    <x v="0"/>
    <x v="1"/>
    <x v="3"/>
  </r>
  <r>
    <n v="809924"/>
    <s v="CNN"/>
    <d v="2016-01-23T00:00:00"/>
    <x v="4992"/>
    <x v="0"/>
    <x v="4"/>
    <x v="44"/>
    <x v="0"/>
    <x v="2"/>
    <x v="3"/>
  </r>
  <r>
    <n v="809924"/>
    <s v="CNN"/>
    <d v="2016-01-05T00:00:00"/>
    <x v="4993"/>
    <x v="0"/>
    <x v="4"/>
    <x v="44"/>
    <x v="0"/>
    <x v="2"/>
    <x v="3"/>
  </r>
  <r>
    <n v="809924"/>
    <s v="Africa Magic"/>
    <d v="2016-01-21T00:00:00"/>
    <x v="4994"/>
    <x v="0"/>
    <x v="4"/>
    <x v="44"/>
    <x v="0"/>
    <x v="0"/>
    <x v="3"/>
  </r>
  <r>
    <n v="809924"/>
    <s v="Boomerang"/>
    <d v="2016-03-25T00:00:00"/>
    <x v="4995"/>
    <x v="0"/>
    <x v="4"/>
    <x v="44"/>
    <x v="0"/>
    <x v="0"/>
    <x v="3"/>
  </r>
  <r>
    <n v="893434"/>
    <s v="Channel O"/>
    <d v="2016-03-18T00:00:00"/>
    <x v="4996"/>
    <x v="0"/>
    <x v="4"/>
    <x v="20"/>
    <x v="6"/>
    <x v="0"/>
    <x v="2"/>
  </r>
  <r>
    <n v="808456"/>
    <s v="Trace TV"/>
    <d v="2016-02-22T00:00:00"/>
    <x v="4997"/>
    <x v="0"/>
    <x v="3"/>
    <x v="17"/>
    <x v="7"/>
    <x v="1"/>
    <x v="2"/>
  </r>
  <r>
    <n v="772711"/>
    <s v="Supersport Live Events"/>
    <d v="2016-03-13T00:00:00"/>
    <x v="4998"/>
    <x v="0"/>
    <x v="4"/>
    <x v="0"/>
    <x v="4"/>
    <x v="0"/>
    <x v="0"/>
  </r>
  <r>
    <n v="2204462"/>
    <s v="Trace TV"/>
    <d v="2016-03-30T00:00:00"/>
    <x v="4999"/>
    <x v="0"/>
    <x v="2"/>
    <x v="6"/>
    <x v="4"/>
    <x v="2"/>
    <x v="0"/>
  </r>
  <r>
    <n v="2000415"/>
    <s v="ICC Cricket World Cup 2011"/>
    <d v="2016-03-08T00:00:00"/>
    <x v="5000"/>
    <x v="2"/>
    <x v="4"/>
    <x v="27"/>
    <x v="2"/>
    <x v="1"/>
    <x v="0"/>
  </r>
  <r>
    <n v="2000415"/>
    <s v="Africa Magic"/>
    <d v="2016-02-09T00:00:00"/>
    <x v="5001"/>
    <x v="2"/>
    <x v="4"/>
    <x v="27"/>
    <x v="2"/>
    <x v="1"/>
    <x v="0"/>
  </r>
  <r>
    <n v="60711"/>
    <s v="Channel O"/>
    <d v="2016-01-04T00:00:00"/>
    <x v="5002"/>
    <x v="0"/>
    <x v="4"/>
    <x v="13"/>
    <x v="2"/>
    <x v="0"/>
    <x v="2"/>
  </r>
  <r>
    <n v="794348"/>
    <s v="E! Entertainment"/>
    <d v="2016-02-14T00:00:00"/>
    <x v="5003"/>
    <x v="0"/>
    <x v="4"/>
    <x v="22"/>
    <x v="2"/>
    <x v="2"/>
    <x v="0"/>
  </r>
  <r>
    <n v="794348"/>
    <s v="Channel O"/>
    <d v="2016-02-15T00:00:00"/>
    <x v="5004"/>
    <x v="0"/>
    <x v="4"/>
    <x v="22"/>
    <x v="2"/>
    <x v="3"/>
    <x v="0"/>
  </r>
  <r>
    <n v="906328"/>
    <s v="SuperSport Blitz"/>
    <d v="2016-03-28T00:00:00"/>
    <x v="5005"/>
    <x v="0"/>
    <x v="2"/>
    <x v="18"/>
    <x v="6"/>
    <x v="0"/>
    <x v="2"/>
  </r>
  <r>
    <n v="906328"/>
    <s v="ICC Cricket World Cup 2011"/>
    <d v="2016-03-30T00:00:00"/>
    <x v="5006"/>
    <x v="0"/>
    <x v="2"/>
    <x v="18"/>
    <x v="6"/>
    <x v="1"/>
    <x v="2"/>
  </r>
  <r>
    <n v="906328"/>
    <s v="ICC Cricket World Cup 2011"/>
    <d v="2016-03-30T00:00:00"/>
    <x v="843"/>
    <x v="0"/>
    <x v="2"/>
    <x v="18"/>
    <x v="6"/>
    <x v="2"/>
    <x v="2"/>
  </r>
  <r>
    <n v="893436"/>
    <s v="E! Entertainment"/>
    <d v="2016-03-14T00:00:00"/>
    <x v="5007"/>
    <x v="0"/>
    <x v="2"/>
    <x v="22"/>
    <x v="2"/>
    <x v="2"/>
    <x v="0"/>
  </r>
  <r>
    <n v="893436"/>
    <s v="Trace TV"/>
    <d v="2016-03-03T00:00:00"/>
    <x v="2738"/>
    <x v="0"/>
    <x v="2"/>
    <x v="22"/>
    <x v="2"/>
    <x v="0"/>
    <x v="0"/>
  </r>
  <r>
    <n v="893436"/>
    <s v="ICC Cricket World Cup 2011"/>
    <d v="2016-03-23T00:00:00"/>
    <x v="5008"/>
    <x v="0"/>
    <x v="2"/>
    <x v="22"/>
    <x v="2"/>
    <x v="3"/>
    <x v="0"/>
  </r>
  <r>
    <n v="893436"/>
    <s v="CNN"/>
    <d v="2016-03-20T00:00:00"/>
    <x v="5009"/>
    <x v="0"/>
    <x v="2"/>
    <x v="22"/>
    <x v="2"/>
    <x v="1"/>
    <x v="0"/>
  </r>
  <r>
    <n v="893436"/>
    <s v="ICC Cricket World Cup 2011"/>
    <d v="2016-03-29T00:00:00"/>
    <x v="5010"/>
    <x v="0"/>
    <x v="2"/>
    <x v="22"/>
    <x v="2"/>
    <x v="1"/>
    <x v="0"/>
  </r>
  <r>
    <n v="869867"/>
    <s v="Cartoon Network"/>
    <d v="2016-03-03T00:00:00"/>
    <x v="3887"/>
    <x v="0"/>
    <x v="3"/>
    <x v="19"/>
    <x v="2"/>
    <x v="1"/>
    <x v="2"/>
  </r>
  <r>
    <n v="869867"/>
    <s v="Supersport Live Events"/>
    <d v="2016-03-12T00:00:00"/>
    <x v="5011"/>
    <x v="0"/>
    <x v="3"/>
    <x v="19"/>
    <x v="2"/>
    <x v="2"/>
    <x v="2"/>
  </r>
  <r>
    <n v="865768"/>
    <s v="ICC Cricket World Cup 2011"/>
    <d v="2016-03-15T00:00:00"/>
    <x v="5012"/>
    <x v="0"/>
    <x v="3"/>
    <x v="34"/>
    <x v="2"/>
    <x v="2"/>
    <x v="3"/>
  </r>
  <r>
    <n v="72316"/>
    <s v="Supersport Live Events"/>
    <d v="2016-01-05T00:00:00"/>
    <x v="5013"/>
    <x v="2"/>
    <x v="0"/>
    <x v="4"/>
    <x v="5"/>
    <x v="2"/>
    <x v="1"/>
  </r>
  <r>
    <n v="72316"/>
    <s v="Supersport Live Events"/>
    <d v="2016-01-18T00:00:00"/>
    <x v="5014"/>
    <x v="2"/>
    <x v="0"/>
    <x v="4"/>
    <x v="5"/>
    <x v="0"/>
    <x v="1"/>
  </r>
  <r>
    <n v="2287983"/>
    <s v="Vuzu"/>
    <d v="2016-01-27T00:00:00"/>
    <x v="5015"/>
    <x v="0"/>
    <x v="4"/>
    <x v="14"/>
    <x v="5"/>
    <x v="0"/>
    <x v="2"/>
  </r>
  <r>
    <n v="2287983"/>
    <s v="Cartoon Network"/>
    <d v="2016-01-29T00:00:00"/>
    <x v="5016"/>
    <x v="0"/>
    <x v="4"/>
    <x v="14"/>
    <x v="5"/>
    <x v="0"/>
    <x v="2"/>
  </r>
  <r>
    <n v="2287983"/>
    <s v="Supersport Live Events"/>
    <d v="2016-01-28T00:00:00"/>
    <x v="5017"/>
    <x v="0"/>
    <x v="4"/>
    <x v="14"/>
    <x v="5"/>
    <x v="2"/>
    <x v="2"/>
  </r>
  <r>
    <n v="2287983"/>
    <s v="Cartoon Network"/>
    <d v="2016-01-28T00:00:00"/>
    <x v="5018"/>
    <x v="0"/>
    <x v="4"/>
    <x v="14"/>
    <x v="5"/>
    <x v="2"/>
    <x v="2"/>
  </r>
  <r>
    <n v="2000422"/>
    <s v="Africa Magic"/>
    <d v="2016-03-31T00:00:00"/>
    <x v="5019"/>
    <x v="0"/>
    <x v="4"/>
    <x v="30"/>
    <x v="0"/>
    <x v="1"/>
    <x v="0"/>
  </r>
  <r>
    <n v="2000422"/>
    <s v="SuperSport Blitz"/>
    <d v="2016-03-28T00:00:00"/>
    <x v="4215"/>
    <x v="0"/>
    <x v="4"/>
    <x v="30"/>
    <x v="0"/>
    <x v="2"/>
    <x v="0"/>
  </r>
  <r>
    <n v="809931"/>
    <s v="Cartoon Network"/>
    <d v="2016-02-18T00:00:00"/>
    <x v="5020"/>
    <x v="0"/>
    <x v="4"/>
    <x v="6"/>
    <x v="2"/>
    <x v="1"/>
    <x v="0"/>
  </r>
  <r>
    <n v="809931"/>
    <s v="Africa Magic"/>
    <d v="2016-03-06T00:00:00"/>
    <x v="5021"/>
    <x v="0"/>
    <x v="4"/>
    <x v="6"/>
    <x v="2"/>
    <x v="0"/>
    <x v="0"/>
  </r>
  <r>
    <n v="809931"/>
    <s v="Break in transmission"/>
    <d v="2016-03-20T00:00:00"/>
    <x v="5022"/>
    <x v="0"/>
    <x v="4"/>
    <x v="6"/>
    <x v="2"/>
    <x v="0"/>
    <x v="0"/>
  </r>
  <r>
    <n v="809931"/>
    <s v="Africa Magic"/>
    <d v="2016-02-09T00:00:00"/>
    <x v="5023"/>
    <x v="0"/>
    <x v="4"/>
    <x v="6"/>
    <x v="2"/>
    <x v="0"/>
    <x v="0"/>
  </r>
  <r>
    <n v="809931"/>
    <s v="Cartoon Network"/>
    <d v="2016-02-09T00:00:00"/>
    <x v="5024"/>
    <x v="0"/>
    <x v="4"/>
    <x v="6"/>
    <x v="2"/>
    <x v="2"/>
    <x v="0"/>
  </r>
  <r>
    <n v="809931"/>
    <s v="Channel O"/>
    <d v="2016-02-13T00:00:00"/>
    <x v="5025"/>
    <x v="0"/>
    <x v="4"/>
    <x v="6"/>
    <x v="2"/>
    <x v="3"/>
    <x v="0"/>
  </r>
  <r>
    <n v="906341"/>
    <s v="Africa Magic"/>
    <d v="2016-03-24T00:00:00"/>
    <x v="5026"/>
    <x v="0"/>
    <x v="0"/>
    <x v="13"/>
    <x v="2"/>
    <x v="0"/>
    <x v="2"/>
  </r>
  <r>
    <n v="906341"/>
    <s v="Cartoon Network"/>
    <d v="2016-03-25T00:00:00"/>
    <x v="5027"/>
    <x v="0"/>
    <x v="0"/>
    <x v="13"/>
    <x v="2"/>
    <x v="1"/>
    <x v="2"/>
  </r>
  <r>
    <n v="906341"/>
    <s v="E! Entertainment"/>
    <d v="2016-03-26T00:00:00"/>
    <x v="5028"/>
    <x v="0"/>
    <x v="0"/>
    <x v="13"/>
    <x v="2"/>
    <x v="1"/>
    <x v="2"/>
  </r>
  <r>
    <n v="906341"/>
    <s v="Trace TV"/>
    <d v="2016-03-25T00:00:00"/>
    <x v="3052"/>
    <x v="0"/>
    <x v="0"/>
    <x v="13"/>
    <x v="2"/>
    <x v="1"/>
    <x v="2"/>
  </r>
  <r>
    <n v="906341"/>
    <s v="E! Entertainment"/>
    <d v="2016-03-27T00:00:00"/>
    <x v="5029"/>
    <x v="0"/>
    <x v="0"/>
    <x v="13"/>
    <x v="2"/>
    <x v="0"/>
    <x v="2"/>
  </r>
  <r>
    <n v="302333"/>
    <s v="Trace TV"/>
    <d v="2016-01-04T00:00:00"/>
    <x v="5030"/>
    <x v="2"/>
    <x v="4"/>
    <x v="13"/>
    <x v="2"/>
    <x v="0"/>
    <x v="2"/>
  </r>
  <r>
    <n v="2361100"/>
    <s v="Cartoon Network"/>
    <d v="2016-02-02T00:00:00"/>
    <x v="5031"/>
    <x v="0"/>
    <x v="3"/>
    <x v="5"/>
    <x v="7"/>
    <x v="2"/>
    <x v="2"/>
  </r>
  <r>
    <n v="794354"/>
    <s v="SawSee"/>
    <d v="2016-03-06T00:00:00"/>
    <x v="5032"/>
    <x v="0"/>
    <x v="2"/>
    <x v="32"/>
    <x v="2"/>
    <x v="3"/>
    <x v="3"/>
  </r>
  <r>
    <n v="794354"/>
    <s v="SawSee"/>
    <d v="2016-03-06T00:00:00"/>
    <x v="5033"/>
    <x v="0"/>
    <x v="2"/>
    <x v="32"/>
    <x v="2"/>
    <x v="3"/>
    <x v="3"/>
  </r>
  <r>
    <n v="893442"/>
    <s v="Channel O"/>
    <d v="2016-03-16T00:00:00"/>
    <x v="4510"/>
    <x v="0"/>
    <x v="4"/>
    <x v="2"/>
    <x v="2"/>
    <x v="0"/>
    <x v="2"/>
  </r>
  <r>
    <n v="1107941"/>
    <s v="Trace TV"/>
    <d v="2016-01-19T00:00:00"/>
    <x v="5034"/>
    <x v="0"/>
    <x v="3"/>
    <x v="9"/>
    <x v="2"/>
    <x v="1"/>
    <x v="2"/>
  </r>
  <r>
    <n v="892112"/>
    <s v="E! Entertainment"/>
    <d v="2016-03-21T00:00:00"/>
    <x v="5035"/>
    <x v="0"/>
    <x v="2"/>
    <x v="21"/>
    <x v="0"/>
    <x v="1"/>
    <x v="0"/>
  </r>
  <r>
    <n v="804480"/>
    <s v="Cartoon Network"/>
    <d v="2016-01-14T00:00:00"/>
    <x v="5036"/>
    <x v="0"/>
    <x v="0"/>
    <x v="36"/>
    <x v="0"/>
    <x v="1"/>
    <x v="3"/>
  </r>
  <r>
    <n v="867210"/>
    <s v="Supersport Live Events"/>
    <d v="2016-01-30T00:00:00"/>
    <x v="5037"/>
    <x v="0"/>
    <x v="3"/>
    <x v="16"/>
    <x v="0"/>
    <x v="2"/>
    <x v="0"/>
  </r>
  <r>
    <n v="893445"/>
    <s v="Supersport Live Events"/>
    <d v="2016-03-11T00:00:00"/>
    <x v="5038"/>
    <x v="0"/>
    <x v="0"/>
    <x v="0"/>
    <x v="0"/>
    <x v="2"/>
    <x v="0"/>
  </r>
  <r>
    <n v="893445"/>
    <s v="Supersport Live Events"/>
    <d v="2016-03-11T00:00:00"/>
    <x v="5039"/>
    <x v="0"/>
    <x v="0"/>
    <x v="0"/>
    <x v="0"/>
    <x v="0"/>
    <x v="0"/>
  </r>
  <r>
    <n v="893445"/>
    <s v="Supersport Live Events"/>
    <d v="2016-03-05T00:00:00"/>
    <x v="5040"/>
    <x v="0"/>
    <x v="0"/>
    <x v="0"/>
    <x v="0"/>
    <x v="0"/>
    <x v="0"/>
  </r>
  <r>
    <n v="893445"/>
    <s v="Supersport Live Events"/>
    <d v="2016-03-06T00:00:00"/>
    <x v="5041"/>
    <x v="0"/>
    <x v="0"/>
    <x v="0"/>
    <x v="0"/>
    <x v="2"/>
    <x v="0"/>
  </r>
  <r>
    <n v="893445"/>
    <s v="Trace TV"/>
    <d v="2016-03-06T00:00:00"/>
    <x v="5042"/>
    <x v="0"/>
    <x v="0"/>
    <x v="0"/>
    <x v="0"/>
    <x v="2"/>
    <x v="0"/>
  </r>
  <r>
    <n v="893445"/>
    <s v="Supersport Live Events"/>
    <d v="2016-03-26T00:00:00"/>
    <x v="5043"/>
    <x v="0"/>
    <x v="0"/>
    <x v="0"/>
    <x v="0"/>
    <x v="0"/>
    <x v="0"/>
  </r>
  <r>
    <n v="794358"/>
    <s v="Supersport Live Events"/>
    <d v="2016-02-19T00:00:00"/>
    <x v="43"/>
    <x v="2"/>
    <x v="3"/>
    <x v="12"/>
    <x v="0"/>
    <x v="0"/>
    <x v="2"/>
  </r>
  <r>
    <n v="794358"/>
    <s v="Supersport Live Events"/>
    <d v="2016-02-19T00:00:00"/>
    <x v="5044"/>
    <x v="2"/>
    <x v="3"/>
    <x v="12"/>
    <x v="0"/>
    <x v="0"/>
    <x v="2"/>
  </r>
  <r>
    <n v="794358"/>
    <s v="Supersport Live Events"/>
    <d v="2016-03-18T00:00:00"/>
    <x v="1624"/>
    <x v="2"/>
    <x v="3"/>
    <x v="12"/>
    <x v="0"/>
    <x v="1"/>
    <x v="2"/>
  </r>
  <r>
    <n v="794358"/>
    <s v="Supersport Live Events"/>
    <d v="2016-02-09T00:00:00"/>
    <x v="5045"/>
    <x v="2"/>
    <x v="3"/>
    <x v="12"/>
    <x v="0"/>
    <x v="0"/>
    <x v="2"/>
  </r>
  <r>
    <n v="794358"/>
    <s v="Supersport Live Events"/>
    <d v="2016-02-09T00:00:00"/>
    <x v="5046"/>
    <x v="2"/>
    <x v="3"/>
    <x v="12"/>
    <x v="0"/>
    <x v="0"/>
    <x v="2"/>
  </r>
  <r>
    <n v="2274999"/>
    <s v="SuperSport Blitz"/>
    <d v="2016-03-02T00:00:00"/>
    <x v="5047"/>
    <x v="0"/>
    <x v="3"/>
    <x v="0"/>
    <x v="2"/>
    <x v="2"/>
    <x v="0"/>
  </r>
  <r>
    <n v="2274999"/>
    <s v="Cartoon Network"/>
    <d v="2016-03-05T00:00:00"/>
    <x v="5048"/>
    <x v="0"/>
    <x v="3"/>
    <x v="0"/>
    <x v="2"/>
    <x v="2"/>
    <x v="0"/>
  </r>
  <r>
    <n v="2274999"/>
    <s v="Cartoon Network"/>
    <d v="2016-03-09T00:00:00"/>
    <x v="5049"/>
    <x v="0"/>
    <x v="3"/>
    <x v="0"/>
    <x v="2"/>
    <x v="0"/>
    <x v="0"/>
  </r>
  <r>
    <n v="2274999"/>
    <s v="ICC Cricket World Cup 2011"/>
    <d v="2016-03-30T00:00:00"/>
    <x v="5050"/>
    <x v="0"/>
    <x v="3"/>
    <x v="0"/>
    <x v="2"/>
    <x v="1"/>
    <x v="0"/>
  </r>
  <r>
    <n v="2275001"/>
    <s v="Channel O"/>
    <d v="2016-03-03T00:00:00"/>
    <x v="5051"/>
    <x v="0"/>
    <x v="4"/>
    <x v="11"/>
    <x v="6"/>
    <x v="2"/>
    <x v="0"/>
  </r>
  <r>
    <n v="893446"/>
    <s v="Channel O"/>
    <d v="2016-03-30T00:00:00"/>
    <x v="5052"/>
    <x v="0"/>
    <x v="0"/>
    <x v="18"/>
    <x v="0"/>
    <x v="0"/>
    <x v="2"/>
  </r>
  <r>
    <n v="893446"/>
    <s v="Boomerang"/>
    <d v="2016-03-27T00:00:00"/>
    <x v="5053"/>
    <x v="0"/>
    <x v="0"/>
    <x v="18"/>
    <x v="0"/>
    <x v="0"/>
    <x v="2"/>
  </r>
  <r>
    <n v="893446"/>
    <s v="ICC Cricket World Cup 2011"/>
    <d v="2016-03-29T00:00:00"/>
    <x v="5054"/>
    <x v="0"/>
    <x v="0"/>
    <x v="18"/>
    <x v="0"/>
    <x v="2"/>
    <x v="2"/>
  </r>
  <r>
    <n v="786931"/>
    <s v="Cartoon Network"/>
    <d v="2016-02-01T00:00:00"/>
    <x v="5055"/>
    <x v="0"/>
    <x v="4"/>
    <x v="9"/>
    <x v="4"/>
    <x v="0"/>
    <x v="2"/>
  </r>
  <r>
    <n v="865774"/>
    <s v="ICC Cricket World Cup 2011"/>
    <d v="2016-03-13T00:00:00"/>
    <x v="5056"/>
    <x v="0"/>
    <x v="2"/>
    <x v="2"/>
    <x v="2"/>
    <x v="1"/>
    <x v="2"/>
  </r>
  <r>
    <n v="865774"/>
    <s v="ICC Cricket World Cup 2011"/>
    <d v="2016-03-13T00:00:00"/>
    <x v="5057"/>
    <x v="0"/>
    <x v="2"/>
    <x v="2"/>
    <x v="2"/>
    <x v="2"/>
    <x v="2"/>
  </r>
  <r>
    <n v="865774"/>
    <s v="ICC Cricket World Cup 2011"/>
    <d v="2016-03-13T00:00:00"/>
    <x v="5058"/>
    <x v="0"/>
    <x v="2"/>
    <x v="2"/>
    <x v="2"/>
    <x v="1"/>
    <x v="2"/>
  </r>
  <r>
    <n v="543495"/>
    <s v="Channel O"/>
    <d v="2016-01-22T00:00:00"/>
    <x v="5059"/>
    <x v="0"/>
    <x v="3"/>
    <x v="14"/>
    <x v="2"/>
    <x v="0"/>
    <x v="2"/>
  </r>
  <r>
    <n v="809934"/>
    <s v="Channel O"/>
    <d v="2016-02-19T00:00:00"/>
    <x v="5060"/>
    <x v="0"/>
    <x v="4"/>
    <x v="7"/>
    <x v="0"/>
    <x v="0"/>
    <x v="0"/>
  </r>
  <r>
    <n v="809934"/>
    <s v="Channel O"/>
    <d v="2016-02-02T00:00:00"/>
    <x v="5061"/>
    <x v="0"/>
    <x v="4"/>
    <x v="7"/>
    <x v="0"/>
    <x v="3"/>
    <x v="0"/>
  </r>
  <r>
    <n v="809934"/>
    <s v="Channel O"/>
    <d v="2016-02-17T00:00:00"/>
    <x v="5062"/>
    <x v="0"/>
    <x v="4"/>
    <x v="7"/>
    <x v="0"/>
    <x v="0"/>
    <x v="0"/>
  </r>
  <r>
    <n v="809934"/>
    <s v="Supersport Live Events"/>
    <d v="2016-02-12T00:00:00"/>
    <x v="5063"/>
    <x v="0"/>
    <x v="4"/>
    <x v="7"/>
    <x v="0"/>
    <x v="2"/>
    <x v="0"/>
  </r>
  <r>
    <n v="809934"/>
    <s v="Channel O"/>
    <d v="2016-02-13T00:00:00"/>
    <x v="5064"/>
    <x v="0"/>
    <x v="4"/>
    <x v="7"/>
    <x v="0"/>
    <x v="1"/>
    <x v="0"/>
  </r>
  <r>
    <n v="809934"/>
    <s v="Channel O"/>
    <d v="2016-02-08T00:00:00"/>
    <x v="5065"/>
    <x v="0"/>
    <x v="4"/>
    <x v="7"/>
    <x v="0"/>
    <x v="0"/>
    <x v="0"/>
  </r>
  <r>
    <n v="860506"/>
    <s v="Trace TV"/>
    <d v="2016-03-09T00:00:00"/>
    <x v="5066"/>
    <x v="0"/>
    <x v="0"/>
    <x v="2"/>
    <x v="3"/>
    <x v="0"/>
    <x v="2"/>
  </r>
  <r>
    <n v="193886"/>
    <s v="ICC Cricket World Cup 2011"/>
    <d v="2016-03-30T00:00:00"/>
    <x v="5067"/>
    <x v="1"/>
    <x v="1"/>
    <x v="1"/>
    <x v="1"/>
    <x v="0"/>
    <x v="1"/>
  </r>
  <r>
    <n v="2370118"/>
    <s v="Supersport Live Events"/>
    <d v="2016-03-24T00:00:00"/>
    <x v="5068"/>
    <x v="0"/>
    <x v="2"/>
    <x v="21"/>
    <x v="2"/>
    <x v="3"/>
    <x v="0"/>
  </r>
  <r>
    <n v="2370118"/>
    <s v="Supersport Live Events"/>
    <d v="2016-03-24T00:00:00"/>
    <x v="2036"/>
    <x v="0"/>
    <x v="2"/>
    <x v="21"/>
    <x v="2"/>
    <x v="3"/>
    <x v="0"/>
  </r>
  <r>
    <n v="821551"/>
    <s v="Supersport Live Events"/>
    <d v="2016-02-26T00:00:00"/>
    <x v="3934"/>
    <x v="0"/>
    <x v="3"/>
    <x v="15"/>
    <x v="4"/>
    <x v="2"/>
    <x v="0"/>
  </r>
  <r>
    <n v="927552"/>
    <s v="Supersport Live Events"/>
    <d v="2016-03-24T00:00:00"/>
    <x v="5069"/>
    <x v="2"/>
    <x v="1"/>
    <x v="40"/>
    <x v="4"/>
    <x v="2"/>
    <x v="3"/>
  </r>
  <r>
    <n v="893450"/>
    <s v="Supersport Live Events"/>
    <d v="2016-03-19T00:00:00"/>
    <x v="5070"/>
    <x v="0"/>
    <x v="4"/>
    <x v="0"/>
    <x v="2"/>
    <x v="0"/>
    <x v="0"/>
  </r>
  <r>
    <n v="893450"/>
    <s v="Trace TV"/>
    <d v="2016-03-26T00:00:00"/>
    <x v="358"/>
    <x v="0"/>
    <x v="4"/>
    <x v="0"/>
    <x v="2"/>
    <x v="2"/>
    <x v="0"/>
  </r>
  <r>
    <n v="809935"/>
    <s v="ICC Cricket World Cup 2011"/>
    <d v="2016-03-03T00:00:00"/>
    <x v="5071"/>
    <x v="0"/>
    <x v="0"/>
    <x v="12"/>
    <x v="2"/>
    <x v="1"/>
    <x v="2"/>
  </r>
  <r>
    <n v="809935"/>
    <s v="Cartoon Network"/>
    <d v="2016-01-06T00:00:00"/>
    <x v="5072"/>
    <x v="0"/>
    <x v="0"/>
    <x v="12"/>
    <x v="2"/>
    <x v="1"/>
    <x v="2"/>
  </r>
  <r>
    <n v="809935"/>
    <s v="Supersport Live Events"/>
    <d v="2016-02-09T00:00:00"/>
    <x v="5073"/>
    <x v="0"/>
    <x v="0"/>
    <x v="12"/>
    <x v="2"/>
    <x v="2"/>
    <x v="2"/>
  </r>
  <r>
    <n v="809935"/>
    <s v="SuperSport Blitz"/>
    <d v="2016-03-03T00:00:00"/>
    <x v="5074"/>
    <x v="0"/>
    <x v="0"/>
    <x v="12"/>
    <x v="2"/>
    <x v="0"/>
    <x v="2"/>
  </r>
  <r>
    <n v="867215"/>
    <s v="Boomerang"/>
    <d v="2016-03-30T00:00:00"/>
    <x v="5075"/>
    <x v="0"/>
    <x v="2"/>
    <x v="7"/>
    <x v="6"/>
    <x v="0"/>
    <x v="0"/>
  </r>
  <r>
    <n v="867215"/>
    <s v="Boomerang"/>
    <d v="2016-03-26T00:00:00"/>
    <x v="5076"/>
    <x v="0"/>
    <x v="2"/>
    <x v="7"/>
    <x v="6"/>
    <x v="0"/>
    <x v="0"/>
  </r>
  <r>
    <n v="867216"/>
    <s v="ICC Cricket World Cup 2011"/>
    <d v="2016-03-26T00:00:00"/>
    <x v="5077"/>
    <x v="0"/>
    <x v="0"/>
    <x v="8"/>
    <x v="3"/>
    <x v="0"/>
    <x v="2"/>
  </r>
  <r>
    <n v="1107963"/>
    <s v="Supersport Live Events"/>
    <d v="2016-01-22T00:00:00"/>
    <x v="5078"/>
    <x v="0"/>
    <x v="0"/>
    <x v="13"/>
    <x v="5"/>
    <x v="0"/>
    <x v="2"/>
  </r>
  <r>
    <n v="1107967"/>
    <s v="Cartoon Network"/>
    <d v="2016-03-02T00:00:00"/>
    <x v="5079"/>
    <x v="0"/>
    <x v="4"/>
    <x v="12"/>
    <x v="2"/>
    <x v="1"/>
    <x v="2"/>
  </r>
  <r>
    <n v="1107967"/>
    <s v="Channel O"/>
    <d v="2016-03-22T00:00:00"/>
    <x v="5080"/>
    <x v="0"/>
    <x v="4"/>
    <x v="12"/>
    <x v="2"/>
    <x v="1"/>
    <x v="2"/>
  </r>
  <r>
    <n v="1107967"/>
    <s v="Boomerang"/>
    <d v="2016-03-13T00:00:00"/>
    <x v="5081"/>
    <x v="0"/>
    <x v="4"/>
    <x v="12"/>
    <x v="2"/>
    <x v="1"/>
    <x v="2"/>
  </r>
  <r>
    <n v="1107967"/>
    <s v="Boomerang"/>
    <d v="2016-03-23T00:00:00"/>
    <x v="5082"/>
    <x v="0"/>
    <x v="4"/>
    <x v="12"/>
    <x v="2"/>
    <x v="2"/>
    <x v="2"/>
  </r>
  <r>
    <n v="1107967"/>
    <s v="Cartoon Network"/>
    <d v="2016-03-23T00:00:00"/>
    <x v="5083"/>
    <x v="0"/>
    <x v="4"/>
    <x v="12"/>
    <x v="2"/>
    <x v="2"/>
    <x v="2"/>
  </r>
  <r>
    <n v="1107967"/>
    <s v="SuperSport Blitz"/>
    <d v="2016-03-31T00:00:00"/>
    <x v="5084"/>
    <x v="0"/>
    <x v="4"/>
    <x v="12"/>
    <x v="2"/>
    <x v="1"/>
    <x v="2"/>
  </r>
  <r>
    <n v="1107967"/>
    <s v="Boomerang"/>
    <d v="2016-03-12T00:00:00"/>
    <x v="5085"/>
    <x v="0"/>
    <x v="4"/>
    <x v="12"/>
    <x v="2"/>
    <x v="1"/>
    <x v="2"/>
  </r>
  <r>
    <n v="1107967"/>
    <s v="Boomerang"/>
    <d v="2016-03-28T00:00:00"/>
    <x v="5086"/>
    <x v="0"/>
    <x v="4"/>
    <x v="12"/>
    <x v="2"/>
    <x v="0"/>
    <x v="2"/>
  </r>
  <r>
    <n v="1107967"/>
    <s v="Supersport Live Events"/>
    <d v="2016-03-07T00:00:00"/>
    <x v="5087"/>
    <x v="0"/>
    <x v="4"/>
    <x v="12"/>
    <x v="2"/>
    <x v="0"/>
    <x v="2"/>
  </r>
  <r>
    <n v="1107967"/>
    <s v="Boomerang"/>
    <d v="2016-03-29T00:00:00"/>
    <x v="5088"/>
    <x v="0"/>
    <x v="4"/>
    <x v="12"/>
    <x v="2"/>
    <x v="0"/>
    <x v="2"/>
  </r>
  <r>
    <n v="1107967"/>
    <s v="Trace TV"/>
    <d v="2016-03-29T00:00:00"/>
    <x v="5089"/>
    <x v="0"/>
    <x v="4"/>
    <x v="12"/>
    <x v="2"/>
    <x v="0"/>
    <x v="2"/>
  </r>
  <r>
    <n v="1107967"/>
    <s v="Channel O"/>
    <d v="2016-03-29T00:00:00"/>
    <x v="5090"/>
    <x v="0"/>
    <x v="4"/>
    <x v="12"/>
    <x v="2"/>
    <x v="0"/>
    <x v="2"/>
  </r>
  <r>
    <n v="2204489"/>
    <s v="Supersport Live Events"/>
    <d v="2016-01-15T00:00:00"/>
    <x v="5091"/>
    <x v="0"/>
    <x v="4"/>
    <x v="15"/>
    <x v="7"/>
    <x v="2"/>
    <x v="0"/>
  </r>
  <r>
    <n v="777845"/>
    <s v="Channel O"/>
    <d v="2016-01-27T00:00:00"/>
    <x v="5092"/>
    <x v="0"/>
    <x v="4"/>
    <x v="31"/>
    <x v="2"/>
    <x v="0"/>
    <x v="2"/>
  </r>
  <r>
    <n v="777845"/>
    <s v="Vuzu"/>
    <d v="2016-01-15T00:00:00"/>
    <x v="5093"/>
    <x v="0"/>
    <x v="4"/>
    <x v="31"/>
    <x v="2"/>
    <x v="1"/>
    <x v="2"/>
  </r>
  <r>
    <n v="906369"/>
    <s v="ICC Cricket World Cup 2011"/>
    <d v="2016-03-03T00:00:00"/>
    <x v="5094"/>
    <x v="0"/>
    <x v="1"/>
    <x v="3"/>
    <x v="2"/>
    <x v="0"/>
    <x v="3"/>
  </r>
  <r>
    <n v="810593"/>
    <s v="Cartoon Network"/>
    <d v="2016-03-21T00:00:00"/>
    <x v="5095"/>
    <x v="2"/>
    <x v="4"/>
    <x v="3"/>
    <x v="6"/>
    <x v="2"/>
    <x v="3"/>
  </r>
  <r>
    <n v="772734"/>
    <s v="Trace TV"/>
    <d v="2016-01-01T00:00:00"/>
    <x v="5096"/>
    <x v="0"/>
    <x v="3"/>
    <x v="7"/>
    <x v="0"/>
    <x v="0"/>
    <x v="0"/>
  </r>
  <r>
    <n v="2427404"/>
    <s v="Trace TV"/>
    <d v="2016-01-11T00:00:00"/>
    <x v="5097"/>
    <x v="0"/>
    <x v="0"/>
    <x v="14"/>
    <x v="3"/>
    <x v="1"/>
    <x v="2"/>
  </r>
  <r>
    <n v="869889"/>
    <s v="Africa Magic"/>
    <d v="2016-01-13T00:00:00"/>
    <x v="5098"/>
    <x v="0"/>
    <x v="4"/>
    <x v="21"/>
    <x v="6"/>
    <x v="3"/>
    <x v="0"/>
  </r>
  <r>
    <n v="869889"/>
    <s v="Africa Magic"/>
    <d v="2016-01-03T00:00:00"/>
    <x v="5099"/>
    <x v="0"/>
    <x v="4"/>
    <x v="21"/>
    <x v="6"/>
    <x v="1"/>
    <x v="0"/>
  </r>
  <r>
    <n v="593678"/>
    <s v="DStv Events 1"/>
    <d v="2016-01-03T00:00:00"/>
    <x v="5100"/>
    <x v="0"/>
    <x v="4"/>
    <x v="5"/>
    <x v="4"/>
    <x v="1"/>
    <x v="2"/>
  </r>
  <r>
    <n v="858866"/>
    <s v="ICC Cricket World Cup 2011"/>
    <d v="2016-03-15T00:00:00"/>
    <x v="915"/>
    <x v="1"/>
    <x v="1"/>
    <x v="1"/>
    <x v="1"/>
    <x v="1"/>
    <x v="1"/>
  </r>
  <r>
    <n v="893458"/>
    <s v="ICC Cricket World Cup 2011"/>
    <d v="2016-03-11T00:00:00"/>
    <x v="5101"/>
    <x v="0"/>
    <x v="2"/>
    <x v="2"/>
    <x v="2"/>
    <x v="2"/>
    <x v="2"/>
  </r>
  <r>
    <n v="893458"/>
    <s v="ICC Cricket World Cup 2011"/>
    <d v="2016-03-08T00:00:00"/>
    <x v="5102"/>
    <x v="0"/>
    <x v="2"/>
    <x v="2"/>
    <x v="2"/>
    <x v="1"/>
    <x v="2"/>
  </r>
  <r>
    <n v="893458"/>
    <s v="M-Net"/>
    <d v="2016-03-18T00:00:00"/>
    <x v="5103"/>
    <x v="0"/>
    <x v="2"/>
    <x v="2"/>
    <x v="2"/>
    <x v="0"/>
    <x v="2"/>
  </r>
  <r>
    <n v="893458"/>
    <s v="SawSee"/>
    <d v="2016-03-18T00:00:00"/>
    <x v="5104"/>
    <x v="0"/>
    <x v="2"/>
    <x v="2"/>
    <x v="2"/>
    <x v="0"/>
    <x v="2"/>
  </r>
  <r>
    <n v="893458"/>
    <s v="Trace TV"/>
    <d v="2016-03-07T00:00:00"/>
    <x v="5105"/>
    <x v="0"/>
    <x v="2"/>
    <x v="2"/>
    <x v="2"/>
    <x v="0"/>
    <x v="2"/>
  </r>
  <r>
    <n v="893458"/>
    <s v="ICC Cricket World Cup 2011"/>
    <d v="2016-03-30T00:00:00"/>
    <x v="5106"/>
    <x v="0"/>
    <x v="2"/>
    <x v="2"/>
    <x v="2"/>
    <x v="3"/>
    <x v="2"/>
  </r>
  <r>
    <n v="940707"/>
    <s v="Boomerang"/>
    <d v="2016-03-18T00:00:00"/>
    <x v="5107"/>
    <x v="0"/>
    <x v="2"/>
    <x v="5"/>
    <x v="3"/>
    <x v="1"/>
    <x v="2"/>
  </r>
  <r>
    <n v="1575314"/>
    <s v="ICC Cricket World Cup 2011"/>
    <d v="2016-03-30T00:00:00"/>
    <x v="5108"/>
    <x v="0"/>
    <x v="2"/>
    <x v="21"/>
    <x v="6"/>
    <x v="1"/>
    <x v="0"/>
  </r>
  <r>
    <n v="772736"/>
    <s v="SuperSport Blitz"/>
    <d v="2016-02-05T00:00:00"/>
    <x v="5109"/>
    <x v="0"/>
    <x v="4"/>
    <x v="13"/>
    <x v="0"/>
    <x v="0"/>
    <x v="2"/>
  </r>
  <r>
    <n v="772736"/>
    <s v="Channel O"/>
    <d v="2016-02-02T00:00:00"/>
    <x v="5110"/>
    <x v="0"/>
    <x v="4"/>
    <x v="13"/>
    <x v="0"/>
    <x v="2"/>
    <x v="2"/>
  </r>
  <r>
    <n v="772736"/>
    <s v="Supersport Live Events"/>
    <d v="2016-02-16T00:00:00"/>
    <x v="5111"/>
    <x v="0"/>
    <x v="4"/>
    <x v="13"/>
    <x v="0"/>
    <x v="2"/>
    <x v="2"/>
  </r>
  <r>
    <n v="809942"/>
    <s v="Channel O"/>
    <d v="2016-02-03T00:00:00"/>
    <x v="5112"/>
    <x v="0"/>
    <x v="4"/>
    <x v="39"/>
    <x v="4"/>
    <x v="2"/>
    <x v="1"/>
  </r>
  <r>
    <n v="821559"/>
    <s v="SuperSport Blitz"/>
    <d v="2016-02-26T00:00:00"/>
    <x v="5113"/>
    <x v="0"/>
    <x v="0"/>
    <x v="7"/>
    <x v="0"/>
    <x v="1"/>
    <x v="0"/>
  </r>
  <r>
    <n v="821559"/>
    <s v="ICC Cricket World Cup 2011"/>
    <d v="2016-03-06T00:00:00"/>
    <x v="5114"/>
    <x v="0"/>
    <x v="0"/>
    <x v="7"/>
    <x v="0"/>
    <x v="0"/>
    <x v="0"/>
  </r>
  <r>
    <n v="821560"/>
    <s v="Vuzu"/>
    <d v="2016-03-06T00:00:00"/>
    <x v="5114"/>
    <x v="0"/>
    <x v="0"/>
    <x v="12"/>
    <x v="4"/>
    <x v="0"/>
    <x v="2"/>
  </r>
  <r>
    <n v="2275027"/>
    <s v="Channel O"/>
    <d v="2016-01-23T00:00:00"/>
    <x v="5115"/>
    <x v="0"/>
    <x v="4"/>
    <x v="29"/>
    <x v="2"/>
    <x v="1"/>
    <x v="3"/>
  </r>
  <r>
    <n v="772742"/>
    <s v="Channel O"/>
    <d v="2016-02-03T00:00:00"/>
    <x v="5116"/>
    <x v="2"/>
    <x v="4"/>
    <x v="17"/>
    <x v="7"/>
    <x v="0"/>
    <x v="2"/>
  </r>
  <r>
    <n v="794368"/>
    <s v="Channel O"/>
    <d v="2016-02-19T00:00:00"/>
    <x v="5117"/>
    <x v="0"/>
    <x v="3"/>
    <x v="6"/>
    <x v="2"/>
    <x v="1"/>
    <x v="0"/>
  </r>
  <r>
    <n v="794368"/>
    <s v="Supersport Live Events"/>
    <d v="2016-02-19T00:00:00"/>
    <x v="5118"/>
    <x v="0"/>
    <x v="3"/>
    <x v="6"/>
    <x v="2"/>
    <x v="0"/>
    <x v="0"/>
  </r>
  <r>
    <n v="794368"/>
    <s v="E! Entertainment"/>
    <d v="2016-02-14T00:00:00"/>
    <x v="5119"/>
    <x v="0"/>
    <x v="3"/>
    <x v="6"/>
    <x v="2"/>
    <x v="2"/>
    <x v="0"/>
  </r>
  <r>
    <n v="923479"/>
    <s v="Supersport Live Events"/>
    <d v="2016-03-24T00:00:00"/>
    <x v="5120"/>
    <x v="2"/>
    <x v="2"/>
    <x v="21"/>
    <x v="6"/>
    <x v="2"/>
    <x v="0"/>
  </r>
  <r>
    <n v="893464"/>
    <s v="ICC Cricket World Cup 2011"/>
    <d v="2016-03-25T00:00:00"/>
    <x v="5121"/>
    <x v="2"/>
    <x v="3"/>
    <x v="7"/>
    <x v="2"/>
    <x v="2"/>
    <x v="0"/>
  </r>
  <r>
    <n v="867230"/>
    <s v="Supersport Live Events"/>
    <d v="2016-03-07T00:00:00"/>
    <x v="5122"/>
    <x v="0"/>
    <x v="4"/>
    <x v="15"/>
    <x v="2"/>
    <x v="0"/>
    <x v="0"/>
  </r>
  <r>
    <n v="809946"/>
    <s v="Boomerang"/>
    <d v="2016-01-29T00:00:00"/>
    <x v="5123"/>
    <x v="0"/>
    <x v="4"/>
    <x v="57"/>
    <x v="2"/>
    <x v="0"/>
    <x v="3"/>
  </r>
  <r>
    <n v="809946"/>
    <s v="Africa Magic"/>
    <d v="2016-01-16T00:00:00"/>
    <x v="5124"/>
    <x v="0"/>
    <x v="4"/>
    <x v="57"/>
    <x v="2"/>
    <x v="0"/>
    <x v="3"/>
  </r>
  <r>
    <n v="809946"/>
    <s v="Africa Magic"/>
    <d v="2016-01-12T00:00:00"/>
    <x v="5125"/>
    <x v="0"/>
    <x v="4"/>
    <x v="57"/>
    <x v="2"/>
    <x v="2"/>
    <x v="3"/>
  </r>
  <r>
    <n v="925398"/>
    <s v="ICC Cricket World Cup 2011"/>
    <d v="2016-03-30T00:00:00"/>
    <x v="5126"/>
    <x v="0"/>
    <x v="2"/>
    <x v="8"/>
    <x v="2"/>
    <x v="1"/>
    <x v="2"/>
  </r>
  <r>
    <n v="940714"/>
    <s v="kykNET"/>
    <d v="2016-03-29T00:00:00"/>
    <x v="5127"/>
    <x v="0"/>
    <x v="4"/>
    <x v="27"/>
    <x v="4"/>
    <x v="2"/>
    <x v="0"/>
  </r>
  <r>
    <n v="780191"/>
    <s v="Trace TV"/>
    <d v="2016-02-15T00:00:00"/>
    <x v="5128"/>
    <x v="0"/>
    <x v="0"/>
    <x v="5"/>
    <x v="0"/>
    <x v="0"/>
    <x v="2"/>
  </r>
  <r>
    <n v="780191"/>
    <s v="Supersport Live Events"/>
    <d v="2016-02-11T00:00:00"/>
    <x v="5129"/>
    <x v="0"/>
    <x v="0"/>
    <x v="5"/>
    <x v="0"/>
    <x v="1"/>
    <x v="2"/>
  </r>
  <r>
    <n v="780191"/>
    <s v="Channel O"/>
    <d v="2016-02-14T00:00:00"/>
    <x v="5130"/>
    <x v="0"/>
    <x v="0"/>
    <x v="5"/>
    <x v="0"/>
    <x v="2"/>
    <x v="2"/>
  </r>
  <r>
    <n v="780191"/>
    <s v="Channel O"/>
    <d v="2016-03-28T00:00:00"/>
    <x v="5131"/>
    <x v="0"/>
    <x v="0"/>
    <x v="5"/>
    <x v="0"/>
    <x v="3"/>
    <x v="2"/>
  </r>
  <r>
    <n v="772748"/>
    <s v="Trace TV"/>
    <d v="2016-02-01T00:00:00"/>
    <x v="5132"/>
    <x v="0"/>
    <x v="4"/>
    <x v="18"/>
    <x v="2"/>
    <x v="0"/>
    <x v="2"/>
  </r>
  <r>
    <n v="893466"/>
    <s v="Boomerang"/>
    <d v="2016-01-21T00:00:00"/>
    <x v="5133"/>
    <x v="2"/>
    <x v="0"/>
    <x v="15"/>
    <x v="0"/>
    <x v="2"/>
    <x v="0"/>
  </r>
  <r>
    <n v="809950"/>
    <s v="Supersport Live Events"/>
    <d v="2016-02-20T00:00:00"/>
    <x v="5134"/>
    <x v="0"/>
    <x v="4"/>
    <x v="0"/>
    <x v="8"/>
    <x v="3"/>
    <x v="0"/>
  </r>
  <r>
    <n v="268737"/>
    <s v="Supersport Live Events"/>
    <d v="2016-01-10T00:00:00"/>
    <x v="5135"/>
    <x v="0"/>
    <x v="4"/>
    <x v="18"/>
    <x v="2"/>
    <x v="0"/>
    <x v="2"/>
  </r>
  <r>
    <n v="568131"/>
    <s v="Africa Magic"/>
    <d v="2016-01-07T00:00:00"/>
    <x v="5136"/>
    <x v="0"/>
    <x v="4"/>
    <x v="6"/>
    <x v="2"/>
    <x v="2"/>
    <x v="0"/>
  </r>
  <r>
    <n v="867234"/>
    <s v="Trace TV"/>
    <d v="2016-03-13T00:00:00"/>
    <x v="5137"/>
    <x v="0"/>
    <x v="0"/>
    <x v="17"/>
    <x v="0"/>
    <x v="2"/>
    <x v="2"/>
  </r>
  <r>
    <n v="867234"/>
    <s v="Trace TV"/>
    <d v="2016-03-18T00:00:00"/>
    <x v="5138"/>
    <x v="0"/>
    <x v="0"/>
    <x v="17"/>
    <x v="0"/>
    <x v="1"/>
    <x v="2"/>
  </r>
  <r>
    <n v="867234"/>
    <s v="Boomerang"/>
    <d v="2016-03-12T00:00:00"/>
    <x v="5139"/>
    <x v="0"/>
    <x v="0"/>
    <x v="17"/>
    <x v="0"/>
    <x v="1"/>
    <x v="2"/>
  </r>
  <r>
    <n v="867238"/>
    <s v="Cartoon Network"/>
    <d v="2016-03-09T00:00:00"/>
    <x v="5140"/>
    <x v="0"/>
    <x v="1"/>
    <x v="23"/>
    <x v="2"/>
    <x v="0"/>
    <x v="1"/>
  </r>
  <r>
    <n v="1108000"/>
    <s v="Africa Magic"/>
    <d v="2016-03-12T00:00:00"/>
    <x v="5141"/>
    <x v="0"/>
    <x v="4"/>
    <x v="40"/>
    <x v="4"/>
    <x v="0"/>
    <x v="3"/>
  </r>
  <r>
    <n v="1108000"/>
    <s v="Africa Magic"/>
    <d v="2016-03-12T00:00:00"/>
    <x v="5142"/>
    <x v="0"/>
    <x v="4"/>
    <x v="40"/>
    <x v="4"/>
    <x v="0"/>
    <x v="3"/>
  </r>
  <r>
    <n v="1108000"/>
    <s v="Channel O"/>
    <d v="2016-03-01T00:00:00"/>
    <x v="5143"/>
    <x v="0"/>
    <x v="4"/>
    <x v="40"/>
    <x v="4"/>
    <x v="2"/>
    <x v="3"/>
  </r>
  <r>
    <n v="821569"/>
    <s v="CNN"/>
    <d v="2016-02-27T00:00:00"/>
    <x v="5144"/>
    <x v="0"/>
    <x v="3"/>
    <x v="44"/>
    <x v="2"/>
    <x v="2"/>
    <x v="3"/>
  </r>
  <r>
    <n v="931139"/>
    <s v="SuperSport Blitz"/>
    <d v="2016-03-31T00:00:00"/>
    <x v="5145"/>
    <x v="0"/>
    <x v="0"/>
    <x v="17"/>
    <x v="2"/>
    <x v="2"/>
    <x v="2"/>
  </r>
  <r>
    <n v="723531"/>
    <s v="Channel O"/>
    <d v="2016-01-04T00:00:00"/>
    <x v="5146"/>
    <x v="2"/>
    <x v="4"/>
    <x v="21"/>
    <x v="9"/>
    <x v="0"/>
    <x v="0"/>
  </r>
  <r>
    <n v="723531"/>
    <s v="Trace TV"/>
    <d v="2016-03-31T00:00:00"/>
    <x v="5147"/>
    <x v="2"/>
    <x v="4"/>
    <x v="21"/>
    <x v="9"/>
    <x v="2"/>
    <x v="0"/>
  </r>
  <r>
    <n v="2370155"/>
    <s v="Supersport Live Events"/>
    <d v="2016-03-13T00:00:00"/>
    <x v="5148"/>
    <x v="0"/>
    <x v="4"/>
    <x v="2"/>
    <x v="2"/>
    <x v="0"/>
    <x v="2"/>
  </r>
  <r>
    <n v="2370155"/>
    <s v="Trace TV"/>
    <d v="2016-03-14T00:00:00"/>
    <x v="5149"/>
    <x v="0"/>
    <x v="4"/>
    <x v="2"/>
    <x v="2"/>
    <x v="0"/>
    <x v="2"/>
  </r>
  <r>
    <n v="2370155"/>
    <s v="ICC Cricket World Cup 2011"/>
    <d v="2016-03-18T00:00:00"/>
    <x v="5150"/>
    <x v="0"/>
    <x v="4"/>
    <x v="2"/>
    <x v="2"/>
    <x v="1"/>
    <x v="2"/>
  </r>
  <r>
    <n v="2370155"/>
    <s v="CNN"/>
    <d v="2016-03-18T00:00:00"/>
    <x v="2205"/>
    <x v="0"/>
    <x v="4"/>
    <x v="2"/>
    <x v="2"/>
    <x v="3"/>
    <x v="2"/>
  </r>
  <r>
    <n v="2370155"/>
    <s v="Supersport Live Events"/>
    <d v="2016-03-20T00:00:00"/>
    <x v="5151"/>
    <x v="0"/>
    <x v="4"/>
    <x v="2"/>
    <x v="2"/>
    <x v="2"/>
    <x v="2"/>
  </r>
  <r>
    <n v="2370155"/>
    <s v="CNN"/>
    <d v="2016-03-15T00:00:00"/>
    <x v="5152"/>
    <x v="0"/>
    <x v="4"/>
    <x v="2"/>
    <x v="2"/>
    <x v="0"/>
    <x v="2"/>
  </r>
  <r>
    <n v="2370155"/>
    <s v="Supersport Live Events"/>
    <d v="2016-03-27T00:00:00"/>
    <x v="5153"/>
    <x v="0"/>
    <x v="4"/>
    <x v="2"/>
    <x v="2"/>
    <x v="1"/>
    <x v="2"/>
  </r>
  <r>
    <n v="237510"/>
    <s v="Supersport Live Events"/>
    <d v="2016-01-09T00:00:00"/>
    <x v="5154"/>
    <x v="2"/>
    <x v="4"/>
    <x v="38"/>
    <x v="2"/>
    <x v="2"/>
    <x v="0"/>
  </r>
  <r>
    <n v="893475"/>
    <s v="Channel O"/>
    <d v="2016-03-24T00:00:00"/>
    <x v="5155"/>
    <x v="0"/>
    <x v="4"/>
    <x v="16"/>
    <x v="8"/>
    <x v="3"/>
    <x v="0"/>
  </r>
  <r>
    <n v="893475"/>
    <s v="Supersport Live Events"/>
    <d v="2016-03-03T00:00:00"/>
    <x v="5156"/>
    <x v="0"/>
    <x v="4"/>
    <x v="16"/>
    <x v="8"/>
    <x v="0"/>
    <x v="0"/>
  </r>
  <r>
    <n v="893475"/>
    <s v="Trace TV"/>
    <d v="2016-03-04T00:00:00"/>
    <x v="5157"/>
    <x v="0"/>
    <x v="4"/>
    <x v="16"/>
    <x v="8"/>
    <x v="2"/>
    <x v="0"/>
  </r>
  <r>
    <n v="893475"/>
    <s v="Channel O"/>
    <d v="2016-03-23T00:00:00"/>
    <x v="5158"/>
    <x v="0"/>
    <x v="4"/>
    <x v="16"/>
    <x v="8"/>
    <x v="2"/>
    <x v="0"/>
  </r>
  <r>
    <n v="893475"/>
    <s v="Trace TV"/>
    <d v="2016-03-23T00:00:00"/>
    <x v="5159"/>
    <x v="0"/>
    <x v="4"/>
    <x v="16"/>
    <x v="8"/>
    <x v="2"/>
    <x v="0"/>
  </r>
  <r>
    <n v="893475"/>
    <s v="Supersport Live Events"/>
    <d v="2016-03-20T00:00:00"/>
    <x v="5160"/>
    <x v="0"/>
    <x v="4"/>
    <x v="16"/>
    <x v="8"/>
    <x v="2"/>
    <x v="0"/>
  </r>
  <r>
    <n v="893475"/>
    <s v="Channel O"/>
    <d v="2016-03-12T00:00:00"/>
    <x v="5161"/>
    <x v="0"/>
    <x v="4"/>
    <x v="16"/>
    <x v="8"/>
    <x v="0"/>
    <x v="0"/>
  </r>
  <r>
    <n v="893475"/>
    <s v="Boomerang"/>
    <d v="2016-03-12T00:00:00"/>
    <x v="5162"/>
    <x v="0"/>
    <x v="4"/>
    <x v="16"/>
    <x v="8"/>
    <x v="0"/>
    <x v="0"/>
  </r>
  <r>
    <n v="893475"/>
    <s v="Trace TV"/>
    <d v="2016-03-03T00:00:00"/>
    <x v="5163"/>
    <x v="0"/>
    <x v="4"/>
    <x v="16"/>
    <x v="8"/>
    <x v="0"/>
    <x v="0"/>
  </r>
  <r>
    <n v="869901"/>
    <s v="ICC Cricket World Cup 2011"/>
    <d v="2016-03-08T00:00:00"/>
    <x v="5164"/>
    <x v="0"/>
    <x v="2"/>
    <x v="8"/>
    <x v="6"/>
    <x v="1"/>
    <x v="2"/>
  </r>
  <r>
    <n v="852611"/>
    <s v="Cartoon Network"/>
    <d v="2016-03-10T00:00:00"/>
    <x v="4524"/>
    <x v="0"/>
    <x v="3"/>
    <x v="25"/>
    <x v="2"/>
    <x v="2"/>
    <x v="2"/>
  </r>
  <r>
    <n v="1133250"/>
    <s v="Channel O"/>
    <d v="2016-03-28T00:00:00"/>
    <x v="5165"/>
    <x v="0"/>
    <x v="2"/>
    <x v="15"/>
    <x v="2"/>
    <x v="1"/>
    <x v="0"/>
  </r>
  <r>
    <n v="1133250"/>
    <s v="ICC Cricket World Cup 2011"/>
    <d v="2016-03-29T00:00:00"/>
    <x v="5166"/>
    <x v="0"/>
    <x v="2"/>
    <x v="15"/>
    <x v="2"/>
    <x v="1"/>
    <x v="0"/>
  </r>
  <r>
    <n v="772759"/>
    <s v="SuperSport Blitz"/>
    <d v="2016-02-04T00:00:00"/>
    <x v="5167"/>
    <x v="0"/>
    <x v="4"/>
    <x v="40"/>
    <x v="2"/>
    <x v="0"/>
    <x v="3"/>
  </r>
  <r>
    <n v="772759"/>
    <s v="Supersport Live Events"/>
    <d v="2016-01-23T00:00:00"/>
    <x v="5168"/>
    <x v="0"/>
    <x v="4"/>
    <x v="40"/>
    <x v="2"/>
    <x v="0"/>
    <x v="3"/>
  </r>
  <r>
    <n v="2017664"/>
    <s v="Channel O"/>
    <d v="2016-01-01T00:00:00"/>
    <x v="5169"/>
    <x v="2"/>
    <x v="4"/>
    <x v="46"/>
    <x v="7"/>
    <x v="0"/>
    <x v="0"/>
  </r>
  <r>
    <n v="2017664"/>
    <s v="Africa Magic"/>
    <d v="2016-03-15T00:00:00"/>
    <x v="794"/>
    <x v="2"/>
    <x v="4"/>
    <x v="46"/>
    <x v="7"/>
    <x v="1"/>
    <x v="0"/>
  </r>
  <r>
    <n v="819850"/>
    <s v="Channel O"/>
    <d v="2016-03-06T00:00:00"/>
    <x v="5170"/>
    <x v="1"/>
    <x v="1"/>
    <x v="1"/>
    <x v="1"/>
    <x v="0"/>
    <x v="1"/>
  </r>
  <r>
    <n v="771427"/>
    <s v="Wimbledon"/>
    <d v="2016-02-13T00:00:00"/>
    <x v="5171"/>
    <x v="0"/>
    <x v="0"/>
    <x v="7"/>
    <x v="0"/>
    <x v="0"/>
    <x v="0"/>
  </r>
  <r>
    <n v="793230"/>
    <s v="SuperSport Blitz"/>
    <d v="2016-02-16T00:00:00"/>
    <x v="5172"/>
    <x v="1"/>
    <x v="1"/>
    <x v="1"/>
    <x v="1"/>
    <x v="2"/>
    <x v="1"/>
  </r>
  <r>
    <n v="2091541"/>
    <s v="ICC Cricket World Cup 2011"/>
    <d v="2016-03-02T00:00:00"/>
    <x v="4667"/>
    <x v="0"/>
    <x v="4"/>
    <x v="0"/>
    <x v="2"/>
    <x v="0"/>
    <x v="0"/>
  </r>
  <r>
    <n v="2091541"/>
    <s v="ICC Cricket World Cup 2011"/>
    <d v="2016-02-24T00:00:00"/>
    <x v="5173"/>
    <x v="0"/>
    <x v="4"/>
    <x v="0"/>
    <x v="2"/>
    <x v="2"/>
    <x v="0"/>
  </r>
  <r>
    <n v="2091541"/>
    <s v="Supersport Live Events"/>
    <d v="2016-01-14T00:00:00"/>
    <x v="5174"/>
    <x v="0"/>
    <x v="4"/>
    <x v="0"/>
    <x v="2"/>
    <x v="1"/>
    <x v="0"/>
  </r>
  <r>
    <n v="867252"/>
    <s v="DStv Events 1"/>
    <d v="2016-03-09T00:00:00"/>
    <x v="5175"/>
    <x v="0"/>
    <x v="2"/>
    <x v="13"/>
    <x v="2"/>
    <x v="0"/>
    <x v="2"/>
  </r>
  <r>
    <n v="772766"/>
    <s v="SuperSport Blitz"/>
    <d v="2016-02-02T00:00:00"/>
    <x v="5176"/>
    <x v="0"/>
    <x v="4"/>
    <x v="0"/>
    <x v="5"/>
    <x v="0"/>
    <x v="0"/>
  </r>
  <r>
    <n v="893483"/>
    <s v="ICC Cricket World Cup 2011"/>
    <d v="2016-03-20T00:00:00"/>
    <x v="5177"/>
    <x v="0"/>
    <x v="2"/>
    <x v="10"/>
    <x v="6"/>
    <x v="1"/>
    <x v="0"/>
  </r>
  <r>
    <n v="893483"/>
    <s v="CNN"/>
    <d v="2016-03-17T00:00:00"/>
    <x v="5178"/>
    <x v="0"/>
    <x v="2"/>
    <x v="10"/>
    <x v="6"/>
    <x v="2"/>
    <x v="0"/>
  </r>
  <r>
    <n v="809965"/>
    <s v="Africa Magic"/>
    <d v="2016-03-14T00:00:00"/>
    <x v="5179"/>
    <x v="2"/>
    <x v="4"/>
    <x v="24"/>
    <x v="6"/>
    <x v="1"/>
    <x v="1"/>
  </r>
  <r>
    <n v="809965"/>
    <s v="SuperSport Blitz"/>
    <d v="2016-03-12T00:00:00"/>
    <x v="5180"/>
    <x v="2"/>
    <x v="4"/>
    <x v="24"/>
    <x v="6"/>
    <x v="3"/>
    <x v="1"/>
  </r>
  <r>
    <n v="867257"/>
    <s v="SawSee"/>
    <d v="2016-03-12T00:00:00"/>
    <x v="5181"/>
    <x v="0"/>
    <x v="4"/>
    <x v="6"/>
    <x v="6"/>
    <x v="0"/>
    <x v="0"/>
  </r>
  <r>
    <n v="604764"/>
    <s v="E! Entertainment"/>
    <d v="2016-01-07T00:00:00"/>
    <x v="5182"/>
    <x v="0"/>
    <x v="4"/>
    <x v="9"/>
    <x v="3"/>
    <x v="0"/>
    <x v="2"/>
  </r>
  <r>
    <n v="604764"/>
    <s v="Cartoon Network"/>
    <d v="2016-01-08T00:00:00"/>
    <x v="5183"/>
    <x v="0"/>
    <x v="4"/>
    <x v="9"/>
    <x v="3"/>
    <x v="0"/>
    <x v="2"/>
  </r>
  <r>
    <n v="604764"/>
    <s v="Trace TV"/>
    <d v="2016-01-07T00:00:00"/>
    <x v="5184"/>
    <x v="0"/>
    <x v="4"/>
    <x v="9"/>
    <x v="3"/>
    <x v="2"/>
    <x v="2"/>
  </r>
  <r>
    <n v="604764"/>
    <s v="SuperSport Blitz"/>
    <d v="2016-01-09T00:00:00"/>
    <x v="5185"/>
    <x v="0"/>
    <x v="4"/>
    <x v="9"/>
    <x v="3"/>
    <x v="0"/>
    <x v="2"/>
  </r>
  <r>
    <n v="604764"/>
    <s v="Cartoon Network"/>
    <d v="2016-01-08T00:00:00"/>
    <x v="5186"/>
    <x v="0"/>
    <x v="4"/>
    <x v="9"/>
    <x v="3"/>
    <x v="2"/>
    <x v="2"/>
  </r>
  <r>
    <n v="604764"/>
    <s v="SawSee"/>
    <d v="2016-01-07T00:00:00"/>
    <x v="5187"/>
    <x v="0"/>
    <x v="4"/>
    <x v="9"/>
    <x v="3"/>
    <x v="3"/>
    <x v="2"/>
  </r>
  <r>
    <n v="534080"/>
    <s v="Trace TV"/>
    <d v="2016-01-07T00:00:00"/>
    <x v="5188"/>
    <x v="0"/>
    <x v="3"/>
    <x v="18"/>
    <x v="3"/>
    <x v="1"/>
    <x v="2"/>
  </r>
  <r>
    <n v="2021324"/>
    <s v="Cartoon Network"/>
    <d v="2016-02-03T00:00:00"/>
    <x v="5189"/>
    <x v="0"/>
    <x v="2"/>
    <x v="15"/>
    <x v="2"/>
    <x v="1"/>
    <x v="0"/>
  </r>
  <r>
    <n v="821584"/>
    <s v="Trace TV"/>
    <d v="2016-02-20T00:00:00"/>
    <x v="5190"/>
    <x v="0"/>
    <x v="4"/>
    <x v="2"/>
    <x v="9"/>
    <x v="0"/>
    <x v="2"/>
  </r>
  <r>
    <n v="821584"/>
    <s v="Vuzu"/>
    <d v="2016-02-11T00:00:00"/>
    <x v="5191"/>
    <x v="0"/>
    <x v="4"/>
    <x v="2"/>
    <x v="9"/>
    <x v="1"/>
    <x v="2"/>
  </r>
  <r>
    <n v="1072207"/>
    <s v="E! Entertainment"/>
    <d v="2016-01-10T00:00:00"/>
    <x v="5192"/>
    <x v="0"/>
    <x v="3"/>
    <x v="52"/>
    <x v="9"/>
    <x v="0"/>
    <x v="4"/>
  </r>
  <r>
    <n v="925404"/>
    <s v="ICC Cricket World Cup 2011"/>
    <d v="2016-03-30T00:00:00"/>
    <x v="5193"/>
    <x v="0"/>
    <x v="2"/>
    <x v="6"/>
    <x v="6"/>
    <x v="2"/>
    <x v="0"/>
  </r>
  <r>
    <n v="809970"/>
    <s v="Africa Magic"/>
    <d v="2016-02-23T00:00:00"/>
    <x v="5194"/>
    <x v="2"/>
    <x v="4"/>
    <x v="18"/>
    <x v="2"/>
    <x v="1"/>
    <x v="2"/>
  </r>
  <r>
    <n v="809970"/>
    <s v="Channel O"/>
    <d v="2016-02-25T00:00:00"/>
    <x v="3236"/>
    <x v="2"/>
    <x v="4"/>
    <x v="18"/>
    <x v="2"/>
    <x v="0"/>
    <x v="2"/>
  </r>
  <r>
    <n v="809970"/>
    <s v="E! Entertainment"/>
    <d v="2016-02-23T00:00:00"/>
    <x v="5195"/>
    <x v="2"/>
    <x v="4"/>
    <x v="18"/>
    <x v="2"/>
    <x v="1"/>
    <x v="2"/>
  </r>
  <r>
    <n v="888028"/>
    <s v="E! Entertainment"/>
    <d v="2016-03-24T00:00:00"/>
    <x v="5196"/>
    <x v="2"/>
    <x v="4"/>
    <x v="22"/>
    <x v="8"/>
    <x v="2"/>
    <x v="0"/>
  </r>
  <r>
    <n v="867261"/>
    <s v="SawSee"/>
    <d v="2016-03-23T00:00:00"/>
    <x v="5197"/>
    <x v="2"/>
    <x v="4"/>
    <x v="28"/>
    <x v="2"/>
    <x v="0"/>
    <x v="0"/>
  </r>
  <r>
    <n v="867261"/>
    <s v="Trace TV"/>
    <d v="2016-03-12T00:00:00"/>
    <x v="5198"/>
    <x v="2"/>
    <x v="4"/>
    <x v="28"/>
    <x v="2"/>
    <x v="0"/>
    <x v="0"/>
  </r>
  <r>
    <n v="809971"/>
    <s v="Africa Magic"/>
    <d v="2016-02-19T00:00:00"/>
    <x v="5199"/>
    <x v="0"/>
    <x v="4"/>
    <x v="18"/>
    <x v="8"/>
    <x v="0"/>
    <x v="2"/>
  </r>
  <r>
    <n v="809971"/>
    <s v="Cartoon Network"/>
    <d v="2016-03-13T00:00:00"/>
    <x v="5200"/>
    <x v="0"/>
    <x v="4"/>
    <x v="18"/>
    <x v="8"/>
    <x v="0"/>
    <x v="2"/>
  </r>
  <r>
    <n v="809971"/>
    <s v="E! Entertainment"/>
    <d v="2016-03-07T00:00:00"/>
    <x v="5201"/>
    <x v="0"/>
    <x v="4"/>
    <x v="18"/>
    <x v="8"/>
    <x v="0"/>
    <x v="2"/>
  </r>
  <r>
    <n v="809971"/>
    <s v="SuperSport Blitz"/>
    <d v="2016-03-27T00:00:00"/>
    <x v="5202"/>
    <x v="0"/>
    <x v="4"/>
    <x v="18"/>
    <x v="8"/>
    <x v="0"/>
    <x v="2"/>
  </r>
  <r>
    <n v="773509"/>
    <s v="Cartoon Network"/>
    <d v="2016-03-10T00:00:00"/>
    <x v="5203"/>
    <x v="0"/>
    <x v="0"/>
    <x v="14"/>
    <x v="2"/>
    <x v="0"/>
    <x v="2"/>
  </r>
  <r>
    <n v="2427460"/>
    <s v="ICC Cricket World Cup 2011"/>
    <d v="2016-03-30T00:00:00"/>
    <x v="5204"/>
    <x v="0"/>
    <x v="2"/>
    <x v="17"/>
    <x v="6"/>
    <x v="2"/>
    <x v="2"/>
  </r>
  <r>
    <n v="2427460"/>
    <s v="ICC Cricket World Cup 2011"/>
    <d v="2016-03-30T00:00:00"/>
    <x v="4948"/>
    <x v="0"/>
    <x v="2"/>
    <x v="17"/>
    <x v="6"/>
    <x v="2"/>
    <x v="2"/>
  </r>
  <r>
    <n v="777875"/>
    <s v="Africa Magic"/>
    <d v="2016-02-06T00:00:00"/>
    <x v="5205"/>
    <x v="0"/>
    <x v="4"/>
    <x v="15"/>
    <x v="5"/>
    <x v="3"/>
    <x v="0"/>
  </r>
  <r>
    <n v="792086"/>
    <s v="Supersport Live Events"/>
    <d v="2016-03-28T00:00:00"/>
    <x v="5206"/>
    <x v="1"/>
    <x v="1"/>
    <x v="1"/>
    <x v="1"/>
    <x v="1"/>
    <x v="1"/>
  </r>
  <r>
    <n v="792086"/>
    <s v="SuperSport Blitz"/>
    <d v="2016-03-28T00:00:00"/>
    <x v="430"/>
    <x v="1"/>
    <x v="1"/>
    <x v="1"/>
    <x v="1"/>
    <x v="2"/>
    <x v="1"/>
  </r>
  <r>
    <n v="794389"/>
    <s v="Supersport Live Events"/>
    <d v="2016-01-25T00:00:00"/>
    <x v="5207"/>
    <x v="0"/>
    <x v="2"/>
    <x v="18"/>
    <x v="2"/>
    <x v="1"/>
    <x v="2"/>
  </r>
  <r>
    <n v="809972"/>
    <s v="E! Entertainment"/>
    <d v="2016-02-19T00:00:00"/>
    <x v="5208"/>
    <x v="0"/>
    <x v="4"/>
    <x v="46"/>
    <x v="2"/>
    <x v="0"/>
    <x v="0"/>
  </r>
  <r>
    <n v="763881"/>
    <s v="E! Entertainment"/>
    <d v="2016-02-03T00:00:00"/>
    <x v="5209"/>
    <x v="0"/>
    <x v="3"/>
    <x v="14"/>
    <x v="4"/>
    <x v="0"/>
    <x v="2"/>
  </r>
  <r>
    <n v="906463"/>
    <s v="M-Net"/>
    <d v="2016-03-25T00:00:00"/>
    <x v="5210"/>
    <x v="0"/>
    <x v="2"/>
    <x v="15"/>
    <x v="6"/>
    <x v="0"/>
    <x v="0"/>
  </r>
  <r>
    <n v="940736"/>
    <s v="ICC Cricket World Cup 2011"/>
    <d v="2016-03-29T00:00:00"/>
    <x v="5211"/>
    <x v="0"/>
    <x v="2"/>
    <x v="12"/>
    <x v="2"/>
    <x v="1"/>
    <x v="2"/>
  </r>
  <r>
    <n v="832831"/>
    <s v="ICC Cricket World Cup 2011"/>
    <d v="2016-03-03T00:00:00"/>
    <x v="5212"/>
    <x v="0"/>
    <x v="4"/>
    <x v="5"/>
    <x v="6"/>
    <x v="1"/>
    <x v="2"/>
  </r>
  <r>
    <n v="832831"/>
    <s v="SawSee"/>
    <d v="2016-01-13T00:00:00"/>
    <x v="5213"/>
    <x v="0"/>
    <x v="4"/>
    <x v="5"/>
    <x v="6"/>
    <x v="2"/>
    <x v="2"/>
  </r>
  <r>
    <n v="832832"/>
    <s v="SuperSport Blitz"/>
    <d v="2016-03-01T00:00:00"/>
    <x v="5214"/>
    <x v="0"/>
    <x v="3"/>
    <x v="43"/>
    <x v="3"/>
    <x v="3"/>
    <x v="0"/>
  </r>
  <r>
    <n v="940738"/>
    <s v="SawSee"/>
    <d v="2016-03-09T00:00:00"/>
    <x v="5215"/>
    <x v="0"/>
    <x v="2"/>
    <x v="0"/>
    <x v="2"/>
    <x v="3"/>
    <x v="0"/>
  </r>
  <r>
    <n v="940738"/>
    <s v="DStv Events 1"/>
    <d v="2016-03-09T00:00:00"/>
    <x v="5215"/>
    <x v="0"/>
    <x v="2"/>
    <x v="0"/>
    <x v="2"/>
    <x v="3"/>
    <x v="0"/>
  </r>
  <r>
    <n v="940738"/>
    <s v="ICC Cricket World Cup 2011"/>
    <d v="2016-03-30T00:00:00"/>
    <x v="3797"/>
    <x v="0"/>
    <x v="2"/>
    <x v="0"/>
    <x v="2"/>
    <x v="1"/>
    <x v="0"/>
  </r>
  <r>
    <n v="893492"/>
    <s v="ICC Cricket World Cup 2011"/>
    <d v="2016-03-15T00:00:00"/>
    <x v="5216"/>
    <x v="0"/>
    <x v="2"/>
    <x v="28"/>
    <x v="2"/>
    <x v="0"/>
    <x v="0"/>
  </r>
  <r>
    <n v="893492"/>
    <s v="ICC Cricket World Cup 2011"/>
    <d v="2016-03-16T00:00:00"/>
    <x v="5217"/>
    <x v="0"/>
    <x v="2"/>
    <x v="28"/>
    <x v="2"/>
    <x v="1"/>
    <x v="0"/>
  </r>
  <r>
    <n v="793232"/>
    <s v="Africa Magic"/>
    <d v="2016-02-16T00:00:00"/>
    <x v="5218"/>
    <x v="0"/>
    <x v="4"/>
    <x v="12"/>
    <x v="8"/>
    <x v="0"/>
    <x v="2"/>
  </r>
  <r>
    <n v="750418"/>
    <s v="E! Entertainment"/>
    <d v="2016-03-31T00:00:00"/>
    <x v="5219"/>
    <x v="0"/>
    <x v="3"/>
    <x v="10"/>
    <x v="8"/>
    <x v="2"/>
    <x v="0"/>
  </r>
  <r>
    <n v="858881"/>
    <s v="Boomerang"/>
    <d v="2016-03-12T00:00:00"/>
    <x v="507"/>
    <x v="0"/>
    <x v="4"/>
    <x v="19"/>
    <x v="5"/>
    <x v="0"/>
    <x v="2"/>
  </r>
  <r>
    <n v="897976"/>
    <s v="Supersport Live Events"/>
    <d v="2016-03-24T00:00:00"/>
    <x v="5220"/>
    <x v="0"/>
    <x v="2"/>
    <x v="6"/>
    <x v="6"/>
    <x v="2"/>
    <x v="0"/>
  </r>
  <r>
    <n v="794394"/>
    <s v="M-Net"/>
    <d v="2016-02-18T00:00:00"/>
    <x v="5221"/>
    <x v="0"/>
    <x v="4"/>
    <x v="38"/>
    <x v="8"/>
    <x v="0"/>
    <x v="0"/>
  </r>
  <r>
    <n v="794394"/>
    <s v="M-Net"/>
    <d v="2016-02-18T00:00:00"/>
    <x v="5222"/>
    <x v="0"/>
    <x v="4"/>
    <x v="38"/>
    <x v="8"/>
    <x v="0"/>
    <x v="0"/>
  </r>
  <r>
    <n v="927629"/>
    <s v="Supersport Live Events"/>
    <d v="2016-03-30T00:00:00"/>
    <x v="5223"/>
    <x v="0"/>
    <x v="2"/>
    <x v="17"/>
    <x v="2"/>
    <x v="2"/>
    <x v="2"/>
  </r>
  <r>
    <n v="765409"/>
    <s v="Boomerang"/>
    <d v="2016-03-08T00:00:00"/>
    <x v="5224"/>
    <x v="0"/>
    <x v="0"/>
    <x v="0"/>
    <x v="2"/>
    <x v="0"/>
    <x v="0"/>
  </r>
  <r>
    <n v="765409"/>
    <s v="DStv Events 1"/>
    <d v="2016-03-07T00:00:00"/>
    <x v="5225"/>
    <x v="0"/>
    <x v="0"/>
    <x v="0"/>
    <x v="2"/>
    <x v="0"/>
    <x v="0"/>
  </r>
  <r>
    <n v="831314"/>
    <s v="Cartoon Network"/>
    <d v="2016-03-03T00:00:00"/>
    <x v="5226"/>
    <x v="0"/>
    <x v="4"/>
    <x v="19"/>
    <x v="8"/>
    <x v="2"/>
    <x v="2"/>
  </r>
  <r>
    <n v="831314"/>
    <s v="Cartoon Network"/>
    <d v="2016-03-05T00:00:00"/>
    <x v="5227"/>
    <x v="0"/>
    <x v="4"/>
    <x v="19"/>
    <x v="8"/>
    <x v="0"/>
    <x v="2"/>
  </r>
  <r>
    <n v="809974"/>
    <s v="ICC Cricket World Cup 2011"/>
    <d v="2016-03-25T00:00:00"/>
    <x v="5228"/>
    <x v="1"/>
    <x v="1"/>
    <x v="1"/>
    <x v="1"/>
    <x v="2"/>
    <x v="1"/>
  </r>
  <r>
    <n v="772778"/>
    <s v="Supersport Live Events"/>
    <d v="2016-02-18T00:00:00"/>
    <x v="1682"/>
    <x v="0"/>
    <x v="0"/>
    <x v="22"/>
    <x v="3"/>
    <x v="0"/>
    <x v="0"/>
  </r>
  <r>
    <n v="940746"/>
    <s v="M-Net"/>
    <d v="2016-03-14T00:00:00"/>
    <x v="5229"/>
    <x v="0"/>
    <x v="2"/>
    <x v="7"/>
    <x v="2"/>
    <x v="2"/>
    <x v="0"/>
  </r>
  <r>
    <n v="940746"/>
    <s v="Boomerang"/>
    <d v="2016-03-19T00:00:00"/>
    <x v="1908"/>
    <x v="0"/>
    <x v="2"/>
    <x v="7"/>
    <x v="2"/>
    <x v="2"/>
    <x v="0"/>
  </r>
  <r>
    <n v="940746"/>
    <s v="SawSee"/>
    <d v="2016-03-12T00:00:00"/>
    <x v="5230"/>
    <x v="0"/>
    <x v="2"/>
    <x v="7"/>
    <x v="2"/>
    <x v="2"/>
    <x v="0"/>
  </r>
  <r>
    <n v="940746"/>
    <s v="DStv Events 1"/>
    <d v="2016-03-12T00:00:00"/>
    <x v="5231"/>
    <x v="0"/>
    <x v="2"/>
    <x v="7"/>
    <x v="2"/>
    <x v="2"/>
    <x v="0"/>
  </r>
  <r>
    <n v="940746"/>
    <s v="Channel O"/>
    <d v="2016-03-16T00:00:00"/>
    <x v="5232"/>
    <x v="0"/>
    <x v="2"/>
    <x v="7"/>
    <x v="2"/>
    <x v="3"/>
    <x v="0"/>
  </r>
  <r>
    <n v="940746"/>
    <s v="Channel O"/>
    <d v="2016-03-29T00:00:00"/>
    <x v="5233"/>
    <x v="0"/>
    <x v="2"/>
    <x v="7"/>
    <x v="2"/>
    <x v="2"/>
    <x v="0"/>
  </r>
  <r>
    <n v="808949"/>
    <s v="E! Entertainment"/>
    <d v="2016-02-13T00:00:00"/>
    <x v="5234"/>
    <x v="2"/>
    <x v="4"/>
    <x v="21"/>
    <x v="4"/>
    <x v="3"/>
    <x v="0"/>
  </r>
  <r>
    <n v="860572"/>
    <s v="Boomerang"/>
    <d v="2016-03-07T00:00:00"/>
    <x v="5235"/>
    <x v="0"/>
    <x v="3"/>
    <x v="30"/>
    <x v="4"/>
    <x v="2"/>
    <x v="0"/>
  </r>
  <r>
    <n v="893497"/>
    <s v="ICC Cricket World Cup 2011"/>
    <d v="2016-03-25T00:00:00"/>
    <x v="2027"/>
    <x v="0"/>
    <x v="2"/>
    <x v="8"/>
    <x v="3"/>
    <x v="2"/>
    <x v="2"/>
  </r>
  <r>
    <n v="892133"/>
    <s v="Africa Magic"/>
    <d v="2016-03-31T00:00:00"/>
    <x v="5236"/>
    <x v="0"/>
    <x v="4"/>
    <x v="28"/>
    <x v="0"/>
    <x v="2"/>
    <x v="0"/>
  </r>
  <r>
    <n v="892133"/>
    <s v="Supersport Live Events"/>
    <d v="2016-03-26T00:00:00"/>
    <x v="5237"/>
    <x v="0"/>
    <x v="4"/>
    <x v="28"/>
    <x v="0"/>
    <x v="0"/>
    <x v="0"/>
  </r>
  <r>
    <n v="2204550"/>
    <s v="Supersport Live Events"/>
    <d v="2016-02-06T00:00:00"/>
    <x v="5238"/>
    <x v="0"/>
    <x v="1"/>
    <x v="30"/>
    <x v="3"/>
    <x v="0"/>
    <x v="0"/>
  </r>
  <r>
    <n v="940749"/>
    <s v="Trace TV"/>
    <d v="2016-03-24T00:00:00"/>
    <x v="1589"/>
    <x v="0"/>
    <x v="0"/>
    <x v="2"/>
    <x v="0"/>
    <x v="2"/>
    <x v="2"/>
  </r>
  <r>
    <n v="940749"/>
    <s v="Cartoon Network"/>
    <d v="2016-03-23T00:00:00"/>
    <x v="3911"/>
    <x v="0"/>
    <x v="0"/>
    <x v="2"/>
    <x v="0"/>
    <x v="1"/>
    <x v="2"/>
  </r>
  <r>
    <n v="940749"/>
    <s v="Channel O"/>
    <d v="2016-03-23T00:00:00"/>
    <x v="5239"/>
    <x v="0"/>
    <x v="0"/>
    <x v="2"/>
    <x v="0"/>
    <x v="1"/>
    <x v="2"/>
  </r>
  <r>
    <n v="940749"/>
    <s v="Cartoon Network"/>
    <d v="2016-03-26T00:00:00"/>
    <x v="254"/>
    <x v="0"/>
    <x v="0"/>
    <x v="2"/>
    <x v="0"/>
    <x v="2"/>
    <x v="2"/>
  </r>
  <r>
    <n v="940749"/>
    <s v="Trace TV"/>
    <d v="2016-03-26T00:00:00"/>
    <x v="5240"/>
    <x v="0"/>
    <x v="0"/>
    <x v="2"/>
    <x v="0"/>
    <x v="3"/>
    <x v="2"/>
  </r>
  <r>
    <n v="940749"/>
    <s v="Cartoon Network"/>
    <d v="2016-03-26T00:00:00"/>
    <x v="5241"/>
    <x v="0"/>
    <x v="0"/>
    <x v="2"/>
    <x v="0"/>
    <x v="0"/>
    <x v="2"/>
  </r>
  <r>
    <n v="920203"/>
    <s v="E! Entertainment"/>
    <d v="2016-03-25T00:00:00"/>
    <x v="5242"/>
    <x v="1"/>
    <x v="1"/>
    <x v="1"/>
    <x v="1"/>
    <x v="3"/>
    <x v="1"/>
  </r>
  <r>
    <n v="893501"/>
    <s v="CNN"/>
    <d v="2016-03-13T00:00:00"/>
    <x v="5243"/>
    <x v="0"/>
    <x v="2"/>
    <x v="2"/>
    <x v="4"/>
    <x v="2"/>
    <x v="2"/>
  </r>
  <r>
    <n v="893501"/>
    <s v="CNN"/>
    <d v="2016-03-11T00:00:00"/>
    <x v="5244"/>
    <x v="0"/>
    <x v="2"/>
    <x v="2"/>
    <x v="4"/>
    <x v="0"/>
    <x v="2"/>
  </r>
  <r>
    <n v="893501"/>
    <s v="ICC Cricket World Cup 2011"/>
    <d v="2016-03-12T00:00:00"/>
    <x v="5245"/>
    <x v="0"/>
    <x v="2"/>
    <x v="2"/>
    <x v="4"/>
    <x v="0"/>
    <x v="2"/>
  </r>
  <r>
    <n v="893501"/>
    <s v="CNN"/>
    <d v="2016-03-29T00:00:00"/>
    <x v="2391"/>
    <x v="0"/>
    <x v="2"/>
    <x v="2"/>
    <x v="4"/>
    <x v="0"/>
    <x v="2"/>
  </r>
  <r>
    <n v="809980"/>
    <s v="Cartoon Network"/>
    <d v="2016-02-23T00:00:00"/>
    <x v="5246"/>
    <x v="0"/>
    <x v="2"/>
    <x v="20"/>
    <x v="4"/>
    <x v="3"/>
    <x v="2"/>
  </r>
  <r>
    <n v="320909"/>
    <s v="Boomerang"/>
    <d v="2016-01-04T00:00:00"/>
    <x v="5247"/>
    <x v="0"/>
    <x v="5"/>
    <x v="15"/>
    <x v="0"/>
    <x v="3"/>
    <x v="0"/>
  </r>
  <r>
    <n v="772784"/>
    <s v="Supersport Live Events"/>
    <d v="2016-02-19T00:00:00"/>
    <x v="1919"/>
    <x v="0"/>
    <x v="1"/>
    <x v="17"/>
    <x v="4"/>
    <x v="0"/>
    <x v="2"/>
  </r>
  <r>
    <n v="772784"/>
    <s v="ICC Cricket World Cup 2011"/>
    <d v="2016-02-24T00:00:00"/>
    <x v="5248"/>
    <x v="0"/>
    <x v="1"/>
    <x v="17"/>
    <x v="4"/>
    <x v="3"/>
    <x v="2"/>
  </r>
  <r>
    <n v="772784"/>
    <s v="Supersport Live Events"/>
    <d v="2016-03-06T00:00:00"/>
    <x v="5249"/>
    <x v="0"/>
    <x v="1"/>
    <x v="17"/>
    <x v="4"/>
    <x v="2"/>
    <x v="2"/>
  </r>
  <r>
    <n v="809981"/>
    <s v="Supersport Live Events"/>
    <d v="2016-01-05T00:00:00"/>
    <x v="5250"/>
    <x v="0"/>
    <x v="4"/>
    <x v="15"/>
    <x v="3"/>
    <x v="3"/>
    <x v="0"/>
  </r>
  <r>
    <n v="809981"/>
    <s v="Supersport Live Events"/>
    <d v="2016-02-13T00:00:00"/>
    <x v="5251"/>
    <x v="0"/>
    <x v="4"/>
    <x v="15"/>
    <x v="3"/>
    <x v="0"/>
    <x v="0"/>
  </r>
  <r>
    <n v="804535"/>
    <s v="SawSee"/>
    <d v="2016-03-18T00:00:00"/>
    <x v="5252"/>
    <x v="0"/>
    <x v="3"/>
    <x v="25"/>
    <x v="9"/>
    <x v="1"/>
    <x v="2"/>
  </r>
  <r>
    <n v="804535"/>
    <s v="Supersport Live Events"/>
    <d v="2016-02-18T00:00:00"/>
    <x v="5253"/>
    <x v="0"/>
    <x v="3"/>
    <x v="25"/>
    <x v="9"/>
    <x v="0"/>
    <x v="2"/>
  </r>
  <r>
    <n v="640446"/>
    <s v="SawSee"/>
    <d v="2016-02-04T00:00:00"/>
    <x v="5254"/>
    <x v="0"/>
    <x v="0"/>
    <x v="42"/>
    <x v="3"/>
    <x v="1"/>
    <x v="3"/>
  </r>
  <r>
    <n v="809982"/>
    <s v="Supersport Live Events"/>
    <d v="2016-02-20T00:00:00"/>
    <x v="5255"/>
    <x v="0"/>
    <x v="3"/>
    <x v="21"/>
    <x v="2"/>
    <x v="2"/>
    <x v="0"/>
  </r>
  <r>
    <n v="809982"/>
    <s v="ICC Cricket World Cup 2011"/>
    <d v="2016-02-24T00:00:00"/>
    <x v="4712"/>
    <x v="0"/>
    <x v="3"/>
    <x v="21"/>
    <x v="2"/>
    <x v="1"/>
    <x v="0"/>
  </r>
  <r>
    <n v="1108051"/>
    <s v="Channel O"/>
    <d v="2016-03-26T00:00:00"/>
    <x v="5256"/>
    <x v="0"/>
    <x v="3"/>
    <x v="31"/>
    <x v="9"/>
    <x v="0"/>
    <x v="2"/>
  </r>
  <r>
    <n v="832844"/>
    <s v="ICC Cricket World Cup 2011"/>
    <d v="2016-03-30T00:00:00"/>
    <x v="5257"/>
    <x v="2"/>
    <x v="1"/>
    <x v="13"/>
    <x v="2"/>
    <x v="2"/>
    <x v="2"/>
  </r>
  <r>
    <n v="816807"/>
    <s v="Channel O"/>
    <d v="2016-03-09T00:00:00"/>
    <x v="5258"/>
    <x v="1"/>
    <x v="1"/>
    <x v="1"/>
    <x v="1"/>
    <x v="0"/>
    <x v="1"/>
  </r>
  <r>
    <n v="920207"/>
    <s v="Trace TV"/>
    <d v="2016-03-27T00:00:00"/>
    <x v="5259"/>
    <x v="0"/>
    <x v="4"/>
    <x v="30"/>
    <x v="4"/>
    <x v="2"/>
    <x v="0"/>
  </r>
  <r>
    <n v="920207"/>
    <s v="Cartoon Network"/>
    <d v="2016-03-26T00:00:00"/>
    <x v="1082"/>
    <x v="0"/>
    <x v="4"/>
    <x v="30"/>
    <x v="4"/>
    <x v="0"/>
    <x v="0"/>
  </r>
  <r>
    <n v="867283"/>
    <s v="Supersport Live Events"/>
    <d v="2016-03-24T00:00:00"/>
    <x v="5260"/>
    <x v="0"/>
    <x v="2"/>
    <x v="20"/>
    <x v="6"/>
    <x v="2"/>
    <x v="2"/>
  </r>
  <r>
    <n v="867283"/>
    <s v="Supersport Live Events"/>
    <d v="2016-03-24T00:00:00"/>
    <x v="5261"/>
    <x v="0"/>
    <x v="2"/>
    <x v="20"/>
    <x v="6"/>
    <x v="1"/>
    <x v="2"/>
  </r>
  <r>
    <n v="867283"/>
    <s v="ICC Cricket World Cup 2011"/>
    <d v="2016-03-23T00:00:00"/>
    <x v="5262"/>
    <x v="0"/>
    <x v="2"/>
    <x v="20"/>
    <x v="6"/>
    <x v="1"/>
    <x v="2"/>
  </r>
  <r>
    <n v="867283"/>
    <s v="ICC Cricket World Cup 2011"/>
    <d v="2016-03-30T00:00:00"/>
    <x v="5263"/>
    <x v="0"/>
    <x v="2"/>
    <x v="20"/>
    <x v="6"/>
    <x v="1"/>
    <x v="2"/>
  </r>
  <r>
    <n v="819867"/>
    <s v="ICC Cricket World Cup 2011"/>
    <d v="2016-03-14T00:00:00"/>
    <x v="5264"/>
    <x v="0"/>
    <x v="2"/>
    <x v="16"/>
    <x v="6"/>
    <x v="2"/>
    <x v="0"/>
  </r>
  <r>
    <n v="819867"/>
    <s v="Cartoon Network"/>
    <d v="2016-03-01T00:00:00"/>
    <x v="5265"/>
    <x v="0"/>
    <x v="2"/>
    <x v="16"/>
    <x v="6"/>
    <x v="0"/>
    <x v="0"/>
  </r>
  <r>
    <n v="804539"/>
    <s v="Africa Magic"/>
    <d v="2016-01-15T00:00:00"/>
    <x v="5266"/>
    <x v="0"/>
    <x v="1"/>
    <x v="36"/>
    <x v="2"/>
    <x v="1"/>
    <x v="3"/>
  </r>
  <r>
    <n v="804539"/>
    <s v="SuperSport Blitz"/>
    <d v="2016-01-20T00:00:00"/>
    <x v="5267"/>
    <x v="0"/>
    <x v="1"/>
    <x v="36"/>
    <x v="2"/>
    <x v="1"/>
    <x v="3"/>
  </r>
  <r>
    <n v="804539"/>
    <s v="Africa Magic"/>
    <d v="2016-03-19T00:00:00"/>
    <x v="5268"/>
    <x v="0"/>
    <x v="1"/>
    <x v="36"/>
    <x v="2"/>
    <x v="2"/>
    <x v="3"/>
  </r>
  <r>
    <n v="804539"/>
    <s v="Boomerang"/>
    <d v="2016-03-19T00:00:00"/>
    <x v="5269"/>
    <x v="0"/>
    <x v="1"/>
    <x v="36"/>
    <x v="2"/>
    <x v="0"/>
    <x v="3"/>
  </r>
  <r>
    <n v="804539"/>
    <s v="SuperSport Blitz"/>
    <d v="2016-03-20T00:00:00"/>
    <x v="5270"/>
    <x v="0"/>
    <x v="1"/>
    <x v="36"/>
    <x v="2"/>
    <x v="0"/>
    <x v="3"/>
  </r>
  <r>
    <n v="809986"/>
    <s v="SawSee"/>
    <d v="2016-03-30T00:00:00"/>
    <x v="5271"/>
    <x v="0"/>
    <x v="2"/>
    <x v="6"/>
    <x v="8"/>
    <x v="0"/>
    <x v="0"/>
  </r>
  <r>
    <n v="906496"/>
    <s v="Supersport Live Events"/>
    <d v="2016-03-24T00:00:00"/>
    <x v="5272"/>
    <x v="0"/>
    <x v="2"/>
    <x v="6"/>
    <x v="6"/>
    <x v="1"/>
    <x v="0"/>
  </r>
  <r>
    <n v="906496"/>
    <s v="Supersport Live Events"/>
    <d v="2016-03-24T00:00:00"/>
    <x v="5273"/>
    <x v="0"/>
    <x v="2"/>
    <x v="6"/>
    <x v="6"/>
    <x v="0"/>
    <x v="0"/>
  </r>
  <r>
    <n v="788215"/>
    <s v="Supersport Live Events"/>
    <d v="2016-03-24T00:00:00"/>
    <x v="5274"/>
    <x v="0"/>
    <x v="2"/>
    <x v="0"/>
    <x v="6"/>
    <x v="0"/>
    <x v="0"/>
  </r>
  <r>
    <n v="788215"/>
    <s v="Supersport Live Events"/>
    <d v="2016-03-24T00:00:00"/>
    <x v="5275"/>
    <x v="0"/>
    <x v="2"/>
    <x v="0"/>
    <x v="6"/>
    <x v="0"/>
    <x v="0"/>
  </r>
  <r>
    <n v="788215"/>
    <s v="Trace TV"/>
    <d v="2016-03-11T00:00:00"/>
    <x v="5276"/>
    <x v="0"/>
    <x v="2"/>
    <x v="0"/>
    <x v="6"/>
    <x v="1"/>
    <x v="0"/>
  </r>
  <r>
    <n v="788215"/>
    <s v="Supersport Live Events"/>
    <d v="2016-03-24T00:00:00"/>
    <x v="5277"/>
    <x v="0"/>
    <x v="2"/>
    <x v="0"/>
    <x v="6"/>
    <x v="1"/>
    <x v="0"/>
  </r>
  <r>
    <n v="788215"/>
    <s v="E! Entertainment"/>
    <d v="2016-03-19T00:00:00"/>
    <x v="2618"/>
    <x v="0"/>
    <x v="2"/>
    <x v="0"/>
    <x v="6"/>
    <x v="1"/>
    <x v="0"/>
  </r>
  <r>
    <n v="788215"/>
    <s v="ICC Cricket World Cup 2011"/>
    <d v="2016-03-30T00:00:00"/>
    <x v="5278"/>
    <x v="0"/>
    <x v="2"/>
    <x v="0"/>
    <x v="6"/>
    <x v="0"/>
    <x v="0"/>
  </r>
  <r>
    <n v="780217"/>
    <s v="Boomerang"/>
    <d v="2016-02-19T00:00:00"/>
    <x v="5279"/>
    <x v="2"/>
    <x v="2"/>
    <x v="0"/>
    <x v="4"/>
    <x v="0"/>
    <x v="0"/>
  </r>
  <r>
    <n v="780217"/>
    <s v="Supersport Live Events"/>
    <d v="2016-02-19T00:00:00"/>
    <x v="5280"/>
    <x v="2"/>
    <x v="2"/>
    <x v="0"/>
    <x v="4"/>
    <x v="0"/>
    <x v="0"/>
  </r>
  <r>
    <n v="780217"/>
    <s v="Africa Magic"/>
    <d v="2016-02-07T00:00:00"/>
    <x v="5281"/>
    <x v="2"/>
    <x v="2"/>
    <x v="0"/>
    <x v="4"/>
    <x v="0"/>
    <x v="0"/>
  </r>
  <r>
    <n v="780217"/>
    <s v="Supersport Live Events"/>
    <d v="2016-02-20T00:00:00"/>
    <x v="5282"/>
    <x v="2"/>
    <x v="2"/>
    <x v="0"/>
    <x v="4"/>
    <x v="2"/>
    <x v="0"/>
  </r>
  <r>
    <n v="780217"/>
    <s v="Break in transmission"/>
    <d v="2016-03-01T00:00:00"/>
    <x v="5283"/>
    <x v="2"/>
    <x v="2"/>
    <x v="0"/>
    <x v="4"/>
    <x v="0"/>
    <x v="0"/>
  </r>
  <r>
    <n v="611923"/>
    <s v="DStv Events 1"/>
    <d v="2016-01-20T00:00:00"/>
    <x v="5284"/>
    <x v="0"/>
    <x v="2"/>
    <x v="31"/>
    <x v="8"/>
    <x v="2"/>
    <x v="2"/>
  </r>
  <r>
    <n v="2239503"/>
    <s v="Supersport Live Events"/>
    <d v="2016-02-18T00:00:00"/>
    <x v="5285"/>
    <x v="0"/>
    <x v="1"/>
    <x v="7"/>
    <x v="0"/>
    <x v="0"/>
    <x v="0"/>
  </r>
  <r>
    <n v="2239503"/>
    <s v="SuperSport Blitz"/>
    <d v="2016-02-14T00:00:00"/>
    <x v="5286"/>
    <x v="0"/>
    <x v="1"/>
    <x v="7"/>
    <x v="0"/>
    <x v="2"/>
    <x v="0"/>
  </r>
  <r>
    <n v="2239503"/>
    <s v="E! Entertainment"/>
    <d v="2016-02-02T00:00:00"/>
    <x v="5287"/>
    <x v="0"/>
    <x v="1"/>
    <x v="7"/>
    <x v="0"/>
    <x v="2"/>
    <x v="0"/>
  </r>
  <r>
    <n v="2239503"/>
    <s v="Channel O"/>
    <d v="2016-02-04T00:00:00"/>
    <x v="5288"/>
    <x v="0"/>
    <x v="1"/>
    <x v="7"/>
    <x v="0"/>
    <x v="2"/>
    <x v="0"/>
  </r>
  <r>
    <n v="2239503"/>
    <s v="Africa Magic"/>
    <d v="2016-02-12T00:00:00"/>
    <x v="5289"/>
    <x v="0"/>
    <x v="1"/>
    <x v="7"/>
    <x v="0"/>
    <x v="1"/>
    <x v="0"/>
  </r>
  <r>
    <n v="2239503"/>
    <s v="Channel O"/>
    <d v="2016-01-02T00:00:00"/>
    <x v="5290"/>
    <x v="0"/>
    <x v="1"/>
    <x v="7"/>
    <x v="0"/>
    <x v="0"/>
    <x v="0"/>
  </r>
  <r>
    <n v="2239503"/>
    <s v="Channel O"/>
    <d v="2016-01-28T00:00:00"/>
    <x v="5291"/>
    <x v="0"/>
    <x v="1"/>
    <x v="7"/>
    <x v="0"/>
    <x v="2"/>
    <x v="0"/>
  </r>
  <r>
    <n v="2239503"/>
    <s v="Channel O"/>
    <d v="2016-02-03T00:00:00"/>
    <x v="5292"/>
    <x v="0"/>
    <x v="1"/>
    <x v="7"/>
    <x v="0"/>
    <x v="2"/>
    <x v="0"/>
  </r>
  <r>
    <n v="2415121"/>
    <s v="Trace TV"/>
    <d v="2016-02-19T00:00:00"/>
    <x v="4483"/>
    <x v="0"/>
    <x v="4"/>
    <x v="18"/>
    <x v="3"/>
    <x v="0"/>
    <x v="2"/>
  </r>
  <r>
    <n v="2415121"/>
    <s v="Trace TV"/>
    <d v="2016-03-13T00:00:00"/>
    <x v="5293"/>
    <x v="0"/>
    <x v="4"/>
    <x v="18"/>
    <x v="3"/>
    <x v="2"/>
    <x v="2"/>
  </r>
  <r>
    <n v="2415121"/>
    <s v="Trace TV"/>
    <d v="2016-03-13T00:00:00"/>
    <x v="5294"/>
    <x v="0"/>
    <x v="4"/>
    <x v="18"/>
    <x v="3"/>
    <x v="2"/>
    <x v="2"/>
  </r>
  <r>
    <n v="2415121"/>
    <s v="Supersport Live Events"/>
    <d v="2016-03-24T00:00:00"/>
    <x v="5295"/>
    <x v="0"/>
    <x v="4"/>
    <x v="18"/>
    <x v="3"/>
    <x v="3"/>
    <x v="2"/>
  </r>
  <r>
    <n v="2415121"/>
    <s v="SuperSport Blitz"/>
    <d v="2016-03-03T00:00:00"/>
    <x v="5296"/>
    <x v="0"/>
    <x v="4"/>
    <x v="18"/>
    <x v="3"/>
    <x v="2"/>
    <x v="2"/>
  </r>
  <r>
    <n v="2415121"/>
    <s v="Supersport Live Events"/>
    <d v="2016-01-27T00:00:00"/>
    <x v="5297"/>
    <x v="0"/>
    <x v="4"/>
    <x v="18"/>
    <x v="3"/>
    <x v="1"/>
    <x v="2"/>
  </r>
  <r>
    <n v="2415121"/>
    <s v="Cartoon Network"/>
    <d v="2016-03-18T00:00:00"/>
    <x v="5298"/>
    <x v="0"/>
    <x v="4"/>
    <x v="18"/>
    <x v="3"/>
    <x v="0"/>
    <x v="2"/>
  </r>
  <r>
    <n v="2415121"/>
    <s v="Supersport Live Events"/>
    <d v="2016-02-07T00:00:00"/>
    <x v="5299"/>
    <x v="0"/>
    <x v="4"/>
    <x v="18"/>
    <x v="3"/>
    <x v="0"/>
    <x v="2"/>
  </r>
  <r>
    <n v="2415121"/>
    <s v="ICC Cricket World Cup 2011"/>
    <d v="2016-03-04T00:00:00"/>
    <x v="1170"/>
    <x v="0"/>
    <x v="4"/>
    <x v="18"/>
    <x v="3"/>
    <x v="0"/>
    <x v="2"/>
  </r>
  <r>
    <n v="2415121"/>
    <s v="Africa Magic"/>
    <d v="2016-01-09T00:00:00"/>
    <x v="5300"/>
    <x v="0"/>
    <x v="4"/>
    <x v="18"/>
    <x v="3"/>
    <x v="0"/>
    <x v="2"/>
  </r>
  <r>
    <n v="2415121"/>
    <s v="Trace TV"/>
    <d v="2016-01-09T00:00:00"/>
    <x v="5301"/>
    <x v="0"/>
    <x v="4"/>
    <x v="18"/>
    <x v="3"/>
    <x v="1"/>
    <x v="2"/>
  </r>
  <r>
    <n v="2415121"/>
    <s v="Cartoon Network"/>
    <d v="2016-01-10T00:00:00"/>
    <x v="5302"/>
    <x v="0"/>
    <x v="4"/>
    <x v="18"/>
    <x v="3"/>
    <x v="1"/>
    <x v="2"/>
  </r>
  <r>
    <n v="2415121"/>
    <s v="Cartoon Network"/>
    <d v="2016-01-09T00:00:00"/>
    <x v="5303"/>
    <x v="0"/>
    <x v="4"/>
    <x v="18"/>
    <x v="3"/>
    <x v="1"/>
    <x v="2"/>
  </r>
  <r>
    <n v="2415121"/>
    <s v="Channel O"/>
    <d v="2016-03-22T00:00:00"/>
    <x v="5304"/>
    <x v="0"/>
    <x v="4"/>
    <x v="18"/>
    <x v="3"/>
    <x v="1"/>
    <x v="2"/>
  </r>
  <r>
    <n v="2415121"/>
    <s v="Supersport Live Events"/>
    <d v="2016-03-19T00:00:00"/>
    <x v="5305"/>
    <x v="0"/>
    <x v="4"/>
    <x v="18"/>
    <x v="3"/>
    <x v="2"/>
    <x v="2"/>
  </r>
  <r>
    <n v="2415121"/>
    <s v="Supersport Live Events"/>
    <d v="2016-03-05T00:00:00"/>
    <x v="5306"/>
    <x v="0"/>
    <x v="4"/>
    <x v="18"/>
    <x v="3"/>
    <x v="0"/>
    <x v="2"/>
  </r>
  <r>
    <n v="2415121"/>
    <s v="Boomerang"/>
    <d v="2016-03-06T00:00:00"/>
    <x v="5307"/>
    <x v="0"/>
    <x v="4"/>
    <x v="18"/>
    <x v="3"/>
    <x v="0"/>
    <x v="2"/>
  </r>
  <r>
    <n v="2415121"/>
    <s v="E! Entertainment"/>
    <d v="2016-03-20T00:00:00"/>
    <x v="5308"/>
    <x v="0"/>
    <x v="4"/>
    <x v="18"/>
    <x v="3"/>
    <x v="0"/>
    <x v="2"/>
  </r>
  <r>
    <n v="2415121"/>
    <s v="ICC Cricket World Cup 2011"/>
    <d v="2016-03-03T00:00:00"/>
    <x v="5309"/>
    <x v="0"/>
    <x v="4"/>
    <x v="18"/>
    <x v="3"/>
    <x v="2"/>
    <x v="2"/>
  </r>
  <r>
    <n v="2415121"/>
    <s v="Supersport Live Events"/>
    <d v="2016-03-25T00:00:00"/>
    <x v="5310"/>
    <x v="0"/>
    <x v="4"/>
    <x v="18"/>
    <x v="3"/>
    <x v="0"/>
    <x v="2"/>
  </r>
  <r>
    <n v="2415121"/>
    <s v="Supersport Live Events"/>
    <d v="2016-03-27T00:00:00"/>
    <x v="5311"/>
    <x v="0"/>
    <x v="4"/>
    <x v="18"/>
    <x v="3"/>
    <x v="2"/>
    <x v="2"/>
  </r>
  <r>
    <n v="2415121"/>
    <s v="Channel O"/>
    <d v="2016-03-26T00:00:00"/>
    <x v="5312"/>
    <x v="0"/>
    <x v="4"/>
    <x v="18"/>
    <x v="3"/>
    <x v="0"/>
    <x v="2"/>
  </r>
  <r>
    <n v="2415121"/>
    <s v="Channel O"/>
    <d v="2016-02-13T00:00:00"/>
    <x v="5313"/>
    <x v="0"/>
    <x v="4"/>
    <x v="18"/>
    <x v="3"/>
    <x v="1"/>
    <x v="2"/>
  </r>
  <r>
    <n v="2415121"/>
    <s v="Channel O"/>
    <d v="2016-02-08T00:00:00"/>
    <x v="5314"/>
    <x v="0"/>
    <x v="4"/>
    <x v="18"/>
    <x v="3"/>
    <x v="2"/>
    <x v="2"/>
  </r>
  <r>
    <n v="809988"/>
    <s v="Supersport Live Events"/>
    <d v="2016-02-18T00:00:00"/>
    <x v="4729"/>
    <x v="0"/>
    <x v="4"/>
    <x v="2"/>
    <x v="2"/>
    <x v="0"/>
    <x v="2"/>
  </r>
  <r>
    <n v="809988"/>
    <s v="Supersport Live Events"/>
    <d v="2016-03-04T00:00:00"/>
    <x v="5315"/>
    <x v="0"/>
    <x v="4"/>
    <x v="2"/>
    <x v="2"/>
    <x v="0"/>
    <x v="2"/>
  </r>
  <r>
    <n v="600667"/>
    <s v="Supersport Live Events"/>
    <d v="2016-01-09T00:00:00"/>
    <x v="5316"/>
    <x v="0"/>
    <x v="0"/>
    <x v="22"/>
    <x v="0"/>
    <x v="2"/>
    <x v="0"/>
  </r>
  <r>
    <n v="600667"/>
    <s v="Supersport Live Events"/>
    <d v="2016-01-09T00:00:00"/>
    <x v="5317"/>
    <x v="0"/>
    <x v="0"/>
    <x v="22"/>
    <x v="0"/>
    <x v="0"/>
    <x v="0"/>
  </r>
  <r>
    <n v="772787"/>
    <s v="Channel O"/>
    <d v="2016-01-28T00:00:00"/>
    <x v="5318"/>
    <x v="0"/>
    <x v="4"/>
    <x v="10"/>
    <x v="2"/>
    <x v="2"/>
    <x v="0"/>
  </r>
  <r>
    <n v="772787"/>
    <s v="Channel O"/>
    <d v="2016-01-27T00:00:00"/>
    <x v="5319"/>
    <x v="0"/>
    <x v="4"/>
    <x v="10"/>
    <x v="2"/>
    <x v="0"/>
    <x v="0"/>
  </r>
  <r>
    <n v="772787"/>
    <s v="Africa Magic"/>
    <d v="2016-01-03T00:00:00"/>
    <x v="5320"/>
    <x v="0"/>
    <x v="4"/>
    <x v="10"/>
    <x v="2"/>
    <x v="2"/>
    <x v="0"/>
  </r>
  <r>
    <n v="772787"/>
    <s v="Supersport Live Events"/>
    <d v="2016-01-25T00:00:00"/>
    <x v="5321"/>
    <x v="0"/>
    <x v="4"/>
    <x v="10"/>
    <x v="2"/>
    <x v="1"/>
    <x v="0"/>
  </r>
  <r>
    <n v="940755"/>
    <s v="Channel O"/>
    <d v="2016-03-24T00:00:00"/>
    <x v="5322"/>
    <x v="2"/>
    <x v="0"/>
    <x v="5"/>
    <x v="2"/>
    <x v="0"/>
    <x v="2"/>
  </r>
  <r>
    <n v="940755"/>
    <s v="Cartoon Network"/>
    <d v="2016-03-25T00:00:00"/>
    <x v="5323"/>
    <x v="2"/>
    <x v="0"/>
    <x v="5"/>
    <x v="2"/>
    <x v="2"/>
    <x v="2"/>
  </r>
  <r>
    <n v="940756"/>
    <s v="Cartoon Network"/>
    <d v="2016-03-28T00:00:00"/>
    <x v="5324"/>
    <x v="0"/>
    <x v="4"/>
    <x v="38"/>
    <x v="4"/>
    <x v="1"/>
    <x v="0"/>
  </r>
  <r>
    <n v="940756"/>
    <s v="SuperSport Blitz"/>
    <d v="2016-03-26T00:00:00"/>
    <x v="5325"/>
    <x v="0"/>
    <x v="4"/>
    <x v="38"/>
    <x v="4"/>
    <x v="2"/>
    <x v="0"/>
  </r>
  <r>
    <n v="940756"/>
    <s v="Boomerang"/>
    <d v="2016-03-29T00:00:00"/>
    <x v="5326"/>
    <x v="0"/>
    <x v="4"/>
    <x v="38"/>
    <x v="4"/>
    <x v="2"/>
    <x v="0"/>
  </r>
  <r>
    <n v="940756"/>
    <s v="Cartoon Network"/>
    <d v="2016-03-29T00:00:00"/>
    <x v="5327"/>
    <x v="0"/>
    <x v="4"/>
    <x v="38"/>
    <x v="4"/>
    <x v="2"/>
    <x v="0"/>
  </r>
  <r>
    <n v="940756"/>
    <s v="SawSee"/>
    <d v="2016-03-29T00:00:00"/>
    <x v="5328"/>
    <x v="0"/>
    <x v="4"/>
    <x v="38"/>
    <x v="4"/>
    <x v="2"/>
    <x v="0"/>
  </r>
  <r>
    <n v="819869"/>
    <s v="ICC Cricket World Cup 2011"/>
    <d v="2016-03-19T00:00:00"/>
    <x v="5329"/>
    <x v="0"/>
    <x v="0"/>
    <x v="40"/>
    <x v="3"/>
    <x v="2"/>
    <x v="3"/>
  </r>
  <r>
    <n v="641522"/>
    <s v="SuperSport Blitz"/>
    <d v="2016-03-28T00:00:00"/>
    <x v="5330"/>
    <x v="0"/>
    <x v="2"/>
    <x v="5"/>
    <x v="2"/>
    <x v="2"/>
    <x v="2"/>
  </r>
  <r>
    <n v="641522"/>
    <s v="ICC Cricket World Cup 2011"/>
    <d v="2016-03-30T00:00:00"/>
    <x v="5331"/>
    <x v="0"/>
    <x v="2"/>
    <x v="5"/>
    <x v="2"/>
    <x v="0"/>
    <x v="2"/>
  </r>
  <r>
    <n v="641522"/>
    <s v="ICC Cricket World Cup 2011"/>
    <d v="2016-03-30T00:00:00"/>
    <x v="5332"/>
    <x v="0"/>
    <x v="2"/>
    <x v="5"/>
    <x v="2"/>
    <x v="3"/>
    <x v="2"/>
  </r>
  <r>
    <n v="641522"/>
    <s v="ICC Cricket World Cup 2011"/>
    <d v="2016-03-30T00:00:00"/>
    <x v="5333"/>
    <x v="0"/>
    <x v="2"/>
    <x v="5"/>
    <x v="2"/>
    <x v="0"/>
    <x v="2"/>
  </r>
  <r>
    <n v="641522"/>
    <s v="ICC Cricket World Cup 2011"/>
    <d v="2016-03-30T00:00:00"/>
    <x v="5334"/>
    <x v="0"/>
    <x v="2"/>
    <x v="5"/>
    <x v="2"/>
    <x v="0"/>
    <x v="2"/>
  </r>
  <r>
    <n v="2370220"/>
    <s v="Supersport Live Events"/>
    <d v="2016-03-19T00:00:00"/>
    <x v="5335"/>
    <x v="0"/>
    <x v="3"/>
    <x v="12"/>
    <x v="3"/>
    <x v="2"/>
    <x v="2"/>
  </r>
  <r>
    <n v="2370220"/>
    <s v="Supersport Live Events"/>
    <d v="2016-03-05T00:00:00"/>
    <x v="5336"/>
    <x v="0"/>
    <x v="3"/>
    <x v="12"/>
    <x v="3"/>
    <x v="0"/>
    <x v="2"/>
  </r>
  <r>
    <n v="777894"/>
    <s v="Channel O"/>
    <d v="2016-01-02T00:00:00"/>
    <x v="2106"/>
    <x v="2"/>
    <x v="4"/>
    <x v="21"/>
    <x v="2"/>
    <x v="0"/>
    <x v="0"/>
  </r>
  <r>
    <n v="869936"/>
    <s v="Cartoon Network"/>
    <d v="2016-01-19T00:00:00"/>
    <x v="5337"/>
    <x v="0"/>
    <x v="4"/>
    <x v="18"/>
    <x v="3"/>
    <x v="0"/>
    <x v="2"/>
  </r>
  <r>
    <n v="869936"/>
    <s v="Vuzu"/>
    <d v="2016-01-20T00:00:00"/>
    <x v="5338"/>
    <x v="0"/>
    <x v="4"/>
    <x v="18"/>
    <x v="3"/>
    <x v="0"/>
    <x v="2"/>
  </r>
  <r>
    <n v="869936"/>
    <s v="Vuzu"/>
    <d v="2016-01-22T00:00:00"/>
    <x v="5339"/>
    <x v="0"/>
    <x v="4"/>
    <x v="18"/>
    <x v="3"/>
    <x v="2"/>
    <x v="2"/>
  </r>
  <r>
    <n v="809993"/>
    <s v="Africa Magic"/>
    <d v="2016-02-20T00:00:00"/>
    <x v="5340"/>
    <x v="0"/>
    <x v="3"/>
    <x v="35"/>
    <x v="6"/>
    <x v="0"/>
    <x v="1"/>
  </r>
  <r>
    <n v="809993"/>
    <s v="SuperSport Blitz"/>
    <d v="2016-02-12T00:00:00"/>
    <x v="5341"/>
    <x v="0"/>
    <x v="3"/>
    <x v="35"/>
    <x v="6"/>
    <x v="0"/>
    <x v="1"/>
  </r>
  <r>
    <n v="1095602"/>
    <s v="E! Entertainment"/>
    <d v="2016-03-10T00:00:00"/>
    <x v="5342"/>
    <x v="0"/>
    <x v="3"/>
    <x v="10"/>
    <x v="2"/>
    <x v="1"/>
    <x v="0"/>
  </r>
  <r>
    <n v="892138"/>
    <s v="Boomerang"/>
    <d v="2016-03-22T00:00:00"/>
    <x v="5343"/>
    <x v="0"/>
    <x v="4"/>
    <x v="21"/>
    <x v="5"/>
    <x v="1"/>
    <x v="0"/>
  </r>
  <r>
    <n v="892138"/>
    <s v="Boomerang"/>
    <d v="2016-03-24T00:00:00"/>
    <x v="5344"/>
    <x v="0"/>
    <x v="4"/>
    <x v="21"/>
    <x v="5"/>
    <x v="2"/>
    <x v="0"/>
  </r>
  <r>
    <n v="809995"/>
    <s v="Africa Magic"/>
    <d v="2016-02-12T00:00:00"/>
    <x v="5345"/>
    <x v="0"/>
    <x v="4"/>
    <x v="2"/>
    <x v="4"/>
    <x v="2"/>
    <x v="2"/>
  </r>
  <r>
    <n v="2204563"/>
    <s v="ICC Cricket World Cup 2011"/>
    <d v="2016-03-02T00:00:00"/>
    <x v="5346"/>
    <x v="0"/>
    <x v="2"/>
    <x v="46"/>
    <x v="6"/>
    <x v="2"/>
    <x v="0"/>
  </r>
  <r>
    <n v="868572"/>
    <s v="Boomerang"/>
    <d v="2016-03-16T00:00:00"/>
    <x v="5347"/>
    <x v="0"/>
    <x v="4"/>
    <x v="20"/>
    <x v="2"/>
    <x v="0"/>
    <x v="2"/>
  </r>
  <r>
    <n v="2204564"/>
    <s v="SuperSport Blitz"/>
    <d v="2016-01-12T00:00:00"/>
    <x v="5348"/>
    <x v="0"/>
    <x v="0"/>
    <x v="21"/>
    <x v="0"/>
    <x v="1"/>
    <x v="0"/>
  </r>
  <r>
    <n v="819871"/>
    <s v="Africa Magic"/>
    <d v="2016-02-28T00:00:00"/>
    <x v="5349"/>
    <x v="0"/>
    <x v="4"/>
    <x v="8"/>
    <x v="5"/>
    <x v="1"/>
    <x v="2"/>
  </r>
  <r>
    <n v="931189"/>
    <s v="ICC Cricket World Cup 2011"/>
    <d v="2016-03-30T00:00:00"/>
    <x v="5350"/>
    <x v="0"/>
    <x v="2"/>
    <x v="13"/>
    <x v="2"/>
    <x v="2"/>
    <x v="2"/>
  </r>
  <r>
    <n v="393552"/>
    <s v="SuperSport Blitz"/>
    <d v="2016-01-31T00:00:00"/>
    <x v="5351"/>
    <x v="0"/>
    <x v="0"/>
    <x v="0"/>
    <x v="0"/>
    <x v="2"/>
    <x v="0"/>
  </r>
  <r>
    <n v="393552"/>
    <s v="Supersport Live Events"/>
    <d v="2016-01-29T00:00:00"/>
    <x v="5352"/>
    <x v="0"/>
    <x v="0"/>
    <x v="0"/>
    <x v="0"/>
    <x v="0"/>
    <x v="0"/>
  </r>
  <r>
    <n v="906517"/>
    <s v="Supersport Live Events"/>
    <d v="2016-03-24T00:00:00"/>
    <x v="5353"/>
    <x v="0"/>
    <x v="2"/>
    <x v="30"/>
    <x v="0"/>
    <x v="1"/>
    <x v="0"/>
  </r>
  <r>
    <n v="815235"/>
    <s v="Trace TV"/>
    <d v="2016-01-12T00:00:00"/>
    <x v="5354"/>
    <x v="0"/>
    <x v="4"/>
    <x v="8"/>
    <x v="2"/>
    <x v="0"/>
    <x v="2"/>
  </r>
  <r>
    <n v="585153"/>
    <s v="Africa Magic"/>
    <d v="2016-01-01T00:00:00"/>
    <x v="5355"/>
    <x v="0"/>
    <x v="3"/>
    <x v="3"/>
    <x v="7"/>
    <x v="2"/>
    <x v="3"/>
  </r>
  <r>
    <n v="585153"/>
    <s v="E! Entertainment"/>
    <d v="2016-01-10T00:00:00"/>
    <x v="5356"/>
    <x v="0"/>
    <x v="3"/>
    <x v="3"/>
    <x v="7"/>
    <x v="1"/>
    <x v="3"/>
  </r>
  <r>
    <n v="575881"/>
    <s v="E! Entertainment"/>
    <d v="2016-01-05T00:00:00"/>
    <x v="5357"/>
    <x v="0"/>
    <x v="0"/>
    <x v="5"/>
    <x v="0"/>
    <x v="1"/>
    <x v="2"/>
  </r>
  <r>
    <n v="575881"/>
    <s v="Trace TV"/>
    <d v="2016-01-03T00:00:00"/>
    <x v="5358"/>
    <x v="0"/>
    <x v="0"/>
    <x v="5"/>
    <x v="0"/>
    <x v="3"/>
    <x v="2"/>
  </r>
  <r>
    <n v="575881"/>
    <s v="Supersport Live Events"/>
    <d v="2016-01-09T00:00:00"/>
    <x v="5359"/>
    <x v="0"/>
    <x v="0"/>
    <x v="5"/>
    <x v="0"/>
    <x v="2"/>
    <x v="2"/>
  </r>
  <r>
    <n v="920222"/>
    <s v="ICC Cricket World Cup 2011"/>
    <d v="2016-03-30T00:00:00"/>
    <x v="5360"/>
    <x v="0"/>
    <x v="3"/>
    <x v="39"/>
    <x v="5"/>
    <x v="0"/>
    <x v="1"/>
  </r>
  <r>
    <n v="869944"/>
    <s v="Cartoon Network"/>
    <d v="2016-03-18T00:00:00"/>
    <x v="5361"/>
    <x v="0"/>
    <x v="0"/>
    <x v="11"/>
    <x v="0"/>
    <x v="2"/>
    <x v="0"/>
  </r>
  <r>
    <n v="810000"/>
    <s v="Channel O"/>
    <d v="2016-02-21T00:00:00"/>
    <x v="5362"/>
    <x v="0"/>
    <x v="4"/>
    <x v="12"/>
    <x v="2"/>
    <x v="0"/>
    <x v="2"/>
  </r>
  <r>
    <n v="810000"/>
    <s v="Channel O"/>
    <d v="2016-02-22T00:00:00"/>
    <x v="5363"/>
    <x v="0"/>
    <x v="4"/>
    <x v="12"/>
    <x v="2"/>
    <x v="0"/>
    <x v="2"/>
  </r>
  <r>
    <n v="810000"/>
    <s v="Channel O"/>
    <d v="2016-02-22T00:00:00"/>
    <x v="5364"/>
    <x v="0"/>
    <x v="4"/>
    <x v="12"/>
    <x v="2"/>
    <x v="1"/>
    <x v="2"/>
  </r>
  <r>
    <n v="810000"/>
    <s v="Supersport Live Events"/>
    <d v="2016-02-02T00:00:00"/>
    <x v="5365"/>
    <x v="0"/>
    <x v="4"/>
    <x v="12"/>
    <x v="2"/>
    <x v="2"/>
    <x v="2"/>
  </r>
  <r>
    <n v="810000"/>
    <s v="Channel O"/>
    <d v="2016-03-18T00:00:00"/>
    <x v="5366"/>
    <x v="0"/>
    <x v="4"/>
    <x v="12"/>
    <x v="2"/>
    <x v="2"/>
    <x v="2"/>
  </r>
  <r>
    <n v="810000"/>
    <s v="Trace TV"/>
    <d v="2016-02-17T00:00:00"/>
    <x v="5367"/>
    <x v="0"/>
    <x v="4"/>
    <x v="12"/>
    <x v="2"/>
    <x v="0"/>
    <x v="2"/>
  </r>
  <r>
    <n v="810000"/>
    <s v="Channel O"/>
    <d v="2016-02-18T00:00:00"/>
    <x v="5368"/>
    <x v="0"/>
    <x v="4"/>
    <x v="12"/>
    <x v="2"/>
    <x v="0"/>
    <x v="2"/>
  </r>
  <r>
    <n v="810000"/>
    <s v="Channel O"/>
    <d v="2016-02-13T00:00:00"/>
    <x v="5369"/>
    <x v="0"/>
    <x v="4"/>
    <x v="12"/>
    <x v="2"/>
    <x v="1"/>
    <x v="2"/>
  </r>
  <r>
    <n v="780232"/>
    <s v="M-Net"/>
    <d v="2016-01-11T00:00:00"/>
    <x v="5370"/>
    <x v="2"/>
    <x v="4"/>
    <x v="21"/>
    <x v="5"/>
    <x v="2"/>
    <x v="0"/>
  </r>
  <r>
    <n v="780232"/>
    <s v="SuperSport Blitz"/>
    <d v="2016-01-24T00:00:00"/>
    <x v="5371"/>
    <x v="2"/>
    <x v="4"/>
    <x v="21"/>
    <x v="5"/>
    <x v="2"/>
    <x v="0"/>
  </r>
  <r>
    <n v="780232"/>
    <s v="M-Net"/>
    <d v="2016-01-11T00:00:00"/>
    <x v="5372"/>
    <x v="2"/>
    <x v="4"/>
    <x v="21"/>
    <x v="5"/>
    <x v="2"/>
    <x v="0"/>
  </r>
  <r>
    <n v="780232"/>
    <s v="M-Net"/>
    <d v="2016-01-11T00:00:00"/>
    <x v="5373"/>
    <x v="2"/>
    <x v="4"/>
    <x v="21"/>
    <x v="5"/>
    <x v="2"/>
    <x v="0"/>
  </r>
  <r>
    <n v="832862"/>
    <s v="SuperSport Blitz"/>
    <d v="2016-03-03T00:00:00"/>
    <x v="5374"/>
    <x v="0"/>
    <x v="4"/>
    <x v="0"/>
    <x v="2"/>
    <x v="2"/>
    <x v="0"/>
  </r>
  <r>
    <n v="832862"/>
    <s v="Channel O"/>
    <d v="2016-02-01T00:00:00"/>
    <x v="5375"/>
    <x v="0"/>
    <x v="4"/>
    <x v="0"/>
    <x v="2"/>
    <x v="2"/>
    <x v="0"/>
  </r>
  <r>
    <n v="832862"/>
    <s v="Trace TV"/>
    <d v="2016-03-01T00:00:00"/>
    <x v="5376"/>
    <x v="0"/>
    <x v="4"/>
    <x v="0"/>
    <x v="2"/>
    <x v="1"/>
    <x v="0"/>
  </r>
  <r>
    <n v="1108083"/>
    <s v="Supersport Live Events"/>
    <d v="2016-03-25T00:00:00"/>
    <x v="5377"/>
    <x v="0"/>
    <x v="0"/>
    <x v="21"/>
    <x v="0"/>
    <x v="1"/>
    <x v="0"/>
  </r>
  <r>
    <n v="810003"/>
    <s v="Channel O"/>
    <d v="2016-02-22T00:00:00"/>
    <x v="5378"/>
    <x v="0"/>
    <x v="2"/>
    <x v="14"/>
    <x v="2"/>
    <x v="0"/>
    <x v="2"/>
  </r>
  <r>
    <n v="810003"/>
    <s v="Supersport Live Events"/>
    <d v="2016-02-11T00:00:00"/>
    <x v="5379"/>
    <x v="0"/>
    <x v="2"/>
    <x v="14"/>
    <x v="2"/>
    <x v="2"/>
    <x v="2"/>
  </r>
  <r>
    <n v="810003"/>
    <s v="SuperSport Blitz"/>
    <d v="2016-02-14T00:00:00"/>
    <x v="5380"/>
    <x v="0"/>
    <x v="2"/>
    <x v="14"/>
    <x v="2"/>
    <x v="0"/>
    <x v="2"/>
  </r>
  <r>
    <n v="810003"/>
    <s v="Supersport Live Events"/>
    <d v="2016-02-14T00:00:00"/>
    <x v="5381"/>
    <x v="0"/>
    <x v="2"/>
    <x v="14"/>
    <x v="2"/>
    <x v="2"/>
    <x v="2"/>
  </r>
  <r>
    <n v="810003"/>
    <s v="SuperSport Blitz"/>
    <d v="2016-02-14T00:00:00"/>
    <x v="5382"/>
    <x v="0"/>
    <x v="2"/>
    <x v="14"/>
    <x v="2"/>
    <x v="2"/>
    <x v="2"/>
  </r>
  <r>
    <n v="810003"/>
    <s v="Supersport Live Events"/>
    <d v="2016-02-16T00:00:00"/>
    <x v="5383"/>
    <x v="0"/>
    <x v="2"/>
    <x v="14"/>
    <x v="2"/>
    <x v="0"/>
    <x v="2"/>
  </r>
  <r>
    <n v="810003"/>
    <s v="SuperSport Blitz"/>
    <d v="2016-02-23T00:00:00"/>
    <x v="5384"/>
    <x v="0"/>
    <x v="2"/>
    <x v="14"/>
    <x v="2"/>
    <x v="0"/>
    <x v="2"/>
  </r>
  <r>
    <n v="772796"/>
    <s v="Supersport Live Events"/>
    <d v="2016-02-09T00:00:00"/>
    <x v="5385"/>
    <x v="0"/>
    <x v="4"/>
    <x v="47"/>
    <x v="2"/>
    <x v="2"/>
    <x v="1"/>
  </r>
  <r>
    <n v="772796"/>
    <s v="Cartoon Network"/>
    <d v="2016-02-12T00:00:00"/>
    <x v="5386"/>
    <x v="0"/>
    <x v="4"/>
    <x v="47"/>
    <x v="2"/>
    <x v="1"/>
    <x v="1"/>
  </r>
  <r>
    <n v="810004"/>
    <s v="Vuzu"/>
    <d v="2016-02-20T00:00:00"/>
    <x v="5387"/>
    <x v="0"/>
    <x v="0"/>
    <x v="19"/>
    <x v="9"/>
    <x v="1"/>
    <x v="2"/>
  </r>
  <r>
    <n v="810004"/>
    <s v="Boomerang"/>
    <d v="2016-02-22T00:00:00"/>
    <x v="5388"/>
    <x v="0"/>
    <x v="0"/>
    <x v="19"/>
    <x v="9"/>
    <x v="0"/>
    <x v="2"/>
  </r>
  <r>
    <n v="810004"/>
    <s v="Supersport Live Events"/>
    <d v="2016-02-20T00:00:00"/>
    <x v="5389"/>
    <x v="0"/>
    <x v="0"/>
    <x v="19"/>
    <x v="9"/>
    <x v="0"/>
    <x v="2"/>
  </r>
  <r>
    <n v="810004"/>
    <s v="ICC Cricket World Cup 2011"/>
    <d v="2016-02-24T00:00:00"/>
    <x v="5390"/>
    <x v="0"/>
    <x v="0"/>
    <x v="19"/>
    <x v="9"/>
    <x v="2"/>
    <x v="2"/>
  </r>
  <r>
    <n v="940769"/>
    <s v="Channel O"/>
    <d v="2016-03-20T00:00:00"/>
    <x v="5391"/>
    <x v="0"/>
    <x v="4"/>
    <x v="17"/>
    <x v="3"/>
    <x v="2"/>
    <x v="2"/>
  </r>
  <r>
    <n v="940769"/>
    <s v="Trace TV"/>
    <d v="2016-03-21T00:00:00"/>
    <x v="5392"/>
    <x v="0"/>
    <x v="4"/>
    <x v="17"/>
    <x v="3"/>
    <x v="2"/>
    <x v="2"/>
  </r>
  <r>
    <n v="804554"/>
    <s v="Supersport Live Events"/>
    <d v="2016-02-19T00:00:00"/>
    <x v="5393"/>
    <x v="0"/>
    <x v="4"/>
    <x v="7"/>
    <x v="5"/>
    <x v="1"/>
    <x v="0"/>
  </r>
  <r>
    <n v="804554"/>
    <s v="Channel O"/>
    <d v="2016-02-20T00:00:00"/>
    <x v="5394"/>
    <x v="0"/>
    <x v="4"/>
    <x v="7"/>
    <x v="5"/>
    <x v="1"/>
    <x v="0"/>
  </r>
  <r>
    <n v="810005"/>
    <s v="Boomerang"/>
    <d v="2016-02-22T00:00:00"/>
    <x v="5395"/>
    <x v="0"/>
    <x v="4"/>
    <x v="22"/>
    <x v="5"/>
    <x v="0"/>
    <x v="0"/>
  </r>
  <r>
    <n v="810005"/>
    <s v="Boomerang"/>
    <d v="2016-02-20T00:00:00"/>
    <x v="5396"/>
    <x v="0"/>
    <x v="4"/>
    <x v="22"/>
    <x v="5"/>
    <x v="2"/>
    <x v="0"/>
  </r>
  <r>
    <n v="810005"/>
    <s v="Supersport Live Events"/>
    <d v="2016-02-19T00:00:00"/>
    <x v="5397"/>
    <x v="0"/>
    <x v="4"/>
    <x v="22"/>
    <x v="5"/>
    <x v="0"/>
    <x v="0"/>
  </r>
  <r>
    <n v="810005"/>
    <s v="Trace TV"/>
    <d v="2016-02-19T00:00:00"/>
    <x v="5398"/>
    <x v="0"/>
    <x v="4"/>
    <x v="22"/>
    <x v="5"/>
    <x v="2"/>
    <x v="0"/>
  </r>
  <r>
    <n v="810005"/>
    <s v="Supersport Live Events"/>
    <d v="2016-03-04T00:00:00"/>
    <x v="5399"/>
    <x v="0"/>
    <x v="4"/>
    <x v="22"/>
    <x v="5"/>
    <x v="0"/>
    <x v="0"/>
  </r>
  <r>
    <n v="810005"/>
    <s v="Supersport Live Events"/>
    <d v="2016-03-20T00:00:00"/>
    <x v="1126"/>
    <x v="0"/>
    <x v="4"/>
    <x v="22"/>
    <x v="5"/>
    <x v="3"/>
    <x v="0"/>
  </r>
  <r>
    <n v="810005"/>
    <s v="Break in transmission"/>
    <d v="2016-02-27T00:00:00"/>
    <x v="5400"/>
    <x v="0"/>
    <x v="4"/>
    <x v="22"/>
    <x v="5"/>
    <x v="0"/>
    <x v="0"/>
  </r>
  <r>
    <n v="931202"/>
    <s v="ICC Cricket World Cup 2011"/>
    <d v="2016-03-30T00:00:00"/>
    <x v="5401"/>
    <x v="0"/>
    <x v="2"/>
    <x v="14"/>
    <x v="4"/>
    <x v="1"/>
    <x v="2"/>
  </r>
  <r>
    <n v="792114"/>
    <s v="Trace TV"/>
    <d v="2016-01-27T00:00:00"/>
    <x v="5402"/>
    <x v="0"/>
    <x v="4"/>
    <x v="9"/>
    <x v="7"/>
    <x v="0"/>
    <x v="2"/>
  </r>
  <r>
    <n v="792114"/>
    <s v="Cartoon Network"/>
    <d v="2016-01-30T00:00:00"/>
    <x v="5403"/>
    <x v="0"/>
    <x v="4"/>
    <x v="9"/>
    <x v="7"/>
    <x v="1"/>
    <x v="2"/>
  </r>
  <r>
    <n v="772798"/>
    <s v="CNN"/>
    <d v="2016-01-21T00:00:00"/>
    <x v="5404"/>
    <x v="0"/>
    <x v="4"/>
    <x v="38"/>
    <x v="4"/>
    <x v="1"/>
    <x v="0"/>
  </r>
  <r>
    <n v="772798"/>
    <s v="SawSee"/>
    <d v="2016-01-18T00:00:00"/>
    <x v="5405"/>
    <x v="0"/>
    <x v="4"/>
    <x v="38"/>
    <x v="4"/>
    <x v="2"/>
    <x v="0"/>
  </r>
  <r>
    <n v="772798"/>
    <s v="SawSee"/>
    <d v="2016-02-18T00:00:00"/>
    <x v="2190"/>
    <x v="0"/>
    <x v="4"/>
    <x v="38"/>
    <x v="4"/>
    <x v="2"/>
    <x v="0"/>
  </r>
  <r>
    <n v="808521"/>
    <s v="Cartoon Network"/>
    <d v="2016-03-26T00:00:00"/>
    <x v="11"/>
    <x v="1"/>
    <x v="1"/>
    <x v="1"/>
    <x v="1"/>
    <x v="2"/>
    <x v="1"/>
  </r>
  <r>
    <n v="436474"/>
    <s v="Channel O"/>
    <d v="2016-01-05T00:00:00"/>
    <x v="5406"/>
    <x v="2"/>
    <x v="4"/>
    <x v="38"/>
    <x v="2"/>
    <x v="0"/>
    <x v="0"/>
  </r>
  <r>
    <n v="436474"/>
    <s v="Africa Magic"/>
    <d v="2016-01-08T00:00:00"/>
    <x v="653"/>
    <x v="2"/>
    <x v="4"/>
    <x v="38"/>
    <x v="2"/>
    <x v="3"/>
    <x v="0"/>
  </r>
  <r>
    <n v="603546"/>
    <s v="CNN"/>
    <d v="2016-01-06T00:00:00"/>
    <x v="5407"/>
    <x v="0"/>
    <x v="1"/>
    <x v="3"/>
    <x v="2"/>
    <x v="2"/>
    <x v="3"/>
  </r>
  <r>
    <n v="804560"/>
    <s v="Cartoon Network"/>
    <d v="2016-02-18T00:00:00"/>
    <x v="5408"/>
    <x v="0"/>
    <x v="0"/>
    <x v="17"/>
    <x v="0"/>
    <x v="2"/>
    <x v="2"/>
  </r>
  <r>
    <n v="940775"/>
    <s v="ICC Cricket World Cup 2011"/>
    <d v="2016-03-12T00:00:00"/>
    <x v="5409"/>
    <x v="0"/>
    <x v="0"/>
    <x v="22"/>
    <x v="3"/>
    <x v="1"/>
    <x v="0"/>
  </r>
  <r>
    <n v="810007"/>
    <s v="Cartoon Network"/>
    <d v="2016-01-20T00:00:00"/>
    <x v="5410"/>
    <x v="0"/>
    <x v="0"/>
    <x v="5"/>
    <x v="0"/>
    <x v="1"/>
    <x v="2"/>
  </r>
  <r>
    <n v="810007"/>
    <s v="SuperSport Blitz"/>
    <d v="2016-01-17T00:00:00"/>
    <x v="5411"/>
    <x v="0"/>
    <x v="0"/>
    <x v="5"/>
    <x v="0"/>
    <x v="0"/>
    <x v="2"/>
  </r>
  <r>
    <n v="810007"/>
    <s v="Trace TV"/>
    <d v="2016-01-23T00:00:00"/>
    <x v="5412"/>
    <x v="0"/>
    <x v="0"/>
    <x v="5"/>
    <x v="0"/>
    <x v="0"/>
    <x v="2"/>
  </r>
  <r>
    <n v="810007"/>
    <s v="SuperSport Blitz"/>
    <d v="2016-02-11T00:00:00"/>
    <x v="5413"/>
    <x v="0"/>
    <x v="0"/>
    <x v="5"/>
    <x v="0"/>
    <x v="1"/>
    <x v="2"/>
  </r>
  <r>
    <n v="893520"/>
    <s v="DStv Events 1"/>
    <d v="2016-03-04T00:00:00"/>
    <x v="5414"/>
    <x v="2"/>
    <x v="3"/>
    <x v="27"/>
    <x v="3"/>
    <x v="0"/>
    <x v="0"/>
  </r>
  <r>
    <n v="893520"/>
    <s v="Africa Magic"/>
    <d v="2016-03-31T00:00:00"/>
    <x v="5415"/>
    <x v="2"/>
    <x v="3"/>
    <x v="27"/>
    <x v="3"/>
    <x v="2"/>
    <x v="0"/>
  </r>
  <r>
    <n v="851871"/>
    <s v="Channel O"/>
    <d v="2016-03-17T00:00:00"/>
    <x v="5416"/>
    <x v="0"/>
    <x v="4"/>
    <x v="17"/>
    <x v="7"/>
    <x v="1"/>
    <x v="2"/>
  </r>
  <r>
    <n v="940779"/>
    <s v="Trace TV"/>
    <d v="2016-03-22T00:00:00"/>
    <x v="5417"/>
    <x v="0"/>
    <x v="2"/>
    <x v="0"/>
    <x v="4"/>
    <x v="1"/>
    <x v="0"/>
  </r>
  <r>
    <n v="940779"/>
    <s v="Supersport Live Events"/>
    <d v="2016-03-24T00:00:00"/>
    <x v="5418"/>
    <x v="0"/>
    <x v="2"/>
    <x v="0"/>
    <x v="4"/>
    <x v="2"/>
    <x v="0"/>
  </r>
  <r>
    <n v="940779"/>
    <s v="E! Entertainment"/>
    <d v="2016-03-19T00:00:00"/>
    <x v="5419"/>
    <x v="0"/>
    <x v="2"/>
    <x v="0"/>
    <x v="4"/>
    <x v="0"/>
    <x v="0"/>
  </r>
  <r>
    <n v="940779"/>
    <s v="ICC Cricket World Cup 2011"/>
    <d v="2016-03-20T00:00:00"/>
    <x v="5420"/>
    <x v="0"/>
    <x v="2"/>
    <x v="0"/>
    <x v="4"/>
    <x v="1"/>
    <x v="0"/>
  </r>
  <r>
    <n v="940779"/>
    <s v="Channel O"/>
    <d v="2016-03-20T00:00:00"/>
    <x v="5421"/>
    <x v="0"/>
    <x v="2"/>
    <x v="0"/>
    <x v="4"/>
    <x v="0"/>
    <x v="0"/>
  </r>
  <r>
    <n v="940779"/>
    <s v="ICC Cricket World Cup 2011"/>
    <d v="2016-03-09T00:00:00"/>
    <x v="5422"/>
    <x v="0"/>
    <x v="2"/>
    <x v="0"/>
    <x v="4"/>
    <x v="0"/>
    <x v="0"/>
  </r>
  <r>
    <n v="940779"/>
    <s v="ICC Cricket World Cup 2011"/>
    <d v="2016-03-30T00:00:00"/>
    <x v="1940"/>
    <x v="0"/>
    <x v="2"/>
    <x v="0"/>
    <x v="4"/>
    <x v="1"/>
    <x v="0"/>
  </r>
  <r>
    <n v="940779"/>
    <s v="ICC Cricket World Cup 2011"/>
    <d v="2016-03-30T00:00:00"/>
    <x v="5423"/>
    <x v="0"/>
    <x v="2"/>
    <x v="0"/>
    <x v="4"/>
    <x v="2"/>
    <x v="0"/>
  </r>
  <r>
    <n v="940779"/>
    <s v="Africa Magic"/>
    <d v="2016-03-10T00:00:00"/>
    <x v="5424"/>
    <x v="0"/>
    <x v="2"/>
    <x v="0"/>
    <x v="4"/>
    <x v="3"/>
    <x v="0"/>
  </r>
  <r>
    <n v="794421"/>
    <s v="SuperSport Blitz"/>
    <d v="2016-03-24T00:00:00"/>
    <x v="5425"/>
    <x v="2"/>
    <x v="3"/>
    <x v="21"/>
    <x v="2"/>
    <x v="0"/>
    <x v="0"/>
  </r>
  <r>
    <n v="772802"/>
    <s v="E! Entertainment"/>
    <d v="2016-02-05T00:00:00"/>
    <x v="5426"/>
    <x v="0"/>
    <x v="0"/>
    <x v="9"/>
    <x v="7"/>
    <x v="0"/>
    <x v="2"/>
  </r>
  <r>
    <n v="772802"/>
    <s v="Supersport Live Events"/>
    <d v="2016-02-14T00:00:00"/>
    <x v="5427"/>
    <x v="0"/>
    <x v="0"/>
    <x v="9"/>
    <x v="7"/>
    <x v="0"/>
    <x v="2"/>
  </r>
  <r>
    <n v="772802"/>
    <s v="Cartoon Network"/>
    <d v="2016-02-05T00:00:00"/>
    <x v="5428"/>
    <x v="0"/>
    <x v="0"/>
    <x v="9"/>
    <x v="7"/>
    <x v="2"/>
    <x v="2"/>
  </r>
  <r>
    <n v="772802"/>
    <s v="Trace TV"/>
    <d v="2016-02-10T00:00:00"/>
    <x v="5429"/>
    <x v="0"/>
    <x v="0"/>
    <x v="9"/>
    <x v="7"/>
    <x v="0"/>
    <x v="2"/>
  </r>
  <r>
    <n v="772802"/>
    <s v="Cartoon Network"/>
    <d v="2016-02-04T00:00:00"/>
    <x v="5430"/>
    <x v="0"/>
    <x v="0"/>
    <x v="9"/>
    <x v="7"/>
    <x v="0"/>
    <x v="2"/>
  </r>
  <r>
    <n v="772802"/>
    <s v="Channel O"/>
    <d v="2016-02-06T00:00:00"/>
    <x v="5431"/>
    <x v="0"/>
    <x v="0"/>
    <x v="9"/>
    <x v="7"/>
    <x v="2"/>
    <x v="2"/>
  </r>
  <r>
    <n v="772802"/>
    <s v="Cartoon Network"/>
    <d v="2016-02-06T00:00:00"/>
    <x v="5432"/>
    <x v="0"/>
    <x v="0"/>
    <x v="9"/>
    <x v="7"/>
    <x v="1"/>
    <x v="2"/>
  </r>
  <r>
    <n v="772802"/>
    <s v="Channel O"/>
    <d v="2016-02-06T00:00:00"/>
    <x v="5433"/>
    <x v="0"/>
    <x v="0"/>
    <x v="9"/>
    <x v="7"/>
    <x v="2"/>
    <x v="2"/>
  </r>
  <r>
    <n v="772802"/>
    <s v="Supersport Live Events"/>
    <d v="2016-02-12T00:00:00"/>
    <x v="5434"/>
    <x v="0"/>
    <x v="0"/>
    <x v="9"/>
    <x v="7"/>
    <x v="2"/>
    <x v="2"/>
  </r>
  <r>
    <n v="2021327"/>
    <s v="Africa Magic"/>
    <d v="2016-03-17T00:00:00"/>
    <x v="1416"/>
    <x v="0"/>
    <x v="3"/>
    <x v="62"/>
    <x v="2"/>
    <x v="2"/>
    <x v="1"/>
  </r>
  <r>
    <n v="939766"/>
    <s v="E! Entertainment"/>
    <d v="2016-03-21T00:00:00"/>
    <x v="5435"/>
    <x v="0"/>
    <x v="4"/>
    <x v="13"/>
    <x v="2"/>
    <x v="2"/>
    <x v="2"/>
  </r>
  <r>
    <n v="582217"/>
    <s v="Channel O"/>
    <d v="2016-01-01T00:00:00"/>
    <x v="5436"/>
    <x v="0"/>
    <x v="4"/>
    <x v="6"/>
    <x v="5"/>
    <x v="1"/>
    <x v="0"/>
  </r>
  <r>
    <n v="810011"/>
    <s v="Channel O"/>
    <d v="2016-02-19T00:00:00"/>
    <x v="4785"/>
    <x v="0"/>
    <x v="4"/>
    <x v="22"/>
    <x v="4"/>
    <x v="0"/>
    <x v="0"/>
  </r>
  <r>
    <n v="810011"/>
    <s v="Africa Magic"/>
    <d v="2016-02-21T00:00:00"/>
    <x v="5437"/>
    <x v="0"/>
    <x v="4"/>
    <x v="22"/>
    <x v="4"/>
    <x v="0"/>
    <x v="0"/>
  </r>
  <r>
    <n v="810011"/>
    <s v="Channel O"/>
    <d v="2016-02-19T00:00:00"/>
    <x v="5438"/>
    <x v="0"/>
    <x v="4"/>
    <x v="22"/>
    <x v="4"/>
    <x v="0"/>
    <x v="0"/>
  </r>
  <r>
    <n v="810011"/>
    <s v="SuperSport Blitz"/>
    <d v="2016-02-19T00:00:00"/>
    <x v="4882"/>
    <x v="0"/>
    <x v="4"/>
    <x v="22"/>
    <x v="4"/>
    <x v="2"/>
    <x v="0"/>
  </r>
  <r>
    <n v="810011"/>
    <s v="SawSee"/>
    <d v="2016-02-19T00:00:00"/>
    <x v="5439"/>
    <x v="0"/>
    <x v="4"/>
    <x v="22"/>
    <x v="4"/>
    <x v="2"/>
    <x v="0"/>
  </r>
  <r>
    <n v="810011"/>
    <s v="SawSee"/>
    <d v="2016-02-19T00:00:00"/>
    <x v="5440"/>
    <x v="0"/>
    <x v="4"/>
    <x v="22"/>
    <x v="4"/>
    <x v="2"/>
    <x v="0"/>
  </r>
  <r>
    <n v="810011"/>
    <s v="DStv Events 1"/>
    <d v="2016-02-19T00:00:00"/>
    <x v="5441"/>
    <x v="0"/>
    <x v="4"/>
    <x v="22"/>
    <x v="4"/>
    <x v="0"/>
    <x v="0"/>
  </r>
  <r>
    <n v="810011"/>
    <s v="Channel O"/>
    <d v="2016-02-24T00:00:00"/>
    <x v="4279"/>
    <x v="0"/>
    <x v="4"/>
    <x v="22"/>
    <x v="4"/>
    <x v="2"/>
    <x v="0"/>
  </r>
  <r>
    <n v="810011"/>
    <s v="SuperSport Blitz"/>
    <d v="2016-02-23T00:00:00"/>
    <x v="5442"/>
    <x v="0"/>
    <x v="4"/>
    <x v="22"/>
    <x v="4"/>
    <x v="2"/>
    <x v="0"/>
  </r>
  <r>
    <n v="810011"/>
    <s v="Boomerang"/>
    <d v="2016-03-01T00:00:00"/>
    <x v="5443"/>
    <x v="0"/>
    <x v="4"/>
    <x v="22"/>
    <x v="4"/>
    <x v="2"/>
    <x v="0"/>
  </r>
  <r>
    <n v="774118"/>
    <s v="Supersport Live Events"/>
    <d v="2016-02-11T00:00:00"/>
    <x v="5444"/>
    <x v="0"/>
    <x v="4"/>
    <x v="8"/>
    <x v="3"/>
    <x v="1"/>
    <x v="2"/>
  </r>
  <r>
    <n v="810013"/>
    <s v="Supersport Live Events"/>
    <d v="2016-02-19T00:00:00"/>
    <x v="5445"/>
    <x v="0"/>
    <x v="5"/>
    <x v="43"/>
    <x v="0"/>
    <x v="1"/>
    <x v="0"/>
  </r>
  <r>
    <n v="810013"/>
    <s v="Africa Magic"/>
    <d v="2016-02-18T00:00:00"/>
    <x v="5446"/>
    <x v="0"/>
    <x v="5"/>
    <x v="43"/>
    <x v="0"/>
    <x v="2"/>
    <x v="0"/>
  </r>
  <r>
    <n v="810013"/>
    <s v="Boomerang"/>
    <d v="2016-03-22T00:00:00"/>
    <x v="5447"/>
    <x v="0"/>
    <x v="5"/>
    <x v="43"/>
    <x v="0"/>
    <x v="0"/>
    <x v="0"/>
  </r>
  <r>
    <n v="810013"/>
    <s v="CNN"/>
    <d v="2016-03-22T00:00:00"/>
    <x v="5448"/>
    <x v="0"/>
    <x v="5"/>
    <x v="43"/>
    <x v="0"/>
    <x v="0"/>
    <x v="0"/>
  </r>
  <r>
    <n v="810013"/>
    <s v="CNN"/>
    <d v="2016-03-23T00:00:00"/>
    <x v="5449"/>
    <x v="0"/>
    <x v="5"/>
    <x v="43"/>
    <x v="0"/>
    <x v="2"/>
    <x v="0"/>
  </r>
  <r>
    <n v="810013"/>
    <s v="Boomerang"/>
    <d v="2016-03-06T00:00:00"/>
    <x v="5450"/>
    <x v="0"/>
    <x v="5"/>
    <x v="43"/>
    <x v="0"/>
    <x v="0"/>
    <x v="0"/>
  </r>
  <r>
    <n v="810013"/>
    <s v="CNN"/>
    <d v="2016-03-20T00:00:00"/>
    <x v="5451"/>
    <x v="0"/>
    <x v="5"/>
    <x v="43"/>
    <x v="0"/>
    <x v="2"/>
    <x v="0"/>
  </r>
  <r>
    <n v="810013"/>
    <s v="CNN"/>
    <d v="2016-03-21T00:00:00"/>
    <x v="5452"/>
    <x v="0"/>
    <x v="5"/>
    <x v="43"/>
    <x v="0"/>
    <x v="0"/>
    <x v="0"/>
  </r>
  <r>
    <n v="761618"/>
    <s v="Cartoon Network"/>
    <d v="2016-01-28T00:00:00"/>
    <x v="5453"/>
    <x v="0"/>
    <x v="4"/>
    <x v="5"/>
    <x v="2"/>
    <x v="3"/>
    <x v="2"/>
  </r>
  <r>
    <n v="2091585"/>
    <s v="Cartoon Network"/>
    <d v="2016-02-01T00:00:00"/>
    <x v="5454"/>
    <x v="0"/>
    <x v="4"/>
    <x v="50"/>
    <x v="6"/>
    <x v="2"/>
    <x v="1"/>
  </r>
  <r>
    <n v="821626"/>
    <s v="Cartoon Network"/>
    <d v="2016-03-31T00:00:00"/>
    <x v="5455"/>
    <x v="1"/>
    <x v="1"/>
    <x v="1"/>
    <x v="1"/>
    <x v="0"/>
    <x v="1"/>
  </r>
  <r>
    <n v="92798"/>
    <s v="Trace TV"/>
    <d v="2016-01-02T00:00:00"/>
    <x v="5456"/>
    <x v="0"/>
    <x v="4"/>
    <x v="8"/>
    <x v="2"/>
    <x v="2"/>
    <x v="2"/>
  </r>
  <r>
    <n v="810015"/>
    <s v="ICC Cricket World Cup 2011"/>
    <d v="2016-03-20T00:00:00"/>
    <x v="5457"/>
    <x v="0"/>
    <x v="2"/>
    <x v="15"/>
    <x v="0"/>
    <x v="2"/>
    <x v="0"/>
  </r>
  <r>
    <n v="810015"/>
    <s v="ICC Cricket World Cup 2011"/>
    <d v="2016-03-25T00:00:00"/>
    <x v="5458"/>
    <x v="0"/>
    <x v="2"/>
    <x v="15"/>
    <x v="0"/>
    <x v="2"/>
    <x v="0"/>
  </r>
  <r>
    <n v="832876"/>
    <s v="ICC Cricket World Cup 2011"/>
    <d v="2016-03-16T00:00:00"/>
    <x v="5459"/>
    <x v="0"/>
    <x v="2"/>
    <x v="7"/>
    <x v="2"/>
    <x v="1"/>
    <x v="0"/>
  </r>
  <r>
    <n v="832876"/>
    <s v="ICC Cricket World Cup 2011"/>
    <d v="2016-03-30T00:00:00"/>
    <x v="5460"/>
    <x v="0"/>
    <x v="2"/>
    <x v="7"/>
    <x v="2"/>
    <x v="2"/>
    <x v="0"/>
  </r>
  <r>
    <n v="867310"/>
    <s v="Trace TV"/>
    <d v="2016-03-11T00:00:00"/>
    <x v="5461"/>
    <x v="0"/>
    <x v="0"/>
    <x v="14"/>
    <x v="9"/>
    <x v="0"/>
    <x v="2"/>
  </r>
  <r>
    <n v="867310"/>
    <s v="Channel O"/>
    <d v="2016-03-15T00:00:00"/>
    <x v="5462"/>
    <x v="0"/>
    <x v="0"/>
    <x v="14"/>
    <x v="9"/>
    <x v="2"/>
    <x v="2"/>
  </r>
  <r>
    <n v="2021328"/>
    <s v="SawSee"/>
    <d v="2016-02-26T00:00:00"/>
    <x v="5463"/>
    <x v="0"/>
    <x v="2"/>
    <x v="5"/>
    <x v="7"/>
    <x v="1"/>
    <x v="2"/>
  </r>
  <r>
    <n v="2021328"/>
    <s v="ICC Cricket World Cup 2011"/>
    <d v="2016-03-13T00:00:00"/>
    <x v="5464"/>
    <x v="0"/>
    <x v="2"/>
    <x v="5"/>
    <x v="7"/>
    <x v="1"/>
    <x v="2"/>
  </r>
  <r>
    <n v="2021328"/>
    <s v="ICC Cricket World Cup 2011"/>
    <d v="2016-03-19T00:00:00"/>
    <x v="1848"/>
    <x v="0"/>
    <x v="2"/>
    <x v="5"/>
    <x v="7"/>
    <x v="0"/>
    <x v="2"/>
  </r>
  <r>
    <n v="2021328"/>
    <s v="ICC Cricket World Cup 2011"/>
    <d v="2016-03-07T00:00:00"/>
    <x v="5465"/>
    <x v="0"/>
    <x v="2"/>
    <x v="5"/>
    <x v="7"/>
    <x v="1"/>
    <x v="2"/>
  </r>
  <r>
    <n v="2021328"/>
    <s v="ICC Cricket World Cup 2011"/>
    <d v="2016-03-12T00:00:00"/>
    <x v="5466"/>
    <x v="0"/>
    <x v="2"/>
    <x v="5"/>
    <x v="7"/>
    <x v="3"/>
    <x v="2"/>
  </r>
  <r>
    <n v="2021328"/>
    <s v="Supersport Live Events"/>
    <d v="2016-03-24T00:00:00"/>
    <x v="5467"/>
    <x v="0"/>
    <x v="2"/>
    <x v="5"/>
    <x v="7"/>
    <x v="0"/>
    <x v="2"/>
  </r>
  <r>
    <n v="2021328"/>
    <s v="Supersport Live Events"/>
    <d v="2016-03-24T00:00:00"/>
    <x v="5468"/>
    <x v="0"/>
    <x v="2"/>
    <x v="5"/>
    <x v="7"/>
    <x v="0"/>
    <x v="2"/>
  </r>
  <r>
    <n v="906568"/>
    <s v="Supersport Live Events"/>
    <d v="2016-03-30T00:00:00"/>
    <x v="5469"/>
    <x v="0"/>
    <x v="2"/>
    <x v="12"/>
    <x v="6"/>
    <x v="1"/>
    <x v="2"/>
  </r>
  <r>
    <n v="1966180"/>
    <s v="Channel O"/>
    <d v="2016-02-04T00:00:00"/>
    <x v="5470"/>
    <x v="0"/>
    <x v="3"/>
    <x v="38"/>
    <x v="2"/>
    <x v="2"/>
    <x v="0"/>
  </r>
  <r>
    <n v="1966180"/>
    <s v="M-Net"/>
    <d v="2016-02-01T00:00:00"/>
    <x v="707"/>
    <x v="0"/>
    <x v="3"/>
    <x v="38"/>
    <x v="2"/>
    <x v="1"/>
    <x v="0"/>
  </r>
  <r>
    <n v="1966180"/>
    <s v="SuperSport Blitz"/>
    <d v="2016-03-26T00:00:00"/>
    <x v="5471"/>
    <x v="0"/>
    <x v="3"/>
    <x v="38"/>
    <x v="2"/>
    <x v="2"/>
    <x v="0"/>
  </r>
  <r>
    <n v="1966180"/>
    <s v="SuperSport Blitz"/>
    <d v="2016-03-27T00:00:00"/>
    <x v="5472"/>
    <x v="0"/>
    <x v="3"/>
    <x v="38"/>
    <x v="2"/>
    <x v="0"/>
    <x v="0"/>
  </r>
  <r>
    <n v="821631"/>
    <s v="ICC Cricket World Cup 2011"/>
    <d v="2016-03-02T00:00:00"/>
    <x v="5473"/>
    <x v="0"/>
    <x v="4"/>
    <x v="28"/>
    <x v="2"/>
    <x v="2"/>
    <x v="0"/>
  </r>
  <r>
    <n v="821631"/>
    <s v="Supersport Live Events"/>
    <d v="2016-03-04T00:00:00"/>
    <x v="4849"/>
    <x v="0"/>
    <x v="4"/>
    <x v="28"/>
    <x v="2"/>
    <x v="0"/>
    <x v="0"/>
  </r>
  <r>
    <n v="821631"/>
    <s v="Supersport Live Events"/>
    <d v="2016-03-19T00:00:00"/>
    <x v="5474"/>
    <x v="0"/>
    <x v="4"/>
    <x v="28"/>
    <x v="2"/>
    <x v="0"/>
    <x v="0"/>
  </r>
  <r>
    <n v="821631"/>
    <s v="ICC Cricket World Cup 2011"/>
    <d v="2016-03-05T00:00:00"/>
    <x v="5475"/>
    <x v="0"/>
    <x v="4"/>
    <x v="28"/>
    <x v="2"/>
    <x v="1"/>
    <x v="0"/>
  </r>
  <r>
    <n v="821631"/>
    <s v="Supersport Live Events"/>
    <d v="2016-03-06T00:00:00"/>
    <x v="5476"/>
    <x v="0"/>
    <x v="4"/>
    <x v="28"/>
    <x v="2"/>
    <x v="2"/>
    <x v="0"/>
  </r>
  <r>
    <n v="821631"/>
    <s v="Boomerang"/>
    <d v="2016-03-15T00:00:00"/>
    <x v="5477"/>
    <x v="0"/>
    <x v="4"/>
    <x v="28"/>
    <x v="2"/>
    <x v="0"/>
    <x v="0"/>
  </r>
  <r>
    <n v="821631"/>
    <s v="ICC Cricket World Cup 2011"/>
    <d v="2016-03-12T00:00:00"/>
    <x v="5478"/>
    <x v="0"/>
    <x v="4"/>
    <x v="28"/>
    <x v="2"/>
    <x v="3"/>
    <x v="0"/>
  </r>
  <r>
    <n v="940794"/>
    <s v="SuperSport Blitz"/>
    <d v="2016-03-30T00:00:00"/>
    <x v="5479"/>
    <x v="0"/>
    <x v="3"/>
    <x v="0"/>
    <x v="5"/>
    <x v="0"/>
    <x v="0"/>
  </r>
  <r>
    <n v="940794"/>
    <s v="DStv Events 1"/>
    <d v="2016-03-29T00:00:00"/>
    <x v="5480"/>
    <x v="0"/>
    <x v="3"/>
    <x v="0"/>
    <x v="5"/>
    <x v="1"/>
    <x v="0"/>
  </r>
  <r>
    <n v="892147"/>
    <s v="SuperSport Blitz"/>
    <d v="2016-03-24T00:00:00"/>
    <x v="5481"/>
    <x v="1"/>
    <x v="1"/>
    <x v="1"/>
    <x v="1"/>
    <x v="1"/>
    <x v="1"/>
  </r>
  <r>
    <n v="780252"/>
    <s v="MK"/>
    <d v="2016-01-08T00:00:00"/>
    <x v="5482"/>
    <x v="0"/>
    <x v="4"/>
    <x v="16"/>
    <x v="6"/>
    <x v="0"/>
    <x v="0"/>
  </r>
  <r>
    <n v="780252"/>
    <s v="SuperSport Blitz"/>
    <d v="2016-01-08T00:00:00"/>
    <x v="4695"/>
    <x v="0"/>
    <x v="4"/>
    <x v="16"/>
    <x v="6"/>
    <x v="3"/>
    <x v="0"/>
  </r>
  <r>
    <n v="893536"/>
    <s v="Channel O"/>
    <d v="2016-03-18T00:00:00"/>
    <x v="5483"/>
    <x v="0"/>
    <x v="4"/>
    <x v="5"/>
    <x v="9"/>
    <x v="1"/>
    <x v="2"/>
  </r>
  <r>
    <n v="893536"/>
    <s v="Trace TV"/>
    <d v="2016-03-04T00:00:00"/>
    <x v="5484"/>
    <x v="0"/>
    <x v="4"/>
    <x v="5"/>
    <x v="9"/>
    <x v="0"/>
    <x v="2"/>
  </r>
  <r>
    <n v="940797"/>
    <s v="Cartoon Network"/>
    <d v="2016-03-04T00:00:00"/>
    <x v="680"/>
    <x v="0"/>
    <x v="0"/>
    <x v="16"/>
    <x v="3"/>
    <x v="0"/>
    <x v="0"/>
  </r>
  <r>
    <n v="940797"/>
    <s v="ICC Cricket World Cup 2011"/>
    <d v="2016-03-01T00:00:00"/>
    <x v="5485"/>
    <x v="0"/>
    <x v="0"/>
    <x v="16"/>
    <x v="3"/>
    <x v="1"/>
    <x v="0"/>
  </r>
  <r>
    <n v="1108125"/>
    <s v="Boomerang"/>
    <d v="2016-03-22T00:00:00"/>
    <x v="5486"/>
    <x v="0"/>
    <x v="4"/>
    <x v="12"/>
    <x v="2"/>
    <x v="0"/>
    <x v="2"/>
  </r>
  <r>
    <n v="1108125"/>
    <s v="Supersport Live Events"/>
    <d v="2016-03-14T00:00:00"/>
    <x v="4142"/>
    <x v="0"/>
    <x v="4"/>
    <x v="12"/>
    <x v="2"/>
    <x v="0"/>
    <x v="2"/>
  </r>
  <r>
    <n v="1108125"/>
    <s v="CNN"/>
    <d v="2016-03-14T00:00:00"/>
    <x v="5487"/>
    <x v="0"/>
    <x v="4"/>
    <x v="12"/>
    <x v="2"/>
    <x v="0"/>
    <x v="2"/>
  </r>
  <r>
    <n v="1108125"/>
    <s v="Africa Magic"/>
    <d v="2016-03-18T00:00:00"/>
    <x v="5488"/>
    <x v="0"/>
    <x v="4"/>
    <x v="12"/>
    <x v="2"/>
    <x v="0"/>
    <x v="2"/>
  </r>
  <r>
    <n v="1108125"/>
    <s v="Cartoon Network"/>
    <d v="2016-03-23T00:00:00"/>
    <x v="4775"/>
    <x v="0"/>
    <x v="4"/>
    <x v="12"/>
    <x v="2"/>
    <x v="0"/>
    <x v="2"/>
  </r>
  <r>
    <n v="586442"/>
    <s v="E! Entertainment"/>
    <d v="2016-03-10T00:00:00"/>
    <x v="5489"/>
    <x v="0"/>
    <x v="3"/>
    <x v="13"/>
    <x v="6"/>
    <x v="2"/>
    <x v="2"/>
  </r>
  <r>
    <n v="2204601"/>
    <s v="CNN"/>
    <d v="2016-02-15T00:00:00"/>
    <x v="5490"/>
    <x v="0"/>
    <x v="4"/>
    <x v="43"/>
    <x v="3"/>
    <x v="2"/>
    <x v="0"/>
  </r>
  <r>
    <n v="2204601"/>
    <s v="Africa Magic"/>
    <d v="2016-02-19T00:00:00"/>
    <x v="5491"/>
    <x v="0"/>
    <x v="4"/>
    <x v="43"/>
    <x v="3"/>
    <x v="2"/>
    <x v="0"/>
  </r>
  <r>
    <n v="2204601"/>
    <s v="Channel O"/>
    <d v="2016-03-22T00:00:00"/>
    <x v="5492"/>
    <x v="0"/>
    <x v="4"/>
    <x v="43"/>
    <x v="3"/>
    <x v="2"/>
    <x v="0"/>
  </r>
  <r>
    <n v="2204601"/>
    <s v="CNN"/>
    <d v="2016-02-15T00:00:00"/>
    <x v="5493"/>
    <x v="0"/>
    <x v="4"/>
    <x v="43"/>
    <x v="3"/>
    <x v="3"/>
    <x v="0"/>
  </r>
  <r>
    <n v="2204601"/>
    <s v="Channel O"/>
    <d v="2016-02-02T00:00:00"/>
    <x v="5494"/>
    <x v="0"/>
    <x v="4"/>
    <x v="43"/>
    <x v="3"/>
    <x v="2"/>
    <x v="0"/>
  </r>
  <r>
    <n v="2204601"/>
    <s v="Channel O"/>
    <d v="2016-02-02T00:00:00"/>
    <x v="5495"/>
    <x v="0"/>
    <x v="4"/>
    <x v="43"/>
    <x v="3"/>
    <x v="0"/>
    <x v="0"/>
  </r>
  <r>
    <n v="2204601"/>
    <s v="Trace TV"/>
    <d v="2016-03-24T00:00:00"/>
    <x v="2121"/>
    <x v="0"/>
    <x v="4"/>
    <x v="43"/>
    <x v="3"/>
    <x v="2"/>
    <x v="0"/>
  </r>
  <r>
    <n v="2204601"/>
    <s v="Trace TV"/>
    <d v="2016-03-11T00:00:00"/>
    <x v="5496"/>
    <x v="0"/>
    <x v="4"/>
    <x v="43"/>
    <x v="3"/>
    <x v="2"/>
    <x v="0"/>
  </r>
  <r>
    <n v="2204601"/>
    <s v="Trace TV"/>
    <d v="2016-02-02T00:00:00"/>
    <x v="5497"/>
    <x v="0"/>
    <x v="4"/>
    <x v="43"/>
    <x v="3"/>
    <x v="0"/>
    <x v="0"/>
  </r>
  <r>
    <n v="2204601"/>
    <s v="Channel O"/>
    <d v="2016-02-24T00:00:00"/>
    <x v="5498"/>
    <x v="0"/>
    <x v="4"/>
    <x v="43"/>
    <x v="3"/>
    <x v="1"/>
    <x v="0"/>
  </r>
  <r>
    <n v="2204601"/>
    <s v="Channel O"/>
    <d v="2016-02-25T00:00:00"/>
    <x v="5499"/>
    <x v="0"/>
    <x v="4"/>
    <x v="43"/>
    <x v="3"/>
    <x v="2"/>
    <x v="0"/>
  </r>
  <r>
    <n v="2204601"/>
    <s v="CNN"/>
    <d v="2016-02-24T00:00:00"/>
    <x v="5500"/>
    <x v="0"/>
    <x v="4"/>
    <x v="43"/>
    <x v="3"/>
    <x v="0"/>
    <x v="0"/>
  </r>
  <r>
    <n v="2204601"/>
    <s v="Supersport Live Events"/>
    <d v="2016-03-08T00:00:00"/>
    <x v="5501"/>
    <x v="0"/>
    <x v="4"/>
    <x v="43"/>
    <x v="3"/>
    <x v="2"/>
    <x v="0"/>
  </r>
  <r>
    <n v="2204601"/>
    <s v="Supersport Live Events"/>
    <d v="2016-01-29T00:00:00"/>
    <x v="5502"/>
    <x v="0"/>
    <x v="4"/>
    <x v="43"/>
    <x v="3"/>
    <x v="0"/>
    <x v="0"/>
  </r>
  <r>
    <n v="2204601"/>
    <s v="Trace TV"/>
    <d v="2016-02-18T00:00:00"/>
    <x v="5503"/>
    <x v="0"/>
    <x v="4"/>
    <x v="43"/>
    <x v="3"/>
    <x v="0"/>
    <x v="0"/>
  </r>
  <r>
    <n v="2204601"/>
    <s v="E! Entertainment"/>
    <d v="2016-02-06T00:00:00"/>
    <x v="5504"/>
    <x v="0"/>
    <x v="4"/>
    <x v="43"/>
    <x v="3"/>
    <x v="2"/>
    <x v="0"/>
  </r>
  <r>
    <n v="2204601"/>
    <s v="CNN"/>
    <d v="2016-02-06T00:00:00"/>
    <x v="2970"/>
    <x v="0"/>
    <x v="4"/>
    <x v="43"/>
    <x v="3"/>
    <x v="2"/>
    <x v="0"/>
  </r>
  <r>
    <n v="2204601"/>
    <s v="CNN"/>
    <d v="2016-02-18T00:00:00"/>
    <x v="5505"/>
    <x v="0"/>
    <x v="4"/>
    <x v="43"/>
    <x v="3"/>
    <x v="0"/>
    <x v="0"/>
  </r>
  <r>
    <n v="2204601"/>
    <s v="Trace TV"/>
    <d v="2016-03-20T00:00:00"/>
    <x v="5506"/>
    <x v="0"/>
    <x v="4"/>
    <x v="43"/>
    <x v="3"/>
    <x v="0"/>
    <x v="0"/>
  </r>
  <r>
    <n v="2204601"/>
    <s v="Channel O"/>
    <d v="2016-02-12T00:00:00"/>
    <x v="5507"/>
    <x v="0"/>
    <x v="4"/>
    <x v="43"/>
    <x v="3"/>
    <x v="0"/>
    <x v="0"/>
  </r>
  <r>
    <n v="2204601"/>
    <s v="Channel O"/>
    <d v="2016-02-12T00:00:00"/>
    <x v="5508"/>
    <x v="0"/>
    <x v="4"/>
    <x v="43"/>
    <x v="3"/>
    <x v="0"/>
    <x v="0"/>
  </r>
  <r>
    <n v="2204601"/>
    <s v="CNN"/>
    <d v="2016-02-12T00:00:00"/>
    <x v="5509"/>
    <x v="0"/>
    <x v="4"/>
    <x v="43"/>
    <x v="3"/>
    <x v="1"/>
    <x v="0"/>
  </r>
  <r>
    <n v="2204601"/>
    <s v="Supersport Live Events"/>
    <d v="2016-03-12T00:00:00"/>
    <x v="5510"/>
    <x v="0"/>
    <x v="4"/>
    <x v="43"/>
    <x v="3"/>
    <x v="0"/>
    <x v="0"/>
  </r>
  <r>
    <n v="2204601"/>
    <s v="CNN"/>
    <d v="2016-03-27T00:00:00"/>
    <x v="2793"/>
    <x v="0"/>
    <x v="4"/>
    <x v="43"/>
    <x v="3"/>
    <x v="0"/>
    <x v="0"/>
  </r>
  <r>
    <n v="2204601"/>
    <s v="Trace TV"/>
    <d v="2016-03-29T00:00:00"/>
    <x v="5511"/>
    <x v="0"/>
    <x v="4"/>
    <x v="43"/>
    <x v="3"/>
    <x v="0"/>
    <x v="0"/>
  </r>
  <r>
    <n v="2204601"/>
    <s v="Channel O"/>
    <d v="2016-02-13T00:00:00"/>
    <x v="5512"/>
    <x v="0"/>
    <x v="4"/>
    <x v="43"/>
    <x v="3"/>
    <x v="0"/>
    <x v="0"/>
  </r>
  <r>
    <n v="2204601"/>
    <s v="CNN"/>
    <d v="2016-02-08T00:00:00"/>
    <x v="5513"/>
    <x v="0"/>
    <x v="4"/>
    <x v="43"/>
    <x v="3"/>
    <x v="0"/>
    <x v="0"/>
  </r>
  <r>
    <n v="940801"/>
    <s v="CNN"/>
    <d v="2016-03-23T00:00:00"/>
    <x v="5514"/>
    <x v="0"/>
    <x v="4"/>
    <x v="2"/>
    <x v="0"/>
    <x v="0"/>
    <x v="2"/>
  </r>
  <r>
    <n v="940801"/>
    <s v="CNN"/>
    <d v="2016-03-24T00:00:00"/>
    <x v="5515"/>
    <x v="0"/>
    <x v="4"/>
    <x v="2"/>
    <x v="0"/>
    <x v="0"/>
    <x v="2"/>
  </r>
  <r>
    <n v="940801"/>
    <s v="Break in transmission"/>
    <d v="2016-03-01T00:00:00"/>
    <x v="5516"/>
    <x v="0"/>
    <x v="4"/>
    <x v="2"/>
    <x v="0"/>
    <x v="0"/>
    <x v="2"/>
  </r>
  <r>
    <n v="780254"/>
    <s v="Boomerang"/>
    <d v="2016-02-15T00:00:00"/>
    <x v="5517"/>
    <x v="0"/>
    <x v="0"/>
    <x v="14"/>
    <x v="0"/>
    <x v="0"/>
    <x v="2"/>
  </r>
  <r>
    <n v="780254"/>
    <s v="Channel O"/>
    <d v="2016-02-09T00:00:00"/>
    <x v="5518"/>
    <x v="0"/>
    <x v="0"/>
    <x v="14"/>
    <x v="0"/>
    <x v="0"/>
    <x v="2"/>
  </r>
  <r>
    <n v="931222"/>
    <s v="ICC Cricket World Cup 2011"/>
    <d v="2016-03-30T00:00:00"/>
    <x v="5519"/>
    <x v="0"/>
    <x v="2"/>
    <x v="5"/>
    <x v="6"/>
    <x v="2"/>
    <x v="2"/>
  </r>
  <r>
    <n v="931222"/>
    <s v="ICC Cricket World Cup 2011"/>
    <d v="2016-03-29T00:00:00"/>
    <x v="5520"/>
    <x v="0"/>
    <x v="2"/>
    <x v="5"/>
    <x v="6"/>
    <x v="0"/>
    <x v="2"/>
  </r>
  <r>
    <n v="931222"/>
    <s v="Supersport Live Events"/>
    <d v="2016-03-29T00:00:00"/>
    <x v="5511"/>
    <x v="0"/>
    <x v="2"/>
    <x v="5"/>
    <x v="6"/>
    <x v="0"/>
    <x v="2"/>
  </r>
  <r>
    <n v="828496"/>
    <s v="Supersport Live Events"/>
    <d v="2016-03-05T00:00:00"/>
    <x v="5521"/>
    <x v="0"/>
    <x v="0"/>
    <x v="2"/>
    <x v="0"/>
    <x v="0"/>
    <x v="2"/>
  </r>
  <r>
    <n v="828496"/>
    <s v="SuperSport Blitz"/>
    <d v="2016-03-07T00:00:00"/>
    <x v="5522"/>
    <x v="0"/>
    <x v="0"/>
    <x v="2"/>
    <x v="0"/>
    <x v="0"/>
    <x v="2"/>
  </r>
  <r>
    <n v="793259"/>
    <s v="Africa Magic"/>
    <d v="2016-03-06T00:00:00"/>
    <x v="5523"/>
    <x v="0"/>
    <x v="4"/>
    <x v="2"/>
    <x v="2"/>
    <x v="0"/>
    <x v="2"/>
  </r>
  <r>
    <n v="793259"/>
    <s v="Trace TV"/>
    <d v="2016-03-01T00:00:00"/>
    <x v="5524"/>
    <x v="0"/>
    <x v="4"/>
    <x v="2"/>
    <x v="2"/>
    <x v="1"/>
    <x v="2"/>
  </r>
  <r>
    <n v="931228"/>
    <s v="Boomerang"/>
    <d v="2016-03-28T00:00:00"/>
    <x v="5525"/>
    <x v="0"/>
    <x v="3"/>
    <x v="10"/>
    <x v="2"/>
    <x v="3"/>
    <x v="0"/>
  </r>
  <r>
    <n v="931228"/>
    <s v="Cartoon Network"/>
    <d v="2016-03-28T00:00:00"/>
    <x v="5526"/>
    <x v="0"/>
    <x v="3"/>
    <x v="10"/>
    <x v="2"/>
    <x v="2"/>
    <x v="0"/>
  </r>
  <r>
    <n v="931228"/>
    <s v="Boomerang"/>
    <d v="2016-03-30T00:00:00"/>
    <x v="5527"/>
    <x v="0"/>
    <x v="3"/>
    <x v="10"/>
    <x v="2"/>
    <x v="0"/>
    <x v="0"/>
  </r>
  <r>
    <n v="2091609"/>
    <s v="Cartoon Network"/>
    <d v="2016-02-21T00:00:00"/>
    <x v="5528"/>
    <x v="0"/>
    <x v="4"/>
    <x v="20"/>
    <x v="2"/>
    <x v="3"/>
    <x v="2"/>
  </r>
  <r>
    <n v="2091609"/>
    <s v="Cartoon Network"/>
    <d v="2016-02-21T00:00:00"/>
    <x v="5529"/>
    <x v="0"/>
    <x v="4"/>
    <x v="20"/>
    <x v="2"/>
    <x v="3"/>
    <x v="2"/>
  </r>
  <r>
    <n v="2091609"/>
    <s v="Channel O"/>
    <d v="2016-01-17T00:00:00"/>
    <x v="5530"/>
    <x v="0"/>
    <x v="4"/>
    <x v="20"/>
    <x v="2"/>
    <x v="1"/>
    <x v="2"/>
  </r>
  <r>
    <n v="2091609"/>
    <s v="Trace TV"/>
    <d v="2016-01-17T00:00:00"/>
    <x v="5531"/>
    <x v="0"/>
    <x v="4"/>
    <x v="20"/>
    <x v="2"/>
    <x v="1"/>
    <x v="2"/>
  </r>
  <r>
    <n v="2091609"/>
    <s v="Channel O"/>
    <d v="2016-02-13T00:00:00"/>
    <x v="3790"/>
    <x v="0"/>
    <x v="4"/>
    <x v="20"/>
    <x v="2"/>
    <x v="1"/>
    <x v="2"/>
  </r>
  <r>
    <n v="1108140"/>
    <s v="Channel O"/>
    <d v="2016-02-28T00:00:00"/>
    <x v="5532"/>
    <x v="0"/>
    <x v="4"/>
    <x v="13"/>
    <x v="4"/>
    <x v="1"/>
    <x v="2"/>
  </r>
  <r>
    <n v="1108140"/>
    <s v="Trace TV"/>
    <d v="2016-03-01T00:00:00"/>
    <x v="5533"/>
    <x v="0"/>
    <x v="4"/>
    <x v="13"/>
    <x v="4"/>
    <x v="0"/>
    <x v="2"/>
  </r>
  <r>
    <n v="252969"/>
    <s v="Cartoon Network"/>
    <d v="2016-01-21T00:00:00"/>
    <x v="5534"/>
    <x v="0"/>
    <x v="0"/>
    <x v="31"/>
    <x v="3"/>
    <x v="2"/>
    <x v="2"/>
  </r>
  <r>
    <n v="252969"/>
    <s v="M-Net"/>
    <d v="2016-01-23T00:00:00"/>
    <x v="5535"/>
    <x v="0"/>
    <x v="0"/>
    <x v="31"/>
    <x v="3"/>
    <x v="2"/>
    <x v="2"/>
  </r>
  <r>
    <n v="252969"/>
    <s v="Boomerang"/>
    <d v="2016-01-22T00:00:00"/>
    <x v="5536"/>
    <x v="0"/>
    <x v="0"/>
    <x v="31"/>
    <x v="3"/>
    <x v="0"/>
    <x v="2"/>
  </r>
  <r>
    <n v="252969"/>
    <s v="Trace TV"/>
    <d v="2016-01-15T00:00:00"/>
    <x v="5537"/>
    <x v="0"/>
    <x v="0"/>
    <x v="31"/>
    <x v="3"/>
    <x v="2"/>
    <x v="2"/>
  </r>
  <r>
    <n v="797994"/>
    <s v="E! Entertainment"/>
    <d v="2016-03-06T00:00:00"/>
    <x v="5538"/>
    <x v="0"/>
    <x v="4"/>
    <x v="13"/>
    <x v="2"/>
    <x v="0"/>
    <x v="2"/>
  </r>
  <r>
    <n v="797994"/>
    <s v="Trace TV"/>
    <d v="2016-03-07T00:00:00"/>
    <x v="5539"/>
    <x v="0"/>
    <x v="4"/>
    <x v="13"/>
    <x v="2"/>
    <x v="0"/>
    <x v="2"/>
  </r>
  <r>
    <n v="2204621"/>
    <s v="Supersport Live Events"/>
    <d v="2016-03-24T00:00:00"/>
    <x v="4348"/>
    <x v="0"/>
    <x v="2"/>
    <x v="21"/>
    <x v="6"/>
    <x v="1"/>
    <x v="0"/>
  </r>
  <r>
    <n v="809704"/>
    <s v="E! Entertainment"/>
    <d v="2016-02-08T00:00:00"/>
    <x v="5540"/>
    <x v="2"/>
    <x v="1"/>
    <x v="5"/>
    <x v="2"/>
    <x v="0"/>
    <x v="2"/>
  </r>
  <r>
    <n v="821653"/>
    <s v="SuperSport Blitz"/>
    <d v="2016-02-17T00:00:00"/>
    <x v="5541"/>
    <x v="0"/>
    <x v="4"/>
    <x v="30"/>
    <x v="4"/>
    <x v="2"/>
    <x v="0"/>
  </r>
  <r>
    <n v="512519"/>
    <s v="Africa Magic"/>
    <d v="2016-01-10T00:00:00"/>
    <x v="5542"/>
    <x v="0"/>
    <x v="4"/>
    <x v="37"/>
    <x v="2"/>
    <x v="0"/>
    <x v="3"/>
  </r>
  <r>
    <n v="808542"/>
    <s v="E! Entertainment"/>
    <d v="2016-02-22T00:00:00"/>
    <x v="5543"/>
    <x v="2"/>
    <x v="4"/>
    <x v="14"/>
    <x v="5"/>
    <x v="0"/>
    <x v="2"/>
  </r>
  <r>
    <n v="588935"/>
    <s v="Channel O"/>
    <d v="2016-01-01T00:00:00"/>
    <x v="5544"/>
    <x v="2"/>
    <x v="0"/>
    <x v="3"/>
    <x v="0"/>
    <x v="0"/>
    <x v="3"/>
  </r>
  <r>
    <n v="631533"/>
    <s v="Trace TV"/>
    <d v="2016-01-01T00:00:00"/>
    <x v="5545"/>
    <x v="0"/>
    <x v="4"/>
    <x v="9"/>
    <x v="2"/>
    <x v="1"/>
    <x v="2"/>
  </r>
  <r>
    <n v="631533"/>
    <s v="SuperSport Blitz"/>
    <d v="2016-01-15T00:00:00"/>
    <x v="5546"/>
    <x v="0"/>
    <x v="4"/>
    <x v="9"/>
    <x v="2"/>
    <x v="1"/>
    <x v="2"/>
  </r>
  <r>
    <n v="772826"/>
    <s v="Channel O"/>
    <d v="2016-02-02T00:00:00"/>
    <x v="5547"/>
    <x v="0"/>
    <x v="4"/>
    <x v="18"/>
    <x v="6"/>
    <x v="3"/>
    <x v="2"/>
  </r>
  <r>
    <n v="772826"/>
    <s v="SawSee"/>
    <d v="2016-01-21T00:00:00"/>
    <x v="5548"/>
    <x v="0"/>
    <x v="4"/>
    <x v="18"/>
    <x v="6"/>
    <x v="1"/>
    <x v="2"/>
  </r>
  <r>
    <n v="772826"/>
    <s v="Channel O"/>
    <d v="2016-03-04T00:00:00"/>
    <x v="5549"/>
    <x v="0"/>
    <x v="4"/>
    <x v="18"/>
    <x v="6"/>
    <x v="1"/>
    <x v="2"/>
  </r>
  <r>
    <n v="772826"/>
    <s v="Trace TV"/>
    <d v="2016-01-23T00:00:00"/>
    <x v="5550"/>
    <x v="0"/>
    <x v="4"/>
    <x v="18"/>
    <x v="6"/>
    <x v="3"/>
    <x v="2"/>
  </r>
  <r>
    <n v="772826"/>
    <s v="Trace TV"/>
    <d v="2016-03-04T00:00:00"/>
    <x v="5551"/>
    <x v="0"/>
    <x v="4"/>
    <x v="18"/>
    <x v="6"/>
    <x v="1"/>
    <x v="2"/>
  </r>
  <r>
    <n v="772826"/>
    <s v="Channel O"/>
    <d v="2016-03-05T00:00:00"/>
    <x v="5552"/>
    <x v="0"/>
    <x v="4"/>
    <x v="18"/>
    <x v="6"/>
    <x v="0"/>
    <x v="2"/>
  </r>
  <r>
    <n v="772826"/>
    <s v="SawSee"/>
    <d v="2016-03-12T00:00:00"/>
    <x v="5553"/>
    <x v="0"/>
    <x v="4"/>
    <x v="18"/>
    <x v="6"/>
    <x v="3"/>
    <x v="2"/>
  </r>
  <r>
    <n v="772826"/>
    <s v="Boomerang"/>
    <d v="2016-03-12T00:00:00"/>
    <x v="5554"/>
    <x v="0"/>
    <x v="4"/>
    <x v="18"/>
    <x v="6"/>
    <x v="0"/>
    <x v="2"/>
  </r>
  <r>
    <n v="772827"/>
    <s v="Supersport Live Events"/>
    <d v="2016-01-18T00:00:00"/>
    <x v="5555"/>
    <x v="0"/>
    <x v="4"/>
    <x v="20"/>
    <x v="8"/>
    <x v="3"/>
    <x v="2"/>
  </r>
  <r>
    <n v="772827"/>
    <s v="Africa Magic"/>
    <d v="2016-02-03T00:00:00"/>
    <x v="5556"/>
    <x v="0"/>
    <x v="4"/>
    <x v="20"/>
    <x v="8"/>
    <x v="3"/>
    <x v="2"/>
  </r>
  <r>
    <n v="772828"/>
    <s v="Trace TV"/>
    <d v="2016-02-05T00:00:00"/>
    <x v="5557"/>
    <x v="0"/>
    <x v="0"/>
    <x v="17"/>
    <x v="9"/>
    <x v="0"/>
    <x v="2"/>
  </r>
  <r>
    <n v="772828"/>
    <s v="Trace TV"/>
    <d v="2016-02-04T00:00:00"/>
    <x v="5558"/>
    <x v="0"/>
    <x v="0"/>
    <x v="17"/>
    <x v="9"/>
    <x v="0"/>
    <x v="2"/>
  </r>
  <r>
    <n v="893233"/>
    <s v="E! Entertainment"/>
    <d v="2016-03-17T00:00:00"/>
    <x v="5559"/>
    <x v="0"/>
    <x v="0"/>
    <x v="5"/>
    <x v="9"/>
    <x v="0"/>
    <x v="2"/>
  </r>
  <r>
    <n v="821657"/>
    <s v="SuperSport Blitz"/>
    <d v="2016-02-26T00:00:00"/>
    <x v="5560"/>
    <x v="0"/>
    <x v="1"/>
    <x v="9"/>
    <x v="4"/>
    <x v="0"/>
    <x v="2"/>
  </r>
  <r>
    <n v="821657"/>
    <s v="Supersport Live Events"/>
    <d v="2016-03-24T00:00:00"/>
    <x v="5561"/>
    <x v="0"/>
    <x v="1"/>
    <x v="9"/>
    <x v="4"/>
    <x v="3"/>
    <x v="2"/>
  </r>
  <r>
    <n v="821657"/>
    <s v="Supersport Live Events"/>
    <d v="2016-03-24T00:00:00"/>
    <x v="5562"/>
    <x v="0"/>
    <x v="1"/>
    <x v="9"/>
    <x v="4"/>
    <x v="1"/>
    <x v="2"/>
  </r>
  <r>
    <n v="821657"/>
    <s v="ICC Cricket World Cup 2011"/>
    <d v="2016-03-20T00:00:00"/>
    <x v="5563"/>
    <x v="0"/>
    <x v="1"/>
    <x v="9"/>
    <x v="4"/>
    <x v="0"/>
    <x v="2"/>
  </r>
  <r>
    <n v="772829"/>
    <s v="Africa Magic"/>
    <d v="2016-01-27T00:00:00"/>
    <x v="5564"/>
    <x v="0"/>
    <x v="4"/>
    <x v="22"/>
    <x v="6"/>
    <x v="1"/>
    <x v="0"/>
  </r>
  <r>
    <n v="772829"/>
    <s v="Trace TV"/>
    <d v="2016-01-28T00:00:00"/>
    <x v="5565"/>
    <x v="0"/>
    <x v="4"/>
    <x v="22"/>
    <x v="6"/>
    <x v="2"/>
    <x v="0"/>
  </r>
  <r>
    <n v="940811"/>
    <s v="ICC Cricket World Cup 2011"/>
    <d v="2016-03-16T00:00:00"/>
    <x v="5566"/>
    <x v="0"/>
    <x v="0"/>
    <x v="32"/>
    <x v="4"/>
    <x v="3"/>
    <x v="3"/>
  </r>
  <r>
    <n v="777927"/>
    <s v="Supersport Live Events"/>
    <d v="2016-03-24T00:00:00"/>
    <x v="5567"/>
    <x v="0"/>
    <x v="2"/>
    <x v="21"/>
    <x v="2"/>
    <x v="0"/>
    <x v="0"/>
  </r>
  <r>
    <n v="819902"/>
    <s v="Channel O"/>
    <d v="2016-02-27T00:00:00"/>
    <x v="5568"/>
    <x v="0"/>
    <x v="4"/>
    <x v="2"/>
    <x v="8"/>
    <x v="2"/>
    <x v="2"/>
  </r>
  <r>
    <n v="819902"/>
    <s v="Africa Magic"/>
    <d v="2016-02-28T00:00:00"/>
    <x v="5569"/>
    <x v="0"/>
    <x v="4"/>
    <x v="2"/>
    <x v="8"/>
    <x v="2"/>
    <x v="2"/>
  </r>
  <r>
    <n v="906608"/>
    <s v="Cartoon Network"/>
    <d v="2016-03-28T00:00:00"/>
    <x v="5570"/>
    <x v="0"/>
    <x v="5"/>
    <x v="17"/>
    <x v="2"/>
    <x v="0"/>
    <x v="2"/>
  </r>
  <r>
    <n v="1108163"/>
    <s v="M-Net"/>
    <d v="2016-01-20T00:00:00"/>
    <x v="5571"/>
    <x v="0"/>
    <x v="3"/>
    <x v="23"/>
    <x v="2"/>
    <x v="0"/>
    <x v="1"/>
  </r>
  <r>
    <n v="810039"/>
    <s v="SuperSport Blitz"/>
    <d v="2016-02-02T00:00:00"/>
    <x v="5572"/>
    <x v="2"/>
    <x v="4"/>
    <x v="5"/>
    <x v="4"/>
    <x v="0"/>
    <x v="2"/>
  </r>
  <r>
    <n v="831349"/>
    <s v="Trace TV"/>
    <d v="2016-03-15T00:00:00"/>
    <x v="5573"/>
    <x v="0"/>
    <x v="4"/>
    <x v="22"/>
    <x v="7"/>
    <x v="0"/>
    <x v="0"/>
  </r>
  <r>
    <n v="614417"/>
    <s v="M-Net"/>
    <d v="2016-01-10T00:00:00"/>
    <x v="5574"/>
    <x v="0"/>
    <x v="3"/>
    <x v="30"/>
    <x v="2"/>
    <x v="0"/>
    <x v="0"/>
  </r>
  <r>
    <n v="867333"/>
    <s v="ICC Cricket World Cup 2011"/>
    <d v="2016-03-23T00:00:00"/>
    <x v="5575"/>
    <x v="0"/>
    <x v="2"/>
    <x v="18"/>
    <x v="6"/>
    <x v="1"/>
    <x v="2"/>
  </r>
  <r>
    <n v="867333"/>
    <s v="ICC Cricket World Cup 2011"/>
    <d v="2016-03-09T00:00:00"/>
    <x v="5576"/>
    <x v="0"/>
    <x v="2"/>
    <x v="18"/>
    <x v="6"/>
    <x v="2"/>
    <x v="2"/>
  </r>
  <r>
    <n v="9194"/>
    <s v="DStv Events 1"/>
    <d v="2016-01-19T00:00:00"/>
    <x v="4396"/>
    <x v="0"/>
    <x v="0"/>
    <x v="15"/>
    <x v="0"/>
    <x v="0"/>
    <x v="0"/>
  </r>
  <r>
    <n v="821662"/>
    <s v="Cartoon Network"/>
    <d v="2016-02-20T00:00:00"/>
    <x v="5577"/>
    <x v="0"/>
    <x v="4"/>
    <x v="10"/>
    <x v="2"/>
    <x v="0"/>
    <x v="0"/>
  </r>
  <r>
    <n v="821662"/>
    <s v="Boomerang"/>
    <d v="2016-03-02T00:00:00"/>
    <x v="5578"/>
    <x v="0"/>
    <x v="4"/>
    <x v="10"/>
    <x v="2"/>
    <x v="2"/>
    <x v="0"/>
  </r>
  <r>
    <n v="821662"/>
    <s v="Boomerang"/>
    <d v="2016-02-16T00:00:00"/>
    <x v="5579"/>
    <x v="0"/>
    <x v="4"/>
    <x v="10"/>
    <x v="2"/>
    <x v="3"/>
    <x v="0"/>
  </r>
  <r>
    <n v="821662"/>
    <s v="Vuzu"/>
    <d v="2016-02-27T00:00:00"/>
    <x v="5580"/>
    <x v="0"/>
    <x v="4"/>
    <x v="10"/>
    <x v="2"/>
    <x v="0"/>
    <x v="0"/>
  </r>
  <r>
    <n v="772832"/>
    <s v="CNN"/>
    <d v="2016-02-06T00:00:00"/>
    <x v="5581"/>
    <x v="2"/>
    <x v="3"/>
    <x v="8"/>
    <x v="2"/>
    <x v="0"/>
    <x v="2"/>
  </r>
  <r>
    <n v="772832"/>
    <s v="Supersport Live Events"/>
    <d v="2016-02-03T00:00:00"/>
    <x v="5582"/>
    <x v="2"/>
    <x v="3"/>
    <x v="8"/>
    <x v="2"/>
    <x v="1"/>
    <x v="2"/>
  </r>
  <r>
    <n v="810041"/>
    <s v="Supersport Live Events"/>
    <d v="2016-03-13T00:00:00"/>
    <x v="5583"/>
    <x v="0"/>
    <x v="4"/>
    <x v="2"/>
    <x v="4"/>
    <x v="0"/>
    <x v="2"/>
  </r>
  <r>
    <n v="810041"/>
    <s v="ICC Cricket World Cup 2011"/>
    <d v="2016-02-24T00:00:00"/>
    <x v="4097"/>
    <x v="0"/>
    <x v="4"/>
    <x v="2"/>
    <x v="4"/>
    <x v="2"/>
    <x v="2"/>
  </r>
  <r>
    <n v="810041"/>
    <s v="Supersport Live Events"/>
    <d v="2016-01-30T00:00:00"/>
    <x v="5584"/>
    <x v="0"/>
    <x v="4"/>
    <x v="2"/>
    <x v="4"/>
    <x v="2"/>
    <x v="2"/>
  </r>
  <r>
    <n v="810041"/>
    <s v="Supersport Live Events"/>
    <d v="2016-01-26T00:00:00"/>
    <x v="5585"/>
    <x v="0"/>
    <x v="4"/>
    <x v="2"/>
    <x v="4"/>
    <x v="0"/>
    <x v="2"/>
  </r>
  <r>
    <n v="810041"/>
    <s v="ICC Cricket World Cup 2011"/>
    <d v="2016-03-12T00:00:00"/>
    <x v="5586"/>
    <x v="0"/>
    <x v="4"/>
    <x v="2"/>
    <x v="4"/>
    <x v="2"/>
    <x v="2"/>
  </r>
  <r>
    <n v="900013"/>
    <s v="ICC Cricket World Cup 2011"/>
    <d v="2016-03-23T00:00:00"/>
    <x v="5587"/>
    <x v="0"/>
    <x v="2"/>
    <x v="0"/>
    <x v="6"/>
    <x v="2"/>
    <x v="0"/>
  </r>
  <r>
    <n v="810042"/>
    <s v="Channel O"/>
    <d v="2016-03-11T00:00:00"/>
    <x v="5588"/>
    <x v="0"/>
    <x v="4"/>
    <x v="28"/>
    <x v="2"/>
    <x v="2"/>
    <x v="0"/>
  </r>
  <r>
    <n v="810042"/>
    <s v="Channel O"/>
    <d v="2016-02-17T00:00:00"/>
    <x v="5589"/>
    <x v="0"/>
    <x v="4"/>
    <x v="28"/>
    <x v="2"/>
    <x v="1"/>
    <x v="0"/>
  </r>
  <r>
    <n v="810042"/>
    <s v="Channel O"/>
    <d v="2016-02-17T00:00:00"/>
    <x v="2065"/>
    <x v="0"/>
    <x v="4"/>
    <x v="28"/>
    <x v="2"/>
    <x v="0"/>
    <x v="0"/>
  </r>
  <r>
    <n v="867337"/>
    <s v="ICC Cricket World Cup 2011"/>
    <d v="2016-03-18T00:00:00"/>
    <x v="5590"/>
    <x v="1"/>
    <x v="1"/>
    <x v="1"/>
    <x v="1"/>
    <x v="2"/>
    <x v="1"/>
  </r>
  <r>
    <n v="931253"/>
    <s v="Trace TV"/>
    <d v="2016-03-28T00:00:00"/>
    <x v="5591"/>
    <x v="0"/>
    <x v="0"/>
    <x v="5"/>
    <x v="0"/>
    <x v="2"/>
    <x v="2"/>
  </r>
  <r>
    <n v="931253"/>
    <s v="Boomerang"/>
    <d v="2016-03-30T00:00:00"/>
    <x v="5592"/>
    <x v="0"/>
    <x v="0"/>
    <x v="5"/>
    <x v="0"/>
    <x v="2"/>
    <x v="2"/>
  </r>
  <r>
    <n v="931253"/>
    <s v="Cartoon Network"/>
    <d v="2016-03-26T00:00:00"/>
    <x v="3374"/>
    <x v="0"/>
    <x v="0"/>
    <x v="5"/>
    <x v="0"/>
    <x v="1"/>
    <x v="2"/>
  </r>
  <r>
    <n v="931253"/>
    <s v="Boomerang"/>
    <d v="2016-03-27T00:00:00"/>
    <x v="5593"/>
    <x v="0"/>
    <x v="0"/>
    <x v="5"/>
    <x v="0"/>
    <x v="0"/>
    <x v="2"/>
  </r>
  <r>
    <n v="840878"/>
    <s v="CNN"/>
    <d v="2016-03-27T00:00:00"/>
    <x v="5594"/>
    <x v="0"/>
    <x v="4"/>
    <x v="23"/>
    <x v="5"/>
    <x v="3"/>
    <x v="1"/>
  </r>
  <r>
    <n v="810044"/>
    <s v="Supersport Live Events"/>
    <d v="2016-02-18T00:00:00"/>
    <x v="5595"/>
    <x v="0"/>
    <x v="0"/>
    <x v="22"/>
    <x v="5"/>
    <x v="0"/>
    <x v="0"/>
  </r>
  <r>
    <n v="810044"/>
    <s v="Supersport Live Events"/>
    <d v="2016-01-05T00:00:00"/>
    <x v="5596"/>
    <x v="0"/>
    <x v="0"/>
    <x v="22"/>
    <x v="5"/>
    <x v="3"/>
    <x v="0"/>
  </r>
  <r>
    <n v="810044"/>
    <s v="Supersport Live Events"/>
    <d v="2016-02-18T00:00:00"/>
    <x v="5595"/>
    <x v="0"/>
    <x v="0"/>
    <x v="22"/>
    <x v="5"/>
    <x v="0"/>
    <x v="0"/>
  </r>
  <r>
    <n v="867338"/>
    <s v="Africa Magic"/>
    <d v="2016-03-24T00:00:00"/>
    <x v="5597"/>
    <x v="0"/>
    <x v="4"/>
    <x v="18"/>
    <x v="2"/>
    <x v="0"/>
    <x v="2"/>
  </r>
  <r>
    <n v="2000272"/>
    <s v="E! Entertainment"/>
    <d v="2016-02-13T00:00:00"/>
    <x v="5598"/>
    <x v="0"/>
    <x v="0"/>
    <x v="10"/>
    <x v="0"/>
    <x v="0"/>
    <x v="0"/>
  </r>
  <r>
    <n v="150729"/>
    <s v="ICC Cricket World Cup 2011"/>
    <d v="2016-03-15T00:00:00"/>
    <x v="437"/>
    <x v="0"/>
    <x v="3"/>
    <x v="13"/>
    <x v="5"/>
    <x v="1"/>
    <x v="2"/>
  </r>
  <r>
    <n v="867340"/>
    <s v="Supersport Live Events"/>
    <d v="2016-03-24T00:00:00"/>
    <x v="5599"/>
    <x v="0"/>
    <x v="4"/>
    <x v="12"/>
    <x v="2"/>
    <x v="2"/>
    <x v="2"/>
  </r>
  <r>
    <n v="867340"/>
    <s v="Cartoon Network"/>
    <d v="2016-03-14T00:00:00"/>
    <x v="5600"/>
    <x v="0"/>
    <x v="4"/>
    <x v="12"/>
    <x v="2"/>
    <x v="2"/>
    <x v="2"/>
  </r>
  <r>
    <n v="867340"/>
    <s v="ICC Cricket World Cup 2011"/>
    <d v="2016-03-15T00:00:00"/>
    <x v="5601"/>
    <x v="0"/>
    <x v="4"/>
    <x v="12"/>
    <x v="2"/>
    <x v="3"/>
    <x v="2"/>
  </r>
  <r>
    <n v="777934"/>
    <s v="SuperSport Blitz"/>
    <d v="2016-02-25T00:00:00"/>
    <x v="152"/>
    <x v="0"/>
    <x v="4"/>
    <x v="6"/>
    <x v="2"/>
    <x v="1"/>
    <x v="0"/>
  </r>
  <r>
    <n v="777934"/>
    <s v="Cartoon Network"/>
    <d v="2016-02-23T00:00:00"/>
    <x v="5602"/>
    <x v="0"/>
    <x v="4"/>
    <x v="6"/>
    <x v="2"/>
    <x v="0"/>
    <x v="0"/>
  </r>
  <r>
    <n v="2021333"/>
    <s v="Break in transmission"/>
    <d v="2016-02-27T00:00:00"/>
    <x v="5603"/>
    <x v="0"/>
    <x v="4"/>
    <x v="10"/>
    <x v="2"/>
    <x v="0"/>
    <x v="0"/>
  </r>
  <r>
    <n v="2021333"/>
    <s v="Trace TV"/>
    <d v="2016-03-02T00:00:00"/>
    <x v="1513"/>
    <x v="0"/>
    <x v="4"/>
    <x v="10"/>
    <x v="2"/>
    <x v="1"/>
    <x v="0"/>
  </r>
  <r>
    <n v="2021333"/>
    <s v="SawSee"/>
    <d v="2016-03-02T00:00:00"/>
    <x v="5604"/>
    <x v="0"/>
    <x v="4"/>
    <x v="10"/>
    <x v="2"/>
    <x v="1"/>
    <x v="0"/>
  </r>
  <r>
    <n v="2370319"/>
    <s v="ICC Cricket World Cup 2011"/>
    <d v="2016-03-02T00:00:00"/>
    <x v="5605"/>
    <x v="0"/>
    <x v="1"/>
    <x v="12"/>
    <x v="6"/>
    <x v="2"/>
    <x v="2"/>
  </r>
  <r>
    <n v="2370319"/>
    <s v="Supersport Live Events"/>
    <d v="2016-03-24T00:00:00"/>
    <x v="5606"/>
    <x v="0"/>
    <x v="1"/>
    <x v="12"/>
    <x v="6"/>
    <x v="2"/>
    <x v="2"/>
  </r>
  <r>
    <n v="2370319"/>
    <s v="Trace TV"/>
    <d v="2016-03-23T00:00:00"/>
    <x v="5607"/>
    <x v="0"/>
    <x v="1"/>
    <x v="12"/>
    <x v="6"/>
    <x v="0"/>
    <x v="2"/>
  </r>
  <r>
    <n v="2370319"/>
    <s v="SuperSport Blitz"/>
    <d v="2016-03-19T00:00:00"/>
    <x v="5608"/>
    <x v="0"/>
    <x v="1"/>
    <x v="12"/>
    <x v="6"/>
    <x v="0"/>
    <x v="2"/>
  </r>
  <r>
    <n v="2370319"/>
    <s v="SuperSport Blitz"/>
    <d v="2016-03-20T00:00:00"/>
    <x v="5609"/>
    <x v="0"/>
    <x v="1"/>
    <x v="12"/>
    <x v="6"/>
    <x v="2"/>
    <x v="2"/>
  </r>
  <r>
    <n v="2370319"/>
    <s v="E! Entertainment"/>
    <d v="2016-03-09T00:00:00"/>
    <x v="5610"/>
    <x v="0"/>
    <x v="1"/>
    <x v="12"/>
    <x v="6"/>
    <x v="2"/>
    <x v="2"/>
  </r>
  <r>
    <n v="2370319"/>
    <s v="ICC Cricket World Cup 2011"/>
    <d v="2016-03-30T00:00:00"/>
    <x v="857"/>
    <x v="0"/>
    <x v="1"/>
    <x v="12"/>
    <x v="6"/>
    <x v="1"/>
    <x v="2"/>
  </r>
  <r>
    <n v="2370319"/>
    <s v="ICC Cricket World Cup 2011"/>
    <d v="2016-03-29T00:00:00"/>
    <x v="5611"/>
    <x v="0"/>
    <x v="1"/>
    <x v="12"/>
    <x v="6"/>
    <x v="3"/>
    <x v="2"/>
  </r>
  <r>
    <n v="772839"/>
    <s v="Supersport Live Events"/>
    <d v="2016-02-06T00:00:00"/>
    <x v="5612"/>
    <x v="0"/>
    <x v="4"/>
    <x v="12"/>
    <x v="6"/>
    <x v="0"/>
    <x v="2"/>
  </r>
  <r>
    <n v="772839"/>
    <s v="Trace TV"/>
    <d v="2016-02-06T00:00:00"/>
    <x v="5613"/>
    <x v="0"/>
    <x v="4"/>
    <x v="12"/>
    <x v="6"/>
    <x v="2"/>
    <x v="2"/>
  </r>
  <r>
    <n v="810047"/>
    <s v="Africa Magic"/>
    <d v="2016-02-22T00:00:00"/>
    <x v="5614"/>
    <x v="2"/>
    <x v="4"/>
    <x v="40"/>
    <x v="5"/>
    <x v="2"/>
    <x v="3"/>
  </r>
  <r>
    <n v="810047"/>
    <s v="Africa Magic"/>
    <d v="2016-02-21T00:00:00"/>
    <x v="5615"/>
    <x v="2"/>
    <x v="4"/>
    <x v="40"/>
    <x v="5"/>
    <x v="0"/>
    <x v="3"/>
  </r>
  <r>
    <n v="2204640"/>
    <s v="Africa Magic"/>
    <d v="2016-02-21T00:00:00"/>
    <x v="5616"/>
    <x v="2"/>
    <x v="1"/>
    <x v="33"/>
    <x v="2"/>
    <x v="2"/>
    <x v="3"/>
  </r>
  <r>
    <n v="893557"/>
    <s v="ICC Cricket World Cup 2011"/>
    <d v="2016-03-23T00:00:00"/>
    <x v="5617"/>
    <x v="0"/>
    <x v="2"/>
    <x v="12"/>
    <x v="5"/>
    <x v="1"/>
    <x v="2"/>
  </r>
  <r>
    <n v="893557"/>
    <s v="E! Entertainment"/>
    <d v="2016-03-23T00:00:00"/>
    <x v="5618"/>
    <x v="0"/>
    <x v="2"/>
    <x v="12"/>
    <x v="5"/>
    <x v="0"/>
    <x v="2"/>
  </r>
  <r>
    <n v="893557"/>
    <s v="ICC Cricket World Cup 2011"/>
    <d v="2016-03-25T00:00:00"/>
    <x v="5619"/>
    <x v="0"/>
    <x v="2"/>
    <x v="12"/>
    <x v="5"/>
    <x v="2"/>
    <x v="2"/>
  </r>
  <r>
    <n v="2000272"/>
    <s v="E! Entertainment"/>
    <d v="2016-02-13T00:00:00"/>
    <x v="5620"/>
    <x v="0"/>
    <x v="0"/>
    <x v="10"/>
    <x v="0"/>
    <x v="1"/>
    <x v="0"/>
  </r>
  <r>
    <n v="821676"/>
    <s v="Africa Magic"/>
    <d v="2016-03-02T00:00:00"/>
    <x v="5621"/>
    <x v="2"/>
    <x v="4"/>
    <x v="27"/>
    <x v="6"/>
    <x v="3"/>
    <x v="0"/>
  </r>
  <r>
    <n v="821676"/>
    <s v="M-Net"/>
    <d v="2016-02-25T00:00:00"/>
    <x v="5622"/>
    <x v="2"/>
    <x v="4"/>
    <x v="27"/>
    <x v="6"/>
    <x v="1"/>
    <x v="0"/>
  </r>
  <r>
    <n v="624424"/>
    <s v="Supersport Live Events"/>
    <d v="2016-01-14T00:00:00"/>
    <x v="5623"/>
    <x v="0"/>
    <x v="2"/>
    <x v="9"/>
    <x v="4"/>
    <x v="1"/>
    <x v="2"/>
  </r>
  <r>
    <n v="906640"/>
    <s v="Supersport Live Events"/>
    <d v="2016-03-24T00:00:00"/>
    <x v="2922"/>
    <x v="0"/>
    <x v="2"/>
    <x v="6"/>
    <x v="4"/>
    <x v="1"/>
    <x v="0"/>
  </r>
  <r>
    <n v="870004"/>
    <s v="Supersport Live Events"/>
    <d v="2016-03-07T00:00:00"/>
    <x v="5624"/>
    <x v="0"/>
    <x v="4"/>
    <x v="7"/>
    <x v="2"/>
    <x v="2"/>
    <x v="0"/>
  </r>
  <r>
    <n v="940827"/>
    <s v="Africa Magic"/>
    <d v="2016-03-31T00:00:00"/>
    <x v="5625"/>
    <x v="2"/>
    <x v="4"/>
    <x v="12"/>
    <x v="2"/>
    <x v="0"/>
    <x v="2"/>
  </r>
  <r>
    <n v="940827"/>
    <s v="Vuzu"/>
    <d v="2016-03-31T00:00:00"/>
    <x v="5626"/>
    <x v="2"/>
    <x v="4"/>
    <x v="12"/>
    <x v="2"/>
    <x v="2"/>
    <x v="2"/>
  </r>
  <r>
    <n v="695996"/>
    <s v="Africa Magic"/>
    <d v="2016-01-19T00:00:00"/>
    <x v="5627"/>
    <x v="2"/>
    <x v="4"/>
    <x v="14"/>
    <x v="2"/>
    <x v="2"/>
    <x v="2"/>
  </r>
  <r>
    <n v="772844"/>
    <s v="Africa Magic"/>
    <d v="2016-01-27T00:00:00"/>
    <x v="5628"/>
    <x v="0"/>
    <x v="4"/>
    <x v="6"/>
    <x v="2"/>
    <x v="0"/>
    <x v="0"/>
  </r>
  <r>
    <n v="772844"/>
    <s v="Africa Magic"/>
    <d v="2016-01-28T00:00:00"/>
    <x v="5629"/>
    <x v="0"/>
    <x v="4"/>
    <x v="6"/>
    <x v="2"/>
    <x v="1"/>
    <x v="0"/>
  </r>
  <r>
    <n v="772624"/>
    <s v="E! Entertainment"/>
    <d v="2016-03-10T00:00:00"/>
    <x v="5630"/>
    <x v="0"/>
    <x v="4"/>
    <x v="32"/>
    <x v="8"/>
    <x v="2"/>
    <x v="3"/>
  </r>
  <r>
    <n v="804601"/>
    <s v="Cartoon Network"/>
    <d v="2016-02-20T00:00:00"/>
    <x v="3707"/>
    <x v="2"/>
    <x v="3"/>
    <x v="17"/>
    <x v="2"/>
    <x v="1"/>
    <x v="2"/>
  </r>
  <r>
    <n v="804601"/>
    <s v="Cartoon Network"/>
    <d v="2016-02-11T00:00:00"/>
    <x v="5631"/>
    <x v="2"/>
    <x v="3"/>
    <x v="17"/>
    <x v="2"/>
    <x v="2"/>
    <x v="2"/>
  </r>
  <r>
    <n v="867138"/>
    <s v="E! Entertainment"/>
    <d v="2016-03-10T00:00:00"/>
    <x v="5632"/>
    <x v="0"/>
    <x v="4"/>
    <x v="22"/>
    <x v="2"/>
    <x v="0"/>
    <x v="0"/>
  </r>
  <r>
    <n v="867349"/>
    <s v="SawSee"/>
    <d v="2016-03-03T00:00:00"/>
    <x v="2980"/>
    <x v="0"/>
    <x v="0"/>
    <x v="18"/>
    <x v="4"/>
    <x v="0"/>
    <x v="2"/>
  </r>
  <r>
    <n v="867349"/>
    <s v="Supersport Live Events"/>
    <d v="2016-03-06T00:00:00"/>
    <x v="5633"/>
    <x v="0"/>
    <x v="0"/>
    <x v="18"/>
    <x v="4"/>
    <x v="2"/>
    <x v="2"/>
  </r>
  <r>
    <n v="892168"/>
    <s v="E! Entertainment"/>
    <d v="2016-03-26T00:00:00"/>
    <x v="5634"/>
    <x v="0"/>
    <x v="0"/>
    <x v="8"/>
    <x v="0"/>
    <x v="1"/>
    <x v="2"/>
  </r>
  <r>
    <n v="867351"/>
    <s v="Cartoon Network"/>
    <d v="2016-03-05T00:00:00"/>
    <x v="5635"/>
    <x v="0"/>
    <x v="4"/>
    <x v="5"/>
    <x v="6"/>
    <x v="1"/>
    <x v="2"/>
  </r>
  <r>
    <n v="867351"/>
    <s v="Boomerang"/>
    <d v="2016-03-12T00:00:00"/>
    <x v="5636"/>
    <x v="0"/>
    <x v="4"/>
    <x v="5"/>
    <x v="6"/>
    <x v="2"/>
    <x v="2"/>
  </r>
  <r>
    <n v="617576"/>
    <s v="Vuzu"/>
    <d v="2016-01-10T00:00:00"/>
    <x v="5637"/>
    <x v="0"/>
    <x v="3"/>
    <x v="30"/>
    <x v="0"/>
    <x v="0"/>
    <x v="0"/>
  </r>
  <r>
    <n v="810051"/>
    <s v="Cartoon Network"/>
    <d v="2016-02-18T00:00:00"/>
    <x v="5638"/>
    <x v="2"/>
    <x v="2"/>
    <x v="13"/>
    <x v="2"/>
    <x v="1"/>
    <x v="2"/>
  </r>
  <r>
    <n v="810051"/>
    <s v="SuperSport Blitz"/>
    <d v="2016-02-19T00:00:00"/>
    <x v="5639"/>
    <x v="2"/>
    <x v="2"/>
    <x v="13"/>
    <x v="2"/>
    <x v="0"/>
    <x v="2"/>
  </r>
  <r>
    <n v="810051"/>
    <s v="SuperSport Blitz"/>
    <d v="2016-02-18T00:00:00"/>
    <x v="5640"/>
    <x v="2"/>
    <x v="2"/>
    <x v="13"/>
    <x v="2"/>
    <x v="3"/>
    <x v="2"/>
  </r>
  <r>
    <n v="810051"/>
    <s v="Cartoon Network"/>
    <d v="2016-02-18T00:00:00"/>
    <x v="5641"/>
    <x v="2"/>
    <x v="2"/>
    <x v="13"/>
    <x v="2"/>
    <x v="0"/>
    <x v="2"/>
  </r>
  <r>
    <n v="810051"/>
    <s v="E! Entertainment"/>
    <d v="2016-03-06T00:00:00"/>
    <x v="5642"/>
    <x v="2"/>
    <x v="2"/>
    <x v="13"/>
    <x v="2"/>
    <x v="0"/>
    <x v="2"/>
  </r>
  <r>
    <n v="810051"/>
    <s v="SuperSport Blitz"/>
    <d v="2016-02-27T00:00:00"/>
    <x v="5643"/>
    <x v="2"/>
    <x v="2"/>
    <x v="13"/>
    <x v="2"/>
    <x v="0"/>
    <x v="2"/>
  </r>
  <r>
    <n v="810052"/>
    <s v="Boomerang"/>
    <d v="2016-02-18T00:00:00"/>
    <x v="5644"/>
    <x v="0"/>
    <x v="2"/>
    <x v="25"/>
    <x v="6"/>
    <x v="2"/>
    <x v="2"/>
  </r>
  <r>
    <n v="810052"/>
    <s v="Supersport Live Events"/>
    <d v="2016-02-18T00:00:00"/>
    <x v="5645"/>
    <x v="0"/>
    <x v="2"/>
    <x v="25"/>
    <x v="6"/>
    <x v="2"/>
    <x v="2"/>
  </r>
  <r>
    <n v="810052"/>
    <s v="ICC Cricket World Cup 2011"/>
    <d v="2016-02-22T00:00:00"/>
    <x v="5646"/>
    <x v="0"/>
    <x v="2"/>
    <x v="25"/>
    <x v="6"/>
    <x v="2"/>
    <x v="2"/>
  </r>
  <r>
    <n v="810052"/>
    <s v="ICC Cricket World Cup 2011"/>
    <d v="2016-02-21T00:00:00"/>
    <x v="5647"/>
    <x v="0"/>
    <x v="2"/>
    <x v="25"/>
    <x v="6"/>
    <x v="2"/>
    <x v="2"/>
  </r>
  <r>
    <n v="810052"/>
    <s v="ICC Cricket World Cup 2011"/>
    <d v="2016-02-19T00:00:00"/>
    <x v="5648"/>
    <x v="0"/>
    <x v="2"/>
    <x v="25"/>
    <x v="6"/>
    <x v="2"/>
    <x v="2"/>
  </r>
  <r>
    <n v="810052"/>
    <s v="ICC Cricket World Cup 2011"/>
    <d v="2016-03-11T00:00:00"/>
    <x v="5649"/>
    <x v="0"/>
    <x v="2"/>
    <x v="25"/>
    <x v="6"/>
    <x v="1"/>
    <x v="2"/>
  </r>
  <r>
    <n v="810052"/>
    <s v="Vuzu"/>
    <d v="2016-02-24T00:00:00"/>
    <x v="5650"/>
    <x v="0"/>
    <x v="2"/>
    <x v="25"/>
    <x v="6"/>
    <x v="1"/>
    <x v="2"/>
  </r>
  <r>
    <n v="810052"/>
    <s v="Cartoon Network"/>
    <d v="2016-02-18T00:00:00"/>
    <x v="5446"/>
    <x v="0"/>
    <x v="2"/>
    <x v="25"/>
    <x v="6"/>
    <x v="2"/>
    <x v="2"/>
  </r>
  <r>
    <n v="787028"/>
    <s v="ICC Cricket World Cup 2011"/>
    <d v="2016-03-29T00:00:00"/>
    <x v="5651"/>
    <x v="0"/>
    <x v="0"/>
    <x v="16"/>
    <x v="0"/>
    <x v="1"/>
    <x v="0"/>
  </r>
  <r>
    <n v="906650"/>
    <s v="Supersport Live Events"/>
    <d v="2016-03-24T00:00:00"/>
    <x v="5652"/>
    <x v="0"/>
    <x v="2"/>
    <x v="22"/>
    <x v="2"/>
    <x v="2"/>
    <x v="0"/>
  </r>
  <r>
    <n v="755243"/>
    <s v="Boomerang"/>
    <d v="2016-01-30T00:00:00"/>
    <x v="5653"/>
    <x v="2"/>
    <x v="4"/>
    <x v="21"/>
    <x v="2"/>
    <x v="2"/>
    <x v="0"/>
  </r>
  <r>
    <n v="202019"/>
    <s v="ICC Cricket World Cup 2011"/>
    <d v="2016-03-30T00:00:00"/>
    <x v="5654"/>
    <x v="0"/>
    <x v="2"/>
    <x v="17"/>
    <x v="0"/>
    <x v="0"/>
    <x v="2"/>
  </r>
  <r>
    <n v="906654"/>
    <s v="ICC Cricket World Cup 2011"/>
    <d v="2016-03-26T00:00:00"/>
    <x v="5655"/>
    <x v="0"/>
    <x v="0"/>
    <x v="27"/>
    <x v="8"/>
    <x v="3"/>
    <x v="0"/>
  </r>
  <r>
    <n v="893562"/>
    <s v="Africa Magic"/>
    <d v="2016-03-25T00:00:00"/>
    <x v="5656"/>
    <x v="0"/>
    <x v="4"/>
    <x v="10"/>
    <x v="2"/>
    <x v="0"/>
    <x v="0"/>
  </r>
  <r>
    <n v="893562"/>
    <s v="Cartoon Network"/>
    <d v="2016-03-26T00:00:00"/>
    <x v="5657"/>
    <x v="0"/>
    <x v="4"/>
    <x v="10"/>
    <x v="2"/>
    <x v="0"/>
    <x v="0"/>
  </r>
  <r>
    <n v="893562"/>
    <s v="Channel O"/>
    <d v="2016-03-26T00:00:00"/>
    <x v="5658"/>
    <x v="0"/>
    <x v="4"/>
    <x v="10"/>
    <x v="2"/>
    <x v="0"/>
    <x v="0"/>
  </r>
  <r>
    <n v="2239638"/>
    <s v="Supersport Live Events"/>
    <d v="2016-01-16T00:00:00"/>
    <x v="5659"/>
    <x v="0"/>
    <x v="2"/>
    <x v="27"/>
    <x v="6"/>
    <x v="0"/>
    <x v="0"/>
  </r>
  <r>
    <n v="777946"/>
    <s v="Channel O"/>
    <d v="2016-02-14T00:00:00"/>
    <x v="5660"/>
    <x v="2"/>
    <x v="4"/>
    <x v="11"/>
    <x v="2"/>
    <x v="0"/>
    <x v="0"/>
  </r>
  <r>
    <n v="777946"/>
    <s v="Africa Magic"/>
    <d v="2016-02-10T00:00:00"/>
    <x v="5661"/>
    <x v="2"/>
    <x v="4"/>
    <x v="11"/>
    <x v="2"/>
    <x v="0"/>
    <x v="0"/>
  </r>
  <r>
    <n v="777946"/>
    <s v="Africa Magic"/>
    <d v="2016-01-27T00:00:00"/>
    <x v="5662"/>
    <x v="2"/>
    <x v="4"/>
    <x v="11"/>
    <x v="2"/>
    <x v="1"/>
    <x v="0"/>
  </r>
  <r>
    <n v="777946"/>
    <s v="Africa Magic"/>
    <d v="2016-01-26T00:00:00"/>
    <x v="5663"/>
    <x v="2"/>
    <x v="4"/>
    <x v="11"/>
    <x v="2"/>
    <x v="0"/>
    <x v="0"/>
  </r>
  <r>
    <n v="777946"/>
    <s v="Boomerang"/>
    <d v="2016-01-03T00:00:00"/>
    <x v="5664"/>
    <x v="2"/>
    <x v="4"/>
    <x v="11"/>
    <x v="2"/>
    <x v="0"/>
    <x v="0"/>
  </r>
  <r>
    <n v="777946"/>
    <s v="Africa Magic"/>
    <d v="2016-01-06T00:00:00"/>
    <x v="5665"/>
    <x v="2"/>
    <x v="4"/>
    <x v="11"/>
    <x v="2"/>
    <x v="0"/>
    <x v="0"/>
  </r>
  <r>
    <n v="777946"/>
    <s v="Africa Magic"/>
    <d v="2016-02-03T00:00:00"/>
    <x v="5666"/>
    <x v="2"/>
    <x v="4"/>
    <x v="11"/>
    <x v="2"/>
    <x v="1"/>
    <x v="0"/>
  </r>
  <r>
    <n v="892173"/>
    <s v="Boomerang"/>
    <d v="2016-03-22T00:00:00"/>
    <x v="5448"/>
    <x v="0"/>
    <x v="2"/>
    <x v="17"/>
    <x v="2"/>
    <x v="0"/>
    <x v="2"/>
  </r>
  <r>
    <n v="892173"/>
    <s v="Trace TV"/>
    <d v="2016-03-22T00:00:00"/>
    <x v="5667"/>
    <x v="0"/>
    <x v="2"/>
    <x v="17"/>
    <x v="2"/>
    <x v="1"/>
    <x v="2"/>
  </r>
  <r>
    <n v="892173"/>
    <s v="Cartoon Network"/>
    <d v="2016-03-23T00:00:00"/>
    <x v="5668"/>
    <x v="0"/>
    <x v="2"/>
    <x v="17"/>
    <x v="2"/>
    <x v="0"/>
    <x v="2"/>
  </r>
  <r>
    <n v="796812"/>
    <s v="Channel O"/>
    <d v="2016-01-16T00:00:00"/>
    <x v="5669"/>
    <x v="0"/>
    <x v="0"/>
    <x v="38"/>
    <x v="0"/>
    <x v="0"/>
    <x v="0"/>
  </r>
  <r>
    <n v="763930"/>
    <s v="E! Entertainment"/>
    <d v="2016-02-14T00:00:00"/>
    <x v="5670"/>
    <x v="0"/>
    <x v="0"/>
    <x v="11"/>
    <x v="0"/>
    <x v="1"/>
    <x v="0"/>
  </r>
  <r>
    <n v="763930"/>
    <s v="Channel O"/>
    <d v="2016-03-28T00:00:00"/>
    <x v="5671"/>
    <x v="0"/>
    <x v="0"/>
    <x v="11"/>
    <x v="0"/>
    <x v="0"/>
    <x v="0"/>
  </r>
  <r>
    <n v="23925"/>
    <s v="DStv Events 1"/>
    <d v="2016-01-02T00:00:00"/>
    <x v="5672"/>
    <x v="0"/>
    <x v="4"/>
    <x v="11"/>
    <x v="4"/>
    <x v="0"/>
    <x v="0"/>
  </r>
  <r>
    <n v="893565"/>
    <s v="Boomerang"/>
    <d v="2016-03-23T00:00:00"/>
    <x v="5673"/>
    <x v="0"/>
    <x v="4"/>
    <x v="17"/>
    <x v="3"/>
    <x v="0"/>
    <x v="2"/>
  </r>
  <r>
    <n v="893565"/>
    <s v="Channel O"/>
    <d v="2016-03-23T00:00:00"/>
    <x v="5674"/>
    <x v="0"/>
    <x v="4"/>
    <x v="17"/>
    <x v="3"/>
    <x v="0"/>
    <x v="2"/>
  </r>
  <r>
    <n v="893565"/>
    <s v="Boomerang"/>
    <d v="2016-03-23T00:00:00"/>
    <x v="5675"/>
    <x v="0"/>
    <x v="4"/>
    <x v="17"/>
    <x v="3"/>
    <x v="0"/>
    <x v="2"/>
  </r>
  <r>
    <n v="893565"/>
    <s v="Africa Magic"/>
    <d v="2016-03-19T00:00:00"/>
    <x v="5676"/>
    <x v="0"/>
    <x v="4"/>
    <x v="17"/>
    <x v="3"/>
    <x v="3"/>
    <x v="2"/>
  </r>
  <r>
    <n v="906667"/>
    <s v="Boomerang"/>
    <d v="2016-03-24T00:00:00"/>
    <x v="5677"/>
    <x v="0"/>
    <x v="4"/>
    <x v="21"/>
    <x v="2"/>
    <x v="0"/>
    <x v="0"/>
  </r>
  <r>
    <n v="893566"/>
    <s v="Africa Magic"/>
    <d v="2016-03-05T00:00:00"/>
    <x v="5227"/>
    <x v="0"/>
    <x v="4"/>
    <x v="17"/>
    <x v="0"/>
    <x v="0"/>
    <x v="2"/>
  </r>
  <r>
    <n v="893568"/>
    <s v="Cartoon Network"/>
    <d v="2016-03-22T00:00:00"/>
    <x v="5678"/>
    <x v="2"/>
    <x v="4"/>
    <x v="18"/>
    <x v="3"/>
    <x v="1"/>
    <x v="2"/>
  </r>
  <r>
    <n v="772855"/>
    <s v="Supersport Live Events"/>
    <d v="2016-03-24T00:00:00"/>
    <x v="1909"/>
    <x v="0"/>
    <x v="4"/>
    <x v="2"/>
    <x v="4"/>
    <x v="2"/>
    <x v="2"/>
  </r>
  <r>
    <n v="772855"/>
    <s v="Africa Magic"/>
    <d v="2016-02-02T00:00:00"/>
    <x v="5679"/>
    <x v="0"/>
    <x v="4"/>
    <x v="2"/>
    <x v="4"/>
    <x v="0"/>
    <x v="2"/>
  </r>
  <r>
    <n v="772855"/>
    <s v="Supersport Live Events"/>
    <d v="2016-02-02T00:00:00"/>
    <x v="2290"/>
    <x v="0"/>
    <x v="4"/>
    <x v="2"/>
    <x v="4"/>
    <x v="1"/>
    <x v="2"/>
  </r>
  <r>
    <n v="772855"/>
    <s v="SuperSport Blitz"/>
    <d v="2016-02-02T00:00:00"/>
    <x v="5680"/>
    <x v="0"/>
    <x v="4"/>
    <x v="2"/>
    <x v="4"/>
    <x v="1"/>
    <x v="2"/>
  </r>
  <r>
    <n v="860670"/>
    <s v="Channel O"/>
    <d v="2016-03-08T00:00:00"/>
    <x v="5681"/>
    <x v="0"/>
    <x v="4"/>
    <x v="19"/>
    <x v="7"/>
    <x v="2"/>
    <x v="2"/>
  </r>
  <r>
    <n v="860672"/>
    <s v="Supersport Live Events"/>
    <d v="2016-03-05T00:00:00"/>
    <x v="5682"/>
    <x v="0"/>
    <x v="3"/>
    <x v="5"/>
    <x v="8"/>
    <x v="1"/>
    <x v="2"/>
  </r>
  <r>
    <n v="851942"/>
    <s v="Channel O"/>
    <d v="2016-03-04T00:00:00"/>
    <x v="5683"/>
    <x v="0"/>
    <x v="4"/>
    <x v="8"/>
    <x v="2"/>
    <x v="2"/>
    <x v="2"/>
  </r>
  <r>
    <n v="923646"/>
    <s v="Cartoon Network"/>
    <d v="2016-03-28T00:00:00"/>
    <x v="5684"/>
    <x v="0"/>
    <x v="4"/>
    <x v="9"/>
    <x v="5"/>
    <x v="0"/>
    <x v="2"/>
  </r>
  <r>
    <n v="923646"/>
    <s v="Cartoon Network"/>
    <d v="2016-03-27T00:00:00"/>
    <x v="5685"/>
    <x v="0"/>
    <x v="4"/>
    <x v="9"/>
    <x v="5"/>
    <x v="0"/>
    <x v="2"/>
  </r>
  <r>
    <n v="893573"/>
    <s v="Cartoon Network"/>
    <d v="2016-03-26T00:00:00"/>
    <x v="5686"/>
    <x v="0"/>
    <x v="3"/>
    <x v="9"/>
    <x v="0"/>
    <x v="0"/>
    <x v="2"/>
  </r>
  <r>
    <n v="2204671"/>
    <s v="Trace TV"/>
    <d v="2016-02-05T00:00:00"/>
    <x v="5687"/>
    <x v="0"/>
    <x v="0"/>
    <x v="46"/>
    <x v="0"/>
    <x v="1"/>
    <x v="0"/>
  </r>
  <r>
    <n v="2204671"/>
    <s v="Boomerang"/>
    <d v="2016-02-11T00:00:00"/>
    <x v="5688"/>
    <x v="0"/>
    <x v="0"/>
    <x v="46"/>
    <x v="0"/>
    <x v="0"/>
    <x v="0"/>
  </r>
  <r>
    <n v="2204671"/>
    <s v="ICC Cricket World Cup 2011"/>
    <d v="2016-02-24T00:00:00"/>
    <x v="5689"/>
    <x v="0"/>
    <x v="0"/>
    <x v="46"/>
    <x v="0"/>
    <x v="1"/>
    <x v="0"/>
  </r>
  <r>
    <n v="2204671"/>
    <s v="CNN"/>
    <d v="2016-01-03T00:00:00"/>
    <x v="5690"/>
    <x v="0"/>
    <x v="0"/>
    <x v="46"/>
    <x v="0"/>
    <x v="3"/>
    <x v="0"/>
  </r>
  <r>
    <n v="2204671"/>
    <s v="M-Net"/>
    <d v="2016-01-23T00:00:00"/>
    <x v="5691"/>
    <x v="0"/>
    <x v="0"/>
    <x v="46"/>
    <x v="0"/>
    <x v="2"/>
    <x v="0"/>
  </r>
  <r>
    <n v="2405263"/>
    <s v="Trace TV"/>
    <d v="2016-01-03T00:00:00"/>
    <x v="5692"/>
    <x v="0"/>
    <x v="4"/>
    <x v="2"/>
    <x v="2"/>
    <x v="0"/>
    <x v="2"/>
  </r>
  <r>
    <n v="2405263"/>
    <s v="Africa Magic"/>
    <d v="2016-01-04T00:00:00"/>
    <x v="1071"/>
    <x v="0"/>
    <x v="4"/>
    <x v="2"/>
    <x v="2"/>
    <x v="2"/>
    <x v="2"/>
  </r>
  <r>
    <n v="2405263"/>
    <s v="Channel O"/>
    <d v="2016-01-01T00:00:00"/>
    <x v="5693"/>
    <x v="0"/>
    <x v="4"/>
    <x v="2"/>
    <x v="2"/>
    <x v="1"/>
    <x v="2"/>
  </r>
  <r>
    <n v="2405263"/>
    <s v="Africa Magic"/>
    <d v="2016-01-01T00:00:00"/>
    <x v="168"/>
    <x v="0"/>
    <x v="4"/>
    <x v="2"/>
    <x v="2"/>
    <x v="2"/>
    <x v="2"/>
  </r>
  <r>
    <n v="2405263"/>
    <s v="Channel O"/>
    <d v="2016-01-03T00:00:00"/>
    <x v="5694"/>
    <x v="0"/>
    <x v="4"/>
    <x v="2"/>
    <x v="2"/>
    <x v="0"/>
    <x v="2"/>
  </r>
  <r>
    <n v="772861"/>
    <s v="ICC Cricket World Cup 2011"/>
    <d v="2016-02-21T00:00:00"/>
    <x v="5695"/>
    <x v="0"/>
    <x v="4"/>
    <x v="12"/>
    <x v="2"/>
    <x v="2"/>
    <x v="2"/>
  </r>
  <r>
    <n v="772861"/>
    <s v="CNN"/>
    <d v="2016-02-16T00:00:00"/>
    <x v="5696"/>
    <x v="0"/>
    <x v="4"/>
    <x v="12"/>
    <x v="2"/>
    <x v="1"/>
    <x v="2"/>
  </r>
  <r>
    <n v="772861"/>
    <s v="CNN"/>
    <d v="2016-01-29T00:00:00"/>
    <x v="5697"/>
    <x v="0"/>
    <x v="4"/>
    <x v="12"/>
    <x v="2"/>
    <x v="2"/>
    <x v="2"/>
  </r>
  <r>
    <n v="777952"/>
    <s v="SuperSport Blitz"/>
    <d v="2016-01-23T00:00:00"/>
    <x v="5698"/>
    <x v="0"/>
    <x v="4"/>
    <x v="22"/>
    <x v="2"/>
    <x v="0"/>
    <x v="0"/>
  </r>
  <r>
    <n v="821692"/>
    <s v="Supersport Live Events"/>
    <d v="2016-03-05T00:00:00"/>
    <x v="2161"/>
    <x v="0"/>
    <x v="0"/>
    <x v="20"/>
    <x v="3"/>
    <x v="2"/>
    <x v="2"/>
  </r>
  <r>
    <n v="821692"/>
    <s v="Supersport Live Events"/>
    <d v="2016-02-27T00:00:00"/>
    <x v="5699"/>
    <x v="0"/>
    <x v="0"/>
    <x v="20"/>
    <x v="3"/>
    <x v="2"/>
    <x v="2"/>
  </r>
  <r>
    <n v="2422135"/>
    <s v="Supersport Live Events"/>
    <d v="2016-03-27T00:00:00"/>
    <x v="5700"/>
    <x v="2"/>
    <x v="2"/>
    <x v="5"/>
    <x v="8"/>
    <x v="2"/>
    <x v="2"/>
  </r>
  <r>
    <n v="906690"/>
    <s v="CNN"/>
    <d v="2016-03-20T00:00:00"/>
    <x v="5701"/>
    <x v="0"/>
    <x v="2"/>
    <x v="5"/>
    <x v="4"/>
    <x v="1"/>
    <x v="2"/>
  </r>
  <r>
    <n v="810063"/>
    <s v="Supersport Live Events"/>
    <d v="2016-02-05T00:00:00"/>
    <x v="3119"/>
    <x v="0"/>
    <x v="0"/>
    <x v="20"/>
    <x v="3"/>
    <x v="0"/>
    <x v="2"/>
  </r>
  <r>
    <n v="810063"/>
    <s v="Boomerang"/>
    <d v="2016-02-25T00:00:00"/>
    <x v="4986"/>
    <x v="0"/>
    <x v="0"/>
    <x v="20"/>
    <x v="3"/>
    <x v="1"/>
    <x v="2"/>
  </r>
  <r>
    <n v="810063"/>
    <s v="Trace TV"/>
    <d v="2016-02-11T00:00:00"/>
    <x v="5702"/>
    <x v="0"/>
    <x v="0"/>
    <x v="20"/>
    <x v="3"/>
    <x v="2"/>
    <x v="2"/>
  </r>
  <r>
    <n v="810063"/>
    <s v="Trace TV"/>
    <d v="2016-02-25T00:00:00"/>
    <x v="5703"/>
    <x v="0"/>
    <x v="0"/>
    <x v="20"/>
    <x v="3"/>
    <x v="0"/>
    <x v="2"/>
  </r>
  <r>
    <n v="810063"/>
    <s v="Channel O"/>
    <d v="2016-02-10T00:00:00"/>
    <x v="5704"/>
    <x v="0"/>
    <x v="0"/>
    <x v="20"/>
    <x v="3"/>
    <x v="0"/>
    <x v="2"/>
  </r>
  <r>
    <n v="810063"/>
    <s v="Channel O"/>
    <d v="2016-02-10T00:00:00"/>
    <x v="5705"/>
    <x v="0"/>
    <x v="0"/>
    <x v="20"/>
    <x v="3"/>
    <x v="2"/>
    <x v="2"/>
  </r>
  <r>
    <n v="810063"/>
    <s v="Channel O"/>
    <d v="2016-02-10T00:00:00"/>
    <x v="5706"/>
    <x v="0"/>
    <x v="0"/>
    <x v="20"/>
    <x v="3"/>
    <x v="2"/>
    <x v="2"/>
  </r>
  <r>
    <n v="810063"/>
    <s v="Supersport Live Events"/>
    <d v="2016-02-06T00:00:00"/>
    <x v="5707"/>
    <x v="0"/>
    <x v="0"/>
    <x v="20"/>
    <x v="3"/>
    <x v="0"/>
    <x v="2"/>
  </r>
  <r>
    <n v="810063"/>
    <s v="Trace TV"/>
    <d v="2016-02-27T00:00:00"/>
    <x v="5708"/>
    <x v="0"/>
    <x v="0"/>
    <x v="20"/>
    <x v="3"/>
    <x v="1"/>
    <x v="2"/>
  </r>
  <r>
    <n v="810063"/>
    <s v="Boomerang"/>
    <d v="2016-02-12T00:00:00"/>
    <x v="5709"/>
    <x v="0"/>
    <x v="0"/>
    <x v="20"/>
    <x v="3"/>
    <x v="0"/>
    <x v="2"/>
  </r>
  <r>
    <n v="906691"/>
    <s v="Cartoon Network"/>
    <d v="2016-03-25T00:00:00"/>
    <x v="5710"/>
    <x v="0"/>
    <x v="2"/>
    <x v="28"/>
    <x v="2"/>
    <x v="0"/>
    <x v="0"/>
  </r>
  <r>
    <n v="906693"/>
    <s v="ICC Cricket World Cup 2011"/>
    <d v="2016-03-25T00:00:00"/>
    <x v="5711"/>
    <x v="0"/>
    <x v="2"/>
    <x v="28"/>
    <x v="8"/>
    <x v="2"/>
    <x v="0"/>
  </r>
  <r>
    <n v="1108229"/>
    <s v="Channel O"/>
    <d v="2016-03-30T00:00:00"/>
    <x v="5712"/>
    <x v="2"/>
    <x v="0"/>
    <x v="27"/>
    <x v="0"/>
    <x v="2"/>
    <x v="0"/>
  </r>
  <r>
    <n v="794467"/>
    <s v="Africa Magic"/>
    <d v="2016-01-09T00:00:00"/>
    <x v="5713"/>
    <x v="0"/>
    <x v="4"/>
    <x v="5"/>
    <x v="6"/>
    <x v="1"/>
    <x v="2"/>
  </r>
  <r>
    <n v="832939"/>
    <s v="E! Entertainment"/>
    <d v="2016-03-03T00:00:00"/>
    <x v="5714"/>
    <x v="0"/>
    <x v="2"/>
    <x v="34"/>
    <x v="2"/>
    <x v="2"/>
    <x v="3"/>
  </r>
  <r>
    <n v="780287"/>
    <s v="Trace TV"/>
    <d v="2016-01-29T00:00:00"/>
    <x v="5715"/>
    <x v="0"/>
    <x v="4"/>
    <x v="8"/>
    <x v="6"/>
    <x v="0"/>
    <x v="2"/>
  </r>
  <r>
    <n v="780287"/>
    <s v="Africa Magic"/>
    <d v="2016-01-14T00:00:00"/>
    <x v="3056"/>
    <x v="0"/>
    <x v="4"/>
    <x v="8"/>
    <x v="6"/>
    <x v="0"/>
    <x v="2"/>
  </r>
  <r>
    <n v="821702"/>
    <s v="Trace TV"/>
    <d v="2016-02-26T00:00:00"/>
    <x v="5716"/>
    <x v="0"/>
    <x v="4"/>
    <x v="28"/>
    <x v="0"/>
    <x v="0"/>
    <x v="0"/>
  </r>
  <r>
    <n v="821702"/>
    <s v="ICC Cricket World Cup 2011"/>
    <d v="2016-03-06T00:00:00"/>
    <x v="5717"/>
    <x v="0"/>
    <x v="4"/>
    <x v="28"/>
    <x v="0"/>
    <x v="1"/>
    <x v="0"/>
  </r>
  <r>
    <n v="2275017"/>
    <s v="E! Entertainment"/>
    <d v="2016-02-13T00:00:00"/>
    <x v="5718"/>
    <x v="0"/>
    <x v="3"/>
    <x v="6"/>
    <x v="2"/>
    <x v="1"/>
    <x v="0"/>
  </r>
  <r>
    <n v="2422144"/>
    <s v="ICC Cricket World Cup 2011"/>
    <d v="2016-03-30T00:00:00"/>
    <x v="1067"/>
    <x v="0"/>
    <x v="2"/>
    <x v="6"/>
    <x v="2"/>
    <x v="2"/>
    <x v="0"/>
  </r>
  <r>
    <n v="867375"/>
    <s v="Channel O"/>
    <d v="2016-03-14T00:00:00"/>
    <x v="5719"/>
    <x v="0"/>
    <x v="4"/>
    <x v="12"/>
    <x v="8"/>
    <x v="0"/>
    <x v="2"/>
  </r>
  <r>
    <n v="867375"/>
    <s v="Africa Magic"/>
    <d v="2016-03-10T00:00:00"/>
    <x v="5720"/>
    <x v="0"/>
    <x v="4"/>
    <x v="12"/>
    <x v="8"/>
    <x v="2"/>
    <x v="2"/>
  </r>
  <r>
    <n v="931297"/>
    <s v="Cartoon Network"/>
    <d v="2016-03-31T00:00:00"/>
    <x v="5721"/>
    <x v="0"/>
    <x v="2"/>
    <x v="12"/>
    <x v="6"/>
    <x v="1"/>
    <x v="2"/>
  </r>
  <r>
    <n v="931297"/>
    <s v="ICC Cricket World Cup 2011"/>
    <d v="2016-03-30T00:00:00"/>
    <x v="2194"/>
    <x v="0"/>
    <x v="2"/>
    <x v="12"/>
    <x v="6"/>
    <x v="0"/>
    <x v="2"/>
  </r>
  <r>
    <n v="810066"/>
    <s v="Supersport Live Events"/>
    <d v="2016-02-22T00:00:00"/>
    <x v="5722"/>
    <x v="0"/>
    <x v="4"/>
    <x v="13"/>
    <x v="2"/>
    <x v="2"/>
    <x v="2"/>
  </r>
  <r>
    <n v="810066"/>
    <s v="Supersport Live Events"/>
    <d v="2016-02-26T00:00:00"/>
    <x v="5723"/>
    <x v="0"/>
    <x v="4"/>
    <x v="13"/>
    <x v="2"/>
    <x v="1"/>
    <x v="2"/>
  </r>
  <r>
    <n v="810066"/>
    <s v="Supersport Live Events"/>
    <d v="2016-02-21T00:00:00"/>
    <x v="5724"/>
    <x v="0"/>
    <x v="4"/>
    <x v="13"/>
    <x v="2"/>
    <x v="1"/>
    <x v="2"/>
  </r>
  <r>
    <n v="810066"/>
    <s v="Break in transmission"/>
    <d v="2016-02-27T00:00:00"/>
    <x v="5725"/>
    <x v="0"/>
    <x v="4"/>
    <x v="13"/>
    <x v="2"/>
    <x v="2"/>
    <x v="2"/>
  </r>
  <r>
    <n v="893476"/>
    <s v="E! Entertainment"/>
    <d v="2016-03-21T00:00:00"/>
    <x v="5726"/>
    <x v="0"/>
    <x v="2"/>
    <x v="8"/>
    <x v="2"/>
    <x v="1"/>
    <x v="2"/>
  </r>
  <r>
    <n v="868613"/>
    <s v="Cartoon Network"/>
    <d v="2016-03-15T00:00:00"/>
    <x v="5727"/>
    <x v="0"/>
    <x v="4"/>
    <x v="9"/>
    <x v="2"/>
    <x v="1"/>
    <x v="2"/>
  </r>
  <r>
    <n v="870025"/>
    <s v="Boomerang"/>
    <d v="2016-03-15T00:00:00"/>
    <x v="5728"/>
    <x v="0"/>
    <x v="2"/>
    <x v="17"/>
    <x v="2"/>
    <x v="0"/>
    <x v="2"/>
  </r>
  <r>
    <n v="809971"/>
    <s v="E! Entertainment"/>
    <d v="2016-03-17T00:00:00"/>
    <x v="5729"/>
    <x v="0"/>
    <x v="4"/>
    <x v="18"/>
    <x v="8"/>
    <x v="1"/>
    <x v="2"/>
  </r>
  <r>
    <n v="867378"/>
    <s v="ICC Cricket World Cup 2011"/>
    <d v="2016-03-23T00:00:00"/>
    <x v="5730"/>
    <x v="0"/>
    <x v="3"/>
    <x v="46"/>
    <x v="5"/>
    <x v="3"/>
    <x v="0"/>
  </r>
  <r>
    <n v="810079"/>
    <s v="E! Entertainment"/>
    <d v="2016-02-13T00:00:00"/>
    <x v="5731"/>
    <x v="0"/>
    <x v="4"/>
    <x v="2"/>
    <x v="2"/>
    <x v="0"/>
    <x v="2"/>
  </r>
  <r>
    <n v="780291"/>
    <s v="Africa Magic"/>
    <d v="2016-02-09T00:00:00"/>
    <x v="5732"/>
    <x v="0"/>
    <x v="4"/>
    <x v="46"/>
    <x v="2"/>
    <x v="0"/>
    <x v="0"/>
  </r>
  <r>
    <n v="821709"/>
    <s v="Supersport Live Events"/>
    <d v="2016-02-27T00:00:00"/>
    <x v="5733"/>
    <x v="0"/>
    <x v="2"/>
    <x v="20"/>
    <x v="4"/>
    <x v="2"/>
    <x v="2"/>
  </r>
  <r>
    <n v="821709"/>
    <s v="SuperSport Blitz"/>
    <d v="2016-02-28T00:00:00"/>
    <x v="5734"/>
    <x v="0"/>
    <x v="2"/>
    <x v="20"/>
    <x v="4"/>
    <x v="0"/>
    <x v="2"/>
  </r>
  <r>
    <n v="821709"/>
    <s v="ICC Cricket World Cup 2011"/>
    <d v="2016-03-30T00:00:00"/>
    <x v="5735"/>
    <x v="0"/>
    <x v="2"/>
    <x v="20"/>
    <x v="4"/>
    <x v="1"/>
    <x v="2"/>
  </r>
  <r>
    <n v="821709"/>
    <s v="Break in transmission"/>
    <d v="2016-03-01T00:00:00"/>
    <x v="5736"/>
    <x v="0"/>
    <x v="2"/>
    <x v="20"/>
    <x v="4"/>
    <x v="0"/>
    <x v="2"/>
  </r>
  <r>
    <n v="906709"/>
    <s v="Supersport Live Events"/>
    <d v="2016-03-24T00:00:00"/>
    <x v="5737"/>
    <x v="0"/>
    <x v="2"/>
    <x v="22"/>
    <x v="6"/>
    <x v="0"/>
    <x v="0"/>
  </r>
  <r>
    <n v="893585"/>
    <s v="MK"/>
    <d v="2016-01-03T00:00:00"/>
    <x v="5738"/>
    <x v="2"/>
    <x v="3"/>
    <x v="20"/>
    <x v="4"/>
    <x v="0"/>
    <x v="2"/>
  </r>
  <r>
    <n v="867380"/>
    <s v="ICC Cricket World Cup 2011"/>
    <d v="2016-03-15T00:00:00"/>
    <x v="5739"/>
    <x v="0"/>
    <x v="2"/>
    <x v="5"/>
    <x v="2"/>
    <x v="3"/>
    <x v="2"/>
  </r>
  <r>
    <n v="867380"/>
    <s v="Boomerang"/>
    <d v="2016-03-15T00:00:00"/>
    <x v="5740"/>
    <x v="0"/>
    <x v="2"/>
    <x v="5"/>
    <x v="2"/>
    <x v="2"/>
    <x v="2"/>
  </r>
  <r>
    <n v="867380"/>
    <s v="SuperSport Blitz"/>
    <d v="2016-03-09T00:00:00"/>
    <x v="5741"/>
    <x v="0"/>
    <x v="2"/>
    <x v="5"/>
    <x v="2"/>
    <x v="0"/>
    <x v="2"/>
  </r>
  <r>
    <n v="867380"/>
    <s v="SuperSport Blitz"/>
    <d v="2016-03-09T00:00:00"/>
    <x v="5742"/>
    <x v="0"/>
    <x v="2"/>
    <x v="5"/>
    <x v="2"/>
    <x v="2"/>
    <x v="2"/>
  </r>
  <r>
    <n v="867380"/>
    <s v="ICC Cricket World Cup 2011"/>
    <d v="2016-03-30T00:00:00"/>
    <x v="2858"/>
    <x v="0"/>
    <x v="2"/>
    <x v="5"/>
    <x v="2"/>
    <x v="3"/>
    <x v="2"/>
  </r>
  <r>
    <n v="821710"/>
    <s v="Boomerang"/>
    <d v="2016-02-26T00:00:00"/>
    <x v="5743"/>
    <x v="0"/>
    <x v="4"/>
    <x v="2"/>
    <x v="2"/>
    <x v="2"/>
    <x v="2"/>
  </r>
  <r>
    <n v="821710"/>
    <s v="SawSee"/>
    <d v="2016-02-25T00:00:00"/>
    <x v="5744"/>
    <x v="0"/>
    <x v="4"/>
    <x v="2"/>
    <x v="2"/>
    <x v="2"/>
    <x v="2"/>
  </r>
  <r>
    <n v="821710"/>
    <s v="Cartoon Network"/>
    <d v="2016-03-20T00:00:00"/>
    <x v="5745"/>
    <x v="0"/>
    <x v="4"/>
    <x v="2"/>
    <x v="2"/>
    <x v="0"/>
    <x v="2"/>
  </r>
  <r>
    <n v="787054"/>
    <s v="Boomerang"/>
    <d v="2016-01-23T00:00:00"/>
    <x v="5746"/>
    <x v="0"/>
    <x v="3"/>
    <x v="19"/>
    <x v="5"/>
    <x v="2"/>
    <x v="2"/>
  </r>
  <r>
    <n v="906714"/>
    <s v="Supersport Live Events"/>
    <d v="2016-03-24T00:00:00"/>
    <x v="5747"/>
    <x v="0"/>
    <x v="2"/>
    <x v="5"/>
    <x v="6"/>
    <x v="1"/>
    <x v="2"/>
  </r>
  <r>
    <n v="893588"/>
    <s v="ICC Cricket World Cup 2011"/>
    <d v="2016-03-18T00:00:00"/>
    <x v="5748"/>
    <x v="0"/>
    <x v="5"/>
    <x v="14"/>
    <x v="0"/>
    <x v="0"/>
    <x v="2"/>
  </r>
  <r>
    <n v="893588"/>
    <s v="ICC Cricket World Cup 2011"/>
    <d v="2016-03-18T00:00:00"/>
    <x v="5749"/>
    <x v="0"/>
    <x v="5"/>
    <x v="14"/>
    <x v="0"/>
    <x v="1"/>
    <x v="2"/>
  </r>
  <r>
    <n v="893588"/>
    <s v="ICC Cricket World Cup 2011"/>
    <d v="2016-03-23T00:00:00"/>
    <x v="5750"/>
    <x v="0"/>
    <x v="5"/>
    <x v="14"/>
    <x v="0"/>
    <x v="3"/>
    <x v="2"/>
  </r>
  <r>
    <n v="893588"/>
    <s v="Boomerang"/>
    <d v="2016-03-19T00:00:00"/>
    <x v="5751"/>
    <x v="0"/>
    <x v="5"/>
    <x v="14"/>
    <x v="0"/>
    <x v="3"/>
    <x v="2"/>
  </r>
  <r>
    <n v="2204684"/>
    <s v="ICC Cricket World Cup 2011"/>
    <d v="2016-03-29T00:00:00"/>
    <x v="5752"/>
    <x v="0"/>
    <x v="2"/>
    <x v="12"/>
    <x v="2"/>
    <x v="1"/>
    <x v="2"/>
  </r>
  <r>
    <n v="810068"/>
    <s v="SuperSport Blitz"/>
    <d v="2016-02-12T00:00:00"/>
    <x v="5753"/>
    <x v="0"/>
    <x v="4"/>
    <x v="27"/>
    <x v="6"/>
    <x v="0"/>
    <x v="0"/>
  </r>
  <r>
    <n v="597416"/>
    <s v="Supersport Live Events"/>
    <d v="2016-01-05T00:00:00"/>
    <x v="5754"/>
    <x v="0"/>
    <x v="4"/>
    <x v="17"/>
    <x v="2"/>
    <x v="1"/>
    <x v="2"/>
  </r>
  <r>
    <n v="906717"/>
    <s v="Cartoon Network"/>
    <d v="2016-03-29T00:00:00"/>
    <x v="5755"/>
    <x v="0"/>
    <x v="0"/>
    <x v="5"/>
    <x v="0"/>
    <x v="1"/>
    <x v="2"/>
  </r>
  <r>
    <n v="1616710"/>
    <s v="ICC Cricket World Cup 2011"/>
    <d v="2016-03-30T00:00:00"/>
    <x v="5756"/>
    <x v="0"/>
    <x v="2"/>
    <x v="11"/>
    <x v="6"/>
    <x v="0"/>
    <x v="0"/>
  </r>
  <r>
    <n v="777965"/>
    <s v="Supersport Live Events"/>
    <d v="2016-01-28T00:00:00"/>
    <x v="5757"/>
    <x v="0"/>
    <x v="0"/>
    <x v="16"/>
    <x v="0"/>
    <x v="2"/>
    <x v="0"/>
  </r>
  <r>
    <n v="777965"/>
    <s v="Supersport Live Events"/>
    <d v="2016-01-25T00:00:00"/>
    <x v="5758"/>
    <x v="0"/>
    <x v="0"/>
    <x v="16"/>
    <x v="0"/>
    <x v="1"/>
    <x v="0"/>
  </r>
  <r>
    <n v="777965"/>
    <s v="E! Entertainment"/>
    <d v="2016-01-29T00:00:00"/>
    <x v="5759"/>
    <x v="0"/>
    <x v="0"/>
    <x v="16"/>
    <x v="0"/>
    <x v="2"/>
    <x v="0"/>
  </r>
  <r>
    <n v="804626"/>
    <s v="MK"/>
    <d v="2016-01-09T00:00:00"/>
    <x v="5760"/>
    <x v="2"/>
    <x v="4"/>
    <x v="14"/>
    <x v="2"/>
    <x v="2"/>
    <x v="2"/>
  </r>
  <r>
    <n v="804626"/>
    <s v="Boomerang"/>
    <d v="2016-01-09T00:00:00"/>
    <x v="5761"/>
    <x v="2"/>
    <x v="4"/>
    <x v="14"/>
    <x v="2"/>
    <x v="0"/>
    <x v="2"/>
  </r>
  <r>
    <n v="819936"/>
    <s v="Cartoon Network"/>
    <d v="2016-03-20T00:00:00"/>
    <x v="5762"/>
    <x v="1"/>
    <x v="1"/>
    <x v="1"/>
    <x v="1"/>
    <x v="2"/>
    <x v="1"/>
  </r>
  <r>
    <n v="427849"/>
    <s v="Cartoon Network"/>
    <d v="2016-01-11T00:00:00"/>
    <x v="1768"/>
    <x v="1"/>
    <x v="1"/>
    <x v="1"/>
    <x v="1"/>
    <x v="2"/>
    <x v="1"/>
  </r>
  <r>
    <n v="772873"/>
    <s v="SuperSport Blitz"/>
    <d v="2016-02-10T00:00:00"/>
    <x v="5763"/>
    <x v="0"/>
    <x v="4"/>
    <x v="4"/>
    <x v="6"/>
    <x v="2"/>
    <x v="1"/>
  </r>
  <r>
    <n v="772873"/>
    <s v="Africa Magic"/>
    <d v="2016-01-11T00:00:00"/>
    <x v="5764"/>
    <x v="0"/>
    <x v="4"/>
    <x v="4"/>
    <x v="6"/>
    <x v="0"/>
    <x v="1"/>
  </r>
  <r>
    <n v="772873"/>
    <s v="M-Net"/>
    <d v="2016-01-20T00:00:00"/>
    <x v="5765"/>
    <x v="0"/>
    <x v="4"/>
    <x v="4"/>
    <x v="6"/>
    <x v="0"/>
    <x v="1"/>
  </r>
  <r>
    <n v="772873"/>
    <s v="DStv Events 1"/>
    <d v="2016-01-14T00:00:00"/>
    <x v="5766"/>
    <x v="0"/>
    <x v="4"/>
    <x v="4"/>
    <x v="6"/>
    <x v="0"/>
    <x v="1"/>
  </r>
  <r>
    <n v="772873"/>
    <s v="Channel O"/>
    <d v="2016-01-11T00:00:00"/>
    <x v="5767"/>
    <x v="0"/>
    <x v="4"/>
    <x v="4"/>
    <x v="6"/>
    <x v="1"/>
    <x v="1"/>
  </r>
  <r>
    <n v="772873"/>
    <s v="SawSee"/>
    <d v="2016-01-19T00:00:00"/>
    <x v="5768"/>
    <x v="0"/>
    <x v="4"/>
    <x v="4"/>
    <x v="6"/>
    <x v="2"/>
    <x v="1"/>
  </r>
  <r>
    <n v="593624"/>
    <s v="Boomerang"/>
    <d v="2016-01-01T00:00:00"/>
    <x v="5769"/>
    <x v="0"/>
    <x v="5"/>
    <x v="12"/>
    <x v="3"/>
    <x v="0"/>
    <x v="2"/>
  </r>
  <r>
    <n v="593624"/>
    <s v="E! Entertainment"/>
    <d v="2016-01-01T00:00:00"/>
    <x v="5770"/>
    <x v="0"/>
    <x v="5"/>
    <x v="12"/>
    <x v="3"/>
    <x v="0"/>
    <x v="2"/>
  </r>
  <r>
    <n v="821721"/>
    <s v="E! Entertainment"/>
    <d v="2016-02-12T00:00:00"/>
    <x v="5771"/>
    <x v="2"/>
    <x v="3"/>
    <x v="17"/>
    <x v="2"/>
    <x v="0"/>
    <x v="2"/>
  </r>
  <r>
    <n v="789766"/>
    <s v="Supersport Live Events"/>
    <d v="2016-02-12T00:00:00"/>
    <x v="5772"/>
    <x v="0"/>
    <x v="4"/>
    <x v="31"/>
    <x v="7"/>
    <x v="3"/>
    <x v="2"/>
  </r>
  <r>
    <n v="940881"/>
    <s v="ICC Cricket World Cup 2011"/>
    <d v="2016-03-30T00:00:00"/>
    <x v="5773"/>
    <x v="0"/>
    <x v="2"/>
    <x v="28"/>
    <x v="6"/>
    <x v="1"/>
    <x v="0"/>
  </r>
  <r>
    <n v="940881"/>
    <s v="SuperSport Blitz"/>
    <d v="2016-03-30T00:00:00"/>
    <x v="2100"/>
    <x v="0"/>
    <x v="2"/>
    <x v="28"/>
    <x v="6"/>
    <x v="0"/>
    <x v="0"/>
  </r>
  <r>
    <n v="940881"/>
    <s v="Channel O"/>
    <d v="2016-03-30T00:00:00"/>
    <x v="5774"/>
    <x v="0"/>
    <x v="2"/>
    <x v="28"/>
    <x v="6"/>
    <x v="3"/>
    <x v="0"/>
  </r>
  <r>
    <n v="810075"/>
    <s v="Vuzu"/>
    <d v="2016-02-22T00:00:00"/>
    <x v="5775"/>
    <x v="0"/>
    <x v="4"/>
    <x v="27"/>
    <x v="4"/>
    <x v="0"/>
    <x v="0"/>
  </r>
  <r>
    <n v="810075"/>
    <s v="Trace TV"/>
    <d v="2016-02-21T00:00:00"/>
    <x v="5776"/>
    <x v="0"/>
    <x v="4"/>
    <x v="27"/>
    <x v="4"/>
    <x v="2"/>
    <x v="0"/>
  </r>
  <r>
    <n v="810075"/>
    <s v="Channel O"/>
    <d v="2016-02-21T00:00:00"/>
    <x v="2679"/>
    <x v="0"/>
    <x v="4"/>
    <x v="27"/>
    <x v="4"/>
    <x v="0"/>
    <x v="0"/>
  </r>
  <r>
    <n v="810075"/>
    <s v="Channel O"/>
    <d v="2016-02-21T00:00:00"/>
    <x v="5777"/>
    <x v="0"/>
    <x v="4"/>
    <x v="27"/>
    <x v="4"/>
    <x v="1"/>
    <x v="0"/>
  </r>
  <r>
    <n v="810075"/>
    <s v="Trace TV"/>
    <d v="2016-02-21T00:00:00"/>
    <x v="5778"/>
    <x v="0"/>
    <x v="4"/>
    <x v="27"/>
    <x v="4"/>
    <x v="0"/>
    <x v="0"/>
  </r>
  <r>
    <n v="810075"/>
    <s v="E! Entertainment"/>
    <d v="2016-02-21T00:00:00"/>
    <x v="5779"/>
    <x v="0"/>
    <x v="4"/>
    <x v="27"/>
    <x v="4"/>
    <x v="1"/>
    <x v="0"/>
  </r>
  <r>
    <n v="2370403"/>
    <s v="Boomerang"/>
    <d v="2016-03-29T00:00:00"/>
    <x v="5780"/>
    <x v="0"/>
    <x v="0"/>
    <x v="2"/>
    <x v="2"/>
    <x v="0"/>
    <x v="2"/>
  </r>
  <r>
    <n v="810077"/>
    <s v="Channel O"/>
    <d v="2016-02-21T00:00:00"/>
    <x v="3166"/>
    <x v="0"/>
    <x v="0"/>
    <x v="57"/>
    <x v="9"/>
    <x v="0"/>
    <x v="3"/>
  </r>
  <r>
    <n v="810077"/>
    <s v="ICC Cricket World Cup 2011"/>
    <d v="2016-02-22T00:00:00"/>
    <x v="5781"/>
    <x v="0"/>
    <x v="0"/>
    <x v="57"/>
    <x v="9"/>
    <x v="1"/>
    <x v="3"/>
  </r>
  <r>
    <n v="810077"/>
    <s v="Supersport Live Events"/>
    <d v="2016-02-26T00:00:00"/>
    <x v="5782"/>
    <x v="0"/>
    <x v="0"/>
    <x v="57"/>
    <x v="9"/>
    <x v="2"/>
    <x v="3"/>
  </r>
  <r>
    <n v="810077"/>
    <s v="Supersport Live Events"/>
    <d v="2016-01-22T00:00:00"/>
    <x v="5783"/>
    <x v="0"/>
    <x v="0"/>
    <x v="57"/>
    <x v="9"/>
    <x v="2"/>
    <x v="3"/>
  </r>
  <r>
    <n v="810077"/>
    <s v="Supersport Live Events"/>
    <d v="2016-01-16T00:00:00"/>
    <x v="5784"/>
    <x v="0"/>
    <x v="0"/>
    <x v="57"/>
    <x v="9"/>
    <x v="0"/>
    <x v="3"/>
  </r>
  <r>
    <n v="810077"/>
    <s v="Cartoon Network"/>
    <d v="2016-01-06T00:00:00"/>
    <x v="5785"/>
    <x v="0"/>
    <x v="0"/>
    <x v="57"/>
    <x v="9"/>
    <x v="2"/>
    <x v="3"/>
  </r>
  <r>
    <n v="810077"/>
    <s v="E! Entertainment"/>
    <d v="2016-02-01T00:00:00"/>
    <x v="5786"/>
    <x v="0"/>
    <x v="0"/>
    <x v="57"/>
    <x v="9"/>
    <x v="3"/>
    <x v="3"/>
  </r>
  <r>
    <n v="810077"/>
    <s v="Channel O"/>
    <d v="2016-01-25T00:00:00"/>
    <x v="5787"/>
    <x v="0"/>
    <x v="0"/>
    <x v="57"/>
    <x v="9"/>
    <x v="2"/>
    <x v="3"/>
  </r>
  <r>
    <n v="810077"/>
    <s v="SawSee"/>
    <d v="2016-01-11T00:00:00"/>
    <x v="5788"/>
    <x v="0"/>
    <x v="0"/>
    <x v="57"/>
    <x v="9"/>
    <x v="0"/>
    <x v="3"/>
  </r>
  <r>
    <n v="810077"/>
    <s v="Channel O"/>
    <d v="2016-02-12T00:00:00"/>
    <x v="5789"/>
    <x v="0"/>
    <x v="0"/>
    <x v="57"/>
    <x v="9"/>
    <x v="2"/>
    <x v="3"/>
  </r>
  <r>
    <n v="810077"/>
    <s v="ICC Cricket World Cup 2011"/>
    <d v="2016-03-07T00:00:00"/>
    <x v="5790"/>
    <x v="0"/>
    <x v="0"/>
    <x v="57"/>
    <x v="9"/>
    <x v="1"/>
    <x v="3"/>
  </r>
  <r>
    <n v="810077"/>
    <s v="ICC Cricket World Cup 2011"/>
    <d v="2016-03-01T00:00:00"/>
    <x v="5791"/>
    <x v="0"/>
    <x v="0"/>
    <x v="57"/>
    <x v="9"/>
    <x v="2"/>
    <x v="3"/>
  </r>
  <r>
    <n v="810077"/>
    <s v="Supersport Live Events"/>
    <d v="2016-02-13T00:00:00"/>
    <x v="5792"/>
    <x v="0"/>
    <x v="0"/>
    <x v="57"/>
    <x v="9"/>
    <x v="0"/>
    <x v="3"/>
  </r>
  <r>
    <n v="821730"/>
    <s v="Africa Magic"/>
    <d v="2016-02-26T00:00:00"/>
    <x v="5793"/>
    <x v="0"/>
    <x v="4"/>
    <x v="7"/>
    <x v="2"/>
    <x v="0"/>
    <x v="0"/>
  </r>
  <r>
    <n v="906728"/>
    <s v="Cartoon Network"/>
    <d v="2016-03-30T00:00:00"/>
    <x v="4087"/>
    <x v="0"/>
    <x v="0"/>
    <x v="11"/>
    <x v="0"/>
    <x v="0"/>
    <x v="0"/>
  </r>
  <r>
    <n v="906728"/>
    <s v="Cartoon Network"/>
    <d v="2016-03-27T00:00:00"/>
    <x v="5794"/>
    <x v="0"/>
    <x v="0"/>
    <x v="11"/>
    <x v="0"/>
    <x v="2"/>
    <x v="0"/>
  </r>
  <r>
    <n v="810079"/>
    <s v="Channel O"/>
    <d v="2016-02-14T00:00:00"/>
    <x v="5795"/>
    <x v="0"/>
    <x v="4"/>
    <x v="2"/>
    <x v="2"/>
    <x v="0"/>
    <x v="2"/>
  </r>
  <r>
    <n v="810079"/>
    <s v="Channel O"/>
    <d v="2016-02-17T00:00:00"/>
    <x v="5796"/>
    <x v="0"/>
    <x v="4"/>
    <x v="2"/>
    <x v="2"/>
    <x v="0"/>
    <x v="2"/>
  </r>
  <r>
    <n v="810079"/>
    <s v="Trace TV"/>
    <d v="2016-02-12T00:00:00"/>
    <x v="5797"/>
    <x v="0"/>
    <x v="4"/>
    <x v="2"/>
    <x v="2"/>
    <x v="2"/>
    <x v="2"/>
  </r>
  <r>
    <n v="810079"/>
    <s v="Boomerang"/>
    <d v="2016-02-12T00:00:00"/>
    <x v="5798"/>
    <x v="0"/>
    <x v="4"/>
    <x v="2"/>
    <x v="2"/>
    <x v="2"/>
    <x v="2"/>
  </r>
  <r>
    <n v="810079"/>
    <s v="ICC Cricket World Cup 2011"/>
    <d v="2016-02-21T00:00:00"/>
    <x v="5799"/>
    <x v="0"/>
    <x v="4"/>
    <x v="2"/>
    <x v="2"/>
    <x v="3"/>
    <x v="2"/>
  </r>
  <r>
    <n v="893791"/>
    <s v="E! Entertainment"/>
    <d v="2016-03-21T00:00:00"/>
    <x v="5800"/>
    <x v="0"/>
    <x v="1"/>
    <x v="8"/>
    <x v="0"/>
    <x v="2"/>
    <x v="2"/>
  </r>
  <r>
    <n v="931322"/>
    <s v="Boomerang"/>
    <d v="2016-03-31T00:00:00"/>
    <x v="5801"/>
    <x v="0"/>
    <x v="2"/>
    <x v="2"/>
    <x v="6"/>
    <x v="1"/>
    <x v="2"/>
  </r>
  <r>
    <n v="810080"/>
    <s v="Channel O"/>
    <d v="2016-02-21T00:00:00"/>
    <x v="5802"/>
    <x v="0"/>
    <x v="4"/>
    <x v="24"/>
    <x v="2"/>
    <x v="0"/>
    <x v="1"/>
  </r>
  <r>
    <n v="810080"/>
    <s v="Africa Magic"/>
    <d v="2016-02-23T00:00:00"/>
    <x v="5803"/>
    <x v="0"/>
    <x v="4"/>
    <x v="24"/>
    <x v="2"/>
    <x v="1"/>
    <x v="1"/>
  </r>
  <r>
    <n v="893599"/>
    <s v="Cartoon Network"/>
    <d v="2016-03-24T00:00:00"/>
    <x v="5804"/>
    <x v="0"/>
    <x v="4"/>
    <x v="0"/>
    <x v="2"/>
    <x v="0"/>
    <x v="0"/>
  </r>
  <r>
    <n v="893599"/>
    <s v="ICC Cricket World Cup 2011"/>
    <d v="2016-03-18T00:00:00"/>
    <x v="5805"/>
    <x v="0"/>
    <x v="4"/>
    <x v="0"/>
    <x v="2"/>
    <x v="0"/>
    <x v="0"/>
  </r>
  <r>
    <n v="893599"/>
    <s v="CNN"/>
    <d v="2016-03-23T00:00:00"/>
    <x v="5806"/>
    <x v="0"/>
    <x v="4"/>
    <x v="0"/>
    <x v="2"/>
    <x v="0"/>
    <x v="0"/>
  </r>
  <r>
    <n v="893599"/>
    <s v="Cartoon Network"/>
    <d v="2016-03-23T00:00:00"/>
    <x v="3340"/>
    <x v="0"/>
    <x v="4"/>
    <x v="0"/>
    <x v="2"/>
    <x v="0"/>
    <x v="0"/>
  </r>
  <r>
    <n v="893599"/>
    <s v="Africa Magic"/>
    <d v="2016-03-20T00:00:00"/>
    <x v="5807"/>
    <x v="0"/>
    <x v="4"/>
    <x v="0"/>
    <x v="2"/>
    <x v="0"/>
    <x v="0"/>
  </r>
  <r>
    <n v="893599"/>
    <s v="SawSee"/>
    <d v="2016-03-29T00:00:00"/>
    <x v="5808"/>
    <x v="0"/>
    <x v="4"/>
    <x v="0"/>
    <x v="2"/>
    <x v="0"/>
    <x v="0"/>
  </r>
  <r>
    <n v="893599"/>
    <s v="Cartoon Network"/>
    <d v="2016-03-29T00:00:00"/>
    <x v="5809"/>
    <x v="0"/>
    <x v="4"/>
    <x v="0"/>
    <x v="2"/>
    <x v="2"/>
    <x v="0"/>
  </r>
  <r>
    <n v="940888"/>
    <s v="ICC Cricket World Cup 2011"/>
    <d v="2016-03-30T00:00:00"/>
    <x v="66"/>
    <x v="0"/>
    <x v="1"/>
    <x v="8"/>
    <x v="2"/>
    <x v="2"/>
    <x v="2"/>
  </r>
  <r>
    <n v="821732"/>
    <s v="Supersport Live Events"/>
    <d v="2016-02-25T00:00:00"/>
    <x v="471"/>
    <x v="0"/>
    <x v="0"/>
    <x v="34"/>
    <x v="0"/>
    <x v="0"/>
    <x v="3"/>
  </r>
  <r>
    <n v="940889"/>
    <s v="Channel O"/>
    <d v="2016-03-28T00:00:00"/>
    <x v="5810"/>
    <x v="2"/>
    <x v="0"/>
    <x v="21"/>
    <x v="0"/>
    <x v="0"/>
    <x v="0"/>
  </r>
  <r>
    <n v="810081"/>
    <s v="Africa Magic"/>
    <d v="2016-02-18T00:00:00"/>
    <x v="5811"/>
    <x v="0"/>
    <x v="0"/>
    <x v="11"/>
    <x v="2"/>
    <x v="2"/>
    <x v="0"/>
  </r>
  <r>
    <n v="810081"/>
    <s v="Cartoon Network"/>
    <d v="2016-02-18T00:00:00"/>
    <x v="5812"/>
    <x v="0"/>
    <x v="0"/>
    <x v="11"/>
    <x v="2"/>
    <x v="0"/>
    <x v="0"/>
  </r>
  <r>
    <n v="810081"/>
    <s v="Channel O"/>
    <d v="2016-03-07T00:00:00"/>
    <x v="4921"/>
    <x v="0"/>
    <x v="0"/>
    <x v="11"/>
    <x v="2"/>
    <x v="0"/>
    <x v="0"/>
  </r>
  <r>
    <n v="789773"/>
    <s v="Trace TV"/>
    <d v="2016-02-02T00:00:00"/>
    <x v="5813"/>
    <x v="0"/>
    <x v="4"/>
    <x v="22"/>
    <x v="2"/>
    <x v="3"/>
    <x v="0"/>
  </r>
  <r>
    <n v="821734"/>
    <s v="ICC Cricket World Cup 2011"/>
    <d v="2016-03-12T00:00:00"/>
    <x v="5814"/>
    <x v="0"/>
    <x v="4"/>
    <x v="12"/>
    <x v="2"/>
    <x v="1"/>
    <x v="2"/>
  </r>
  <r>
    <n v="821735"/>
    <s v="CNN"/>
    <d v="2016-01-13T00:00:00"/>
    <x v="5815"/>
    <x v="0"/>
    <x v="3"/>
    <x v="15"/>
    <x v="2"/>
    <x v="1"/>
    <x v="0"/>
  </r>
  <r>
    <n v="2091688"/>
    <s v="Channel O"/>
    <d v="2016-01-22T00:00:00"/>
    <x v="5059"/>
    <x v="0"/>
    <x v="4"/>
    <x v="6"/>
    <x v="2"/>
    <x v="0"/>
    <x v="0"/>
  </r>
  <r>
    <n v="2091688"/>
    <s v="Africa Magic"/>
    <d v="2016-01-26T00:00:00"/>
    <x v="5816"/>
    <x v="0"/>
    <x v="4"/>
    <x v="6"/>
    <x v="2"/>
    <x v="1"/>
    <x v="0"/>
  </r>
  <r>
    <n v="780559"/>
    <s v="E! Entertainment"/>
    <d v="2016-02-08T00:00:00"/>
    <x v="5817"/>
    <x v="0"/>
    <x v="3"/>
    <x v="7"/>
    <x v="0"/>
    <x v="1"/>
    <x v="0"/>
  </r>
  <r>
    <n v="775591"/>
    <s v="Supersport Live Events"/>
    <d v="2016-02-15T00:00:00"/>
    <x v="5818"/>
    <x v="0"/>
    <x v="4"/>
    <x v="12"/>
    <x v="2"/>
    <x v="0"/>
    <x v="2"/>
  </r>
  <r>
    <n v="821736"/>
    <s v="ICC Cricket World Cup 2011"/>
    <d v="2016-03-03T00:00:00"/>
    <x v="5819"/>
    <x v="0"/>
    <x v="2"/>
    <x v="17"/>
    <x v="6"/>
    <x v="0"/>
    <x v="2"/>
  </r>
  <r>
    <n v="940895"/>
    <s v="Trace TV"/>
    <d v="2016-03-13T00:00:00"/>
    <x v="5820"/>
    <x v="2"/>
    <x v="1"/>
    <x v="6"/>
    <x v="2"/>
    <x v="3"/>
    <x v="0"/>
  </r>
  <r>
    <n v="940895"/>
    <s v="Trace TV"/>
    <d v="2016-03-03T00:00:00"/>
    <x v="5821"/>
    <x v="2"/>
    <x v="1"/>
    <x v="6"/>
    <x v="2"/>
    <x v="0"/>
    <x v="0"/>
  </r>
  <r>
    <n v="940895"/>
    <s v="SuperSport Blitz"/>
    <d v="2016-03-03T00:00:00"/>
    <x v="5822"/>
    <x v="2"/>
    <x v="1"/>
    <x v="6"/>
    <x v="2"/>
    <x v="2"/>
    <x v="0"/>
  </r>
  <r>
    <n v="940895"/>
    <s v="Cartoon Network"/>
    <d v="2016-03-04T00:00:00"/>
    <x v="5823"/>
    <x v="2"/>
    <x v="1"/>
    <x v="6"/>
    <x v="2"/>
    <x v="0"/>
    <x v="0"/>
  </r>
  <r>
    <n v="940895"/>
    <s v="Trace TV"/>
    <d v="2016-03-23T00:00:00"/>
    <x v="5824"/>
    <x v="2"/>
    <x v="1"/>
    <x v="6"/>
    <x v="2"/>
    <x v="2"/>
    <x v="0"/>
  </r>
  <r>
    <n v="940895"/>
    <s v="Cartoon Network"/>
    <d v="2016-03-05T00:00:00"/>
    <x v="5825"/>
    <x v="2"/>
    <x v="1"/>
    <x v="6"/>
    <x v="2"/>
    <x v="2"/>
    <x v="0"/>
  </r>
  <r>
    <n v="940895"/>
    <s v="Trace TV"/>
    <d v="2016-03-20T00:00:00"/>
    <x v="5826"/>
    <x v="2"/>
    <x v="1"/>
    <x v="6"/>
    <x v="2"/>
    <x v="2"/>
    <x v="0"/>
  </r>
  <r>
    <n v="940895"/>
    <s v="Trace TV"/>
    <d v="2016-03-07T00:00:00"/>
    <x v="5827"/>
    <x v="2"/>
    <x v="1"/>
    <x v="6"/>
    <x v="2"/>
    <x v="2"/>
    <x v="0"/>
  </r>
  <r>
    <n v="940895"/>
    <s v="Channel O"/>
    <d v="2016-03-09T00:00:00"/>
    <x v="5828"/>
    <x v="2"/>
    <x v="1"/>
    <x v="6"/>
    <x v="2"/>
    <x v="2"/>
    <x v="0"/>
  </r>
  <r>
    <n v="940895"/>
    <s v="CNN"/>
    <d v="2016-03-10T00:00:00"/>
    <x v="5829"/>
    <x v="2"/>
    <x v="1"/>
    <x v="6"/>
    <x v="2"/>
    <x v="1"/>
    <x v="0"/>
  </r>
  <r>
    <n v="940895"/>
    <s v="Trace TV"/>
    <d v="2016-03-21T00:00:00"/>
    <x v="5830"/>
    <x v="2"/>
    <x v="1"/>
    <x v="6"/>
    <x v="2"/>
    <x v="1"/>
    <x v="0"/>
  </r>
  <r>
    <n v="940895"/>
    <s v="Trace TV"/>
    <d v="2016-03-21T00:00:00"/>
    <x v="5831"/>
    <x v="2"/>
    <x v="1"/>
    <x v="6"/>
    <x v="2"/>
    <x v="1"/>
    <x v="0"/>
  </r>
  <r>
    <n v="585415"/>
    <s v="Africa Magic"/>
    <d v="2016-01-03T00:00:00"/>
    <x v="5832"/>
    <x v="0"/>
    <x v="4"/>
    <x v="46"/>
    <x v="5"/>
    <x v="2"/>
    <x v="0"/>
  </r>
  <r>
    <n v="585415"/>
    <s v="Supersport Live Events"/>
    <d v="2016-01-05T00:00:00"/>
    <x v="5833"/>
    <x v="0"/>
    <x v="4"/>
    <x v="46"/>
    <x v="5"/>
    <x v="0"/>
    <x v="0"/>
  </r>
  <r>
    <n v="585415"/>
    <s v="Africa Magic"/>
    <d v="2016-01-09T00:00:00"/>
    <x v="5834"/>
    <x v="0"/>
    <x v="4"/>
    <x v="46"/>
    <x v="5"/>
    <x v="0"/>
    <x v="0"/>
  </r>
  <r>
    <n v="772879"/>
    <s v="Africa Magic"/>
    <d v="2016-01-09T00:00:00"/>
    <x v="5835"/>
    <x v="0"/>
    <x v="3"/>
    <x v="46"/>
    <x v="4"/>
    <x v="3"/>
    <x v="0"/>
  </r>
  <r>
    <n v="772881"/>
    <s v="M-Net"/>
    <d v="2016-02-05T00:00:00"/>
    <x v="5836"/>
    <x v="0"/>
    <x v="4"/>
    <x v="22"/>
    <x v="4"/>
    <x v="1"/>
    <x v="0"/>
  </r>
  <r>
    <n v="810087"/>
    <s v="Africa Magic"/>
    <d v="2016-02-21T00:00:00"/>
    <x v="5837"/>
    <x v="2"/>
    <x v="4"/>
    <x v="19"/>
    <x v="6"/>
    <x v="2"/>
    <x v="2"/>
  </r>
  <r>
    <n v="810087"/>
    <s v="Boomerang"/>
    <d v="2016-02-21T00:00:00"/>
    <x v="5838"/>
    <x v="2"/>
    <x v="4"/>
    <x v="19"/>
    <x v="6"/>
    <x v="1"/>
    <x v="2"/>
  </r>
  <r>
    <n v="810087"/>
    <s v="Channel O"/>
    <d v="2016-02-21T00:00:00"/>
    <x v="5839"/>
    <x v="2"/>
    <x v="4"/>
    <x v="19"/>
    <x v="6"/>
    <x v="2"/>
    <x v="2"/>
  </r>
  <r>
    <n v="810087"/>
    <s v="Trace TV"/>
    <d v="2016-02-21T00:00:00"/>
    <x v="5840"/>
    <x v="2"/>
    <x v="4"/>
    <x v="19"/>
    <x v="6"/>
    <x v="2"/>
    <x v="2"/>
  </r>
  <r>
    <n v="810087"/>
    <s v="Boomerang"/>
    <d v="2016-02-21T00:00:00"/>
    <x v="5841"/>
    <x v="2"/>
    <x v="4"/>
    <x v="19"/>
    <x v="6"/>
    <x v="1"/>
    <x v="2"/>
  </r>
  <r>
    <n v="810088"/>
    <s v="Africa Magic"/>
    <d v="2016-02-19T00:00:00"/>
    <x v="5842"/>
    <x v="0"/>
    <x v="4"/>
    <x v="8"/>
    <x v="3"/>
    <x v="1"/>
    <x v="2"/>
  </r>
  <r>
    <n v="810088"/>
    <s v="Africa Magic"/>
    <d v="2016-02-17T00:00:00"/>
    <x v="5843"/>
    <x v="0"/>
    <x v="4"/>
    <x v="8"/>
    <x v="3"/>
    <x v="2"/>
    <x v="2"/>
  </r>
  <r>
    <n v="927827"/>
    <s v="ICC Cricket World Cup 2011"/>
    <d v="2016-03-29T00:00:00"/>
    <x v="5844"/>
    <x v="0"/>
    <x v="2"/>
    <x v="20"/>
    <x v="2"/>
    <x v="0"/>
    <x v="2"/>
  </r>
  <r>
    <n v="667568"/>
    <s v="Cartoon Network"/>
    <d v="2016-03-30T00:00:00"/>
    <x v="5845"/>
    <x v="0"/>
    <x v="3"/>
    <x v="6"/>
    <x v="2"/>
    <x v="2"/>
    <x v="0"/>
  </r>
  <r>
    <n v="720294"/>
    <s v="DStv Events 1"/>
    <d v="2016-01-16T00:00:00"/>
    <x v="5846"/>
    <x v="0"/>
    <x v="4"/>
    <x v="8"/>
    <x v="5"/>
    <x v="1"/>
    <x v="2"/>
  </r>
  <r>
    <n v="940902"/>
    <s v="Channel O"/>
    <d v="2016-03-04T00:00:00"/>
    <x v="5847"/>
    <x v="0"/>
    <x v="4"/>
    <x v="16"/>
    <x v="0"/>
    <x v="0"/>
    <x v="0"/>
  </r>
  <r>
    <n v="940902"/>
    <s v="Channel O"/>
    <d v="2016-03-09T00:00:00"/>
    <x v="5848"/>
    <x v="0"/>
    <x v="4"/>
    <x v="16"/>
    <x v="0"/>
    <x v="0"/>
    <x v="0"/>
  </r>
  <r>
    <n v="940902"/>
    <s v="Channel O"/>
    <d v="2016-03-25T00:00:00"/>
    <x v="5849"/>
    <x v="0"/>
    <x v="4"/>
    <x v="16"/>
    <x v="0"/>
    <x v="2"/>
    <x v="0"/>
  </r>
  <r>
    <n v="940902"/>
    <s v="Channel O"/>
    <d v="2016-03-26T00:00:00"/>
    <x v="3705"/>
    <x v="0"/>
    <x v="4"/>
    <x v="16"/>
    <x v="0"/>
    <x v="0"/>
    <x v="0"/>
  </r>
  <r>
    <n v="867397"/>
    <s v="Trace TV"/>
    <d v="2016-01-16T00:00:00"/>
    <x v="5850"/>
    <x v="0"/>
    <x v="2"/>
    <x v="17"/>
    <x v="2"/>
    <x v="2"/>
    <x v="2"/>
  </r>
  <r>
    <n v="810092"/>
    <s v="CNN"/>
    <d v="2016-02-22T00:00:00"/>
    <x v="5851"/>
    <x v="0"/>
    <x v="1"/>
    <x v="46"/>
    <x v="4"/>
    <x v="0"/>
    <x v="0"/>
  </r>
  <r>
    <n v="810092"/>
    <s v="Trace TV"/>
    <d v="2016-03-13T00:00:00"/>
    <x v="5852"/>
    <x v="0"/>
    <x v="1"/>
    <x v="46"/>
    <x v="4"/>
    <x v="2"/>
    <x v="0"/>
  </r>
  <r>
    <n v="810092"/>
    <s v="CNN"/>
    <d v="2016-02-25T00:00:00"/>
    <x v="5853"/>
    <x v="0"/>
    <x v="1"/>
    <x v="46"/>
    <x v="4"/>
    <x v="1"/>
    <x v="0"/>
  </r>
  <r>
    <n v="810092"/>
    <s v="CNN"/>
    <d v="2016-02-07T00:00:00"/>
    <x v="1518"/>
    <x v="0"/>
    <x v="1"/>
    <x v="46"/>
    <x v="4"/>
    <x v="1"/>
    <x v="0"/>
  </r>
  <r>
    <n v="810092"/>
    <s v="CNN"/>
    <d v="2016-01-30T00:00:00"/>
    <x v="5854"/>
    <x v="0"/>
    <x v="1"/>
    <x v="46"/>
    <x v="4"/>
    <x v="2"/>
    <x v="0"/>
  </r>
  <r>
    <n v="810092"/>
    <s v="ICC Cricket World Cup 2011"/>
    <d v="2016-03-05T00:00:00"/>
    <x v="5855"/>
    <x v="0"/>
    <x v="1"/>
    <x v="46"/>
    <x v="4"/>
    <x v="1"/>
    <x v="0"/>
  </r>
  <r>
    <n v="810092"/>
    <s v="Supersport Live Events"/>
    <d v="2016-03-05T00:00:00"/>
    <x v="5856"/>
    <x v="0"/>
    <x v="1"/>
    <x v="46"/>
    <x v="4"/>
    <x v="1"/>
    <x v="0"/>
  </r>
  <r>
    <n v="810092"/>
    <s v="CNN"/>
    <d v="2016-02-03T00:00:00"/>
    <x v="5857"/>
    <x v="0"/>
    <x v="1"/>
    <x v="46"/>
    <x v="4"/>
    <x v="0"/>
    <x v="0"/>
  </r>
  <r>
    <n v="810092"/>
    <s v="CNN"/>
    <d v="2016-02-03T00:00:00"/>
    <x v="5858"/>
    <x v="0"/>
    <x v="1"/>
    <x v="46"/>
    <x v="4"/>
    <x v="1"/>
    <x v="0"/>
  </r>
  <r>
    <n v="810092"/>
    <s v="CNN"/>
    <d v="2016-03-06T00:00:00"/>
    <x v="5859"/>
    <x v="0"/>
    <x v="1"/>
    <x v="46"/>
    <x v="4"/>
    <x v="2"/>
    <x v="0"/>
  </r>
  <r>
    <n v="810092"/>
    <s v="SuperSport Blitz"/>
    <d v="2016-03-07T00:00:00"/>
    <x v="5860"/>
    <x v="0"/>
    <x v="1"/>
    <x v="46"/>
    <x v="4"/>
    <x v="1"/>
    <x v="0"/>
  </r>
  <r>
    <n v="810092"/>
    <s v="CNN"/>
    <d v="2016-02-28T00:00:00"/>
    <x v="5861"/>
    <x v="0"/>
    <x v="1"/>
    <x v="46"/>
    <x v="4"/>
    <x v="1"/>
    <x v="0"/>
  </r>
  <r>
    <n v="810092"/>
    <s v="Trace TV"/>
    <d v="2016-03-09T00:00:00"/>
    <x v="5422"/>
    <x v="0"/>
    <x v="1"/>
    <x v="46"/>
    <x v="4"/>
    <x v="0"/>
    <x v="0"/>
  </r>
  <r>
    <n v="810092"/>
    <s v="Channel O"/>
    <d v="2016-03-09T00:00:00"/>
    <x v="5862"/>
    <x v="0"/>
    <x v="1"/>
    <x v="46"/>
    <x v="4"/>
    <x v="0"/>
    <x v="0"/>
  </r>
  <r>
    <n v="772890"/>
    <s v="Trace TV"/>
    <d v="2016-01-30T00:00:00"/>
    <x v="5863"/>
    <x v="0"/>
    <x v="1"/>
    <x v="17"/>
    <x v="2"/>
    <x v="2"/>
    <x v="2"/>
  </r>
  <r>
    <n v="805998"/>
    <s v="ICC Cricket World Cup 2011"/>
    <d v="2016-03-12T00:00:00"/>
    <x v="5864"/>
    <x v="0"/>
    <x v="3"/>
    <x v="40"/>
    <x v="2"/>
    <x v="1"/>
    <x v="3"/>
  </r>
  <r>
    <n v="821746"/>
    <s v="CNN"/>
    <d v="2016-03-13T00:00:00"/>
    <x v="5865"/>
    <x v="0"/>
    <x v="4"/>
    <x v="2"/>
    <x v="8"/>
    <x v="0"/>
    <x v="2"/>
  </r>
  <r>
    <n v="821746"/>
    <s v="Trace TV"/>
    <d v="2016-03-13T00:00:00"/>
    <x v="5866"/>
    <x v="0"/>
    <x v="4"/>
    <x v="2"/>
    <x v="8"/>
    <x v="1"/>
    <x v="2"/>
  </r>
  <r>
    <n v="821746"/>
    <s v="CNN"/>
    <d v="2016-03-14T00:00:00"/>
    <x v="5867"/>
    <x v="0"/>
    <x v="4"/>
    <x v="2"/>
    <x v="8"/>
    <x v="0"/>
    <x v="2"/>
  </r>
  <r>
    <n v="821746"/>
    <s v="Cartoon Network"/>
    <d v="2016-03-23T00:00:00"/>
    <x v="5868"/>
    <x v="0"/>
    <x v="4"/>
    <x v="2"/>
    <x v="8"/>
    <x v="0"/>
    <x v="2"/>
  </r>
  <r>
    <n v="821746"/>
    <s v="SuperSport Blitz"/>
    <d v="2016-03-20T00:00:00"/>
    <x v="5869"/>
    <x v="0"/>
    <x v="4"/>
    <x v="2"/>
    <x v="8"/>
    <x v="2"/>
    <x v="2"/>
  </r>
  <r>
    <n v="821746"/>
    <s v="Cartoon Network"/>
    <d v="2016-03-12T00:00:00"/>
    <x v="5870"/>
    <x v="0"/>
    <x v="4"/>
    <x v="2"/>
    <x v="8"/>
    <x v="0"/>
    <x v="2"/>
  </r>
  <r>
    <n v="821746"/>
    <s v="Channel O"/>
    <d v="2016-03-12T00:00:00"/>
    <x v="5871"/>
    <x v="0"/>
    <x v="4"/>
    <x v="2"/>
    <x v="8"/>
    <x v="0"/>
    <x v="2"/>
  </r>
  <r>
    <n v="772891"/>
    <s v="Supersport Live Events"/>
    <d v="2016-03-05T00:00:00"/>
    <x v="5872"/>
    <x v="0"/>
    <x v="0"/>
    <x v="16"/>
    <x v="3"/>
    <x v="0"/>
    <x v="0"/>
  </r>
  <r>
    <n v="772891"/>
    <s v="SuperSport Blitz"/>
    <d v="2016-03-05T00:00:00"/>
    <x v="5873"/>
    <x v="0"/>
    <x v="0"/>
    <x v="16"/>
    <x v="3"/>
    <x v="0"/>
    <x v="0"/>
  </r>
  <r>
    <n v="772891"/>
    <s v="SuperSport Blitz"/>
    <d v="2016-03-15T00:00:00"/>
    <x v="5874"/>
    <x v="0"/>
    <x v="0"/>
    <x v="16"/>
    <x v="3"/>
    <x v="0"/>
    <x v="0"/>
  </r>
  <r>
    <n v="819949"/>
    <s v="ICC Cricket World Cup 2011"/>
    <d v="2016-03-23T00:00:00"/>
    <x v="5875"/>
    <x v="0"/>
    <x v="2"/>
    <x v="17"/>
    <x v="3"/>
    <x v="1"/>
    <x v="2"/>
  </r>
  <r>
    <n v="819949"/>
    <s v="Boomerang"/>
    <d v="2016-02-28T00:00:00"/>
    <x v="5876"/>
    <x v="0"/>
    <x v="2"/>
    <x v="17"/>
    <x v="3"/>
    <x v="0"/>
    <x v="2"/>
  </r>
  <r>
    <n v="821747"/>
    <s v="Africa Magic"/>
    <d v="2016-02-24T00:00:00"/>
    <x v="5877"/>
    <x v="0"/>
    <x v="0"/>
    <x v="2"/>
    <x v="0"/>
    <x v="1"/>
    <x v="2"/>
  </r>
  <r>
    <n v="821747"/>
    <s v="Channel O"/>
    <d v="2016-03-20T00:00:00"/>
    <x v="5878"/>
    <x v="0"/>
    <x v="0"/>
    <x v="2"/>
    <x v="0"/>
    <x v="1"/>
    <x v="2"/>
  </r>
  <r>
    <n v="810095"/>
    <s v="Boomerang"/>
    <d v="2016-02-23T00:00:00"/>
    <x v="5602"/>
    <x v="2"/>
    <x v="3"/>
    <x v="46"/>
    <x v="2"/>
    <x v="0"/>
    <x v="0"/>
  </r>
  <r>
    <n v="832976"/>
    <s v="Supersport Live Events"/>
    <d v="2016-03-24T00:00:00"/>
    <x v="5879"/>
    <x v="0"/>
    <x v="2"/>
    <x v="36"/>
    <x v="2"/>
    <x v="2"/>
    <x v="3"/>
  </r>
  <r>
    <n v="867403"/>
    <s v="SawSee"/>
    <d v="2016-03-04T00:00:00"/>
    <x v="5880"/>
    <x v="0"/>
    <x v="3"/>
    <x v="11"/>
    <x v="0"/>
    <x v="0"/>
    <x v="0"/>
  </r>
  <r>
    <n v="867403"/>
    <s v="ICC Cricket World Cup 2011"/>
    <d v="2016-03-05T00:00:00"/>
    <x v="5881"/>
    <x v="0"/>
    <x v="3"/>
    <x v="11"/>
    <x v="0"/>
    <x v="3"/>
    <x v="0"/>
  </r>
  <r>
    <n v="867403"/>
    <s v="ICC Cricket World Cup 2011"/>
    <d v="2016-03-07T00:00:00"/>
    <x v="5882"/>
    <x v="0"/>
    <x v="3"/>
    <x v="11"/>
    <x v="0"/>
    <x v="3"/>
    <x v="0"/>
  </r>
  <r>
    <n v="867404"/>
    <s v="ICC Cricket World Cup 2011"/>
    <d v="2016-03-08T00:00:00"/>
    <x v="5883"/>
    <x v="0"/>
    <x v="2"/>
    <x v="10"/>
    <x v="2"/>
    <x v="1"/>
    <x v="0"/>
  </r>
  <r>
    <n v="893615"/>
    <s v="ICC Cricket World Cup 2011"/>
    <d v="2016-03-13T00:00:00"/>
    <x v="5884"/>
    <x v="0"/>
    <x v="0"/>
    <x v="5"/>
    <x v="0"/>
    <x v="0"/>
    <x v="2"/>
  </r>
  <r>
    <n v="867791"/>
    <s v="E! Entertainment"/>
    <d v="2016-03-10T00:00:00"/>
    <x v="5885"/>
    <x v="0"/>
    <x v="2"/>
    <x v="21"/>
    <x v="2"/>
    <x v="1"/>
    <x v="0"/>
  </r>
  <r>
    <n v="794489"/>
    <s v="Channel O"/>
    <d v="2016-02-14T00:00:00"/>
    <x v="5382"/>
    <x v="0"/>
    <x v="4"/>
    <x v="6"/>
    <x v="2"/>
    <x v="2"/>
    <x v="0"/>
  </r>
  <r>
    <n v="772897"/>
    <s v="Channel O"/>
    <d v="2016-02-02T00:00:00"/>
    <x v="5886"/>
    <x v="0"/>
    <x v="4"/>
    <x v="22"/>
    <x v="2"/>
    <x v="1"/>
    <x v="0"/>
  </r>
  <r>
    <n v="772897"/>
    <s v="Channel O"/>
    <d v="2016-02-06T00:00:00"/>
    <x v="137"/>
    <x v="0"/>
    <x v="4"/>
    <x v="22"/>
    <x v="2"/>
    <x v="2"/>
    <x v="0"/>
  </r>
  <r>
    <n v="772897"/>
    <s v="Cartoon Network"/>
    <d v="2016-02-09T00:00:00"/>
    <x v="5887"/>
    <x v="0"/>
    <x v="4"/>
    <x v="22"/>
    <x v="2"/>
    <x v="0"/>
    <x v="0"/>
  </r>
  <r>
    <n v="788281"/>
    <s v="Boomerang"/>
    <d v="2016-02-15T00:00:00"/>
    <x v="5888"/>
    <x v="0"/>
    <x v="1"/>
    <x v="17"/>
    <x v="2"/>
    <x v="0"/>
    <x v="2"/>
  </r>
  <r>
    <n v="810463"/>
    <s v="E! Entertainment"/>
    <d v="2016-03-21T00:00:00"/>
    <x v="5889"/>
    <x v="0"/>
    <x v="5"/>
    <x v="6"/>
    <x v="0"/>
    <x v="1"/>
    <x v="0"/>
  </r>
  <r>
    <n v="884879"/>
    <s v="SuperSport Blitz"/>
    <d v="2016-03-16T00:00:00"/>
    <x v="5890"/>
    <x v="0"/>
    <x v="2"/>
    <x v="17"/>
    <x v="4"/>
    <x v="2"/>
    <x v="2"/>
  </r>
  <r>
    <n v="893619"/>
    <s v="Cartoon Network"/>
    <d v="2016-01-07T00:00:00"/>
    <x v="5891"/>
    <x v="2"/>
    <x v="4"/>
    <x v="27"/>
    <x v="0"/>
    <x v="0"/>
    <x v="0"/>
  </r>
  <r>
    <n v="893619"/>
    <s v="Cartoon Network"/>
    <d v="2016-01-09T00:00:00"/>
    <x v="5892"/>
    <x v="2"/>
    <x v="4"/>
    <x v="27"/>
    <x v="0"/>
    <x v="1"/>
    <x v="0"/>
  </r>
  <r>
    <n v="893619"/>
    <s v="Africa Magic"/>
    <d v="2016-01-13T00:00:00"/>
    <x v="5893"/>
    <x v="2"/>
    <x v="4"/>
    <x v="27"/>
    <x v="0"/>
    <x v="0"/>
    <x v="0"/>
  </r>
  <r>
    <n v="794494"/>
    <s v="Trace TV"/>
    <d v="2016-02-12T00:00:00"/>
    <x v="5894"/>
    <x v="0"/>
    <x v="4"/>
    <x v="12"/>
    <x v="6"/>
    <x v="0"/>
    <x v="2"/>
  </r>
  <r>
    <n v="852000"/>
    <s v="Boomerang"/>
    <d v="2016-03-03T00:00:00"/>
    <x v="5895"/>
    <x v="0"/>
    <x v="3"/>
    <x v="17"/>
    <x v="2"/>
    <x v="2"/>
    <x v="2"/>
  </r>
  <r>
    <n v="858939"/>
    <s v="ICC Cricket World Cup 2011"/>
    <d v="2016-03-20T00:00:00"/>
    <x v="5896"/>
    <x v="1"/>
    <x v="1"/>
    <x v="1"/>
    <x v="1"/>
    <x v="1"/>
    <x v="1"/>
  </r>
  <r>
    <n v="927853"/>
    <s v="SuperSport Blitz"/>
    <d v="2016-03-30T00:00:00"/>
    <x v="5897"/>
    <x v="0"/>
    <x v="4"/>
    <x v="11"/>
    <x v="8"/>
    <x v="0"/>
    <x v="0"/>
  </r>
  <r>
    <n v="2370467"/>
    <s v="Channel O"/>
    <d v="2016-01-06T00:00:00"/>
    <x v="5898"/>
    <x v="0"/>
    <x v="4"/>
    <x v="2"/>
    <x v="2"/>
    <x v="2"/>
    <x v="2"/>
  </r>
  <r>
    <n v="2370467"/>
    <s v="SawSee"/>
    <d v="2016-01-04T00:00:00"/>
    <x v="5899"/>
    <x v="0"/>
    <x v="4"/>
    <x v="2"/>
    <x v="2"/>
    <x v="2"/>
    <x v="2"/>
  </r>
  <r>
    <n v="2370467"/>
    <s v="E! Entertainment"/>
    <d v="2016-01-09T00:00:00"/>
    <x v="5900"/>
    <x v="0"/>
    <x v="4"/>
    <x v="2"/>
    <x v="2"/>
    <x v="1"/>
    <x v="2"/>
  </r>
  <r>
    <n v="819953"/>
    <s v="Supersport Live Events"/>
    <d v="2016-03-03T00:00:00"/>
    <x v="5901"/>
    <x v="0"/>
    <x v="1"/>
    <x v="6"/>
    <x v="6"/>
    <x v="2"/>
    <x v="0"/>
  </r>
  <r>
    <n v="819953"/>
    <s v="Africa Magic"/>
    <d v="2016-03-12T00:00:00"/>
    <x v="5902"/>
    <x v="0"/>
    <x v="1"/>
    <x v="6"/>
    <x v="6"/>
    <x v="0"/>
    <x v="0"/>
  </r>
  <r>
    <n v="810099"/>
    <s v="Boomerang"/>
    <d v="2016-01-07T00:00:00"/>
    <x v="5903"/>
    <x v="0"/>
    <x v="2"/>
    <x v="17"/>
    <x v="4"/>
    <x v="0"/>
    <x v="2"/>
  </r>
  <r>
    <n v="810099"/>
    <s v="Supersport Live Events"/>
    <d v="2016-01-08T00:00:00"/>
    <x v="5904"/>
    <x v="0"/>
    <x v="2"/>
    <x v="17"/>
    <x v="4"/>
    <x v="1"/>
    <x v="2"/>
  </r>
  <r>
    <n v="810099"/>
    <s v="Supersport Live Events"/>
    <d v="2016-01-21T00:00:00"/>
    <x v="5905"/>
    <x v="0"/>
    <x v="2"/>
    <x v="17"/>
    <x v="4"/>
    <x v="0"/>
    <x v="2"/>
  </r>
  <r>
    <n v="810099"/>
    <s v="SuperSport Blitz"/>
    <d v="2016-02-01T00:00:00"/>
    <x v="5906"/>
    <x v="0"/>
    <x v="2"/>
    <x v="17"/>
    <x v="4"/>
    <x v="2"/>
    <x v="2"/>
  </r>
  <r>
    <n v="810099"/>
    <s v="Supersport Live Events"/>
    <d v="2016-01-10T00:00:00"/>
    <x v="5907"/>
    <x v="0"/>
    <x v="2"/>
    <x v="17"/>
    <x v="4"/>
    <x v="0"/>
    <x v="2"/>
  </r>
  <r>
    <n v="810099"/>
    <s v="SuperSport Blitz"/>
    <d v="2016-02-03T00:00:00"/>
    <x v="5908"/>
    <x v="0"/>
    <x v="2"/>
    <x v="17"/>
    <x v="4"/>
    <x v="0"/>
    <x v="2"/>
  </r>
  <r>
    <n v="810100"/>
    <s v="ICC Cricket World Cup 2011"/>
    <d v="2016-02-19T00:00:00"/>
    <x v="5909"/>
    <x v="0"/>
    <x v="2"/>
    <x v="19"/>
    <x v="6"/>
    <x v="2"/>
    <x v="2"/>
  </r>
  <r>
    <n v="810100"/>
    <s v="ICC Cricket World Cup 2011"/>
    <d v="2016-02-19T00:00:00"/>
    <x v="2383"/>
    <x v="0"/>
    <x v="2"/>
    <x v="19"/>
    <x v="6"/>
    <x v="0"/>
    <x v="2"/>
  </r>
  <r>
    <n v="772900"/>
    <s v="Cartoon Network"/>
    <d v="2016-03-27T00:00:00"/>
    <x v="5910"/>
    <x v="0"/>
    <x v="4"/>
    <x v="2"/>
    <x v="2"/>
    <x v="0"/>
    <x v="2"/>
  </r>
  <r>
    <n v="810104"/>
    <s v="Boomerang"/>
    <d v="2016-02-24T00:00:00"/>
    <x v="5911"/>
    <x v="0"/>
    <x v="4"/>
    <x v="14"/>
    <x v="6"/>
    <x v="0"/>
    <x v="2"/>
  </r>
  <r>
    <n v="931360"/>
    <s v="Africa Magic"/>
    <d v="2016-03-26T00:00:00"/>
    <x v="5912"/>
    <x v="2"/>
    <x v="1"/>
    <x v="0"/>
    <x v="2"/>
    <x v="0"/>
    <x v="0"/>
  </r>
  <r>
    <n v="810105"/>
    <s v="M-Net"/>
    <d v="2016-02-21T00:00:00"/>
    <x v="5913"/>
    <x v="0"/>
    <x v="1"/>
    <x v="11"/>
    <x v="2"/>
    <x v="1"/>
    <x v="0"/>
  </r>
  <r>
    <n v="810105"/>
    <s v="Cartoon Network"/>
    <d v="2016-02-12T00:00:00"/>
    <x v="5914"/>
    <x v="0"/>
    <x v="1"/>
    <x v="11"/>
    <x v="2"/>
    <x v="1"/>
    <x v="0"/>
  </r>
  <r>
    <n v="810105"/>
    <s v="Supersport Live Events"/>
    <d v="2016-03-05T00:00:00"/>
    <x v="5915"/>
    <x v="0"/>
    <x v="1"/>
    <x v="11"/>
    <x v="2"/>
    <x v="0"/>
    <x v="0"/>
  </r>
  <r>
    <n v="810105"/>
    <s v="Supersport Live Events"/>
    <d v="2016-03-05T00:00:00"/>
    <x v="5916"/>
    <x v="0"/>
    <x v="1"/>
    <x v="11"/>
    <x v="2"/>
    <x v="0"/>
    <x v="0"/>
  </r>
  <r>
    <n v="810105"/>
    <s v="Boomerang"/>
    <d v="2016-03-09T00:00:00"/>
    <x v="3282"/>
    <x v="0"/>
    <x v="1"/>
    <x v="11"/>
    <x v="2"/>
    <x v="1"/>
    <x v="0"/>
  </r>
  <r>
    <n v="881496"/>
    <s v="ICC Cricket World Cup 2011"/>
    <d v="2016-03-05T00:00:00"/>
    <x v="5917"/>
    <x v="0"/>
    <x v="2"/>
    <x v="38"/>
    <x v="4"/>
    <x v="0"/>
    <x v="0"/>
  </r>
  <r>
    <n v="585833"/>
    <s v="Cartoon Network"/>
    <d v="2016-01-01T00:00:00"/>
    <x v="5918"/>
    <x v="0"/>
    <x v="3"/>
    <x v="0"/>
    <x v="2"/>
    <x v="0"/>
    <x v="0"/>
  </r>
  <r>
    <n v="867414"/>
    <s v="Supersport Live Events"/>
    <d v="2016-03-18T00:00:00"/>
    <x v="5919"/>
    <x v="0"/>
    <x v="3"/>
    <x v="22"/>
    <x v="5"/>
    <x v="0"/>
    <x v="0"/>
  </r>
  <r>
    <n v="810106"/>
    <s v="Boomerang"/>
    <d v="2016-02-19T00:00:00"/>
    <x v="5920"/>
    <x v="0"/>
    <x v="2"/>
    <x v="8"/>
    <x v="2"/>
    <x v="1"/>
    <x v="2"/>
  </r>
  <r>
    <n v="810106"/>
    <s v="Boomerang"/>
    <d v="2016-02-19T00:00:00"/>
    <x v="849"/>
    <x v="0"/>
    <x v="2"/>
    <x v="8"/>
    <x v="2"/>
    <x v="1"/>
    <x v="2"/>
  </r>
  <r>
    <n v="810106"/>
    <s v="ICC Cricket World Cup 2011"/>
    <d v="2016-03-11T00:00:00"/>
    <x v="5921"/>
    <x v="0"/>
    <x v="2"/>
    <x v="8"/>
    <x v="2"/>
    <x v="0"/>
    <x v="2"/>
  </r>
  <r>
    <n v="810106"/>
    <s v="CNN"/>
    <d v="2016-02-18T00:00:00"/>
    <x v="5922"/>
    <x v="0"/>
    <x v="2"/>
    <x v="8"/>
    <x v="2"/>
    <x v="0"/>
    <x v="2"/>
  </r>
  <r>
    <n v="772903"/>
    <s v="Supersport Live Events"/>
    <d v="2016-01-13T00:00:00"/>
    <x v="5923"/>
    <x v="0"/>
    <x v="0"/>
    <x v="27"/>
    <x v="3"/>
    <x v="1"/>
    <x v="0"/>
  </r>
  <r>
    <n v="772903"/>
    <s v="CNN"/>
    <d v="2016-01-19T00:00:00"/>
    <x v="5924"/>
    <x v="0"/>
    <x v="0"/>
    <x v="27"/>
    <x v="3"/>
    <x v="2"/>
    <x v="0"/>
  </r>
  <r>
    <n v="772904"/>
    <s v="CNN"/>
    <d v="2016-01-01T00:00:00"/>
    <x v="5925"/>
    <x v="2"/>
    <x v="1"/>
    <x v="36"/>
    <x v="2"/>
    <x v="2"/>
    <x v="3"/>
  </r>
  <r>
    <n v="808587"/>
    <s v="ICC Cricket World Cup 2011"/>
    <d v="2016-02-24T00:00:00"/>
    <x v="5926"/>
    <x v="0"/>
    <x v="2"/>
    <x v="23"/>
    <x v="6"/>
    <x v="2"/>
    <x v="1"/>
  </r>
  <r>
    <n v="808587"/>
    <s v="ICC Cricket World Cup 2011"/>
    <d v="2016-02-24T00:00:00"/>
    <x v="5927"/>
    <x v="0"/>
    <x v="2"/>
    <x v="23"/>
    <x v="6"/>
    <x v="2"/>
    <x v="1"/>
  </r>
  <r>
    <n v="808587"/>
    <s v="Cartoon Network"/>
    <d v="2016-03-15T00:00:00"/>
    <x v="5928"/>
    <x v="0"/>
    <x v="2"/>
    <x v="23"/>
    <x v="6"/>
    <x v="0"/>
    <x v="1"/>
  </r>
  <r>
    <n v="917357"/>
    <s v="Cartoon Network"/>
    <d v="2016-03-26T00:00:00"/>
    <x v="5929"/>
    <x v="0"/>
    <x v="1"/>
    <x v="10"/>
    <x v="2"/>
    <x v="0"/>
    <x v="0"/>
  </r>
  <r>
    <n v="931362"/>
    <s v="SuperSport Blitz"/>
    <d v="2016-03-31T00:00:00"/>
    <x v="448"/>
    <x v="0"/>
    <x v="2"/>
    <x v="8"/>
    <x v="6"/>
    <x v="0"/>
    <x v="2"/>
  </r>
  <r>
    <n v="931362"/>
    <s v="SuperSport Blitz"/>
    <d v="2016-03-31T00:00:00"/>
    <x v="4431"/>
    <x v="0"/>
    <x v="2"/>
    <x v="8"/>
    <x v="6"/>
    <x v="0"/>
    <x v="2"/>
  </r>
  <r>
    <n v="931362"/>
    <s v="Vuzu"/>
    <d v="2016-03-31T00:00:00"/>
    <x v="5930"/>
    <x v="0"/>
    <x v="2"/>
    <x v="8"/>
    <x v="6"/>
    <x v="0"/>
    <x v="2"/>
  </r>
  <r>
    <n v="931362"/>
    <s v="E! Entertainment"/>
    <d v="2016-03-31T00:00:00"/>
    <x v="5931"/>
    <x v="0"/>
    <x v="2"/>
    <x v="8"/>
    <x v="6"/>
    <x v="1"/>
    <x v="2"/>
  </r>
  <r>
    <n v="931362"/>
    <s v="E! Entertainment"/>
    <d v="2016-03-31T00:00:00"/>
    <x v="5932"/>
    <x v="0"/>
    <x v="2"/>
    <x v="8"/>
    <x v="6"/>
    <x v="0"/>
    <x v="2"/>
  </r>
  <r>
    <n v="931362"/>
    <s v="Trace TV"/>
    <d v="2016-03-31T00:00:00"/>
    <x v="5933"/>
    <x v="0"/>
    <x v="2"/>
    <x v="8"/>
    <x v="6"/>
    <x v="1"/>
    <x v="2"/>
  </r>
  <r>
    <n v="931362"/>
    <s v="ICC Cricket World Cup 2011"/>
    <d v="2016-03-30T00:00:00"/>
    <x v="5934"/>
    <x v="0"/>
    <x v="2"/>
    <x v="8"/>
    <x v="6"/>
    <x v="2"/>
    <x v="2"/>
  </r>
  <r>
    <n v="931362"/>
    <s v="ICC Cricket World Cup 2011"/>
    <d v="2016-03-30T00:00:00"/>
    <x v="5934"/>
    <x v="0"/>
    <x v="2"/>
    <x v="8"/>
    <x v="6"/>
    <x v="2"/>
    <x v="2"/>
  </r>
  <r>
    <n v="931362"/>
    <s v="ICC Cricket World Cup 2011"/>
    <d v="2016-03-30T00:00:00"/>
    <x v="5935"/>
    <x v="0"/>
    <x v="2"/>
    <x v="8"/>
    <x v="6"/>
    <x v="3"/>
    <x v="2"/>
  </r>
  <r>
    <n v="765556"/>
    <s v="Channel O"/>
    <d v="2016-01-30T00:00:00"/>
    <x v="5936"/>
    <x v="0"/>
    <x v="4"/>
    <x v="6"/>
    <x v="6"/>
    <x v="1"/>
    <x v="0"/>
  </r>
  <r>
    <n v="2239795"/>
    <s v="Cartoon Network"/>
    <d v="2016-03-06T00:00:00"/>
    <x v="5937"/>
    <x v="0"/>
    <x v="4"/>
    <x v="20"/>
    <x v="2"/>
    <x v="1"/>
    <x v="2"/>
  </r>
  <r>
    <n v="810110"/>
    <s v="Channel O"/>
    <d v="2016-02-15T00:00:00"/>
    <x v="264"/>
    <x v="0"/>
    <x v="4"/>
    <x v="3"/>
    <x v="2"/>
    <x v="0"/>
    <x v="3"/>
  </r>
  <r>
    <n v="810110"/>
    <s v="Supersport Live Events"/>
    <d v="2016-01-22T00:00:00"/>
    <x v="5938"/>
    <x v="0"/>
    <x v="4"/>
    <x v="3"/>
    <x v="2"/>
    <x v="0"/>
    <x v="3"/>
  </r>
  <r>
    <n v="397995"/>
    <s v="Supersport Live Events"/>
    <d v="2016-01-23T00:00:00"/>
    <x v="5939"/>
    <x v="0"/>
    <x v="4"/>
    <x v="17"/>
    <x v="2"/>
    <x v="0"/>
    <x v="2"/>
  </r>
  <r>
    <n v="397995"/>
    <s v="Vuzu"/>
    <d v="2016-01-23T00:00:00"/>
    <x v="5940"/>
    <x v="0"/>
    <x v="4"/>
    <x v="17"/>
    <x v="2"/>
    <x v="1"/>
    <x v="2"/>
  </r>
  <r>
    <n v="867419"/>
    <s v="ICC Cricket World Cup 2011"/>
    <d v="2016-03-23T00:00:00"/>
    <x v="5941"/>
    <x v="2"/>
    <x v="3"/>
    <x v="6"/>
    <x v="7"/>
    <x v="1"/>
    <x v="0"/>
  </r>
  <r>
    <n v="867419"/>
    <s v="Supersport Live Events"/>
    <d v="2016-03-19T00:00:00"/>
    <x v="5942"/>
    <x v="2"/>
    <x v="3"/>
    <x v="6"/>
    <x v="7"/>
    <x v="2"/>
    <x v="0"/>
  </r>
  <r>
    <n v="810113"/>
    <s v="Africa Magic"/>
    <d v="2016-02-19T00:00:00"/>
    <x v="5943"/>
    <x v="0"/>
    <x v="0"/>
    <x v="12"/>
    <x v="3"/>
    <x v="0"/>
    <x v="2"/>
  </r>
  <r>
    <n v="810113"/>
    <s v="Trace TV"/>
    <d v="2016-02-19T00:00:00"/>
    <x v="5944"/>
    <x v="0"/>
    <x v="0"/>
    <x v="12"/>
    <x v="3"/>
    <x v="1"/>
    <x v="2"/>
  </r>
  <r>
    <n v="810113"/>
    <s v="Supersport Live Events"/>
    <d v="2016-02-19T00:00:00"/>
    <x v="762"/>
    <x v="0"/>
    <x v="0"/>
    <x v="12"/>
    <x v="3"/>
    <x v="0"/>
    <x v="2"/>
  </r>
  <r>
    <n v="810113"/>
    <s v="Cartoon Network"/>
    <d v="2016-02-19T00:00:00"/>
    <x v="4486"/>
    <x v="0"/>
    <x v="0"/>
    <x v="12"/>
    <x v="3"/>
    <x v="1"/>
    <x v="2"/>
  </r>
  <r>
    <n v="810113"/>
    <s v="Supersport Live Events"/>
    <d v="2016-02-19T00:00:00"/>
    <x v="5945"/>
    <x v="0"/>
    <x v="0"/>
    <x v="12"/>
    <x v="3"/>
    <x v="2"/>
    <x v="2"/>
  </r>
  <r>
    <n v="810113"/>
    <s v="Supersport Live Events"/>
    <d v="2016-02-19T00:00:00"/>
    <x v="4723"/>
    <x v="0"/>
    <x v="0"/>
    <x v="12"/>
    <x v="3"/>
    <x v="0"/>
    <x v="2"/>
  </r>
  <r>
    <n v="2422252"/>
    <s v="ICC Cricket World Cup 2011"/>
    <d v="2016-02-19T00:00:00"/>
    <x v="5946"/>
    <x v="0"/>
    <x v="2"/>
    <x v="46"/>
    <x v="2"/>
    <x v="1"/>
    <x v="0"/>
  </r>
  <r>
    <n v="2422252"/>
    <s v="ICC Cricket World Cup 2011"/>
    <d v="2016-02-22T00:00:00"/>
    <x v="5947"/>
    <x v="0"/>
    <x v="2"/>
    <x v="46"/>
    <x v="2"/>
    <x v="0"/>
    <x v="0"/>
  </r>
  <r>
    <n v="2422252"/>
    <s v="Supersport Live Events"/>
    <d v="2016-02-05T00:00:00"/>
    <x v="5948"/>
    <x v="0"/>
    <x v="2"/>
    <x v="46"/>
    <x v="2"/>
    <x v="2"/>
    <x v="0"/>
  </r>
  <r>
    <n v="2422252"/>
    <s v="Africa Magic"/>
    <d v="2016-02-14T00:00:00"/>
    <x v="5949"/>
    <x v="0"/>
    <x v="2"/>
    <x v="46"/>
    <x v="2"/>
    <x v="1"/>
    <x v="0"/>
  </r>
  <r>
    <n v="2422252"/>
    <s v="Supersport Live Events"/>
    <d v="2016-02-02T00:00:00"/>
    <x v="5950"/>
    <x v="0"/>
    <x v="2"/>
    <x v="46"/>
    <x v="2"/>
    <x v="2"/>
    <x v="0"/>
  </r>
  <r>
    <n v="2422252"/>
    <s v="Supersport Live Events"/>
    <d v="2016-02-03T00:00:00"/>
    <x v="5951"/>
    <x v="0"/>
    <x v="2"/>
    <x v="46"/>
    <x v="2"/>
    <x v="0"/>
    <x v="0"/>
  </r>
  <r>
    <n v="2422252"/>
    <s v="CNN"/>
    <d v="2016-02-05T00:00:00"/>
    <x v="5952"/>
    <x v="0"/>
    <x v="2"/>
    <x v="46"/>
    <x v="2"/>
    <x v="2"/>
    <x v="0"/>
  </r>
  <r>
    <n v="2422252"/>
    <s v="ICC Cricket World Cup 2011"/>
    <d v="2016-02-24T00:00:00"/>
    <x v="5953"/>
    <x v="0"/>
    <x v="2"/>
    <x v="46"/>
    <x v="2"/>
    <x v="1"/>
    <x v="0"/>
  </r>
  <r>
    <n v="2422252"/>
    <s v="CNN"/>
    <d v="2016-03-03T00:00:00"/>
    <x v="1933"/>
    <x v="0"/>
    <x v="2"/>
    <x v="46"/>
    <x v="2"/>
    <x v="0"/>
    <x v="0"/>
  </r>
  <r>
    <n v="2422252"/>
    <s v="Supersport Live Events"/>
    <d v="2016-03-03T00:00:00"/>
    <x v="5954"/>
    <x v="0"/>
    <x v="2"/>
    <x v="46"/>
    <x v="2"/>
    <x v="0"/>
    <x v="0"/>
  </r>
  <r>
    <n v="2422252"/>
    <s v="Supersport Live Events"/>
    <d v="2016-03-03T00:00:00"/>
    <x v="5955"/>
    <x v="0"/>
    <x v="2"/>
    <x v="46"/>
    <x v="2"/>
    <x v="0"/>
    <x v="0"/>
  </r>
  <r>
    <n v="2422252"/>
    <s v="Supersport Live Events"/>
    <d v="2016-02-07T00:00:00"/>
    <x v="5956"/>
    <x v="0"/>
    <x v="2"/>
    <x v="46"/>
    <x v="2"/>
    <x v="2"/>
    <x v="0"/>
  </r>
  <r>
    <n v="2422252"/>
    <s v="SawSee"/>
    <d v="2016-02-10T00:00:00"/>
    <x v="5957"/>
    <x v="0"/>
    <x v="2"/>
    <x v="46"/>
    <x v="2"/>
    <x v="0"/>
    <x v="0"/>
  </r>
  <r>
    <n v="2422252"/>
    <s v="Africa Magic"/>
    <d v="2016-02-07T00:00:00"/>
    <x v="5958"/>
    <x v="0"/>
    <x v="2"/>
    <x v="46"/>
    <x v="2"/>
    <x v="0"/>
    <x v="0"/>
  </r>
  <r>
    <n v="2422252"/>
    <s v="MK"/>
    <d v="2016-02-07T00:00:00"/>
    <x v="5959"/>
    <x v="0"/>
    <x v="2"/>
    <x v="46"/>
    <x v="2"/>
    <x v="1"/>
    <x v="0"/>
  </r>
  <r>
    <n v="2422252"/>
    <s v="Supersport Live Events"/>
    <d v="2016-02-06T00:00:00"/>
    <x v="5960"/>
    <x v="0"/>
    <x v="2"/>
    <x v="46"/>
    <x v="2"/>
    <x v="0"/>
    <x v="0"/>
  </r>
  <r>
    <n v="2422252"/>
    <s v="CNN"/>
    <d v="2016-03-06T00:00:00"/>
    <x v="5961"/>
    <x v="0"/>
    <x v="2"/>
    <x v="46"/>
    <x v="2"/>
    <x v="2"/>
    <x v="0"/>
  </r>
  <r>
    <n v="2422252"/>
    <s v="ICC Cricket World Cup 2011"/>
    <d v="2016-03-20T00:00:00"/>
    <x v="5962"/>
    <x v="0"/>
    <x v="2"/>
    <x v="46"/>
    <x v="2"/>
    <x v="1"/>
    <x v="0"/>
  </r>
  <r>
    <n v="2422252"/>
    <s v="CNN"/>
    <d v="2016-02-09T00:00:00"/>
    <x v="5963"/>
    <x v="0"/>
    <x v="2"/>
    <x v="46"/>
    <x v="2"/>
    <x v="2"/>
    <x v="0"/>
  </r>
  <r>
    <n v="2422252"/>
    <s v="Break in transmission"/>
    <d v="2016-02-27T00:00:00"/>
    <x v="5964"/>
    <x v="0"/>
    <x v="2"/>
    <x v="46"/>
    <x v="2"/>
    <x v="0"/>
    <x v="0"/>
  </r>
  <r>
    <n v="2422252"/>
    <s v="ICC Cricket World Cup 2011"/>
    <d v="2016-03-25T00:00:00"/>
    <x v="5965"/>
    <x v="0"/>
    <x v="2"/>
    <x v="46"/>
    <x v="2"/>
    <x v="2"/>
    <x v="0"/>
  </r>
  <r>
    <n v="2422252"/>
    <s v="Supersport Live Events"/>
    <d v="2016-02-13T00:00:00"/>
    <x v="5966"/>
    <x v="0"/>
    <x v="2"/>
    <x v="46"/>
    <x v="2"/>
    <x v="3"/>
    <x v="0"/>
  </r>
  <r>
    <n v="2422252"/>
    <s v="Wimbledon"/>
    <d v="2016-02-13T00:00:00"/>
    <x v="5967"/>
    <x v="0"/>
    <x v="2"/>
    <x v="46"/>
    <x v="2"/>
    <x v="1"/>
    <x v="0"/>
  </r>
  <r>
    <n v="770384"/>
    <s v="Cartoon Network"/>
    <d v="2016-01-31T00:00:00"/>
    <x v="5968"/>
    <x v="0"/>
    <x v="4"/>
    <x v="18"/>
    <x v="2"/>
    <x v="0"/>
    <x v="2"/>
  </r>
  <r>
    <n v="770384"/>
    <s v="Supersport Live Events"/>
    <d v="2016-03-12T00:00:00"/>
    <x v="5161"/>
    <x v="0"/>
    <x v="4"/>
    <x v="18"/>
    <x v="2"/>
    <x v="0"/>
    <x v="2"/>
  </r>
  <r>
    <n v="772912"/>
    <s v="Supersport Live Events"/>
    <d v="2016-03-11T00:00:00"/>
    <x v="5969"/>
    <x v="0"/>
    <x v="3"/>
    <x v="8"/>
    <x v="3"/>
    <x v="1"/>
    <x v="2"/>
  </r>
  <r>
    <n v="780328"/>
    <s v="Supersport Live Events"/>
    <d v="2016-01-16T00:00:00"/>
    <x v="5970"/>
    <x v="0"/>
    <x v="4"/>
    <x v="22"/>
    <x v="4"/>
    <x v="0"/>
    <x v="0"/>
  </r>
  <r>
    <n v="810117"/>
    <s v="Boomerang"/>
    <d v="2016-02-06T00:00:00"/>
    <x v="5971"/>
    <x v="0"/>
    <x v="0"/>
    <x v="22"/>
    <x v="0"/>
    <x v="2"/>
    <x v="0"/>
  </r>
  <r>
    <n v="893635"/>
    <s v="ICC Cricket World Cup 2011"/>
    <d v="2016-03-22T00:00:00"/>
    <x v="5972"/>
    <x v="0"/>
    <x v="3"/>
    <x v="12"/>
    <x v="2"/>
    <x v="1"/>
    <x v="2"/>
  </r>
  <r>
    <n v="808594"/>
    <s v="ICC Cricket World Cup 2011"/>
    <d v="2016-02-23T00:00:00"/>
    <x v="5973"/>
    <x v="0"/>
    <x v="2"/>
    <x v="38"/>
    <x v="6"/>
    <x v="2"/>
    <x v="0"/>
  </r>
  <r>
    <n v="2370492"/>
    <s v="Trace TV"/>
    <d v="2016-01-17T00:00:00"/>
    <x v="5974"/>
    <x v="0"/>
    <x v="1"/>
    <x v="22"/>
    <x v="5"/>
    <x v="0"/>
    <x v="0"/>
  </r>
  <r>
    <n v="2370492"/>
    <s v="Channel O"/>
    <d v="2016-01-17T00:00:00"/>
    <x v="5975"/>
    <x v="0"/>
    <x v="1"/>
    <x v="22"/>
    <x v="5"/>
    <x v="0"/>
    <x v="0"/>
  </r>
  <r>
    <n v="810118"/>
    <s v="SuperSport Blitz"/>
    <d v="2016-03-02T00:00:00"/>
    <x v="5976"/>
    <x v="0"/>
    <x v="4"/>
    <x v="34"/>
    <x v="0"/>
    <x v="0"/>
    <x v="3"/>
  </r>
  <r>
    <n v="2239815"/>
    <s v="Africa Magic"/>
    <d v="2016-02-18T00:00:00"/>
    <x v="5977"/>
    <x v="0"/>
    <x v="4"/>
    <x v="2"/>
    <x v="4"/>
    <x v="3"/>
    <x v="2"/>
  </r>
  <r>
    <n v="2239815"/>
    <s v="Trace TV"/>
    <d v="2016-02-16T00:00:00"/>
    <x v="5978"/>
    <x v="0"/>
    <x v="4"/>
    <x v="2"/>
    <x v="4"/>
    <x v="2"/>
    <x v="2"/>
  </r>
  <r>
    <n v="2239815"/>
    <s v="Channel O"/>
    <d v="2016-03-18T00:00:00"/>
    <x v="5979"/>
    <x v="0"/>
    <x v="4"/>
    <x v="2"/>
    <x v="4"/>
    <x v="2"/>
    <x v="2"/>
  </r>
  <r>
    <n v="2239815"/>
    <s v="Channel O"/>
    <d v="2016-03-23T00:00:00"/>
    <x v="195"/>
    <x v="0"/>
    <x v="4"/>
    <x v="2"/>
    <x v="4"/>
    <x v="0"/>
    <x v="2"/>
  </r>
  <r>
    <n v="2239815"/>
    <s v="Channel O"/>
    <d v="2016-03-07T00:00:00"/>
    <x v="5980"/>
    <x v="0"/>
    <x v="4"/>
    <x v="2"/>
    <x v="4"/>
    <x v="0"/>
    <x v="2"/>
  </r>
  <r>
    <n v="804676"/>
    <s v="Trace TV"/>
    <d v="2016-02-19T00:00:00"/>
    <x v="5981"/>
    <x v="0"/>
    <x v="0"/>
    <x v="27"/>
    <x v="0"/>
    <x v="1"/>
    <x v="0"/>
  </r>
  <r>
    <n v="804676"/>
    <s v="Supersport Live Events"/>
    <d v="2016-03-05T00:00:00"/>
    <x v="5982"/>
    <x v="0"/>
    <x v="0"/>
    <x v="27"/>
    <x v="0"/>
    <x v="2"/>
    <x v="0"/>
  </r>
  <r>
    <n v="212"/>
    <s v="CNN"/>
    <d v="2016-01-29T00:00:00"/>
    <x v="5983"/>
    <x v="0"/>
    <x v="4"/>
    <x v="46"/>
    <x v="2"/>
    <x v="0"/>
    <x v="0"/>
  </r>
  <r>
    <n v="212"/>
    <s v="CNN"/>
    <d v="2016-01-06T00:00:00"/>
    <x v="5984"/>
    <x v="0"/>
    <x v="4"/>
    <x v="46"/>
    <x v="2"/>
    <x v="1"/>
    <x v="0"/>
  </r>
  <r>
    <n v="794511"/>
    <s v="E! Entertainment"/>
    <d v="2016-02-15T00:00:00"/>
    <x v="5985"/>
    <x v="0"/>
    <x v="2"/>
    <x v="6"/>
    <x v="0"/>
    <x v="2"/>
    <x v="0"/>
  </r>
  <r>
    <n v="833001"/>
    <s v="MK"/>
    <d v="2016-03-02T00:00:00"/>
    <x v="1513"/>
    <x v="0"/>
    <x v="0"/>
    <x v="17"/>
    <x v="6"/>
    <x v="1"/>
    <x v="2"/>
  </r>
  <r>
    <n v="1108345"/>
    <s v="Supersport Live Events"/>
    <d v="2016-03-24T00:00:00"/>
    <x v="5986"/>
    <x v="0"/>
    <x v="2"/>
    <x v="28"/>
    <x v="6"/>
    <x v="2"/>
    <x v="0"/>
  </r>
  <r>
    <n v="1108345"/>
    <s v="Supersport Live Events"/>
    <d v="2016-03-23T00:00:00"/>
    <x v="5987"/>
    <x v="0"/>
    <x v="2"/>
    <x v="28"/>
    <x v="6"/>
    <x v="0"/>
    <x v="0"/>
  </r>
  <r>
    <n v="1108345"/>
    <s v="ICC Cricket World Cup 2011"/>
    <d v="2016-03-30T00:00:00"/>
    <x v="3151"/>
    <x v="0"/>
    <x v="2"/>
    <x v="28"/>
    <x v="6"/>
    <x v="0"/>
    <x v="0"/>
  </r>
  <r>
    <n v="810119"/>
    <s v="Supersport Live Events"/>
    <d v="2016-02-19T00:00:00"/>
    <x v="486"/>
    <x v="0"/>
    <x v="4"/>
    <x v="19"/>
    <x v="2"/>
    <x v="0"/>
    <x v="2"/>
  </r>
  <r>
    <n v="810119"/>
    <s v="Africa Magic"/>
    <d v="2016-02-21T00:00:00"/>
    <x v="5988"/>
    <x v="0"/>
    <x v="4"/>
    <x v="19"/>
    <x v="2"/>
    <x v="1"/>
    <x v="2"/>
  </r>
  <r>
    <n v="2204753"/>
    <s v="Supersport Live Events"/>
    <d v="2016-03-27T00:00:00"/>
    <x v="5989"/>
    <x v="0"/>
    <x v="2"/>
    <x v="21"/>
    <x v="5"/>
    <x v="0"/>
    <x v="0"/>
  </r>
  <r>
    <n v="2204753"/>
    <s v="ICC Cricket World Cup 2011"/>
    <d v="2016-03-27T00:00:00"/>
    <x v="5990"/>
    <x v="0"/>
    <x v="2"/>
    <x v="21"/>
    <x v="5"/>
    <x v="1"/>
    <x v="0"/>
  </r>
  <r>
    <n v="2204753"/>
    <s v="E! Entertainment"/>
    <d v="2016-03-27T00:00:00"/>
    <x v="5991"/>
    <x v="0"/>
    <x v="2"/>
    <x v="21"/>
    <x v="5"/>
    <x v="1"/>
    <x v="0"/>
  </r>
  <r>
    <n v="223263"/>
    <s v="Cartoon Network"/>
    <d v="2016-01-30T00:00:00"/>
    <x v="5992"/>
    <x v="0"/>
    <x v="3"/>
    <x v="37"/>
    <x v="6"/>
    <x v="0"/>
    <x v="3"/>
  </r>
  <r>
    <n v="778000"/>
    <s v="E! Entertainment"/>
    <d v="2016-02-07T00:00:00"/>
    <x v="5993"/>
    <x v="0"/>
    <x v="0"/>
    <x v="41"/>
    <x v="0"/>
    <x v="1"/>
    <x v="3"/>
  </r>
  <r>
    <n v="778000"/>
    <s v="Trace TV"/>
    <d v="2016-03-29T00:00:00"/>
    <x v="5994"/>
    <x v="0"/>
    <x v="0"/>
    <x v="41"/>
    <x v="0"/>
    <x v="2"/>
    <x v="3"/>
  </r>
  <r>
    <n v="810121"/>
    <s v="ICC Cricket World Cup 2011"/>
    <d v="2016-03-12T00:00:00"/>
    <x v="5995"/>
    <x v="0"/>
    <x v="0"/>
    <x v="16"/>
    <x v="0"/>
    <x v="1"/>
    <x v="0"/>
  </r>
  <r>
    <n v="925513"/>
    <s v="ICC Cricket World Cup 2011"/>
    <d v="2016-03-30T00:00:00"/>
    <x v="5996"/>
    <x v="0"/>
    <x v="2"/>
    <x v="6"/>
    <x v="6"/>
    <x v="0"/>
    <x v="0"/>
  </r>
  <r>
    <n v="906812"/>
    <s v="ICC Cricket World Cup 2011"/>
    <d v="2016-03-29T00:00:00"/>
    <x v="3495"/>
    <x v="0"/>
    <x v="2"/>
    <x v="2"/>
    <x v="4"/>
    <x v="2"/>
    <x v="2"/>
  </r>
  <r>
    <n v="940937"/>
    <s v="E! Entertainment"/>
    <d v="2016-03-31T00:00:00"/>
    <x v="5997"/>
    <x v="0"/>
    <x v="3"/>
    <x v="2"/>
    <x v="0"/>
    <x v="0"/>
    <x v="2"/>
  </r>
  <r>
    <n v="940937"/>
    <s v="Trace TV"/>
    <d v="2016-03-28T00:00:00"/>
    <x v="5998"/>
    <x v="0"/>
    <x v="3"/>
    <x v="2"/>
    <x v="0"/>
    <x v="2"/>
    <x v="2"/>
  </r>
  <r>
    <n v="733939"/>
    <s v="Channel O"/>
    <d v="2016-01-17T00:00:00"/>
    <x v="5999"/>
    <x v="0"/>
    <x v="3"/>
    <x v="14"/>
    <x v="5"/>
    <x v="1"/>
    <x v="2"/>
  </r>
  <r>
    <n v="821773"/>
    <s v="ICC Cricket World Cup 2011"/>
    <d v="2016-02-26T00:00:00"/>
    <x v="6000"/>
    <x v="0"/>
    <x v="0"/>
    <x v="5"/>
    <x v="3"/>
    <x v="2"/>
    <x v="2"/>
  </r>
  <r>
    <n v="51888"/>
    <s v="SawSee"/>
    <d v="2016-01-06T00:00:00"/>
    <x v="6001"/>
    <x v="2"/>
    <x v="4"/>
    <x v="14"/>
    <x v="5"/>
    <x v="0"/>
    <x v="2"/>
  </r>
  <r>
    <n v="51888"/>
    <s v="Cartoon Network"/>
    <d v="2016-01-08T00:00:00"/>
    <x v="1999"/>
    <x v="2"/>
    <x v="4"/>
    <x v="14"/>
    <x v="5"/>
    <x v="0"/>
    <x v="2"/>
  </r>
  <r>
    <n v="765577"/>
    <s v="DStv Events 1"/>
    <d v="2016-01-02T00:00:00"/>
    <x v="6002"/>
    <x v="0"/>
    <x v="4"/>
    <x v="8"/>
    <x v="3"/>
    <x v="2"/>
    <x v="2"/>
  </r>
  <r>
    <n v="641647"/>
    <s v="Boomerang"/>
    <d v="2016-01-14T00:00:00"/>
    <x v="6003"/>
    <x v="0"/>
    <x v="4"/>
    <x v="14"/>
    <x v="2"/>
    <x v="1"/>
    <x v="2"/>
  </r>
  <r>
    <n v="819973"/>
    <s v="SuperSport Blitz"/>
    <d v="2016-03-04T00:00:00"/>
    <x v="6004"/>
    <x v="0"/>
    <x v="3"/>
    <x v="20"/>
    <x v="4"/>
    <x v="2"/>
    <x v="2"/>
  </r>
  <r>
    <n v="819973"/>
    <s v="ICC Cricket World Cup 2011"/>
    <d v="2016-02-27T00:00:00"/>
    <x v="6005"/>
    <x v="0"/>
    <x v="3"/>
    <x v="20"/>
    <x v="4"/>
    <x v="1"/>
    <x v="2"/>
  </r>
  <r>
    <n v="940948"/>
    <s v="SuperSport Blitz"/>
    <d v="2016-03-14T00:00:00"/>
    <x v="6006"/>
    <x v="0"/>
    <x v="4"/>
    <x v="12"/>
    <x v="5"/>
    <x v="2"/>
    <x v="2"/>
  </r>
  <r>
    <n v="940948"/>
    <s v="Supersport Live Events"/>
    <d v="2016-03-20T00:00:00"/>
    <x v="792"/>
    <x v="0"/>
    <x v="4"/>
    <x v="12"/>
    <x v="5"/>
    <x v="2"/>
    <x v="2"/>
  </r>
  <r>
    <n v="940948"/>
    <s v="CNN"/>
    <d v="2016-03-26T00:00:00"/>
    <x v="4745"/>
    <x v="0"/>
    <x v="4"/>
    <x v="12"/>
    <x v="5"/>
    <x v="0"/>
    <x v="2"/>
  </r>
  <r>
    <n v="142804"/>
    <s v="CNN"/>
    <d v="2016-03-14T00:00:00"/>
    <x v="6007"/>
    <x v="2"/>
    <x v="1"/>
    <x v="27"/>
    <x v="4"/>
    <x v="2"/>
    <x v="0"/>
  </r>
  <r>
    <n v="772919"/>
    <s v="Supersport Live Events"/>
    <d v="2016-01-05T00:00:00"/>
    <x v="6008"/>
    <x v="0"/>
    <x v="3"/>
    <x v="21"/>
    <x v="2"/>
    <x v="0"/>
    <x v="0"/>
  </r>
  <r>
    <n v="772919"/>
    <s v="Trace TV"/>
    <d v="2016-01-05T00:00:00"/>
    <x v="6009"/>
    <x v="0"/>
    <x v="3"/>
    <x v="21"/>
    <x v="2"/>
    <x v="0"/>
    <x v="0"/>
  </r>
  <r>
    <n v="630091"/>
    <s v="Trace TV"/>
    <d v="2016-01-07T00:00:00"/>
    <x v="6010"/>
    <x v="0"/>
    <x v="4"/>
    <x v="10"/>
    <x v="0"/>
    <x v="0"/>
    <x v="0"/>
  </r>
  <r>
    <n v="630091"/>
    <s v="CNN"/>
    <d v="2016-01-13T00:00:00"/>
    <x v="2289"/>
    <x v="0"/>
    <x v="4"/>
    <x v="10"/>
    <x v="0"/>
    <x v="1"/>
    <x v="0"/>
  </r>
  <r>
    <n v="433262"/>
    <s v="Channel O"/>
    <d v="2016-01-21T00:00:00"/>
    <x v="6011"/>
    <x v="0"/>
    <x v="4"/>
    <x v="8"/>
    <x v="6"/>
    <x v="1"/>
    <x v="2"/>
  </r>
  <r>
    <n v="42284"/>
    <s v="MK"/>
    <d v="2016-01-16T00:00:00"/>
    <x v="6012"/>
    <x v="0"/>
    <x v="0"/>
    <x v="15"/>
    <x v="9"/>
    <x v="1"/>
    <x v="0"/>
  </r>
  <r>
    <n v="772921"/>
    <s v="Channel O"/>
    <d v="2016-02-05T00:00:00"/>
    <x v="6013"/>
    <x v="0"/>
    <x v="4"/>
    <x v="17"/>
    <x v="5"/>
    <x v="0"/>
    <x v="2"/>
  </r>
  <r>
    <n v="772921"/>
    <s v="Cartoon Network"/>
    <d v="2016-02-05T00:00:00"/>
    <x v="6014"/>
    <x v="0"/>
    <x v="4"/>
    <x v="17"/>
    <x v="5"/>
    <x v="0"/>
    <x v="2"/>
  </r>
  <r>
    <n v="772921"/>
    <s v="Boomerang"/>
    <d v="2016-02-14T00:00:00"/>
    <x v="6015"/>
    <x v="0"/>
    <x v="4"/>
    <x v="17"/>
    <x v="5"/>
    <x v="0"/>
    <x v="2"/>
  </r>
  <r>
    <n v="772921"/>
    <s v="Cartoon Network"/>
    <d v="2016-02-03T00:00:00"/>
    <x v="6016"/>
    <x v="0"/>
    <x v="4"/>
    <x v="17"/>
    <x v="5"/>
    <x v="0"/>
    <x v="2"/>
  </r>
  <r>
    <n v="772921"/>
    <s v="Trace TV"/>
    <d v="2016-02-08T00:00:00"/>
    <x v="6017"/>
    <x v="0"/>
    <x v="4"/>
    <x v="17"/>
    <x v="5"/>
    <x v="1"/>
    <x v="2"/>
  </r>
  <r>
    <n v="892225"/>
    <s v="SuperSport Blitz"/>
    <d v="2016-03-22T00:00:00"/>
    <x v="6018"/>
    <x v="0"/>
    <x v="1"/>
    <x v="15"/>
    <x v="0"/>
    <x v="0"/>
    <x v="0"/>
  </r>
  <r>
    <n v="892225"/>
    <s v="Cartoon Network"/>
    <d v="2016-03-22T00:00:00"/>
    <x v="6019"/>
    <x v="0"/>
    <x v="1"/>
    <x v="15"/>
    <x v="0"/>
    <x v="1"/>
    <x v="0"/>
  </r>
  <r>
    <n v="780334"/>
    <s v="Channel O"/>
    <d v="2016-02-06T00:00:00"/>
    <x v="6020"/>
    <x v="0"/>
    <x v="4"/>
    <x v="5"/>
    <x v="4"/>
    <x v="1"/>
    <x v="2"/>
  </r>
  <r>
    <n v="893645"/>
    <s v="ICC Cricket World Cup 2011"/>
    <d v="2016-03-23T00:00:00"/>
    <x v="6021"/>
    <x v="0"/>
    <x v="3"/>
    <x v="5"/>
    <x v="5"/>
    <x v="1"/>
    <x v="2"/>
  </r>
  <r>
    <n v="2204775"/>
    <s v="Trace TV"/>
    <d v="2016-01-02T00:00:00"/>
    <x v="6022"/>
    <x v="2"/>
    <x v="4"/>
    <x v="59"/>
    <x v="9"/>
    <x v="2"/>
    <x v="4"/>
  </r>
  <r>
    <n v="2204775"/>
    <s v="ICC Cricket World Cup 2011"/>
    <d v="2016-03-19T00:00:00"/>
    <x v="921"/>
    <x v="2"/>
    <x v="4"/>
    <x v="59"/>
    <x v="9"/>
    <x v="1"/>
    <x v="4"/>
  </r>
  <r>
    <n v="2204775"/>
    <s v="Trace TV"/>
    <d v="2016-03-12T00:00:00"/>
    <x v="1867"/>
    <x v="2"/>
    <x v="4"/>
    <x v="59"/>
    <x v="9"/>
    <x v="2"/>
    <x v="4"/>
  </r>
  <r>
    <n v="833014"/>
    <s v="DStv Events 1"/>
    <d v="2016-01-16T00:00:00"/>
    <x v="6023"/>
    <x v="0"/>
    <x v="1"/>
    <x v="0"/>
    <x v="5"/>
    <x v="2"/>
    <x v="0"/>
  </r>
  <r>
    <n v="833014"/>
    <s v="Supersport Live Events"/>
    <d v="2016-03-26T00:00:00"/>
    <x v="11"/>
    <x v="0"/>
    <x v="1"/>
    <x v="0"/>
    <x v="5"/>
    <x v="2"/>
    <x v="0"/>
  </r>
  <r>
    <n v="807366"/>
    <s v="ICC Cricket World Cup 2011"/>
    <d v="2016-02-24T00:00:00"/>
    <x v="6024"/>
    <x v="0"/>
    <x v="3"/>
    <x v="11"/>
    <x v="3"/>
    <x v="1"/>
    <x v="0"/>
  </r>
  <r>
    <n v="810126"/>
    <s v="E! Entertainment"/>
    <d v="2016-01-02T00:00:00"/>
    <x v="6025"/>
    <x v="2"/>
    <x v="3"/>
    <x v="25"/>
    <x v="8"/>
    <x v="0"/>
    <x v="2"/>
  </r>
  <r>
    <n v="589200"/>
    <s v="Trace TV"/>
    <d v="2016-01-03T00:00:00"/>
    <x v="6026"/>
    <x v="0"/>
    <x v="1"/>
    <x v="46"/>
    <x v="4"/>
    <x v="1"/>
    <x v="0"/>
  </r>
  <r>
    <n v="893649"/>
    <s v="Africa Magic"/>
    <d v="2016-03-28T00:00:00"/>
    <x v="6027"/>
    <x v="0"/>
    <x v="4"/>
    <x v="27"/>
    <x v="5"/>
    <x v="0"/>
    <x v="0"/>
  </r>
  <r>
    <n v="893649"/>
    <s v="Africa Magic"/>
    <d v="2016-03-28T00:00:00"/>
    <x v="5086"/>
    <x v="0"/>
    <x v="4"/>
    <x v="27"/>
    <x v="5"/>
    <x v="0"/>
    <x v="0"/>
  </r>
  <r>
    <n v="893649"/>
    <s v="Africa Magic"/>
    <d v="2016-03-25T00:00:00"/>
    <x v="5210"/>
    <x v="0"/>
    <x v="4"/>
    <x v="27"/>
    <x v="5"/>
    <x v="0"/>
    <x v="0"/>
  </r>
  <r>
    <n v="893649"/>
    <s v="Trace TV"/>
    <d v="2016-03-26T00:00:00"/>
    <x v="2108"/>
    <x v="0"/>
    <x v="4"/>
    <x v="27"/>
    <x v="5"/>
    <x v="0"/>
    <x v="0"/>
  </r>
  <r>
    <n v="893649"/>
    <s v="Channel O"/>
    <d v="2016-03-17T00:00:00"/>
    <x v="6028"/>
    <x v="0"/>
    <x v="4"/>
    <x v="27"/>
    <x v="5"/>
    <x v="0"/>
    <x v="0"/>
  </r>
  <r>
    <n v="765581"/>
    <s v="E! Entertainment"/>
    <d v="2016-01-14T00:00:00"/>
    <x v="6029"/>
    <x v="0"/>
    <x v="1"/>
    <x v="8"/>
    <x v="5"/>
    <x v="2"/>
    <x v="2"/>
  </r>
  <r>
    <n v="772926"/>
    <s v="Cartoon Network"/>
    <d v="2016-02-26T00:00:00"/>
    <x v="6030"/>
    <x v="2"/>
    <x v="0"/>
    <x v="30"/>
    <x v="4"/>
    <x v="1"/>
    <x v="0"/>
  </r>
  <r>
    <n v="772926"/>
    <s v="Africa Magic"/>
    <d v="2016-03-13T00:00:00"/>
    <x v="6031"/>
    <x v="2"/>
    <x v="0"/>
    <x v="30"/>
    <x v="4"/>
    <x v="0"/>
    <x v="0"/>
  </r>
  <r>
    <n v="772926"/>
    <s v="CNN"/>
    <d v="2016-03-25T00:00:00"/>
    <x v="6032"/>
    <x v="2"/>
    <x v="0"/>
    <x v="30"/>
    <x v="4"/>
    <x v="2"/>
    <x v="0"/>
  </r>
  <r>
    <n v="893651"/>
    <s v="Trace TV"/>
    <d v="2016-03-22T00:00:00"/>
    <x v="2385"/>
    <x v="0"/>
    <x v="4"/>
    <x v="27"/>
    <x v="4"/>
    <x v="0"/>
    <x v="0"/>
  </r>
  <r>
    <n v="893651"/>
    <s v="SawSee"/>
    <d v="2016-03-22T00:00:00"/>
    <x v="1172"/>
    <x v="0"/>
    <x v="4"/>
    <x v="27"/>
    <x v="4"/>
    <x v="0"/>
    <x v="0"/>
  </r>
  <r>
    <n v="893651"/>
    <s v="Africa Magic"/>
    <d v="2016-03-20T00:00:00"/>
    <x v="1714"/>
    <x v="0"/>
    <x v="4"/>
    <x v="27"/>
    <x v="4"/>
    <x v="0"/>
    <x v="0"/>
  </r>
  <r>
    <n v="833017"/>
    <s v="Supersport Live Events"/>
    <d v="2016-03-24T00:00:00"/>
    <x v="6033"/>
    <x v="0"/>
    <x v="3"/>
    <x v="22"/>
    <x v="2"/>
    <x v="2"/>
    <x v="0"/>
  </r>
  <r>
    <n v="575863"/>
    <s v="DStv Events 1"/>
    <d v="2016-01-01T00:00:00"/>
    <x v="6034"/>
    <x v="0"/>
    <x v="3"/>
    <x v="5"/>
    <x v="5"/>
    <x v="2"/>
    <x v="2"/>
  </r>
  <r>
    <n v="906850"/>
    <s v="Supersport Live Events"/>
    <d v="2016-03-25T00:00:00"/>
    <x v="6035"/>
    <x v="0"/>
    <x v="1"/>
    <x v="18"/>
    <x v="2"/>
    <x v="1"/>
    <x v="2"/>
  </r>
  <r>
    <n v="878744"/>
    <s v="CNN"/>
    <d v="2016-03-17T00:00:00"/>
    <x v="6036"/>
    <x v="0"/>
    <x v="3"/>
    <x v="18"/>
    <x v="3"/>
    <x v="0"/>
    <x v="2"/>
  </r>
  <r>
    <n v="878744"/>
    <s v="CNN"/>
    <d v="2016-03-17T00:00:00"/>
    <x v="6037"/>
    <x v="0"/>
    <x v="3"/>
    <x v="18"/>
    <x v="3"/>
    <x v="0"/>
    <x v="2"/>
  </r>
  <r>
    <n v="18136"/>
    <s v="Cartoon Network"/>
    <d v="2016-01-22T00:00:00"/>
    <x v="6038"/>
    <x v="0"/>
    <x v="0"/>
    <x v="21"/>
    <x v="2"/>
    <x v="1"/>
    <x v="0"/>
  </r>
  <r>
    <n v="906855"/>
    <s v="Africa Magic"/>
    <d v="2016-03-16T00:00:00"/>
    <x v="6039"/>
    <x v="0"/>
    <x v="3"/>
    <x v="31"/>
    <x v="2"/>
    <x v="0"/>
    <x v="2"/>
  </r>
  <r>
    <n v="906855"/>
    <s v="ICC Cricket World Cup 2011"/>
    <d v="2016-03-16T00:00:00"/>
    <x v="6040"/>
    <x v="0"/>
    <x v="3"/>
    <x v="31"/>
    <x v="2"/>
    <x v="3"/>
    <x v="2"/>
  </r>
  <r>
    <n v="135780"/>
    <s v="Supersport Live Events"/>
    <d v="2016-01-15T00:00:00"/>
    <x v="6041"/>
    <x v="0"/>
    <x v="4"/>
    <x v="32"/>
    <x v="4"/>
    <x v="0"/>
    <x v="3"/>
  </r>
  <r>
    <n v="927910"/>
    <s v="ICC Cricket World Cup 2011"/>
    <d v="2016-03-29T00:00:00"/>
    <x v="6042"/>
    <x v="0"/>
    <x v="2"/>
    <x v="21"/>
    <x v="2"/>
    <x v="0"/>
    <x v="0"/>
  </r>
  <r>
    <n v="821788"/>
    <s v="Boomerang"/>
    <d v="2016-02-27T00:00:00"/>
    <x v="6043"/>
    <x v="0"/>
    <x v="3"/>
    <x v="43"/>
    <x v="0"/>
    <x v="0"/>
    <x v="0"/>
  </r>
  <r>
    <n v="2204778"/>
    <s v="CNN"/>
    <d v="2016-03-13T00:00:00"/>
    <x v="6044"/>
    <x v="2"/>
    <x v="3"/>
    <x v="36"/>
    <x v="3"/>
    <x v="0"/>
    <x v="3"/>
  </r>
  <r>
    <n v="2204778"/>
    <s v="ICC Cricket World Cup 2011"/>
    <d v="2016-03-11T00:00:00"/>
    <x v="6045"/>
    <x v="2"/>
    <x v="3"/>
    <x v="36"/>
    <x v="3"/>
    <x v="2"/>
    <x v="3"/>
  </r>
  <r>
    <n v="2204778"/>
    <s v="CNN"/>
    <d v="2016-03-19T00:00:00"/>
    <x v="6046"/>
    <x v="2"/>
    <x v="3"/>
    <x v="36"/>
    <x v="3"/>
    <x v="2"/>
    <x v="3"/>
  </r>
  <r>
    <n v="2204778"/>
    <s v="CNN"/>
    <d v="2016-03-12T00:00:00"/>
    <x v="6047"/>
    <x v="2"/>
    <x v="3"/>
    <x v="36"/>
    <x v="3"/>
    <x v="3"/>
    <x v="3"/>
  </r>
  <r>
    <n v="894055"/>
    <s v="E! Entertainment"/>
    <d v="2016-03-21T00:00:00"/>
    <x v="6048"/>
    <x v="0"/>
    <x v="4"/>
    <x v="27"/>
    <x v="5"/>
    <x v="0"/>
    <x v="0"/>
  </r>
  <r>
    <n v="870098"/>
    <s v="Supersport Live Events"/>
    <d v="2016-03-18T00:00:00"/>
    <x v="6049"/>
    <x v="0"/>
    <x v="3"/>
    <x v="28"/>
    <x v="4"/>
    <x v="0"/>
    <x v="0"/>
  </r>
  <r>
    <n v="778011"/>
    <s v="Boomerang"/>
    <d v="2016-01-12T00:00:00"/>
    <x v="6050"/>
    <x v="0"/>
    <x v="3"/>
    <x v="25"/>
    <x v="2"/>
    <x v="2"/>
    <x v="2"/>
  </r>
  <r>
    <n v="778011"/>
    <s v="Cartoon Network"/>
    <d v="2016-01-22T00:00:00"/>
    <x v="6051"/>
    <x v="0"/>
    <x v="3"/>
    <x v="25"/>
    <x v="2"/>
    <x v="1"/>
    <x v="2"/>
  </r>
  <r>
    <n v="810131"/>
    <s v="Trace TV"/>
    <d v="2016-02-14T00:00:00"/>
    <x v="6052"/>
    <x v="0"/>
    <x v="4"/>
    <x v="2"/>
    <x v="8"/>
    <x v="1"/>
    <x v="2"/>
  </r>
  <r>
    <n v="810131"/>
    <s v="ICC Cricket World Cup 2011"/>
    <d v="2016-02-24T00:00:00"/>
    <x v="6053"/>
    <x v="0"/>
    <x v="4"/>
    <x v="2"/>
    <x v="8"/>
    <x v="1"/>
    <x v="2"/>
  </r>
  <r>
    <n v="833022"/>
    <s v="Trace TV"/>
    <d v="2016-03-04T00:00:00"/>
    <x v="714"/>
    <x v="0"/>
    <x v="0"/>
    <x v="18"/>
    <x v="0"/>
    <x v="2"/>
    <x v="2"/>
  </r>
  <r>
    <n v="772929"/>
    <s v="Supersport Live Events"/>
    <d v="2016-02-06T00:00:00"/>
    <x v="6054"/>
    <x v="0"/>
    <x v="3"/>
    <x v="30"/>
    <x v="0"/>
    <x v="2"/>
    <x v="0"/>
  </r>
  <r>
    <n v="1108389"/>
    <s v="SuperSport Blitz"/>
    <d v="2016-03-02T00:00:00"/>
    <x v="6055"/>
    <x v="0"/>
    <x v="0"/>
    <x v="14"/>
    <x v="0"/>
    <x v="1"/>
    <x v="2"/>
  </r>
  <r>
    <n v="1108389"/>
    <s v="Cartoon Network"/>
    <d v="2016-03-23T00:00:00"/>
    <x v="6056"/>
    <x v="0"/>
    <x v="0"/>
    <x v="14"/>
    <x v="0"/>
    <x v="0"/>
    <x v="2"/>
  </r>
  <r>
    <n v="1108389"/>
    <s v="Supersport Live Events"/>
    <d v="2016-03-19T00:00:00"/>
    <x v="6057"/>
    <x v="0"/>
    <x v="0"/>
    <x v="14"/>
    <x v="0"/>
    <x v="2"/>
    <x v="2"/>
  </r>
  <r>
    <n v="1108389"/>
    <s v="Cartoon Network"/>
    <d v="2016-03-05T00:00:00"/>
    <x v="6058"/>
    <x v="0"/>
    <x v="0"/>
    <x v="14"/>
    <x v="0"/>
    <x v="1"/>
    <x v="2"/>
  </r>
  <r>
    <n v="549843"/>
    <s v="Boomerang"/>
    <d v="2016-01-01T00:00:00"/>
    <x v="6059"/>
    <x v="2"/>
    <x v="4"/>
    <x v="14"/>
    <x v="8"/>
    <x v="2"/>
    <x v="2"/>
  </r>
  <r>
    <n v="549843"/>
    <s v="Trace TV"/>
    <d v="2016-01-01T00:00:00"/>
    <x v="6060"/>
    <x v="2"/>
    <x v="4"/>
    <x v="14"/>
    <x v="8"/>
    <x v="2"/>
    <x v="2"/>
  </r>
  <r>
    <n v="549843"/>
    <s v="Boomerang"/>
    <d v="2016-01-06T00:00:00"/>
    <x v="6061"/>
    <x v="2"/>
    <x v="4"/>
    <x v="14"/>
    <x v="8"/>
    <x v="0"/>
    <x v="2"/>
  </r>
  <r>
    <n v="394624"/>
    <s v="Boomerang"/>
    <d v="2016-03-07T00:00:00"/>
    <x v="6062"/>
    <x v="0"/>
    <x v="3"/>
    <x v="47"/>
    <x v="5"/>
    <x v="0"/>
    <x v="1"/>
  </r>
  <r>
    <n v="906875"/>
    <s v="ICC Cricket World Cup 2011"/>
    <d v="2016-03-19T00:00:00"/>
    <x v="6063"/>
    <x v="0"/>
    <x v="4"/>
    <x v="15"/>
    <x v="6"/>
    <x v="1"/>
    <x v="0"/>
  </r>
  <r>
    <n v="780346"/>
    <s v="M-Net"/>
    <d v="2016-02-02T00:00:00"/>
    <x v="6064"/>
    <x v="0"/>
    <x v="0"/>
    <x v="8"/>
    <x v="0"/>
    <x v="1"/>
    <x v="2"/>
  </r>
  <r>
    <n v="867451"/>
    <s v="Cartoon Network"/>
    <d v="2016-03-13T00:00:00"/>
    <x v="441"/>
    <x v="0"/>
    <x v="1"/>
    <x v="15"/>
    <x v="2"/>
    <x v="0"/>
    <x v="0"/>
  </r>
  <r>
    <n v="893657"/>
    <s v="CNN"/>
    <d v="2016-03-11T00:00:00"/>
    <x v="2203"/>
    <x v="0"/>
    <x v="3"/>
    <x v="44"/>
    <x v="4"/>
    <x v="0"/>
    <x v="3"/>
  </r>
  <r>
    <n v="893657"/>
    <s v="Channel O"/>
    <d v="2016-03-17T00:00:00"/>
    <x v="6065"/>
    <x v="0"/>
    <x v="3"/>
    <x v="44"/>
    <x v="4"/>
    <x v="1"/>
    <x v="3"/>
  </r>
  <r>
    <n v="586066"/>
    <s v="Trace TV"/>
    <d v="2016-01-02T00:00:00"/>
    <x v="6066"/>
    <x v="0"/>
    <x v="3"/>
    <x v="8"/>
    <x v="5"/>
    <x v="1"/>
    <x v="2"/>
  </r>
  <r>
    <n v="906884"/>
    <s v="Cartoon Network"/>
    <d v="2016-03-05T00:00:00"/>
    <x v="6067"/>
    <x v="0"/>
    <x v="3"/>
    <x v="22"/>
    <x v="0"/>
    <x v="1"/>
    <x v="0"/>
  </r>
  <r>
    <n v="627133"/>
    <s v="Cartoon Network"/>
    <d v="2016-01-14T00:00:00"/>
    <x v="6068"/>
    <x v="0"/>
    <x v="3"/>
    <x v="18"/>
    <x v="2"/>
    <x v="0"/>
    <x v="2"/>
  </r>
  <r>
    <n v="839488"/>
    <s v="Trace TV"/>
    <d v="2016-03-06T00:00:00"/>
    <x v="6069"/>
    <x v="0"/>
    <x v="1"/>
    <x v="10"/>
    <x v="8"/>
    <x v="2"/>
    <x v="0"/>
  </r>
  <r>
    <n v="772932"/>
    <s v="Africa Magic"/>
    <d v="2016-02-11T00:00:00"/>
    <x v="6070"/>
    <x v="0"/>
    <x v="4"/>
    <x v="12"/>
    <x v="9"/>
    <x v="3"/>
    <x v="2"/>
  </r>
  <r>
    <n v="940967"/>
    <s v="Channel O"/>
    <d v="2016-03-31T00:00:00"/>
    <x v="6071"/>
    <x v="0"/>
    <x v="2"/>
    <x v="28"/>
    <x v="2"/>
    <x v="1"/>
    <x v="0"/>
  </r>
  <r>
    <n v="940967"/>
    <s v="ICC Cricket World Cup 2011"/>
    <d v="2016-03-30T00:00:00"/>
    <x v="1094"/>
    <x v="0"/>
    <x v="2"/>
    <x v="28"/>
    <x v="2"/>
    <x v="1"/>
    <x v="0"/>
  </r>
  <r>
    <n v="940967"/>
    <s v="ICC Cricket World Cup 2011"/>
    <d v="2016-03-26T00:00:00"/>
    <x v="6072"/>
    <x v="0"/>
    <x v="2"/>
    <x v="28"/>
    <x v="2"/>
    <x v="3"/>
    <x v="0"/>
  </r>
  <r>
    <n v="846154"/>
    <s v="Supersport Live Events"/>
    <d v="2016-03-20T00:00:00"/>
    <x v="6073"/>
    <x v="0"/>
    <x v="0"/>
    <x v="22"/>
    <x v="0"/>
    <x v="2"/>
    <x v="0"/>
  </r>
  <r>
    <n v="773549"/>
    <s v="E! Entertainment"/>
    <d v="2016-02-08T00:00:00"/>
    <x v="6074"/>
    <x v="0"/>
    <x v="4"/>
    <x v="40"/>
    <x v="7"/>
    <x v="1"/>
    <x v="3"/>
  </r>
  <r>
    <n v="868892"/>
    <s v="SuperSport Blitz"/>
    <d v="2016-03-10T00:00:00"/>
    <x v="6075"/>
    <x v="0"/>
    <x v="4"/>
    <x v="25"/>
    <x v="2"/>
    <x v="1"/>
    <x v="2"/>
  </r>
  <r>
    <n v="867457"/>
    <s v="Supersport Live Events"/>
    <d v="2016-03-24T00:00:00"/>
    <x v="6076"/>
    <x v="0"/>
    <x v="2"/>
    <x v="20"/>
    <x v="2"/>
    <x v="2"/>
    <x v="2"/>
  </r>
  <r>
    <n v="867457"/>
    <s v="Supersport Live Events"/>
    <d v="2016-03-27T00:00:00"/>
    <x v="6077"/>
    <x v="0"/>
    <x v="2"/>
    <x v="20"/>
    <x v="2"/>
    <x v="2"/>
    <x v="2"/>
  </r>
  <r>
    <n v="867457"/>
    <s v="ICC Cricket World Cup 2011"/>
    <d v="2016-03-29T00:00:00"/>
    <x v="6078"/>
    <x v="0"/>
    <x v="2"/>
    <x v="20"/>
    <x v="2"/>
    <x v="2"/>
    <x v="2"/>
  </r>
  <r>
    <n v="881538"/>
    <s v="ICC Cricket World Cup 2011"/>
    <d v="2016-03-30T00:00:00"/>
    <x v="6079"/>
    <x v="0"/>
    <x v="2"/>
    <x v="25"/>
    <x v="4"/>
    <x v="2"/>
    <x v="2"/>
  </r>
  <r>
    <n v="804700"/>
    <s v="Supersport Live Events"/>
    <d v="2016-01-09T00:00:00"/>
    <x v="6080"/>
    <x v="0"/>
    <x v="4"/>
    <x v="7"/>
    <x v="4"/>
    <x v="2"/>
    <x v="0"/>
  </r>
  <r>
    <n v="794528"/>
    <s v="Supersport Live Events"/>
    <d v="2016-02-15T00:00:00"/>
    <x v="6081"/>
    <x v="0"/>
    <x v="0"/>
    <x v="2"/>
    <x v="4"/>
    <x v="1"/>
    <x v="2"/>
  </r>
  <r>
    <n v="794528"/>
    <s v="Supersport Live Events"/>
    <d v="2016-01-05T00:00:00"/>
    <x v="6082"/>
    <x v="0"/>
    <x v="0"/>
    <x v="2"/>
    <x v="4"/>
    <x v="1"/>
    <x v="2"/>
  </r>
  <r>
    <n v="543090"/>
    <s v="SuperSport Blitz"/>
    <d v="2016-02-22T00:00:00"/>
    <x v="2916"/>
    <x v="0"/>
    <x v="5"/>
    <x v="22"/>
    <x v="4"/>
    <x v="0"/>
    <x v="0"/>
  </r>
  <r>
    <n v="543090"/>
    <s v="ICC Cricket World Cup 2011"/>
    <d v="2016-02-20T00:00:00"/>
    <x v="6083"/>
    <x v="0"/>
    <x v="5"/>
    <x v="22"/>
    <x v="4"/>
    <x v="3"/>
    <x v="0"/>
  </r>
  <r>
    <n v="543090"/>
    <s v="SuperSport Blitz"/>
    <d v="2016-02-22T00:00:00"/>
    <x v="6084"/>
    <x v="0"/>
    <x v="5"/>
    <x v="22"/>
    <x v="4"/>
    <x v="0"/>
    <x v="0"/>
  </r>
  <r>
    <n v="543090"/>
    <s v="SuperSport Blitz"/>
    <d v="2016-03-04T00:00:00"/>
    <x v="6085"/>
    <x v="0"/>
    <x v="5"/>
    <x v="22"/>
    <x v="4"/>
    <x v="1"/>
    <x v="0"/>
  </r>
  <r>
    <n v="617547"/>
    <s v="Channel O"/>
    <d v="2016-01-05T00:00:00"/>
    <x v="6086"/>
    <x v="0"/>
    <x v="4"/>
    <x v="30"/>
    <x v="2"/>
    <x v="1"/>
    <x v="0"/>
  </r>
  <r>
    <n v="839494"/>
    <s v="Channel O"/>
    <d v="2016-03-15T00:00:00"/>
    <x v="6087"/>
    <x v="0"/>
    <x v="4"/>
    <x v="30"/>
    <x v="2"/>
    <x v="0"/>
    <x v="0"/>
  </r>
  <r>
    <n v="2204792"/>
    <s v="Supersport Live Events"/>
    <d v="2016-02-19T00:00:00"/>
    <x v="6088"/>
    <x v="0"/>
    <x v="0"/>
    <x v="38"/>
    <x v="0"/>
    <x v="2"/>
    <x v="0"/>
  </r>
  <r>
    <n v="2204792"/>
    <s v="ICC Cricket World Cup 2011"/>
    <d v="2016-03-07T00:00:00"/>
    <x v="150"/>
    <x v="0"/>
    <x v="0"/>
    <x v="38"/>
    <x v="0"/>
    <x v="2"/>
    <x v="0"/>
  </r>
  <r>
    <n v="765595"/>
    <s v="Africa Magic"/>
    <d v="2016-01-15T00:00:00"/>
    <x v="6089"/>
    <x v="0"/>
    <x v="4"/>
    <x v="44"/>
    <x v="5"/>
    <x v="2"/>
    <x v="3"/>
  </r>
  <r>
    <n v="765595"/>
    <s v="SuperSport Blitz"/>
    <d v="2016-01-16T00:00:00"/>
    <x v="6090"/>
    <x v="0"/>
    <x v="4"/>
    <x v="44"/>
    <x v="5"/>
    <x v="0"/>
    <x v="3"/>
  </r>
  <r>
    <n v="803004"/>
    <s v="ICC Cricket World Cup 2011"/>
    <d v="2016-03-30T00:00:00"/>
    <x v="1320"/>
    <x v="1"/>
    <x v="1"/>
    <x v="1"/>
    <x v="1"/>
    <x v="0"/>
    <x v="1"/>
  </r>
  <r>
    <n v="772938"/>
    <s v="Cartoon Network"/>
    <d v="2016-02-19T00:00:00"/>
    <x v="6091"/>
    <x v="0"/>
    <x v="0"/>
    <x v="15"/>
    <x v="0"/>
    <x v="1"/>
    <x v="0"/>
  </r>
  <r>
    <n v="555618"/>
    <s v="Boomerang"/>
    <d v="2016-01-16T00:00:00"/>
    <x v="6092"/>
    <x v="0"/>
    <x v="0"/>
    <x v="32"/>
    <x v="3"/>
    <x v="0"/>
    <x v="3"/>
  </r>
  <r>
    <n v="860784"/>
    <s v="Supersport Live Events"/>
    <d v="2016-02-18T00:00:00"/>
    <x v="6093"/>
    <x v="0"/>
    <x v="3"/>
    <x v="0"/>
    <x v="3"/>
    <x v="1"/>
    <x v="0"/>
  </r>
  <r>
    <n v="1108404"/>
    <s v="Trace TV"/>
    <d v="2016-03-29T00:00:00"/>
    <x v="6094"/>
    <x v="0"/>
    <x v="3"/>
    <x v="2"/>
    <x v="2"/>
    <x v="2"/>
    <x v="2"/>
  </r>
  <r>
    <n v="810135"/>
    <s v="E! Entertainment"/>
    <d v="2016-02-22T00:00:00"/>
    <x v="6095"/>
    <x v="0"/>
    <x v="4"/>
    <x v="14"/>
    <x v="6"/>
    <x v="0"/>
    <x v="2"/>
  </r>
  <r>
    <n v="810135"/>
    <s v="Supersport Live Events"/>
    <d v="2016-02-11T00:00:00"/>
    <x v="6096"/>
    <x v="0"/>
    <x v="4"/>
    <x v="14"/>
    <x v="6"/>
    <x v="2"/>
    <x v="2"/>
  </r>
  <r>
    <n v="810135"/>
    <s v="Cartoon Network"/>
    <d v="2016-02-16T00:00:00"/>
    <x v="6097"/>
    <x v="0"/>
    <x v="4"/>
    <x v="14"/>
    <x v="6"/>
    <x v="2"/>
    <x v="2"/>
  </r>
  <r>
    <n v="810135"/>
    <s v="Africa Magic"/>
    <d v="2016-02-09T00:00:00"/>
    <x v="6098"/>
    <x v="0"/>
    <x v="4"/>
    <x v="14"/>
    <x v="6"/>
    <x v="1"/>
    <x v="2"/>
  </r>
  <r>
    <n v="810135"/>
    <s v="Africa Magic"/>
    <d v="2016-02-23T00:00:00"/>
    <x v="6099"/>
    <x v="0"/>
    <x v="4"/>
    <x v="14"/>
    <x v="6"/>
    <x v="1"/>
    <x v="2"/>
  </r>
  <r>
    <n v="2370560"/>
    <s v="Boomerang"/>
    <d v="2016-01-05T00:00:00"/>
    <x v="6100"/>
    <x v="0"/>
    <x v="0"/>
    <x v="28"/>
    <x v="3"/>
    <x v="3"/>
    <x v="0"/>
  </r>
  <r>
    <n v="2370560"/>
    <s v="Supersport Live Events"/>
    <d v="2016-01-06T00:00:00"/>
    <x v="6101"/>
    <x v="0"/>
    <x v="0"/>
    <x v="28"/>
    <x v="3"/>
    <x v="2"/>
    <x v="0"/>
  </r>
  <r>
    <n v="2370560"/>
    <s v="ICC Cricket World Cup 2011"/>
    <d v="2016-03-05T00:00:00"/>
    <x v="6102"/>
    <x v="0"/>
    <x v="0"/>
    <x v="28"/>
    <x v="3"/>
    <x v="1"/>
    <x v="0"/>
  </r>
  <r>
    <n v="940971"/>
    <s v="Supersport Live Events"/>
    <d v="2016-03-27T00:00:00"/>
    <x v="6103"/>
    <x v="0"/>
    <x v="0"/>
    <x v="30"/>
    <x v="7"/>
    <x v="2"/>
    <x v="0"/>
  </r>
  <r>
    <n v="940971"/>
    <s v="kykNET"/>
    <d v="2016-03-27T00:00:00"/>
    <x v="6104"/>
    <x v="0"/>
    <x v="0"/>
    <x v="30"/>
    <x v="7"/>
    <x v="1"/>
    <x v="0"/>
  </r>
  <r>
    <n v="860786"/>
    <s v="Cartoon Network"/>
    <d v="2016-03-10T00:00:00"/>
    <x v="6105"/>
    <x v="0"/>
    <x v="4"/>
    <x v="64"/>
    <x v="3"/>
    <x v="1"/>
    <x v="4"/>
  </r>
  <r>
    <n v="860786"/>
    <s v="Supersport Live Events"/>
    <d v="2016-03-05T00:00:00"/>
    <x v="6106"/>
    <x v="0"/>
    <x v="4"/>
    <x v="64"/>
    <x v="3"/>
    <x v="0"/>
    <x v="4"/>
  </r>
  <r>
    <n v="867459"/>
    <s v="Supersport Live Events"/>
    <d v="2016-03-11T00:00:00"/>
    <x v="6107"/>
    <x v="0"/>
    <x v="3"/>
    <x v="19"/>
    <x v="2"/>
    <x v="0"/>
    <x v="2"/>
  </r>
  <r>
    <n v="867459"/>
    <s v="Cartoon Network"/>
    <d v="2016-03-11T00:00:00"/>
    <x v="6108"/>
    <x v="0"/>
    <x v="3"/>
    <x v="19"/>
    <x v="2"/>
    <x v="0"/>
    <x v="2"/>
  </r>
  <r>
    <n v="940974"/>
    <s v="SuperSport Blitz"/>
    <d v="2016-03-30T00:00:00"/>
    <x v="6109"/>
    <x v="0"/>
    <x v="4"/>
    <x v="46"/>
    <x v="0"/>
    <x v="2"/>
    <x v="0"/>
  </r>
  <r>
    <n v="940974"/>
    <s v="Africa Magic"/>
    <d v="2016-03-10T00:00:00"/>
    <x v="6110"/>
    <x v="0"/>
    <x v="4"/>
    <x v="46"/>
    <x v="0"/>
    <x v="0"/>
    <x v="0"/>
  </r>
  <r>
    <n v="880234"/>
    <s v="SuperSport Blitz"/>
    <d v="2016-03-21T00:00:00"/>
    <x v="6111"/>
    <x v="0"/>
    <x v="0"/>
    <x v="28"/>
    <x v="0"/>
    <x v="0"/>
    <x v="0"/>
  </r>
  <r>
    <n v="765600"/>
    <s v="Cartoon Network"/>
    <d v="2016-01-15T00:00:00"/>
    <x v="6112"/>
    <x v="0"/>
    <x v="4"/>
    <x v="13"/>
    <x v="2"/>
    <x v="1"/>
    <x v="2"/>
  </r>
  <r>
    <n v="940976"/>
    <s v="Cartoon Network"/>
    <d v="2016-03-28T00:00:00"/>
    <x v="6113"/>
    <x v="2"/>
    <x v="4"/>
    <x v="22"/>
    <x v="4"/>
    <x v="2"/>
    <x v="0"/>
  </r>
  <r>
    <n v="940976"/>
    <s v="SawSee"/>
    <d v="2016-03-26T00:00:00"/>
    <x v="6114"/>
    <x v="2"/>
    <x v="4"/>
    <x v="22"/>
    <x v="4"/>
    <x v="2"/>
    <x v="0"/>
  </r>
  <r>
    <n v="940976"/>
    <s v="Africa Magic"/>
    <d v="2016-03-30T00:00:00"/>
    <x v="6115"/>
    <x v="2"/>
    <x v="4"/>
    <x v="22"/>
    <x v="4"/>
    <x v="2"/>
    <x v="0"/>
  </r>
  <r>
    <n v="833036"/>
    <s v="SawSee"/>
    <d v="2016-03-03T00:00:00"/>
    <x v="6116"/>
    <x v="0"/>
    <x v="2"/>
    <x v="6"/>
    <x v="6"/>
    <x v="1"/>
    <x v="0"/>
  </r>
  <r>
    <n v="833036"/>
    <s v="Boomerang"/>
    <d v="2016-03-18T00:00:00"/>
    <x v="4671"/>
    <x v="0"/>
    <x v="2"/>
    <x v="6"/>
    <x v="6"/>
    <x v="1"/>
    <x v="0"/>
  </r>
  <r>
    <n v="780355"/>
    <s v="CNN"/>
    <d v="2016-03-08T00:00:00"/>
    <x v="6117"/>
    <x v="0"/>
    <x v="3"/>
    <x v="2"/>
    <x v="2"/>
    <x v="2"/>
    <x v="2"/>
  </r>
  <r>
    <n v="2091776"/>
    <s v="Cartoon Network"/>
    <d v="2016-03-26T00:00:00"/>
    <x v="6118"/>
    <x v="0"/>
    <x v="0"/>
    <x v="12"/>
    <x v="0"/>
    <x v="2"/>
    <x v="2"/>
  </r>
  <r>
    <n v="623681"/>
    <s v="Cartoon Network"/>
    <d v="2016-01-12T00:00:00"/>
    <x v="6119"/>
    <x v="0"/>
    <x v="0"/>
    <x v="10"/>
    <x v="3"/>
    <x v="0"/>
    <x v="0"/>
  </r>
  <r>
    <n v="623681"/>
    <s v="Boomerang"/>
    <d v="2016-01-12T00:00:00"/>
    <x v="6120"/>
    <x v="0"/>
    <x v="0"/>
    <x v="10"/>
    <x v="3"/>
    <x v="2"/>
    <x v="0"/>
  </r>
  <r>
    <n v="623681"/>
    <s v="Cartoon Network"/>
    <d v="2016-01-21T00:00:00"/>
    <x v="6121"/>
    <x v="0"/>
    <x v="0"/>
    <x v="10"/>
    <x v="3"/>
    <x v="1"/>
    <x v="0"/>
  </r>
  <r>
    <n v="2204800"/>
    <s v="ICC Cricket World Cup 2011"/>
    <d v="2016-02-26T00:00:00"/>
    <x v="6122"/>
    <x v="0"/>
    <x v="2"/>
    <x v="20"/>
    <x v="6"/>
    <x v="2"/>
    <x v="2"/>
  </r>
  <r>
    <n v="772943"/>
    <s v="Supersport Live Events"/>
    <d v="2016-02-25T00:00:00"/>
    <x v="6123"/>
    <x v="0"/>
    <x v="0"/>
    <x v="2"/>
    <x v="0"/>
    <x v="2"/>
    <x v="2"/>
  </r>
  <r>
    <n v="906925"/>
    <s v="Supersport Live Events"/>
    <d v="2016-03-24T00:00:00"/>
    <x v="6124"/>
    <x v="0"/>
    <x v="2"/>
    <x v="28"/>
    <x v="2"/>
    <x v="2"/>
    <x v="0"/>
  </r>
  <r>
    <n v="2204805"/>
    <s v="Supersport Live Events"/>
    <d v="2016-02-19T00:00:00"/>
    <x v="1919"/>
    <x v="0"/>
    <x v="2"/>
    <x v="0"/>
    <x v="6"/>
    <x v="0"/>
    <x v="0"/>
  </r>
  <r>
    <n v="772946"/>
    <s v="SuperSport Blitz"/>
    <d v="2016-01-14T00:00:00"/>
    <x v="6125"/>
    <x v="0"/>
    <x v="4"/>
    <x v="6"/>
    <x v="0"/>
    <x v="0"/>
    <x v="0"/>
  </r>
  <r>
    <n v="772946"/>
    <s v="Trace TV"/>
    <d v="2016-01-17T00:00:00"/>
    <x v="6126"/>
    <x v="0"/>
    <x v="4"/>
    <x v="6"/>
    <x v="0"/>
    <x v="0"/>
    <x v="0"/>
  </r>
  <r>
    <n v="1643585"/>
    <s v="Africa Magic"/>
    <d v="2016-01-04T00:00:00"/>
    <x v="6127"/>
    <x v="0"/>
    <x v="4"/>
    <x v="5"/>
    <x v="6"/>
    <x v="2"/>
    <x v="2"/>
  </r>
  <r>
    <n v="810144"/>
    <s v="Channel O"/>
    <d v="2016-02-22T00:00:00"/>
    <x v="6128"/>
    <x v="0"/>
    <x v="4"/>
    <x v="20"/>
    <x v="0"/>
    <x v="0"/>
    <x v="2"/>
  </r>
  <r>
    <n v="810144"/>
    <s v="Africa Magic"/>
    <d v="2016-02-07T00:00:00"/>
    <x v="6129"/>
    <x v="0"/>
    <x v="4"/>
    <x v="20"/>
    <x v="0"/>
    <x v="0"/>
    <x v="2"/>
  </r>
  <r>
    <n v="810145"/>
    <s v="Boomerang"/>
    <d v="2016-02-02T00:00:00"/>
    <x v="6130"/>
    <x v="0"/>
    <x v="4"/>
    <x v="28"/>
    <x v="6"/>
    <x v="2"/>
    <x v="0"/>
  </r>
  <r>
    <n v="810145"/>
    <s v="ICC Cricket World Cup 2011"/>
    <d v="2016-02-24T00:00:00"/>
    <x v="6131"/>
    <x v="0"/>
    <x v="4"/>
    <x v="28"/>
    <x v="6"/>
    <x v="1"/>
    <x v="0"/>
  </r>
  <r>
    <n v="810145"/>
    <s v="Boomerang"/>
    <d v="2016-02-04T00:00:00"/>
    <x v="6132"/>
    <x v="0"/>
    <x v="4"/>
    <x v="28"/>
    <x v="6"/>
    <x v="2"/>
    <x v="0"/>
  </r>
  <r>
    <n v="810145"/>
    <s v="SawSee"/>
    <d v="2016-01-24T00:00:00"/>
    <x v="6133"/>
    <x v="0"/>
    <x v="4"/>
    <x v="28"/>
    <x v="6"/>
    <x v="2"/>
    <x v="0"/>
  </r>
  <r>
    <n v="810145"/>
    <s v="Trace TV"/>
    <d v="2016-01-10T00:00:00"/>
    <x v="6134"/>
    <x v="0"/>
    <x v="4"/>
    <x v="28"/>
    <x v="6"/>
    <x v="2"/>
    <x v="0"/>
  </r>
  <r>
    <n v="810145"/>
    <s v="ICC Cricket World Cup 2011"/>
    <d v="2016-03-23T00:00:00"/>
    <x v="6135"/>
    <x v="0"/>
    <x v="4"/>
    <x v="28"/>
    <x v="6"/>
    <x v="1"/>
    <x v="0"/>
  </r>
  <r>
    <n v="810145"/>
    <s v="Supersport Live Events"/>
    <d v="2016-02-06T00:00:00"/>
    <x v="6136"/>
    <x v="0"/>
    <x v="4"/>
    <x v="28"/>
    <x v="6"/>
    <x v="0"/>
    <x v="0"/>
  </r>
  <r>
    <n v="810145"/>
    <s v="ICC Cricket World Cup 2011"/>
    <d v="2016-02-27T00:00:00"/>
    <x v="6137"/>
    <x v="0"/>
    <x v="4"/>
    <x v="28"/>
    <x v="6"/>
    <x v="1"/>
    <x v="0"/>
  </r>
  <r>
    <n v="810145"/>
    <s v="Africa Magic"/>
    <d v="2016-02-03T00:00:00"/>
    <x v="6138"/>
    <x v="0"/>
    <x v="4"/>
    <x v="28"/>
    <x v="6"/>
    <x v="2"/>
    <x v="0"/>
  </r>
  <r>
    <n v="810145"/>
    <s v="ICC Cricket World Cup 2011"/>
    <d v="2016-03-09T00:00:00"/>
    <x v="6139"/>
    <x v="0"/>
    <x v="4"/>
    <x v="28"/>
    <x v="6"/>
    <x v="1"/>
    <x v="0"/>
  </r>
  <r>
    <n v="810145"/>
    <s v="ICC Cricket World Cup 2011"/>
    <d v="2016-03-09T00:00:00"/>
    <x v="6140"/>
    <x v="0"/>
    <x v="4"/>
    <x v="28"/>
    <x v="6"/>
    <x v="0"/>
    <x v="0"/>
  </r>
  <r>
    <n v="810145"/>
    <s v="Africa Magic"/>
    <d v="2016-03-27T00:00:00"/>
    <x v="3504"/>
    <x v="0"/>
    <x v="4"/>
    <x v="28"/>
    <x v="6"/>
    <x v="2"/>
    <x v="0"/>
  </r>
  <r>
    <n v="810145"/>
    <s v="Boomerang"/>
    <d v="2016-03-27T00:00:00"/>
    <x v="6141"/>
    <x v="0"/>
    <x v="4"/>
    <x v="28"/>
    <x v="6"/>
    <x v="2"/>
    <x v="0"/>
  </r>
  <r>
    <n v="810145"/>
    <s v="Boomerang"/>
    <d v="2016-03-26T00:00:00"/>
    <x v="6142"/>
    <x v="0"/>
    <x v="4"/>
    <x v="28"/>
    <x v="6"/>
    <x v="2"/>
    <x v="0"/>
  </r>
  <r>
    <n v="860800"/>
    <s v="Trace TV"/>
    <d v="2016-03-11T00:00:00"/>
    <x v="6143"/>
    <x v="0"/>
    <x v="3"/>
    <x v="9"/>
    <x v="2"/>
    <x v="0"/>
    <x v="2"/>
  </r>
  <r>
    <n v="772948"/>
    <s v="Trace TV"/>
    <d v="2016-02-18T00:00:00"/>
    <x v="6144"/>
    <x v="0"/>
    <x v="2"/>
    <x v="3"/>
    <x v="4"/>
    <x v="2"/>
    <x v="3"/>
  </r>
  <r>
    <n v="772948"/>
    <s v="Supersport Live Events"/>
    <d v="2016-02-20T00:00:00"/>
    <x v="6145"/>
    <x v="0"/>
    <x v="2"/>
    <x v="3"/>
    <x v="4"/>
    <x v="2"/>
    <x v="3"/>
  </r>
  <r>
    <n v="772948"/>
    <s v="M-Net"/>
    <d v="2016-02-20T00:00:00"/>
    <x v="6146"/>
    <x v="0"/>
    <x v="2"/>
    <x v="3"/>
    <x v="4"/>
    <x v="2"/>
    <x v="3"/>
  </r>
  <r>
    <n v="772948"/>
    <s v="Supersport Live Events"/>
    <d v="2016-02-06T00:00:00"/>
    <x v="4114"/>
    <x v="0"/>
    <x v="2"/>
    <x v="3"/>
    <x v="4"/>
    <x v="2"/>
    <x v="3"/>
  </r>
  <r>
    <n v="939602"/>
    <s v="SuperSport Blitz"/>
    <d v="2016-03-21T00:00:00"/>
    <x v="6147"/>
    <x v="0"/>
    <x v="0"/>
    <x v="31"/>
    <x v="3"/>
    <x v="0"/>
    <x v="2"/>
  </r>
  <r>
    <n v="893674"/>
    <s v="Africa Magic"/>
    <d v="2016-03-19T00:00:00"/>
    <x v="783"/>
    <x v="2"/>
    <x v="4"/>
    <x v="30"/>
    <x v="2"/>
    <x v="1"/>
    <x v="0"/>
  </r>
  <r>
    <n v="810151"/>
    <s v="Cartoon Network"/>
    <d v="2016-02-05T00:00:00"/>
    <x v="6148"/>
    <x v="0"/>
    <x v="4"/>
    <x v="20"/>
    <x v="3"/>
    <x v="2"/>
    <x v="2"/>
  </r>
  <r>
    <n v="810151"/>
    <s v="Supersport Live Events"/>
    <d v="2016-02-02T00:00:00"/>
    <x v="6149"/>
    <x v="0"/>
    <x v="4"/>
    <x v="20"/>
    <x v="3"/>
    <x v="0"/>
    <x v="2"/>
  </r>
  <r>
    <n v="810151"/>
    <s v="Channel O"/>
    <d v="2016-02-10T00:00:00"/>
    <x v="1549"/>
    <x v="0"/>
    <x v="4"/>
    <x v="20"/>
    <x v="3"/>
    <x v="0"/>
    <x v="2"/>
  </r>
  <r>
    <n v="810151"/>
    <s v="Trace TV"/>
    <d v="2016-01-14T00:00:00"/>
    <x v="6150"/>
    <x v="0"/>
    <x v="4"/>
    <x v="20"/>
    <x v="3"/>
    <x v="1"/>
    <x v="2"/>
  </r>
  <r>
    <n v="810151"/>
    <s v="Channel O"/>
    <d v="2016-01-30T00:00:00"/>
    <x v="6151"/>
    <x v="0"/>
    <x v="4"/>
    <x v="20"/>
    <x v="3"/>
    <x v="3"/>
    <x v="2"/>
  </r>
  <r>
    <n v="810151"/>
    <s v="CNN"/>
    <d v="2016-03-31T00:00:00"/>
    <x v="6152"/>
    <x v="0"/>
    <x v="4"/>
    <x v="20"/>
    <x v="3"/>
    <x v="0"/>
    <x v="2"/>
  </r>
  <r>
    <n v="810151"/>
    <s v="Boomerang"/>
    <d v="2016-03-30T00:00:00"/>
    <x v="1309"/>
    <x v="0"/>
    <x v="4"/>
    <x v="20"/>
    <x v="3"/>
    <x v="0"/>
    <x v="2"/>
  </r>
  <r>
    <n v="810151"/>
    <s v="SuperSport Blitz"/>
    <d v="2016-03-29T00:00:00"/>
    <x v="1610"/>
    <x v="0"/>
    <x v="4"/>
    <x v="20"/>
    <x v="3"/>
    <x v="0"/>
    <x v="2"/>
  </r>
  <r>
    <n v="940991"/>
    <s v="SuperSport Blitz"/>
    <d v="2016-03-29T00:00:00"/>
    <x v="6153"/>
    <x v="0"/>
    <x v="0"/>
    <x v="17"/>
    <x v="0"/>
    <x v="0"/>
    <x v="2"/>
  </r>
  <r>
    <n v="940992"/>
    <s v="E! Entertainment"/>
    <d v="2016-03-21T00:00:00"/>
    <x v="6154"/>
    <x v="0"/>
    <x v="0"/>
    <x v="13"/>
    <x v="0"/>
    <x v="1"/>
    <x v="2"/>
  </r>
  <r>
    <n v="787128"/>
    <s v="Break in transmission"/>
    <d v="2016-02-11T00:00:00"/>
    <x v="6155"/>
    <x v="0"/>
    <x v="4"/>
    <x v="65"/>
    <x v="2"/>
    <x v="1"/>
    <x v="1"/>
  </r>
  <r>
    <n v="787128"/>
    <s v="SuperSport Blitz"/>
    <d v="2016-03-06T00:00:00"/>
    <x v="6156"/>
    <x v="0"/>
    <x v="4"/>
    <x v="65"/>
    <x v="2"/>
    <x v="3"/>
    <x v="1"/>
  </r>
  <r>
    <n v="821816"/>
    <s v="SuperSport Blitz"/>
    <d v="2016-02-04T00:00:00"/>
    <x v="6157"/>
    <x v="0"/>
    <x v="4"/>
    <x v="21"/>
    <x v="2"/>
    <x v="0"/>
    <x v="0"/>
  </r>
  <r>
    <n v="821816"/>
    <s v="SuperSport Blitz"/>
    <d v="2016-01-29T00:00:00"/>
    <x v="6158"/>
    <x v="0"/>
    <x v="4"/>
    <x v="21"/>
    <x v="2"/>
    <x v="0"/>
    <x v="0"/>
  </r>
  <r>
    <n v="730607"/>
    <s v="Africa Magic"/>
    <d v="2016-01-22T00:00:00"/>
    <x v="6159"/>
    <x v="0"/>
    <x v="4"/>
    <x v="50"/>
    <x v="2"/>
    <x v="0"/>
    <x v="1"/>
  </r>
  <r>
    <n v="730607"/>
    <s v="SuperSport Blitz"/>
    <d v="2016-01-27T00:00:00"/>
    <x v="348"/>
    <x v="0"/>
    <x v="4"/>
    <x v="50"/>
    <x v="2"/>
    <x v="1"/>
    <x v="1"/>
  </r>
  <r>
    <n v="730607"/>
    <s v="Cartoon Network"/>
    <d v="2016-01-26T00:00:00"/>
    <x v="4659"/>
    <x v="0"/>
    <x v="4"/>
    <x v="50"/>
    <x v="2"/>
    <x v="0"/>
    <x v="1"/>
  </r>
  <r>
    <n v="730607"/>
    <s v="E! Entertainment"/>
    <d v="2016-01-22T00:00:00"/>
    <x v="6160"/>
    <x v="0"/>
    <x v="4"/>
    <x v="50"/>
    <x v="2"/>
    <x v="0"/>
    <x v="1"/>
  </r>
  <r>
    <n v="730607"/>
    <s v="E! Entertainment"/>
    <d v="2016-01-23T00:00:00"/>
    <x v="6161"/>
    <x v="0"/>
    <x v="4"/>
    <x v="50"/>
    <x v="2"/>
    <x v="2"/>
    <x v="1"/>
  </r>
  <r>
    <n v="730607"/>
    <s v="Channel O"/>
    <d v="2016-01-24T00:00:00"/>
    <x v="6162"/>
    <x v="0"/>
    <x v="4"/>
    <x v="50"/>
    <x v="2"/>
    <x v="1"/>
    <x v="1"/>
  </r>
  <r>
    <n v="778034"/>
    <s v="Africa Magic"/>
    <d v="2016-01-23T00:00:00"/>
    <x v="6163"/>
    <x v="0"/>
    <x v="4"/>
    <x v="22"/>
    <x v="2"/>
    <x v="1"/>
    <x v="0"/>
  </r>
  <r>
    <n v="778034"/>
    <s v="Africa Magic"/>
    <d v="2016-01-31T00:00:00"/>
    <x v="6164"/>
    <x v="0"/>
    <x v="4"/>
    <x v="22"/>
    <x v="2"/>
    <x v="0"/>
    <x v="0"/>
  </r>
  <r>
    <n v="778034"/>
    <s v="CNN"/>
    <d v="2016-02-06T00:00:00"/>
    <x v="6165"/>
    <x v="0"/>
    <x v="4"/>
    <x v="22"/>
    <x v="2"/>
    <x v="0"/>
    <x v="0"/>
  </r>
  <r>
    <n v="831413"/>
    <s v="SawSee"/>
    <d v="2016-03-13T00:00:00"/>
    <x v="6166"/>
    <x v="0"/>
    <x v="4"/>
    <x v="17"/>
    <x v="8"/>
    <x v="0"/>
    <x v="2"/>
  </r>
  <r>
    <n v="831413"/>
    <s v="Channel O"/>
    <d v="2016-03-14T00:00:00"/>
    <x v="6167"/>
    <x v="0"/>
    <x v="4"/>
    <x v="17"/>
    <x v="8"/>
    <x v="2"/>
    <x v="2"/>
  </r>
  <r>
    <n v="831413"/>
    <s v="Channel O"/>
    <d v="2016-03-04T00:00:00"/>
    <x v="6168"/>
    <x v="0"/>
    <x v="4"/>
    <x v="17"/>
    <x v="8"/>
    <x v="2"/>
    <x v="2"/>
  </r>
  <r>
    <n v="831413"/>
    <s v="E! Entertainment"/>
    <d v="2016-03-04T00:00:00"/>
    <x v="6169"/>
    <x v="0"/>
    <x v="4"/>
    <x v="17"/>
    <x v="8"/>
    <x v="0"/>
    <x v="2"/>
  </r>
  <r>
    <n v="831413"/>
    <s v="Channel O"/>
    <d v="2016-03-12T00:00:00"/>
    <x v="6170"/>
    <x v="0"/>
    <x v="4"/>
    <x v="17"/>
    <x v="8"/>
    <x v="0"/>
    <x v="2"/>
  </r>
  <r>
    <n v="778036"/>
    <s v="Africa Magic"/>
    <d v="2016-01-19T00:00:00"/>
    <x v="6171"/>
    <x v="2"/>
    <x v="0"/>
    <x v="21"/>
    <x v="0"/>
    <x v="1"/>
    <x v="0"/>
  </r>
  <r>
    <n v="810157"/>
    <s v="Channel O"/>
    <d v="2016-02-21T00:00:00"/>
    <x v="6172"/>
    <x v="0"/>
    <x v="1"/>
    <x v="16"/>
    <x v="0"/>
    <x v="2"/>
    <x v="0"/>
  </r>
  <r>
    <n v="810157"/>
    <s v="Trace TV"/>
    <d v="2016-02-15T00:00:00"/>
    <x v="6173"/>
    <x v="0"/>
    <x v="1"/>
    <x v="16"/>
    <x v="0"/>
    <x v="2"/>
    <x v="0"/>
  </r>
  <r>
    <n v="906939"/>
    <s v="Supersport Live Events"/>
    <d v="2016-03-24T00:00:00"/>
    <x v="5344"/>
    <x v="2"/>
    <x v="2"/>
    <x v="28"/>
    <x v="2"/>
    <x v="2"/>
    <x v="0"/>
  </r>
  <r>
    <n v="906939"/>
    <s v="Supersport Live Events"/>
    <d v="2016-03-24T00:00:00"/>
    <x v="6174"/>
    <x v="2"/>
    <x v="2"/>
    <x v="28"/>
    <x v="2"/>
    <x v="1"/>
    <x v="0"/>
  </r>
  <r>
    <n v="2288416"/>
    <s v="Cartoon Network"/>
    <d v="2016-03-04T00:00:00"/>
    <x v="6175"/>
    <x v="0"/>
    <x v="0"/>
    <x v="10"/>
    <x v="0"/>
    <x v="1"/>
    <x v="0"/>
  </r>
  <r>
    <n v="2288416"/>
    <s v="ICC Cricket World Cup 2011"/>
    <d v="2016-03-04T00:00:00"/>
    <x v="6176"/>
    <x v="0"/>
    <x v="0"/>
    <x v="10"/>
    <x v="0"/>
    <x v="0"/>
    <x v="0"/>
  </r>
  <r>
    <n v="2288416"/>
    <s v="Supersport Live Events"/>
    <d v="2016-03-27T00:00:00"/>
    <x v="6177"/>
    <x v="0"/>
    <x v="0"/>
    <x v="10"/>
    <x v="0"/>
    <x v="2"/>
    <x v="0"/>
  </r>
  <r>
    <n v="2288416"/>
    <s v="Supersport Live Events"/>
    <d v="2016-03-26T00:00:00"/>
    <x v="6178"/>
    <x v="0"/>
    <x v="0"/>
    <x v="10"/>
    <x v="0"/>
    <x v="0"/>
    <x v="0"/>
  </r>
  <r>
    <n v="2288416"/>
    <s v="ICC Cricket World Cup 2011"/>
    <d v="2016-03-26T00:00:00"/>
    <x v="5471"/>
    <x v="0"/>
    <x v="0"/>
    <x v="10"/>
    <x v="0"/>
    <x v="2"/>
    <x v="0"/>
  </r>
  <r>
    <n v="893681"/>
    <s v="Channel O"/>
    <d v="2016-03-11T00:00:00"/>
    <x v="6179"/>
    <x v="0"/>
    <x v="4"/>
    <x v="14"/>
    <x v="5"/>
    <x v="3"/>
    <x v="2"/>
  </r>
  <r>
    <n v="808950"/>
    <s v="SuperSport Blitz"/>
    <d v="2016-03-17T00:00:00"/>
    <x v="6180"/>
    <x v="0"/>
    <x v="4"/>
    <x v="31"/>
    <x v="7"/>
    <x v="2"/>
    <x v="2"/>
  </r>
  <r>
    <n v="772950"/>
    <s v="Africa Magic"/>
    <d v="2016-01-25T00:00:00"/>
    <x v="4976"/>
    <x v="2"/>
    <x v="4"/>
    <x v="21"/>
    <x v="2"/>
    <x v="1"/>
    <x v="0"/>
  </r>
  <r>
    <n v="931426"/>
    <s v="SuperSport Blitz"/>
    <d v="2016-03-29T00:00:00"/>
    <x v="6181"/>
    <x v="0"/>
    <x v="2"/>
    <x v="22"/>
    <x v="2"/>
    <x v="0"/>
    <x v="0"/>
  </r>
  <r>
    <n v="1645816"/>
    <s v="Cartoon Network"/>
    <d v="2016-03-22T00:00:00"/>
    <x v="6182"/>
    <x v="0"/>
    <x v="3"/>
    <x v="20"/>
    <x v="6"/>
    <x v="3"/>
    <x v="2"/>
  </r>
  <r>
    <n v="794549"/>
    <s v="Cartoon Network"/>
    <d v="2016-01-23T00:00:00"/>
    <x v="6183"/>
    <x v="0"/>
    <x v="4"/>
    <x v="25"/>
    <x v="2"/>
    <x v="2"/>
    <x v="2"/>
  </r>
  <r>
    <n v="794549"/>
    <s v="Cartoon Network"/>
    <d v="2016-01-23T00:00:00"/>
    <x v="6184"/>
    <x v="0"/>
    <x v="4"/>
    <x v="25"/>
    <x v="2"/>
    <x v="0"/>
    <x v="2"/>
  </r>
  <r>
    <n v="906945"/>
    <s v="Boomerang"/>
    <d v="2016-03-24T00:00:00"/>
    <x v="6185"/>
    <x v="0"/>
    <x v="1"/>
    <x v="8"/>
    <x v="2"/>
    <x v="0"/>
    <x v="2"/>
  </r>
  <r>
    <n v="821820"/>
    <s v="Channel O"/>
    <d v="2016-02-18T00:00:00"/>
    <x v="6186"/>
    <x v="0"/>
    <x v="4"/>
    <x v="18"/>
    <x v="5"/>
    <x v="0"/>
    <x v="2"/>
  </r>
  <r>
    <n v="821820"/>
    <s v="M-Net"/>
    <d v="2016-02-17T00:00:00"/>
    <x v="6187"/>
    <x v="0"/>
    <x v="4"/>
    <x v="18"/>
    <x v="5"/>
    <x v="0"/>
    <x v="2"/>
  </r>
  <r>
    <n v="821820"/>
    <s v="Trace TV"/>
    <d v="2016-03-28T00:00:00"/>
    <x v="6188"/>
    <x v="0"/>
    <x v="4"/>
    <x v="18"/>
    <x v="5"/>
    <x v="3"/>
    <x v="2"/>
  </r>
  <r>
    <n v="833059"/>
    <s v="Boomerang"/>
    <d v="2016-03-01T00:00:00"/>
    <x v="6189"/>
    <x v="0"/>
    <x v="1"/>
    <x v="0"/>
    <x v="5"/>
    <x v="1"/>
    <x v="0"/>
  </r>
  <r>
    <n v="411548"/>
    <s v="Cartoon Network"/>
    <d v="2016-01-03T00:00:00"/>
    <x v="6190"/>
    <x v="0"/>
    <x v="4"/>
    <x v="39"/>
    <x v="4"/>
    <x v="0"/>
    <x v="1"/>
  </r>
  <r>
    <n v="772952"/>
    <s v="Supersport Live Events"/>
    <d v="2016-03-25T00:00:00"/>
    <x v="6191"/>
    <x v="0"/>
    <x v="3"/>
    <x v="43"/>
    <x v="5"/>
    <x v="1"/>
    <x v="0"/>
  </r>
  <r>
    <n v="1108443"/>
    <s v="Channel O"/>
    <d v="2016-03-02T00:00:00"/>
    <x v="6192"/>
    <x v="0"/>
    <x v="4"/>
    <x v="8"/>
    <x v="2"/>
    <x v="0"/>
    <x v="2"/>
  </r>
  <r>
    <n v="1108443"/>
    <s v="Channel O"/>
    <d v="2016-03-05T00:00:00"/>
    <x v="6193"/>
    <x v="0"/>
    <x v="4"/>
    <x v="8"/>
    <x v="2"/>
    <x v="2"/>
    <x v="2"/>
  </r>
  <r>
    <n v="1108443"/>
    <s v="Boomerang"/>
    <d v="2016-03-20T00:00:00"/>
    <x v="3972"/>
    <x v="0"/>
    <x v="4"/>
    <x v="8"/>
    <x v="2"/>
    <x v="1"/>
    <x v="2"/>
  </r>
  <r>
    <n v="1108443"/>
    <s v="Boomerang"/>
    <d v="2016-03-07T00:00:00"/>
    <x v="6194"/>
    <x v="0"/>
    <x v="4"/>
    <x v="8"/>
    <x v="2"/>
    <x v="2"/>
    <x v="2"/>
  </r>
  <r>
    <n v="1108443"/>
    <s v="Vuzu"/>
    <d v="2016-02-28T00:00:00"/>
    <x v="6195"/>
    <x v="0"/>
    <x v="4"/>
    <x v="8"/>
    <x v="2"/>
    <x v="0"/>
    <x v="2"/>
  </r>
  <r>
    <n v="808983"/>
    <s v="SuperSport Blitz"/>
    <d v="2016-02-13T00:00:00"/>
    <x v="6196"/>
    <x v="0"/>
    <x v="0"/>
    <x v="43"/>
    <x v="0"/>
    <x v="2"/>
    <x v="0"/>
  </r>
  <r>
    <n v="609311"/>
    <s v="Africa Magic"/>
    <d v="2016-01-19T00:00:00"/>
    <x v="6197"/>
    <x v="1"/>
    <x v="1"/>
    <x v="1"/>
    <x v="1"/>
    <x v="1"/>
    <x v="1"/>
  </r>
  <r>
    <n v="778041"/>
    <s v="Trace TV"/>
    <d v="2016-02-01T00:00:00"/>
    <x v="6198"/>
    <x v="0"/>
    <x v="4"/>
    <x v="18"/>
    <x v="2"/>
    <x v="2"/>
    <x v="2"/>
  </r>
  <r>
    <n v="778041"/>
    <s v="Supersport Live Events"/>
    <d v="2016-02-01T00:00:00"/>
    <x v="6199"/>
    <x v="0"/>
    <x v="4"/>
    <x v="18"/>
    <x v="2"/>
    <x v="0"/>
    <x v="2"/>
  </r>
  <r>
    <n v="765622"/>
    <s v="SawSee"/>
    <d v="2016-02-03T00:00:00"/>
    <x v="6200"/>
    <x v="0"/>
    <x v="4"/>
    <x v="22"/>
    <x v="8"/>
    <x v="1"/>
    <x v="0"/>
  </r>
  <r>
    <n v="626750"/>
    <s v="Supersport Live Events"/>
    <d v="2016-01-22T00:00:00"/>
    <x v="6201"/>
    <x v="0"/>
    <x v="0"/>
    <x v="2"/>
    <x v="0"/>
    <x v="2"/>
    <x v="2"/>
  </r>
  <r>
    <n v="893686"/>
    <s v="Channel O"/>
    <d v="2016-03-22T00:00:00"/>
    <x v="3858"/>
    <x v="0"/>
    <x v="2"/>
    <x v="4"/>
    <x v="7"/>
    <x v="0"/>
    <x v="1"/>
  </r>
  <r>
    <n v="893686"/>
    <s v="Supersport Live Events"/>
    <d v="2016-03-20T00:00:00"/>
    <x v="6202"/>
    <x v="0"/>
    <x v="2"/>
    <x v="4"/>
    <x v="7"/>
    <x v="0"/>
    <x v="1"/>
  </r>
  <r>
    <n v="893686"/>
    <s v="Channel O"/>
    <d v="2016-03-29T00:00:00"/>
    <x v="6203"/>
    <x v="0"/>
    <x v="2"/>
    <x v="4"/>
    <x v="7"/>
    <x v="0"/>
    <x v="1"/>
  </r>
  <r>
    <n v="941003"/>
    <s v="CNN"/>
    <d v="2016-03-24T00:00:00"/>
    <x v="6204"/>
    <x v="0"/>
    <x v="4"/>
    <x v="14"/>
    <x v="2"/>
    <x v="0"/>
    <x v="2"/>
  </r>
  <r>
    <n v="941003"/>
    <s v="Boomerang"/>
    <d v="2016-03-31T00:00:00"/>
    <x v="6205"/>
    <x v="0"/>
    <x v="4"/>
    <x v="14"/>
    <x v="2"/>
    <x v="2"/>
    <x v="2"/>
  </r>
  <r>
    <n v="941003"/>
    <s v="Channel O"/>
    <d v="2016-03-25T00:00:00"/>
    <x v="6206"/>
    <x v="0"/>
    <x v="4"/>
    <x v="14"/>
    <x v="2"/>
    <x v="0"/>
    <x v="2"/>
  </r>
  <r>
    <n v="821824"/>
    <s v="ICC Cricket World Cup 2011"/>
    <d v="2016-03-12T00:00:00"/>
    <x v="6207"/>
    <x v="1"/>
    <x v="1"/>
    <x v="1"/>
    <x v="1"/>
    <x v="2"/>
    <x v="1"/>
  </r>
  <r>
    <n v="772954"/>
    <s v="Cartoon Network"/>
    <d v="2016-01-06T00:00:00"/>
    <x v="6208"/>
    <x v="2"/>
    <x v="0"/>
    <x v="22"/>
    <x v="9"/>
    <x v="0"/>
    <x v="0"/>
  </r>
  <r>
    <n v="881565"/>
    <s v="SuperSport Blitz"/>
    <d v="2016-01-10T00:00:00"/>
    <x v="6209"/>
    <x v="0"/>
    <x v="4"/>
    <x v="46"/>
    <x v="4"/>
    <x v="2"/>
    <x v="0"/>
  </r>
  <r>
    <n v="810164"/>
    <s v="Africa Magic"/>
    <d v="2016-02-21T00:00:00"/>
    <x v="6210"/>
    <x v="0"/>
    <x v="4"/>
    <x v="6"/>
    <x v="5"/>
    <x v="0"/>
    <x v="0"/>
  </r>
  <r>
    <n v="2361485"/>
    <s v="Trace TV"/>
    <d v="2016-03-02T00:00:00"/>
    <x v="6211"/>
    <x v="0"/>
    <x v="0"/>
    <x v="2"/>
    <x v="0"/>
    <x v="2"/>
    <x v="2"/>
  </r>
  <r>
    <n v="2361485"/>
    <s v="Channel O"/>
    <d v="2016-03-05T00:00:00"/>
    <x v="6212"/>
    <x v="0"/>
    <x v="0"/>
    <x v="2"/>
    <x v="0"/>
    <x v="3"/>
    <x v="2"/>
  </r>
  <r>
    <n v="2361485"/>
    <s v="Trace TV"/>
    <d v="2016-02-23T00:00:00"/>
    <x v="6213"/>
    <x v="0"/>
    <x v="0"/>
    <x v="2"/>
    <x v="0"/>
    <x v="0"/>
    <x v="2"/>
  </r>
  <r>
    <n v="941006"/>
    <s v="Cartoon Network"/>
    <d v="2016-03-05T00:00:00"/>
    <x v="6214"/>
    <x v="2"/>
    <x v="2"/>
    <x v="8"/>
    <x v="4"/>
    <x v="1"/>
    <x v="2"/>
  </r>
  <r>
    <n v="941006"/>
    <s v="ICC Cricket World Cup 2011"/>
    <d v="2016-03-12T00:00:00"/>
    <x v="6215"/>
    <x v="2"/>
    <x v="2"/>
    <x v="8"/>
    <x v="4"/>
    <x v="2"/>
    <x v="2"/>
  </r>
  <r>
    <n v="941006"/>
    <s v="CNN"/>
    <d v="2016-03-12T00:00:00"/>
    <x v="6216"/>
    <x v="2"/>
    <x v="2"/>
    <x v="8"/>
    <x v="4"/>
    <x v="0"/>
    <x v="2"/>
  </r>
  <r>
    <n v="941006"/>
    <s v="M-Net"/>
    <d v="2016-03-07T00:00:00"/>
    <x v="6217"/>
    <x v="2"/>
    <x v="2"/>
    <x v="8"/>
    <x v="4"/>
    <x v="2"/>
    <x v="2"/>
  </r>
  <r>
    <n v="771867"/>
    <s v="SuperSport Blitz"/>
    <d v="2016-03-21T00:00:00"/>
    <x v="6218"/>
    <x v="0"/>
    <x v="4"/>
    <x v="26"/>
    <x v="2"/>
    <x v="0"/>
    <x v="1"/>
  </r>
  <r>
    <n v="810167"/>
    <s v="Africa Magic"/>
    <d v="2016-02-17T00:00:00"/>
    <x v="6219"/>
    <x v="2"/>
    <x v="4"/>
    <x v="0"/>
    <x v="2"/>
    <x v="0"/>
    <x v="0"/>
  </r>
  <r>
    <n v="941007"/>
    <s v="Trace TV"/>
    <d v="2016-02-02T00:00:00"/>
    <x v="6220"/>
    <x v="0"/>
    <x v="4"/>
    <x v="8"/>
    <x v="2"/>
    <x v="0"/>
    <x v="2"/>
  </r>
  <r>
    <n v="941007"/>
    <s v="E! Entertainment"/>
    <d v="2016-02-07T00:00:00"/>
    <x v="6221"/>
    <x v="0"/>
    <x v="4"/>
    <x v="8"/>
    <x v="2"/>
    <x v="0"/>
    <x v="2"/>
  </r>
  <r>
    <n v="941007"/>
    <s v="SuperSport Blitz"/>
    <d v="2016-02-06T00:00:00"/>
    <x v="6222"/>
    <x v="0"/>
    <x v="4"/>
    <x v="8"/>
    <x v="2"/>
    <x v="1"/>
    <x v="2"/>
  </r>
  <r>
    <n v="795629"/>
    <s v="Boomerang"/>
    <d v="2016-02-16T00:00:00"/>
    <x v="6223"/>
    <x v="0"/>
    <x v="4"/>
    <x v="22"/>
    <x v="8"/>
    <x v="2"/>
    <x v="0"/>
  </r>
  <r>
    <n v="795629"/>
    <s v="Cartoon Network"/>
    <d v="2016-02-17T00:00:00"/>
    <x v="6224"/>
    <x v="0"/>
    <x v="4"/>
    <x v="22"/>
    <x v="8"/>
    <x v="1"/>
    <x v="0"/>
  </r>
  <r>
    <n v="772955"/>
    <s v="Supersport Live Events"/>
    <d v="2016-02-05T00:00:00"/>
    <x v="6225"/>
    <x v="0"/>
    <x v="1"/>
    <x v="2"/>
    <x v="2"/>
    <x v="1"/>
    <x v="2"/>
  </r>
  <r>
    <n v="772955"/>
    <s v="Supersport Live Events"/>
    <d v="2016-02-05T00:00:00"/>
    <x v="6226"/>
    <x v="0"/>
    <x v="1"/>
    <x v="2"/>
    <x v="2"/>
    <x v="2"/>
    <x v="2"/>
  </r>
  <r>
    <n v="772955"/>
    <s v="DStv Events 1"/>
    <d v="2016-02-05T00:00:00"/>
    <x v="6227"/>
    <x v="0"/>
    <x v="1"/>
    <x v="2"/>
    <x v="2"/>
    <x v="0"/>
    <x v="2"/>
  </r>
  <r>
    <n v="931433"/>
    <s v="CNN"/>
    <d v="2016-03-31T00:00:00"/>
    <x v="6228"/>
    <x v="0"/>
    <x v="2"/>
    <x v="15"/>
    <x v="0"/>
    <x v="1"/>
    <x v="0"/>
  </r>
  <r>
    <n v="772956"/>
    <s v="ICC Cricket World Cup 2011"/>
    <d v="2016-03-14T00:00:00"/>
    <x v="6229"/>
    <x v="0"/>
    <x v="2"/>
    <x v="17"/>
    <x v="2"/>
    <x v="2"/>
    <x v="2"/>
  </r>
  <r>
    <n v="772956"/>
    <s v="ICC Cricket World Cup 2011"/>
    <d v="2016-03-04T00:00:00"/>
    <x v="6230"/>
    <x v="0"/>
    <x v="2"/>
    <x v="17"/>
    <x v="2"/>
    <x v="3"/>
    <x v="2"/>
  </r>
  <r>
    <n v="772956"/>
    <s v="CNN"/>
    <d v="2016-01-25T00:00:00"/>
    <x v="6231"/>
    <x v="0"/>
    <x v="2"/>
    <x v="17"/>
    <x v="2"/>
    <x v="0"/>
    <x v="2"/>
  </r>
  <r>
    <n v="772956"/>
    <s v="SuperSport Blitz"/>
    <d v="2016-02-17T00:00:00"/>
    <x v="6232"/>
    <x v="0"/>
    <x v="2"/>
    <x v="17"/>
    <x v="2"/>
    <x v="3"/>
    <x v="2"/>
  </r>
  <r>
    <n v="772956"/>
    <s v="Supersport Live Events"/>
    <d v="2016-02-01T00:00:00"/>
    <x v="6233"/>
    <x v="0"/>
    <x v="2"/>
    <x v="17"/>
    <x v="2"/>
    <x v="1"/>
    <x v="2"/>
  </r>
  <r>
    <n v="772956"/>
    <s v="SuperSport Blitz"/>
    <d v="2016-01-28T00:00:00"/>
    <x v="6234"/>
    <x v="0"/>
    <x v="2"/>
    <x v="17"/>
    <x v="2"/>
    <x v="0"/>
    <x v="2"/>
  </r>
  <r>
    <n v="772956"/>
    <s v="ICC Cricket World Cup 2011"/>
    <d v="2016-03-06T00:00:00"/>
    <x v="6235"/>
    <x v="0"/>
    <x v="2"/>
    <x v="17"/>
    <x v="2"/>
    <x v="1"/>
    <x v="2"/>
  </r>
  <r>
    <n v="772956"/>
    <s v="SuperSport Blitz"/>
    <d v="2016-02-27T00:00:00"/>
    <x v="6236"/>
    <x v="0"/>
    <x v="2"/>
    <x v="17"/>
    <x v="2"/>
    <x v="0"/>
    <x v="2"/>
  </r>
  <r>
    <n v="772956"/>
    <s v="ICC Cricket World Cup 2011"/>
    <d v="2016-03-12T00:00:00"/>
    <x v="6237"/>
    <x v="0"/>
    <x v="2"/>
    <x v="17"/>
    <x v="2"/>
    <x v="1"/>
    <x v="2"/>
  </r>
  <r>
    <n v="772956"/>
    <s v="ICC Cricket World Cup 2011"/>
    <d v="2016-03-15T00:00:00"/>
    <x v="6238"/>
    <x v="0"/>
    <x v="2"/>
    <x v="17"/>
    <x v="2"/>
    <x v="2"/>
    <x v="2"/>
  </r>
  <r>
    <n v="772956"/>
    <s v="SuperSport Blitz"/>
    <d v="2016-02-28T00:00:00"/>
    <x v="6239"/>
    <x v="0"/>
    <x v="2"/>
    <x v="17"/>
    <x v="2"/>
    <x v="0"/>
    <x v="2"/>
  </r>
  <r>
    <n v="772956"/>
    <s v="Supersport Live Events"/>
    <d v="2016-02-28T00:00:00"/>
    <x v="6240"/>
    <x v="0"/>
    <x v="2"/>
    <x v="17"/>
    <x v="2"/>
    <x v="1"/>
    <x v="2"/>
  </r>
  <r>
    <n v="772956"/>
    <s v="Trace TV"/>
    <d v="2016-03-09T00:00:00"/>
    <x v="6241"/>
    <x v="0"/>
    <x v="2"/>
    <x v="17"/>
    <x v="2"/>
    <x v="2"/>
    <x v="2"/>
  </r>
  <r>
    <n v="772956"/>
    <s v="ICC Cricket World Cup 2011"/>
    <d v="2016-03-25T00:00:00"/>
    <x v="6242"/>
    <x v="0"/>
    <x v="2"/>
    <x v="17"/>
    <x v="2"/>
    <x v="2"/>
    <x v="2"/>
  </r>
  <r>
    <n v="772956"/>
    <s v="ICC Cricket World Cup 2011"/>
    <d v="2016-03-30T00:00:00"/>
    <x v="6243"/>
    <x v="0"/>
    <x v="2"/>
    <x v="17"/>
    <x v="2"/>
    <x v="1"/>
    <x v="2"/>
  </r>
  <r>
    <n v="810168"/>
    <s v="SuperSport Blitz"/>
    <d v="2016-02-19T00:00:00"/>
    <x v="6244"/>
    <x v="0"/>
    <x v="4"/>
    <x v="22"/>
    <x v="2"/>
    <x v="0"/>
    <x v="0"/>
  </r>
  <r>
    <n v="810169"/>
    <s v="Supersport Live Events"/>
    <d v="2016-02-19T00:00:00"/>
    <x v="6245"/>
    <x v="0"/>
    <x v="3"/>
    <x v="28"/>
    <x v="3"/>
    <x v="2"/>
    <x v="0"/>
  </r>
  <r>
    <n v="810169"/>
    <s v="Cartoon Network"/>
    <d v="2016-02-19T00:00:00"/>
    <x v="6246"/>
    <x v="0"/>
    <x v="3"/>
    <x v="28"/>
    <x v="3"/>
    <x v="2"/>
    <x v="0"/>
  </r>
  <r>
    <n v="810169"/>
    <s v="Trace TV"/>
    <d v="2016-02-21T00:00:00"/>
    <x v="6247"/>
    <x v="0"/>
    <x v="3"/>
    <x v="28"/>
    <x v="3"/>
    <x v="2"/>
    <x v="0"/>
  </r>
  <r>
    <n v="927986"/>
    <s v="ICC Cricket World Cup 2011"/>
    <d v="2016-03-30T00:00:00"/>
    <x v="6248"/>
    <x v="0"/>
    <x v="2"/>
    <x v="16"/>
    <x v="4"/>
    <x v="2"/>
    <x v="0"/>
  </r>
  <r>
    <n v="772957"/>
    <s v="SuperSport Blitz"/>
    <d v="2016-01-11T00:00:00"/>
    <x v="6249"/>
    <x v="0"/>
    <x v="2"/>
    <x v="41"/>
    <x v="2"/>
    <x v="0"/>
    <x v="3"/>
  </r>
  <r>
    <n v="772957"/>
    <s v="CNN"/>
    <d v="2016-01-13T00:00:00"/>
    <x v="6250"/>
    <x v="0"/>
    <x v="2"/>
    <x v="41"/>
    <x v="2"/>
    <x v="0"/>
    <x v="3"/>
  </r>
  <r>
    <n v="772957"/>
    <s v="CNN"/>
    <d v="2016-02-06T00:00:00"/>
    <x v="6251"/>
    <x v="0"/>
    <x v="2"/>
    <x v="41"/>
    <x v="2"/>
    <x v="2"/>
    <x v="3"/>
  </r>
  <r>
    <n v="2288434"/>
    <s v="Channel O"/>
    <d v="2016-02-11T00:00:00"/>
    <x v="6252"/>
    <x v="0"/>
    <x v="4"/>
    <x v="10"/>
    <x v="2"/>
    <x v="2"/>
    <x v="0"/>
  </r>
  <r>
    <n v="2288434"/>
    <s v="Africa Magic"/>
    <d v="2016-02-02T00:00:00"/>
    <x v="6253"/>
    <x v="0"/>
    <x v="4"/>
    <x v="10"/>
    <x v="2"/>
    <x v="2"/>
    <x v="0"/>
  </r>
  <r>
    <n v="2288434"/>
    <s v="Trace TV"/>
    <d v="2016-01-12T00:00:00"/>
    <x v="6254"/>
    <x v="0"/>
    <x v="4"/>
    <x v="10"/>
    <x v="2"/>
    <x v="0"/>
    <x v="0"/>
  </r>
  <r>
    <n v="2288434"/>
    <s v="Trace TV"/>
    <d v="2016-02-17T00:00:00"/>
    <x v="6255"/>
    <x v="0"/>
    <x v="4"/>
    <x v="10"/>
    <x v="2"/>
    <x v="2"/>
    <x v="0"/>
  </r>
  <r>
    <n v="2288434"/>
    <s v="Africa Magic"/>
    <d v="2016-01-15T00:00:00"/>
    <x v="6256"/>
    <x v="0"/>
    <x v="4"/>
    <x v="10"/>
    <x v="2"/>
    <x v="2"/>
    <x v="0"/>
  </r>
  <r>
    <n v="2288434"/>
    <s v="SuperSport Blitz"/>
    <d v="2016-01-15T00:00:00"/>
    <x v="1780"/>
    <x v="0"/>
    <x v="4"/>
    <x v="10"/>
    <x v="2"/>
    <x v="2"/>
    <x v="0"/>
  </r>
  <r>
    <n v="941012"/>
    <s v="ICC Cricket World Cup 2011"/>
    <d v="2016-03-30T00:00:00"/>
    <x v="3068"/>
    <x v="0"/>
    <x v="2"/>
    <x v="17"/>
    <x v="2"/>
    <x v="3"/>
    <x v="2"/>
  </r>
  <r>
    <n v="2216003"/>
    <s v="ICC Cricket World Cup 2011"/>
    <d v="2016-03-02T00:00:00"/>
    <x v="6257"/>
    <x v="0"/>
    <x v="3"/>
    <x v="2"/>
    <x v="7"/>
    <x v="2"/>
    <x v="2"/>
  </r>
  <r>
    <n v="2216003"/>
    <s v="Supersport Live Events"/>
    <d v="2016-01-14T00:00:00"/>
    <x v="6258"/>
    <x v="0"/>
    <x v="3"/>
    <x v="2"/>
    <x v="7"/>
    <x v="1"/>
    <x v="2"/>
  </r>
  <r>
    <n v="623774"/>
    <s v="SuperSport Blitz"/>
    <d v="2016-01-17T00:00:00"/>
    <x v="6259"/>
    <x v="0"/>
    <x v="4"/>
    <x v="21"/>
    <x v="3"/>
    <x v="0"/>
    <x v="0"/>
  </r>
  <r>
    <n v="893694"/>
    <s v="ICC Cricket World Cup 2011"/>
    <d v="2016-03-11T00:00:00"/>
    <x v="6260"/>
    <x v="0"/>
    <x v="2"/>
    <x v="23"/>
    <x v="8"/>
    <x v="0"/>
    <x v="1"/>
  </r>
  <r>
    <n v="893694"/>
    <s v="ICC Cricket World Cup 2011"/>
    <d v="2016-03-30T00:00:00"/>
    <x v="6261"/>
    <x v="0"/>
    <x v="2"/>
    <x v="23"/>
    <x v="8"/>
    <x v="1"/>
    <x v="1"/>
  </r>
  <r>
    <n v="819998"/>
    <s v="Channel O"/>
    <d v="2016-03-02T00:00:00"/>
    <x v="6262"/>
    <x v="0"/>
    <x v="4"/>
    <x v="13"/>
    <x v="5"/>
    <x v="2"/>
    <x v="2"/>
  </r>
  <r>
    <n v="819998"/>
    <s v="SuperSport Blitz"/>
    <d v="2016-02-28T00:00:00"/>
    <x v="6263"/>
    <x v="0"/>
    <x v="4"/>
    <x v="13"/>
    <x v="5"/>
    <x v="0"/>
    <x v="2"/>
  </r>
  <r>
    <n v="819998"/>
    <s v="Africa Magic"/>
    <d v="2016-02-28T00:00:00"/>
    <x v="6264"/>
    <x v="0"/>
    <x v="4"/>
    <x v="13"/>
    <x v="5"/>
    <x v="0"/>
    <x v="2"/>
  </r>
  <r>
    <n v="819998"/>
    <s v="Channel O"/>
    <d v="2016-03-01T00:00:00"/>
    <x v="5283"/>
    <x v="0"/>
    <x v="4"/>
    <x v="13"/>
    <x v="5"/>
    <x v="0"/>
    <x v="2"/>
  </r>
  <r>
    <n v="819998"/>
    <s v="Channel O"/>
    <d v="2016-03-01T00:00:00"/>
    <x v="6265"/>
    <x v="0"/>
    <x v="4"/>
    <x v="13"/>
    <x v="5"/>
    <x v="1"/>
    <x v="2"/>
  </r>
  <r>
    <n v="867486"/>
    <s v="Africa Magic"/>
    <d v="2016-03-12T00:00:00"/>
    <x v="6266"/>
    <x v="2"/>
    <x v="4"/>
    <x v="30"/>
    <x v="6"/>
    <x v="3"/>
    <x v="0"/>
  </r>
  <r>
    <n v="810175"/>
    <s v="Trace TV"/>
    <d v="2016-02-18T00:00:00"/>
    <x v="6267"/>
    <x v="0"/>
    <x v="0"/>
    <x v="2"/>
    <x v="3"/>
    <x v="3"/>
    <x v="2"/>
  </r>
  <r>
    <n v="810175"/>
    <s v="ICC Cricket World Cup 2011"/>
    <d v="2016-02-26T00:00:00"/>
    <x v="6268"/>
    <x v="0"/>
    <x v="0"/>
    <x v="2"/>
    <x v="3"/>
    <x v="0"/>
    <x v="2"/>
  </r>
  <r>
    <n v="810175"/>
    <s v="Supersport Live Events"/>
    <d v="2016-02-19T00:00:00"/>
    <x v="6269"/>
    <x v="0"/>
    <x v="0"/>
    <x v="2"/>
    <x v="3"/>
    <x v="0"/>
    <x v="2"/>
  </r>
  <r>
    <n v="810175"/>
    <s v="Channel O"/>
    <d v="2016-02-10T00:00:00"/>
    <x v="6270"/>
    <x v="0"/>
    <x v="0"/>
    <x v="2"/>
    <x v="3"/>
    <x v="1"/>
    <x v="2"/>
  </r>
  <r>
    <n v="810175"/>
    <s v="Trace TV"/>
    <d v="2016-01-24T00:00:00"/>
    <x v="6271"/>
    <x v="0"/>
    <x v="0"/>
    <x v="2"/>
    <x v="3"/>
    <x v="0"/>
    <x v="2"/>
  </r>
  <r>
    <n v="810175"/>
    <s v="Supersport Live Events"/>
    <d v="2016-01-27T00:00:00"/>
    <x v="6272"/>
    <x v="0"/>
    <x v="0"/>
    <x v="2"/>
    <x v="3"/>
    <x v="1"/>
    <x v="2"/>
  </r>
  <r>
    <n v="810175"/>
    <s v="Supersport Live Events"/>
    <d v="2016-01-05T00:00:00"/>
    <x v="6273"/>
    <x v="0"/>
    <x v="0"/>
    <x v="2"/>
    <x v="3"/>
    <x v="0"/>
    <x v="2"/>
  </r>
  <r>
    <n v="810175"/>
    <s v="Trace TV"/>
    <d v="2016-01-23T00:00:00"/>
    <x v="6274"/>
    <x v="0"/>
    <x v="0"/>
    <x v="2"/>
    <x v="3"/>
    <x v="1"/>
    <x v="2"/>
  </r>
  <r>
    <n v="810175"/>
    <s v="ICC Cricket World Cup 2011"/>
    <d v="2016-03-25T00:00:00"/>
    <x v="2803"/>
    <x v="0"/>
    <x v="0"/>
    <x v="2"/>
    <x v="3"/>
    <x v="2"/>
    <x v="2"/>
  </r>
  <r>
    <n v="810176"/>
    <s v="Boomerang"/>
    <d v="2016-02-24T00:00:00"/>
    <x v="6275"/>
    <x v="0"/>
    <x v="2"/>
    <x v="14"/>
    <x v="6"/>
    <x v="0"/>
    <x v="2"/>
  </r>
  <r>
    <n v="810176"/>
    <s v="ICC Cricket World Cup 2011"/>
    <d v="2016-02-27T00:00:00"/>
    <x v="6276"/>
    <x v="0"/>
    <x v="2"/>
    <x v="14"/>
    <x v="6"/>
    <x v="2"/>
    <x v="2"/>
  </r>
  <r>
    <n v="810176"/>
    <s v="Africa Magic"/>
    <d v="2016-02-23T00:00:00"/>
    <x v="1863"/>
    <x v="0"/>
    <x v="2"/>
    <x v="14"/>
    <x v="6"/>
    <x v="0"/>
    <x v="2"/>
  </r>
  <r>
    <n v="810176"/>
    <s v="Boomerang"/>
    <d v="2016-02-23T00:00:00"/>
    <x v="6277"/>
    <x v="0"/>
    <x v="2"/>
    <x v="14"/>
    <x v="6"/>
    <x v="2"/>
    <x v="2"/>
  </r>
  <r>
    <n v="810176"/>
    <s v="ICC Cricket World Cup 2011"/>
    <d v="2016-03-29T00:00:00"/>
    <x v="6278"/>
    <x v="0"/>
    <x v="2"/>
    <x v="14"/>
    <x v="6"/>
    <x v="3"/>
    <x v="2"/>
  </r>
  <r>
    <n v="772964"/>
    <s v="Trace TV"/>
    <d v="2016-02-05T00:00:00"/>
    <x v="6279"/>
    <x v="0"/>
    <x v="1"/>
    <x v="27"/>
    <x v="5"/>
    <x v="0"/>
    <x v="0"/>
  </r>
  <r>
    <n v="586144"/>
    <s v="Cartoon Network"/>
    <d v="2016-01-02T00:00:00"/>
    <x v="6280"/>
    <x v="0"/>
    <x v="3"/>
    <x v="20"/>
    <x v="6"/>
    <x v="2"/>
    <x v="2"/>
  </r>
  <r>
    <n v="818570"/>
    <s v="Trace TV"/>
    <d v="2016-03-01T00:00:00"/>
    <x v="6281"/>
    <x v="0"/>
    <x v="4"/>
    <x v="8"/>
    <x v="4"/>
    <x v="3"/>
    <x v="2"/>
  </r>
  <r>
    <n v="931444"/>
    <s v="E! Entertainment"/>
    <d v="2016-03-27T00:00:00"/>
    <x v="6282"/>
    <x v="0"/>
    <x v="2"/>
    <x v="28"/>
    <x v="6"/>
    <x v="0"/>
    <x v="0"/>
  </r>
  <r>
    <n v="931444"/>
    <s v="ICC Cricket World Cup 2011"/>
    <d v="2016-03-27T00:00:00"/>
    <x v="6283"/>
    <x v="0"/>
    <x v="2"/>
    <x v="28"/>
    <x v="6"/>
    <x v="0"/>
    <x v="0"/>
  </r>
  <r>
    <n v="896654"/>
    <s v="Supersport Live Events"/>
    <d v="2016-03-24T00:00:00"/>
    <x v="6284"/>
    <x v="0"/>
    <x v="2"/>
    <x v="50"/>
    <x v="2"/>
    <x v="1"/>
    <x v="1"/>
  </r>
  <r>
    <n v="2288446"/>
    <s v="ICC Cricket World Cup 2011"/>
    <d v="2016-02-22T00:00:00"/>
    <x v="6285"/>
    <x v="0"/>
    <x v="1"/>
    <x v="22"/>
    <x v="0"/>
    <x v="1"/>
    <x v="0"/>
  </r>
  <r>
    <n v="2288446"/>
    <s v="Trace TV"/>
    <d v="2016-02-23T00:00:00"/>
    <x v="6286"/>
    <x v="0"/>
    <x v="1"/>
    <x v="22"/>
    <x v="0"/>
    <x v="0"/>
    <x v="0"/>
  </r>
  <r>
    <n v="821843"/>
    <s v="Boomerang"/>
    <d v="2016-02-26T00:00:00"/>
    <x v="6287"/>
    <x v="0"/>
    <x v="4"/>
    <x v="2"/>
    <x v="6"/>
    <x v="2"/>
    <x v="2"/>
  </r>
  <r>
    <n v="821843"/>
    <s v="Africa Magic"/>
    <d v="2016-01-20T00:00:00"/>
    <x v="6288"/>
    <x v="0"/>
    <x v="4"/>
    <x v="2"/>
    <x v="6"/>
    <x v="0"/>
    <x v="2"/>
  </r>
  <r>
    <n v="821843"/>
    <s v="Africa Magic"/>
    <d v="2016-01-16T00:00:00"/>
    <x v="6289"/>
    <x v="0"/>
    <x v="4"/>
    <x v="2"/>
    <x v="6"/>
    <x v="1"/>
    <x v="2"/>
  </r>
  <r>
    <n v="765640"/>
    <s v="SuperSport Blitz"/>
    <d v="2016-01-30T00:00:00"/>
    <x v="6290"/>
    <x v="0"/>
    <x v="2"/>
    <x v="15"/>
    <x v="2"/>
    <x v="0"/>
    <x v="0"/>
  </r>
  <r>
    <n v="906987"/>
    <s v="ICC Cricket World Cup 2011"/>
    <d v="2016-03-25T00:00:00"/>
    <x v="6291"/>
    <x v="0"/>
    <x v="2"/>
    <x v="28"/>
    <x v="5"/>
    <x v="2"/>
    <x v="0"/>
  </r>
  <r>
    <n v="906987"/>
    <s v="ICC Cricket World Cup 2011"/>
    <d v="2016-03-26T00:00:00"/>
    <x v="6292"/>
    <x v="0"/>
    <x v="2"/>
    <x v="28"/>
    <x v="5"/>
    <x v="1"/>
    <x v="0"/>
  </r>
  <r>
    <n v="882998"/>
    <s v="Supersport Live Events"/>
    <d v="2016-03-19T00:00:00"/>
    <x v="6293"/>
    <x v="0"/>
    <x v="3"/>
    <x v="23"/>
    <x v="4"/>
    <x v="2"/>
    <x v="1"/>
  </r>
  <r>
    <n v="772972"/>
    <s v="Supersport Live Events"/>
    <d v="2016-02-05T00:00:00"/>
    <x v="6294"/>
    <x v="0"/>
    <x v="0"/>
    <x v="22"/>
    <x v="0"/>
    <x v="2"/>
    <x v="0"/>
  </r>
  <r>
    <n v="641456"/>
    <s v="CNN"/>
    <d v="2016-01-06T00:00:00"/>
    <x v="6295"/>
    <x v="0"/>
    <x v="4"/>
    <x v="12"/>
    <x v="5"/>
    <x v="0"/>
    <x v="2"/>
  </r>
  <r>
    <n v="641456"/>
    <s v="E! Entertainment"/>
    <d v="2016-01-06T00:00:00"/>
    <x v="6296"/>
    <x v="0"/>
    <x v="4"/>
    <x v="12"/>
    <x v="5"/>
    <x v="2"/>
    <x v="2"/>
  </r>
  <r>
    <n v="641456"/>
    <s v="Africa Magic"/>
    <d v="2016-01-17T00:00:00"/>
    <x v="6297"/>
    <x v="0"/>
    <x v="4"/>
    <x v="12"/>
    <x v="5"/>
    <x v="2"/>
    <x v="2"/>
  </r>
  <r>
    <n v="941028"/>
    <s v="Cartoon Network"/>
    <d v="2016-03-13T00:00:00"/>
    <x v="1872"/>
    <x v="0"/>
    <x v="4"/>
    <x v="2"/>
    <x v="2"/>
    <x v="0"/>
    <x v="2"/>
  </r>
  <r>
    <n v="941028"/>
    <s v="Africa Magic"/>
    <d v="2016-03-11T00:00:00"/>
    <x v="6298"/>
    <x v="0"/>
    <x v="4"/>
    <x v="2"/>
    <x v="2"/>
    <x v="2"/>
    <x v="2"/>
  </r>
  <r>
    <n v="941028"/>
    <s v="Africa Magic"/>
    <d v="2016-03-04T00:00:00"/>
    <x v="6299"/>
    <x v="0"/>
    <x v="4"/>
    <x v="2"/>
    <x v="2"/>
    <x v="0"/>
    <x v="2"/>
  </r>
  <r>
    <n v="941028"/>
    <s v="Supersport Live Events"/>
    <d v="2016-03-06T00:00:00"/>
    <x v="3499"/>
    <x v="0"/>
    <x v="4"/>
    <x v="2"/>
    <x v="2"/>
    <x v="2"/>
    <x v="2"/>
  </r>
  <r>
    <n v="941028"/>
    <s v="Supersport Live Events"/>
    <d v="2016-03-06T00:00:00"/>
    <x v="245"/>
    <x v="0"/>
    <x v="4"/>
    <x v="2"/>
    <x v="2"/>
    <x v="2"/>
    <x v="2"/>
  </r>
  <r>
    <n v="481770"/>
    <s v="Trace TV"/>
    <d v="2016-01-14T00:00:00"/>
    <x v="6300"/>
    <x v="0"/>
    <x v="2"/>
    <x v="20"/>
    <x v="4"/>
    <x v="3"/>
    <x v="2"/>
  </r>
  <r>
    <n v="481770"/>
    <s v="Trace TV"/>
    <d v="2016-01-14T00:00:00"/>
    <x v="6301"/>
    <x v="0"/>
    <x v="2"/>
    <x v="20"/>
    <x v="4"/>
    <x v="0"/>
    <x v="2"/>
  </r>
  <r>
    <n v="867497"/>
    <s v="Boomerang"/>
    <d v="2016-03-13T00:00:00"/>
    <x v="6302"/>
    <x v="0"/>
    <x v="3"/>
    <x v="5"/>
    <x v="8"/>
    <x v="2"/>
    <x v="2"/>
  </r>
  <r>
    <n v="2422360"/>
    <s v="ICC Cricket World Cup 2011"/>
    <d v="2016-02-22T00:00:00"/>
    <x v="6303"/>
    <x v="0"/>
    <x v="0"/>
    <x v="15"/>
    <x v="0"/>
    <x v="1"/>
    <x v="0"/>
  </r>
  <r>
    <n v="2422360"/>
    <s v="Trace TV"/>
    <d v="2016-02-24T00:00:00"/>
    <x v="6304"/>
    <x v="0"/>
    <x v="0"/>
    <x v="15"/>
    <x v="0"/>
    <x v="0"/>
    <x v="0"/>
  </r>
  <r>
    <n v="2422360"/>
    <s v="ICC Cricket World Cup 2011"/>
    <d v="2016-02-24T00:00:00"/>
    <x v="6305"/>
    <x v="0"/>
    <x v="0"/>
    <x v="15"/>
    <x v="0"/>
    <x v="1"/>
    <x v="0"/>
  </r>
  <r>
    <n v="2422360"/>
    <s v="MK"/>
    <d v="2016-01-21T00:00:00"/>
    <x v="6306"/>
    <x v="0"/>
    <x v="0"/>
    <x v="15"/>
    <x v="0"/>
    <x v="1"/>
    <x v="0"/>
  </r>
  <r>
    <n v="2422360"/>
    <s v="SuperSport Blitz"/>
    <d v="2016-01-06T00:00:00"/>
    <x v="6307"/>
    <x v="0"/>
    <x v="0"/>
    <x v="15"/>
    <x v="0"/>
    <x v="2"/>
    <x v="0"/>
  </r>
  <r>
    <n v="2422360"/>
    <s v="Channel O"/>
    <d v="2016-01-07T00:00:00"/>
    <x v="6308"/>
    <x v="0"/>
    <x v="0"/>
    <x v="15"/>
    <x v="0"/>
    <x v="0"/>
    <x v="0"/>
  </r>
  <r>
    <n v="867498"/>
    <s v="ICC Cricket World Cup 2011"/>
    <d v="2016-03-06T00:00:00"/>
    <x v="6309"/>
    <x v="0"/>
    <x v="3"/>
    <x v="5"/>
    <x v="2"/>
    <x v="1"/>
    <x v="2"/>
  </r>
  <r>
    <n v="867498"/>
    <s v="Trace TV"/>
    <d v="2016-03-07T00:00:00"/>
    <x v="3787"/>
    <x v="0"/>
    <x v="3"/>
    <x v="5"/>
    <x v="2"/>
    <x v="2"/>
    <x v="2"/>
  </r>
  <r>
    <n v="892577"/>
    <s v="SuperSport Blitz"/>
    <d v="2016-03-21T00:00:00"/>
    <x v="6310"/>
    <x v="0"/>
    <x v="4"/>
    <x v="2"/>
    <x v="5"/>
    <x v="0"/>
    <x v="2"/>
  </r>
  <r>
    <n v="772975"/>
    <s v="Trace TV"/>
    <d v="2016-03-18T00:00:00"/>
    <x v="6311"/>
    <x v="0"/>
    <x v="4"/>
    <x v="21"/>
    <x v="2"/>
    <x v="2"/>
    <x v="0"/>
  </r>
  <r>
    <n v="772975"/>
    <s v="Africa Magic"/>
    <d v="2016-01-21T00:00:00"/>
    <x v="6312"/>
    <x v="0"/>
    <x v="4"/>
    <x v="21"/>
    <x v="2"/>
    <x v="2"/>
    <x v="0"/>
  </r>
  <r>
    <n v="772975"/>
    <s v="Channel O"/>
    <d v="2016-03-21T00:00:00"/>
    <x v="6313"/>
    <x v="0"/>
    <x v="4"/>
    <x v="21"/>
    <x v="2"/>
    <x v="0"/>
    <x v="0"/>
  </r>
  <r>
    <n v="810186"/>
    <s v="SuperSport Blitz"/>
    <d v="2016-03-02T00:00:00"/>
    <x v="6314"/>
    <x v="2"/>
    <x v="4"/>
    <x v="9"/>
    <x v="8"/>
    <x v="2"/>
    <x v="2"/>
  </r>
  <r>
    <n v="810186"/>
    <s v="Africa Magic"/>
    <d v="2016-03-04T00:00:00"/>
    <x v="6315"/>
    <x v="2"/>
    <x v="4"/>
    <x v="9"/>
    <x v="8"/>
    <x v="2"/>
    <x v="2"/>
  </r>
  <r>
    <n v="772976"/>
    <s v="Supersport Live Events"/>
    <d v="2016-02-05T00:00:00"/>
    <x v="6316"/>
    <x v="0"/>
    <x v="4"/>
    <x v="5"/>
    <x v="2"/>
    <x v="3"/>
    <x v="2"/>
  </r>
  <r>
    <n v="772976"/>
    <s v="Trace TV"/>
    <d v="2016-02-04T00:00:00"/>
    <x v="6317"/>
    <x v="0"/>
    <x v="4"/>
    <x v="5"/>
    <x v="2"/>
    <x v="2"/>
    <x v="2"/>
  </r>
  <r>
    <n v="808626"/>
    <s v="ICC Cricket World Cup 2011"/>
    <d v="2016-02-23T00:00:00"/>
    <x v="6318"/>
    <x v="0"/>
    <x v="2"/>
    <x v="30"/>
    <x v="3"/>
    <x v="1"/>
    <x v="0"/>
  </r>
  <r>
    <n v="906996"/>
    <s v="ICC Cricket World Cup 2011"/>
    <d v="2016-03-30T00:00:00"/>
    <x v="6319"/>
    <x v="0"/>
    <x v="2"/>
    <x v="14"/>
    <x v="6"/>
    <x v="2"/>
    <x v="2"/>
  </r>
  <r>
    <n v="810187"/>
    <s v="Supersport Live Events"/>
    <d v="2016-02-12T00:00:00"/>
    <x v="6320"/>
    <x v="0"/>
    <x v="0"/>
    <x v="38"/>
    <x v="2"/>
    <x v="2"/>
    <x v="0"/>
  </r>
  <r>
    <n v="810187"/>
    <s v="Supersport Live Events"/>
    <d v="2016-02-12T00:00:00"/>
    <x v="6321"/>
    <x v="0"/>
    <x v="0"/>
    <x v="38"/>
    <x v="2"/>
    <x v="2"/>
    <x v="0"/>
  </r>
  <r>
    <n v="896664"/>
    <s v="ICC Cricket World Cup 2011"/>
    <d v="2016-03-30T00:00:00"/>
    <x v="6322"/>
    <x v="0"/>
    <x v="2"/>
    <x v="18"/>
    <x v="2"/>
    <x v="2"/>
    <x v="2"/>
  </r>
  <r>
    <n v="810189"/>
    <s v="ICC Cricket World Cup 2011"/>
    <d v="2016-02-23T00:00:00"/>
    <x v="6323"/>
    <x v="0"/>
    <x v="2"/>
    <x v="34"/>
    <x v="6"/>
    <x v="2"/>
    <x v="3"/>
  </r>
  <r>
    <n v="772978"/>
    <s v="Africa Magic"/>
    <d v="2016-01-23T00:00:00"/>
    <x v="6324"/>
    <x v="2"/>
    <x v="1"/>
    <x v="0"/>
    <x v="2"/>
    <x v="0"/>
    <x v="0"/>
  </r>
  <r>
    <n v="931460"/>
    <s v="kykNET"/>
    <d v="2016-03-31T00:00:00"/>
    <x v="6325"/>
    <x v="0"/>
    <x v="2"/>
    <x v="6"/>
    <x v="4"/>
    <x v="1"/>
    <x v="0"/>
  </r>
  <r>
    <n v="931460"/>
    <s v="ICC Cricket World Cup 2011"/>
    <d v="2016-03-30T00:00:00"/>
    <x v="6326"/>
    <x v="0"/>
    <x v="2"/>
    <x v="6"/>
    <x v="4"/>
    <x v="1"/>
    <x v="0"/>
  </r>
  <r>
    <n v="893717"/>
    <s v="Africa Magic"/>
    <d v="2016-03-20T00:00:00"/>
    <x v="5869"/>
    <x v="0"/>
    <x v="4"/>
    <x v="18"/>
    <x v="6"/>
    <x v="2"/>
    <x v="2"/>
  </r>
  <r>
    <n v="772980"/>
    <s v="Cartoon Network"/>
    <d v="2016-03-31T00:00:00"/>
    <x v="6327"/>
    <x v="0"/>
    <x v="4"/>
    <x v="17"/>
    <x v="6"/>
    <x v="0"/>
    <x v="2"/>
  </r>
  <r>
    <n v="772980"/>
    <s v="Africa Magic"/>
    <d v="2016-03-29T00:00:00"/>
    <x v="6328"/>
    <x v="0"/>
    <x v="4"/>
    <x v="17"/>
    <x v="6"/>
    <x v="1"/>
    <x v="2"/>
  </r>
  <r>
    <n v="772980"/>
    <s v="Trace TV"/>
    <d v="2016-03-29T00:00:00"/>
    <x v="6329"/>
    <x v="0"/>
    <x v="4"/>
    <x v="17"/>
    <x v="6"/>
    <x v="2"/>
    <x v="2"/>
  </r>
  <r>
    <n v="870157"/>
    <s v="ICC Cricket World Cup 2011"/>
    <d v="2016-03-12T00:00:00"/>
    <x v="6330"/>
    <x v="0"/>
    <x v="2"/>
    <x v="2"/>
    <x v="2"/>
    <x v="2"/>
    <x v="2"/>
  </r>
  <r>
    <n v="810194"/>
    <s v="Channel O"/>
    <d v="2016-02-18T00:00:00"/>
    <x v="6331"/>
    <x v="0"/>
    <x v="4"/>
    <x v="30"/>
    <x v="3"/>
    <x v="0"/>
    <x v="0"/>
  </r>
  <r>
    <n v="810194"/>
    <s v="SuperSport Blitz"/>
    <d v="2016-02-18T00:00:00"/>
    <x v="6332"/>
    <x v="0"/>
    <x v="4"/>
    <x v="30"/>
    <x v="3"/>
    <x v="0"/>
    <x v="0"/>
  </r>
  <r>
    <n v="810194"/>
    <s v="Africa Magic"/>
    <d v="2016-02-19T00:00:00"/>
    <x v="6333"/>
    <x v="0"/>
    <x v="4"/>
    <x v="30"/>
    <x v="3"/>
    <x v="2"/>
    <x v="0"/>
  </r>
  <r>
    <n v="772983"/>
    <s v="Supersport Live Events"/>
    <d v="2016-02-04T00:00:00"/>
    <x v="6334"/>
    <x v="0"/>
    <x v="1"/>
    <x v="40"/>
    <x v="2"/>
    <x v="2"/>
    <x v="3"/>
  </r>
  <r>
    <n v="867504"/>
    <s v="M-Net"/>
    <d v="2016-03-13T00:00:00"/>
    <x v="6335"/>
    <x v="2"/>
    <x v="2"/>
    <x v="45"/>
    <x v="4"/>
    <x v="2"/>
    <x v="3"/>
  </r>
  <r>
    <n v="810197"/>
    <s v="Supersport Live Events"/>
    <d v="2016-03-24T00:00:00"/>
    <x v="5418"/>
    <x v="0"/>
    <x v="0"/>
    <x v="12"/>
    <x v="2"/>
    <x v="2"/>
    <x v="2"/>
  </r>
  <r>
    <n v="810198"/>
    <s v="CNN"/>
    <d v="2016-02-07T00:00:00"/>
    <x v="6336"/>
    <x v="0"/>
    <x v="3"/>
    <x v="3"/>
    <x v="0"/>
    <x v="0"/>
    <x v="3"/>
  </r>
  <r>
    <n v="810198"/>
    <s v="CNN"/>
    <d v="2016-01-14T00:00:00"/>
    <x v="6337"/>
    <x v="0"/>
    <x v="3"/>
    <x v="3"/>
    <x v="0"/>
    <x v="2"/>
    <x v="3"/>
  </r>
  <r>
    <n v="810198"/>
    <s v="CNN"/>
    <d v="2016-01-16T00:00:00"/>
    <x v="6338"/>
    <x v="0"/>
    <x v="3"/>
    <x v="3"/>
    <x v="0"/>
    <x v="1"/>
    <x v="3"/>
  </r>
  <r>
    <n v="810198"/>
    <s v="CNN"/>
    <d v="2016-01-29T00:00:00"/>
    <x v="6339"/>
    <x v="0"/>
    <x v="3"/>
    <x v="3"/>
    <x v="0"/>
    <x v="0"/>
    <x v="3"/>
  </r>
  <r>
    <n v="928017"/>
    <s v="ICC Cricket World Cup 2011"/>
    <d v="2016-03-29T00:00:00"/>
    <x v="6340"/>
    <x v="0"/>
    <x v="2"/>
    <x v="6"/>
    <x v="2"/>
    <x v="1"/>
    <x v="0"/>
  </r>
  <r>
    <n v="928017"/>
    <s v="ICC Cricket World Cup 2011"/>
    <d v="2016-03-29T00:00:00"/>
    <x v="6341"/>
    <x v="0"/>
    <x v="2"/>
    <x v="6"/>
    <x v="2"/>
    <x v="1"/>
    <x v="0"/>
  </r>
  <r>
    <n v="928017"/>
    <s v="SuperSport Blitz"/>
    <d v="2016-03-29T00:00:00"/>
    <x v="6342"/>
    <x v="0"/>
    <x v="2"/>
    <x v="6"/>
    <x v="2"/>
    <x v="3"/>
    <x v="0"/>
  </r>
  <r>
    <n v="867506"/>
    <s v="ICC Cricket World Cup 2011"/>
    <d v="2016-03-15T00:00:00"/>
    <x v="6343"/>
    <x v="0"/>
    <x v="4"/>
    <x v="21"/>
    <x v="2"/>
    <x v="2"/>
    <x v="0"/>
  </r>
  <r>
    <n v="856641"/>
    <s v="SuperSport Blitz"/>
    <d v="2016-03-10T00:00:00"/>
    <x v="6344"/>
    <x v="0"/>
    <x v="0"/>
    <x v="11"/>
    <x v="2"/>
    <x v="3"/>
    <x v="0"/>
  </r>
  <r>
    <n v="772988"/>
    <s v="Channel O"/>
    <d v="2016-01-24T00:00:00"/>
    <x v="6345"/>
    <x v="0"/>
    <x v="4"/>
    <x v="28"/>
    <x v="2"/>
    <x v="3"/>
    <x v="0"/>
  </r>
  <r>
    <n v="772988"/>
    <s v="Channel O"/>
    <d v="2016-01-31T00:00:00"/>
    <x v="6346"/>
    <x v="0"/>
    <x v="4"/>
    <x v="28"/>
    <x v="2"/>
    <x v="0"/>
    <x v="0"/>
  </r>
  <r>
    <n v="772988"/>
    <s v="Channel O"/>
    <d v="2016-01-27T00:00:00"/>
    <x v="6347"/>
    <x v="0"/>
    <x v="4"/>
    <x v="28"/>
    <x v="2"/>
    <x v="2"/>
    <x v="0"/>
  </r>
  <r>
    <n v="772988"/>
    <s v="DStv Events 1"/>
    <d v="2016-01-05T00:00:00"/>
    <x v="6348"/>
    <x v="0"/>
    <x v="4"/>
    <x v="28"/>
    <x v="2"/>
    <x v="1"/>
    <x v="0"/>
  </r>
  <r>
    <n v="772988"/>
    <s v="Channel O"/>
    <d v="2016-01-24T00:00:00"/>
    <x v="6349"/>
    <x v="0"/>
    <x v="4"/>
    <x v="28"/>
    <x v="2"/>
    <x v="0"/>
    <x v="0"/>
  </r>
  <r>
    <n v="772988"/>
    <s v="Africa Magic"/>
    <d v="2016-01-30T00:00:00"/>
    <x v="4907"/>
    <x v="0"/>
    <x v="4"/>
    <x v="28"/>
    <x v="2"/>
    <x v="2"/>
    <x v="0"/>
  </r>
  <r>
    <n v="772988"/>
    <s v="Africa Magic"/>
    <d v="2016-01-31T00:00:00"/>
    <x v="6350"/>
    <x v="0"/>
    <x v="4"/>
    <x v="28"/>
    <x v="2"/>
    <x v="2"/>
    <x v="0"/>
  </r>
  <r>
    <n v="833106"/>
    <s v="ICC Cricket World Cup 2011"/>
    <d v="2016-03-02T00:00:00"/>
    <x v="6351"/>
    <x v="0"/>
    <x v="3"/>
    <x v="14"/>
    <x v="7"/>
    <x v="1"/>
    <x v="2"/>
  </r>
  <r>
    <n v="833106"/>
    <s v="Supersport Live Events"/>
    <d v="2016-03-04T00:00:00"/>
    <x v="6352"/>
    <x v="0"/>
    <x v="3"/>
    <x v="14"/>
    <x v="7"/>
    <x v="0"/>
    <x v="2"/>
  </r>
  <r>
    <n v="2370617"/>
    <s v="Africa Magic"/>
    <d v="2016-02-02T00:00:00"/>
    <x v="6353"/>
    <x v="0"/>
    <x v="2"/>
    <x v="21"/>
    <x v="6"/>
    <x v="0"/>
    <x v="0"/>
  </r>
  <r>
    <n v="2370617"/>
    <s v="Supersport Live Events"/>
    <d v="2016-01-21T00:00:00"/>
    <x v="6354"/>
    <x v="0"/>
    <x v="2"/>
    <x v="21"/>
    <x v="6"/>
    <x v="0"/>
    <x v="0"/>
  </r>
  <r>
    <n v="2370617"/>
    <s v="Supersport Live Events"/>
    <d v="2016-01-21T00:00:00"/>
    <x v="6355"/>
    <x v="0"/>
    <x v="2"/>
    <x v="21"/>
    <x v="6"/>
    <x v="1"/>
    <x v="0"/>
  </r>
  <r>
    <n v="2288469"/>
    <s v="Supersport Live Events"/>
    <d v="2016-02-19T00:00:00"/>
    <x v="6356"/>
    <x v="0"/>
    <x v="2"/>
    <x v="6"/>
    <x v="6"/>
    <x v="1"/>
    <x v="0"/>
  </r>
  <r>
    <n v="2288469"/>
    <s v="ICC Cricket World Cup 2011"/>
    <d v="2016-02-20T00:00:00"/>
    <x v="6357"/>
    <x v="0"/>
    <x v="2"/>
    <x v="6"/>
    <x v="6"/>
    <x v="0"/>
    <x v="0"/>
  </r>
  <r>
    <n v="2288469"/>
    <s v="ICC Cricket World Cup 2011"/>
    <d v="2016-03-23T00:00:00"/>
    <x v="2044"/>
    <x v="0"/>
    <x v="2"/>
    <x v="6"/>
    <x v="6"/>
    <x v="1"/>
    <x v="0"/>
  </r>
  <r>
    <n v="907017"/>
    <s v="Channel O"/>
    <d v="2016-03-24T00:00:00"/>
    <x v="6358"/>
    <x v="0"/>
    <x v="2"/>
    <x v="2"/>
    <x v="2"/>
    <x v="0"/>
    <x v="2"/>
  </r>
  <r>
    <n v="810204"/>
    <s v="E! Entertainment"/>
    <d v="2016-02-11T00:00:00"/>
    <x v="6359"/>
    <x v="0"/>
    <x v="4"/>
    <x v="27"/>
    <x v="2"/>
    <x v="0"/>
    <x v="0"/>
  </r>
  <r>
    <n v="821866"/>
    <s v="ICC Cricket World Cup 2011"/>
    <d v="2016-03-13T00:00:00"/>
    <x v="1152"/>
    <x v="0"/>
    <x v="0"/>
    <x v="16"/>
    <x v="0"/>
    <x v="1"/>
    <x v="0"/>
  </r>
  <r>
    <n v="821866"/>
    <s v="Break in transmission"/>
    <d v="2016-03-01T00:00:00"/>
    <x v="6360"/>
    <x v="0"/>
    <x v="0"/>
    <x v="16"/>
    <x v="0"/>
    <x v="0"/>
    <x v="0"/>
  </r>
  <r>
    <n v="804761"/>
    <s v="Supersport Live Events"/>
    <d v="2016-01-12T00:00:00"/>
    <x v="6361"/>
    <x v="0"/>
    <x v="3"/>
    <x v="25"/>
    <x v="3"/>
    <x v="0"/>
    <x v="2"/>
  </r>
  <r>
    <n v="804761"/>
    <s v="Cartoon Network"/>
    <d v="2016-01-13T00:00:00"/>
    <x v="6362"/>
    <x v="0"/>
    <x v="3"/>
    <x v="25"/>
    <x v="3"/>
    <x v="1"/>
    <x v="2"/>
  </r>
  <r>
    <n v="804761"/>
    <s v="Supersport Live Events"/>
    <d v="2016-01-18T00:00:00"/>
    <x v="6363"/>
    <x v="0"/>
    <x v="3"/>
    <x v="25"/>
    <x v="3"/>
    <x v="3"/>
    <x v="2"/>
  </r>
  <r>
    <n v="758931"/>
    <s v="DStv Events 1"/>
    <d v="2016-01-14T00:00:00"/>
    <x v="6364"/>
    <x v="0"/>
    <x v="4"/>
    <x v="2"/>
    <x v="2"/>
    <x v="0"/>
    <x v="2"/>
  </r>
  <r>
    <n v="893730"/>
    <s v="SuperSport Blitz"/>
    <d v="2016-03-19T00:00:00"/>
    <x v="6365"/>
    <x v="0"/>
    <x v="4"/>
    <x v="17"/>
    <x v="3"/>
    <x v="2"/>
    <x v="2"/>
  </r>
  <r>
    <n v="893730"/>
    <s v="SawSee"/>
    <d v="2016-03-19T00:00:00"/>
    <x v="6366"/>
    <x v="0"/>
    <x v="4"/>
    <x v="17"/>
    <x v="3"/>
    <x v="2"/>
    <x v="2"/>
  </r>
  <r>
    <n v="893730"/>
    <s v="Channel O"/>
    <d v="2016-03-25T00:00:00"/>
    <x v="6367"/>
    <x v="0"/>
    <x v="4"/>
    <x v="17"/>
    <x v="3"/>
    <x v="1"/>
    <x v="2"/>
  </r>
  <r>
    <n v="772992"/>
    <s v="Supersport Live Events"/>
    <d v="2016-02-01T00:00:00"/>
    <x v="6368"/>
    <x v="0"/>
    <x v="4"/>
    <x v="14"/>
    <x v="5"/>
    <x v="1"/>
    <x v="2"/>
  </r>
  <r>
    <n v="772992"/>
    <s v="Boomerang"/>
    <d v="2016-02-01T00:00:00"/>
    <x v="6369"/>
    <x v="0"/>
    <x v="4"/>
    <x v="14"/>
    <x v="5"/>
    <x v="0"/>
    <x v="2"/>
  </r>
  <r>
    <n v="808634"/>
    <s v="SuperSport Blitz"/>
    <d v="2016-02-22T00:00:00"/>
    <x v="302"/>
    <x v="0"/>
    <x v="3"/>
    <x v="5"/>
    <x v="2"/>
    <x v="2"/>
    <x v="2"/>
  </r>
  <r>
    <n v="918882"/>
    <s v="Trace TV"/>
    <d v="2016-03-28T00:00:00"/>
    <x v="6370"/>
    <x v="0"/>
    <x v="2"/>
    <x v="13"/>
    <x v="6"/>
    <x v="0"/>
    <x v="2"/>
  </r>
  <r>
    <n v="918882"/>
    <s v="ICC Cricket World Cup 2011"/>
    <d v="2016-03-30T00:00:00"/>
    <x v="6371"/>
    <x v="0"/>
    <x v="2"/>
    <x v="13"/>
    <x v="6"/>
    <x v="0"/>
    <x v="2"/>
  </r>
  <r>
    <n v="918882"/>
    <s v="ICC Cricket World Cup 2011"/>
    <d v="2016-03-30T00:00:00"/>
    <x v="6372"/>
    <x v="0"/>
    <x v="2"/>
    <x v="13"/>
    <x v="6"/>
    <x v="0"/>
    <x v="2"/>
  </r>
  <r>
    <n v="626973"/>
    <s v="Africa Magic"/>
    <d v="2016-01-26T00:00:00"/>
    <x v="6373"/>
    <x v="0"/>
    <x v="4"/>
    <x v="5"/>
    <x v="7"/>
    <x v="2"/>
    <x v="2"/>
  </r>
  <r>
    <n v="780402"/>
    <s v="Africa Magic"/>
    <d v="2016-02-15T00:00:00"/>
    <x v="6374"/>
    <x v="2"/>
    <x v="4"/>
    <x v="6"/>
    <x v="8"/>
    <x v="0"/>
    <x v="0"/>
  </r>
  <r>
    <n v="780402"/>
    <s v="Trace TV"/>
    <d v="2016-02-11T00:00:00"/>
    <x v="6375"/>
    <x v="2"/>
    <x v="4"/>
    <x v="6"/>
    <x v="8"/>
    <x v="2"/>
    <x v="0"/>
  </r>
  <r>
    <n v="780402"/>
    <s v="Africa Magic"/>
    <d v="2016-02-08T00:00:00"/>
    <x v="6376"/>
    <x v="2"/>
    <x v="4"/>
    <x v="6"/>
    <x v="8"/>
    <x v="2"/>
    <x v="0"/>
  </r>
  <r>
    <n v="627170"/>
    <s v="Africa Magic"/>
    <d v="2016-01-10T00:00:00"/>
    <x v="6377"/>
    <x v="0"/>
    <x v="4"/>
    <x v="13"/>
    <x v="6"/>
    <x v="3"/>
    <x v="2"/>
  </r>
  <r>
    <n v="925566"/>
    <s v="ICC Cricket World Cup 2011"/>
    <d v="2016-03-30T00:00:00"/>
    <x v="6378"/>
    <x v="0"/>
    <x v="2"/>
    <x v="8"/>
    <x v="2"/>
    <x v="1"/>
    <x v="2"/>
  </r>
  <r>
    <n v="810205"/>
    <s v="ICC Cricket World Cup 2011"/>
    <d v="2016-02-22T00:00:00"/>
    <x v="6379"/>
    <x v="0"/>
    <x v="2"/>
    <x v="28"/>
    <x v="2"/>
    <x v="2"/>
    <x v="0"/>
  </r>
  <r>
    <n v="810205"/>
    <s v="SuperSport Blitz"/>
    <d v="2016-02-05T00:00:00"/>
    <x v="6380"/>
    <x v="0"/>
    <x v="2"/>
    <x v="28"/>
    <x v="2"/>
    <x v="0"/>
    <x v="0"/>
  </r>
  <r>
    <n v="810205"/>
    <s v="Supersport Live Events"/>
    <d v="2016-03-24T00:00:00"/>
    <x v="1201"/>
    <x v="0"/>
    <x v="2"/>
    <x v="28"/>
    <x v="2"/>
    <x v="3"/>
    <x v="0"/>
  </r>
  <r>
    <n v="810205"/>
    <s v="ICC Cricket World Cup 2011"/>
    <d v="2016-03-14T00:00:00"/>
    <x v="6381"/>
    <x v="0"/>
    <x v="2"/>
    <x v="28"/>
    <x v="2"/>
    <x v="2"/>
    <x v="0"/>
  </r>
  <r>
    <n v="810205"/>
    <s v="Supersport Live Events"/>
    <d v="2016-02-25T00:00:00"/>
    <x v="6382"/>
    <x v="0"/>
    <x v="2"/>
    <x v="28"/>
    <x v="2"/>
    <x v="0"/>
    <x v="0"/>
  </r>
  <r>
    <n v="810205"/>
    <s v="CNN"/>
    <d v="2016-02-10T00:00:00"/>
    <x v="6383"/>
    <x v="0"/>
    <x v="2"/>
    <x v="28"/>
    <x v="2"/>
    <x v="0"/>
    <x v="0"/>
  </r>
  <r>
    <n v="810205"/>
    <s v="Supersport Live Events"/>
    <d v="2016-02-04T00:00:00"/>
    <x v="6384"/>
    <x v="0"/>
    <x v="2"/>
    <x v="28"/>
    <x v="2"/>
    <x v="2"/>
    <x v="0"/>
  </r>
  <r>
    <n v="810205"/>
    <s v="SuperSport Blitz"/>
    <d v="2016-02-17T00:00:00"/>
    <x v="6385"/>
    <x v="0"/>
    <x v="2"/>
    <x v="28"/>
    <x v="2"/>
    <x v="2"/>
    <x v="0"/>
  </r>
  <r>
    <n v="810205"/>
    <s v="Africa Magic"/>
    <d v="2016-02-28T00:00:00"/>
    <x v="3044"/>
    <x v="0"/>
    <x v="2"/>
    <x v="28"/>
    <x v="2"/>
    <x v="0"/>
    <x v="0"/>
  </r>
  <r>
    <n v="810205"/>
    <s v="Supersport Live Events"/>
    <d v="2016-03-24T00:00:00"/>
    <x v="2025"/>
    <x v="0"/>
    <x v="2"/>
    <x v="28"/>
    <x v="2"/>
    <x v="1"/>
    <x v="0"/>
  </r>
  <r>
    <n v="641737"/>
    <s v="Supersport Live Events"/>
    <d v="2016-01-14T00:00:00"/>
    <x v="6386"/>
    <x v="0"/>
    <x v="2"/>
    <x v="13"/>
    <x v="4"/>
    <x v="3"/>
    <x v="2"/>
  </r>
  <r>
    <n v="641737"/>
    <s v="Cartoon Network"/>
    <d v="2016-01-14T00:00:00"/>
    <x v="6387"/>
    <x v="0"/>
    <x v="2"/>
    <x v="13"/>
    <x v="4"/>
    <x v="3"/>
    <x v="2"/>
  </r>
  <r>
    <n v="820014"/>
    <s v="ICC Cricket World Cup 2011"/>
    <d v="2016-03-20T00:00:00"/>
    <x v="6388"/>
    <x v="0"/>
    <x v="2"/>
    <x v="22"/>
    <x v="6"/>
    <x v="0"/>
    <x v="0"/>
  </r>
  <r>
    <n v="820014"/>
    <s v="ICC Cricket World Cup 2011"/>
    <d v="2016-03-20T00:00:00"/>
    <x v="6389"/>
    <x v="0"/>
    <x v="2"/>
    <x v="22"/>
    <x v="6"/>
    <x v="1"/>
    <x v="0"/>
  </r>
  <r>
    <n v="820014"/>
    <s v="ICC Cricket World Cup 2011"/>
    <d v="2016-03-09T00:00:00"/>
    <x v="6390"/>
    <x v="0"/>
    <x v="2"/>
    <x v="22"/>
    <x v="6"/>
    <x v="1"/>
    <x v="0"/>
  </r>
  <r>
    <n v="820014"/>
    <s v="ICC Cricket World Cup 2011"/>
    <d v="2016-03-30T00:00:00"/>
    <x v="5067"/>
    <x v="0"/>
    <x v="2"/>
    <x v="22"/>
    <x v="6"/>
    <x v="0"/>
    <x v="0"/>
  </r>
  <r>
    <n v="636140"/>
    <s v="Cartoon Network"/>
    <d v="2016-01-28T00:00:00"/>
    <x v="6391"/>
    <x v="0"/>
    <x v="1"/>
    <x v="10"/>
    <x v="0"/>
    <x v="0"/>
    <x v="0"/>
  </r>
  <r>
    <n v="636140"/>
    <s v="Boomerang"/>
    <d v="2016-01-26T00:00:00"/>
    <x v="6392"/>
    <x v="0"/>
    <x v="1"/>
    <x v="10"/>
    <x v="0"/>
    <x v="2"/>
    <x v="0"/>
  </r>
  <r>
    <n v="807432"/>
    <s v="Africa Magic"/>
    <d v="2016-01-07T00:00:00"/>
    <x v="6393"/>
    <x v="0"/>
    <x v="4"/>
    <x v="20"/>
    <x v="2"/>
    <x v="0"/>
    <x v="2"/>
  </r>
  <r>
    <n v="807432"/>
    <s v="Trace TV"/>
    <d v="2016-01-05T00:00:00"/>
    <x v="6394"/>
    <x v="0"/>
    <x v="4"/>
    <x v="20"/>
    <x v="2"/>
    <x v="1"/>
    <x v="2"/>
  </r>
  <r>
    <n v="941041"/>
    <s v="ICC Cricket World Cup 2011"/>
    <d v="2016-03-30T00:00:00"/>
    <x v="6395"/>
    <x v="0"/>
    <x v="2"/>
    <x v="7"/>
    <x v="3"/>
    <x v="2"/>
    <x v="0"/>
  </r>
  <r>
    <n v="2370632"/>
    <s v="SuperSport Blitz"/>
    <d v="2016-03-13T00:00:00"/>
    <x v="6396"/>
    <x v="0"/>
    <x v="2"/>
    <x v="44"/>
    <x v="6"/>
    <x v="3"/>
    <x v="3"/>
  </r>
  <r>
    <n v="2370632"/>
    <s v="SuperSport Blitz"/>
    <d v="2016-03-19T00:00:00"/>
    <x v="6397"/>
    <x v="0"/>
    <x v="2"/>
    <x v="44"/>
    <x v="6"/>
    <x v="0"/>
    <x v="3"/>
  </r>
  <r>
    <n v="2370632"/>
    <s v="ICC Cricket World Cup 2011"/>
    <d v="2016-03-20T00:00:00"/>
    <x v="6398"/>
    <x v="0"/>
    <x v="2"/>
    <x v="44"/>
    <x v="6"/>
    <x v="3"/>
    <x v="3"/>
  </r>
  <r>
    <n v="928030"/>
    <s v="ICC Cricket World Cup 2011"/>
    <d v="2016-03-30T00:00:00"/>
    <x v="4151"/>
    <x v="0"/>
    <x v="2"/>
    <x v="39"/>
    <x v="2"/>
    <x v="0"/>
    <x v="1"/>
  </r>
  <r>
    <n v="810210"/>
    <s v="Africa Magic"/>
    <d v="2016-02-16T00:00:00"/>
    <x v="6399"/>
    <x v="0"/>
    <x v="4"/>
    <x v="38"/>
    <x v="5"/>
    <x v="2"/>
    <x v="0"/>
  </r>
  <r>
    <n v="803034"/>
    <s v="Trace TV"/>
    <d v="2016-03-04T00:00:00"/>
    <x v="6400"/>
    <x v="1"/>
    <x v="1"/>
    <x v="1"/>
    <x v="1"/>
    <x v="0"/>
    <x v="1"/>
  </r>
  <r>
    <n v="803034"/>
    <s v="E! Entertainment"/>
    <d v="2016-03-05T00:00:00"/>
    <x v="6401"/>
    <x v="1"/>
    <x v="1"/>
    <x v="1"/>
    <x v="1"/>
    <x v="0"/>
    <x v="1"/>
  </r>
  <r>
    <n v="785792"/>
    <s v="Vuzu"/>
    <d v="2016-02-11T00:00:00"/>
    <x v="6402"/>
    <x v="2"/>
    <x v="4"/>
    <x v="6"/>
    <x v="8"/>
    <x v="2"/>
    <x v="0"/>
  </r>
  <r>
    <n v="941046"/>
    <s v="Channel O"/>
    <d v="2016-01-07T00:00:00"/>
    <x v="6403"/>
    <x v="0"/>
    <x v="4"/>
    <x v="31"/>
    <x v="6"/>
    <x v="2"/>
    <x v="2"/>
  </r>
  <r>
    <n v="941046"/>
    <s v="Cartoon Network"/>
    <d v="2016-01-03T00:00:00"/>
    <x v="6404"/>
    <x v="0"/>
    <x v="4"/>
    <x v="31"/>
    <x v="6"/>
    <x v="0"/>
    <x v="2"/>
  </r>
  <r>
    <n v="603910"/>
    <s v="M-Net"/>
    <d v="2016-01-07T00:00:00"/>
    <x v="6405"/>
    <x v="0"/>
    <x v="4"/>
    <x v="7"/>
    <x v="2"/>
    <x v="1"/>
    <x v="0"/>
  </r>
  <r>
    <n v="931483"/>
    <s v="ICC Cricket World Cup 2011"/>
    <d v="2016-03-30T00:00:00"/>
    <x v="6406"/>
    <x v="0"/>
    <x v="2"/>
    <x v="6"/>
    <x v="6"/>
    <x v="2"/>
    <x v="0"/>
  </r>
  <r>
    <n v="907037"/>
    <s v="kykNET"/>
    <d v="2016-03-23T00:00:00"/>
    <x v="195"/>
    <x v="0"/>
    <x v="2"/>
    <x v="22"/>
    <x v="2"/>
    <x v="0"/>
    <x v="0"/>
  </r>
  <r>
    <n v="907037"/>
    <s v="CNN"/>
    <d v="2016-03-23T00:00:00"/>
    <x v="6407"/>
    <x v="0"/>
    <x v="2"/>
    <x v="22"/>
    <x v="2"/>
    <x v="0"/>
    <x v="0"/>
  </r>
  <r>
    <n v="772998"/>
    <s v="Boomerang"/>
    <d v="2016-02-05T00:00:00"/>
    <x v="6408"/>
    <x v="0"/>
    <x v="3"/>
    <x v="9"/>
    <x v="5"/>
    <x v="0"/>
    <x v="2"/>
  </r>
  <r>
    <n v="772998"/>
    <s v="Boomerang"/>
    <d v="2016-02-11T00:00:00"/>
    <x v="6409"/>
    <x v="0"/>
    <x v="3"/>
    <x v="9"/>
    <x v="5"/>
    <x v="2"/>
    <x v="2"/>
  </r>
  <r>
    <n v="772998"/>
    <s v="Cartoon Network"/>
    <d v="2016-02-11T00:00:00"/>
    <x v="6410"/>
    <x v="0"/>
    <x v="3"/>
    <x v="9"/>
    <x v="5"/>
    <x v="0"/>
    <x v="2"/>
  </r>
  <r>
    <n v="821877"/>
    <s v="ICC Cricket World Cup 2011"/>
    <d v="2016-02-27T00:00:00"/>
    <x v="6411"/>
    <x v="0"/>
    <x v="4"/>
    <x v="20"/>
    <x v="2"/>
    <x v="0"/>
    <x v="2"/>
  </r>
  <r>
    <n v="787182"/>
    <s v="SuperSport Blitz"/>
    <d v="2016-02-10T00:00:00"/>
    <x v="2766"/>
    <x v="0"/>
    <x v="3"/>
    <x v="40"/>
    <x v="2"/>
    <x v="0"/>
    <x v="3"/>
  </r>
  <r>
    <n v="821878"/>
    <s v="ICC Cricket World Cup 2011"/>
    <d v="2016-02-26T00:00:00"/>
    <x v="6412"/>
    <x v="0"/>
    <x v="3"/>
    <x v="12"/>
    <x v="2"/>
    <x v="1"/>
    <x v="2"/>
  </r>
  <r>
    <n v="821878"/>
    <s v="ICC Cricket World Cup 2011"/>
    <d v="2016-03-03T00:00:00"/>
    <x v="6413"/>
    <x v="0"/>
    <x v="3"/>
    <x v="12"/>
    <x v="2"/>
    <x v="2"/>
    <x v="2"/>
  </r>
  <r>
    <n v="183425"/>
    <s v="Africa Magic"/>
    <d v="2016-01-02T00:00:00"/>
    <x v="6414"/>
    <x v="0"/>
    <x v="4"/>
    <x v="21"/>
    <x v="5"/>
    <x v="1"/>
    <x v="0"/>
  </r>
  <r>
    <n v="598432"/>
    <s v="ICC Cricket World Cup 2011"/>
    <d v="2016-03-25T00:00:00"/>
    <x v="6415"/>
    <x v="1"/>
    <x v="1"/>
    <x v="1"/>
    <x v="1"/>
    <x v="2"/>
    <x v="1"/>
  </r>
  <r>
    <n v="821879"/>
    <s v="Supersport Live Events"/>
    <d v="2016-03-18T00:00:00"/>
    <x v="6416"/>
    <x v="0"/>
    <x v="0"/>
    <x v="2"/>
    <x v="0"/>
    <x v="0"/>
    <x v="2"/>
  </r>
  <r>
    <n v="821879"/>
    <s v="Supersport Live Events"/>
    <d v="2016-03-18T00:00:00"/>
    <x v="201"/>
    <x v="0"/>
    <x v="0"/>
    <x v="2"/>
    <x v="0"/>
    <x v="1"/>
    <x v="2"/>
  </r>
  <r>
    <n v="821879"/>
    <s v="ICC Cricket World Cup 2011"/>
    <d v="2016-02-27T00:00:00"/>
    <x v="6417"/>
    <x v="0"/>
    <x v="0"/>
    <x v="2"/>
    <x v="0"/>
    <x v="1"/>
    <x v="2"/>
  </r>
  <r>
    <n v="821879"/>
    <s v="ICC Cricket World Cup 2011"/>
    <d v="2016-03-01T00:00:00"/>
    <x v="6418"/>
    <x v="0"/>
    <x v="0"/>
    <x v="2"/>
    <x v="0"/>
    <x v="1"/>
    <x v="2"/>
  </r>
  <r>
    <n v="804771"/>
    <s v="E! Entertainment"/>
    <d v="2016-02-21T00:00:00"/>
    <x v="6419"/>
    <x v="0"/>
    <x v="3"/>
    <x v="21"/>
    <x v="2"/>
    <x v="3"/>
    <x v="0"/>
  </r>
  <r>
    <n v="810215"/>
    <s v="Boomerang"/>
    <d v="2016-01-18T00:00:00"/>
    <x v="1646"/>
    <x v="0"/>
    <x v="4"/>
    <x v="46"/>
    <x v="5"/>
    <x v="2"/>
    <x v="0"/>
  </r>
  <r>
    <n v="810215"/>
    <s v="Cartoon Network"/>
    <d v="2016-01-15T00:00:00"/>
    <x v="6420"/>
    <x v="0"/>
    <x v="4"/>
    <x v="46"/>
    <x v="5"/>
    <x v="1"/>
    <x v="0"/>
  </r>
  <r>
    <n v="810215"/>
    <s v="SuperSport Blitz"/>
    <d v="2016-01-30T00:00:00"/>
    <x v="6421"/>
    <x v="0"/>
    <x v="4"/>
    <x v="46"/>
    <x v="5"/>
    <x v="0"/>
    <x v="0"/>
  </r>
  <r>
    <n v="810215"/>
    <s v="SuperSport Blitz"/>
    <d v="2016-02-23T00:00:00"/>
    <x v="6422"/>
    <x v="0"/>
    <x v="4"/>
    <x v="46"/>
    <x v="5"/>
    <x v="2"/>
    <x v="0"/>
  </r>
  <r>
    <n v="2370645"/>
    <s v="SuperSport Blitz"/>
    <d v="2016-02-14T00:00:00"/>
    <x v="6423"/>
    <x v="0"/>
    <x v="4"/>
    <x v="14"/>
    <x v="8"/>
    <x v="1"/>
    <x v="2"/>
  </r>
  <r>
    <n v="941048"/>
    <s v="Supersport Live Events"/>
    <d v="2016-03-26T00:00:00"/>
    <x v="6424"/>
    <x v="0"/>
    <x v="3"/>
    <x v="43"/>
    <x v="2"/>
    <x v="2"/>
    <x v="0"/>
  </r>
  <r>
    <n v="1108535"/>
    <s v="Trace TV"/>
    <d v="2016-03-14T00:00:00"/>
    <x v="6425"/>
    <x v="0"/>
    <x v="1"/>
    <x v="6"/>
    <x v="8"/>
    <x v="2"/>
    <x v="0"/>
  </r>
  <r>
    <n v="1108535"/>
    <s v="SuperSport Blitz"/>
    <d v="2016-03-12T00:00:00"/>
    <x v="6426"/>
    <x v="0"/>
    <x v="1"/>
    <x v="6"/>
    <x v="8"/>
    <x v="1"/>
    <x v="0"/>
  </r>
  <r>
    <n v="1108535"/>
    <s v="CNN"/>
    <d v="2016-03-16T00:00:00"/>
    <x v="6427"/>
    <x v="0"/>
    <x v="1"/>
    <x v="6"/>
    <x v="8"/>
    <x v="2"/>
    <x v="0"/>
  </r>
  <r>
    <n v="1108535"/>
    <s v="Africa Magic"/>
    <d v="2016-03-28T00:00:00"/>
    <x v="6428"/>
    <x v="0"/>
    <x v="1"/>
    <x v="6"/>
    <x v="8"/>
    <x v="0"/>
    <x v="0"/>
  </r>
  <r>
    <n v="860858"/>
    <s v="SuperSport Blitz"/>
    <d v="2016-03-05T00:00:00"/>
    <x v="6429"/>
    <x v="0"/>
    <x v="4"/>
    <x v="6"/>
    <x v="6"/>
    <x v="0"/>
    <x v="0"/>
  </r>
  <r>
    <n v="773002"/>
    <s v="Cartoon Network"/>
    <d v="2016-02-09T00:00:00"/>
    <x v="6430"/>
    <x v="0"/>
    <x v="4"/>
    <x v="17"/>
    <x v="2"/>
    <x v="1"/>
    <x v="2"/>
  </r>
  <r>
    <n v="773002"/>
    <s v="Trace TV"/>
    <d v="2016-02-09T00:00:00"/>
    <x v="6431"/>
    <x v="0"/>
    <x v="4"/>
    <x v="17"/>
    <x v="2"/>
    <x v="0"/>
    <x v="2"/>
  </r>
  <r>
    <n v="773002"/>
    <s v="Channel O"/>
    <d v="2016-02-09T00:00:00"/>
    <x v="6432"/>
    <x v="0"/>
    <x v="4"/>
    <x v="17"/>
    <x v="2"/>
    <x v="0"/>
    <x v="2"/>
  </r>
  <r>
    <n v="773002"/>
    <s v="kykNET"/>
    <d v="2016-02-03T00:00:00"/>
    <x v="6433"/>
    <x v="0"/>
    <x v="4"/>
    <x v="17"/>
    <x v="2"/>
    <x v="0"/>
    <x v="2"/>
  </r>
  <r>
    <n v="773002"/>
    <s v="Boomerang"/>
    <d v="2016-02-03T00:00:00"/>
    <x v="6434"/>
    <x v="0"/>
    <x v="4"/>
    <x v="17"/>
    <x v="2"/>
    <x v="0"/>
    <x v="2"/>
  </r>
  <r>
    <n v="773002"/>
    <s v="Cartoon Network"/>
    <d v="2016-02-03T00:00:00"/>
    <x v="6435"/>
    <x v="0"/>
    <x v="4"/>
    <x v="17"/>
    <x v="2"/>
    <x v="0"/>
    <x v="2"/>
  </r>
  <r>
    <n v="773004"/>
    <s v="Trace TV"/>
    <d v="2016-02-21T00:00:00"/>
    <x v="906"/>
    <x v="0"/>
    <x v="4"/>
    <x v="22"/>
    <x v="8"/>
    <x v="0"/>
    <x v="0"/>
  </r>
  <r>
    <n v="773004"/>
    <s v="Channel O"/>
    <d v="2016-03-02T00:00:00"/>
    <x v="6436"/>
    <x v="0"/>
    <x v="4"/>
    <x v="22"/>
    <x v="8"/>
    <x v="2"/>
    <x v="0"/>
  </r>
  <r>
    <n v="773004"/>
    <s v="Channel O"/>
    <d v="2016-02-25T00:00:00"/>
    <x v="6437"/>
    <x v="0"/>
    <x v="4"/>
    <x v="22"/>
    <x v="8"/>
    <x v="2"/>
    <x v="0"/>
  </r>
  <r>
    <n v="773004"/>
    <s v="Africa Magic"/>
    <d v="2016-01-08T00:00:00"/>
    <x v="6438"/>
    <x v="0"/>
    <x v="4"/>
    <x v="22"/>
    <x v="8"/>
    <x v="2"/>
    <x v="0"/>
  </r>
  <r>
    <n v="773004"/>
    <s v="Trace TV"/>
    <d v="2016-01-23T00:00:00"/>
    <x v="6439"/>
    <x v="0"/>
    <x v="4"/>
    <x v="22"/>
    <x v="8"/>
    <x v="0"/>
    <x v="0"/>
  </r>
  <r>
    <n v="773004"/>
    <s v="Africa Magic"/>
    <d v="2016-01-28T00:00:00"/>
    <x v="6440"/>
    <x v="0"/>
    <x v="4"/>
    <x v="22"/>
    <x v="8"/>
    <x v="2"/>
    <x v="0"/>
  </r>
  <r>
    <n v="773004"/>
    <s v="Channel O"/>
    <d v="2016-01-26T00:00:00"/>
    <x v="6441"/>
    <x v="0"/>
    <x v="4"/>
    <x v="22"/>
    <x v="8"/>
    <x v="0"/>
    <x v="0"/>
  </r>
  <r>
    <n v="878832"/>
    <s v="Vuzu"/>
    <d v="2016-01-28T00:00:00"/>
    <x v="6442"/>
    <x v="2"/>
    <x v="3"/>
    <x v="6"/>
    <x v="0"/>
    <x v="0"/>
    <x v="0"/>
  </r>
  <r>
    <n v="765679"/>
    <s v="Africa Magic"/>
    <d v="2016-01-24T00:00:00"/>
    <x v="6443"/>
    <x v="0"/>
    <x v="4"/>
    <x v="38"/>
    <x v="8"/>
    <x v="2"/>
    <x v="0"/>
  </r>
  <r>
    <n v="765679"/>
    <s v="SawSee"/>
    <d v="2016-01-26T00:00:00"/>
    <x v="6444"/>
    <x v="0"/>
    <x v="4"/>
    <x v="38"/>
    <x v="8"/>
    <x v="1"/>
    <x v="0"/>
  </r>
  <r>
    <n v="765679"/>
    <s v="Cartoon Network"/>
    <d v="2016-01-30T00:00:00"/>
    <x v="6445"/>
    <x v="0"/>
    <x v="4"/>
    <x v="38"/>
    <x v="8"/>
    <x v="0"/>
    <x v="0"/>
  </r>
  <r>
    <n v="765679"/>
    <s v="Cartoon Network"/>
    <d v="2016-01-27T00:00:00"/>
    <x v="4195"/>
    <x v="0"/>
    <x v="4"/>
    <x v="38"/>
    <x v="8"/>
    <x v="2"/>
    <x v="0"/>
  </r>
  <r>
    <n v="808640"/>
    <s v="E! Entertainment"/>
    <d v="2016-02-25T00:00:00"/>
    <x v="6446"/>
    <x v="0"/>
    <x v="2"/>
    <x v="27"/>
    <x v="2"/>
    <x v="0"/>
    <x v="0"/>
  </r>
  <r>
    <n v="893742"/>
    <s v="ICC Cricket World Cup 2011"/>
    <d v="2016-03-23T00:00:00"/>
    <x v="6447"/>
    <x v="0"/>
    <x v="2"/>
    <x v="66"/>
    <x v="2"/>
    <x v="0"/>
    <x v="4"/>
  </r>
  <r>
    <n v="893742"/>
    <s v="SuperSport Blitz"/>
    <d v="2016-03-15T00:00:00"/>
    <x v="6448"/>
    <x v="0"/>
    <x v="2"/>
    <x v="66"/>
    <x v="2"/>
    <x v="0"/>
    <x v="4"/>
  </r>
  <r>
    <n v="893742"/>
    <s v="ICC Cricket World Cup 2011"/>
    <d v="2016-03-16T00:00:00"/>
    <x v="6449"/>
    <x v="0"/>
    <x v="2"/>
    <x v="66"/>
    <x v="2"/>
    <x v="0"/>
    <x v="4"/>
  </r>
  <r>
    <n v="893742"/>
    <s v="Channel O"/>
    <d v="2016-03-16T00:00:00"/>
    <x v="6450"/>
    <x v="0"/>
    <x v="2"/>
    <x v="66"/>
    <x v="2"/>
    <x v="1"/>
    <x v="4"/>
  </r>
  <r>
    <n v="2361547"/>
    <s v="ICC Cricket World Cup 2011"/>
    <d v="2016-03-07T00:00:00"/>
    <x v="6451"/>
    <x v="2"/>
    <x v="2"/>
    <x v="12"/>
    <x v="2"/>
    <x v="3"/>
    <x v="2"/>
  </r>
  <r>
    <n v="2361547"/>
    <s v="SuperSport Blitz"/>
    <d v="2016-03-07T00:00:00"/>
    <x v="4734"/>
    <x v="2"/>
    <x v="2"/>
    <x v="12"/>
    <x v="2"/>
    <x v="3"/>
    <x v="2"/>
  </r>
  <r>
    <n v="907060"/>
    <s v="ICC Cricket World Cup 2011"/>
    <d v="2016-03-30T00:00:00"/>
    <x v="1085"/>
    <x v="0"/>
    <x v="2"/>
    <x v="14"/>
    <x v="2"/>
    <x v="1"/>
    <x v="2"/>
  </r>
  <r>
    <n v="907060"/>
    <s v="Trace TV"/>
    <d v="2016-03-26T00:00:00"/>
    <x v="6452"/>
    <x v="0"/>
    <x v="2"/>
    <x v="14"/>
    <x v="2"/>
    <x v="1"/>
    <x v="2"/>
  </r>
  <r>
    <n v="810224"/>
    <s v="Supersport Live Events"/>
    <d v="2016-02-16T00:00:00"/>
    <x v="6453"/>
    <x v="0"/>
    <x v="4"/>
    <x v="43"/>
    <x v="2"/>
    <x v="0"/>
    <x v="0"/>
  </r>
  <r>
    <n v="810224"/>
    <s v="Channel O"/>
    <d v="2016-01-20T00:00:00"/>
    <x v="6454"/>
    <x v="0"/>
    <x v="4"/>
    <x v="43"/>
    <x v="2"/>
    <x v="1"/>
    <x v="0"/>
  </r>
  <r>
    <n v="810224"/>
    <s v="Africa Magic"/>
    <d v="2016-01-27T00:00:00"/>
    <x v="6455"/>
    <x v="0"/>
    <x v="4"/>
    <x v="43"/>
    <x v="2"/>
    <x v="2"/>
    <x v="0"/>
  </r>
  <r>
    <n v="2021345"/>
    <s v="Vuzu"/>
    <d v="2016-03-08T00:00:00"/>
    <x v="6456"/>
    <x v="0"/>
    <x v="0"/>
    <x v="20"/>
    <x v="0"/>
    <x v="1"/>
    <x v="2"/>
  </r>
  <r>
    <n v="2021345"/>
    <s v="Supersport Live Events"/>
    <d v="2016-03-05T00:00:00"/>
    <x v="6457"/>
    <x v="0"/>
    <x v="0"/>
    <x v="20"/>
    <x v="0"/>
    <x v="1"/>
    <x v="2"/>
  </r>
  <r>
    <n v="2021345"/>
    <s v="ICC Cricket World Cup 2011"/>
    <d v="2016-03-07T00:00:00"/>
    <x v="6458"/>
    <x v="0"/>
    <x v="0"/>
    <x v="20"/>
    <x v="0"/>
    <x v="2"/>
    <x v="2"/>
  </r>
  <r>
    <n v="833128"/>
    <s v="Cartoon Network"/>
    <d v="2016-03-18T00:00:00"/>
    <x v="6459"/>
    <x v="0"/>
    <x v="4"/>
    <x v="2"/>
    <x v="2"/>
    <x v="2"/>
    <x v="2"/>
  </r>
  <r>
    <n v="833128"/>
    <s v="Channel O"/>
    <d v="2016-03-12T00:00:00"/>
    <x v="6460"/>
    <x v="0"/>
    <x v="4"/>
    <x v="2"/>
    <x v="2"/>
    <x v="0"/>
    <x v="2"/>
  </r>
  <r>
    <n v="833128"/>
    <s v="SawSee"/>
    <d v="2016-03-10T00:00:00"/>
    <x v="6461"/>
    <x v="0"/>
    <x v="4"/>
    <x v="2"/>
    <x v="2"/>
    <x v="2"/>
    <x v="2"/>
  </r>
  <r>
    <n v="804782"/>
    <s v="DStv Events 1"/>
    <d v="2016-01-04T00:00:00"/>
    <x v="6462"/>
    <x v="0"/>
    <x v="2"/>
    <x v="22"/>
    <x v="4"/>
    <x v="2"/>
    <x v="0"/>
  </r>
  <r>
    <n v="893745"/>
    <s v="Cartoon Network"/>
    <d v="2016-03-11T00:00:00"/>
    <x v="6463"/>
    <x v="0"/>
    <x v="2"/>
    <x v="30"/>
    <x v="5"/>
    <x v="0"/>
    <x v="0"/>
  </r>
  <r>
    <n v="893745"/>
    <s v="ICC Cricket World Cup 2011"/>
    <d v="2016-03-18T00:00:00"/>
    <x v="6464"/>
    <x v="0"/>
    <x v="2"/>
    <x v="30"/>
    <x v="5"/>
    <x v="2"/>
    <x v="0"/>
  </r>
  <r>
    <n v="955342"/>
    <s v="ICC Cricket World Cup 2011"/>
    <d v="2016-03-27T00:00:00"/>
    <x v="3633"/>
    <x v="0"/>
    <x v="2"/>
    <x v="28"/>
    <x v="2"/>
    <x v="2"/>
    <x v="0"/>
  </r>
  <r>
    <n v="810226"/>
    <s v="Cartoon Network"/>
    <d v="2016-01-11T00:00:00"/>
    <x v="6465"/>
    <x v="0"/>
    <x v="4"/>
    <x v="14"/>
    <x v="8"/>
    <x v="0"/>
    <x v="2"/>
  </r>
  <r>
    <n v="810226"/>
    <s v="Boomerang"/>
    <d v="2016-02-09T00:00:00"/>
    <x v="6466"/>
    <x v="0"/>
    <x v="4"/>
    <x v="14"/>
    <x v="8"/>
    <x v="1"/>
    <x v="2"/>
  </r>
  <r>
    <n v="773012"/>
    <s v="Supersport Live Events"/>
    <d v="2016-02-05T00:00:00"/>
    <x v="5557"/>
    <x v="0"/>
    <x v="4"/>
    <x v="43"/>
    <x v="2"/>
    <x v="0"/>
    <x v="0"/>
  </r>
  <r>
    <n v="918892"/>
    <s v="CNN"/>
    <d v="2016-03-29T00:00:00"/>
    <x v="6467"/>
    <x v="0"/>
    <x v="2"/>
    <x v="12"/>
    <x v="2"/>
    <x v="0"/>
    <x v="2"/>
  </r>
  <r>
    <n v="893747"/>
    <s v="Supersport Live Events"/>
    <d v="2016-03-11T00:00:00"/>
    <x v="6468"/>
    <x v="0"/>
    <x v="3"/>
    <x v="7"/>
    <x v="4"/>
    <x v="1"/>
    <x v="0"/>
  </r>
  <r>
    <n v="765684"/>
    <s v="Channel O"/>
    <d v="2016-01-19T00:00:00"/>
    <x v="6469"/>
    <x v="0"/>
    <x v="0"/>
    <x v="17"/>
    <x v="2"/>
    <x v="3"/>
    <x v="2"/>
  </r>
  <r>
    <n v="765684"/>
    <s v="Supersport Live Events"/>
    <d v="2016-01-20T00:00:00"/>
    <x v="6470"/>
    <x v="0"/>
    <x v="0"/>
    <x v="17"/>
    <x v="2"/>
    <x v="0"/>
    <x v="2"/>
  </r>
  <r>
    <n v="765684"/>
    <s v="Trace TV"/>
    <d v="2016-01-18T00:00:00"/>
    <x v="6471"/>
    <x v="0"/>
    <x v="0"/>
    <x v="17"/>
    <x v="2"/>
    <x v="2"/>
    <x v="2"/>
  </r>
  <r>
    <n v="765684"/>
    <s v="CNN"/>
    <d v="2016-01-21T00:00:00"/>
    <x v="6472"/>
    <x v="0"/>
    <x v="0"/>
    <x v="17"/>
    <x v="2"/>
    <x v="0"/>
    <x v="2"/>
  </r>
  <r>
    <n v="765684"/>
    <s v="Vuzu"/>
    <d v="2016-01-25T00:00:00"/>
    <x v="6473"/>
    <x v="0"/>
    <x v="0"/>
    <x v="17"/>
    <x v="2"/>
    <x v="2"/>
    <x v="2"/>
  </r>
  <r>
    <n v="765684"/>
    <s v="SuperSport Blitz"/>
    <d v="2016-01-23T00:00:00"/>
    <x v="6474"/>
    <x v="0"/>
    <x v="0"/>
    <x v="17"/>
    <x v="2"/>
    <x v="1"/>
    <x v="2"/>
  </r>
  <r>
    <n v="765684"/>
    <s v="Supersport Live Events"/>
    <d v="2016-01-29T00:00:00"/>
    <x v="6475"/>
    <x v="0"/>
    <x v="0"/>
    <x v="17"/>
    <x v="2"/>
    <x v="0"/>
    <x v="2"/>
  </r>
  <r>
    <n v="765684"/>
    <s v="Supersport Live Events"/>
    <d v="2016-01-21T00:00:00"/>
    <x v="6476"/>
    <x v="0"/>
    <x v="0"/>
    <x v="17"/>
    <x v="2"/>
    <x v="0"/>
    <x v="2"/>
  </r>
  <r>
    <n v="765684"/>
    <s v="SuperSport Blitz"/>
    <d v="2016-01-23T00:00:00"/>
    <x v="6477"/>
    <x v="0"/>
    <x v="0"/>
    <x v="17"/>
    <x v="2"/>
    <x v="2"/>
    <x v="2"/>
  </r>
  <r>
    <n v="810231"/>
    <s v="SuperSport Blitz"/>
    <d v="2016-02-22T00:00:00"/>
    <x v="6478"/>
    <x v="0"/>
    <x v="4"/>
    <x v="32"/>
    <x v="2"/>
    <x v="0"/>
    <x v="3"/>
  </r>
  <r>
    <n v="941061"/>
    <s v="SawSee"/>
    <d v="2016-03-25T00:00:00"/>
    <x v="6479"/>
    <x v="0"/>
    <x v="1"/>
    <x v="43"/>
    <x v="8"/>
    <x v="0"/>
    <x v="0"/>
  </r>
  <r>
    <n v="821893"/>
    <s v="Supersport Live Events"/>
    <d v="2016-02-26T00:00:00"/>
    <x v="6480"/>
    <x v="0"/>
    <x v="3"/>
    <x v="0"/>
    <x v="2"/>
    <x v="0"/>
    <x v="0"/>
  </r>
  <r>
    <n v="821893"/>
    <s v="Supersport Live Events"/>
    <d v="2016-02-25T00:00:00"/>
    <x v="6481"/>
    <x v="0"/>
    <x v="3"/>
    <x v="0"/>
    <x v="2"/>
    <x v="1"/>
    <x v="0"/>
  </r>
  <r>
    <n v="821893"/>
    <s v="Supersport Live Events"/>
    <d v="2016-02-25T00:00:00"/>
    <x v="1022"/>
    <x v="0"/>
    <x v="3"/>
    <x v="0"/>
    <x v="2"/>
    <x v="2"/>
    <x v="0"/>
  </r>
  <r>
    <n v="821893"/>
    <s v="Supersport Live Events"/>
    <d v="2016-02-25T00:00:00"/>
    <x v="5622"/>
    <x v="0"/>
    <x v="3"/>
    <x v="0"/>
    <x v="2"/>
    <x v="1"/>
    <x v="0"/>
  </r>
  <r>
    <n v="821893"/>
    <s v="SawSee"/>
    <d v="2016-02-25T00:00:00"/>
    <x v="6482"/>
    <x v="0"/>
    <x v="3"/>
    <x v="0"/>
    <x v="2"/>
    <x v="1"/>
    <x v="0"/>
  </r>
  <r>
    <n v="821893"/>
    <s v="Supersport Live Events"/>
    <d v="2016-02-25T00:00:00"/>
    <x v="6483"/>
    <x v="0"/>
    <x v="3"/>
    <x v="0"/>
    <x v="2"/>
    <x v="0"/>
    <x v="0"/>
  </r>
  <r>
    <n v="821893"/>
    <s v="Trace TV"/>
    <d v="2016-03-25T00:00:00"/>
    <x v="4928"/>
    <x v="0"/>
    <x v="3"/>
    <x v="0"/>
    <x v="2"/>
    <x v="0"/>
    <x v="0"/>
  </r>
  <r>
    <n v="773014"/>
    <s v="Trace TV"/>
    <d v="2016-03-14T00:00:00"/>
    <x v="6484"/>
    <x v="0"/>
    <x v="4"/>
    <x v="19"/>
    <x v="2"/>
    <x v="2"/>
    <x v="2"/>
  </r>
  <r>
    <n v="773014"/>
    <s v="Channel O"/>
    <d v="2016-03-11T00:00:00"/>
    <x v="6485"/>
    <x v="0"/>
    <x v="4"/>
    <x v="19"/>
    <x v="2"/>
    <x v="0"/>
    <x v="2"/>
  </r>
  <r>
    <n v="773014"/>
    <s v="Vuzu"/>
    <d v="2016-03-12T00:00:00"/>
    <x v="6486"/>
    <x v="0"/>
    <x v="4"/>
    <x v="19"/>
    <x v="2"/>
    <x v="0"/>
    <x v="2"/>
  </r>
  <r>
    <n v="773014"/>
    <s v="Trace TV"/>
    <d v="2016-03-09T00:00:00"/>
    <x v="6487"/>
    <x v="0"/>
    <x v="4"/>
    <x v="19"/>
    <x v="2"/>
    <x v="2"/>
    <x v="2"/>
  </r>
  <r>
    <n v="773014"/>
    <s v="Channel O"/>
    <d v="2016-03-10T00:00:00"/>
    <x v="6488"/>
    <x v="0"/>
    <x v="4"/>
    <x v="19"/>
    <x v="2"/>
    <x v="2"/>
    <x v="2"/>
  </r>
  <r>
    <n v="879990"/>
    <s v="ICC Cricket World Cup 2011"/>
    <d v="2016-03-18T00:00:00"/>
    <x v="6489"/>
    <x v="0"/>
    <x v="2"/>
    <x v="21"/>
    <x v="6"/>
    <x v="2"/>
    <x v="0"/>
  </r>
  <r>
    <n v="773016"/>
    <s v="Channel O"/>
    <d v="2016-02-05T00:00:00"/>
    <x v="1671"/>
    <x v="0"/>
    <x v="4"/>
    <x v="43"/>
    <x v="7"/>
    <x v="0"/>
    <x v="0"/>
  </r>
  <r>
    <n v="773016"/>
    <s v="Trace TV"/>
    <d v="2016-02-16T00:00:00"/>
    <x v="6490"/>
    <x v="0"/>
    <x v="4"/>
    <x v="43"/>
    <x v="7"/>
    <x v="0"/>
    <x v="0"/>
  </r>
  <r>
    <n v="773016"/>
    <s v="CNN"/>
    <d v="2016-02-04T00:00:00"/>
    <x v="6491"/>
    <x v="0"/>
    <x v="4"/>
    <x v="43"/>
    <x v="7"/>
    <x v="0"/>
    <x v="0"/>
  </r>
  <r>
    <n v="870195"/>
    <s v="Supersport Live Events"/>
    <d v="2016-03-05T00:00:00"/>
    <x v="6492"/>
    <x v="0"/>
    <x v="3"/>
    <x v="10"/>
    <x v="2"/>
    <x v="2"/>
    <x v="0"/>
  </r>
  <r>
    <n v="803047"/>
    <s v="Supersport Live Events"/>
    <d v="2016-03-19T00:00:00"/>
    <x v="3092"/>
    <x v="1"/>
    <x v="1"/>
    <x v="1"/>
    <x v="1"/>
    <x v="0"/>
    <x v="1"/>
  </r>
  <r>
    <n v="803047"/>
    <s v="Cartoon Network"/>
    <d v="2016-03-23T00:00:00"/>
    <x v="6493"/>
    <x v="1"/>
    <x v="1"/>
    <x v="1"/>
    <x v="1"/>
    <x v="0"/>
    <x v="1"/>
  </r>
  <r>
    <n v="803047"/>
    <s v="Supersport Live Events"/>
    <d v="2016-03-20T00:00:00"/>
    <x v="6494"/>
    <x v="1"/>
    <x v="1"/>
    <x v="1"/>
    <x v="1"/>
    <x v="2"/>
    <x v="1"/>
  </r>
  <r>
    <n v="803047"/>
    <s v="ICC Cricket World Cup 2011"/>
    <d v="2016-03-20T00:00:00"/>
    <x v="3814"/>
    <x v="1"/>
    <x v="1"/>
    <x v="1"/>
    <x v="1"/>
    <x v="3"/>
    <x v="1"/>
  </r>
  <r>
    <n v="902545"/>
    <s v="Supersport Live Events"/>
    <d v="2016-03-25T00:00:00"/>
    <x v="6495"/>
    <x v="0"/>
    <x v="3"/>
    <x v="8"/>
    <x v="4"/>
    <x v="1"/>
    <x v="2"/>
  </r>
  <r>
    <n v="773017"/>
    <s v="SawSee"/>
    <d v="2016-02-02T00:00:00"/>
    <x v="6496"/>
    <x v="0"/>
    <x v="0"/>
    <x v="18"/>
    <x v="2"/>
    <x v="0"/>
    <x v="2"/>
  </r>
  <r>
    <n v="773017"/>
    <s v="Trace TV"/>
    <d v="2016-01-31T00:00:00"/>
    <x v="6497"/>
    <x v="0"/>
    <x v="0"/>
    <x v="18"/>
    <x v="2"/>
    <x v="1"/>
    <x v="2"/>
  </r>
  <r>
    <n v="773017"/>
    <s v="E! Entertainment"/>
    <d v="2016-01-31T00:00:00"/>
    <x v="6498"/>
    <x v="0"/>
    <x v="0"/>
    <x v="18"/>
    <x v="2"/>
    <x v="0"/>
    <x v="2"/>
  </r>
  <r>
    <n v="773017"/>
    <s v="Channel O"/>
    <d v="2016-02-06T00:00:00"/>
    <x v="821"/>
    <x v="0"/>
    <x v="0"/>
    <x v="18"/>
    <x v="2"/>
    <x v="0"/>
    <x v="2"/>
  </r>
  <r>
    <n v="773017"/>
    <s v="Channel O"/>
    <d v="2016-02-06T00:00:00"/>
    <x v="6499"/>
    <x v="0"/>
    <x v="0"/>
    <x v="18"/>
    <x v="2"/>
    <x v="0"/>
    <x v="2"/>
  </r>
  <r>
    <n v="773017"/>
    <s v="Trace TV"/>
    <d v="2016-02-06T00:00:00"/>
    <x v="6500"/>
    <x v="0"/>
    <x v="0"/>
    <x v="18"/>
    <x v="2"/>
    <x v="0"/>
    <x v="2"/>
  </r>
  <r>
    <n v="773017"/>
    <s v="Trace TV"/>
    <d v="2016-02-03T00:00:00"/>
    <x v="6501"/>
    <x v="0"/>
    <x v="0"/>
    <x v="18"/>
    <x v="2"/>
    <x v="2"/>
    <x v="2"/>
  </r>
  <r>
    <n v="601019"/>
    <s v="Cartoon Network"/>
    <d v="2016-01-02T00:00:00"/>
    <x v="6502"/>
    <x v="0"/>
    <x v="2"/>
    <x v="5"/>
    <x v="3"/>
    <x v="2"/>
    <x v="2"/>
  </r>
  <r>
    <n v="601019"/>
    <s v="E! Entertainment"/>
    <d v="2016-01-01T00:00:00"/>
    <x v="6503"/>
    <x v="0"/>
    <x v="2"/>
    <x v="5"/>
    <x v="3"/>
    <x v="1"/>
    <x v="2"/>
  </r>
  <r>
    <n v="601019"/>
    <s v="Trace TV"/>
    <d v="2016-01-02T00:00:00"/>
    <x v="6504"/>
    <x v="0"/>
    <x v="2"/>
    <x v="5"/>
    <x v="3"/>
    <x v="0"/>
    <x v="2"/>
  </r>
  <r>
    <n v="601019"/>
    <s v="Vuzu"/>
    <d v="2016-01-02T00:00:00"/>
    <x v="6505"/>
    <x v="0"/>
    <x v="2"/>
    <x v="5"/>
    <x v="3"/>
    <x v="2"/>
    <x v="2"/>
  </r>
  <r>
    <n v="773020"/>
    <s v="Supersport Live Events"/>
    <d v="2016-01-29T00:00:00"/>
    <x v="6506"/>
    <x v="0"/>
    <x v="4"/>
    <x v="25"/>
    <x v="8"/>
    <x v="0"/>
    <x v="2"/>
  </r>
  <r>
    <n v="773020"/>
    <s v="SuperSport Blitz"/>
    <d v="2016-01-08T00:00:00"/>
    <x v="6507"/>
    <x v="0"/>
    <x v="4"/>
    <x v="25"/>
    <x v="8"/>
    <x v="2"/>
    <x v="2"/>
  </r>
  <r>
    <n v="773020"/>
    <s v="Supersport Live Events"/>
    <d v="2016-02-06T00:00:00"/>
    <x v="6508"/>
    <x v="0"/>
    <x v="4"/>
    <x v="25"/>
    <x v="8"/>
    <x v="0"/>
    <x v="2"/>
  </r>
  <r>
    <n v="852161"/>
    <s v="Supersport Live Events"/>
    <d v="2016-03-05T00:00:00"/>
    <x v="6509"/>
    <x v="0"/>
    <x v="2"/>
    <x v="22"/>
    <x v="2"/>
    <x v="1"/>
    <x v="0"/>
  </r>
  <r>
    <n v="765696"/>
    <s v="ICC Cricket World Cup 2011"/>
    <d v="2016-03-03T00:00:00"/>
    <x v="6510"/>
    <x v="0"/>
    <x v="0"/>
    <x v="46"/>
    <x v="0"/>
    <x v="1"/>
    <x v="0"/>
  </r>
  <r>
    <n v="765696"/>
    <s v="SuperSport Blitz"/>
    <d v="2016-01-09T00:00:00"/>
    <x v="6511"/>
    <x v="0"/>
    <x v="0"/>
    <x v="46"/>
    <x v="0"/>
    <x v="0"/>
    <x v="0"/>
  </r>
  <r>
    <n v="1064537"/>
    <s v="ICC Cricket World Cup 2011"/>
    <d v="2016-03-30T00:00:00"/>
    <x v="6512"/>
    <x v="0"/>
    <x v="2"/>
    <x v="22"/>
    <x v="2"/>
    <x v="0"/>
    <x v="0"/>
  </r>
  <r>
    <n v="810235"/>
    <s v="ICC Cricket World Cup 2011"/>
    <d v="2016-02-19T00:00:00"/>
    <x v="6513"/>
    <x v="0"/>
    <x v="2"/>
    <x v="15"/>
    <x v="2"/>
    <x v="2"/>
    <x v="0"/>
  </r>
  <r>
    <n v="810235"/>
    <s v="ICC Cricket World Cup 2011"/>
    <d v="2016-02-26T00:00:00"/>
    <x v="6514"/>
    <x v="0"/>
    <x v="2"/>
    <x v="15"/>
    <x v="2"/>
    <x v="0"/>
    <x v="0"/>
  </r>
  <r>
    <n v="810235"/>
    <s v="ICC Cricket World Cup 2011"/>
    <d v="2016-02-24T00:00:00"/>
    <x v="6515"/>
    <x v="0"/>
    <x v="2"/>
    <x v="15"/>
    <x v="2"/>
    <x v="2"/>
    <x v="0"/>
  </r>
  <r>
    <n v="810235"/>
    <s v="Channel O"/>
    <d v="2016-02-27T00:00:00"/>
    <x v="6516"/>
    <x v="0"/>
    <x v="2"/>
    <x v="15"/>
    <x v="2"/>
    <x v="2"/>
    <x v="0"/>
  </r>
  <r>
    <n v="907090"/>
    <s v="ICC Cricket World Cup 2011"/>
    <d v="2016-03-30T00:00:00"/>
    <x v="6517"/>
    <x v="0"/>
    <x v="2"/>
    <x v="17"/>
    <x v="2"/>
    <x v="0"/>
    <x v="2"/>
  </r>
  <r>
    <n v="907090"/>
    <s v="Channel O"/>
    <d v="2016-03-27T00:00:00"/>
    <x v="6518"/>
    <x v="0"/>
    <x v="2"/>
    <x v="17"/>
    <x v="2"/>
    <x v="0"/>
    <x v="2"/>
  </r>
  <r>
    <n v="804797"/>
    <s v="Channel O"/>
    <d v="2016-02-19T00:00:00"/>
    <x v="6519"/>
    <x v="0"/>
    <x v="4"/>
    <x v="5"/>
    <x v="4"/>
    <x v="2"/>
    <x v="2"/>
  </r>
  <r>
    <n v="831446"/>
    <s v="Trace TV"/>
    <d v="2016-03-04T00:00:00"/>
    <x v="6520"/>
    <x v="0"/>
    <x v="3"/>
    <x v="13"/>
    <x v="2"/>
    <x v="2"/>
    <x v="2"/>
  </r>
  <r>
    <n v="821908"/>
    <s v="Supersport Live Events"/>
    <d v="2016-02-09T00:00:00"/>
    <x v="6521"/>
    <x v="0"/>
    <x v="0"/>
    <x v="14"/>
    <x v="9"/>
    <x v="0"/>
    <x v="2"/>
  </r>
  <r>
    <n v="928080"/>
    <s v="ICC Cricket World Cup 2011"/>
    <d v="2016-03-23T00:00:00"/>
    <x v="2904"/>
    <x v="0"/>
    <x v="2"/>
    <x v="5"/>
    <x v="6"/>
    <x v="1"/>
    <x v="2"/>
  </r>
  <r>
    <n v="182630"/>
    <s v="Trace TV"/>
    <d v="2016-03-27T00:00:00"/>
    <x v="6522"/>
    <x v="1"/>
    <x v="1"/>
    <x v="1"/>
    <x v="1"/>
    <x v="1"/>
    <x v="1"/>
  </r>
  <r>
    <n v="2422435"/>
    <s v="Channel O"/>
    <d v="2016-02-22T00:00:00"/>
    <x v="6523"/>
    <x v="0"/>
    <x v="0"/>
    <x v="20"/>
    <x v="2"/>
    <x v="2"/>
    <x v="2"/>
  </r>
  <r>
    <n v="2422435"/>
    <s v="Channel O"/>
    <d v="2016-02-14T00:00:00"/>
    <x v="6524"/>
    <x v="0"/>
    <x v="0"/>
    <x v="20"/>
    <x v="2"/>
    <x v="0"/>
    <x v="2"/>
  </r>
  <r>
    <n v="2422435"/>
    <s v="Boomerang"/>
    <d v="2016-02-15T00:00:00"/>
    <x v="6525"/>
    <x v="0"/>
    <x v="0"/>
    <x v="20"/>
    <x v="2"/>
    <x v="3"/>
    <x v="2"/>
  </r>
  <r>
    <n v="2422435"/>
    <s v="Channel O"/>
    <d v="2016-02-12T00:00:00"/>
    <x v="6526"/>
    <x v="0"/>
    <x v="0"/>
    <x v="20"/>
    <x v="2"/>
    <x v="0"/>
    <x v="2"/>
  </r>
  <r>
    <n v="810240"/>
    <s v="Africa Magic"/>
    <d v="2016-03-12T00:00:00"/>
    <x v="6527"/>
    <x v="1"/>
    <x v="1"/>
    <x v="1"/>
    <x v="1"/>
    <x v="0"/>
    <x v="1"/>
  </r>
  <r>
    <n v="810240"/>
    <s v="Boomerang"/>
    <d v="2016-03-23T00:00:00"/>
    <x v="6135"/>
    <x v="1"/>
    <x v="1"/>
    <x v="1"/>
    <x v="1"/>
    <x v="1"/>
    <x v="1"/>
  </r>
  <r>
    <n v="883021"/>
    <s v="ICC Cricket World Cup 2011"/>
    <d v="2016-03-19T00:00:00"/>
    <x v="6528"/>
    <x v="0"/>
    <x v="2"/>
    <x v="0"/>
    <x v="2"/>
    <x v="0"/>
    <x v="0"/>
  </r>
  <r>
    <n v="773027"/>
    <s v="Boomerang"/>
    <d v="2016-03-04T00:00:00"/>
    <x v="6529"/>
    <x v="0"/>
    <x v="0"/>
    <x v="30"/>
    <x v="0"/>
    <x v="0"/>
    <x v="0"/>
  </r>
  <r>
    <n v="773027"/>
    <s v="Trace TV"/>
    <d v="2016-03-05T00:00:00"/>
    <x v="6530"/>
    <x v="0"/>
    <x v="0"/>
    <x v="30"/>
    <x v="0"/>
    <x v="2"/>
    <x v="0"/>
  </r>
  <r>
    <n v="773027"/>
    <s v="Trace TV"/>
    <d v="2016-03-05T00:00:00"/>
    <x v="6531"/>
    <x v="0"/>
    <x v="0"/>
    <x v="30"/>
    <x v="0"/>
    <x v="2"/>
    <x v="0"/>
  </r>
  <r>
    <n v="773027"/>
    <s v="Cartoon Network"/>
    <d v="2016-03-05T00:00:00"/>
    <x v="6532"/>
    <x v="0"/>
    <x v="0"/>
    <x v="30"/>
    <x v="0"/>
    <x v="2"/>
    <x v="0"/>
  </r>
  <r>
    <n v="773027"/>
    <s v="SuperSport Blitz"/>
    <d v="2016-02-06T00:00:00"/>
    <x v="6533"/>
    <x v="0"/>
    <x v="0"/>
    <x v="30"/>
    <x v="0"/>
    <x v="1"/>
    <x v="0"/>
  </r>
  <r>
    <n v="907101"/>
    <s v="Cartoon Network"/>
    <d v="2016-03-27T00:00:00"/>
    <x v="6534"/>
    <x v="0"/>
    <x v="2"/>
    <x v="10"/>
    <x v="4"/>
    <x v="1"/>
    <x v="0"/>
  </r>
  <r>
    <n v="941092"/>
    <s v="SuperSport Blitz"/>
    <d v="2016-03-20T00:00:00"/>
    <x v="6535"/>
    <x v="0"/>
    <x v="5"/>
    <x v="17"/>
    <x v="4"/>
    <x v="0"/>
    <x v="2"/>
  </r>
  <r>
    <n v="941092"/>
    <s v="E! Entertainment"/>
    <d v="2016-03-26T00:00:00"/>
    <x v="6536"/>
    <x v="0"/>
    <x v="5"/>
    <x v="17"/>
    <x v="4"/>
    <x v="2"/>
    <x v="2"/>
  </r>
  <r>
    <n v="810243"/>
    <s v="Channel O"/>
    <d v="2016-02-22T00:00:00"/>
    <x v="6537"/>
    <x v="0"/>
    <x v="4"/>
    <x v="14"/>
    <x v="8"/>
    <x v="0"/>
    <x v="2"/>
  </r>
  <r>
    <n v="810243"/>
    <s v="Supersport Live Events"/>
    <d v="2016-01-17T00:00:00"/>
    <x v="6538"/>
    <x v="0"/>
    <x v="4"/>
    <x v="14"/>
    <x v="8"/>
    <x v="0"/>
    <x v="2"/>
  </r>
  <r>
    <n v="810243"/>
    <s v="Trace TV"/>
    <d v="2016-02-01T00:00:00"/>
    <x v="6539"/>
    <x v="0"/>
    <x v="4"/>
    <x v="14"/>
    <x v="8"/>
    <x v="1"/>
    <x v="2"/>
  </r>
  <r>
    <n v="810243"/>
    <s v="Supersport Live Events"/>
    <d v="2016-01-31T00:00:00"/>
    <x v="6540"/>
    <x v="0"/>
    <x v="4"/>
    <x v="14"/>
    <x v="8"/>
    <x v="1"/>
    <x v="2"/>
  </r>
  <r>
    <n v="810243"/>
    <s v="Trace TV"/>
    <d v="2016-01-21T00:00:00"/>
    <x v="6541"/>
    <x v="0"/>
    <x v="4"/>
    <x v="14"/>
    <x v="8"/>
    <x v="3"/>
    <x v="2"/>
  </r>
  <r>
    <n v="810243"/>
    <s v="Channel O"/>
    <d v="2016-02-12T00:00:00"/>
    <x v="6542"/>
    <x v="0"/>
    <x v="4"/>
    <x v="14"/>
    <x v="8"/>
    <x v="2"/>
    <x v="2"/>
  </r>
  <r>
    <n v="773030"/>
    <s v="Africa Magic"/>
    <d v="2016-02-11T00:00:00"/>
    <x v="6543"/>
    <x v="2"/>
    <x v="4"/>
    <x v="17"/>
    <x v="9"/>
    <x v="0"/>
    <x v="2"/>
  </r>
  <r>
    <n v="773030"/>
    <s v="Channel O"/>
    <d v="2016-02-09T00:00:00"/>
    <x v="6544"/>
    <x v="2"/>
    <x v="4"/>
    <x v="17"/>
    <x v="9"/>
    <x v="3"/>
    <x v="2"/>
  </r>
  <r>
    <n v="773030"/>
    <s v="Trace TV"/>
    <d v="2016-02-09T00:00:00"/>
    <x v="6545"/>
    <x v="2"/>
    <x v="4"/>
    <x v="17"/>
    <x v="9"/>
    <x v="1"/>
    <x v="2"/>
  </r>
  <r>
    <n v="773030"/>
    <s v="Channel O"/>
    <d v="2016-02-13T00:00:00"/>
    <x v="6546"/>
    <x v="2"/>
    <x v="4"/>
    <x v="17"/>
    <x v="9"/>
    <x v="0"/>
    <x v="2"/>
  </r>
  <r>
    <n v="941095"/>
    <s v="Africa Magic"/>
    <d v="2016-03-28T00:00:00"/>
    <x v="6547"/>
    <x v="0"/>
    <x v="2"/>
    <x v="5"/>
    <x v="2"/>
    <x v="3"/>
    <x v="2"/>
  </r>
  <r>
    <n v="941095"/>
    <s v="CNN"/>
    <d v="2016-03-30T00:00:00"/>
    <x v="6548"/>
    <x v="0"/>
    <x v="2"/>
    <x v="5"/>
    <x v="2"/>
    <x v="0"/>
    <x v="2"/>
  </r>
  <r>
    <n v="810244"/>
    <s v="Trace TV"/>
    <d v="2016-02-14T00:00:00"/>
    <x v="6549"/>
    <x v="0"/>
    <x v="0"/>
    <x v="17"/>
    <x v="0"/>
    <x v="0"/>
    <x v="2"/>
  </r>
  <r>
    <n v="810244"/>
    <s v="Cartoon Network"/>
    <d v="2016-02-18T00:00:00"/>
    <x v="6550"/>
    <x v="0"/>
    <x v="0"/>
    <x v="17"/>
    <x v="0"/>
    <x v="1"/>
    <x v="2"/>
  </r>
  <r>
    <n v="810244"/>
    <s v="Trace TV"/>
    <d v="2016-02-13T00:00:00"/>
    <x v="6551"/>
    <x v="0"/>
    <x v="0"/>
    <x v="17"/>
    <x v="0"/>
    <x v="2"/>
    <x v="2"/>
  </r>
  <r>
    <n v="893771"/>
    <s v="Channel O"/>
    <d v="2016-03-22T00:00:00"/>
    <x v="6552"/>
    <x v="0"/>
    <x v="2"/>
    <x v="30"/>
    <x v="2"/>
    <x v="0"/>
    <x v="0"/>
  </r>
  <r>
    <n v="893771"/>
    <s v="Supersport Live Events"/>
    <d v="2016-03-24T00:00:00"/>
    <x v="6553"/>
    <x v="0"/>
    <x v="2"/>
    <x v="30"/>
    <x v="2"/>
    <x v="1"/>
    <x v="0"/>
  </r>
  <r>
    <n v="893771"/>
    <s v="ICC Cricket World Cup 2011"/>
    <d v="2016-03-19T00:00:00"/>
    <x v="3823"/>
    <x v="0"/>
    <x v="2"/>
    <x v="30"/>
    <x v="2"/>
    <x v="2"/>
    <x v="0"/>
  </r>
  <r>
    <n v="867555"/>
    <s v="M-Net"/>
    <d v="2016-03-08T00:00:00"/>
    <x v="6554"/>
    <x v="0"/>
    <x v="1"/>
    <x v="7"/>
    <x v="0"/>
    <x v="0"/>
    <x v="0"/>
  </r>
  <r>
    <n v="849265"/>
    <s v="Channel O"/>
    <d v="2016-03-07T00:00:00"/>
    <x v="5235"/>
    <x v="0"/>
    <x v="1"/>
    <x v="13"/>
    <x v="2"/>
    <x v="2"/>
    <x v="2"/>
  </r>
  <r>
    <n v="773035"/>
    <s v="Cartoon Network"/>
    <d v="2016-02-02T00:00:00"/>
    <x v="6555"/>
    <x v="2"/>
    <x v="3"/>
    <x v="61"/>
    <x v="0"/>
    <x v="0"/>
    <x v="1"/>
  </r>
  <r>
    <n v="773035"/>
    <s v="kykNET"/>
    <d v="2016-01-31T00:00:00"/>
    <x v="6556"/>
    <x v="2"/>
    <x v="3"/>
    <x v="61"/>
    <x v="0"/>
    <x v="2"/>
    <x v="1"/>
  </r>
  <r>
    <n v="773035"/>
    <s v="Cartoon Network"/>
    <d v="2016-02-01T00:00:00"/>
    <x v="6557"/>
    <x v="2"/>
    <x v="3"/>
    <x v="61"/>
    <x v="0"/>
    <x v="2"/>
    <x v="1"/>
  </r>
  <r>
    <n v="2091865"/>
    <s v="ICC Cricket World Cup 2011"/>
    <d v="2016-03-02T00:00:00"/>
    <x v="6558"/>
    <x v="0"/>
    <x v="3"/>
    <x v="17"/>
    <x v="2"/>
    <x v="2"/>
    <x v="2"/>
  </r>
  <r>
    <n v="2091865"/>
    <s v="Supersport Live Events"/>
    <d v="2016-03-03T00:00:00"/>
    <x v="6559"/>
    <x v="0"/>
    <x v="3"/>
    <x v="17"/>
    <x v="2"/>
    <x v="2"/>
    <x v="2"/>
  </r>
  <r>
    <n v="2361585"/>
    <s v="Supersport Live Events"/>
    <d v="2016-03-03T00:00:00"/>
    <x v="6560"/>
    <x v="0"/>
    <x v="3"/>
    <x v="28"/>
    <x v="7"/>
    <x v="1"/>
    <x v="0"/>
  </r>
  <r>
    <n v="810246"/>
    <s v="Africa Magic"/>
    <d v="2016-02-22T00:00:00"/>
    <x v="6561"/>
    <x v="0"/>
    <x v="5"/>
    <x v="39"/>
    <x v="3"/>
    <x v="1"/>
    <x v="1"/>
  </r>
  <r>
    <n v="810246"/>
    <s v="Boomerang"/>
    <d v="2016-02-21T00:00:00"/>
    <x v="6562"/>
    <x v="0"/>
    <x v="5"/>
    <x v="39"/>
    <x v="3"/>
    <x v="0"/>
    <x v="1"/>
  </r>
  <r>
    <n v="810246"/>
    <s v="SuperSport Blitz"/>
    <d v="2016-01-07T00:00:00"/>
    <x v="6563"/>
    <x v="0"/>
    <x v="5"/>
    <x v="39"/>
    <x v="3"/>
    <x v="2"/>
    <x v="1"/>
  </r>
  <r>
    <n v="810246"/>
    <s v="E! Entertainment"/>
    <d v="2016-01-07T00:00:00"/>
    <x v="6564"/>
    <x v="0"/>
    <x v="5"/>
    <x v="39"/>
    <x v="3"/>
    <x v="0"/>
    <x v="1"/>
  </r>
  <r>
    <n v="810246"/>
    <s v="Africa Magic"/>
    <d v="2016-03-05T00:00:00"/>
    <x v="6565"/>
    <x v="0"/>
    <x v="5"/>
    <x v="39"/>
    <x v="3"/>
    <x v="0"/>
    <x v="1"/>
  </r>
  <r>
    <n v="810246"/>
    <s v="E! Entertainment"/>
    <d v="2016-02-06T00:00:00"/>
    <x v="4009"/>
    <x v="0"/>
    <x v="5"/>
    <x v="39"/>
    <x v="3"/>
    <x v="0"/>
    <x v="1"/>
  </r>
  <r>
    <n v="810246"/>
    <s v="Supersport Live Events"/>
    <d v="2016-03-07T00:00:00"/>
    <x v="6566"/>
    <x v="0"/>
    <x v="5"/>
    <x v="39"/>
    <x v="3"/>
    <x v="0"/>
    <x v="1"/>
  </r>
  <r>
    <n v="2370685"/>
    <s v="Channel O"/>
    <d v="2016-01-04T00:00:00"/>
    <x v="6567"/>
    <x v="0"/>
    <x v="4"/>
    <x v="40"/>
    <x v="7"/>
    <x v="2"/>
    <x v="3"/>
  </r>
  <r>
    <n v="2370685"/>
    <s v="Trace TV"/>
    <d v="2016-01-11T00:00:00"/>
    <x v="6568"/>
    <x v="0"/>
    <x v="4"/>
    <x v="40"/>
    <x v="7"/>
    <x v="1"/>
    <x v="3"/>
  </r>
  <r>
    <n v="2370685"/>
    <s v="Channel O"/>
    <d v="2016-03-09T00:00:00"/>
    <x v="4836"/>
    <x v="0"/>
    <x v="4"/>
    <x v="40"/>
    <x v="7"/>
    <x v="2"/>
    <x v="3"/>
  </r>
  <r>
    <n v="2370685"/>
    <s v="Channel O"/>
    <d v="2016-03-17T00:00:00"/>
    <x v="6569"/>
    <x v="0"/>
    <x v="4"/>
    <x v="40"/>
    <x v="7"/>
    <x v="1"/>
    <x v="3"/>
  </r>
  <r>
    <n v="773039"/>
    <s v="Supersport Live Events"/>
    <d v="2016-02-05T00:00:00"/>
    <x v="6570"/>
    <x v="0"/>
    <x v="2"/>
    <x v="12"/>
    <x v="4"/>
    <x v="0"/>
    <x v="2"/>
  </r>
  <r>
    <n v="773039"/>
    <s v="E! Entertainment"/>
    <d v="2016-01-26T00:00:00"/>
    <x v="6571"/>
    <x v="0"/>
    <x v="2"/>
    <x v="12"/>
    <x v="4"/>
    <x v="0"/>
    <x v="2"/>
  </r>
  <r>
    <n v="810249"/>
    <s v="SuperSport Blitz"/>
    <d v="2016-02-11T00:00:00"/>
    <x v="6572"/>
    <x v="0"/>
    <x v="2"/>
    <x v="8"/>
    <x v="4"/>
    <x v="1"/>
    <x v="2"/>
  </r>
  <r>
    <n v="810249"/>
    <s v="ICC Cricket World Cup 2011"/>
    <d v="2016-03-11T00:00:00"/>
    <x v="6573"/>
    <x v="0"/>
    <x v="2"/>
    <x v="8"/>
    <x v="4"/>
    <x v="2"/>
    <x v="2"/>
  </r>
  <r>
    <n v="810249"/>
    <s v="SuperSport Blitz"/>
    <d v="2016-02-10T00:00:00"/>
    <x v="6574"/>
    <x v="0"/>
    <x v="2"/>
    <x v="8"/>
    <x v="4"/>
    <x v="2"/>
    <x v="2"/>
  </r>
  <r>
    <n v="867564"/>
    <s v="Trace TV"/>
    <d v="2016-03-05T00:00:00"/>
    <x v="6575"/>
    <x v="0"/>
    <x v="1"/>
    <x v="2"/>
    <x v="4"/>
    <x v="0"/>
    <x v="2"/>
  </r>
  <r>
    <n v="907115"/>
    <s v="SuperSport Blitz"/>
    <d v="2016-03-28T00:00:00"/>
    <x v="6576"/>
    <x v="0"/>
    <x v="4"/>
    <x v="0"/>
    <x v="2"/>
    <x v="2"/>
    <x v="0"/>
  </r>
  <r>
    <n v="2370690"/>
    <s v="SuperSport Blitz"/>
    <d v="2016-02-14T00:00:00"/>
    <x v="4006"/>
    <x v="0"/>
    <x v="2"/>
    <x v="5"/>
    <x v="6"/>
    <x v="0"/>
    <x v="2"/>
  </r>
  <r>
    <n v="99045"/>
    <s v="Trace TV"/>
    <d v="2016-01-01T00:00:00"/>
    <x v="6577"/>
    <x v="0"/>
    <x v="5"/>
    <x v="31"/>
    <x v="6"/>
    <x v="0"/>
    <x v="2"/>
  </r>
  <r>
    <n v="907117"/>
    <s v="ICC Cricket World Cup 2011"/>
    <d v="2016-03-30T00:00:00"/>
    <x v="6578"/>
    <x v="0"/>
    <x v="2"/>
    <x v="17"/>
    <x v="2"/>
    <x v="1"/>
    <x v="2"/>
  </r>
  <r>
    <n v="852179"/>
    <s v="ICC Cricket World Cup 2011"/>
    <d v="2016-03-06T00:00:00"/>
    <x v="6579"/>
    <x v="0"/>
    <x v="4"/>
    <x v="5"/>
    <x v="2"/>
    <x v="3"/>
    <x v="2"/>
  </r>
  <r>
    <n v="852179"/>
    <s v="Trace TV"/>
    <d v="2016-03-07T00:00:00"/>
    <x v="6580"/>
    <x v="0"/>
    <x v="4"/>
    <x v="5"/>
    <x v="2"/>
    <x v="2"/>
    <x v="2"/>
  </r>
  <r>
    <n v="2259822"/>
    <s v="Cartoon Network"/>
    <d v="2016-03-24T00:00:00"/>
    <x v="6581"/>
    <x v="0"/>
    <x v="4"/>
    <x v="9"/>
    <x v="7"/>
    <x v="3"/>
    <x v="2"/>
  </r>
  <r>
    <n v="830980"/>
    <s v="SuperSport Blitz"/>
    <d v="2016-03-17T00:00:00"/>
    <x v="6582"/>
    <x v="0"/>
    <x v="2"/>
    <x v="38"/>
    <x v="4"/>
    <x v="2"/>
    <x v="0"/>
  </r>
  <r>
    <n v="787212"/>
    <s v="Supersport Live Events"/>
    <d v="2016-02-09T00:00:00"/>
    <x v="6583"/>
    <x v="0"/>
    <x v="4"/>
    <x v="15"/>
    <x v="2"/>
    <x v="1"/>
    <x v="0"/>
  </r>
  <r>
    <n v="787212"/>
    <s v="Cartoon Network"/>
    <d v="2016-02-09T00:00:00"/>
    <x v="6584"/>
    <x v="0"/>
    <x v="4"/>
    <x v="15"/>
    <x v="2"/>
    <x v="1"/>
    <x v="0"/>
  </r>
  <r>
    <n v="870217"/>
    <s v="Cartoon Network"/>
    <d v="2016-03-06T00:00:00"/>
    <x v="6585"/>
    <x v="0"/>
    <x v="0"/>
    <x v="50"/>
    <x v="0"/>
    <x v="0"/>
    <x v="1"/>
  </r>
  <r>
    <n v="1108629"/>
    <s v="Supersport Live Events"/>
    <d v="2016-03-22T00:00:00"/>
    <x v="6586"/>
    <x v="0"/>
    <x v="2"/>
    <x v="20"/>
    <x v="2"/>
    <x v="0"/>
    <x v="2"/>
  </r>
  <r>
    <n v="808657"/>
    <s v="Boomerang"/>
    <d v="2016-02-25T00:00:00"/>
    <x v="6587"/>
    <x v="0"/>
    <x v="3"/>
    <x v="9"/>
    <x v="5"/>
    <x v="2"/>
    <x v="2"/>
  </r>
  <r>
    <n v="808658"/>
    <s v="E! Entertainment"/>
    <d v="2016-02-26T00:00:00"/>
    <x v="6588"/>
    <x v="0"/>
    <x v="2"/>
    <x v="28"/>
    <x v="6"/>
    <x v="0"/>
    <x v="0"/>
  </r>
  <r>
    <n v="941108"/>
    <s v="CNN"/>
    <d v="2016-03-26T00:00:00"/>
    <x v="6589"/>
    <x v="2"/>
    <x v="1"/>
    <x v="5"/>
    <x v="2"/>
    <x v="0"/>
    <x v="2"/>
  </r>
  <r>
    <n v="810253"/>
    <s v="Supersport Live Events"/>
    <d v="2016-02-20T00:00:00"/>
    <x v="6590"/>
    <x v="0"/>
    <x v="4"/>
    <x v="12"/>
    <x v="8"/>
    <x v="2"/>
    <x v="2"/>
  </r>
  <r>
    <n v="810253"/>
    <s v="SuperSport Blitz"/>
    <d v="2016-02-23T00:00:00"/>
    <x v="6591"/>
    <x v="0"/>
    <x v="4"/>
    <x v="12"/>
    <x v="8"/>
    <x v="1"/>
    <x v="2"/>
  </r>
  <r>
    <n v="821926"/>
    <s v="DStv Events 1"/>
    <d v="2016-02-18T00:00:00"/>
    <x v="6592"/>
    <x v="0"/>
    <x v="3"/>
    <x v="20"/>
    <x v="0"/>
    <x v="0"/>
    <x v="2"/>
  </r>
  <r>
    <n v="821926"/>
    <s v="Boomerang"/>
    <d v="2016-02-17T00:00:00"/>
    <x v="6593"/>
    <x v="0"/>
    <x v="3"/>
    <x v="20"/>
    <x v="0"/>
    <x v="0"/>
    <x v="2"/>
  </r>
  <r>
    <n v="821926"/>
    <s v="M-Net"/>
    <d v="2016-02-18T00:00:00"/>
    <x v="6594"/>
    <x v="0"/>
    <x v="3"/>
    <x v="20"/>
    <x v="0"/>
    <x v="0"/>
    <x v="2"/>
  </r>
  <r>
    <n v="867572"/>
    <s v="ICC Cricket World Cup 2011"/>
    <d v="2016-03-05T00:00:00"/>
    <x v="6595"/>
    <x v="0"/>
    <x v="4"/>
    <x v="7"/>
    <x v="6"/>
    <x v="0"/>
    <x v="0"/>
  </r>
  <r>
    <n v="833157"/>
    <s v="ICC Cricket World Cup 2011"/>
    <d v="2016-03-02T00:00:00"/>
    <x v="6055"/>
    <x v="0"/>
    <x v="4"/>
    <x v="2"/>
    <x v="2"/>
    <x v="1"/>
    <x v="2"/>
  </r>
  <r>
    <n v="833157"/>
    <s v="Channel O"/>
    <d v="2016-03-03T00:00:00"/>
    <x v="6596"/>
    <x v="0"/>
    <x v="4"/>
    <x v="2"/>
    <x v="2"/>
    <x v="1"/>
    <x v="2"/>
  </r>
  <r>
    <n v="833157"/>
    <s v="Africa Magic"/>
    <d v="2016-03-04T00:00:00"/>
    <x v="6597"/>
    <x v="0"/>
    <x v="4"/>
    <x v="2"/>
    <x v="2"/>
    <x v="1"/>
    <x v="2"/>
  </r>
  <r>
    <n v="833157"/>
    <s v="Africa Magic"/>
    <d v="2016-03-04T00:00:00"/>
    <x v="3173"/>
    <x v="0"/>
    <x v="4"/>
    <x v="2"/>
    <x v="2"/>
    <x v="2"/>
    <x v="2"/>
  </r>
  <r>
    <n v="833157"/>
    <s v="E! Entertainment"/>
    <d v="2016-03-06T00:00:00"/>
    <x v="6598"/>
    <x v="0"/>
    <x v="4"/>
    <x v="2"/>
    <x v="2"/>
    <x v="3"/>
    <x v="2"/>
  </r>
  <r>
    <n v="888374"/>
    <s v="Africa Magic"/>
    <d v="2016-03-19T00:00:00"/>
    <x v="6599"/>
    <x v="0"/>
    <x v="4"/>
    <x v="6"/>
    <x v="2"/>
    <x v="2"/>
    <x v="0"/>
  </r>
  <r>
    <n v="773044"/>
    <s v="Channel O"/>
    <d v="2016-01-25T00:00:00"/>
    <x v="6600"/>
    <x v="0"/>
    <x v="4"/>
    <x v="17"/>
    <x v="0"/>
    <x v="2"/>
    <x v="2"/>
  </r>
  <r>
    <n v="773044"/>
    <s v="Channel O"/>
    <d v="2016-01-29T00:00:00"/>
    <x v="6601"/>
    <x v="0"/>
    <x v="4"/>
    <x v="17"/>
    <x v="0"/>
    <x v="0"/>
    <x v="2"/>
  </r>
  <r>
    <n v="941112"/>
    <s v="Supersport Live Events"/>
    <d v="2016-03-13T00:00:00"/>
    <x v="6602"/>
    <x v="0"/>
    <x v="4"/>
    <x v="7"/>
    <x v="5"/>
    <x v="0"/>
    <x v="0"/>
  </r>
  <r>
    <n v="810258"/>
    <s v="Africa Magic"/>
    <d v="2016-02-02T00:00:00"/>
    <x v="6603"/>
    <x v="0"/>
    <x v="4"/>
    <x v="21"/>
    <x v="3"/>
    <x v="2"/>
    <x v="0"/>
  </r>
  <r>
    <n v="810258"/>
    <s v="SuperSport Blitz"/>
    <d v="2016-02-09T00:00:00"/>
    <x v="6604"/>
    <x v="0"/>
    <x v="4"/>
    <x v="21"/>
    <x v="3"/>
    <x v="0"/>
    <x v="0"/>
  </r>
  <r>
    <n v="810258"/>
    <s v="Africa Magic"/>
    <d v="2016-03-15T00:00:00"/>
    <x v="6605"/>
    <x v="0"/>
    <x v="4"/>
    <x v="21"/>
    <x v="3"/>
    <x v="1"/>
    <x v="0"/>
  </r>
  <r>
    <n v="833161"/>
    <s v="Break in transmission"/>
    <d v="2016-03-01T00:00:00"/>
    <x v="6606"/>
    <x v="0"/>
    <x v="0"/>
    <x v="22"/>
    <x v="0"/>
    <x v="0"/>
    <x v="0"/>
  </r>
  <r>
    <n v="821930"/>
    <s v="CNN"/>
    <d v="2016-02-26T00:00:00"/>
    <x v="455"/>
    <x v="0"/>
    <x v="4"/>
    <x v="17"/>
    <x v="6"/>
    <x v="1"/>
    <x v="2"/>
  </r>
  <r>
    <n v="821930"/>
    <s v="CNN"/>
    <d v="2016-03-04T00:00:00"/>
    <x v="6607"/>
    <x v="0"/>
    <x v="4"/>
    <x v="17"/>
    <x v="6"/>
    <x v="1"/>
    <x v="2"/>
  </r>
  <r>
    <n v="821930"/>
    <s v="SawSee"/>
    <d v="2016-03-04T00:00:00"/>
    <x v="4389"/>
    <x v="0"/>
    <x v="4"/>
    <x v="17"/>
    <x v="6"/>
    <x v="2"/>
    <x v="2"/>
  </r>
  <r>
    <n v="821930"/>
    <s v="SawSee"/>
    <d v="2016-03-06T00:00:00"/>
    <x v="6608"/>
    <x v="0"/>
    <x v="4"/>
    <x v="17"/>
    <x v="6"/>
    <x v="0"/>
    <x v="2"/>
  </r>
  <r>
    <n v="821930"/>
    <s v="E! Entertainment"/>
    <d v="2016-02-27T00:00:00"/>
    <x v="2977"/>
    <x v="0"/>
    <x v="4"/>
    <x v="17"/>
    <x v="6"/>
    <x v="2"/>
    <x v="2"/>
  </r>
  <r>
    <n v="821930"/>
    <s v="Cartoon Network"/>
    <d v="2016-02-28T00:00:00"/>
    <x v="6609"/>
    <x v="0"/>
    <x v="4"/>
    <x v="17"/>
    <x v="6"/>
    <x v="2"/>
    <x v="2"/>
  </r>
  <r>
    <n v="821930"/>
    <s v="Trace TV"/>
    <d v="2016-03-01T00:00:00"/>
    <x v="6610"/>
    <x v="0"/>
    <x v="4"/>
    <x v="17"/>
    <x v="6"/>
    <x v="2"/>
    <x v="2"/>
  </r>
  <r>
    <n v="821930"/>
    <s v="CNN"/>
    <d v="2016-03-01T00:00:00"/>
    <x v="6611"/>
    <x v="0"/>
    <x v="4"/>
    <x v="17"/>
    <x v="6"/>
    <x v="0"/>
    <x v="2"/>
  </r>
  <r>
    <n v="893783"/>
    <s v="Supersport Live Events"/>
    <d v="2016-03-18T00:00:00"/>
    <x v="6612"/>
    <x v="0"/>
    <x v="2"/>
    <x v="28"/>
    <x v="4"/>
    <x v="1"/>
    <x v="0"/>
  </r>
  <r>
    <n v="893783"/>
    <s v="ICC Cricket World Cup 2011"/>
    <d v="2016-03-19T00:00:00"/>
    <x v="6613"/>
    <x v="0"/>
    <x v="2"/>
    <x v="28"/>
    <x v="4"/>
    <x v="3"/>
    <x v="0"/>
  </r>
  <r>
    <n v="893783"/>
    <s v="SuperSport Blitz"/>
    <d v="2016-03-19T00:00:00"/>
    <x v="6614"/>
    <x v="0"/>
    <x v="2"/>
    <x v="28"/>
    <x v="4"/>
    <x v="2"/>
    <x v="0"/>
  </r>
  <r>
    <n v="931546"/>
    <s v="Channel O"/>
    <d v="2016-03-31T00:00:00"/>
    <x v="6615"/>
    <x v="0"/>
    <x v="2"/>
    <x v="5"/>
    <x v="8"/>
    <x v="2"/>
    <x v="2"/>
  </r>
  <r>
    <n v="796995"/>
    <s v="Africa Magic"/>
    <d v="2016-02-23T00:00:00"/>
    <x v="6616"/>
    <x v="2"/>
    <x v="4"/>
    <x v="13"/>
    <x v="4"/>
    <x v="2"/>
    <x v="2"/>
  </r>
  <r>
    <n v="773049"/>
    <s v="Boomerang"/>
    <d v="2016-02-14T00:00:00"/>
    <x v="3681"/>
    <x v="0"/>
    <x v="2"/>
    <x v="5"/>
    <x v="4"/>
    <x v="2"/>
    <x v="2"/>
  </r>
  <r>
    <n v="773049"/>
    <s v="Supersport Live Events"/>
    <d v="2016-02-12T00:00:00"/>
    <x v="6617"/>
    <x v="0"/>
    <x v="2"/>
    <x v="5"/>
    <x v="4"/>
    <x v="2"/>
    <x v="2"/>
  </r>
  <r>
    <n v="773049"/>
    <s v="Cartoon Network"/>
    <d v="2016-03-29T00:00:00"/>
    <x v="6618"/>
    <x v="0"/>
    <x v="2"/>
    <x v="5"/>
    <x v="4"/>
    <x v="0"/>
    <x v="2"/>
  </r>
  <r>
    <n v="773049"/>
    <s v="Supersport Live Events"/>
    <d v="2016-02-13T00:00:00"/>
    <x v="6619"/>
    <x v="0"/>
    <x v="2"/>
    <x v="5"/>
    <x v="4"/>
    <x v="0"/>
    <x v="2"/>
  </r>
  <r>
    <n v="2091882"/>
    <s v="Trace TV"/>
    <d v="2016-01-13T00:00:00"/>
    <x v="6620"/>
    <x v="0"/>
    <x v="4"/>
    <x v="6"/>
    <x v="2"/>
    <x v="0"/>
    <x v="0"/>
  </r>
  <r>
    <n v="989729"/>
    <s v="Supersport Live Events"/>
    <d v="2016-03-24T00:00:00"/>
    <x v="6621"/>
    <x v="0"/>
    <x v="2"/>
    <x v="8"/>
    <x v="2"/>
    <x v="2"/>
    <x v="2"/>
  </r>
  <r>
    <n v="810259"/>
    <s v="Channel O"/>
    <d v="2016-02-15T00:00:00"/>
    <x v="6622"/>
    <x v="0"/>
    <x v="4"/>
    <x v="8"/>
    <x v="8"/>
    <x v="2"/>
    <x v="2"/>
  </r>
  <r>
    <n v="810259"/>
    <s v="E! Entertainment"/>
    <d v="2016-02-11T00:00:00"/>
    <x v="2532"/>
    <x v="0"/>
    <x v="4"/>
    <x v="8"/>
    <x v="8"/>
    <x v="0"/>
    <x v="2"/>
  </r>
  <r>
    <n v="810259"/>
    <s v="Trace TV"/>
    <d v="2016-02-14T00:00:00"/>
    <x v="6623"/>
    <x v="0"/>
    <x v="4"/>
    <x v="8"/>
    <x v="8"/>
    <x v="1"/>
    <x v="2"/>
  </r>
  <r>
    <n v="810259"/>
    <s v="Supersport Live Events"/>
    <d v="2016-03-13T00:00:00"/>
    <x v="6624"/>
    <x v="0"/>
    <x v="4"/>
    <x v="8"/>
    <x v="8"/>
    <x v="0"/>
    <x v="2"/>
  </r>
  <r>
    <n v="810259"/>
    <s v="Channel O"/>
    <d v="2016-02-24T00:00:00"/>
    <x v="6625"/>
    <x v="0"/>
    <x v="4"/>
    <x v="8"/>
    <x v="8"/>
    <x v="1"/>
    <x v="2"/>
  </r>
  <r>
    <n v="810259"/>
    <s v="SawSee"/>
    <d v="2016-02-17T00:00:00"/>
    <x v="6626"/>
    <x v="0"/>
    <x v="4"/>
    <x v="8"/>
    <x v="8"/>
    <x v="0"/>
    <x v="2"/>
  </r>
  <r>
    <n v="810259"/>
    <s v="Supersport Live Events"/>
    <d v="2016-03-06T00:00:00"/>
    <x v="691"/>
    <x v="0"/>
    <x v="4"/>
    <x v="8"/>
    <x v="8"/>
    <x v="0"/>
    <x v="2"/>
  </r>
  <r>
    <n v="810259"/>
    <s v="Cartoon Network"/>
    <d v="2016-02-12T00:00:00"/>
    <x v="6627"/>
    <x v="0"/>
    <x v="4"/>
    <x v="8"/>
    <x v="8"/>
    <x v="0"/>
    <x v="2"/>
  </r>
  <r>
    <n v="941116"/>
    <s v="ICC Cricket World Cup 2011"/>
    <d v="2016-03-30T00:00:00"/>
    <x v="6628"/>
    <x v="0"/>
    <x v="2"/>
    <x v="28"/>
    <x v="5"/>
    <x v="2"/>
    <x v="0"/>
  </r>
  <r>
    <n v="941116"/>
    <s v="ICC Cricket World Cup 2011"/>
    <d v="2016-03-30T00:00:00"/>
    <x v="6629"/>
    <x v="0"/>
    <x v="2"/>
    <x v="28"/>
    <x v="5"/>
    <x v="1"/>
    <x v="0"/>
  </r>
  <r>
    <n v="941116"/>
    <s v="Africa Magic"/>
    <d v="2016-03-29T00:00:00"/>
    <x v="6630"/>
    <x v="0"/>
    <x v="2"/>
    <x v="28"/>
    <x v="5"/>
    <x v="0"/>
    <x v="0"/>
  </r>
  <r>
    <n v="103451"/>
    <s v="E! Entertainment"/>
    <d v="2016-01-16T00:00:00"/>
    <x v="6631"/>
    <x v="2"/>
    <x v="4"/>
    <x v="12"/>
    <x v="2"/>
    <x v="2"/>
    <x v="2"/>
  </r>
  <r>
    <n v="586480"/>
    <s v="DStv Events 1"/>
    <d v="2016-01-02T00:00:00"/>
    <x v="6632"/>
    <x v="0"/>
    <x v="4"/>
    <x v="13"/>
    <x v="5"/>
    <x v="2"/>
    <x v="2"/>
  </r>
  <r>
    <n v="907138"/>
    <s v="Supersport Live Events"/>
    <d v="2016-03-26T00:00:00"/>
    <x v="6633"/>
    <x v="0"/>
    <x v="3"/>
    <x v="28"/>
    <x v="2"/>
    <x v="0"/>
    <x v="0"/>
  </r>
  <r>
    <n v="907138"/>
    <s v="Supersport Live Events"/>
    <d v="2016-03-26T00:00:00"/>
    <x v="1260"/>
    <x v="0"/>
    <x v="3"/>
    <x v="28"/>
    <x v="2"/>
    <x v="0"/>
    <x v="0"/>
  </r>
  <r>
    <n v="893789"/>
    <s v="Supersport Live Events"/>
    <d v="2016-03-18T00:00:00"/>
    <x v="6634"/>
    <x v="0"/>
    <x v="0"/>
    <x v="20"/>
    <x v="0"/>
    <x v="0"/>
    <x v="2"/>
  </r>
  <r>
    <n v="893789"/>
    <s v="Trace TV"/>
    <d v="2016-03-18T00:00:00"/>
    <x v="6635"/>
    <x v="0"/>
    <x v="0"/>
    <x v="20"/>
    <x v="0"/>
    <x v="0"/>
    <x v="2"/>
  </r>
  <r>
    <n v="893789"/>
    <s v="Trace TV"/>
    <d v="2016-03-18T00:00:00"/>
    <x v="2314"/>
    <x v="0"/>
    <x v="0"/>
    <x v="20"/>
    <x v="0"/>
    <x v="1"/>
    <x v="2"/>
  </r>
  <r>
    <n v="893789"/>
    <s v="Cartoon Network"/>
    <d v="2016-03-19T00:00:00"/>
    <x v="6636"/>
    <x v="0"/>
    <x v="0"/>
    <x v="20"/>
    <x v="0"/>
    <x v="3"/>
    <x v="2"/>
  </r>
  <r>
    <n v="893789"/>
    <s v="ICC Cricket World Cup 2011"/>
    <d v="2016-03-19T00:00:00"/>
    <x v="1133"/>
    <x v="0"/>
    <x v="0"/>
    <x v="20"/>
    <x v="0"/>
    <x v="0"/>
    <x v="2"/>
  </r>
  <r>
    <n v="820048"/>
    <s v="Cartoon Network"/>
    <d v="2016-03-06T00:00:00"/>
    <x v="6637"/>
    <x v="0"/>
    <x v="3"/>
    <x v="10"/>
    <x v="5"/>
    <x v="2"/>
    <x v="0"/>
  </r>
  <r>
    <n v="820048"/>
    <s v="E! Entertainment"/>
    <d v="2016-02-28T00:00:00"/>
    <x v="4331"/>
    <x v="0"/>
    <x v="3"/>
    <x v="10"/>
    <x v="5"/>
    <x v="0"/>
    <x v="0"/>
  </r>
  <r>
    <n v="794634"/>
    <s v="ICC Cricket World Cup 2011"/>
    <d v="2016-03-03T00:00:00"/>
    <x v="6638"/>
    <x v="0"/>
    <x v="4"/>
    <x v="5"/>
    <x v="5"/>
    <x v="2"/>
    <x v="2"/>
  </r>
  <r>
    <n v="821936"/>
    <s v="ICC Cricket World Cup 2011"/>
    <d v="2016-03-25T00:00:00"/>
    <x v="6639"/>
    <x v="0"/>
    <x v="4"/>
    <x v="12"/>
    <x v="2"/>
    <x v="2"/>
    <x v="2"/>
  </r>
  <r>
    <n v="821936"/>
    <s v="ICC Cricket World Cup 2011"/>
    <d v="2016-03-25T00:00:00"/>
    <x v="6640"/>
    <x v="0"/>
    <x v="4"/>
    <x v="12"/>
    <x v="2"/>
    <x v="2"/>
    <x v="2"/>
  </r>
  <r>
    <n v="821936"/>
    <s v="ICC Cricket World Cup 2011"/>
    <d v="2016-03-25T00:00:00"/>
    <x v="6641"/>
    <x v="0"/>
    <x v="4"/>
    <x v="12"/>
    <x v="2"/>
    <x v="1"/>
    <x v="2"/>
  </r>
  <r>
    <n v="893791"/>
    <s v="E! Entertainment"/>
    <d v="2016-03-22T00:00:00"/>
    <x v="1911"/>
    <x v="0"/>
    <x v="1"/>
    <x v="8"/>
    <x v="0"/>
    <x v="0"/>
    <x v="2"/>
  </r>
  <r>
    <n v="893791"/>
    <s v="E! Entertainment"/>
    <d v="2016-03-18T00:00:00"/>
    <x v="6642"/>
    <x v="0"/>
    <x v="1"/>
    <x v="8"/>
    <x v="0"/>
    <x v="2"/>
    <x v="2"/>
  </r>
  <r>
    <n v="893791"/>
    <s v="E! Entertainment"/>
    <d v="2016-03-20T00:00:00"/>
    <x v="6643"/>
    <x v="0"/>
    <x v="1"/>
    <x v="8"/>
    <x v="0"/>
    <x v="2"/>
    <x v="2"/>
  </r>
  <r>
    <n v="809312"/>
    <s v="SuperSport Blitz"/>
    <d v="2016-02-13T00:00:00"/>
    <x v="6644"/>
    <x v="0"/>
    <x v="4"/>
    <x v="19"/>
    <x v="2"/>
    <x v="2"/>
    <x v="2"/>
  </r>
  <r>
    <n v="809312"/>
    <s v="SuperSport Blitz"/>
    <d v="2016-02-13T00:00:00"/>
    <x v="6645"/>
    <x v="0"/>
    <x v="4"/>
    <x v="19"/>
    <x v="2"/>
    <x v="0"/>
    <x v="2"/>
  </r>
  <r>
    <n v="773052"/>
    <s v="Supersport Live Events"/>
    <d v="2016-02-07T00:00:00"/>
    <x v="6646"/>
    <x v="0"/>
    <x v="0"/>
    <x v="34"/>
    <x v="2"/>
    <x v="2"/>
    <x v="3"/>
  </r>
  <r>
    <n v="821939"/>
    <s v="Africa Magic"/>
    <d v="2016-02-28T00:00:00"/>
    <x v="6647"/>
    <x v="2"/>
    <x v="4"/>
    <x v="15"/>
    <x v="2"/>
    <x v="0"/>
    <x v="0"/>
  </r>
  <r>
    <n v="821939"/>
    <s v="Africa Magic"/>
    <d v="2016-02-28T00:00:00"/>
    <x v="6648"/>
    <x v="2"/>
    <x v="4"/>
    <x v="15"/>
    <x v="2"/>
    <x v="0"/>
    <x v="0"/>
  </r>
  <r>
    <n v="821939"/>
    <s v="Africa Magic"/>
    <d v="2016-03-01T00:00:00"/>
    <x v="6649"/>
    <x v="2"/>
    <x v="4"/>
    <x v="15"/>
    <x v="2"/>
    <x v="0"/>
    <x v="0"/>
  </r>
  <r>
    <n v="893792"/>
    <s v="Supersport Live Events"/>
    <d v="2016-03-26T00:00:00"/>
    <x v="6650"/>
    <x v="0"/>
    <x v="4"/>
    <x v="38"/>
    <x v="5"/>
    <x v="1"/>
    <x v="0"/>
  </r>
  <r>
    <n v="793366"/>
    <s v="Trace TV"/>
    <d v="2016-03-06T00:00:00"/>
    <x v="6651"/>
    <x v="0"/>
    <x v="3"/>
    <x v="21"/>
    <x v="4"/>
    <x v="0"/>
    <x v="0"/>
  </r>
  <r>
    <n v="793366"/>
    <s v="CNN"/>
    <d v="2016-03-28T00:00:00"/>
    <x v="6652"/>
    <x v="0"/>
    <x v="3"/>
    <x v="21"/>
    <x v="4"/>
    <x v="1"/>
    <x v="0"/>
  </r>
  <r>
    <n v="793366"/>
    <s v="Africa Magic"/>
    <d v="2016-03-30T00:00:00"/>
    <x v="6653"/>
    <x v="0"/>
    <x v="3"/>
    <x v="21"/>
    <x v="4"/>
    <x v="2"/>
    <x v="0"/>
  </r>
  <r>
    <n v="810264"/>
    <s v="Channel O"/>
    <d v="2016-02-21T00:00:00"/>
    <x v="6654"/>
    <x v="0"/>
    <x v="4"/>
    <x v="18"/>
    <x v="2"/>
    <x v="2"/>
    <x v="2"/>
  </r>
  <r>
    <n v="810264"/>
    <s v="Trace TV"/>
    <d v="2016-02-07T00:00:00"/>
    <x v="6655"/>
    <x v="0"/>
    <x v="4"/>
    <x v="18"/>
    <x v="2"/>
    <x v="0"/>
    <x v="2"/>
  </r>
  <r>
    <n v="810264"/>
    <s v="Trace TV"/>
    <d v="2016-01-26T00:00:00"/>
    <x v="6656"/>
    <x v="0"/>
    <x v="4"/>
    <x v="18"/>
    <x v="2"/>
    <x v="2"/>
    <x v="2"/>
  </r>
  <r>
    <n v="810264"/>
    <s v="SawSee"/>
    <d v="2016-02-17T00:00:00"/>
    <x v="6657"/>
    <x v="0"/>
    <x v="4"/>
    <x v="18"/>
    <x v="2"/>
    <x v="2"/>
    <x v="2"/>
  </r>
  <r>
    <n v="810264"/>
    <s v="SuperSport Blitz"/>
    <d v="2016-01-27T00:00:00"/>
    <x v="6658"/>
    <x v="0"/>
    <x v="4"/>
    <x v="18"/>
    <x v="2"/>
    <x v="1"/>
    <x v="2"/>
  </r>
  <r>
    <n v="810264"/>
    <s v="Trace TV"/>
    <d v="2016-01-27T00:00:00"/>
    <x v="6659"/>
    <x v="0"/>
    <x v="4"/>
    <x v="18"/>
    <x v="2"/>
    <x v="1"/>
    <x v="2"/>
  </r>
  <r>
    <n v="810264"/>
    <s v="Channel O"/>
    <d v="2016-02-12T00:00:00"/>
    <x v="6660"/>
    <x v="0"/>
    <x v="4"/>
    <x v="18"/>
    <x v="2"/>
    <x v="2"/>
    <x v="2"/>
  </r>
  <r>
    <n v="931557"/>
    <s v="Africa Magic"/>
    <d v="2016-03-30T00:00:00"/>
    <x v="6661"/>
    <x v="0"/>
    <x v="4"/>
    <x v="12"/>
    <x v="2"/>
    <x v="2"/>
    <x v="2"/>
  </r>
  <r>
    <n v="931557"/>
    <s v="SawSee"/>
    <d v="2016-03-29T00:00:00"/>
    <x v="6662"/>
    <x v="0"/>
    <x v="4"/>
    <x v="12"/>
    <x v="2"/>
    <x v="2"/>
    <x v="2"/>
  </r>
  <r>
    <n v="773053"/>
    <s v="Africa Magic"/>
    <d v="2016-02-05T00:00:00"/>
    <x v="6663"/>
    <x v="0"/>
    <x v="1"/>
    <x v="16"/>
    <x v="6"/>
    <x v="2"/>
    <x v="0"/>
  </r>
  <r>
    <n v="773053"/>
    <s v="Africa Magic"/>
    <d v="2016-03-04T00:00:00"/>
    <x v="1974"/>
    <x v="0"/>
    <x v="1"/>
    <x v="16"/>
    <x v="6"/>
    <x v="0"/>
    <x v="0"/>
  </r>
  <r>
    <n v="810268"/>
    <s v="Supersport Live Events"/>
    <d v="2016-02-18T00:00:00"/>
    <x v="6664"/>
    <x v="0"/>
    <x v="4"/>
    <x v="14"/>
    <x v="5"/>
    <x v="1"/>
    <x v="2"/>
  </r>
  <r>
    <n v="810268"/>
    <s v="Boomerang"/>
    <d v="2016-02-18T00:00:00"/>
    <x v="6665"/>
    <x v="0"/>
    <x v="4"/>
    <x v="14"/>
    <x v="5"/>
    <x v="2"/>
    <x v="2"/>
  </r>
  <r>
    <n v="810268"/>
    <s v="Africa Magic"/>
    <d v="2016-02-12T00:00:00"/>
    <x v="6666"/>
    <x v="0"/>
    <x v="4"/>
    <x v="14"/>
    <x v="5"/>
    <x v="0"/>
    <x v="2"/>
  </r>
  <r>
    <n v="809331"/>
    <s v="SuperSport Blitz"/>
    <d v="2016-02-13T00:00:00"/>
    <x v="6667"/>
    <x v="0"/>
    <x v="2"/>
    <x v="34"/>
    <x v="0"/>
    <x v="1"/>
    <x v="3"/>
  </r>
  <r>
    <n v="2360194"/>
    <s v="SuperSport Blitz"/>
    <d v="2016-03-10T00:00:00"/>
    <x v="390"/>
    <x v="0"/>
    <x v="0"/>
    <x v="54"/>
    <x v="0"/>
    <x v="0"/>
    <x v="4"/>
  </r>
  <r>
    <n v="810268"/>
    <s v="Channel O"/>
    <d v="2016-02-13T00:00:00"/>
    <x v="3193"/>
    <x v="0"/>
    <x v="4"/>
    <x v="14"/>
    <x v="5"/>
    <x v="2"/>
    <x v="2"/>
  </r>
  <r>
    <n v="928133"/>
    <s v="ICC Cricket World Cup 2011"/>
    <d v="2016-03-30T00:00:00"/>
    <x v="4064"/>
    <x v="0"/>
    <x v="2"/>
    <x v="40"/>
    <x v="8"/>
    <x v="0"/>
    <x v="3"/>
  </r>
  <r>
    <n v="893794"/>
    <s v="Channel O"/>
    <d v="2016-03-22T00:00:00"/>
    <x v="6668"/>
    <x v="0"/>
    <x v="4"/>
    <x v="17"/>
    <x v="8"/>
    <x v="1"/>
    <x v="2"/>
  </r>
  <r>
    <n v="893794"/>
    <s v="Africa Magic"/>
    <d v="2016-03-13T00:00:00"/>
    <x v="6669"/>
    <x v="0"/>
    <x v="4"/>
    <x v="17"/>
    <x v="8"/>
    <x v="0"/>
    <x v="2"/>
  </r>
  <r>
    <n v="893794"/>
    <s v="E! Entertainment"/>
    <d v="2016-03-19T00:00:00"/>
    <x v="6670"/>
    <x v="0"/>
    <x v="4"/>
    <x v="17"/>
    <x v="8"/>
    <x v="2"/>
    <x v="2"/>
  </r>
  <r>
    <n v="893794"/>
    <s v="Cartoon Network"/>
    <d v="2016-03-20T00:00:00"/>
    <x v="6671"/>
    <x v="0"/>
    <x v="4"/>
    <x v="17"/>
    <x v="8"/>
    <x v="2"/>
    <x v="2"/>
  </r>
  <r>
    <n v="893794"/>
    <s v="Channel O"/>
    <d v="2016-03-05T00:00:00"/>
    <x v="6672"/>
    <x v="0"/>
    <x v="4"/>
    <x v="17"/>
    <x v="8"/>
    <x v="1"/>
    <x v="2"/>
  </r>
  <r>
    <n v="893794"/>
    <s v="Cartoon Network"/>
    <d v="2016-03-12T00:00:00"/>
    <x v="6673"/>
    <x v="0"/>
    <x v="4"/>
    <x v="17"/>
    <x v="8"/>
    <x v="0"/>
    <x v="2"/>
  </r>
  <r>
    <n v="893794"/>
    <s v="Channel O"/>
    <d v="2016-03-07T00:00:00"/>
    <x v="6674"/>
    <x v="0"/>
    <x v="4"/>
    <x v="17"/>
    <x v="8"/>
    <x v="2"/>
    <x v="2"/>
  </r>
  <r>
    <n v="893794"/>
    <s v="Cartoon Network"/>
    <d v="2016-03-30T00:00:00"/>
    <x v="6675"/>
    <x v="0"/>
    <x v="4"/>
    <x v="17"/>
    <x v="8"/>
    <x v="0"/>
    <x v="2"/>
  </r>
  <r>
    <n v="893794"/>
    <s v="Channel O"/>
    <d v="2016-03-25T00:00:00"/>
    <x v="6676"/>
    <x v="0"/>
    <x v="4"/>
    <x v="17"/>
    <x v="8"/>
    <x v="0"/>
    <x v="2"/>
  </r>
  <r>
    <n v="821943"/>
    <s v="E! Entertainment"/>
    <d v="2016-02-25T00:00:00"/>
    <x v="6677"/>
    <x v="0"/>
    <x v="3"/>
    <x v="20"/>
    <x v="2"/>
    <x v="1"/>
    <x v="2"/>
  </r>
  <r>
    <n v="821943"/>
    <s v="Supersport Live Events"/>
    <d v="2016-03-19T00:00:00"/>
    <x v="6678"/>
    <x v="0"/>
    <x v="3"/>
    <x v="20"/>
    <x v="2"/>
    <x v="0"/>
    <x v="2"/>
  </r>
  <r>
    <n v="925629"/>
    <s v="ICC Cricket World Cup 2011"/>
    <d v="2016-03-30T00:00:00"/>
    <x v="4415"/>
    <x v="0"/>
    <x v="2"/>
    <x v="2"/>
    <x v="2"/>
    <x v="1"/>
    <x v="2"/>
  </r>
  <r>
    <n v="2091890"/>
    <s v="Channel O"/>
    <d v="2016-03-23T00:00:00"/>
    <x v="322"/>
    <x v="0"/>
    <x v="3"/>
    <x v="20"/>
    <x v="0"/>
    <x v="0"/>
    <x v="2"/>
  </r>
  <r>
    <n v="2091890"/>
    <s v="Channel O"/>
    <d v="2016-03-21T00:00:00"/>
    <x v="706"/>
    <x v="0"/>
    <x v="3"/>
    <x v="20"/>
    <x v="0"/>
    <x v="1"/>
    <x v="2"/>
  </r>
  <r>
    <n v="134526"/>
    <s v="Vuzu"/>
    <d v="2016-01-07T00:00:00"/>
    <x v="6679"/>
    <x v="1"/>
    <x v="1"/>
    <x v="1"/>
    <x v="1"/>
    <x v="1"/>
    <x v="1"/>
  </r>
  <r>
    <n v="773054"/>
    <s v="Africa Magic"/>
    <d v="2016-01-07T00:00:00"/>
    <x v="6680"/>
    <x v="0"/>
    <x v="4"/>
    <x v="6"/>
    <x v="2"/>
    <x v="1"/>
    <x v="0"/>
  </r>
  <r>
    <n v="2361615"/>
    <s v="Africa Magic"/>
    <d v="2016-01-04T00:00:00"/>
    <x v="6681"/>
    <x v="0"/>
    <x v="1"/>
    <x v="16"/>
    <x v="5"/>
    <x v="2"/>
    <x v="0"/>
  </r>
  <r>
    <n v="821946"/>
    <s v="CNN"/>
    <d v="2016-03-07T00:00:00"/>
    <x v="6682"/>
    <x v="1"/>
    <x v="1"/>
    <x v="1"/>
    <x v="1"/>
    <x v="2"/>
    <x v="1"/>
  </r>
  <r>
    <n v="821946"/>
    <s v="SawSee"/>
    <d v="2016-03-03T00:00:00"/>
    <x v="6683"/>
    <x v="1"/>
    <x v="1"/>
    <x v="1"/>
    <x v="1"/>
    <x v="0"/>
    <x v="1"/>
  </r>
  <r>
    <n v="773055"/>
    <s v="Channel O"/>
    <d v="2016-02-21T00:00:00"/>
    <x v="6684"/>
    <x v="0"/>
    <x v="4"/>
    <x v="5"/>
    <x v="4"/>
    <x v="1"/>
    <x v="2"/>
  </r>
  <r>
    <n v="773055"/>
    <s v="Africa Magic"/>
    <d v="2016-01-28T00:00:00"/>
    <x v="6685"/>
    <x v="0"/>
    <x v="4"/>
    <x v="5"/>
    <x v="4"/>
    <x v="0"/>
    <x v="2"/>
  </r>
  <r>
    <n v="773055"/>
    <s v="Africa Magic"/>
    <d v="2016-01-25T00:00:00"/>
    <x v="6686"/>
    <x v="0"/>
    <x v="4"/>
    <x v="5"/>
    <x v="4"/>
    <x v="0"/>
    <x v="2"/>
  </r>
  <r>
    <n v="1061893"/>
    <s v="ICC Cricket World Cup 2011"/>
    <d v="2016-03-23T00:00:00"/>
    <x v="6687"/>
    <x v="0"/>
    <x v="2"/>
    <x v="18"/>
    <x v="3"/>
    <x v="3"/>
    <x v="2"/>
  </r>
  <r>
    <n v="765734"/>
    <s v="Cartoon Network"/>
    <d v="2016-01-20T00:00:00"/>
    <x v="6688"/>
    <x v="2"/>
    <x v="4"/>
    <x v="28"/>
    <x v="6"/>
    <x v="0"/>
    <x v="0"/>
  </r>
  <r>
    <n v="780457"/>
    <s v="Channel O"/>
    <d v="2016-02-11T00:00:00"/>
    <x v="6689"/>
    <x v="0"/>
    <x v="0"/>
    <x v="0"/>
    <x v="0"/>
    <x v="0"/>
    <x v="0"/>
  </r>
  <r>
    <n v="780457"/>
    <s v="SawSee"/>
    <d v="2016-02-08T00:00:00"/>
    <x v="6690"/>
    <x v="0"/>
    <x v="0"/>
    <x v="0"/>
    <x v="0"/>
    <x v="2"/>
    <x v="0"/>
  </r>
  <r>
    <n v="773057"/>
    <s v="Supersport Live Events"/>
    <d v="2016-01-09T00:00:00"/>
    <x v="6691"/>
    <x v="0"/>
    <x v="4"/>
    <x v="7"/>
    <x v="0"/>
    <x v="2"/>
    <x v="0"/>
  </r>
  <r>
    <n v="773057"/>
    <s v="CNN"/>
    <d v="2016-01-12T00:00:00"/>
    <x v="1163"/>
    <x v="0"/>
    <x v="4"/>
    <x v="7"/>
    <x v="0"/>
    <x v="0"/>
    <x v="0"/>
  </r>
  <r>
    <n v="773057"/>
    <s v="CNN"/>
    <d v="2016-01-20T00:00:00"/>
    <x v="6692"/>
    <x v="0"/>
    <x v="4"/>
    <x v="7"/>
    <x v="0"/>
    <x v="1"/>
    <x v="0"/>
  </r>
  <r>
    <n v="773057"/>
    <s v="CNN"/>
    <d v="2016-01-16T00:00:00"/>
    <x v="6693"/>
    <x v="0"/>
    <x v="4"/>
    <x v="7"/>
    <x v="0"/>
    <x v="2"/>
    <x v="0"/>
  </r>
  <r>
    <n v="773057"/>
    <s v="CNN"/>
    <d v="2016-03-01T00:00:00"/>
    <x v="6694"/>
    <x v="0"/>
    <x v="4"/>
    <x v="7"/>
    <x v="0"/>
    <x v="0"/>
    <x v="0"/>
  </r>
  <r>
    <n v="1020107"/>
    <s v="Boomerang"/>
    <d v="2016-03-28T00:00:00"/>
    <x v="6695"/>
    <x v="2"/>
    <x v="4"/>
    <x v="20"/>
    <x v="2"/>
    <x v="0"/>
    <x v="2"/>
  </r>
  <r>
    <n v="20315"/>
    <s v="E! Entertainment"/>
    <d v="2016-03-30T00:00:00"/>
    <x v="748"/>
    <x v="1"/>
    <x v="1"/>
    <x v="1"/>
    <x v="1"/>
    <x v="0"/>
    <x v="1"/>
  </r>
  <r>
    <n v="773059"/>
    <s v="MK"/>
    <d v="2016-02-03T00:00:00"/>
    <x v="6696"/>
    <x v="0"/>
    <x v="4"/>
    <x v="7"/>
    <x v="5"/>
    <x v="3"/>
    <x v="0"/>
  </r>
  <r>
    <n v="794647"/>
    <s v="Cartoon Network"/>
    <d v="2016-02-19T00:00:00"/>
    <x v="1595"/>
    <x v="0"/>
    <x v="3"/>
    <x v="27"/>
    <x v="2"/>
    <x v="2"/>
    <x v="0"/>
  </r>
  <r>
    <n v="794647"/>
    <s v="Boomerang"/>
    <d v="2016-01-02T00:00:00"/>
    <x v="6697"/>
    <x v="0"/>
    <x v="3"/>
    <x v="27"/>
    <x v="2"/>
    <x v="1"/>
    <x v="0"/>
  </r>
  <r>
    <n v="794647"/>
    <s v="Africa Magic"/>
    <d v="2016-01-04T00:00:00"/>
    <x v="6698"/>
    <x v="0"/>
    <x v="3"/>
    <x v="27"/>
    <x v="2"/>
    <x v="2"/>
    <x v="0"/>
  </r>
  <r>
    <n v="621261"/>
    <s v="Vuzu"/>
    <d v="2016-01-09T00:00:00"/>
    <x v="6699"/>
    <x v="0"/>
    <x v="4"/>
    <x v="2"/>
    <x v="8"/>
    <x v="2"/>
    <x v="2"/>
  </r>
  <r>
    <n v="621261"/>
    <s v="SuperSport Blitz"/>
    <d v="2016-01-08T00:00:00"/>
    <x v="6700"/>
    <x v="0"/>
    <x v="4"/>
    <x v="2"/>
    <x v="8"/>
    <x v="0"/>
    <x v="2"/>
  </r>
  <r>
    <n v="621261"/>
    <s v="Africa Magic"/>
    <d v="2016-01-08T00:00:00"/>
    <x v="6701"/>
    <x v="0"/>
    <x v="4"/>
    <x v="2"/>
    <x v="8"/>
    <x v="1"/>
    <x v="2"/>
  </r>
  <r>
    <n v="941137"/>
    <s v="SuperSport Blitz"/>
    <d v="2016-03-27T00:00:00"/>
    <x v="4297"/>
    <x v="0"/>
    <x v="4"/>
    <x v="12"/>
    <x v="2"/>
    <x v="0"/>
    <x v="2"/>
  </r>
  <r>
    <n v="2361624"/>
    <s v="Trace TV"/>
    <d v="2016-02-07T00:00:00"/>
    <x v="6702"/>
    <x v="0"/>
    <x v="0"/>
    <x v="44"/>
    <x v="3"/>
    <x v="2"/>
    <x v="3"/>
  </r>
  <r>
    <n v="2361624"/>
    <s v="Supersport Live Events"/>
    <d v="2016-01-30T00:00:00"/>
    <x v="6703"/>
    <x v="0"/>
    <x v="0"/>
    <x v="44"/>
    <x v="3"/>
    <x v="0"/>
    <x v="3"/>
  </r>
  <r>
    <n v="2361624"/>
    <s v="Supersport Live Events"/>
    <d v="2016-01-29T00:00:00"/>
    <x v="6704"/>
    <x v="0"/>
    <x v="0"/>
    <x v="44"/>
    <x v="3"/>
    <x v="3"/>
    <x v="3"/>
  </r>
  <r>
    <n v="2361624"/>
    <s v="SuperSport Blitz"/>
    <d v="2016-02-28T00:00:00"/>
    <x v="6705"/>
    <x v="0"/>
    <x v="0"/>
    <x v="44"/>
    <x v="3"/>
    <x v="0"/>
    <x v="3"/>
  </r>
  <r>
    <n v="892297"/>
    <s v="Cartoon Network"/>
    <d v="2016-03-23T00:00:00"/>
    <x v="6706"/>
    <x v="0"/>
    <x v="2"/>
    <x v="8"/>
    <x v="4"/>
    <x v="0"/>
    <x v="2"/>
  </r>
  <r>
    <n v="892297"/>
    <s v="ICC Cricket World Cup 2011"/>
    <d v="2016-03-30T00:00:00"/>
    <x v="6707"/>
    <x v="0"/>
    <x v="2"/>
    <x v="8"/>
    <x v="4"/>
    <x v="1"/>
    <x v="2"/>
  </r>
  <r>
    <n v="892297"/>
    <s v="Africa Magic"/>
    <d v="2016-03-24T00:00:00"/>
    <x v="6708"/>
    <x v="0"/>
    <x v="2"/>
    <x v="8"/>
    <x v="4"/>
    <x v="0"/>
    <x v="2"/>
  </r>
  <r>
    <n v="821952"/>
    <s v="Supersport Live Events"/>
    <d v="2016-02-20T00:00:00"/>
    <x v="6709"/>
    <x v="0"/>
    <x v="0"/>
    <x v="0"/>
    <x v="3"/>
    <x v="2"/>
    <x v="0"/>
  </r>
  <r>
    <n v="821952"/>
    <s v="Supersport Live Events"/>
    <d v="2016-02-25T00:00:00"/>
    <x v="6710"/>
    <x v="0"/>
    <x v="0"/>
    <x v="0"/>
    <x v="3"/>
    <x v="0"/>
    <x v="0"/>
  </r>
  <r>
    <n v="821952"/>
    <s v="ICC Cricket World Cup 2011"/>
    <d v="2016-02-24T00:00:00"/>
    <x v="4141"/>
    <x v="0"/>
    <x v="0"/>
    <x v="0"/>
    <x v="3"/>
    <x v="2"/>
    <x v="0"/>
  </r>
  <r>
    <n v="821952"/>
    <s v="ICC Cricket World Cup 2011"/>
    <d v="2016-03-03T00:00:00"/>
    <x v="6711"/>
    <x v="0"/>
    <x v="0"/>
    <x v="0"/>
    <x v="3"/>
    <x v="0"/>
    <x v="0"/>
  </r>
  <r>
    <n v="821952"/>
    <s v="Cartoon Network"/>
    <d v="2016-02-23T00:00:00"/>
    <x v="6712"/>
    <x v="0"/>
    <x v="0"/>
    <x v="0"/>
    <x v="3"/>
    <x v="1"/>
    <x v="0"/>
  </r>
  <r>
    <n v="821952"/>
    <s v="Cartoon Network"/>
    <d v="2016-02-23T00:00:00"/>
    <x v="6713"/>
    <x v="0"/>
    <x v="0"/>
    <x v="0"/>
    <x v="3"/>
    <x v="0"/>
    <x v="0"/>
  </r>
  <r>
    <n v="893801"/>
    <s v="Cartoon Network"/>
    <d v="2016-03-08T00:00:00"/>
    <x v="6714"/>
    <x v="0"/>
    <x v="2"/>
    <x v="27"/>
    <x v="4"/>
    <x v="3"/>
    <x v="0"/>
  </r>
  <r>
    <n v="893801"/>
    <s v="ICC Cricket World Cup 2011"/>
    <d v="2016-03-08T00:00:00"/>
    <x v="6715"/>
    <x v="0"/>
    <x v="2"/>
    <x v="27"/>
    <x v="4"/>
    <x v="1"/>
    <x v="0"/>
  </r>
  <r>
    <n v="893801"/>
    <s v="ICC Cricket World Cup 2011"/>
    <d v="2016-03-30T00:00:00"/>
    <x v="360"/>
    <x v="0"/>
    <x v="2"/>
    <x v="27"/>
    <x v="4"/>
    <x v="2"/>
    <x v="0"/>
  </r>
  <r>
    <n v="893801"/>
    <s v="ICC Cricket World Cup 2011"/>
    <d v="2016-03-12T00:00:00"/>
    <x v="6716"/>
    <x v="0"/>
    <x v="2"/>
    <x v="27"/>
    <x v="4"/>
    <x v="2"/>
    <x v="0"/>
  </r>
  <r>
    <n v="929723"/>
    <s v="SuperSport Blitz"/>
    <d v="2016-03-31T00:00:00"/>
    <x v="6717"/>
    <x v="0"/>
    <x v="2"/>
    <x v="12"/>
    <x v="0"/>
    <x v="0"/>
    <x v="2"/>
  </r>
  <r>
    <n v="941143"/>
    <s v="Africa Magic"/>
    <d v="2016-03-11T00:00:00"/>
    <x v="6718"/>
    <x v="0"/>
    <x v="0"/>
    <x v="14"/>
    <x v="0"/>
    <x v="1"/>
    <x v="2"/>
  </r>
  <r>
    <n v="941143"/>
    <s v="Supersport Live Events"/>
    <d v="2016-03-27T00:00:00"/>
    <x v="6719"/>
    <x v="0"/>
    <x v="0"/>
    <x v="14"/>
    <x v="0"/>
    <x v="2"/>
    <x v="2"/>
  </r>
  <r>
    <n v="907172"/>
    <s v="Supersport Live Events"/>
    <d v="2016-03-24T00:00:00"/>
    <x v="4367"/>
    <x v="0"/>
    <x v="2"/>
    <x v="12"/>
    <x v="7"/>
    <x v="1"/>
    <x v="2"/>
  </r>
  <r>
    <n v="375711"/>
    <s v="E! Entertainment"/>
    <d v="2016-01-07T00:00:00"/>
    <x v="6720"/>
    <x v="0"/>
    <x v="3"/>
    <x v="18"/>
    <x v="2"/>
    <x v="2"/>
    <x v="2"/>
  </r>
  <r>
    <n v="375711"/>
    <s v="SuperSport Blitz"/>
    <d v="2016-01-06T00:00:00"/>
    <x v="6721"/>
    <x v="0"/>
    <x v="3"/>
    <x v="18"/>
    <x v="2"/>
    <x v="0"/>
    <x v="2"/>
  </r>
  <r>
    <n v="375711"/>
    <s v="Trace TV"/>
    <d v="2016-01-08T00:00:00"/>
    <x v="6722"/>
    <x v="0"/>
    <x v="3"/>
    <x v="18"/>
    <x v="2"/>
    <x v="1"/>
    <x v="2"/>
  </r>
  <r>
    <n v="915669"/>
    <s v="Channel O"/>
    <d v="2016-03-27T00:00:00"/>
    <x v="6723"/>
    <x v="0"/>
    <x v="4"/>
    <x v="0"/>
    <x v="3"/>
    <x v="2"/>
    <x v="0"/>
  </r>
  <r>
    <n v="867604"/>
    <s v="Channel O"/>
    <d v="2016-03-14T00:00:00"/>
    <x v="6724"/>
    <x v="0"/>
    <x v="2"/>
    <x v="22"/>
    <x v="6"/>
    <x v="0"/>
    <x v="0"/>
  </r>
  <r>
    <n v="867604"/>
    <s v="E! Entertainment"/>
    <d v="2016-03-05T00:00:00"/>
    <x v="6725"/>
    <x v="0"/>
    <x v="2"/>
    <x v="22"/>
    <x v="6"/>
    <x v="0"/>
    <x v="0"/>
  </r>
  <r>
    <n v="773061"/>
    <s v="Africa Magic"/>
    <d v="2016-01-08T00:00:00"/>
    <x v="6726"/>
    <x v="0"/>
    <x v="4"/>
    <x v="40"/>
    <x v="2"/>
    <x v="2"/>
    <x v="3"/>
  </r>
  <r>
    <n v="773061"/>
    <s v="Africa Magic"/>
    <d v="2016-01-22T00:00:00"/>
    <x v="6727"/>
    <x v="0"/>
    <x v="4"/>
    <x v="40"/>
    <x v="2"/>
    <x v="1"/>
    <x v="3"/>
  </r>
  <r>
    <n v="773061"/>
    <s v="E! Entertainment"/>
    <d v="2016-03-04T00:00:00"/>
    <x v="6728"/>
    <x v="0"/>
    <x v="4"/>
    <x v="40"/>
    <x v="2"/>
    <x v="1"/>
    <x v="3"/>
  </r>
  <r>
    <n v="773061"/>
    <s v="CNN"/>
    <d v="2016-01-12T00:00:00"/>
    <x v="6729"/>
    <x v="0"/>
    <x v="4"/>
    <x v="40"/>
    <x v="2"/>
    <x v="2"/>
    <x v="3"/>
  </r>
  <r>
    <n v="1108688"/>
    <s v="Channel O"/>
    <d v="2016-03-24T00:00:00"/>
    <x v="6730"/>
    <x v="0"/>
    <x v="4"/>
    <x v="9"/>
    <x v="8"/>
    <x v="1"/>
    <x v="2"/>
  </r>
  <r>
    <n v="1108688"/>
    <s v="Channel O"/>
    <d v="2016-03-23T00:00:00"/>
    <x v="6493"/>
    <x v="0"/>
    <x v="4"/>
    <x v="9"/>
    <x v="8"/>
    <x v="0"/>
    <x v="2"/>
  </r>
  <r>
    <n v="1108688"/>
    <s v="Channel O"/>
    <d v="2016-03-23T00:00:00"/>
    <x v="6731"/>
    <x v="0"/>
    <x v="4"/>
    <x v="9"/>
    <x v="8"/>
    <x v="0"/>
    <x v="2"/>
  </r>
  <r>
    <n v="880726"/>
    <s v="SuperSport Blitz"/>
    <d v="2016-03-10T00:00:00"/>
    <x v="6732"/>
    <x v="0"/>
    <x v="2"/>
    <x v="7"/>
    <x v="2"/>
    <x v="0"/>
    <x v="0"/>
  </r>
  <r>
    <n v="821956"/>
    <s v="Africa Magic"/>
    <d v="2016-01-22T00:00:00"/>
    <x v="6733"/>
    <x v="0"/>
    <x v="4"/>
    <x v="13"/>
    <x v="2"/>
    <x v="3"/>
    <x v="2"/>
  </r>
  <r>
    <n v="821956"/>
    <s v="Channel O"/>
    <d v="2016-01-23T00:00:00"/>
    <x v="2612"/>
    <x v="0"/>
    <x v="4"/>
    <x v="13"/>
    <x v="2"/>
    <x v="0"/>
    <x v="2"/>
  </r>
  <r>
    <n v="821956"/>
    <s v="Africa Magic"/>
    <d v="2016-01-23T00:00:00"/>
    <x v="6734"/>
    <x v="0"/>
    <x v="4"/>
    <x v="13"/>
    <x v="2"/>
    <x v="2"/>
    <x v="2"/>
  </r>
  <r>
    <n v="773062"/>
    <s v="Boomerang"/>
    <d v="2016-01-31T00:00:00"/>
    <x v="6735"/>
    <x v="0"/>
    <x v="4"/>
    <x v="22"/>
    <x v="5"/>
    <x v="0"/>
    <x v="0"/>
  </r>
  <r>
    <n v="810279"/>
    <s v="Supersport Live Events"/>
    <d v="2016-02-19T00:00:00"/>
    <x v="2247"/>
    <x v="0"/>
    <x v="1"/>
    <x v="30"/>
    <x v="0"/>
    <x v="3"/>
    <x v="0"/>
  </r>
  <r>
    <n v="810279"/>
    <s v="Supersport Live Events"/>
    <d v="2016-02-02T00:00:00"/>
    <x v="6736"/>
    <x v="0"/>
    <x v="1"/>
    <x v="30"/>
    <x v="0"/>
    <x v="3"/>
    <x v="0"/>
  </r>
  <r>
    <n v="810279"/>
    <s v="Supersport Live Events"/>
    <d v="2016-01-08T00:00:00"/>
    <x v="6737"/>
    <x v="0"/>
    <x v="1"/>
    <x v="30"/>
    <x v="0"/>
    <x v="2"/>
    <x v="0"/>
  </r>
  <r>
    <n v="810279"/>
    <s v="SuperSport Blitz"/>
    <d v="2016-01-16T00:00:00"/>
    <x v="6738"/>
    <x v="0"/>
    <x v="1"/>
    <x v="30"/>
    <x v="0"/>
    <x v="1"/>
    <x v="0"/>
  </r>
  <r>
    <n v="810279"/>
    <s v="Supersport Live Events"/>
    <d v="2016-01-15T00:00:00"/>
    <x v="6739"/>
    <x v="0"/>
    <x v="1"/>
    <x v="30"/>
    <x v="0"/>
    <x v="1"/>
    <x v="0"/>
  </r>
  <r>
    <n v="810279"/>
    <s v="Supersport Live Events"/>
    <d v="2016-02-06T00:00:00"/>
    <x v="6740"/>
    <x v="0"/>
    <x v="1"/>
    <x v="30"/>
    <x v="0"/>
    <x v="2"/>
    <x v="0"/>
  </r>
  <r>
    <n v="810279"/>
    <s v="Supersport Live Events"/>
    <d v="2016-02-27T00:00:00"/>
    <x v="6741"/>
    <x v="0"/>
    <x v="1"/>
    <x v="30"/>
    <x v="0"/>
    <x v="2"/>
    <x v="0"/>
  </r>
  <r>
    <n v="810279"/>
    <s v="Vuzu"/>
    <d v="2016-02-12T00:00:00"/>
    <x v="6742"/>
    <x v="0"/>
    <x v="1"/>
    <x v="30"/>
    <x v="0"/>
    <x v="2"/>
    <x v="0"/>
  </r>
  <r>
    <n v="845245"/>
    <s v="SuperSport Blitz"/>
    <d v="2016-03-10T00:00:00"/>
    <x v="36"/>
    <x v="0"/>
    <x v="1"/>
    <x v="5"/>
    <x v="2"/>
    <x v="1"/>
    <x v="2"/>
  </r>
  <r>
    <n v="907186"/>
    <s v="SuperSport Blitz"/>
    <d v="2016-03-18T00:00:00"/>
    <x v="6743"/>
    <x v="0"/>
    <x v="3"/>
    <x v="5"/>
    <x v="2"/>
    <x v="0"/>
    <x v="2"/>
  </r>
  <r>
    <n v="630995"/>
    <s v="SuperSport Blitz"/>
    <d v="2016-01-13T00:00:00"/>
    <x v="6744"/>
    <x v="0"/>
    <x v="4"/>
    <x v="12"/>
    <x v="8"/>
    <x v="1"/>
    <x v="2"/>
  </r>
  <r>
    <n v="773064"/>
    <s v="SawSee"/>
    <d v="2016-02-18T00:00:00"/>
    <x v="6745"/>
    <x v="0"/>
    <x v="3"/>
    <x v="34"/>
    <x v="2"/>
    <x v="3"/>
    <x v="3"/>
  </r>
  <r>
    <n v="810280"/>
    <s v="Supersport Live Events"/>
    <d v="2016-03-05T00:00:00"/>
    <x v="6746"/>
    <x v="0"/>
    <x v="1"/>
    <x v="43"/>
    <x v="0"/>
    <x v="0"/>
    <x v="0"/>
  </r>
  <r>
    <n v="1681611"/>
    <s v="Channel O"/>
    <d v="2016-01-07T00:00:00"/>
    <x v="6747"/>
    <x v="2"/>
    <x v="5"/>
    <x v="20"/>
    <x v="0"/>
    <x v="1"/>
    <x v="2"/>
  </r>
  <r>
    <n v="780466"/>
    <s v="Break in transmission"/>
    <d v="2016-02-14T00:00:00"/>
    <x v="6748"/>
    <x v="0"/>
    <x v="4"/>
    <x v="36"/>
    <x v="4"/>
    <x v="1"/>
    <x v="3"/>
  </r>
  <r>
    <n v="773065"/>
    <s v="E! Entertainment"/>
    <d v="2016-02-02T00:00:00"/>
    <x v="6749"/>
    <x v="2"/>
    <x v="0"/>
    <x v="9"/>
    <x v="2"/>
    <x v="3"/>
    <x v="2"/>
  </r>
  <r>
    <n v="578540"/>
    <s v="CNN"/>
    <d v="2016-01-11T00:00:00"/>
    <x v="6750"/>
    <x v="0"/>
    <x v="4"/>
    <x v="3"/>
    <x v="3"/>
    <x v="1"/>
    <x v="3"/>
  </r>
  <r>
    <n v="578540"/>
    <s v="CNN"/>
    <d v="2016-01-23T00:00:00"/>
    <x v="6751"/>
    <x v="0"/>
    <x v="4"/>
    <x v="3"/>
    <x v="3"/>
    <x v="3"/>
    <x v="3"/>
  </r>
  <r>
    <n v="766872"/>
    <s v="Africa Magic"/>
    <d v="2016-02-03T00:00:00"/>
    <x v="6752"/>
    <x v="2"/>
    <x v="4"/>
    <x v="34"/>
    <x v="8"/>
    <x v="2"/>
    <x v="3"/>
  </r>
  <r>
    <n v="810281"/>
    <s v="Boomerang"/>
    <d v="2016-02-22T00:00:00"/>
    <x v="6753"/>
    <x v="0"/>
    <x v="0"/>
    <x v="7"/>
    <x v="0"/>
    <x v="0"/>
    <x v="0"/>
  </r>
  <r>
    <n v="810281"/>
    <s v="Supersport Live Events"/>
    <d v="2016-01-06T00:00:00"/>
    <x v="6754"/>
    <x v="0"/>
    <x v="0"/>
    <x v="7"/>
    <x v="0"/>
    <x v="2"/>
    <x v="0"/>
  </r>
  <r>
    <n v="810281"/>
    <s v="Channel O"/>
    <d v="2016-02-13T00:00:00"/>
    <x v="6755"/>
    <x v="0"/>
    <x v="0"/>
    <x v="7"/>
    <x v="0"/>
    <x v="1"/>
    <x v="0"/>
  </r>
  <r>
    <n v="810282"/>
    <s v="Channel O"/>
    <d v="2016-02-22T00:00:00"/>
    <x v="6756"/>
    <x v="0"/>
    <x v="4"/>
    <x v="5"/>
    <x v="2"/>
    <x v="2"/>
    <x v="2"/>
  </r>
  <r>
    <n v="810282"/>
    <s v="E! Entertainment"/>
    <d v="2016-02-11T00:00:00"/>
    <x v="6757"/>
    <x v="0"/>
    <x v="4"/>
    <x v="5"/>
    <x v="2"/>
    <x v="0"/>
    <x v="2"/>
  </r>
  <r>
    <n v="810282"/>
    <s v="CNN"/>
    <d v="2016-02-21T00:00:00"/>
    <x v="6758"/>
    <x v="0"/>
    <x v="4"/>
    <x v="5"/>
    <x v="2"/>
    <x v="3"/>
    <x v="2"/>
  </r>
  <r>
    <n v="810282"/>
    <s v="Supersport Live Events"/>
    <d v="2016-02-19T00:00:00"/>
    <x v="6759"/>
    <x v="0"/>
    <x v="4"/>
    <x v="5"/>
    <x v="2"/>
    <x v="1"/>
    <x v="2"/>
  </r>
  <r>
    <n v="810282"/>
    <s v="Africa Magic"/>
    <d v="2016-02-13T00:00:00"/>
    <x v="6760"/>
    <x v="0"/>
    <x v="4"/>
    <x v="5"/>
    <x v="2"/>
    <x v="1"/>
    <x v="2"/>
  </r>
  <r>
    <n v="2361635"/>
    <s v="Supersport Live Events"/>
    <d v="2016-03-05T00:00:00"/>
    <x v="6761"/>
    <x v="0"/>
    <x v="0"/>
    <x v="32"/>
    <x v="2"/>
    <x v="2"/>
    <x v="3"/>
  </r>
  <r>
    <n v="2361635"/>
    <s v="Channel O"/>
    <d v="2016-03-03T00:00:00"/>
    <x v="4322"/>
    <x v="0"/>
    <x v="0"/>
    <x v="32"/>
    <x v="2"/>
    <x v="2"/>
    <x v="3"/>
  </r>
  <r>
    <n v="833185"/>
    <s v="SawSee"/>
    <d v="2016-03-16T00:00:00"/>
    <x v="6762"/>
    <x v="2"/>
    <x v="3"/>
    <x v="28"/>
    <x v="7"/>
    <x v="1"/>
    <x v="0"/>
  </r>
  <r>
    <n v="902609"/>
    <s v="E! Entertainment"/>
    <d v="2016-03-25T00:00:00"/>
    <x v="6763"/>
    <x v="0"/>
    <x v="4"/>
    <x v="2"/>
    <x v="2"/>
    <x v="2"/>
    <x v="2"/>
  </r>
  <r>
    <n v="867613"/>
    <s v="Boomerang"/>
    <d v="2016-01-01T00:00:00"/>
    <x v="6764"/>
    <x v="0"/>
    <x v="2"/>
    <x v="45"/>
    <x v="4"/>
    <x v="3"/>
    <x v="3"/>
  </r>
  <r>
    <n v="867613"/>
    <s v="Cartoon Network"/>
    <d v="2016-01-08T00:00:00"/>
    <x v="6765"/>
    <x v="0"/>
    <x v="2"/>
    <x v="45"/>
    <x v="4"/>
    <x v="1"/>
    <x v="3"/>
  </r>
  <r>
    <n v="867613"/>
    <s v="SuperSport Blitz"/>
    <d v="2016-01-15T00:00:00"/>
    <x v="6766"/>
    <x v="0"/>
    <x v="2"/>
    <x v="45"/>
    <x v="4"/>
    <x v="2"/>
    <x v="3"/>
  </r>
  <r>
    <n v="2288585"/>
    <s v="Africa Magic"/>
    <d v="2016-02-14T00:00:00"/>
    <x v="6767"/>
    <x v="2"/>
    <x v="1"/>
    <x v="10"/>
    <x v="2"/>
    <x v="0"/>
    <x v="0"/>
  </r>
  <r>
    <n v="2288585"/>
    <s v="ICC Cricket World Cup 2011"/>
    <d v="2016-02-24T00:00:00"/>
    <x v="6768"/>
    <x v="2"/>
    <x v="1"/>
    <x v="10"/>
    <x v="2"/>
    <x v="2"/>
    <x v="0"/>
  </r>
  <r>
    <n v="865955"/>
    <s v="Boomerang"/>
    <d v="2016-03-13T00:00:00"/>
    <x v="6769"/>
    <x v="0"/>
    <x v="3"/>
    <x v="5"/>
    <x v="0"/>
    <x v="0"/>
    <x v="2"/>
  </r>
  <r>
    <n v="820061"/>
    <s v="Supersport Live Events"/>
    <d v="2016-03-24T00:00:00"/>
    <x v="6770"/>
    <x v="0"/>
    <x v="3"/>
    <x v="28"/>
    <x v="2"/>
    <x v="2"/>
    <x v="0"/>
  </r>
  <r>
    <n v="820061"/>
    <s v="Supersport Live Events"/>
    <d v="2016-03-03T00:00:00"/>
    <x v="6771"/>
    <x v="0"/>
    <x v="3"/>
    <x v="28"/>
    <x v="2"/>
    <x v="2"/>
    <x v="0"/>
  </r>
  <r>
    <n v="820061"/>
    <s v="Supersport Live Events"/>
    <d v="2016-03-04T00:00:00"/>
    <x v="6772"/>
    <x v="0"/>
    <x v="3"/>
    <x v="28"/>
    <x v="2"/>
    <x v="0"/>
    <x v="0"/>
  </r>
  <r>
    <n v="820061"/>
    <s v="Supersport Live Events"/>
    <d v="2016-03-25T00:00:00"/>
    <x v="6773"/>
    <x v="0"/>
    <x v="3"/>
    <x v="28"/>
    <x v="2"/>
    <x v="1"/>
    <x v="0"/>
  </r>
  <r>
    <n v="907211"/>
    <s v="Boomerang"/>
    <d v="2016-03-25T00:00:00"/>
    <x v="6774"/>
    <x v="2"/>
    <x v="3"/>
    <x v="11"/>
    <x v="3"/>
    <x v="0"/>
    <x v="0"/>
  </r>
  <r>
    <n v="893814"/>
    <s v="Supersport Live Events"/>
    <d v="2016-03-05T00:00:00"/>
    <x v="6775"/>
    <x v="0"/>
    <x v="0"/>
    <x v="17"/>
    <x v="0"/>
    <x v="2"/>
    <x v="2"/>
  </r>
  <r>
    <n v="833191"/>
    <s v="kykNET"/>
    <d v="2016-03-02T00:00:00"/>
    <x v="6776"/>
    <x v="0"/>
    <x v="4"/>
    <x v="0"/>
    <x v="2"/>
    <x v="0"/>
    <x v="0"/>
  </r>
  <r>
    <n v="833191"/>
    <s v="MK"/>
    <d v="2016-01-14T00:00:00"/>
    <x v="6777"/>
    <x v="0"/>
    <x v="4"/>
    <x v="0"/>
    <x v="2"/>
    <x v="0"/>
    <x v="0"/>
  </r>
  <r>
    <n v="833191"/>
    <s v="E! Entertainment"/>
    <d v="2016-01-10T00:00:00"/>
    <x v="3122"/>
    <x v="0"/>
    <x v="4"/>
    <x v="0"/>
    <x v="2"/>
    <x v="0"/>
    <x v="0"/>
  </r>
  <r>
    <n v="833191"/>
    <s v="Supersport Live Events"/>
    <d v="2016-01-14T00:00:00"/>
    <x v="6778"/>
    <x v="0"/>
    <x v="4"/>
    <x v="0"/>
    <x v="2"/>
    <x v="0"/>
    <x v="0"/>
  </r>
  <r>
    <n v="447632"/>
    <s v="SuperSport Blitz"/>
    <d v="2016-01-12T00:00:00"/>
    <x v="6779"/>
    <x v="0"/>
    <x v="3"/>
    <x v="15"/>
    <x v="2"/>
    <x v="0"/>
    <x v="0"/>
  </r>
  <r>
    <n v="780468"/>
    <s v="Africa Magic"/>
    <d v="2016-01-05T00:00:00"/>
    <x v="6780"/>
    <x v="0"/>
    <x v="4"/>
    <x v="28"/>
    <x v="2"/>
    <x v="3"/>
    <x v="0"/>
  </r>
  <r>
    <n v="780468"/>
    <s v="Trace TV"/>
    <d v="2016-03-27T00:00:00"/>
    <x v="6781"/>
    <x v="0"/>
    <x v="4"/>
    <x v="28"/>
    <x v="2"/>
    <x v="1"/>
    <x v="0"/>
  </r>
  <r>
    <n v="810286"/>
    <s v="Supersport Live Events"/>
    <d v="2016-02-21T00:00:00"/>
    <x v="6782"/>
    <x v="0"/>
    <x v="3"/>
    <x v="28"/>
    <x v="8"/>
    <x v="1"/>
    <x v="0"/>
  </r>
  <r>
    <n v="810286"/>
    <s v="ICC Cricket World Cup 2011"/>
    <d v="2016-02-22T00:00:00"/>
    <x v="6783"/>
    <x v="0"/>
    <x v="3"/>
    <x v="28"/>
    <x v="8"/>
    <x v="1"/>
    <x v="0"/>
  </r>
  <r>
    <n v="810286"/>
    <s v="ICC Cricket World Cup 2011"/>
    <d v="2016-02-21T00:00:00"/>
    <x v="6784"/>
    <x v="0"/>
    <x v="3"/>
    <x v="28"/>
    <x v="8"/>
    <x v="1"/>
    <x v="0"/>
  </r>
  <r>
    <n v="810286"/>
    <s v="ICC Cricket World Cup 2011"/>
    <d v="2016-02-24T00:00:00"/>
    <x v="6785"/>
    <x v="0"/>
    <x v="3"/>
    <x v="28"/>
    <x v="8"/>
    <x v="0"/>
    <x v="0"/>
  </r>
  <r>
    <n v="810286"/>
    <s v="ICC Cricket World Cup 2011"/>
    <d v="2016-02-24T00:00:00"/>
    <x v="6786"/>
    <x v="0"/>
    <x v="3"/>
    <x v="28"/>
    <x v="8"/>
    <x v="1"/>
    <x v="0"/>
  </r>
  <r>
    <n v="810286"/>
    <s v="Supersport Live Events"/>
    <d v="2016-03-04T00:00:00"/>
    <x v="6787"/>
    <x v="0"/>
    <x v="3"/>
    <x v="28"/>
    <x v="8"/>
    <x v="0"/>
    <x v="0"/>
  </r>
  <r>
    <n v="810286"/>
    <s v="ICC Cricket World Cup 2011"/>
    <d v="2016-03-03T00:00:00"/>
    <x v="6788"/>
    <x v="0"/>
    <x v="3"/>
    <x v="28"/>
    <x v="8"/>
    <x v="0"/>
    <x v="0"/>
  </r>
  <r>
    <n v="867616"/>
    <s v="Channel O"/>
    <d v="2016-03-13T00:00:00"/>
    <x v="6789"/>
    <x v="0"/>
    <x v="4"/>
    <x v="28"/>
    <x v="2"/>
    <x v="1"/>
    <x v="0"/>
  </r>
  <r>
    <n v="867616"/>
    <s v="ICC Cricket World Cup 2011"/>
    <d v="2016-03-03T00:00:00"/>
    <x v="6790"/>
    <x v="0"/>
    <x v="4"/>
    <x v="28"/>
    <x v="2"/>
    <x v="1"/>
    <x v="0"/>
  </r>
  <r>
    <n v="867616"/>
    <s v="DStv Events 1"/>
    <d v="2016-03-03T00:00:00"/>
    <x v="5051"/>
    <x v="0"/>
    <x v="4"/>
    <x v="28"/>
    <x v="2"/>
    <x v="2"/>
    <x v="0"/>
  </r>
  <r>
    <n v="810287"/>
    <s v="Africa Magic"/>
    <d v="2016-02-05T00:00:00"/>
    <x v="6791"/>
    <x v="0"/>
    <x v="4"/>
    <x v="14"/>
    <x v="5"/>
    <x v="0"/>
    <x v="2"/>
  </r>
  <r>
    <n v="810287"/>
    <s v="Channel O"/>
    <d v="2016-02-04T00:00:00"/>
    <x v="6792"/>
    <x v="0"/>
    <x v="4"/>
    <x v="14"/>
    <x v="5"/>
    <x v="2"/>
    <x v="2"/>
  </r>
  <r>
    <n v="810287"/>
    <s v="Channel O"/>
    <d v="2016-02-03T00:00:00"/>
    <x v="6793"/>
    <x v="0"/>
    <x v="4"/>
    <x v="14"/>
    <x v="5"/>
    <x v="2"/>
    <x v="2"/>
  </r>
  <r>
    <n v="810287"/>
    <s v="Channel O"/>
    <d v="2016-02-03T00:00:00"/>
    <x v="6794"/>
    <x v="0"/>
    <x v="4"/>
    <x v="14"/>
    <x v="5"/>
    <x v="2"/>
    <x v="2"/>
  </r>
  <r>
    <n v="873445"/>
    <s v="ICC Cricket World Cup 2011"/>
    <d v="2016-03-07T00:00:00"/>
    <x v="6795"/>
    <x v="0"/>
    <x v="3"/>
    <x v="14"/>
    <x v="2"/>
    <x v="1"/>
    <x v="2"/>
  </r>
  <r>
    <n v="893819"/>
    <s v="Supersport Live Events"/>
    <d v="2016-03-24T00:00:00"/>
    <x v="6796"/>
    <x v="0"/>
    <x v="2"/>
    <x v="5"/>
    <x v="2"/>
    <x v="2"/>
    <x v="2"/>
  </r>
  <r>
    <n v="604430"/>
    <s v="Trace TV"/>
    <d v="2016-01-02T00:00:00"/>
    <x v="6797"/>
    <x v="0"/>
    <x v="3"/>
    <x v="20"/>
    <x v="3"/>
    <x v="0"/>
    <x v="2"/>
  </r>
  <r>
    <n v="821963"/>
    <s v="Africa Magic"/>
    <d v="2016-02-26T00:00:00"/>
    <x v="6798"/>
    <x v="2"/>
    <x v="4"/>
    <x v="22"/>
    <x v="4"/>
    <x v="1"/>
    <x v="0"/>
  </r>
  <r>
    <n v="821963"/>
    <s v="Africa Magic"/>
    <d v="2016-02-10T00:00:00"/>
    <x v="6799"/>
    <x v="2"/>
    <x v="4"/>
    <x v="22"/>
    <x v="4"/>
    <x v="1"/>
    <x v="0"/>
  </r>
  <r>
    <n v="778180"/>
    <s v="SuperSport Blitz"/>
    <d v="2016-01-09T00:00:00"/>
    <x v="6800"/>
    <x v="0"/>
    <x v="0"/>
    <x v="6"/>
    <x v="0"/>
    <x v="2"/>
    <x v="0"/>
  </r>
  <r>
    <n v="522890"/>
    <s v="DStv Events 1"/>
    <d v="2016-01-12T00:00:00"/>
    <x v="6801"/>
    <x v="1"/>
    <x v="1"/>
    <x v="1"/>
    <x v="1"/>
    <x v="2"/>
    <x v="1"/>
  </r>
  <r>
    <n v="522890"/>
    <s v="SuperSport Blitz"/>
    <d v="2016-01-05T00:00:00"/>
    <x v="2550"/>
    <x v="1"/>
    <x v="1"/>
    <x v="1"/>
    <x v="1"/>
    <x v="1"/>
    <x v="1"/>
  </r>
  <r>
    <n v="522890"/>
    <s v="E! Entertainment"/>
    <d v="2016-01-07T00:00:00"/>
    <x v="6802"/>
    <x v="1"/>
    <x v="1"/>
    <x v="1"/>
    <x v="1"/>
    <x v="0"/>
    <x v="1"/>
  </r>
  <r>
    <n v="1684152"/>
    <s v="SuperSport Blitz"/>
    <d v="2016-03-25T00:00:00"/>
    <x v="6803"/>
    <x v="0"/>
    <x v="1"/>
    <x v="41"/>
    <x v="3"/>
    <x v="2"/>
    <x v="3"/>
  </r>
  <r>
    <n v="810289"/>
    <s v="SuperSport Blitz"/>
    <d v="2016-03-13T00:00:00"/>
    <x v="6804"/>
    <x v="0"/>
    <x v="4"/>
    <x v="6"/>
    <x v="2"/>
    <x v="2"/>
    <x v="0"/>
  </r>
  <r>
    <n v="810289"/>
    <s v="Channel O"/>
    <d v="2016-02-04T00:00:00"/>
    <x v="6805"/>
    <x v="0"/>
    <x v="4"/>
    <x v="6"/>
    <x v="2"/>
    <x v="0"/>
    <x v="0"/>
  </r>
  <r>
    <n v="810289"/>
    <s v="ICC Cricket World Cup 2011"/>
    <d v="2016-03-25T00:00:00"/>
    <x v="6806"/>
    <x v="0"/>
    <x v="4"/>
    <x v="6"/>
    <x v="2"/>
    <x v="2"/>
    <x v="0"/>
  </r>
  <r>
    <n v="810289"/>
    <s v="SuperSport Blitz"/>
    <d v="2016-03-27T00:00:00"/>
    <x v="6807"/>
    <x v="0"/>
    <x v="4"/>
    <x v="6"/>
    <x v="2"/>
    <x v="2"/>
    <x v="0"/>
  </r>
  <r>
    <n v="810290"/>
    <s v="Supersport Live Events"/>
    <d v="2016-03-23T00:00:00"/>
    <x v="6808"/>
    <x v="0"/>
    <x v="3"/>
    <x v="43"/>
    <x v="2"/>
    <x v="2"/>
    <x v="0"/>
  </r>
  <r>
    <n v="810290"/>
    <s v="ICC Cricket World Cup 2011"/>
    <d v="2016-03-25T00:00:00"/>
    <x v="6809"/>
    <x v="0"/>
    <x v="3"/>
    <x v="43"/>
    <x v="2"/>
    <x v="1"/>
    <x v="0"/>
  </r>
  <r>
    <n v="941168"/>
    <s v="Supersport Live Events"/>
    <d v="2016-03-25T00:00:00"/>
    <x v="6810"/>
    <x v="2"/>
    <x v="1"/>
    <x v="20"/>
    <x v="7"/>
    <x v="0"/>
    <x v="2"/>
  </r>
  <r>
    <n v="941168"/>
    <s v="Trace TV"/>
    <d v="2016-03-24T00:00:00"/>
    <x v="6811"/>
    <x v="2"/>
    <x v="1"/>
    <x v="20"/>
    <x v="7"/>
    <x v="1"/>
    <x v="2"/>
  </r>
  <r>
    <n v="820067"/>
    <s v="Supersport Live Events"/>
    <d v="2016-02-26T00:00:00"/>
    <x v="4001"/>
    <x v="0"/>
    <x v="0"/>
    <x v="37"/>
    <x v="7"/>
    <x v="0"/>
    <x v="3"/>
  </r>
  <r>
    <n v="820067"/>
    <s v="SuperSport Blitz"/>
    <d v="2016-03-19T00:00:00"/>
    <x v="6812"/>
    <x v="0"/>
    <x v="0"/>
    <x v="37"/>
    <x v="7"/>
    <x v="1"/>
    <x v="3"/>
  </r>
  <r>
    <n v="889619"/>
    <s v="ICC Cricket World Cup 2011"/>
    <d v="2016-03-23T00:00:00"/>
    <x v="6813"/>
    <x v="0"/>
    <x v="2"/>
    <x v="22"/>
    <x v="7"/>
    <x v="3"/>
    <x v="0"/>
  </r>
  <r>
    <n v="867624"/>
    <s v="ICC Cricket World Cup 2011"/>
    <d v="2016-03-12T00:00:00"/>
    <x v="6814"/>
    <x v="0"/>
    <x v="2"/>
    <x v="22"/>
    <x v="2"/>
    <x v="1"/>
    <x v="0"/>
  </r>
  <r>
    <n v="873453"/>
    <s v="Supersport Live Events"/>
    <d v="2016-03-20T00:00:00"/>
    <x v="3515"/>
    <x v="0"/>
    <x v="4"/>
    <x v="45"/>
    <x v="5"/>
    <x v="2"/>
    <x v="3"/>
  </r>
  <r>
    <n v="810291"/>
    <s v="Supersport Live Events"/>
    <d v="2016-02-19T00:00:00"/>
    <x v="6815"/>
    <x v="0"/>
    <x v="3"/>
    <x v="19"/>
    <x v="5"/>
    <x v="2"/>
    <x v="2"/>
  </r>
  <r>
    <n v="810291"/>
    <s v="Supersport Live Events"/>
    <d v="2016-02-19T00:00:00"/>
    <x v="4858"/>
    <x v="0"/>
    <x v="3"/>
    <x v="19"/>
    <x v="5"/>
    <x v="3"/>
    <x v="2"/>
  </r>
  <r>
    <n v="833204"/>
    <s v="Cartoon Network"/>
    <d v="2016-03-03T00:00:00"/>
    <x v="6816"/>
    <x v="0"/>
    <x v="1"/>
    <x v="13"/>
    <x v="0"/>
    <x v="0"/>
    <x v="2"/>
  </r>
  <r>
    <n v="925648"/>
    <s v="Supersport Live Events"/>
    <d v="2016-03-30T00:00:00"/>
    <x v="6817"/>
    <x v="0"/>
    <x v="2"/>
    <x v="6"/>
    <x v="2"/>
    <x v="2"/>
    <x v="0"/>
  </r>
  <r>
    <n v="773077"/>
    <s v="Supersport Live Events"/>
    <d v="2016-01-15T00:00:00"/>
    <x v="6818"/>
    <x v="0"/>
    <x v="4"/>
    <x v="43"/>
    <x v="2"/>
    <x v="0"/>
    <x v="0"/>
  </r>
  <r>
    <n v="773077"/>
    <s v="Supersport Live Events"/>
    <d v="2016-01-22T00:00:00"/>
    <x v="6819"/>
    <x v="0"/>
    <x v="4"/>
    <x v="43"/>
    <x v="2"/>
    <x v="2"/>
    <x v="0"/>
  </r>
  <r>
    <n v="773077"/>
    <s v="CNN"/>
    <d v="2016-01-15T00:00:00"/>
    <x v="6820"/>
    <x v="0"/>
    <x v="4"/>
    <x v="43"/>
    <x v="2"/>
    <x v="2"/>
    <x v="0"/>
  </r>
  <r>
    <n v="804854"/>
    <s v="Boomerang"/>
    <d v="2016-02-20T00:00:00"/>
    <x v="16"/>
    <x v="0"/>
    <x v="4"/>
    <x v="21"/>
    <x v="4"/>
    <x v="0"/>
    <x v="0"/>
  </r>
  <r>
    <n v="810293"/>
    <s v="ICC Cricket World Cup 2011"/>
    <d v="2016-02-24T00:00:00"/>
    <x v="6821"/>
    <x v="0"/>
    <x v="3"/>
    <x v="15"/>
    <x v="0"/>
    <x v="1"/>
    <x v="0"/>
  </r>
  <r>
    <n v="810293"/>
    <s v="SuperSport Blitz"/>
    <d v="2016-02-18T00:00:00"/>
    <x v="5408"/>
    <x v="0"/>
    <x v="3"/>
    <x v="15"/>
    <x v="0"/>
    <x v="2"/>
    <x v="0"/>
  </r>
  <r>
    <n v="737176"/>
    <s v="Channel O"/>
    <d v="2016-01-26T00:00:00"/>
    <x v="6822"/>
    <x v="0"/>
    <x v="4"/>
    <x v="17"/>
    <x v="6"/>
    <x v="0"/>
    <x v="2"/>
  </r>
  <r>
    <n v="737176"/>
    <s v="Channel O"/>
    <d v="2016-01-27T00:00:00"/>
    <x v="6823"/>
    <x v="0"/>
    <x v="4"/>
    <x v="17"/>
    <x v="6"/>
    <x v="0"/>
    <x v="2"/>
  </r>
  <r>
    <n v="893829"/>
    <s v="Supersport Live Events"/>
    <d v="2016-03-24T00:00:00"/>
    <x v="6824"/>
    <x v="0"/>
    <x v="2"/>
    <x v="27"/>
    <x v="5"/>
    <x v="2"/>
    <x v="0"/>
  </r>
  <r>
    <n v="810295"/>
    <s v="Supersport Live Events"/>
    <d v="2016-02-19T00:00:00"/>
    <x v="6825"/>
    <x v="2"/>
    <x v="0"/>
    <x v="16"/>
    <x v="0"/>
    <x v="0"/>
    <x v="0"/>
  </r>
  <r>
    <n v="810295"/>
    <s v="Africa Magic"/>
    <d v="2016-02-21T00:00:00"/>
    <x v="6826"/>
    <x v="2"/>
    <x v="0"/>
    <x v="16"/>
    <x v="0"/>
    <x v="2"/>
    <x v="0"/>
  </r>
  <r>
    <n v="810295"/>
    <s v="CNN"/>
    <d v="2016-02-05T00:00:00"/>
    <x v="6827"/>
    <x v="2"/>
    <x v="0"/>
    <x v="16"/>
    <x v="0"/>
    <x v="2"/>
    <x v="0"/>
  </r>
  <r>
    <n v="810295"/>
    <s v="SuperSport Blitz"/>
    <d v="2016-02-14T00:00:00"/>
    <x v="6828"/>
    <x v="2"/>
    <x v="0"/>
    <x v="16"/>
    <x v="0"/>
    <x v="0"/>
    <x v="0"/>
  </r>
  <r>
    <n v="810295"/>
    <s v="CNN"/>
    <d v="2016-02-07T00:00:00"/>
    <x v="6829"/>
    <x v="2"/>
    <x v="0"/>
    <x v="16"/>
    <x v="0"/>
    <x v="0"/>
    <x v="0"/>
  </r>
  <r>
    <n v="931586"/>
    <s v="Boomerang"/>
    <d v="2016-03-30T00:00:00"/>
    <x v="6830"/>
    <x v="0"/>
    <x v="2"/>
    <x v="0"/>
    <x v="2"/>
    <x v="1"/>
    <x v="0"/>
  </r>
  <r>
    <n v="765767"/>
    <s v="Africa Magic"/>
    <d v="2016-01-15T00:00:00"/>
    <x v="6831"/>
    <x v="0"/>
    <x v="3"/>
    <x v="18"/>
    <x v="0"/>
    <x v="2"/>
    <x v="2"/>
  </r>
  <r>
    <n v="893832"/>
    <s v="CNN"/>
    <d v="2016-03-24T00:00:00"/>
    <x v="6832"/>
    <x v="0"/>
    <x v="4"/>
    <x v="14"/>
    <x v="6"/>
    <x v="0"/>
    <x v="2"/>
  </r>
  <r>
    <n v="893832"/>
    <s v="Trace TV"/>
    <d v="2016-03-29T00:00:00"/>
    <x v="6833"/>
    <x v="0"/>
    <x v="4"/>
    <x v="14"/>
    <x v="6"/>
    <x v="0"/>
    <x v="2"/>
  </r>
  <r>
    <n v="787256"/>
    <s v="Africa Magic"/>
    <d v="2016-01-14T00:00:00"/>
    <x v="6834"/>
    <x v="0"/>
    <x v="0"/>
    <x v="12"/>
    <x v="2"/>
    <x v="1"/>
    <x v="2"/>
  </r>
  <r>
    <n v="787256"/>
    <s v="Africa Magic"/>
    <d v="2016-01-23T00:00:00"/>
    <x v="6835"/>
    <x v="0"/>
    <x v="0"/>
    <x v="12"/>
    <x v="2"/>
    <x v="0"/>
    <x v="2"/>
  </r>
  <r>
    <n v="771597"/>
    <s v="Boomerang"/>
    <d v="2016-03-16T00:00:00"/>
    <x v="6836"/>
    <x v="2"/>
    <x v="1"/>
    <x v="7"/>
    <x v="2"/>
    <x v="2"/>
    <x v="0"/>
  </r>
  <r>
    <n v="771597"/>
    <s v="Supersport Live Events"/>
    <d v="2016-03-16T00:00:00"/>
    <x v="4688"/>
    <x v="2"/>
    <x v="1"/>
    <x v="7"/>
    <x v="2"/>
    <x v="0"/>
    <x v="0"/>
  </r>
  <r>
    <n v="893834"/>
    <s v="Trace TV"/>
    <d v="2016-01-24T00:00:00"/>
    <x v="6837"/>
    <x v="0"/>
    <x v="4"/>
    <x v="17"/>
    <x v="6"/>
    <x v="2"/>
    <x v="2"/>
  </r>
  <r>
    <n v="893834"/>
    <s v="Trace TV"/>
    <d v="2016-01-14T00:00:00"/>
    <x v="6838"/>
    <x v="0"/>
    <x v="4"/>
    <x v="17"/>
    <x v="6"/>
    <x v="1"/>
    <x v="2"/>
  </r>
  <r>
    <n v="893834"/>
    <s v="Trace TV"/>
    <d v="2016-01-13T00:00:00"/>
    <x v="6839"/>
    <x v="0"/>
    <x v="4"/>
    <x v="17"/>
    <x v="6"/>
    <x v="0"/>
    <x v="2"/>
  </r>
  <r>
    <n v="893834"/>
    <s v="Trace TV"/>
    <d v="2016-01-24T00:00:00"/>
    <x v="6349"/>
    <x v="0"/>
    <x v="4"/>
    <x v="17"/>
    <x v="6"/>
    <x v="0"/>
    <x v="2"/>
  </r>
  <r>
    <n v="893834"/>
    <s v="Cartoon Network"/>
    <d v="2016-01-21T00:00:00"/>
    <x v="1914"/>
    <x v="0"/>
    <x v="4"/>
    <x v="17"/>
    <x v="6"/>
    <x v="0"/>
    <x v="2"/>
  </r>
  <r>
    <n v="893834"/>
    <s v="E! Entertainment"/>
    <d v="2016-01-16T00:00:00"/>
    <x v="6840"/>
    <x v="0"/>
    <x v="4"/>
    <x v="17"/>
    <x v="6"/>
    <x v="0"/>
    <x v="2"/>
  </r>
  <r>
    <n v="893834"/>
    <s v="Channel O"/>
    <d v="2016-01-17T00:00:00"/>
    <x v="6841"/>
    <x v="0"/>
    <x v="4"/>
    <x v="17"/>
    <x v="6"/>
    <x v="2"/>
    <x v="2"/>
  </r>
  <r>
    <n v="893834"/>
    <s v="Boomerang"/>
    <d v="2016-01-15T00:00:00"/>
    <x v="6842"/>
    <x v="0"/>
    <x v="4"/>
    <x v="17"/>
    <x v="6"/>
    <x v="3"/>
    <x v="2"/>
  </r>
  <r>
    <n v="893834"/>
    <s v="Africa Magic"/>
    <d v="2016-01-13T00:00:00"/>
    <x v="6843"/>
    <x v="0"/>
    <x v="4"/>
    <x v="17"/>
    <x v="6"/>
    <x v="2"/>
    <x v="2"/>
  </r>
  <r>
    <n v="893834"/>
    <s v="Channel O"/>
    <d v="2016-03-15T00:00:00"/>
    <x v="6844"/>
    <x v="0"/>
    <x v="4"/>
    <x v="17"/>
    <x v="6"/>
    <x v="2"/>
    <x v="2"/>
  </r>
  <r>
    <n v="893834"/>
    <s v="Trace TV"/>
    <d v="2016-03-15T00:00:00"/>
    <x v="6845"/>
    <x v="0"/>
    <x v="4"/>
    <x v="17"/>
    <x v="6"/>
    <x v="2"/>
    <x v="2"/>
  </r>
  <r>
    <n v="793382"/>
    <s v="Supersport Live Events"/>
    <d v="2016-03-20T00:00:00"/>
    <x v="6846"/>
    <x v="1"/>
    <x v="1"/>
    <x v="1"/>
    <x v="1"/>
    <x v="0"/>
    <x v="1"/>
  </r>
  <r>
    <n v="793382"/>
    <s v="ICC Cricket World Cup 2011"/>
    <d v="2016-03-16T00:00:00"/>
    <x v="6847"/>
    <x v="1"/>
    <x v="1"/>
    <x v="1"/>
    <x v="1"/>
    <x v="1"/>
    <x v="1"/>
  </r>
  <r>
    <n v="793382"/>
    <s v="ICC Cricket World Cup 2011"/>
    <d v="2016-03-25T00:00:00"/>
    <x v="6848"/>
    <x v="1"/>
    <x v="1"/>
    <x v="1"/>
    <x v="1"/>
    <x v="2"/>
    <x v="1"/>
  </r>
  <r>
    <n v="2361656"/>
    <s v="ICC Cricket World Cup 2011"/>
    <d v="2016-02-24T00:00:00"/>
    <x v="6849"/>
    <x v="0"/>
    <x v="4"/>
    <x v="6"/>
    <x v="0"/>
    <x v="2"/>
    <x v="0"/>
  </r>
  <r>
    <n v="2361656"/>
    <s v="Supersport Live Events"/>
    <d v="2016-03-03T00:00:00"/>
    <x v="6850"/>
    <x v="0"/>
    <x v="4"/>
    <x v="6"/>
    <x v="0"/>
    <x v="2"/>
    <x v="0"/>
  </r>
  <r>
    <n v="2361656"/>
    <s v="CNN"/>
    <d v="2016-01-29T00:00:00"/>
    <x v="6851"/>
    <x v="0"/>
    <x v="4"/>
    <x v="6"/>
    <x v="0"/>
    <x v="2"/>
    <x v="0"/>
  </r>
  <r>
    <n v="2361656"/>
    <s v="ICC Cricket World Cup 2011"/>
    <d v="2016-03-19T00:00:00"/>
    <x v="6852"/>
    <x v="0"/>
    <x v="4"/>
    <x v="6"/>
    <x v="0"/>
    <x v="0"/>
    <x v="0"/>
  </r>
  <r>
    <n v="2361656"/>
    <s v="ICC Cricket World Cup 2011"/>
    <d v="2016-03-06T00:00:00"/>
    <x v="2799"/>
    <x v="0"/>
    <x v="4"/>
    <x v="6"/>
    <x v="0"/>
    <x v="3"/>
    <x v="0"/>
  </r>
  <r>
    <n v="2361656"/>
    <s v="ICC Cricket World Cup 2011"/>
    <d v="2016-03-16T00:00:00"/>
    <x v="6853"/>
    <x v="0"/>
    <x v="4"/>
    <x v="6"/>
    <x v="0"/>
    <x v="1"/>
    <x v="0"/>
  </r>
  <r>
    <n v="2361656"/>
    <s v="Supersport Live Events"/>
    <d v="2016-02-28T00:00:00"/>
    <x v="6854"/>
    <x v="0"/>
    <x v="4"/>
    <x v="6"/>
    <x v="0"/>
    <x v="1"/>
    <x v="0"/>
  </r>
  <r>
    <n v="2361656"/>
    <s v="Supersport Live Events"/>
    <d v="2016-03-24T00:00:00"/>
    <x v="6855"/>
    <x v="0"/>
    <x v="4"/>
    <x v="6"/>
    <x v="0"/>
    <x v="1"/>
    <x v="0"/>
  </r>
  <r>
    <n v="641005"/>
    <s v="Africa Magic"/>
    <d v="2016-01-11T00:00:00"/>
    <x v="6856"/>
    <x v="0"/>
    <x v="1"/>
    <x v="21"/>
    <x v="5"/>
    <x v="0"/>
    <x v="0"/>
  </r>
  <r>
    <n v="641005"/>
    <s v="Boomerang"/>
    <d v="2016-01-11T00:00:00"/>
    <x v="6857"/>
    <x v="0"/>
    <x v="1"/>
    <x v="21"/>
    <x v="5"/>
    <x v="0"/>
    <x v="0"/>
  </r>
  <r>
    <n v="641005"/>
    <s v="E! Entertainment"/>
    <d v="2016-01-16T00:00:00"/>
    <x v="6858"/>
    <x v="0"/>
    <x v="1"/>
    <x v="21"/>
    <x v="5"/>
    <x v="3"/>
    <x v="0"/>
  </r>
  <r>
    <n v="641005"/>
    <s v="Cartoon Network"/>
    <d v="2016-01-05T00:00:00"/>
    <x v="6859"/>
    <x v="0"/>
    <x v="1"/>
    <x v="21"/>
    <x v="5"/>
    <x v="0"/>
    <x v="0"/>
  </r>
  <r>
    <n v="755065"/>
    <s v="CNN"/>
    <d v="2016-01-26T00:00:00"/>
    <x v="6860"/>
    <x v="0"/>
    <x v="4"/>
    <x v="30"/>
    <x v="2"/>
    <x v="0"/>
    <x v="0"/>
  </r>
  <r>
    <n v="178992"/>
    <s v="Supersport Live Events"/>
    <d v="2016-01-12T00:00:00"/>
    <x v="6861"/>
    <x v="2"/>
    <x v="2"/>
    <x v="2"/>
    <x v="6"/>
    <x v="3"/>
    <x v="2"/>
  </r>
  <r>
    <n v="178992"/>
    <s v="Cartoon Network"/>
    <d v="2016-01-06T00:00:00"/>
    <x v="6862"/>
    <x v="2"/>
    <x v="2"/>
    <x v="2"/>
    <x v="6"/>
    <x v="0"/>
    <x v="2"/>
  </r>
  <r>
    <n v="1686981"/>
    <s v="ICC Cricket World Cup 2011"/>
    <d v="2016-03-30T00:00:00"/>
    <x v="2453"/>
    <x v="0"/>
    <x v="3"/>
    <x v="21"/>
    <x v="2"/>
    <x v="1"/>
    <x v="0"/>
  </r>
  <r>
    <n v="1108737"/>
    <s v="Trace TV"/>
    <d v="2016-03-08T00:00:00"/>
    <x v="6863"/>
    <x v="0"/>
    <x v="4"/>
    <x v="9"/>
    <x v="2"/>
    <x v="2"/>
    <x v="2"/>
  </r>
  <r>
    <n v="1108737"/>
    <s v="SuperSport Blitz"/>
    <d v="2016-02-27T00:00:00"/>
    <x v="6864"/>
    <x v="0"/>
    <x v="4"/>
    <x v="9"/>
    <x v="2"/>
    <x v="2"/>
    <x v="2"/>
  </r>
  <r>
    <n v="1108737"/>
    <s v="M-Net"/>
    <d v="2016-02-27T00:00:00"/>
    <x v="6865"/>
    <x v="0"/>
    <x v="4"/>
    <x v="9"/>
    <x v="2"/>
    <x v="0"/>
    <x v="2"/>
  </r>
  <r>
    <n v="874437"/>
    <s v="SuperSport Blitz"/>
    <d v="2016-03-17T00:00:00"/>
    <x v="6866"/>
    <x v="0"/>
    <x v="4"/>
    <x v="22"/>
    <x v="2"/>
    <x v="0"/>
    <x v="0"/>
  </r>
  <r>
    <n v="1108737"/>
    <s v="Channel O"/>
    <d v="2016-03-10T00:00:00"/>
    <x v="6867"/>
    <x v="0"/>
    <x v="4"/>
    <x v="9"/>
    <x v="2"/>
    <x v="1"/>
    <x v="2"/>
  </r>
  <r>
    <n v="907264"/>
    <s v="Africa Magic"/>
    <d v="2016-03-26T00:00:00"/>
    <x v="6868"/>
    <x v="0"/>
    <x v="4"/>
    <x v="22"/>
    <x v="2"/>
    <x v="2"/>
    <x v="0"/>
  </r>
  <r>
    <n v="907265"/>
    <s v="ICC Cricket World Cup 2011"/>
    <d v="2016-03-29T00:00:00"/>
    <x v="6869"/>
    <x v="0"/>
    <x v="2"/>
    <x v="19"/>
    <x v="2"/>
    <x v="1"/>
    <x v="2"/>
  </r>
  <r>
    <n v="778192"/>
    <s v="Channel O"/>
    <d v="2016-01-28T00:00:00"/>
    <x v="6870"/>
    <x v="0"/>
    <x v="3"/>
    <x v="34"/>
    <x v="0"/>
    <x v="0"/>
    <x v="3"/>
  </r>
  <r>
    <n v="810300"/>
    <s v="Cartoon Network"/>
    <d v="2016-02-18T00:00:00"/>
    <x v="6871"/>
    <x v="0"/>
    <x v="4"/>
    <x v="14"/>
    <x v="6"/>
    <x v="1"/>
    <x v="2"/>
  </r>
  <r>
    <n v="810300"/>
    <s v="Supersport Live Events"/>
    <d v="2016-03-07T00:00:00"/>
    <x v="6872"/>
    <x v="0"/>
    <x v="4"/>
    <x v="14"/>
    <x v="6"/>
    <x v="0"/>
    <x v="2"/>
  </r>
  <r>
    <n v="821975"/>
    <s v="SuperSport Blitz"/>
    <d v="2016-03-19T00:00:00"/>
    <x v="2591"/>
    <x v="0"/>
    <x v="4"/>
    <x v="13"/>
    <x v="2"/>
    <x v="0"/>
    <x v="2"/>
  </r>
  <r>
    <n v="821975"/>
    <s v="E! Entertainment"/>
    <d v="2016-03-19T00:00:00"/>
    <x v="6873"/>
    <x v="0"/>
    <x v="4"/>
    <x v="13"/>
    <x v="2"/>
    <x v="1"/>
    <x v="2"/>
  </r>
  <r>
    <n v="821975"/>
    <s v="Boomerang"/>
    <d v="2016-03-28T00:00:00"/>
    <x v="6874"/>
    <x v="0"/>
    <x v="4"/>
    <x v="13"/>
    <x v="2"/>
    <x v="0"/>
    <x v="2"/>
  </r>
  <r>
    <n v="821975"/>
    <s v="Trace TV"/>
    <d v="2016-03-25T00:00:00"/>
    <x v="6875"/>
    <x v="0"/>
    <x v="4"/>
    <x v="13"/>
    <x v="2"/>
    <x v="0"/>
    <x v="2"/>
  </r>
  <r>
    <n v="821975"/>
    <s v="Boomerang"/>
    <d v="2016-03-25T00:00:00"/>
    <x v="6876"/>
    <x v="0"/>
    <x v="4"/>
    <x v="13"/>
    <x v="2"/>
    <x v="2"/>
    <x v="2"/>
  </r>
  <r>
    <n v="821975"/>
    <s v="Cartoon Network"/>
    <d v="2016-03-25T00:00:00"/>
    <x v="6877"/>
    <x v="0"/>
    <x v="4"/>
    <x v="13"/>
    <x v="2"/>
    <x v="1"/>
    <x v="2"/>
  </r>
  <r>
    <n v="821975"/>
    <s v="CNN"/>
    <d v="2016-03-29T00:00:00"/>
    <x v="6878"/>
    <x v="0"/>
    <x v="4"/>
    <x v="13"/>
    <x v="2"/>
    <x v="2"/>
    <x v="2"/>
  </r>
  <r>
    <n v="821975"/>
    <s v="Cartoon Network"/>
    <d v="2016-03-29T00:00:00"/>
    <x v="6879"/>
    <x v="0"/>
    <x v="4"/>
    <x v="13"/>
    <x v="2"/>
    <x v="2"/>
    <x v="2"/>
  </r>
  <r>
    <n v="821975"/>
    <s v="Trace TV"/>
    <d v="2016-03-21T00:00:00"/>
    <x v="6880"/>
    <x v="0"/>
    <x v="4"/>
    <x v="13"/>
    <x v="2"/>
    <x v="0"/>
    <x v="2"/>
  </r>
  <r>
    <n v="2422534"/>
    <s v="ICC Cricket World Cup 2011"/>
    <d v="2016-02-19T00:00:00"/>
    <x v="6881"/>
    <x v="0"/>
    <x v="2"/>
    <x v="22"/>
    <x v="6"/>
    <x v="0"/>
    <x v="0"/>
  </r>
  <r>
    <n v="2422534"/>
    <s v="SuperSport Blitz"/>
    <d v="2016-02-19T00:00:00"/>
    <x v="6244"/>
    <x v="0"/>
    <x v="2"/>
    <x v="22"/>
    <x v="6"/>
    <x v="0"/>
    <x v="0"/>
  </r>
  <r>
    <n v="2422534"/>
    <s v="ICC Cricket World Cup 2011"/>
    <d v="2016-02-24T00:00:00"/>
    <x v="6882"/>
    <x v="0"/>
    <x v="2"/>
    <x v="22"/>
    <x v="6"/>
    <x v="2"/>
    <x v="0"/>
  </r>
  <r>
    <n v="542553"/>
    <s v="Cartoon Network"/>
    <d v="2016-01-12T00:00:00"/>
    <x v="6883"/>
    <x v="0"/>
    <x v="0"/>
    <x v="32"/>
    <x v="0"/>
    <x v="0"/>
    <x v="3"/>
  </r>
  <r>
    <n v="780477"/>
    <s v="Supersport Live Events"/>
    <d v="2016-02-07T00:00:00"/>
    <x v="6884"/>
    <x v="0"/>
    <x v="4"/>
    <x v="7"/>
    <x v="2"/>
    <x v="2"/>
    <x v="0"/>
  </r>
  <r>
    <n v="780477"/>
    <s v="Channel O"/>
    <d v="2016-01-12T00:00:00"/>
    <x v="6885"/>
    <x v="0"/>
    <x v="4"/>
    <x v="7"/>
    <x v="2"/>
    <x v="0"/>
    <x v="0"/>
  </r>
  <r>
    <n v="773090"/>
    <s v="SuperSport Blitz"/>
    <d v="2016-02-05T00:00:00"/>
    <x v="6886"/>
    <x v="0"/>
    <x v="2"/>
    <x v="6"/>
    <x v="2"/>
    <x v="0"/>
    <x v="0"/>
  </r>
  <r>
    <n v="773090"/>
    <s v="SuperSport Blitz"/>
    <d v="2016-02-07T00:00:00"/>
    <x v="6887"/>
    <x v="0"/>
    <x v="2"/>
    <x v="6"/>
    <x v="2"/>
    <x v="2"/>
    <x v="0"/>
  </r>
  <r>
    <n v="773090"/>
    <s v="SuperSport Blitz"/>
    <d v="2016-01-24T00:00:00"/>
    <x v="6888"/>
    <x v="0"/>
    <x v="2"/>
    <x v="6"/>
    <x v="2"/>
    <x v="0"/>
    <x v="0"/>
  </r>
  <r>
    <n v="773090"/>
    <s v="CNN"/>
    <d v="2016-01-22T00:00:00"/>
    <x v="6889"/>
    <x v="0"/>
    <x v="2"/>
    <x v="6"/>
    <x v="2"/>
    <x v="0"/>
    <x v="0"/>
  </r>
  <r>
    <n v="773090"/>
    <s v="E! Entertainment"/>
    <d v="2016-01-22T00:00:00"/>
    <x v="6890"/>
    <x v="0"/>
    <x v="2"/>
    <x v="6"/>
    <x v="2"/>
    <x v="0"/>
    <x v="0"/>
  </r>
  <r>
    <n v="773090"/>
    <s v="CNN"/>
    <d v="2016-03-19T00:00:00"/>
    <x v="6891"/>
    <x v="0"/>
    <x v="2"/>
    <x v="6"/>
    <x v="2"/>
    <x v="2"/>
    <x v="0"/>
  </r>
  <r>
    <n v="810304"/>
    <s v="Vuzu"/>
    <d v="2016-02-22T00:00:00"/>
    <x v="2004"/>
    <x v="0"/>
    <x v="0"/>
    <x v="14"/>
    <x v="2"/>
    <x v="3"/>
    <x v="2"/>
  </r>
  <r>
    <n v="810304"/>
    <s v="Channel O"/>
    <d v="2016-02-22T00:00:00"/>
    <x v="6892"/>
    <x v="0"/>
    <x v="0"/>
    <x v="14"/>
    <x v="2"/>
    <x v="2"/>
    <x v="2"/>
  </r>
  <r>
    <n v="833215"/>
    <s v="Trace TV"/>
    <d v="2016-02-25T00:00:00"/>
    <x v="6893"/>
    <x v="0"/>
    <x v="1"/>
    <x v="43"/>
    <x v="0"/>
    <x v="2"/>
    <x v="0"/>
  </r>
  <r>
    <n v="941181"/>
    <s v="Trace TV"/>
    <d v="2016-03-21T00:00:00"/>
    <x v="6894"/>
    <x v="0"/>
    <x v="4"/>
    <x v="13"/>
    <x v="2"/>
    <x v="1"/>
    <x v="2"/>
  </r>
  <r>
    <n v="941181"/>
    <s v="E! Entertainment"/>
    <d v="2016-03-28T00:00:00"/>
    <x v="6895"/>
    <x v="0"/>
    <x v="4"/>
    <x v="13"/>
    <x v="2"/>
    <x v="1"/>
    <x v="2"/>
  </r>
  <r>
    <n v="941181"/>
    <s v="E! Entertainment"/>
    <d v="2016-03-25T00:00:00"/>
    <x v="6896"/>
    <x v="0"/>
    <x v="4"/>
    <x v="13"/>
    <x v="2"/>
    <x v="0"/>
    <x v="2"/>
  </r>
  <r>
    <n v="810307"/>
    <s v="ICC Cricket World Cup 2011"/>
    <d v="2016-02-24T00:00:00"/>
    <x v="1514"/>
    <x v="0"/>
    <x v="2"/>
    <x v="13"/>
    <x v="3"/>
    <x v="1"/>
    <x v="2"/>
  </r>
  <r>
    <n v="810307"/>
    <s v="ICC Cricket World Cup 2011"/>
    <d v="2016-02-24T00:00:00"/>
    <x v="6897"/>
    <x v="0"/>
    <x v="2"/>
    <x v="13"/>
    <x v="3"/>
    <x v="1"/>
    <x v="2"/>
  </r>
  <r>
    <n v="810307"/>
    <s v="ICC Cricket World Cup 2011"/>
    <d v="2016-02-24T00:00:00"/>
    <x v="6898"/>
    <x v="0"/>
    <x v="2"/>
    <x v="13"/>
    <x v="3"/>
    <x v="1"/>
    <x v="2"/>
  </r>
  <r>
    <n v="582393"/>
    <s v="Trace TV"/>
    <d v="2016-01-01T00:00:00"/>
    <x v="6899"/>
    <x v="0"/>
    <x v="2"/>
    <x v="2"/>
    <x v="4"/>
    <x v="2"/>
    <x v="2"/>
  </r>
  <r>
    <n v="623435"/>
    <s v="Supersport Live Events"/>
    <d v="2016-01-21T00:00:00"/>
    <x v="6900"/>
    <x v="0"/>
    <x v="3"/>
    <x v="40"/>
    <x v="4"/>
    <x v="2"/>
    <x v="3"/>
  </r>
  <r>
    <n v="389478"/>
    <s v="Supersport Live Events"/>
    <d v="2016-02-13T00:00:00"/>
    <x v="3271"/>
    <x v="0"/>
    <x v="0"/>
    <x v="30"/>
    <x v="0"/>
    <x v="0"/>
    <x v="0"/>
  </r>
  <r>
    <n v="907277"/>
    <s v="Supersport Live Events"/>
    <d v="2016-03-24T00:00:00"/>
    <x v="6901"/>
    <x v="0"/>
    <x v="2"/>
    <x v="20"/>
    <x v="2"/>
    <x v="1"/>
    <x v="2"/>
  </r>
  <r>
    <n v="907277"/>
    <s v="Supersport Live Events"/>
    <d v="2016-03-24T00:00:00"/>
    <x v="2031"/>
    <x v="0"/>
    <x v="2"/>
    <x v="20"/>
    <x v="2"/>
    <x v="2"/>
    <x v="2"/>
  </r>
  <r>
    <n v="810309"/>
    <s v="ICC Cricket World Cup 2011"/>
    <d v="2016-02-19T00:00:00"/>
    <x v="6902"/>
    <x v="0"/>
    <x v="2"/>
    <x v="12"/>
    <x v="3"/>
    <x v="0"/>
    <x v="2"/>
  </r>
  <r>
    <n v="810309"/>
    <s v="ICC Cricket World Cup 2011"/>
    <d v="2016-03-08T00:00:00"/>
    <x v="6903"/>
    <x v="0"/>
    <x v="2"/>
    <x v="12"/>
    <x v="3"/>
    <x v="2"/>
    <x v="2"/>
  </r>
  <r>
    <n v="810309"/>
    <s v="SuperSport Blitz"/>
    <d v="2016-02-10T00:00:00"/>
    <x v="6904"/>
    <x v="0"/>
    <x v="2"/>
    <x v="12"/>
    <x v="3"/>
    <x v="1"/>
    <x v="2"/>
  </r>
  <r>
    <n v="810309"/>
    <s v="SuperSport Blitz"/>
    <d v="2016-02-04T00:00:00"/>
    <x v="6905"/>
    <x v="0"/>
    <x v="2"/>
    <x v="12"/>
    <x v="3"/>
    <x v="0"/>
    <x v="2"/>
  </r>
  <r>
    <n v="794674"/>
    <s v="Trace TV"/>
    <d v="2016-02-06T00:00:00"/>
    <x v="6906"/>
    <x v="0"/>
    <x v="4"/>
    <x v="20"/>
    <x v="0"/>
    <x v="1"/>
    <x v="2"/>
  </r>
  <r>
    <n v="1108754"/>
    <s v="Trace TV"/>
    <d v="2016-01-23T00:00:00"/>
    <x v="6907"/>
    <x v="0"/>
    <x v="4"/>
    <x v="25"/>
    <x v="7"/>
    <x v="2"/>
    <x v="2"/>
  </r>
  <r>
    <n v="1108754"/>
    <s v="Channel O"/>
    <d v="2016-01-25T00:00:00"/>
    <x v="6908"/>
    <x v="0"/>
    <x v="4"/>
    <x v="25"/>
    <x v="7"/>
    <x v="0"/>
    <x v="2"/>
  </r>
  <r>
    <n v="780483"/>
    <s v="Supersport Live Events"/>
    <d v="2016-01-15T00:00:00"/>
    <x v="6909"/>
    <x v="0"/>
    <x v="4"/>
    <x v="8"/>
    <x v="5"/>
    <x v="2"/>
    <x v="2"/>
  </r>
  <r>
    <n v="780483"/>
    <s v="Boomerang"/>
    <d v="2016-01-18T00:00:00"/>
    <x v="6910"/>
    <x v="0"/>
    <x v="4"/>
    <x v="8"/>
    <x v="5"/>
    <x v="1"/>
    <x v="2"/>
  </r>
  <r>
    <n v="810310"/>
    <s v="E! Entertainment"/>
    <d v="2016-02-24T00:00:00"/>
    <x v="6911"/>
    <x v="0"/>
    <x v="3"/>
    <x v="20"/>
    <x v="3"/>
    <x v="1"/>
    <x v="2"/>
  </r>
  <r>
    <n v="773098"/>
    <s v="Boomerang"/>
    <d v="2016-02-20T00:00:00"/>
    <x v="6912"/>
    <x v="0"/>
    <x v="4"/>
    <x v="5"/>
    <x v="8"/>
    <x v="2"/>
    <x v="2"/>
  </r>
  <r>
    <n v="773098"/>
    <s v="Channel O"/>
    <d v="2016-02-11T00:00:00"/>
    <x v="6913"/>
    <x v="0"/>
    <x v="4"/>
    <x v="5"/>
    <x v="8"/>
    <x v="1"/>
    <x v="2"/>
  </r>
  <r>
    <n v="773098"/>
    <s v="SuperSport Blitz"/>
    <d v="2016-02-02T00:00:00"/>
    <x v="6914"/>
    <x v="0"/>
    <x v="4"/>
    <x v="5"/>
    <x v="8"/>
    <x v="1"/>
    <x v="2"/>
  </r>
  <r>
    <n v="773098"/>
    <s v="Channel O"/>
    <d v="2016-02-10T00:00:00"/>
    <x v="6915"/>
    <x v="0"/>
    <x v="4"/>
    <x v="5"/>
    <x v="8"/>
    <x v="0"/>
    <x v="2"/>
  </r>
  <r>
    <n v="773098"/>
    <s v="Supersport Live Events"/>
    <d v="2016-02-06T00:00:00"/>
    <x v="6916"/>
    <x v="0"/>
    <x v="4"/>
    <x v="5"/>
    <x v="8"/>
    <x v="3"/>
    <x v="2"/>
  </r>
  <r>
    <n v="773098"/>
    <s v="SuperSport Blitz"/>
    <d v="2016-02-06T00:00:00"/>
    <x v="6917"/>
    <x v="0"/>
    <x v="4"/>
    <x v="5"/>
    <x v="8"/>
    <x v="3"/>
    <x v="2"/>
  </r>
  <r>
    <n v="773098"/>
    <s v="Cartoon Network"/>
    <d v="2016-02-03T00:00:00"/>
    <x v="4749"/>
    <x v="0"/>
    <x v="4"/>
    <x v="5"/>
    <x v="8"/>
    <x v="1"/>
    <x v="2"/>
  </r>
  <r>
    <n v="941186"/>
    <s v="ICC Cricket World Cup 2011"/>
    <d v="2016-03-30T00:00:00"/>
    <x v="1192"/>
    <x v="0"/>
    <x v="2"/>
    <x v="15"/>
    <x v="2"/>
    <x v="2"/>
    <x v="0"/>
  </r>
  <r>
    <n v="941186"/>
    <s v="Cartoon Network"/>
    <d v="2016-03-30T00:00:00"/>
    <x v="5278"/>
    <x v="0"/>
    <x v="2"/>
    <x v="15"/>
    <x v="2"/>
    <x v="0"/>
    <x v="0"/>
  </r>
  <r>
    <n v="941186"/>
    <s v="Vuzu"/>
    <d v="2016-03-30T00:00:00"/>
    <x v="6918"/>
    <x v="0"/>
    <x v="2"/>
    <x v="15"/>
    <x v="2"/>
    <x v="0"/>
    <x v="0"/>
  </r>
  <r>
    <n v="865962"/>
    <s v="Channel O"/>
    <d v="2016-03-13T00:00:00"/>
    <x v="61"/>
    <x v="0"/>
    <x v="0"/>
    <x v="14"/>
    <x v="3"/>
    <x v="0"/>
    <x v="2"/>
  </r>
  <r>
    <n v="867642"/>
    <s v="ICC Cricket World Cup 2011"/>
    <d v="2016-03-30T00:00:00"/>
    <x v="6919"/>
    <x v="0"/>
    <x v="0"/>
    <x v="9"/>
    <x v="2"/>
    <x v="2"/>
    <x v="2"/>
  </r>
  <r>
    <n v="907285"/>
    <s v="Supersport Live Events"/>
    <d v="2016-03-24T00:00:00"/>
    <x v="6920"/>
    <x v="0"/>
    <x v="1"/>
    <x v="7"/>
    <x v="4"/>
    <x v="2"/>
    <x v="0"/>
  </r>
  <r>
    <n v="531505"/>
    <s v="DStv Events 1"/>
    <d v="2016-01-02T00:00:00"/>
    <x v="6921"/>
    <x v="1"/>
    <x v="1"/>
    <x v="1"/>
    <x v="1"/>
    <x v="0"/>
    <x v="1"/>
  </r>
  <r>
    <n v="870287"/>
    <s v="Channel O"/>
    <d v="2016-02-27T00:00:00"/>
    <x v="6922"/>
    <x v="0"/>
    <x v="4"/>
    <x v="13"/>
    <x v="2"/>
    <x v="2"/>
    <x v="2"/>
  </r>
  <r>
    <n v="870287"/>
    <s v="Channel O"/>
    <d v="2016-02-27T00:00:00"/>
    <x v="6923"/>
    <x v="0"/>
    <x v="4"/>
    <x v="13"/>
    <x v="2"/>
    <x v="0"/>
    <x v="2"/>
  </r>
  <r>
    <n v="833221"/>
    <s v="Channel O"/>
    <d v="2016-03-02T00:00:00"/>
    <x v="6924"/>
    <x v="0"/>
    <x v="4"/>
    <x v="0"/>
    <x v="9"/>
    <x v="1"/>
    <x v="0"/>
  </r>
  <r>
    <n v="833221"/>
    <s v="Trace TV"/>
    <d v="2016-03-03T00:00:00"/>
    <x v="6925"/>
    <x v="0"/>
    <x v="4"/>
    <x v="0"/>
    <x v="9"/>
    <x v="2"/>
    <x v="0"/>
  </r>
  <r>
    <n v="833221"/>
    <s v="Africa Magic"/>
    <d v="2016-03-10T00:00:00"/>
    <x v="6926"/>
    <x v="0"/>
    <x v="4"/>
    <x v="0"/>
    <x v="9"/>
    <x v="2"/>
    <x v="0"/>
  </r>
  <r>
    <n v="2361668"/>
    <s v="SuperSport Blitz"/>
    <d v="2016-02-21T00:00:00"/>
    <x v="6927"/>
    <x v="0"/>
    <x v="2"/>
    <x v="28"/>
    <x v="6"/>
    <x v="0"/>
    <x v="0"/>
  </r>
  <r>
    <n v="2361668"/>
    <s v="CNN"/>
    <d v="2016-02-26T00:00:00"/>
    <x v="6928"/>
    <x v="0"/>
    <x v="2"/>
    <x v="28"/>
    <x v="6"/>
    <x v="0"/>
    <x v="0"/>
  </r>
  <r>
    <n v="2361668"/>
    <s v="ICC Cricket World Cup 2011"/>
    <d v="2016-02-23T00:00:00"/>
    <x v="6929"/>
    <x v="0"/>
    <x v="2"/>
    <x v="28"/>
    <x v="6"/>
    <x v="1"/>
    <x v="0"/>
  </r>
  <r>
    <n v="2428091"/>
    <s v="Supersport Live Events"/>
    <d v="2016-03-11T00:00:00"/>
    <x v="6930"/>
    <x v="0"/>
    <x v="0"/>
    <x v="28"/>
    <x v="0"/>
    <x v="0"/>
    <x v="0"/>
  </r>
  <r>
    <n v="2370769"/>
    <s v="Africa Magic"/>
    <d v="2016-03-17T00:00:00"/>
    <x v="6931"/>
    <x v="2"/>
    <x v="4"/>
    <x v="0"/>
    <x v="2"/>
    <x v="0"/>
    <x v="0"/>
  </r>
  <r>
    <n v="833222"/>
    <s v="SuperSport Blitz"/>
    <d v="2016-03-03T00:00:00"/>
    <x v="6932"/>
    <x v="0"/>
    <x v="4"/>
    <x v="17"/>
    <x v="6"/>
    <x v="0"/>
    <x v="2"/>
  </r>
  <r>
    <n v="1691012"/>
    <s v="Supersport Live Events"/>
    <d v="2016-03-02T00:00:00"/>
    <x v="6933"/>
    <x v="0"/>
    <x v="2"/>
    <x v="18"/>
    <x v="2"/>
    <x v="1"/>
    <x v="2"/>
  </r>
  <r>
    <n v="820077"/>
    <s v="SawSee"/>
    <d v="2016-03-13T00:00:00"/>
    <x v="6934"/>
    <x v="0"/>
    <x v="0"/>
    <x v="27"/>
    <x v="0"/>
    <x v="0"/>
    <x v="0"/>
  </r>
  <r>
    <n v="820077"/>
    <s v="Trace TV"/>
    <d v="2016-02-28T00:00:00"/>
    <x v="6935"/>
    <x v="0"/>
    <x v="0"/>
    <x v="27"/>
    <x v="0"/>
    <x v="0"/>
    <x v="0"/>
  </r>
  <r>
    <n v="820077"/>
    <s v="ICC Cricket World Cup 2011"/>
    <d v="2016-02-28T00:00:00"/>
    <x v="6936"/>
    <x v="0"/>
    <x v="0"/>
    <x v="27"/>
    <x v="0"/>
    <x v="2"/>
    <x v="0"/>
  </r>
  <r>
    <n v="874437"/>
    <s v="SuperSport Blitz"/>
    <d v="2016-03-17T00:00:00"/>
    <x v="6937"/>
    <x v="0"/>
    <x v="4"/>
    <x v="22"/>
    <x v="2"/>
    <x v="0"/>
    <x v="0"/>
  </r>
  <r>
    <n v="907292"/>
    <s v="Supersport Live Events"/>
    <d v="2016-03-24T00:00:00"/>
    <x v="1201"/>
    <x v="0"/>
    <x v="2"/>
    <x v="2"/>
    <x v="2"/>
    <x v="3"/>
    <x v="2"/>
  </r>
  <r>
    <n v="771611"/>
    <s v="Supersport Live Events"/>
    <d v="2016-02-05T00:00:00"/>
    <x v="4666"/>
    <x v="0"/>
    <x v="2"/>
    <x v="16"/>
    <x v="4"/>
    <x v="0"/>
    <x v="0"/>
  </r>
  <r>
    <n v="907294"/>
    <s v="Supersport Live Events"/>
    <d v="2016-03-24T00:00:00"/>
    <x v="6938"/>
    <x v="0"/>
    <x v="2"/>
    <x v="8"/>
    <x v="2"/>
    <x v="1"/>
    <x v="2"/>
  </r>
  <r>
    <n v="773105"/>
    <s v="Africa Magic"/>
    <d v="2016-02-04T00:00:00"/>
    <x v="6939"/>
    <x v="0"/>
    <x v="4"/>
    <x v="15"/>
    <x v="2"/>
    <x v="3"/>
    <x v="0"/>
  </r>
  <r>
    <n v="2259942"/>
    <s v="Vuzu"/>
    <d v="2016-02-21T00:00:00"/>
    <x v="5778"/>
    <x v="0"/>
    <x v="4"/>
    <x v="5"/>
    <x v="5"/>
    <x v="0"/>
    <x v="2"/>
  </r>
  <r>
    <n v="2259942"/>
    <s v="Channel O"/>
    <d v="2016-02-21T00:00:00"/>
    <x v="6940"/>
    <x v="0"/>
    <x v="4"/>
    <x v="5"/>
    <x v="5"/>
    <x v="0"/>
    <x v="2"/>
  </r>
  <r>
    <n v="2259942"/>
    <s v="Channel O"/>
    <d v="2016-02-05T00:00:00"/>
    <x v="6941"/>
    <x v="0"/>
    <x v="4"/>
    <x v="5"/>
    <x v="5"/>
    <x v="2"/>
    <x v="2"/>
  </r>
  <r>
    <n v="2259942"/>
    <s v="SawSee"/>
    <d v="2016-02-06T00:00:00"/>
    <x v="6942"/>
    <x v="0"/>
    <x v="4"/>
    <x v="5"/>
    <x v="5"/>
    <x v="0"/>
    <x v="2"/>
  </r>
  <r>
    <n v="2259942"/>
    <s v="Channel O"/>
    <d v="2016-03-16T00:00:00"/>
    <x v="6943"/>
    <x v="0"/>
    <x v="4"/>
    <x v="5"/>
    <x v="5"/>
    <x v="2"/>
    <x v="2"/>
  </r>
  <r>
    <n v="2259942"/>
    <s v="Africa Magic"/>
    <d v="2016-03-01T00:00:00"/>
    <x v="6944"/>
    <x v="0"/>
    <x v="4"/>
    <x v="5"/>
    <x v="5"/>
    <x v="2"/>
    <x v="2"/>
  </r>
  <r>
    <n v="2415185"/>
    <s v="Africa Magic"/>
    <d v="2016-03-11T00:00:00"/>
    <x v="2533"/>
    <x v="0"/>
    <x v="4"/>
    <x v="20"/>
    <x v="4"/>
    <x v="2"/>
    <x v="2"/>
  </r>
  <r>
    <n v="2415185"/>
    <s v="Africa Magic"/>
    <d v="2016-03-08T00:00:00"/>
    <x v="6945"/>
    <x v="0"/>
    <x v="4"/>
    <x v="20"/>
    <x v="4"/>
    <x v="0"/>
    <x v="2"/>
  </r>
  <r>
    <n v="2415185"/>
    <s v="Africa Magic"/>
    <d v="2016-03-05T00:00:00"/>
    <x v="6946"/>
    <x v="0"/>
    <x v="4"/>
    <x v="20"/>
    <x v="4"/>
    <x v="0"/>
    <x v="2"/>
  </r>
  <r>
    <n v="2415185"/>
    <s v="CNN"/>
    <d v="2016-03-05T00:00:00"/>
    <x v="6947"/>
    <x v="0"/>
    <x v="4"/>
    <x v="20"/>
    <x v="4"/>
    <x v="0"/>
    <x v="2"/>
  </r>
  <r>
    <n v="2415185"/>
    <s v="Channel O"/>
    <d v="2016-03-05T00:00:00"/>
    <x v="6948"/>
    <x v="0"/>
    <x v="4"/>
    <x v="20"/>
    <x v="4"/>
    <x v="2"/>
    <x v="2"/>
  </r>
  <r>
    <n v="2415185"/>
    <s v="Africa Magic"/>
    <d v="2016-03-06T00:00:00"/>
    <x v="6949"/>
    <x v="0"/>
    <x v="4"/>
    <x v="20"/>
    <x v="4"/>
    <x v="0"/>
    <x v="2"/>
  </r>
  <r>
    <n v="2415185"/>
    <s v="Supersport Live Events"/>
    <d v="2016-03-06T00:00:00"/>
    <x v="4069"/>
    <x v="0"/>
    <x v="4"/>
    <x v="20"/>
    <x v="4"/>
    <x v="0"/>
    <x v="2"/>
  </r>
  <r>
    <n v="2415185"/>
    <s v="Africa Magic"/>
    <d v="2016-03-12T00:00:00"/>
    <x v="6950"/>
    <x v="0"/>
    <x v="4"/>
    <x v="20"/>
    <x v="4"/>
    <x v="1"/>
    <x v="2"/>
  </r>
  <r>
    <n v="2415185"/>
    <s v="Supersport Live Events"/>
    <d v="2016-03-07T00:00:00"/>
    <x v="6951"/>
    <x v="0"/>
    <x v="4"/>
    <x v="20"/>
    <x v="4"/>
    <x v="0"/>
    <x v="2"/>
  </r>
  <r>
    <n v="2415185"/>
    <s v="Trace TV"/>
    <d v="2016-03-25T00:00:00"/>
    <x v="5458"/>
    <x v="0"/>
    <x v="4"/>
    <x v="20"/>
    <x v="4"/>
    <x v="2"/>
    <x v="2"/>
  </r>
  <r>
    <n v="2415185"/>
    <s v="Africa Magic"/>
    <d v="2016-03-26T00:00:00"/>
    <x v="6952"/>
    <x v="0"/>
    <x v="4"/>
    <x v="20"/>
    <x v="4"/>
    <x v="1"/>
    <x v="2"/>
  </r>
  <r>
    <n v="2360384"/>
    <s v="SuperSport Blitz"/>
    <d v="2016-03-10T00:00:00"/>
    <x v="6953"/>
    <x v="0"/>
    <x v="4"/>
    <x v="10"/>
    <x v="5"/>
    <x v="0"/>
    <x v="0"/>
  </r>
  <r>
    <n v="390286"/>
    <s v="Supersport Live Events"/>
    <d v="2016-01-04T00:00:00"/>
    <x v="6954"/>
    <x v="0"/>
    <x v="1"/>
    <x v="17"/>
    <x v="4"/>
    <x v="1"/>
    <x v="2"/>
  </r>
  <r>
    <n v="821993"/>
    <s v="Cartoon Network"/>
    <d v="2016-02-27T00:00:00"/>
    <x v="6955"/>
    <x v="0"/>
    <x v="2"/>
    <x v="18"/>
    <x v="5"/>
    <x v="0"/>
    <x v="2"/>
  </r>
  <r>
    <n v="893852"/>
    <s v="Cartoon Network"/>
    <d v="2016-03-13T00:00:00"/>
    <x v="4518"/>
    <x v="2"/>
    <x v="4"/>
    <x v="0"/>
    <x v="5"/>
    <x v="0"/>
    <x v="0"/>
  </r>
  <r>
    <n v="893852"/>
    <s v="ICC Cricket World Cup 2011"/>
    <d v="2016-03-13T00:00:00"/>
    <x v="6956"/>
    <x v="2"/>
    <x v="4"/>
    <x v="0"/>
    <x v="5"/>
    <x v="3"/>
    <x v="0"/>
  </r>
  <r>
    <n v="893852"/>
    <s v="Channel O"/>
    <d v="2016-03-12T00:00:00"/>
    <x v="6957"/>
    <x v="2"/>
    <x v="4"/>
    <x v="0"/>
    <x v="5"/>
    <x v="0"/>
    <x v="0"/>
  </r>
  <r>
    <n v="821994"/>
    <s v="Channel O"/>
    <d v="2016-03-14T00:00:00"/>
    <x v="6958"/>
    <x v="0"/>
    <x v="4"/>
    <x v="18"/>
    <x v="7"/>
    <x v="1"/>
    <x v="2"/>
  </r>
  <r>
    <n v="821994"/>
    <s v="Trace TV"/>
    <d v="2016-03-14T00:00:00"/>
    <x v="6959"/>
    <x v="0"/>
    <x v="4"/>
    <x v="18"/>
    <x v="7"/>
    <x v="0"/>
    <x v="2"/>
  </r>
  <r>
    <n v="821994"/>
    <s v="Africa Magic"/>
    <d v="2016-03-08T00:00:00"/>
    <x v="6960"/>
    <x v="0"/>
    <x v="4"/>
    <x v="18"/>
    <x v="7"/>
    <x v="0"/>
    <x v="2"/>
  </r>
  <r>
    <n v="821994"/>
    <s v="Boomerang"/>
    <d v="2016-03-07T00:00:00"/>
    <x v="3453"/>
    <x v="0"/>
    <x v="4"/>
    <x v="18"/>
    <x v="7"/>
    <x v="0"/>
    <x v="2"/>
  </r>
  <r>
    <n v="821994"/>
    <s v="Channel O"/>
    <d v="2016-03-09T00:00:00"/>
    <x v="6961"/>
    <x v="0"/>
    <x v="4"/>
    <x v="18"/>
    <x v="7"/>
    <x v="0"/>
    <x v="2"/>
  </r>
  <r>
    <n v="821994"/>
    <s v="Trace TV"/>
    <d v="2016-03-09T00:00:00"/>
    <x v="6962"/>
    <x v="0"/>
    <x v="4"/>
    <x v="18"/>
    <x v="7"/>
    <x v="0"/>
    <x v="2"/>
  </r>
  <r>
    <n v="821994"/>
    <s v="Channel O"/>
    <d v="2016-03-10T00:00:00"/>
    <x v="6963"/>
    <x v="0"/>
    <x v="4"/>
    <x v="18"/>
    <x v="7"/>
    <x v="0"/>
    <x v="2"/>
  </r>
  <r>
    <n v="1108779"/>
    <s v="Channel O"/>
    <d v="2016-01-19T00:00:00"/>
    <x v="6964"/>
    <x v="0"/>
    <x v="4"/>
    <x v="20"/>
    <x v="6"/>
    <x v="0"/>
    <x v="2"/>
  </r>
  <r>
    <n v="780497"/>
    <s v="DStv Events 1"/>
    <d v="2016-02-15T00:00:00"/>
    <x v="6965"/>
    <x v="2"/>
    <x v="4"/>
    <x v="12"/>
    <x v="5"/>
    <x v="0"/>
    <x v="2"/>
  </r>
  <r>
    <n v="780497"/>
    <s v="SuperSport Blitz"/>
    <d v="2016-01-30T00:00:00"/>
    <x v="6966"/>
    <x v="2"/>
    <x v="4"/>
    <x v="12"/>
    <x v="5"/>
    <x v="2"/>
    <x v="2"/>
  </r>
  <r>
    <n v="780497"/>
    <s v="Trace TV"/>
    <d v="2016-01-24T00:00:00"/>
    <x v="6967"/>
    <x v="2"/>
    <x v="4"/>
    <x v="12"/>
    <x v="5"/>
    <x v="2"/>
    <x v="2"/>
  </r>
  <r>
    <n v="867658"/>
    <s v="ICC Cricket World Cup 2011"/>
    <d v="2016-03-23T00:00:00"/>
    <x v="6968"/>
    <x v="0"/>
    <x v="2"/>
    <x v="20"/>
    <x v="2"/>
    <x v="1"/>
    <x v="2"/>
  </r>
  <r>
    <n v="821997"/>
    <s v="SuperSport Blitz"/>
    <d v="2016-02-26T00:00:00"/>
    <x v="6969"/>
    <x v="0"/>
    <x v="4"/>
    <x v="12"/>
    <x v="2"/>
    <x v="3"/>
    <x v="2"/>
  </r>
  <r>
    <n v="1108792"/>
    <s v="Supersport Live Events"/>
    <d v="2016-01-09T00:00:00"/>
    <x v="6970"/>
    <x v="0"/>
    <x v="4"/>
    <x v="6"/>
    <x v="7"/>
    <x v="2"/>
    <x v="0"/>
  </r>
  <r>
    <n v="1108792"/>
    <s v="Trace TV"/>
    <d v="2016-01-02T00:00:00"/>
    <x v="6971"/>
    <x v="0"/>
    <x v="4"/>
    <x v="6"/>
    <x v="7"/>
    <x v="2"/>
    <x v="0"/>
  </r>
  <r>
    <n v="1108792"/>
    <s v="Supersport Live Events"/>
    <d v="2016-01-23T00:00:00"/>
    <x v="6972"/>
    <x v="0"/>
    <x v="4"/>
    <x v="6"/>
    <x v="7"/>
    <x v="2"/>
    <x v="0"/>
  </r>
  <r>
    <n v="2259956"/>
    <s v="ICC Cricket World Cup 2011"/>
    <d v="2016-03-31T00:00:00"/>
    <x v="6973"/>
    <x v="0"/>
    <x v="4"/>
    <x v="30"/>
    <x v="2"/>
    <x v="0"/>
    <x v="0"/>
  </r>
  <r>
    <n v="2259956"/>
    <s v="ICC Cricket World Cup 2011"/>
    <d v="2016-03-30T00:00:00"/>
    <x v="6628"/>
    <x v="0"/>
    <x v="4"/>
    <x v="30"/>
    <x v="2"/>
    <x v="2"/>
    <x v="0"/>
  </r>
  <r>
    <n v="773113"/>
    <s v="Cartoon Network"/>
    <d v="2016-02-03T00:00:00"/>
    <x v="6974"/>
    <x v="0"/>
    <x v="4"/>
    <x v="20"/>
    <x v="4"/>
    <x v="0"/>
    <x v="2"/>
  </r>
  <r>
    <n v="773113"/>
    <s v="SuperSport Blitz"/>
    <d v="2016-02-03T00:00:00"/>
    <x v="6975"/>
    <x v="0"/>
    <x v="4"/>
    <x v="20"/>
    <x v="4"/>
    <x v="2"/>
    <x v="2"/>
  </r>
  <r>
    <n v="907313"/>
    <s v="Supersport Live Events"/>
    <d v="2016-03-05T00:00:00"/>
    <x v="6761"/>
    <x v="0"/>
    <x v="2"/>
    <x v="43"/>
    <x v="2"/>
    <x v="2"/>
    <x v="0"/>
  </r>
  <r>
    <n v="2288634"/>
    <s v="ICC Cricket World Cup 2011"/>
    <d v="2016-02-22T00:00:00"/>
    <x v="6976"/>
    <x v="0"/>
    <x v="0"/>
    <x v="17"/>
    <x v="0"/>
    <x v="2"/>
    <x v="2"/>
  </r>
  <r>
    <n v="2288634"/>
    <s v="Supersport Live Events"/>
    <d v="2016-02-25T00:00:00"/>
    <x v="6977"/>
    <x v="0"/>
    <x v="0"/>
    <x v="17"/>
    <x v="0"/>
    <x v="1"/>
    <x v="2"/>
  </r>
  <r>
    <n v="626697"/>
    <s v="Cartoon Network"/>
    <d v="2016-01-11T00:00:00"/>
    <x v="6978"/>
    <x v="2"/>
    <x v="4"/>
    <x v="28"/>
    <x v="2"/>
    <x v="2"/>
    <x v="0"/>
  </r>
  <r>
    <n v="626697"/>
    <s v="Africa Magic"/>
    <d v="2016-01-14T00:00:00"/>
    <x v="6979"/>
    <x v="2"/>
    <x v="4"/>
    <x v="28"/>
    <x v="2"/>
    <x v="1"/>
    <x v="0"/>
  </r>
  <r>
    <n v="2288636"/>
    <s v="Africa Magic"/>
    <d v="2016-02-04T00:00:00"/>
    <x v="6980"/>
    <x v="0"/>
    <x v="4"/>
    <x v="13"/>
    <x v="6"/>
    <x v="0"/>
    <x v="2"/>
  </r>
  <r>
    <n v="804884"/>
    <s v="E! Entertainment"/>
    <d v="2016-01-14T00:00:00"/>
    <x v="6981"/>
    <x v="0"/>
    <x v="3"/>
    <x v="31"/>
    <x v="3"/>
    <x v="0"/>
    <x v="2"/>
  </r>
  <r>
    <n v="810328"/>
    <s v="CNN"/>
    <d v="2016-02-22T00:00:00"/>
    <x v="6982"/>
    <x v="0"/>
    <x v="5"/>
    <x v="38"/>
    <x v="2"/>
    <x v="3"/>
    <x v="0"/>
  </r>
  <r>
    <n v="810328"/>
    <s v="Boomerang"/>
    <d v="2016-01-26T00:00:00"/>
    <x v="6983"/>
    <x v="0"/>
    <x v="5"/>
    <x v="38"/>
    <x v="2"/>
    <x v="2"/>
    <x v="0"/>
  </r>
  <r>
    <n v="893861"/>
    <s v="Trace TV"/>
    <d v="2016-03-13T00:00:00"/>
    <x v="6984"/>
    <x v="0"/>
    <x v="4"/>
    <x v="2"/>
    <x v="5"/>
    <x v="1"/>
    <x v="2"/>
  </r>
  <r>
    <n v="893861"/>
    <s v="SawSee"/>
    <d v="2016-03-13T00:00:00"/>
    <x v="6985"/>
    <x v="0"/>
    <x v="4"/>
    <x v="2"/>
    <x v="5"/>
    <x v="1"/>
    <x v="2"/>
  </r>
  <r>
    <n v="893861"/>
    <s v="Trace TV"/>
    <d v="2016-03-15T00:00:00"/>
    <x v="6986"/>
    <x v="0"/>
    <x v="4"/>
    <x v="2"/>
    <x v="5"/>
    <x v="1"/>
    <x v="2"/>
  </r>
  <r>
    <n v="893861"/>
    <s v="Africa Magic"/>
    <d v="2016-03-25T00:00:00"/>
    <x v="6987"/>
    <x v="0"/>
    <x v="4"/>
    <x v="2"/>
    <x v="5"/>
    <x v="0"/>
    <x v="2"/>
  </r>
  <r>
    <n v="893861"/>
    <s v="Trace TV"/>
    <d v="2016-03-24T00:00:00"/>
    <x v="6988"/>
    <x v="0"/>
    <x v="4"/>
    <x v="2"/>
    <x v="5"/>
    <x v="1"/>
    <x v="2"/>
  </r>
  <r>
    <n v="2203929"/>
    <s v="SuperSport Blitz"/>
    <d v="2016-03-17T00:00:00"/>
    <x v="6989"/>
    <x v="0"/>
    <x v="4"/>
    <x v="11"/>
    <x v="2"/>
    <x v="0"/>
    <x v="0"/>
  </r>
  <r>
    <n v="880965"/>
    <s v="SuperSport Blitz"/>
    <d v="2016-03-17T00:00:00"/>
    <x v="6990"/>
    <x v="0"/>
    <x v="4"/>
    <x v="22"/>
    <x v="3"/>
    <x v="1"/>
    <x v="0"/>
  </r>
  <r>
    <n v="810329"/>
    <s v="SuperSport Blitz"/>
    <d v="2016-02-18T00:00:00"/>
    <x v="6991"/>
    <x v="0"/>
    <x v="4"/>
    <x v="16"/>
    <x v="6"/>
    <x v="0"/>
    <x v="0"/>
  </r>
  <r>
    <n v="810329"/>
    <s v="Africa Magic"/>
    <d v="2016-02-26T00:00:00"/>
    <x v="6514"/>
    <x v="0"/>
    <x v="4"/>
    <x v="16"/>
    <x v="6"/>
    <x v="0"/>
    <x v="0"/>
  </r>
  <r>
    <n v="810329"/>
    <s v="kykNET"/>
    <d v="2016-01-26T00:00:00"/>
    <x v="6992"/>
    <x v="0"/>
    <x v="4"/>
    <x v="16"/>
    <x v="6"/>
    <x v="0"/>
    <x v="0"/>
  </r>
  <r>
    <n v="810329"/>
    <s v="SuperSport Blitz"/>
    <d v="2016-01-26T00:00:00"/>
    <x v="6993"/>
    <x v="0"/>
    <x v="4"/>
    <x v="16"/>
    <x v="6"/>
    <x v="0"/>
    <x v="0"/>
  </r>
  <r>
    <n v="810329"/>
    <s v="Africa Magic"/>
    <d v="2016-01-28T00:00:00"/>
    <x v="6994"/>
    <x v="0"/>
    <x v="4"/>
    <x v="16"/>
    <x v="6"/>
    <x v="0"/>
    <x v="0"/>
  </r>
  <r>
    <n v="810329"/>
    <s v="CNN"/>
    <d v="2016-02-18T00:00:00"/>
    <x v="6995"/>
    <x v="0"/>
    <x v="4"/>
    <x v="16"/>
    <x v="6"/>
    <x v="1"/>
    <x v="0"/>
  </r>
  <r>
    <n v="810329"/>
    <s v="Supersport Live Events"/>
    <d v="2016-02-18T00:00:00"/>
    <x v="5221"/>
    <x v="0"/>
    <x v="4"/>
    <x v="16"/>
    <x v="6"/>
    <x v="0"/>
    <x v="0"/>
  </r>
  <r>
    <n v="810329"/>
    <s v="Supersport Live Events"/>
    <d v="2016-02-06T00:00:00"/>
    <x v="6996"/>
    <x v="0"/>
    <x v="4"/>
    <x v="16"/>
    <x v="6"/>
    <x v="1"/>
    <x v="0"/>
  </r>
  <r>
    <n v="810329"/>
    <s v="Africa Magic"/>
    <d v="2016-02-23T00:00:00"/>
    <x v="6997"/>
    <x v="0"/>
    <x v="4"/>
    <x v="16"/>
    <x v="6"/>
    <x v="0"/>
    <x v="0"/>
  </r>
  <r>
    <n v="98717"/>
    <s v="Trace TV"/>
    <d v="2016-01-17T00:00:00"/>
    <x v="6998"/>
    <x v="0"/>
    <x v="4"/>
    <x v="14"/>
    <x v="7"/>
    <x v="0"/>
    <x v="2"/>
  </r>
  <r>
    <n v="941208"/>
    <s v="Trace TV"/>
    <d v="2016-03-05T00:00:00"/>
    <x v="6999"/>
    <x v="2"/>
    <x v="4"/>
    <x v="8"/>
    <x v="9"/>
    <x v="1"/>
    <x v="2"/>
  </r>
  <r>
    <n v="2091963"/>
    <s v="Supersport Live Events"/>
    <d v="2016-01-22T00:00:00"/>
    <x v="7000"/>
    <x v="0"/>
    <x v="4"/>
    <x v="28"/>
    <x v="4"/>
    <x v="2"/>
    <x v="0"/>
  </r>
  <r>
    <n v="2091963"/>
    <s v="Boomerang"/>
    <d v="2016-01-16T00:00:00"/>
    <x v="7001"/>
    <x v="0"/>
    <x v="4"/>
    <x v="28"/>
    <x v="4"/>
    <x v="0"/>
    <x v="0"/>
  </r>
  <r>
    <n v="2091963"/>
    <s v="Trace TV"/>
    <d v="2016-01-17T00:00:00"/>
    <x v="7002"/>
    <x v="0"/>
    <x v="4"/>
    <x v="28"/>
    <x v="4"/>
    <x v="2"/>
    <x v="0"/>
  </r>
  <r>
    <n v="2091963"/>
    <s v="Supersport Live Events"/>
    <d v="2016-02-06T00:00:00"/>
    <x v="7003"/>
    <x v="0"/>
    <x v="4"/>
    <x v="28"/>
    <x v="4"/>
    <x v="0"/>
    <x v="0"/>
  </r>
  <r>
    <n v="804888"/>
    <s v="Africa Magic"/>
    <d v="2016-01-27T00:00:00"/>
    <x v="7004"/>
    <x v="0"/>
    <x v="4"/>
    <x v="8"/>
    <x v="8"/>
    <x v="0"/>
    <x v="2"/>
  </r>
  <r>
    <n v="2361696"/>
    <s v="Channel O"/>
    <d v="2016-02-11T00:00:00"/>
    <x v="7005"/>
    <x v="0"/>
    <x v="0"/>
    <x v="34"/>
    <x v="0"/>
    <x v="0"/>
    <x v="3"/>
  </r>
  <r>
    <n v="2361696"/>
    <s v="SuperSport Blitz"/>
    <d v="2016-02-05T00:00:00"/>
    <x v="7006"/>
    <x v="0"/>
    <x v="0"/>
    <x v="34"/>
    <x v="0"/>
    <x v="1"/>
    <x v="3"/>
  </r>
  <r>
    <n v="822008"/>
    <s v="Trace TV"/>
    <d v="2016-02-12T00:00:00"/>
    <x v="7007"/>
    <x v="0"/>
    <x v="0"/>
    <x v="26"/>
    <x v="2"/>
    <x v="0"/>
    <x v="1"/>
  </r>
  <r>
    <n v="822008"/>
    <s v="Trace TV"/>
    <d v="2016-02-12T00:00:00"/>
    <x v="7008"/>
    <x v="0"/>
    <x v="0"/>
    <x v="26"/>
    <x v="2"/>
    <x v="0"/>
    <x v="1"/>
  </r>
  <r>
    <n v="931632"/>
    <s v="ICC Cricket World Cup 2011"/>
    <d v="2016-03-30T00:00:00"/>
    <x v="7009"/>
    <x v="0"/>
    <x v="2"/>
    <x v="22"/>
    <x v="2"/>
    <x v="2"/>
    <x v="0"/>
  </r>
  <r>
    <n v="931632"/>
    <s v="ICC Cricket World Cup 2011"/>
    <d v="2016-03-30T00:00:00"/>
    <x v="7010"/>
    <x v="0"/>
    <x v="2"/>
    <x v="22"/>
    <x v="2"/>
    <x v="1"/>
    <x v="0"/>
  </r>
  <r>
    <n v="810332"/>
    <s v="CNN"/>
    <d v="2016-01-17T00:00:00"/>
    <x v="7011"/>
    <x v="0"/>
    <x v="4"/>
    <x v="27"/>
    <x v="2"/>
    <x v="1"/>
    <x v="0"/>
  </r>
  <r>
    <n v="810332"/>
    <s v="Supersport Live Events"/>
    <d v="2016-02-12T00:00:00"/>
    <x v="7012"/>
    <x v="0"/>
    <x v="4"/>
    <x v="27"/>
    <x v="2"/>
    <x v="2"/>
    <x v="0"/>
  </r>
  <r>
    <n v="810332"/>
    <s v="CNN"/>
    <d v="2016-03-12T00:00:00"/>
    <x v="7013"/>
    <x v="0"/>
    <x v="4"/>
    <x v="27"/>
    <x v="2"/>
    <x v="0"/>
    <x v="0"/>
  </r>
  <r>
    <n v="810333"/>
    <s v="E! Entertainment"/>
    <d v="2016-02-21T00:00:00"/>
    <x v="7014"/>
    <x v="0"/>
    <x v="2"/>
    <x v="14"/>
    <x v="6"/>
    <x v="0"/>
    <x v="2"/>
  </r>
  <r>
    <n v="810333"/>
    <s v="ICC Cricket World Cup 2011"/>
    <d v="2016-02-25T00:00:00"/>
    <x v="7015"/>
    <x v="0"/>
    <x v="2"/>
    <x v="14"/>
    <x v="6"/>
    <x v="0"/>
    <x v="2"/>
  </r>
  <r>
    <n v="780506"/>
    <s v="Cartoon Network"/>
    <d v="2016-01-23T00:00:00"/>
    <x v="7016"/>
    <x v="0"/>
    <x v="3"/>
    <x v="17"/>
    <x v="0"/>
    <x v="1"/>
    <x v="2"/>
  </r>
  <r>
    <n v="780506"/>
    <s v="Cartoon Network"/>
    <d v="2016-01-08T00:00:00"/>
    <x v="7017"/>
    <x v="0"/>
    <x v="3"/>
    <x v="17"/>
    <x v="0"/>
    <x v="0"/>
    <x v="2"/>
  </r>
  <r>
    <n v="780506"/>
    <s v="Boomerang"/>
    <d v="2016-03-12T00:00:00"/>
    <x v="5466"/>
    <x v="0"/>
    <x v="3"/>
    <x v="17"/>
    <x v="0"/>
    <x v="3"/>
    <x v="2"/>
  </r>
  <r>
    <n v="928256"/>
    <s v="ICC Cricket World Cup 2011"/>
    <d v="2016-03-30T00:00:00"/>
    <x v="7018"/>
    <x v="0"/>
    <x v="0"/>
    <x v="25"/>
    <x v="2"/>
    <x v="1"/>
    <x v="2"/>
  </r>
  <r>
    <n v="928256"/>
    <s v="ICC Cricket World Cup 2011"/>
    <d v="2016-03-30T00:00:00"/>
    <x v="7019"/>
    <x v="0"/>
    <x v="0"/>
    <x v="25"/>
    <x v="2"/>
    <x v="2"/>
    <x v="2"/>
  </r>
  <r>
    <n v="907322"/>
    <s v="ICC Cricket World Cup 2011"/>
    <d v="2016-03-26T00:00:00"/>
    <x v="7020"/>
    <x v="0"/>
    <x v="2"/>
    <x v="0"/>
    <x v="6"/>
    <x v="3"/>
    <x v="0"/>
  </r>
  <r>
    <n v="810334"/>
    <s v="Boomerang"/>
    <d v="2016-02-05T00:00:00"/>
    <x v="7021"/>
    <x v="0"/>
    <x v="0"/>
    <x v="11"/>
    <x v="2"/>
    <x v="0"/>
    <x v="0"/>
  </r>
  <r>
    <n v="810334"/>
    <s v="CNN"/>
    <d v="2016-02-15T00:00:00"/>
    <x v="5818"/>
    <x v="0"/>
    <x v="0"/>
    <x v="11"/>
    <x v="2"/>
    <x v="0"/>
    <x v="0"/>
  </r>
  <r>
    <n v="810334"/>
    <s v="Cartoon Network"/>
    <d v="2016-03-03T00:00:00"/>
    <x v="7022"/>
    <x v="0"/>
    <x v="0"/>
    <x v="11"/>
    <x v="2"/>
    <x v="2"/>
    <x v="0"/>
  </r>
  <r>
    <n v="810334"/>
    <s v="Africa Magic"/>
    <d v="2016-01-16T00:00:00"/>
    <x v="7023"/>
    <x v="0"/>
    <x v="0"/>
    <x v="11"/>
    <x v="2"/>
    <x v="0"/>
    <x v="0"/>
  </r>
  <r>
    <n v="810334"/>
    <s v="Supersport Live Events"/>
    <d v="2016-02-03T00:00:00"/>
    <x v="7024"/>
    <x v="0"/>
    <x v="0"/>
    <x v="11"/>
    <x v="2"/>
    <x v="2"/>
    <x v="0"/>
  </r>
  <r>
    <n v="810334"/>
    <s v="CNN"/>
    <d v="2016-03-12T00:00:00"/>
    <x v="3127"/>
    <x v="0"/>
    <x v="0"/>
    <x v="11"/>
    <x v="2"/>
    <x v="2"/>
    <x v="0"/>
  </r>
  <r>
    <n v="810334"/>
    <s v="SawSee"/>
    <d v="2016-03-09T00:00:00"/>
    <x v="7025"/>
    <x v="0"/>
    <x v="0"/>
    <x v="11"/>
    <x v="2"/>
    <x v="2"/>
    <x v="0"/>
  </r>
  <r>
    <n v="928260"/>
    <s v="ICC Cricket World Cup 2011"/>
    <d v="2016-03-29T00:00:00"/>
    <x v="5808"/>
    <x v="0"/>
    <x v="2"/>
    <x v="33"/>
    <x v="2"/>
    <x v="0"/>
    <x v="3"/>
  </r>
  <r>
    <n v="2415186"/>
    <s v="ICC Cricket World Cup 2011"/>
    <d v="2016-02-22T00:00:00"/>
    <x v="7026"/>
    <x v="0"/>
    <x v="0"/>
    <x v="38"/>
    <x v="0"/>
    <x v="1"/>
    <x v="0"/>
  </r>
  <r>
    <n v="2415186"/>
    <s v="SuperSport Blitz"/>
    <d v="2016-02-25T00:00:00"/>
    <x v="7027"/>
    <x v="0"/>
    <x v="0"/>
    <x v="38"/>
    <x v="0"/>
    <x v="0"/>
    <x v="0"/>
  </r>
  <r>
    <n v="2415186"/>
    <s v="SuperSport Blitz"/>
    <d v="2016-01-19T00:00:00"/>
    <x v="7028"/>
    <x v="0"/>
    <x v="0"/>
    <x v="38"/>
    <x v="0"/>
    <x v="0"/>
    <x v="0"/>
  </r>
  <r>
    <n v="2415186"/>
    <s v="Boomerang"/>
    <d v="2016-01-13T00:00:00"/>
    <x v="7029"/>
    <x v="0"/>
    <x v="0"/>
    <x v="38"/>
    <x v="0"/>
    <x v="2"/>
    <x v="0"/>
  </r>
  <r>
    <n v="2415186"/>
    <s v="SuperSport Blitz"/>
    <d v="2016-01-29T00:00:00"/>
    <x v="7030"/>
    <x v="0"/>
    <x v="0"/>
    <x v="38"/>
    <x v="0"/>
    <x v="0"/>
    <x v="0"/>
  </r>
  <r>
    <n v="2415186"/>
    <s v="ICC Cricket World Cup 2011"/>
    <d v="2016-03-20T00:00:00"/>
    <x v="3175"/>
    <x v="0"/>
    <x v="0"/>
    <x v="38"/>
    <x v="0"/>
    <x v="2"/>
    <x v="0"/>
  </r>
  <r>
    <n v="941214"/>
    <s v="Supersport Live Events"/>
    <d v="2016-03-24T00:00:00"/>
    <x v="10"/>
    <x v="0"/>
    <x v="3"/>
    <x v="41"/>
    <x v="8"/>
    <x v="1"/>
    <x v="3"/>
  </r>
  <r>
    <n v="907326"/>
    <s v="ICC Cricket World Cup 2011"/>
    <d v="2016-03-30T00:00:00"/>
    <x v="7031"/>
    <x v="0"/>
    <x v="2"/>
    <x v="17"/>
    <x v="6"/>
    <x v="3"/>
    <x v="2"/>
  </r>
  <r>
    <n v="907326"/>
    <s v="ICC Cricket World Cup 2011"/>
    <d v="2016-03-30T00:00:00"/>
    <x v="7032"/>
    <x v="0"/>
    <x v="2"/>
    <x v="17"/>
    <x v="6"/>
    <x v="2"/>
    <x v="2"/>
  </r>
  <r>
    <n v="831500"/>
    <s v="Channel O"/>
    <d v="2016-03-10T00:00:00"/>
    <x v="7033"/>
    <x v="0"/>
    <x v="4"/>
    <x v="27"/>
    <x v="4"/>
    <x v="1"/>
    <x v="0"/>
  </r>
  <r>
    <n v="941220"/>
    <s v="Africa Magic"/>
    <d v="2016-03-31T00:00:00"/>
    <x v="7034"/>
    <x v="0"/>
    <x v="4"/>
    <x v="10"/>
    <x v="5"/>
    <x v="0"/>
    <x v="0"/>
  </r>
  <r>
    <n v="787285"/>
    <s v="Cartoon Network"/>
    <d v="2016-01-05T00:00:00"/>
    <x v="7035"/>
    <x v="0"/>
    <x v="4"/>
    <x v="16"/>
    <x v="2"/>
    <x v="2"/>
    <x v="0"/>
  </r>
  <r>
    <n v="787285"/>
    <s v="Cartoon Network"/>
    <d v="2016-01-05T00:00:00"/>
    <x v="7036"/>
    <x v="0"/>
    <x v="4"/>
    <x v="16"/>
    <x v="2"/>
    <x v="0"/>
    <x v="0"/>
  </r>
  <r>
    <n v="2370806"/>
    <s v="Trace TV"/>
    <d v="2016-03-07T00:00:00"/>
    <x v="7037"/>
    <x v="0"/>
    <x v="0"/>
    <x v="7"/>
    <x v="0"/>
    <x v="0"/>
    <x v="0"/>
  </r>
  <r>
    <n v="2370806"/>
    <s v="Trace TV"/>
    <d v="2016-03-07T00:00:00"/>
    <x v="7038"/>
    <x v="0"/>
    <x v="0"/>
    <x v="7"/>
    <x v="0"/>
    <x v="3"/>
    <x v="0"/>
  </r>
  <r>
    <n v="2370806"/>
    <s v="Supersport Live Events"/>
    <d v="2016-03-07T00:00:00"/>
    <x v="7039"/>
    <x v="0"/>
    <x v="0"/>
    <x v="7"/>
    <x v="0"/>
    <x v="0"/>
    <x v="0"/>
  </r>
  <r>
    <n v="2370806"/>
    <s v="Trace TV"/>
    <d v="2016-03-10T00:00:00"/>
    <x v="3324"/>
    <x v="0"/>
    <x v="0"/>
    <x v="7"/>
    <x v="0"/>
    <x v="0"/>
    <x v="0"/>
  </r>
  <r>
    <n v="2370806"/>
    <s v="Africa Magic"/>
    <d v="2016-03-10T00:00:00"/>
    <x v="7040"/>
    <x v="0"/>
    <x v="0"/>
    <x v="7"/>
    <x v="0"/>
    <x v="0"/>
    <x v="0"/>
  </r>
  <r>
    <n v="810339"/>
    <s v="ICC Cricket World Cup 2011"/>
    <d v="2016-03-06T00:00:00"/>
    <x v="7041"/>
    <x v="0"/>
    <x v="0"/>
    <x v="6"/>
    <x v="0"/>
    <x v="0"/>
    <x v="0"/>
  </r>
  <r>
    <n v="810339"/>
    <s v="Boomerang"/>
    <d v="2016-03-30T00:00:00"/>
    <x v="5331"/>
    <x v="0"/>
    <x v="0"/>
    <x v="6"/>
    <x v="0"/>
    <x v="0"/>
    <x v="0"/>
  </r>
  <r>
    <n v="810339"/>
    <s v="Supersport Live Events"/>
    <d v="2016-03-27T00:00:00"/>
    <x v="7042"/>
    <x v="0"/>
    <x v="0"/>
    <x v="6"/>
    <x v="0"/>
    <x v="0"/>
    <x v="0"/>
  </r>
  <r>
    <n v="810339"/>
    <s v="Channel O"/>
    <d v="2016-03-01T00:00:00"/>
    <x v="7043"/>
    <x v="0"/>
    <x v="0"/>
    <x v="6"/>
    <x v="0"/>
    <x v="0"/>
    <x v="0"/>
  </r>
  <r>
    <n v="810339"/>
    <s v="Break in transmission"/>
    <d v="2016-03-01T00:00:00"/>
    <x v="7044"/>
    <x v="0"/>
    <x v="0"/>
    <x v="6"/>
    <x v="0"/>
    <x v="0"/>
    <x v="0"/>
  </r>
  <r>
    <n v="810339"/>
    <s v="Break in transmission"/>
    <d v="2016-03-01T00:00:00"/>
    <x v="7045"/>
    <x v="0"/>
    <x v="0"/>
    <x v="6"/>
    <x v="0"/>
    <x v="0"/>
    <x v="0"/>
  </r>
  <r>
    <n v="822018"/>
    <s v="Supersport Live Events"/>
    <d v="2016-02-26T00:00:00"/>
    <x v="1512"/>
    <x v="0"/>
    <x v="3"/>
    <x v="21"/>
    <x v="0"/>
    <x v="2"/>
    <x v="0"/>
  </r>
  <r>
    <n v="822018"/>
    <s v="ICC Cricket World Cup 2011"/>
    <d v="2016-03-03T00:00:00"/>
    <x v="7046"/>
    <x v="0"/>
    <x v="3"/>
    <x v="21"/>
    <x v="0"/>
    <x v="1"/>
    <x v="0"/>
  </r>
  <r>
    <n v="822018"/>
    <s v="ICC Cricket World Cup 2011"/>
    <d v="2016-03-03T00:00:00"/>
    <x v="7047"/>
    <x v="0"/>
    <x v="3"/>
    <x v="21"/>
    <x v="0"/>
    <x v="1"/>
    <x v="0"/>
  </r>
  <r>
    <n v="822018"/>
    <s v="Boomerang"/>
    <d v="2016-03-03T00:00:00"/>
    <x v="7048"/>
    <x v="0"/>
    <x v="3"/>
    <x v="21"/>
    <x v="0"/>
    <x v="1"/>
    <x v="0"/>
  </r>
  <r>
    <n v="822018"/>
    <s v="Supersport Live Events"/>
    <d v="2016-03-04T00:00:00"/>
    <x v="7049"/>
    <x v="0"/>
    <x v="3"/>
    <x v="21"/>
    <x v="0"/>
    <x v="0"/>
    <x v="0"/>
  </r>
  <r>
    <n v="833248"/>
    <s v="Channel O"/>
    <d v="2016-03-01T00:00:00"/>
    <x v="7050"/>
    <x v="0"/>
    <x v="0"/>
    <x v="13"/>
    <x v="2"/>
    <x v="0"/>
    <x v="2"/>
  </r>
  <r>
    <n v="588987"/>
    <s v="CNN"/>
    <d v="2016-01-05T00:00:00"/>
    <x v="7051"/>
    <x v="0"/>
    <x v="4"/>
    <x v="45"/>
    <x v="2"/>
    <x v="1"/>
    <x v="3"/>
  </r>
  <r>
    <n v="810340"/>
    <s v="Supersport Live Events"/>
    <d v="2016-02-20T00:00:00"/>
    <x v="7052"/>
    <x v="0"/>
    <x v="0"/>
    <x v="16"/>
    <x v="0"/>
    <x v="2"/>
    <x v="0"/>
  </r>
  <r>
    <n v="810340"/>
    <s v="Supersport Live Events"/>
    <d v="2016-02-20T00:00:00"/>
    <x v="2483"/>
    <x v="0"/>
    <x v="0"/>
    <x v="16"/>
    <x v="0"/>
    <x v="0"/>
    <x v="0"/>
  </r>
  <r>
    <n v="810340"/>
    <s v="CNN"/>
    <d v="2016-02-02T00:00:00"/>
    <x v="6736"/>
    <x v="0"/>
    <x v="0"/>
    <x v="16"/>
    <x v="0"/>
    <x v="3"/>
    <x v="0"/>
  </r>
  <r>
    <n v="810340"/>
    <s v="SuperSport Blitz"/>
    <d v="2016-02-02T00:00:00"/>
    <x v="7053"/>
    <x v="0"/>
    <x v="0"/>
    <x v="16"/>
    <x v="0"/>
    <x v="2"/>
    <x v="0"/>
  </r>
  <r>
    <n v="810340"/>
    <s v="CNN"/>
    <d v="2016-01-29T00:00:00"/>
    <x v="7054"/>
    <x v="0"/>
    <x v="0"/>
    <x v="16"/>
    <x v="0"/>
    <x v="3"/>
    <x v="0"/>
  </r>
  <r>
    <n v="810340"/>
    <s v="Cartoon Network"/>
    <d v="2016-01-29T00:00:00"/>
    <x v="7055"/>
    <x v="0"/>
    <x v="0"/>
    <x v="16"/>
    <x v="0"/>
    <x v="2"/>
    <x v="0"/>
  </r>
  <r>
    <n v="810340"/>
    <s v="Supersport Live Events"/>
    <d v="2016-02-12T00:00:00"/>
    <x v="7056"/>
    <x v="0"/>
    <x v="0"/>
    <x v="16"/>
    <x v="0"/>
    <x v="2"/>
    <x v="0"/>
  </r>
  <r>
    <n v="810340"/>
    <s v="Supersport Live Events"/>
    <d v="2016-03-07T00:00:00"/>
    <x v="7057"/>
    <x v="0"/>
    <x v="0"/>
    <x v="16"/>
    <x v="0"/>
    <x v="0"/>
    <x v="0"/>
  </r>
  <r>
    <n v="810340"/>
    <s v="ICC Cricket World Cup 2011"/>
    <d v="2016-03-01T00:00:00"/>
    <x v="7058"/>
    <x v="0"/>
    <x v="0"/>
    <x v="16"/>
    <x v="0"/>
    <x v="2"/>
    <x v="0"/>
  </r>
  <r>
    <n v="810341"/>
    <s v="Supersport Live Events"/>
    <d v="2016-02-19T00:00:00"/>
    <x v="7059"/>
    <x v="0"/>
    <x v="1"/>
    <x v="5"/>
    <x v="2"/>
    <x v="0"/>
    <x v="2"/>
  </r>
  <r>
    <n v="810341"/>
    <s v="Supersport Live Events"/>
    <d v="2016-03-02T00:00:00"/>
    <x v="7060"/>
    <x v="0"/>
    <x v="1"/>
    <x v="5"/>
    <x v="2"/>
    <x v="0"/>
    <x v="2"/>
  </r>
  <r>
    <n v="810341"/>
    <s v="Supersport Live Events"/>
    <d v="2016-02-20T00:00:00"/>
    <x v="7061"/>
    <x v="0"/>
    <x v="1"/>
    <x v="5"/>
    <x v="2"/>
    <x v="0"/>
    <x v="2"/>
  </r>
  <r>
    <n v="810341"/>
    <s v="ICC Cricket World Cup 2011"/>
    <d v="2016-03-05T00:00:00"/>
    <x v="854"/>
    <x v="0"/>
    <x v="1"/>
    <x v="5"/>
    <x v="2"/>
    <x v="0"/>
    <x v="2"/>
  </r>
  <r>
    <n v="810341"/>
    <s v="Supersport Live Events"/>
    <d v="2016-02-12T00:00:00"/>
    <x v="7062"/>
    <x v="0"/>
    <x v="1"/>
    <x v="5"/>
    <x v="2"/>
    <x v="2"/>
    <x v="2"/>
  </r>
  <r>
    <n v="808712"/>
    <s v="Trace TV"/>
    <d v="2016-03-03T00:00:00"/>
    <x v="7063"/>
    <x v="0"/>
    <x v="4"/>
    <x v="21"/>
    <x v="4"/>
    <x v="2"/>
    <x v="0"/>
  </r>
  <r>
    <n v="941227"/>
    <s v="Channel O"/>
    <d v="2016-03-11T00:00:00"/>
    <x v="7064"/>
    <x v="0"/>
    <x v="4"/>
    <x v="30"/>
    <x v="4"/>
    <x v="0"/>
    <x v="0"/>
  </r>
  <r>
    <n v="941227"/>
    <s v="Africa Magic"/>
    <d v="2016-03-18T00:00:00"/>
    <x v="7065"/>
    <x v="0"/>
    <x v="4"/>
    <x v="30"/>
    <x v="4"/>
    <x v="0"/>
    <x v="0"/>
  </r>
  <r>
    <n v="928271"/>
    <s v="ICC Cricket World Cup 2011"/>
    <d v="2016-03-30T00:00:00"/>
    <x v="7066"/>
    <x v="0"/>
    <x v="2"/>
    <x v="50"/>
    <x v="8"/>
    <x v="2"/>
    <x v="1"/>
  </r>
  <r>
    <n v="810344"/>
    <s v="ICC Cricket World Cup 2011"/>
    <d v="2016-03-03T00:00:00"/>
    <x v="7067"/>
    <x v="0"/>
    <x v="3"/>
    <x v="2"/>
    <x v="8"/>
    <x v="1"/>
    <x v="2"/>
  </r>
  <r>
    <n v="833257"/>
    <s v="Break in transmission"/>
    <d v="2016-03-01T00:00:00"/>
    <x v="6649"/>
    <x v="0"/>
    <x v="2"/>
    <x v="2"/>
    <x v="4"/>
    <x v="0"/>
    <x v="2"/>
  </r>
  <r>
    <n v="907350"/>
    <s v="ICC Cricket World Cup 2011"/>
    <d v="2016-03-30T00:00:00"/>
    <x v="5350"/>
    <x v="0"/>
    <x v="2"/>
    <x v="14"/>
    <x v="7"/>
    <x v="2"/>
    <x v="2"/>
  </r>
  <r>
    <n v="822027"/>
    <s v="Africa Magic"/>
    <d v="2016-03-14T00:00:00"/>
    <x v="7068"/>
    <x v="2"/>
    <x v="4"/>
    <x v="14"/>
    <x v="2"/>
    <x v="0"/>
    <x v="2"/>
  </r>
  <r>
    <n v="893873"/>
    <s v="Channel O"/>
    <d v="2016-03-29T00:00:00"/>
    <x v="7069"/>
    <x v="2"/>
    <x v="4"/>
    <x v="13"/>
    <x v="8"/>
    <x v="2"/>
    <x v="2"/>
  </r>
  <r>
    <n v="918943"/>
    <s v="SuperSport Blitz"/>
    <d v="2016-03-30T00:00:00"/>
    <x v="5897"/>
    <x v="0"/>
    <x v="2"/>
    <x v="12"/>
    <x v="2"/>
    <x v="0"/>
    <x v="2"/>
  </r>
  <r>
    <n v="918943"/>
    <s v="Boomerang"/>
    <d v="2016-03-29T00:00:00"/>
    <x v="7070"/>
    <x v="0"/>
    <x v="2"/>
    <x v="12"/>
    <x v="2"/>
    <x v="2"/>
    <x v="2"/>
  </r>
  <r>
    <n v="830310"/>
    <s v="Supersport Live Events"/>
    <d v="2016-02-28T00:00:00"/>
    <x v="7071"/>
    <x v="0"/>
    <x v="0"/>
    <x v="22"/>
    <x v="0"/>
    <x v="0"/>
    <x v="0"/>
  </r>
  <r>
    <n v="810346"/>
    <s v="Channel O"/>
    <d v="2016-02-18T00:00:00"/>
    <x v="7072"/>
    <x v="0"/>
    <x v="4"/>
    <x v="2"/>
    <x v="4"/>
    <x v="2"/>
    <x v="2"/>
  </r>
  <r>
    <n v="773133"/>
    <s v="Trace TV"/>
    <d v="2016-01-31T00:00:00"/>
    <x v="7073"/>
    <x v="0"/>
    <x v="4"/>
    <x v="10"/>
    <x v="2"/>
    <x v="0"/>
    <x v="0"/>
  </r>
  <r>
    <n v="773133"/>
    <s v="Trace TV"/>
    <d v="2016-01-10T00:00:00"/>
    <x v="7074"/>
    <x v="0"/>
    <x v="4"/>
    <x v="10"/>
    <x v="2"/>
    <x v="2"/>
    <x v="0"/>
  </r>
  <r>
    <n v="790069"/>
    <s v="Supersport Live Events"/>
    <d v="2016-02-02T00:00:00"/>
    <x v="7075"/>
    <x v="0"/>
    <x v="3"/>
    <x v="10"/>
    <x v="4"/>
    <x v="0"/>
    <x v="0"/>
  </r>
  <r>
    <n v="790069"/>
    <s v="Supersport Live Events"/>
    <d v="2016-02-02T00:00:00"/>
    <x v="7076"/>
    <x v="0"/>
    <x v="3"/>
    <x v="10"/>
    <x v="4"/>
    <x v="0"/>
    <x v="0"/>
  </r>
  <r>
    <n v="790069"/>
    <s v="MK"/>
    <d v="2016-01-19T00:00:00"/>
    <x v="7077"/>
    <x v="0"/>
    <x v="3"/>
    <x v="10"/>
    <x v="4"/>
    <x v="1"/>
    <x v="0"/>
  </r>
  <r>
    <n v="790069"/>
    <s v="Trace TV"/>
    <d v="2016-01-19T00:00:00"/>
    <x v="7078"/>
    <x v="0"/>
    <x v="3"/>
    <x v="10"/>
    <x v="4"/>
    <x v="1"/>
    <x v="0"/>
  </r>
  <r>
    <n v="790069"/>
    <s v="Supersport Live Events"/>
    <d v="2016-01-16T00:00:00"/>
    <x v="7079"/>
    <x v="0"/>
    <x v="3"/>
    <x v="10"/>
    <x v="4"/>
    <x v="2"/>
    <x v="0"/>
  </r>
  <r>
    <n v="790069"/>
    <s v="Channel O"/>
    <d v="2016-01-01T00:00:00"/>
    <x v="7080"/>
    <x v="0"/>
    <x v="3"/>
    <x v="10"/>
    <x v="4"/>
    <x v="0"/>
    <x v="0"/>
  </r>
  <r>
    <n v="790069"/>
    <s v="ICC Cricket World Cup 2011"/>
    <d v="2016-03-06T00:00:00"/>
    <x v="7081"/>
    <x v="0"/>
    <x v="3"/>
    <x v="10"/>
    <x v="4"/>
    <x v="1"/>
    <x v="0"/>
  </r>
  <r>
    <n v="810349"/>
    <s v="SuperSport Blitz"/>
    <d v="2016-02-22T00:00:00"/>
    <x v="7082"/>
    <x v="0"/>
    <x v="4"/>
    <x v="15"/>
    <x v="2"/>
    <x v="1"/>
    <x v="0"/>
  </r>
  <r>
    <n v="820093"/>
    <s v="SawSee"/>
    <d v="2016-02-26T00:00:00"/>
    <x v="7083"/>
    <x v="0"/>
    <x v="3"/>
    <x v="5"/>
    <x v="0"/>
    <x v="1"/>
    <x v="2"/>
  </r>
  <r>
    <n v="820093"/>
    <s v="Trace TV"/>
    <d v="2016-02-27T00:00:00"/>
    <x v="7084"/>
    <x v="0"/>
    <x v="3"/>
    <x v="5"/>
    <x v="0"/>
    <x v="0"/>
    <x v="2"/>
  </r>
  <r>
    <n v="820093"/>
    <s v="Cartoon Network"/>
    <d v="2016-02-27T00:00:00"/>
    <x v="7085"/>
    <x v="0"/>
    <x v="3"/>
    <x v="5"/>
    <x v="0"/>
    <x v="0"/>
    <x v="2"/>
  </r>
  <r>
    <n v="881777"/>
    <s v="Cartoon Network"/>
    <d v="2016-03-19T00:00:00"/>
    <x v="2389"/>
    <x v="1"/>
    <x v="1"/>
    <x v="1"/>
    <x v="1"/>
    <x v="0"/>
    <x v="1"/>
  </r>
  <r>
    <n v="2422598"/>
    <s v="Supersport Live Events"/>
    <d v="2016-01-26T00:00:00"/>
    <x v="7086"/>
    <x v="0"/>
    <x v="4"/>
    <x v="28"/>
    <x v="2"/>
    <x v="0"/>
    <x v="0"/>
  </r>
  <r>
    <n v="304349"/>
    <s v="Trace TV"/>
    <d v="2016-01-16T00:00:00"/>
    <x v="7087"/>
    <x v="0"/>
    <x v="1"/>
    <x v="1"/>
    <x v="1"/>
    <x v="1"/>
    <x v="1"/>
  </r>
  <r>
    <n v="2415188"/>
    <s v="ICC Cricket World Cup 2011"/>
    <d v="2016-03-30T00:00:00"/>
    <x v="7088"/>
    <x v="0"/>
    <x v="1"/>
    <x v="10"/>
    <x v="2"/>
    <x v="0"/>
    <x v="0"/>
  </r>
  <r>
    <n v="2415188"/>
    <s v="CNN"/>
    <d v="2016-03-30T00:00:00"/>
    <x v="2086"/>
    <x v="0"/>
    <x v="1"/>
    <x v="10"/>
    <x v="2"/>
    <x v="0"/>
    <x v="0"/>
  </r>
  <r>
    <n v="822033"/>
    <s v="Channel O"/>
    <d v="2016-01-04T00:00:00"/>
    <x v="7089"/>
    <x v="0"/>
    <x v="4"/>
    <x v="27"/>
    <x v="4"/>
    <x v="2"/>
    <x v="0"/>
  </r>
  <r>
    <n v="822033"/>
    <s v="Channel O"/>
    <d v="2016-01-07T00:00:00"/>
    <x v="7090"/>
    <x v="0"/>
    <x v="4"/>
    <x v="27"/>
    <x v="4"/>
    <x v="2"/>
    <x v="0"/>
  </r>
  <r>
    <n v="822033"/>
    <s v="Boomerang"/>
    <d v="2016-01-16T00:00:00"/>
    <x v="7091"/>
    <x v="0"/>
    <x v="4"/>
    <x v="27"/>
    <x v="4"/>
    <x v="0"/>
    <x v="0"/>
  </r>
  <r>
    <n v="773138"/>
    <s v="Africa Magic"/>
    <d v="2016-03-02T00:00:00"/>
    <x v="7092"/>
    <x v="0"/>
    <x v="4"/>
    <x v="27"/>
    <x v="8"/>
    <x v="2"/>
    <x v="0"/>
  </r>
  <r>
    <n v="773138"/>
    <s v="Supersport Live Events"/>
    <d v="2016-01-13T00:00:00"/>
    <x v="7093"/>
    <x v="0"/>
    <x v="4"/>
    <x v="27"/>
    <x v="8"/>
    <x v="2"/>
    <x v="0"/>
  </r>
  <r>
    <n v="773138"/>
    <s v="Africa Magic"/>
    <d v="2016-01-14T00:00:00"/>
    <x v="7094"/>
    <x v="0"/>
    <x v="4"/>
    <x v="27"/>
    <x v="8"/>
    <x v="2"/>
    <x v="0"/>
  </r>
  <r>
    <n v="773138"/>
    <s v="Vuzu"/>
    <d v="2016-01-11T00:00:00"/>
    <x v="7095"/>
    <x v="0"/>
    <x v="4"/>
    <x v="27"/>
    <x v="8"/>
    <x v="0"/>
    <x v="0"/>
  </r>
  <r>
    <n v="773138"/>
    <s v="Africa Magic"/>
    <d v="2016-01-29T00:00:00"/>
    <x v="7096"/>
    <x v="0"/>
    <x v="4"/>
    <x v="27"/>
    <x v="8"/>
    <x v="1"/>
    <x v="0"/>
  </r>
  <r>
    <n v="773138"/>
    <s v="Africa Magic"/>
    <d v="2016-03-19T00:00:00"/>
    <x v="7097"/>
    <x v="0"/>
    <x v="4"/>
    <x v="27"/>
    <x v="8"/>
    <x v="0"/>
    <x v="0"/>
  </r>
  <r>
    <n v="773138"/>
    <s v="Supersport Live Events"/>
    <d v="2016-02-27T00:00:00"/>
    <x v="7098"/>
    <x v="0"/>
    <x v="4"/>
    <x v="27"/>
    <x v="8"/>
    <x v="2"/>
    <x v="0"/>
  </r>
  <r>
    <n v="940454"/>
    <s v="SuperSport Blitz"/>
    <d v="2016-03-21T00:00:00"/>
    <x v="7099"/>
    <x v="0"/>
    <x v="2"/>
    <x v="13"/>
    <x v="2"/>
    <x v="1"/>
    <x v="2"/>
  </r>
  <r>
    <n v="822036"/>
    <s v="M-Net"/>
    <d v="2016-03-02T00:00:00"/>
    <x v="7100"/>
    <x v="0"/>
    <x v="4"/>
    <x v="27"/>
    <x v="2"/>
    <x v="0"/>
    <x v="0"/>
  </r>
  <r>
    <n v="955565"/>
    <s v="Supersport Live Events"/>
    <d v="2016-03-27T00:00:00"/>
    <x v="7101"/>
    <x v="0"/>
    <x v="0"/>
    <x v="12"/>
    <x v="3"/>
    <x v="2"/>
    <x v="2"/>
  </r>
  <r>
    <n v="907384"/>
    <s v="ICC Cricket World Cup 2011"/>
    <d v="2016-03-25T00:00:00"/>
    <x v="4244"/>
    <x v="0"/>
    <x v="4"/>
    <x v="12"/>
    <x v="5"/>
    <x v="2"/>
    <x v="2"/>
  </r>
  <r>
    <n v="907384"/>
    <s v="Supersport Live Events"/>
    <d v="2016-03-25T00:00:00"/>
    <x v="7102"/>
    <x v="0"/>
    <x v="4"/>
    <x v="12"/>
    <x v="5"/>
    <x v="0"/>
    <x v="2"/>
  </r>
  <r>
    <n v="810357"/>
    <s v="CNN"/>
    <d v="2016-02-23T00:00:00"/>
    <x v="4003"/>
    <x v="0"/>
    <x v="0"/>
    <x v="44"/>
    <x v="4"/>
    <x v="0"/>
    <x v="3"/>
  </r>
  <r>
    <n v="920645"/>
    <s v="Channel O"/>
    <d v="2016-03-30T00:00:00"/>
    <x v="7103"/>
    <x v="0"/>
    <x v="4"/>
    <x v="30"/>
    <x v="2"/>
    <x v="0"/>
    <x v="0"/>
  </r>
  <r>
    <n v="822040"/>
    <s v="Supersport Live Events"/>
    <d v="2016-03-24T00:00:00"/>
    <x v="3801"/>
    <x v="0"/>
    <x v="2"/>
    <x v="2"/>
    <x v="6"/>
    <x v="1"/>
    <x v="2"/>
  </r>
  <r>
    <n v="773141"/>
    <s v="Channel O"/>
    <d v="2016-03-14T00:00:00"/>
    <x v="7104"/>
    <x v="0"/>
    <x v="4"/>
    <x v="14"/>
    <x v="6"/>
    <x v="0"/>
    <x v="2"/>
  </r>
  <r>
    <n v="773141"/>
    <s v="Supersport Live Events"/>
    <d v="2016-01-18T00:00:00"/>
    <x v="7105"/>
    <x v="0"/>
    <x v="4"/>
    <x v="14"/>
    <x v="6"/>
    <x v="0"/>
    <x v="2"/>
  </r>
  <r>
    <n v="773141"/>
    <s v="Channel O"/>
    <d v="2016-02-04T00:00:00"/>
    <x v="7106"/>
    <x v="0"/>
    <x v="4"/>
    <x v="14"/>
    <x v="6"/>
    <x v="0"/>
    <x v="2"/>
  </r>
  <r>
    <n v="773141"/>
    <s v="E! Entertainment"/>
    <d v="2016-01-11T00:00:00"/>
    <x v="7107"/>
    <x v="0"/>
    <x v="4"/>
    <x v="14"/>
    <x v="6"/>
    <x v="1"/>
    <x v="2"/>
  </r>
  <r>
    <n v="773141"/>
    <s v="Boomerang"/>
    <d v="2016-01-10T00:00:00"/>
    <x v="7108"/>
    <x v="0"/>
    <x v="4"/>
    <x v="14"/>
    <x v="6"/>
    <x v="0"/>
    <x v="2"/>
  </r>
  <r>
    <n v="773141"/>
    <s v="Trace TV"/>
    <d v="2016-02-18T00:00:00"/>
    <x v="7109"/>
    <x v="0"/>
    <x v="4"/>
    <x v="14"/>
    <x v="6"/>
    <x v="2"/>
    <x v="2"/>
  </r>
  <r>
    <n v="893882"/>
    <s v="Supersport Live Events"/>
    <d v="2016-03-24T00:00:00"/>
    <x v="7110"/>
    <x v="0"/>
    <x v="2"/>
    <x v="0"/>
    <x v="4"/>
    <x v="2"/>
    <x v="0"/>
  </r>
  <r>
    <n v="810359"/>
    <s v="Boomerang"/>
    <d v="2016-02-25T00:00:00"/>
    <x v="7111"/>
    <x v="0"/>
    <x v="4"/>
    <x v="30"/>
    <x v="2"/>
    <x v="2"/>
    <x v="0"/>
  </r>
  <r>
    <n v="810359"/>
    <s v="Cartoon Network"/>
    <d v="2016-02-24T00:00:00"/>
    <x v="7112"/>
    <x v="0"/>
    <x v="4"/>
    <x v="30"/>
    <x v="2"/>
    <x v="0"/>
    <x v="0"/>
  </r>
  <r>
    <n v="810359"/>
    <s v="ICC Cricket World Cup 2011"/>
    <d v="2016-02-18T00:00:00"/>
    <x v="7113"/>
    <x v="0"/>
    <x v="4"/>
    <x v="30"/>
    <x v="2"/>
    <x v="1"/>
    <x v="0"/>
  </r>
  <r>
    <n v="810359"/>
    <s v="CNN"/>
    <d v="2016-02-09T00:00:00"/>
    <x v="7114"/>
    <x v="0"/>
    <x v="4"/>
    <x v="30"/>
    <x v="2"/>
    <x v="2"/>
    <x v="0"/>
  </r>
  <r>
    <n v="867693"/>
    <s v="SawSee"/>
    <d v="2016-03-14T00:00:00"/>
    <x v="7115"/>
    <x v="1"/>
    <x v="1"/>
    <x v="1"/>
    <x v="1"/>
    <x v="1"/>
    <x v="1"/>
  </r>
  <r>
    <n v="928298"/>
    <s v="ICC Cricket World Cup 2011"/>
    <d v="2016-03-25T00:00:00"/>
    <x v="7116"/>
    <x v="0"/>
    <x v="3"/>
    <x v="40"/>
    <x v="4"/>
    <x v="2"/>
    <x v="3"/>
  </r>
  <r>
    <n v="773142"/>
    <s v="Supersport Live Events"/>
    <d v="2016-02-19T00:00:00"/>
    <x v="7117"/>
    <x v="0"/>
    <x v="3"/>
    <x v="37"/>
    <x v="5"/>
    <x v="1"/>
    <x v="3"/>
  </r>
  <r>
    <n v="773142"/>
    <s v="Supersport Live Events"/>
    <d v="2016-02-21T00:00:00"/>
    <x v="7118"/>
    <x v="0"/>
    <x v="3"/>
    <x v="37"/>
    <x v="5"/>
    <x v="0"/>
    <x v="3"/>
  </r>
  <r>
    <n v="893885"/>
    <s v="SuperSport Blitz"/>
    <d v="2016-03-24T00:00:00"/>
    <x v="7119"/>
    <x v="0"/>
    <x v="2"/>
    <x v="9"/>
    <x v="2"/>
    <x v="0"/>
    <x v="2"/>
  </r>
  <r>
    <n v="893885"/>
    <s v="SawSee"/>
    <d v="2016-03-18T00:00:00"/>
    <x v="7120"/>
    <x v="0"/>
    <x v="2"/>
    <x v="9"/>
    <x v="2"/>
    <x v="0"/>
    <x v="2"/>
  </r>
  <r>
    <n v="893885"/>
    <s v="ICC Cricket World Cup 2011"/>
    <d v="2016-03-19T00:00:00"/>
    <x v="7121"/>
    <x v="0"/>
    <x v="2"/>
    <x v="9"/>
    <x v="2"/>
    <x v="0"/>
    <x v="2"/>
  </r>
  <r>
    <n v="893885"/>
    <s v="ICC Cricket World Cup 2011"/>
    <d v="2016-03-06T00:00:00"/>
    <x v="7122"/>
    <x v="0"/>
    <x v="2"/>
    <x v="9"/>
    <x v="2"/>
    <x v="1"/>
    <x v="2"/>
  </r>
  <r>
    <n v="893885"/>
    <s v="SuperSport Blitz"/>
    <d v="2016-03-06T00:00:00"/>
    <x v="3800"/>
    <x v="0"/>
    <x v="2"/>
    <x v="9"/>
    <x v="2"/>
    <x v="2"/>
    <x v="2"/>
  </r>
  <r>
    <n v="893885"/>
    <s v="SuperSport Blitz"/>
    <d v="2016-03-15T00:00:00"/>
    <x v="7123"/>
    <x v="0"/>
    <x v="2"/>
    <x v="9"/>
    <x v="2"/>
    <x v="1"/>
    <x v="2"/>
  </r>
  <r>
    <n v="893885"/>
    <s v="ICC Cricket World Cup 2011"/>
    <d v="2016-03-29T00:00:00"/>
    <x v="7124"/>
    <x v="0"/>
    <x v="2"/>
    <x v="9"/>
    <x v="2"/>
    <x v="2"/>
    <x v="2"/>
  </r>
  <r>
    <n v="833277"/>
    <s v="SuperSport Blitz"/>
    <d v="2016-03-19T00:00:00"/>
    <x v="7125"/>
    <x v="0"/>
    <x v="2"/>
    <x v="12"/>
    <x v="2"/>
    <x v="1"/>
    <x v="2"/>
  </r>
  <r>
    <n v="833277"/>
    <s v="ICC Cricket World Cup 2011"/>
    <d v="2016-03-12T00:00:00"/>
    <x v="7126"/>
    <x v="0"/>
    <x v="2"/>
    <x v="12"/>
    <x v="2"/>
    <x v="1"/>
    <x v="2"/>
  </r>
  <r>
    <n v="833277"/>
    <s v="ICC Cricket World Cup 2011"/>
    <d v="2016-03-12T00:00:00"/>
    <x v="7127"/>
    <x v="0"/>
    <x v="2"/>
    <x v="12"/>
    <x v="2"/>
    <x v="3"/>
    <x v="2"/>
  </r>
  <r>
    <n v="833277"/>
    <s v="SuperSport Blitz"/>
    <d v="2016-03-07T00:00:00"/>
    <x v="7128"/>
    <x v="0"/>
    <x v="2"/>
    <x v="12"/>
    <x v="2"/>
    <x v="0"/>
    <x v="2"/>
  </r>
  <r>
    <n v="833277"/>
    <s v="ICC Cricket World Cup 2011"/>
    <d v="2016-03-29T00:00:00"/>
    <x v="7129"/>
    <x v="0"/>
    <x v="2"/>
    <x v="12"/>
    <x v="2"/>
    <x v="1"/>
    <x v="2"/>
  </r>
  <r>
    <n v="833277"/>
    <s v="ICC Cricket World Cup 2011"/>
    <d v="2016-03-29T00:00:00"/>
    <x v="7130"/>
    <x v="0"/>
    <x v="2"/>
    <x v="12"/>
    <x v="2"/>
    <x v="3"/>
    <x v="2"/>
  </r>
  <r>
    <n v="2422617"/>
    <s v="Channel O"/>
    <d v="2016-03-13T00:00:00"/>
    <x v="7131"/>
    <x v="0"/>
    <x v="4"/>
    <x v="15"/>
    <x v="4"/>
    <x v="0"/>
    <x v="0"/>
  </r>
  <r>
    <n v="833279"/>
    <s v="ICC Cricket World Cup 2011"/>
    <d v="2016-03-30T00:00:00"/>
    <x v="6578"/>
    <x v="0"/>
    <x v="2"/>
    <x v="15"/>
    <x v="4"/>
    <x v="1"/>
    <x v="0"/>
  </r>
  <r>
    <n v="833279"/>
    <s v="ICC Cricket World Cup 2011"/>
    <d v="2016-03-01T00:00:00"/>
    <x v="7132"/>
    <x v="0"/>
    <x v="2"/>
    <x v="15"/>
    <x v="4"/>
    <x v="0"/>
    <x v="0"/>
  </r>
  <r>
    <n v="870332"/>
    <s v="SuperSport Blitz"/>
    <d v="2016-03-14T00:00:00"/>
    <x v="7133"/>
    <x v="0"/>
    <x v="1"/>
    <x v="14"/>
    <x v="6"/>
    <x v="0"/>
    <x v="2"/>
  </r>
  <r>
    <n v="870332"/>
    <s v="Africa Magic"/>
    <d v="2016-03-14T00:00:00"/>
    <x v="7134"/>
    <x v="0"/>
    <x v="1"/>
    <x v="14"/>
    <x v="6"/>
    <x v="0"/>
    <x v="2"/>
  </r>
  <r>
    <n v="870332"/>
    <s v="DStv Events 1"/>
    <d v="2016-03-07T00:00:00"/>
    <x v="3190"/>
    <x v="0"/>
    <x v="1"/>
    <x v="14"/>
    <x v="6"/>
    <x v="2"/>
    <x v="2"/>
  </r>
  <r>
    <n v="833280"/>
    <s v="Cartoon Network"/>
    <d v="2016-03-01T00:00:00"/>
    <x v="7135"/>
    <x v="0"/>
    <x v="0"/>
    <x v="12"/>
    <x v="0"/>
    <x v="2"/>
    <x v="2"/>
  </r>
  <r>
    <n v="907399"/>
    <s v="Channel O"/>
    <d v="2016-03-25T00:00:00"/>
    <x v="7136"/>
    <x v="0"/>
    <x v="2"/>
    <x v="30"/>
    <x v="4"/>
    <x v="1"/>
    <x v="0"/>
  </r>
  <r>
    <n v="2370841"/>
    <s v="ICC Cricket World Cup 2011"/>
    <d v="2016-02-21T00:00:00"/>
    <x v="7137"/>
    <x v="0"/>
    <x v="2"/>
    <x v="40"/>
    <x v="2"/>
    <x v="2"/>
    <x v="3"/>
  </r>
  <r>
    <n v="2370841"/>
    <s v="ICC Cricket World Cup 2011"/>
    <d v="2016-02-22T00:00:00"/>
    <x v="7138"/>
    <x v="0"/>
    <x v="2"/>
    <x v="40"/>
    <x v="2"/>
    <x v="0"/>
    <x v="3"/>
  </r>
  <r>
    <n v="2370841"/>
    <s v="ICC Cricket World Cup 2011"/>
    <d v="2016-02-22T00:00:00"/>
    <x v="7139"/>
    <x v="0"/>
    <x v="2"/>
    <x v="40"/>
    <x v="2"/>
    <x v="1"/>
    <x v="3"/>
  </r>
  <r>
    <n v="2370841"/>
    <s v="ICC Cricket World Cup 2011"/>
    <d v="2016-03-05T00:00:00"/>
    <x v="7140"/>
    <x v="0"/>
    <x v="2"/>
    <x v="40"/>
    <x v="2"/>
    <x v="1"/>
    <x v="3"/>
  </r>
  <r>
    <n v="2370841"/>
    <s v="ICC Cricket World Cup 2011"/>
    <d v="2016-03-05T00:00:00"/>
    <x v="7141"/>
    <x v="0"/>
    <x v="2"/>
    <x v="40"/>
    <x v="2"/>
    <x v="2"/>
    <x v="3"/>
  </r>
  <r>
    <n v="2370841"/>
    <s v="ICC Cricket World Cup 2011"/>
    <d v="2016-03-07T00:00:00"/>
    <x v="7142"/>
    <x v="0"/>
    <x v="2"/>
    <x v="40"/>
    <x v="2"/>
    <x v="2"/>
    <x v="3"/>
  </r>
  <r>
    <n v="893227"/>
    <s v="SuperSport Blitz"/>
    <d v="2016-03-10T00:00:00"/>
    <x v="7143"/>
    <x v="0"/>
    <x v="4"/>
    <x v="12"/>
    <x v="3"/>
    <x v="0"/>
    <x v="2"/>
  </r>
  <r>
    <n v="2428163"/>
    <s v="Supersport Live Events"/>
    <d v="2016-02-19T00:00:00"/>
    <x v="7144"/>
    <x v="0"/>
    <x v="4"/>
    <x v="45"/>
    <x v="0"/>
    <x v="0"/>
    <x v="3"/>
  </r>
  <r>
    <n v="2361735"/>
    <s v="CNN"/>
    <d v="2016-01-01T00:00:00"/>
    <x v="7145"/>
    <x v="0"/>
    <x v="5"/>
    <x v="7"/>
    <x v="2"/>
    <x v="0"/>
    <x v="0"/>
  </r>
  <r>
    <n v="2361735"/>
    <s v="SuperSport Blitz"/>
    <d v="2016-01-08T00:00:00"/>
    <x v="7146"/>
    <x v="0"/>
    <x v="5"/>
    <x v="7"/>
    <x v="2"/>
    <x v="2"/>
    <x v="0"/>
  </r>
  <r>
    <n v="941242"/>
    <s v="ICC Cricket World Cup 2011"/>
    <d v="2016-03-30T00:00:00"/>
    <x v="7147"/>
    <x v="0"/>
    <x v="2"/>
    <x v="22"/>
    <x v="2"/>
    <x v="1"/>
    <x v="0"/>
  </r>
  <r>
    <n v="941242"/>
    <s v="Cartoon Network"/>
    <d v="2016-03-26T00:00:00"/>
    <x v="7148"/>
    <x v="0"/>
    <x v="2"/>
    <x v="22"/>
    <x v="2"/>
    <x v="2"/>
    <x v="0"/>
  </r>
  <r>
    <n v="941242"/>
    <s v="ICC Cricket World Cup 2011"/>
    <d v="2016-03-29T00:00:00"/>
    <x v="7149"/>
    <x v="0"/>
    <x v="2"/>
    <x v="22"/>
    <x v="2"/>
    <x v="1"/>
    <x v="0"/>
  </r>
  <r>
    <n v="941242"/>
    <s v="ICC Cricket World Cup 2011"/>
    <d v="2016-03-29T00:00:00"/>
    <x v="7150"/>
    <x v="0"/>
    <x v="2"/>
    <x v="22"/>
    <x v="2"/>
    <x v="3"/>
    <x v="0"/>
  </r>
  <r>
    <n v="941243"/>
    <s v="CNN"/>
    <d v="2016-03-23T00:00:00"/>
    <x v="7151"/>
    <x v="0"/>
    <x v="0"/>
    <x v="42"/>
    <x v="0"/>
    <x v="0"/>
    <x v="3"/>
  </r>
  <r>
    <n v="941243"/>
    <s v="kykNET"/>
    <d v="2016-03-23T00:00:00"/>
    <x v="7152"/>
    <x v="0"/>
    <x v="0"/>
    <x v="42"/>
    <x v="0"/>
    <x v="1"/>
    <x v="3"/>
  </r>
  <r>
    <n v="941243"/>
    <s v="ICC Cricket World Cup 2011"/>
    <d v="2016-03-20T00:00:00"/>
    <x v="7153"/>
    <x v="0"/>
    <x v="0"/>
    <x v="42"/>
    <x v="0"/>
    <x v="2"/>
    <x v="3"/>
  </r>
  <r>
    <n v="1703706"/>
    <s v="ICC Cricket World Cup 2011"/>
    <d v="2016-03-06T00:00:00"/>
    <x v="2833"/>
    <x v="2"/>
    <x v="1"/>
    <x v="30"/>
    <x v="3"/>
    <x v="3"/>
    <x v="0"/>
  </r>
  <r>
    <n v="2421483"/>
    <s v="SuperSport Blitz"/>
    <d v="2016-03-21T00:00:00"/>
    <x v="7154"/>
    <x v="0"/>
    <x v="0"/>
    <x v="15"/>
    <x v="0"/>
    <x v="0"/>
    <x v="0"/>
  </r>
  <r>
    <n v="941245"/>
    <s v="ICC Cricket World Cup 2011"/>
    <d v="2016-03-29T00:00:00"/>
    <x v="7155"/>
    <x v="0"/>
    <x v="2"/>
    <x v="27"/>
    <x v="8"/>
    <x v="3"/>
    <x v="0"/>
  </r>
  <r>
    <n v="2288692"/>
    <s v="Supersport Live Events"/>
    <d v="2016-02-16T00:00:00"/>
    <x v="530"/>
    <x v="0"/>
    <x v="2"/>
    <x v="28"/>
    <x v="6"/>
    <x v="1"/>
    <x v="0"/>
  </r>
  <r>
    <n v="2288692"/>
    <s v="ICC Cricket World Cup 2011"/>
    <d v="2016-03-06T00:00:00"/>
    <x v="7156"/>
    <x v="0"/>
    <x v="2"/>
    <x v="28"/>
    <x v="6"/>
    <x v="0"/>
    <x v="0"/>
  </r>
  <r>
    <n v="867703"/>
    <s v="Channel O"/>
    <d v="2016-03-14T00:00:00"/>
    <x v="7157"/>
    <x v="0"/>
    <x v="0"/>
    <x v="9"/>
    <x v="2"/>
    <x v="2"/>
    <x v="2"/>
  </r>
  <r>
    <n v="867703"/>
    <s v="Trace TV"/>
    <d v="2016-03-15T00:00:00"/>
    <x v="7158"/>
    <x v="0"/>
    <x v="0"/>
    <x v="9"/>
    <x v="2"/>
    <x v="0"/>
    <x v="2"/>
  </r>
  <r>
    <n v="867704"/>
    <s v="SuperSport Blitz"/>
    <d v="2016-03-08T00:00:00"/>
    <x v="7159"/>
    <x v="0"/>
    <x v="4"/>
    <x v="34"/>
    <x v="7"/>
    <x v="0"/>
    <x v="3"/>
  </r>
  <r>
    <n v="831510"/>
    <s v="Supersport Live Events"/>
    <d v="2016-03-04T00:00:00"/>
    <x v="7160"/>
    <x v="0"/>
    <x v="2"/>
    <x v="27"/>
    <x v="4"/>
    <x v="2"/>
    <x v="0"/>
  </r>
  <r>
    <n v="773147"/>
    <s v="Africa Magic"/>
    <d v="2016-02-09T00:00:00"/>
    <x v="7161"/>
    <x v="0"/>
    <x v="4"/>
    <x v="21"/>
    <x v="2"/>
    <x v="2"/>
    <x v="0"/>
  </r>
  <r>
    <n v="808721"/>
    <s v="Trace TV"/>
    <d v="2016-02-22T00:00:00"/>
    <x v="7162"/>
    <x v="0"/>
    <x v="4"/>
    <x v="13"/>
    <x v="2"/>
    <x v="1"/>
    <x v="2"/>
  </r>
  <r>
    <n v="941250"/>
    <s v="Trace TV"/>
    <d v="2016-03-22T00:00:00"/>
    <x v="7163"/>
    <x v="0"/>
    <x v="4"/>
    <x v="22"/>
    <x v="5"/>
    <x v="2"/>
    <x v="0"/>
  </r>
  <r>
    <n v="941250"/>
    <s v="SuperSport Blitz"/>
    <d v="2016-03-28T00:00:00"/>
    <x v="3965"/>
    <x v="0"/>
    <x v="4"/>
    <x v="22"/>
    <x v="5"/>
    <x v="2"/>
    <x v="0"/>
  </r>
  <r>
    <n v="941250"/>
    <s v="Supersport Live Events"/>
    <d v="2016-03-27T00:00:00"/>
    <x v="2465"/>
    <x v="0"/>
    <x v="4"/>
    <x v="22"/>
    <x v="5"/>
    <x v="3"/>
    <x v="0"/>
  </r>
  <r>
    <n v="941250"/>
    <s v="Boomerang"/>
    <d v="2016-03-29T00:00:00"/>
    <x v="7164"/>
    <x v="0"/>
    <x v="4"/>
    <x v="22"/>
    <x v="5"/>
    <x v="0"/>
    <x v="0"/>
  </r>
  <r>
    <n v="1108872"/>
    <s v="Cartoon Network"/>
    <d v="2016-01-17T00:00:00"/>
    <x v="7165"/>
    <x v="0"/>
    <x v="3"/>
    <x v="5"/>
    <x v="6"/>
    <x v="1"/>
    <x v="2"/>
  </r>
  <r>
    <n v="810367"/>
    <s v="Channel O"/>
    <d v="2016-02-10T00:00:00"/>
    <x v="7166"/>
    <x v="0"/>
    <x v="0"/>
    <x v="0"/>
    <x v="0"/>
    <x v="0"/>
    <x v="0"/>
  </r>
  <r>
    <n v="810367"/>
    <s v="Supersport Live Events"/>
    <d v="2016-02-13T00:00:00"/>
    <x v="5313"/>
    <x v="0"/>
    <x v="0"/>
    <x v="0"/>
    <x v="0"/>
    <x v="1"/>
    <x v="0"/>
  </r>
  <r>
    <n v="199852"/>
    <s v="kykNET"/>
    <d v="2016-01-04T00:00:00"/>
    <x v="7167"/>
    <x v="1"/>
    <x v="1"/>
    <x v="1"/>
    <x v="1"/>
    <x v="0"/>
    <x v="1"/>
  </r>
  <r>
    <n v="773149"/>
    <s v="Trace TV"/>
    <d v="2016-03-01T00:00:00"/>
    <x v="3444"/>
    <x v="0"/>
    <x v="0"/>
    <x v="12"/>
    <x v="0"/>
    <x v="0"/>
    <x v="2"/>
  </r>
  <r>
    <n v="773149"/>
    <s v="SuperSport Blitz"/>
    <d v="2016-03-01T00:00:00"/>
    <x v="7168"/>
    <x v="0"/>
    <x v="0"/>
    <x v="12"/>
    <x v="0"/>
    <x v="1"/>
    <x v="2"/>
  </r>
  <r>
    <n v="773149"/>
    <s v="Trace TV"/>
    <d v="2016-03-01T00:00:00"/>
    <x v="7169"/>
    <x v="0"/>
    <x v="0"/>
    <x v="12"/>
    <x v="0"/>
    <x v="0"/>
    <x v="2"/>
  </r>
  <r>
    <n v="831514"/>
    <s v="ICC Cricket World Cup 2011"/>
    <d v="2016-03-02T00:00:00"/>
    <x v="1183"/>
    <x v="0"/>
    <x v="4"/>
    <x v="8"/>
    <x v="2"/>
    <x v="1"/>
    <x v="2"/>
  </r>
  <r>
    <n v="941253"/>
    <s v="Supersport Live Events"/>
    <d v="2016-01-06T00:00:00"/>
    <x v="7170"/>
    <x v="0"/>
    <x v="1"/>
    <x v="39"/>
    <x v="2"/>
    <x v="2"/>
    <x v="1"/>
  </r>
  <r>
    <n v="1108878"/>
    <s v="CNN"/>
    <d v="2016-03-28T00:00:00"/>
    <x v="7171"/>
    <x v="0"/>
    <x v="4"/>
    <x v="16"/>
    <x v="2"/>
    <x v="0"/>
    <x v="0"/>
  </r>
  <r>
    <n v="1108878"/>
    <s v="Africa Magic"/>
    <d v="2016-03-26T00:00:00"/>
    <x v="7172"/>
    <x v="0"/>
    <x v="4"/>
    <x v="16"/>
    <x v="2"/>
    <x v="0"/>
    <x v="0"/>
  </r>
  <r>
    <n v="928317"/>
    <s v="ICC Cricket World Cup 2011"/>
    <d v="2016-03-30T00:00:00"/>
    <x v="7173"/>
    <x v="0"/>
    <x v="2"/>
    <x v="20"/>
    <x v="6"/>
    <x v="2"/>
    <x v="2"/>
  </r>
  <r>
    <n v="941255"/>
    <s v="Trace TV"/>
    <d v="2016-03-03T00:00:00"/>
    <x v="7174"/>
    <x v="2"/>
    <x v="4"/>
    <x v="13"/>
    <x v="5"/>
    <x v="2"/>
    <x v="2"/>
  </r>
  <r>
    <n v="941255"/>
    <s v="Trace TV"/>
    <d v="2016-03-06T00:00:00"/>
    <x v="4069"/>
    <x v="2"/>
    <x v="4"/>
    <x v="13"/>
    <x v="5"/>
    <x v="0"/>
    <x v="2"/>
  </r>
  <r>
    <n v="831515"/>
    <s v="SuperSport Blitz"/>
    <d v="2016-03-08T00:00:00"/>
    <x v="7175"/>
    <x v="0"/>
    <x v="3"/>
    <x v="10"/>
    <x v="6"/>
    <x v="0"/>
    <x v="0"/>
  </r>
  <r>
    <n v="2092002"/>
    <s v="SuperSport Blitz"/>
    <d v="2016-03-05T00:00:00"/>
    <x v="7176"/>
    <x v="0"/>
    <x v="0"/>
    <x v="55"/>
    <x v="0"/>
    <x v="1"/>
    <x v="3"/>
  </r>
  <r>
    <n v="918956"/>
    <s v="Channel O"/>
    <d v="2016-03-30T00:00:00"/>
    <x v="5756"/>
    <x v="0"/>
    <x v="2"/>
    <x v="20"/>
    <x v="5"/>
    <x v="0"/>
    <x v="2"/>
  </r>
  <r>
    <n v="918956"/>
    <s v="E! Entertainment"/>
    <d v="2016-03-29T00:00:00"/>
    <x v="7177"/>
    <x v="0"/>
    <x v="2"/>
    <x v="20"/>
    <x v="5"/>
    <x v="0"/>
    <x v="2"/>
  </r>
  <r>
    <n v="792398"/>
    <s v="SawSee"/>
    <d v="2016-02-02T00:00:00"/>
    <x v="7178"/>
    <x v="0"/>
    <x v="4"/>
    <x v="10"/>
    <x v="9"/>
    <x v="0"/>
    <x v="0"/>
  </r>
  <r>
    <n v="792398"/>
    <s v="Boomerang"/>
    <d v="2016-01-28T00:00:00"/>
    <x v="7179"/>
    <x v="0"/>
    <x v="4"/>
    <x v="10"/>
    <x v="9"/>
    <x v="1"/>
    <x v="0"/>
  </r>
  <r>
    <n v="920661"/>
    <s v="SawSee"/>
    <d v="2016-03-27T00:00:00"/>
    <x v="7180"/>
    <x v="0"/>
    <x v="4"/>
    <x v="21"/>
    <x v="2"/>
    <x v="0"/>
    <x v="0"/>
  </r>
  <r>
    <n v="920663"/>
    <s v="ICC Cricket World Cup 2011"/>
    <d v="2016-03-26T00:00:00"/>
    <x v="7181"/>
    <x v="0"/>
    <x v="2"/>
    <x v="22"/>
    <x v="2"/>
    <x v="1"/>
    <x v="0"/>
  </r>
  <r>
    <n v="920663"/>
    <s v="ICC Cricket World Cup 2011"/>
    <d v="2016-03-29T00:00:00"/>
    <x v="7182"/>
    <x v="0"/>
    <x v="2"/>
    <x v="22"/>
    <x v="2"/>
    <x v="2"/>
    <x v="0"/>
  </r>
  <r>
    <n v="773156"/>
    <s v="Supersport Live Events"/>
    <d v="2016-03-04T00:00:00"/>
    <x v="7183"/>
    <x v="0"/>
    <x v="4"/>
    <x v="16"/>
    <x v="2"/>
    <x v="2"/>
    <x v="0"/>
  </r>
  <r>
    <n v="810376"/>
    <s v="Boomerang"/>
    <d v="2016-03-11T00:00:00"/>
    <x v="7184"/>
    <x v="0"/>
    <x v="3"/>
    <x v="34"/>
    <x v="2"/>
    <x v="1"/>
    <x v="3"/>
  </r>
  <r>
    <n v="810376"/>
    <s v="M-Net"/>
    <d v="2016-03-03T00:00:00"/>
    <x v="7185"/>
    <x v="0"/>
    <x v="3"/>
    <x v="34"/>
    <x v="2"/>
    <x v="1"/>
    <x v="3"/>
  </r>
  <r>
    <n v="810376"/>
    <s v="Boomerang"/>
    <d v="2016-03-23T00:00:00"/>
    <x v="7186"/>
    <x v="0"/>
    <x v="3"/>
    <x v="34"/>
    <x v="2"/>
    <x v="0"/>
    <x v="3"/>
  </r>
  <r>
    <n v="810376"/>
    <s v="Boomerang"/>
    <d v="2016-03-12T00:00:00"/>
    <x v="3127"/>
    <x v="0"/>
    <x v="3"/>
    <x v="34"/>
    <x v="2"/>
    <x v="2"/>
    <x v="3"/>
  </r>
  <r>
    <n v="810376"/>
    <s v="Cartoon Network"/>
    <d v="2016-03-15T00:00:00"/>
    <x v="7187"/>
    <x v="0"/>
    <x v="3"/>
    <x v="34"/>
    <x v="2"/>
    <x v="3"/>
    <x v="3"/>
  </r>
  <r>
    <n v="810376"/>
    <s v="Boomerang"/>
    <d v="2016-02-23T00:00:00"/>
    <x v="7188"/>
    <x v="0"/>
    <x v="3"/>
    <x v="34"/>
    <x v="2"/>
    <x v="1"/>
    <x v="3"/>
  </r>
  <r>
    <n v="810376"/>
    <s v="Channel O"/>
    <d v="2016-03-29T00:00:00"/>
    <x v="4896"/>
    <x v="0"/>
    <x v="3"/>
    <x v="34"/>
    <x v="2"/>
    <x v="2"/>
    <x v="3"/>
  </r>
  <r>
    <n v="778248"/>
    <s v="Boomerang"/>
    <d v="2016-02-06T00:00:00"/>
    <x v="7189"/>
    <x v="0"/>
    <x v="1"/>
    <x v="6"/>
    <x v="0"/>
    <x v="2"/>
    <x v="0"/>
  </r>
  <r>
    <n v="893902"/>
    <s v="Africa Magic"/>
    <d v="2016-03-27T00:00:00"/>
    <x v="7190"/>
    <x v="0"/>
    <x v="4"/>
    <x v="7"/>
    <x v="7"/>
    <x v="0"/>
    <x v="0"/>
  </r>
  <r>
    <n v="790102"/>
    <s v="Cartoon Network"/>
    <d v="2016-02-10T00:00:00"/>
    <x v="7191"/>
    <x v="0"/>
    <x v="2"/>
    <x v="22"/>
    <x v="6"/>
    <x v="1"/>
    <x v="0"/>
  </r>
  <r>
    <n v="822062"/>
    <s v="Africa Magic"/>
    <d v="2016-02-20T00:00:00"/>
    <x v="7192"/>
    <x v="0"/>
    <x v="0"/>
    <x v="12"/>
    <x v="7"/>
    <x v="0"/>
    <x v="2"/>
  </r>
  <r>
    <n v="822062"/>
    <s v="Boomerang"/>
    <d v="2016-02-16T00:00:00"/>
    <x v="7193"/>
    <x v="0"/>
    <x v="0"/>
    <x v="12"/>
    <x v="7"/>
    <x v="0"/>
    <x v="2"/>
  </r>
  <r>
    <n v="822062"/>
    <s v="Supersport Live Events"/>
    <d v="2016-02-17T00:00:00"/>
    <x v="7194"/>
    <x v="0"/>
    <x v="0"/>
    <x v="12"/>
    <x v="7"/>
    <x v="2"/>
    <x v="2"/>
  </r>
  <r>
    <n v="822063"/>
    <s v="ICC Cricket World Cup 2011"/>
    <d v="2016-03-13T00:00:00"/>
    <x v="7195"/>
    <x v="0"/>
    <x v="1"/>
    <x v="15"/>
    <x v="0"/>
    <x v="1"/>
    <x v="0"/>
  </r>
  <r>
    <n v="2288719"/>
    <s v="Africa Magic"/>
    <d v="2016-02-02T00:00:00"/>
    <x v="7196"/>
    <x v="0"/>
    <x v="4"/>
    <x v="48"/>
    <x v="6"/>
    <x v="1"/>
    <x v="4"/>
  </r>
  <r>
    <n v="2288719"/>
    <s v="Cartoon Network"/>
    <d v="2016-01-17T00:00:00"/>
    <x v="7197"/>
    <x v="0"/>
    <x v="4"/>
    <x v="48"/>
    <x v="6"/>
    <x v="1"/>
    <x v="4"/>
  </r>
  <r>
    <n v="2288719"/>
    <s v="Africa Magic"/>
    <d v="2016-01-22T00:00:00"/>
    <x v="7198"/>
    <x v="0"/>
    <x v="4"/>
    <x v="48"/>
    <x v="6"/>
    <x v="1"/>
    <x v="4"/>
  </r>
  <r>
    <n v="2288719"/>
    <s v="M-Net"/>
    <d v="2016-01-07T00:00:00"/>
    <x v="7199"/>
    <x v="0"/>
    <x v="4"/>
    <x v="48"/>
    <x v="6"/>
    <x v="3"/>
    <x v="4"/>
  </r>
  <r>
    <n v="941267"/>
    <s v="CNN"/>
    <d v="2016-03-27T00:00:00"/>
    <x v="7200"/>
    <x v="0"/>
    <x v="4"/>
    <x v="5"/>
    <x v="0"/>
    <x v="2"/>
    <x v="2"/>
  </r>
  <r>
    <n v="941267"/>
    <s v="Supersport Live Events"/>
    <d v="2016-03-27T00:00:00"/>
    <x v="7201"/>
    <x v="0"/>
    <x v="4"/>
    <x v="5"/>
    <x v="0"/>
    <x v="3"/>
    <x v="2"/>
  </r>
  <r>
    <n v="810381"/>
    <s v="CNN"/>
    <d v="2016-02-26T00:00:00"/>
    <x v="7202"/>
    <x v="0"/>
    <x v="0"/>
    <x v="16"/>
    <x v="0"/>
    <x v="3"/>
    <x v="0"/>
  </r>
  <r>
    <n v="810381"/>
    <s v="Trace TV"/>
    <d v="2016-02-26T00:00:00"/>
    <x v="7203"/>
    <x v="0"/>
    <x v="0"/>
    <x v="16"/>
    <x v="0"/>
    <x v="0"/>
    <x v="0"/>
  </r>
  <r>
    <n v="810381"/>
    <s v="CNN"/>
    <d v="2016-02-25T00:00:00"/>
    <x v="7204"/>
    <x v="0"/>
    <x v="0"/>
    <x v="16"/>
    <x v="0"/>
    <x v="2"/>
    <x v="0"/>
  </r>
  <r>
    <n v="841064"/>
    <s v="ICC Cricket World Cup 2011"/>
    <d v="2016-03-05T00:00:00"/>
    <x v="7205"/>
    <x v="0"/>
    <x v="2"/>
    <x v="2"/>
    <x v="6"/>
    <x v="2"/>
    <x v="2"/>
  </r>
  <r>
    <n v="822066"/>
    <s v="E! Entertainment"/>
    <d v="2016-02-20T00:00:00"/>
    <x v="7206"/>
    <x v="0"/>
    <x v="2"/>
    <x v="7"/>
    <x v="6"/>
    <x v="0"/>
    <x v="0"/>
  </r>
  <r>
    <n v="907441"/>
    <s v="SuperSport Blitz"/>
    <d v="2016-03-18T00:00:00"/>
    <x v="7207"/>
    <x v="0"/>
    <x v="1"/>
    <x v="0"/>
    <x v="0"/>
    <x v="0"/>
    <x v="0"/>
  </r>
  <r>
    <n v="928343"/>
    <s v="ICC Cricket World Cup 2011"/>
    <d v="2016-03-30T00:00:00"/>
    <x v="7208"/>
    <x v="0"/>
    <x v="2"/>
    <x v="10"/>
    <x v="4"/>
    <x v="2"/>
    <x v="0"/>
  </r>
  <r>
    <n v="928343"/>
    <s v="ICC Cricket World Cup 2011"/>
    <d v="2016-03-26T00:00:00"/>
    <x v="3530"/>
    <x v="0"/>
    <x v="2"/>
    <x v="10"/>
    <x v="4"/>
    <x v="1"/>
    <x v="0"/>
  </r>
  <r>
    <n v="931689"/>
    <s v="ICC Cricket World Cup 2011"/>
    <d v="2016-03-30T00:00:00"/>
    <x v="7209"/>
    <x v="0"/>
    <x v="3"/>
    <x v="8"/>
    <x v="0"/>
    <x v="3"/>
    <x v="2"/>
  </r>
  <r>
    <n v="941270"/>
    <s v="Channel O"/>
    <d v="2016-03-18T00:00:00"/>
    <x v="1447"/>
    <x v="0"/>
    <x v="4"/>
    <x v="17"/>
    <x v="5"/>
    <x v="2"/>
    <x v="2"/>
  </r>
  <r>
    <n v="773159"/>
    <s v="Cartoon Network"/>
    <d v="2016-02-01T00:00:00"/>
    <x v="7210"/>
    <x v="0"/>
    <x v="3"/>
    <x v="12"/>
    <x v="3"/>
    <x v="3"/>
    <x v="2"/>
  </r>
  <r>
    <n v="773159"/>
    <s v="Boomerang"/>
    <d v="2016-01-28T00:00:00"/>
    <x v="7211"/>
    <x v="0"/>
    <x v="3"/>
    <x v="12"/>
    <x v="3"/>
    <x v="0"/>
    <x v="2"/>
  </r>
  <r>
    <n v="867718"/>
    <s v="Trace TV"/>
    <d v="2016-03-08T00:00:00"/>
    <x v="7212"/>
    <x v="0"/>
    <x v="4"/>
    <x v="7"/>
    <x v="2"/>
    <x v="0"/>
    <x v="0"/>
  </r>
  <r>
    <n v="867718"/>
    <s v="Boomerang"/>
    <d v="2016-03-07T00:00:00"/>
    <x v="7213"/>
    <x v="0"/>
    <x v="4"/>
    <x v="7"/>
    <x v="2"/>
    <x v="1"/>
    <x v="0"/>
  </r>
  <r>
    <n v="822067"/>
    <s v="Supersport Live Events"/>
    <d v="2016-03-07T00:00:00"/>
    <x v="7214"/>
    <x v="0"/>
    <x v="0"/>
    <x v="7"/>
    <x v="2"/>
    <x v="1"/>
    <x v="0"/>
  </r>
  <r>
    <n v="822067"/>
    <s v="ICC Cricket World Cup 2011"/>
    <d v="2016-03-20T00:00:00"/>
    <x v="7215"/>
    <x v="0"/>
    <x v="0"/>
    <x v="7"/>
    <x v="2"/>
    <x v="2"/>
    <x v="0"/>
  </r>
  <r>
    <n v="615496"/>
    <s v="Vuzu"/>
    <d v="2016-01-23T00:00:00"/>
    <x v="7216"/>
    <x v="1"/>
    <x v="1"/>
    <x v="1"/>
    <x v="1"/>
    <x v="2"/>
    <x v="1"/>
  </r>
  <r>
    <n v="615496"/>
    <s v="MK"/>
    <d v="2016-01-20T00:00:00"/>
    <x v="7217"/>
    <x v="1"/>
    <x v="1"/>
    <x v="1"/>
    <x v="1"/>
    <x v="0"/>
    <x v="1"/>
  </r>
  <r>
    <n v="1108901"/>
    <s v="ICC Cricket World Cup 2011"/>
    <d v="2016-03-23T00:00:00"/>
    <x v="2801"/>
    <x v="0"/>
    <x v="3"/>
    <x v="36"/>
    <x v="2"/>
    <x v="1"/>
    <x v="3"/>
  </r>
  <r>
    <n v="941272"/>
    <s v="Supersport Live Events"/>
    <d v="2016-03-23T00:00:00"/>
    <x v="7218"/>
    <x v="0"/>
    <x v="1"/>
    <x v="4"/>
    <x v="2"/>
    <x v="1"/>
    <x v="1"/>
  </r>
  <r>
    <n v="941272"/>
    <s v="ICC Cricket World Cup 2011"/>
    <d v="2016-03-30T00:00:00"/>
    <x v="7219"/>
    <x v="0"/>
    <x v="1"/>
    <x v="4"/>
    <x v="2"/>
    <x v="1"/>
    <x v="1"/>
  </r>
  <r>
    <n v="822070"/>
    <s v="Cartoon Network"/>
    <d v="2016-02-21T00:00:00"/>
    <x v="7220"/>
    <x v="2"/>
    <x v="4"/>
    <x v="0"/>
    <x v="2"/>
    <x v="0"/>
    <x v="0"/>
  </r>
  <r>
    <n v="822070"/>
    <s v="DStv Events 1"/>
    <d v="2016-01-26T00:00:00"/>
    <x v="7221"/>
    <x v="2"/>
    <x v="4"/>
    <x v="0"/>
    <x v="2"/>
    <x v="1"/>
    <x v="0"/>
  </r>
  <r>
    <n v="822070"/>
    <s v="Trace TV"/>
    <d v="2016-01-26T00:00:00"/>
    <x v="7222"/>
    <x v="2"/>
    <x v="4"/>
    <x v="0"/>
    <x v="2"/>
    <x v="1"/>
    <x v="0"/>
  </r>
  <r>
    <n v="810383"/>
    <s v="Supersport Live Events"/>
    <d v="2016-02-12T00:00:00"/>
    <x v="7223"/>
    <x v="0"/>
    <x v="2"/>
    <x v="43"/>
    <x v="0"/>
    <x v="2"/>
    <x v="0"/>
  </r>
  <r>
    <n v="810383"/>
    <s v="SuperSport Blitz"/>
    <d v="2016-03-27T00:00:00"/>
    <x v="7224"/>
    <x v="0"/>
    <x v="2"/>
    <x v="43"/>
    <x v="0"/>
    <x v="1"/>
    <x v="0"/>
  </r>
  <r>
    <n v="810383"/>
    <s v="Break in transmission"/>
    <d v="2016-03-01T00:00:00"/>
    <x v="7225"/>
    <x v="0"/>
    <x v="2"/>
    <x v="43"/>
    <x v="0"/>
    <x v="0"/>
    <x v="0"/>
  </r>
  <r>
    <n v="822075"/>
    <s v="Supersport Live Events"/>
    <d v="2016-03-02T00:00:00"/>
    <x v="7226"/>
    <x v="0"/>
    <x v="4"/>
    <x v="18"/>
    <x v="2"/>
    <x v="1"/>
    <x v="2"/>
  </r>
  <r>
    <n v="822075"/>
    <s v="Channel O"/>
    <d v="2016-02-24T00:00:00"/>
    <x v="2280"/>
    <x v="0"/>
    <x v="4"/>
    <x v="18"/>
    <x v="2"/>
    <x v="2"/>
    <x v="2"/>
  </r>
  <r>
    <n v="941274"/>
    <s v="Cartoon Network"/>
    <d v="2016-03-23T00:00:00"/>
    <x v="7227"/>
    <x v="2"/>
    <x v="4"/>
    <x v="22"/>
    <x v="4"/>
    <x v="0"/>
    <x v="0"/>
  </r>
  <r>
    <n v="941274"/>
    <s v="E! Entertainment"/>
    <d v="2016-03-23T00:00:00"/>
    <x v="7228"/>
    <x v="2"/>
    <x v="4"/>
    <x v="22"/>
    <x v="4"/>
    <x v="0"/>
    <x v="0"/>
  </r>
  <r>
    <n v="941274"/>
    <s v="Channel O"/>
    <d v="2016-03-25T00:00:00"/>
    <x v="7229"/>
    <x v="2"/>
    <x v="4"/>
    <x v="22"/>
    <x v="4"/>
    <x v="0"/>
    <x v="0"/>
  </r>
  <r>
    <n v="822076"/>
    <s v="Boomerang"/>
    <d v="2016-02-25T00:00:00"/>
    <x v="7230"/>
    <x v="0"/>
    <x v="1"/>
    <x v="36"/>
    <x v="7"/>
    <x v="3"/>
    <x v="3"/>
  </r>
  <r>
    <n v="822076"/>
    <s v="ICC Cricket World Cup 2011"/>
    <d v="2016-02-24T00:00:00"/>
    <x v="7231"/>
    <x v="0"/>
    <x v="1"/>
    <x v="36"/>
    <x v="7"/>
    <x v="3"/>
    <x v="3"/>
  </r>
  <r>
    <n v="28115"/>
    <s v="SuperSport Blitz"/>
    <d v="2016-01-30T00:00:00"/>
    <x v="7232"/>
    <x v="0"/>
    <x v="4"/>
    <x v="16"/>
    <x v="6"/>
    <x v="0"/>
    <x v="0"/>
  </r>
  <r>
    <n v="833313"/>
    <s v="ICC Cricket World Cup 2011"/>
    <d v="2016-03-03T00:00:00"/>
    <x v="7233"/>
    <x v="0"/>
    <x v="1"/>
    <x v="14"/>
    <x v="2"/>
    <x v="1"/>
    <x v="2"/>
  </r>
  <r>
    <n v="833313"/>
    <s v="SawSee"/>
    <d v="2016-03-01T00:00:00"/>
    <x v="7234"/>
    <x v="0"/>
    <x v="1"/>
    <x v="14"/>
    <x v="2"/>
    <x v="0"/>
    <x v="2"/>
  </r>
  <r>
    <n v="966404"/>
    <s v="Supersport Live Events"/>
    <d v="2016-03-13T00:00:00"/>
    <x v="1391"/>
    <x v="0"/>
    <x v="4"/>
    <x v="8"/>
    <x v="5"/>
    <x v="2"/>
    <x v="2"/>
  </r>
  <r>
    <n v="820119"/>
    <s v="Trace TV"/>
    <d v="2016-03-24T00:00:00"/>
    <x v="7235"/>
    <x v="0"/>
    <x v="2"/>
    <x v="17"/>
    <x v="6"/>
    <x v="0"/>
    <x v="2"/>
  </r>
  <r>
    <n v="820119"/>
    <s v="Supersport Live Events"/>
    <d v="2016-03-24T00:00:00"/>
    <x v="7236"/>
    <x v="0"/>
    <x v="2"/>
    <x v="17"/>
    <x v="6"/>
    <x v="1"/>
    <x v="2"/>
  </r>
  <r>
    <n v="928356"/>
    <s v="ICC Cricket World Cup 2011"/>
    <d v="2016-03-30T00:00:00"/>
    <x v="7237"/>
    <x v="0"/>
    <x v="0"/>
    <x v="20"/>
    <x v="6"/>
    <x v="2"/>
    <x v="2"/>
  </r>
  <r>
    <n v="177269"/>
    <s v="Boomerang"/>
    <d v="2016-01-07T00:00:00"/>
    <x v="7238"/>
    <x v="1"/>
    <x v="1"/>
    <x v="1"/>
    <x v="1"/>
    <x v="1"/>
    <x v="1"/>
  </r>
  <r>
    <n v="177269"/>
    <s v="M-Net"/>
    <d v="2016-01-09T00:00:00"/>
    <x v="9"/>
    <x v="1"/>
    <x v="1"/>
    <x v="1"/>
    <x v="1"/>
    <x v="0"/>
    <x v="1"/>
  </r>
  <r>
    <n v="773163"/>
    <s v="Boomerang"/>
    <d v="2016-02-06T00:00:00"/>
    <x v="985"/>
    <x v="2"/>
    <x v="4"/>
    <x v="5"/>
    <x v="0"/>
    <x v="0"/>
    <x v="2"/>
  </r>
  <r>
    <n v="773163"/>
    <s v="E! Entertainment"/>
    <d v="2016-02-28T00:00:00"/>
    <x v="3901"/>
    <x v="2"/>
    <x v="4"/>
    <x v="5"/>
    <x v="0"/>
    <x v="1"/>
    <x v="2"/>
  </r>
  <r>
    <n v="773163"/>
    <s v="ICC Cricket World Cup 2011"/>
    <d v="2016-02-28T00:00:00"/>
    <x v="7239"/>
    <x v="2"/>
    <x v="4"/>
    <x v="5"/>
    <x v="0"/>
    <x v="2"/>
    <x v="2"/>
  </r>
  <r>
    <n v="810386"/>
    <s v="Trace TV"/>
    <d v="2016-03-11T00:00:00"/>
    <x v="7240"/>
    <x v="0"/>
    <x v="4"/>
    <x v="0"/>
    <x v="4"/>
    <x v="0"/>
    <x v="0"/>
  </r>
  <r>
    <n v="810386"/>
    <s v="Trace TV"/>
    <d v="2016-03-03T00:00:00"/>
    <x v="7241"/>
    <x v="0"/>
    <x v="4"/>
    <x v="0"/>
    <x v="4"/>
    <x v="3"/>
    <x v="0"/>
  </r>
  <r>
    <n v="773165"/>
    <s v="Supersport Live Events"/>
    <d v="2016-02-04T00:00:00"/>
    <x v="7242"/>
    <x v="0"/>
    <x v="4"/>
    <x v="20"/>
    <x v="5"/>
    <x v="1"/>
    <x v="2"/>
  </r>
  <r>
    <n v="773165"/>
    <s v="Africa Magic"/>
    <d v="2016-02-07T00:00:00"/>
    <x v="7243"/>
    <x v="0"/>
    <x v="4"/>
    <x v="20"/>
    <x v="5"/>
    <x v="1"/>
    <x v="2"/>
  </r>
  <r>
    <n v="810387"/>
    <s v="Trace TV"/>
    <d v="2016-02-21T00:00:00"/>
    <x v="7244"/>
    <x v="0"/>
    <x v="2"/>
    <x v="28"/>
    <x v="2"/>
    <x v="1"/>
    <x v="0"/>
  </r>
  <r>
    <n v="810387"/>
    <s v="ICC Cricket World Cup 2011"/>
    <d v="2016-02-25T00:00:00"/>
    <x v="7245"/>
    <x v="0"/>
    <x v="2"/>
    <x v="28"/>
    <x v="2"/>
    <x v="1"/>
    <x v="0"/>
  </r>
  <r>
    <n v="893914"/>
    <s v="CNN"/>
    <d v="2016-02-21T00:00:00"/>
    <x v="7137"/>
    <x v="0"/>
    <x v="4"/>
    <x v="30"/>
    <x v="5"/>
    <x v="2"/>
    <x v="0"/>
  </r>
  <r>
    <n v="893914"/>
    <s v="Africa Magic"/>
    <d v="2016-02-21T00:00:00"/>
    <x v="7246"/>
    <x v="0"/>
    <x v="4"/>
    <x v="30"/>
    <x v="5"/>
    <x v="3"/>
    <x v="0"/>
  </r>
  <r>
    <n v="2370889"/>
    <s v="Vuzu"/>
    <d v="2016-03-12T00:00:00"/>
    <x v="2370"/>
    <x v="2"/>
    <x v="4"/>
    <x v="12"/>
    <x v="2"/>
    <x v="0"/>
    <x v="2"/>
  </r>
  <r>
    <n v="893916"/>
    <s v="ICC Cricket World Cup 2011"/>
    <d v="2016-03-25T00:00:00"/>
    <x v="7247"/>
    <x v="0"/>
    <x v="1"/>
    <x v="67"/>
    <x v="2"/>
    <x v="1"/>
    <x v="4"/>
  </r>
  <r>
    <n v="519784"/>
    <s v="Supersport Live Events"/>
    <d v="2016-01-18T00:00:00"/>
    <x v="7248"/>
    <x v="1"/>
    <x v="1"/>
    <x v="1"/>
    <x v="1"/>
    <x v="0"/>
    <x v="1"/>
  </r>
  <r>
    <n v="810390"/>
    <s v="Supersport Live Events"/>
    <d v="2016-02-18T00:00:00"/>
    <x v="2414"/>
    <x v="0"/>
    <x v="3"/>
    <x v="7"/>
    <x v="2"/>
    <x v="0"/>
    <x v="0"/>
  </r>
  <r>
    <n v="810390"/>
    <s v="Supersport Live Events"/>
    <d v="2016-02-26T00:00:00"/>
    <x v="7249"/>
    <x v="0"/>
    <x v="3"/>
    <x v="7"/>
    <x v="2"/>
    <x v="0"/>
    <x v="0"/>
  </r>
  <r>
    <n v="810390"/>
    <s v="Supersport Live Events"/>
    <d v="2016-03-18T00:00:00"/>
    <x v="7250"/>
    <x v="0"/>
    <x v="3"/>
    <x v="7"/>
    <x v="2"/>
    <x v="0"/>
    <x v="0"/>
  </r>
  <r>
    <n v="810390"/>
    <s v="E! Entertainment"/>
    <d v="2016-02-18T00:00:00"/>
    <x v="7251"/>
    <x v="0"/>
    <x v="3"/>
    <x v="7"/>
    <x v="2"/>
    <x v="0"/>
    <x v="0"/>
  </r>
  <r>
    <n v="907479"/>
    <s v="Trace TV"/>
    <d v="2016-03-24T00:00:00"/>
    <x v="7252"/>
    <x v="0"/>
    <x v="4"/>
    <x v="17"/>
    <x v="2"/>
    <x v="2"/>
    <x v="2"/>
  </r>
  <r>
    <n v="907479"/>
    <s v="Boomerang"/>
    <d v="2016-03-24T00:00:00"/>
    <x v="7253"/>
    <x v="0"/>
    <x v="4"/>
    <x v="17"/>
    <x v="2"/>
    <x v="2"/>
    <x v="2"/>
  </r>
  <r>
    <n v="907479"/>
    <s v="Channel O"/>
    <d v="2016-03-24T00:00:00"/>
    <x v="7254"/>
    <x v="0"/>
    <x v="4"/>
    <x v="17"/>
    <x v="2"/>
    <x v="0"/>
    <x v="2"/>
  </r>
  <r>
    <n v="804936"/>
    <s v="CNN"/>
    <d v="2016-02-21T00:00:00"/>
    <x v="7255"/>
    <x v="0"/>
    <x v="4"/>
    <x v="7"/>
    <x v="2"/>
    <x v="0"/>
    <x v="0"/>
  </r>
  <r>
    <n v="807597"/>
    <s v="Supersport Live Events"/>
    <d v="2016-01-14T00:00:00"/>
    <x v="7256"/>
    <x v="0"/>
    <x v="3"/>
    <x v="17"/>
    <x v="4"/>
    <x v="0"/>
    <x v="2"/>
  </r>
  <r>
    <n v="807597"/>
    <s v="SawSee"/>
    <d v="2016-01-11T00:00:00"/>
    <x v="7257"/>
    <x v="0"/>
    <x v="3"/>
    <x v="17"/>
    <x v="4"/>
    <x v="0"/>
    <x v="2"/>
  </r>
  <r>
    <n v="807597"/>
    <s v="MK"/>
    <d v="2016-01-11T00:00:00"/>
    <x v="7258"/>
    <x v="0"/>
    <x v="3"/>
    <x v="17"/>
    <x v="4"/>
    <x v="0"/>
    <x v="2"/>
  </r>
  <r>
    <n v="834552"/>
    <s v="ICC Cricket World Cup 2011"/>
    <d v="2016-03-03T00:00:00"/>
    <x v="7259"/>
    <x v="0"/>
    <x v="2"/>
    <x v="6"/>
    <x v="2"/>
    <x v="0"/>
    <x v="0"/>
  </r>
  <r>
    <n v="2165841"/>
    <s v="kykNET"/>
    <d v="2016-01-01T00:00:00"/>
    <x v="7260"/>
    <x v="0"/>
    <x v="3"/>
    <x v="9"/>
    <x v="2"/>
    <x v="0"/>
    <x v="2"/>
  </r>
  <r>
    <n v="907491"/>
    <s v="SuperSport Blitz"/>
    <d v="2016-03-23T00:00:00"/>
    <x v="7261"/>
    <x v="0"/>
    <x v="1"/>
    <x v="46"/>
    <x v="4"/>
    <x v="0"/>
    <x v="0"/>
  </r>
  <r>
    <n v="907491"/>
    <s v="SuperSport Blitz"/>
    <d v="2016-03-25T00:00:00"/>
    <x v="1845"/>
    <x v="0"/>
    <x v="1"/>
    <x v="46"/>
    <x v="4"/>
    <x v="1"/>
    <x v="0"/>
  </r>
  <r>
    <n v="907491"/>
    <s v="Trace TV"/>
    <d v="2016-03-24T00:00:00"/>
    <x v="7262"/>
    <x v="0"/>
    <x v="1"/>
    <x v="46"/>
    <x v="4"/>
    <x v="0"/>
    <x v="0"/>
  </r>
  <r>
    <n v="790113"/>
    <s v="Break in transmission"/>
    <d v="2016-03-06T00:00:00"/>
    <x v="7263"/>
    <x v="0"/>
    <x v="5"/>
    <x v="3"/>
    <x v="0"/>
    <x v="3"/>
    <x v="3"/>
  </r>
  <r>
    <n v="24110"/>
    <s v="Africa Magic"/>
    <d v="2016-01-26T00:00:00"/>
    <x v="7264"/>
    <x v="2"/>
    <x v="4"/>
    <x v="7"/>
    <x v="3"/>
    <x v="2"/>
    <x v="0"/>
  </r>
  <r>
    <n v="822089"/>
    <s v="Supersport Live Events"/>
    <d v="2016-02-25T00:00:00"/>
    <x v="7265"/>
    <x v="0"/>
    <x v="3"/>
    <x v="28"/>
    <x v="4"/>
    <x v="0"/>
    <x v="0"/>
  </r>
  <r>
    <n v="790114"/>
    <s v="E! Entertainment"/>
    <d v="2016-02-01T00:00:00"/>
    <x v="7266"/>
    <x v="0"/>
    <x v="3"/>
    <x v="31"/>
    <x v="2"/>
    <x v="3"/>
    <x v="2"/>
  </r>
  <r>
    <n v="822091"/>
    <s v="Supersport Live Events"/>
    <d v="2016-03-24T00:00:00"/>
    <x v="7267"/>
    <x v="0"/>
    <x v="2"/>
    <x v="2"/>
    <x v="2"/>
    <x v="2"/>
    <x v="2"/>
  </r>
  <r>
    <n v="833324"/>
    <s v="ICC Cricket World Cup 2011"/>
    <d v="2016-03-02T00:00:00"/>
    <x v="7268"/>
    <x v="0"/>
    <x v="3"/>
    <x v="20"/>
    <x v="2"/>
    <x v="3"/>
    <x v="2"/>
  </r>
  <r>
    <n v="833324"/>
    <s v="Boomerang"/>
    <d v="2016-03-03T00:00:00"/>
    <x v="7269"/>
    <x v="0"/>
    <x v="3"/>
    <x v="20"/>
    <x v="2"/>
    <x v="1"/>
    <x v="2"/>
  </r>
  <r>
    <n v="773175"/>
    <s v="Supersport Live Events"/>
    <d v="2016-02-01T00:00:00"/>
    <x v="7270"/>
    <x v="0"/>
    <x v="4"/>
    <x v="8"/>
    <x v="5"/>
    <x v="1"/>
    <x v="2"/>
  </r>
  <r>
    <n v="803152"/>
    <s v="Cartoon Network"/>
    <d v="2016-02-19T00:00:00"/>
    <x v="4784"/>
    <x v="0"/>
    <x v="1"/>
    <x v="32"/>
    <x v="3"/>
    <x v="0"/>
    <x v="3"/>
  </r>
  <r>
    <n v="2092023"/>
    <s v="CNN"/>
    <d v="2016-01-03T00:00:00"/>
    <x v="7271"/>
    <x v="0"/>
    <x v="4"/>
    <x v="6"/>
    <x v="7"/>
    <x v="2"/>
    <x v="0"/>
  </r>
  <r>
    <n v="2092023"/>
    <s v="Trace TV"/>
    <d v="2016-01-03T00:00:00"/>
    <x v="7272"/>
    <x v="0"/>
    <x v="4"/>
    <x v="6"/>
    <x v="7"/>
    <x v="2"/>
    <x v="0"/>
  </r>
  <r>
    <n v="2018358"/>
    <s v="ICC Cricket World Cup 2011"/>
    <d v="2016-03-03T00:00:00"/>
    <x v="7273"/>
    <x v="0"/>
    <x v="0"/>
    <x v="2"/>
    <x v="0"/>
    <x v="0"/>
    <x v="2"/>
  </r>
  <r>
    <n v="2018358"/>
    <s v="Cartoon Network"/>
    <d v="2016-03-01T00:00:00"/>
    <x v="7274"/>
    <x v="0"/>
    <x v="0"/>
    <x v="2"/>
    <x v="0"/>
    <x v="0"/>
    <x v="2"/>
  </r>
  <r>
    <n v="907517"/>
    <s v="ICC Cricket World Cup 2011"/>
    <d v="2016-03-25T00:00:00"/>
    <x v="7275"/>
    <x v="0"/>
    <x v="0"/>
    <x v="15"/>
    <x v="7"/>
    <x v="3"/>
    <x v="0"/>
  </r>
  <r>
    <n v="2361780"/>
    <s v="E! Entertainment"/>
    <d v="2016-03-22T00:00:00"/>
    <x v="7276"/>
    <x v="0"/>
    <x v="4"/>
    <x v="0"/>
    <x v="4"/>
    <x v="0"/>
    <x v="0"/>
  </r>
  <r>
    <n v="2361780"/>
    <s v="Africa Magic"/>
    <d v="2016-03-04T00:00:00"/>
    <x v="7277"/>
    <x v="0"/>
    <x v="4"/>
    <x v="0"/>
    <x v="4"/>
    <x v="1"/>
    <x v="0"/>
  </r>
  <r>
    <n v="2361780"/>
    <s v="Supersport Live Events"/>
    <d v="2016-03-20T00:00:00"/>
    <x v="7278"/>
    <x v="0"/>
    <x v="4"/>
    <x v="0"/>
    <x v="4"/>
    <x v="2"/>
    <x v="0"/>
  </r>
  <r>
    <n v="2361780"/>
    <s v="Trace TV"/>
    <d v="2016-02-27T00:00:00"/>
    <x v="7279"/>
    <x v="0"/>
    <x v="4"/>
    <x v="0"/>
    <x v="4"/>
    <x v="1"/>
    <x v="0"/>
  </r>
  <r>
    <n v="2361780"/>
    <s v="Channel O"/>
    <d v="2016-03-09T00:00:00"/>
    <x v="7280"/>
    <x v="0"/>
    <x v="4"/>
    <x v="0"/>
    <x v="4"/>
    <x v="2"/>
    <x v="0"/>
  </r>
  <r>
    <n v="2361780"/>
    <s v="Africa Magic"/>
    <d v="2016-03-03T00:00:00"/>
    <x v="7281"/>
    <x v="0"/>
    <x v="4"/>
    <x v="0"/>
    <x v="4"/>
    <x v="2"/>
    <x v="0"/>
  </r>
  <r>
    <n v="2361780"/>
    <s v="Africa Magic"/>
    <d v="2016-03-10T00:00:00"/>
    <x v="7282"/>
    <x v="0"/>
    <x v="4"/>
    <x v="0"/>
    <x v="4"/>
    <x v="2"/>
    <x v="0"/>
  </r>
  <r>
    <n v="2370894"/>
    <s v="E! Entertainment"/>
    <d v="2016-02-19T00:00:00"/>
    <x v="2130"/>
    <x v="0"/>
    <x v="4"/>
    <x v="14"/>
    <x v="0"/>
    <x v="2"/>
    <x v="2"/>
  </r>
  <r>
    <n v="2370894"/>
    <s v="M-Net"/>
    <d v="2016-03-03T00:00:00"/>
    <x v="7283"/>
    <x v="0"/>
    <x v="4"/>
    <x v="14"/>
    <x v="0"/>
    <x v="2"/>
    <x v="2"/>
  </r>
  <r>
    <n v="2370894"/>
    <s v="E! Entertainment"/>
    <d v="2016-02-17T00:00:00"/>
    <x v="7284"/>
    <x v="0"/>
    <x v="4"/>
    <x v="14"/>
    <x v="0"/>
    <x v="2"/>
    <x v="2"/>
  </r>
  <r>
    <n v="2370894"/>
    <s v="SawSee"/>
    <d v="2016-02-17T00:00:00"/>
    <x v="7285"/>
    <x v="0"/>
    <x v="4"/>
    <x v="14"/>
    <x v="0"/>
    <x v="0"/>
    <x v="2"/>
  </r>
  <r>
    <n v="2370894"/>
    <s v="Supersport Live Events"/>
    <d v="2016-03-06T00:00:00"/>
    <x v="7286"/>
    <x v="0"/>
    <x v="4"/>
    <x v="14"/>
    <x v="0"/>
    <x v="2"/>
    <x v="2"/>
  </r>
  <r>
    <n v="2370894"/>
    <s v="ICC Cricket World Cup 2011"/>
    <d v="2016-03-06T00:00:00"/>
    <x v="1334"/>
    <x v="0"/>
    <x v="4"/>
    <x v="14"/>
    <x v="0"/>
    <x v="1"/>
    <x v="2"/>
  </r>
  <r>
    <n v="2370894"/>
    <s v="Trace TV"/>
    <d v="2016-03-28T00:00:00"/>
    <x v="7287"/>
    <x v="0"/>
    <x v="4"/>
    <x v="14"/>
    <x v="0"/>
    <x v="0"/>
    <x v="2"/>
  </r>
  <r>
    <n v="2370894"/>
    <s v="Supersport Live Events"/>
    <d v="2016-03-27T00:00:00"/>
    <x v="7288"/>
    <x v="0"/>
    <x v="4"/>
    <x v="14"/>
    <x v="0"/>
    <x v="3"/>
    <x v="2"/>
  </r>
  <r>
    <n v="2370894"/>
    <s v="SuperSport Blitz"/>
    <d v="2016-03-01T00:00:00"/>
    <x v="1660"/>
    <x v="0"/>
    <x v="4"/>
    <x v="14"/>
    <x v="0"/>
    <x v="3"/>
    <x v="2"/>
  </r>
  <r>
    <n v="778267"/>
    <s v="Boomerang"/>
    <d v="2016-02-07T00:00:00"/>
    <x v="7289"/>
    <x v="0"/>
    <x v="4"/>
    <x v="28"/>
    <x v="2"/>
    <x v="0"/>
    <x v="0"/>
  </r>
  <r>
    <n v="115255"/>
    <s v="Africa Magic"/>
    <d v="2016-01-28T00:00:00"/>
    <x v="7290"/>
    <x v="0"/>
    <x v="4"/>
    <x v="27"/>
    <x v="4"/>
    <x v="0"/>
    <x v="0"/>
  </r>
  <r>
    <n v="907525"/>
    <s v="ICC Cricket World Cup 2011"/>
    <d v="2016-03-29T00:00:00"/>
    <x v="2101"/>
    <x v="0"/>
    <x v="2"/>
    <x v="28"/>
    <x v="2"/>
    <x v="1"/>
    <x v="0"/>
  </r>
  <r>
    <n v="773180"/>
    <s v="SuperSport Blitz"/>
    <d v="2016-03-09T00:00:00"/>
    <x v="7291"/>
    <x v="0"/>
    <x v="0"/>
    <x v="8"/>
    <x v="2"/>
    <x v="0"/>
    <x v="2"/>
  </r>
  <r>
    <n v="867736"/>
    <s v="M-Net"/>
    <d v="2016-03-13T00:00:00"/>
    <x v="5294"/>
    <x v="0"/>
    <x v="0"/>
    <x v="39"/>
    <x v="2"/>
    <x v="2"/>
    <x v="1"/>
  </r>
  <r>
    <n v="2428210"/>
    <s v="Supersport Live Events"/>
    <d v="2016-03-24T00:00:00"/>
    <x v="6621"/>
    <x v="0"/>
    <x v="4"/>
    <x v="6"/>
    <x v="4"/>
    <x v="2"/>
    <x v="0"/>
  </r>
  <r>
    <n v="378360"/>
    <s v="ICC Cricket World Cup 2011"/>
    <d v="2016-03-23T00:00:00"/>
    <x v="7292"/>
    <x v="0"/>
    <x v="0"/>
    <x v="32"/>
    <x v="0"/>
    <x v="1"/>
    <x v="3"/>
  </r>
  <r>
    <n v="378360"/>
    <s v="Supersport Live Events"/>
    <d v="2016-03-12T00:00:00"/>
    <x v="7293"/>
    <x v="0"/>
    <x v="0"/>
    <x v="32"/>
    <x v="0"/>
    <x v="0"/>
    <x v="3"/>
  </r>
  <r>
    <n v="810400"/>
    <s v="Boomerang"/>
    <d v="2016-01-16T00:00:00"/>
    <x v="7294"/>
    <x v="2"/>
    <x v="4"/>
    <x v="40"/>
    <x v="4"/>
    <x v="2"/>
    <x v="3"/>
  </r>
  <r>
    <n v="489828"/>
    <s v="ICC Cricket World Cup 2011"/>
    <d v="2016-03-15T00:00:00"/>
    <x v="2283"/>
    <x v="1"/>
    <x v="1"/>
    <x v="1"/>
    <x v="1"/>
    <x v="1"/>
    <x v="1"/>
  </r>
  <r>
    <n v="2361784"/>
    <s v="Trace TV"/>
    <d v="2016-01-03T00:00:00"/>
    <x v="7295"/>
    <x v="0"/>
    <x v="0"/>
    <x v="5"/>
    <x v="0"/>
    <x v="3"/>
    <x v="2"/>
  </r>
  <r>
    <n v="907539"/>
    <s v="ICC Cricket World Cup 2011"/>
    <d v="2016-03-26T00:00:00"/>
    <x v="7296"/>
    <x v="0"/>
    <x v="4"/>
    <x v="27"/>
    <x v="2"/>
    <x v="2"/>
    <x v="0"/>
  </r>
  <r>
    <n v="1108944"/>
    <s v="Boomerang"/>
    <d v="2016-03-13T00:00:00"/>
    <x v="1108"/>
    <x v="0"/>
    <x v="0"/>
    <x v="4"/>
    <x v="0"/>
    <x v="0"/>
    <x v="1"/>
  </r>
  <r>
    <n v="1108944"/>
    <s v="CNN"/>
    <d v="2016-03-24T00:00:00"/>
    <x v="4402"/>
    <x v="0"/>
    <x v="0"/>
    <x v="4"/>
    <x v="0"/>
    <x v="3"/>
    <x v="1"/>
  </r>
  <r>
    <n v="920698"/>
    <s v="SuperSport Blitz"/>
    <d v="2016-03-31T00:00:00"/>
    <x v="7297"/>
    <x v="0"/>
    <x v="3"/>
    <x v="6"/>
    <x v="5"/>
    <x v="2"/>
    <x v="0"/>
  </r>
  <r>
    <n v="931709"/>
    <s v="Channel O"/>
    <d v="2016-03-29T00:00:00"/>
    <x v="7298"/>
    <x v="0"/>
    <x v="3"/>
    <x v="17"/>
    <x v="2"/>
    <x v="2"/>
    <x v="2"/>
  </r>
  <r>
    <n v="810402"/>
    <s v="SuperSport Blitz"/>
    <d v="2016-01-12T00:00:00"/>
    <x v="7299"/>
    <x v="2"/>
    <x v="2"/>
    <x v="45"/>
    <x v="2"/>
    <x v="3"/>
    <x v="3"/>
  </r>
  <r>
    <n v="810402"/>
    <s v="ICC Cricket World Cup 2011"/>
    <d v="2016-03-12T00:00:00"/>
    <x v="7300"/>
    <x v="2"/>
    <x v="2"/>
    <x v="45"/>
    <x v="2"/>
    <x v="1"/>
    <x v="3"/>
  </r>
  <r>
    <n v="810403"/>
    <s v="ICC Cricket World Cup 2011"/>
    <d v="2016-02-24T00:00:00"/>
    <x v="4558"/>
    <x v="0"/>
    <x v="3"/>
    <x v="32"/>
    <x v="2"/>
    <x v="3"/>
    <x v="3"/>
  </r>
  <r>
    <n v="810403"/>
    <s v="ICC Cricket World Cup 2011"/>
    <d v="2016-03-12T00:00:00"/>
    <x v="7301"/>
    <x v="0"/>
    <x v="3"/>
    <x v="32"/>
    <x v="2"/>
    <x v="1"/>
    <x v="3"/>
  </r>
  <r>
    <n v="810403"/>
    <s v="Supersport Live Events"/>
    <d v="2016-02-13T00:00:00"/>
    <x v="7302"/>
    <x v="0"/>
    <x v="3"/>
    <x v="32"/>
    <x v="2"/>
    <x v="1"/>
    <x v="3"/>
  </r>
  <r>
    <n v="778272"/>
    <s v="ICC Cricket World Cup 2011"/>
    <d v="2016-02-24T00:00:00"/>
    <x v="7303"/>
    <x v="0"/>
    <x v="0"/>
    <x v="8"/>
    <x v="0"/>
    <x v="3"/>
    <x v="2"/>
  </r>
  <r>
    <n v="778272"/>
    <s v="ICC Cricket World Cup 2011"/>
    <d v="2016-02-24T00:00:00"/>
    <x v="7304"/>
    <x v="0"/>
    <x v="0"/>
    <x v="8"/>
    <x v="0"/>
    <x v="1"/>
    <x v="2"/>
  </r>
  <r>
    <n v="1151139"/>
    <s v="Supersport Live Events"/>
    <d v="2016-03-25T00:00:00"/>
    <x v="7305"/>
    <x v="0"/>
    <x v="3"/>
    <x v="0"/>
    <x v="2"/>
    <x v="1"/>
    <x v="0"/>
  </r>
  <r>
    <n v="907557"/>
    <s v="ICC Cricket World Cup 2011"/>
    <d v="2016-03-08T00:00:00"/>
    <x v="7306"/>
    <x v="2"/>
    <x v="3"/>
    <x v="27"/>
    <x v="2"/>
    <x v="0"/>
    <x v="0"/>
  </r>
  <r>
    <n v="604596"/>
    <s v="Trace TV"/>
    <d v="2016-01-03T00:00:00"/>
    <x v="7307"/>
    <x v="0"/>
    <x v="3"/>
    <x v="17"/>
    <x v="4"/>
    <x v="1"/>
    <x v="2"/>
  </r>
  <r>
    <n v="941296"/>
    <s v="Africa Magic"/>
    <d v="2016-01-03T00:00:00"/>
    <x v="7308"/>
    <x v="2"/>
    <x v="0"/>
    <x v="33"/>
    <x v="9"/>
    <x v="0"/>
    <x v="3"/>
  </r>
  <r>
    <n v="738991"/>
    <s v="Africa Magic"/>
    <d v="2016-01-23T00:00:00"/>
    <x v="7309"/>
    <x v="0"/>
    <x v="4"/>
    <x v="36"/>
    <x v="5"/>
    <x v="1"/>
    <x v="3"/>
  </r>
  <r>
    <n v="790129"/>
    <s v="Boomerang"/>
    <d v="2016-01-03T00:00:00"/>
    <x v="7310"/>
    <x v="0"/>
    <x v="3"/>
    <x v="2"/>
    <x v="0"/>
    <x v="1"/>
    <x v="2"/>
  </r>
  <r>
    <n v="790129"/>
    <s v="E! Entertainment"/>
    <d v="2016-01-16T00:00:00"/>
    <x v="7311"/>
    <x v="0"/>
    <x v="3"/>
    <x v="2"/>
    <x v="0"/>
    <x v="1"/>
    <x v="2"/>
  </r>
  <r>
    <n v="773183"/>
    <s v="Cartoon Network"/>
    <d v="2016-02-06T00:00:00"/>
    <x v="7312"/>
    <x v="0"/>
    <x v="3"/>
    <x v="68"/>
    <x v="0"/>
    <x v="0"/>
    <x v="1"/>
  </r>
  <r>
    <n v="803159"/>
    <s v="Trace TV"/>
    <d v="2016-03-19T00:00:00"/>
    <x v="7313"/>
    <x v="0"/>
    <x v="4"/>
    <x v="2"/>
    <x v="2"/>
    <x v="1"/>
    <x v="2"/>
  </r>
  <r>
    <n v="803159"/>
    <s v="SuperSport Blitz"/>
    <d v="2016-03-20T00:00:00"/>
    <x v="7314"/>
    <x v="0"/>
    <x v="4"/>
    <x v="2"/>
    <x v="2"/>
    <x v="3"/>
    <x v="2"/>
  </r>
  <r>
    <n v="803160"/>
    <s v="ICC Cricket World Cup 2011"/>
    <d v="2016-03-05T00:00:00"/>
    <x v="7315"/>
    <x v="2"/>
    <x v="2"/>
    <x v="36"/>
    <x v="2"/>
    <x v="2"/>
    <x v="3"/>
  </r>
  <r>
    <n v="738944"/>
    <s v="ICC Cricket World Cup 2011"/>
    <d v="2016-03-30T00:00:00"/>
    <x v="7316"/>
    <x v="0"/>
    <x v="3"/>
    <x v="37"/>
    <x v="2"/>
    <x v="1"/>
    <x v="3"/>
  </r>
  <r>
    <n v="810406"/>
    <s v="ICC Cricket World Cup 2011"/>
    <d v="2016-02-22T00:00:00"/>
    <x v="7317"/>
    <x v="0"/>
    <x v="3"/>
    <x v="7"/>
    <x v="2"/>
    <x v="2"/>
    <x v="0"/>
  </r>
  <r>
    <n v="810406"/>
    <s v="SuperSport Blitz"/>
    <d v="2016-02-21T00:00:00"/>
    <x v="7318"/>
    <x v="0"/>
    <x v="3"/>
    <x v="7"/>
    <x v="2"/>
    <x v="2"/>
    <x v="0"/>
  </r>
  <r>
    <n v="810406"/>
    <s v="Cartoon Network"/>
    <d v="2016-01-03T00:00:00"/>
    <x v="7319"/>
    <x v="0"/>
    <x v="3"/>
    <x v="7"/>
    <x v="2"/>
    <x v="0"/>
    <x v="0"/>
  </r>
  <r>
    <n v="810407"/>
    <s v="Supersport Live Events"/>
    <d v="2016-03-11T00:00:00"/>
    <x v="7320"/>
    <x v="0"/>
    <x v="1"/>
    <x v="22"/>
    <x v="2"/>
    <x v="1"/>
    <x v="0"/>
  </r>
  <r>
    <n v="907569"/>
    <s v="Supersport Live Events"/>
    <d v="2016-03-19T00:00:00"/>
    <x v="7321"/>
    <x v="0"/>
    <x v="3"/>
    <x v="21"/>
    <x v="2"/>
    <x v="0"/>
    <x v="0"/>
  </r>
  <r>
    <n v="822111"/>
    <s v="Trace TV"/>
    <d v="2016-03-03T00:00:00"/>
    <x v="7322"/>
    <x v="0"/>
    <x v="3"/>
    <x v="2"/>
    <x v="0"/>
    <x v="2"/>
    <x v="2"/>
  </r>
  <r>
    <n v="822111"/>
    <s v="E! Entertainment"/>
    <d v="2016-03-03T00:00:00"/>
    <x v="7323"/>
    <x v="0"/>
    <x v="3"/>
    <x v="2"/>
    <x v="0"/>
    <x v="2"/>
    <x v="2"/>
  </r>
  <r>
    <n v="907573"/>
    <s v="ICC Cricket World Cup 2011"/>
    <d v="2016-03-25T00:00:00"/>
    <x v="2804"/>
    <x v="0"/>
    <x v="3"/>
    <x v="27"/>
    <x v="2"/>
    <x v="2"/>
    <x v="0"/>
  </r>
  <r>
    <n v="773187"/>
    <s v="Boomerang"/>
    <d v="2016-03-09T00:00:00"/>
    <x v="7324"/>
    <x v="0"/>
    <x v="3"/>
    <x v="7"/>
    <x v="5"/>
    <x v="1"/>
    <x v="0"/>
  </r>
  <r>
    <n v="773187"/>
    <s v="Boomerang"/>
    <d v="2016-03-09T00:00:00"/>
    <x v="7325"/>
    <x v="0"/>
    <x v="3"/>
    <x v="7"/>
    <x v="5"/>
    <x v="1"/>
    <x v="0"/>
  </r>
  <r>
    <n v="301198"/>
    <s v="Trace TV"/>
    <d v="2016-02-07T00:00:00"/>
    <x v="493"/>
    <x v="0"/>
    <x v="4"/>
    <x v="46"/>
    <x v="2"/>
    <x v="0"/>
    <x v="0"/>
  </r>
  <r>
    <n v="301198"/>
    <s v="Supersport Live Events"/>
    <d v="2016-01-23T00:00:00"/>
    <x v="7326"/>
    <x v="0"/>
    <x v="4"/>
    <x v="46"/>
    <x v="2"/>
    <x v="2"/>
    <x v="0"/>
  </r>
  <r>
    <n v="907574"/>
    <s v="Trace TV"/>
    <d v="2016-02-24T00:00:00"/>
    <x v="1316"/>
    <x v="0"/>
    <x v="3"/>
    <x v="40"/>
    <x v="2"/>
    <x v="1"/>
    <x v="3"/>
  </r>
  <r>
    <n v="790134"/>
    <s v="Cartoon Network"/>
    <d v="2016-01-20T00:00:00"/>
    <x v="7327"/>
    <x v="2"/>
    <x v="1"/>
    <x v="15"/>
    <x v="8"/>
    <x v="1"/>
    <x v="0"/>
  </r>
  <r>
    <n v="881861"/>
    <s v="Supersport Live Events"/>
    <d v="2016-03-18T00:00:00"/>
    <x v="7328"/>
    <x v="0"/>
    <x v="3"/>
    <x v="16"/>
    <x v="2"/>
    <x v="0"/>
    <x v="0"/>
  </r>
  <r>
    <n v="881861"/>
    <s v="CNN"/>
    <d v="2016-03-17T00:00:00"/>
    <x v="7329"/>
    <x v="0"/>
    <x v="3"/>
    <x v="16"/>
    <x v="2"/>
    <x v="1"/>
    <x v="0"/>
  </r>
  <r>
    <n v="810408"/>
    <s v="ICC Cricket World Cup 2011"/>
    <d v="2016-02-24T00:00:00"/>
    <x v="7330"/>
    <x v="0"/>
    <x v="0"/>
    <x v="0"/>
    <x v="0"/>
    <x v="1"/>
    <x v="0"/>
  </r>
  <r>
    <n v="2092034"/>
    <s v="SawSee"/>
    <d v="2016-02-19T00:00:00"/>
    <x v="7331"/>
    <x v="0"/>
    <x v="3"/>
    <x v="46"/>
    <x v="2"/>
    <x v="0"/>
    <x v="0"/>
  </r>
  <r>
    <n v="741931"/>
    <s v="Boomerang"/>
    <d v="2016-01-24T00:00:00"/>
    <x v="7332"/>
    <x v="0"/>
    <x v="1"/>
    <x v="43"/>
    <x v="2"/>
    <x v="2"/>
    <x v="0"/>
  </r>
  <r>
    <n v="611337"/>
    <s v="Cartoon Network"/>
    <d v="2016-01-09T00:00:00"/>
    <x v="7333"/>
    <x v="0"/>
    <x v="0"/>
    <x v="2"/>
    <x v="2"/>
    <x v="0"/>
    <x v="2"/>
  </r>
  <r>
    <n v="611337"/>
    <s v="Supersport Live Events"/>
    <d v="2016-03-06T00:00:00"/>
    <x v="7334"/>
    <x v="0"/>
    <x v="0"/>
    <x v="2"/>
    <x v="2"/>
    <x v="2"/>
    <x v="2"/>
  </r>
  <r>
    <n v="893932"/>
    <s v="Supersport Live Events"/>
    <d v="2016-03-18T00:00:00"/>
    <x v="6416"/>
    <x v="2"/>
    <x v="3"/>
    <x v="0"/>
    <x v="8"/>
    <x v="0"/>
    <x v="0"/>
  </r>
  <r>
    <n v="822116"/>
    <s v="Cartoon Network"/>
    <d v="2016-02-12T00:00:00"/>
    <x v="7335"/>
    <x v="0"/>
    <x v="3"/>
    <x v="38"/>
    <x v="5"/>
    <x v="3"/>
    <x v="0"/>
  </r>
  <r>
    <n v="765884"/>
    <s v="SuperSport Blitz"/>
    <d v="2016-02-02T00:00:00"/>
    <x v="7336"/>
    <x v="0"/>
    <x v="4"/>
    <x v="12"/>
    <x v="2"/>
    <x v="0"/>
    <x v="2"/>
  </r>
  <r>
    <n v="765884"/>
    <s v="Boomerang"/>
    <d v="2016-02-01T00:00:00"/>
    <x v="7337"/>
    <x v="0"/>
    <x v="4"/>
    <x v="12"/>
    <x v="2"/>
    <x v="2"/>
    <x v="2"/>
  </r>
  <r>
    <n v="810409"/>
    <s v="ICC Cricket World Cup 2011"/>
    <d v="2016-03-05T00:00:00"/>
    <x v="4039"/>
    <x v="0"/>
    <x v="1"/>
    <x v="41"/>
    <x v="2"/>
    <x v="1"/>
    <x v="3"/>
  </r>
  <r>
    <n v="773188"/>
    <s v="Supersport Live Events"/>
    <d v="2016-03-06T00:00:00"/>
    <x v="2446"/>
    <x v="0"/>
    <x v="2"/>
    <x v="6"/>
    <x v="9"/>
    <x v="2"/>
    <x v="0"/>
  </r>
  <r>
    <n v="765885"/>
    <s v="Trace TV"/>
    <d v="2016-01-30T00:00:00"/>
    <x v="7338"/>
    <x v="2"/>
    <x v="0"/>
    <x v="22"/>
    <x v="3"/>
    <x v="0"/>
    <x v="0"/>
  </r>
  <r>
    <n v="810411"/>
    <s v="ICC Cricket World Cup 2011"/>
    <d v="2016-02-19T00:00:00"/>
    <x v="7339"/>
    <x v="0"/>
    <x v="3"/>
    <x v="33"/>
    <x v="2"/>
    <x v="1"/>
    <x v="3"/>
  </r>
  <r>
    <n v="810411"/>
    <s v="CNN"/>
    <d v="2016-03-11T00:00:00"/>
    <x v="7340"/>
    <x v="0"/>
    <x v="3"/>
    <x v="33"/>
    <x v="2"/>
    <x v="2"/>
    <x v="3"/>
  </r>
  <r>
    <n v="810411"/>
    <s v="CNN"/>
    <d v="2016-03-14T00:00:00"/>
    <x v="7341"/>
    <x v="0"/>
    <x v="3"/>
    <x v="33"/>
    <x v="2"/>
    <x v="2"/>
    <x v="3"/>
  </r>
  <r>
    <n v="810411"/>
    <s v="CNN"/>
    <d v="2016-02-09T00:00:00"/>
    <x v="7342"/>
    <x v="0"/>
    <x v="3"/>
    <x v="33"/>
    <x v="2"/>
    <x v="1"/>
    <x v="3"/>
  </r>
  <r>
    <n v="810411"/>
    <s v="ICC Cricket World Cup 2011"/>
    <d v="2016-03-29T00:00:00"/>
    <x v="7343"/>
    <x v="0"/>
    <x v="3"/>
    <x v="33"/>
    <x v="2"/>
    <x v="1"/>
    <x v="3"/>
  </r>
  <r>
    <n v="810414"/>
    <s v="SuperSport Blitz"/>
    <d v="2016-01-22T00:00:00"/>
    <x v="7344"/>
    <x v="2"/>
    <x v="4"/>
    <x v="37"/>
    <x v="5"/>
    <x v="0"/>
    <x v="3"/>
  </r>
  <r>
    <n v="810414"/>
    <s v="Boomerang"/>
    <d v="2016-01-23T00:00:00"/>
    <x v="7345"/>
    <x v="2"/>
    <x v="4"/>
    <x v="37"/>
    <x v="5"/>
    <x v="1"/>
    <x v="3"/>
  </r>
  <r>
    <n v="818829"/>
    <s v="Supersport Live Events"/>
    <d v="2016-01-23T00:00:00"/>
    <x v="7346"/>
    <x v="0"/>
    <x v="3"/>
    <x v="44"/>
    <x v="8"/>
    <x v="1"/>
    <x v="3"/>
  </r>
  <r>
    <n v="2361803"/>
    <s v="SawSee"/>
    <d v="2016-03-20T00:00:00"/>
    <x v="7347"/>
    <x v="0"/>
    <x v="1"/>
    <x v="16"/>
    <x v="0"/>
    <x v="0"/>
    <x v="0"/>
  </r>
  <r>
    <n v="941303"/>
    <s v="Africa Magic"/>
    <d v="2016-03-23T00:00:00"/>
    <x v="7348"/>
    <x v="0"/>
    <x v="4"/>
    <x v="15"/>
    <x v="3"/>
    <x v="1"/>
    <x v="0"/>
  </r>
  <r>
    <n v="941303"/>
    <s v="Channel O"/>
    <d v="2016-03-31T00:00:00"/>
    <x v="7349"/>
    <x v="0"/>
    <x v="4"/>
    <x v="15"/>
    <x v="3"/>
    <x v="2"/>
    <x v="0"/>
  </r>
  <r>
    <n v="941303"/>
    <s v="Africa Magic"/>
    <d v="2016-03-31T00:00:00"/>
    <x v="7350"/>
    <x v="0"/>
    <x v="4"/>
    <x v="15"/>
    <x v="3"/>
    <x v="0"/>
    <x v="0"/>
  </r>
  <r>
    <n v="941303"/>
    <s v="E! Entertainment"/>
    <d v="2016-03-30T00:00:00"/>
    <x v="758"/>
    <x v="0"/>
    <x v="4"/>
    <x v="15"/>
    <x v="3"/>
    <x v="3"/>
    <x v="0"/>
  </r>
  <r>
    <n v="941303"/>
    <s v="Cartoon Network"/>
    <d v="2016-03-29T00:00:00"/>
    <x v="1199"/>
    <x v="0"/>
    <x v="4"/>
    <x v="15"/>
    <x v="3"/>
    <x v="2"/>
    <x v="0"/>
  </r>
  <r>
    <n v="815728"/>
    <s v="Channel O"/>
    <d v="2016-02-21T00:00:00"/>
    <x v="7351"/>
    <x v="0"/>
    <x v="4"/>
    <x v="21"/>
    <x v="4"/>
    <x v="0"/>
    <x v="0"/>
  </r>
  <r>
    <n v="636896"/>
    <s v="Trace TV"/>
    <d v="2016-01-13T00:00:00"/>
    <x v="2540"/>
    <x v="0"/>
    <x v="2"/>
    <x v="5"/>
    <x v="4"/>
    <x v="1"/>
    <x v="2"/>
  </r>
  <r>
    <n v="636896"/>
    <s v="Boomerang"/>
    <d v="2016-01-12T00:00:00"/>
    <x v="7352"/>
    <x v="0"/>
    <x v="2"/>
    <x v="5"/>
    <x v="4"/>
    <x v="1"/>
    <x v="2"/>
  </r>
  <r>
    <n v="780546"/>
    <s v="CNN"/>
    <d v="2016-03-06T00:00:00"/>
    <x v="7353"/>
    <x v="0"/>
    <x v="4"/>
    <x v="43"/>
    <x v="2"/>
    <x v="3"/>
    <x v="0"/>
  </r>
  <r>
    <n v="780546"/>
    <s v="CNN"/>
    <d v="2016-03-20T00:00:00"/>
    <x v="204"/>
    <x v="0"/>
    <x v="4"/>
    <x v="43"/>
    <x v="2"/>
    <x v="2"/>
    <x v="0"/>
  </r>
  <r>
    <n v="780546"/>
    <s v="CNN"/>
    <d v="2016-03-25T00:00:00"/>
    <x v="7354"/>
    <x v="0"/>
    <x v="4"/>
    <x v="43"/>
    <x v="2"/>
    <x v="0"/>
    <x v="0"/>
  </r>
  <r>
    <n v="839814"/>
    <s v="Supersport Live Events"/>
    <d v="2016-02-19T00:00:00"/>
    <x v="7355"/>
    <x v="0"/>
    <x v="4"/>
    <x v="22"/>
    <x v="3"/>
    <x v="1"/>
    <x v="0"/>
  </r>
  <r>
    <n v="839814"/>
    <s v="Africa Magic"/>
    <d v="2016-02-19T00:00:00"/>
    <x v="7356"/>
    <x v="0"/>
    <x v="4"/>
    <x v="22"/>
    <x v="3"/>
    <x v="2"/>
    <x v="0"/>
  </r>
  <r>
    <n v="2361806"/>
    <s v="Channel O"/>
    <d v="2016-03-18T00:00:00"/>
    <x v="7357"/>
    <x v="0"/>
    <x v="4"/>
    <x v="17"/>
    <x v="6"/>
    <x v="2"/>
    <x v="2"/>
  </r>
  <r>
    <n v="2361806"/>
    <s v="Africa Magic"/>
    <d v="2016-03-10T00:00:00"/>
    <x v="7358"/>
    <x v="0"/>
    <x v="4"/>
    <x v="17"/>
    <x v="6"/>
    <x v="0"/>
    <x v="2"/>
  </r>
  <r>
    <n v="2422691"/>
    <s v="Supersport Live Events"/>
    <d v="2016-03-02T00:00:00"/>
    <x v="7359"/>
    <x v="0"/>
    <x v="2"/>
    <x v="14"/>
    <x v="0"/>
    <x v="0"/>
    <x v="2"/>
  </r>
  <r>
    <n v="2422691"/>
    <s v="Supersport Live Events"/>
    <d v="2016-01-29T00:00:00"/>
    <x v="7360"/>
    <x v="0"/>
    <x v="2"/>
    <x v="14"/>
    <x v="0"/>
    <x v="3"/>
    <x v="2"/>
  </r>
  <r>
    <n v="2422691"/>
    <s v="Supersport Live Events"/>
    <d v="2016-02-20T00:00:00"/>
    <x v="7061"/>
    <x v="0"/>
    <x v="2"/>
    <x v="14"/>
    <x v="0"/>
    <x v="0"/>
    <x v="2"/>
  </r>
  <r>
    <n v="2422691"/>
    <s v="Cartoon Network"/>
    <d v="2016-01-16T00:00:00"/>
    <x v="7311"/>
    <x v="0"/>
    <x v="2"/>
    <x v="14"/>
    <x v="0"/>
    <x v="1"/>
    <x v="2"/>
  </r>
  <r>
    <n v="2422691"/>
    <s v="Supersport Live Events"/>
    <d v="2016-02-01T00:00:00"/>
    <x v="7361"/>
    <x v="0"/>
    <x v="2"/>
    <x v="14"/>
    <x v="0"/>
    <x v="1"/>
    <x v="2"/>
  </r>
  <r>
    <n v="120870"/>
    <s v="Cartoon Network"/>
    <d v="2016-01-27T00:00:00"/>
    <x v="7362"/>
    <x v="0"/>
    <x v="3"/>
    <x v="31"/>
    <x v="5"/>
    <x v="2"/>
    <x v="2"/>
  </r>
  <r>
    <n v="931724"/>
    <s v="ICC Cricket World Cup 2011"/>
    <d v="2016-03-30T00:00:00"/>
    <x v="7363"/>
    <x v="0"/>
    <x v="2"/>
    <x v="5"/>
    <x v="6"/>
    <x v="1"/>
    <x v="2"/>
  </r>
  <r>
    <n v="2216346"/>
    <s v="CNN"/>
    <d v="2016-02-21T00:00:00"/>
    <x v="7364"/>
    <x v="2"/>
    <x v="0"/>
    <x v="45"/>
    <x v="0"/>
    <x v="0"/>
    <x v="3"/>
  </r>
  <r>
    <n v="2216346"/>
    <s v="SuperSport Blitz"/>
    <d v="2016-02-05T00:00:00"/>
    <x v="7365"/>
    <x v="2"/>
    <x v="0"/>
    <x v="45"/>
    <x v="0"/>
    <x v="0"/>
    <x v="3"/>
  </r>
  <r>
    <n v="2216346"/>
    <s v="Supersport Live Events"/>
    <d v="2016-02-02T00:00:00"/>
    <x v="2418"/>
    <x v="2"/>
    <x v="0"/>
    <x v="45"/>
    <x v="0"/>
    <x v="1"/>
    <x v="3"/>
  </r>
  <r>
    <n v="2216346"/>
    <s v="Trace TV"/>
    <d v="2016-02-04T00:00:00"/>
    <x v="7366"/>
    <x v="2"/>
    <x v="0"/>
    <x v="45"/>
    <x v="0"/>
    <x v="0"/>
    <x v="3"/>
  </r>
  <r>
    <n v="2216346"/>
    <s v="Supersport Live Events"/>
    <d v="2016-03-19T00:00:00"/>
    <x v="7367"/>
    <x v="2"/>
    <x v="0"/>
    <x v="45"/>
    <x v="0"/>
    <x v="0"/>
    <x v="3"/>
  </r>
  <r>
    <n v="2216346"/>
    <s v="Supersport Live Events"/>
    <d v="2016-02-13T00:00:00"/>
    <x v="7368"/>
    <x v="2"/>
    <x v="0"/>
    <x v="45"/>
    <x v="0"/>
    <x v="0"/>
    <x v="3"/>
  </r>
  <r>
    <n v="809770"/>
    <s v="SuperSport Blitz"/>
    <d v="2016-02-13T00:00:00"/>
    <x v="7369"/>
    <x v="0"/>
    <x v="4"/>
    <x v="8"/>
    <x v="2"/>
    <x v="2"/>
    <x v="2"/>
  </r>
  <r>
    <n v="810424"/>
    <s v="Supersport Live Events"/>
    <d v="2016-02-18T00:00:00"/>
    <x v="7370"/>
    <x v="0"/>
    <x v="3"/>
    <x v="2"/>
    <x v="2"/>
    <x v="0"/>
    <x v="2"/>
  </r>
  <r>
    <n v="810424"/>
    <s v="Supersport Live Events"/>
    <d v="2016-02-18T00:00:00"/>
    <x v="6093"/>
    <x v="0"/>
    <x v="3"/>
    <x v="2"/>
    <x v="2"/>
    <x v="1"/>
    <x v="2"/>
  </r>
  <r>
    <n v="810424"/>
    <s v="Supersport Live Events"/>
    <d v="2016-02-02T00:00:00"/>
    <x v="7371"/>
    <x v="0"/>
    <x v="3"/>
    <x v="2"/>
    <x v="2"/>
    <x v="0"/>
    <x v="2"/>
  </r>
  <r>
    <n v="810424"/>
    <s v="Supersport Live Events"/>
    <d v="2016-02-25T00:00:00"/>
    <x v="7372"/>
    <x v="0"/>
    <x v="3"/>
    <x v="2"/>
    <x v="2"/>
    <x v="0"/>
    <x v="2"/>
  </r>
  <r>
    <n v="810424"/>
    <s v="Supersport Live Events"/>
    <d v="2016-01-06T00:00:00"/>
    <x v="7373"/>
    <x v="0"/>
    <x v="3"/>
    <x v="2"/>
    <x v="2"/>
    <x v="1"/>
    <x v="2"/>
  </r>
  <r>
    <n v="810424"/>
    <s v="ICC Cricket World Cup 2011"/>
    <d v="2016-02-23T00:00:00"/>
    <x v="7374"/>
    <x v="0"/>
    <x v="3"/>
    <x v="2"/>
    <x v="2"/>
    <x v="1"/>
    <x v="2"/>
  </r>
  <r>
    <n v="861119"/>
    <s v="Channel O"/>
    <d v="2016-01-07T00:00:00"/>
    <x v="7375"/>
    <x v="2"/>
    <x v="3"/>
    <x v="36"/>
    <x v="2"/>
    <x v="1"/>
    <x v="3"/>
  </r>
  <r>
    <n v="58907"/>
    <s v="Cartoon Network"/>
    <d v="2016-01-09T00:00:00"/>
    <x v="7376"/>
    <x v="1"/>
    <x v="1"/>
    <x v="1"/>
    <x v="1"/>
    <x v="0"/>
    <x v="1"/>
  </r>
  <r>
    <n v="941312"/>
    <s v="Boomerang"/>
    <d v="2016-03-20T00:00:00"/>
    <x v="7377"/>
    <x v="0"/>
    <x v="4"/>
    <x v="32"/>
    <x v="2"/>
    <x v="2"/>
    <x v="3"/>
  </r>
  <r>
    <n v="941312"/>
    <s v="Africa Magic"/>
    <d v="2016-03-20T00:00:00"/>
    <x v="7378"/>
    <x v="0"/>
    <x v="4"/>
    <x v="32"/>
    <x v="2"/>
    <x v="2"/>
    <x v="3"/>
  </r>
  <r>
    <n v="941314"/>
    <s v="Cartoon Network"/>
    <d v="2016-03-28T00:00:00"/>
    <x v="7379"/>
    <x v="2"/>
    <x v="4"/>
    <x v="5"/>
    <x v="6"/>
    <x v="0"/>
    <x v="2"/>
  </r>
  <r>
    <n v="941314"/>
    <s v="Africa Magic"/>
    <d v="2016-03-25T00:00:00"/>
    <x v="7380"/>
    <x v="2"/>
    <x v="4"/>
    <x v="5"/>
    <x v="6"/>
    <x v="0"/>
    <x v="2"/>
  </r>
  <r>
    <n v="941314"/>
    <s v="ICC Cricket World Cup 2011"/>
    <d v="2016-03-25T00:00:00"/>
    <x v="7381"/>
    <x v="2"/>
    <x v="4"/>
    <x v="5"/>
    <x v="6"/>
    <x v="2"/>
    <x v="2"/>
  </r>
  <r>
    <n v="892344"/>
    <s v="Trace TV"/>
    <d v="2016-03-28T00:00:00"/>
    <x v="7382"/>
    <x v="2"/>
    <x v="3"/>
    <x v="23"/>
    <x v="6"/>
    <x v="0"/>
    <x v="1"/>
  </r>
  <r>
    <n v="787343"/>
    <s v="SawSee"/>
    <d v="2016-01-12T00:00:00"/>
    <x v="7383"/>
    <x v="0"/>
    <x v="3"/>
    <x v="46"/>
    <x v="4"/>
    <x v="0"/>
    <x v="0"/>
  </r>
  <r>
    <n v="720646"/>
    <s v="Supersport Live Events"/>
    <d v="2016-01-19T00:00:00"/>
    <x v="7384"/>
    <x v="0"/>
    <x v="3"/>
    <x v="17"/>
    <x v="8"/>
    <x v="1"/>
    <x v="2"/>
  </r>
  <r>
    <n v="773197"/>
    <s v="Channel O"/>
    <d v="2016-02-17T00:00:00"/>
    <x v="7385"/>
    <x v="2"/>
    <x v="0"/>
    <x v="27"/>
    <x v="2"/>
    <x v="0"/>
    <x v="0"/>
  </r>
  <r>
    <n v="907627"/>
    <s v="Supersport Live Events"/>
    <d v="2016-03-24T00:00:00"/>
    <x v="7386"/>
    <x v="0"/>
    <x v="2"/>
    <x v="15"/>
    <x v="2"/>
    <x v="2"/>
    <x v="0"/>
  </r>
  <r>
    <n v="907627"/>
    <s v="SuperSport Blitz"/>
    <d v="2016-03-28T00:00:00"/>
    <x v="7387"/>
    <x v="0"/>
    <x v="2"/>
    <x v="15"/>
    <x v="2"/>
    <x v="2"/>
    <x v="0"/>
  </r>
  <r>
    <n v="852384"/>
    <s v="Supersport Live Events"/>
    <d v="2016-03-19T00:00:00"/>
    <x v="3864"/>
    <x v="0"/>
    <x v="3"/>
    <x v="31"/>
    <x v="2"/>
    <x v="2"/>
    <x v="2"/>
  </r>
  <r>
    <n v="852384"/>
    <s v="Supersport Live Events"/>
    <d v="2016-03-27T00:00:00"/>
    <x v="481"/>
    <x v="0"/>
    <x v="3"/>
    <x v="31"/>
    <x v="2"/>
    <x v="1"/>
    <x v="2"/>
  </r>
  <r>
    <n v="2370925"/>
    <s v="Supersport Live Events"/>
    <d v="2016-02-14T00:00:00"/>
    <x v="7388"/>
    <x v="0"/>
    <x v="0"/>
    <x v="11"/>
    <x v="0"/>
    <x v="0"/>
    <x v="0"/>
  </r>
  <r>
    <n v="2370925"/>
    <s v="Supersport Live Events"/>
    <d v="2016-01-23T00:00:00"/>
    <x v="5940"/>
    <x v="0"/>
    <x v="0"/>
    <x v="11"/>
    <x v="0"/>
    <x v="1"/>
    <x v="0"/>
  </r>
  <r>
    <n v="2370925"/>
    <s v="Cartoon Network"/>
    <d v="2016-01-05T00:00:00"/>
    <x v="7389"/>
    <x v="0"/>
    <x v="0"/>
    <x v="11"/>
    <x v="0"/>
    <x v="2"/>
    <x v="0"/>
  </r>
  <r>
    <n v="2370925"/>
    <s v="ICC Cricket World Cup 2011"/>
    <d v="2016-03-20T00:00:00"/>
    <x v="7390"/>
    <x v="0"/>
    <x v="0"/>
    <x v="11"/>
    <x v="0"/>
    <x v="1"/>
    <x v="0"/>
  </r>
  <r>
    <n v="2370925"/>
    <s v="ICC Cricket World Cup 2011"/>
    <d v="2016-02-23T00:00:00"/>
    <x v="7391"/>
    <x v="0"/>
    <x v="0"/>
    <x v="11"/>
    <x v="0"/>
    <x v="2"/>
    <x v="0"/>
  </r>
  <r>
    <n v="893948"/>
    <s v="Trace TV"/>
    <d v="2016-03-26T00:00:00"/>
    <x v="7392"/>
    <x v="0"/>
    <x v="3"/>
    <x v="13"/>
    <x v="0"/>
    <x v="1"/>
    <x v="2"/>
  </r>
  <r>
    <n v="2216357"/>
    <s v="CNN"/>
    <d v="2016-03-13T00:00:00"/>
    <x v="7393"/>
    <x v="0"/>
    <x v="4"/>
    <x v="21"/>
    <x v="0"/>
    <x v="1"/>
    <x v="0"/>
  </r>
  <r>
    <n v="2216357"/>
    <s v="Trace TV"/>
    <d v="2016-03-14T00:00:00"/>
    <x v="7394"/>
    <x v="0"/>
    <x v="4"/>
    <x v="21"/>
    <x v="0"/>
    <x v="3"/>
    <x v="0"/>
  </r>
  <r>
    <n v="2216357"/>
    <s v="SawSee"/>
    <d v="2016-03-20T00:00:00"/>
    <x v="7395"/>
    <x v="0"/>
    <x v="4"/>
    <x v="21"/>
    <x v="0"/>
    <x v="1"/>
    <x v="0"/>
  </r>
  <r>
    <n v="2216357"/>
    <s v="Channel O"/>
    <d v="2016-03-27T00:00:00"/>
    <x v="7396"/>
    <x v="0"/>
    <x v="4"/>
    <x v="21"/>
    <x v="0"/>
    <x v="1"/>
    <x v="0"/>
  </r>
  <r>
    <n v="2216357"/>
    <s v="Trace TV"/>
    <d v="2016-03-24T00:00:00"/>
    <x v="7397"/>
    <x v="0"/>
    <x v="4"/>
    <x v="21"/>
    <x v="0"/>
    <x v="1"/>
    <x v="0"/>
  </r>
  <r>
    <n v="2216357"/>
    <s v="Africa Magic"/>
    <d v="2016-03-17T00:00:00"/>
    <x v="7398"/>
    <x v="0"/>
    <x v="4"/>
    <x v="21"/>
    <x v="0"/>
    <x v="3"/>
    <x v="0"/>
  </r>
  <r>
    <n v="385740"/>
    <s v="Cartoon Network"/>
    <d v="2016-01-16T00:00:00"/>
    <x v="7399"/>
    <x v="0"/>
    <x v="4"/>
    <x v="30"/>
    <x v="9"/>
    <x v="0"/>
    <x v="0"/>
  </r>
  <r>
    <n v="907637"/>
    <s v="ICC Cricket World Cup 2011"/>
    <d v="2016-03-30T00:00:00"/>
    <x v="7400"/>
    <x v="0"/>
    <x v="2"/>
    <x v="46"/>
    <x v="3"/>
    <x v="0"/>
    <x v="0"/>
  </r>
  <r>
    <n v="907637"/>
    <s v="ICC Cricket World Cup 2011"/>
    <d v="2016-03-26T00:00:00"/>
    <x v="7401"/>
    <x v="0"/>
    <x v="2"/>
    <x v="46"/>
    <x v="3"/>
    <x v="2"/>
    <x v="0"/>
  </r>
  <r>
    <n v="810435"/>
    <s v="Supersport Live Events"/>
    <d v="2016-02-05T00:00:00"/>
    <x v="7402"/>
    <x v="0"/>
    <x v="4"/>
    <x v="5"/>
    <x v="0"/>
    <x v="2"/>
    <x v="2"/>
  </r>
  <r>
    <n v="810435"/>
    <s v="Supersport Live Events"/>
    <d v="2016-02-14T00:00:00"/>
    <x v="7403"/>
    <x v="0"/>
    <x v="4"/>
    <x v="5"/>
    <x v="0"/>
    <x v="1"/>
    <x v="2"/>
  </r>
  <r>
    <n v="810435"/>
    <s v="E! Entertainment"/>
    <d v="2016-02-07T00:00:00"/>
    <x v="7404"/>
    <x v="0"/>
    <x v="4"/>
    <x v="5"/>
    <x v="0"/>
    <x v="1"/>
    <x v="2"/>
  </r>
  <r>
    <n v="931733"/>
    <s v="ICC Cricket World Cup 2011"/>
    <d v="2016-03-30T00:00:00"/>
    <x v="7405"/>
    <x v="0"/>
    <x v="2"/>
    <x v="20"/>
    <x v="5"/>
    <x v="3"/>
    <x v="2"/>
  </r>
  <r>
    <n v="773203"/>
    <s v="Supersport Live Events"/>
    <d v="2016-03-24T00:00:00"/>
    <x v="4798"/>
    <x v="0"/>
    <x v="4"/>
    <x v="22"/>
    <x v="2"/>
    <x v="3"/>
    <x v="0"/>
  </r>
  <r>
    <n v="773203"/>
    <s v="Supersport Live Events"/>
    <d v="2016-01-16T00:00:00"/>
    <x v="7406"/>
    <x v="0"/>
    <x v="4"/>
    <x v="22"/>
    <x v="2"/>
    <x v="0"/>
    <x v="0"/>
  </r>
  <r>
    <n v="822136"/>
    <s v="SuperSport Blitz"/>
    <d v="2016-03-02T00:00:00"/>
    <x v="7407"/>
    <x v="0"/>
    <x v="4"/>
    <x v="15"/>
    <x v="9"/>
    <x v="0"/>
    <x v="0"/>
  </r>
  <r>
    <n v="822136"/>
    <s v="Supersport Live Events"/>
    <d v="2016-02-24T00:00:00"/>
    <x v="7408"/>
    <x v="0"/>
    <x v="4"/>
    <x v="15"/>
    <x v="9"/>
    <x v="1"/>
    <x v="0"/>
  </r>
  <r>
    <n v="893953"/>
    <s v="Boomerang"/>
    <d v="2016-03-22T00:00:00"/>
    <x v="7409"/>
    <x v="0"/>
    <x v="3"/>
    <x v="7"/>
    <x v="0"/>
    <x v="0"/>
    <x v="0"/>
  </r>
  <r>
    <n v="893953"/>
    <s v="Supersport Live Events"/>
    <d v="2016-03-24T00:00:00"/>
    <x v="7410"/>
    <x v="0"/>
    <x v="3"/>
    <x v="7"/>
    <x v="0"/>
    <x v="2"/>
    <x v="0"/>
  </r>
  <r>
    <n v="907648"/>
    <s v="CNN"/>
    <d v="2016-03-26T00:00:00"/>
    <x v="7411"/>
    <x v="0"/>
    <x v="3"/>
    <x v="3"/>
    <x v="5"/>
    <x v="3"/>
    <x v="3"/>
  </r>
  <r>
    <n v="804973"/>
    <s v="Boomerang"/>
    <d v="2016-01-29T00:00:00"/>
    <x v="7412"/>
    <x v="0"/>
    <x v="3"/>
    <x v="16"/>
    <x v="0"/>
    <x v="0"/>
    <x v="0"/>
  </r>
  <r>
    <n v="804973"/>
    <s v="Boomerang"/>
    <d v="2016-03-19T00:00:00"/>
    <x v="7413"/>
    <x v="0"/>
    <x v="3"/>
    <x v="16"/>
    <x v="0"/>
    <x v="2"/>
    <x v="0"/>
  </r>
  <r>
    <n v="808754"/>
    <s v="ICC Cricket World Cup 2011"/>
    <d v="2016-02-22T00:00:00"/>
    <x v="6982"/>
    <x v="0"/>
    <x v="3"/>
    <x v="27"/>
    <x v="2"/>
    <x v="3"/>
    <x v="0"/>
  </r>
  <r>
    <n v="2370940"/>
    <s v="Supersport Live Events"/>
    <d v="2016-02-19T00:00:00"/>
    <x v="890"/>
    <x v="0"/>
    <x v="1"/>
    <x v="28"/>
    <x v="5"/>
    <x v="0"/>
    <x v="0"/>
  </r>
  <r>
    <n v="2370940"/>
    <s v="Supersport Live Events"/>
    <d v="2016-02-18T00:00:00"/>
    <x v="7414"/>
    <x v="0"/>
    <x v="1"/>
    <x v="28"/>
    <x v="5"/>
    <x v="0"/>
    <x v="0"/>
  </r>
  <r>
    <n v="2370940"/>
    <s v="Supersport Live Events"/>
    <d v="2016-02-26T00:00:00"/>
    <x v="7415"/>
    <x v="0"/>
    <x v="1"/>
    <x v="28"/>
    <x v="5"/>
    <x v="0"/>
    <x v="0"/>
  </r>
  <r>
    <n v="2370940"/>
    <s v="Supersport Live Events"/>
    <d v="2016-02-26T00:00:00"/>
    <x v="7416"/>
    <x v="0"/>
    <x v="1"/>
    <x v="28"/>
    <x v="5"/>
    <x v="2"/>
    <x v="0"/>
  </r>
  <r>
    <n v="773206"/>
    <s v="DStv Events 1"/>
    <d v="2016-01-15T00:00:00"/>
    <x v="7417"/>
    <x v="0"/>
    <x v="3"/>
    <x v="44"/>
    <x v="7"/>
    <x v="2"/>
    <x v="3"/>
  </r>
  <r>
    <n v="773206"/>
    <s v="Supersport Live Events"/>
    <d v="2016-01-18T00:00:00"/>
    <x v="7418"/>
    <x v="0"/>
    <x v="3"/>
    <x v="44"/>
    <x v="7"/>
    <x v="2"/>
    <x v="3"/>
  </r>
  <r>
    <n v="462169"/>
    <s v="Supersport Live Events"/>
    <d v="2016-02-19T00:00:00"/>
    <x v="7419"/>
    <x v="0"/>
    <x v="3"/>
    <x v="43"/>
    <x v="2"/>
    <x v="2"/>
    <x v="0"/>
  </r>
  <r>
    <n v="803183"/>
    <s v="Supersport Live Events"/>
    <d v="2016-02-19T00:00:00"/>
    <x v="7420"/>
    <x v="0"/>
    <x v="4"/>
    <x v="13"/>
    <x v="2"/>
    <x v="2"/>
    <x v="2"/>
  </r>
  <r>
    <n v="810440"/>
    <s v="Trace TV"/>
    <d v="2016-03-02T00:00:00"/>
    <x v="7421"/>
    <x v="0"/>
    <x v="1"/>
    <x v="16"/>
    <x v="2"/>
    <x v="0"/>
    <x v="0"/>
  </r>
  <r>
    <n v="810440"/>
    <s v="ICC Cricket World Cup 2011"/>
    <d v="2016-02-24T00:00:00"/>
    <x v="6786"/>
    <x v="0"/>
    <x v="1"/>
    <x v="16"/>
    <x v="2"/>
    <x v="1"/>
    <x v="0"/>
  </r>
  <r>
    <n v="810440"/>
    <s v="ICC Cricket World Cup 2011"/>
    <d v="2016-03-15T00:00:00"/>
    <x v="7422"/>
    <x v="0"/>
    <x v="1"/>
    <x v="16"/>
    <x v="2"/>
    <x v="2"/>
    <x v="0"/>
  </r>
  <r>
    <n v="941332"/>
    <s v="Supersport Live Events"/>
    <d v="2016-03-24T00:00:00"/>
    <x v="7423"/>
    <x v="0"/>
    <x v="3"/>
    <x v="29"/>
    <x v="2"/>
    <x v="2"/>
    <x v="3"/>
  </r>
  <r>
    <n v="941332"/>
    <s v="CNN"/>
    <d v="2016-03-14T00:00:00"/>
    <x v="7424"/>
    <x v="0"/>
    <x v="3"/>
    <x v="29"/>
    <x v="2"/>
    <x v="1"/>
    <x v="3"/>
  </r>
  <r>
    <n v="941332"/>
    <s v="ICC Cricket World Cup 2011"/>
    <d v="2016-03-19T00:00:00"/>
    <x v="7425"/>
    <x v="0"/>
    <x v="3"/>
    <x v="29"/>
    <x v="2"/>
    <x v="2"/>
    <x v="3"/>
  </r>
  <r>
    <n v="803185"/>
    <s v="Cartoon Network"/>
    <d v="2016-02-25T00:00:00"/>
    <x v="7426"/>
    <x v="2"/>
    <x v="1"/>
    <x v="10"/>
    <x v="0"/>
    <x v="0"/>
    <x v="0"/>
  </r>
  <r>
    <n v="597646"/>
    <s v="Supersport Live Events"/>
    <d v="2016-01-05T00:00:00"/>
    <x v="7427"/>
    <x v="0"/>
    <x v="2"/>
    <x v="25"/>
    <x v="4"/>
    <x v="3"/>
    <x v="2"/>
  </r>
  <r>
    <n v="779244"/>
    <s v="CNN"/>
    <d v="2016-02-09T00:00:00"/>
    <x v="7428"/>
    <x v="0"/>
    <x v="3"/>
    <x v="8"/>
    <x v="2"/>
    <x v="2"/>
    <x v="2"/>
  </r>
  <r>
    <n v="797116"/>
    <s v="E! Entertainment"/>
    <d v="2016-01-01T00:00:00"/>
    <x v="7429"/>
    <x v="0"/>
    <x v="3"/>
    <x v="22"/>
    <x v="2"/>
    <x v="0"/>
    <x v="0"/>
  </r>
  <r>
    <n v="797116"/>
    <s v="Cartoon Network"/>
    <d v="2016-01-08T00:00:00"/>
    <x v="7430"/>
    <x v="0"/>
    <x v="3"/>
    <x v="22"/>
    <x v="2"/>
    <x v="0"/>
    <x v="0"/>
  </r>
  <r>
    <n v="797116"/>
    <s v="E! Entertainment"/>
    <d v="2016-01-02T00:00:00"/>
    <x v="7431"/>
    <x v="0"/>
    <x v="3"/>
    <x v="22"/>
    <x v="2"/>
    <x v="1"/>
    <x v="0"/>
  </r>
  <r>
    <n v="822141"/>
    <s v="Supersport Live Events"/>
    <d v="2016-03-12T00:00:00"/>
    <x v="7432"/>
    <x v="0"/>
    <x v="3"/>
    <x v="46"/>
    <x v="2"/>
    <x v="2"/>
    <x v="0"/>
  </r>
  <r>
    <n v="893957"/>
    <s v="Supersport Live Events"/>
    <d v="2016-03-13T00:00:00"/>
    <x v="7433"/>
    <x v="0"/>
    <x v="2"/>
    <x v="21"/>
    <x v="4"/>
    <x v="0"/>
    <x v="0"/>
  </r>
  <r>
    <n v="893957"/>
    <s v="Supersport Live Events"/>
    <d v="2016-03-14T00:00:00"/>
    <x v="7434"/>
    <x v="0"/>
    <x v="2"/>
    <x v="21"/>
    <x v="4"/>
    <x v="0"/>
    <x v="0"/>
  </r>
  <r>
    <n v="893957"/>
    <s v="ICC Cricket World Cup 2011"/>
    <d v="2016-03-19T00:00:00"/>
    <x v="7313"/>
    <x v="0"/>
    <x v="2"/>
    <x v="21"/>
    <x v="4"/>
    <x v="1"/>
    <x v="0"/>
  </r>
  <r>
    <n v="1726104"/>
    <s v="ICC Cricket World Cup 2011"/>
    <d v="2016-03-23T00:00:00"/>
    <x v="7435"/>
    <x v="0"/>
    <x v="2"/>
    <x v="15"/>
    <x v="7"/>
    <x v="1"/>
    <x v="0"/>
  </r>
  <r>
    <n v="780559"/>
    <s v="Channel O"/>
    <d v="2016-03-21T00:00:00"/>
    <x v="7436"/>
    <x v="0"/>
    <x v="3"/>
    <x v="7"/>
    <x v="0"/>
    <x v="0"/>
    <x v="0"/>
  </r>
  <r>
    <n v="772607"/>
    <s v="SuperSport Blitz"/>
    <d v="2016-02-13T00:00:00"/>
    <x v="7437"/>
    <x v="0"/>
    <x v="0"/>
    <x v="14"/>
    <x v="2"/>
    <x v="2"/>
    <x v="2"/>
  </r>
  <r>
    <n v="893959"/>
    <s v="Supersport Live Events"/>
    <d v="2016-03-24T00:00:00"/>
    <x v="7438"/>
    <x v="0"/>
    <x v="2"/>
    <x v="31"/>
    <x v="4"/>
    <x v="1"/>
    <x v="2"/>
  </r>
  <r>
    <n v="893959"/>
    <s v="ICC Cricket World Cup 2011"/>
    <d v="2016-03-20T00:00:00"/>
    <x v="7439"/>
    <x v="0"/>
    <x v="2"/>
    <x v="31"/>
    <x v="4"/>
    <x v="1"/>
    <x v="2"/>
  </r>
  <r>
    <n v="822142"/>
    <s v="Cartoon Network"/>
    <d v="2016-02-18T00:00:00"/>
    <x v="7440"/>
    <x v="0"/>
    <x v="4"/>
    <x v="0"/>
    <x v="2"/>
    <x v="0"/>
    <x v="0"/>
  </r>
  <r>
    <n v="822142"/>
    <s v="Supersport Live Events"/>
    <d v="2016-03-02T00:00:00"/>
    <x v="7060"/>
    <x v="0"/>
    <x v="4"/>
    <x v="0"/>
    <x v="2"/>
    <x v="0"/>
    <x v="0"/>
  </r>
  <r>
    <n v="822142"/>
    <s v="Cartoon Network"/>
    <d v="2016-03-08T00:00:00"/>
    <x v="7441"/>
    <x v="0"/>
    <x v="4"/>
    <x v="0"/>
    <x v="2"/>
    <x v="0"/>
    <x v="0"/>
  </r>
  <r>
    <n v="822142"/>
    <s v="Trace TV"/>
    <d v="2016-03-08T00:00:00"/>
    <x v="7442"/>
    <x v="0"/>
    <x v="4"/>
    <x v="0"/>
    <x v="2"/>
    <x v="0"/>
    <x v="0"/>
  </r>
  <r>
    <n v="822142"/>
    <s v="Africa Magic"/>
    <d v="2016-02-17T00:00:00"/>
    <x v="7443"/>
    <x v="0"/>
    <x v="4"/>
    <x v="0"/>
    <x v="2"/>
    <x v="0"/>
    <x v="0"/>
  </r>
  <r>
    <n v="822142"/>
    <s v="E! Entertainment"/>
    <d v="2016-02-18T00:00:00"/>
    <x v="7444"/>
    <x v="0"/>
    <x v="4"/>
    <x v="0"/>
    <x v="2"/>
    <x v="0"/>
    <x v="0"/>
  </r>
  <r>
    <n v="822142"/>
    <s v="ICC Cricket World Cup 2011"/>
    <d v="2016-03-12T00:00:00"/>
    <x v="7445"/>
    <x v="0"/>
    <x v="4"/>
    <x v="0"/>
    <x v="2"/>
    <x v="2"/>
    <x v="0"/>
  </r>
  <r>
    <n v="822142"/>
    <s v="Cartoon Network"/>
    <d v="2016-03-09T00:00:00"/>
    <x v="7446"/>
    <x v="0"/>
    <x v="4"/>
    <x v="0"/>
    <x v="2"/>
    <x v="0"/>
    <x v="0"/>
  </r>
  <r>
    <n v="803190"/>
    <s v="ICC Cricket World Cup 2011"/>
    <d v="2016-03-15T00:00:00"/>
    <x v="1112"/>
    <x v="0"/>
    <x v="1"/>
    <x v="30"/>
    <x v="2"/>
    <x v="1"/>
    <x v="0"/>
  </r>
  <r>
    <n v="2092062"/>
    <s v="Trace TV"/>
    <d v="2016-03-01T00:00:00"/>
    <x v="7447"/>
    <x v="0"/>
    <x v="4"/>
    <x v="38"/>
    <x v="6"/>
    <x v="1"/>
    <x v="0"/>
  </r>
  <r>
    <n v="833364"/>
    <s v="SuperSport Blitz"/>
    <d v="2016-03-01T00:00:00"/>
    <x v="7448"/>
    <x v="0"/>
    <x v="2"/>
    <x v="19"/>
    <x v="4"/>
    <x v="0"/>
    <x v="2"/>
  </r>
  <r>
    <n v="773212"/>
    <s v="Boomerang"/>
    <d v="2016-02-05T00:00:00"/>
    <x v="7449"/>
    <x v="0"/>
    <x v="4"/>
    <x v="18"/>
    <x v="2"/>
    <x v="3"/>
    <x v="2"/>
  </r>
  <r>
    <n v="773212"/>
    <s v="Supersport Live Events"/>
    <d v="2016-02-04T00:00:00"/>
    <x v="7450"/>
    <x v="0"/>
    <x v="4"/>
    <x v="18"/>
    <x v="2"/>
    <x v="0"/>
    <x v="2"/>
  </r>
  <r>
    <n v="773212"/>
    <s v="SawSee"/>
    <d v="2016-02-06T00:00:00"/>
    <x v="7451"/>
    <x v="0"/>
    <x v="4"/>
    <x v="18"/>
    <x v="2"/>
    <x v="0"/>
    <x v="2"/>
  </r>
  <r>
    <n v="773214"/>
    <s v="Supersport Live Events"/>
    <d v="2016-01-18T00:00:00"/>
    <x v="7452"/>
    <x v="0"/>
    <x v="1"/>
    <x v="43"/>
    <x v="0"/>
    <x v="2"/>
    <x v="0"/>
  </r>
  <r>
    <n v="773214"/>
    <s v="SuperSport Blitz"/>
    <d v="2016-02-09T00:00:00"/>
    <x v="7453"/>
    <x v="0"/>
    <x v="1"/>
    <x v="43"/>
    <x v="0"/>
    <x v="0"/>
    <x v="0"/>
  </r>
  <r>
    <n v="2361839"/>
    <s v="SuperSport Blitz"/>
    <d v="2016-03-14T00:00:00"/>
    <x v="7454"/>
    <x v="0"/>
    <x v="3"/>
    <x v="43"/>
    <x v="7"/>
    <x v="2"/>
    <x v="0"/>
  </r>
  <r>
    <n v="2361839"/>
    <s v="Africa Magic"/>
    <d v="2016-03-14T00:00:00"/>
    <x v="7455"/>
    <x v="0"/>
    <x v="3"/>
    <x v="43"/>
    <x v="7"/>
    <x v="0"/>
    <x v="0"/>
  </r>
  <r>
    <n v="2361839"/>
    <s v="Supersport Live Events"/>
    <d v="2016-03-05T00:00:00"/>
    <x v="7456"/>
    <x v="0"/>
    <x v="3"/>
    <x v="43"/>
    <x v="7"/>
    <x v="2"/>
    <x v="0"/>
  </r>
  <r>
    <n v="2361839"/>
    <s v="SawSee"/>
    <d v="2016-03-15T00:00:00"/>
    <x v="7457"/>
    <x v="0"/>
    <x v="3"/>
    <x v="43"/>
    <x v="7"/>
    <x v="2"/>
    <x v="0"/>
  </r>
  <r>
    <n v="2361839"/>
    <s v="Boomerang"/>
    <d v="2016-03-29T00:00:00"/>
    <x v="7458"/>
    <x v="0"/>
    <x v="3"/>
    <x v="43"/>
    <x v="7"/>
    <x v="0"/>
    <x v="0"/>
  </r>
  <r>
    <n v="787357"/>
    <s v="Africa Magic"/>
    <d v="2016-01-19T00:00:00"/>
    <x v="7459"/>
    <x v="2"/>
    <x v="4"/>
    <x v="6"/>
    <x v="5"/>
    <x v="0"/>
    <x v="0"/>
  </r>
  <r>
    <n v="2288798"/>
    <s v="E! Entertainment"/>
    <d v="2016-02-28T00:00:00"/>
    <x v="7460"/>
    <x v="2"/>
    <x v="4"/>
    <x v="46"/>
    <x v="3"/>
    <x v="1"/>
    <x v="0"/>
  </r>
  <r>
    <n v="787359"/>
    <s v="Supersport Live Events"/>
    <d v="2016-01-05T00:00:00"/>
    <x v="7461"/>
    <x v="0"/>
    <x v="4"/>
    <x v="20"/>
    <x v="2"/>
    <x v="0"/>
    <x v="2"/>
  </r>
  <r>
    <n v="787359"/>
    <s v="Supersport Live Events"/>
    <d v="2016-02-01T00:00:00"/>
    <x v="7462"/>
    <x v="0"/>
    <x v="4"/>
    <x v="20"/>
    <x v="2"/>
    <x v="0"/>
    <x v="2"/>
  </r>
  <r>
    <n v="787359"/>
    <s v="Supersport Live Events"/>
    <d v="2016-01-15T00:00:00"/>
    <x v="7463"/>
    <x v="0"/>
    <x v="4"/>
    <x v="20"/>
    <x v="2"/>
    <x v="2"/>
    <x v="2"/>
  </r>
  <r>
    <n v="810445"/>
    <s v="Channel O"/>
    <d v="2016-02-22T00:00:00"/>
    <x v="7464"/>
    <x v="0"/>
    <x v="1"/>
    <x v="0"/>
    <x v="0"/>
    <x v="0"/>
    <x v="0"/>
  </r>
  <r>
    <n v="810445"/>
    <s v="Supersport Live Events"/>
    <d v="2016-01-23T00:00:00"/>
    <x v="7465"/>
    <x v="0"/>
    <x v="1"/>
    <x v="0"/>
    <x v="0"/>
    <x v="0"/>
    <x v="0"/>
  </r>
  <r>
    <n v="810445"/>
    <s v="SuperSport Blitz"/>
    <d v="2016-01-09T00:00:00"/>
    <x v="7466"/>
    <x v="0"/>
    <x v="1"/>
    <x v="0"/>
    <x v="0"/>
    <x v="1"/>
    <x v="0"/>
  </r>
  <r>
    <n v="810445"/>
    <s v="CNN"/>
    <d v="2016-01-20T00:00:00"/>
    <x v="7467"/>
    <x v="0"/>
    <x v="1"/>
    <x v="0"/>
    <x v="0"/>
    <x v="1"/>
    <x v="0"/>
  </r>
  <r>
    <n v="810445"/>
    <s v="Trace TV"/>
    <d v="2016-01-12T00:00:00"/>
    <x v="7468"/>
    <x v="0"/>
    <x v="1"/>
    <x v="0"/>
    <x v="0"/>
    <x v="1"/>
    <x v="0"/>
  </r>
  <r>
    <n v="810445"/>
    <s v="Trace TV"/>
    <d v="2016-02-08T00:00:00"/>
    <x v="7469"/>
    <x v="0"/>
    <x v="1"/>
    <x v="0"/>
    <x v="0"/>
    <x v="0"/>
    <x v="0"/>
  </r>
  <r>
    <n v="822152"/>
    <s v="SuperSport Blitz"/>
    <d v="2016-02-23T00:00:00"/>
    <x v="7470"/>
    <x v="0"/>
    <x v="2"/>
    <x v="30"/>
    <x v="2"/>
    <x v="1"/>
    <x v="0"/>
  </r>
  <r>
    <n v="822152"/>
    <s v="Boomerang"/>
    <d v="2016-02-23T00:00:00"/>
    <x v="7471"/>
    <x v="0"/>
    <x v="2"/>
    <x v="30"/>
    <x v="2"/>
    <x v="1"/>
    <x v="0"/>
  </r>
  <r>
    <n v="822152"/>
    <s v="SuperSport Blitz"/>
    <d v="2016-02-24T00:00:00"/>
    <x v="7472"/>
    <x v="0"/>
    <x v="2"/>
    <x v="30"/>
    <x v="2"/>
    <x v="1"/>
    <x v="0"/>
  </r>
  <r>
    <n v="810446"/>
    <s v="Supersport Live Events"/>
    <d v="2016-01-06T00:00:00"/>
    <x v="7473"/>
    <x v="0"/>
    <x v="3"/>
    <x v="16"/>
    <x v="0"/>
    <x v="2"/>
    <x v="0"/>
  </r>
  <r>
    <n v="810446"/>
    <s v="SuperSport Blitz"/>
    <d v="2016-02-17T00:00:00"/>
    <x v="7474"/>
    <x v="0"/>
    <x v="3"/>
    <x v="16"/>
    <x v="0"/>
    <x v="2"/>
    <x v="0"/>
  </r>
  <r>
    <n v="794762"/>
    <s v="CNN"/>
    <d v="2016-02-14T00:00:00"/>
    <x v="7475"/>
    <x v="0"/>
    <x v="1"/>
    <x v="38"/>
    <x v="2"/>
    <x v="1"/>
    <x v="0"/>
  </r>
  <r>
    <n v="794762"/>
    <s v="Vuzu"/>
    <d v="2016-02-15T00:00:00"/>
    <x v="7476"/>
    <x v="0"/>
    <x v="1"/>
    <x v="38"/>
    <x v="2"/>
    <x v="0"/>
    <x v="0"/>
  </r>
  <r>
    <n v="794763"/>
    <s v="Africa Magic"/>
    <d v="2016-02-14T00:00:00"/>
    <x v="7477"/>
    <x v="0"/>
    <x v="4"/>
    <x v="18"/>
    <x v="2"/>
    <x v="0"/>
    <x v="2"/>
  </r>
  <r>
    <n v="794763"/>
    <s v="SuperSport Blitz"/>
    <d v="2016-01-29T00:00:00"/>
    <x v="7478"/>
    <x v="0"/>
    <x v="4"/>
    <x v="18"/>
    <x v="2"/>
    <x v="0"/>
    <x v="2"/>
  </r>
  <r>
    <n v="794763"/>
    <s v="CNN"/>
    <d v="2016-01-29T00:00:00"/>
    <x v="6475"/>
    <x v="0"/>
    <x v="4"/>
    <x v="18"/>
    <x v="2"/>
    <x v="0"/>
    <x v="2"/>
  </r>
  <r>
    <n v="794763"/>
    <s v="CNN"/>
    <d v="2016-02-01T00:00:00"/>
    <x v="7479"/>
    <x v="0"/>
    <x v="4"/>
    <x v="18"/>
    <x v="2"/>
    <x v="0"/>
    <x v="2"/>
  </r>
  <r>
    <n v="794763"/>
    <s v="Africa Magic"/>
    <d v="2016-01-29T00:00:00"/>
    <x v="7480"/>
    <x v="0"/>
    <x v="4"/>
    <x v="18"/>
    <x v="2"/>
    <x v="2"/>
    <x v="2"/>
  </r>
  <r>
    <n v="941348"/>
    <s v="Africa Magic"/>
    <d v="2016-03-11T00:00:00"/>
    <x v="3951"/>
    <x v="2"/>
    <x v="4"/>
    <x v="6"/>
    <x v="2"/>
    <x v="0"/>
    <x v="0"/>
  </r>
  <r>
    <n v="907703"/>
    <s v="Africa Magic"/>
    <d v="2016-03-23T00:00:00"/>
    <x v="7481"/>
    <x v="0"/>
    <x v="4"/>
    <x v="10"/>
    <x v="9"/>
    <x v="0"/>
    <x v="0"/>
  </r>
  <r>
    <n v="1109004"/>
    <s v="E! Entertainment"/>
    <d v="2016-01-07T00:00:00"/>
    <x v="7482"/>
    <x v="0"/>
    <x v="0"/>
    <x v="11"/>
    <x v="3"/>
    <x v="1"/>
    <x v="0"/>
  </r>
  <r>
    <n v="2288802"/>
    <s v="CNN"/>
    <d v="2016-02-19T00:00:00"/>
    <x v="7483"/>
    <x v="0"/>
    <x v="4"/>
    <x v="21"/>
    <x v="2"/>
    <x v="1"/>
    <x v="0"/>
  </r>
  <r>
    <n v="2288802"/>
    <s v="Africa Magic"/>
    <d v="2016-02-19T00:00:00"/>
    <x v="486"/>
    <x v="0"/>
    <x v="4"/>
    <x v="21"/>
    <x v="2"/>
    <x v="0"/>
    <x v="0"/>
  </r>
  <r>
    <n v="2288802"/>
    <s v="CNN"/>
    <d v="2016-03-24T00:00:00"/>
    <x v="7484"/>
    <x v="0"/>
    <x v="4"/>
    <x v="21"/>
    <x v="2"/>
    <x v="2"/>
    <x v="0"/>
  </r>
  <r>
    <n v="2288802"/>
    <s v="Africa Magic"/>
    <d v="2016-03-24T00:00:00"/>
    <x v="7485"/>
    <x v="0"/>
    <x v="4"/>
    <x v="21"/>
    <x v="2"/>
    <x v="2"/>
    <x v="0"/>
  </r>
  <r>
    <n v="2288802"/>
    <s v="Channel O"/>
    <d v="2016-03-14T00:00:00"/>
    <x v="7486"/>
    <x v="0"/>
    <x v="4"/>
    <x v="21"/>
    <x v="2"/>
    <x v="2"/>
    <x v="0"/>
  </r>
  <r>
    <n v="2288802"/>
    <s v="Africa Magic"/>
    <d v="2016-01-12T00:00:00"/>
    <x v="7487"/>
    <x v="0"/>
    <x v="4"/>
    <x v="21"/>
    <x v="2"/>
    <x v="0"/>
    <x v="0"/>
  </r>
  <r>
    <n v="2288802"/>
    <s v="SuperSport Blitz"/>
    <d v="2016-01-08T00:00:00"/>
    <x v="7488"/>
    <x v="0"/>
    <x v="4"/>
    <x v="21"/>
    <x v="2"/>
    <x v="0"/>
    <x v="0"/>
  </r>
  <r>
    <n v="2288802"/>
    <s v="Trace TV"/>
    <d v="2016-01-13T00:00:00"/>
    <x v="7489"/>
    <x v="0"/>
    <x v="4"/>
    <x v="21"/>
    <x v="2"/>
    <x v="0"/>
    <x v="0"/>
  </r>
  <r>
    <n v="2288802"/>
    <s v="SawSee"/>
    <d v="2016-01-06T00:00:00"/>
    <x v="7490"/>
    <x v="0"/>
    <x v="4"/>
    <x v="21"/>
    <x v="2"/>
    <x v="2"/>
    <x v="0"/>
  </r>
  <r>
    <n v="2288802"/>
    <s v="CNN"/>
    <d v="2016-01-06T00:00:00"/>
    <x v="7491"/>
    <x v="0"/>
    <x v="4"/>
    <x v="21"/>
    <x v="2"/>
    <x v="0"/>
    <x v="0"/>
  </r>
  <r>
    <n v="2288802"/>
    <s v="Trace TV"/>
    <d v="2016-02-12T00:00:00"/>
    <x v="7492"/>
    <x v="0"/>
    <x v="4"/>
    <x v="21"/>
    <x v="2"/>
    <x v="2"/>
    <x v="0"/>
  </r>
  <r>
    <n v="2428274"/>
    <s v="ICC Cricket World Cup 2011"/>
    <d v="2016-03-03T00:00:00"/>
    <x v="7493"/>
    <x v="0"/>
    <x v="4"/>
    <x v="3"/>
    <x v="4"/>
    <x v="1"/>
    <x v="3"/>
  </r>
  <r>
    <n v="2428274"/>
    <s v="Supersport Live Events"/>
    <d v="2016-01-22T00:00:00"/>
    <x v="7494"/>
    <x v="0"/>
    <x v="4"/>
    <x v="3"/>
    <x v="4"/>
    <x v="2"/>
    <x v="3"/>
  </r>
  <r>
    <n v="2428274"/>
    <s v="Africa Magic"/>
    <d v="2016-01-21T00:00:00"/>
    <x v="7495"/>
    <x v="0"/>
    <x v="4"/>
    <x v="3"/>
    <x v="4"/>
    <x v="2"/>
    <x v="3"/>
  </r>
  <r>
    <n v="2428274"/>
    <s v="ICC Cricket World Cup 2011"/>
    <d v="2016-03-23T00:00:00"/>
    <x v="7496"/>
    <x v="0"/>
    <x v="4"/>
    <x v="3"/>
    <x v="4"/>
    <x v="1"/>
    <x v="3"/>
  </r>
  <r>
    <n v="2428274"/>
    <s v="SawSee"/>
    <d v="2016-03-01T00:00:00"/>
    <x v="7497"/>
    <x v="0"/>
    <x v="4"/>
    <x v="3"/>
    <x v="4"/>
    <x v="2"/>
    <x v="3"/>
  </r>
  <r>
    <n v="623488"/>
    <s v="E! Entertainment"/>
    <d v="2016-01-13T00:00:00"/>
    <x v="7498"/>
    <x v="0"/>
    <x v="0"/>
    <x v="11"/>
    <x v="0"/>
    <x v="1"/>
    <x v="0"/>
  </r>
  <r>
    <n v="2288807"/>
    <s v="M-Net"/>
    <d v="2016-01-12T00:00:00"/>
    <x v="7499"/>
    <x v="0"/>
    <x v="4"/>
    <x v="55"/>
    <x v="3"/>
    <x v="0"/>
    <x v="3"/>
  </r>
  <r>
    <n v="2288807"/>
    <s v="Trace TV"/>
    <d v="2016-01-17T00:00:00"/>
    <x v="7500"/>
    <x v="0"/>
    <x v="4"/>
    <x v="55"/>
    <x v="3"/>
    <x v="2"/>
    <x v="3"/>
  </r>
  <r>
    <n v="2288807"/>
    <s v="SuperSport Blitz"/>
    <d v="2016-01-18T00:00:00"/>
    <x v="7501"/>
    <x v="0"/>
    <x v="4"/>
    <x v="55"/>
    <x v="3"/>
    <x v="2"/>
    <x v="3"/>
  </r>
  <r>
    <n v="2288807"/>
    <s v="Cartoon Network"/>
    <d v="2016-01-24T00:00:00"/>
    <x v="7502"/>
    <x v="0"/>
    <x v="4"/>
    <x v="55"/>
    <x v="3"/>
    <x v="0"/>
    <x v="3"/>
  </r>
  <r>
    <n v="907716"/>
    <s v="SawSee"/>
    <d v="2016-03-27T00:00:00"/>
    <x v="7503"/>
    <x v="1"/>
    <x v="1"/>
    <x v="1"/>
    <x v="1"/>
    <x v="1"/>
    <x v="1"/>
  </r>
  <r>
    <n v="2288809"/>
    <s v="ICC Cricket World Cup 2011"/>
    <d v="2016-03-13T00:00:00"/>
    <x v="7504"/>
    <x v="0"/>
    <x v="4"/>
    <x v="12"/>
    <x v="0"/>
    <x v="3"/>
    <x v="2"/>
  </r>
  <r>
    <n v="2288809"/>
    <s v="Supersport Live Events"/>
    <d v="2016-03-24T00:00:00"/>
    <x v="553"/>
    <x v="0"/>
    <x v="4"/>
    <x v="12"/>
    <x v="0"/>
    <x v="1"/>
    <x v="2"/>
  </r>
  <r>
    <n v="2288809"/>
    <s v="Boomerang"/>
    <d v="2016-03-18T00:00:00"/>
    <x v="7505"/>
    <x v="0"/>
    <x v="4"/>
    <x v="12"/>
    <x v="0"/>
    <x v="0"/>
    <x v="2"/>
  </r>
  <r>
    <n v="2288809"/>
    <s v="Supersport Live Events"/>
    <d v="2016-03-04T00:00:00"/>
    <x v="4319"/>
    <x v="0"/>
    <x v="4"/>
    <x v="12"/>
    <x v="0"/>
    <x v="0"/>
    <x v="2"/>
  </r>
  <r>
    <n v="2288809"/>
    <s v="Supersport Live Events"/>
    <d v="2016-03-04T00:00:00"/>
    <x v="7506"/>
    <x v="0"/>
    <x v="4"/>
    <x v="12"/>
    <x v="0"/>
    <x v="2"/>
    <x v="2"/>
  </r>
  <r>
    <n v="2361856"/>
    <s v="ICC Cricket World Cup 2011"/>
    <d v="2016-03-03T00:00:00"/>
    <x v="7507"/>
    <x v="0"/>
    <x v="3"/>
    <x v="21"/>
    <x v="0"/>
    <x v="1"/>
    <x v="0"/>
  </r>
  <r>
    <n v="907722"/>
    <s v="Supersport Live Events"/>
    <d v="2016-03-12T00:00:00"/>
    <x v="7508"/>
    <x v="0"/>
    <x v="3"/>
    <x v="27"/>
    <x v="2"/>
    <x v="2"/>
    <x v="0"/>
  </r>
  <r>
    <n v="867784"/>
    <s v="Cartoon Network"/>
    <d v="2016-01-01T00:00:00"/>
    <x v="7509"/>
    <x v="2"/>
    <x v="1"/>
    <x v="15"/>
    <x v="2"/>
    <x v="2"/>
    <x v="0"/>
  </r>
  <r>
    <n v="593079"/>
    <s v="Boomerang"/>
    <d v="2016-01-04T00:00:00"/>
    <x v="7510"/>
    <x v="0"/>
    <x v="3"/>
    <x v="10"/>
    <x v="2"/>
    <x v="1"/>
    <x v="0"/>
  </r>
  <r>
    <n v="739194"/>
    <s v="Boomerang"/>
    <d v="2016-01-21T00:00:00"/>
    <x v="7511"/>
    <x v="0"/>
    <x v="3"/>
    <x v="46"/>
    <x v="2"/>
    <x v="3"/>
    <x v="0"/>
  </r>
  <r>
    <n v="804996"/>
    <s v="SuperSport Blitz"/>
    <d v="2016-03-11T00:00:00"/>
    <x v="955"/>
    <x v="0"/>
    <x v="0"/>
    <x v="0"/>
    <x v="4"/>
    <x v="0"/>
    <x v="0"/>
  </r>
  <r>
    <n v="804996"/>
    <s v="SuperSport Blitz"/>
    <d v="2016-02-17T00:00:00"/>
    <x v="7512"/>
    <x v="0"/>
    <x v="0"/>
    <x v="0"/>
    <x v="4"/>
    <x v="2"/>
    <x v="0"/>
  </r>
  <r>
    <n v="804996"/>
    <s v="Trace TV"/>
    <d v="2016-02-17T00:00:00"/>
    <x v="7285"/>
    <x v="0"/>
    <x v="0"/>
    <x v="0"/>
    <x v="4"/>
    <x v="0"/>
    <x v="0"/>
  </r>
  <r>
    <n v="115025"/>
    <s v="Supersport Live Events"/>
    <d v="2016-02-06T00:00:00"/>
    <x v="7513"/>
    <x v="0"/>
    <x v="1"/>
    <x v="32"/>
    <x v="2"/>
    <x v="2"/>
    <x v="3"/>
  </r>
  <r>
    <n v="2422749"/>
    <s v="E! Entertainment"/>
    <d v="2016-02-10T00:00:00"/>
    <x v="7514"/>
    <x v="0"/>
    <x v="3"/>
    <x v="57"/>
    <x v="2"/>
    <x v="2"/>
    <x v="3"/>
  </r>
  <r>
    <n v="2361864"/>
    <s v="ICC Cricket World Cup 2011"/>
    <d v="2016-03-25T00:00:00"/>
    <x v="3601"/>
    <x v="0"/>
    <x v="3"/>
    <x v="15"/>
    <x v="9"/>
    <x v="1"/>
    <x v="0"/>
  </r>
  <r>
    <n v="907742"/>
    <s v="Supersport Live Events"/>
    <d v="2016-03-24T00:00:00"/>
    <x v="2138"/>
    <x v="0"/>
    <x v="3"/>
    <x v="8"/>
    <x v="2"/>
    <x v="1"/>
    <x v="2"/>
  </r>
  <r>
    <n v="907742"/>
    <s v="Supersport Live Events"/>
    <d v="2016-03-24T00:00:00"/>
    <x v="4738"/>
    <x v="0"/>
    <x v="3"/>
    <x v="8"/>
    <x v="2"/>
    <x v="1"/>
    <x v="2"/>
  </r>
  <r>
    <n v="773226"/>
    <s v="Channel O"/>
    <d v="2016-02-06T00:00:00"/>
    <x v="4253"/>
    <x v="0"/>
    <x v="3"/>
    <x v="25"/>
    <x v="2"/>
    <x v="0"/>
    <x v="2"/>
  </r>
  <r>
    <n v="822163"/>
    <s v="Cartoon Network"/>
    <d v="2016-03-03T00:00:00"/>
    <x v="7515"/>
    <x v="0"/>
    <x v="4"/>
    <x v="10"/>
    <x v="2"/>
    <x v="1"/>
    <x v="0"/>
  </r>
  <r>
    <n v="822163"/>
    <s v="Africa Magic"/>
    <d v="2016-02-16T00:00:00"/>
    <x v="7516"/>
    <x v="0"/>
    <x v="4"/>
    <x v="10"/>
    <x v="2"/>
    <x v="0"/>
    <x v="0"/>
  </r>
  <r>
    <n v="810454"/>
    <s v="ICC Cricket World Cup 2011"/>
    <d v="2016-02-27T00:00:00"/>
    <x v="7517"/>
    <x v="0"/>
    <x v="2"/>
    <x v="33"/>
    <x v="4"/>
    <x v="2"/>
    <x v="3"/>
  </r>
  <r>
    <n v="810455"/>
    <s v="Supersport Live Events"/>
    <d v="2016-03-05T00:00:00"/>
    <x v="7518"/>
    <x v="0"/>
    <x v="1"/>
    <x v="52"/>
    <x v="2"/>
    <x v="1"/>
    <x v="4"/>
  </r>
  <r>
    <n v="810455"/>
    <s v="Boomerang"/>
    <d v="2016-02-18T00:00:00"/>
    <x v="2158"/>
    <x v="0"/>
    <x v="1"/>
    <x v="52"/>
    <x v="2"/>
    <x v="0"/>
    <x v="4"/>
  </r>
  <r>
    <n v="867790"/>
    <s v="Cartoon Network"/>
    <d v="2016-03-19T00:00:00"/>
    <x v="7519"/>
    <x v="0"/>
    <x v="3"/>
    <x v="31"/>
    <x v="0"/>
    <x v="0"/>
    <x v="2"/>
  </r>
  <r>
    <n v="867791"/>
    <s v="SawSee"/>
    <d v="2016-03-13T00:00:00"/>
    <x v="2312"/>
    <x v="0"/>
    <x v="2"/>
    <x v="21"/>
    <x v="2"/>
    <x v="1"/>
    <x v="0"/>
  </r>
  <r>
    <n v="893432"/>
    <s v="SuperSport Blitz"/>
    <d v="2016-03-21T00:00:00"/>
    <x v="7520"/>
    <x v="0"/>
    <x v="3"/>
    <x v="21"/>
    <x v="0"/>
    <x v="0"/>
    <x v="0"/>
  </r>
  <r>
    <n v="773228"/>
    <s v="Supersport Live Events"/>
    <d v="2016-02-02T00:00:00"/>
    <x v="7521"/>
    <x v="0"/>
    <x v="3"/>
    <x v="13"/>
    <x v="6"/>
    <x v="0"/>
    <x v="2"/>
  </r>
  <r>
    <n v="2370981"/>
    <s v="Channel O"/>
    <d v="2016-03-03T00:00:00"/>
    <x v="7522"/>
    <x v="0"/>
    <x v="4"/>
    <x v="46"/>
    <x v="4"/>
    <x v="0"/>
    <x v="0"/>
  </r>
  <r>
    <n v="2370981"/>
    <s v="Africa Magic"/>
    <d v="2016-03-04T00:00:00"/>
    <x v="6787"/>
    <x v="0"/>
    <x v="4"/>
    <x v="46"/>
    <x v="4"/>
    <x v="0"/>
    <x v="0"/>
  </r>
  <r>
    <n v="2370981"/>
    <s v="SuperSport Blitz"/>
    <d v="2016-03-01T00:00:00"/>
    <x v="7523"/>
    <x v="0"/>
    <x v="4"/>
    <x v="46"/>
    <x v="4"/>
    <x v="0"/>
    <x v="0"/>
  </r>
  <r>
    <n v="925751"/>
    <s v="ICC Cricket World Cup 2011"/>
    <d v="2016-03-30T00:00:00"/>
    <x v="7524"/>
    <x v="0"/>
    <x v="2"/>
    <x v="6"/>
    <x v="2"/>
    <x v="2"/>
    <x v="0"/>
  </r>
  <r>
    <n v="941362"/>
    <s v="Trace TV"/>
    <d v="2016-03-30T00:00:00"/>
    <x v="7525"/>
    <x v="0"/>
    <x v="1"/>
    <x v="9"/>
    <x v="0"/>
    <x v="0"/>
    <x v="2"/>
  </r>
  <r>
    <n v="941362"/>
    <s v="Trace TV"/>
    <d v="2016-03-29T00:00:00"/>
    <x v="7526"/>
    <x v="0"/>
    <x v="1"/>
    <x v="9"/>
    <x v="0"/>
    <x v="1"/>
    <x v="2"/>
  </r>
  <r>
    <n v="907761"/>
    <s v="CNN"/>
    <d v="2016-03-24T00:00:00"/>
    <x v="4013"/>
    <x v="0"/>
    <x v="4"/>
    <x v="6"/>
    <x v="2"/>
    <x v="0"/>
    <x v="0"/>
  </r>
  <r>
    <n v="907761"/>
    <s v="Trace TV"/>
    <d v="2016-03-26T00:00:00"/>
    <x v="5237"/>
    <x v="0"/>
    <x v="4"/>
    <x v="6"/>
    <x v="2"/>
    <x v="0"/>
    <x v="0"/>
  </r>
  <r>
    <n v="893979"/>
    <s v="Cartoon Network"/>
    <d v="2016-03-31T00:00:00"/>
    <x v="7527"/>
    <x v="0"/>
    <x v="2"/>
    <x v="0"/>
    <x v="7"/>
    <x v="1"/>
    <x v="0"/>
  </r>
  <r>
    <n v="36057"/>
    <s v="Africa Magic"/>
    <d v="2016-03-29T00:00:00"/>
    <x v="7528"/>
    <x v="0"/>
    <x v="4"/>
    <x v="36"/>
    <x v="3"/>
    <x v="1"/>
    <x v="3"/>
  </r>
  <r>
    <n v="601178"/>
    <s v="E! Entertainment"/>
    <d v="2016-01-05T00:00:00"/>
    <x v="3696"/>
    <x v="2"/>
    <x v="4"/>
    <x v="18"/>
    <x v="7"/>
    <x v="3"/>
    <x v="2"/>
  </r>
  <r>
    <n v="601178"/>
    <s v="Africa Magic"/>
    <d v="2016-01-05T00:00:00"/>
    <x v="7529"/>
    <x v="2"/>
    <x v="4"/>
    <x v="18"/>
    <x v="7"/>
    <x v="1"/>
    <x v="2"/>
  </r>
  <r>
    <n v="810460"/>
    <s v="Boomerang"/>
    <d v="2016-02-19T00:00:00"/>
    <x v="7530"/>
    <x v="0"/>
    <x v="0"/>
    <x v="5"/>
    <x v="0"/>
    <x v="2"/>
    <x v="2"/>
  </r>
  <r>
    <n v="810460"/>
    <s v="Cartoon Network"/>
    <d v="2016-02-19T00:00:00"/>
    <x v="7531"/>
    <x v="0"/>
    <x v="0"/>
    <x v="5"/>
    <x v="0"/>
    <x v="2"/>
    <x v="2"/>
  </r>
  <r>
    <n v="810460"/>
    <s v="Boomerang"/>
    <d v="2016-02-17T00:00:00"/>
    <x v="7532"/>
    <x v="0"/>
    <x v="0"/>
    <x v="5"/>
    <x v="0"/>
    <x v="1"/>
    <x v="2"/>
  </r>
  <r>
    <n v="810460"/>
    <s v="Cartoon Network"/>
    <d v="2016-02-17T00:00:00"/>
    <x v="7533"/>
    <x v="0"/>
    <x v="0"/>
    <x v="5"/>
    <x v="0"/>
    <x v="1"/>
    <x v="2"/>
  </r>
  <r>
    <n v="810460"/>
    <s v="Cartoon Network"/>
    <d v="2016-02-27T00:00:00"/>
    <x v="7534"/>
    <x v="0"/>
    <x v="0"/>
    <x v="5"/>
    <x v="0"/>
    <x v="2"/>
    <x v="2"/>
  </r>
  <r>
    <n v="810460"/>
    <s v="M-Net"/>
    <d v="2016-02-28T00:00:00"/>
    <x v="7535"/>
    <x v="0"/>
    <x v="0"/>
    <x v="5"/>
    <x v="0"/>
    <x v="1"/>
    <x v="2"/>
  </r>
  <r>
    <n v="805006"/>
    <s v="E! Entertainment"/>
    <d v="2016-02-09T00:00:00"/>
    <x v="7536"/>
    <x v="0"/>
    <x v="3"/>
    <x v="8"/>
    <x v="7"/>
    <x v="0"/>
    <x v="2"/>
  </r>
  <r>
    <n v="852419"/>
    <s v="SawSee"/>
    <d v="2016-01-26T00:00:00"/>
    <x v="7537"/>
    <x v="2"/>
    <x v="1"/>
    <x v="20"/>
    <x v="4"/>
    <x v="0"/>
    <x v="2"/>
  </r>
  <r>
    <n v="893981"/>
    <s v="Channel O"/>
    <d v="2016-03-18T00:00:00"/>
    <x v="5748"/>
    <x v="0"/>
    <x v="4"/>
    <x v="46"/>
    <x v="3"/>
    <x v="0"/>
    <x v="0"/>
  </r>
  <r>
    <n v="893981"/>
    <s v="SuperSport Blitz"/>
    <d v="2016-03-18T00:00:00"/>
    <x v="7538"/>
    <x v="0"/>
    <x v="4"/>
    <x v="46"/>
    <x v="3"/>
    <x v="1"/>
    <x v="0"/>
  </r>
  <r>
    <n v="893981"/>
    <s v="CNN"/>
    <d v="2016-03-18T00:00:00"/>
    <x v="7539"/>
    <x v="0"/>
    <x v="4"/>
    <x v="46"/>
    <x v="3"/>
    <x v="1"/>
    <x v="0"/>
  </r>
  <r>
    <n v="893981"/>
    <s v="Channel O"/>
    <d v="2016-03-25T00:00:00"/>
    <x v="7540"/>
    <x v="0"/>
    <x v="4"/>
    <x v="46"/>
    <x v="3"/>
    <x v="2"/>
    <x v="0"/>
  </r>
  <r>
    <n v="893981"/>
    <s v="Cartoon Network"/>
    <d v="2016-03-27T00:00:00"/>
    <x v="7541"/>
    <x v="0"/>
    <x v="4"/>
    <x v="46"/>
    <x v="3"/>
    <x v="2"/>
    <x v="0"/>
  </r>
  <r>
    <n v="843200"/>
    <s v="Supersport Live Events"/>
    <d v="2016-02-26T00:00:00"/>
    <x v="7542"/>
    <x v="2"/>
    <x v="3"/>
    <x v="27"/>
    <x v="2"/>
    <x v="0"/>
    <x v="0"/>
  </r>
  <r>
    <n v="2370990"/>
    <s v="Boomerang"/>
    <d v="2016-03-22T00:00:00"/>
    <x v="7543"/>
    <x v="0"/>
    <x v="0"/>
    <x v="22"/>
    <x v="0"/>
    <x v="2"/>
    <x v="0"/>
  </r>
  <r>
    <n v="809993"/>
    <s v="SuperSport Blitz"/>
    <d v="2016-02-13T00:00:00"/>
    <x v="7544"/>
    <x v="0"/>
    <x v="3"/>
    <x v="35"/>
    <x v="6"/>
    <x v="0"/>
    <x v="1"/>
  </r>
  <r>
    <n v="822174"/>
    <s v="SuperSport Blitz"/>
    <d v="2016-02-20T00:00:00"/>
    <x v="7545"/>
    <x v="0"/>
    <x v="4"/>
    <x v="30"/>
    <x v="2"/>
    <x v="1"/>
    <x v="0"/>
  </r>
  <r>
    <n v="822174"/>
    <s v="Trace TV"/>
    <d v="2016-01-19T00:00:00"/>
    <x v="7546"/>
    <x v="0"/>
    <x v="4"/>
    <x v="30"/>
    <x v="2"/>
    <x v="2"/>
    <x v="0"/>
  </r>
  <r>
    <n v="822174"/>
    <s v="Wimbledon"/>
    <d v="2016-02-13T00:00:00"/>
    <x v="2807"/>
    <x v="0"/>
    <x v="4"/>
    <x v="30"/>
    <x v="2"/>
    <x v="1"/>
    <x v="0"/>
  </r>
  <r>
    <n v="810463"/>
    <s v="E! Entertainment"/>
    <d v="2016-02-21T00:00:00"/>
    <x v="3065"/>
    <x v="0"/>
    <x v="5"/>
    <x v="6"/>
    <x v="0"/>
    <x v="1"/>
    <x v="0"/>
  </r>
  <r>
    <n v="810463"/>
    <s v="Supersport Live Events"/>
    <d v="2016-03-27T00:00:00"/>
    <x v="7547"/>
    <x v="0"/>
    <x v="5"/>
    <x v="6"/>
    <x v="0"/>
    <x v="2"/>
    <x v="0"/>
  </r>
  <r>
    <n v="877370"/>
    <s v="SuperSport Blitz"/>
    <d v="2016-03-17T00:00:00"/>
    <x v="7548"/>
    <x v="0"/>
    <x v="5"/>
    <x v="8"/>
    <x v="0"/>
    <x v="2"/>
    <x v="2"/>
  </r>
  <r>
    <n v="841097"/>
    <s v="ICC Cricket World Cup 2011"/>
    <d v="2016-03-06T00:00:00"/>
    <x v="7549"/>
    <x v="0"/>
    <x v="3"/>
    <x v="2"/>
    <x v="0"/>
    <x v="0"/>
    <x v="2"/>
  </r>
  <r>
    <n v="852420"/>
    <s v="CNN"/>
    <d v="2016-01-28T00:00:00"/>
    <x v="7550"/>
    <x v="0"/>
    <x v="4"/>
    <x v="30"/>
    <x v="4"/>
    <x v="2"/>
    <x v="0"/>
  </r>
  <r>
    <n v="852420"/>
    <s v="Africa Magic"/>
    <d v="2016-01-12T00:00:00"/>
    <x v="7551"/>
    <x v="0"/>
    <x v="4"/>
    <x v="30"/>
    <x v="4"/>
    <x v="1"/>
    <x v="0"/>
  </r>
  <r>
    <n v="907781"/>
    <s v="SuperSport Blitz"/>
    <d v="2016-03-04T00:00:00"/>
    <x v="5683"/>
    <x v="0"/>
    <x v="3"/>
    <x v="0"/>
    <x v="2"/>
    <x v="2"/>
    <x v="0"/>
  </r>
  <r>
    <n v="907781"/>
    <s v="Cartoon Network"/>
    <d v="2016-03-04T00:00:00"/>
    <x v="7552"/>
    <x v="0"/>
    <x v="3"/>
    <x v="0"/>
    <x v="2"/>
    <x v="3"/>
    <x v="0"/>
  </r>
  <r>
    <n v="907781"/>
    <s v="ICC Cricket World Cup 2011"/>
    <d v="2016-03-05T00:00:00"/>
    <x v="515"/>
    <x v="0"/>
    <x v="3"/>
    <x v="0"/>
    <x v="2"/>
    <x v="1"/>
    <x v="0"/>
  </r>
  <r>
    <n v="788466"/>
    <s v="Supersport Live Events"/>
    <d v="2016-02-15T00:00:00"/>
    <x v="7553"/>
    <x v="0"/>
    <x v="0"/>
    <x v="5"/>
    <x v="0"/>
    <x v="0"/>
    <x v="2"/>
  </r>
  <r>
    <n v="896477"/>
    <s v="SuperSport Blitz"/>
    <d v="2016-03-17T00:00:00"/>
    <x v="7554"/>
    <x v="0"/>
    <x v="2"/>
    <x v="14"/>
    <x v="2"/>
    <x v="1"/>
    <x v="2"/>
  </r>
  <r>
    <n v="793446"/>
    <s v="Break in transmission"/>
    <d v="2016-02-15T00:00:00"/>
    <x v="7555"/>
    <x v="0"/>
    <x v="1"/>
    <x v="45"/>
    <x v="2"/>
    <x v="2"/>
    <x v="3"/>
  </r>
  <r>
    <n v="793446"/>
    <s v="CNN"/>
    <d v="2016-03-14T00:00:00"/>
    <x v="4142"/>
    <x v="0"/>
    <x v="1"/>
    <x v="45"/>
    <x v="2"/>
    <x v="0"/>
    <x v="3"/>
  </r>
  <r>
    <n v="793446"/>
    <s v="CNN"/>
    <d v="2016-03-14T00:00:00"/>
    <x v="7556"/>
    <x v="0"/>
    <x v="1"/>
    <x v="45"/>
    <x v="2"/>
    <x v="0"/>
    <x v="3"/>
  </r>
  <r>
    <n v="793446"/>
    <s v="Supersport Live Events"/>
    <d v="2016-03-05T00:00:00"/>
    <x v="4555"/>
    <x v="0"/>
    <x v="1"/>
    <x v="45"/>
    <x v="2"/>
    <x v="1"/>
    <x v="3"/>
  </r>
  <r>
    <n v="793446"/>
    <s v="ICC Cricket World Cup 2011"/>
    <d v="2016-03-12T00:00:00"/>
    <x v="7557"/>
    <x v="0"/>
    <x v="1"/>
    <x v="45"/>
    <x v="2"/>
    <x v="2"/>
    <x v="3"/>
  </r>
  <r>
    <n v="893986"/>
    <s v="Supersport Live Events"/>
    <d v="2016-03-24T00:00:00"/>
    <x v="4588"/>
    <x v="0"/>
    <x v="4"/>
    <x v="27"/>
    <x v="4"/>
    <x v="3"/>
    <x v="0"/>
  </r>
  <r>
    <n v="941372"/>
    <s v="Trace TV"/>
    <d v="2016-03-27T00:00:00"/>
    <x v="7558"/>
    <x v="0"/>
    <x v="2"/>
    <x v="3"/>
    <x v="2"/>
    <x v="1"/>
    <x v="3"/>
  </r>
  <r>
    <n v="810467"/>
    <s v="ICC Cricket World Cup 2011"/>
    <d v="2016-03-25T00:00:00"/>
    <x v="7559"/>
    <x v="0"/>
    <x v="2"/>
    <x v="15"/>
    <x v="5"/>
    <x v="1"/>
    <x v="0"/>
  </r>
  <r>
    <n v="2216415"/>
    <s v="Supersport Live Events"/>
    <d v="2016-03-05T00:00:00"/>
    <x v="7560"/>
    <x v="0"/>
    <x v="1"/>
    <x v="22"/>
    <x v="7"/>
    <x v="0"/>
    <x v="0"/>
  </r>
  <r>
    <n v="833399"/>
    <s v="SuperSport Blitz"/>
    <d v="2016-03-02T00:00:00"/>
    <x v="7561"/>
    <x v="0"/>
    <x v="3"/>
    <x v="22"/>
    <x v="2"/>
    <x v="1"/>
    <x v="0"/>
  </r>
  <r>
    <n v="833399"/>
    <s v="SuperSport Blitz"/>
    <d v="2016-03-01T00:00:00"/>
    <x v="7562"/>
    <x v="0"/>
    <x v="3"/>
    <x v="22"/>
    <x v="2"/>
    <x v="0"/>
    <x v="0"/>
  </r>
  <r>
    <n v="765950"/>
    <s v="Boomerang"/>
    <d v="2016-02-17T00:00:00"/>
    <x v="7563"/>
    <x v="2"/>
    <x v="4"/>
    <x v="27"/>
    <x v="5"/>
    <x v="2"/>
    <x v="0"/>
  </r>
  <r>
    <n v="822182"/>
    <s v="SuperSport Blitz"/>
    <d v="2016-03-25T00:00:00"/>
    <x v="7564"/>
    <x v="0"/>
    <x v="3"/>
    <x v="33"/>
    <x v="4"/>
    <x v="3"/>
    <x v="3"/>
  </r>
  <r>
    <n v="810468"/>
    <s v="ICC Cricket World Cup 2011"/>
    <d v="2016-03-30T00:00:00"/>
    <x v="7565"/>
    <x v="0"/>
    <x v="2"/>
    <x v="2"/>
    <x v="2"/>
    <x v="1"/>
    <x v="2"/>
  </r>
  <r>
    <n v="810066"/>
    <s v="SuperSport Blitz"/>
    <d v="2016-03-10T00:00:00"/>
    <x v="1287"/>
    <x v="0"/>
    <x v="4"/>
    <x v="13"/>
    <x v="2"/>
    <x v="0"/>
    <x v="2"/>
  </r>
  <r>
    <n v="575079"/>
    <s v="SawSee"/>
    <d v="2016-01-30T00:00:00"/>
    <x v="7566"/>
    <x v="0"/>
    <x v="4"/>
    <x v="11"/>
    <x v="4"/>
    <x v="0"/>
    <x v="0"/>
  </r>
  <r>
    <n v="575079"/>
    <s v="E! Entertainment"/>
    <d v="2016-01-03T00:00:00"/>
    <x v="7567"/>
    <x v="0"/>
    <x v="4"/>
    <x v="11"/>
    <x v="4"/>
    <x v="1"/>
    <x v="0"/>
  </r>
  <r>
    <n v="575079"/>
    <s v="Africa Magic"/>
    <d v="2016-01-14T00:00:00"/>
    <x v="7568"/>
    <x v="0"/>
    <x v="4"/>
    <x v="11"/>
    <x v="4"/>
    <x v="1"/>
    <x v="0"/>
  </r>
  <r>
    <n v="575079"/>
    <s v="SuperSport Blitz"/>
    <d v="2016-01-13T00:00:00"/>
    <x v="7569"/>
    <x v="0"/>
    <x v="4"/>
    <x v="11"/>
    <x v="4"/>
    <x v="0"/>
    <x v="0"/>
  </r>
  <r>
    <n v="575079"/>
    <s v="SuperSport Blitz"/>
    <d v="2016-01-14T00:00:00"/>
    <x v="7570"/>
    <x v="0"/>
    <x v="4"/>
    <x v="11"/>
    <x v="4"/>
    <x v="3"/>
    <x v="0"/>
  </r>
  <r>
    <n v="575079"/>
    <s v="Africa Magic"/>
    <d v="2016-01-01T00:00:00"/>
    <x v="7571"/>
    <x v="0"/>
    <x v="4"/>
    <x v="11"/>
    <x v="4"/>
    <x v="0"/>
    <x v="0"/>
  </r>
  <r>
    <n v="773242"/>
    <s v="Cartoon Network"/>
    <d v="2016-01-03T00:00:00"/>
    <x v="7572"/>
    <x v="0"/>
    <x v="3"/>
    <x v="10"/>
    <x v="2"/>
    <x v="1"/>
    <x v="0"/>
  </r>
  <r>
    <n v="773242"/>
    <s v="Cartoon Network"/>
    <d v="2016-01-06T00:00:00"/>
    <x v="7573"/>
    <x v="0"/>
    <x v="3"/>
    <x v="10"/>
    <x v="2"/>
    <x v="1"/>
    <x v="0"/>
  </r>
  <r>
    <n v="867378"/>
    <s v="SuperSport Blitz"/>
    <d v="2016-03-21T00:00:00"/>
    <x v="7574"/>
    <x v="0"/>
    <x v="3"/>
    <x v="46"/>
    <x v="5"/>
    <x v="0"/>
    <x v="0"/>
  </r>
  <r>
    <n v="822187"/>
    <s v="ICC Cricket World Cup 2011"/>
    <d v="2016-03-06T00:00:00"/>
    <x v="7575"/>
    <x v="0"/>
    <x v="3"/>
    <x v="34"/>
    <x v="2"/>
    <x v="0"/>
    <x v="3"/>
  </r>
  <r>
    <n v="582615"/>
    <s v="M-Net"/>
    <d v="2016-01-01T00:00:00"/>
    <x v="7576"/>
    <x v="0"/>
    <x v="1"/>
    <x v="5"/>
    <x v="7"/>
    <x v="2"/>
    <x v="2"/>
  </r>
  <r>
    <n v="864804"/>
    <s v="ICC Cricket World Cup 2011"/>
    <d v="2016-03-08T00:00:00"/>
    <x v="7577"/>
    <x v="0"/>
    <x v="3"/>
    <x v="6"/>
    <x v="2"/>
    <x v="2"/>
    <x v="0"/>
  </r>
  <r>
    <n v="833401"/>
    <s v="Boomerang"/>
    <d v="2016-03-01T00:00:00"/>
    <x v="7578"/>
    <x v="0"/>
    <x v="3"/>
    <x v="9"/>
    <x v="0"/>
    <x v="1"/>
    <x v="2"/>
  </r>
  <r>
    <n v="833401"/>
    <s v="Cartoon Network"/>
    <d v="2016-03-01T00:00:00"/>
    <x v="7579"/>
    <x v="0"/>
    <x v="3"/>
    <x v="9"/>
    <x v="0"/>
    <x v="2"/>
    <x v="2"/>
  </r>
  <r>
    <n v="867809"/>
    <s v="ICC Cricket World Cup 2011"/>
    <d v="2016-03-11T00:00:00"/>
    <x v="7580"/>
    <x v="0"/>
    <x v="3"/>
    <x v="14"/>
    <x v="5"/>
    <x v="1"/>
    <x v="2"/>
  </r>
  <r>
    <n v="867809"/>
    <s v="ICC Cricket World Cup 2011"/>
    <d v="2016-03-23T00:00:00"/>
    <x v="5824"/>
    <x v="0"/>
    <x v="3"/>
    <x v="14"/>
    <x v="5"/>
    <x v="2"/>
    <x v="2"/>
  </r>
  <r>
    <n v="780583"/>
    <s v="Supersport Live Events"/>
    <d v="2016-03-06T00:00:00"/>
    <x v="7581"/>
    <x v="0"/>
    <x v="4"/>
    <x v="12"/>
    <x v="2"/>
    <x v="1"/>
    <x v="2"/>
  </r>
  <r>
    <n v="780583"/>
    <s v="Trace TV"/>
    <d v="2016-03-06T00:00:00"/>
    <x v="725"/>
    <x v="0"/>
    <x v="4"/>
    <x v="12"/>
    <x v="2"/>
    <x v="3"/>
    <x v="2"/>
  </r>
  <r>
    <n v="818884"/>
    <s v="ICC Cricket World Cup 2011"/>
    <d v="2016-03-06T00:00:00"/>
    <x v="7582"/>
    <x v="2"/>
    <x v="3"/>
    <x v="37"/>
    <x v="6"/>
    <x v="1"/>
    <x v="3"/>
  </r>
  <r>
    <n v="822190"/>
    <s v="Boomerang"/>
    <d v="2016-02-26T00:00:00"/>
    <x v="7583"/>
    <x v="0"/>
    <x v="0"/>
    <x v="30"/>
    <x v="0"/>
    <x v="2"/>
    <x v="0"/>
  </r>
  <r>
    <n v="822190"/>
    <s v="SuperSport Blitz"/>
    <d v="2016-03-11T00:00:00"/>
    <x v="7584"/>
    <x v="0"/>
    <x v="0"/>
    <x v="30"/>
    <x v="0"/>
    <x v="1"/>
    <x v="0"/>
  </r>
  <r>
    <n v="1109055"/>
    <s v="ICC Cricket World Cup 2011"/>
    <d v="2016-03-06T00:00:00"/>
    <x v="7585"/>
    <x v="0"/>
    <x v="4"/>
    <x v="30"/>
    <x v="5"/>
    <x v="3"/>
    <x v="0"/>
  </r>
  <r>
    <n v="69455"/>
    <s v="Supersport Live Events"/>
    <d v="2016-03-26T00:00:00"/>
    <x v="7586"/>
    <x v="0"/>
    <x v="3"/>
    <x v="21"/>
    <x v="0"/>
    <x v="2"/>
    <x v="0"/>
  </r>
  <r>
    <n v="831559"/>
    <s v="Supersport Live Events"/>
    <d v="2016-03-05T00:00:00"/>
    <x v="7587"/>
    <x v="0"/>
    <x v="1"/>
    <x v="6"/>
    <x v="2"/>
    <x v="2"/>
    <x v="0"/>
  </r>
  <r>
    <n v="831559"/>
    <s v="ICC Cricket World Cup 2011"/>
    <d v="2016-03-06T00:00:00"/>
    <x v="3955"/>
    <x v="0"/>
    <x v="1"/>
    <x v="6"/>
    <x v="2"/>
    <x v="0"/>
    <x v="0"/>
  </r>
  <r>
    <n v="2288835"/>
    <s v="Break in transmission"/>
    <d v="2016-02-27T00:00:00"/>
    <x v="7588"/>
    <x v="0"/>
    <x v="0"/>
    <x v="38"/>
    <x v="0"/>
    <x v="2"/>
    <x v="0"/>
  </r>
  <r>
    <n v="822193"/>
    <s v="Supersport Live Events"/>
    <d v="2016-02-26T00:00:00"/>
    <x v="7589"/>
    <x v="0"/>
    <x v="0"/>
    <x v="12"/>
    <x v="0"/>
    <x v="3"/>
    <x v="2"/>
  </r>
  <r>
    <n v="822193"/>
    <s v="Supersport Live Events"/>
    <d v="2016-02-26T00:00:00"/>
    <x v="7590"/>
    <x v="0"/>
    <x v="0"/>
    <x v="12"/>
    <x v="0"/>
    <x v="3"/>
    <x v="2"/>
  </r>
  <r>
    <n v="941379"/>
    <s v="ICC Cricket World Cup 2011"/>
    <d v="2016-03-26T00:00:00"/>
    <x v="7591"/>
    <x v="0"/>
    <x v="2"/>
    <x v="57"/>
    <x v="2"/>
    <x v="1"/>
    <x v="3"/>
  </r>
  <r>
    <n v="903455"/>
    <s v="ICC Cricket World Cup 2011"/>
    <d v="2016-03-29T00:00:00"/>
    <x v="1581"/>
    <x v="0"/>
    <x v="1"/>
    <x v="67"/>
    <x v="2"/>
    <x v="0"/>
    <x v="4"/>
  </r>
  <r>
    <n v="97"/>
    <s v="SuperSport Blitz"/>
    <d v="2016-02-04T00:00:00"/>
    <x v="7592"/>
    <x v="0"/>
    <x v="0"/>
    <x v="45"/>
    <x v="7"/>
    <x v="2"/>
    <x v="3"/>
  </r>
  <r>
    <n v="798241"/>
    <s v="SuperSport Blitz"/>
    <d v="2016-02-17T00:00:00"/>
    <x v="7593"/>
    <x v="0"/>
    <x v="4"/>
    <x v="16"/>
    <x v="5"/>
    <x v="2"/>
    <x v="0"/>
  </r>
  <r>
    <n v="907835"/>
    <s v="SuperSport Blitz"/>
    <d v="2016-01-22T00:00:00"/>
    <x v="7594"/>
    <x v="0"/>
    <x v="2"/>
    <x v="30"/>
    <x v="2"/>
    <x v="2"/>
    <x v="0"/>
  </r>
  <r>
    <n v="2371000"/>
    <s v="ICC Cricket World Cup 2011"/>
    <d v="2016-03-20T00:00:00"/>
    <x v="7595"/>
    <x v="2"/>
    <x v="3"/>
    <x v="41"/>
    <x v="3"/>
    <x v="1"/>
    <x v="3"/>
  </r>
  <r>
    <n v="2371000"/>
    <s v="Supersport Live Events"/>
    <d v="2016-03-26T00:00:00"/>
    <x v="7596"/>
    <x v="2"/>
    <x v="3"/>
    <x v="41"/>
    <x v="3"/>
    <x v="2"/>
    <x v="3"/>
  </r>
  <r>
    <n v="918995"/>
    <s v="CNN"/>
    <d v="2016-03-28T00:00:00"/>
    <x v="7597"/>
    <x v="0"/>
    <x v="3"/>
    <x v="34"/>
    <x v="2"/>
    <x v="0"/>
    <x v="3"/>
  </r>
  <r>
    <n v="893992"/>
    <s v="Supersport Live Events"/>
    <d v="2016-03-05T00:00:00"/>
    <x v="7598"/>
    <x v="0"/>
    <x v="1"/>
    <x v="22"/>
    <x v="2"/>
    <x v="0"/>
    <x v="0"/>
  </r>
  <r>
    <n v="893992"/>
    <s v="Boomerang"/>
    <d v="2016-03-08T00:00:00"/>
    <x v="7599"/>
    <x v="0"/>
    <x v="1"/>
    <x v="22"/>
    <x v="2"/>
    <x v="0"/>
    <x v="0"/>
  </r>
  <r>
    <n v="903467"/>
    <s v="Boomerang"/>
    <d v="2016-03-25T00:00:00"/>
    <x v="2650"/>
    <x v="2"/>
    <x v="3"/>
    <x v="32"/>
    <x v="0"/>
    <x v="2"/>
    <x v="3"/>
  </r>
  <r>
    <n v="773246"/>
    <s v="Boomerang"/>
    <d v="2016-02-04T00:00:00"/>
    <x v="7600"/>
    <x v="0"/>
    <x v="1"/>
    <x v="27"/>
    <x v="5"/>
    <x v="0"/>
    <x v="0"/>
  </r>
  <r>
    <n v="773246"/>
    <s v="Africa Magic"/>
    <d v="2016-02-06T00:00:00"/>
    <x v="7601"/>
    <x v="0"/>
    <x v="1"/>
    <x v="27"/>
    <x v="5"/>
    <x v="1"/>
    <x v="0"/>
  </r>
  <r>
    <n v="861202"/>
    <s v="Trace TV"/>
    <d v="2016-01-13T00:00:00"/>
    <x v="7602"/>
    <x v="0"/>
    <x v="3"/>
    <x v="49"/>
    <x v="2"/>
    <x v="2"/>
    <x v="4"/>
  </r>
  <r>
    <n v="941380"/>
    <s v="CNN"/>
    <d v="2016-03-18T00:00:00"/>
    <x v="7603"/>
    <x v="0"/>
    <x v="3"/>
    <x v="43"/>
    <x v="2"/>
    <x v="0"/>
    <x v="0"/>
  </r>
  <r>
    <n v="903476"/>
    <s v="Supersport Live Events"/>
    <d v="2016-03-25T00:00:00"/>
    <x v="7604"/>
    <x v="0"/>
    <x v="0"/>
    <x v="11"/>
    <x v="7"/>
    <x v="3"/>
    <x v="0"/>
  </r>
  <r>
    <n v="246335"/>
    <s v="Supersport Live Events"/>
    <d v="2016-01-12T00:00:00"/>
    <x v="7605"/>
    <x v="0"/>
    <x v="0"/>
    <x v="22"/>
    <x v="0"/>
    <x v="2"/>
    <x v="0"/>
  </r>
  <r>
    <n v="246335"/>
    <s v="SuperSport Blitz"/>
    <d v="2016-01-07T00:00:00"/>
    <x v="7606"/>
    <x v="0"/>
    <x v="0"/>
    <x v="22"/>
    <x v="0"/>
    <x v="1"/>
    <x v="0"/>
  </r>
  <r>
    <n v="2216423"/>
    <s v="Supersport Live Events"/>
    <d v="2016-03-24T00:00:00"/>
    <x v="7607"/>
    <x v="2"/>
    <x v="0"/>
    <x v="27"/>
    <x v="9"/>
    <x v="1"/>
    <x v="0"/>
  </r>
  <r>
    <n v="805025"/>
    <s v="Boomerang"/>
    <d v="2016-01-22T00:00:00"/>
    <x v="7608"/>
    <x v="0"/>
    <x v="4"/>
    <x v="16"/>
    <x v="5"/>
    <x v="1"/>
    <x v="0"/>
  </r>
  <r>
    <n v="810473"/>
    <s v="Cartoon Network"/>
    <d v="2016-02-18T00:00:00"/>
    <x v="7609"/>
    <x v="0"/>
    <x v="1"/>
    <x v="38"/>
    <x v="2"/>
    <x v="2"/>
    <x v="0"/>
  </r>
  <r>
    <n v="810473"/>
    <s v="ICC Cricket World Cup 2011"/>
    <d v="2016-03-15T00:00:00"/>
    <x v="7610"/>
    <x v="0"/>
    <x v="1"/>
    <x v="38"/>
    <x v="2"/>
    <x v="3"/>
    <x v="0"/>
  </r>
  <r>
    <n v="773248"/>
    <s v="Boomerang"/>
    <d v="2016-01-07T00:00:00"/>
    <x v="7611"/>
    <x v="0"/>
    <x v="3"/>
    <x v="30"/>
    <x v="2"/>
    <x v="2"/>
    <x v="0"/>
  </r>
  <r>
    <n v="810474"/>
    <s v="Channel O"/>
    <d v="2016-03-14T00:00:00"/>
    <x v="7612"/>
    <x v="2"/>
    <x v="2"/>
    <x v="22"/>
    <x v="2"/>
    <x v="0"/>
    <x v="0"/>
  </r>
  <r>
    <n v="907845"/>
    <s v="Cartoon Network"/>
    <d v="2016-03-26T00:00:00"/>
    <x v="7613"/>
    <x v="2"/>
    <x v="1"/>
    <x v="32"/>
    <x v="0"/>
    <x v="0"/>
    <x v="3"/>
  </r>
  <r>
    <n v="2422776"/>
    <s v="E! Entertainment"/>
    <d v="2016-03-27T00:00:00"/>
    <x v="7614"/>
    <x v="0"/>
    <x v="3"/>
    <x v="25"/>
    <x v="2"/>
    <x v="0"/>
    <x v="2"/>
  </r>
  <r>
    <n v="2361890"/>
    <s v="Supersport Live Events"/>
    <d v="2016-03-24T00:00:00"/>
    <x v="7615"/>
    <x v="0"/>
    <x v="3"/>
    <x v="11"/>
    <x v="2"/>
    <x v="2"/>
    <x v="0"/>
  </r>
  <r>
    <n v="551249"/>
    <s v="ICC Cricket World Cup 2011"/>
    <d v="2016-02-24T00:00:00"/>
    <x v="7616"/>
    <x v="1"/>
    <x v="1"/>
    <x v="1"/>
    <x v="1"/>
    <x v="1"/>
    <x v="1"/>
  </r>
  <r>
    <n v="885392"/>
    <s v="Cartoon Network"/>
    <d v="2016-03-19T00:00:00"/>
    <x v="7617"/>
    <x v="2"/>
    <x v="1"/>
    <x v="21"/>
    <x v="2"/>
    <x v="0"/>
    <x v="0"/>
  </r>
  <r>
    <n v="810478"/>
    <s v="SuperSport Blitz"/>
    <d v="2016-03-30T00:00:00"/>
    <x v="7618"/>
    <x v="0"/>
    <x v="1"/>
    <x v="11"/>
    <x v="6"/>
    <x v="0"/>
    <x v="0"/>
  </r>
  <r>
    <n v="623340"/>
    <s v="Supersport Live Events"/>
    <d v="2016-01-15T00:00:00"/>
    <x v="7619"/>
    <x v="0"/>
    <x v="1"/>
    <x v="41"/>
    <x v="2"/>
    <x v="0"/>
    <x v="3"/>
  </r>
  <r>
    <n v="903523"/>
    <s v="ICC Cricket World Cup 2011"/>
    <d v="2016-03-25T00:00:00"/>
    <x v="7620"/>
    <x v="0"/>
    <x v="2"/>
    <x v="46"/>
    <x v="2"/>
    <x v="3"/>
    <x v="0"/>
  </r>
  <r>
    <n v="903523"/>
    <s v="ICC Cricket World Cup 2011"/>
    <d v="2016-03-25T00:00:00"/>
    <x v="7621"/>
    <x v="0"/>
    <x v="2"/>
    <x v="46"/>
    <x v="2"/>
    <x v="2"/>
    <x v="0"/>
  </r>
  <r>
    <n v="596255"/>
    <s v="CNN"/>
    <d v="2016-01-02T00:00:00"/>
    <x v="7622"/>
    <x v="0"/>
    <x v="1"/>
    <x v="37"/>
    <x v="2"/>
    <x v="0"/>
    <x v="3"/>
  </r>
  <r>
    <n v="808785"/>
    <s v="ICC Cricket World Cup 2011"/>
    <d v="2016-03-12T00:00:00"/>
    <x v="7623"/>
    <x v="0"/>
    <x v="3"/>
    <x v="8"/>
    <x v="2"/>
    <x v="1"/>
    <x v="2"/>
  </r>
  <r>
    <n v="808785"/>
    <s v="ICC Cricket World Cup 2011"/>
    <d v="2016-03-01T00:00:00"/>
    <x v="7624"/>
    <x v="0"/>
    <x v="3"/>
    <x v="8"/>
    <x v="2"/>
    <x v="1"/>
    <x v="2"/>
  </r>
  <r>
    <n v="2361894"/>
    <s v="ICC Cricket World Cup 2011"/>
    <d v="2016-03-25T00:00:00"/>
    <x v="7625"/>
    <x v="0"/>
    <x v="1"/>
    <x v="0"/>
    <x v="0"/>
    <x v="2"/>
    <x v="0"/>
  </r>
  <r>
    <n v="2361894"/>
    <s v="SawSee"/>
    <d v="2016-03-27T00:00:00"/>
    <x v="7626"/>
    <x v="0"/>
    <x v="1"/>
    <x v="0"/>
    <x v="0"/>
    <x v="2"/>
    <x v="0"/>
  </r>
  <r>
    <n v="941390"/>
    <s v="Channel O"/>
    <d v="2016-03-31T00:00:00"/>
    <x v="7627"/>
    <x v="0"/>
    <x v="4"/>
    <x v="6"/>
    <x v="9"/>
    <x v="0"/>
    <x v="0"/>
  </r>
  <r>
    <n v="833412"/>
    <s v="Cartoon Network"/>
    <d v="2016-03-03T00:00:00"/>
    <x v="7628"/>
    <x v="0"/>
    <x v="2"/>
    <x v="12"/>
    <x v="4"/>
    <x v="2"/>
    <x v="2"/>
  </r>
  <r>
    <n v="833412"/>
    <s v="Break in transmission"/>
    <d v="2016-03-01T00:00:00"/>
    <x v="7629"/>
    <x v="0"/>
    <x v="2"/>
    <x v="12"/>
    <x v="4"/>
    <x v="0"/>
    <x v="2"/>
  </r>
  <r>
    <n v="810481"/>
    <s v="Trace TV"/>
    <d v="2016-02-20T00:00:00"/>
    <x v="5255"/>
    <x v="0"/>
    <x v="3"/>
    <x v="8"/>
    <x v="2"/>
    <x v="2"/>
    <x v="2"/>
  </r>
  <r>
    <n v="810481"/>
    <s v="Cartoon Network"/>
    <d v="2016-02-20T00:00:00"/>
    <x v="7630"/>
    <x v="0"/>
    <x v="3"/>
    <x v="8"/>
    <x v="2"/>
    <x v="2"/>
    <x v="2"/>
  </r>
  <r>
    <n v="810481"/>
    <s v="Cartoon Network"/>
    <d v="2016-03-06T00:00:00"/>
    <x v="7631"/>
    <x v="0"/>
    <x v="3"/>
    <x v="8"/>
    <x v="2"/>
    <x v="0"/>
    <x v="2"/>
  </r>
  <r>
    <n v="822205"/>
    <s v="ICC Cricket World Cup 2011"/>
    <d v="2016-02-21T00:00:00"/>
    <x v="7632"/>
    <x v="0"/>
    <x v="3"/>
    <x v="16"/>
    <x v="2"/>
    <x v="2"/>
    <x v="0"/>
  </r>
  <r>
    <n v="822205"/>
    <s v="Supersport Live Events"/>
    <d v="2016-03-04T00:00:00"/>
    <x v="7633"/>
    <x v="0"/>
    <x v="3"/>
    <x v="16"/>
    <x v="2"/>
    <x v="1"/>
    <x v="0"/>
  </r>
  <r>
    <n v="2092115"/>
    <s v="Boomerang"/>
    <d v="2016-02-14T00:00:00"/>
    <x v="7634"/>
    <x v="0"/>
    <x v="4"/>
    <x v="34"/>
    <x v="5"/>
    <x v="1"/>
    <x v="3"/>
  </r>
  <r>
    <n v="2092115"/>
    <s v="Cartoon Network"/>
    <d v="2016-02-02T00:00:00"/>
    <x v="7635"/>
    <x v="0"/>
    <x v="4"/>
    <x v="34"/>
    <x v="5"/>
    <x v="3"/>
    <x v="3"/>
  </r>
  <r>
    <n v="2092115"/>
    <s v="Boomerang"/>
    <d v="2016-02-02T00:00:00"/>
    <x v="7636"/>
    <x v="0"/>
    <x v="4"/>
    <x v="34"/>
    <x v="5"/>
    <x v="1"/>
    <x v="3"/>
  </r>
  <r>
    <n v="2092115"/>
    <s v="Boomerang"/>
    <d v="2016-01-08T00:00:00"/>
    <x v="7637"/>
    <x v="0"/>
    <x v="4"/>
    <x v="34"/>
    <x v="5"/>
    <x v="2"/>
    <x v="3"/>
  </r>
  <r>
    <n v="2092115"/>
    <s v="Cartoon Network"/>
    <d v="2016-01-16T00:00:00"/>
    <x v="7638"/>
    <x v="0"/>
    <x v="4"/>
    <x v="34"/>
    <x v="5"/>
    <x v="2"/>
    <x v="3"/>
  </r>
  <r>
    <n v="2092115"/>
    <s v="Boomerang"/>
    <d v="2016-01-15T00:00:00"/>
    <x v="7639"/>
    <x v="0"/>
    <x v="4"/>
    <x v="34"/>
    <x v="5"/>
    <x v="1"/>
    <x v="3"/>
  </r>
  <r>
    <n v="2092115"/>
    <s v="Boomerang"/>
    <d v="2016-01-28T00:00:00"/>
    <x v="7640"/>
    <x v="0"/>
    <x v="4"/>
    <x v="34"/>
    <x v="5"/>
    <x v="0"/>
    <x v="3"/>
  </r>
  <r>
    <n v="2092115"/>
    <s v="Cartoon Network"/>
    <d v="2016-01-14T00:00:00"/>
    <x v="7641"/>
    <x v="0"/>
    <x v="4"/>
    <x v="34"/>
    <x v="5"/>
    <x v="2"/>
    <x v="3"/>
  </r>
  <r>
    <n v="2092115"/>
    <s v="Cartoon Network"/>
    <d v="2016-01-22T00:00:00"/>
    <x v="7642"/>
    <x v="0"/>
    <x v="4"/>
    <x v="34"/>
    <x v="5"/>
    <x v="0"/>
    <x v="3"/>
  </r>
  <r>
    <n v="2092115"/>
    <s v="Boomerang"/>
    <d v="2016-03-05T00:00:00"/>
    <x v="7643"/>
    <x v="0"/>
    <x v="4"/>
    <x v="34"/>
    <x v="5"/>
    <x v="0"/>
    <x v="3"/>
  </r>
  <r>
    <n v="2092115"/>
    <s v="Cartoon Network"/>
    <d v="2016-01-28T00:00:00"/>
    <x v="7644"/>
    <x v="0"/>
    <x v="4"/>
    <x v="34"/>
    <x v="5"/>
    <x v="0"/>
    <x v="3"/>
  </r>
  <r>
    <n v="2092115"/>
    <s v="Supersport Live Events"/>
    <d v="2016-03-06T00:00:00"/>
    <x v="7645"/>
    <x v="0"/>
    <x v="4"/>
    <x v="34"/>
    <x v="5"/>
    <x v="0"/>
    <x v="3"/>
  </r>
  <r>
    <n v="2092115"/>
    <s v="Boomerang"/>
    <d v="2016-03-29T00:00:00"/>
    <x v="3607"/>
    <x v="0"/>
    <x v="4"/>
    <x v="34"/>
    <x v="5"/>
    <x v="2"/>
    <x v="3"/>
  </r>
  <r>
    <n v="788281"/>
    <s v="SuperSport Blitz"/>
    <d v="2016-02-13T00:00:00"/>
    <x v="7646"/>
    <x v="0"/>
    <x v="1"/>
    <x v="17"/>
    <x v="2"/>
    <x v="0"/>
    <x v="2"/>
  </r>
  <r>
    <n v="907886"/>
    <s v="Supersport Live Events"/>
    <d v="2016-03-11T00:00:00"/>
    <x v="7647"/>
    <x v="0"/>
    <x v="1"/>
    <x v="11"/>
    <x v="2"/>
    <x v="0"/>
    <x v="0"/>
  </r>
  <r>
    <n v="907886"/>
    <s v="ICC Cricket World Cup 2011"/>
    <d v="2016-03-25T00:00:00"/>
    <x v="7648"/>
    <x v="0"/>
    <x v="1"/>
    <x v="11"/>
    <x v="2"/>
    <x v="2"/>
    <x v="0"/>
  </r>
  <r>
    <n v="810484"/>
    <s v="E! Entertainment"/>
    <d v="2016-02-19T00:00:00"/>
    <x v="2278"/>
    <x v="0"/>
    <x v="1"/>
    <x v="18"/>
    <x v="5"/>
    <x v="0"/>
    <x v="2"/>
  </r>
  <r>
    <n v="861217"/>
    <s v="ICC Cricket World Cup 2011"/>
    <d v="2016-03-26T00:00:00"/>
    <x v="7649"/>
    <x v="2"/>
    <x v="1"/>
    <x v="32"/>
    <x v="4"/>
    <x v="2"/>
    <x v="3"/>
  </r>
  <r>
    <n v="831563"/>
    <s v="Trace TV"/>
    <d v="2016-03-03T00:00:00"/>
    <x v="7650"/>
    <x v="2"/>
    <x v="2"/>
    <x v="18"/>
    <x v="2"/>
    <x v="1"/>
    <x v="2"/>
  </r>
  <r>
    <n v="831563"/>
    <s v="Cartoon Network"/>
    <d v="2016-03-04T00:00:00"/>
    <x v="7651"/>
    <x v="2"/>
    <x v="2"/>
    <x v="18"/>
    <x v="2"/>
    <x v="1"/>
    <x v="2"/>
  </r>
  <r>
    <n v="3871"/>
    <s v="ICC Cricket World Cup 2011"/>
    <d v="2016-03-30T00:00:00"/>
    <x v="2228"/>
    <x v="1"/>
    <x v="1"/>
    <x v="1"/>
    <x v="1"/>
    <x v="0"/>
    <x v="1"/>
  </r>
  <r>
    <n v="810486"/>
    <s v="Cartoon Network"/>
    <d v="2016-02-05T00:00:00"/>
    <x v="7652"/>
    <x v="0"/>
    <x v="3"/>
    <x v="7"/>
    <x v="2"/>
    <x v="0"/>
    <x v="0"/>
  </r>
  <r>
    <n v="810486"/>
    <s v="Supersport Live Events"/>
    <d v="2016-02-06T00:00:00"/>
    <x v="7653"/>
    <x v="0"/>
    <x v="3"/>
    <x v="7"/>
    <x v="2"/>
    <x v="1"/>
    <x v="0"/>
  </r>
  <r>
    <n v="822211"/>
    <s v="ICC Cricket World Cup 2011"/>
    <d v="2016-02-26T00:00:00"/>
    <x v="7654"/>
    <x v="0"/>
    <x v="4"/>
    <x v="11"/>
    <x v="3"/>
    <x v="2"/>
    <x v="0"/>
  </r>
  <r>
    <n v="822211"/>
    <s v="Supersport Live Events"/>
    <d v="2016-03-03T00:00:00"/>
    <x v="7655"/>
    <x v="0"/>
    <x v="4"/>
    <x v="11"/>
    <x v="3"/>
    <x v="2"/>
    <x v="0"/>
  </r>
  <r>
    <n v="822211"/>
    <s v="Supersport Live Events"/>
    <d v="2016-03-04T00:00:00"/>
    <x v="7656"/>
    <x v="0"/>
    <x v="4"/>
    <x v="11"/>
    <x v="3"/>
    <x v="1"/>
    <x v="0"/>
  </r>
  <r>
    <n v="822211"/>
    <s v="Supersport Live Events"/>
    <d v="2016-03-19T00:00:00"/>
    <x v="7617"/>
    <x v="0"/>
    <x v="4"/>
    <x v="11"/>
    <x v="3"/>
    <x v="0"/>
    <x v="0"/>
  </r>
  <r>
    <n v="822212"/>
    <s v="Supersport Live Events"/>
    <d v="2016-02-26T00:00:00"/>
    <x v="7657"/>
    <x v="0"/>
    <x v="3"/>
    <x v="32"/>
    <x v="2"/>
    <x v="0"/>
    <x v="3"/>
  </r>
  <r>
    <n v="581681"/>
    <s v="Trace TV"/>
    <d v="2016-01-02T00:00:00"/>
    <x v="7658"/>
    <x v="0"/>
    <x v="3"/>
    <x v="45"/>
    <x v="2"/>
    <x v="3"/>
    <x v="3"/>
  </r>
  <r>
    <n v="773263"/>
    <s v="SuperSport Blitz"/>
    <d v="2016-03-26T00:00:00"/>
    <x v="2896"/>
    <x v="0"/>
    <x v="0"/>
    <x v="21"/>
    <x v="0"/>
    <x v="0"/>
    <x v="0"/>
  </r>
  <r>
    <n v="822215"/>
    <s v="Supersport Live Events"/>
    <d v="2016-02-25T00:00:00"/>
    <x v="7659"/>
    <x v="0"/>
    <x v="4"/>
    <x v="28"/>
    <x v="2"/>
    <x v="2"/>
    <x v="0"/>
  </r>
  <r>
    <n v="822215"/>
    <s v="ICC Cricket World Cup 2011"/>
    <d v="2016-03-05T00:00:00"/>
    <x v="1090"/>
    <x v="0"/>
    <x v="4"/>
    <x v="28"/>
    <x v="2"/>
    <x v="2"/>
    <x v="0"/>
  </r>
  <r>
    <n v="861227"/>
    <s v="Supersport Live Events"/>
    <d v="2016-01-06T00:00:00"/>
    <x v="7660"/>
    <x v="0"/>
    <x v="3"/>
    <x v="28"/>
    <x v="0"/>
    <x v="1"/>
    <x v="0"/>
  </r>
  <r>
    <n v="810487"/>
    <s v="SuperSport Blitz"/>
    <d v="2016-02-19T00:00:00"/>
    <x v="7661"/>
    <x v="0"/>
    <x v="0"/>
    <x v="43"/>
    <x v="0"/>
    <x v="0"/>
    <x v="0"/>
  </r>
  <r>
    <n v="810487"/>
    <s v="Vuzu"/>
    <d v="2016-02-21T00:00:00"/>
    <x v="7662"/>
    <x v="0"/>
    <x v="0"/>
    <x v="43"/>
    <x v="0"/>
    <x v="0"/>
    <x v="0"/>
  </r>
  <r>
    <n v="810487"/>
    <s v="Boomerang"/>
    <d v="2016-02-21T00:00:00"/>
    <x v="7663"/>
    <x v="0"/>
    <x v="0"/>
    <x v="43"/>
    <x v="0"/>
    <x v="0"/>
    <x v="0"/>
  </r>
  <r>
    <n v="810487"/>
    <s v="SuperSport Blitz"/>
    <d v="2016-02-17T00:00:00"/>
    <x v="7664"/>
    <x v="0"/>
    <x v="0"/>
    <x v="43"/>
    <x v="0"/>
    <x v="0"/>
    <x v="0"/>
  </r>
  <r>
    <n v="810487"/>
    <s v="ICC Cricket World Cup 2011"/>
    <d v="2016-02-28T00:00:00"/>
    <x v="7665"/>
    <x v="0"/>
    <x v="0"/>
    <x v="43"/>
    <x v="0"/>
    <x v="1"/>
    <x v="0"/>
  </r>
  <r>
    <n v="810488"/>
    <s v="Channel O"/>
    <d v="2016-01-30T00:00:00"/>
    <x v="7666"/>
    <x v="0"/>
    <x v="4"/>
    <x v="20"/>
    <x v="6"/>
    <x v="3"/>
    <x v="2"/>
  </r>
  <r>
    <n v="773265"/>
    <s v="ICC Cricket World Cup 2011"/>
    <d v="2016-03-23T00:00:00"/>
    <x v="6056"/>
    <x v="0"/>
    <x v="2"/>
    <x v="6"/>
    <x v="4"/>
    <x v="0"/>
    <x v="0"/>
  </r>
  <r>
    <n v="907908"/>
    <s v="CNN"/>
    <d v="2016-03-10T00:00:00"/>
    <x v="7667"/>
    <x v="0"/>
    <x v="4"/>
    <x v="15"/>
    <x v="3"/>
    <x v="2"/>
    <x v="0"/>
  </r>
  <r>
    <n v="2092121"/>
    <s v="Boomerang"/>
    <d v="2016-01-15T00:00:00"/>
    <x v="7668"/>
    <x v="0"/>
    <x v="0"/>
    <x v="16"/>
    <x v="0"/>
    <x v="1"/>
    <x v="0"/>
  </r>
  <r>
    <n v="2092121"/>
    <s v="ICC Cricket World Cup 2011"/>
    <d v="2016-03-25T00:00:00"/>
    <x v="2027"/>
    <x v="0"/>
    <x v="0"/>
    <x v="16"/>
    <x v="0"/>
    <x v="2"/>
    <x v="0"/>
  </r>
  <r>
    <n v="836784"/>
    <s v="ICC Cricket World Cup 2011"/>
    <d v="2016-03-08T00:00:00"/>
    <x v="7669"/>
    <x v="2"/>
    <x v="1"/>
    <x v="10"/>
    <x v="6"/>
    <x v="3"/>
    <x v="0"/>
  </r>
  <r>
    <n v="836784"/>
    <s v="ICC Cricket World Cup 2011"/>
    <d v="2016-03-12T00:00:00"/>
    <x v="7670"/>
    <x v="2"/>
    <x v="1"/>
    <x v="10"/>
    <x v="6"/>
    <x v="3"/>
    <x v="0"/>
  </r>
  <r>
    <n v="778332"/>
    <s v="SuperSport Blitz"/>
    <d v="2016-01-15T00:00:00"/>
    <x v="7671"/>
    <x v="0"/>
    <x v="4"/>
    <x v="30"/>
    <x v="5"/>
    <x v="1"/>
    <x v="0"/>
  </r>
  <r>
    <n v="773269"/>
    <s v="Boomerang"/>
    <d v="2016-03-08T00:00:00"/>
    <x v="7672"/>
    <x v="0"/>
    <x v="4"/>
    <x v="21"/>
    <x v="5"/>
    <x v="3"/>
    <x v="0"/>
  </r>
  <r>
    <n v="773269"/>
    <s v="Boomerang"/>
    <d v="2016-01-09T00:00:00"/>
    <x v="7673"/>
    <x v="0"/>
    <x v="4"/>
    <x v="21"/>
    <x v="5"/>
    <x v="1"/>
    <x v="0"/>
  </r>
  <r>
    <n v="773269"/>
    <s v="Boomerang"/>
    <d v="2016-01-09T00:00:00"/>
    <x v="7674"/>
    <x v="0"/>
    <x v="4"/>
    <x v="21"/>
    <x v="5"/>
    <x v="1"/>
    <x v="0"/>
  </r>
  <r>
    <n v="773269"/>
    <s v="SuperSport Blitz"/>
    <d v="2016-01-11T00:00:00"/>
    <x v="7675"/>
    <x v="0"/>
    <x v="4"/>
    <x v="21"/>
    <x v="5"/>
    <x v="0"/>
    <x v="0"/>
  </r>
  <r>
    <n v="773270"/>
    <s v="Channel O"/>
    <d v="2016-02-09T00:00:00"/>
    <x v="7676"/>
    <x v="0"/>
    <x v="0"/>
    <x v="20"/>
    <x v="0"/>
    <x v="2"/>
    <x v="2"/>
  </r>
  <r>
    <n v="2205173"/>
    <s v="Trace TV"/>
    <d v="2016-02-04T00:00:00"/>
    <x v="7677"/>
    <x v="0"/>
    <x v="1"/>
    <x v="14"/>
    <x v="2"/>
    <x v="1"/>
    <x v="2"/>
  </r>
  <r>
    <n v="2205173"/>
    <s v="Boomerang"/>
    <d v="2016-03-04T00:00:00"/>
    <x v="7277"/>
    <x v="0"/>
    <x v="1"/>
    <x v="14"/>
    <x v="2"/>
    <x v="1"/>
    <x v="2"/>
  </r>
  <r>
    <n v="147935"/>
    <s v="Boomerang"/>
    <d v="2016-01-10T00:00:00"/>
    <x v="7678"/>
    <x v="1"/>
    <x v="1"/>
    <x v="1"/>
    <x v="1"/>
    <x v="0"/>
    <x v="1"/>
  </r>
  <r>
    <n v="147935"/>
    <s v="Boomerang"/>
    <d v="2016-01-08T00:00:00"/>
    <x v="646"/>
    <x v="1"/>
    <x v="1"/>
    <x v="1"/>
    <x v="1"/>
    <x v="2"/>
    <x v="1"/>
  </r>
  <r>
    <n v="147935"/>
    <s v="Boomerang"/>
    <d v="2016-01-08T00:00:00"/>
    <x v="7679"/>
    <x v="1"/>
    <x v="1"/>
    <x v="1"/>
    <x v="1"/>
    <x v="2"/>
    <x v="1"/>
  </r>
  <r>
    <n v="147935"/>
    <s v="Boomerang"/>
    <d v="2016-01-11T00:00:00"/>
    <x v="7680"/>
    <x v="1"/>
    <x v="1"/>
    <x v="1"/>
    <x v="1"/>
    <x v="0"/>
    <x v="1"/>
  </r>
  <r>
    <n v="755814"/>
    <s v="Trace TV"/>
    <d v="2016-01-15T00:00:00"/>
    <x v="7681"/>
    <x v="0"/>
    <x v="4"/>
    <x v="17"/>
    <x v="2"/>
    <x v="1"/>
    <x v="2"/>
  </r>
  <r>
    <n v="755814"/>
    <s v="SuperSport Blitz"/>
    <d v="2016-01-16T00:00:00"/>
    <x v="7023"/>
    <x v="0"/>
    <x v="4"/>
    <x v="17"/>
    <x v="2"/>
    <x v="0"/>
    <x v="2"/>
  </r>
  <r>
    <n v="755814"/>
    <s v="Trace TV"/>
    <d v="2016-01-17T00:00:00"/>
    <x v="7682"/>
    <x v="0"/>
    <x v="4"/>
    <x v="17"/>
    <x v="2"/>
    <x v="1"/>
    <x v="2"/>
  </r>
  <r>
    <n v="755814"/>
    <s v="Trace TV"/>
    <d v="2016-01-17T00:00:00"/>
    <x v="7683"/>
    <x v="0"/>
    <x v="4"/>
    <x v="17"/>
    <x v="2"/>
    <x v="1"/>
    <x v="2"/>
  </r>
  <r>
    <n v="755814"/>
    <s v="Trace TV"/>
    <d v="2016-01-17T00:00:00"/>
    <x v="7684"/>
    <x v="0"/>
    <x v="4"/>
    <x v="17"/>
    <x v="2"/>
    <x v="0"/>
    <x v="2"/>
  </r>
  <r>
    <n v="755814"/>
    <s v="Cartoon Network"/>
    <d v="2016-01-18T00:00:00"/>
    <x v="7685"/>
    <x v="0"/>
    <x v="4"/>
    <x v="17"/>
    <x v="2"/>
    <x v="0"/>
    <x v="2"/>
  </r>
  <r>
    <n v="755814"/>
    <s v="Trace TV"/>
    <d v="2016-01-17T00:00:00"/>
    <x v="7686"/>
    <x v="0"/>
    <x v="4"/>
    <x v="17"/>
    <x v="2"/>
    <x v="0"/>
    <x v="2"/>
  </r>
  <r>
    <n v="861235"/>
    <s v="Cartoon Network"/>
    <d v="2016-03-06T00:00:00"/>
    <x v="88"/>
    <x v="0"/>
    <x v="0"/>
    <x v="31"/>
    <x v="0"/>
    <x v="0"/>
    <x v="2"/>
  </r>
  <r>
    <n v="861235"/>
    <s v="Africa Magic"/>
    <d v="2016-03-06T00:00:00"/>
    <x v="7687"/>
    <x v="0"/>
    <x v="0"/>
    <x v="31"/>
    <x v="0"/>
    <x v="2"/>
    <x v="2"/>
  </r>
  <r>
    <n v="604369"/>
    <s v="SuperSport Blitz"/>
    <d v="2016-01-07T00:00:00"/>
    <x v="7688"/>
    <x v="0"/>
    <x v="4"/>
    <x v="8"/>
    <x v="4"/>
    <x v="0"/>
    <x v="2"/>
  </r>
  <r>
    <n v="850538"/>
    <s v="DStv Events 1"/>
    <d v="2016-03-30T00:00:00"/>
    <x v="1309"/>
    <x v="0"/>
    <x v="4"/>
    <x v="0"/>
    <x v="2"/>
    <x v="0"/>
    <x v="0"/>
  </r>
  <r>
    <n v="903695"/>
    <s v="CNN"/>
    <d v="2016-03-28T00:00:00"/>
    <x v="4424"/>
    <x v="0"/>
    <x v="1"/>
    <x v="64"/>
    <x v="4"/>
    <x v="0"/>
    <x v="4"/>
  </r>
  <r>
    <n v="2361914"/>
    <s v="ICC Cricket World Cup 2011"/>
    <d v="2016-02-21T00:00:00"/>
    <x v="7689"/>
    <x v="0"/>
    <x v="0"/>
    <x v="0"/>
    <x v="0"/>
    <x v="1"/>
    <x v="0"/>
  </r>
  <r>
    <n v="2361914"/>
    <s v="Trace TV"/>
    <d v="2016-02-22T00:00:00"/>
    <x v="7690"/>
    <x v="0"/>
    <x v="0"/>
    <x v="0"/>
    <x v="0"/>
    <x v="2"/>
    <x v="0"/>
  </r>
  <r>
    <n v="2361914"/>
    <s v="Trace TV"/>
    <d v="2016-02-22T00:00:00"/>
    <x v="7691"/>
    <x v="0"/>
    <x v="0"/>
    <x v="0"/>
    <x v="0"/>
    <x v="0"/>
    <x v="0"/>
  </r>
  <r>
    <n v="2361914"/>
    <s v="Cartoon Network"/>
    <d v="2016-02-22T00:00:00"/>
    <x v="7692"/>
    <x v="0"/>
    <x v="0"/>
    <x v="0"/>
    <x v="0"/>
    <x v="2"/>
    <x v="0"/>
  </r>
  <r>
    <n v="2361914"/>
    <s v="DStv Events 1"/>
    <d v="2016-02-21T00:00:00"/>
    <x v="7693"/>
    <x v="0"/>
    <x v="0"/>
    <x v="0"/>
    <x v="0"/>
    <x v="0"/>
    <x v="0"/>
  </r>
  <r>
    <n v="2361914"/>
    <s v="Trace TV"/>
    <d v="2016-03-03T00:00:00"/>
    <x v="7694"/>
    <x v="0"/>
    <x v="0"/>
    <x v="0"/>
    <x v="0"/>
    <x v="0"/>
    <x v="0"/>
  </r>
  <r>
    <n v="257303"/>
    <s v="Supersport Live Events"/>
    <d v="2016-01-09T00:00:00"/>
    <x v="7695"/>
    <x v="0"/>
    <x v="0"/>
    <x v="17"/>
    <x v="0"/>
    <x v="2"/>
    <x v="2"/>
  </r>
  <r>
    <n v="2415212"/>
    <s v="Supersport Live Events"/>
    <d v="2016-02-25T00:00:00"/>
    <x v="7696"/>
    <x v="0"/>
    <x v="0"/>
    <x v="28"/>
    <x v="0"/>
    <x v="0"/>
    <x v="0"/>
  </r>
  <r>
    <n v="2415212"/>
    <s v="Supersport Live Events"/>
    <d v="2016-01-15T00:00:00"/>
    <x v="7697"/>
    <x v="0"/>
    <x v="0"/>
    <x v="28"/>
    <x v="0"/>
    <x v="0"/>
    <x v="0"/>
  </r>
  <r>
    <n v="2415212"/>
    <s v="Boomerang"/>
    <d v="2016-01-01T00:00:00"/>
    <x v="7698"/>
    <x v="0"/>
    <x v="0"/>
    <x v="28"/>
    <x v="0"/>
    <x v="2"/>
    <x v="0"/>
  </r>
  <r>
    <n v="2415212"/>
    <s v="Supersport Live Events"/>
    <d v="2016-01-16T00:00:00"/>
    <x v="7699"/>
    <x v="0"/>
    <x v="0"/>
    <x v="28"/>
    <x v="0"/>
    <x v="2"/>
    <x v="0"/>
  </r>
  <r>
    <n v="2415212"/>
    <s v="Supersport Live Events"/>
    <d v="2016-03-19T00:00:00"/>
    <x v="7700"/>
    <x v="0"/>
    <x v="0"/>
    <x v="28"/>
    <x v="0"/>
    <x v="0"/>
    <x v="0"/>
  </r>
  <r>
    <n v="1109109"/>
    <s v="ICC Cricket World Cup 2011"/>
    <d v="2016-03-28T00:00:00"/>
    <x v="6895"/>
    <x v="0"/>
    <x v="4"/>
    <x v="43"/>
    <x v="2"/>
    <x v="1"/>
    <x v="0"/>
  </r>
  <r>
    <n v="593674"/>
    <s v="Trace TV"/>
    <d v="2016-01-03T00:00:00"/>
    <x v="7701"/>
    <x v="0"/>
    <x v="1"/>
    <x v="5"/>
    <x v="0"/>
    <x v="2"/>
    <x v="2"/>
  </r>
  <r>
    <n v="805054"/>
    <s v="Break in transmission"/>
    <d v="2016-03-01T00:00:00"/>
    <x v="7702"/>
    <x v="0"/>
    <x v="1"/>
    <x v="2"/>
    <x v="0"/>
    <x v="0"/>
    <x v="2"/>
  </r>
  <r>
    <n v="119673"/>
    <s v="Cartoon Network"/>
    <d v="2016-01-15T00:00:00"/>
    <x v="2794"/>
    <x v="2"/>
    <x v="3"/>
    <x v="7"/>
    <x v="4"/>
    <x v="0"/>
    <x v="0"/>
  </r>
  <r>
    <n v="810495"/>
    <s v="Supersport Live Events"/>
    <d v="2016-02-26T00:00:00"/>
    <x v="7703"/>
    <x v="0"/>
    <x v="3"/>
    <x v="0"/>
    <x v="3"/>
    <x v="2"/>
    <x v="0"/>
  </r>
  <r>
    <n v="810495"/>
    <s v="SuperSport Blitz"/>
    <d v="2016-02-25T00:00:00"/>
    <x v="7704"/>
    <x v="0"/>
    <x v="3"/>
    <x v="0"/>
    <x v="3"/>
    <x v="3"/>
    <x v="0"/>
  </r>
  <r>
    <n v="773276"/>
    <s v="ICC Cricket World Cup 2011"/>
    <d v="2016-03-23T00:00:00"/>
    <x v="7705"/>
    <x v="0"/>
    <x v="3"/>
    <x v="12"/>
    <x v="2"/>
    <x v="1"/>
    <x v="2"/>
  </r>
  <r>
    <n v="779263"/>
    <s v="Trace TV"/>
    <d v="2016-02-08T00:00:00"/>
    <x v="7706"/>
    <x v="2"/>
    <x v="3"/>
    <x v="10"/>
    <x v="2"/>
    <x v="0"/>
    <x v="0"/>
  </r>
  <r>
    <n v="2361917"/>
    <s v="ICC Cricket World Cup 2011"/>
    <d v="2016-03-11T00:00:00"/>
    <x v="7707"/>
    <x v="0"/>
    <x v="3"/>
    <x v="6"/>
    <x v="2"/>
    <x v="3"/>
    <x v="0"/>
  </r>
  <r>
    <n v="2384970"/>
    <s v="ICC Cricket World Cup 2011"/>
    <d v="2016-03-25T00:00:00"/>
    <x v="7708"/>
    <x v="0"/>
    <x v="0"/>
    <x v="30"/>
    <x v="4"/>
    <x v="3"/>
    <x v="0"/>
  </r>
  <r>
    <n v="941402"/>
    <s v="SuperSport Blitz"/>
    <d v="2016-01-15T00:00:00"/>
    <x v="7709"/>
    <x v="0"/>
    <x v="3"/>
    <x v="29"/>
    <x v="3"/>
    <x v="0"/>
    <x v="3"/>
  </r>
  <r>
    <n v="810498"/>
    <s v="ICC Cricket World Cup 2011"/>
    <d v="2016-02-24T00:00:00"/>
    <x v="7710"/>
    <x v="0"/>
    <x v="3"/>
    <x v="27"/>
    <x v="5"/>
    <x v="1"/>
    <x v="0"/>
  </r>
  <r>
    <n v="2021359"/>
    <s v="Supersport Live Events"/>
    <d v="2016-03-11T00:00:00"/>
    <x v="3558"/>
    <x v="0"/>
    <x v="0"/>
    <x v="20"/>
    <x v="3"/>
    <x v="0"/>
    <x v="2"/>
  </r>
  <r>
    <n v="2021359"/>
    <s v="Supersport Live Events"/>
    <d v="2016-02-25T00:00:00"/>
    <x v="2939"/>
    <x v="0"/>
    <x v="0"/>
    <x v="20"/>
    <x v="3"/>
    <x v="0"/>
    <x v="2"/>
  </r>
  <r>
    <n v="2021359"/>
    <s v="Cartoon Network"/>
    <d v="2016-03-04T00:00:00"/>
    <x v="7711"/>
    <x v="0"/>
    <x v="0"/>
    <x v="20"/>
    <x v="3"/>
    <x v="3"/>
    <x v="2"/>
  </r>
  <r>
    <n v="2371031"/>
    <s v="SuperSport Blitz"/>
    <d v="2016-02-15T00:00:00"/>
    <x v="7712"/>
    <x v="0"/>
    <x v="0"/>
    <x v="42"/>
    <x v="0"/>
    <x v="0"/>
    <x v="3"/>
  </r>
  <r>
    <n v="2371031"/>
    <s v="SuperSport Blitz"/>
    <d v="2016-01-19T00:00:00"/>
    <x v="7713"/>
    <x v="0"/>
    <x v="0"/>
    <x v="42"/>
    <x v="0"/>
    <x v="0"/>
    <x v="3"/>
  </r>
  <r>
    <n v="2371031"/>
    <s v="Supersport Live Events"/>
    <d v="2016-01-23T00:00:00"/>
    <x v="7714"/>
    <x v="0"/>
    <x v="0"/>
    <x v="42"/>
    <x v="0"/>
    <x v="2"/>
    <x v="3"/>
  </r>
  <r>
    <n v="625936"/>
    <s v="Supersport Live Events"/>
    <d v="2016-01-14T00:00:00"/>
    <x v="7715"/>
    <x v="0"/>
    <x v="1"/>
    <x v="33"/>
    <x v="2"/>
    <x v="1"/>
    <x v="3"/>
  </r>
  <r>
    <n v="589137"/>
    <s v="Cartoon Network"/>
    <d v="2016-01-03T00:00:00"/>
    <x v="7716"/>
    <x v="2"/>
    <x v="1"/>
    <x v="38"/>
    <x v="2"/>
    <x v="2"/>
    <x v="0"/>
  </r>
  <r>
    <n v="810500"/>
    <s v="E! Entertainment"/>
    <d v="2016-03-12T00:00:00"/>
    <x v="7717"/>
    <x v="2"/>
    <x v="4"/>
    <x v="27"/>
    <x v="3"/>
    <x v="1"/>
    <x v="0"/>
  </r>
  <r>
    <n v="589895"/>
    <s v="Cartoon Network"/>
    <d v="2016-01-19T00:00:00"/>
    <x v="7718"/>
    <x v="0"/>
    <x v="3"/>
    <x v="12"/>
    <x v="3"/>
    <x v="0"/>
    <x v="2"/>
  </r>
  <r>
    <n v="861249"/>
    <s v="Supersport Live Events"/>
    <d v="2016-03-23T00:00:00"/>
    <x v="7719"/>
    <x v="0"/>
    <x v="1"/>
    <x v="6"/>
    <x v="0"/>
    <x v="2"/>
    <x v="0"/>
  </r>
  <r>
    <n v="2406686"/>
    <s v="Supersport Live Events"/>
    <d v="2016-02-26T00:00:00"/>
    <x v="7720"/>
    <x v="0"/>
    <x v="3"/>
    <x v="46"/>
    <x v="8"/>
    <x v="2"/>
    <x v="0"/>
  </r>
  <r>
    <n v="2406686"/>
    <s v="Supersport Live Events"/>
    <d v="2016-03-04T00:00:00"/>
    <x v="7721"/>
    <x v="0"/>
    <x v="3"/>
    <x v="46"/>
    <x v="8"/>
    <x v="0"/>
    <x v="0"/>
  </r>
  <r>
    <n v="2406686"/>
    <s v="ICC Cricket World Cup 2011"/>
    <d v="2016-03-20T00:00:00"/>
    <x v="7722"/>
    <x v="0"/>
    <x v="3"/>
    <x v="46"/>
    <x v="8"/>
    <x v="1"/>
    <x v="0"/>
  </r>
  <r>
    <n v="839930"/>
    <s v="Channel O"/>
    <d v="2016-03-04T00:00:00"/>
    <x v="7723"/>
    <x v="0"/>
    <x v="1"/>
    <x v="13"/>
    <x v="4"/>
    <x v="1"/>
    <x v="2"/>
  </r>
  <r>
    <n v="839930"/>
    <s v="Vuzu"/>
    <d v="2016-03-04T00:00:00"/>
    <x v="7724"/>
    <x v="0"/>
    <x v="1"/>
    <x v="13"/>
    <x v="4"/>
    <x v="1"/>
    <x v="2"/>
  </r>
  <r>
    <n v="2428347"/>
    <s v="Supersport Live Events"/>
    <d v="2016-02-25T00:00:00"/>
    <x v="7725"/>
    <x v="0"/>
    <x v="3"/>
    <x v="46"/>
    <x v="0"/>
    <x v="1"/>
    <x v="0"/>
  </r>
  <r>
    <n v="2428347"/>
    <s v="Supersport Live Events"/>
    <d v="2016-03-03T00:00:00"/>
    <x v="7726"/>
    <x v="0"/>
    <x v="3"/>
    <x v="46"/>
    <x v="0"/>
    <x v="1"/>
    <x v="0"/>
  </r>
  <r>
    <n v="2428347"/>
    <s v="ICC Cricket World Cup 2011"/>
    <d v="2016-03-01T00:00:00"/>
    <x v="7727"/>
    <x v="0"/>
    <x v="3"/>
    <x v="46"/>
    <x v="0"/>
    <x v="2"/>
    <x v="0"/>
  </r>
  <r>
    <n v="907958"/>
    <s v="ICC Cricket World Cup 2011"/>
    <d v="2016-03-25T00:00:00"/>
    <x v="7728"/>
    <x v="0"/>
    <x v="1"/>
    <x v="36"/>
    <x v="6"/>
    <x v="2"/>
    <x v="3"/>
  </r>
  <r>
    <n v="894009"/>
    <s v="SawSee"/>
    <d v="2016-03-14T00:00:00"/>
    <x v="7729"/>
    <x v="0"/>
    <x v="3"/>
    <x v="18"/>
    <x v="5"/>
    <x v="0"/>
    <x v="2"/>
  </r>
  <r>
    <n v="894009"/>
    <s v="Supersport Live Events"/>
    <d v="2016-03-18T00:00:00"/>
    <x v="7730"/>
    <x v="0"/>
    <x v="3"/>
    <x v="18"/>
    <x v="5"/>
    <x v="0"/>
    <x v="2"/>
  </r>
  <r>
    <n v="907961"/>
    <s v="ICC Cricket World Cup 2011"/>
    <d v="2016-03-25T00:00:00"/>
    <x v="7381"/>
    <x v="0"/>
    <x v="3"/>
    <x v="7"/>
    <x v="2"/>
    <x v="2"/>
    <x v="0"/>
  </r>
  <r>
    <n v="810506"/>
    <s v="ICC Cricket World Cup 2011"/>
    <d v="2016-02-21T00:00:00"/>
    <x v="3214"/>
    <x v="0"/>
    <x v="3"/>
    <x v="11"/>
    <x v="0"/>
    <x v="2"/>
    <x v="0"/>
  </r>
  <r>
    <n v="833436"/>
    <s v="ICC Cricket World Cup 2011"/>
    <d v="2016-02-24T00:00:00"/>
    <x v="7731"/>
    <x v="0"/>
    <x v="3"/>
    <x v="8"/>
    <x v="0"/>
    <x v="1"/>
    <x v="2"/>
  </r>
  <r>
    <n v="928574"/>
    <s v="Supersport Live Events"/>
    <d v="2016-03-26T00:00:00"/>
    <x v="7732"/>
    <x v="0"/>
    <x v="5"/>
    <x v="14"/>
    <x v="2"/>
    <x v="2"/>
    <x v="2"/>
  </r>
  <r>
    <n v="794812"/>
    <s v="Supersport Live Events"/>
    <d v="2016-03-11T00:00:00"/>
    <x v="7733"/>
    <x v="0"/>
    <x v="3"/>
    <x v="19"/>
    <x v="3"/>
    <x v="1"/>
    <x v="2"/>
  </r>
  <r>
    <n v="810507"/>
    <s v="E! Entertainment"/>
    <d v="2016-02-06T00:00:00"/>
    <x v="7734"/>
    <x v="0"/>
    <x v="0"/>
    <x v="7"/>
    <x v="0"/>
    <x v="3"/>
    <x v="0"/>
  </r>
  <r>
    <n v="810508"/>
    <s v="Cartoon Network"/>
    <d v="2016-02-21T00:00:00"/>
    <x v="7735"/>
    <x v="0"/>
    <x v="3"/>
    <x v="41"/>
    <x v="2"/>
    <x v="0"/>
    <x v="3"/>
  </r>
  <r>
    <n v="810508"/>
    <s v="ICC Cricket World Cup 2011"/>
    <d v="2016-02-20T00:00:00"/>
    <x v="7736"/>
    <x v="0"/>
    <x v="3"/>
    <x v="41"/>
    <x v="2"/>
    <x v="0"/>
    <x v="3"/>
  </r>
  <r>
    <n v="810508"/>
    <s v="ICC Cricket World Cup 2011"/>
    <d v="2016-02-24T00:00:00"/>
    <x v="7737"/>
    <x v="0"/>
    <x v="3"/>
    <x v="41"/>
    <x v="2"/>
    <x v="2"/>
    <x v="3"/>
  </r>
  <r>
    <n v="810508"/>
    <s v="SuperSport Blitz"/>
    <d v="2016-02-24T00:00:00"/>
    <x v="7738"/>
    <x v="0"/>
    <x v="3"/>
    <x v="41"/>
    <x v="2"/>
    <x v="0"/>
    <x v="3"/>
  </r>
  <r>
    <n v="810508"/>
    <s v="SuperSport Blitz"/>
    <d v="2016-02-24T00:00:00"/>
    <x v="7739"/>
    <x v="0"/>
    <x v="3"/>
    <x v="41"/>
    <x v="2"/>
    <x v="0"/>
    <x v="3"/>
  </r>
  <r>
    <n v="810508"/>
    <s v="Boomerang"/>
    <d v="2016-02-24T00:00:00"/>
    <x v="7740"/>
    <x v="0"/>
    <x v="3"/>
    <x v="41"/>
    <x v="2"/>
    <x v="0"/>
    <x v="3"/>
  </r>
  <r>
    <n v="794813"/>
    <s v="Supersport Live Events"/>
    <d v="2016-02-19T00:00:00"/>
    <x v="7741"/>
    <x v="0"/>
    <x v="0"/>
    <x v="8"/>
    <x v="0"/>
    <x v="0"/>
    <x v="2"/>
  </r>
  <r>
    <n v="611044"/>
    <s v="Cartoon Network"/>
    <d v="2016-03-28T00:00:00"/>
    <x v="7742"/>
    <x v="0"/>
    <x v="2"/>
    <x v="6"/>
    <x v="2"/>
    <x v="2"/>
    <x v="0"/>
  </r>
  <r>
    <n v="941407"/>
    <s v="DStv Events 1"/>
    <d v="2016-03-22T00:00:00"/>
    <x v="7743"/>
    <x v="0"/>
    <x v="4"/>
    <x v="38"/>
    <x v="2"/>
    <x v="2"/>
    <x v="0"/>
  </r>
  <r>
    <n v="941407"/>
    <s v="DStv Events 1"/>
    <d v="2016-03-15T00:00:00"/>
    <x v="7744"/>
    <x v="0"/>
    <x v="4"/>
    <x v="38"/>
    <x v="2"/>
    <x v="0"/>
    <x v="0"/>
  </r>
  <r>
    <n v="810511"/>
    <s v="Boomerang"/>
    <d v="2016-02-21T00:00:00"/>
    <x v="7745"/>
    <x v="0"/>
    <x v="4"/>
    <x v="14"/>
    <x v="0"/>
    <x v="1"/>
    <x v="2"/>
  </r>
  <r>
    <n v="810511"/>
    <s v="Africa Magic"/>
    <d v="2016-03-26T00:00:00"/>
    <x v="7746"/>
    <x v="0"/>
    <x v="4"/>
    <x v="14"/>
    <x v="0"/>
    <x v="0"/>
    <x v="2"/>
  </r>
  <r>
    <n v="810511"/>
    <s v="Channel O"/>
    <d v="2016-02-08T00:00:00"/>
    <x v="7747"/>
    <x v="0"/>
    <x v="4"/>
    <x v="14"/>
    <x v="0"/>
    <x v="1"/>
    <x v="2"/>
  </r>
  <r>
    <n v="2288883"/>
    <s v="Supersport Live Events"/>
    <d v="2016-03-11T00:00:00"/>
    <x v="7748"/>
    <x v="0"/>
    <x v="3"/>
    <x v="28"/>
    <x v="2"/>
    <x v="1"/>
    <x v="0"/>
  </r>
  <r>
    <n v="91694"/>
    <s v="Africa Magic"/>
    <d v="2016-01-22T00:00:00"/>
    <x v="7749"/>
    <x v="0"/>
    <x v="0"/>
    <x v="46"/>
    <x v="2"/>
    <x v="0"/>
    <x v="0"/>
  </r>
  <r>
    <n v="773290"/>
    <s v="SuperSport Blitz"/>
    <d v="2016-03-08T00:00:00"/>
    <x v="7306"/>
    <x v="0"/>
    <x v="0"/>
    <x v="5"/>
    <x v="9"/>
    <x v="0"/>
    <x v="2"/>
  </r>
  <r>
    <n v="810513"/>
    <s v="Boomerang"/>
    <d v="2016-02-24T00:00:00"/>
    <x v="7750"/>
    <x v="2"/>
    <x v="4"/>
    <x v="15"/>
    <x v="2"/>
    <x v="0"/>
    <x v="0"/>
  </r>
  <r>
    <n v="585356"/>
    <s v="Cartoon Network"/>
    <d v="2016-01-02T00:00:00"/>
    <x v="7751"/>
    <x v="0"/>
    <x v="0"/>
    <x v="11"/>
    <x v="0"/>
    <x v="2"/>
    <x v="0"/>
  </r>
  <r>
    <n v="2371044"/>
    <s v="Boomerang"/>
    <d v="2016-03-02T00:00:00"/>
    <x v="7752"/>
    <x v="0"/>
    <x v="3"/>
    <x v="10"/>
    <x v="5"/>
    <x v="2"/>
    <x v="0"/>
  </r>
  <r>
    <n v="2371044"/>
    <s v="ICC Cricket World Cup 2011"/>
    <d v="2016-03-12T00:00:00"/>
    <x v="7753"/>
    <x v="0"/>
    <x v="3"/>
    <x v="10"/>
    <x v="5"/>
    <x v="2"/>
    <x v="0"/>
  </r>
  <r>
    <n v="600435"/>
    <s v="DStv Events 1"/>
    <d v="2016-01-11T00:00:00"/>
    <x v="7754"/>
    <x v="0"/>
    <x v="4"/>
    <x v="15"/>
    <x v="0"/>
    <x v="1"/>
    <x v="0"/>
  </r>
  <r>
    <n v="600435"/>
    <s v="Boomerang"/>
    <d v="2016-01-08T00:00:00"/>
    <x v="7755"/>
    <x v="0"/>
    <x v="4"/>
    <x v="15"/>
    <x v="0"/>
    <x v="0"/>
    <x v="0"/>
  </r>
  <r>
    <n v="375502"/>
    <s v="Boomerang"/>
    <d v="2016-02-18T00:00:00"/>
    <x v="5811"/>
    <x v="0"/>
    <x v="2"/>
    <x v="5"/>
    <x v="6"/>
    <x v="2"/>
    <x v="2"/>
  </r>
  <r>
    <n v="891436"/>
    <s v="ICC Cricket World Cup 2011"/>
    <d v="2016-03-30T00:00:00"/>
    <x v="7756"/>
    <x v="0"/>
    <x v="0"/>
    <x v="2"/>
    <x v="0"/>
    <x v="1"/>
    <x v="2"/>
  </r>
  <r>
    <n v="2422825"/>
    <s v="E! Entertainment"/>
    <d v="2016-02-05T00:00:00"/>
    <x v="7757"/>
    <x v="0"/>
    <x v="2"/>
    <x v="10"/>
    <x v="7"/>
    <x v="1"/>
    <x v="0"/>
  </r>
  <r>
    <n v="2422825"/>
    <s v="ICC Cricket World Cup 2011"/>
    <d v="2016-03-06T00:00:00"/>
    <x v="7758"/>
    <x v="0"/>
    <x v="2"/>
    <x v="10"/>
    <x v="7"/>
    <x v="0"/>
    <x v="0"/>
  </r>
  <r>
    <n v="2422825"/>
    <s v="ICC Cricket World Cup 2011"/>
    <d v="2016-03-12T00:00:00"/>
    <x v="7759"/>
    <x v="0"/>
    <x v="2"/>
    <x v="10"/>
    <x v="7"/>
    <x v="1"/>
    <x v="0"/>
  </r>
  <r>
    <n v="780610"/>
    <s v="Channel O"/>
    <d v="2016-02-19T00:00:00"/>
    <x v="7760"/>
    <x v="0"/>
    <x v="4"/>
    <x v="27"/>
    <x v="2"/>
    <x v="0"/>
    <x v="0"/>
  </r>
  <r>
    <n v="780610"/>
    <s v="Trace TV"/>
    <d v="2016-02-10T00:00:00"/>
    <x v="7761"/>
    <x v="0"/>
    <x v="4"/>
    <x v="27"/>
    <x v="2"/>
    <x v="3"/>
    <x v="0"/>
  </r>
  <r>
    <n v="780610"/>
    <s v="Channel O"/>
    <d v="2016-02-09T00:00:00"/>
    <x v="7762"/>
    <x v="0"/>
    <x v="4"/>
    <x v="27"/>
    <x v="2"/>
    <x v="0"/>
    <x v="0"/>
  </r>
  <r>
    <n v="839938"/>
    <s v="Supersport Live Events"/>
    <d v="2016-03-04T00:00:00"/>
    <x v="3460"/>
    <x v="2"/>
    <x v="0"/>
    <x v="2"/>
    <x v="3"/>
    <x v="2"/>
    <x v="2"/>
  </r>
  <r>
    <n v="839938"/>
    <s v="Cartoon Network"/>
    <d v="2016-03-05T00:00:00"/>
    <x v="7763"/>
    <x v="2"/>
    <x v="0"/>
    <x v="2"/>
    <x v="3"/>
    <x v="2"/>
    <x v="2"/>
  </r>
  <r>
    <n v="839938"/>
    <s v="Supersport Live Events"/>
    <d v="2016-03-06T00:00:00"/>
    <x v="711"/>
    <x v="2"/>
    <x v="0"/>
    <x v="2"/>
    <x v="3"/>
    <x v="3"/>
    <x v="2"/>
  </r>
  <r>
    <n v="620816"/>
    <s v="Supersport Live Events"/>
    <d v="2016-01-12T00:00:00"/>
    <x v="7764"/>
    <x v="0"/>
    <x v="3"/>
    <x v="30"/>
    <x v="2"/>
    <x v="2"/>
    <x v="0"/>
  </r>
  <r>
    <n v="773298"/>
    <s v="Channel O"/>
    <d v="2016-02-24T00:00:00"/>
    <x v="7765"/>
    <x v="0"/>
    <x v="4"/>
    <x v="6"/>
    <x v="0"/>
    <x v="2"/>
    <x v="0"/>
  </r>
  <r>
    <n v="941416"/>
    <s v="CNN"/>
    <d v="2016-03-11T00:00:00"/>
    <x v="7766"/>
    <x v="0"/>
    <x v="3"/>
    <x v="69"/>
    <x v="9"/>
    <x v="0"/>
    <x v="4"/>
  </r>
  <r>
    <n v="941416"/>
    <s v="CNN"/>
    <d v="2016-03-14T00:00:00"/>
    <x v="6229"/>
    <x v="0"/>
    <x v="3"/>
    <x v="69"/>
    <x v="9"/>
    <x v="2"/>
    <x v="4"/>
  </r>
  <r>
    <n v="894022"/>
    <s v="ICC Cricket World Cup 2011"/>
    <d v="2016-03-25T00:00:00"/>
    <x v="7767"/>
    <x v="0"/>
    <x v="3"/>
    <x v="22"/>
    <x v="6"/>
    <x v="1"/>
    <x v="0"/>
  </r>
  <r>
    <n v="773300"/>
    <s v="Boomerang"/>
    <d v="2016-01-06T00:00:00"/>
    <x v="7768"/>
    <x v="2"/>
    <x v="4"/>
    <x v="13"/>
    <x v="6"/>
    <x v="0"/>
    <x v="2"/>
  </r>
  <r>
    <n v="773300"/>
    <s v="Boomerang"/>
    <d v="2016-01-06T00:00:00"/>
    <x v="7769"/>
    <x v="2"/>
    <x v="4"/>
    <x v="13"/>
    <x v="6"/>
    <x v="0"/>
    <x v="2"/>
  </r>
  <r>
    <n v="773300"/>
    <s v="Africa Magic"/>
    <d v="2016-01-11T00:00:00"/>
    <x v="7770"/>
    <x v="2"/>
    <x v="4"/>
    <x v="13"/>
    <x v="6"/>
    <x v="0"/>
    <x v="2"/>
  </r>
  <r>
    <n v="773300"/>
    <s v="Africa Magic"/>
    <d v="2016-01-14T00:00:00"/>
    <x v="7771"/>
    <x v="2"/>
    <x v="4"/>
    <x v="13"/>
    <x v="6"/>
    <x v="0"/>
    <x v="2"/>
  </r>
  <r>
    <n v="894023"/>
    <s v="Supersport Live Events"/>
    <d v="2016-03-19T00:00:00"/>
    <x v="7772"/>
    <x v="0"/>
    <x v="0"/>
    <x v="27"/>
    <x v="7"/>
    <x v="2"/>
    <x v="0"/>
  </r>
  <r>
    <n v="867856"/>
    <s v="Africa Magic"/>
    <d v="2016-03-11T00:00:00"/>
    <x v="7773"/>
    <x v="0"/>
    <x v="4"/>
    <x v="2"/>
    <x v="6"/>
    <x v="0"/>
    <x v="2"/>
  </r>
  <r>
    <n v="867856"/>
    <s v="Africa Magic"/>
    <d v="2016-03-07T00:00:00"/>
    <x v="1587"/>
    <x v="0"/>
    <x v="4"/>
    <x v="2"/>
    <x v="6"/>
    <x v="2"/>
    <x v="2"/>
  </r>
  <r>
    <n v="867856"/>
    <s v="Africa Magic"/>
    <d v="2016-03-15T00:00:00"/>
    <x v="7774"/>
    <x v="0"/>
    <x v="4"/>
    <x v="2"/>
    <x v="6"/>
    <x v="0"/>
    <x v="2"/>
  </r>
  <r>
    <n v="867856"/>
    <s v="SuperSport Blitz"/>
    <d v="2016-03-15T00:00:00"/>
    <x v="7775"/>
    <x v="0"/>
    <x v="4"/>
    <x v="2"/>
    <x v="6"/>
    <x v="0"/>
    <x v="2"/>
  </r>
  <r>
    <n v="867856"/>
    <s v="ICC Cricket World Cup 2011"/>
    <d v="2016-03-09T00:00:00"/>
    <x v="4689"/>
    <x v="0"/>
    <x v="4"/>
    <x v="2"/>
    <x v="6"/>
    <x v="0"/>
    <x v="2"/>
  </r>
  <r>
    <n v="867856"/>
    <s v="SuperSport Blitz"/>
    <d v="2016-03-15T00:00:00"/>
    <x v="7774"/>
    <x v="0"/>
    <x v="4"/>
    <x v="2"/>
    <x v="6"/>
    <x v="0"/>
    <x v="2"/>
  </r>
  <r>
    <n v="787422"/>
    <s v="Cartoon Network"/>
    <d v="2016-01-01T00:00:00"/>
    <x v="7776"/>
    <x v="0"/>
    <x v="3"/>
    <x v="14"/>
    <x v="5"/>
    <x v="0"/>
    <x v="2"/>
  </r>
  <r>
    <n v="787422"/>
    <s v="Cartoon Network"/>
    <d v="2016-01-01T00:00:00"/>
    <x v="7777"/>
    <x v="0"/>
    <x v="3"/>
    <x v="14"/>
    <x v="5"/>
    <x v="0"/>
    <x v="2"/>
  </r>
  <r>
    <n v="787422"/>
    <s v="Cartoon Network"/>
    <d v="2016-01-02T00:00:00"/>
    <x v="7778"/>
    <x v="0"/>
    <x v="3"/>
    <x v="14"/>
    <x v="5"/>
    <x v="2"/>
    <x v="2"/>
  </r>
  <r>
    <n v="760529"/>
    <s v="Trace TV"/>
    <d v="2016-03-03T00:00:00"/>
    <x v="7779"/>
    <x v="2"/>
    <x v="2"/>
    <x v="45"/>
    <x v="5"/>
    <x v="0"/>
    <x v="3"/>
  </r>
  <r>
    <n v="805082"/>
    <s v="ICC Cricket World Cup 2011"/>
    <d v="2016-02-19T00:00:00"/>
    <x v="7780"/>
    <x v="0"/>
    <x v="3"/>
    <x v="0"/>
    <x v="2"/>
    <x v="2"/>
    <x v="0"/>
  </r>
  <r>
    <n v="805082"/>
    <s v="CNN"/>
    <d v="2016-03-21T00:00:00"/>
    <x v="7781"/>
    <x v="0"/>
    <x v="3"/>
    <x v="0"/>
    <x v="2"/>
    <x v="2"/>
    <x v="0"/>
  </r>
  <r>
    <n v="822249"/>
    <s v="Trace TV"/>
    <d v="2016-02-26T00:00:00"/>
    <x v="7782"/>
    <x v="0"/>
    <x v="0"/>
    <x v="8"/>
    <x v="0"/>
    <x v="1"/>
    <x v="2"/>
  </r>
  <r>
    <n v="2021360"/>
    <s v="Africa Magic"/>
    <d v="2016-03-28T00:00:00"/>
    <x v="7783"/>
    <x v="0"/>
    <x v="4"/>
    <x v="44"/>
    <x v="2"/>
    <x v="3"/>
    <x v="3"/>
  </r>
  <r>
    <n v="822250"/>
    <s v="Cartoon Network"/>
    <d v="2016-03-19T00:00:00"/>
    <x v="7784"/>
    <x v="0"/>
    <x v="0"/>
    <x v="28"/>
    <x v="0"/>
    <x v="0"/>
    <x v="0"/>
  </r>
  <r>
    <n v="822250"/>
    <s v="Trace TV"/>
    <d v="2016-03-19T00:00:00"/>
    <x v="7785"/>
    <x v="0"/>
    <x v="0"/>
    <x v="28"/>
    <x v="0"/>
    <x v="0"/>
    <x v="0"/>
  </r>
  <r>
    <n v="908012"/>
    <s v="Africa Magic"/>
    <d v="2016-03-19T00:00:00"/>
    <x v="7786"/>
    <x v="0"/>
    <x v="4"/>
    <x v="28"/>
    <x v="4"/>
    <x v="2"/>
    <x v="0"/>
  </r>
  <r>
    <n v="773303"/>
    <s v="E! Entertainment"/>
    <d v="2016-02-07T00:00:00"/>
    <x v="7787"/>
    <x v="0"/>
    <x v="3"/>
    <x v="6"/>
    <x v="2"/>
    <x v="2"/>
    <x v="0"/>
  </r>
  <r>
    <n v="941421"/>
    <s v="Cartoon Network"/>
    <d v="2016-03-14T00:00:00"/>
    <x v="7788"/>
    <x v="0"/>
    <x v="0"/>
    <x v="7"/>
    <x v="0"/>
    <x v="0"/>
    <x v="0"/>
  </r>
  <r>
    <n v="773304"/>
    <s v="Africa Magic"/>
    <d v="2016-02-19T00:00:00"/>
    <x v="7789"/>
    <x v="0"/>
    <x v="4"/>
    <x v="34"/>
    <x v="0"/>
    <x v="0"/>
    <x v="3"/>
  </r>
  <r>
    <n v="773304"/>
    <s v="Africa Magic"/>
    <d v="2016-02-16T00:00:00"/>
    <x v="7790"/>
    <x v="0"/>
    <x v="4"/>
    <x v="34"/>
    <x v="0"/>
    <x v="2"/>
    <x v="3"/>
  </r>
  <r>
    <n v="886671"/>
    <s v="Supersport Live Events"/>
    <d v="2016-03-24T00:00:00"/>
    <x v="5196"/>
    <x v="0"/>
    <x v="2"/>
    <x v="10"/>
    <x v="2"/>
    <x v="2"/>
    <x v="0"/>
  </r>
  <r>
    <n v="773306"/>
    <s v="SuperSport Blitz"/>
    <d v="2016-02-04T00:00:00"/>
    <x v="7791"/>
    <x v="0"/>
    <x v="0"/>
    <x v="59"/>
    <x v="0"/>
    <x v="0"/>
    <x v="4"/>
  </r>
  <r>
    <n v="773306"/>
    <s v="SuperSport Blitz"/>
    <d v="2016-01-13T00:00:00"/>
    <x v="7792"/>
    <x v="0"/>
    <x v="0"/>
    <x v="59"/>
    <x v="0"/>
    <x v="1"/>
    <x v="4"/>
  </r>
  <r>
    <n v="773306"/>
    <s v="Supersport Live Events"/>
    <d v="2016-01-10T00:00:00"/>
    <x v="7793"/>
    <x v="0"/>
    <x v="0"/>
    <x v="59"/>
    <x v="0"/>
    <x v="3"/>
    <x v="4"/>
  </r>
  <r>
    <n v="2288897"/>
    <s v="SuperSport Blitz"/>
    <d v="2016-01-10T00:00:00"/>
    <x v="7794"/>
    <x v="0"/>
    <x v="4"/>
    <x v="38"/>
    <x v="0"/>
    <x v="0"/>
    <x v="0"/>
  </r>
  <r>
    <n v="822256"/>
    <s v="Africa Magic"/>
    <d v="2016-03-01T00:00:00"/>
    <x v="7795"/>
    <x v="0"/>
    <x v="4"/>
    <x v="24"/>
    <x v="4"/>
    <x v="0"/>
    <x v="1"/>
  </r>
  <r>
    <n v="908022"/>
    <s v="Supersport Live Events"/>
    <d v="2016-03-24T00:00:00"/>
    <x v="7796"/>
    <x v="0"/>
    <x v="2"/>
    <x v="30"/>
    <x v="6"/>
    <x v="3"/>
    <x v="0"/>
  </r>
  <r>
    <n v="941427"/>
    <s v="Africa Magic"/>
    <d v="2016-01-09T00:00:00"/>
    <x v="1148"/>
    <x v="0"/>
    <x v="4"/>
    <x v="16"/>
    <x v="2"/>
    <x v="0"/>
    <x v="0"/>
  </r>
  <r>
    <n v="822258"/>
    <s v="Supersport Live Events"/>
    <d v="2016-02-19T00:00:00"/>
    <x v="7797"/>
    <x v="0"/>
    <x v="0"/>
    <x v="21"/>
    <x v="4"/>
    <x v="0"/>
    <x v="0"/>
  </r>
  <r>
    <n v="822258"/>
    <s v="Supersport Live Events"/>
    <d v="2016-02-26T00:00:00"/>
    <x v="7798"/>
    <x v="0"/>
    <x v="0"/>
    <x v="21"/>
    <x v="4"/>
    <x v="2"/>
    <x v="0"/>
  </r>
  <r>
    <n v="822258"/>
    <s v="Supersport Live Events"/>
    <d v="2016-02-19T00:00:00"/>
    <x v="7799"/>
    <x v="0"/>
    <x v="0"/>
    <x v="21"/>
    <x v="4"/>
    <x v="3"/>
    <x v="0"/>
  </r>
  <r>
    <n v="2204778"/>
    <s v="SuperSport Blitz"/>
    <d v="2016-03-17T00:00:00"/>
    <x v="7800"/>
    <x v="2"/>
    <x v="3"/>
    <x v="36"/>
    <x v="3"/>
    <x v="1"/>
    <x v="3"/>
  </r>
  <r>
    <n v="861276"/>
    <s v="ICC Cricket World Cup 2011"/>
    <d v="2016-03-12T00:00:00"/>
    <x v="7801"/>
    <x v="0"/>
    <x v="4"/>
    <x v="21"/>
    <x v="3"/>
    <x v="2"/>
    <x v="0"/>
  </r>
  <r>
    <n v="941428"/>
    <s v="Trace TV"/>
    <d v="2016-03-22T00:00:00"/>
    <x v="7802"/>
    <x v="0"/>
    <x v="0"/>
    <x v="21"/>
    <x v="0"/>
    <x v="0"/>
    <x v="0"/>
  </r>
  <r>
    <n v="941428"/>
    <s v="Channel O"/>
    <d v="2016-03-18T00:00:00"/>
    <x v="7803"/>
    <x v="0"/>
    <x v="0"/>
    <x v="21"/>
    <x v="0"/>
    <x v="2"/>
    <x v="0"/>
  </r>
  <r>
    <n v="941428"/>
    <s v="Supersport Live Events"/>
    <d v="2016-03-18T00:00:00"/>
    <x v="893"/>
    <x v="0"/>
    <x v="0"/>
    <x v="21"/>
    <x v="0"/>
    <x v="1"/>
    <x v="0"/>
  </r>
  <r>
    <n v="941428"/>
    <s v="Trace TV"/>
    <d v="2016-03-29T00:00:00"/>
    <x v="7804"/>
    <x v="0"/>
    <x v="0"/>
    <x v="21"/>
    <x v="0"/>
    <x v="0"/>
    <x v="0"/>
  </r>
  <r>
    <n v="941428"/>
    <s v="CNN"/>
    <d v="2016-03-21T00:00:00"/>
    <x v="7805"/>
    <x v="0"/>
    <x v="0"/>
    <x v="21"/>
    <x v="0"/>
    <x v="3"/>
    <x v="0"/>
  </r>
  <r>
    <n v="941428"/>
    <s v="Trace TV"/>
    <d v="2016-03-21T00:00:00"/>
    <x v="7806"/>
    <x v="0"/>
    <x v="0"/>
    <x v="21"/>
    <x v="0"/>
    <x v="2"/>
    <x v="0"/>
  </r>
  <r>
    <n v="773309"/>
    <s v="Channel O"/>
    <d v="2016-02-02T00:00:00"/>
    <x v="7807"/>
    <x v="2"/>
    <x v="4"/>
    <x v="14"/>
    <x v="7"/>
    <x v="2"/>
    <x v="2"/>
  </r>
  <r>
    <n v="773309"/>
    <s v="Africa Magic"/>
    <d v="2016-02-08T00:00:00"/>
    <x v="7808"/>
    <x v="2"/>
    <x v="4"/>
    <x v="14"/>
    <x v="7"/>
    <x v="0"/>
    <x v="2"/>
  </r>
  <r>
    <n v="2371059"/>
    <s v="ICC Cricket World Cup 2011"/>
    <d v="2016-03-23T00:00:00"/>
    <x v="7152"/>
    <x v="0"/>
    <x v="2"/>
    <x v="50"/>
    <x v="2"/>
    <x v="1"/>
    <x v="1"/>
  </r>
  <r>
    <n v="2371059"/>
    <s v="SuperSport Blitz"/>
    <d v="2016-03-20T00:00:00"/>
    <x v="7809"/>
    <x v="0"/>
    <x v="2"/>
    <x v="50"/>
    <x v="2"/>
    <x v="0"/>
    <x v="1"/>
  </r>
  <r>
    <n v="2371059"/>
    <s v="ICC Cricket World Cup 2011"/>
    <d v="2016-03-30T00:00:00"/>
    <x v="7810"/>
    <x v="0"/>
    <x v="2"/>
    <x v="50"/>
    <x v="2"/>
    <x v="1"/>
    <x v="1"/>
  </r>
  <r>
    <n v="2371059"/>
    <s v="ICC Cricket World Cup 2011"/>
    <d v="2016-03-30T00:00:00"/>
    <x v="6378"/>
    <x v="0"/>
    <x v="2"/>
    <x v="50"/>
    <x v="2"/>
    <x v="1"/>
    <x v="1"/>
  </r>
  <r>
    <n v="2092152"/>
    <s v="Channel O"/>
    <d v="2016-02-22T00:00:00"/>
    <x v="903"/>
    <x v="2"/>
    <x v="3"/>
    <x v="18"/>
    <x v="2"/>
    <x v="0"/>
    <x v="2"/>
  </r>
  <r>
    <n v="2092152"/>
    <s v="Trace TV"/>
    <d v="2016-02-19T00:00:00"/>
    <x v="7811"/>
    <x v="2"/>
    <x v="3"/>
    <x v="18"/>
    <x v="2"/>
    <x v="0"/>
    <x v="2"/>
  </r>
  <r>
    <n v="2092152"/>
    <s v="CNN"/>
    <d v="2016-02-20T00:00:00"/>
    <x v="7812"/>
    <x v="2"/>
    <x v="3"/>
    <x v="18"/>
    <x v="2"/>
    <x v="0"/>
    <x v="2"/>
  </r>
  <r>
    <n v="2092152"/>
    <s v="Trace TV"/>
    <d v="2016-02-15T00:00:00"/>
    <x v="7813"/>
    <x v="2"/>
    <x v="3"/>
    <x v="18"/>
    <x v="2"/>
    <x v="2"/>
    <x v="2"/>
  </r>
  <r>
    <n v="2092152"/>
    <s v="Cartoon Network"/>
    <d v="2016-02-15T00:00:00"/>
    <x v="7814"/>
    <x v="2"/>
    <x v="3"/>
    <x v="18"/>
    <x v="2"/>
    <x v="2"/>
    <x v="2"/>
  </r>
  <r>
    <n v="2092152"/>
    <s v="SawSee"/>
    <d v="2016-03-31T00:00:00"/>
    <x v="7815"/>
    <x v="2"/>
    <x v="3"/>
    <x v="18"/>
    <x v="2"/>
    <x v="0"/>
    <x v="2"/>
  </r>
  <r>
    <n v="2092152"/>
    <s v="Channel O"/>
    <d v="2016-03-31T00:00:00"/>
    <x v="7816"/>
    <x v="2"/>
    <x v="3"/>
    <x v="18"/>
    <x v="2"/>
    <x v="2"/>
    <x v="2"/>
  </r>
  <r>
    <n v="2092152"/>
    <s v="Boomerang"/>
    <d v="2016-03-31T00:00:00"/>
    <x v="7817"/>
    <x v="2"/>
    <x v="3"/>
    <x v="18"/>
    <x v="2"/>
    <x v="0"/>
    <x v="2"/>
  </r>
  <r>
    <n v="2288904"/>
    <s v="Boomerang"/>
    <d v="2016-02-22T00:00:00"/>
    <x v="7818"/>
    <x v="0"/>
    <x v="4"/>
    <x v="21"/>
    <x v="2"/>
    <x v="2"/>
    <x v="0"/>
  </r>
  <r>
    <n v="2288904"/>
    <s v="Channel O"/>
    <d v="2016-02-19T00:00:00"/>
    <x v="1395"/>
    <x v="0"/>
    <x v="4"/>
    <x v="21"/>
    <x v="2"/>
    <x v="2"/>
    <x v="0"/>
  </r>
  <r>
    <n v="2288904"/>
    <s v="Boomerang"/>
    <d v="2016-02-25T00:00:00"/>
    <x v="7819"/>
    <x v="0"/>
    <x v="4"/>
    <x v="21"/>
    <x v="2"/>
    <x v="0"/>
    <x v="0"/>
  </r>
  <r>
    <n v="2288904"/>
    <s v="SawSee"/>
    <d v="2016-03-08T00:00:00"/>
    <x v="7820"/>
    <x v="0"/>
    <x v="4"/>
    <x v="21"/>
    <x v="2"/>
    <x v="0"/>
    <x v="0"/>
  </r>
  <r>
    <n v="2288904"/>
    <s v="Boomerang"/>
    <d v="2016-03-08T00:00:00"/>
    <x v="7821"/>
    <x v="0"/>
    <x v="4"/>
    <x v="21"/>
    <x v="2"/>
    <x v="1"/>
    <x v="0"/>
  </r>
  <r>
    <n v="2288904"/>
    <s v="Boomerang"/>
    <d v="2016-03-01T00:00:00"/>
    <x v="7822"/>
    <x v="0"/>
    <x v="4"/>
    <x v="21"/>
    <x v="2"/>
    <x v="1"/>
    <x v="0"/>
  </r>
  <r>
    <n v="903840"/>
    <s v="ICC Cricket World Cup 2011"/>
    <d v="2016-03-25T00:00:00"/>
    <x v="7823"/>
    <x v="0"/>
    <x v="1"/>
    <x v="22"/>
    <x v="2"/>
    <x v="2"/>
    <x v="0"/>
  </r>
  <r>
    <n v="773312"/>
    <s v="SawSee"/>
    <d v="2016-01-31T00:00:00"/>
    <x v="6540"/>
    <x v="0"/>
    <x v="3"/>
    <x v="2"/>
    <x v="2"/>
    <x v="1"/>
    <x v="2"/>
  </r>
  <r>
    <n v="810522"/>
    <s v="Africa Magic"/>
    <d v="2016-02-07T00:00:00"/>
    <x v="7824"/>
    <x v="2"/>
    <x v="4"/>
    <x v="36"/>
    <x v="3"/>
    <x v="0"/>
    <x v="3"/>
  </r>
  <r>
    <n v="810522"/>
    <s v="Africa Magic"/>
    <d v="2016-02-07T00:00:00"/>
    <x v="7825"/>
    <x v="2"/>
    <x v="4"/>
    <x v="36"/>
    <x v="3"/>
    <x v="2"/>
    <x v="3"/>
  </r>
  <r>
    <n v="810522"/>
    <s v="Africa Magic"/>
    <d v="2016-02-08T00:00:00"/>
    <x v="7826"/>
    <x v="2"/>
    <x v="4"/>
    <x v="36"/>
    <x v="3"/>
    <x v="0"/>
    <x v="3"/>
  </r>
  <r>
    <n v="805095"/>
    <s v="Supersport Live Events"/>
    <d v="2016-03-03T00:00:00"/>
    <x v="7827"/>
    <x v="0"/>
    <x v="0"/>
    <x v="27"/>
    <x v="0"/>
    <x v="0"/>
    <x v="0"/>
  </r>
  <r>
    <n v="805095"/>
    <s v="Channel O"/>
    <d v="2016-03-08T00:00:00"/>
    <x v="4466"/>
    <x v="0"/>
    <x v="0"/>
    <x v="27"/>
    <x v="0"/>
    <x v="2"/>
    <x v="0"/>
  </r>
  <r>
    <n v="447555"/>
    <s v="Africa Magic"/>
    <d v="2016-01-09T00:00:00"/>
    <x v="7828"/>
    <x v="0"/>
    <x v="4"/>
    <x v="7"/>
    <x v="5"/>
    <x v="1"/>
    <x v="0"/>
  </r>
  <r>
    <n v="870480"/>
    <s v="Channel O"/>
    <d v="2016-03-16T00:00:00"/>
    <x v="7829"/>
    <x v="0"/>
    <x v="1"/>
    <x v="7"/>
    <x v="8"/>
    <x v="0"/>
    <x v="0"/>
  </r>
  <r>
    <n v="908041"/>
    <s v="Vuzu"/>
    <d v="2016-03-13T00:00:00"/>
    <x v="280"/>
    <x v="0"/>
    <x v="2"/>
    <x v="20"/>
    <x v="5"/>
    <x v="0"/>
    <x v="2"/>
  </r>
  <r>
    <n v="773314"/>
    <s v="Trace TV"/>
    <d v="2016-01-04T00:00:00"/>
    <x v="7830"/>
    <x v="0"/>
    <x v="4"/>
    <x v="46"/>
    <x v="8"/>
    <x v="0"/>
    <x v="0"/>
  </r>
  <r>
    <n v="773314"/>
    <s v="Africa Magic"/>
    <d v="2016-02-09T00:00:00"/>
    <x v="7831"/>
    <x v="0"/>
    <x v="4"/>
    <x v="46"/>
    <x v="8"/>
    <x v="3"/>
    <x v="0"/>
  </r>
  <r>
    <n v="831588"/>
    <s v="Boomerang"/>
    <d v="2016-03-03T00:00:00"/>
    <x v="7832"/>
    <x v="0"/>
    <x v="3"/>
    <x v="31"/>
    <x v="2"/>
    <x v="1"/>
    <x v="2"/>
  </r>
  <r>
    <n v="2361961"/>
    <s v="SuperSport Blitz"/>
    <d v="2016-02-05T00:00:00"/>
    <x v="7833"/>
    <x v="0"/>
    <x v="0"/>
    <x v="7"/>
    <x v="0"/>
    <x v="1"/>
    <x v="0"/>
  </r>
  <r>
    <n v="722869"/>
    <s v="SuperSport Blitz"/>
    <d v="2016-03-01T00:00:00"/>
    <x v="7050"/>
    <x v="1"/>
    <x v="1"/>
    <x v="1"/>
    <x v="1"/>
    <x v="0"/>
    <x v="1"/>
  </r>
  <r>
    <n v="867870"/>
    <s v="ICC Cricket World Cup 2011"/>
    <d v="2016-03-11T00:00:00"/>
    <x v="1154"/>
    <x v="0"/>
    <x v="3"/>
    <x v="45"/>
    <x v="2"/>
    <x v="0"/>
    <x v="3"/>
  </r>
  <r>
    <n v="867870"/>
    <s v="SuperSport Blitz"/>
    <d v="2016-03-11T00:00:00"/>
    <x v="7834"/>
    <x v="0"/>
    <x v="3"/>
    <x v="45"/>
    <x v="2"/>
    <x v="0"/>
    <x v="3"/>
  </r>
  <r>
    <n v="1120547"/>
    <s v="SuperSport Blitz"/>
    <d v="2016-03-09T00:00:00"/>
    <x v="7835"/>
    <x v="2"/>
    <x v="0"/>
    <x v="18"/>
    <x v="0"/>
    <x v="0"/>
    <x v="2"/>
  </r>
  <r>
    <n v="940974"/>
    <s v="SuperSport Blitz"/>
    <d v="2016-03-17T00:00:00"/>
    <x v="7836"/>
    <x v="0"/>
    <x v="4"/>
    <x v="46"/>
    <x v="0"/>
    <x v="0"/>
    <x v="0"/>
  </r>
  <r>
    <n v="2361963"/>
    <s v="ICC Cricket World Cup 2011"/>
    <d v="2016-02-19T00:00:00"/>
    <x v="4582"/>
    <x v="0"/>
    <x v="3"/>
    <x v="43"/>
    <x v="2"/>
    <x v="2"/>
    <x v="0"/>
  </r>
  <r>
    <n v="810523"/>
    <s v="ICC Cricket World Cup 2011"/>
    <d v="2016-02-27T00:00:00"/>
    <x v="7837"/>
    <x v="0"/>
    <x v="3"/>
    <x v="3"/>
    <x v="2"/>
    <x v="2"/>
    <x v="3"/>
  </r>
  <r>
    <n v="773317"/>
    <s v="ICC Cricket World Cup 2011"/>
    <d v="2016-03-06T00:00:00"/>
    <x v="7838"/>
    <x v="2"/>
    <x v="3"/>
    <x v="32"/>
    <x v="2"/>
    <x v="0"/>
    <x v="3"/>
  </r>
  <r>
    <n v="1109161"/>
    <s v="Trace TV"/>
    <d v="2016-03-31T00:00:00"/>
    <x v="7839"/>
    <x v="0"/>
    <x v="2"/>
    <x v="6"/>
    <x v="4"/>
    <x v="2"/>
    <x v="0"/>
  </r>
  <r>
    <n v="1109161"/>
    <s v="ICC Cricket World Cup 2011"/>
    <d v="2016-03-30T00:00:00"/>
    <x v="7840"/>
    <x v="0"/>
    <x v="2"/>
    <x v="6"/>
    <x v="4"/>
    <x v="1"/>
    <x v="0"/>
  </r>
  <r>
    <n v="928622"/>
    <s v="Trace TV"/>
    <d v="2016-03-24T00:00:00"/>
    <x v="7841"/>
    <x v="0"/>
    <x v="2"/>
    <x v="46"/>
    <x v="2"/>
    <x v="2"/>
    <x v="0"/>
  </r>
  <r>
    <n v="928622"/>
    <s v="Supersport Live Events"/>
    <d v="2016-03-24T00:00:00"/>
    <x v="7842"/>
    <x v="0"/>
    <x v="2"/>
    <x v="46"/>
    <x v="2"/>
    <x v="2"/>
    <x v="0"/>
  </r>
  <r>
    <n v="861287"/>
    <s v="ICC Cricket World Cup 2011"/>
    <d v="2016-03-12T00:00:00"/>
    <x v="7843"/>
    <x v="0"/>
    <x v="0"/>
    <x v="27"/>
    <x v="0"/>
    <x v="1"/>
    <x v="0"/>
  </r>
  <r>
    <n v="894037"/>
    <s v="ICC Cricket World Cup 2011"/>
    <d v="2016-03-19T00:00:00"/>
    <x v="7844"/>
    <x v="0"/>
    <x v="1"/>
    <x v="6"/>
    <x v="0"/>
    <x v="0"/>
    <x v="0"/>
  </r>
  <r>
    <n v="894037"/>
    <s v="ICC Cricket World Cup 2011"/>
    <d v="2016-03-23T00:00:00"/>
    <x v="3911"/>
    <x v="0"/>
    <x v="1"/>
    <x v="6"/>
    <x v="0"/>
    <x v="1"/>
    <x v="0"/>
  </r>
  <r>
    <n v="894037"/>
    <s v="Supersport Live Events"/>
    <d v="2016-03-19T00:00:00"/>
    <x v="7845"/>
    <x v="0"/>
    <x v="1"/>
    <x v="6"/>
    <x v="0"/>
    <x v="1"/>
    <x v="0"/>
  </r>
  <r>
    <n v="822265"/>
    <s v="E! Entertainment"/>
    <d v="2016-01-20T00:00:00"/>
    <x v="7846"/>
    <x v="0"/>
    <x v="2"/>
    <x v="15"/>
    <x v="2"/>
    <x v="0"/>
    <x v="0"/>
  </r>
  <r>
    <n v="903917"/>
    <s v="SuperSport Blitz"/>
    <d v="2016-03-25T00:00:00"/>
    <x v="7847"/>
    <x v="0"/>
    <x v="1"/>
    <x v="7"/>
    <x v="2"/>
    <x v="0"/>
    <x v="0"/>
  </r>
  <r>
    <n v="818957"/>
    <s v="SuperSport Blitz"/>
    <d v="2016-01-07T00:00:00"/>
    <x v="7848"/>
    <x v="2"/>
    <x v="3"/>
    <x v="27"/>
    <x v="6"/>
    <x v="0"/>
    <x v="0"/>
  </r>
  <r>
    <n v="908069"/>
    <s v="Boomerang"/>
    <d v="2016-01-07T00:00:00"/>
    <x v="7849"/>
    <x v="2"/>
    <x v="3"/>
    <x v="34"/>
    <x v="2"/>
    <x v="2"/>
    <x v="3"/>
  </r>
  <r>
    <n v="908069"/>
    <s v="ICC Cricket World Cup 2011"/>
    <d v="2016-03-25T00:00:00"/>
    <x v="7850"/>
    <x v="2"/>
    <x v="3"/>
    <x v="34"/>
    <x v="2"/>
    <x v="1"/>
    <x v="3"/>
  </r>
  <r>
    <n v="822267"/>
    <s v="Supersport Live Events"/>
    <d v="2016-01-09T00:00:00"/>
    <x v="7851"/>
    <x v="0"/>
    <x v="4"/>
    <x v="38"/>
    <x v="2"/>
    <x v="0"/>
    <x v="0"/>
  </r>
  <r>
    <n v="822267"/>
    <s v="Africa Magic"/>
    <d v="2016-01-09T00:00:00"/>
    <x v="7852"/>
    <x v="0"/>
    <x v="4"/>
    <x v="38"/>
    <x v="2"/>
    <x v="0"/>
    <x v="0"/>
  </r>
  <r>
    <n v="822267"/>
    <s v="Supersport Live Events"/>
    <d v="2016-02-06T00:00:00"/>
    <x v="7853"/>
    <x v="0"/>
    <x v="4"/>
    <x v="38"/>
    <x v="2"/>
    <x v="0"/>
    <x v="0"/>
  </r>
  <r>
    <n v="852495"/>
    <s v="Cartoon Network"/>
    <d v="2016-01-03T00:00:00"/>
    <x v="7854"/>
    <x v="0"/>
    <x v="0"/>
    <x v="12"/>
    <x v="0"/>
    <x v="1"/>
    <x v="2"/>
  </r>
  <r>
    <n v="773319"/>
    <s v="Cartoon Network"/>
    <d v="2016-01-04T00:00:00"/>
    <x v="7855"/>
    <x v="0"/>
    <x v="4"/>
    <x v="19"/>
    <x v="9"/>
    <x v="0"/>
    <x v="2"/>
  </r>
  <r>
    <n v="773320"/>
    <s v="Supersport Live Events"/>
    <d v="2016-01-29T00:00:00"/>
    <x v="7856"/>
    <x v="0"/>
    <x v="0"/>
    <x v="40"/>
    <x v="0"/>
    <x v="0"/>
    <x v="3"/>
  </r>
  <r>
    <n v="908082"/>
    <s v="Supersport Live Events"/>
    <d v="2016-01-05T00:00:00"/>
    <x v="7857"/>
    <x v="0"/>
    <x v="1"/>
    <x v="0"/>
    <x v="2"/>
    <x v="1"/>
    <x v="0"/>
  </r>
  <r>
    <n v="908082"/>
    <s v="Supersport Live Events"/>
    <d v="2016-01-06T00:00:00"/>
    <x v="7858"/>
    <x v="0"/>
    <x v="1"/>
    <x v="0"/>
    <x v="2"/>
    <x v="1"/>
    <x v="0"/>
  </r>
  <r>
    <n v="611645"/>
    <s v="Channel O"/>
    <d v="2016-01-04T00:00:00"/>
    <x v="7859"/>
    <x v="0"/>
    <x v="4"/>
    <x v="17"/>
    <x v="5"/>
    <x v="2"/>
    <x v="2"/>
  </r>
  <r>
    <n v="611645"/>
    <s v="Channel O"/>
    <d v="2016-01-02T00:00:00"/>
    <x v="7860"/>
    <x v="0"/>
    <x v="4"/>
    <x v="17"/>
    <x v="5"/>
    <x v="1"/>
    <x v="2"/>
  </r>
  <r>
    <n v="941440"/>
    <s v="ICC Cricket World Cup 2011"/>
    <d v="2016-03-11T00:00:00"/>
    <x v="7861"/>
    <x v="0"/>
    <x v="2"/>
    <x v="46"/>
    <x v="2"/>
    <x v="2"/>
    <x v="0"/>
  </r>
  <r>
    <n v="941440"/>
    <s v="E! Entertainment"/>
    <d v="2016-03-12T00:00:00"/>
    <x v="7862"/>
    <x v="0"/>
    <x v="2"/>
    <x v="46"/>
    <x v="2"/>
    <x v="0"/>
    <x v="0"/>
  </r>
  <r>
    <n v="941440"/>
    <s v="DStv Events 1"/>
    <d v="2016-02-28T00:00:00"/>
    <x v="7863"/>
    <x v="0"/>
    <x v="2"/>
    <x v="46"/>
    <x v="2"/>
    <x v="1"/>
    <x v="0"/>
  </r>
  <r>
    <n v="941440"/>
    <s v="ICC Cricket World Cup 2011"/>
    <d v="2016-03-25T00:00:00"/>
    <x v="7864"/>
    <x v="0"/>
    <x v="2"/>
    <x v="46"/>
    <x v="2"/>
    <x v="2"/>
    <x v="0"/>
  </r>
  <r>
    <n v="941440"/>
    <s v="ICC Cricket World Cup 2011"/>
    <d v="2016-03-29T00:00:00"/>
    <x v="7865"/>
    <x v="0"/>
    <x v="2"/>
    <x v="46"/>
    <x v="2"/>
    <x v="1"/>
    <x v="0"/>
  </r>
  <r>
    <n v="2371070"/>
    <s v="Trace TV"/>
    <d v="2016-02-02T00:00:00"/>
    <x v="7866"/>
    <x v="0"/>
    <x v="1"/>
    <x v="22"/>
    <x v="2"/>
    <x v="1"/>
    <x v="0"/>
  </r>
  <r>
    <n v="2371070"/>
    <s v="CNN"/>
    <d v="2016-03-11T00:00:00"/>
    <x v="7867"/>
    <x v="0"/>
    <x v="1"/>
    <x v="22"/>
    <x v="2"/>
    <x v="0"/>
    <x v="0"/>
  </r>
  <r>
    <n v="2371070"/>
    <s v="ICC Cricket World Cup 2011"/>
    <d v="2016-03-14T00:00:00"/>
    <x v="7868"/>
    <x v="0"/>
    <x v="1"/>
    <x v="22"/>
    <x v="2"/>
    <x v="1"/>
    <x v="0"/>
  </r>
  <r>
    <n v="2371070"/>
    <s v="ICC Cricket World Cup 2011"/>
    <d v="2016-02-25T00:00:00"/>
    <x v="7869"/>
    <x v="0"/>
    <x v="1"/>
    <x v="22"/>
    <x v="2"/>
    <x v="3"/>
    <x v="0"/>
  </r>
  <r>
    <n v="2371070"/>
    <s v="Supersport Live Events"/>
    <d v="2016-02-02T00:00:00"/>
    <x v="7870"/>
    <x v="0"/>
    <x v="1"/>
    <x v="22"/>
    <x v="2"/>
    <x v="0"/>
    <x v="0"/>
  </r>
  <r>
    <n v="2371070"/>
    <s v="Supersport Live Events"/>
    <d v="2016-01-12T00:00:00"/>
    <x v="7871"/>
    <x v="0"/>
    <x v="1"/>
    <x v="22"/>
    <x v="2"/>
    <x v="0"/>
    <x v="0"/>
  </r>
  <r>
    <n v="2371070"/>
    <s v="Supersport Live Events"/>
    <d v="2016-01-14T00:00:00"/>
    <x v="7872"/>
    <x v="0"/>
    <x v="1"/>
    <x v="22"/>
    <x v="2"/>
    <x v="0"/>
    <x v="0"/>
  </r>
  <r>
    <n v="2371070"/>
    <s v="Channel O"/>
    <d v="2016-01-13T00:00:00"/>
    <x v="1304"/>
    <x v="0"/>
    <x v="1"/>
    <x v="22"/>
    <x v="2"/>
    <x v="2"/>
    <x v="0"/>
  </r>
  <r>
    <n v="2371070"/>
    <s v="ICC Cricket World Cup 2011"/>
    <d v="2016-03-23T00:00:00"/>
    <x v="7873"/>
    <x v="0"/>
    <x v="1"/>
    <x v="22"/>
    <x v="2"/>
    <x v="0"/>
    <x v="0"/>
  </r>
  <r>
    <n v="2371070"/>
    <s v="ICC Cricket World Cup 2011"/>
    <d v="2016-03-15T00:00:00"/>
    <x v="3250"/>
    <x v="0"/>
    <x v="1"/>
    <x v="22"/>
    <x v="2"/>
    <x v="1"/>
    <x v="0"/>
  </r>
  <r>
    <n v="2371070"/>
    <s v="ICC Cricket World Cup 2011"/>
    <d v="2016-02-23T00:00:00"/>
    <x v="7874"/>
    <x v="0"/>
    <x v="1"/>
    <x v="22"/>
    <x v="2"/>
    <x v="3"/>
    <x v="0"/>
  </r>
  <r>
    <n v="2371070"/>
    <s v="Channel O"/>
    <d v="2016-03-28T00:00:00"/>
    <x v="7875"/>
    <x v="0"/>
    <x v="1"/>
    <x v="22"/>
    <x v="2"/>
    <x v="1"/>
    <x v="0"/>
  </r>
  <r>
    <n v="593270"/>
    <s v="DStv Events 1"/>
    <d v="2016-01-02T00:00:00"/>
    <x v="7876"/>
    <x v="2"/>
    <x v="3"/>
    <x v="0"/>
    <x v="8"/>
    <x v="0"/>
    <x v="0"/>
  </r>
  <r>
    <n v="908088"/>
    <s v="Supersport Live Events"/>
    <d v="2016-03-25T00:00:00"/>
    <x v="7877"/>
    <x v="0"/>
    <x v="3"/>
    <x v="20"/>
    <x v="6"/>
    <x v="0"/>
    <x v="2"/>
  </r>
  <r>
    <n v="771685"/>
    <s v="Cartoon Network"/>
    <d v="2016-03-01T00:00:00"/>
    <x v="3444"/>
    <x v="1"/>
    <x v="1"/>
    <x v="1"/>
    <x v="1"/>
    <x v="0"/>
    <x v="1"/>
  </r>
  <r>
    <n v="773321"/>
    <s v="Trace TV"/>
    <d v="2016-02-04T00:00:00"/>
    <x v="7878"/>
    <x v="0"/>
    <x v="2"/>
    <x v="25"/>
    <x v="4"/>
    <x v="0"/>
    <x v="2"/>
  </r>
  <r>
    <n v="773321"/>
    <s v="E! Entertainment"/>
    <d v="2016-02-03T00:00:00"/>
    <x v="7879"/>
    <x v="0"/>
    <x v="2"/>
    <x v="25"/>
    <x v="4"/>
    <x v="2"/>
    <x v="2"/>
  </r>
  <r>
    <n v="773323"/>
    <s v="E! Entertainment"/>
    <d v="2016-02-18T00:00:00"/>
    <x v="7880"/>
    <x v="0"/>
    <x v="0"/>
    <x v="17"/>
    <x v="2"/>
    <x v="1"/>
    <x v="2"/>
  </r>
  <r>
    <n v="773323"/>
    <s v="Supersport Live Events"/>
    <d v="2016-02-04T00:00:00"/>
    <x v="7881"/>
    <x v="0"/>
    <x v="0"/>
    <x v="17"/>
    <x v="2"/>
    <x v="1"/>
    <x v="2"/>
  </r>
  <r>
    <n v="773323"/>
    <s v="Supersport Live Events"/>
    <d v="2016-02-04T00:00:00"/>
    <x v="1332"/>
    <x v="0"/>
    <x v="0"/>
    <x v="17"/>
    <x v="2"/>
    <x v="0"/>
    <x v="2"/>
  </r>
  <r>
    <n v="773323"/>
    <s v="SuperSport Blitz"/>
    <d v="2016-02-17T00:00:00"/>
    <x v="7882"/>
    <x v="0"/>
    <x v="0"/>
    <x v="17"/>
    <x v="2"/>
    <x v="2"/>
    <x v="2"/>
  </r>
  <r>
    <n v="178813"/>
    <s v="Supersport Live Events"/>
    <d v="2016-01-15T00:00:00"/>
    <x v="7883"/>
    <x v="0"/>
    <x v="0"/>
    <x v="0"/>
    <x v="2"/>
    <x v="0"/>
    <x v="0"/>
  </r>
  <r>
    <n v="810525"/>
    <s v="kykNET"/>
    <d v="2016-02-22T00:00:00"/>
    <x v="7884"/>
    <x v="0"/>
    <x v="3"/>
    <x v="45"/>
    <x v="2"/>
    <x v="2"/>
    <x v="3"/>
  </r>
  <r>
    <n v="833468"/>
    <s v="Cartoon Network"/>
    <d v="2016-02-28T00:00:00"/>
    <x v="7885"/>
    <x v="0"/>
    <x v="3"/>
    <x v="20"/>
    <x v="2"/>
    <x v="2"/>
    <x v="2"/>
  </r>
  <r>
    <n v="772948"/>
    <s v="SuperSport Blitz"/>
    <d v="2016-02-13T00:00:00"/>
    <x v="3270"/>
    <x v="0"/>
    <x v="2"/>
    <x v="3"/>
    <x v="4"/>
    <x v="0"/>
    <x v="3"/>
  </r>
  <r>
    <n v="833471"/>
    <s v="Channel O"/>
    <d v="2016-03-31T00:00:00"/>
    <x v="7886"/>
    <x v="2"/>
    <x v="1"/>
    <x v="12"/>
    <x v="2"/>
    <x v="1"/>
    <x v="2"/>
  </r>
  <r>
    <n v="870488"/>
    <s v="Supersport Live Events"/>
    <d v="2016-03-04T00:00:00"/>
    <x v="7887"/>
    <x v="0"/>
    <x v="0"/>
    <x v="31"/>
    <x v="0"/>
    <x v="0"/>
    <x v="2"/>
  </r>
  <r>
    <n v="870488"/>
    <s v="E! Entertainment"/>
    <d v="2016-03-05T00:00:00"/>
    <x v="7888"/>
    <x v="0"/>
    <x v="0"/>
    <x v="31"/>
    <x v="0"/>
    <x v="0"/>
    <x v="2"/>
  </r>
  <r>
    <n v="810526"/>
    <s v="Supersport Live Events"/>
    <d v="2016-02-18T00:00:00"/>
    <x v="3279"/>
    <x v="0"/>
    <x v="4"/>
    <x v="28"/>
    <x v="5"/>
    <x v="0"/>
    <x v="0"/>
  </r>
  <r>
    <n v="2216498"/>
    <s v="ICC Cricket World Cup 2011"/>
    <d v="2016-03-25T00:00:00"/>
    <x v="7889"/>
    <x v="0"/>
    <x v="3"/>
    <x v="51"/>
    <x v="8"/>
    <x v="2"/>
    <x v="3"/>
  </r>
  <r>
    <n v="2371074"/>
    <s v="Boomerang"/>
    <d v="2016-02-14T00:00:00"/>
    <x v="5382"/>
    <x v="0"/>
    <x v="4"/>
    <x v="46"/>
    <x v="0"/>
    <x v="2"/>
    <x v="0"/>
  </r>
  <r>
    <n v="2371074"/>
    <s v="Boomerang"/>
    <d v="2016-02-02T00:00:00"/>
    <x v="7890"/>
    <x v="0"/>
    <x v="4"/>
    <x v="46"/>
    <x v="0"/>
    <x v="0"/>
    <x v="0"/>
  </r>
  <r>
    <n v="2371074"/>
    <s v="Channel O"/>
    <d v="2016-02-07T00:00:00"/>
    <x v="4116"/>
    <x v="0"/>
    <x v="4"/>
    <x v="46"/>
    <x v="0"/>
    <x v="2"/>
    <x v="0"/>
  </r>
  <r>
    <n v="2371074"/>
    <s v="E! Entertainment"/>
    <d v="2016-01-21T00:00:00"/>
    <x v="7891"/>
    <x v="0"/>
    <x v="4"/>
    <x v="46"/>
    <x v="0"/>
    <x v="3"/>
    <x v="0"/>
  </r>
  <r>
    <n v="2371074"/>
    <s v="Boomerang"/>
    <d v="2016-02-17T00:00:00"/>
    <x v="7892"/>
    <x v="0"/>
    <x v="4"/>
    <x v="46"/>
    <x v="0"/>
    <x v="2"/>
    <x v="0"/>
  </r>
  <r>
    <n v="2371074"/>
    <s v="Boomerang"/>
    <d v="2016-01-19T00:00:00"/>
    <x v="7893"/>
    <x v="0"/>
    <x v="4"/>
    <x v="46"/>
    <x v="0"/>
    <x v="2"/>
    <x v="0"/>
  </r>
  <r>
    <n v="2371074"/>
    <s v="Boomerang"/>
    <d v="2016-01-21T00:00:00"/>
    <x v="7894"/>
    <x v="0"/>
    <x v="4"/>
    <x v="46"/>
    <x v="0"/>
    <x v="1"/>
    <x v="0"/>
  </r>
  <r>
    <n v="2371074"/>
    <s v="Boomerang"/>
    <d v="2016-03-15T00:00:00"/>
    <x v="7895"/>
    <x v="0"/>
    <x v="4"/>
    <x v="46"/>
    <x v="0"/>
    <x v="2"/>
    <x v="0"/>
  </r>
  <r>
    <n v="2371074"/>
    <s v="Cartoon Network"/>
    <d v="2016-03-01T00:00:00"/>
    <x v="7896"/>
    <x v="0"/>
    <x v="4"/>
    <x v="46"/>
    <x v="0"/>
    <x v="0"/>
    <x v="0"/>
  </r>
  <r>
    <n v="773326"/>
    <s v="kykNET"/>
    <d v="2016-03-19T00:00:00"/>
    <x v="7897"/>
    <x v="0"/>
    <x v="3"/>
    <x v="43"/>
    <x v="2"/>
    <x v="0"/>
    <x v="0"/>
  </r>
  <r>
    <n v="773327"/>
    <s v="Boomerang"/>
    <d v="2016-01-26T00:00:00"/>
    <x v="7898"/>
    <x v="2"/>
    <x v="4"/>
    <x v="17"/>
    <x v="2"/>
    <x v="2"/>
    <x v="2"/>
  </r>
  <r>
    <n v="2092166"/>
    <s v="Supersport Live Events"/>
    <d v="2016-03-04T00:00:00"/>
    <x v="7899"/>
    <x v="0"/>
    <x v="0"/>
    <x v="55"/>
    <x v="0"/>
    <x v="0"/>
    <x v="3"/>
  </r>
  <r>
    <n v="2092166"/>
    <s v="Channel O"/>
    <d v="2016-02-08T00:00:00"/>
    <x v="7900"/>
    <x v="0"/>
    <x v="0"/>
    <x v="55"/>
    <x v="0"/>
    <x v="1"/>
    <x v="3"/>
  </r>
  <r>
    <n v="773329"/>
    <s v="Supersport Live Events"/>
    <d v="2016-02-05T00:00:00"/>
    <x v="6791"/>
    <x v="0"/>
    <x v="4"/>
    <x v="45"/>
    <x v="2"/>
    <x v="0"/>
    <x v="3"/>
  </r>
  <r>
    <n v="805113"/>
    <s v="Supersport Live Events"/>
    <d v="2016-03-12T00:00:00"/>
    <x v="7901"/>
    <x v="0"/>
    <x v="3"/>
    <x v="30"/>
    <x v="2"/>
    <x v="1"/>
    <x v="0"/>
  </r>
  <r>
    <n v="805113"/>
    <s v="Supersport Live Events"/>
    <d v="2016-03-12T00:00:00"/>
    <x v="7902"/>
    <x v="0"/>
    <x v="3"/>
    <x v="30"/>
    <x v="2"/>
    <x v="1"/>
    <x v="0"/>
  </r>
  <r>
    <n v="833479"/>
    <s v="ICC Cricket World Cup 2011"/>
    <d v="2016-03-06T00:00:00"/>
    <x v="7903"/>
    <x v="0"/>
    <x v="3"/>
    <x v="22"/>
    <x v="5"/>
    <x v="1"/>
    <x v="0"/>
  </r>
  <r>
    <n v="908182"/>
    <s v="CNN"/>
    <d v="2016-03-25T00:00:00"/>
    <x v="7904"/>
    <x v="0"/>
    <x v="3"/>
    <x v="37"/>
    <x v="7"/>
    <x v="0"/>
    <x v="3"/>
  </r>
  <r>
    <n v="810533"/>
    <s v="CNN"/>
    <d v="2016-02-22T00:00:00"/>
    <x v="7905"/>
    <x v="0"/>
    <x v="4"/>
    <x v="34"/>
    <x v="2"/>
    <x v="2"/>
    <x v="3"/>
  </r>
  <r>
    <n v="810533"/>
    <s v="Supersport Live Events"/>
    <d v="2016-02-19T00:00:00"/>
    <x v="7906"/>
    <x v="0"/>
    <x v="4"/>
    <x v="34"/>
    <x v="2"/>
    <x v="0"/>
    <x v="3"/>
  </r>
  <r>
    <n v="810533"/>
    <s v="ICC Cricket World Cup 2011"/>
    <d v="2016-03-03T00:00:00"/>
    <x v="7907"/>
    <x v="0"/>
    <x v="4"/>
    <x v="34"/>
    <x v="2"/>
    <x v="3"/>
    <x v="3"/>
  </r>
  <r>
    <n v="810533"/>
    <s v="Break in transmission"/>
    <d v="2016-02-27T00:00:00"/>
    <x v="7908"/>
    <x v="0"/>
    <x v="4"/>
    <x v="34"/>
    <x v="2"/>
    <x v="1"/>
    <x v="3"/>
  </r>
  <r>
    <n v="810534"/>
    <s v="ICC Cricket World Cup 2011"/>
    <d v="2016-02-25T00:00:00"/>
    <x v="7015"/>
    <x v="0"/>
    <x v="3"/>
    <x v="14"/>
    <x v="2"/>
    <x v="0"/>
    <x v="2"/>
  </r>
  <r>
    <n v="810534"/>
    <s v="Supersport Live Events"/>
    <d v="2016-02-25T00:00:00"/>
    <x v="7909"/>
    <x v="0"/>
    <x v="3"/>
    <x v="14"/>
    <x v="2"/>
    <x v="0"/>
    <x v="2"/>
  </r>
  <r>
    <n v="810534"/>
    <s v="ICC Cricket World Cup 2011"/>
    <d v="2016-03-04T00:00:00"/>
    <x v="2745"/>
    <x v="0"/>
    <x v="3"/>
    <x v="14"/>
    <x v="2"/>
    <x v="0"/>
    <x v="2"/>
  </r>
  <r>
    <n v="810534"/>
    <s v="Supersport Live Events"/>
    <d v="2016-02-28T00:00:00"/>
    <x v="7910"/>
    <x v="0"/>
    <x v="3"/>
    <x v="14"/>
    <x v="2"/>
    <x v="0"/>
    <x v="2"/>
  </r>
  <r>
    <n v="810534"/>
    <s v="ICC Cricket World Cup 2011"/>
    <d v="2016-03-09T00:00:00"/>
    <x v="7911"/>
    <x v="0"/>
    <x v="3"/>
    <x v="14"/>
    <x v="2"/>
    <x v="2"/>
    <x v="2"/>
  </r>
  <r>
    <n v="818973"/>
    <s v="Supersport Live Events"/>
    <d v="2016-02-25T00:00:00"/>
    <x v="7912"/>
    <x v="0"/>
    <x v="1"/>
    <x v="13"/>
    <x v="0"/>
    <x v="0"/>
    <x v="2"/>
  </r>
  <r>
    <n v="941452"/>
    <s v="Trace TV"/>
    <d v="2016-03-04T00:00:00"/>
    <x v="7913"/>
    <x v="2"/>
    <x v="4"/>
    <x v="12"/>
    <x v="2"/>
    <x v="1"/>
    <x v="2"/>
  </r>
  <r>
    <n v="469821"/>
    <s v="SawSee"/>
    <d v="2016-01-01T00:00:00"/>
    <x v="7914"/>
    <x v="0"/>
    <x v="4"/>
    <x v="15"/>
    <x v="2"/>
    <x v="2"/>
    <x v="0"/>
  </r>
  <r>
    <n v="469821"/>
    <s v="E! Entertainment"/>
    <d v="2016-01-01T00:00:00"/>
    <x v="7915"/>
    <x v="0"/>
    <x v="4"/>
    <x v="15"/>
    <x v="2"/>
    <x v="2"/>
    <x v="0"/>
  </r>
  <r>
    <n v="469821"/>
    <s v="Channel O"/>
    <d v="2016-01-10T00:00:00"/>
    <x v="7916"/>
    <x v="0"/>
    <x v="4"/>
    <x v="15"/>
    <x v="2"/>
    <x v="3"/>
    <x v="0"/>
  </r>
  <r>
    <n v="2428407"/>
    <s v="CNN"/>
    <d v="2016-01-05T00:00:00"/>
    <x v="7917"/>
    <x v="0"/>
    <x v="3"/>
    <x v="51"/>
    <x v="2"/>
    <x v="2"/>
    <x v="3"/>
  </r>
  <r>
    <n v="102190"/>
    <s v="ICC Cricket World Cup 2011"/>
    <d v="2016-03-25T00:00:00"/>
    <x v="7918"/>
    <x v="0"/>
    <x v="3"/>
    <x v="38"/>
    <x v="2"/>
    <x v="2"/>
    <x v="0"/>
  </r>
  <r>
    <n v="539176"/>
    <s v="CNN"/>
    <d v="2016-01-19T00:00:00"/>
    <x v="7919"/>
    <x v="0"/>
    <x v="1"/>
    <x v="34"/>
    <x v="0"/>
    <x v="0"/>
    <x v="3"/>
  </r>
  <r>
    <n v="729468"/>
    <s v="Trace TV"/>
    <d v="2016-01-23T00:00:00"/>
    <x v="7920"/>
    <x v="2"/>
    <x v="4"/>
    <x v="46"/>
    <x v="3"/>
    <x v="2"/>
    <x v="0"/>
  </r>
  <r>
    <n v="909975"/>
    <s v="SuperSport Blitz"/>
    <d v="2016-03-30T00:00:00"/>
    <x v="6406"/>
    <x v="0"/>
    <x v="3"/>
    <x v="3"/>
    <x v="2"/>
    <x v="2"/>
    <x v="3"/>
  </r>
  <r>
    <n v="822289"/>
    <s v="Africa Magic"/>
    <d v="2016-03-12T00:00:00"/>
    <x v="7921"/>
    <x v="0"/>
    <x v="4"/>
    <x v="27"/>
    <x v="2"/>
    <x v="1"/>
    <x v="0"/>
  </r>
  <r>
    <n v="941456"/>
    <s v="Vuzu"/>
    <d v="2016-03-21T00:00:00"/>
    <x v="2232"/>
    <x v="0"/>
    <x v="0"/>
    <x v="25"/>
    <x v="3"/>
    <x v="1"/>
    <x v="2"/>
  </r>
  <r>
    <n v="941456"/>
    <s v="Supersport Live Events"/>
    <d v="2016-03-11T00:00:00"/>
    <x v="7922"/>
    <x v="0"/>
    <x v="0"/>
    <x v="25"/>
    <x v="3"/>
    <x v="0"/>
    <x v="2"/>
  </r>
  <r>
    <n v="810536"/>
    <s v="Trace TV"/>
    <d v="2016-02-18T00:00:00"/>
    <x v="313"/>
    <x v="0"/>
    <x v="3"/>
    <x v="14"/>
    <x v="5"/>
    <x v="0"/>
    <x v="2"/>
  </r>
  <r>
    <n v="920843"/>
    <s v="Cartoon Network"/>
    <d v="2016-03-28T00:00:00"/>
    <x v="7923"/>
    <x v="0"/>
    <x v="3"/>
    <x v="14"/>
    <x v="0"/>
    <x v="0"/>
    <x v="2"/>
  </r>
  <r>
    <n v="810537"/>
    <s v="Boomerang"/>
    <d v="2016-03-18T00:00:00"/>
    <x v="7924"/>
    <x v="2"/>
    <x v="0"/>
    <x v="6"/>
    <x v="5"/>
    <x v="1"/>
    <x v="0"/>
  </r>
  <r>
    <n v="810537"/>
    <s v="Supersport Live Events"/>
    <d v="2016-02-13T00:00:00"/>
    <x v="7925"/>
    <x v="2"/>
    <x v="0"/>
    <x v="6"/>
    <x v="5"/>
    <x v="0"/>
    <x v="0"/>
  </r>
  <r>
    <n v="739396"/>
    <s v="SawSee"/>
    <d v="2016-02-17T00:00:00"/>
    <x v="7926"/>
    <x v="0"/>
    <x v="0"/>
    <x v="15"/>
    <x v="0"/>
    <x v="2"/>
    <x v="0"/>
  </r>
  <r>
    <n v="867890"/>
    <s v="ICC Cricket World Cup 2011"/>
    <d v="2016-03-19T00:00:00"/>
    <x v="7927"/>
    <x v="0"/>
    <x v="2"/>
    <x v="15"/>
    <x v="5"/>
    <x v="1"/>
    <x v="0"/>
  </r>
  <r>
    <n v="794852"/>
    <s v="E! Entertainment"/>
    <d v="2016-02-12T00:00:00"/>
    <x v="7928"/>
    <x v="2"/>
    <x v="5"/>
    <x v="21"/>
    <x v="6"/>
    <x v="0"/>
    <x v="0"/>
  </r>
  <r>
    <n v="794852"/>
    <s v="E! Entertainment"/>
    <d v="2016-02-12T00:00:00"/>
    <x v="7929"/>
    <x v="2"/>
    <x v="5"/>
    <x v="21"/>
    <x v="6"/>
    <x v="0"/>
    <x v="0"/>
  </r>
  <r>
    <n v="773339"/>
    <s v="ICC Cricket World Cup 2011"/>
    <d v="2016-03-02T00:00:00"/>
    <x v="7092"/>
    <x v="0"/>
    <x v="0"/>
    <x v="12"/>
    <x v="2"/>
    <x v="2"/>
    <x v="2"/>
  </r>
  <r>
    <n v="773339"/>
    <s v="Cartoon Network"/>
    <d v="2016-03-03T00:00:00"/>
    <x v="7930"/>
    <x v="0"/>
    <x v="0"/>
    <x v="12"/>
    <x v="2"/>
    <x v="0"/>
    <x v="2"/>
  </r>
  <r>
    <n v="773339"/>
    <s v="E! Entertainment"/>
    <d v="2016-01-29T00:00:00"/>
    <x v="7931"/>
    <x v="0"/>
    <x v="0"/>
    <x v="12"/>
    <x v="2"/>
    <x v="1"/>
    <x v="2"/>
  </r>
  <r>
    <n v="773339"/>
    <s v="Supersport Live Events"/>
    <d v="2016-01-30T00:00:00"/>
    <x v="7932"/>
    <x v="0"/>
    <x v="0"/>
    <x v="12"/>
    <x v="2"/>
    <x v="2"/>
    <x v="2"/>
  </r>
  <r>
    <n v="773339"/>
    <s v="Cartoon Network"/>
    <d v="2016-01-26T00:00:00"/>
    <x v="7933"/>
    <x v="0"/>
    <x v="0"/>
    <x v="12"/>
    <x v="2"/>
    <x v="1"/>
    <x v="2"/>
  </r>
  <r>
    <n v="773339"/>
    <s v="Africa Magic"/>
    <d v="2016-01-30T00:00:00"/>
    <x v="7934"/>
    <x v="0"/>
    <x v="0"/>
    <x v="12"/>
    <x v="2"/>
    <x v="0"/>
    <x v="2"/>
  </r>
  <r>
    <n v="773339"/>
    <s v="Supersport Live Events"/>
    <d v="2016-01-24T00:00:00"/>
    <x v="7935"/>
    <x v="0"/>
    <x v="0"/>
    <x v="12"/>
    <x v="2"/>
    <x v="0"/>
    <x v="2"/>
  </r>
  <r>
    <n v="886685"/>
    <s v="ICC Cricket World Cup 2011"/>
    <d v="2016-03-27T00:00:00"/>
    <x v="7936"/>
    <x v="0"/>
    <x v="2"/>
    <x v="6"/>
    <x v="2"/>
    <x v="0"/>
    <x v="0"/>
  </r>
  <r>
    <n v="1109191"/>
    <s v="DStv Events 1"/>
    <d v="2016-01-15T00:00:00"/>
    <x v="7937"/>
    <x v="0"/>
    <x v="0"/>
    <x v="37"/>
    <x v="3"/>
    <x v="0"/>
    <x v="3"/>
  </r>
  <r>
    <n v="894054"/>
    <s v="SuperSport Blitz"/>
    <d v="2016-03-20T00:00:00"/>
    <x v="7938"/>
    <x v="0"/>
    <x v="4"/>
    <x v="11"/>
    <x v="4"/>
    <x v="2"/>
    <x v="0"/>
  </r>
  <r>
    <n v="893681"/>
    <s v="SuperSport Blitz"/>
    <d v="2016-03-17T00:00:00"/>
    <x v="7939"/>
    <x v="0"/>
    <x v="4"/>
    <x v="14"/>
    <x v="5"/>
    <x v="1"/>
    <x v="2"/>
  </r>
  <r>
    <n v="273732"/>
    <s v="SawSee"/>
    <d v="2016-03-30T00:00:00"/>
    <x v="7940"/>
    <x v="1"/>
    <x v="1"/>
    <x v="1"/>
    <x v="1"/>
    <x v="0"/>
    <x v="1"/>
  </r>
  <r>
    <n v="787444"/>
    <s v="ICC Cricket World Cup 2011"/>
    <d v="2016-03-05T00:00:00"/>
    <x v="7941"/>
    <x v="0"/>
    <x v="3"/>
    <x v="32"/>
    <x v="2"/>
    <x v="3"/>
    <x v="3"/>
  </r>
  <r>
    <n v="787444"/>
    <s v="Supersport Live Events"/>
    <d v="2016-02-18T00:00:00"/>
    <x v="2901"/>
    <x v="0"/>
    <x v="3"/>
    <x v="32"/>
    <x v="2"/>
    <x v="0"/>
    <x v="3"/>
  </r>
  <r>
    <n v="787445"/>
    <s v="Channel O"/>
    <d v="2016-01-09T00:00:00"/>
    <x v="7942"/>
    <x v="0"/>
    <x v="0"/>
    <x v="20"/>
    <x v="2"/>
    <x v="2"/>
    <x v="2"/>
  </r>
  <r>
    <n v="818977"/>
    <s v="Supersport Live Events"/>
    <d v="2016-01-15T00:00:00"/>
    <x v="7943"/>
    <x v="0"/>
    <x v="3"/>
    <x v="43"/>
    <x v="2"/>
    <x v="2"/>
    <x v="0"/>
  </r>
  <r>
    <n v="2216512"/>
    <s v="Supersport Live Events"/>
    <d v="2016-03-24T00:00:00"/>
    <x v="1589"/>
    <x v="0"/>
    <x v="1"/>
    <x v="36"/>
    <x v="0"/>
    <x v="2"/>
    <x v="3"/>
  </r>
  <r>
    <n v="810543"/>
    <s v="Trace TV"/>
    <d v="2016-01-28T00:00:00"/>
    <x v="7944"/>
    <x v="2"/>
    <x v="2"/>
    <x v="41"/>
    <x v="5"/>
    <x v="0"/>
    <x v="3"/>
  </r>
  <r>
    <n v="810543"/>
    <s v="Supersport Live Events"/>
    <d v="2016-01-05T00:00:00"/>
    <x v="7857"/>
    <x v="2"/>
    <x v="2"/>
    <x v="41"/>
    <x v="5"/>
    <x v="1"/>
    <x v="3"/>
  </r>
  <r>
    <n v="2361982"/>
    <s v="ICC Cricket World Cup 2011"/>
    <d v="2016-03-11T00:00:00"/>
    <x v="7945"/>
    <x v="0"/>
    <x v="3"/>
    <x v="38"/>
    <x v="2"/>
    <x v="2"/>
    <x v="0"/>
  </r>
  <r>
    <n v="2361982"/>
    <s v="SuperSport Blitz"/>
    <d v="2016-03-03T00:00:00"/>
    <x v="7322"/>
    <x v="0"/>
    <x v="3"/>
    <x v="38"/>
    <x v="2"/>
    <x v="2"/>
    <x v="0"/>
  </r>
  <r>
    <n v="2361982"/>
    <s v="Supersport Live Events"/>
    <d v="2016-03-04T00:00:00"/>
    <x v="4703"/>
    <x v="0"/>
    <x v="3"/>
    <x v="38"/>
    <x v="2"/>
    <x v="0"/>
    <x v="0"/>
  </r>
  <r>
    <n v="2361982"/>
    <s v="Supersport Live Events"/>
    <d v="2016-02-13T00:00:00"/>
    <x v="7946"/>
    <x v="0"/>
    <x v="3"/>
    <x v="38"/>
    <x v="2"/>
    <x v="0"/>
    <x v="0"/>
  </r>
  <r>
    <n v="773342"/>
    <s v="Africa Magic"/>
    <d v="2016-02-01T00:00:00"/>
    <x v="7947"/>
    <x v="0"/>
    <x v="1"/>
    <x v="36"/>
    <x v="5"/>
    <x v="1"/>
    <x v="3"/>
  </r>
  <r>
    <n v="773342"/>
    <s v="Channel O"/>
    <d v="2016-01-27T00:00:00"/>
    <x v="7948"/>
    <x v="0"/>
    <x v="1"/>
    <x v="36"/>
    <x v="5"/>
    <x v="3"/>
    <x v="3"/>
  </r>
  <r>
    <n v="773342"/>
    <s v="Channel O"/>
    <d v="2016-01-28T00:00:00"/>
    <x v="7949"/>
    <x v="0"/>
    <x v="1"/>
    <x v="36"/>
    <x v="5"/>
    <x v="1"/>
    <x v="3"/>
  </r>
  <r>
    <n v="773342"/>
    <s v="Africa Magic"/>
    <d v="2016-02-06T00:00:00"/>
    <x v="7950"/>
    <x v="0"/>
    <x v="1"/>
    <x v="36"/>
    <x v="5"/>
    <x v="2"/>
    <x v="3"/>
  </r>
  <r>
    <n v="773342"/>
    <s v="Africa Magic"/>
    <d v="2016-02-06T00:00:00"/>
    <x v="7951"/>
    <x v="0"/>
    <x v="1"/>
    <x v="36"/>
    <x v="5"/>
    <x v="1"/>
    <x v="3"/>
  </r>
  <r>
    <n v="773343"/>
    <s v="E! Entertainment"/>
    <d v="2016-01-09T00:00:00"/>
    <x v="7952"/>
    <x v="2"/>
    <x v="3"/>
    <x v="10"/>
    <x v="7"/>
    <x v="3"/>
    <x v="0"/>
  </r>
  <r>
    <n v="833489"/>
    <s v="Africa Magic"/>
    <d v="2016-01-21T00:00:00"/>
    <x v="7953"/>
    <x v="0"/>
    <x v="4"/>
    <x v="21"/>
    <x v="4"/>
    <x v="0"/>
    <x v="0"/>
  </r>
  <r>
    <n v="894056"/>
    <s v="SuperSport Blitz"/>
    <d v="2016-03-22T00:00:00"/>
    <x v="7954"/>
    <x v="0"/>
    <x v="1"/>
    <x v="6"/>
    <x v="3"/>
    <x v="0"/>
    <x v="0"/>
  </r>
  <r>
    <n v="894056"/>
    <s v="SuperSport Blitz"/>
    <d v="2016-03-08T00:00:00"/>
    <x v="7955"/>
    <x v="0"/>
    <x v="1"/>
    <x v="6"/>
    <x v="3"/>
    <x v="0"/>
    <x v="0"/>
  </r>
  <r>
    <n v="894056"/>
    <s v="ICC Cricket World Cup 2011"/>
    <d v="2016-03-08T00:00:00"/>
    <x v="7956"/>
    <x v="0"/>
    <x v="1"/>
    <x v="6"/>
    <x v="3"/>
    <x v="2"/>
    <x v="0"/>
  </r>
  <r>
    <n v="894056"/>
    <s v="Supersport Live Events"/>
    <d v="2016-03-18T00:00:00"/>
    <x v="7957"/>
    <x v="0"/>
    <x v="1"/>
    <x v="6"/>
    <x v="3"/>
    <x v="1"/>
    <x v="0"/>
  </r>
  <r>
    <n v="894056"/>
    <s v="ICC Cricket World Cup 2011"/>
    <d v="2016-03-12T00:00:00"/>
    <x v="7508"/>
    <x v="0"/>
    <x v="1"/>
    <x v="6"/>
    <x v="3"/>
    <x v="2"/>
    <x v="0"/>
  </r>
  <r>
    <n v="894056"/>
    <s v="SuperSport Blitz"/>
    <d v="2016-03-09T00:00:00"/>
    <x v="7958"/>
    <x v="0"/>
    <x v="1"/>
    <x v="6"/>
    <x v="3"/>
    <x v="1"/>
    <x v="0"/>
  </r>
  <r>
    <n v="894056"/>
    <s v="SuperSport Blitz"/>
    <d v="2016-03-09T00:00:00"/>
    <x v="7959"/>
    <x v="0"/>
    <x v="1"/>
    <x v="6"/>
    <x v="3"/>
    <x v="1"/>
    <x v="0"/>
  </r>
  <r>
    <n v="894056"/>
    <s v="Supersport Live Events"/>
    <d v="2016-03-27T00:00:00"/>
    <x v="7960"/>
    <x v="0"/>
    <x v="1"/>
    <x v="6"/>
    <x v="3"/>
    <x v="2"/>
    <x v="0"/>
  </r>
  <r>
    <n v="894056"/>
    <s v="Supersport Live Events"/>
    <d v="2016-03-26T00:00:00"/>
    <x v="7961"/>
    <x v="0"/>
    <x v="1"/>
    <x v="6"/>
    <x v="3"/>
    <x v="2"/>
    <x v="0"/>
  </r>
  <r>
    <n v="787449"/>
    <s v="Channel O"/>
    <d v="2016-02-01T00:00:00"/>
    <x v="7962"/>
    <x v="0"/>
    <x v="4"/>
    <x v="6"/>
    <x v="5"/>
    <x v="0"/>
    <x v="0"/>
  </r>
  <r>
    <n v="810546"/>
    <s v="Channel O"/>
    <d v="2016-02-25T00:00:00"/>
    <x v="7963"/>
    <x v="0"/>
    <x v="4"/>
    <x v="0"/>
    <x v="2"/>
    <x v="1"/>
    <x v="0"/>
  </r>
  <r>
    <n v="810546"/>
    <s v="ICC Cricket World Cup 2011"/>
    <d v="2016-03-02T00:00:00"/>
    <x v="7964"/>
    <x v="0"/>
    <x v="4"/>
    <x v="0"/>
    <x v="2"/>
    <x v="0"/>
    <x v="0"/>
  </r>
  <r>
    <n v="810546"/>
    <s v="CNN"/>
    <d v="2016-03-02T00:00:00"/>
    <x v="7965"/>
    <x v="0"/>
    <x v="4"/>
    <x v="0"/>
    <x v="2"/>
    <x v="0"/>
    <x v="0"/>
  </r>
  <r>
    <n v="810546"/>
    <s v="Channel O"/>
    <d v="2016-03-02T00:00:00"/>
    <x v="7966"/>
    <x v="0"/>
    <x v="4"/>
    <x v="0"/>
    <x v="2"/>
    <x v="0"/>
    <x v="0"/>
  </r>
  <r>
    <n v="810546"/>
    <s v="Supersport Live Events"/>
    <d v="2016-03-02T00:00:00"/>
    <x v="7359"/>
    <x v="0"/>
    <x v="4"/>
    <x v="0"/>
    <x v="2"/>
    <x v="0"/>
    <x v="0"/>
  </r>
  <r>
    <n v="810546"/>
    <s v="ICC Cricket World Cup 2011"/>
    <d v="2016-03-25T00:00:00"/>
    <x v="7967"/>
    <x v="0"/>
    <x v="4"/>
    <x v="0"/>
    <x v="2"/>
    <x v="2"/>
    <x v="0"/>
  </r>
  <r>
    <n v="867895"/>
    <s v="Trace TV"/>
    <d v="2016-03-13T00:00:00"/>
    <x v="7968"/>
    <x v="2"/>
    <x v="4"/>
    <x v="28"/>
    <x v="2"/>
    <x v="0"/>
    <x v="0"/>
  </r>
  <r>
    <n v="867895"/>
    <s v="Cartoon Network"/>
    <d v="2016-03-13T00:00:00"/>
    <x v="7969"/>
    <x v="2"/>
    <x v="4"/>
    <x v="28"/>
    <x v="2"/>
    <x v="2"/>
    <x v="0"/>
  </r>
  <r>
    <n v="867895"/>
    <s v="Trace TV"/>
    <d v="2016-03-17T00:00:00"/>
    <x v="7970"/>
    <x v="2"/>
    <x v="4"/>
    <x v="28"/>
    <x v="2"/>
    <x v="0"/>
    <x v="0"/>
  </r>
  <r>
    <n v="82694"/>
    <s v="SuperSport Blitz"/>
    <d v="2016-03-30T00:00:00"/>
    <x v="7971"/>
    <x v="1"/>
    <x v="1"/>
    <x v="1"/>
    <x v="1"/>
    <x v="0"/>
    <x v="1"/>
  </r>
  <r>
    <n v="773347"/>
    <s v="Supersport Live Events"/>
    <d v="2016-02-05T00:00:00"/>
    <x v="7972"/>
    <x v="0"/>
    <x v="4"/>
    <x v="17"/>
    <x v="2"/>
    <x v="2"/>
    <x v="2"/>
  </r>
  <r>
    <n v="773347"/>
    <s v="Supersport Live Events"/>
    <d v="2016-02-05T00:00:00"/>
    <x v="7973"/>
    <x v="0"/>
    <x v="4"/>
    <x v="17"/>
    <x v="2"/>
    <x v="2"/>
    <x v="2"/>
  </r>
  <r>
    <n v="810547"/>
    <s v="Supersport Live Events"/>
    <d v="2016-02-26T00:00:00"/>
    <x v="7974"/>
    <x v="0"/>
    <x v="0"/>
    <x v="22"/>
    <x v="2"/>
    <x v="0"/>
    <x v="0"/>
  </r>
  <r>
    <n v="810547"/>
    <s v="Trace TV"/>
    <d v="2016-01-14T00:00:00"/>
    <x v="7975"/>
    <x v="0"/>
    <x v="0"/>
    <x v="22"/>
    <x v="2"/>
    <x v="2"/>
    <x v="0"/>
  </r>
  <r>
    <n v="766033"/>
    <s v="Trace TV"/>
    <d v="2016-01-24T00:00:00"/>
    <x v="7976"/>
    <x v="0"/>
    <x v="2"/>
    <x v="37"/>
    <x v="0"/>
    <x v="2"/>
    <x v="3"/>
  </r>
  <r>
    <n v="833493"/>
    <s v="SuperSport Blitz"/>
    <d v="2016-03-02T00:00:00"/>
    <x v="7977"/>
    <x v="0"/>
    <x v="4"/>
    <x v="20"/>
    <x v="6"/>
    <x v="0"/>
    <x v="2"/>
  </r>
  <r>
    <n v="833493"/>
    <s v="Boomerang"/>
    <d v="2016-03-05T00:00:00"/>
    <x v="7978"/>
    <x v="0"/>
    <x v="4"/>
    <x v="20"/>
    <x v="6"/>
    <x v="1"/>
    <x v="2"/>
  </r>
  <r>
    <n v="2205372"/>
    <s v="Cartoon Network"/>
    <d v="2016-02-18T00:00:00"/>
    <x v="7979"/>
    <x v="0"/>
    <x v="3"/>
    <x v="8"/>
    <x v="0"/>
    <x v="1"/>
    <x v="2"/>
  </r>
  <r>
    <n v="833495"/>
    <s v="Supersport Live Events"/>
    <d v="2016-03-24T00:00:00"/>
    <x v="7980"/>
    <x v="0"/>
    <x v="0"/>
    <x v="6"/>
    <x v="0"/>
    <x v="2"/>
    <x v="0"/>
  </r>
  <r>
    <n v="1109200"/>
    <s v="Supersport Live Events"/>
    <d v="2016-03-20T00:00:00"/>
    <x v="792"/>
    <x v="0"/>
    <x v="0"/>
    <x v="15"/>
    <x v="0"/>
    <x v="2"/>
    <x v="0"/>
  </r>
  <r>
    <n v="582881"/>
    <s v="Trace TV"/>
    <d v="2016-01-01T00:00:00"/>
    <x v="7981"/>
    <x v="2"/>
    <x v="0"/>
    <x v="25"/>
    <x v="9"/>
    <x v="2"/>
    <x v="2"/>
  </r>
  <r>
    <n v="894061"/>
    <s v="ICC Cricket World Cup 2011"/>
    <d v="2016-03-30T00:00:00"/>
    <x v="4065"/>
    <x v="0"/>
    <x v="2"/>
    <x v="15"/>
    <x v="2"/>
    <x v="3"/>
    <x v="0"/>
  </r>
  <r>
    <n v="894061"/>
    <s v="ICC Cricket World Cup 2011"/>
    <d v="2016-03-30T00:00:00"/>
    <x v="7982"/>
    <x v="0"/>
    <x v="2"/>
    <x v="15"/>
    <x v="2"/>
    <x v="2"/>
    <x v="0"/>
  </r>
  <r>
    <n v="810555"/>
    <s v="Channel O"/>
    <d v="2016-02-19T00:00:00"/>
    <x v="7983"/>
    <x v="0"/>
    <x v="4"/>
    <x v="6"/>
    <x v="8"/>
    <x v="0"/>
    <x v="0"/>
  </r>
  <r>
    <n v="626053"/>
    <s v="SuperSport Blitz"/>
    <d v="2016-01-14T00:00:00"/>
    <x v="7984"/>
    <x v="0"/>
    <x v="4"/>
    <x v="32"/>
    <x v="2"/>
    <x v="3"/>
    <x v="3"/>
  </r>
  <r>
    <n v="894062"/>
    <s v="Trace TV"/>
    <d v="2016-03-29T00:00:00"/>
    <x v="7985"/>
    <x v="0"/>
    <x v="4"/>
    <x v="44"/>
    <x v="5"/>
    <x v="1"/>
    <x v="3"/>
  </r>
  <r>
    <n v="773352"/>
    <s v="Africa Magic"/>
    <d v="2016-02-01T00:00:00"/>
    <x v="7986"/>
    <x v="0"/>
    <x v="4"/>
    <x v="15"/>
    <x v="2"/>
    <x v="0"/>
    <x v="0"/>
  </r>
  <r>
    <n v="773352"/>
    <s v="Trace TV"/>
    <d v="2016-03-19T00:00:00"/>
    <x v="3823"/>
    <x v="0"/>
    <x v="4"/>
    <x v="15"/>
    <x v="2"/>
    <x v="2"/>
    <x v="0"/>
  </r>
  <r>
    <n v="773352"/>
    <s v="SawSee"/>
    <d v="2016-02-13T00:00:00"/>
    <x v="7987"/>
    <x v="0"/>
    <x v="4"/>
    <x v="15"/>
    <x v="2"/>
    <x v="1"/>
    <x v="0"/>
  </r>
  <r>
    <n v="773352"/>
    <s v="Africa Magic"/>
    <d v="2016-02-13T00:00:00"/>
    <x v="7988"/>
    <x v="0"/>
    <x v="4"/>
    <x v="15"/>
    <x v="2"/>
    <x v="1"/>
    <x v="0"/>
  </r>
  <r>
    <n v="928673"/>
    <s v="Channel O"/>
    <d v="2016-03-29T00:00:00"/>
    <x v="7989"/>
    <x v="0"/>
    <x v="0"/>
    <x v="2"/>
    <x v="0"/>
    <x v="2"/>
    <x v="2"/>
  </r>
  <r>
    <n v="736338"/>
    <s v="ICC Cricket World Cup 2011"/>
    <d v="2016-03-25T00:00:00"/>
    <x v="7990"/>
    <x v="0"/>
    <x v="4"/>
    <x v="16"/>
    <x v="2"/>
    <x v="3"/>
    <x v="0"/>
  </r>
  <r>
    <n v="883186"/>
    <s v="SuperSport Blitz"/>
    <d v="2016-03-19T00:00:00"/>
    <x v="7991"/>
    <x v="0"/>
    <x v="4"/>
    <x v="43"/>
    <x v="0"/>
    <x v="0"/>
    <x v="0"/>
  </r>
  <r>
    <n v="861336"/>
    <s v="Cartoon Network"/>
    <d v="2016-03-04T00:00:00"/>
    <x v="7992"/>
    <x v="0"/>
    <x v="3"/>
    <x v="28"/>
    <x v="5"/>
    <x v="2"/>
    <x v="0"/>
  </r>
  <r>
    <n v="861336"/>
    <s v="Supersport Live Events"/>
    <d v="2016-03-05T00:00:00"/>
    <x v="7993"/>
    <x v="0"/>
    <x v="3"/>
    <x v="28"/>
    <x v="5"/>
    <x v="0"/>
    <x v="0"/>
  </r>
  <r>
    <n v="573660"/>
    <s v="CNN"/>
    <d v="2016-03-31T00:00:00"/>
    <x v="7994"/>
    <x v="1"/>
    <x v="1"/>
    <x v="1"/>
    <x v="1"/>
    <x v="1"/>
    <x v="1"/>
  </r>
  <r>
    <n v="895078"/>
    <s v="Supersport Live Events"/>
    <d v="2016-03-24T00:00:00"/>
    <x v="5481"/>
    <x v="0"/>
    <x v="2"/>
    <x v="30"/>
    <x v="2"/>
    <x v="1"/>
    <x v="0"/>
  </r>
  <r>
    <n v="895078"/>
    <s v="Supersport Live Events"/>
    <d v="2016-03-23T00:00:00"/>
    <x v="7995"/>
    <x v="0"/>
    <x v="2"/>
    <x v="30"/>
    <x v="2"/>
    <x v="2"/>
    <x v="0"/>
  </r>
  <r>
    <n v="780648"/>
    <s v="Trace TV"/>
    <d v="2016-01-22T00:00:00"/>
    <x v="7996"/>
    <x v="2"/>
    <x v="4"/>
    <x v="40"/>
    <x v="7"/>
    <x v="2"/>
    <x v="3"/>
  </r>
  <r>
    <n v="773360"/>
    <s v="Supersport Live Events"/>
    <d v="2016-01-26T00:00:00"/>
    <x v="7997"/>
    <x v="0"/>
    <x v="2"/>
    <x v="27"/>
    <x v="2"/>
    <x v="1"/>
    <x v="0"/>
  </r>
  <r>
    <n v="773360"/>
    <s v="Supersport Live Events"/>
    <d v="2016-01-07T00:00:00"/>
    <x v="7998"/>
    <x v="0"/>
    <x v="2"/>
    <x v="27"/>
    <x v="2"/>
    <x v="0"/>
    <x v="0"/>
  </r>
  <r>
    <n v="773360"/>
    <s v="SawSee"/>
    <d v="2016-01-26T00:00:00"/>
    <x v="7999"/>
    <x v="0"/>
    <x v="2"/>
    <x v="27"/>
    <x v="2"/>
    <x v="2"/>
    <x v="0"/>
  </r>
  <r>
    <n v="773360"/>
    <s v="Cartoon Network"/>
    <d v="2016-01-07T00:00:00"/>
    <x v="8000"/>
    <x v="0"/>
    <x v="2"/>
    <x v="27"/>
    <x v="2"/>
    <x v="0"/>
    <x v="0"/>
  </r>
  <r>
    <n v="773360"/>
    <s v="Supersport Live Events"/>
    <d v="2016-01-12T00:00:00"/>
    <x v="831"/>
    <x v="0"/>
    <x v="2"/>
    <x v="27"/>
    <x v="2"/>
    <x v="0"/>
    <x v="0"/>
  </r>
  <r>
    <n v="810557"/>
    <s v="Africa Magic"/>
    <d v="2016-02-23T00:00:00"/>
    <x v="8001"/>
    <x v="0"/>
    <x v="4"/>
    <x v="5"/>
    <x v="2"/>
    <x v="1"/>
    <x v="2"/>
  </r>
  <r>
    <n v="773361"/>
    <s v="Channel O"/>
    <d v="2016-01-25T00:00:00"/>
    <x v="8002"/>
    <x v="0"/>
    <x v="4"/>
    <x v="12"/>
    <x v="2"/>
    <x v="1"/>
    <x v="2"/>
  </r>
  <r>
    <n v="773361"/>
    <s v="Supersport Live Events"/>
    <d v="2016-01-24T00:00:00"/>
    <x v="8003"/>
    <x v="0"/>
    <x v="4"/>
    <x v="12"/>
    <x v="2"/>
    <x v="2"/>
    <x v="2"/>
  </r>
  <r>
    <n v="2288944"/>
    <s v="Africa Magic"/>
    <d v="2016-03-23T00:00:00"/>
    <x v="8004"/>
    <x v="0"/>
    <x v="4"/>
    <x v="46"/>
    <x v="2"/>
    <x v="2"/>
    <x v="0"/>
  </r>
  <r>
    <n v="2288944"/>
    <s v="ICC Cricket World Cup 2011"/>
    <d v="2016-03-19T00:00:00"/>
    <x v="8005"/>
    <x v="0"/>
    <x v="4"/>
    <x v="46"/>
    <x v="2"/>
    <x v="1"/>
    <x v="0"/>
  </r>
  <r>
    <n v="2288944"/>
    <s v="SuperSport Blitz"/>
    <d v="2016-03-05T00:00:00"/>
    <x v="7598"/>
    <x v="0"/>
    <x v="4"/>
    <x v="46"/>
    <x v="2"/>
    <x v="0"/>
    <x v="0"/>
  </r>
  <r>
    <n v="2288944"/>
    <s v="ICC Cricket World Cup 2011"/>
    <d v="2016-03-05T00:00:00"/>
    <x v="8006"/>
    <x v="0"/>
    <x v="4"/>
    <x v="46"/>
    <x v="2"/>
    <x v="3"/>
    <x v="0"/>
  </r>
  <r>
    <n v="2288944"/>
    <s v="Africa Magic"/>
    <d v="2016-03-20T00:00:00"/>
    <x v="8007"/>
    <x v="0"/>
    <x v="4"/>
    <x v="46"/>
    <x v="2"/>
    <x v="0"/>
    <x v="0"/>
  </r>
  <r>
    <n v="2288944"/>
    <s v="Africa Magic"/>
    <d v="2016-03-31T00:00:00"/>
    <x v="86"/>
    <x v="0"/>
    <x v="4"/>
    <x v="46"/>
    <x v="2"/>
    <x v="1"/>
    <x v="0"/>
  </r>
  <r>
    <n v="2288944"/>
    <s v="Supersport Live Events"/>
    <d v="2016-03-20T00:00:00"/>
    <x v="8008"/>
    <x v="0"/>
    <x v="4"/>
    <x v="46"/>
    <x v="2"/>
    <x v="2"/>
    <x v="0"/>
  </r>
  <r>
    <n v="2205383"/>
    <s v="Africa Magic"/>
    <d v="2016-01-12T00:00:00"/>
    <x v="8009"/>
    <x v="0"/>
    <x v="4"/>
    <x v="38"/>
    <x v="2"/>
    <x v="1"/>
    <x v="0"/>
  </r>
  <r>
    <n v="2205383"/>
    <s v="Africa Magic"/>
    <d v="2016-01-05T00:00:00"/>
    <x v="8010"/>
    <x v="0"/>
    <x v="4"/>
    <x v="38"/>
    <x v="2"/>
    <x v="2"/>
    <x v="0"/>
  </r>
  <r>
    <n v="2205383"/>
    <s v="Africa Magic"/>
    <d v="2016-01-16T00:00:00"/>
    <x v="8011"/>
    <x v="0"/>
    <x v="4"/>
    <x v="38"/>
    <x v="2"/>
    <x v="0"/>
    <x v="0"/>
  </r>
  <r>
    <n v="2205383"/>
    <s v="Break in transmission"/>
    <d v="2016-02-27T00:00:00"/>
    <x v="8012"/>
    <x v="0"/>
    <x v="4"/>
    <x v="38"/>
    <x v="2"/>
    <x v="0"/>
    <x v="0"/>
  </r>
  <r>
    <n v="833513"/>
    <s v="Boomerang"/>
    <d v="2016-03-22T00:00:00"/>
    <x v="8013"/>
    <x v="0"/>
    <x v="0"/>
    <x v="16"/>
    <x v="4"/>
    <x v="2"/>
    <x v="0"/>
  </r>
  <r>
    <n v="833513"/>
    <s v="Cartoon Network"/>
    <d v="2016-03-03T00:00:00"/>
    <x v="8014"/>
    <x v="0"/>
    <x v="0"/>
    <x v="16"/>
    <x v="4"/>
    <x v="1"/>
    <x v="0"/>
  </r>
  <r>
    <n v="833513"/>
    <s v="Boomerang"/>
    <d v="2016-03-08T00:00:00"/>
    <x v="8015"/>
    <x v="0"/>
    <x v="0"/>
    <x v="16"/>
    <x v="4"/>
    <x v="0"/>
    <x v="0"/>
  </r>
  <r>
    <n v="833513"/>
    <s v="Boomerang"/>
    <d v="2016-03-08T00:00:00"/>
    <x v="8016"/>
    <x v="0"/>
    <x v="0"/>
    <x v="16"/>
    <x v="4"/>
    <x v="2"/>
    <x v="0"/>
  </r>
  <r>
    <n v="810558"/>
    <s v="Supersport Live Events"/>
    <d v="2016-02-26T00:00:00"/>
    <x v="8017"/>
    <x v="0"/>
    <x v="3"/>
    <x v="2"/>
    <x v="9"/>
    <x v="0"/>
    <x v="2"/>
  </r>
  <r>
    <n v="780650"/>
    <s v="SuperSport Blitz"/>
    <d v="2016-01-21T00:00:00"/>
    <x v="8018"/>
    <x v="0"/>
    <x v="4"/>
    <x v="46"/>
    <x v="5"/>
    <x v="3"/>
    <x v="0"/>
  </r>
  <r>
    <n v="780650"/>
    <s v="SuperSport Blitz"/>
    <d v="2016-01-14T00:00:00"/>
    <x v="8019"/>
    <x v="0"/>
    <x v="4"/>
    <x v="46"/>
    <x v="5"/>
    <x v="0"/>
    <x v="0"/>
  </r>
  <r>
    <n v="780650"/>
    <s v="SuperSport Blitz"/>
    <d v="2016-01-07T00:00:00"/>
    <x v="8020"/>
    <x v="0"/>
    <x v="4"/>
    <x v="46"/>
    <x v="5"/>
    <x v="2"/>
    <x v="0"/>
  </r>
  <r>
    <n v="867915"/>
    <s v="Supersport Live Events"/>
    <d v="2016-03-14T00:00:00"/>
    <x v="8021"/>
    <x v="0"/>
    <x v="4"/>
    <x v="40"/>
    <x v="2"/>
    <x v="1"/>
    <x v="3"/>
  </r>
  <r>
    <n v="867915"/>
    <s v="ICC Cricket World Cup 2011"/>
    <d v="2016-03-03T00:00:00"/>
    <x v="7185"/>
    <x v="0"/>
    <x v="4"/>
    <x v="40"/>
    <x v="2"/>
    <x v="1"/>
    <x v="3"/>
  </r>
  <r>
    <n v="867915"/>
    <s v="Supersport Live Events"/>
    <d v="2016-01-08T00:00:00"/>
    <x v="8022"/>
    <x v="0"/>
    <x v="4"/>
    <x v="40"/>
    <x v="2"/>
    <x v="2"/>
    <x v="3"/>
  </r>
  <r>
    <n v="867915"/>
    <s v="Africa Magic"/>
    <d v="2016-01-01T00:00:00"/>
    <x v="8023"/>
    <x v="0"/>
    <x v="4"/>
    <x v="40"/>
    <x v="2"/>
    <x v="0"/>
    <x v="3"/>
  </r>
  <r>
    <n v="867915"/>
    <s v="Supersport Live Events"/>
    <d v="2016-01-06T00:00:00"/>
    <x v="8024"/>
    <x v="0"/>
    <x v="4"/>
    <x v="40"/>
    <x v="2"/>
    <x v="1"/>
    <x v="3"/>
  </r>
  <r>
    <n v="867915"/>
    <s v="ICC Cricket World Cup 2011"/>
    <d v="2016-03-09T00:00:00"/>
    <x v="8025"/>
    <x v="0"/>
    <x v="4"/>
    <x v="40"/>
    <x v="2"/>
    <x v="1"/>
    <x v="3"/>
  </r>
  <r>
    <n v="867915"/>
    <s v="ICC Cricket World Cup 2011"/>
    <d v="2016-03-03T00:00:00"/>
    <x v="1579"/>
    <x v="0"/>
    <x v="4"/>
    <x v="40"/>
    <x v="2"/>
    <x v="0"/>
    <x v="3"/>
  </r>
  <r>
    <n v="378123"/>
    <s v="Boomerang"/>
    <d v="2016-01-03T00:00:00"/>
    <x v="8026"/>
    <x v="1"/>
    <x v="1"/>
    <x v="1"/>
    <x v="1"/>
    <x v="0"/>
    <x v="1"/>
  </r>
  <r>
    <n v="1109229"/>
    <s v="Trace TV"/>
    <d v="2016-03-08T00:00:00"/>
    <x v="8027"/>
    <x v="0"/>
    <x v="0"/>
    <x v="17"/>
    <x v="0"/>
    <x v="0"/>
    <x v="2"/>
  </r>
  <r>
    <n v="1109229"/>
    <s v="ICC Cricket World Cup 2011"/>
    <d v="2016-03-23T00:00:00"/>
    <x v="7261"/>
    <x v="0"/>
    <x v="0"/>
    <x v="17"/>
    <x v="0"/>
    <x v="0"/>
    <x v="2"/>
  </r>
  <r>
    <n v="1109229"/>
    <s v="Trace TV"/>
    <d v="2016-03-19T00:00:00"/>
    <x v="8028"/>
    <x v="0"/>
    <x v="0"/>
    <x v="17"/>
    <x v="0"/>
    <x v="2"/>
    <x v="2"/>
  </r>
  <r>
    <n v="1109229"/>
    <s v="Supersport Live Events"/>
    <d v="2016-03-20T00:00:00"/>
    <x v="8029"/>
    <x v="0"/>
    <x v="0"/>
    <x v="17"/>
    <x v="0"/>
    <x v="2"/>
    <x v="2"/>
  </r>
  <r>
    <n v="1109229"/>
    <s v="Boomerang"/>
    <d v="2016-03-28T00:00:00"/>
    <x v="5165"/>
    <x v="0"/>
    <x v="0"/>
    <x v="17"/>
    <x v="0"/>
    <x v="1"/>
    <x v="2"/>
  </r>
  <r>
    <n v="1109229"/>
    <s v="Cartoon Network"/>
    <d v="2016-03-27T00:00:00"/>
    <x v="8030"/>
    <x v="0"/>
    <x v="0"/>
    <x v="17"/>
    <x v="0"/>
    <x v="0"/>
    <x v="2"/>
  </r>
  <r>
    <n v="810560"/>
    <s v="Supersport Live Events"/>
    <d v="2016-02-19T00:00:00"/>
    <x v="8031"/>
    <x v="0"/>
    <x v="4"/>
    <x v="32"/>
    <x v="2"/>
    <x v="0"/>
    <x v="3"/>
  </r>
  <r>
    <n v="810560"/>
    <s v="Supersport Live Events"/>
    <d v="2016-02-20T00:00:00"/>
    <x v="8032"/>
    <x v="0"/>
    <x v="4"/>
    <x v="32"/>
    <x v="2"/>
    <x v="0"/>
    <x v="3"/>
  </r>
  <r>
    <n v="810560"/>
    <s v="Trace TV"/>
    <d v="2016-02-19T00:00:00"/>
    <x v="5946"/>
    <x v="0"/>
    <x v="4"/>
    <x v="32"/>
    <x v="2"/>
    <x v="1"/>
    <x v="3"/>
  </r>
  <r>
    <n v="810560"/>
    <s v="SuperSport Blitz"/>
    <d v="2016-02-21T00:00:00"/>
    <x v="8033"/>
    <x v="0"/>
    <x v="4"/>
    <x v="32"/>
    <x v="2"/>
    <x v="0"/>
    <x v="3"/>
  </r>
  <r>
    <n v="811332"/>
    <s v="Supersport Live Events"/>
    <d v="2016-02-23T00:00:00"/>
    <x v="4101"/>
    <x v="0"/>
    <x v="0"/>
    <x v="30"/>
    <x v="2"/>
    <x v="0"/>
    <x v="0"/>
  </r>
  <r>
    <n v="811332"/>
    <s v="SuperSport Blitz"/>
    <d v="2016-02-23T00:00:00"/>
    <x v="8034"/>
    <x v="0"/>
    <x v="0"/>
    <x v="30"/>
    <x v="2"/>
    <x v="2"/>
    <x v="0"/>
  </r>
  <r>
    <n v="811332"/>
    <s v="ICC Cricket World Cup 2011"/>
    <d v="2016-02-23T00:00:00"/>
    <x v="8035"/>
    <x v="0"/>
    <x v="0"/>
    <x v="30"/>
    <x v="2"/>
    <x v="1"/>
    <x v="0"/>
  </r>
  <r>
    <n v="894072"/>
    <s v="Africa Magic"/>
    <d v="2016-03-11T00:00:00"/>
    <x v="8036"/>
    <x v="0"/>
    <x v="0"/>
    <x v="11"/>
    <x v="2"/>
    <x v="1"/>
    <x v="0"/>
  </r>
  <r>
    <n v="1109231"/>
    <s v="Supersport Live Events"/>
    <d v="2016-03-24T00:00:00"/>
    <x v="8037"/>
    <x v="0"/>
    <x v="2"/>
    <x v="22"/>
    <x v="2"/>
    <x v="1"/>
    <x v="0"/>
  </r>
  <r>
    <n v="1109231"/>
    <s v="E! Entertainment"/>
    <d v="2016-03-18T00:00:00"/>
    <x v="8038"/>
    <x v="0"/>
    <x v="2"/>
    <x v="22"/>
    <x v="2"/>
    <x v="0"/>
    <x v="0"/>
  </r>
  <r>
    <n v="1109231"/>
    <s v="ICC Cricket World Cup 2011"/>
    <d v="2016-03-20T00:00:00"/>
    <x v="8039"/>
    <x v="0"/>
    <x v="2"/>
    <x v="22"/>
    <x v="2"/>
    <x v="1"/>
    <x v="0"/>
  </r>
  <r>
    <n v="1109231"/>
    <s v="Supersport Live Events"/>
    <d v="2016-03-24T00:00:00"/>
    <x v="8040"/>
    <x v="0"/>
    <x v="2"/>
    <x v="22"/>
    <x v="2"/>
    <x v="1"/>
    <x v="0"/>
  </r>
  <r>
    <n v="773365"/>
    <s v="Boomerang"/>
    <d v="2016-02-02T00:00:00"/>
    <x v="8041"/>
    <x v="0"/>
    <x v="4"/>
    <x v="16"/>
    <x v="3"/>
    <x v="1"/>
    <x v="0"/>
  </r>
  <r>
    <n v="773365"/>
    <s v="Boomerang"/>
    <d v="2016-01-15T00:00:00"/>
    <x v="8042"/>
    <x v="0"/>
    <x v="4"/>
    <x v="16"/>
    <x v="3"/>
    <x v="2"/>
    <x v="0"/>
  </r>
  <r>
    <n v="773365"/>
    <s v="Africa Magic"/>
    <d v="2016-01-15T00:00:00"/>
    <x v="8043"/>
    <x v="0"/>
    <x v="4"/>
    <x v="16"/>
    <x v="3"/>
    <x v="2"/>
    <x v="0"/>
  </r>
  <r>
    <n v="773365"/>
    <s v="Cartoon Network"/>
    <d v="2016-01-25T00:00:00"/>
    <x v="8044"/>
    <x v="0"/>
    <x v="4"/>
    <x v="16"/>
    <x v="3"/>
    <x v="2"/>
    <x v="0"/>
  </r>
  <r>
    <n v="773365"/>
    <s v="SuperSport Blitz"/>
    <d v="2016-01-19T00:00:00"/>
    <x v="8045"/>
    <x v="0"/>
    <x v="4"/>
    <x v="16"/>
    <x v="3"/>
    <x v="0"/>
    <x v="0"/>
  </r>
  <r>
    <n v="773365"/>
    <s v="Boomerang"/>
    <d v="2016-02-03T00:00:00"/>
    <x v="8046"/>
    <x v="0"/>
    <x v="4"/>
    <x v="16"/>
    <x v="3"/>
    <x v="0"/>
    <x v="0"/>
  </r>
  <r>
    <n v="833519"/>
    <s v="ICC Cricket World Cup 2011"/>
    <d v="2016-03-02T00:00:00"/>
    <x v="8047"/>
    <x v="2"/>
    <x v="4"/>
    <x v="5"/>
    <x v="2"/>
    <x v="1"/>
    <x v="2"/>
  </r>
  <r>
    <n v="808826"/>
    <s v="Supersport Live Events"/>
    <d v="2016-03-13T00:00:00"/>
    <x v="8048"/>
    <x v="1"/>
    <x v="1"/>
    <x v="1"/>
    <x v="1"/>
    <x v="0"/>
    <x v="1"/>
  </r>
  <r>
    <n v="808826"/>
    <s v="Africa Magic"/>
    <d v="2016-03-11T00:00:00"/>
    <x v="8049"/>
    <x v="1"/>
    <x v="1"/>
    <x v="1"/>
    <x v="1"/>
    <x v="3"/>
    <x v="1"/>
  </r>
  <r>
    <n v="808826"/>
    <s v="Supersport Live Events"/>
    <d v="2016-03-14T00:00:00"/>
    <x v="8050"/>
    <x v="1"/>
    <x v="1"/>
    <x v="1"/>
    <x v="1"/>
    <x v="0"/>
    <x v="1"/>
  </r>
  <r>
    <n v="808826"/>
    <s v="SuperSport Blitz"/>
    <d v="2016-03-16T00:00:00"/>
    <x v="3820"/>
    <x v="1"/>
    <x v="1"/>
    <x v="1"/>
    <x v="1"/>
    <x v="1"/>
    <x v="1"/>
  </r>
  <r>
    <n v="808826"/>
    <s v="Trace TV"/>
    <d v="2016-03-16T00:00:00"/>
    <x v="8051"/>
    <x v="1"/>
    <x v="1"/>
    <x v="1"/>
    <x v="1"/>
    <x v="3"/>
    <x v="1"/>
  </r>
  <r>
    <n v="810563"/>
    <s v="SawSee"/>
    <d v="2016-02-20T00:00:00"/>
    <x v="8052"/>
    <x v="0"/>
    <x v="4"/>
    <x v="8"/>
    <x v="2"/>
    <x v="2"/>
    <x v="2"/>
  </r>
  <r>
    <n v="810563"/>
    <s v="Trace TV"/>
    <d v="2016-03-14T00:00:00"/>
    <x v="8053"/>
    <x v="0"/>
    <x v="4"/>
    <x v="8"/>
    <x v="2"/>
    <x v="0"/>
    <x v="2"/>
  </r>
  <r>
    <n v="810563"/>
    <s v="SuperSport Blitz"/>
    <d v="2016-03-06T00:00:00"/>
    <x v="4286"/>
    <x v="0"/>
    <x v="4"/>
    <x v="8"/>
    <x v="2"/>
    <x v="0"/>
    <x v="2"/>
  </r>
  <r>
    <n v="810563"/>
    <s v="Trace TV"/>
    <d v="2016-03-15T00:00:00"/>
    <x v="8054"/>
    <x v="0"/>
    <x v="4"/>
    <x v="8"/>
    <x v="2"/>
    <x v="0"/>
    <x v="2"/>
  </r>
  <r>
    <n v="810564"/>
    <s v="Boomerang"/>
    <d v="2016-02-22T00:00:00"/>
    <x v="8055"/>
    <x v="0"/>
    <x v="0"/>
    <x v="10"/>
    <x v="0"/>
    <x v="0"/>
    <x v="0"/>
  </r>
  <r>
    <n v="810565"/>
    <s v="SawSee"/>
    <d v="2016-02-09T00:00:00"/>
    <x v="8056"/>
    <x v="0"/>
    <x v="4"/>
    <x v="16"/>
    <x v="2"/>
    <x v="0"/>
    <x v="0"/>
  </r>
  <r>
    <n v="810565"/>
    <s v="Africa Magic"/>
    <d v="2016-03-15T00:00:00"/>
    <x v="8057"/>
    <x v="0"/>
    <x v="4"/>
    <x v="16"/>
    <x v="2"/>
    <x v="0"/>
    <x v="0"/>
  </r>
  <r>
    <n v="795809"/>
    <s v="ICC Cricket World Cup 2011"/>
    <d v="2016-03-30T00:00:00"/>
    <x v="1283"/>
    <x v="0"/>
    <x v="2"/>
    <x v="15"/>
    <x v="2"/>
    <x v="0"/>
    <x v="0"/>
  </r>
  <r>
    <n v="795809"/>
    <s v="ICC Cricket World Cup 2011"/>
    <d v="2016-03-25T00:00:00"/>
    <x v="8058"/>
    <x v="0"/>
    <x v="2"/>
    <x v="15"/>
    <x v="2"/>
    <x v="2"/>
    <x v="0"/>
  </r>
  <r>
    <n v="795809"/>
    <s v="ICC Cricket World Cup 2011"/>
    <d v="2016-03-26T00:00:00"/>
    <x v="8059"/>
    <x v="0"/>
    <x v="2"/>
    <x v="15"/>
    <x v="2"/>
    <x v="0"/>
    <x v="0"/>
  </r>
  <r>
    <n v="941484"/>
    <s v="SuperSport Blitz"/>
    <d v="2016-02-02T00:00:00"/>
    <x v="8060"/>
    <x v="0"/>
    <x v="4"/>
    <x v="46"/>
    <x v="8"/>
    <x v="0"/>
    <x v="0"/>
  </r>
  <r>
    <n v="803296"/>
    <s v="ICC Cricket World Cup 2011"/>
    <d v="2016-03-29T00:00:00"/>
    <x v="3711"/>
    <x v="1"/>
    <x v="1"/>
    <x v="1"/>
    <x v="1"/>
    <x v="1"/>
    <x v="1"/>
  </r>
  <r>
    <n v="2362014"/>
    <s v="Africa Magic"/>
    <d v="2016-02-13T00:00:00"/>
    <x v="8061"/>
    <x v="0"/>
    <x v="4"/>
    <x v="51"/>
    <x v="2"/>
    <x v="2"/>
    <x v="3"/>
  </r>
  <r>
    <n v="833521"/>
    <s v="Trace TV"/>
    <d v="2016-03-02T00:00:00"/>
    <x v="8062"/>
    <x v="0"/>
    <x v="4"/>
    <x v="0"/>
    <x v="8"/>
    <x v="1"/>
    <x v="0"/>
  </r>
  <r>
    <n v="792539"/>
    <s v="ICC Cricket World Cup 2011"/>
    <d v="2016-02-20T00:00:00"/>
    <x v="8063"/>
    <x v="0"/>
    <x v="3"/>
    <x v="28"/>
    <x v="7"/>
    <x v="1"/>
    <x v="0"/>
  </r>
  <r>
    <n v="780656"/>
    <s v="CNN"/>
    <d v="2016-02-15T00:00:00"/>
    <x v="8064"/>
    <x v="0"/>
    <x v="4"/>
    <x v="43"/>
    <x v="2"/>
    <x v="2"/>
    <x v="0"/>
  </r>
  <r>
    <n v="780657"/>
    <s v="CNN"/>
    <d v="2016-02-07T00:00:00"/>
    <x v="8065"/>
    <x v="0"/>
    <x v="4"/>
    <x v="45"/>
    <x v="0"/>
    <x v="2"/>
    <x v="3"/>
  </r>
  <r>
    <n v="780657"/>
    <s v="Africa Magic"/>
    <d v="2016-02-08T00:00:00"/>
    <x v="8066"/>
    <x v="0"/>
    <x v="4"/>
    <x v="45"/>
    <x v="0"/>
    <x v="2"/>
    <x v="3"/>
  </r>
  <r>
    <n v="810568"/>
    <s v="Supersport Live Events"/>
    <d v="2016-02-15T00:00:00"/>
    <x v="8067"/>
    <x v="0"/>
    <x v="4"/>
    <x v="27"/>
    <x v="2"/>
    <x v="0"/>
    <x v="0"/>
  </r>
  <r>
    <n v="810568"/>
    <s v="Supersport Live Events"/>
    <d v="2016-02-25T00:00:00"/>
    <x v="8068"/>
    <x v="0"/>
    <x v="4"/>
    <x v="27"/>
    <x v="2"/>
    <x v="0"/>
    <x v="0"/>
  </r>
  <r>
    <n v="810568"/>
    <s v="Supersport Live Events"/>
    <d v="2016-03-20T00:00:00"/>
    <x v="8069"/>
    <x v="0"/>
    <x v="4"/>
    <x v="27"/>
    <x v="2"/>
    <x v="2"/>
    <x v="0"/>
  </r>
  <r>
    <n v="810568"/>
    <s v="Africa Magic"/>
    <d v="2016-03-09T00:00:00"/>
    <x v="8070"/>
    <x v="0"/>
    <x v="4"/>
    <x v="27"/>
    <x v="2"/>
    <x v="1"/>
    <x v="0"/>
  </r>
  <r>
    <n v="469412"/>
    <s v="Supersport Live Events"/>
    <d v="2016-01-08T00:00:00"/>
    <x v="8071"/>
    <x v="0"/>
    <x v="1"/>
    <x v="40"/>
    <x v="0"/>
    <x v="2"/>
    <x v="3"/>
  </r>
  <r>
    <n v="810569"/>
    <s v="Supersport Live Events"/>
    <d v="2016-02-20T00:00:00"/>
    <x v="8072"/>
    <x v="0"/>
    <x v="4"/>
    <x v="6"/>
    <x v="0"/>
    <x v="0"/>
    <x v="0"/>
  </r>
  <r>
    <n v="810569"/>
    <s v="CNN"/>
    <d v="2016-02-23T00:00:00"/>
    <x v="8073"/>
    <x v="0"/>
    <x v="4"/>
    <x v="6"/>
    <x v="0"/>
    <x v="1"/>
    <x v="0"/>
  </r>
  <r>
    <n v="810569"/>
    <s v="CNN"/>
    <d v="2016-03-03T00:00:00"/>
    <x v="8074"/>
    <x v="0"/>
    <x v="4"/>
    <x v="6"/>
    <x v="0"/>
    <x v="1"/>
    <x v="0"/>
  </r>
  <r>
    <n v="810569"/>
    <s v="SuperSport Blitz"/>
    <d v="2016-01-09T00:00:00"/>
    <x v="8075"/>
    <x v="0"/>
    <x v="4"/>
    <x v="6"/>
    <x v="0"/>
    <x v="0"/>
    <x v="0"/>
  </r>
  <r>
    <n v="773368"/>
    <s v="SuperSport Blitz"/>
    <d v="2016-03-23T00:00:00"/>
    <x v="8076"/>
    <x v="0"/>
    <x v="4"/>
    <x v="30"/>
    <x v="2"/>
    <x v="2"/>
    <x v="0"/>
  </r>
  <r>
    <n v="773368"/>
    <s v="ICC Cricket World Cup 2011"/>
    <d v="2016-03-20T00:00:00"/>
    <x v="8077"/>
    <x v="0"/>
    <x v="4"/>
    <x v="30"/>
    <x v="2"/>
    <x v="1"/>
    <x v="0"/>
  </r>
  <r>
    <n v="1771036"/>
    <s v="SuperSport Blitz"/>
    <d v="2016-02-16T00:00:00"/>
    <x v="1544"/>
    <x v="0"/>
    <x v="4"/>
    <x v="10"/>
    <x v="6"/>
    <x v="0"/>
    <x v="0"/>
  </r>
  <r>
    <n v="813903"/>
    <s v="Africa Magic"/>
    <d v="2016-02-26T00:00:00"/>
    <x v="8078"/>
    <x v="0"/>
    <x v="1"/>
    <x v="48"/>
    <x v="8"/>
    <x v="0"/>
    <x v="4"/>
  </r>
  <r>
    <n v="941488"/>
    <s v="Supersport Live Events"/>
    <d v="2016-03-28T00:00:00"/>
    <x v="8079"/>
    <x v="0"/>
    <x v="2"/>
    <x v="30"/>
    <x v="2"/>
    <x v="0"/>
    <x v="0"/>
  </r>
  <r>
    <n v="941488"/>
    <s v="Cartoon Network"/>
    <d v="2016-03-29T00:00:00"/>
    <x v="8080"/>
    <x v="0"/>
    <x v="2"/>
    <x v="30"/>
    <x v="2"/>
    <x v="0"/>
    <x v="0"/>
  </r>
  <r>
    <n v="941488"/>
    <s v="ICC Cricket World Cup 2011"/>
    <d v="2016-03-29T00:00:00"/>
    <x v="1939"/>
    <x v="0"/>
    <x v="2"/>
    <x v="30"/>
    <x v="2"/>
    <x v="1"/>
    <x v="0"/>
  </r>
  <r>
    <n v="822319"/>
    <s v="Channel O"/>
    <d v="2016-02-01T00:00:00"/>
    <x v="5454"/>
    <x v="2"/>
    <x v="4"/>
    <x v="53"/>
    <x v="2"/>
    <x v="2"/>
    <x v="4"/>
  </r>
  <r>
    <n v="810571"/>
    <s v="Cartoon Network"/>
    <d v="2016-03-11T00:00:00"/>
    <x v="8081"/>
    <x v="2"/>
    <x v="4"/>
    <x v="30"/>
    <x v="4"/>
    <x v="2"/>
    <x v="0"/>
  </r>
  <r>
    <n v="810571"/>
    <s v="Africa Magic"/>
    <d v="2016-01-23T00:00:00"/>
    <x v="8082"/>
    <x v="2"/>
    <x v="4"/>
    <x v="30"/>
    <x v="4"/>
    <x v="0"/>
    <x v="0"/>
  </r>
  <r>
    <n v="810571"/>
    <s v="SuperSport Blitz"/>
    <d v="2016-02-17T00:00:00"/>
    <x v="8083"/>
    <x v="2"/>
    <x v="4"/>
    <x v="30"/>
    <x v="4"/>
    <x v="0"/>
    <x v="0"/>
  </r>
  <r>
    <n v="810571"/>
    <s v="CNN"/>
    <d v="2016-02-01T00:00:00"/>
    <x v="8084"/>
    <x v="2"/>
    <x v="4"/>
    <x v="30"/>
    <x v="4"/>
    <x v="0"/>
    <x v="0"/>
  </r>
  <r>
    <n v="810572"/>
    <s v="Trace TV"/>
    <d v="2016-01-10T00:00:00"/>
    <x v="8085"/>
    <x v="0"/>
    <x v="1"/>
    <x v="13"/>
    <x v="0"/>
    <x v="0"/>
    <x v="2"/>
  </r>
  <r>
    <n v="810572"/>
    <s v="E! Entertainment"/>
    <d v="2016-01-10T00:00:00"/>
    <x v="8086"/>
    <x v="0"/>
    <x v="1"/>
    <x v="13"/>
    <x v="0"/>
    <x v="2"/>
    <x v="2"/>
  </r>
  <r>
    <n v="810572"/>
    <s v="Trace TV"/>
    <d v="2016-01-13T00:00:00"/>
    <x v="8087"/>
    <x v="0"/>
    <x v="1"/>
    <x v="13"/>
    <x v="0"/>
    <x v="0"/>
    <x v="2"/>
  </r>
  <r>
    <n v="810572"/>
    <s v="Trace TV"/>
    <d v="2016-01-13T00:00:00"/>
    <x v="8088"/>
    <x v="0"/>
    <x v="1"/>
    <x v="13"/>
    <x v="0"/>
    <x v="2"/>
    <x v="2"/>
  </r>
  <r>
    <n v="810572"/>
    <s v="Channel O"/>
    <d v="2016-01-10T00:00:00"/>
    <x v="8089"/>
    <x v="0"/>
    <x v="1"/>
    <x v="13"/>
    <x v="0"/>
    <x v="1"/>
    <x v="2"/>
  </r>
  <r>
    <n v="810572"/>
    <s v="Trace TV"/>
    <d v="2016-01-10T00:00:00"/>
    <x v="8090"/>
    <x v="0"/>
    <x v="1"/>
    <x v="13"/>
    <x v="0"/>
    <x v="1"/>
    <x v="2"/>
  </r>
  <r>
    <n v="810572"/>
    <s v="Cartoon Network"/>
    <d v="2016-01-13T00:00:00"/>
    <x v="8091"/>
    <x v="0"/>
    <x v="1"/>
    <x v="13"/>
    <x v="0"/>
    <x v="3"/>
    <x v="2"/>
  </r>
  <r>
    <n v="810572"/>
    <s v="Trace TV"/>
    <d v="2016-01-13T00:00:00"/>
    <x v="8092"/>
    <x v="0"/>
    <x v="1"/>
    <x v="13"/>
    <x v="0"/>
    <x v="0"/>
    <x v="2"/>
  </r>
  <r>
    <n v="810572"/>
    <s v="DStv Events 1"/>
    <d v="2016-01-11T00:00:00"/>
    <x v="7258"/>
    <x v="0"/>
    <x v="1"/>
    <x v="13"/>
    <x v="0"/>
    <x v="0"/>
    <x v="2"/>
  </r>
  <r>
    <n v="257502"/>
    <s v="Trace TV"/>
    <d v="2016-03-28T00:00:00"/>
    <x v="8093"/>
    <x v="2"/>
    <x v="4"/>
    <x v="13"/>
    <x v="6"/>
    <x v="0"/>
    <x v="2"/>
  </r>
  <r>
    <n v="871615"/>
    <s v="E! Entertainment"/>
    <d v="2016-03-15T00:00:00"/>
    <x v="8094"/>
    <x v="0"/>
    <x v="3"/>
    <x v="3"/>
    <x v="2"/>
    <x v="0"/>
    <x v="3"/>
  </r>
  <r>
    <n v="934989"/>
    <s v="Boomerang"/>
    <d v="2016-03-28T00:00:00"/>
    <x v="2893"/>
    <x v="0"/>
    <x v="4"/>
    <x v="2"/>
    <x v="2"/>
    <x v="0"/>
    <x v="2"/>
  </r>
  <r>
    <n v="919031"/>
    <s v="Cartoon Network"/>
    <d v="2016-03-28T00:00:00"/>
    <x v="8095"/>
    <x v="0"/>
    <x v="0"/>
    <x v="17"/>
    <x v="9"/>
    <x v="1"/>
    <x v="2"/>
  </r>
  <r>
    <n v="941493"/>
    <s v="Cartoon Network"/>
    <d v="2016-03-08T00:00:00"/>
    <x v="8096"/>
    <x v="2"/>
    <x v="0"/>
    <x v="36"/>
    <x v="0"/>
    <x v="1"/>
    <x v="3"/>
  </r>
  <r>
    <n v="941493"/>
    <s v="SuperSport Blitz"/>
    <d v="2016-03-08T00:00:00"/>
    <x v="8097"/>
    <x v="2"/>
    <x v="0"/>
    <x v="36"/>
    <x v="0"/>
    <x v="1"/>
    <x v="3"/>
  </r>
  <r>
    <n v="770770"/>
    <s v="SuperSport Blitz"/>
    <d v="2016-02-03T00:00:00"/>
    <x v="8098"/>
    <x v="0"/>
    <x v="4"/>
    <x v="19"/>
    <x v="0"/>
    <x v="0"/>
    <x v="2"/>
  </r>
  <r>
    <n v="810573"/>
    <s v="Cartoon Network"/>
    <d v="2016-02-05T00:00:00"/>
    <x v="8099"/>
    <x v="0"/>
    <x v="3"/>
    <x v="31"/>
    <x v="2"/>
    <x v="2"/>
    <x v="2"/>
  </r>
  <r>
    <n v="810573"/>
    <s v="Trace TV"/>
    <d v="2016-02-23T00:00:00"/>
    <x v="8100"/>
    <x v="0"/>
    <x v="3"/>
    <x v="31"/>
    <x v="2"/>
    <x v="0"/>
    <x v="2"/>
  </r>
  <r>
    <n v="810573"/>
    <s v="Trace TV"/>
    <d v="2016-02-28T00:00:00"/>
    <x v="8101"/>
    <x v="0"/>
    <x v="3"/>
    <x v="31"/>
    <x v="2"/>
    <x v="1"/>
    <x v="2"/>
  </r>
  <r>
    <n v="810574"/>
    <s v="Supersport Live Events"/>
    <d v="2016-02-19T00:00:00"/>
    <x v="8102"/>
    <x v="0"/>
    <x v="2"/>
    <x v="45"/>
    <x v="4"/>
    <x v="0"/>
    <x v="3"/>
  </r>
  <r>
    <n v="810574"/>
    <s v="Supersport Live Events"/>
    <d v="2016-02-04T00:00:00"/>
    <x v="8103"/>
    <x v="0"/>
    <x v="2"/>
    <x v="45"/>
    <x v="4"/>
    <x v="0"/>
    <x v="3"/>
  </r>
  <r>
    <n v="810574"/>
    <s v="ICC Cricket World Cup 2011"/>
    <d v="2016-03-06T00:00:00"/>
    <x v="6585"/>
    <x v="0"/>
    <x v="2"/>
    <x v="45"/>
    <x v="4"/>
    <x v="0"/>
    <x v="3"/>
  </r>
  <r>
    <n v="833528"/>
    <s v="ICC Cricket World Cup 2011"/>
    <d v="2016-03-13T00:00:00"/>
    <x v="8104"/>
    <x v="0"/>
    <x v="4"/>
    <x v="38"/>
    <x v="2"/>
    <x v="2"/>
    <x v="0"/>
  </r>
  <r>
    <n v="833528"/>
    <s v="Supersport Live Events"/>
    <d v="2016-01-15T00:00:00"/>
    <x v="8105"/>
    <x v="0"/>
    <x v="4"/>
    <x v="38"/>
    <x v="2"/>
    <x v="2"/>
    <x v="0"/>
  </r>
  <r>
    <n v="833528"/>
    <s v="ICC Cricket World Cup 2011"/>
    <d v="2016-03-06T00:00:00"/>
    <x v="8106"/>
    <x v="0"/>
    <x v="4"/>
    <x v="38"/>
    <x v="2"/>
    <x v="0"/>
    <x v="0"/>
  </r>
  <r>
    <n v="822328"/>
    <s v="Channel O"/>
    <d v="2016-02-26T00:00:00"/>
    <x v="8107"/>
    <x v="0"/>
    <x v="4"/>
    <x v="0"/>
    <x v="4"/>
    <x v="1"/>
    <x v="0"/>
  </r>
  <r>
    <n v="822328"/>
    <s v="Channel O"/>
    <d v="2016-02-26T00:00:00"/>
    <x v="8108"/>
    <x v="0"/>
    <x v="4"/>
    <x v="0"/>
    <x v="4"/>
    <x v="1"/>
    <x v="0"/>
  </r>
  <r>
    <n v="822328"/>
    <s v="Trace TV"/>
    <d v="2016-03-02T00:00:00"/>
    <x v="8109"/>
    <x v="0"/>
    <x v="4"/>
    <x v="0"/>
    <x v="4"/>
    <x v="2"/>
    <x v="0"/>
  </r>
  <r>
    <n v="822328"/>
    <s v="Channel O"/>
    <d v="2016-02-24T00:00:00"/>
    <x v="8110"/>
    <x v="0"/>
    <x v="4"/>
    <x v="0"/>
    <x v="4"/>
    <x v="2"/>
    <x v="0"/>
  </r>
  <r>
    <n v="822328"/>
    <s v="Boomerang"/>
    <d v="2016-02-25T00:00:00"/>
    <x v="8111"/>
    <x v="0"/>
    <x v="4"/>
    <x v="0"/>
    <x v="4"/>
    <x v="2"/>
    <x v="0"/>
  </r>
  <r>
    <n v="822328"/>
    <s v="Break in transmission"/>
    <d v="2016-03-01T00:00:00"/>
    <x v="8112"/>
    <x v="0"/>
    <x v="4"/>
    <x v="0"/>
    <x v="4"/>
    <x v="0"/>
    <x v="0"/>
  </r>
  <r>
    <n v="810579"/>
    <s v="ICC Cricket World Cup 2011"/>
    <d v="2016-02-21T00:00:00"/>
    <x v="8113"/>
    <x v="0"/>
    <x v="1"/>
    <x v="36"/>
    <x v="0"/>
    <x v="1"/>
    <x v="3"/>
  </r>
  <r>
    <n v="810579"/>
    <s v="E! Entertainment"/>
    <d v="2016-02-14T00:00:00"/>
    <x v="8114"/>
    <x v="0"/>
    <x v="1"/>
    <x v="36"/>
    <x v="0"/>
    <x v="0"/>
    <x v="3"/>
  </r>
  <r>
    <n v="810579"/>
    <s v="ICC Cricket World Cup 2011"/>
    <d v="2016-02-25T00:00:00"/>
    <x v="8115"/>
    <x v="0"/>
    <x v="1"/>
    <x v="36"/>
    <x v="0"/>
    <x v="1"/>
    <x v="3"/>
  </r>
  <r>
    <n v="810579"/>
    <s v="CNN"/>
    <d v="2016-03-31T00:00:00"/>
    <x v="8116"/>
    <x v="0"/>
    <x v="1"/>
    <x v="36"/>
    <x v="0"/>
    <x v="3"/>
    <x v="3"/>
  </r>
  <r>
    <n v="810579"/>
    <s v="Supersport Live Events"/>
    <d v="2016-03-06T00:00:00"/>
    <x v="5249"/>
    <x v="0"/>
    <x v="1"/>
    <x v="36"/>
    <x v="0"/>
    <x v="2"/>
    <x v="3"/>
  </r>
  <r>
    <n v="810579"/>
    <s v="Supersport Live Events"/>
    <d v="2016-03-06T00:00:00"/>
    <x v="4010"/>
    <x v="0"/>
    <x v="1"/>
    <x v="36"/>
    <x v="0"/>
    <x v="2"/>
    <x v="3"/>
  </r>
  <r>
    <n v="491753"/>
    <s v="Supersport Live Events"/>
    <d v="2016-01-05T00:00:00"/>
    <x v="8117"/>
    <x v="2"/>
    <x v="3"/>
    <x v="36"/>
    <x v="4"/>
    <x v="2"/>
    <x v="3"/>
  </r>
  <r>
    <n v="1109252"/>
    <s v="Supersport Live Events"/>
    <d v="2016-03-04T00:00:00"/>
    <x v="8118"/>
    <x v="0"/>
    <x v="3"/>
    <x v="2"/>
    <x v="2"/>
    <x v="1"/>
    <x v="2"/>
  </r>
  <r>
    <n v="1109252"/>
    <s v="Supersport Live Events"/>
    <d v="2016-03-19T00:00:00"/>
    <x v="8119"/>
    <x v="0"/>
    <x v="3"/>
    <x v="2"/>
    <x v="2"/>
    <x v="0"/>
    <x v="2"/>
  </r>
  <r>
    <n v="549030"/>
    <s v="E! Entertainment"/>
    <d v="2016-01-02T00:00:00"/>
    <x v="8120"/>
    <x v="0"/>
    <x v="1"/>
    <x v="38"/>
    <x v="0"/>
    <x v="0"/>
    <x v="0"/>
  </r>
  <r>
    <n v="2288961"/>
    <s v="CNN"/>
    <d v="2016-01-16T00:00:00"/>
    <x v="8121"/>
    <x v="2"/>
    <x v="4"/>
    <x v="47"/>
    <x v="3"/>
    <x v="2"/>
    <x v="1"/>
  </r>
  <r>
    <n v="2371138"/>
    <s v="Trace TV"/>
    <d v="2016-02-15T00:00:00"/>
    <x v="8122"/>
    <x v="0"/>
    <x v="0"/>
    <x v="5"/>
    <x v="0"/>
    <x v="1"/>
    <x v="2"/>
  </r>
  <r>
    <n v="2371138"/>
    <s v="Trace TV"/>
    <d v="2016-01-30T00:00:00"/>
    <x v="8123"/>
    <x v="0"/>
    <x v="0"/>
    <x v="5"/>
    <x v="0"/>
    <x v="1"/>
    <x v="2"/>
  </r>
  <r>
    <n v="822334"/>
    <s v="M-Net"/>
    <d v="2016-02-24T00:00:00"/>
    <x v="2377"/>
    <x v="0"/>
    <x v="2"/>
    <x v="13"/>
    <x v="2"/>
    <x v="1"/>
    <x v="2"/>
  </r>
  <r>
    <n v="822334"/>
    <s v="ICC Cricket World Cup 2011"/>
    <d v="2016-02-24T00:00:00"/>
    <x v="2990"/>
    <x v="0"/>
    <x v="2"/>
    <x v="13"/>
    <x v="2"/>
    <x v="1"/>
    <x v="2"/>
  </r>
  <r>
    <n v="822334"/>
    <s v="Boomerang"/>
    <d v="2016-02-25T00:00:00"/>
    <x v="3307"/>
    <x v="0"/>
    <x v="2"/>
    <x v="13"/>
    <x v="2"/>
    <x v="0"/>
    <x v="2"/>
  </r>
  <r>
    <n v="822334"/>
    <s v="ICC Cricket World Cup 2011"/>
    <d v="2016-02-24T00:00:00"/>
    <x v="8124"/>
    <x v="0"/>
    <x v="2"/>
    <x v="13"/>
    <x v="2"/>
    <x v="1"/>
    <x v="2"/>
  </r>
  <r>
    <n v="822334"/>
    <s v="SuperSport Blitz"/>
    <d v="2016-02-24T00:00:00"/>
    <x v="8125"/>
    <x v="0"/>
    <x v="2"/>
    <x v="13"/>
    <x v="2"/>
    <x v="0"/>
    <x v="2"/>
  </r>
  <r>
    <n v="822334"/>
    <s v="ICC Cricket World Cup 2011"/>
    <d v="2016-02-24T00:00:00"/>
    <x v="5390"/>
    <x v="0"/>
    <x v="2"/>
    <x v="13"/>
    <x v="2"/>
    <x v="2"/>
    <x v="2"/>
  </r>
  <r>
    <n v="822334"/>
    <s v="ICC Cricket World Cup 2011"/>
    <d v="2016-02-27T00:00:00"/>
    <x v="8126"/>
    <x v="0"/>
    <x v="2"/>
    <x v="13"/>
    <x v="2"/>
    <x v="3"/>
    <x v="2"/>
  </r>
  <r>
    <n v="822334"/>
    <s v="ICC Cricket World Cup 2011"/>
    <d v="2016-02-28T00:00:00"/>
    <x v="976"/>
    <x v="0"/>
    <x v="2"/>
    <x v="13"/>
    <x v="2"/>
    <x v="3"/>
    <x v="2"/>
  </r>
  <r>
    <n v="822334"/>
    <s v="ICC Cricket World Cup 2011"/>
    <d v="2016-03-30T00:00:00"/>
    <x v="3797"/>
    <x v="0"/>
    <x v="2"/>
    <x v="13"/>
    <x v="2"/>
    <x v="1"/>
    <x v="2"/>
  </r>
  <r>
    <n v="894086"/>
    <s v="Africa Magic"/>
    <d v="2016-03-18T00:00:00"/>
    <x v="8127"/>
    <x v="2"/>
    <x v="4"/>
    <x v="2"/>
    <x v="5"/>
    <x v="1"/>
    <x v="2"/>
  </r>
  <r>
    <n v="894086"/>
    <s v="Africa Magic"/>
    <d v="2016-01-28T00:00:00"/>
    <x v="8128"/>
    <x v="2"/>
    <x v="4"/>
    <x v="2"/>
    <x v="5"/>
    <x v="1"/>
    <x v="2"/>
  </r>
  <r>
    <n v="831604"/>
    <s v="Supersport Live Events"/>
    <d v="2016-03-11T00:00:00"/>
    <x v="8129"/>
    <x v="0"/>
    <x v="1"/>
    <x v="15"/>
    <x v="0"/>
    <x v="0"/>
    <x v="0"/>
  </r>
  <r>
    <n v="736297"/>
    <s v="Trace TV"/>
    <d v="2016-01-23T00:00:00"/>
    <x v="8130"/>
    <x v="0"/>
    <x v="4"/>
    <x v="40"/>
    <x v="3"/>
    <x v="2"/>
    <x v="3"/>
  </r>
  <r>
    <n v="790325"/>
    <s v="Channel O"/>
    <d v="2016-02-05T00:00:00"/>
    <x v="8131"/>
    <x v="0"/>
    <x v="4"/>
    <x v="22"/>
    <x v="4"/>
    <x v="1"/>
    <x v="0"/>
  </r>
  <r>
    <n v="790325"/>
    <s v="Channel O"/>
    <d v="2016-02-02T00:00:00"/>
    <x v="8132"/>
    <x v="0"/>
    <x v="4"/>
    <x v="22"/>
    <x v="4"/>
    <x v="2"/>
    <x v="0"/>
  </r>
  <r>
    <n v="790325"/>
    <s v="Trace TV"/>
    <d v="2016-02-04T00:00:00"/>
    <x v="8133"/>
    <x v="0"/>
    <x v="4"/>
    <x v="22"/>
    <x v="4"/>
    <x v="1"/>
    <x v="0"/>
  </r>
  <r>
    <n v="790325"/>
    <s v="Trace TV"/>
    <d v="2016-01-29T00:00:00"/>
    <x v="8134"/>
    <x v="0"/>
    <x v="4"/>
    <x v="22"/>
    <x v="4"/>
    <x v="0"/>
    <x v="0"/>
  </r>
  <r>
    <n v="2092201"/>
    <s v="Break in transmission"/>
    <d v="2016-02-11T00:00:00"/>
    <x v="8135"/>
    <x v="0"/>
    <x v="4"/>
    <x v="8"/>
    <x v="0"/>
    <x v="1"/>
    <x v="2"/>
  </r>
  <r>
    <n v="2092201"/>
    <s v="E! Entertainment"/>
    <d v="2016-02-07T00:00:00"/>
    <x v="8136"/>
    <x v="0"/>
    <x v="4"/>
    <x v="8"/>
    <x v="0"/>
    <x v="2"/>
    <x v="2"/>
  </r>
  <r>
    <n v="2092201"/>
    <s v="E! Entertainment"/>
    <d v="2016-02-10T00:00:00"/>
    <x v="5957"/>
    <x v="0"/>
    <x v="4"/>
    <x v="8"/>
    <x v="0"/>
    <x v="0"/>
    <x v="2"/>
  </r>
  <r>
    <n v="790327"/>
    <s v="Supersport Live Events"/>
    <d v="2016-02-20T00:00:00"/>
    <x v="8137"/>
    <x v="0"/>
    <x v="4"/>
    <x v="10"/>
    <x v="2"/>
    <x v="0"/>
    <x v="0"/>
  </r>
  <r>
    <n v="790327"/>
    <s v="Trace TV"/>
    <d v="2016-02-21T00:00:00"/>
    <x v="8138"/>
    <x v="0"/>
    <x v="4"/>
    <x v="10"/>
    <x v="2"/>
    <x v="1"/>
    <x v="0"/>
  </r>
  <r>
    <n v="790327"/>
    <s v="SuperSport Blitz"/>
    <d v="2016-02-11T00:00:00"/>
    <x v="8139"/>
    <x v="0"/>
    <x v="4"/>
    <x v="10"/>
    <x v="2"/>
    <x v="3"/>
    <x v="0"/>
  </r>
  <r>
    <n v="894090"/>
    <s v="Channel O"/>
    <d v="2016-01-06T00:00:00"/>
    <x v="8140"/>
    <x v="0"/>
    <x v="1"/>
    <x v="10"/>
    <x v="5"/>
    <x v="1"/>
    <x v="0"/>
  </r>
  <r>
    <n v="894091"/>
    <s v="Channel O"/>
    <d v="2016-01-01T00:00:00"/>
    <x v="8141"/>
    <x v="0"/>
    <x v="0"/>
    <x v="20"/>
    <x v="0"/>
    <x v="2"/>
    <x v="2"/>
  </r>
  <r>
    <n v="894091"/>
    <s v="Trace TV"/>
    <d v="2016-01-05T00:00:00"/>
    <x v="8142"/>
    <x v="0"/>
    <x v="0"/>
    <x v="20"/>
    <x v="0"/>
    <x v="0"/>
    <x v="2"/>
  </r>
  <r>
    <n v="794880"/>
    <s v="ICC Cricket World Cup 2011"/>
    <d v="2016-03-08T00:00:00"/>
    <x v="8143"/>
    <x v="1"/>
    <x v="1"/>
    <x v="1"/>
    <x v="1"/>
    <x v="3"/>
    <x v="1"/>
  </r>
  <r>
    <n v="794880"/>
    <s v="ICC Cricket World Cup 2011"/>
    <d v="2016-03-23T00:00:00"/>
    <x v="8144"/>
    <x v="1"/>
    <x v="1"/>
    <x v="1"/>
    <x v="1"/>
    <x v="3"/>
    <x v="1"/>
  </r>
  <r>
    <n v="794880"/>
    <s v="ICC Cricket World Cup 2011"/>
    <d v="2016-02-23T00:00:00"/>
    <x v="8145"/>
    <x v="1"/>
    <x v="1"/>
    <x v="1"/>
    <x v="1"/>
    <x v="3"/>
    <x v="1"/>
  </r>
  <r>
    <n v="794880"/>
    <s v="ICC Cricket World Cup 2011"/>
    <d v="2016-02-23T00:00:00"/>
    <x v="8146"/>
    <x v="1"/>
    <x v="1"/>
    <x v="1"/>
    <x v="1"/>
    <x v="3"/>
    <x v="1"/>
  </r>
  <r>
    <n v="2371146"/>
    <s v="SuperSport Blitz"/>
    <d v="2016-02-15T00:00:00"/>
    <x v="8147"/>
    <x v="0"/>
    <x v="4"/>
    <x v="3"/>
    <x v="3"/>
    <x v="1"/>
    <x v="3"/>
  </r>
  <r>
    <n v="760598"/>
    <s v="Supersport Live Events"/>
    <d v="2016-03-24T00:00:00"/>
    <x v="8148"/>
    <x v="2"/>
    <x v="4"/>
    <x v="43"/>
    <x v="5"/>
    <x v="2"/>
    <x v="0"/>
  </r>
  <r>
    <n v="366658"/>
    <s v="Africa Magic"/>
    <d v="2016-03-08T00:00:00"/>
    <x v="8149"/>
    <x v="1"/>
    <x v="1"/>
    <x v="1"/>
    <x v="1"/>
    <x v="2"/>
    <x v="1"/>
  </r>
  <r>
    <n v="366658"/>
    <s v="Cartoon Network"/>
    <d v="2016-02-02T00:00:00"/>
    <x v="8150"/>
    <x v="1"/>
    <x v="1"/>
    <x v="1"/>
    <x v="1"/>
    <x v="1"/>
    <x v="1"/>
  </r>
  <r>
    <n v="366658"/>
    <s v="Channel O"/>
    <d v="2016-02-09T00:00:00"/>
    <x v="8151"/>
    <x v="1"/>
    <x v="1"/>
    <x v="1"/>
    <x v="1"/>
    <x v="2"/>
    <x v="1"/>
  </r>
  <r>
    <n v="1109264"/>
    <s v="Channel O"/>
    <d v="2016-03-02T00:00:00"/>
    <x v="8152"/>
    <x v="0"/>
    <x v="4"/>
    <x v="38"/>
    <x v="2"/>
    <x v="0"/>
    <x v="0"/>
  </r>
  <r>
    <n v="1109264"/>
    <s v="Africa Magic"/>
    <d v="2016-03-11T00:00:00"/>
    <x v="7773"/>
    <x v="0"/>
    <x v="4"/>
    <x v="38"/>
    <x v="2"/>
    <x v="0"/>
    <x v="0"/>
  </r>
  <r>
    <n v="1109264"/>
    <s v="Trace TV"/>
    <d v="2016-03-05T00:00:00"/>
    <x v="8153"/>
    <x v="0"/>
    <x v="4"/>
    <x v="38"/>
    <x v="2"/>
    <x v="0"/>
    <x v="0"/>
  </r>
  <r>
    <n v="1109264"/>
    <s v="Africa Magic"/>
    <d v="2016-03-10T00:00:00"/>
    <x v="8154"/>
    <x v="0"/>
    <x v="4"/>
    <x v="38"/>
    <x v="2"/>
    <x v="3"/>
    <x v="0"/>
  </r>
  <r>
    <n v="196084"/>
    <s v="M-Net"/>
    <d v="2016-01-04T00:00:00"/>
    <x v="8155"/>
    <x v="0"/>
    <x v="0"/>
    <x v="11"/>
    <x v="9"/>
    <x v="2"/>
    <x v="0"/>
  </r>
  <r>
    <n v="196084"/>
    <s v="M-Net"/>
    <d v="2016-01-04T00:00:00"/>
    <x v="8156"/>
    <x v="0"/>
    <x v="0"/>
    <x v="11"/>
    <x v="9"/>
    <x v="2"/>
    <x v="0"/>
  </r>
  <r>
    <n v="499367"/>
    <s v="Trace TV"/>
    <d v="2016-01-06T00:00:00"/>
    <x v="8157"/>
    <x v="0"/>
    <x v="4"/>
    <x v="22"/>
    <x v="0"/>
    <x v="2"/>
    <x v="0"/>
  </r>
  <r>
    <n v="833542"/>
    <s v="Boomerang"/>
    <d v="2016-03-02T00:00:00"/>
    <x v="7421"/>
    <x v="0"/>
    <x v="2"/>
    <x v="34"/>
    <x v="2"/>
    <x v="0"/>
    <x v="3"/>
  </r>
  <r>
    <n v="833542"/>
    <s v="Supersport Live Events"/>
    <d v="2016-03-03T00:00:00"/>
    <x v="8158"/>
    <x v="0"/>
    <x v="2"/>
    <x v="34"/>
    <x v="2"/>
    <x v="1"/>
    <x v="3"/>
  </r>
  <r>
    <n v="833542"/>
    <s v="ICC Cricket World Cup 2011"/>
    <d v="2016-03-06T00:00:00"/>
    <x v="8159"/>
    <x v="0"/>
    <x v="2"/>
    <x v="34"/>
    <x v="2"/>
    <x v="1"/>
    <x v="3"/>
  </r>
  <r>
    <n v="833542"/>
    <s v="ICC Cricket World Cup 2011"/>
    <d v="2016-03-30T00:00:00"/>
    <x v="826"/>
    <x v="0"/>
    <x v="2"/>
    <x v="34"/>
    <x v="2"/>
    <x v="1"/>
    <x v="3"/>
  </r>
  <r>
    <n v="833542"/>
    <s v="ICC Cricket World Cup 2011"/>
    <d v="2016-03-30T00:00:00"/>
    <x v="6378"/>
    <x v="0"/>
    <x v="2"/>
    <x v="34"/>
    <x v="2"/>
    <x v="1"/>
    <x v="3"/>
  </r>
  <r>
    <n v="833542"/>
    <s v="ICC Cricket World Cup 2011"/>
    <d v="2016-03-01T00:00:00"/>
    <x v="8160"/>
    <x v="0"/>
    <x v="2"/>
    <x v="34"/>
    <x v="2"/>
    <x v="2"/>
    <x v="3"/>
  </r>
  <r>
    <n v="152716"/>
    <s v="E! Entertainment"/>
    <d v="2016-01-25T00:00:00"/>
    <x v="8161"/>
    <x v="1"/>
    <x v="1"/>
    <x v="1"/>
    <x v="1"/>
    <x v="0"/>
    <x v="1"/>
  </r>
  <r>
    <n v="2371148"/>
    <s v="Supersport Live Events"/>
    <d v="2016-02-02T00:00:00"/>
    <x v="8162"/>
    <x v="0"/>
    <x v="0"/>
    <x v="17"/>
    <x v="0"/>
    <x v="0"/>
    <x v="2"/>
  </r>
  <r>
    <n v="2371148"/>
    <s v="Supersport Live Events"/>
    <d v="2016-01-21T00:00:00"/>
    <x v="2502"/>
    <x v="0"/>
    <x v="0"/>
    <x v="17"/>
    <x v="0"/>
    <x v="0"/>
    <x v="2"/>
  </r>
  <r>
    <n v="2371148"/>
    <s v="Supersport Live Events"/>
    <d v="2016-01-16T00:00:00"/>
    <x v="8163"/>
    <x v="0"/>
    <x v="0"/>
    <x v="17"/>
    <x v="0"/>
    <x v="2"/>
    <x v="2"/>
  </r>
  <r>
    <n v="585655"/>
    <s v="Vuzu"/>
    <d v="2016-01-02T00:00:00"/>
    <x v="8164"/>
    <x v="0"/>
    <x v="3"/>
    <x v="15"/>
    <x v="8"/>
    <x v="0"/>
    <x v="0"/>
  </r>
  <r>
    <n v="833543"/>
    <s v="Boomerang"/>
    <d v="2016-03-02T00:00:00"/>
    <x v="8165"/>
    <x v="0"/>
    <x v="2"/>
    <x v="14"/>
    <x v="2"/>
    <x v="0"/>
    <x v="2"/>
  </r>
  <r>
    <n v="833543"/>
    <s v="ICC Cricket World Cup 2011"/>
    <d v="2016-03-01T00:00:00"/>
    <x v="8166"/>
    <x v="0"/>
    <x v="2"/>
    <x v="14"/>
    <x v="2"/>
    <x v="2"/>
    <x v="2"/>
  </r>
  <r>
    <n v="773384"/>
    <s v="Africa Magic"/>
    <d v="2016-02-02T00:00:00"/>
    <x v="802"/>
    <x v="0"/>
    <x v="4"/>
    <x v="40"/>
    <x v="5"/>
    <x v="0"/>
    <x v="3"/>
  </r>
  <r>
    <n v="773384"/>
    <s v="Channel O"/>
    <d v="2016-02-01T00:00:00"/>
    <x v="8167"/>
    <x v="0"/>
    <x v="4"/>
    <x v="40"/>
    <x v="5"/>
    <x v="1"/>
    <x v="3"/>
  </r>
  <r>
    <n v="773384"/>
    <s v="Supersport Live Events"/>
    <d v="2016-01-31T00:00:00"/>
    <x v="8168"/>
    <x v="0"/>
    <x v="4"/>
    <x v="40"/>
    <x v="5"/>
    <x v="1"/>
    <x v="3"/>
  </r>
  <r>
    <n v="773384"/>
    <s v="Channel O"/>
    <d v="2016-01-31T00:00:00"/>
    <x v="8169"/>
    <x v="0"/>
    <x v="4"/>
    <x v="40"/>
    <x v="5"/>
    <x v="1"/>
    <x v="3"/>
  </r>
  <r>
    <n v="773384"/>
    <s v="Africa Magic"/>
    <d v="2016-02-08T00:00:00"/>
    <x v="8170"/>
    <x v="0"/>
    <x v="4"/>
    <x v="40"/>
    <x v="5"/>
    <x v="2"/>
    <x v="3"/>
  </r>
  <r>
    <n v="773385"/>
    <s v="CNN"/>
    <d v="2016-01-07T00:00:00"/>
    <x v="8171"/>
    <x v="0"/>
    <x v="4"/>
    <x v="34"/>
    <x v="2"/>
    <x v="2"/>
    <x v="3"/>
  </r>
  <r>
    <n v="773385"/>
    <s v="ICC Cricket World Cup 2011"/>
    <d v="2016-03-16T00:00:00"/>
    <x v="8172"/>
    <x v="0"/>
    <x v="4"/>
    <x v="34"/>
    <x v="2"/>
    <x v="2"/>
    <x v="3"/>
  </r>
  <r>
    <n v="822342"/>
    <s v="Channel O"/>
    <d v="2016-03-02T00:00:00"/>
    <x v="8173"/>
    <x v="0"/>
    <x v="2"/>
    <x v="13"/>
    <x v="0"/>
    <x v="1"/>
    <x v="2"/>
  </r>
  <r>
    <n v="822342"/>
    <s v="Trace TV"/>
    <d v="2016-02-27T00:00:00"/>
    <x v="8174"/>
    <x v="0"/>
    <x v="2"/>
    <x v="13"/>
    <x v="0"/>
    <x v="1"/>
    <x v="2"/>
  </r>
  <r>
    <n v="941502"/>
    <s v="Supersport Live Events"/>
    <d v="2016-03-31T00:00:00"/>
    <x v="6205"/>
    <x v="0"/>
    <x v="1"/>
    <x v="57"/>
    <x v="5"/>
    <x v="2"/>
    <x v="3"/>
  </r>
  <r>
    <n v="941502"/>
    <s v="CNN"/>
    <d v="2016-03-20T00:00:00"/>
    <x v="8175"/>
    <x v="0"/>
    <x v="1"/>
    <x v="57"/>
    <x v="5"/>
    <x v="2"/>
    <x v="3"/>
  </r>
  <r>
    <n v="941502"/>
    <s v="Africa Magic"/>
    <d v="2016-03-30T00:00:00"/>
    <x v="4102"/>
    <x v="0"/>
    <x v="1"/>
    <x v="57"/>
    <x v="5"/>
    <x v="0"/>
    <x v="3"/>
  </r>
  <r>
    <n v="941502"/>
    <s v="Africa Magic"/>
    <d v="2016-03-29T00:00:00"/>
    <x v="8176"/>
    <x v="0"/>
    <x v="1"/>
    <x v="57"/>
    <x v="5"/>
    <x v="0"/>
    <x v="3"/>
  </r>
  <r>
    <n v="941502"/>
    <s v="Channel O"/>
    <d v="2016-03-17T00:00:00"/>
    <x v="8177"/>
    <x v="0"/>
    <x v="1"/>
    <x v="57"/>
    <x v="5"/>
    <x v="1"/>
    <x v="3"/>
  </r>
  <r>
    <n v="941502"/>
    <s v="CNN"/>
    <d v="2016-03-21T00:00:00"/>
    <x v="8178"/>
    <x v="0"/>
    <x v="1"/>
    <x v="57"/>
    <x v="5"/>
    <x v="1"/>
    <x v="3"/>
  </r>
  <r>
    <n v="882068"/>
    <s v="ICC Cricket World Cup 2011"/>
    <d v="2016-03-12T00:00:00"/>
    <x v="8179"/>
    <x v="0"/>
    <x v="0"/>
    <x v="0"/>
    <x v="0"/>
    <x v="2"/>
    <x v="0"/>
  </r>
  <r>
    <n v="810581"/>
    <s v="ICC Cricket World Cup 2011"/>
    <d v="2016-03-11T00:00:00"/>
    <x v="8180"/>
    <x v="0"/>
    <x v="5"/>
    <x v="16"/>
    <x v="0"/>
    <x v="2"/>
    <x v="0"/>
  </r>
  <r>
    <n v="810581"/>
    <s v="ICC Cricket World Cup 2011"/>
    <d v="2016-03-12T00:00:00"/>
    <x v="8181"/>
    <x v="0"/>
    <x v="5"/>
    <x v="16"/>
    <x v="0"/>
    <x v="2"/>
    <x v="0"/>
  </r>
  <r>
    <n v="891517"/>
    <s v="Channel O"/>
    <d v="2016-03-18T00:00:00"/>
    <x v="2204"/>
    <x v="0"/>
    <x v="4"/>
    <x v="17"/>
    <x v="4"/>
    <x v="1"/>
    <x v="2"/>
  </r>
  <r>
    <n v="1109274"/>
    <s v="CNN"/>
    <d v="2016-03-06T00:00:00"/>
    <x v="2645"/>
    <x v="0"/>
    <x v="1"/>
    <x v="30"/>
    <x v="2"/>
    <x v="0"/>
    <x v="0"/>
  </r>
  <r>
    <n v="773387"/>
    <s v="Supersport Live Events"/>
    <d v="2016-02-05T00:00:00"/>
    <x v="8182"/>
    <x v="0"/>
    <x v="1"/>
    <x v="31"/>
    <x v="2"/>
    <x v="2"/>
    <x v="2"/>
  </r>
  <r>
    <n v="822343"/>
    <s v="CNN"/>
    <d v="2016-02-23T00:00:00"/>
    <x v="8183"/>
    <x v="0"/>
    <x v="1"/>
    <x v="46"/>
    <x v="2"/>
    <x v="2"/>
    <x v="0"/>
  </r>
  <r>
    <n v="2288980"/>
    <s v="Trace TV"/>
    <d v="2016-03-29T00:00:00"/>
    <x v="8184"/>
    <x v="0"/>
    <x v="2"/>
    <x v="0"/>
    <x v="2"/>
    <x v="0"/>
    <x v="0"/>
  </r>
  <r>
    <n v="776949"/>
    <s v="SuperSport Blitz"/>
    <d v="2016-02-07T00:00:00"/>
    <x v="8185"/>
    <x v="0"/>
    <x v="3"/>
    <x v="51"/>
    <x v="2"/>
    <x v="0"/>
    <x v="3"/>
  </r>
  <r>
    <n v="771703"/>
    <s v="CNN"/>
    <d v="2016-02-15T00:00:00"/>
    <x v="8186"/>
    <x v="0"/>
    <x v="3"/>
    <x v="42"/>
    <x v="4"/>
    <x v="1"/>
    <x v="3"/>
  </r>
  <r>
    <n v="771703"/>
    <s v="Cartoon Network"/>
    <d v="2016-02-10T00:00:00"/>
    <x v="8187"/>
    <x v="0"/>
    <x v="3"/>
    <x v="42"/>
    <x v="4"/>
    <x v="1"/>
    <x v="3"/>
  </r>
  <r>
    <n v="771703"/>
    <s v="E! Entertainment"/>
    <d v="2016-02-10T00:00:00"/>
    <x v="8188"/>
    <x v="0"/>
    <x v="3"/>
    <x v="42"/>
    <x v="4"/>
    <x v="1"/>
    <x v="3"/>
  </r>
  <r>
    <n v="894097"/>
    <s v="SawSee"/>
    <d v="2016-03-03T00:00:00"/>
    <x v="8189"/>
    <x v="0"/>
    <x v="1"/>
    <x v="0"/>
    <x v="2"/>
    <x v="1"/>
    <x v="0"/>
  </r>
  <r>
    <n v="810586"/>
    <s v="Cartoon Network"/>
    <d v="2016-02-06T00:00:00"/>
    <x v="8190"/>
    <x v="2"/>
    <x v="4"/>
    <x v="6"/>
    <x v="0"/>
    <x v="0"/>
    <x v="0"/>
  </r>
  <r>
    <n v="773393"/>
    <s v="Channel O"/>
    <d v="2016-02-02T00:00:00"/>
    <x v="8191"/>
    <x v="0"/>
    <x v="3"/>
    <x v="23"/>
    <x v="0"/>
    <x v="0"/>
    <x v="1"/>
  </r>
  <r>
    <n v="773393"/>
    <s v="Channel O"/>
    <d v="2016-02-04T00:00:00"/>
    <x v="8192"/>
    <x v="0"/>
    <x v="3"/>
    <x v="23"/>
    <x v="0"/>
    <x v="0"/>
    <x v="1"/>
  </r>
  <r>
    <n v="893791"/>
    <s v="SuperSport Blitz"/>
    <d v="2016-03-17T00:00:00"/>
    <x v="8193"/>
    <x v="0"/>
    <x v="1"/>
    <x v="8"/>
    <x v="0"/>
    <x v="2"/>
    <x v="2"/>
  </r>
  <r>
    <n v="810587"/>
    <s v="Channel O"/>
    <d v="2016-02-05T00:00:00"/>
    <x v="8194"/>
    <x v="0"/>
    <x v="4"/>
    <x v="44"/>
    <x v="4"/>
    <x v="0"/>
    <x v="3"/>
  </r>
  <r>
    <n v="810587"/>
    <s v="Supersport Live Events"/>
    <d v="2016-03-03T00:00:00"/>
    <x v="605"/>
    <x v="0"/>
    <x v="4"/>
    <x v="44"/>
    <x v="4"/>
    <x v="1"/>
    <x v="3"/>
  </r>
  <r>
    <n v="810587"/>
    <s v="ICC Cricket World Cup 2011"/>
    <d v="2016-03-03T00:00:00"/>
    <x v="1906"/>
    <x v="0"/>
    <x v="4"/>
    <x v="44"/>
    <x v="4"/>
    <x v="0"/>
    <x v="3"/>
  </r>
  <r>
    <n v="810587"/>
    <s v="Supersport Live Events"/>
    <d v="2016-03-12T00:00:00"/>
    <x v="5870"/>
    <x v="0"/>
    <x v="4"/>
    <x v="44"/>
    <x v="4"/>
    <x v="0"/>
    <x v="3"/>
  </r>
  <r>
    <n v="810587"/>
    <s v="ICC Cricket World Cup 2011"/>
    <d v="2016-03-01T00:00:00"/>
    <x v="8195"/>
    <x v="0"/>
    <x v="4"/>
    <x v="44"/>
    <x v="4"/>
    <x v="1"/>
    <x v="3"/>
  </r>
  <r>
    <n v="2092216"/>
    <s v="ICC Cricket World Cup 2011"/>
    <d v="2016-03-19T00:00:00"/>
    <x v="8196"/>
    <x v="0"/>
    <x v="3"/>
    <x v="49"/>
    <x v="0"/>
    <x v="0"/>
    <x v="4"/>
  </r>
  <r>
    <n v="2092216"/>
    <s v="Supersport Live Events"/>
    <d v="2016-03-19T00:00:00"/>
    <x v="8197"/>
    <x v="0"/>
    <x v="3"/>
    <x v="49"/>
    <x v="0"/>
    <x v="0"/>
    <x v="4"/>
  </r>
  <r>
    <n v="2092216"/>
    <s v="Vuzu"/>
    <d v="2016-03-20T00:00:00"/>
    <x v="8198"/>
    <x v="0"/>
    <x v="3"/>
    <x v="49"/>
    <x v="0"/>
    <x v="0"/>
    <x v="4"/>
  </r>
  <r>
    <n v="2092216"/>
    <s v="CNN"/>
    <d v="2016-03-16T00:00:00"/>
    <x v="8199"/>
    <x v="0"/>
    <x v="3"/>
    <x v="49"/>
    <x v="0"/>
    <x v="0"/>
    <x v="4"/>
  </r>
  <r>
    <n v="2092216"/>
    <s v="ICC Cricket World Cup 2011"/>
    <d v="2016-03-16T00:00:00"/>
    <x v="8200"/>
    <x v="0"/>
    <x v="3"/>
    <x v="49"/>
    <x v="0"/>
    <x v="3"/>
    <x v="4"/>
  </r>
  <r>
    <n v="2092216"/>
    <s v="CNN"/>
    <d v="2016-03-24T00:00:00"/>
    <x v="7253"/>
    <x v="0"/>
    <x v="3"/>
    <x v="49"/>
    <x v="0"/>
    <x v="2"/>
    <x v="4"/>
  </r>
  <r>
    <n v="2092216"/>
    <s v="SawSee"/>
    <d v="2016-02-13T00:00:00"/>
    <x v="8201"/>
    <x v="0"/>
    <x v="3"/>
    <x v="49"/>
    <x v="0"/>
    <x v="2"/>
    <x v="4"/>
  </r>
  <r>
    <n v="773397"/>
    <s v="ICC Cricket World Cup 2011"/>
    <d v="2016-02-24T00:00:00"/>
    <x v="8202"/>
    <x v="0"/>
    <x v="0"/>
    <x v="2"/>
    <x v="0"/>
    <x v="2"/>
    <x v="2"/>
  </r>
  <r>
    <n v="773397"/>
    <s v="Supersport Live Events"/>
    <d v="2016-01-13T00:00:00"/>
    <x v="8203"/>
    <x v="0"/>
    <x v="0"/>
    <x v="2"/>
    <x v="0"/>
    <x v="1"/>
    <x v="2"/>
  </r>
  <r>
    <n v="805172"/>
    <s v="SuperSport Blitz"/>
    <d v="2016-02-16T00:00:00"/>
    <x v="8204"/>
    <x v="0"/>
    <x v="4"/>
    <x v="0"/>
    <x v="2"/>
    <x v="0"/>
    <x v="0"/>
  </r>
  <r>
    <n v="941508"/>
    <s v="Trace TV"/>
    <d v="2016-03-12T00:00:00"/>
    <x v="8205"/>
    <x v="0"/>
    <x v="2"/>
    <x v="43"/>
    <x v="2"/>
    <x v="0"/>
    <x v="0"/>
  </r>
  <r>
    <n v="941508"/>
    <s v="SawSee"/>
    <d v="2016-03-12T00:00:00"/>
    <x v="8206"/>
    <x v="0"/>
    <x v="2"/>
    <x v="43"/>
    <x v="2"/>
    <x v="0"/>
    <x v="0"/>
  </r>
  <r>
    <n v="2371165"/>
    <s v="CNN"/>
    <d v="2016-03-29T00:00:00"/>
    <x v="8207"/>
    <x v="0"/>
    <x v="4"/>
    <x v="38"/>
    <x v="2"/>
    <x v="2"/>
    <x v="0"/>
  </r>
  <r>
    <n v="867952"/>
    <s v="MK"/>
    <d v="2016-01-26T00:00:00"/>
    <x v="8208"/>
    <x v="0"/>
    <x v="3"/>
    <x v="45"/>
    <x v="7"/>
    <x v="1"/>
    <x v="3"/>
  </r>
  <r>
    <n v="867952"/>
    <s v="Boomerang"/>
    <d v="2016-01-21T00:00:00"/>
    <x v="8209"/>
    <x v="0"/>
    <x v="3"/>
    <x v="45"/>
    <x v="7"/>
    <x v="1"/>
    <x v="3"/>
  </r>
  <r>
    <n v="867952"/>
    <s v="Boomerang"/>
    <d v="2016-01-21T00:00:00"/>
    <x v="8210"/>
    <x v="0"/>
    <x v="3"/>
    <x v="45"/>
    <x v="7"/>
    <x v="0"/>
    <x v="3"/>
  </r>
  <r>
    <n v="867952"/>
    <s v="Boomerang"/>
    <d v="2016-01-24T00:00:00"/>
    <x v="8211"/>
    <x v="0"/>
    <x v="3"/>
    <x v="45"/>
    <x v="7"/>
    <x v="2"/>
    <x v="3"/>
  </r>
  <r>
    <n v="867952"/>
    <s v="Boomerang"/>
    <d v="2016-03-19T00:00:00"/>
    <x v="8212"/>
    <x v="0"/>
    <x v="3"/>
    <x v="45"/>
    <x v="7"/>
    <x v="0"/>
    <x v="3"/>
  </r>
  <r>
    <n v="2216581"/>
    <s v="Channel O"/>
    <d v="2016-03-13T00:00:00"/>
    <x v="8213"/>
    <x v="0"/>
    <x v="4"/>
    <x v="32"/>
    <x v="3"/>
    <x v="2"/>
    <x v="3"/>
  </r>
  <r>
    <n v="2216581"/>
    <s v="Channel O"/>
    <d v="2016-02-23T00:00:00"/>
    <x v="8214"/>
    <x v="0"/>
    <x v="4"/>
    <x v="32"/>
    <x v="3"/>
    <x v="1"/>
    <x v="3"/>
  </r>
  <r>
    <n v="2216581"/>
    <s v="Channel O"/>
    <d v="2016-03-21T00:00:00"/>
    <x v="8215"/>
    <x v="0"/>
    <x v="4"/>
    <x v="32"/>
    <x v="3"/>
    <x v="3"/>
    <x v="3"/>
  </r>
  <r>
    <n v="2422954"/>
    <s v="Trace TV"/>
    <d v="2016-01-13T00:00:00"/>
    <x v="8216"/>
    <x v="0"/>
    <x v="0"/>
    <x v="15"/>
    <x v="0"/>
    <x v="0"/>
    <x v="0"/>
  </r>
  <r>
    <n v="810279"/>
    <s v="SuperSport Blitz"/>
    <d v="2016-02-13T00:00:00"/>
    <x v="5369"/>
    <x v="0"/>
    <x v="1"/>
    <x v="30"/>
    <x v="0"/>
    <x v="1"/>
    <x v="0"/>
  </r>
  <r>
    <n v="2415185"/>
    <s v="SuperSport Blitz"/>
    <d v="2016-03-10T00:00:00"/>
    <x v="8217"/>
    <x v="0"/>
    <x v="4"/>
    <x v="20"/>
    <x v="4"/>
    <x v="0"/>
    <x v="2"/>
  </r>
  <r>
    <n v="773403"/>
    <s v="Supersport Live Events"/>
    <d v="2016-02-06T00:00:00"/>
    <x v="8218"/>
    <x v="0"/>
    <x v="1"/>
    <x v="28"/>
    <x v="0"/>
    <x v="2"/>
    <x v="0"/>
  </r>
  <r>
    <n v="867955"/>
    <s v="Africa Magic"/>
    <d v="2016-03-03T00:00:00"/>
    <x v="8219"/>
    <x v="0"/>
    <x v="0"/>
    <x v="16"/>
    <x v="9"/>
    <x v="2"/>
    <x v="0"/>
  </r>
  <r>
    <n v="867955"/>
    <s v="Cartoon Network"/>
    <d v="2016-03-04T00:00:00"/>
    <x v="8220"/>
    <x v="0"/>
    <x v="0"/>
    <x v="16"/>
    <x v="9"/>
    <x v="2"/>
    <x v="0"/>
  </r>
  <r>
    <n v="867955"/>
    <s v="Africa Magic"/>
    <d v="2016-03-04T00:00:00"/>
    <x v="8221"/>
    <x v="0"/>
    <x v="0"/>
    <x v="16"/>
    <x v="9"/>
    <x v="1"/>
    <x v="0"/>
  </r>
  <r>
    <n v="867955"/>
    <s v="SuperSport Blitz"/>
    <d v="2016-03-05T00:00:00"/>
    <x v="8222"/>
    <x v="0"/>
    <x v="0"/>
    <x v="16"/>
    <x v="9"/>
    <x v="1"/>
    <x v="0"/>
  </r>
  <r>
    <n v="822358"/>
    <s v="ICC Cricket World Cup 2011"/>
    <d v="2016-03-30T00:00:00"/>
    <x v="2228"/>
    <x v="0"/>
    <x v="2"/>
    <x v="8"/>
    <x v="2"/>
    <x v="0"/>
    <x v="2"/>
  </r>
  <r>
    <n v="1109289"/>
    <s v="CNN"/>
    <d v="2016-03-02T00:00:00"/>
    <x v="8223"/>
    <x v="0"/>
    <x v="0"/>
    <x v="30"/>
    <x v="2"/>
    <x v="0"/>
    <x v="0"/>
  </r>
  <r>
    <n v="941513"/>
    <s v="CNN"/>
    <d v="2016-03-29T00:00:00"/>
    <x v="8224"/>
    <x v="0"/>
    <x v="4"/>
    <x v="15"/>
    <x v="4"/>
    <x v="1"/>
    <x v="0"/>
  </r>
  <r>
    <n v="941513"/>
    <s v="ICC Cricket World Cup 2011"/>
    <d v="2016-03-29T00:00:00"/>
    <x v="8225"/>
    <x v="0"/>
    <x v="4"/>
    <x v="15"/>
    <x v="4"/>
    <x v="1"/>
    <x v="0"/>
  </r>
  <r>
    <n v="833563"/>
    <s v="Boomerang"/>
    <d v="2016-03-04T00:00:00"/>
    <x v="8226"/>
    <x v="0"/>
    <x v="0"/>
    <x v="20"/>
    <x v="2"/>
    <x v="2"/>
    <x v="2"/>
  </r>
  <r>
    <n v="785965"/>
    <s v="SuperSport Blitz"/>
    <d v="2016-02-14T00:00:00"/>
    <x v="8227"/>
    <x v="0"/>
    <x v="1"/>
    <x v="6"/>
    <x v="0"/>
    <x v="1"/>
    <x v="0"/>
  </r>
  <r>
    <n v="785965"/>
    <s v="ICC Cricket World Cup 2011"/>
    <d v="2016-02-24T00:00:00"/>
    <x v="1316"/>
    <x v="0"/>
    <x v="1"/>
    <x v="6"/>
    <x v="0"/>
    <x v="1"/>
    <x v="0"/>
  </r>
  <r>
    <n v="822361"/>
    <s v="SuperSport Blitz"/>
    <d v="2016-02-24T00:00:00"/>
    <x v="4361"/>
    <x v="0"/>
    <x v="4"/>
    <x v="15"/>
    <x v="2"/>
    <x v="2"/>
    <x v="0"/>
  </r>
  <r>
    <n v="822361"/>
    <s v="Africa Magic"/>
    <d v="2016-03-10T00:00:00"/>
    <x v="8228"/>
    <x v="0"/>
    <x v="4"/>
    <x v="15"/>
    <x v="2"/>
    <x v="1"/>
    <x v="0"/>
  </r>
  <r>
    <n v="941514"/>
    <s v="Supersport Live Events"/>
    <d v="2016-03-26T00:00:00"/>
    <x v="8229"/>
    <x v="0"/>
    <x v="0"/>
    <x v="0"/>
    <x v="0"/>
    <x v="1"/>
    <x v="0"/>
  </r>
  <r>
    <n v="773405"/>
    <s v="Boomerang"/>
    <d v="2016-01-09T00:00:00"/>
    <x v="8230"/>
    <x v="0"/>
    <x v="4"/>
    <x v="8"/>
    <x v="5"/>
    <x v="2"/>
    <x v="2"/>
  </r>
  <r>
    <n v="867958"/>
    <s v="Supersport Live Events"/>
    <d v="2016-01-29T00:00:00"/>
    <x v="8231"/>
    <x v="0"/>
    <x v="3"/>
    <x v="13"/>
    <x v="9"/>
    <x v="1"/>
    <x v="2"/>
  </r>
  <r>
    <n v="894107"/>
    <s v="SuperSport Blitz"/>
    <d v="2016-03-22T00:00:00"/>
    <x v="3096"/>
    <x v="0"/>
    <x v="4"/>
    <x v="12"/>
    <x v="2"/>
    <x v="0"/>
    <x v="2"/>
  </r>
  <r>
    <n v="773406"/>
    <s v="Trace TV"/>
    <d v="2016-01-26T00:00:00"/>
    <x v="8232"/>
    <x v="0"/>
    <x v="4"/>
    <x v="16"/>
    <x v="2"/>
    <x v="0"/>
    <x v="0"/>
  </r>
  <r>
    <n v="2092227"/>
    <s v="Boomerang"/>
    <d v="2016-01-20T00:00:00"/>
    <x v="4460"/>
    <x v="2"/>
    <x v="0"/>
    <x v="47"/>
    <x v="9"/>
    <x v="0"/>
    <x v="1"/>
  </r>
  <r>
    <n v="810593"/>
    <s v="Boomerang"/>
    <d v="2016-02-21T00:00:00"/>
    <x v="8233"/>
    <x v="2"/>
    <x v="4"/>
    <x v="3"/>
    <x v="6"/>
    <x v="2"/>
    <x v="3"/>
  </r>
  <r>
    <n v="773138"/>
    <s v="SuperSport Blitz"/>
    <d v="2016-02-13T00:00:00"/>
    <x v="8234"/>
    <x v="0"/>
    <x v="4"/>
    <x v="27"/>
    <x v="8"/>
    <x v="0"/>
    <x v="0"/>
  </r>
  <r>
    <n v="794892"/>
    <s v="Vuzu"/>
    <d v="2016-01-07T00:00:00"/>
    <x v="8235"/>
    <x v="0"/>
    <x v="4"/>
    <x v="27"/>
    <x v="2"/>
    <x v="2"/>
    <x v="0"/>
  </r>
  <r>
    <n v="805182"/>
    <s v="ICC Cricket World Cup 2011"/>
    <d v="2016-03-26T00:00:00"/>
    <x v="8236"/>
    <x v="0"/>
    <x v="0"/>
    <x v="20"/>
    <x v="0"/>
    <x v="2"/>
    <x v="2"/>
  </r>
  <r>
    <n v="1024878"/>
    <s v="Supersport Live Events"/>
    <d v="2016-01-28T00:00:00"/>
    <x v="8237"/>
    <x v="0"/>
    <x v="4"/>
    <x v="8"/>
    <x v="2"/>
    <x v="1"/>
    <x v="2"/>
  </r>
  <r>
    <n v="773409"/>
    <s v="Boomerang"/>
    <d v="2016-01-06T00:00:00"/>
    <x v="8238"/>
    <x v="2"/>
    <x v="1"/>
    <x v="0"/>
    <x v="2"/>
    <x v="2"/>
    <x v="0"/>
  </r>
  <r>
    <n v="773409"/>
    <s v="Boomerang"/>
    <d v="2016-01-27T00:00:00"/>
    <x v="8239"/>
    <x v="2"/>
    <x v="1"/>
    <x v="0"/>
    <x v="2"/>
    <x v="1"/>
    <x v="0"/>
  </r>
  <r>
    <n v="810594"/>
    <s v="Cartoon Network"/>
    <d v="2016-02-21T00:00:00"/>
    <x v="7693"/>
    <x v="0"/>
    <x v="0"/>
    <x v="28"/>
    <x v="0"/>
    <x v="0"/>
    <x v="0"/>
  </r>
  <r>
    <n v="810594"/>
    <s v="Supersport Live Events"/>
    <d v="2016-02-19T00:00:00"/>
    <x v="8240"/>
    <x v="0"/>
    <x v="0"/>
    <x v="28"/>
    <x v="0"/>
    <x v="0"/>
    <x v="0"/>
  </r>
  <r>
    <n v="810594"/>
    <s v="Supersport Live Events"/>
    <d v="2016-01-29T00:00:00"/>
    <x v="8241"/>
    <x v="0"/>
    <x v="0"/>
    <x v="28"/>
    <x v="0"/>
    <x v="0"/>
    <x v="0"/>
  </r>
  <r>
    <n v="2205425"/>
    <s v="SuperSport Blitz"/>
    <d v="2016-03-11T00:00:00"/>
    <x v="8242"/>
    <x v="0"/>
    <x v="0"/>
    <x v="34"/>
    <x v="0"/>
    <x v="2"/>
    <x v="3"/>
  </r>
  <r>
    <n v="2205425"/>
    <s v="ICC Cricket World Cup 2011"/>
    <d v="2016-03-19T00:00:00"/>
    <x v="8243"/>
    <x v="0"/>
    <x v="0"/>
    <x v="34"/>
    <x v="0"/>
    <x v="0"/>
    <x v="3"/>
  </r>
  <r>
    <n v="2205425"/>
    <s v="SuperSport Blitz"/>
    <d v="2016-03-31T00:00:00"/>
    <x v="8244"/>
    <x v="0"/>
    <x v="0"/>
    <x v="34"/>
    <x v="0"/>
    <x v="0"/>
    <x v="3"/>
  </r>
  <r>
    <n v="2205425"/>
    <s v="Cartoon Network"/>
    <d v="2016-03-31T00:00:00"/>
    <x v="8245"/>
    <x v="0"/>
    <x v="0"/>
    <x v="34"/>
    <x v="0"/>
    <x v="0"/>
    <x v="3"/>
  </r>
  <r>
    <n v="822366"/>
    <s v="Trace TV"/>
    <d v="2016-02-26T00:00:00"/>
    <x v="8246"/>
    <x v="2"/>
    <x v="4"/>
    <x v="27"/>
    <x v="5"/>
    <x v="0"/>
    <x v="0"/>
  </r>
  <r>
    <n v="785968"/>
    <s v="SuperSport Blitz"/>
    <d v="2016-02-11T00:00:00"/>
    <x v="8247"/>
    <x v="0"/>
    <x v="3"/>
    <x v="30"/>
    <x v="2"/>
    <x v="2"/>
    <x v="0"/>
  </r>
  <r>
    <n v="805186"/>
    <s v="Cartoon Network"/>
    <d v="2016-02-19T00:00:00"/>
    <x v="8248"/>
    <x v="0"/>
    <x v="0"/>
    <x v="18"/>
    <x v="0"/>
    <x v="2"/>
    <x v="2"/>
  </r>
  <r>
    <n v="2205429"/>
    <s v="Africa Magic"/>
    <d v="2016-02-21T00:00:00"/>
    <x v="8249"/>
    <x v="0"/>
    <x v="4"/>
    <x v="33"/>
    <x v="2"/>
    <x v="2"/>
    <x v="3"/>
  </r>
  <r>
    <n v="2205429"/>
    <s v="Africa Magic"/>
    <d v="2016-03-08T00:00:00"/>
    <x v="8250"/>
    <x v="0"/>
    <x v="4"/>
    <x v="33"/>
    <x v="2"/>
    <x v="0"/>
    <x v="3"/>
  </r>
  <r>
    <n v="2205429"/>
    <s v="M-Net"/>
    <d v="2016-01-05T00:00:00"/>
    <x v="8251"/>
    <x v="0"/>
    <x v="4"/>
    <x v="33"/>
    <x v="2"/>
    <x v="0"/>
    <x v="3"/>
  </r>
  <r>
    <n v="2205429"/>
    <s v="Supersport Live Events"/>
    <d v="2016-01-09T00:00:00"/>
    <x v="8252"/>
    <x v="0"/>
    <x v="4"/>
    <x v="33"/>
    <x v="2"/>
    <x v="2"/>
    <x v="3"/>
  </r>
  <r>
    <n v="2205429"/>
    <s v="Africa Magic"/>
    <d v="2016-01-20T00:00:00"/>
    <x v="8253"/>
    <x v="0"/>
    <x v="4"/>
    <x v="33"/>
    <x v="2"/>
    <x v="2"/>
    <x v="3"/>
  </r>
  <r>
    <n v="2205429"/>
    <s v="Africa Magic"/>
    <d v="2016-01-20T00:00:00"/>
    <x v="8254"/>
    <x v="0"/>
    <x v="4"/>
    <x v="33"/>
    <x v="2"/>
    <x v="2"/>
    <x v="3"/>
  </r>
  <r>
    <n v="2205429"/>
    <s v="Channel O"/>
    <d v="2016-01-10T00:00:00"/>
    <x v="8255"/>
    <x v="0"/>
    <x v="4"/>
    <x v="33"/>
    <x v="2"/>
    <x v="2"/>
    <x v="3"/>
  </r>
  <r>
    <n v="859157"/>
    <s v="MK"/>
    <d v="2016-03-23T00:00:00"/>
    <x v="6021"/>
    <x v="0"/>
    <x v="2"/>
    <x v="8"/>
    <x v="5"/>
    <x v="1"/>
    <x v="2"/>
  </r>
  <r>
    <n v="859157"/>
    <s v="Boomerang"/>
    <d v="2016-03-23T00:00:00"/>
    <x v="8256"/>
    <x v="0"/>
    <x v="2"/>
    <x v="8"/>
    <x v="5"/>
    <x v="1"/>
    <x v="2"/>
  </r>
  <r>
    <n v="822368"/>
    <s v="SawSee"/>
    <d v="2016-02-25T00:00:00"/>
    <x v="8257"/>
    <x v="0"/>
    <x v="3"/>
    <x v="16"/>
    <x v="5"/>
    <x v="1"/>
    <x v="0"/>
  </r>
  <r>
    <n v="925816"/>
    <s v="ICC Cricket World Cup 2011"/>
    <d v="2016-03-30T00:00:00"/>
    <x v="6243"/>
    <x v="0"/>
    <x v="2"/>
    <x v="0"/>
    <x v="2"/>
    <x v="1"/>
    <x v="0"/>
  </r>
  <r>
    <n v="2371179"/>
    <s v="Supersport Live Events"/>
    <d v="2016-01-06T00:00:00"/>
    <x v="8258"/>
    <x v="0"/>
    <x v="3"/>
    <x v="3"/>
    <x v="2"/>
    <x v="3"/>
    <x v="3"/>
  </r>
  <r>
    <n v="833571"/>
    <s v="Trace TV"/>
    <d v="2016-03-02T00:00:00"/>
    <x v="8259"/>
    <x v="0"/>
    <x v="3"/>
    <x v="17"/>
    <x v="3"/>
    <x v="1"/>
    <x v="2"/>
  </r>
  <r>
    <n v="833571"/>
    <s v="Cartoon Network"/>
    <d v="2016-01-08T00:00:00"/>
    <x v="8260"/>
    <x v="0"/>
    <x v="3"/>
    <x v="17"/>
    <x v="3"/>
    <x v="1"/>
    <x v="2"/>
  </r>
  <r>
    <n v="833571"/>
    <s v="Supersport Live Events"/>
    <d v="2016-02-13T00:00:00"/>
    <x v="8261"/>
    <x v="0"/>
    <x v="3"/>
    <x v="17"/>
    <x v="3"/>
    <x v="0"/>
    <x v="2"/>
  </r>
  <r>
    <n v="620753"/>
    <s v="Supersport Live Events"/>
    <d v="2016-01-29T00:00:00"/>
    <x v="8262"/>
    <x v="0"/>
    <x v="0"/>
    <x v="27"/>
    <x v="3"/>
    <x v="0"/>
    <x v="0"/>
  </r>
  <r>
    <n v="780695"/>
    <s v="Cartoon Network"/>
    <d v="2016-01-24T00:00:00"/>
    <x v="8263"/>
    <x v="0"/>
    <x v="4"/>
    <x v="28"/>
    <x v="2"/>
    <x v="0"/>
    <x v="0"/>
  </r>
  <r>
    <n v="790366"/>
    <s v="SawSee"/>
    <d v="2016-02-12T00:00:00"/>
    <x v="8264"/>
    <x v="0"/>
    <x v="3"/>
    <x v="37"/>
    <x v="2"/>
    <x v="1"/>
    <x v="3"/>
  </r>
  <r>
    <n v="895103"/>
    <s v="SuperSport Blitz"/>
    <d v="2016-03-30T00:00:00"/>
    <x v="8265"/>
    <x v="0"/>
    <x v="2"/>
    <x v="28"/>
    <x v="2"/>
    <x v="0"/>
    <x v="0"/>
  </r>
  <r>
    <n v="600115"/>
    <s v="Channel O"/>
    <d v="2016-03-20T00:00:00"/>
    <x v="2908"/>
    <x v="0"/>
    <x v="3"/>
    <x v="16"/>
    <x v="5"/>
    <x v="1"/>
    <x v="0"/>
  </r>
  <r>
    <n v="840081"/>
    <s v="Supersport Live Events"/>
    <d v="2016-03-03T00:00:00"/>
    <x v="8266"/>
    <x v="0"/>
    <x v="4"/>
    <x v="5"/>
    <x v="2"/>
    <x v="1"/>
    <x v="2"/>
  </r>
  <r>
    <n v="840081"/>
    <s v="Trace TV"/>
    <d v="2016-03-03T00:00:00"/>
    <x v="7779"/>
    <x v="0"/>
    <x v="4"/>
    <x v="5"/>
    <x v="2"/>
    <x v="0"/>
    <x v="2"/>
  </r>
  <r>
    <n v="840081"/>
    <s v="Channel O"/>
    <d v="2016-03-04T00:00:00"/>
    <x v="680"/>
    <x v="0"/>
    <x v="4"/>
    <x v="5"/>
    <x v="2"/>
    <x v="0"/>
    <x v="2"/>
  </r>
  <r>
    <n v="810599"/>
    <s v="E! Entertainment"/>
    <d v="2016-01-05T00:00:00"/>
    <x v="6008"/>
    <x v="0"/>
    <x v="0"/>
    <x v="22"/>
    <x v="0"/>
    <x v="0"/>
    <x v="0"/>
  </r>
  <r>
    <n v="810599"/>
    <s v="SawSee"/>
    <d v="2016-01-03T00:00:00"/>
    <x v="8267"/>
    <x v="0"/>
    <x v="0"/>
    <x v="22"/>
    <x v="0"/>
    <x v="2"/>
    <x v="0"/>
  </r>
  <r>
    <n v="833575"/>
    <s v="Supersport Live Events"/>
    <d v="2016-03-02T00:00:00"/>
    <x v="8268"/>
    <x v="0"/>
    <x v="0"/>
    <x v="11"/>
    <x v="0"/>
    <x v="2"/>
    <x v="0"/>
  </r>
  <r>
    <n v="213644"/>
    <s v="SuperSport Blitz"/>
    <d v="2016-03-04T00:00:00"/>
    <x v="8269"/>
    <x v="0"/>
    <x v="3"/>
    <x v="43"/>
    <x v="2"/>
    <x v="0"/>
    <x v="0"/>
  </r>
  <r>
    <n v="213644"/>
    <s v="CNN"/>
    <d v="2016-03-04T00:00:00"/>
    <x v="8270"/>
    <x v="0"/>
    <x v="3"/>
    <x v="43"/>
    <x v="2"/>
    <x v="0"/>
    <x v="0"/>
  </r>
  <r>
    <n v="941524"/>
    <s v="Supersport Live Events"/>
    <d v="2016-03-26T00:00:00"/>
    <x v="8271"/>
    <x v="0"/>
    <x v="4"/>
    <x v="6"/>
    <x v="9"/>
    <x v="0"/>
    <x v="0"/>
  </r>
  <r>
    <n v="941525"/>
    <s v="Trace TV"/>
    <d v="2016-03-19T00:00:00"/>
    <x v="8272"/>
    <x v="0"/>
    <x v="2"/>
    <x v="46"/>
    <x v="2"/>
    <x v="0"/>
    <x v="0"/>
  </r>
  <r>
    <n v="941525"/>
    <s v="DStv Events 1"/>
    <d v="2016-03-19T00:00:00"/>
    <x v="8273"/>
    <x v="0"/>
    <x v="2"/>
    <x v="46"/>
    <x v="2"/>
    <x v="0"/>
    <x v="0"/>
  </r>
  <r>
    <n v="941525"/>
    <s v="Channel O"/>
    <d v="2016-03-20T00:00:00"/>
    <x v="8274"/>
    <x v="0"/>
    <x v="2"/>
    <x v="46"/>
    <x v="2"/>
    <x v="0"/>
    <x v="0"/>
  </r>
  <r>
    <n v="2370842"/>
    <s v="SuperSport Blitz"/>
    <d v="2016-03-17T00:00:00"/>
    <x v="8275"/>
    <x v="0"/>
    <x v="2"/>
    <x v="15"/>
    <x v="6"/>
    <x v="0"/>
    <x v="0"/>
  </r>
  <r>
    <n v="773413"/>
    <s v="Channel O"/>
    <d v="2016-02-02T00:00:00"/>
    <x v="2751"/>
    <x v="0"/>
    <x v="4"/>
    <x v="9"/>
    <x v="2"/>
    <x v="2"/>
    <x v="2"/>
  </r>
  <r>
    <n v="773413"/>
    <s v="Africa Magic"/>
    <d v="2016-01-26T00:00:00"/>
    <x v="8276"/>
    <x v="0"/>
    <x v="4"/>
    <x v="9"/>
    <x v="2"/>
    <x v="0"/>
    <x v="2"/>
  </r>
  <r>
    <n v="773413"/>
    <s v="Trace TV"/>
    <d v="2016-01-26T00:00:00"/>
    <x v="8277"/>
    <x v="0"/>
    <x v="4"/>
    <x v="9"/>
    <x v="2"/>
    <x v="2"/>
    <x v="2"/>
  </r>
  <r>
    <n v="833576"/>
    <s v="Trace TV"/>
    <d v="2016-03-02T00:00:00"/>
    <x v="8278"/>
    <x v="0"/>
    <x v="4"/>
    <x v="10"/>
    <x v="4"/>
    <x v="2"/>
    <x v="0"/>
  </r>
  <r>
    <n v="2205434"/>
    <s v="CNN"/>
    <d v="2016-03-08T00:00:00"/>
    <x v="8279"/>
    <x v="0"/>
    <x v="4"/>
    <x v="27"/>
    <x v="2"/>
    <x v="0"/>
    <x v="0"/>
  </r>
  <r>
    <n v="2205434"/>
    <s v="Channel O"/>
    <d v="2016-03-19T00:00:00"/>
    <x v="8280"/>
    <x v="0"/>
    <x v="4"/>
    <x v="27"/>
    <x v="2"/>
    <x v="3"/>
    <x v="0"/>
  </r>
  <r>
    <n v="2205434"/>
    <s v="Cartoon Network"/>
    <d v="2016-03-20T00:00:00"/>
    <x v="8281"/>
    <x v="0"/>
    <x v="4"/>
    <x v="27"/>
    <x v="2"/>
    <x v="0"/>
    <x v="0"/>
  </r>
  <r>
    <n v="2205434"/>
    <s v="Channel O"/>
    <d v="2016-03-26T00:00:00"/>
    <x v="8282"/>
    <x v="0"/>
    <x v="4"/>
    <x v="27"/>
    <x v="2"/>
    <x v="2"/>
    <x v="0"/>
  </r>
  <r>
    <n v="908535"/>
    <s v="Supersport Live Events"/>
    <d v="2016-03-25T00:00:00"/>
    <x v="3473"/>
    <x v="0"/>
    <x v="4"/>
    <x v="46"/>
    <x v="2"/>
    <x v="2"/>
    <x v="0"/>
  </r>
  <r>
    <n v="773414"/>
    <s v="Africa Magic"/>
    <d v="2016-01-10T00:00:00"/>
    <x v="8283"/>
    <x v="0"/>
    <x v="4"/>
    <x v="14"/>
    <x v="2"/>
    <x v="0"/>
    <x v="2"/>
  </r>
  <r>
    <n v="773414"/>
    <s v="Africa Magic"/>
    <d v="2016-01-16T00:00:00"/>
    <x v="8284"/>
    <x v="0"/>
    <x v="4"/>
    <x v="14"/>
    <x v="2"/>
    <x v="1"/>
    <x v="2"/>
  </r>
  <r>
    <n v="773414"/>
    <s v="CNN"/>
    <d v="2016-01-25T00:00:00"/>
    <x v="8285"/>
    <x v="0"/>
    <x v="4"/>
    <x v="14"/>
    <x v="2"/>
    <x v="0"/>
    <x v="2"/>
  </r>
  <r>
    <n v="773414"/>
    <s v="DStv Events 1"/>
    <d v="2016-01-10T00:00:00"/>
    <x v="8286"/>
    <x v="0"/>
    <x v="4"/>
    <x v="14"/>
    <x v="2"/>
    <x v="3"/>
    <x v="2"/>
  </r>
  <r>
    <n v="773414"/>
    <s v="Boomerang"/>
    <d v="2016-01-04T00:00:00"/>
    <x v="8287"/>
    <x v="0"/>
    <x v="4"/>
    <x v="14"/>
    <x v="2"/>
    <x v="0"/>
    <x v="2"/>
  </r>
  <r>
    <n v="773414"/>
    <s v="CNN"/>
    <d v="2016-01-09T00:00:00"/>
    <x v="8288"/>
    <x v="0"/>
    <x v="4"/>
    <x v="14"/>
    <x v="2"/>
    <x v="1"/>
    <x v="2"/>
  </r>
  <r>
    <n v="773414"/>
    <s v="SawSee"/>
    <d v="2016-01-13T00:00:00"/>
    <x v="8289"/>
    <x v="0"/>
    <x v="4"/>
    <x v="14"/>
    <x v="2"/>
    <x v="1"/>
    <x v="2"/>
  </r>
  <r>
    <n v="852610"/>
    <s v="ICC Cricket World Cup 2011"/>
    <d v="2016-03-07T00:00:00"/>
    <x v="8290"/>
    <x v="0"/>
    <x v="2"/>
    <x v="5"/>
    <x v="4"/>
    <x v="3"/>
    <x v="2"/>
  </r>
  <r>
    <n v="2422976"/>
    <s v="ICC Cricket World Cup 2011"/>
    <d v="2016-03-15T00:00:00"/>
    <x v="8291"/>
    <x v="2"/>
    <x v="4"/>
    <x v="24"/>
    <x v="2"/>
    <x v="0"/>
    <x v="1"/>
  </r>
  <r>
    <n v="805196"/>
    <s v="CNN"/>
    <d v="2016-02-19T00:00:00"/>
    <x v="8292"/>
    <x v="0"/>
    <x v="3"/>
    <x v="30"/>
    <x v="0"/>
    <x v="0"/>
    <x v="0"/>
  </r>
  <r>
    <n v="2370990"/>
    <s v="SuperSport Blitz"/>
    <d v="2016-03-17T00:00:00"/>
    <x v="8293"/>
    <x v="0"/>
    <x v="0"/>
    <x v="22"/>
    <x v="0"/>
    <x v="1"/>
    <x v="0"/>
  </r>
  <r>
    <n v="788466"/>
    <s v="SuperSport Blitz"/>
    <d v="2016-02-13T00:00:00"/>
    <x v="1472"/>
    <x v="0"/>
    <x v="0"/>
    <x v="5"/>
    <x v="0"/>
    <x v="0"/>
    <x v="2"/>
  </r>
  <r>
    <n v="886722"/>
    <s v="ICC Cricket World Cup 2011"/>
    <d v="2016-03-20T00:00:00"/>
    <x v="8294"/>
    <x v="0"/>
    <x v="2"/>
    <x v="7"/>
    <x v="2"/>
    <x v="2"/>
    <x v="0"/>
  </r>
  <r>
    <n v="67073"/>
    <s v="Channel O"/>
    <d v="2016-01-04T00:00:00"/>
    <x v="8295"/>
    <x v="1"/>
    <x v="1"/>
    <x v="1"/>
    <x v="1"/>
    <x v="1"/>
    <x v="1"/>
  </r>
  <r>
    <n v="819048"/>
    <s v="Supersport Live Events"/>
    <d v="2016-03-19T00:00:00"/>
    <x v="8296"/>
    <x v="0"/>
    <x v="1"/>
    <x v="12"/>
    <x v="3"/>
    <x v="2"/>
    <x v="2"/>
  </r>
  <r>
    <n v="813929"/>
    <s v="ICC Cricket World Cup 2011"/>
    <d v="2016-02-24T00:00:00"/>
    <x v="8297"/>
    <x v="0"/>
    <x v="3"/>
    <x v="15"/>
    <x v="3"/>
    <x v="1"/>
    <x v="0"/>
  </r>
  <r>
    <n v="773415"/>
    <s v="SawSee"/>
    <d v="2016-03-13T00:00:00"/>
    <x v="8298"/>
    <x v="0"/>
    <x v="4"/>
    <x v="21"/>
    <x v="2"/>
    <x v="1"/>
    <x v="0"/>
  </r>
  <r>
    <n v="773415"/>
    <s v="SawSee"/>
    <d v="2016-03-04T00:00:00"/>
    <x v="8299"/>
    <x v="0"/>
    <x v="4"/>
    <x v="21"/>
    <x v="2"/>
    <x v="0"/>
    <x v="0"/>
  </r>
  <r>
    <n v="773415"/>
    <s v="Africa Magic"/>
    <d v="2016-01-30T00:00:00"/>
    <x v="8300"/>
    <x v="0"/>
    <x v="4"/>
    <x v="21"/>
    <x v="2"/>
    <x v="2"/>
    <x v="0"/>
  </r>
  <r>
    <n v="773415"/>
    <s v="Channel O"/>
    <d v="2016-02-03T00:00:00"/>
    <x v="8301"/>
    <x v="0"/>
    <x v="4"/>
    <x v="21"/>
    <x v="2"/>
    <x v="1"/>
    <x v="0"/>
  </r>
  <r>
    <n v="941531"/>
    <s v="Channel O"/>
    <d v="2016-02-11T00:00:00"/>
    <x v="6572"/>
    <x v="0"/>
    <x v="4"/>
    <x v="16"/>
    <x v="2"/>
    <x v="1"/>
    <x v="0"/>
  </r>
  <r>
    <n v="941531"/>
    <s v="Supersport Live Events"/>
    <d v="2016-01-29T00:00:00"/>
    <x v="8302"/>
    <x v="0"/>
    <x v="4"/>
    <x v="16"/>
    <x v="2"/>
    <x v="0"/>
    <x v="0"/>
  </r>
  <r>
    <n v="941531"/>
    <s v="Trace TV"/>
    <d v="2016-03-04T00:00:00"/>
    <x v="8303"/>
    <x v="0"/>
    <x v="4"/>
    <x v="16"/>
    <x v="2"/>
    <x v="1"/>
    <x v="0"/>
  </r>
  <r>
    <n v="838032"/>
    <s v="Trace TV"/>
    <d v="2016-03-04T00:00:00"/>
    <x v="607"/>
    <x v="0"/>
    <x v="0"/>
    <x v="40"/>
    <x v="0"/>
    <x v="1"/>
    <x v="3"/>
  </r>
  <r>
    <n v="822372"/>
    <s v="ICC Cricket World Cup 2011"/>
    <d v="2016-02-25T00:00:00"/>
    <x v="8304"/>
    <x v="0"/>
    <x v="4"/>
    <x v="15"/>
    <x v="3"/>
    <x v="0"/>
    <x v="0"/>
  </r>
  <r>
    <n v="822373"/>
    <s v="Africa Magic"/>
    <d v="2016-01-28T00:00:00"/>
    <x v="8305"/>
    <x v="0"/>
    <x v="4"/>
    <x v="12"/>
    <x v="8"/>
    <x v="1"/>
    <x v="2"/>
  </r>
  <r>
    <n v="867973"/>
    <s v="Supersport Live Events"/>
    <d v="2016-03-24T00:00:00"/>
    <x v="4984"/>
    <x v="0"/>
    <x v="4"/>
    <x v="30"/>
    <x v="0"/>
    <x v="1"/>
    <x v="0"/>
  </r>
  <r>
    <n v="867973"/>
    <s v="Supersport Live Events"/>
    <d v="2016-03-19T00:00:00"/>
    <x v="4850"/>
    <x v="0"/>
    <x v="4"/>
    <x v="30"/>
    <x v="0"/>
    <x v="0"/>
    <x v="0"/>
  </r>
  <r>
    <n v="867973"/>
    <s v="Africa Magic"/>
    <d v="2016-03-28T00:00:00"/>
    <x v="8306"/>
    <x v="0"/>
    <x v="4"/>
    <x v="30"/>
    <x v="0"/>
    <x v="0"/>
    <x v="0"/>
  </r>
  <r>
    <n v="867973"/>
    <s v="ICC Cricket World Cup 2011"/>
    <d v="2016-03-30T00:00:00"/>
    <x v="8307"/>
    <x v="0"/>
    <x v="4"/>
    <x v="30"/>
    <x v="0"/>
    <x v="2"/>
    <x v="0"/>
  </r>
  <r>
    <n v="833584"/>
    <s v="Channel O"/>
    <d v="2016-03-08T00:00:00"/>
    <x v="8308"/>
    <x v="0"/>
    <x v="4"/>
    <x v="20"/>
    <x v="2"/>
    <x v="2"/>
    <x v="2"/>
  </r>
  <r>
    <n v="833584"/>
    <s v="Trace TV"/>
    <d v="2016-03-05T00:00:00"/>
    <x v="6106"/>
    <x v="0"/>
    <x v="4"/>
    <x v="20"/>
    <x v="2"/>
    <x v="0"/>
    <x v="2"/>
  </r>
  <r>
    <n v="780701"/>
    <s v="CNN"/>
    <d v="2016-03-28T00:00:00"/>
    <x v="8309"/>
    <x v="0"/>
    <x v="4"/>
    <x v="43"/>
    <x v="2"/>
    <x v="0"/>
    <x v="0"/>
  </r>
  <r>
    <n v="780701"/>
    <s v="Cartoon Network"/>
    <d v="2016-03-15T00:00:00"/>
    <x v="8310"/>
    <x v="0"/>
    <x v="4"/>
    <x v="43"/>
    <x v="2"/>
    <x v="3"/>
    <x v="0"/>
  </r>
  <r>
    <n v="780701"/>
    <s v="CNN"/>
    <d v="2016-03-26T00:00:00"/>
    <x v="381"/>
    <x v="0"/>
    <x v="4"/>
    <x v="43"/>
    <x v="2"/>
    <x v="1"/>
    <x v="0"/>
  </r>
  <r>
    <n v="928768"/>
    <s v="SuperSport Blitz"/>
    <d v="2016-03-27T00:00:00"/>
    <x v="5153"/>
    <x v="2"/>
    <x v="1"/>
    <x v="22"/>
    <x v="2"/>
    <x v="1"/>
    <x v="0"/>
  </r>
  <r>
    <n v="667632"/>
    <s v="Cartoon Network"/>
    <d v="2016-01-16T00:00:00"/>
    <x v="8311"/>
    <x v="0"/>
    <x v="1"/>
    <x v="6"/>
    <x v="0"/>
    <x v="0"/>
    <x v="0"/>
  </r>
  <r>
    <n v="790373"/>
    <s v="ICC Cricket World Cup 2011"/>
    <d v="2016-03-02T00:00:00"/>
    <x v="7965"/>
    <x v="0"/>
    <x v="0"/>
    <x v="5"/>
    <x v="0"/>
    <x v="0"/>
    <x v="2"/>
  </r>
  <r>
    <n v="813930"/>
    <s v="ICC Cricket World Cup 2011"/>
    <d v="2016-02-24T00:00:00"/>
    <x v="8312"/>
    <x v="2"/>
    <x v="4"/>
    <x v="7"/>
    <x v="2"/>
    <x v="1"/>
    <x v="0"/>
  </r>
  <r>
    <n v="488378"/>
    <s v="Africa Magic"/>
    <d v="2016-03-25T00:00:00"/>
    <x v="8313"/>
    <x v="0"/>
    <x v="1"/>
    <x v="30"/>
    <x v="6"/>
    <x v="0"/>
    <x v="0"/>
  </r>
  <r>
    <n v="2428509"/>
    <s v="E! Entertainment"/>
    <d v="2016-02-10T00:00:00"/>
    <x v="8314"/>
    <x v="0"/>
    <x v="0"/>
    <x v="2"/>
    <x v="0"/>
    <x v="2"/>
    <x v="2"/>
  </r>
  <r>
    <n v="822376"/>
    <s v="ICC Cricket World Cup 2011"/>
    <d v="2016-02-24T00:00:00"/>
    <x v="8315"/>
    <x v="0"/>
    <x v="0"/>
    <x v="7"/>
    <x v="0"/>
    <x v="1"/>
    <x v="0"/>
  </r>
  <r>
    <n v="2405338"/>
    <s v="Trace TV"/>
    <d v="2016-03-05T00:00:00"/>
    <x v="8316"/>
    <x v="0"/>
    <x v="3"/>
    <x v="9"/>
    <x v="7"/>
    <x v="1"/>
    <x v="2"/>
  </r>
  <r>
    <n v="2405338"/>
    <s v="M-Net"/>
    <d v="2016-03-01T00:00:00"/>
    <x v="8317"/>
    <x v="0"/>
    <x v="3"/>
    <x v="9"/>
    <x v="7"/>
    <x v="1"/>
    <x v="2"/>
  </r>
  <r>
    <n v="822377"/>
    <s v="Trace TV"/>
    <d v="2016-03-07T00:00:00"/>
    <x v="8318"/>
    <x v="0"/>
    <x v="0"/>
    <x v="10"/>
    <x v="0"/>
    <x v="1"/>
    <x v="0"/>
  </r>
  <r>
    <n v="618016"/>
    <s v="Cartoon Network"/>
    <d v="2016-01-12T00:00:00"/>
    <x v="8319"/>
    <x v="0"/>
    <x v="1"/>
    <x v="8"/>
    <x v="2"/>
    <x v="2"/>
    <x v="2"/>
  </r>
  <r>
    <n v="618016"/>
    <s v="Cartoon Network"/>
    <d v="2016-01-20T00:00:00"/>
    <x v="8320"/>
    <x v="0"/>
    <x v="1"/>
    <x v="8"/>
    <x v="2"/>
    <x v="1"/>
    <x v="2"/>
  </r>
  <r>
    <n v="618016"/>
    <s v="Cartoon Network"/>
    <d v="2016-01-19T00:00:00"/>
    <x v="8321"/>
    <x v="0"/>
    <x v="1"/>
    <x v="8"/>
    <x v="2"/>
    <x v="0"/>
    <x v="2"/>
  </r>
  <r>
    <n v="618016"/>
    <s v="Cartoon Network"/>
    <d v="2016-01-10T00:00:00"/>
    <x v="8322"/>
    <x v="0"/>
    <x v="1"/>
    <x v="8"/>
    <x v="2"/>
    <x v="1"/>
    <x v="2"/>
  </r>
  <r>
    <n v="2205447"/>
    <s v="Supersport Live Events"/>
    <d v="2016-02-15T00:00:00"/>
    <x v="8323"/>
    <x v="0"/>
    <x v="0"/>
    <x v="32"/>
    <x v="0"/>
    <x v="0"/>
    <x v="3"/>
  </r>
  <r>
    <n v="2205447"/>
    <s v="Supersport Live Events"/>
    <d v="2016-02-14T00:00:00"/>
    <x v="8324"/>
    <x v="0"/>
    <x v="0"/>
    <x v="32"/>
    <x v="0"/>
    <x v="0"/>
    <x v="3"/>
  </r>
  <r>
    <n v="2205447"/>
    <s v="Cartoon Network"/>
    <d v="2016-01-30T00:00:00"/>
    <x v="8325"/>
    <x v="0"/>
    <x v="0"/>
    <x v="32"/>
    <x v="0"/>
    <x v="0"/>
    <x v="3"/>
  </r>
  <r>
    <n v="2205447"/>
    <s v="Cartoon Network"/>
    <d v="2016-01-16T00:00:00"/>
    <x v="669"/>
    <x v="0"/>
    <x v="0"/>
    <x v="32"/>
    <x v="0"/>
    <x v="0"/>
    <x v="3"/>
  </r>
  <r>
    <n v="2205447"/>
    <s v="Cartoon Network"/>
    <d v="2016-01-06T00:00:00"/>
    <x v="8326"/>
    <x v="0"/>
    <x v="0"/>
    <x v="32"/>
    <x v="0"/>
    <x v="1"/>
    <x v="3"/>
  </r>
  <r>
    <n v="2205447"/>
    <s v="Supersport Live Events"/>
    <d v="2016-02-06T00:00:00"/>
    <x v="8327"/>
    <x v="0"/>
    <x v="0"/>
    <x v="32"/>
    <x v="0"/>
    <x v="2"/>
    <x v="3"/>
  </r>
  <r>
    <n v="2205447"/>
    <s v="Supersport Live Events"/>
    <d v="2016-02-06T00:00:00"/>
    <x v="693"/>
    <x v="0"/>
    <x v="0"/>
    <x v="32"/>
    <x v="0"/>
    <x v="0"/>
    <x v="3"/>
  </r>
  <r>
    <n v="614603"/>
    <s v="Trace TV"/>
    <d v="2016-01-06T00:00:00"/>
    <x v="8328"/>
    <x v="2"/>
    <x v="4"/>
    <x v="6"/>
    <x v="2"/>
    <x v="2"/>
    <x v="0"/>
  </r>
  <r>
    <n v="810604"/>
    <s v="CNN"/>
    <d v="2016-03-08T00:00:00"/>
    <x v="8329"/>
    <x v="0"/>
    <x v="1"/>
    <x v="32"/>
    <x v="2"/>
    <x v="1"/>
    <x v="3"/>
  </r>
  <r>
    <n v="810604"/>
    <s v="CNN"/>
    <d v="2016-02-16T00:00:00"/>
    <x v="8330"/>
    <x v="0"/>
    <x v="1"/>
    <x v="32"/>
    <x v="2"/>
    <x v="0"/>
    <x v="3"/>
  </r>
  <r>
    <n v="810604"/>
    <s v="Supersport Live Events"/>
    <d v="2016-03-06T00:00:00"/>
    <x v="8331"/>
    <x v="0"/>
    <x v="1"/>
    <x v="32"/>
    <x v="2"/>
    <x v="0"/>
    <x v="3"/>
  </r>
  <r>
    <n v="810604"/>
    <s v="Boomerang"/>
    <d v="2016-03-26T00:00:00"/>
    <x v="8332"/>
    <x v="0"/>
    <x v="1"/>
    <x v="32"/>
    <x v="2"/>
    <x v="1"/>
    <x v="3"/>
  </r>
  <r>
    <n v="810605"/>
    <s v="Supersport Live Events"/>
    <d v="2016-02-19T00:00:00"/>
    <x v="8333"/>
    <x v="0"/>
    <x v="2"/>
    <x v="28"/>
    <x v="6"/>
    <x v="2"/>
    <x v="0"/>
  </r>
  <r>
    <n v="810605"/>
    <s v="ICC Cricket World Cup 2011"/>
    <d v="2016-03-23T00:00:00"/>
    <x v="8334"/>
    <x v="0"/>
    <x v="2"/>
    <x v="28"/>
    <x v="6"/>
    <x v="3"/>
    <x v="0"/>
  </r>
  <r>
    <n v="810605"/>
    <s v="ICC Cricket World Cup 2011"/>
    <d v="2016-03-30T00:00:00"/>
    <x v="3356"/>
    <x v="0"/>
    <x v="2"/>
    <x v="28"/>
    <x v="6"/>
    <x v="2"/>
    <x v="0"/>
  </r>
  <r>
    <n v="766115"/>
    <s v="Africa Magic"/>
    <d v="2016-01-05T00:00:00"/>
    <x v="8010"/>
    <x v="0"/>
    <x v="4"/>
    <x v="6"/>
    <x v="4"/>
    <x v="2"/>
    <x v="0"/>
  </r>
  <r>
    <n v="766115"/>
    <s v="Africa Magic"/>
    <d v="2016-01-07T00:00:00"/>
    <x v="8335"/>
    <x v="0"/>
    <x v="4"/>
    <x v="6"/>
    <x v="4"/>
    <x v="2"/>
    <x v="0"/>
  </r>
  <r>
    <n v="867981"/>
    <s v="Supersport Live Events"/>
    <d v="2016-03-04T00:00:00"/>
    <x v="680"/>
    <x v="0"/>
    <x v="0"/>
    <x v="15"/>
    <x v="0"/>
    <x v="0"/>
    <x v="0"/>
  </r>
  <r>
    <n v="941543"/>
    <s v="ICC Cricket World Cup 2011"/>
    <d v="2016-03-15T00:00:00"/>
    <x v="8336"/>
    <x v="0"/>
    <x v="4"/>
    <x v="30"/>
    <x v="2"/>
    <x v="0"/>
    <x v="0"/>
  </r>
  <r>
    <n v="788537"/>
    <s v="SuperSport Blitz"/>
    <d v="2016-03-09T00:00:00"/>
    <x v="5215"/>
    <x v="0"/>
    <x v="4"/>
    <x v="22"/>
    <x v="4"/>
    <x v="3"/>
    <x v="0"/>
  </r>
  <r>
    <n v="790378"/>
    <s v="Supersport Live Events"/>
    <d v="2016-02-05T00:00:00"/>
    <x v="8337"/>
    <x v="0"/>
    <x v="4"/>
    <x v="2"/>
    <x v="4"/>
    <x v="2"/>
    <x v="2"/>
  </r>
  <r>
    <n v="790378"/>
    <s v="Channel O"/>
    <d v="2016-02-09T00:00:00"/>
    <x v="8338"/>
    <x v="0"/>
    <x v="4"/>
    <x v="2"/>
    <x v="4"/>
    <x v="1"/>
    <x v="2"/>
  </r>
  <r>
    <n v="790378"/>
    <s v="Africa Magic"/>
    <d v="2016-02-12T00:00:00"/>
    <x v="3267"/>
    <x v="0"/>
    <x v="4"/>
    <x v="2"/>
    <x v="4"/>
    <x v="1"/>
    <x v="2"/>
  </r>
  <r>
    <n v="56830"/>
    <s v="Channel O"/>
    <d v="2016-01-01T00:00:00"/>
    <x v="8339"/>
    <x v="1"/>
    <x v="1"/>
    <x v="1"/>
    <x v="1"/>
    <x v="2"/>
    <x v="1"/>
  </r>
  <r>
    <n v="56830"/>
    <s v="E! Entertainment"/>
    <d v="2016-01-03T00:00:00"/>
    <x v="8340"/>
    <x v="1"/>
    <x v="1"/>
    <x v="1"/>
    <x v="1"/>
    <x v="2"/>
    <x v="1"/>
  </r>
  <r>
    <n v="56830"/>
    <s v="CNN"/>
    <d v="2016-01-01T00:00:00"/>
    <x v="8341"/>
    <x v="1"/>
    <x v="1"/>
    <x v="1"/>
    <x v="1"/>
    <x v="0"/>
    <x v="1"/>
  </r>
  <r>
    <n v="941545"/>
    <s v="Trace TV"/>
    <d v="2016-03-31T00:00:00"/>
    <x v="4411"/>
    <x v="0"/>
    <x v="4"/>
    <x v="27"/>
    <x v="7"/>
    <x v="2"/>
    <x v="0"/>
  </r>
  <r>
    <n v="941545"/>
    <s v="Boomerang"/>
    <d v="2016-03-31T00:00:00"/>
    <x v="8342"/>
    <x v="0"/>
    <x v="4"/>
    <x v="27"/>
    <x v="7"/>
    <x v="2"/>
    <x v="0"/>
  </r>
  <r>
    <n v="941545"/>
    <s v="M-Net"/>
    <d v="2016-03-31T00:00:00"/>
    <x v="8343"/>
    <x v="0"/>
    <x v="4"/>
    <x v="27"/>
    <x v="7"/>
    <x v="2"/>
    <x v="0"/>
  </r>
  <r>
    <n v="941546"/>
    <s v="SuperSport Blitz"/>
    <d v="2016-03-27T00:00:00"/>
    <x v="3728"/>
    <x v="0"/>
    <x v="3"/>
    <x v="6"/>
    <x v="2"/>
    <x v="3"/>
    <x v="0"/>
  </r>
  <r>
    <n v="822382"/>
    <s v="Trace TV"/>
    <d v="2016-02-26T00:00:00"/>
    <x v="8344"/>
    <x v="0"/>
    <x v="4"/>
    <x v="21"/>
    <x v="2"/>
    <x v="1"/>
    <x v="0"/>
  </r>
  <r>
    <n v="822382"/>
    <s v="ICC Cricket World Cup 2011"/>
    <d v="2016-03-03T00:00:00"/>
    <x v="1552"/>
    <x v="0"/>
    <x v="4"/>
    <x v="21"/>
    <x v="2"/>
    <x v="0"/>
    <x v="0"/>
  </r>
  <r>
    <n v="833597"/>
    <s v="Trace TV"/>
    <d v="2016-03-03T00:00:00"/>
    <x v="8345"/>
    <x v="0"/>
    <x v="4"/>
    <x v="27"/>
    <x v="2"/>
    <x v="1"/>
    <x v="0"/>
  </r>
  <r>
    <n v="941547"/>
    <s v="Trace TV"/>
    <d v="2016-03-02T00:00:00"/>
    <x v="8346"/>
    <x v="0"/>
    <x v="3"/>
    <x v="25"/>
    <x v="3"/>
    <x v="2"/>
    <x v="2"/>
  </r>
  <r>
    <n v="833600"/>
    <s v="Boomerang"/>
    <d v="2016-03-18T00:00:00"/>
    <x v="8347"/>
    <x v="0"/>
    <x v="4"/>
    <x v="27"/>
    <x v="2"/>
    <x v="0"/>
    <x v="0"/>
  </r>
  <r>
    <n v="833600"/>
    <s v="CNN"/>
    <d v="2016-03-09T00:00:00"/>
    <x v="8348"/>
    <x v="0"/>
    <x v="4"/>
    <x v="27"/>
    <x v="2"/>
    <x v="0"/>
    <x v="0"/>
  </r>
  <r>
    <n v="1109336"/>
    <s v="DStv Events 1"/>
    <d v="2016-01-02T00:00:00"/>
    <x v="8349"/>
    <x v="0"/>
    <x v="1"/>
    <x v="0"/>
    <x v="2"/>
    <x v="1"/>
    <x v="0"/>
  </r>
  <r>
    <n v="586564"/>
    <s v="Cartoon Network"/>
    <d v="2016-01-02T00:00:00"/>
    <x v="7431"/>
    <x v="0"/>
    <x v="0"/>
    <x v="19"/>
    <x v="2"/>
    <x v="1"/>
    <x v="2"/>
  </r>
  <r>
    <n v="773423"/>
    <s v="Channel O"/>
    <d v="2016-02-03T00:00:00"/>
    <x v="8350"/>
    <x v="0"/>
    <x v="0"/>
    <x v="15"/>
    <x v="0"/>
    <x v="0"/>
    <x v="0"/>
  </r>
  <r>
    <n v="908568"/>
    <s v="CNN"/>
    <d v="2016-03-31T00:00:00"/>
    <x v="4515"/>
    <x v="0"/>
    <x v="4"/>
    <x v="46"/>
    <x v="2"/>
    <x v="2"/>
    <x v="0"/>
  </r>
  <r>
    <n v="810608"/>
    <s v="ICC Cricket World Cup 2011"/>
    <d v="2016-02-22T00:00:00"/>
    <x v="8351"/>
    <x v="0"/>
    <x v="0"/>
    <x v="16"/>
    <x v="0"/>
    <x v="2"/>
    <x v="0"/>
  </r>
  <r>
    <n v="810609"/>
    <s v="SuperSport Blitz"/>
    <d v="2016-02-19T00:00:00"/>
    <x v="8352"/>
    <x v="0"/>
    <x v="4"/>
    <x v="5"/>
    <x v="5"/>
    <x v="3"/>
    <x v="2"/>
  </r>
  <r>
    <n v="810609"/>
    <s v="Supersport Live Events"/>
    <d v="2016-02-25T00:00:00"/>
    <x v="4566"/>
    <x v="0"/>
    <x v="4"/>
    <x v="5"/>
    <x v="5"/>
    <x v="0"/>
    <x v="2"/>
  </r>
  <r>
    <n v="810609"/>
    <s v="Boomerang"/>
    <d v="2016-01-13T00:00:00"/>
    <x v="8353"/>
    <x v="0"/>
    <x v="4"/>
    <x v="5"/>
    <x v="5"/>
    <x v="1"/>
    <x v="2"/>
  </r>
  <r>
    <n v="810609"/>
    <s v="Boomerang"/>
    <d v="2016-03-05T00:00:00"/>
    <x v="8354"/>
    <x v="0"/>
    <x v="4"/>
    <x v="5"/>
    <x v="5"/>
    <x v="1"/>
    <x v="2"/>
  </r>
  <r>
    <n v="810609"/>
    <s v="Boomerang"/>
    <d v="2016-03-05T00:00:00"/>
    <x v="8355"/>
    <x v="0"/>
    <x v="4"/>
    <x v="5"/>
    <x v="5"/>
    <x v="2"/>
    <x v="2"/>
  </r>
  <r>
    <n v="810609"/>
    <s v="Africa Magic"/>
    <d v="2016-03-12T00:00:00"/>
    <x v="1180"/>
    <x v="0"/>
    <x v="4"/>
    <x v="5"/>
    <x v="5"/>
    <x v="2"/>
    <x v="2"/>
  </r>
  <r>
    <n v="810609"/>
    <s v="Cartoon Network"/>
    <d v="2016-02-23T00:00:00"/>
    <x v="8356"/>
    <x v="0"/>
    <x v="4"/>
    <x v="5"/>
    <x v="5"/>
    <x v="1"/>
    <x v="2"/>
  </r>
  <r>
    <n v="867990"/>
    <s v="M-Net"/>
    <d v="2016-03-07T00:00:00"/>
    <x v="8357"/>
    <x v="0"/>
    <x v="4"/>
    <x v="13"/>
    <x v="5"/>
    <x v="0"/>
    <x v="2"/>
  </r>
  <r>
    <n v="2362108"/>
    <s v="Channel O"/>
    <d v="2016-03-18T00:00:00"/>
    <x v="8358"/>
    <x v="0"/>
    <x v="4"/>
    <x v="22"/>
    <x v="5"/>
    <x v="0"/>
    <x v="0"/>
  </r>
  <r>
    <n v="2362108"/>
    <s v="Africa Magic"/>
    <d v="2016-03-26T00:00:00"/>
    <x v="8359"/>
    <x v="0"/>
    <x v="4"/>
    <x v="22"/>
    <x v="5"/>
    <x v="1"/>
    <x v="0"/>
  </r>
  <r>
    <n v="780710"/>
    <s v="Supersport Live Events"/>
    <d v="2016-01-07T00:00:00"/>
    <x v="8360"/>
    <x v="2"/>
    <x v="4"/>
    <x v="14"/>
    <x v="3"/>
    <x v="2"/>
    <x v="2"/>
  </r>
  <r>
    <n v="780710"/>
    <s v="Cartoon Network"/>
    <d v="2016-01-02T00:00:00"/>
    <x v="8361"/>
    <x v="2"/>
    <x v="4"/>
    <x v="14"/>
    <x v="3"/>
    <x v="0"/>
    <x v="2"/>
  </r>
  <r>
    <n v="780710"/>
    <s v="CNN"/>
    <d v="2016-01-03T00:00:00"/>
    <x v="8362"/>
    <x v="2"/>
    <x v="4"/>
    <x v="14"/>
    <x v="3"/>
    <x v="1"/>
    <x v="2"/>
  </r>
  <r>
    <n v="2092259"/>
    <s v="Africa Magic"/>
    <d v="2016-03-26T00:00:00"/>
    <x v="5912"/>
    <x v="0"/>
    <x v="4"/>
    <x v="38"/>
    <x v="5"/>
    <x v="0"/>
    <x v="0"/>
  </r>
  <r>
    <n v="810611"/>
    <s v="ICC Cricket World Cup 2011"/>
    <d v="2016-02-22T00:00:00"/>
    <x v="8363"/>
    <x v="0"/>
    <x v="0"/>
    <x v="30"/>
    <x v="5"/>
    <x v="2"/>
    <x v="0"/>
  </r>
  <r>
    <n v="810611"/>
    <s v="SuperSport Blitz"/>
    <d v="2016-03-08T00:00:00"/>
    <x v="5681"/>
    <x v="0"/>
    <x v="0"/>
    <x v="30"/>
    <x v="5"/>
    <x v="2"/>
    <x v="0"/>
  </r>
  <r>
    <n v="805208"/>
    <s v="Cartoon Network"/>
    <d v="2016-02-14T00:00:00"/>
    <x v="8364"/>
    <x v="0"/>
    <x v="0"/>
    <x v="18"/>
    <x v="0"/>
    <x v="2"/>
    <x v="2"/>
  </r>
  <r>
    <n v="805208"/>
    <s v="Supersport Live Events"/>
    <d v="2016-02-14T00:00:00"/>
    <x v="8365"/>
    <x v="0"/>
    <x v="0"/>
    <x v="18"/>
    <x v="0"/>
    <x v="1"/>
    <x v="2"/>
  </r>
  <r>
    <n v="805208"/>
    <s v="Trace TV"/>
    <d v="2016-02-12T00:00:00"/>
    <x v="8366"/>
    <x v="0"/>
    <x v="0"/>
    <x v="18"/>
    <x v="0"/>
    <x v="0"/>
    <x v="2"/>
  </r>
  <r>
    <n v="754765"/>
    <s v="Boomerang"/>
    <d v="2016-01-30T00:00:00"/>
    <x v="8367"/>
    <x v="0"/>
    <x v="4"/>
    <x v="3"/>
    <x v="3"/>
    <x v="0"/>
    <x v="3"/>
  </r>
  <r>
    <n v="2371206"/>
    <s v="ICC Cricket World Cup 2011"/>
    <d v="2016-03-12T00:00:00"/>
    <x v="8368"/>
    <x v="0"/>
    <x v="0"/>
    <x v="21"/>
    <x v="0"/>
    <x v="2"/>
    <x v="0"/>
  </r>
  <r>
    <n v="2371206"/>
    <s v="SuperSport Blitz"/>
    <d v="2016-03-09T00:00:00"/>
    <x v="8369"/>
    <x v="0"/>
    <x v="0"/>
    <x v="21"/>
    <x v="0"/>
    <x v="0"/>
    <x v="0"/>
  </r>
  <r>
    <n v="797303"/>
    <s v="Supersport Live Events"/>
    <d v="2016-02-09T00:00:00"/>
    <x v="8370"/>
    <x v="0"/>
    <x v="4"/>
    <x v="46"/>
    <x v="2"/>
    <x v="0"/>
    <x v="0"/>
  </r>
  <r>
    <n v="797303"/>
    <s v="SawSee"/>
    <d v="2016-02-09T00:00:00"/>
    <x v="8371"/>
    <x v="0"/>
    <x v="4"/>
    <x v="46"/>
    <x v="2"/>
    <x v="1"/>
    <x v="0"/>
  </r>
  <r>
    <n v="867994"/>
    <s v="Supersport Live Events"/>
    <d v="2016-03-06T00:00:00"/>
    <x v="8372"/>
    <x v="0"/>
    <x v="0"/>
    <x v="5"/>
    <x v="0"/>
    <x v="2"/>
    <x v="2"/>
  </r>
  <r>
    <n v="867994"/>
    <s v="ICC Cricket World Cup 2011"/>
    <d v="2016-03-12T00:00:00"/>
    <x v="8373"/>
    <x v="0"/>
    <x v="0"/>
    <x v="5"/>
    <x v="0"/>
    <x v="1"/>
    <x v="2"/>
  </r>
  <r>
    <n v="273648"/>
    <s v="Boomerang"/>
    <d v="2016-03-29T00:00:00"/>
    <x v="3915"/>
    <x v="1"/>
    <x v="1"/>
    <x v="1"/>
    <x v="1"/>
    <x v="0"/>
    <x v="1"/>
  </r>
  <r>
    <n v="273648"/>
    <s v="Africa Magic"/>
    <d v="2016-03-29T00:00:00"/>
    <x v="3015"/>
    <x v="1"/>
    <x v="1"/>
    <x v="1"/>
    <x v="1"/>
    <x v="0"/>
    <x v="1"/>
  </r>
  <r>
    <n v="597444"/>
    <s v="Trace TV"/>
    <d v="2016-01-05T00:00:00"/>
    <x v="8374"/>
    <x v="0"/>
    <x v="4"/>
    <x v="17"/>
    <x v="6"/>
    <x v="0"/>
    <x v="2"/>
  </r>
  <r>
    <n v="805211"/>
    <s v="Supersport Live Events"/>
    <d v="2016-02-19T00:00:00"/>
    <x v="8375"/>
    <x v="0"/>
    <x v="1"/>
    <x v="10"/>
    <x v="0"/>
    <x v="2"/>
    <x v="0"/>
  </r>
  <r>
    <n v="805211"/>
    <s v="ICC Cricket World Cup 2011"/>
    <d v="2016-03-25T00:00:00"/>
    <x v="8376"/>
    <x v="0"/>
    <x v="1"/>
    <x v="10"/>
    <x v="0"/>
    <x v="1"/>
    <x v="0"/>
  </r>
  <r>
    <n v="810614"/>
    <s v="SuperSport Blitz"/>
    <d v="2016-02-19T00:00:00"/>
    <x v="8377"/>
    <x v="0"/>
    <x v="4"/>
    <x v="20"/>
    <x v="5"/>
    <x v="2"/>
    <x v="2"/>
  </r>
  <r>
    <n v="2289028"/>
    <s v="Supersport Live Events"/>
    <d v="2016-03-11T00:00:00"/>
    <x v="8378"/>
    <x v="0"/>
    <x v="0"/>
    <x v="40"/>
    <x v="0"/>
    <x v="0"/>
    <x v="3"/>
  </r>
  <r>
    <n v="2289028"/>
    <s v="Supersport Live Events"/>
    <d v="2016-02-03T00:00:00"/>
    <x v="8379"/>
    <x v="0"/>
    <x v="0"/>
    <x v="40"/>
    <x v="0"/>
    <x v="0"/>
    <x v="3"/>
  </r>
  <r>
    <n v="908595"/>
    <s v="ICC Cricket World Cup 2011"/>
    <d v="2016-03-25T00:00:00"/>
    <x v="7564"/>
    <x v="0"/>
    <x v="3"/>
    <x v="30"/>
    <x v="2"/>
    <x v="3"/>
    <x v="0"/>
  </r>
  <r>
    <n v="867998"/>
    <s v="ICC Cricket World Cup 2011"/>
    <d v="2016-03-26T00:00:00"/>
    <x v="8380"/>
    <x v="0"/>
    <x v="1"/>
    <x v="38"/>
    <x v="6"/>
    <x v="0"/>
    <x v="0"/>
  </r>
  <r>
    <n v="838042"/>
    <s v="Supersport Live Events"/>
    <d v="2016-03-04T00:00:00"/>
    <x v="8381"/>
    <x v="0"/>
    <x v="1"/>
    <x v="33"/>
    <x v="2"/>
    <x v="1"/>
    <x v="3"/>
  </r>
  <r>
    <n v="941558"/>
    <s v="Boomerang"/>
    <d v="2016-03-02T00:00:00"/>
    <x v="8382"/>
    <x v="0"/>
    <x v="3"/>
    <x v="32"/>
    <x v="2"/>
    <x v="2"/>
    <x v="3"/>
  </r>
  <r>
    <n v="941558"/>
    <s v="SuperSport Blitz"/>
    <d v="2016-03-02T00:00:00"/>
    <x v="5605"/>
    <x v="0"/>
    <x v="3"/>
    <x v="32"/>
    <x v="2"/>
    <x v="2"/>
    <x v="3"/>
  </r>
  <r>
    <n v="941558"/>
    <s v="ICC Cricket World Cup 2011"/>
    <d v="2016-03-12T00:00:00"/>
    <x v="8383"/>
    <x v="0"/>
    <x v="3"/>
    <x v="32"/>
    <x v="2"/>
    <x v="1"/>
    <x v="3"/>
  </r>
  <r>
    <n v="868844"/>
    <s v="SuperSport Blitz"/>
    <d v="2016-03-14T00:00:00"/>
    <x v="8384"/>
    <x v="0"/>
    <x v="4"/>
    <x v="21"/>
    <x v="8"/>
    <x v="0"/>
    <x v="0"/>
  </r>
  <r>
    <n v="2371211"/>
    <s v="Boomerang"/>
    <d v="2016-03-25T00:00:00"/>
    <x v="7625"/>
    <x v="0"/>
    <x v="1"/>
    <x v="11"/>
    <x v="2"/>
    <x v="2"/>
    <x v="0"/>
  </r>
  <r>
    <n v="2371211"/>
    <s v="SuperSport Blitz"/>
    <d v="2016-03-27T00:00:00"/>
    <x v="6807"/>
    <x v="0"/>
    <x v="1"/>
    <x v="11"/>
    <x v="2"/>
    <x v="2"/>
    <x v="0"/>
  </r>
  <r>
    <n v="2371211"/>
    <s v="Boomerang"/>
    <d v="2016-03-26T00:00:00"/>
    <x v="5658"/>
    <x v="0"/>
    <x v="1"/>
    <x v="11"/>
    <x v="2"/>
    <x v="0"/>
    <x v="0"/>
  </r>
  <r>
    <n v="2362117"/>
    <s v="Supersport Live Events"/>
    <d v="2016-03-05T00:00:00"/>
    <x v="8385"/>
    <x v="0"/>
    <x v="3"/>
    <x v="9"/>
    <x v="2"/>
    <x v="1"/>
    <x v="2"/>
  </r>
  <r>
    <n v="787533"/>
    <s v="ICC Cricket World Cup 2011"/>
    <d v="2016-03-29T00:00:00"/>
    <x v="8386"/>
    <x v="0"/>
    <x v="4"/>
    <x v="45"/>
    <x v="4"/>
    <x v="2"/>
    <x v="3"/>
  </r>
  <r>
    <n v="773431"/>
    <s v="Channel O"/>
    <d v="2016-01-28T00:00:00"/>
    <x v="8387"/>
    <x v="2"/>
    <x v="2"/>
    <x v="14"/>
    <x v="4"/>
    <x v="1"/>
    <x v="2"/>
  </r>
  <r>
    <n v="773431"/>
    <s v="Boomerang"/>
    <d v="2016-01-20T00:00:00"/>
    <x v="3701"/>
    <x v="2"/>
    <x v="2"/>
    <x v="14"/>
    <x v="4"/>
    <x v="2"/>
    <x v="2"/>
  </r>
  <r>
    <n v="852644"/>
    <s v="ICC Cricket World Cup 2011"/>
    <d v="2016-03-08T00:00:00"/>
    <x v="8388"/>
    <x v="0"/>
    <x v="3"/>
    <x v="2"/>
    <x v="2"/>
    <x v="2"/>
    <x v="2"/>
  </r>
  <r>
    <n v="852644"/>
    <s v="ICC Cricket World Cup 2011"/>
    <d v="2016-03-25T00:00:00"/>
    <x v="8389"/>
    <x v="0"/>
    <x v="3"/>
    <x v="2"/>
    <x v="2"/>
    <x v="1"/>
    <x v="2"/>
  </r>
  <r>
    <n v="852644"/>
    <s v="ICC Cricket World Cup 2011"/>
    <d v="2016-03-25T00:00:00"/>
    <x v="8390"/>
    <x v="0"/>
    <x v="3"/>
    <x v="2"/>
    <x v="2"/>
    <x v="1"/>
    <x v="2"/>
  </r>
  <r>
    <n v="2362118"/>
    <s v="Supersport Live Events"/>
    <d v="2016-03-11T00:00:00"/>
    <x v="7584"/>
    <x v="0"/>
    <x v="3"/>
    <x v="43"/>
    <x v="2"/>
    <x v="1"/>
    <x v="0"/>
  </r>
  <r>
    <n v="2362118"/>
    <s v="SuperSport Blitz"/>
    <d v="2016-03-03T00:00:00"/>
    <x v="7694"/>
    <x v="0"/>
    <x v="3"/>
    <x v="43"/>
    <x v="2"/>
    <x v="0"/>
    <x v="0"/>
  </r>
  <r>
    <n v="908642"/>
    <s v="Cartoon Network"/>
    <d v="2016-03-26T00:00:00"/>
    <x v="8391"/>
    <x v="0"/>
    <x v="1"/>
    <x v="36"/>
    <x v="0"/>
    <x v="0"/>
    <x v="3"/>
  </r>
  <r>
    <n v="908646"/>
    <s v="Supersport Live Events"/>
    <d v="2016-03-25T00:00:00"/>
    <x v="8392"/>
    <x v="2"/>
    <x v="3"/>
    <x v="3"/>
    <x v="0"/>
    <x v="3"/>
    <x v="3"/>
  </r>
  <r>
    <n v="773433"/>
    <s v="Supersport Live Events"/>
    <d v="2016-02-02T00:00:00"/>
    <x v="8393"/>
    <x v="0"/>
    <x v="2"/>
    <x v="22"/>
    <x v="4"/>
    <x v="1"/>
    <x v="0"/>
  </r>
  <r>
    <n v="773433"/>
    <s v="SuperSport Blitz"/>
    <d v="2016-01-23T00:00:00"/>
    <x v="8394"/>
    <x v="0"/>
    <x v="2"/>
    <x v="22"/>
    <x v="4"/>
    <x v="1"/>
    <x v="0"/>
  </r>
  <r>
    <n v="773433"/>
    <s v="Supersport Live Events"/>
    <d v="2016-02-03T00:00:00"/>
    <x v="8395"/>
    <x v="0"/>
    <x v="2"/>
    <x v="22"/>
    <x v="4"/>
    <x v="0"/>
    <x v="0"/>
  </r>
  <r>
    <n v="630547"/>
    <s v="Cartoon Network"/>
    <d v="2016-01-14T00:00:00"/>
    <x v="8396"/>
    <x v="2"/>
    <x v="3"/>
    <x v="22"/>
    <x v="2"/>
    <x v="0"/>
    <x v="0"/>
  </r>
  <r>
    <n v="2371216"/>
    <s v="CNN"/>
    <d v="2016-03-07T00:00:00"/>
    <x v="8397"/>
    <x v="0"/>
    <x v="4"/>
    <x v="32"/>
    <x v="2"/>
    <x v="2"/>
    <x v="3"/>
  </r>
  <r>
    <n v="729345"/>
    <s v="Boomerang"/>
    <d v="2016-03-20T00:00:00"/>
    <x v="8398"/>
    <x v="0"/>
    <x v="3"/>
    <x v="16"/>
    <x v="2"/>
    <x v="2"/>
    <x v="0"/>
  </r>
  <r>
    <n v="810617"/>
    <s v="SuperSport Blitz"/>
    <d v="2016-02-21T00:00:00"/>
    <x v="8399"/>
    <x v="0"/>
    <x v="2"/>
    <x v="14"/>
    <x v="4"/>
    <x v="1"/>
    <x v="2"/>
  </r>
  <r>
    <n v="810617"/>
    <s v="Supersport Live Events"/>
    <d v="2016-02-21T00:00:00"/>
    <x v="8400"/>
    <x v="0"/>
    <x v="2"/>
    <x v="14"/>
    <x v="4"/>
    <x v="0"/>
    <x v="2"/>
  </r>
  <r>
    <n v="2205469"/>
    <s v="Channel O"/>
    <d v="2016-02-07T00:00:00"/>
    <x v="8401"/>
    <x v="0"/>
    <x v="0"/>
    <x v="0"/>
    <x v="3"/>
    <x v="2"/>
    <x v="0"/>
  </r>
  <r>
    <n v="819074"/>
    <s v="ICC Cricket World Cup 2011"/>
    <d v="2016-02-28T00:00:00"/>
    <x v="8402"/>
    <x v="0"/>
    <x v="3"/>
    <x v="41"/>
    <x v="2"/>
    <x v="1"/>
    <x v="3"/>
  </r>
  <r>
    <n v="822395"/>
    <s v="Supersport Live Events"/>
    <d v="2016-03-25T00:00:00"/>
    <x v="8403"/>
    <x v="0"/>
    <x v="3"/>
    <x v="20"/>
    <x v="2"/>
    <x v="1"/>
    <x v="2"/>
  </r>
  <r>
    <n v="859174"/>
    <s v="SuperSport Blitz"/>
    <d v="2016-03-16T00:00:00"/>
    <x v="8404"/>
    <x v="0"/>
    <x v="3"/>
    <x v="20"/>
    <x v="9"/>
    <x v="0"/>
    <x v="2"/>
  </r>
  <r>
    <n v="819075"/>
    <s v="Supersport Live Events"/>
    <d v="2016-02-25T00:00:00"/>
    <x v="1139"/>
    <x v="0"/>
    <x v="2"/>
    <x v="17"/>
    <x v="4"/>
    <x v="0"/>
    <x v="2"/>
  </r>
  <r>
    <n v="2205470"/>
    <s v="M-Net"/>
    <d v="2016-01-05T00:00:00"/>
    <x v="8405"/>
    <x v="2"/>
    <x v="4"/>
    <x v="34"/>
    <x v="3"/>
    <x v="1"/>
    <x v="3"/>
  </r>
  <r>
    <n v="868007"/>
    <s v="SuperSport Blitz"/>
    <d v="2016-03-13T00:00:00"/>
    <x v="8406"/>
    <x v="0"/>
    <x v="1"/>
    <x v="7"/>
    <x v="2"/>
    <x v="2"/>
    <x v="0"/>
  </r>
  <r>
    <n v="868007"/>
    <s v="ICC Cricket World Cup 2011"/>
    <d v="2016-03-19T00:00:00"/>
    <x v="8407"/>
    <x v="0"/>
    <x v="1"/>
    <x v="7"/>
    <x v="2"/>
    <x v="0"/>
    <x v="0"/>
  </r>
  <r>
    <n v="868007"/>
    <s v="SawSee"/>
    <d v="2016-03-15T00:00:00"/>
    <x v="8408"/>
    <x v="0"/>
    <x v="1"/>
    <x v="7"/>
    <x v="2"/>
    <x v="0"/>
    <x v="0"/>
  </r>
  <r>
    <n v="868007"/>
    <s v="Cartoon Network"/>
    <d v="2016-03-12T00:00:00"/>
    <x v="8409"/>
    <x v="0"/>
    <x v="1"/>
    <x v="7"/>
    <x v="2"/>
    <x v="2"/>
    <x v="0"/>
  </r>
  <r>
    <n v="810619"/>
    <s v="Cartoon Network"/>
    <d v="2016-02-20T00:00:00"/>
    <x v="8410"/>
    <x v="0"/>
    <x v="1"/>
    <x v="13"/>
    <x v="0"/>
    <x v="0"/>
    <x v="2"/>
  </r>
  <r>
    <n v="810619"/>
    <s v="Boomerang"/>
    <d v="2016-02-21T00:00:00"/>
    <x v="8411"/>
    <x v="0"/>
    <x v="1"/>
    <x v="13"/>
    <x v="0"/>
    <x v="0"/>
    <x v="2"/>
  </r>
  <r>
    <n v="810619"/>
    <s v="ICC Cricket World Cup 2011"/>
    <d v="2016-02-24T00:00:00"/>
    <x v="3239"/>
    <x v="0"/>
    <x v="1"/>
    <x v="13"/>
    <x v="0"/>
    <x v="1"/>
    <x v="2"/>
  </r>
  <r>
    <n v="810619"/>
    <s v="ICC Cricket World Cup 2011"/>
    <d v="2016-03-03T00:00:00"/>
    <x v="8412"/>
    <x v="0"/>
    <x v="1"/>
    <x v="13"/>
    <x v="0"/>
    <x v="0"/>
    <x v="2"/>
  </r>
  <r>
    <n v="294092"/>
    <s v="Cartoon Network"/>
    <d v="2016-01-14T00:00:00"/>
    <x v="8413"/>
    <x v="1"/>
    <x v="1"/>
    <x v="1"/>
    <x v="1"/>
    <x v="2"/>
    <x v="1"/>
  </r>
  <r>
    <n v="773440"/>
    <s v="M-Net"/>
    <d v="2016-02-05T00:00:00"/>
    <x v="8414"/>
    <x v="0"/>
    <x v="1"/>
    <x v="19"/>
    <x v="4"/>
    <x v="1"/>
    <x v="2"/>
  </r>
  <r>
    <n v="773440"/>
    <s v="Trace TV"/>
    <d v="2016-02-04T00:00:00"/>
    <x v="8415"/>
    <x v="0"/>
    <x v="1"/>
    <x v="19"/>
    <x v="4"/>
    <x v="0"/>
    <x v="2"/>
  </r>
  <r>
    <n v="773440"/>
    <s v="Channel O"/>
    <d v="2016-03-04T00:00:00"/>
    <x v="8416"/>
    <x v="0"/>
    <x v="1"/>
    <x v="19"/>
    <x v="4"/>
    <x v="2"/>
    <x v="2"/>
  </r>
  <r>
    <n v="2371220"/>
    <s v="Supersport Live Events"/>
    <d v="2016-03-24T00:00:00"/>
    <x v="8417"/>
    <x v="0"/>
    <x v="0"/>
    <x v="22"/>
    <x v="5"/>
    <x v="1"/>
    <x v="0"/>
  </r>
  <r>
    <n v="2371220"/>
    <s v="Supersport Live Events"/>
    <d v="2016-03-23T00:00:00"/>
    <x v="5159"/>
    <x v="0"/>
    <x v="0"/>
    <x v="22"/>
    <x v="5"/>
    <x v="2"/>
    <x v="0"/>
  </r>
  <r>
    <n v="2371220"/>
    <s v="ICC Cricket World Cup 2011"/>
    <d v="2016-02-28T00:00:00"/>
    <x v="8418"/>
    <x v="0"/>
    <x v="0"/>
    <x v="22"/>
    <x v="5"/>
    <x v="2"/>
    <x v="0"/>
  </r>
  <r>
    <n v="2371221"/>
    <s v="Supersport Live Events"/>
    <d v="2016-01-12T00:00:00"/>
    <x v="8419"/>
    <x v="0"/>
    <x v="4"/>
    <x v="21"/>
    <x v="0"/>
    <x v="1"/>
    <x v="0"/>
  </r>
  <r>
    <n v="2371221"/>
    <s v="ICC Cricket World Cup 2011"/>
    <d v="2016-02-27T00:00:00"/>
    <x v="8420"/>
    <x v="0"/>
    <x v="4"/>
    <x v="21"/>
    <x v="0"/>
    <x v="2"/>
    <x v="0"/>
  </r>
  <r>
    <n v="2092266"/>
    <s v="Supersport Live Events"/>
    <d v="2016-02-26T00:00:00"/>
    <x v="8421"/>
    <x v="0"/>
    <x v="3"/>
    <x v="32"/>
    <x v="2"/>
    <x v="0"/>
    <x v="3"/>
  </r>
  <r>
    <n v="2092266"/>
    <s v="SuperSport Blitz"/>
    <d v="2016-02-11T00:00:00"/>
    <x v="8422"/>
    <x v="0"/>
    <x v="3"/>
    <x v="32"/>
    <x v="2"/>
    <x v="0"/>
    <x v="3"/>
  </r>
  <r>
    <n v="773444"/>
    <s v="Supersport Live Events"/>
    <d v="2016-03-24T00:00:00"/>
    <x v="8423"/>
    <x v="0"/>
    <x v="3"/>
    <x v="48"/>
    <x v="6"/>
    <x v="2"/>
    <x v="4"/>
  </r>
  <r>
    <n v="773444"/>
    <s v="Supersport Live Events"/>
    <d v="2016-03-25T00:00:00"/>
    <x v="8424"/>
    <x v="0"/>
    <x v="3"/>
    <x v="48"/>
    <x v="6"/>
    <x v="0"/>
    <x v="4"/>
  </r>
  <r>
    <n v="2289038"/>
    <s v="ICC Cricket World Cup 2011"/>
    <d v="2016-03-26T00:00:00"/>
    <x v="8425"/>
    <x v="0"/>
    <x v="3"/>
    <x v="66"/>
    <x v="2"/>
    <x v="0"/>
    <x v="4"/>
  </r>
  <r>
    <n v="861451"/>
    <s v="ICC Cricket World Cup 2011"/>
    <d v="2016-03-12T00:00:00"/>
    <x v="8426"/>
    <x v="0"/>
    <x v="1"/>
    <x v="42"/>
    <x v="2"/>
    <x v="1"/>
    <x v="3"/>
  </r>
  <r>
    <n v="189392"/>
    <s v="Trace TV"/>
    <d v="2016-03-29T00:00:00"/>
    <x v="1313"/>
    <x v="1"/>
    <x v="1"/>
    <x v="1"/>
    <x v="1"/>
    <x v="0"/>
    <x v="1"/>
  </r>
  <r>
    <n v="929871"/>
    <s v="CNN"/>
    <d v="2016-03-31T00:00:00"/>
    <x v="4198"/>
    <x v="0"/>
    <x v="3"/>
    <x v="46"/>
    <x v="5"/>
    <x v="0"/>
    <x v="0"/>
  </r>
  <r>
    <n v="951970"/>
    <s v="Africa Magic"/>
    <d v="2016-03-12T00:00:00"/>
    <x v="8427"/>
    <x v="2"/>
    <x v="4"/>
    <x v="28"/>
    <x v="3"/>
    <x v="1"/>
    <x v="0"/>
  </r>
  <r>
    <n v="610483"/>
    <s v="M-Net"/>
    <d v="2016-01-08T00:00:00"/>
    <x v="8428"/>
    <x v="0"/>
    <x v="1"/>
    <x v="44"/>
    <x v="0"/>
    <x v="0"/>
    <x v="3"/>
  </r>
  <r>
    <n v="1794145"/>
    <s v="SuperSport Blitz"/>
    <d v="2016-02-06T00:00:00"/>
    <x v="8429"/>
    <x v="0"/>
    <x v="1"/>
    <x v="6"/>
    <x v="4"/>
    <x v="2"/>
    <x v="0"/>
  </r>
  <r>
    <n v="908759"/>
    <s v="ICC Cricket World Cup 2011"/>
    <d v="2016-03-25T00:00:00"/>
    <x v="8430"/>
    <x v="0"/>
    <x v="3"/>
    <x v="10"/>
    <x v="5"/>
    <x v="1"/>
    <x v="0"/>
  </r>
  <r>
    <n v="908759"/>
    <s v="Supersport Live Events"/>
    <d v="2016-03-26T00:00:00"/>
    <x v="8431"/>
    <x v="0"/>
    <x v="3"/>
    <x v="10"/>
    <x v="5"/>
    <x v="0"/>
    <x v="0"/>
  </r>
  <r>
    <n v="894137"/>
    <s v="ICC Cricket World Cup 2011"/>
    <d v="2016-03-23T00:00:00"/>
    <x v="8432"/>
    <x v="0"/>
    <x v="2"/>
    <x v="38"/>
    <x v="4"/>
    <x v="1"/>
    <x v="0"/>
  </r>
  <r>
    <n v="650987"/>
    <s v="Boomerang"/>
    <d v="2016-01-19T00:00:00"/>
    <x v="8433"/>
    <x v="2"/>
    <x v="4"/>
    <x v="16"/>
    <x v="7"/>
    <x v="0"/>
    <x v="0"/>
  </r>
  <r>
    <n v="2205474"/>
    <s v="SuperSport Blitz"/>
    <d v="2016-03-11T00:00:00"/>
    <x v="8434"/>
    <x v="0"/>
    <x v="4"/>
    <x v="49"/>
    <x v="3"/>
    <x v="0"/>
    <x v="4"/>
  </r>
  <r>
    <n v="941574"/>
    <s v="Cartoon Network"/>
    <d v="2016-03-08T00:00:00"/>
    <x v="1734"/>
    <x v="0"/>
    <x v="0"/>
    <x v="27"/>
    <x v="2"/>
    <x v="1"/>
    <x v="0"/>
  </r>
  <r>
    <n v="908764"/>
    <s v="ICC Cricket World Cup 2011"/>
    <d v="2016-03-26T00:00:00"/>
    <x v="8435"/>
    <x v="0"/>
    <x v="2"/>
    <x v="7"/>
    <x v="6"/>
    <x v="1"/>
    <x v="0"/>
  </r>
  <r>
    <n v="766143"/>
    <s v="Cartoon Network"/>
    <d v="2016-01-29T00:00:00"/>
    <x v="8436"/>
    <x v="0"/>
    <x v="0"/>
    <x v="8"/>
    <x v="0"/>
    <x v="3"/>
    <x v="2"/>
  </r>
  <r>
    <n v="808853"/>
    <s v="CNN"/>
    <d v="2016-02-22T00:00:00"/>
    <x v="8437"/>
    <x v="0"/>
    <x v="3"/>
    <x v="44"/>
    <x v="2"/>
    <x v="2"/>
    <x v="3"/>
  </r>
  <r>
    <n v="794930"/>
    <s v="M-Net"/>
    <d v="2016-03-28T00:00:00"/>
    <x v="8438"/>
    <x v="0"/>
    <x v="3"/>
    <x v="38"/>
    <x v="2"/>
    <x v="2"/>
    <x v="0"/>
  </r>
  <r>
    <n v="794930"/>
    <s v="Boomerang"/>
    <d v="2016-03-29T00:00:00"/>
    <x v="1805"/>
    <x v="0"/>
    <x v="3"/>
    <x v="38"/>
    <x v="2"/>
    <x v="0"/>
    <x v="0"/>
  </r>
  <r>
    <n v="773452"/>
    <s v="M-Net"/>
    <d v="2016-01-05T00:00:00"/>
    <x v="8439"/>
    <x v="0"/>
    <x v="4"/>
    <x v="16"/>
    <x v="3"/>
    <x v="2"/>
    <x v="0"/>
  </r>
  <r>
    <n v="773453"/>
    <s v="Boomerang"/>
    <d v="2016-01-31T00:00:00"/>
    <x v="8440"/>
    <x v="0"/>
    <x v="4"/>
    <x v="22"/>
    <x v="3"/>
    <x v="0"/>
    <x v="0"/>
  </r>
  <r>
    <n v="773453"/>
    <s v="Channel O"/>
    <d v="2016-02-09T00:00:00"/>
    <x v="8441"/>
    <x v="0"/>
    <x v="4"/>
    <x v="22"/>
    <x v="3"/>
    <x v="0"/>
    <x v="0"/>
  </r>
  <r>
    <n v="623564"/>
    <s v="SuperSport Blitz"/>
    <d v="2016-01-14T00:00:00"/>
    <x v="8442"/>
    <x v="0"/>
    <x v="4"/>
    <x v="46"/>
    <x v="2"/>
    <x v="2"/>
    <x v="0"/>
  </r>
  <r>
    <n v="623564"/>
    <s v="Channel O"/>
    <d v="2016-01-14T00:00:00"/>
    <x v="8443"/>
    <x v="0"/>
    <x v="4"/>
    <x v="46"/>
    <x v="2"/>
    <x v="2"/>
    <x v="0"/>
  </r>
  <r>
    <n v="822409"/>
    <s v="ICC Cricket World Cup 2011"/>
    <d v="2016-03-02T00:00:00"/>
    <x v="8444"/>
    <x v="0"/>
    <x v="3"/>
    <x v="16"/>
    <x v="2"/>
    <x v="2"/>
    <x v="0"/>
  </r>
  <r>
    <n v="991"/>
    <s v="Africa Magic"/>
    <d v="2016-01-19T00:00:00"/>
    <x v="8445"/>
    <x v="0"/>
    <x v="4"/>
    <x v="5"/>
    <x v="2"/>
    <x v="0"/>
    <x v="2"/>
  </r>
  <r>
    <n v="991"/>
    <s v="E! Entertainment"/>
    <d v="2016-01-15T00:00:00"/>
    <x v="8446"/>
    <x v="0"/>
    <x v="4"/>
    <x v="5"/>
    <x v="2"/>
    <x v="0"/>
    <x v="2"/>
  </r>
  <r>
    <n v="991"/>
    <s v="DStv Events 1"/>
    <d v="2016-01-13T00:00:00"/>
    <x v="8447"/>
    <x v="0"/>
    <x v="4"/>
    <x v="5"/>
    <x v="2"/>
    <x v="2"/>
    <x v="2"/>
  </r>
  <r>
    <n v="991"/>
    <s v="E! Entertainment"/>
    <d v="2016-01-14T00:00:00"/>
    <x v="8448"/>
    <x v="0"/>
    <x v="4"/>
    <x v="5"/>
    <x v="2"/>
    <x v="1"/>
    <x v="2"/>
  </r>
  <r>
    <n v="991"/>
    <s v="Trace TV"/>
    <d v="2016-01-14T00:00:00"/>
    <x v="8449"/>
    <x v="0"/>
    <x v="4"/>
    <x v="5"/>
    <x v="2"/>
    <x v="0"/>
    <x v="2"/>
  </r>
  <r>
    <n v="991"/>
    <s v="DStv Events 1"/>
    <d v="2016-01-15T00:00:00"/>
    <x v="8450"/>
    <x v="0"/>
    <x v="4"/>
    <x v="5"/>
    <x v="2"/>
    <x v="2"/>
    <x v="2"/>
  </r>
  <r>
    <n v="991"/>
    <s v="Cartoon Network"/>
    <d v="2016-01-20T00:00:00"/>
    <x v="8451"/>
    <x v="0"/>
    <x v="4"/>
    <x v="5"/>
    <x v="2"/>
    <x v="2"/>
    <x v="2"/>
  </r>
  <r>
    <n v="2092273"/>
    <s v="ICC Cricket World Cup 2011"/>
    <d v="2016-02-24T00:00:00"/>
    <x v="7737"/>
    <x v="0"/>
    <x v="2"/>
    <x v="21"/>
    <x v="6"/>
    <x v="2"/>
    <x v="0"/>
  </r>
  <r>
    <n v="2092273"/>
    <s v="ICC Cricket World Cup 2011"/>
    <d v="2016-02-28T00:00:00"/>
    <x v="8452"/>
    <x v="0"/>
    <x v="2"/>
    <x v="21"/>
    <x v="6"/>
    <x v="2"/>
    <x v="0"/>
  </r>
  <r>
    <n v="592782"/>
    <s v="CNN"/>
    <d v="2016-01-05T00:00:00"/>
    <x v="5754"/>
    <x v="0"/>
    <x v="4"/>
    <x v="11"/>
    <x v="2"/>
    <x v="1"/>
    <x v="0"/>
  </r>
  <r>
    <n v="592782"/>
    <s v="Cartoon Network"/>
    <d v="2016-01-05T00:00:00"/>
    <x v="8453"/>
    <x v="0"/>
    <x v="4"/>
    <x v="11"/>
    <x v="2"/>
    <x v="3"/>
    <x v="0"/>
  </r>
  <r>
    <n v="810627"/>
    <s v="ICC Cricket World Cup 2011"/>
    <d v="2016-02-21T00:00:00"/>
    <x v="5837"/>
    <x v="0"/>
    <x v="4"/>
    <x v="5"/>
    <x v="5"/>
    <x v="2"/>
    <x v="2"/>
  </r>
  <r>
    <n v="810627"/>
    <s v="Supersport Live Events"/>
    <d v="2016-01-21T00:00:00"/>
    <x v="8454"/>
    <x v="0"/>
    <x v="4"/>
    <x v="5"/>
    <x v="5"/>
    <x v="2"/>
    <x v="2"/>
  </r>
  <r>
    <n v="810627"/>
    <s v="ICC Cricket World Cup 2011"/>
    <d v="2016-03-07T00:00:00"/>
    <x v="8455"/>
    <x v="0"/>
    <x v="4"/>
    <x v="5"/>
    <x v="5"/>
    <x v="2"/>
    <x v="2"/>
  </r>
  <r>
    <n v="810627"/>
    <s v="ICC Cricket World Cup 2011"/>
    <d v="2016-03-25T00:00:00"/>
    <x v="8456"/>
    <x v="0"/>
    <x v="4"/>
    <x v="5"/>
    <x v="5"/>
    <x v="2"/>
    <x v="2"/>
  </r>
  <r>
    <n v="794932"/>
    <s v="ICC Cricket World Cup 2011"/>
    <d v="2016-02-25T00:00:00"/>
    <x v="8457"/>
    <x v="2"/>
    <x v="4"/>
    <x v="0"/>
    <x v="2"/>
    <x v="0"/>
    <x v="0"/>
  </r>
  <r>
    <n v="629932"/>
    <s v="Cartoon Network"/>
    <d v="2016-01-15T00:00:00"/>
    <x v="8458"/>
    <x v="0"/>
    <x v="3"/>
    <x v="30"/>
    <x v="3"/>
    <x v="2"/>
    <x v="0"/>
  </r>
  <r>
    <n v="802228"/>
    <s v="Supersport Live Events"/>
    <d v="2016-02-18T00:00:00"/>
    <x v="8459"/>
    <x v="0"/>
    <x v="3"/>
    <x v="9"/>
    <x v="7"/>
    <x v="0"/>
    <x v="2"/>
  </r>
  <r>
    <n v="852672"/>
    <s v="SuperSport Blitz"/>
    <d v="2016-03-05T00:00:00"/>
    <x v="8460"/>
    <x v="0"/>
    <x v="4"/>
    <x v="43"/>
    <x v="5"/>
    <x v="1"/>
    <x v="0"/>
  </r>
  <r>
    <n v="852672"/>
    <s v="SuperSport Blitz"/>
    <d v="2016-03-05T00:00:00"/>
    <x v="8461"/>
    <x v="0"/>
    <x v="4"/>
    <x v="43"/>
    <x v="5"/>
    <x v="1"/>
    <x v="0"/>
  </r>
  <r>
    <n v="773458"/>
    <s v="Trace TV"/>
    <d v="2016-01-17T00:00:00"/>
    <x v="8462"/>
    <x v="2"/>
    <x v="4"/>
    <x v="25"/>
    <x v="2"/>
    <x v="0"/>
    <x v="2"/>
  </r>
  <r>
    <n v="773458"/>
    <s v="Trace TV"/>
    <d v="2016-01-03T00:00:00"/>
    <x v="8463"/>
    <x v="2"/>
    <x v="4"/>
    <x v="25"/>
    <x v="2"/>
    <x v="3"/>
    <x v="2"/>
  </r>
  <r>
    <n v="773458"/>
    <s v="Trace TV"/>
    <d v="2016-01-28T00:00:00"/>
    <x v="3109"/>
    <x v="2"/>
    <x v="4"/>
    <x v="25"/>
    <x v="2"/>
    <x v="0"/>
    <x v="2"/>
  </r>
  <r>
    <n v="773458"/>
    <s v="Boomerang"/>
    <d v="2016-01-30T00:00:00"/>
    <x v="8464"/>
    <x v="2"/>
    <x v="4"/>
    <x v="25"/>
    <x v="2"/>
    <x v="1"/>
    <x v="2"/>
  </r>
  <r>
    <n v="773458"/>
    <s v="Trace TV"/>
    <d v="2016-03-19T00:00:00"/>
    <x v="8465"/>
    <x v="2"/>
    <x v="4"/>
    <x v="25"/>
    <x v="2"/>
    <x v="2"/>
    <x v="2"/>
  </r>
  <r>
    <n v="773458"/>
    <s v="Trace TV"/>
    <d v="2016-03-12T00:00:00"/>
    <x v="509"/>
    <x v="2"/>
    <x v="4"/>
    <x v="25"/>
    <x v="2"/>
    <x v="0"/>
    <x v="2"/>
  </r>
  <r>
    <n v="794933"/>
    <s v="Cartoon Network"/>
    <d v="2016-02-10T00:00:00"/>
    <x v="8466"/>
    <x v="0"/>
    <x v="3"/>
    <x v="7"/>
    <x v="4"/>
    <x v="2"/>
    <x v="0"/>
  </r>
  <r>
    <n v="1888752"/>
    <s v="Supersport Live Events"/>
    <d v="2016-01-05T00:00:00"/>
    <x v="8467"/>
    <x v="0"/>
    <x v="3"/>
    <x v="43"/>
    <x v="4"/>
    <x v="0"/>
    <x v="0"/>
  </r>
  <r>
    <n v="1109383"/>
    <s v="SuperSport Blitz"/>
    <d v="2016-03-08T00:00:00"/>
    <x v="8468"/>
    <x v="0"/>
    <x v="4"/>
    <x v="30"/>
    <x v="7"/>
    <x v="0"/>
    <x v="0"/>
  </r>
  <r>
    <n v="2362147"/>
    <s v="E! Entertainment"/>
    <d v="2016-03-16T00:00:00"/>
    <x v="8469"/>
    <x v="2"/>
    <x v="3"/>
    <x v="44"/>
    <x v="2"/>
    <x v="0"/>
    <x v="3"/>
  </r>
  <r>
    <n v="589286"/>
    <s v="DStv Events 1"/>
    <d v="2016-01-03T00:00:00"/>
    <x v="8470"/>
    <x v="0"/>
    <x v="1"/>
    <x v="30"/>
    <x v="2"/>
    <x v="2"/>
    <x v="0"/>
  </r>
  <r>
    <n v="589286"/>
    <s v="Boomerang"/>
    <d v="2016-01-03T00:00:00"/>
    <x v="8471"/>
    <x v="0"/>
    <x v="1"/>
    <x v="30"/>
    <x v="2"/>
    <x v="2"/>
    <x v="0"/>
  </r>
  <r>
    <n v="819098"/>
    <s v="ICC Cricket World Cup 2011"/>
    <d v="2016-03-20T00:00:00"/>
    <x v="8472"/>
    <x v="0"/>
    <x v="3"/>
    <x v="32"/>
    <x v="2"/>
    <x v="2"/>
    <x v="3"/>
  </r>
  <r>
    <n v="838054"/>
    <s v="ICC Cricket World Cup 2011"/>
    <d v="2016-03-04T00:00:00"/>
    <x v="8473"/>
    <x v="0"/>
    <x v="4"/>
    <x v="6"/>
    <x v="4"/>
    <x v="0"/>
    <x v="0"/>
  </r>
  <r>
    <n v="870626"/>
    <s v="Supersport Live Events"/>
    <d v="2016-03-11T00:00:00"/>
    <x v="8474"/>
    <x v="0"/>
    <x v="3"/>
    <x v="12"/>
    <x v="5"/>
    <x v="0"/>
    <x v="2"/>
  </r>
  <r>
    <n v="870626"/>
    <s v="Supersport Live Events"/>
    <d v="2016-03-11T00:00:00"/>
    <x v="8475"/>
    <x v="0"/>
    <x v="3"/>
    <x v="12"/>
    <x v="5"/>
    <x v="0"/>
    <x v="2"/>
  </r>
  <r>
    <n v="2371239"/>
    <s v="SuperSport Blitz"/>
    <d v="2016-02-22T00:00:00"/>
    <x v="8476"/>
    <x v="0"/>
    <x v="4"/>
    <x v="43"/>
    <x v="4"/>
    <x v="1"/>
    <x v="0"/>
  </r>
  <r>
    <n v="2371239"/>
    <s v="SuperSport Blitz"/>
    <d v="2016-03-07T00:00:00"/>
    <x v="8477"/>
    <x v="0"/>
    <x v="4"/>
    <x v="43"/>
    <x v="4"/>
    <x v="2"/>
    <x v="0"/>
  </r>
  <r>
    <n v="822416"/>
    <s v="Supersport Live Events"/>
    <d v="2016-02-26T00:00:00"/>
    <x v="8478"/>
    <x v="0"/>
    <x v="2"/>
    <x v="3"/>
    <x v="2"/>
    <x v="0"/>
    <x v="3"/>
  </r>
  <r>
    <n v="822416"/>
    <s v="Supersport Live Events"/>
    <d v="2016-01-29T00:00:00"/>
    <x v="8479"/>
    <x v="0"/>
    <x v="2"/>
    <x v="3"/>
    <x v="2"/>
    <x v="1"/>
    <x v="3"/>
  </r>
  <r>
    <n v="822416"/>
    <s v="E! Entertainment"/>
    <d v="2016-02-12T00:00:00"/>
    <x v="8480"/>
    <x v="0"/>
    <x v="2"/>
    <x v="3"/>
    <x v="2"/>
    <x v="2"/>
    <x v="3"/>
  </r>
  <r>
    <n v="773461"/>
    <s v="Channel O"/>
    <d v="2016-02-05T00:00:00"/>
    <x v="8481"/>
    <x v="0"/>
    <x v="4"/>
    <x v="8"/>
    <x v="6"/>
    <x v="0"/>
    <x v="2"/>
  </r>
  <r>
    <n v="773461"/>
    <s v="Supersport Live Events"/>
    <d v="2016-02-15T00:00:00"/>
    <x v="8482"/>
    <x v="0"/>
    <x v="4"/>
    <x v="8"/>
    <x v="6"/>
    <x v="1"/>
    <x v="2"/>
  </r>
  <r>
    <n v="2371243"/>
    <s v="CNN"/>
    <d v="2016-02-01T00:00:00"/>
    <x v="8483"/>
    <x v="0"/>
    <x v="4"/>
    <x v="16"/>
    <x v="2"/>
    <x v="2"/>
    <x v="0"/>
  </r>
  <r>
    <n v="773462"/>
    <s v="Supersport Live Events"/>
    <d v="2016-01-19T00:00:00"/>
    <x v="8484"/>
    <x v="0"/>
    <x v="4"/>
    <x v="7"/>
    <x v="4"/>
    <x v="1"/>
    <x v="0"/>
  </r>
  <r>
    <n v="773462"/>
    <s v="DStv Events 1"/>
    <d v="2016-01-16T00:00:00"/>
    <x v="8485"/>
    <x v="0"/>
    <x v="4"/>
    <x v="7"/>
    <x v="4"/>
    <x v="0"/>
    <x v="0"/>
  </r>
  <r>
    <n v="773462"/>
    <s v="SuperSport Blitz"/>
    <d v="2016-01-15T00:00:00"/>
    <x v="8486"/>
    <x v="0"/>
    <x v="4"/>
    <x v="7"/>
    <x v="4"/>
    <x v="1"/>
    <x v="0"/>
  </r>
  <r>
    <n v="773462"/>
    <s v="Africa Magic"/>
    <d v="2016-01-29T00:00:00"/>
    <x v="8487"/>
    <x v="0"/>
    <x v="4"/>
    <x v="7"/>
    <x v="4"/>
    <x v="1"/>
    <x v="0"/>
  </r>
  <r>
    <n v="773462"/>
    <s v="SuperSport Blitz"/>
    <d v="2016-01-28T00:00:00"/>
    <x v="8488"/>
    <x v="0"/>
    <x v="4"/>
    <x v="7"/>
    <x v="4"/>
    <x v="0"/>
    <x v="0"/>
  </r>
  <r>
    <n v="773462"/>
    <s v="Africa Magic"/>
    <d v="2016-02-12T00:00:00"/>
    <x v="8489"/>
    <x v="0"/>
    <x v="4"/>
    <x v="7"/>
    <x v="4"/>
    <x v="0"/>
    <x v="0"/>
  </r>
  <r>
    <n v="794939"/>
    <s v="Supersport Live Events"/>
    <d v="2016-03-12T00:00:00"/>
    <x v="4474"/>
    <x v="2"/>
    <x v="1"/>
    <x v="5"/>
    <x v="2"/>
    <x v="0"/>
    <x v="2"/>
  </r>
  <r>
    <n v="898365"/>
    <s v="ICC Cricket World Cup 2011"/>
    <d v="2016-03-25T00:00:00"/>
    <x v="7728"/>
    <x v="0"/>
    <x v="4"/>
    <x v="15"/>
    <x v="2"/>
    <x v="2"/>
    <x v="0"/>
  </r>
  <r>
    <n v="607197"/>
    <s v="Supersport Live Events"/>
    <d v="2016-02-06T00:00:00"/>
    <x v="8490"/>
    <x v="0"/>
    <x v="4"/>
    <x v="11"/>
    <x v="2"/>
    <x v="2"/>
    <x v="0"/>
  </r>
  <r>
    <n v="810638"/>
    <s v="Supersport Live Events"/>
    <d v="2016-02-26T00:00:00"/>
    <x v="8491"/>
    <x v="0"/>
    <x v="3"/>
    <x v="22"/>
    <x v="2"/>
    <x v="2"/>
    <x v="0"/>
  </r>
  <r>
    <n v="810638"/>
    <s v="ICC Cricket World Cup 2011"/>
    <d v="2016-02-24T00:00:00"/>
    <x v="8492"/>
    <x v="0"/>
    <x v="3"/>
    <x v="22"/>
    <x v="2"/>
    <x v="1"/>
    <x v="0"/>
  </r>
  <r>
    <n v="810638"/>
    <s v="Supersport Live Events"/>
    <d v="2016-03-05T00:00:00"/>
    <x v="5336"/>
    <x v="0"/>
    <x v="3"/>
    <x v="22"/>
    <x v="2"/>
    <x v="0"/>
    <x v="0"/>
  </r>
  <r>
    <n v="810638"/>
    <s v="ICC Cricket World Cup 2011"/>
    <d v="2016-03-12T00:00:00"/>
    <x v="1180"/>
    <x v="0"/>
    <x v="3"/>
    <x v="22"/>
    <x v="2"/>
    <x v="2"/>
    <x v="0"/>
  </r>
  <r>
    <n v="810638"/>
    <s v="ICC Cricket World Cup 2011"/>
    <d v="2016-03-12T00:00:00"/>
    <x v="8493"/>
    <x v="0"/>
    <x v="3"/>
    <x v="22"/>
    <x v="2"/>
    <x v="2"/>
    <x v="0"/>
  </r>
  <r>
    <n v="810638"/>
    <s v="ICC Cricket World Cup 2011"/>
    <d v="2016-03-12T00:00:00"/>
    <x v="8494"/>
    <x v="0"/>
    <x v="3"/>
    <x v="22"/>
    <x v="2"/>
    <x v="2"/>
    <x v="0"/>
  </r>
  <r>
    <n v="868024"/>
    <s v="Africa Magic"/>
    <d v="2016-03-11T00:00:00"/>
    <x v="8495"/>
    <x v="0"/>
    <x v="4"/>
    <x v="12"/>
    <x v="2"/>
    <x v="0"/>
    <x v="2"/>
  </r>
  <r>
    <n v="868024"/>
    <s v="Channel O"/>
    <d v="2016-03-10T00:00:00"/>
    <x v="8496"/>
    <x v="0"/>
    <x v="4"/>
    <x v="12"/>
    <x v="2"/>
    <x v="0"/>
    <x v="2"/>
  </r>
  <r>
    <n v="617871"/>
    <s v="Trace TV"/>
    <d v="2016-01-15T00:00:00"/>
    <x v="8497"/>
    <x v="0"/>
    <x v="4"/>
    <x v="22"/>
    <x v="8"/>
    <x v="0"/>
    <x v="0"/>
  </r>
  <r>
    <n v="617871"/>
    <s v="Trace TV"/>
    <d v="2016-01-11T00:00:00"/>
    <x v="8498"/>
    <x v="0"/>
    <x v="4"/>
    <x v="22"/>
    <x v="8"/>
    <x v="0"/>
    <x v="0"/>
  </r>
  <r>
    <n v="803373"/>
    <s v="Cartoon Network"/>
    <d v="2016-02-19T00:00:00"/>
    <x v="8499"/>
    <x v="0"/>
    <x v="2"/>
    <x v="8"/>
    <x v="2"/>
    <x v="0"/>
    <x v="2"/>
  </r>
  <r>
    <n v="803373"/>
    <s v="Break in transmission"/>
    <d v="2016-03-01T00:00:00"/>
    <x v="8500"/>
    <x v="0"/>
    <x v="2"/>
    <x v="8"/>
    <x v="2"/>
    <x v="0"/>
    <x v="2"/>
  </r>
  <r>
    <n v="822420"/>
    <s v="Supersport Live Events"/>
    <d v="2016-03-04T00:00:00"/>
    <x v="2644"/>
    <x v="0"/>
    <x v="0"/>
    <x v="12"/>
    <x v="0"/>
    <x v="0"/>
    <x v="2"/>
  </r>
  <r>
    <n v="822420"/>
    <s v="Supersport Live Events"/>
    <d v="2016-02-27T00:00:00"/>
    <x v="8501"/>
    <x v="0"/>
    <x v="0"/>
    <x v="12"/>
    <x v="0"/>
    <x v="0"/>
    <x v="2"/>
  </r>
  <r>
    <n v="822420"/>
    <s v="ICC Cricket World Cup 2011"/>
    <d v="2016-03-07T00:00:00"/>
    <x v="8502"/>
    <x v="0"/>
    <x v="0"/>
    <x v="12"/>
    <x v="0"/>
    <x v="2"/>
    <x v="2"/>
  </r>
  <r>
    <n v="852681"/>
    <s v="Supersport Live Events"/>
    <d v="2016-03-03T00:00:00"/>
    <x v="6560"/>
    <x v="0"/>
    <x v="3"/>
    <x v="8"/>
    <x v="7"/>
    <x v="1"/>
    <x v="2"/>
  </r>
  <r>
    <n v="948343"/>
    <s v="Supersport Live Events"/>
    <d v="2016-03-28T00:00:00"/>
    <x v="8503"/>
    <x v="2"/>
    <x v="4"/>
    <x v="6"/>
    <x v="2"/>
    <x v="0"/>
    <x v="0"/>
  </r>
  <r>
    <n v="925838"/>
    <s v="SuperSport Blitz"/>
    <d v="2016-03-30T00:00:00"/>
    <x v="8504"/>
    <x v="0"/>
    <x v="2"/>
    <x v="15"/>
    <x v="2"/>
    <x v="0"/>
    <x v="0"/>
  </r>
  <r>
    <n v="122451"/>
    <s v="Channel O"/>
    <d v="2016-01-20T00:00:00"/>
    <x v="8505"/>
    <x v="1"/>
    <x v="1"/>
    <x v="1"/>
    <x v="1"/>
    <x v="2"/>
    <x v="1"/>
  </r>
  <r>
    <n v="870631"/>
    <s v="Trace TV"/>
    <d v="2016-02-20T00:00:00"/>
    <x v="7206"/>
    <x v="0"/>
    <x v="4"/>
    <x v="15"/>
    <x v="2"/>
    <x v="0"/>
    <x v="0"/>
  </r>
  <r>
    <n v="870631"/>
    <s v="Channel O"/>
    <d v="2016-02-09T00:00:00"/>
    <x v="8506"/>
    <x v="0"/>
    <x v="4"/>
    <x v="15"/>
    <x v="2"/>
    <x v="0"/>
    <x v="0"/>
  </r>
  <r>
    <n v="273196"/>
    <s v="ICC Cricket World Cup 2011"/>
    <d v="2016-03-06T00:00:00"/>
    <x v="8507"/>
    <x v="1"/>
    <x v="1"/>
    <x v="1"/>
    <x v="1"/>
    <x v="1"/>
    <x v="1"/>
  </r>
  <r>
    <n v="273196"/>
    <s v="E! Entertainment"/>
    <d v="2016-03-25T00:00:00"/>
    <x v="8508"/>
    <x v="1"/>
    <x v="1"/>
    <x v="1"/>
    <x v="1"/>
    <x v="0"/>
    <x v="1"/>
  </r>
  <r>
    <n v="810643"/>
    <s v="SuperSport Blitz"/>
    <d v="2016-02-20T00:00:00"/>
    <x v="8509"/>
    <x v="0"/>
    <x v="4"/>
    <x v="38"/>
    <x v="5"/>
    <x v="2"/>
    <x v="0"/>
  </r>
  <r>
    <n v="810643"/>
    <s v="SawSee"/>
    <d v="2016-02-20T00:00:00"/>
    <x v="8510"/>
    <x v="0"/>
    <x v="4"/>
    <x v="38"/>
    <x v="5"/>
    <x v="0"/>
    <x v="0"/>
  </r>
  <r>
    <n v="810643"/>
    <s v="Cartoon Network"/>
    <d v="2016-02-14T00:00:00"/>
    <x v="8511"/>
    <x v="0"/>
    <x v="4"/>
    <x v="38"/>
    <x v="5"/>
    <x v="0"/>
    <x v="0"/>
  </r>
  <r>
    <n v="747185"/>
    <s v="Vuzu"/>
    <d v="2016-01-16T00:00:00"/>
    <x v="8512"/>
    <x v="0"/>
    <x v="3"/>
    <x v="27"/>
    <x v="2"/>
    <x v="2"/>
    <x v="0"/>
  </r>
  <r>
    <n v="614114"/>
    <s v="Trace TV"/>
    <d v="2016-01-01T00:00:00"/>
    <x v="8513"/>
    <x v="0"/>
    <x v="4"/>
    <x v="42"/>
    <x v="2"/>
    <x v="3"/>
    <x v="3"/>
  </r>
  <r>
    <n v="187786"/>
    <s v="Supersport Live Events"/>
    <d v="2016-01-05T00:00:00"/>
    <x v="8514"/>
    <x v="2"/>
    <x v="3"/>
    <x v="10"/>
    <x v="4"/>
    <x v="2"/>
    <x v="0"/>
  </r>
  <r>
    <n v="28240"/>
    <s v="Cartoon Network"/>
    <d v="2016-03-20T00:00:00"/>
    <x v="8515"/>
    <x v="0"/>
    <x v="1"/>
    <x v="27"/>
    <x v="2"/>
    <x v="2"/>
    <x v="0"/>
  </r>
  <r>
    <n v="805244"/>
    <s v="Supersport Live Events"/>
    <d v="2016-03-12T00:00:00"/>
    <x v="4184"/>
    <x v="0"/>
    <x v="3"/>
    <x v="22"/>
    <x v="2"/>
    <x v="2"/>
    <x v="0"/>
  </r>
  <r>
    <n v="882169"/>
    <s v="E! Entertainment"/>
    <d v="2016-03-18T00:00:00"/>
    <x v="8516"/>
    <x v="0"/>
    <x v="0"/>
    <x v="13"/>
    <x v="0"/>
    <x v="2"/>
    <x v="2"/>
  </r>
  <r>
    <n v="882169"/>
    <s v="Channel O"/>
    <d v="2016-01-11T00:00:00"/>
    <x v="6750"/>
    <x v="0"/>
    <x v="0"/>
    <x v="13"/>
    <x v="0"/>
    <x v="1"/>
    <x v="2"/>
  </r>
  <r>
    <n v="412331"/>
    <s v="E! Entertainment"/>
    <d v="2016-01-04T00:00:00"/>
    <x v="8517"/>
    <x v="1"/>
    <x v="1"/>
    <x v="1"/>
    <x v="1"/>
    <x v="0"/>
    <x v="1"/>
  </r>
  <r>
    <n v="11883"/>
    <s v="DStv Events 1"/>
    <d v="2016-01-08T00:00:00"/>
    <x v="8518"/>
    <x v="1"/>
    <x v="1"/>
    <x v="1"/>
    <x v="1"/>
    <x v="0"/>
    <x v="1"/>
  </r>
  <r>
    <n v="911967"/>
    <s v="Channel O"/>
    <d v="2016-03-26T00:00:00"/>
    <x v="8519"/>
    <x v="0"/>
    <x v="1"/>
    <x v="3"/>
    <x v="2"/>
    <x v="2"/>
    <x v="3"/>
  </r>
  <r>
    <n v="810645"/>
    <s v="ICC Cricket World Cup 2011"/>
    <d v="2016-02-22T00:00:00"/>
    <x v="8520"/>
    <x v="0"/>
    <x v="1"/>
    <x v="28"/>
    <x v="5"/>
    <x v="2"/>
    <x v="0"/>
  </r>
  <r>
    <n v="918104"/>
    <s v="SawSee"/>
    <d v="2016-03-27T00:00:00"/>
    <x v="8521"/>
    <x v="0"/>
    <x v="3"/>
    <x v="15"/>
    <x v="3"/>
    <x v="3"/>
    <x v="0"/>
  </r>
  <r>
    <n v="810648"/>
    <s v="Trace TV"/>
    <d v="2016-02-24T00:00:00"/>
    <x v="8522"/>
    <x v="0"/>
    <x v="2"/>
    <x v="11"/>
    <x v="4"/>
    <x v="2"/>
    <x v="0"/>
  </r>
  <r>
    <n v="2423049"/>
    <s v="ICC Cricket World Cup 2011"/>
    <d v="2016-03-12T00:00:00"/>
    <x v="8523"/>
    <x v="0"/>
    <x v="2"/>
    <x v="10"/>
    <x v="4"/>
    <x v="0"/>
    <x v="0"/>
  </r>
  <r>
    <n v="810649"/>
    <s v="SuperSport Blitz"/>
    <d v="2016-03-23T00:00:00"/>
    <x v="5008"/>
    <x v="0"/>
    <x v="3"/>
    <x v="25"/>
    <x v="2"/>
    <x v="3"/>
    <x v="2"/>
  </r>
  <r>
    <n v="810649"/>
    <s v="ICC Cricket World Cup 2011"/>
    <d v="2016-03-15T00:00:00"/>
    <x v="8524"/>
    <x v="0"/>
    <x v="3"/>
    <x v="25"/>
    <x v="2"/>
    <x v="1"/>
    <x v="2"/>
  </r>
  <r>
    <n v="810650"/>
    <s v="Boomerang"/>
    <d v="2016-02-15T00:00:00"/>
    <x v="8525"/>
    <x v="2"/>
    <x v="3"/>
    <x v="42"/>
    <x v="2"/>
    <x v="1"/>
    <x v="3"/>
  </r>
  <r>
    <n v="810651"/>
    <s v="ICC Cricket World Cup 2011"/>
    <d v="2016-02-19T00:00:00"/>
    <x v="8526"/>
    <x v="0"/>
    <x v="2"/>
    <x v="7"/>
    <x v="6"/>
    <x v="0"/>
    <x v="0"/>
  </r>
  <r>
    <n v="810651"/>
    <s v="ICC Cricket World Cup 2011"/>
    <d v="2016-02-19T00:00:00"/>
    <x v="8527"/>
    <x v="0"/>
    <x v="2"/>
    <x v="7"/>
    <x v="6"/>
    <x v="3"/>
    <x v="0"/>
  </r>
  <r>
    <n v="810651"/>
    <s v="SuperSport Blitz"/>
    <d v="2016-02-17T00:00:00"/>
    <x v="8528"/>
    <x v="0"/>
    <x v="2"/>
    <x v="7"/>
    <x v="6"/>
    <x v="2"/>
    <x v="0"/>
  </r>
  <r>
    <n v="822429"/>
    <s v="Africa Magic"/>
    <d v="2016-03-03T00:00:00"/>
    <x v="8529"/>
    <x v="0"/>
    <x v="4"/>
    <x v="4"/>
    <x v="2"/>
    <x v="2"/>
    <x v="1"/>
  </r>
  <r>
    <n v="822429"/>
    <s v="Channel O"/>
    <d v="2016-03-04T00:00:00"/>
    <x v="5823"/>
    <x v="0"/>
    <x v="4"/>
    <x v="4"/>
    <x v="2"/>
    <x v="0"/>
    <x v="1"/>
  </r>
  <r>
    <n v="2371257"/>
    <s v="Supersport Live Events"/>
    <d v="2016-03-24T00:00:00"/>
    <x v="1589"/>
    <x v="0"/>
    <x v="2"/>
    <x v="22"/>
    <x v="6"/>
    <x v="2"/>
    <x v="0"/>
  </r>
  <r>
    <n v="2371257"/>
    <s v="ICC Cricket World Cup 2011"/>
    <d v="2016-03-28T00:00:00"/>
    <x v="8530"/>
    <x v="0"/>
    <x v="2"/>
    <x v="22"/>
    <x v="6"/>
    <x v="0"/>
    <x v="0"/>
  </r>
  <r>
    <n v="2423050"/>
    <s v="SuperSport Blitz"/>
    <d v="2016-03-18T00:00:00"/>
    <x v="8531"/>
    <x v="0"/>
    <x v="2"/>
    <x v="30"/>
    <x v="2"/>
    <x v="0"/>
    <x v="0"/>
  </r>
  <r>
    <n v="2423050"/>
    <s v="ICC Cricket World Cup 2011"/>
    <d v="2016-03-19T00:00:00"/>
    <x v="8532"/>
    <x v="0"/>
    <x v="2"/>
    <x v="30"/>
    <x v="2"/>
    <x v="2"/>
    <x v="0"/>
  </r>
  <r>
    <n v="2423050"/>
    <s v="CNN"/>
    <d v="2016-03-20T00:00:00"/>
    <x v="8533"/>
    <x v="0"/>
    <x v="2"/>
    <x v="30"/>
    <x v="2"/>
    <x v="2"/>
    <x v="0"/>
  </r>
  <r>
    <n v="2423050"/>
    <s v="ICC Cricket World Cup 2011"/>
    <d v="2016-03-20T00:00:00"/>
    <x v="8534"/>
    <x v="0"/>
    <x v="2"/>
    <x v="30"/>
    <x v="2"/>
    <x v="2"/>
    <x v="0"/>
  </r>
  <r>
    <n v="2423050"/>
    <s v="Africa Magic"/>
    <d v="2016-03-25T00:00:00"/>
    <x v="8535"/>
    <x v="0"/>
    <x v="2"/>
    <x v="30"/>
    <x v="2"/>
    <x v="1"/>
    <x v="0"/>
  </r>
  <r>
    <n v="2423050"/>
    <s v="ICC Cricket World Cup 2011"/>
    <d v="2016-03-26T00:00:00"/>
    <x v="8536"/>
    <x v="0"/>
    <x v="2"/>
    <x v="30"/>
    <x v="2"/>
    <x v="2"/>
    <x v="0"/>
  </r>
  <r>
    <n v="808869"/>
    <s v="E! Entertainment"/>
    <d v="2016-03-03T00:00:00"/>
    <x v="8537"/>
    <x v="1"/>
    <x v="1"/>
    <x v="1"/>
    <x v="1"/>
    <x v="0"/>
    <x v="1"/>
  </r>
  <r>
    <n v="941609"/>
    <s v="SuperSport Blitz"/>
    <d v="2016-03-18T00:00:00"/>
    <x v="8538"/>
    <x v="0"/>
    <x v="4"/>
    <x v="43"/>
    <x v="2"/>
    <x v="2"/>
    <x v="0"/>
  </r>
  <r>
    <n v="941609"/>
    <s v="ICC Cricket World Cup 2011"/>
    <d v="2016-03-19T00:00:00"/>
    <x v="8539"/>
    <x v="0"/>
    <x v="4"/>
    <x v="43"/>
    <x v="2"/>
    <x v="0"/>
    <x v="0"/>
  </r>
  <r>
    <n v="941609"/>
    <s v="Supersport Live Events"/>
    <d v="2016-03-20T00:00:00"/>
    <x v="8540"/>
    <x v="0"/>
    <x v="4"/>
    <x v="43"/>
    <x v="2"/>
    <x v="0"/>
    <x v="0"/>
  </r>
  <r>
    <n v="928855"/>
    <s v="ICC Cricket World Cup 2011"/>
    <d v="2016-03-30T00:00:00"/>
    <x v="8541"/>
    <x v="0"/>
    <x v="2"/>
    <x v="11"/>
    <x v="4"/>
    <x v="1"/>
    <x v="0"/>
  </r>
  <r>
    <n v="822432"/>
    <s v="Channel O"/>
    <d v="2016-02-12T00:00:00"/>
    <x v="8542"/>
    <x v="0"/>
    <x v="1"/>
    <x v="25"/>
    <x v="4"/>
    <x v="3"/>
    <x v="2"/>
  </r>
  <r>
    <n v="868038"/>
    <s v="Supersport Live Events"/>
    <d v="2016-03-24T00:00:00"/>
    <x v="8543"/>
    <x v="0"/>
    <x v="3"/>
    <x v="27"/>
    <x v="2"/>
    <x v="2"/>
    <x v="0"/>
  </r>
  <r>
    <n v="790440"/>
    <s v="Trace TV"/>
    <d v="2016-01-19T00:00:00"/>
    <x v="8544"/>
    <x v="0"/>
    <x v="4"/>
    <x v="50"/>
    <x v="2"/>
    <x v="0"/>
    <x v="1"/>
  </r>
  <r>
    <n v="2362165"/>
    <s v="Supersport Live Events"/>
    <d v="2016-02-19T00:00:00"/>
    <x v="8545"/>
    <x v="0"/>
    <x v="4"/>
    <x v="32"/>
    <x v="6"/>
    <x v="0"/>
    <x v="3"/>
  </r>
  <r>
    <n v="2362165"/>
    <s v="CNN"/>
    <d v="2016-03-21T00:00:00"/>
    <x v="8546"/>
    <x v="0"/>
    <x v="4"/>
    <x v="32"/>
    <x v="6"/>
    <x v="1"/>
    <x v="3"/>
  </r>
  <r>
    <n v="2362165"/>
    <s v="Boomerang"/>
    <d v="2016-01-28T00:00:00"/>
    <x v="8547"/>
    <x v="0"/>
    <x v="4"/>
    <x v="32"/>
    <x v="6"/>
    <x v="0"/>
    <x v="3"/>
  </r>
  <r>
    <n v="822436"/>
    <s v="SuperSport Blitz"/>
    <d v="2016-03-04T00:00:00"/>
    <x v="8548"/>
    <x v="0"/>
    <x v="1"/>
    <x v="8"/>
    <x v="2"/>
    <x v="1"/>
    <x v="2"/>
  </r>
  <r>
    <n v="822436"/>
    <s v="ICC Cricket World Cup 2011"/>
    <d v="2016-03-19T00:00:00"/>
    <x v="8549"/>
    <x v="0"/>
    <x v="1"/>
    <x v="8"/>
    <x v="2"/>
    <x v="1"/>
    <x v="2"/>
  </r>
  <r>
    <n v="822436"/>
    <s v="Boomerang"/>
    <d v="2016-02-28T00:00:00"/>
    <x v="8550"/>
    <x v="0"/>
    <x v="1"/>
    <x v="8"/>
    <x v="2"/>
    <x v="0"/>
    <x v="2"/>
  </r>
  <r>
    <n v="822436"/>
    <s v="CNN"/>
    <d v="2016-02-28T00:00:00"/>
    <x v="8551"/>
    <x v="0"/>
    <x v="1"/>
    <x v="8"/>
    <x v="2"/>
    <x v="2"/>
    <x v="2"/>
  </r>
  <r>
    <n v="810654"/>
    <s v="Supersport Live Events"/>
    <d v="2016-02-05T00:00:00"/>
    <x v="8552"/>
    <x v="0"/>
    <x v="0"/>
    <x v="20"/>
    <x v="0"/>
    <x v="2"/>
    <x v="2"/>
  </r>
  <r>
    <n v="810654"/>
    <s v="Supersport Live Events"/>
    <d v="2016-03-04T00:00:00"/>
    <x v="4848"/>
    <x v="0"/>
    <x v="0"/>
    <x v="20"/>
    <x v="0"/>
    <x v="0"/>
    <x v="2"/>
  </r>
  <r>
    <n v="810654"/>
    <s v="Trace TV"/>
    <d v="2016-01-30T00:00:00"/>
    <x v="8553"/>
    <x v="0"/>
    <x v="0"/>
    <x v="20"/>
    <x v="0"/>
    <x v="0"/>
    <x v="2"/>
  </r>
  <r>
    <n v="810654"/>
    <s v="Boomerang"/>
    <d v="2016-01-30T00:00:00"/>
    <x v="8554"/>
    <x v="0"/>
    <x v="0"/>
    <x v="20"/>
    <x v="0"/>
    <x v="0"/>
    <x v="2"/>
  </r>
  <r>
    <n v="810654"/>
    <s v="ICC Cricket World Cup 2011"/>
    <d v="2016-03-12T00:00:00"/>
    <x v="2191"/>
    <x v="0"/>
    <x v="0"/>
    <x v="20"/>
    <x v="0"/>
    <x v="1"/>
    <x v="2"/>
  </r>
  <r>
    <n v="2405343"/>
    <s v="ICC Cricket World Cup 2011"/>
    <d v="2016-03-18T00:00:00"/>
    <x v="8555"/>
    <x v="0"/>
    <x v="0"/>
    <x v="32"/>
    <x v="3"/>
    <x v="0"/>
    <x v="3"/>
  </r>
  <r>
    <n v="868043"/>
    <s v="Supersport Live Events"/>
    <d v="2016-03-04T00:00:00"/>
    <x v="4849"/>
    <x v="0"/>
    <x v="3"/>
    <x v="19"/>
    <x v="2"/>
    <x v="0"/>
    <x v="2"/>
  </r>
  <r>
    <n v="868043"/>
    <s v="ICC Cricket World Cup 2011"/>
    <d v="2016-03-15T00:00:00"/>
    <x v="8556"/>
    <x v="0"/>
    <x v="3"/>
    <x v="19"/>
    <x v="2"/>
    <x v="1"/>
    <x v="2"/>
  </r>
  <r>
    <n v="868043"/>
    <s v="SawSee"/>
    <d v="2016-03-16T00:00:00"/>
    <x v="8557"/>
    <x v="0"/>
    <x v="3"/>
    <x v="19"/>
    <x v="2"/>
    <x v="1"/>
    <x v="2"/>
  </r>
  <r>
    <n v="868043"/>
    <s v="Supersport Live Events"/>
    <d v="2016-03-25T00:00:00"/>
    <x v="8558"/>
    <x v="0"/>
    <x v="3"/>
    <x v="19"/>
    <x v="2"/>
    <x v="1"/>
    <x v="2"/>
  </r>
  <r>
    <n v="730294"/>
    <s v="Trace TV"/>
    <d v="2016-01-22T00:00:00"/>
    <x v="8559"/>
    <x v="0"/>
    <x v="4"/>
    <x v="17"/>
    <x v="3"/>
    <x v="3"/>
    <x v="2"/>
  </r>
  <r>
    <n v="941616"/>
    <s v="Channel O"/>
    <d v="2016-01-01T00:00:00"/>
    <x v="8560"/>
    <x v="0"/>
    <x v="4"/>
    <x v="21"/>
    <x v="4"/>
    <x v="0"/>
    <x v="0"/>
  </r>
  <r>
    <n v="941616"/>
    <s v="Africa Magic"/>
    <d v="2016-03-09T00:00:00"/>
    <x v="8561"/>
    <x v="0"/>
    <x v="4"/>
    <x v="21"/>
    <x v="4"/>
    <x v="2"/>
    <x v="0"/>
  </r>
  <r>
    <n v="788562"/>
    <s v="Trace TV"/>
    <d v="2016-03-31T00:00:00"/>
    <x v="1289"/>
    <x v="0"/>
    <x v="1"/>
    <x v="46"/>
    <x v="2"/>
    <x v="3"/>
    <x v="0"/>
  </r>
  <r>
    <n v="788562"/>
    <s v="Channel O"/>
    <d v="2016-03-31T00:00:00"/>
    <x v="8562"/>
    <x v="0"/>
    <x v="1"/>
    <x v="46"/>
    <x v="2"/>
    <x v="1"/>
    <x v="0"/>
  </r>
  <r>
    <n v="932000"/>
    <s v="CNN"/>
    <d v="2016-03-31T00:00:00"/>
    <x v="8563"/>
    <x v="0"/>
    <x v="0"/>
    <x v="40"/>
    <x v="0"/>
    <x v="0"/>
    <x v="3"/>
  </r>
  <r>
    <n v="941618"/>
    <s v="Trace TV"/>
    <d v="2016-02-07T00:00:00"/>
    <x v="8564"/>
    <x v="0"/>
    <x v="0"/>
    <x v="13"/>
    <x v="2"/>
    <x v="1"/>
    <x v="2"/>
  </r>
  <r>
    <n v="935120"/>
    <s v="Africa Magic"/>
    <d v="2016-03-25T00:00:00"/>
    <x v="8565"/>
    <x v="0"/>
    <x v="4"/>
    <x v="38"/>
    <x v="2"/>
    <x v="0"/>
    <x v="0"/>
  </r>
  <r>
    <n v="2205502"/>
    <s v="ICC Cricket World Cup 2011"/>
    <d v="2016-03-19T00:00:00"/>
    <x v="6528"/>
    <x v="0"/>
    <x v="3"/>
    <x v="34"/>
    <x v="3"/>
    <x v="0"/>
    <x v="3"/>
  </r>
  <r>
    <n v="822441"/>
    <s v="SawSee"/>
    <d v="2016-01-26T00:00:00"/>
    <x v="8566"/>
    <x v="2"/>
    <x v="4"/>
    <x v="7"/>
    <x v="7"/>
    <x v="0"/>
    <x v="0"/>
  </r>
  <r>
    <n v="773487"/>
    <s v="Trace TV"/>
    <d v="2016-01-29T00:00:00"/>
    <x v="8567"/>
    <x v="0"/>
    <x v="0"/>
    <x v="2"/>
    <x v="4"/>
    <x v="0"/>
    <x v="2"/>
  </r>
  <r>
    <n v="773487"/>
    <s v="Africa Magic"/>
    <d v="2016-01-29T00:00:00"/>
    <x v="8568"/>
    <x v="0"/>
    <x v="0"/>
    <x v="2"/>
    <x v="4"/>
    <x v="0"/>
    <x v="2"/>
  </r>
  <r>
    <n v="533093"/>
    <s v="CNN"/>
    <d v="2016-02-27T00:00:00"/>
    <x v="8569"/>
    <x v="0"/>
    <x v="3"/>
    <x v="32"/>
    <x v="8"/>
    <x v="2"/>
    <x v="3"/>
  </r>
  <r>
    <n v="882188"/>
    <s v="Boomerang"/>
    <d v="2016-03-31T00:00:00"/>
    <x v="4123"/>
    <x v="2"/>
    <x v="3"/>
    <x v="10"/>
    <x v="2"/>
    <x v="0"/>
    <x v="0"/>
  </r>
  <r>
    <n v="773491"/>
    <s v="SawSee"/>
    <d v="2016-01-15T00:00:00"/>
    <x v="8570"/>
    <x v="0"/>
    <x v="3"/>
    <x v="46"/>
    <x v="2"/>
    <x v="2"/>
    <x v="0"/>
  </r>
  <r>
    <n v="773491"/>
    <s v="SuperSport Blitz"/>
    <d v="2016-01-26T00:00:00"/>
    <x v="8571"/>
    <x v="0"/>
    <x v="3"/>
    <x v="46"/>
    <x v="2"/>
    <x v="1"/>
    <x v="0"/>
  </r>
  <r>
    <n v="773491"/>
    <s v="SuperSport Blitz"/>
    <d v="2016-01-27T00:00:00"/>
    <x v="8572"/>
    <x v="0"/>
    <x v="3"/>
    <x v="46"/>
    <x v="2"/>
    <x v="0"/>
    <x v="0"/>
  </r>
  <r>
    <n v="773492"/>
    <s v="Supersport Live Events"/>
    <d v="2016-02-02T00:00:00"/>
    <x v="954"/>
    <x v="0"/>
    <x v="4"/>
    <x v="11"/>
    <x v="4"/>
    <x v="0"/>
    <x v="0"/>
  </r>
  <r>
    <n v="773492"/>
    <s v="Supersport Live Events"/>
    <d v="2016-02-06T00:00:00"/>
    <x v="8573"/>
    <x v="0"/>
    <x v="4"/>
    <x v="11"/>
    <x v="4"/>
    <x v="2"/>
    <x v="0"/>
  </r>
  <r>
    <n v="773492"/>
    <s v="Supersport Live Events"/>
    <d v="2016-02-12T00:00:00"/>
    <x v="7012"/>
    <x v="0"/>
    <x v="4"/>
    <x v="11"/>
    <x v="4"/>
    <x v="2"/>
    <x v="0"/>
  </r>
  <r>
    <n v="491723"/>
    <s v="CNN"/>
    <d v="2016-02-18T00:00:00"/>
    <x v="2171"/>
    <x v="0"/>
    <x v="0"/>
    <x v="3"/>
    <x v="0"/>
    <x v="0"/>
    <x v="3"/>
  </r>
  <r>
    <n v="941621"/>
    <s v="Channel O"/>
    <d v="2016-03-04T00:00:00"/>
    <x v="8574"/>
    <x v="0"/>
    <x v="4"/>
    <x v="6"/>
    <x v="2"/>
    <x v="2"/>
    <x v="0"/>
  </r>
  <r>
    <n v="941621"/>
    <s v="Cartoon Network"/>
    <d v="2016-03-03T00:00:00"/>
    <x v="8575"/>
    <x v="0"/>
    <x v="4"/>
    <x v="6"/>
    <x v="2"/>
    <x v="2"/>
    <x v="0"/>
  </r>
  <r>
    <n v="941621"/>
    <s v="Africa Magic"/>
    <d v="2016-03-03T00:00:00"/>
    <x v="8576"/>
    <x v="0"/>
    <x v="4"/>
    <x v="6"/>
    <x v="2"/>
    <x v="2"/>
    <x v="0"/>
  </r>
  <r>
    <n v="941622"/>
    <s v="Supersport Live Events"/>
    <d v="2016-03-05T00:00:00"/>
    <x v="8577"/>
    <x v="2"/>
    <x v="3"/>
    <x v="7"/>
    <x v="2"/>
    <x v="0"/>
    <x v="0"/>
  </r>
  <r>
    <n v="941622"/>
    <s v="Boomerang"/>
    <d v="2016-03-31T00:00:00"/>
    <x v="8578"/>
    <x v="2"/>
    <x v="3"/>
    <x v="7"/>
    <x v="2"/>
    <x v="2"/>
    <x v="0"/>
  </r>
  <r>
    <n v="941622"/>
    <s v="Supersport Live Events"/>
    <d v="2016-03-26T00:00:00"/>
    <x v="8579"/>
    <x v="2"/>
    <x v="3"/>
    <x v="7"/>
    <x v="2"/>
    <x v="2"/>
    <x v="0"/>
  </r>
  <r>
    <n v="456426"/>
    <s v="SuperSport Blitz"/>
    <d v="2016-02-13T00:00:00"/>
    <x v="820"/>
    <x v="1"/>
    <x v="1"/>
    <x v="1"/>
    <x v="1"/>
    <x v="3"/>
    <x v="1"/>
  </r>
  <r>
    <n v="810663"/>
    <s v="ICC Cricket World Cup 2011"/>
    <d v="2016-02-24T00:00:00"/>
    <x v="7737"/>
    <x v="0"/>
    <x v="3"/>
    <x v="46"/>
    <x v="2"/>
    <x v="2"/>
    <x v="0"/>
  </r>
  <r>
    <n v="805266"/>
    <s v="Supersport Live Events"/>
    <d v="2016-02-18T00:00:00"/>
    <x v="243"/>
    <x v="0"/>
    <x v="1"/>
    <x v="69"/>
    <x v="0"/>
    <x v="0"/>
    <x v="4"/>
  </r>
  <r>
    <n v="810665"/>
    <s v="Africa Magic"/>
    <d v="2016-02-19T00:00:00"/>
    <x v="8580"/>
    <x v="2"/>
    <x v="4"/>
    <x v="21"/>
    <x v="2"/>
    <x v="2"/>
    <x v="0"/>
  </r>
  <r>
    <n v="810665"/>
    <s v="Channel O"/>
    <d v="2016-02-12T00:00:00"/>
    <x v="8581"/>
    <x v="2"/>
    <x v="4"/>
    <x v="21"/>
    <x v="2"/>
    <x v="2"/>
    <x v="0"/>
  </r>
  <r>
    <n v="382733"/>
    <s v="Boomerang"/>
    <d v="2016-03-30T00:00:00"/>
    <x v="8582"/>
    <x v="0"/>
    <x v="4"/>
    <x v="28"/>
    <x v="9"/>
    <x v="0"/>
    <x v="0"/>
  </r>
  <r>
    <n v="819123"/>
    <s v="ICC Cricket World Cup 2011"/>
    <d v="2016-03-03T00:00:00"/>
    <x v="6788"/>
    <x v="0"/>
    <x v="1"/>
    <x v="3"/>
    <x v="3"/>
    <x v="0"/>
    <x v="3"/>
  </r>
  <r>
    <n v="941625"/>
    <s v="Boomerang"/>
    <d v="2016-02-06T00:00:00"/>
    <x v="125"/>
    <x v="2"/>
    <x v="1"/>
    <x v="7"/>
    <x v="7"/>
    <x v="0"/>
    <x v="0"/>
  </r>
  <r>
    <n v="822450"/>
    <s v="CNN"/>
    <d v="2016-02-26T00:00:00"/>
    <x v="8583"/>
    <x v="0"/>
    <x v="3"/>
    <x v="22"/>
    <x v="2"/>
    <x v="2"/>
    <x v="0"/>
  </r>
  <r>
    <n v="790459"/>
    <s v="Cartoon Network"/>
    <d v="2016-02-12T00:00:00"/>
    <x v="8584"/>
    <x v="0"/>
    <x v="3"/>
    <x v="46"/>
    <x v="2"/>
    <x v="0"/>
    <x v="0"/>
  </r>
  <r>
    <n v="803398"/>
    <s v="Supersport Live Events"/>
    <d v="2016-02-19T00:00:00"/>
    <x v="8585"/>
    <x v="2"/>
    <x v="3"/>
    <x v="52"/>
    <x v="9"/>
    <x v="3"/>
    <x v="4"/>
  </r>
  <r>
    <n v="810669"/>
    <s v="Supersport Live Events"/>
    <d v="2016-02-20T00:00:00"/>
    <x v="16"/>
    <x v="0"/>
    <x v="1"/>
    <x v="46"/>
    <x v="2"/>
    <x v="0"/>
    <x v="0"/>
  </r>
  <r>
    <n v="882193"/>
    <s v="ICC Cricket World Cup 2011"/>
    <d v="2016-03-15T00:00:00"/>
    <x v="8586"/>
    <x v="2"/>
    <x v="2"/>
    <x v="0"/>
    <x v="2"/>
    <x v="1"/>
    <x v="0"/>
  </r>
  <r>
    <n v="882193"/>
    <s v="ICC Cricket World Cup 2011"/>
    <d v="2016-03-25T00:00:00"/>
    <x v="8587"/>
    <x v="2"/>
    <x v="2"/>
    <x v="0"/>
    <x v="2"/>
    <x v="1"/>
    <x v="0"/>
  </r>
  <r>
    <n v="810670"/>
    <s v="Boomerang"/>
    <d v="2016-03-01T00:00:00"/>
    <x v="8588"/>
    <x v="0"/>
    <x v="1"/>
    <x v="55"/>
    <x v="2"/>
    <x v="1"/>
    <x v="3"/>
  </r>
  <r>
    <n v="822455"/>
    <s v="Supersport Live Events"/>
    <d v="2016-03-11T00:00:00"/>
    <x v="8589"/>
    <x v="0"/>
    <x v="1"/>
    <x v="21"/>
    <x v="0"/>
    <x v="0"/>
    <x v="0"/>
  </r>
  <r>
    <n v="822455"/>
    <s v="ICC Cricket World Cup 2011"/>
    <d v="2016-03-05T00:00:00"/>
    <x v="8590"/>
    <x v="0"/>
    <x v="1"/>
    <x v="21"/>
    <x v="0"/>
    <x v="1"/>
    <x v="0"/>
  </r>
  <r>
    <n v="822455"/>
    <s v="Africa Magic"/>
    <d v="2016-03-25T00:00:00"/>
    <x v="8591"/>
    <x v="0"/>
    <x v="1"/>
    <x v="21"/>
    <x v="0"/>
    <x v="0"/>
    <x v="0"/>
  </r>
  <r>
    <n v="932007"/>
    <s v="M-Net"/>
    <d v="2016-03-27T00:00:00"/>
    <x v="8592"/>
    <x v="0"/>
    <x v="3"/>
    <x v="11"/>
    <x v="7"/>
    <x v="0"/>
    <x v="0"/>
  </r>
  <r>
    <n v="941629"/>
    <s v="ICC Cricket World Cup 2011"/>
    <d v="2016-03-12T00:00:00"/>
    <x v="8593"/>
    <x v="0"/>
    <x v="3"/>
    <x v="34"/>
    <x v="0"/>
    <x v="2"/>
    <x v="3"/>
  </r>
  <r>
    <n v="941629"/>
    <s v="Supersport Live Events"/>
    <d v="2016-03-12T00:00:00"/>
    <x v="8594"/>
    <x v="0"/>
    <x v="3"/>
    <x v="34"/>
    <x v="0"/>
    <x v="0"/>
    <x v="3"/>
  </r>
  <r>
    <n v="941629"/>
    <s v="Boomerang"/>
    <d v="2016-03-12T00:00:00"/>
    <x v="8595"/>
    <x v="0"/>
    <x v="3"/>
    <x v="34"/>
    <x v="0"/>
    <x v="3"/>
    <x v="3"/>
  </r>
  <r>
    <n v="797351"/>
    <s v="CNN"/>
    <d v="2016-01-24T00:00:00"/>
    <x v="8596"/>
    <x v="0"/>
    <x v="0"/>
    <x v="30"/>
    <x v="0"/>
    <x v="0"/>
    <x v="0"/>
  </r>
  <r>
    <n v="822457"/>
    <s v="CNN"/>
    <d v="2016-01-23T00:00:00"/>
    <x v="8597"/>
    <x v="0"/>
    <x v="1"/>
    <x v="2"/>
    <x v="2"/>
    <x v="0"/>
    <x v="2"/>
  </r>
  <r>
    <n v="822457"/>
    <s v="Channel O"/>
    <d v="2016-01-23T00:00:00"/>
    <x v="8598"/>
    <x v="0"/>
    <x v="1"/>
    <x v="2"/>
    <x v="2"/>
    <x v="0"/>
    <x v="2"/>
  </r>
  <r>
    <n v="822457"/>
    <s v="Africa Magic"/>
    <d v="2016-01-23T00:00:00"/>
    <x v="8599"/>
    <x v="0"/>
    <x v="1"/>
    <x v="2"/>
    <x v="2"/>
    <x v="0"/>
    <x v="2"/>
  </r>
  <r>
    <n v="822457"/>
    <s v="Vuzu"/>
    <d v="2016-01-23T00:00:00"/>
    <x v="8600"/>
    <x v="0"/>
    <x v="1"/>
    <x v="2"/>
    <x v="2"/>
    <x v="1"/>
    <x v="2"/>
  </r>
  <r>
    <n v="2362181"/>
    <s v="M-Net"/>
    <d v="2016-01-20T00:00:00"/>
    <x v="8601"/>
    <x v="0"/>
    <x v="3"/>
    <x v="45"/>
    <x v="5"/>
    <x v="0"/>
    <x v="3"/>
  </r>
  <r>
    <n v="2362181"/>
    <s v="SuperSport Blitz"/>
    <d v="2016-01-21T00:00:00"/>
    <x v="8602"/>
    <x v="0"/>
    <x v="3"/>
    <x v="45"/>
    <x v="5"/>
    <x v="2"/>
    <x v="3"/>
  </r>
  <r>
    <n v="805279"/>
    <s v="Supersport Live Events"/>
    <d v="2016-02-19T00:00:00"/>
    <x v="8603"/>
    <x v="0"/>
    <x v="0"/>
    <x v="7"/>
    <x v="2"/>
    <x v="0"/>
    <x v="0"/>
  </r>
  <r>
    <n v="810671"/>
    <s v="Supersport Live Events"/>
    <d v="2016-03-02T00:00:00"/>
    <x v="8604"/>
    <x v="0"/>
    <x v="1"/>
    <x v="12"/>
    <x v="4"/>
    <x v="0"/>
    <x v="2"/>
  </r>
  <r>
    <n v="810671"/>
    <s v="Cartoon Network"/>
    <d v="2016-01-02T00:00:00"/>
    <x v="3424"/>
    <x v="0"/>
    <x v="1"/>
    <x v="12"/>
    <x v="4"/>
    <x v="0"/>
    <x v="2"/>
  </r>
  <r>
    <n v="810671"/>
    <s v="ICC Cricket World Cup 2011"/>
    <d v="2016-03-23T00:00:00"/>
    <x v="8432"/>
    <x v="0"/>
    <x v="1"/>
    <x v="12"/>
    <x v="4"/>
    <x v="1"/>
    <x v="2"/>
  </r>
  <r>
    <n v="810671"/>
    <s v="Supersport Live Events"/>
    <d v="2016-03-05T00:00:00"/>
    <x v="8605"/>
    <x v="0"/>
    <x v="1"/>
    <x v="12"/>
    <x v="4"/>
    <x v="1"/>
    <x v="2"/>
  </r>
  <r>
    <n v="810671"/>
    <s v="Trace TV"/>
    <d v="2016-02-08T00:00:00"/>
    <x v="8606"/>
    <x v="0"/>
    <x v="1"/>
    <x v="12"/>
    <x v="4"/>
    <x v="0"/>
    <x v="2"/>
  </r>
  <r>
    <n v="810672"/>
    <s v="CNN"/>
    <d v="2016-02-25T00:00:00"/>
    <x v="8607"/>
    <x v="0"/>
    <x v="0"/>
    <x v="40"/>
    <x v="0"/>
    <x v="1"/>
    <x v="3"/>
  </r>
  <r>
    <n v="822459"/>
    <s v="ICC Cricket World Cup 2011"/>
    <d v="2016-02-26T00:00:00"/>
    <x v="8608"/>
    <x v="0"/>
    <x v="3"/>
    <x v="9"/>
    <x v="2"/>
    <x v="1"/>
    <x v="2"/>
  </r>
  <r>
    <n v="822459"/>
    <s v="Supersport Live Events"/>
    <d v="2016-02-26T00:00:00"/>
    <x v="8609"/>
    <x v="0"/>
    <x v="3"/>
    <x v="9"/>
    <x v="2"/>
    <x v="0"/>
    <x v="2"/>
  </r>
  <r>
    <n v="822459"/>
    <s v="ICC Cricket World Cup 2011"/>
    <d v="2016-02-25T00:00:00"/>
    <x v="8610"/>
    <x v="0"/>
    <x v="3"/>
    <x v="9"/>
    <x v="2"/>
    <x v="1"/>
    <x v="2"/>
  </r>
  <r>
    <n v="773503"/>
    <s v="Cartoon Network"/>
    <d v="2016-02-05T00:00:00"/>
    <x v="8611"/>
    <x v="0"/>
    <x v="3"/>
    <x v="0"/>
    <x v="5"/>
    <x v="0"/>
    <x v="0"/>
  </r>
  <r>
    <n v="833663"/>
    <s v="Boomerang"/>
    <d v="2016-01-18T00:00:00"/>
    <x v="8612"/>
    <x v="0"/>
    <x v="1"/>
    <x v="17"/>
    <x v="0"/>
    <x v="1"/>
    <x v="2"/>
  </r>
  <r>
    <n v="663218"/>
    <s v="Supersport Live Events"/>
    <d v="2016-01-19T00:00:00"/>
    <x v="8613"/>
    <x v="0"/>
    <x v="3"/>
    <x v="15"/>
    <x v="7"/>
    <x v="0"/>
    <x v="0"/>
  </r>
  <r>
    <n v="822460"/>
    <s v="Supersport Live Events"/>
    <d v="2016-02-26T00:00:00"/>
    <x v="8614"/>
    <x v="0"/>
    <x v="3"/>
    <x v="16"/>
    <x v="2"/>
    <x v="0"/>
    <x v="0"/>
  </r>
  <r>
    <n v="773504"/>
    <s v="Supersport Live Events"/>
    <d v="2016-02-05T00:00:00"/>
    <x v="8615"/>
    <x v="0"/>
    <x v="1"/>
    <x v="3"/>
    <x v="4"/>
    <x v="2"/>
    <x v="3"/>
  </r>
  <r>
    <n v="755058"/>
    <s v="Cartoon Network"/>
    <d v="2016-01-23T00:00:00"/>
    <x v="8616"/>
    <x v="0"/>
    <x v="3"/>
    <x v="27"/>
    <x v="3"/>
    <x v="0"/>
    <x v="0"/>
  </r>
  <r>
    <n v="868055"/>
    <s v="Trace TV"/>
    <d v="2016-03-11T00:00:00"/>
    <x v="4757"/>
    <x v="0"/>
    <x v="3"/>
    <x v="30"/>
    <x v="2"/>
    <x v="2"/>
    <x v="0"/>
  </r>
  <r>
    <n v="868055"/>
    <s v="Cartoon Network"/>
    <d v="2016-03-12T00:00:00"/>
    <x v="8617"/>
    <x v="0"/>
    <x v="3"/>
    <x v="30"/>
    <x v="2"/>
    <x v="2"/>
    <x v="0"/>
  </r>
  <r>
    <n v="868056"/>
    <s v="ICC Cricket World Cup 2011"/>
    <d v="2016-03-05T00:00:00"/>
    <x v="8618"/>
    <x v="0"/>
    <x v="2"/>
    <x v="30"/>
    <x v="2"/>
    <x v="1"/>
    <x v="0"/>
  </r>
  <r>
    <n v="894176"/>
    <s v="Supersport Live Events"/>
    <d v="2016-01-28T00:00:00"/>
    <x v="8619"/>
    <x v="0"/>
    <x v="0"/>
    <x v="32"/>
    <x v="0"/>
    <x v="2"/>
    <x v="3"/>
  </r>
  <r>
    <n v="909181"/>
    <s v="Boomerang"/>
    <d v="2016-03-25T00:00:00"/>
    <x v="8620"/>
    <x v="0"/>
    <x v="3"/>
    <x v="15"/>
    <x v="3"/>
    <x v="2"/>
    <x v="0"/>
  </r>
  <r>
    <n v="2205512"/>
    <s v="E! Entertainment"/>
    <d v="2016-01-14T00:00:00"/>
    <x v="8621"/>
    <x v="0"/>
    <x v="0"/>
    <x v="6"/>
    <x v="0"/>
    <x v="0"/>
    <x v="0"/>
  </r>
  <r>
    <n v="2205512"/>
    <s v="SuperSport Blitz"/>
    <d v="2016-02-06T00:00:00"/>
    <x v="8622"/>
    <x v="0"/>
    <x v="0"/>
    <x v="6"/>
    <x v="0"/>
    <x v="2"/>
    <x v="0"/>
  </r>
  <r>
    <n v="810674"/>
    <s v="Cartoon Network"/>
    <d v="2016-02-02T00:00:00"/>
    <x v="8623"/>
    <x v="0"/>
    <x v="1"/>
    <x v="16"/>
    <x v="2"/>
    <x v="0"/>
    <x v="0"/>
  </r>
  <r>
    <n v="810674"/>
    <s v="CNN"/>
    <d v="2016-01-16T00:00:00"/>
    <x v="8624"/>
    <x v="0"/>
    <x v="1"/>
    <x v="16"/>
    <x v="2"/>
    <x v="0"/>
    <x v="0"/>
  </r>
  <r>
    <n v="810674"/>
    <s v="Cartoon Network"/>
    <d v="2016-01-16T00:00:00"/>
    <x v="8625"/>
    <x v="0"/>
    <x v="1"/>
    <x v="16"/>
    <x v="2"/>
    <x v="0"/>
    <x v="0"/>
  </r>
  <r>
    <n v="810674"/>
    <s v="CNN"/>
    <d v="2016-01-16T00:00:00"/>
    <x v="8626"/>
    <x v="0"/>
    <x v="1"/>
    <x v="16"/>
    <x v="2"/>
    <x v="2"/>
    <x v="0"/>
  </r>
  <r>
    <n v="773507"/>
    <s v="Supersport Live Events"/>
    <d v="2016-01-21T00:00:00"/>
    <x v="8627"/>
    <x v="0"/>
    <x v="3"/>
    <x v="11"/>
    <x v="4"/>
    <x v="0"/>
    <x v="0"/>
  </r>
  <r>
    <n v="833668"/>
    <s v="SuperSport Blitz"/>
    <d v="2016-03-01T00:00:00"/>
    <x v="8628"/>
    <x v="0"/>
    <x v="3"/>
    <x v="11"/>
    <x v="5"/>
    <x v="1"/>
    <x v="0"/>
  </r>
  <r>
    <n v="909213"/>
    <s v="ICC Cricket World Cup 2011"/>
    <d v="2016-03-25T00:00:00"/>
    <x v="8629"/>
    <x v="0"/>
    <x v="1"/>
    <x v="2"/>
    <x v="6"/>
    <x v="2"/>
    <x v="2"/>
  </r>
  <r>
    <n v="773509"/>
    <s v="Cartoon Network"/>
    <d v="2016-02-02T00:00:00"/>
    <x v="8630"/>
    <x v="0"/>
    <x v="0"/>
    <x v="14"/>
    <x v="2"/>
    <x v="0"/>
    <x v="2"/>
  </r>
  <r>
    <n v="773509"/>
    <s v="Boomerang"/>
    <d v="2016-02-02T00:00:00"/>
    <x v="8631"/>
    <x v="0"/>
    <x v="0"/>
    <x v="14"/>
    <x v="2"/>
    <x v="1"/>
    <x v="2"/>
  </r>
  <r>
    <n v="773509"/>
    <s v="Cartoon Network"/>
    <d v="2016-02-01T00:00:00"/>
    <x v="8632"/>
    <x v="0"/>
    <x v="0"/>
    <x v="14"/>
    <x v="2"/>
    <x v="2"/>
    <x v="2"/>
  </r>
  <r>
    <n v="773509"/>
    <s v="Trace TV"/>
    <d v="2016-01-03T00:00:00"/>
    <x v="8633"/>
    <x v="0"/>
    <x v="0"/>
    <x v="14"/>
    <x v="2"/>
    <x v="0"/>
    <x v="2"/>
  </r>
  <r>
    <n v="773509"/>
    <s v="Trace TV"/>
    <d v="2016-03-09T00:00:00"/>
    <x v="8634"/>
    <x v="0"/>
    <x v="0"/>
    <x v="14"/>
    <x v="2"/>
    <x v="2"/>
    <x v="2"/>
  </r>
  <r>
    <n v="1120547"/>
    <s v="SuperSport Blitz"/>
    <d v="2016-03-10T00:00:00"/>
    <x v="8635"/>
    <x v="2"/>
    <x v="0"/>
    <x v="18"/>
    <x v="0"/>
    <x v="1"/>
    <x v="2"/>
  </r>
  <r>
    <n v="791275"/>
    <s v="Africa Magic"/>
    <d v="2016-03-27T00:00:00"/>
    <x v="6534"/>
    <x v="2"/>
    <x v="4"/>
    <x v="30"/>
    <x v="2"/>
    <x v="1"/>
    <x v="0"/>
  </r>
  <r>
    <n v="909222"/>
    <s v="ICC Cricket World Cup 2011"/>
    <d v="2016-03-25T00:00:00"/>
    <x v="8636"/>
    <x v="0"/>
    <x v="3"/>
    <x v="32"/>
    <x v="2"/>
    <x v="2"/>
    <x v="3"/>
  </r>
  <r>
    <n v="794966"/>
    <s v="Trace TV"/>
    <d v="2016-02-10T00:00:00"/>
    <x v="8637"/>
    <x v="0"/>
    <x v="4"/>
    <x v="39"/>
    <x v="5"/>
    <x v="2"/>
    <x v="1"/>
  </r>
  <r>
    <n v="2362188"/>
    <s v="Africa Magic"/>
    <d v="2016-02-09T00:00:00"/>
    <x v="8638"/>
    <x v="0"/>
    <x v="0"/>
    <x v="27"/>
    <x v="9"/>
    <x v="0"/>
    <x v="0"/>
  </r>
  <r>
    <n v="2362188"/>
    <s v="Trace TV"/>
    <d v="2016-02-03T00:00:00"/>
    <x v="8639"/>
    <x v="0"/>
    <x v="0"/>
    <x v="27"/>
    <x v="9"/>
    <x v="2"/>
    <x v="0"/>
  </r>
  <r>
    <n v="153218"/>
    <s v="ICC Cricket World Cup 2011"/>
    <d v="2016-03-30T00:00:00"/>
    <x v="8640"/>
    <x v="0"/>
    <x v="2"/>
    <x v="32"/>
    <x v="4"/>
    <x v="2"/>
    <x v="3"/>
  </r>
  <r>
    <n v="2362189"/>
    <s v="ICC Cricket World Cup 2011"/>
    <d v="2016-02-24T00:00:00"/>
    <x v="3293"/>
    <x v="0"/>
    <x v="3"/>
    <x v="21"/>
    <x v="2"/>
    <x v="3"/>
    <x v="0"/>
  </r>
  <r>
    <n v="822466"/>
    <s v="CNN"/>
    <d v="2016-02-27T00:00:00"/>
    <x v="6276"/>
    <x v="0"/>
    <x v="1"/>
    <x v="29"/>
    <x v="0"/>
    <x v="2"/>
    <x v="3"/>
  </r>
  <r>
    <n v="841197"/>
    <s v="Cartoon Network"/>
    <d v="2016-03-06T00:00:00"/>
    <x v="8641"/>
    <x v="0"/>
    <x v="1"/>
    <x v="32"/>
    <x v="5"/>
    <x v="0"/>
    <x v="3"/>
  </r>
  <r>
    <n v="822467"/>
    <s v="Supersport Live Events"/>
    <d v="2016-03-24T00:00:00"/>
    <x v="8642"/>
    <x v="0"/>
    <x v="2"/>
    <x v="40"/>
    <x v="7"/>
    <x v="1"/>
    <x v="3"/>
  </r>
  <r>
    <n v="833673"/>
    <s v="SuperSport Blitz"/>
    <d v="2016-01-18T00:00:00"/>
    <x v="8643"/>
    <x v="0"/>
    <x v="3"/>
    <x v="33"/>
    <x v="2"/>
    <x v="0"/>
    <x v="3"/>
  </r>
  <r>
    <n v="773512"/>
    <s v="ICC Cricket World Cup 2011"/>
    <d v="2016-03-03T00:00:00"/>
    <x v="2245"/>
    <x v="0"/>
    <x v="4"/>
    <x v="21"/>
    <x v="3"/>
    <x v="1"/>
    <x v="0"/>
  </r>
  <r>
    <n v="773512"/>
    <s v="ICC Cricket World Cup 2011"/>
    <d v="2016-03-12T00:00:00"/>
    <x v="8644"/>
    <x v="0"/>
    <x v="4"/>
    <x v="21"/>
    <x v="3"/>
    <x v="1"/>
    <x v="0"/>
  </r>
  <r>
    <n v="621524"/>
    <s v="SawSee"/>
    <d v="2016-01-16T00:00:00"/>
    <x v="8645"/>
    <x v="0"/>
    <x v="3"/>
    <x v="17"/>
    <x v="2"/>
    <x v="1"/>
    <x v="2"/>
  </r>
  <r>
    <n v="729539"/>
    <s v="E! Entertainment"/>
    <d v="2016-01-22T00:00:00"/>
    <x v="8646"/>
    <x v="0"/>
    <x v="3"/>
    <x v="30"/>
    <x v="0"/>
    <x v="1"/>
    <x v="0"/>
  </r>
  <r>
    <n v="861532"/>
    <s v="E! Entertainment"/>
    <d v="2016-01-02T00:00:00"/>
    <x v="8647"/>
    <x v="0"/>
    <x v="1"/>
    <x v="45"/>
    <x v="2"/>
    <x v="2"/>
    <x v="3"/>
  </r>
  <r>
    <n v="822472"/>
    <s v="Supersport Live Events"/>
    <d v="2016-02-26T00:00:00"/>
    <x v="8648"/>
    <x v="0"/>
    <x v="0"/>
    <x v="27"/>
    <x v="0"/>
    <x v="0"/>
    <x v="0"/>
  </r>
  <r>
    <n v="822472"/>
    <s v="ICC Cricket World Cup 2011"/>
    <d v="2016-03-06T00:00:00"/>
    <x v="4704"/>
    <x v="0"/>
    <x v="0"/>
    <x v="27"/>
    <x v="0"/>
    <x v="0"/>
    <x v="0"/>
  </r>
  <r>
    <n v="810680"/>
    <s v="ICC Cricket World Cup 2011"/>
    <d v="2016-03-12T00:00:00"/>
    <x v="8649"/>
    <x v="0"/>
    <x v="0"/>
    <x v="38"/>
    <x v="4"/>
    <x v="3"/>
    <x v="0"/>
  </r>
  <r>
    <n v="810680"/>
    <s v="Break in transmission"/>
    <d v="2016-03-01T00:00:00"/>
    <x v="8650"/>
    <x v="0"/>
    <x v="0"/>
    <x v="38"/>
    <x v="4"/>
    <x v="0"/>
    <x v="0"/>
  </r>
  <r>
    <n v="810681"/>
    <s v="Africa Magic"/>
    <d v="2016-02-26T00:00:00"/>
    <x v="8651"/>
    <x v="0"/>
    <x v="4"/>
    <x v="28"/>
    <x v="2"/>
    <x v="0"/>
    <x v="0"/>
  </r>
  <r>
    <n v="810681"/>
    <s v="Africa Magic"/>
    <d v="2016-02-19T00:00:00"/>
    <x v="8652"/>
    <x v="0"/>
    <x v="4"/>
    <x v="28"/>
    <x v="2"/>
    <x v="0"/>
    <x v="0"/>
  </r>
  <r>
    <n v="810681"/>
    <s v="Africa Magic"/>
    <d v="2016-02-16T00:00:00"/>
    <x v="8653"/>
    <x v="0"/>
    <x v="4"/>
    <x v="28"/>
    <x v="2"/>
    <x v="3"/>
    <x v="0"/>
  </r>
  <r>
    <n v="810681"/>
    <s v="Vuzu"/>
    <d v="2016-02-18T00:00:00"/>
    <x v="4729"/>
    <x v="0"/>
    <x v="4"/>
    <x v="28"/>
    <x v="2"/>
    <x v="0"/>
    <x v="0"/>
  </r>
  <r>
    <n v="810681"/>
    <s v="Vuzu"/>
    <d v="2016-02-23T00:00:00"/>
    <x v="8654"/>
    <x v="0"/>
    <x v="4"/>
    <x v="28"/>
    <x v="2"/>
    <x v="0"/>
    <x v="0"/>
  </r>
  <r>
    <n v="2289102"/>
    <s v="Supersport Live Events"/>
    <d v="2016-03-11T00:00:00"/>
    <x v="4845"/>
    <x v="0"/>
    <x v="0"/>
    <x v="32"/>
    <x v="0"/>
    <x v="0"/>
    <x v="3"/>
  </r>
  <r>
    <n v="2289102"/>
    <s v="Supersport Live Events"/>
    <d v="2016-03-11T00:00:00"/>
    <x v="8655"/>
    <x v="0"/>
    <x v="0"/>
    <x v="32"/>
    <x v="0"/>
    <x v="0"/>
    <x v="3"/>
  </r>
  <r>
    <n v="822277"/>
    <s v="SuperSport Blitz"/>
    <d v="2016-02-13T00:00:00"/>
    <x v="8656"/>
    <x v="0"/>
    <x v="4"/>
    <x v="36"/>
    <x v="2"/>
    <x v="2"/>
    <x v="3"/>
  </r>
  <r>
    <n v="831650"/>
    <s v="kykNET"/>
    <d v="2016-03-02T00:00:00"/>
    <x v="8657"/>
    <x v="0"/>
    <x v="0"/>
    <x v="3"/>
    <x v="0"/>
    <x v="3"/>
    <x v="3"/>
  </r>
  <r>
    <n v="868069"/>
    <s v="Cartoon Network"/>
    <d v="2016-03-13T00:00:00"/>
    <x v="8658"/>
    <x v="0"/>
    <x v="1"/>
    <x v="0"/>
    <x v="3"/>
    <x v="3"/>
    <x v="0"/>
  </r>
  <r>
    <n v="810683"/>
    <s v="Supersport Live Events"/>
    <d v="2016-02-19T00:00:00"/>
    <x v="8659"/>
    <x v="0"/>
    <x v="3"/>
    <x v="7"/>
    <x v="2"/>
    <x v="2"/>
    <x v="0"/>
  </r>
  <r>
    <n v="810683"/>
    <s v="ICC Cricket World Cup 2011"/>
    <d v="2016-02-24T00:00:00"/>
    <x v="151"/>
    <x v="0"/>
    <x v="3"/>
    <x v="7"/>
    <x v="2"/>
    <x v="2"/>
    <x v="0"/>
  </r>
  <r>
    <n v="810683"/>
    <s v="ICC Cricket World Cup 2011"/>
    <d v="2016-03-06T00:00:00"/>
    <x v="8660"/>
    <x v="0"/>
    <x v="3"/>
    <x v="7"/>
    <x v="2"/>
    <x v="0"/>
    <x v="0"/>
  </r>
  <r>
    <n v="241871"/>
    <s v="Trace TV"/>
    <d v="2016-01-25T00:00:00"/>
    <x v="8661"/>
    <x v="0"/>
    <x v="3"/>
    <x v="30"/>
    <x v="2"/>
    <x v="2"/>
    <x v="0"/>
  </r>
  <r>
    <n v="807861"/>
    <s v="Channel O"/>
    <d v="2016-02-21T00:00:00"/>
    <x v="8662"/>
    <x v="0"/>
    <x v="4"/>
    <x v="6"/>
    <x v="2"/>
    <x v="3"/>
    <x v="0"/>
  </r>
  <r>
    <n v="810684"/>
    <s v="SuperSport Blitz"/>
    <d v="2016-02-18T00:00:00"/>
    <x v="8663"/>
    <x v="0"/>
    <x v="3"/>
    <x v="43"/>
    <x v="2"/>
    <x v="2"/>
    <x v="0"/>
  </r>
  <r>
    <n v="810684"/>
    <s v="CNN"/>
    <d v="2016-02-22T00:00:00"/>
    <x v="2202"/>
    <x v="0"/>
    <x v="3"/>
    <x v="43"/>
    <x v="2"/>
    <x v="0"/>
    <x v="0"/>
  </r>
  <r>
    <n v="805296"/>
    <s v="SuperSport Blitz"/>
    <d v="2016-02-19T00:00:00"/>
    <x v="2131"/>
    <x v="0"/>
    <x v="1"/>
    <x v="59"/>
    <x v="2"/>
    <x v="0"/>
    <x v="4"/>
  </r>
  <r>
    <n v="894183"/>
    <s v="E! Entertainment"/>
    <d v="2016-03-28T00:00:00"/>
    <x v="8093"/>
    <x v="2"/>
    <x v="4"/>
    <x v="6"/>
    <x v="2"/>
    <x v="0"/>
    <x v="0"/>
  </r>
  <r>
    <n v="894183"/>
    <s v="E! Entertainment"/>
    <d v="2016-03-25T00:00:00"/>
    <x v="4364"/>
    <x v="2"/>
    <x v="4"/>
    <x v="6"/>
    <x v="2"/>
    <x v="2"/>
    <x v="0"/>
  </r>
  <r>
    <n v="861539"/>
    <s v="ICC Cricket World Cup 2011"/>
    <d v="2016-03-30T00:00:00"/>
    <x v="8664"/>
    <x v="0"/>
    <x v="2"/>
    <x v="29"/>
    <x v="2"/>
    <x v="1"/>
    <x v="3"/>
  </r>
  <r>
    <n v="822477"/>
    <s v="Supersport Live Events"/>
    <d v="2016-02-25T00:00:00"/>
    <x v="8665"/>
    <x v="0"/>
    <x v="2"/>
    <x v="43"/>
    <x v="2"/>
    <x v="0"/>
    <x v="0"/>
  </r>
  <r>
    <n v="822477"/>
    <s v="Supersport Live Events"/>
    <d v="2016-03-19T00:00:00"/>
    <x v="8666"/>
    <x v="0"/>
    <x v="2"/>
    <x v="43"/>
    <x v="2"/>
    <x v="0"/>
    <x v="0"/>
  </r>
  <r>
    <n v="822477"/>
    <s v="Supersport Live Events"/>
    <d v="2016-03-05T00:00:00"/>
    <x v="8667"/>
    <x v="0"/>
    <x v="2"/>
    <x v="43"/>
    <x v="2"/>
    <x v="0"/>
    <x v="0"/>
  </r>
  <r>
    <n v="2205520"/>
    <s v="CNN"/>
    <d v="2016-02-04T00:00:00"/>
    <x v="4093"/>
    <x v="0"/>
    <x v="4"/>
    <x v="46"/>
    <x v="2"/>
    <x v="0"/>
    <x v="0"/>
  </r>
  <r>
    <n v="1008867"/>
    <s v="ICC Cricket World Cup 2011"/>
    <d v="2016-03-03T00:00:00"/>
    <x v="1748"/>
    <x v="0"/>
    <x v="3"/>
    <x v="7"/>
    <x v="2"/>
    <x v="1"/>
    <x v="0"/>
  </r>
  <r>
    <n v="1008867"/>
    <s v="ICC Cricket World Cup 2011"/>
    <d v="2016-03-03T00:00:00"/>
    <x v="8668"/>
    <x v="0"/>
    <x v="3"/>
    <x v="7"/>
    <x v="2"/>
    <x v="1"/>
    <x v="0"/>
  </r>
  <r>
    <n v="1008867"/>
    <s v="ICC Cricket World Cup 2011"/>
    <d v="2016-03-04T00:00:00"/>
    <x v="3985"/>
    <x v="0"/>
    <x v="3"/>
    <x v="7"/>
    <x v="2"/>
    <x v="1"/>
    <x v="0"/>
  </r>
  <r>
    <n v="1008867"/>
    <s v="Supersport Live Events"/>
    <d v="2016-03-04T00:00:00"/>
    <x v="8669"/>
    <x v="0"/>
    <x v="3"/>
    <x v="7"/>
    <x v="2"/>
    <x v="1"/>
    <x v="0"/>
  </r>
  <r>
    <n v="810686"/>
    <s v="Boomerang"/>
    <d v="2016-02-21T00:00:00"/>
    <x v="8670"/>
    <x v="0"/>
    <x v="2"/>
    <x v="27"/>
    <x v="2"/>
    <x v="0"/>
    <x v="0"/>
  </r>
  <r>
    <n v="773517"/>
    <s v="Trace TV"/>
    <d v="2016-02-20T00:00:00"/>
    <x v="8063"/>
    <x v="0"/>
    <x v="0"/>
    <x v="51"/>
    <x v="0"/>
    <x v="1"/>
    <x v="3"/>
  </r>
  <r>
    <n v="773517"/>
    <s v="Trace TV"/>
    <d v="2016-02-19T00:00:00"/>
    <x v="8671"/>
    <x v="0"/>
    <x v="0"/>
    <x v="51"/>
    <x v="0"/>
    <x v="0"/>
    <x v="3"/>
  </r>
  <r>
    <n v="773517"/>
    <s v="M-Net"/>
    <d v="2016-01-22T00:00:00"/>
    <x v="7608"/>
    <x v="0"/>
    <x v="0"/>
    <x v="51"/>
    <x v="0"/>
    <x v="1"/>
    <x v="3"/>
  </r>
  <r>
    <n v="773517"/>
    <s v="Boomerang"/>
    <d v="2016-01-23T00:00:00"/>
    <x v="8672"/>
    <x v="0"/>
    <x v="0"/>
    <x v="51"/>
    <x v="0"/>
    <x v="2"/>
    <x v="3"/>
  </r>
  <r>
    <n v="831654"/>
    <s v="Trace TV"/>
    <d v="2016-03-13T00:00:00"/>
    <x v="8673"/>
    <x v="0"/>
    <x v="1"/>
    <x v="32"/>
    <x v="2"/>
    <x v="2"/>
    <x v="3"/>
  </r>
  <r>
    <n v="805299"/>
    <s v="SuperSport Blitz"/>
    <d v="2016-02-20T00:00:00"/>
    <x v="8674"/>
    <x v="0"/>
    <x v="3"/>
    <x v="6"/>
    <x v="2"/>
    <x v="1"/>
    <x v="0"/>
  </r>
  <r>
    <n v="805299"/>
    <s v="E! Entertainment"/>
    <d v="2016-02-27T00:00:00"/>
    <x v="8675"/>
    <x v="0"/>
    <x v="3"/>
    <x v="6"/>
    <x v="2"/>
    <x v="0"/>
    <x v="0"/>
  </r>
  <r>
    <n v="1814657"/>
    <s v="SuperSport Blitz"/>
    <d v="2016-02-22T00:00:00"/>
    <x v="8676"/>
    <x v="0"/>
    <x v="1"/>
    <x v="6"/>
    <x v="4"/>
    <x v="1"/>
    <x v="0"/>
  </r>
  <r>
    <n v="2362204"/>
    <s v="Supersport Live Events"/>
    <d v="2016-01-22T00:00:00"/>
    <x v="8677"/>
    <x v="0"/>
    <x v="1"/>
    <x v="43"/>
    <x v="0"/>
    <x v="2"/>
    <x v="0"/>
  </r>
  <r>
    <n v="1109481"/>
    <s v="Supersport Live Events"/>
    <d v="2016-03-25T00:00:00"/>
    <x v="8678"/>
    <x v="0"/>
    <x v="3"/>
    <x v="3"/>
    <x v="2"/>
    <x v="1"/>
    <x v="3"/>
  </r>
  <r>
    <n v="810688"/>
    <s v="Supersport Live Events"/>
    <d v="2016-03-26T00:00:00"/>
    <x v="8679"/>
    <x v="0"/>
    <x v="3"/>
    <x v="0"/>
    <x v="2"/>
    <x v="2"/>
    <x v="0"/>
  </r>
  <r>
    <n v="2205521"/>
    <s v="Africa Magic"/>
    <d v="2016-02-19T00:00:00"/>
    <x v="8680"/>
    <x v="0"/>
    <x v="4"/>
    <x v="28"/>
    <x v="3"/>
    <x v="0"/>
    <x v="0"/>
  </r>
  <r>
    <n v="2205521"/>
    <s v="Africa Magic"/>
    <d v="2016-02-19T00:00:00"/>
    <x v="4989"/>
    <x v="0"/>
    <x v="4"/>
    <x v="28"/>
    <x v="3"/>
    <x v="0"/>
    <x v="0"/>
  </r>
  <r>
    <n v="2205521"/>
    <s v="Trace TV"/>
    <d v="2016-02-11T00:00:00"/>
    <x v="8681"/>
    <x v="0"/>
    <x v="4"/>
    <x v="28"/>
    <x v="3"/>
    <x v="0"/>
    <x v="0"/>
  </r>
  <r>
    <n v="2205521"/>
    <s v="Africa Magic"/>
    <d v="2016-03-03T00:00:00"/>
    <x v="8682"/>
    <x v="0"/>
    <x v="4"/>
    <x v="28"/>
    <x v="3"/>
    <x v="2"/>
    <x v="0"/>
  </r>
  <r>
    <n v="2205521"/>
    <s v="Supersport Live Events"/>
    <d v="2016-02-01T00:00:00"/>
    <x v="8683"/>
    <x v="0"/>
    <x v="4"/>
    <x v="28"/>
    <x v="3"/>
    <x v="0"/>
    <x v="0"/>
  </r>
  <r>
    <n v="2205521"/>
    <s v="SawSee"/>
    <d v="2016-01-26T00:00:00"/>
    <x v="8684"/>
    <x v="0"/>
    <x v="4"/>
    <x v="28"/>
    <x v="3"/>
    <x v="1"/>
    <x v="0"/>
  </r>
  <r>
    <n v="2205521"/>
    <s v="SawSee"/>
    <d v="2016-01-06T00:00:00"/>
    <x v="8685"/>
    <x v="0"/>
    <x v="4"/>
    <x v="28"/>
    <x v="3"/>
    <x v="2"/>
    <x v="0"/>
  </r>
  <r>
    <n v="2205521"/>
    <s v="Channel O"/>
    <d v="2016-01-07T00:00:00"/>
    <x v="8686"/>
    <x v="0"/>
    <x v="4"/>
    <x v="28"/>
    <x v="3"/>
    <x v="0"/>
    <x v="0"/>
  </r>
  <r>
    <n v="2205521"/>
    <s v="Channel O"/>
    <d v="2016-03-04T00:00:00"/>
    <x v="8687"/>
    <x v="0"/>
    <x v="4"/>
    <x v="28"/>
    <x v="3"/>
    <x v="0"/>
    <x v="0"/>
  </r>
  <r>
    <n v="2205521"/>
    <s v="Channel O"/>
    <d v="2016-01-12T00:00:00"/>
    <x v="8688"/>
    <x v="0"/>
    <x v="4"/>
    <x v="28"/>
    <x v="3"/>
    <x v="3"/>
    <x v="0"/>
  </r>
  <r>
    <n v="2205521"/>
    <s v="Trace TV"/>
    <d v="2016-01-08T00:00:00"/>
    <x v="8689"/>
    <x v="0"/>
    <x v="4"/>
    <x v="28"/>
    <x v="3"/>
    <x v="1"/>
    <x v="0"/>
  </r>
  <r>
    <n v="2205521"/>
    <s v="Boomerang"/>
    <d v="2016-03-31T00:00:00"/>
    <x v="8690"/>
    <x v="0"/>
    <x v="4"/>
    <x v="28"/>
    <x v="3"/>
    <x v="2"/>
    <x v="0"/>
  </r>
  <r>
    <n v="2205521"/>
    <s v="ICC Cricket World Cup 2011"/>
    <d v="2016-03-06T00:00:00"/>
    <x v="8691"/>
    <x v="0"/>
    <x v="4"/>
    <x v="28"/>
    <x v="3"/>
    <x v="0"/>
    <x v="0"/>
  </r>
  <r>
    <n v="2205521"/>
    <s v="Africa Magic"/>
    <d v="2016-03-28T00:00:00"/>
    <x v="8079"/>
    <x v="0"/>
    <x v="4"/>
    <x v="28"/>
    <x v="3"/>
    <x v="0"/>
    <x v="0"/>
  </r>
  <r>
    <n v="2205521"/>
    <s v="Channel O"/>
    <d v="2016-02-28T00:00:00"/>
    <x v="8692"/>
    <x v="0"/>
    <x v="4"/>
    <x v="28"/>
    <x v="3"/>
    <x v="0"/>
    <x v="0"/>
  </r>
  <r>
    <n v="2205521"/>
    <s v="Africa Magic"/>
    <d v="2016-03-09T00:00:00"/>
    <x v="8693"/>
    <x v="0"/>
    <x v="4"/>
    <x v="28"/>
    <x v="3"/>
    <x v="0"/>
    <x v="0"/>
  </r>
  <r>
    <n v="2205521"/>
    <s v="ICC Cricket World Cup 2011"/>
    <d v="2016-03-29T00:00:00"/>
    <x v="8694"/>
    <x v="0"/>
    <x v="4"/>
    <x v="28"/>
    <x v="3"/>
    <x v="3"/>
    <x v="0"/>
  </r>
  <r>
    <n v="2205523"/>
    <s v="Boomerang"/>
    <d v="2016-03-03T00:00:00"/>
    <x v="8695"/>
    <x v="0"/>
    <x v="3"/>
    <x v="11"/>
    <x v="3"/>
    <x v="3"/>
    <x v="0"/>
  </r>
  <r>
    <n v="2205523"/>
    <s v="Supersport Live Events"/>
    <d v="2016-03-05T00:00:00"/>
    <x v="8696"/>
    <x v="0"/>
    <x v="3"/>
    <x v="11"/>
    <x v="3"/>
    <x v="0"/>
    <x v="0"/>
  </r>
  <r>
    <n v="2205523"/>
    <s v="ICC Cricket World Cup 2011"/>
    <d v="2016-03-03T00:00:00"/>
    <x v="1579"/>
    <x v="0"/>
    <x v="3"/>
    <x v="11"/>
    <x v="3"/>
    <x v="0"/>
    <x v="0"/>
  </r>
  <r>
    <n v="332788"/>
    <s v="kykNET"/>
    <d v="2016-01-18T00:00:00"/>
    <x v="8697"/>
    <x v="0"/>
    <x v="1"/>
    <x v="7"/>
    <x v="2"/>
    <x v="1"/>
    <x v="0"/>
  </r>
  <r>
    <n v="910632"/>
    <s v="ICC Cricket World Cup 2011"/>
    <d v="2016-03-25T00:00:00"/>
    <x v="8698"/>
    <x v="0"/>
    <x v="3"/>
    <x v="32"/>
    <x v="3"/>
    <x v="3"/>
    <x v="3"/>
  </r>
  <r>
    <n v="773521"/>
    <s v="ICC Cricket World Cup 2011"/>
    <d v="2016-02-24T00:00:00"/>
    <x v="4152"/>
    <x v="0"/>
    <x v="3"/>
    <x v="6"/>
    <x v="2"/>
    <x v="2"/>
    <x v="0"/>
  </r>
  <r>
    <n v="624208"/>
    <s v="Supersport Live Events"/>
    <d v="2016-01-12T00:00:00"/>
    <x v="8699"/>
    <x v="0"/>
    <x v="1"/>
    <x v="5"/>
    <x v="4"/>
    <x v="2"/>
    <x v="2"/>
  </r>
  <r>
    <n v="870677"/>
    <s v="Cartoon Network"/>
    <d v="2016-03-14T00:00:00"/>
    <x v="8700"/>
    <x v="0"/>
    <x v="3"/>
    <x v="12"/>
    <x v="2"/>
    <x v="1"/>
    <x v="2"/>
  </r>
  <r>
    <n v="810693"/>
    <s v="CNN"/>
    <d v="2016-03-21T00:00:00"/>
    <x v="8701"/>
    <x v="0"/>
    <x v="3"/>
    <x v="7"/>
    <x v="0"/>
    <x v="1"/>
    <x v="0"/>
  </r>
  <r>
    <n v="810694"/>
    <s v="SuperSport Blitz"/>
    <d v="2016-01-08T00:00:00"/>
    <x v="8702"/>
    <x v="0"/>
    <x v="3"/>
    <x v="44"/>
    <x v="2"/>
    <x v="0"/>
    <x v="3"/>
  </r>
  <r>
    <n v="810694"/>
    <s v="CNN"/>
    <d v="2016-01-13T00:00:00"/>
    <x v="8703"/>
    <x v="0"/>
    <x v="3"/>
    <x v="44"/>
    <x v="2"/>
    <x v="2"/>
    <x v="3"/>
  </r>
  <r>
    <n v="810695"/>
    <s v="Cartoon Network"/>
    <d v="2016-01-14T00:00:00"/>
    <x v="8704"/>
    <x v="0"/>
    <x v="1"/>
    <x v="7"/>
    <x v="0"/>
    <x v="0"/>
    <x v="0"/>
  </r>
  <r>
    <n v="771756"/>
    <s v="Supersport Live Events"/>
    <d v="2016-02-26T00:00:00"/>
    <x v="8705"/>
    <x v="1"/>
    <x v="1"/>
    <x v="1"/>
    <x v="1"/>
    <x v="0"/>
    <x v="1"/>
  </r>
  <r>
    <n v="771756"/>
    <s v="ICC Cricket World Cup 2011"/>
    <d v="2016-03-08T00:00:00"/>
    <x v="8706"/>
    <x v="1"/>
    <x v="1"/>
    <x v="1"/>
    <x v="1"/>
    <x v="3"/>
    <x v="1"/>
  </r>
  <r>
    <n v="771756"/>
    <s v="Supersport Live Events"/>
    <d v="2016-03-18T00:00:00"/>
    <x v="8707"/>
    <x v="1"/>
    <x v="1"/>
    <x v="1"/>
    <x v="1"/>
    <x v="0"/>
    <x v="1"/>
  </r>
  <r>
    <n v="771756"/>
    <s v="CNN"/>
    <d v="2016-03-19T00:00:00"/>
    <x v="8708"/>
    <x v="1"/>
    <x v="1"/>
    <x v="1"/>
    <x v="1"/>
    <x v="1"/>
    <x v="1"/>
  </r>
  <r>
    <n v="771756"/>
    <s v="Trace TV"/>
    <d v="2016-02-27T00:00:00"/>
    <x v="8709"/>
    <x v="1"/>
    <x v="1"/>
    <x v="1"/>
    <x v="1"/>
    <x v="3"/>
    <x v="1"/>
  </r>
  <r>
    <n v="771756"/>
    <s v="Break in transmission"/>
    <d v="2016-02-27T00:00:00"/>
    <x v="8710"/>
    <x v="1"/>
    <x v="1"/>
    <x v="1"/>
    <x v="1"/>
    <x v="0"/>
    <x v="1"/>
  </r>
  <r>
    <n v="771756"/>
    <s v="Channel O"/>
    <d v="2016-03-09T00:00:00"/>
    <x v="8711"/>
    <x v="1"/>
    <x v="1"/>
    <x v="1"/>
    <x v="1"/>
    <x v="2"/>
    <x v="1"/>
  </r>
  <r>
    <n v="771756"/>
    <s v="ICC Cricket World Cup 2011"/>
    <d v="2016-03-25T00:00:00"/>
    <x v="8712"/>
    <x v="1"/>
    <x v="1"/>
    <x v="1"/>
    <x v="1"/>
    <x v="2"/>
    <x v="1"/>
  </r>
  <r>
    <n v="771756"/>
    <s v="Channel O"/>
    <d v="2016-03-27T00:00:00"/>
    <x v="8713"/>
    <x v="1"/>
    <x v="1"/>
    <x v="1"/>
    <x v="1"/>
    <x v="0"/>
    <x v="1"/>
  </r>
  <r>
    <n v="771756"/>
    <s v="Boomerang"/>
    <d v="2016-03-27T00:00:00"/>
    <x v="8714"/>
    <x v="1"/>
    <x v="1"/>
    <x v="1"/>
    <x v="1"/>
    <x v="3"/>
    <x v="1"/>
  </r>
  <r>
    <n v="2415235"/>
    <s v="CNN"/>
    <d v="2016-03-11T00:00:00"/>
    <x v="8715"/>
    <x v="2"/>
    <x v="3"/>
    <x v="10"/>
    <x v="2"/>
    <x v="1"/>
    <x v="0"/>
  </r>
  <r>
    <n v="2415235"/>
    <s v="E! Entertainment"/>
    <d v="2016-03-14T00:00:00"/>
    <x v="8716"/>
    <x v="2"/>
    <x v="3"/>
    <x v="10"/>
    <x v="2"/>
    <x v="1"/>
    <x v="0"/>
  </r>
  <r>
    <n v="2415235"/>
    <s v="Boomerang"/>
    <d v="2016-03-26T00:00:00"/>
    <x v="8717"/>
    <x v="2"/>
    <x v="3"/>
    <x v="10"/>
    <x v="2"/>
    <x v="0"/>
    <x v="0"/>
  </r>
  <r>
    <n v="805308"/>
    <s v="Cartoon Network"/>
    <d v="2016-02-19T00:00:00"/>
    <x v="5199"/>
    <x v="0"/>
    <x v="1"/>
    <x v="45"/>
    <x v="9"/>
    <x v="0"/>
    <x v="3"/>
  </r>
  <r>
    <n v="833692"/>
    <s v="Africa Magic"/>
    <d v="2016-03-01T00:00:00"/>
    <x v="8718"/>
    <x v="0"/>
    <x v="4"/>
    <x v="30"/>
    <x v="2"/>
    <x v="1"/>
    <x v="0"/>
  </r>
  <r>
    <n v="805310"/>
    <s v="Africa Magic"/>
    <d v="2016-01-07T00:00:00"/>
    <x v="8719"/>
    <x v="0"/>
    <x v="4"/>
    <x v="30"/>
    <x v="2"/>
    <x v="2"/>
    <x v="0"/>
  </r>
  <r>
    <n v="805310"/>
    <s v="Boomerang"/>
    <d v="2016-03-31T00:00:00"/>
    <x v="8720"/>
    <x v="0"/>
    <x v="4"/>
    <x v="30"/>
    <x v="2"/>
    <x v="0"/>
    <x v="0"/>
  </r>
  <r>
    <n v="2289112"/>
    <s v="Boomerang"/>
    <d v="2016-01-03T00:00:00"/>
    <x v="8721"/>
    <x v="2"/>
    <x v="3"/>
    <x v="36"/>
    <x v="6"/>
    <x v="0"/>
    <x v="3"/>
  </r>
  <r>
    <n v="909505"/>
    <s v="ICC Cricket World Cup 2011"/>
    <d v="2016-03-25T00:00:00"/>
    <x v="5458"/>
    <x v="0"/>
    <x v="3"/>
    <x v="15"/>
    <x v="3"/>
    <x v="2"/>
    <x v="0"/>
  </r>
  <r>
    <n v="2423095"/>
    <s v="ICC Cricket World Cup 2011"/>
    <d v="2016-03-25T00:00:00"/>
    <x v="8722"/>
    <x v="0"/>
    <x v="3"/>
    <x v="0"/>
    <x v="2"/>
    <x v="2"/>
    <x v="0"/>
  </r>
  <r>
    <n v="2092315"/>
    <s v="ICC Cricket World Cup 2011"/>
    <d v="2016-02-22T00:00:00"/>
    <x v="2141"/>
    <x v="0"/>
    <x v="4"/>
    <x v="42"/>
    <x v="4"/>
    <x v="2"/>
    <x v="3"/>
  </r>
  <r>
    <n v="2092315"/>
    <s v="Trace TV"/>
    <d v="2016-02-05T00:00:00"/>
    <x v="8723"/>
    <x v="0"/>
    <x v="4"/>
    <x v="42"/>
    <x v="4"/>
    <x v="0"/>
    <x v="3"/>
  </r>
  <r>
    <n v="2092315"/>
    <s v="SawSee"/>
    <d v="2016-02-19T00:00:00"/>
    <x v="8724"/>
    <x v="0"/>
    <x v="4"/>
    <x v="42"/>
    <x v="4"/>
    <x v="0"/>
    <x v="3"/>
  </r>
  <r>
    <n v="2092315"/>
    <s v="E! Entertainment"/>
    <d v="2016-02-15T00:00:00"/>
    <x v="8725"/>
    <x v="0"/>
    <x v="4"/>
    <x v="42"/>
    <x v="4"/>
    <x v="1"/>
    <x v="3"/>
  </r>
  <r>
    <n v="2092315"/>
    <s v="Africa Magic"/>
    <d v="2016-02-14T00:00:00"/>
    <x v="5380"/>
    <x v="0"/>
    <x v="4"/>
    <x v="42"/>
    <x v="4"/>
    <x v="0"/>
    <x v="3"/>
  </r>
  <r>
    <n v="2092315"/>
    <s v="Cartoon Network"/>
    <d v="2016-03-08T00:00:00"/>
    <x v="8726"/>
    <x v="0"/>
    <x v="4"/>
    <x v="42"/>
    <x v="4"/>
    <x v="0"/>
    <x v="3"/>
  </r>
  <r>
    <n v="2092315"/>
    <s v="Supersport Live Events"/>
    <d v="2016-02-20T00:00:00"/>
    <x v="5282"/>
    <x v="0"/>
    <x v="4"/>
    <x v="42"/>
    <x v="4"/>
    <x v="2"/>
    <x v="3"/>
  </r>
  <r>
    <n v="2092315"/>
    <s v="Vuzu"/>
    <d v="2016-02-17T00:00:00"/>
    <x v="8727"/>
    <x v="0"/>
    <x v="4"/>
    <x v="42"/>
    <x v="4"/>
    <x v="2"/>
    <x v="3"/>
  </r>
  <r>
    <n v="2092315"/>
    <s v="E! Entertainment"/>
    <d v="2016-02-06T00:00:00"/>
    <x v="8728"/>
    <x v="0"/>
    <x v="4"/>
    <x v="42"/>
    <x v="4"/>
    <x v="1"/>
    <x v="3"/>
  </r>
  <r>
    <n v="2092315"/>
    <s v="Channel O"/>
    <d v="2016-03-20T00:00:00"/>
    <x v="8729"/>
    <x v="0"/>
    <x v="4"/>
    <x v="42"/>
    <x v="4"/>
    <x v="2"/>
    <x v="3"/>
  </r>
  <r>
    <n v="2092315"/>
    <s v="ICC Cricket World Cup 2011"/>
    <d v="2016-03-12T00:00:00"/>
    <x v="8730"/>
    <x v="0"/>
    <x v="4"/>
    <x v="42"/>
    <x v="4"/>
    <x v="0"/>
    <x v="3"/>
  </r>
  <r>
    <n v="2092315"/>
    <s v="Africa Magic"/>
    <d v="2016-03-07T00:00:00"/>
    <x v="8731"/>
    <x v="0"/>
    <x v="4"/>
    <x v="42"/>
    <x v="4"/>
    <x v="2"/>
    <x v="3"/>
  </r>
  <r>
    <n v="2092315"/>
    <s v="Africa Magic"/>
    <d v="2016-03-07T00:00:00"/>
    <x v="8732"/>
    <x v="0"/>
    <x v="4"/>
    <x v="42"/>
    <x v="4"/>
    <x v="0"/>
    <x v="3"/>
  </r>
  <r>
    <n v="2092315"/>
    <s v="Africa Magic"/>
    <d v="2016-02-28T00:00:00"/>
    <x v="8733"/>
    <x v="0"/>
    <x v="4"/>
    <x v="42"/>
    <x v="4"/>
    <x v="3"/>
    <x v="3"/>
  </r>
  <r>
    <n v="2092315"/>
    <s v="ICC Cricket World Cup 2011"/>
    <d v="2016-03-26T00:00:00"/>
    <x v="4979"/>
    <x v="0"/>
    <x v="4"/>
    <x v="42"/>
    <x v="4"/>
    <x v="2"/>
    <x v="3"/>
  </r>
  <r>
    <n v="2092315"/>
    <s v="Africa Magic"/>
    <d v="2016-03-10T00:00:00"/>
    <x v="8734"/>
    <x v="0"/>
    <x v="4"/>
    <x v="42"/>
    <x v="4"/>
    <x v="1"/>
    <x v="3"/>
  </r>
  <r>
    <n v="909519"/>
    <s v="ICC Cricket World Cup 2011"/>
    <d v="2016-03-25T00:00:00"/>
    <x v="8058"/>
    <x v="0"/>
    <x v="3"/>
    <x v="27"/>
    <x v="2"/>
    <x v="2"/>
    <x v="0"/>
  </r>
  <r>
    <n v="1109496"/>
    <s v="Supersport Live Events"/>
    <d v="2016-03-05T00:00:00"/>
    <x v="6532"/>
    <x v="0"/>
    <x v="1"/>
    <x v="21"/>
    <x v="0"/>
    <x v="2"/>
    <x v="0"/>
  </r>
  <r>
    <n v="2423099"/>
    <s v="Africa Magic"/>
    <d v="2016-02-19T00:00:00"/>
    <x v="8735"/>
    <x v="2"/>
    <x v="4"/>
    <x v="15"/>
    <x v="0"/>
    <x v="2"/>
    <x v="0"/>
  </r>
  <r>
    <n v="2423099"/>
    <s v="Channel O"/>
    <d v="2016-02-13T00:00:00"/>
    <x v="8736"/>
    <x v="2"/>
    <x v="4"/>
    <x v="15"/>
    <x v="0"/>
    <x v="1"/>
    <x v="0"/>
  </r>
  <r>
    <n v="2423099"/>
    <s v="CNN"/>
    <d v="2016-02-12T00:00:00"/>
    <x v="8737"/>
    <x v="2"/>
    <x v="4"/>
    <x v="15"/>
    <x v="0"/>
    <x v="2"/>
    <x v="0"/>
  </r>
  <r>
    <n v="941660"/>
    <s v="Boomerang"/>
    <d v="2016-03-27T00:00:00"/>
    <x v="8738"/>
    <x v="0"/>
    <x v="3"/>
    <x v="14"/>
    <x v="7"/>
    <x v="2"/>
    <x v="2"/>
  </r>
  <r>
    <n v="941660"/>
    <s v="Trace TV"/>
    <d v="2016-03-29T00:00:00"/>
    <x v="1592"/>
    <x v="0"/>
    <x v="3"/>
    <x v="14"/>
    <x v="7"/>
    <x v="2"/>
    <x v="2"/>
  </r>
  <r>
    <n v="2362214"/>
    <s v="Supersport Live Events"/>
    <d v="2016-03-24T00:00:00"/>
    <x v="7485"/>
    <x v="0"/>
    <x v="1"/>
    <x v="11"/>
    <x v="2"/>
    <x v="2"/>
    <x v="0"/>
  </r>
  <r>
    <n v="2362214"/>
    <s v="CNN"/>
    <d v="2016-03-12T00:00:00"/>
    <x v="8739"/>
    <x v="0"/>
    <x v="1"/>
    <x v="11"/>
    <x v="2"/>
    <x v="0"/>
    <x v="0"/>
  </r>
  <r>
    <n v="773530"/>
    <s v="SuperSport Blitz"/>
    <d v="2016-01-30T00:00:00"/>
    <x v="8740"/>
    <x v="0"/>
    <x v="4"/>
    <x v="40"/>
    <x v="4"/>
    <x v="0"/>
    <x v="3"/>
  </r>
  <r>
    <n v="820300"/>
    <s v="Supersport Live Events"/>
    <d v="2016-03-11T00:00:00"/>
    <x v="8741"/>
    <x v="0"/>
    <x v="3"/>
    <x v="69"/>
    <x v="2"/>
    <x v="2"/>
    <x v="4"/>
  </r>
  <r>
    <n v="820300"/>
    <s v="Supersport Live Events"/>
    <d v="2016-03-19T00:00:00"/>
    <x v="8742"/>
    <x v="0"/>
    <x v="3"/>
    <x v="69"/>
    <x v="2"/>
    <x v="0"/>
    <x v="4"/>
  </r>
  <r>
    <n v="820300"/>
    <s v="Supersport Live Events"/>
    <d v="2016-03-19T00:00:00"/>
    <x v="8743"/>
    <x v="0"/>
    <x v="3"/>
    <x v="69"/>
    <x v="2"/>
    <x v="2"/>
    <x v="4"/>
  </r>
  <r>
    <n v="820300"/>
    <s v="ICC Cricket World Cup 2011"/>
    <d v="2016-03-30T00:00:00"/>
    <x v="8744"/>
    <x v="0"/>
    <x v="3"/>
    <x v="69"/>
    <x v="2"/>
    <x v="2"/>
    <x v="4"/>
  </r>
  <r>
    <n v="614652"/>
    <s v="Supersport Live Events"/>
    <d v="2016-01-19T00:00:00"/>
    <x v="8745"/>
    <x v="0"/>
    <x v="3"/>
    <x v="0"/>
    <x v="5"/>
    <x v="2"/>
    <x v="0"/>
  </r>
  <r>
    <n v="941663"/>
    <s v="ICC Cricket World Cup 2011"/>
    <d v="2016-02-24T00:00:00"/>
    <x v="8746"/>
    <x v="0"/>
    <x v="4"/>
    <x v="2"/>
    <x v="0"/>
    <x v="1"/>
    <x v="2"/>
  </r>
  <r>
    <n v="941663"/>
    <s v="Supersport Live Events"/>
    <d v="2016-03-03T00:00:00"/>
    <x v="8747"/>
    <x v="0"/>
    <x v="4"/>
    <x v="2"/>
    <x v="0"/>
    <x v="1"/>
    <x v="2"/>
  </r>
  <r>
    <n v="941663"/>
    <s v="CNN"/>
    <d v="2016-03-16T00:00:00"/>
    <x v="8748"/>
    <x v="0"/>
    <x v="4"/>
    <x v="2"/>
    <x v="0"/>
    <x v="0"/>
    <x v="2"/>
  </r>
  <r>
    <n v="941663"/>
    <s v="Africa Magic"/>
    <d v="2016-02-28T00:00:00"/>
    <x v="8749"/>
    <x v="0"/>
    <x v="4"/>
    <x v="2"/>
    <x v="0"/>
    <x v="0"/>
    <x v="2"/>
  </r>
  <r>
    <n v="941663"/>
    <s v="Supersport Live Events"/>
    <d v="2016-03-01T00:00:00"/>
    <x v="8750"/>
    <x v="0"/>
    <x v="4"/>
    <x v="2"/>
    <x v="0"/>
    <x v="0"/>
    <x v="2"/>
  </r>
  <r>
    <n v="941663"/>
    <s v="Break in transmission"/>
    <d v="2016-03-01T00:00:00"/>
    <x v="6360"/>
    <x v="0"/>
    <x v="4"/>
    <x v="2"/>
    <x v="0"/>
    <x v="0"/>
    <x v="2"/>
  </r>
  <r>
    <n v="941664"/>
    <s v="ICC Cricket World Cup 2011"/>
    <d v="2016-03-06T00:00:00"/>
    <x v="8751"/>
    <x v="0"/>
    <x v="0"/>
    <x v="21"/>
    <x v="0"/>
    <x v="1"/>
    <x v="0"/>
  </r>
  <r>
    <n v="733873"/>
    <s v="Cartoon Network"/>
    <d v="2016-01-08T00:00:00"/>
    <x v="8752"/>
    <x v="0"/>
    <x v="3"/>
    <x v="17"/>
    <x v="8"/>
    <x v="1"/>
    <x v="2"/>
  </r>
  <r>
    <n v="2371316"/>
    <s v="Supersport Live Events"/>
    <d v="2016-01-20T00:00:00"/>
    <x v="8753"/>
    <x v="0"/>
    <x v="3"/>
    <x v="28"/>
    <x v="0"/>
    <x v="0"/>
    <x v="0"/>
  </r>
  <r>
    <n v="2371316"/>
    <s v="Cartoon Network"/>
    <d v="2016-01-31T00:00:00"/>
    <x v="8754"/>
    <x v="0"/>
    <x v="3"/>
    <x v="28"/>
    <x v="0"/>
    <x v="3"/>
    <x v="0"/>
  </r>
  <r>
    <n v="2371316"/>
    <s v="Supersport Live Events"/>
    <d v="2016-03-19T00:00:00"/>
    <x v="8755"/>
    <x v="0"/>
    <x v="3"/>
    <x v="28"/>
    <x v="0"/>
    <x v="0"/>
    <x v="0"/>
  </r>
  <r>
    <n v="2371316"/>
    <s v="CNN"/>
    <d v="2016-03-25T00:00:00"/>
    <x v="8756"/>
    <x v="0"/>
    <x v="3"/>
    <x v="28"/>
    <x v="0"/>
    <x v="1"/>
    <x v="0"/>
  </r>
  <r>
    <n v="861568"/>
    <s v="ICC Cricket World Cup 2011"/>
    <d v="2016-03-12T00:00:00"/>
    <x v="8757"/>
    <x v="0"/>
    <x v="3"/>
    <x v="2"/>
    <x v="2"/>
    <x v="2"/>
    <x v="2"/>
  </r>
  <r>
    <n v="861568"/>
    <s v="ICC Cricket World Cup 2011"/>
    <d v="2016-03-09T00:00:00"/>
    <x v="8758"/>
    <x v="0"/>
    <x v="3"/>
    <x v="2"/>
    <x v="2"/>
    <x v="1"/>
    <x v="2"/>
  </r>
  <r>
    <n v="2371321"/>
    <s v="Supersport Live Events"/>
    <d v="2016-03-06T00:00:00"/>
    <x v="8759"/>
    <x v="0"/>
    <x v="1"/>
    <x v="7"/>
    <x v="0"/>
    <x v="1"/>
    <x v="0"/>
  </r>
  <r>
    <n v="831660"/>
    <s v="Supersport Live Events"/>
    <d v="2016-03-06T00:00:00"/>
    <x v="8760"/>
    <x v="0"/>
    <x v="3"/>
    <x v="30"/>
    <x v="2"/>
    <x v="2"/>
    <x v="0"/>
  </r>
  <r>
    <n v="859212"/>
    <s v="Supersport Live Events"/>
    <d v="2016-03-11T00:00:00"/>
    <x v="8761"/>
    <x v="0"/>
    <x v="3"/>
    <x v="21"/>
    <x v="3"/>
    <x v="1"/>
    <x v="0"/>
  </r>
  <r>
    <n v="810707"/>
    <s v="CNN"/>
    <d v="2016-02-24T00:00:00"/>
    <x v="8762"/>
    <x v="0"/>
    <x v="3"/>
    <x v="18"/>
    <x v="5"/>
    <x v="3"/>
    <x v="2"/>
  </r>
  <r>
    <n v="894209"/>
    <s v="Channel O"/>
    <d v="2016-03-13T00:00:00"/>
    <x v="546"/>
    <x v="2"/>
    <x v="4"/>
    <x v="10"/>
    <x v="4"/>
    <x v="0"/>
    <x v="0"/>
  </r>
  <r>
    <n v="840235"/>
    <s v="ICC Cricket World Cup 2011"/>
    <d v="2016-03-03T00:00:00"/>
    <x v="8763"/>
    <x v="0"/>
    <x v="4"/>
    <x v="38"/>
    <x v="2"/>
    <x v="1"/>
    <x v="0"/>
  </r>
  <r>
    <n v="810710"/>
    <s v="SuperSport Blitz"/>
    <d v="2016-03-24T00:00:00"/>
    <x v="8764"/>
    <x v="0"/>
    <x v="4"/>
    <x v="15"/>
    <x v="2"/>
    <x v="0"/>
    <x v="0"/>
  </r>
  <r>
    <n v="810710"/>
    <s v="SuperSport Blitz"/>
    <d v="2016-01-29T00:00:00"/>
    <x v="8765"/>
    <x v="0"/>
    <x v="4"/>
    <x v="15"/>
    <x v="2"/>
    <x v="0"/>
    <x v="0"/>
  </r>
  <r>
    <n v="810710"/>
    <s v="Cartoon Network"/>
    <d v="2016-03-26T00:00:00"/>
    <x v="8766"/>
    <x v="0"/>
    <x v="4"/>
    <x v="15"/>
    <x v="2"/>
    <x v="1"/>
    <x v="0"/>
  </r>
  <r>
    <n v="870696"/>
    <s v="Supersport Live Events"/>
    <d v="2016-03-24T00:00:00"/>
    <x v="8767"/>
    <x v="0"/>
    <x v="1"/>
    <x v="0"/>
    <x v="3"/>
    <x v="2"/>
    <x v="0"/>
  </r>
  <r>
    <n v="870696"/>
    <s v="ICC Cricket World Cup 2011"/>
    <d v="2016-03-30T00:00:00"/>
    <x v="8768"/>
    <x v="0"/>
    <x v="1"/>
    <x v="0"/>
    <x v="3"/>
    <x v="0"/>
    <x v="0"/>
  </r>
  <r>
    <n v="585704"/>
    <s v="E! Entertainment"/>
    <d v="2016-01-01T00:00:00"/>
    <x v="8769"/>
    <x v="0"/>
    <x v="1"/>
    <x v="21"/>
    <x v="5"/>
    <x v="1"/>
    <x v="0"/>
  </r>
  <r>
    <n v="822497"/>
    <s v="ICC Cricket World Cup 2011"/>
    <d v="2016-02-27T00:00:00"/>
    <x v="8770"/>
    <x v="0"/>
    <x v="0"/>
    <x v="21"/>
    <x v="0"/>
    <x v="3"/>
    <x v="0"/>
  </r>
  <r>
    <n v="822497"/>
    <s v="M-Net"/>
    <d v="2016-02-12T00:00:00"/>
    <x v="8771"/>
    <x v="0"/>
    <x v="0"/>
    <x v="21"/>
    <x v="0"/>
    <x v="2"/>
    <x v="0"/>
  </r>
  <r>
    <n v="941667"/>
    <s v="SuperSport Blitz"/>
    <d v="2016-03-02T00:00:00"/>
    <x v="5578"/>
    <x v="0"/>
    <x v="4"/>
    <x v="5"/>
    <x v="5"/>
    <x v="2"/>
    <x v="2"/>
  </r>
  <r>
    <n v="941667"/>
    <s v="Africa Magic"/>
    <d v="2016-03-03T00:00:00"/>
    <x v="8772"/>
    <x v="0"/>
    <x v="4"/>
    <x v="5"/>
    <x v="5"/>
    <x v="0"/>
    <x v="2"/>
  </r>
  <r>
    <n v="941667"/>
    <s v="Boomerang"/>
    <d v="2016-03-03T00:00:00"/>
    <x v="8773"/>
    <x v="0"/>
    <x v="4"/>
    <x v="5"/>
    <x v="5"/>
    <x v="2"/>
    <x v="2"/>
  </r>
  <r>
    <n v="941667"/>
    <s v="E! Entertainment"/>
    <d v="2016-03-05T00:00:00"/>
    <x v="8774"/>
    <x v="0"/>
    <x v="4"/>
    <x v="5"/>
    <x v="5"/>
    <x v="2"/>
    <x v="2"/>
  </r>
  <r>
    <n v="941667"/>
    <s v="Trace TV"/>
    <d v="2016-03-07T00:00:00"/>
    <x v="8775"/>
    <x v="0"/>
    <x v="4"/>
    <x v="5"/>
    <x v="5"/>
    <x v="0"/>
    <x v="2"/>
  </r>
  <r>
    <n v="941667"/>
    <s v="Boomerang"/>
    <d v="2016-03-09T00:00:00"/>
    <x v="8776"/>
    <x v="0"/>
    <x v="4"/>
    <x v="5"/>
    <x v="5"/>
    <x v="2"/>
    <x v="2"/>
  </r>
  <r>
    <n v="894215"/>
    <s v="ICC Cricket World Cup 2011"/>
    <d v="2016-03-30T00:00:00"/>
    <x v="8777"/>
    <x v="0"/>
    <x v="2"/>
    <x v="59"/>
    <x v="2"/>
    <x v="3"/>
    <x v="4"/>
  </r>
  <r>
    <n v="894216"/>
    <s v="ICC Cricket World Cup 2011"/>
    <d v="2016-03-30T00:00:00"/>
    <x v="8778"/>
    <x v="0"/>
    <x v="3"/>
    <x v="11"/>
    <x v="2"/>
    <x v="2"/>
    <x v="0"/>
  </r>
  <r>
    <n v="894216"/>
    <s v="Supersport Live Events"/>
    <d v="2016-03-25T00:00:00"/>
    <x v="4995"/>
    <x v="0"/>
    <x v="3"/>
    <x v="11"/>
    <x v="2"/>
    <x v="0"/>
    <x v="0"/>
  </r>
  <r>
    <n v="822502"/>
    <s v="Supersport Live Events"/>
    <d v="2016-01-30T00:00:00"/>
    <x v="8779"/>
    <x v="0"/>
    <x v="3"/>
    <x v="22"/>
    <x v="0"/>
    <x v="2"/>
    <x v="0"/>
  </r>
  <r>
    <n v="1109510"/>
    <s v="E! Entertainment"/>
    <d v="2016-03-31T00:00:00"/>
    <x v="8780"/>
    <x v="0"/>
    <x v="4"/>
    <x v="17"/>
    <x v="8"/>
    <x v="0"/>
    <x v="2"/>
  </r>
  <r>
    <n v="1109510"/>
    <s v="Channel O"/>
    <d v="2016-03-30T00:00:00"/>
    <x v="8781"/>
    <x v="0"/>
    <x v="4"/>
    <x v="17"/>
    <x v="8"/>
    <x v="2"/>
    <x v="2"/>
  </r>
  <r>
    <n v="2289128"/>
    <s v="Trace TV"/>
    <d v="2016-02-06T00:00:00"/>
    <x v="8782"/>
    <x v="0"/>
    <x v="1"/>
    <x v="28"/>
    <x v="7"/>
    <x v="1"/>
    <x v="0"/>
  </r>
  <r>
    <n v="870699"/>
    <s v="Supersport Live Events"/>
    <d v="2016-03-06T00:00:00"/>
    <x v="8783"/>
    <x v="0"/>
    <x v="4"/>
    <x v="28"/>
    <x v="4"/>
    <x v="2"/>
    <x v="0"/>
  </r>
  <r>
    <n v="65192"/>
    <s v="Supersport Live Events"/>
    <d v="2016-01-20T00:00:00"/>
    <x v="8784"/>
    <x v="1"/>
    <x v="1"/>
    <x v="1"/>
    <x v="1"/>
    <x v="3"/>
    <x v="1"/>
  </r>
  <r>
    <n v="65192"/>
    <s v="DStv Events 1"/>
    <d v="2016-01-20T00:00:00"/>
    <x v="8785"/>
    <x v="1"/>
    <x v="1"/>
    <x v="1"/>
    <x v="1"/>
    <x v="3"/>
    <x v="1"/>
  </r>
  <r>
    <n v="925862"/>
    <s v="ICC Cricket World Cup 2011"/>
    <d v="2016-03-30T00:00:00"/>
    <x v="8786"/>
    <x v="0"/>
    <x v="2"/>
    <x v="27"/>
    <x v="6"/>
    <x v="1"/>
    <x v="0"/>
  </r>
  <r>
    <n v="810716"/>
    <s v="SuperSport Blitz"/>
    <d v="2016-02-18T00:00:00"/>
    <x v="896"/>
    <x v="0"/>
    <x v="0"/>
    <x v="4"/>
    <x v="0"/>
    <x v="0"/>
    <x v="1"/>
  </r>
  <r>
    <n v="810716"/>
    <s v="ICC Cricket World Cup 2011"/>
    <d v="2016-02-19T00:00:00"/>
    <x v="8787"/>
    <x v="0"/>
    <x v="0"/>
    <x v="4"/>
    <x v="0"/>
    <x v="1"/>
    <x v="1"/>
  </r>
  <r>
    <n v="600682"/>
    <s v="DStv Events 1"/>
    <d v="2016-01-06T00:00:00"/>
    <x v="8788"/>
    <x v="0"/>
    <x v="4"/>
    <x v="28"/>
    <x v="4"/>
    <x v="3"/>
    <x v="0"/>
  </r>
  <r>
    <n v="600682"/>
    <s v="SuperSport Blitz"/>
    <d v="2016-01-06T00:00:00"/>
    <x v="8789"/>
    <x v="0"/>
    <x v="4"/>
    <x v="28"/>
    <x v="4"/>
    <x v="3"/>
    <x v="0"/>
  </r>
  <r>
    <n v="868093"/>
    <s v="CNN"/>
    <d v="2016-03-13T00:00:00"/>
    <x v="8790"/>
    <x v="0"/>
    <x v="1"/>
    <x v="6"/>
    <x v="0"/>
    <x v="2"/>
    <x v="0"/>
  </r>
  <r>
    <n v="773540"/>
    <s v="Supersport Live Events"/>
    <d v="2016-01-21T00:00:00"/>
    <x v="8791"/>
    <x v="0"/>
    <x v="0"/>
    <x v="6"/>
    <x v="0"/>
    <x v="2"/>
    <x v="0"/>
  </r>
  <r>
    <n v="773540"/>
    <s v="Trace TV"/>
    <d v="2016-01-19T00:00:00"/>
    <x v="8792"/>
    <x v="0"/>
    <x v="0"/>
    <x v="6"/>
    <x v="0"/>
    <x v="0"/>
    <x v="0"/>
  </r>
  <r>
    <n v="773540"/>
    <s v="Supersport Live Events"/>
    <d v="2016-01-29T00:00:00"/>
    <x v="8793"/>
    <x v="0"/>
    <x v="0"/>
    <x v="6"/>
    <x v="0"/>
    <x v="0"/>
    <x v="0"/>
  </r>
  <r>
    <n v="822505"/>
    <s v="Supersport Live Events"/>
    <d v="2016-02-12T00:00:00"/>
    <x v="8794"/>
    <x v="0"/>
    <x v="0"/>
    <x v="43"/>
    <x v="0"/>
    <x v="2"/>
    <x v="0"/>
  </r>
  <r>
    <n v="810718"/>
    <s v="Channel O"/>
    <d v="2016-02-24T00:00:00"/>
    <x v="7231"/>
    <x v="0"/>
    <x v="0"/>
    <x v="15"/>
    <x v="0"/>
    <x v="3"/>
    <x v="0"/>
  </r>
  <r>
    <n v="810718"/>
    <s v="Boomerang"/>
    <d v="2016-03-06T00:00:00"/>
    <x v="8106"/>
    <x v="0"/>
    <x v="0"/>
    <x v="15"/>
    <x v="0"/>
    <x v="0"/>
    <x v="0"/>
  </r>
  <r>
    <n v="810718"/>
    <s v="Cartoon Network"/>
    <d v="2016-03-06T00:00:00"/>
    <x v="599"/>
    <x v="0"/>
    <x v="0"/>
    <x v="15"/>
    <x v="0"/>
    <x v="0"/>
    <x v="0"/>
  </r>
  <r>
    <n v="810718"/>
    <s v="Trace TV"/>
    <d v="2016-03-01T00:00:00"/>
    <x v="8795"/>
    <x v="0"/>
    <x v="0"/>
    <x v="15"/>
    <x v="0"/>
    <x v="2"/>
    <x v="0"/>
  </r>
  <r>
    <n v="868096"/>
    <s v="E! Entertainment"/>
    <d v="2016-03-15T00:00:00"/>
    <x v="8796"/>
    <x v="0"/>
    <x v="1"/>
    <x v="12"/>
    <x v="2"/>
    <x v="1"/>
    <x v="2"/>
  </r>
  <r>
    <n v="822507"/>
    <s v="Channel O"/>
    <d v="2016-03-11T00:00:00"/>
    <x v="8797"/>
    <x v="1"/>
    <x v="1"/>
    <x v="1"/>
    <x v="1"/>
    <x v="2"/>
    <x v="1"/>
  </r>
  <r>
    <n v="822507"/>
    <s v="SuperSport Blitz"/>
    <d v="2016-02-27T00:00:00"/>
    <x v="8798"/>
    <x v="1"/>
    <x v="1"/>
    <x v="1"/>
    <x v="1"/>
    <x v="0"/>
    <x v="1"/>
  </r>
  <r>
    <n v="822507"/>
    <s v="SuperSport Blitz"/>
    <d v="2016-03-07T00:00:00"/>
    <x v="8799"/>
    <x v="1"/>
    <x v="1"/>
    <x v="1"/>
    <x v="1"/>
    <x v="3"/>
    <x v="1"/>
  </r>
  <r>
    <n v="822507"/>
    <s v="Africa Magic"/>
    <d v="2016-03-27T00:00:00"/>
    <x v="8800"/>
    <x v="1"/>
    <x v="1"/>
    <x v="1"/>
    <x v="1"/>
    <x v="2"/>
    <x v="1"/>
  </r>
  <r>
    <n v="868097"/>
    <s v="CNN"/>
    <d v="2016-03-13T00:00:00"/>
    <x v="8801"/>
    <x v="0"/>
    <x v="3"/>
    <x v="15"/>
    <x v="2"/>
    <x v="2"/>
    <x v="0"/>
  </r>
  <r>
    <n v="131579"/>
    <s v="CNN"/>
    <d v="2016-02-23T00:00:00"/>
    <x v="8802"/>
    <x v="0"/>
    <x v="4"/>
    <x v="37"/>
    <x v="2"/>
    <x v="2"/>
    <x v="3"/>
  </r>
  <r>
    <n v="67155"/>
    <s v="SuperSport Blitz"/>
    <d v="2016-01-10T00:00:00"/>
    <x v="8803"/>
    <x v="1"/>
    <x v="1"/>
    <x v="1"/>
    <x v="1"/>
    <x v="1"/>
    <x v="1"/>
  </r>
  <r>
    <n v="810720"/>
    <s v="ICC Cricket World Cup 2011"/>
    <d v="2016-02-24T00:00:00"/>
    <x v="8804"/>
    <x v="0"/>
    <x v="1"/>
    <x v="40"/>
    <x v="7"/>
    <x v="2"/>
    <x v="3"/>
  </r>
  <r>
    <n v="810720"/>
    <s v="SuperSport Blitz"/>
    <d v="2016-02-07T00:00:00"/>
    <x v="6221"/>
    <x v="0"/>
    <x v="1"/>
    <x v="40"/>
    <x v="7"/>
    <x v="0"/>
    <x v="3"/>
  </r>
  <r>
    <n v="719331"/>
    <s v="CNN"/>
    <d v="2016-01-17T00:00:00"/>
    <x v="1964"/>
    <x v="0"/>
    <x v="3"/>
    <x v="38"/>
    <x v="2"/>
    <x v="1"/>
    <x v="0"/>
  </r>
  <r>
    <n v="370331"/>
    <s v="ICC Cricket World Cup 2011"/>
    <d v="2016-02-24T00:00:00"/>
    <x v="8805"/>
    <x v="2"/>
    <x v="3"/>
    <x v="30"/>
    <x v="2"/>
    <x v="1"/>
    <x v="0"/>
  </r>
  <r>
    <n v="370331"/>
    <s v="ICC Cricket World Cup 2011"/>
    <d v="2016-02-24T00:00:00"/>
    <x v="8806"/>
    <x v="2"/>
    <x v="3"/>
    <x v="30"/>
    <x v="2"/>
    <x v="1"/>
    <x v="0"/>
  </r>
  <r>
    <n v="283970"/>
    <s v="Supersport Live Events"/>
    <d v="2016-03-19T00:00:00"/>
    <x v="8807"/>
    <x v="1"/>
    <x v="1"/>
    <x v="1"/>
    <x v="1"/>
    <x v="2"/>
    <x v="1"/>
  </r>
  <r>
    <n v="787618"/>
    <s v="CNN"/>
    <d v="2016-01-14T00:00:00"/>
    <x v="8808"/>
    <x v="0"/>
    <x v="3"/>
    <x v="55"/>
    <x v="2"/>
    <x v="0"/>
    <x v="3"/>
  </r>
  <r>
    <n v="2405348"/>
    <s v="Africa Magic"/>
    <d v="2016-02-21T00:00:00"/>
    <x v="8809"/>
    <x v="0"/>
    <x v="4"/>
    <x v="11"/>
    <x v="2"/>
    <x v="1"/>
    <x v="0"/>
  </r>
  <r>
    <n v="2405348"/>
    <s v="Trace TV"/>
    <d v="2016-02-02T00:00:00"/>
    <x v="8810"/>
    <x v="0"/>
    <x v="4"/>
    <x v="11"/>
    <x v="2"/>
    <x v="0"/>
    <x v="0"/>
  </r>
  <r>
    <n v="2405348"/>
    <s v="Trace TV"/>
    <d v="2016-01-10T00:00:00"/>
    <x v="8811"/>
    <x v="0"/>
    <x v="4"/>
    <x v="11"/>
    <x v="2"/>
    <x v="0"/>
    <x v="0"/>
  </r>
  <r>
    <n v="901044"/>
    <s v="Boomerang"/>
    <d v="2016-03-24T00:00:00"/>
    <x v="8764"/>
    <x v="0"/>
    <x v="4"/>
    <x v="10"/>
    <x v="2"/>
    <x v="0"/>
    <x v="0"/>
  </r>
  <r>
    <n v="894104"/>
    <s v="SuperSport Blitz"/>
    <d v="2016-03-21T00:00:00"/>
    <x v="8812"/>
    <x v="0"/>
    <x v="0"/>
    <x v="17"/>
    <x v="0"/>
    <x v="1"/>
    <x v="2"/>
  </r>
  <r>
    <n v="861585"/>
    <s v="SawSee"/>
    <d v="2016-01-07T00:00:00"/>
    <x v="8813"/>
    <x v="0"/>
    <x v="4"/>
    <x v="0"/>
    <x v="2"/>
    <x v="0"/>
    <x v="0"/>
  </r>
  <r>
    <n v="853573"/>
    <s v="E! Entertainment"/>
    <d v="2016-03-09T00:00:00"/>
    <x v="8814"/>
    <x v="0"/>
    <x v="5"/>
    <x v="27"/>
    <x v="2"/>
    <x v="2"/>
    <x v="0"/>
  </r>
  <r>
    <n v="894225"/>
    <s v="Supersport Live Events"/>
    <d v="2016-03-24T00:00:00"/>
    <x v="8815"/>
    <x v="0"/>
    <x v="2"/>
    <x v="22"/>
    <x v="2"/>
    <x v="3"/>
    <x v="0"/>
  </r>
  <r>
    <n v="894225"/>
    <s v="ICC Cricket World Cup 2011"/>
    <d v="2016-03-30T00:00:00"/>
    <x v="3656"/>
    <x v="0"/>
    <x v="2"/>
    <x v="22"/>
    <x v="2"/>
    <x v="2"/>
    <x v="0"/>
  </r>
  <r>
    <n v="822511"/>
    <s v="Supersport Live Events"/>
    <d v="2016-03-02T00:00:00"/>
    <x v="8816"/>
    <x v="0"/>
    <x v="4"/>
    <x v="20"/>
    <x v="0"/>
    <x v="0"/>
    <x v="2"/>
  </r>
  <r>
    <n v="822511"/>
    <s v="ICC Cricket World Cup 2011"/>
    <d v="2016-03-12T00:00:00"/>
    <x v="8817"/>
    <x v="0"/>
    <x v="4"/>
    <x v="20"/>
    <x v="0"/>
    <x v="2"/>
    <x v="2"/>
  </r>
  <r>
    <n v="897314"/>
    <s v="Boomerang"/>
    <d v="2016-03-24T00:00:00"/>
    <x v="8818"/>
    <x v="0"/>
    <x v="4"/>
    <x v="22"/>
    <x v="2"/>
    <x v="0"/>
    <x v="0"/>
  </r>
  <r>
    <n v="897314"/>
    <s v="Cartoon Network"/>
    <d v="2016-03-28T00:00:00"/>
    <x v="8819"/>
    <x v="0"/>
    <x v="4"/>
    <x v="22"/>
    <x v="2"/>
    <x v="3"/>
    <x v="0"/>
  </r>
  <r>
    <n v="897314"/>
    <s v="Channel O"/>
    <d v="2016-03-28T00:00:00"/>
    <x v="8820"/>
    <x v="0"/>
    <x v="4"/>
    <x v="22"/>
    <x v="2"/>
    <x v="2"/>
    <x v="0"/>
  </r>
  <r>
    <n v="897314"/>
    <s v="Boomerang"/>
    <d v="2016-03-28T00:00:00"/>
    <x v="8821"/>
    <x v="0"/>
    <x v="4"/>
    <x v="22"/>
    <x v="2"/>
    <x v="0"/>
    <x v="0"/>
  </r>
  <r>
    <n v="897314"/>
    <s v="Cartoon Network"/>
    <d v="2016-03-28T00:00:00"/>
    <x v="8822"/>
    <x v="0"/>
    <x v="4"/>
    <x v="22"/>
    <x v="2"/>
    <x v="0"/>
    <x v="0"/>
  </r>
  <r>
    <n v="897314"/>
    <s v="Africa Magic"/>
    <d v="2016-03-30T00:00:00"/>
    <x v="8823"/>
    <x v="0"/>
    <x v="4"/>
    <x v="22"/>
    <x v="2"/>
    <x v="0"/>
    <x v="0"/>
  </r>
  <r>
    <n v="897314"/>
    <s v="Supersport Live Events"/>
    <d v="2016-03-26T00:00:00"/>
    <x v="8824"/>
    <x v="0"/>
    <x v="4"/>
    <x v="22"/>
    <x v="2"/>
    <x v="0"/>
    <x v="0"/>
  </r>
  <r>
    <n v="263937"/>
    <s v="E! Entertainment"/>
    <d v="2016-03-25T00:00:00"/>
    <x v="8825"/>
    <x v="2"/>
    <x v="4"/>
    <x v="11"/>
    <x v="7"/>
    <x v="0"/>
    <x v="0"/>
  </r>
  <r>
    <n v="2324585"/>
    <s v="DStv Events 1"/>
    <d v="2016-01-05T00:00:00"/>
    <x v="4237"/>
    <x v="0"/>
    <x v="4"/>
    <x v="7"/>
    <x v="6"/>
    <x v="0"/>
    <x v="0"/>
  </r>
  <r>
    <n v="773545"/>
    <s v="CNN"/>
    <d v="2016-02-05T00:00:00"/>
    <x v="8826"/>
    <x v="2"/>
    <x v="4"/>
    <x v="49"/>
    <x v="5"/>
    <x v="2"/>
    <x v="4"/>
  </r>
  <r>
    <n v="805336"/>
    <s v="CNN"/>
    <d v="2016-03-15T00:00:00"/>
    <x v="8827"/>
    <x v="0"/>
    <x v="3"/>
    <x v="32"/>
    <x v="5"/>
    <x v="2"/>
    <x v="3"/>
  </r>
  <r>
    <n v="805337"/>
    <s v="Trace TV"/>
    <d v="2016-01-29T00:00:00"/>
    <x v="8828"/>
    <x v="0"/>
    <x v="4"/>
    <x v="10"/>
    <x v="2"/>
    <x v="2"/>
    <x v="0"/>
  </r>
  <r>
    <n v="805337"/>
    <s v="Supersport Live Events"/>
    <d v="2016-03-20T00:00:00"/>
    <x v="8829"/>
    <x v="0"/>
    <x v="4"/>
    <x v="10"/>
    <x v="2"/>
    <x v="2"/>
    <x v="0"/>
  </r>
  <r>
    <n v="805337"/>
    <s v="ICC Cricket World Cup 2011"/>
    <d v="2016-03-25T00:00:00"/>
    <x v="2027"/>
    <x v="0"/>
    <x v="4"/>
    <x v="10"/>
    <x v="2"/>
    <x v="2"/>
    <x v="0"/>
  </r>
  <r>
    <n v="822513"/>
    <s v="SuperSport Blitz"/>
    <d v="2016-02-25T00:00:00"/>
    <x v="8830"/>
    <x v="0"/>
    <x v="4"/>
    <x v="43"/>
    <x v="2"/>
    <x v="2"/>
    <x v="0"/>
  </r>
  <r>
    <n v="941685"/>
    <s v="ICC Cricket World Cup 2011"/>
    <d v="2016-03-30T00:00:00"/>
    <x v="2228"/>
    <x v="0"/>
    <x v="0"/>
    <x v="11"/>
    <x v="0"/>
    <x v="0"/>
    <x v="0"/>
  </r>
  <r>
    <n v="2371341"/>
    <s v="Boomerang"/>
    <d v="2016-03-03T00:00:00"/>
    <x v="8831"/>
    <x v="0"/>
    <x v="2"/>
    <x v="40"/>
    <x v="2"/>
    <x v="2"/>
    <x v="3"/>
  </r>
  <r>
    <n v="870709"/>
    <s v="CNN"/>
    <d v="2016-03-11T00:00:00"/>
    <x v="8832"/>
    <x v="0"/>
    <x v="1"/>
    <x v="15"/>
    <x v="3"/>
    <x v="0"/>
    <x v="0"/>
  </r>
  <r>
    <n v="861590"/>
    <s v="Supersport Live Events"/>
    <d v="2016-03-19T00:00:00"/>
    <x v="8833"/>
    <x v="0"/>
    <x v="3"/>
    <x v="43"/>
    <x v="2"/>
    <x v="0"/>
    <x v="0"/>
  </r>
  <r>
    <n v="773549"/>
    <s v="Africa Magic"/>
    <d v="2016-01-07T00:00:00"/>
    <x v="8834"/>
    <x v="0"/>
    <x v="4"/>
    <x v="40"/>
    <x v="7"/>
    <x v="2"/>
    <x v="3"/>
  </r>
  <r>
    <n v="794902"/>
    <s v="SuperSport Blitz"/>
    <d v="2016-02-13T00:00:00"/>
    <x v="5731"/>
    <x v="0"/>
    <x v="0"/>
    <x v="11"/>
    <x v="8"/>
    <x v="0"/>
    <x v="0"/>
  </r>
  <r>
    <n v="820310"/>
    <s v="Supersport Live Events"/>
    <d v="2016-03-06T00:00:00"/>
    <x v="8835"/>
    <x v="0"/>
    <x v="3"/>
    <x v="8"/>
    <x v="2"/>
    <x v="3"/>
    <x v="2"/>
  </r>
  <r>
    <n v="810727"/>
    <s v="Africa Magic"/>
    <d v="2016-02-22T00:00:00"/>
    <x v="8836"/>
    <x v="2"/>
    <x v="0"/>
    <x v="22"/>
    <x v="0"/>
    <x v="0"/>
    <x v="0"/>
  </r>
  <r>
    <n v="810727"/>
    <s v="Africa Magic"/>
    <d v="2016-03-08T00:00:00"/>
    <x v="3371"/>
    <x v="2"/>
    <x v="0"/>
    <x v="22"/>
    <x v="0"/>
    <x v="1"/>
    <x v="0"/>
  </r>
  <r>
    <n v="107098"/>
    <s v="Supersport Live Events"/>
    <d v="2016-01-30T00:00:00"/>
    <x v="8837"/>
    <x v="0"/>
    <x v="4"/>
    <x v="38"/>
    <x v="2"/>
    <x v="0"/>
    <x v="0"/>
  </r>
  <r>
    <n v="2165860"/>
    <s v="Supersport Live Events"/>
    <d v="2016-03-24T00:00:00"/>
    <x v="8838"/>
    <x v="0"/>
    <x v="0"/>
    <x v="24"/>
    <x v="6"/>
    <x v="2"/>
    <x v="1"/>
  </r>
  <r>
    <n v="2165860"/>
    <s v="ICC Cricket World Cup 2011"/>
    <d v="2016-02-24T00:00:00"/>
    <x v="8839"/>
    <x v="0"/>
    <x v="0"/>
    <x v="24"/>
    <x v="6"/>
    <x v="1"/>
    <x v="1"/>
  </r>
  <r>
    <n v="2165860"/>
    <s v="ICC Cricket World Cup 2011"/>
    <d v="2016-02-23T00:00:00"/>
    <x v="8840"/>
    <x v="0"/>
    <x v="0"/>
    <x v="24"/>
    <x v="6"/>
    <x v="0"/>
    <x v="1"/>
  </r>
  <r>
    <n v="2165860"/>
    <s v="ICC Cricket World Cup 2011"/>
    <d v="2016-03-03T00:00:00"/>
    <x v="6816"/>
    <x v="0"/>
    <x v="0"/>
    <x v="24"/>
    <x v="6"/>
    <x v="0"/>
    <x v="1"/>
  </r>
  <r>
    <n v="2165860"/>
    <s v="ICC Cricket World Cup 2011"/>
    <d v="2016-03-30T00:00:00"/>
    <x v="8841"/>
    <x v="0"/>
    <x v="0"/>
    <x v="24"/>
    <x v="6"/>
    <x v="3"/>
    <x v="1"/>
  </r>
  <r>
    <n v="2165860"/>
    <s v="ICC Cricket World Cup 2011"/>
    <d v="2016-03-30T00:00:00"/>
    <x v="2322"/>
    <x v="0"/>
    <x v="0"/>
    <x v="24"/>
    <x v="6"/>
    <x v="3"/>
    <x v="1"/>
  </r>
  <r>
    <n v="600984"/>
    <s v="Trace TV"/>
    <d v="2016-01-06T00:00:00"/>
    <x v="8842"/>
    <x v="0"/>
    <x v="4"/>
    <x v="12"/>
    <x v="5"/>
    <x v="2"/>
    <x v="2"/>
  </r>
  <r>
    <n v="808897"/>
    <s v="Africa Magic"/>
    <d v="2016-02-24T00:00:00"/>
    <x v="1140"/>
    <x v="2"/>
    <x v="4"/>
    <x v="21"/>
    <x v="2"/>
    <x v="0"/>
    <x v="0"/>
  </r>
  <r>
    <n v="773552"/>
    <s v="Boomerang"/>
    <d v="2016-03-24T00:00:00"/>
    <x v="1766"/>
    <x v="0"/>
    <x v="4"/>
    <x v="16"/>
    <x v="2"/>
    <x v="2"/>
    <x v="0"/>
  </r>
  <r>
    <n v="773552"/>
    <s v="M-Net"/>
    <d v="2016-02-25T00:00:00"/>
    <x v="3757"/>
    <x v="0"/>
    <x v="4"/>
    <x v="16"/>
    <x v="2"/>
    <x v="2"/>
    <x v="0"/>
  </r>
  <r>
    <n v="773552"/>
    <s v="Channel O"/>
    <d v="2016-03-19T00:00:00"/>
    <x v="8843"/>
    <x v="0"/>
    <x v="4"/>
    <x v="16"/>
    <x v="2"/>
    <x v="3"/>
    <x v="0"/>
  </r>
  <r>
    <n v="847050"/>
    <s v="Trace TV"/>
    <d v="2016-03-18T00:00:00"/>
    <x v="8844"/>
    <x v="0"/>
    <x v="3"/>
    <x v="0"/>
    <x v="3"/>
    <x v="0"/>
    <x v="0"/>
  </r>
  <r>
    <n v="833730"/>
    <s v="ICC Cricket World Cup 2011"/>
    <d v="2016-03-15T00:00:00"/>
    <x v="8586"/>
    <x v="0"/>
    <x v="4"/>
    <x v="27"/>
    <x v="7"/>
    <x v="1"/>
    <x v="0"/>
  </r>
  <r>
    <n v="909630"/>
    <s v="ICC Cricket World Cup 2011"/>
    <d v="2016-03-25T00:00:00"/>
    <x v="8845"/>
    <x v="0"/>
    <x v="3"/>
    <x v="40"/>
    <x v="2"/>
    <x v="2"/>
    <x v="3"/>
  </r>
  <r>
    <n v="814007"/>
    <s v="ICC Cricket World Cup 2011"/>
    <d v="2016-02-24T00:00:00"/>
    <x v="8846"/>
    <x v="0"/>
    <x v="3"/>
    <x v="28"/>
    <x v="2"/>
    <x v="3"/>
    <x v="0"/>
  </r>
  <r>
    <n v="2371354"/>
    <s v="Africa Magic"/>
    <d v="2016-02-14T00:00:00"/>
    <x v="8847"/>
    <x v="2"/>
    <x v="4"/>
    <x v="21"/>
    <x v="2"/>
    <x v="0"/>
    <x v="0"/>
  </r>
  <r>
    <n v="2371354"/>
    <s v="Africa Magic"/>
    <d v="2016-02-14T00:00:00"/>
    <x v="8848"/>
    <x v="2"/>
    <x v="4"/>
    <x v="21"/>
    <x v="2"/>
    <x v="0"/>
    <x v="0"/>
  </r>
  <r>
    <n v="2289153"/>
    <s v="Channel O"/>
    <d v="2016-02-21T00:00:00"/>
    <x v="4847"/>
    <x v="0"/>
    <x v="2"/>
    <x v="46"/>
    <x v="2"/>
    <x v="0"/>
    <x v="0"/>
  </r>
  <r>
    <n v="2371355"/>
    <s v="Break in transmission"/>
    <d v="2016-02-15T00:00:00"/>
    <x v="8849"/>
    <x v="0"/>
    <x v="4"/>
    <x v="15"/>
    <x v="2"/>
    <x v="0"/>
    <x v="0"/>
  </r>
  <r>
    <n v="2371355"/>
    <s v="SuperSport Blitz"/>
    <d v="2016-02-16T00:00:00"/>
    <x v="8850"/>
    <x v="0"/>
    <x v="4"/>
    <x v="15"/>
    <x v="2"/>
    <x v="2"/>
    <x v="0"/>
  </r>
  <r>
    <n v="2371355"/>
    <s v="SuperSport Blitz"/>
    <d v="2016-01-27T00:00:00"/>
    <x v="8851"/>
    <x v="0"/>
    <x v="4"/>
    <x v="15"/>
    <x v="2"/>
    <x v="0"/>
    <x v="0"/>
  </r>
  <r>
    <n v="2371355"/>
    <s v="Boomerang"/>
    <d v="2016-01-12T00:00:00"/>
    <x v="8852"/>
    <x v="0"/>
    <x v="4"/>
    <x v="15"/>
    <x v="2"/>
    <x v="1"/>
    <x v="0"/>
  </r>
  <r>
    <n v="2371356"/>
    <s v="Supersport Live Events"/>
    <d v="2016-02-15T00:00:00"/>
    <x v="8853"/>
    <x v="2"/>
    <x v="4"/>
    <x v="8"/>
    <x v="2"/>
    <x v="1"/>
    <x v="2"/>
  </r>
  <r>
    <n v="2371357"/>
    <s v="SuperSport Blitz"/>
    <d v="2016-02-25T00:00:00"/>
    <x v="8854"/>
    <x v="2"/>
    <x v="4"/>
    <x v="6"/>
    <x v="2"/>
    <x v="2"/>
    <x v="0"/>
  </r>
  <r>
    <n v="2371357"/>
    <s v="SuperSport Blitz"/>
    <d v="2016-01-12T00:00:00"/>
    <x v="8855"/>
    <x v="2"/>
    <x v="4"/>
    <x v="6"/>
    <x v="2"/>
    <x v="0"/>
    <x v="0"/>
  </r>
  <r>
    <n v="2371357"/>
    <s v="Channel O"/>
    <d v="2016-02-28T00:00:00"/>
    <x v="8856"/>
    <x v="2"/>
    <x v="4"/>
    <x v="6"/>
    <x v="2"/>
    <x v="0"/>
    <x v="0"/>
  </r>
  <r>
    <n v="810738"/>
    <s v="Channel O"/>
    <d v="2016-03-16T00:00:00"/>
    <x v="8857"/>
    <x v="0"/>
    <x v="1"/>
    <x v="7"/>
    <x v="2"/>
    <x v="1"/>
    <x v="0"/>
  </r>
  <r>
    <n v="819202"/>
    <s v="Supersport Live Events"/>
    <d v="2016-01-21T00:00:00"/>
    <x v="8858"/>
    <x v="0"/>
    <x v="1"/>
    <x v="45"/>
    <x v="2"/>
    <x v="0"/>
    <x v="3"/>
  </r>
  <r>
    <n v="819202"/>
    <s v="Supersport Live Events"/>
    <d v="2016-01-23T00:00:00"/>
    <x v="8859"/>
    <x v="0"/>
    <x v="1"/>
    <x v="45"/>
    <x v="2"/>
    <x v="2"/>
    <x v="3"/>
  </r>
  <r>
    <n v="868113"/>
    <s v="ICC Cricket World Cup 2011"/>
    <d v="2016-03-13T00:00:00"/>
    <x v="8860"/>
    <x v="0"/>
    <x v="0"/>
    <x v="21"/>
    <x v="0"/>
    <x v="2"/>
    <x v="0"/>
  </r>
  <r>
    <n v="868113"/>
    <s v="ICC Cricket World Cup 2011"/>
    <d v="2016-03-12T00:00:00"/>
    <x v="8861"/>
    <x v="0"/>
    <x v="0"/>
    <x v="21"/>
    <x v="0"/>
    <x v="2"/>
    <x v="0"/>
  </r>
  <r>
    <n v="805349"/>
    <s v="ICC Cricket World Cup 2011"/>
    <d v="2016-03-25T00:00:00"/>
    <x v="3052"/>
    <x v="0"/>
    <x v="3"/>
    <x v="33"/>
    <x v="4"/>
    <x v="1"/>
    <x v="3"/>
  </r>
  <r>
    <n v="810739"/>
    <s v="Supersport Live Events"/>
    <d v="2016-01-12T00:00:00"/>
    <x v="8862"/>
    <x v="0"/>
    <x v="1"/>
    <x v="30"/>
    <x v="0"/>
    <x v="1"/>
    <x v="0"/>
  </r>
  <r>
    <n v="810739"/>
    <s v="ICC Cricket World Cup 2011"/>
    <d v="2016-03-23T00:00:00"/>
    <x v="8863"/>
    <x v="0"/>
    <x v="1"/>
    <x v="30"/>
    <x v="0"/>
    <x v="1"/>
    <x v="0"/>
  </r>
  <r>
    <n v="810739"/>
    <s v="ICC Cricket World Cup 2011"/>
    <d v="2016-03-30T00:00:00"/>
    <x v="6079"/>
    <x v="0"/>
    <x v="1"/>
    <x v="30"/>
    <x v="0"/>
    <x v="2"/>
    <x v="0"/>
  </r>
  <r>
    <n v="810739"/>
    <s v="ICC Cricket World Cup 2011"/>
    <d v="2016-03-25T00:00:00"/>
    <x v="1024"/>
    <x v="0"/>
    <x v="1"/>
    <x v="30"/>
    <x v="0"/>
    <x v="3"/>
    <x v="0"/>
  </r>
  <r>
    <n v="31162"/>
    <s v="Supersport Live Events"/>
    <d v="2016-03-19T00:00:00"/>
    <x v="8864"/>
    <x v="1"/>
    <x v="1"/>
    <x v="1"/>
    <x v="1"/>
    <x v="0"/>
    <x v="1"/>
  </r>
  <r>
    <n v="822526"/>
    <s v="Cartoon Network"/>
    <d v="2016-02-26T00:00:00"/>
    <x v="6480"/>
    <x v="0"/>
    <x v="0"/>
    <x v="10"/>
    <x v="3"/>
    <x v="0"/>
    <x v="0"/>
  </r>
  <r>
    <n v="1822572"/>
    <s v="Boomerang"/>
    <d v="2016-02-20T00:00:00"/>
    <x v="8865"/>
    <x v="0"/>
    <x v="2"/>
    <x v="12"/>
    <x v="2"/>
    <x v="0"/>
    <x v="2"/>
  </r>
  <r>
    <n v="2423136"/>
    <s v="Supersport Live Events"/>
    <d v="2016-01-21T00:00:00"/>
    <x v="8866"/>
    <x v="0"/>
    <x v="0"/>
    <x v="11"/>
    <x v="0"/>
    <x v="2"/>
    <x v="0"/>
  </r>
  <r>
    <n v="334955"/>
    <s v="SawSee"/>
    <d v="2016-03-06T00:00:00"/>
    <x v="7585"/>
    <x v="1"/>
    <x v="1"/>
    <x v="1"/>
    <x v="1"/>
    <x v="3"/>
    <x v="1"/>
  </r>
  <r>
    <n v="2371360"/>
    <s v="Channel O"/>
    <d v="2016-03-12T00:00:00"/>
    <x v="5198"/>
    <x v="0"/>
    <x v="4"/>
    <x v="20"/>
    <x v="0"/>
    <x v="0"/>
    <x v="2"/>
  </r>
  <r>
    <n v="2371360"/>
    <s v="SuperSport Blitz"/>
    <d v="2016-03-01T00:00:00"/>
    <x v="3658"/>
    <x v="0"/>
    <x v="4"/>
    <x v="20"/>
    <x v="0"/>
    <x v="3"/>
    <x v="2"/>
  </r>
  <r>
    <n v="810743"/>
    <s v="Trace TV"/>
    <d v="2016-02-22T00:00:00"/>
    <x v="8351"/>
    <x v="0"/>
    <x v="5"/>
    <x v="21"/>
    <x v="0"/>
    <x v="2"/>
    <x v="0"/>
  </r>
  <r>
    <n v="810743"/>
    <s v="Cartoon Network"/>
    <d v="2016-03-19T00:00:00"/>
    <x v="8867"/>
    <x v="0"/>
    <x v="5"/>
    <x v="21"/>
    <x v="0"/>
    <x v="1"/>
    <x v="0"/>
  </r>
  <r>
    <n v="810743"/>
    <s v="SuperSport Blitz"/>
    <d v="2016-03-05T00:00:00"/>
    <x v="592"/>
    <x v="0"/>
    <x v="5"/>
    <x v="21"/>
    <x v="0"/>
    <x v="2"/>
    <x v="0"/>
  </r>
  <r>
    <n v="901044"/>
    <s v="SuperSport Blitz"/>
    <d v="2016-03-17T00:00:00"/>
    <x v="8868"/>
    <x v="0"/>
    <x v="4"/>
    <x v="10"/>
    <x v="2"/>
    <x v="0"/>
    <x v="0"/>
  </r>
  <r>
    <n v="2289159"/>
    <s v="Supersport Live Events"/>
    <d v="2016-03-02T00:00:00"/>
    <x v="8869"/>
    <x v="2"/>
    <x v="4"/>
    <x v="22"/>
    <x v="2"/>
    <x v="1"/>
    <x v="0"/>
  </r>
  <r>
    <n v="2289159"/>
    <s v="SuperSport Blitz"/>
    <d v="2016-03-24T00:00:00"/>
    <x v="4402"/>
    <x v="2"/>
    <x v="4"/>
    <x v="22"/>
    <x v="2"/>
    <x v="3"/>
    <x v="0"/>
  </r>
  <r>
    <n v="2289159"/>
    <s v="ICC Cricket World Cup 2011"/>
    <d v="2016-02-24T00:00:00"/>
    <x v="8870"/>
    <x v="2"/>
    <x v="4"/>
    <x v="22"/>
    <x v="2"/>
    <x v="1"/>
    <x v="0"/>
  </r>
  <r>
    <n v="790520"/>
    <s v="Channel O"/>
    <d v="2016-02-12T00:00:00"/>
    <x v="8871"/>
    <x v="2"/>
    <x v="2"/>
    <x v="20"/>
    <x v="2"/>
    <x v="2"/>
    <x v="2"/>
  </r>
  <r>
    <n v="822534"/>
    <s v="Supersport Live Events"/>
    <d v="2016-02-26T00:00:00"/>
    <x v="8872"/>
    <x v="0"/>
    <x v="1"/>
    <x v="7"/>
    <x v="0"/>
    <x v="0"/>
    <x v="0"/>
  </r>
  <r>
    <n v="103076"/>
    <s v="Supersport Live Events"/>
    <d v="2016-03-20T00:00:00"/>
    <x v="8873"/>
    <x v="0"/>
    <x v="4"/>
    <x v="28"/>
    <x v="7"/>
    <x v="0"/>
    <x v="0"/>
  </r>
  <r>
    <n v="2423144"/>
    <s v="ICC Cricket World Cup 2011"/>
    <d v="2016-03-05T00:00:00"/>
    <x v="8874"/>
    <x v="0"/>
    <x v="2"/>
    <x v="7"/>
    <x v="2"/>
    <x v="3"/>
    <x v="0"/>
  </r>
  <r>
    <n v="2423144"/>
    <s v="ICC Cricket World Cup 2011"/>
    <d v="2016-03-20T00:00:00"/>
    <x v="8875"/>
    <x v="0"/>
    <x v="2"/>
    <x v="7"/>
    <x v="2"/>
    <x v="1"/>
    <x v="0"/>
  </r>
  <r>
    <n v="909670"/>
    <s v="Channel O"/>
    <d v="2016-03-26T00:00:00"/>
    <x v="8876"/>
    <x v="0"/>
    <x v="4"/>
    <x v="16"/>
    <x v="2"/>
    <x v="3"/>
    <x v="0"/>
  </r>
  <r>
    <n v="773563"/>
    <s v="ICC Cricket World Cup 2011"/>
    <d v="2016-02-24T00:00:00"/>
    <x v="8877"/>
    <x v="0"/>
    <x v="2"/>
    <x v="10"/>
    <x v="5"/>
    <x v="3"/>
    <x v="0"/>
  </r>
  <r>
    <n v="2371367"/>
    <s v="Trace TV"/>
    <d v="2016-02-21T00:00:00"/>
    <x v="8878"/>
    <x v="0"/>
    <x v="1"/>
    <x v="33"/>
    <x v="2"/>
    <x v="2"/>
    <x v="3"/>
  </r>
  <r>
    <n v="2371367"/>
    <s v="Trace TV"/>
    <d v="2016-01-14T00:00:00"/>
    <x v="8879"/>
    <x v="0"/>
    <x v="1"/>
    <x v="33"/>
    <x v="2"/>
    <x v="0"/>
    <x v="3"/>
  </r>
  <r>
    <n v="810751"/>
    <s v="SuperSport Blitz"/>
    <d v="2016-02-20T00:00:00"/>
    <x v="8880"/>
    <x v="0"/>
    <x v="4"/>
    <x v="30"/>
    <x v="2"/>
    <x v="1"/>
    <x v="0"/>
  </r>
  <r>
    <n v="810751"/>
    <s v="Africa Magic"/>
    <d v="2016-02-20T00:00:00"/>
    <x v="8881"/>
    <x v="0"/>
    <x v="4"/>
    <x v="30"/>
    <x v="2"/>
    <x v="1"/>
    <x v="0"/>
  </r>
  <r>
    <n v="810751"/>
    <s v="Supersport Live Events"/>
    <d v="2016-02-20T00:00:00"/>
    <x v="8882"/>
    <x v="0"/>
    <x v="4"/>
    <x v="30"/>
    <x v="2"/>
    <x v="1"/>
    <x v="0"/>
  </r>
  <r>
    <n v="810751"/>
    <s v="Supersport Live Events"/>
    <d v="2016-02-20T00:00:00"/>
    <x v="5394"/>
    <x v="0"/>
    <x v="4"/>
    <x v="30"/>
    <x v="2"/>
    <x v="1"/>
    <x v="0"/>
  </r>
  <r>
    <n v="810751"/>
    <s v="Break in transmission"/>
    <d v="2016-02-21T00:00:00"/>
    <x v="8883"/>
    <x v="0"/>
    <x v="4"/>
    <x v="30"/>
    <x v="2"/>
    <x v="0"/>
    <x v="0"/>
  </r>
  <r>
    <n v="810751"/>
    <s v="DStv Events 1"/>
    <d v="2016-02-22T00:00:00"/>
    <x v="8884"/>
    <x v="0"/>
    <x v="4"/>
    <x v="30"/>
    <x v="2"/>
    <x v="1"/>
    <x v="0"/>
  </r>
  <r>
    <n v="810751"/>
    <s v="Channel O"/>
    <d v="2016-02-21T00:00:00"/>
    <x v="8885"/>
    <x v="0"/>
    <x v="4"/>
    <x v="30"/>
    <x v="2"/>
    <x v="1"/>
    <x v="0"/>
  </r>
  <r>
    <n v="810751"/>
    <s v="Channel O"/>
    <d v="2016-02-21T00:00:00"/>
    <x v="7118"/>
    <x v="0"/>
    <x v="4"/>
    <x v="30"/>
    <x v="2"/>
    <x v="0"/>
    <x v="0"/>
  </r>
  <r>
    <n v="810751"/>
    <s v="Supersport Live Events"/>
    <d v="2016-02-21T00:00:00"/>
    <x v="8886"/>
    <x v="0"/>
    <x v="4"/>
    <x v="30"/>
    <x v="2"/>
    <x v="0"/>
    <x v="0"/>
  </r>
  <r>
    <n v="810751"/>
    <s v="DStv Events 1"/>
    <d v="2016-03-11T00:00:00"/>
    <x v="8887"/>
    <x v="0"/>
    <x v="4"/>
    <x v="30"/>
    <x v="2"/>
    <x v="0"/>
    <x v="0"/>
  </r>
  <r>
    <n v="810751"/>
    <s v="Supersport Live Events"/>
    <d v="2016-03-03T00:00:00"/>
    <x v="8888"/>
    <x v="0"/>
    <x v="4"/>
    <x v="30"/>
    <x v="2"/>
    <x v="0"/>
    <x v="0"/>
  </r>
  <r>
    <n v="810751"/>
    <s v="Supersport Live Events"/>
    <d v="2016-03-20T00:00:00"/>
    <x v="8889"/>
    <x v="0"/>
    <x v="4"/>
    <x v="30"/>
    <x v="2"/>
    <x v="0"/>
    <x v="0"/>
  </r>
  <r>
    <n v="810751"/>
    <s v="SuperSport Blitz"/>
    <d v="2016-03-20T00:00:00"/>
    <x v="979"/>
    <x v="0"/>
    <x v="4"/>
    <x v="30"/>
    <x v="2"/>
    <x v="2"/>
    <x v="0"/>
  </r>
  <r>
    <n v="810751"/>
    <s v="Channel O"/>
    <d v="2016-03-15T00:00:00"/>
    <x v="8890"/>
    <x v="0"/>
    <x v="4"/>
    <x v="30"/>
    <x v="2"/>
    <x v="3"/>
    <x v="0"/>
  </r>
  <r>
    <n v="810751"/>
    <s v="Supersport Live Events"/>
    <d v="2016-02-28T00:00:00"/>
    <x v="8891"/>
    <x v="0"/>
    <x v="4"/>
    <x v="30"/>
    <x v="2"/>
    <x v="0"/>
    <x v="0"/>
  </r>
  <r>
    <n v="810751"/>
    <s v="Break in transmission"/>
    <d v="2016-03-01T00:00:00"/>
    <x v="1679"/>
    <x v="0"/>
    <x v="4"/>
    <x v="30"/>
    <x v="2"/>
    <x v="0"/>
    <x v="0"/>
  </r>
  <r>
    <n v="918216"/>
    <s v="Boomerang"/>
    <d v="2016-03-30T00:00:00"/>
    <x v="8892"/>
    <x v="2"/>
    <x v="4"/>
    <x v="8"/>
    <x v="3"/>
    <x v="2"/>
    <x v="2"/>
  </r>
  <r>
    <n v="918216"/>
    <s v="E! Entertainment"/>
    <d v="2016-03-26T00:00:00"/>
    <x v="4245"/>
    <x v="2"/>
    <x v="4"/>
    <x v="8"/>
    <x v="3"/>
    <x v="0"/>
    <x v="2"/>
  </r>
  <r>
    <n v="918216"/>
    <s v="SawSee"/>
    <d v="2016-03-26T00:00:00"/>
    <x v="8893"/>
    <x v="2"/>
    <x v="4"/>
    <x v="8"/>
    <x v="3"/>
    <x v="1"/>
    <x v="2"/>
  </r>
  <r>
    <n v="918216"/>
    <s v="Channel O"/>
    <d v="2016-03-26T00:00:00"/>
    <x v="3297"/>
    <x v="2"/>
    <x v="4"/>
    <x v="8"/>
    <x v="3"/>
    <x v="0"/>
    <x v="2"/>
  </r>
  <r>
    <n v="2092357"/>
    <s v="CNN"/>
    <d v="2016-02-20T00:00:00"/>
    <x v="8894"/>
    <x v="0"/>
    <x v="3"/>
    <x v="53"/>
    <x v="0"/>
    <x v="0"/>
    <x v="4"/>
  </r>
  <r>
    <n v="778561"/>
    <s v="SuperSport Blitz"/>
    <d v="2016-01-11T00:00:00"/>
    <x v="8895"/>
    <x v="0"/>
    <x v="0"/>
    <x v="32"/>
    <x v="0"/>
    <x v="2"/>
    <x v="3"/>
  </r>
  <r>
    <n v="778561"/>
    <s v="SuperSport Blitz"/>
    <d v="2016-02-09T00:00:00"/>
    <x v="8896"/>
    <x v="0"/>
    <x v="0"/>
    <x v="32"/>
    <x v="0"/>
    <x v="1"/>
    <x v="3"/>
  </r>
  <r>
    <n v="810753"/>
    <s v="Africa Magic"/>
    <d v="2016-03-05T00:00:00"/>
    <x v="8897"/>
    <x v="0"/>
    <x v="4"/>
    <x v="46"/>
    <x v="9"/>
    <x v="0"/>
    <x v="0"/>
  </r>
  <r>
    <n v="810753"/>
    <s v="ICC Cricket World Cup 2011"/>
    <d v="2016-03-06T00:00:00"/>
    <x v="8898"/>
    <x v="0"/>
    <x v="4"/>
    <x v="46"/>
    <x v="9"/>
    <x v="1"/>
    <x v="0"/>
  </r>
  <r>
    <n v="810753"/>
    <s v="ICC Cricket World Cup 2011"/>
    <d v="2016-03-12T00:00:00"/>
    <x v="8899"/>
    <x v="0"/>
    <x v="4"/>
    <x v="46"/>
    <x v="9"/>
    <x v="1"/>
    <x v="0"/>
  </r>
  <r>
    <n v="810754"/>
    <s v="SuperSport Blitz"/>
    <d v="2016-02-23T00:00:00"/>
    <x v="8900"/>
    <x v="0"/>
    <x v="3"/>
    <x v="28"/>
    <x v="0"/>
    <x v="0"/>
    <x v="0"/>
  </r>
  <r>
    <n v="2018374"/>
    <s v="Boomerang"/>
    <d v="2016-02-19T00:00:00"/>
    <x v="8901"/>
    <x v="0"/>
    <x v="4"/>
    <x v="32"/>
    <x v="4"/>
    <x v="0"/>
    <x v="3"/>
  </r>
  <r>
    <n v="2018374"/>
    <s v="Supersport Live Events"/>
    <d v="2016-02-04T00:00:00"/>
    <x v="8902"/>
    <x v="0"/>
    <x v="4"/>
    <x v="32"/>
    <x v="4"/>
    <x v="1"/>
    <x v="3"/>
  </r>
  <r>
    <n v="2018374"/>
    <s v="Supersport Live Events"/>
    <d v="2016-02-07T00:00:00"/>
    <x v="8903"/>
    <x v="0"/>
    <x v="4"/>
    <x v="32"/>
    <x v="4"/>
    <x v="3"/>
    <x v="3"/>
  </r>
  <r>
    <n v="2018374"/>
    <s v="Supersport Live Events"/>
    <d v="2016-01-29T00:00:00"/>
    <x v="8904"/>
    <x v="0"/>
    <x v="4"/>
    <x v="32"/>
    <x v="4"/>
    <x v="3"/>
    <x v="3"/>
  </r>
  <r>
    <n v="2018374"/>
    <s v="Boomerang"/>
    <d v="2016-03-26T00:00:00"/>
    <x v="6292"/>
    <x v="0"/>
    <x v="4"/>
    <x v="32"/>
    <x v="4"/>
    <x v="1"/>
    <x v="3"/>
  </r>
  <r>
    <n v="885837"/>
    <s v="ICC Cricket World Cup 2011"/>
    <d v="2016-03-30T00:00:00"/>
    <x v="298"/>
    <x v="0"/>
    <x v="2"/>
    <x v="2"/>
    <x v="4"/>
    <x v="2"/>
    <x v="2"/>
  </r>
  <r>
    <n v="773569"/>
    <s v="Channel O"/>
    <d v="2016-01-07T00:00:00"/>
    <x v="8905"/>
    <x v="0"/>
    <x v="1"/>
    <x v="38"/>
    <x v="2"/>
    <x v="2"/>
    <x v="0"/>
  </r>
  <r>
    <n v="773569"/>
    <s v="Supersport Live Events"/>
    <d v="2016-02-18T00:00:00"/>
    <x v="1801"/>
    <x v="0"/>
    <x v="1"/>
    <x v="38"/>
    <x v="2"/>
    <x v="0"/>
    <x v="0"/>
  </r>
  <r>
    <n v="773569"/>
    <s v="ICC Cricket World Cup 2011"/>
    <d v="2016-03-12T00:00:00"/>
    <x v="8906"/>
    <x v="0"/>
    <x v="1"/>
    <x v="38"/>
    <x v="2"/>
    <x v="1"/>
    <x v="0"/>
  </r>
  <r>
    <n v="773569"/>
    <s v="Supersport Live Events"/>
    <d v="2016-03-12T00:00:00"/>
    <x v="1327"/>
    <x v="0"/>
    <x v="1"/>
    <x v="38"/>
    <x v="2"/>
    <x v="3"/>
    <x v="0"/>
  </r>
  <r>
    <n v="773570"/>
    <s v="ICC Cricket World Cup 2011"/>
    <d v="2016-03-15T00:00:00"/>
    <x v="8907"/>
    <x v="0"/>
    <x v="1"/>
    <x v="11"/>
    <x v="2"/>
    <x v="2"/>
    <x v="0"/>
  </r>
  <r>
    <n v="822538"/>
    <s v="Supersport Live Events"/>
    <d v="2016-02-26T00:00:00"/>
    <x v="8908"/>
    <x v="0"/>
    <x v="2"/>
    <x v="10"/>
    <x v="0"/>
    <x v="1"/>
    <x v="0"/>
  </r>
  <r>
    <n v="822538"/>
    <s v="ICC Cricket World Cup 2011"/>
    <d v="2016-03-02T00:00:00"/>
    <x v="8909"/>
    <x v="0"/>
    <x v="2"/>
    <x v="10"/>
    <x v="0"/>
    <x v="0"/>
    <x v="0"/>
  </r>
  <r>
    <n v="822538"/>
    <s v="ICC Cricket World Cup 2011"/>
    <d v="2016-02-24T00:00:00"/>
    <x v="4586"/>
    <x v="0"/>
    <x v="2"/>
    <x v="10"/>
    <x v="0"/>
    <x v="1"/>
    <x v="0"/>
  </r>
  <r>
    <n v="822539"/>
    <s v="SuperSport Blitz"/>
    <d v="2016-03-01T00:00:00"/>
    <x v="8910"/>
    <x v="0"/>
    <x v="4"/>
    <x v="18"/>
    <x v="2"/>
    <x v="1"/>
    <x v="2"/>
  </r>
  <r>
    <n v="822539"/>
    <s v="MK"/>
    <d v="2016-03-04T00:00:00"/>
    <x v="8911"/>
    <x v="0"/>
    <x v="4"/>
    <x v="18"/>
    <x v="2"/>
    <x v="0"/>
    <x v="2"/>
  </r>
  <r>
    <n v="810756"/>
    <s v="Supersport Live Events"/>
    <d v="2016-03-24T00:00:00"/>
    <x v="8912"/>
    <x v="0"/>
    <x v="1"/>
    <x v="46"/>
    <x v="0"/>
    <x v="0"/>
    <x v="0"/>
  </r>
  <r>
    <n v="831670"/>
    <s v="ICC Cricket World Cup 2011"/>
    <d v="2016-03-03T00:00:00"/>
    <x v="6116"/>
    <x v="0"/>
    <x v="3"/>
    <x v="30"/>
    <x v="2"/>
    <x v="1"/>
    <x v="0"/>
  </r>
  <r>
    <n v="929024"/>
    <s v="Supersport Live Events"/>
    <d v="2016-03-24T00:00:00"/>
    <x v="8913"/>
    <x v="0"/>
    <x v="3"/>
    <x v="67"/>
    <x v="2"/>
    <x v="1"/>
    <x v="4"/>
  </r>
  <r>
    <n v="894256"/>
    <s v="CNN"/>
    <d v="2016-03-23T00:00:00"/>
    <x v="8914"/>
    <x v="0"/>
    <x v="3"/>
    <x v="33"/>
    <x v="2"/>
    <x v="1"/>
    <x v="3"/>
  </r>
  <r>
    <n v="894256"/>
    <s v="Supersport Live Events"/>
    <d v="2016-03-24T00:00:00"/>
    <x v="8915"/>
    <x v="0"/>
    <x v="3"/>
    <x v="33"/>
    <x v="2"/>
    <x v="0"/>
    <x v="3"/>
  </r>
  <r>
    <n v="780818"/>
    <s v="CNN"/>
    <d v="2016-01-09T00:00:00"/>
    <x v="8916"/>
    <x v="0"/>
    <x v="3"/>
    <x v="13"/>
    <x v="5"/>
    <x v="2"/>
    <x v="2"/>
  </r>
  <r>
    <n v="780818"/>
    <s v="CNN"/>
    <d v="2016-01-03T00:00:00"/>
    <x v="8917"/>
    <x v="0"/>
    <x v="3"/>
    <x v="13"/>
    <x v="5"/>
    <x v="0"/>
    <x v="2"/>
  </r>
  <r>
    <n v="780818"/>
    <s v="ICC Cricket World Cup 2011"/>
    <d v="2016-03-12T00:00:00"/>
    <x v="8918"/>
    <x v="0"/>
    <x v="3"/>
    <x v="13"/>
    <x v="5"/>
    <x v="3"/>
    <x v="2"/>
  </r>
  <r>
    <n v="866122"/>
    <s v="ICC Cricket World Cup 2011"/>
    <d v="2016-03-20T00:00:00"/>
    <x v="8919"/>
    <x v="0"/>
    <x v="4"/>
    <x v="0"/>
    <x v="5"/>
    <x v="2"/>
    <x v="0"/>
  </r>
  <r>
    <n v="866122"/>
    <s v="ICC Cricket World Cup 2011"/>
    <d v="2016-03-15T00:00:00"/>
    <x v="8920"/>
    <x v="0"/>
    <x v="4"/>
    <x v="0"/>
    <x v="5"/>
    <x v="0"/>
    <x v="0"/>
  </r>
  <r>
    <n v="883295"/>
    <s v="Africa Magic"/>
    <d v="2016-03-25T00:00:00"/>
    <x v="8921"/>
    <x v="2"/>
    <x v="4"/>
    <x v="11"/>
    <x v="2"/>
    <x v="0"/>
    <x v="0"/>
  </r>
  <r>
    <n v="822542"/>
    <s v="Africa Magic"/>
    <d v="2016-03-10T00:00:00"/>
    <x v="8922"/>
    <x v="0"/>
    <x v="4"/>
    <x v="9"/>
    <x v="2"/>
    <x v="1"/>
    <x v="2"/>
  </r>
  <r>
    <n v="780819"/>
    <s v="Africa Magic"/>
    <d v="2016-02-18T00:00:00"/>
    <x v="8923"/>
    <x v="0"/>
    <x v="4"/>
    <x v="7"/>
    <x v="6"/>
    <x v="1"/>
    <x v="0"/>
  </r>
  <r>
    <n v="2362268"/>
    <s v="ICC Cricket World Cup 2011"/>
    <d v="2016-03-25T00:00:00"/>
    <x v="8924"/>
    <x v="0"/>
    <x v="3"/>
    <x v="46"/>
    <x v="7"/>
    <x v="2"/>
    <x v="0"/>
  </r>
  <r>
    <n v="2362268"/>
    <s v="ICC Cricket World Cup 2011"/>
    <d v="2016-03-25T00:00:00"/>
    <x v="8925"/>
    <x v="0"/>
    <x v="3"/>
    <x v="46"/>
    <x v="7"/>
    <x v="2"/>
    <x v="0"/>
  </r>
  <r>
    <n v="810758"/>
    <s v="CNN"/>
    <d v="2016-02-21T00:00:00"/>
    <x v="1314"/>
    <x v="0"/>
    <x v="0"/>
    <x v="40"/>
    <x v="2"/>
    <x v="1"/>
    <x v="3"/>
  </r>
  <r>
    <n v="810758"/>
    <s v="Trace TV"/>
    <d v="2016-02-21T00:00:00"/>
    <x v="8926"/>
    <x v="0"/>
    <x v="0"/>
    <x v="40"/>
    <x v="2"/>
    <x v="1"/>
    <x v="3"/>
  </r>
  <r>
    <n v="810758"/>
    <s v="CNN"/>
    <d v="2016-02-26T00:00:00"/>
    <x v="8927"/>
    <x v="0"/>
    <x v="0"/>
    <x v="40"/>
    <x v="2"/>
    <x v="0"/>
    <x v="3"/>
  </r>
  <r>
    <n v="810758"/>
    <s v="ICC Cricket World Cup 2011"/>
    <d v="2016-02-24T00:00:00"/>
    <x v="4097"/>
    <x v="0"/>
    <x v="0"/>
    <x v="40"/>
    <x v="2"/>
    <x v="2"/>
    <x v="3"/>
  </r>
  <r>
    <n v="833758"/>
    <s v="Trace TV"/>
    <d v="2016-03-02T00:00:00"/>
    <x v="8928"/>
    <x v="0"/>
    <x v="3"/>
    <x v="8"/>
    <x v="2"/>
    <x v="1"/>
    <x v="2"/>
  </r>
  <r>
    <n v="833758"/>
    <s v="ICC Cricket World Cup 2011"/>
    <d v="2016-03-14T00:00:00"/>
    <x v="8929"/>
    <x v="0"/>
    <x v="3"/>
    <x v="8"/>
    <x v="2"/>
    <x v="1"/>
    <x v="2"/>
  </r>
  <r>
    <n v="833758"/>
    <s v="Trace TV"/>
    <d v="2016-03-04T00:00:00"/>
    <x v="8930"/>
    <x v="0"/>
    <x v="3"/>
    <x v="8"/>
    <x v="2"/>
    <x v="0"/>
    <x v="2"/>
  </r>
  <r>
    <n v="833758"/>
    <s v="ICC Cricket World Cup 2011"/>
    <d v="2016-03-19T00:00:00"/>
    <x v="8931"/>
    <x v="0"/>
    <x v="3"/>
    <x v="8"/>
    <x v="2"/>
    <x v="0"/>
    <x v="2"/>
  </r>
  <r>
    <n v="833758"/>
    <s v="Supersport Live Events"/>
    <d v="2016-03-05T00:00:00"/>
    <x v="8932"/>
    <x v="0"/>
    <x v="3"/>
    <x v="8"/>
    <x v="2"/>
    <x v="1"/>
    <x v="2"/>
  </r>
  <r>
    <n v="833758"/>
    <s v="SuperSport Blitz"/>
    <d v="2016-03-06T00:00:00"/>
    <x v="3428"/>
    <x v="0"/>
    <x v="3"/>
    <x v="8"/>
    <x v="2"/>
    <x v="2"/>
    <x v="2"/>
  </r>
  <r>
    <n v="833758"/>
    <s v="Africa Magic"/>
    <d v="2016-03-01T00:00:00"/>
    <x v="4386"/>
    <x v="0"/>
    <x v="3"/>
    <x v="8"/>
    <x v="2"/>
    <x v="1"/>
    <x v="2"/>
  </r>
  <r>
    <n v="833758"/>
    <s v="Trace TV"/>
    <d v="2016-03-01T00:00:00"/>
    <x v="8933"/>
    <x v="0"/>
    <x v="3"/>
    <x v="8"/>
    <x v="2"/>
    <x v="1"/>
    <x v="2"/>
  </r>
  <r>
    <n v="810759"/>
    <s v="CNN"/>
    <d v="2016-02-05T00:00:00"/>
    <x v="8934"/>
    <x v="2"/>
    <x v="4"/>
    <x v="42"/>
    <x v="2"/>
    <x v="3"/>
    <x v="3"/>
  </r>
  <r>
    <n v="810759"/>
    <s v="CNN"/>
    <d v="2016-02-03T00:00:00"/>
    <x v="8935"/>
    <x v="2"/>
    <x v="4"/>
    <x v="42"/>
    <x v="2"/>
    <x v="2"/>
    <x v="3"/>
  </r>
  <r>
    <n v="810759"/>
    <s v="Supersport Live Events"/>
    <d v="2016-02-01T00:00:00"/>
    <x v="8936"/>
    <x v="2"/>
    <x v="4"/>
    <x v="42"/>
    <x v="2"/>
    <x v="0"/>
    <x v="3"/>
  </r>
  <r>
    <n v="2423149"/>
    <s v="Supersport Live Events"/>
    <d v="2016-02-04T00:00:00"/>
    <x v="8937"/>
    <x v="0"/>
    <x v="4"/>
    <x v="43"/>
    <x v="3"/>
    <x v="0"/>
    <x v="0"/>
  </r>
  <r>
    <n v="2423149"/>
    <s v="Africa Magic"/>
    <d v="2016-02-04T00:00:00"/>
    <x v="8938"/>
    <x v="0"/>
    <x v="4"/>
    <x v="43"/>
    <x v="3"/>
    <x v="0"/>
    <x v="0"/>
  </r>
  <r>
    <n v="2423149"/>
    <s v="Africa Magic"/>
    <d v="2016-01-03T00:00:00"/>
    <x v="8917"/>
    <x v="0"/>
    <x v="4"/>
    <x v="43"/>
    <x v="3"/>
    <x v="0"/>
    <x v="0"/>
  </r>
  <r>
    <n v="2423149"/>
    <s v="Africa Magic"/>
    <d v="2016-01-02T00:00:00"/>
    <x v="8939"/>
    <x v="0"/>
    <x v="4"/>
    <x v="43"/>
    <x v="3"/>
    <x v="0"/>
    <x v="0"/>
  </r>
  <r>
    <n v="833760"/>
    <s v="Channel O"/>
    <d v="2016-03-28T00:00:00"/>
    <x v="8940"/>
    <x v="0"/>
    <x v="4"/>
    <x v="12"/>
    <x v="4"/>
    <x v="0"/>
    <x v="2"/>
  </r>
  <r>
    <n v="861637"/>
    <s v="Supersport Live Events"/>
    <d v="2016-03-11T00:00:00"/>
    <x v="8941"/>
    <x v="0"/>
    <x v="4"/>
    <x v="10"/>
    <x v="0"/>
    <x v="0"/>
    <x v="0"/>
  </r>
  <r>
    <n v="861637"/>
    <s v="Supersport Live Events"/>
    <d v="2016-01-18T00:00:00"/>
    <x v="8942"/>
    <x v="0"/>
    <x v="4"/>
    <x v="10"/>
    <x v="0"/>
    <x v="2"/>
    <x v="0"/>
  </r>
  <r>
    <n v="861612"/>
    <s v="SuperSport Blitz"/>
    <d v="2016-03-17T00:00:00"/>
    <x v="4981"/>
    <x v="0"/>
    <x v="5"/>
    <x v="70"/>
    <x v="2"/>
    <x v="1"/>
    <x v="1"/>
  </r>
  <r>
    <n v="1109583"/>
    <s v="SuperSport Blitz"/>
    <d v="2016-03-28T00:00:00"/>
    <x v="8943"/>
    <x v="0"/>
    <x v="0"/>
    <x v="43"/>
    <x v="2"/>
    <x v="1"/>
    <x v="0"/>
  </r>
  <r>
    <n v="941723"/>
    <s v="Boomerang"/>
    <d v="2016-01-31T00:00:00"/>
    <x v="8944"/>
    <x v="0"/>
    <x v="4"/>
    <x v="11"/>
    <x v="8"/>
    <x v="2"/>
    <x v="0"/>
  </r>
  <r>
    <n v="910862"/>
    <s v="Boomerang"/>
    <d v="2016-03-24T00:00:00"/>
    <x v="8945"/>
    <x v="0"/>
    <x v="1"/>
    <x v="16"/>
    <x v="0"/>
    <x v="0"/>
    <x v="0"/>
  </r>
  <r>
    <n v="910862"/>
    <s v="Supersport Live Events"/>
    <d v="2016-03-24T00:00:00"/>
    <x v="8946"/>
    <x v="0"/>
    <x v="1"/>
    <x v="16"/>
    <x v="0"/>
    <x v="0"/>
    <x v="0"/>
  </r>
  <r>
    <n v="910862"/>
    <s v="Supersport Live Events"/>
    <d v="2016-03-24T00:00:00"/>
    <x v="8947"/>
    <x v="0"/>
    <x v="1"/>
    <x v="16"/>
    <x v="0"/>
    <x v="0"/>
    <x v="0"/>
  </r>
  <r>
    <n v="868136"/>
    <s v="Cartoon Network"/>
    <d v="2016-03-08T00:00:00"/>
    <x v="8948"/>
    <x v="0"/>
    <x v="1"/>
    <x v="21"/>
    <x v="0"/>
    <x v="0"/>
    <x v="0"/>
  </r>
  <r>
    <n v="868136"/>
    <s v="ICC Cricket World Cup 2011"/>
    <d v="2016-03-07T00:00:00"/>
    <x v="8949"/>
    <x v="0"/>
    <x v="1"/>
    <x v="21"/>
    <x v="0"/>
    <x v="1"/>
    <x v="0"/>
  </r>
  <r>
    <n v="868136"/>
    <s v="SawSee"/>
    <d v="2016-03-09T00:00:00"/>
    <x v="1462"/>
    <x v="0"/>
    <x v="1"/>
    <x v="21"/>
    <x v="0"/>
    <x v="0"/>
    <x v="0"/>
  </r>
  <r>
    <n v="780823"/>
    <s v="ICC Cricket World Cup 2011"/>
    <d v="2016-02-24T00:00:00"/>
    <x v="1344"/>
    <x v="0"/>
    <x v="3"/>
    <x v="43"/>
    <x v="0"/>
    <x v="2"/>
    <x v="0"/>
  </r>
  <r>
    <n v="780823"/>
    <s v="ICC Cricket World Cup 2011"/>
    <d v="2016-03-23T00:00:00"/>
    <x v="8950"/>
    <x v="0"/>
    <x v="3"/>
    <x v="43"/>
    <x v="0"/>
    <x v="2"/>
    <x v="0"/>
  </r>
  <r>
    <n v="780823"/>
    <s v="Supersport Live Events"/>
    <d v="2016-03-25T00:00:00"/>
    <x v="8951"/>
    <x v="0"/>
    <x v="3"/>
    <x v="43"/>
    <x v="0"/>
    <x v="0"/>
    <x v="0"/>
  </r>
  <r>
    <n v="810764"/>
    <s v="Boomerang"/>
    <d v="2016-03-30T00:00:00"/>
    <x v="8952"/>
    <x v="0"/>
    <x v="4"/>
    <x v="43"/>
    <x v="2"/>
    <x v="2"/>
    <x v="0"/>
  </r>
  <r>
    <n v="810764"/>
    <s v="Boomerang"/>
    <d v="2016-03-01T00:00:00"/>
    <x v="8953"/>
    <x v="0"/>
    <x v="4"/>
    <x v="43"/>
    <x v="2"/>
    <x v="0"/>
    <x v="0"/>
  </r>
  <r>
    <n v="2205568"/>
    <s v="CNN"/>
    <d v="2016-02-07T00:00:00"/>
    <x v="8954"/>
    <x v="0"/>
    <x v="0"/>
    <x v="43"/>
    <x v="0"/>
    <x v="0"/>
    <x v="0"/>
  </r>
  <r>
    <n v="2205568"/>
    <s v="SuperSport Blitz"/>
    <d v="2016-02-06T00:00:00"/>
    <x v="8955"/>
    <x v="0"/>
    <x v="0"/>
    <x v="43"/>
    <x v="0"/>
    <x v="2"/>
    <x v="0"/>
  </r>
  <r>
    <n v="941730"/>
    <s v="CNN"/>
    <d v="2016-03-29T00:00:00"/>
    <x v="4580"/>
    <x v="0"/>
    <x v="2"/>
    <x v="0"/>
    <x v="4"/>
    <x v="1"/>
    <x v="0"/>
  </r>
  <r>
    <n v="941730"/>
    <s v="kykNET"/>
    <d v="2016-03-29T00:00:00"/>
    <x v="8956"/>
    <x v="0"/>
    <x v="2"/>
    <x v="0"/>
    <x v="4"/>
    <x v="1"/>
    <x v="0"/>
  </r>
  <r>
    <n v="894263"/>
    <s v="Supersport Live Events"/>
    <d v="2016-03-24T00:00:00"/>
    <x v="8957"/>
    <x v="0"/>
    <x v="2"/>
    <x v="29"/>
    <x v="4"/>
    <x v="0"/>
    <x v="3"/>
  </r>
  <r>
    <n v="910881"/>
    <s v="Trace TV"/>
    <d v="2016-03-24T00:00:00"/>
    <x v="2313"/>
    <x v="0"/>
    <x v="3"/>
    <x v="2"/>
    <x v="0"/>
    <x v="0"/>
    <x v="2"/>
  </r>
  <r>
    <n v="910881"/>
    <s v="ICC Cricket World Cup 2011"/>
    <d v="2016-03-23T00:00:00"/>
    <x v="8958"/>
    <x v="0"/>
    <x v="3"/>
    <x v="2"/>
    <x v="0"/>
    <x v="1"/>
    <x v="2"/>
  </r>
  <r>
    <n v="909837"/>
    <s v="Supersport Live Events"/>
    <d v="2016-03-26T00:00:00"/>
    <x v="8959"/>
    <x v="0"/>
    <x v="4"/>
    <x v="27"/>
    <x v="2"/>
    <x v="0"/>
    <x v="0"/>
  </r>
  <r>
    <n v="886770"/>
    <s v="E! Entertainment"/>
    <d v="2016-03-30T00:00:00"/>
    <x v="2194"/>
    <x v="1"/>
    <x v="1"/>
    <x v="1"/>
    <x v="1"/>
    <x v="0"/>
    <x v="1"/>
  </r>
  <r>
    <n v="771772"/>
    <s v="Supersport Live Events"/>
    <d v="2016-02-07T00:00:00"/>
    <x v="8960"/>
    <x v="0"/>
    <x v="2"/>
    <x v="8"/>
    <x v="2"/>
    <x v="2"/>
    <x v="2"/>
  </r>
  <r>
    <n v="771772"/>
    <s v="Cartoon Network"/>
    <d v="2016-02-06T00:00:00"/>
    <x v="3562"/>
    <x v="0"/>
    <x v="2"/>
    <x v="8"/>
    <x v="2"/>
    <x v="0"/>
    <x v="2"/>
  </r>
  <r>
    <n v="910883"/>
    <s v="Supersport Live Events"/>
    <d v="2016-03-25T00:00:00"/>
    <x v="8961"/>
    <x v="0"/>
    <x v="1"/>
    <x v="6"/>
    <x v="2"/>
    <x v="2"/>
    <x v="0"/>
  </r>
  <r>
    <n v="833766"/>
    <s v="Channel O"/>
    <d v="2016-02-14T00:00:00"/>
    <x v="8962"/>
    <x v="0"/>
    <x v="4"/>
    <x v="16"/>
    <x v="2"/>
    <x v="0"/>
    <x v="0"/>
  </r>
  <r>
    <n v="2423154"/>
    <s v="Trace TV"/>
    <d v="2016-03-08T00:00:00"/>
    <x v="8963"/>
    <x v="0"/>
    <x v="0"/>
    <x v="21"/>
    <x v="0"/>
    <x v="0"/>
    <x v="0"/>
  </r>
  <r>
    <n v="2423154"/>
    <s v="Cartoon Network"/>
    <d v="2016-03-04T00:00:00"/>
    <x v="8964"/>
    <x v="0"/>
    <x v="0"/>
    <x v="21"/>
    <x v="0"/>
    <x v="2"/>
    <x v="0"/>
  </r>
  <r>
    <n v="2423154"/>
    <s v="Cartoon Network"/>
    <d v="2016-03-09T00:00:00"/>
    <x v="8776"/>
    <x v="0"/>
    <x v="0"/>
    <x v="21"/>
    <x v="0"/>
    <x v="2"/>
    <x v="0"/>
  </r>
  <r>
    <n v="2165865"/>
    <s v="Trace TV"/>
    <d v="2016-01-04T00:00:00"/>
    <x v="8965"/>
    <x v="0"/>
    <x v="2"/>
    <x v="2"/>
    <x v="2"/>
    <x v="2"/>
    <x v="2"/>
  </r>
  <r>
    <n v="868137"/>
    <s v="Channel O"/>
    <d v="2016-03-09T00:00:00"/>
    <x v="8966"/>
    <x v="0"/>
    <x v="4"/>
    <x v="18"/>
    <x v="2"/>
    <x v="0"/>
    <x v="2"/>
  </r>
  <r>
    <n v="941733"/>
    <s v="Cartoon Network"/>
    <d v="2016-01-07T00:00:00"/>
    <x v="8967"/>
    <x v="0"/>
    <x v="0"/>
    <x v="17"/>
    <x v="0"/>
    <x v="2"/>
    <x v="2"/>
  </r>
  <r>
    <n v="941734"/>
    <s v="E! Entertainment"/>
    <d v="2016-03-13T00:00:00"/>
    <x v="8968"/>
    <x v="2"/>
    <x v="1"/>
    <x v="22"/>
    <x v="0"/>
    <x v="3"/>
    <x v="0"/>
  </r>
  <r>
    <n v="795012"/>
    <s v="Trace TV"/>
    <d v="2016-03-01T00:00:00"/>
    <x v="8969"/>
    <x v="0"/>
    <x v="4"/>
    <x v="12"/>
    <x v="5"/>
    <x v="1"/>
    <x v="2"/>
  </r>
  <r>
    <n v="795012"/>
    <s v="ICC Cricket World Cup 2011"/>
    <d v="2016-03-03T00:00:00"/>
    <x v="8970"/>
    <x v="0"/>
    <x v="4"/>
    <x v="12"/>
    <x v="5"/>
    <x v="1"/>
    <x v="2"/>
  </r>
  <r>
    <n v="795012"/>
    <s v="SuperSport Blitz"/>
    <d v="2016-03-03T00:00:00"/>
    <x v="7515"/>
    <x v="0"/>
    <x v="4"/>
    <x v="12"/>
    <x v="5"/>
    <x v="1"/>
    <x v="2"/>
  </r>
  <r>
    <n v="795012"/>
    <s v="Trace TV"/>
    <d v="2016-02-06T00:00:00"/>
    <x v="1545"/>
    <x v="0"/>
    <x v="4"/>
    <x v="12"/>
    <x v="5"/>
    <x v="3"/>
    <x v="2"/>
  </r>
  <r>
    <n v="795012"/>
    <s v="Trace TV"/>
    <d v="2016-02-28T00:00:00"/>
    <x v="822"/>
    <x v="0"/>
    <x v="4"/>
    <x v="12"/>
    <x v="5"/>
    <x v="0"/>
    <x v="2"/>
  </r>
  <r>
    <n v="810769"/>
    <s v="Supersport Live Events"/>
    <d v="2016-02-26T00:00:00"/>
    <x v="8971"/>
    <x v="0"/>
    <x v="0"/>
    <x v="6"/>
    <x v="0"/>
    <x v="0"/>
    <x v="0"/>
  </r>
  <r>
    <n v="810770"/>
    <s v="Trace TV"/>
    <d v="2016-02-21T00:00:00"/>
    <x v="4002"/>
    <x v="0"/>
    <x v="0"/>
    <x v="17"/>
    <x v="0"/>
    <x v="0"/>
    <x v="2"/>
  </r>
  <r>
    <n v="810770"/>
    <s v="E! Entertainment"/>
    <d v="2016-02-20T00:00:00"/>
    <x v="8972"/>
    <x v="0"/>
    <x v="0"/>
    <x v="17"/>
    <x v="0"/>
    <x v="1"/>
    <x v="2"/>
  </r>
  <r>
    <n v="810770"/>
    <s v="Trace TV"/>
    <d v="2016-02-26T00:00:00"/>
    <x v="5793"/>
    <x v="0"/>
    <x v="0"/>
    <x v="17"/>
    <x v="0"/>
    <x v="0"/>
    <x v="2"/>
  </r>
  <r>
    <n v="810770"/>
    <s v="Trace TV"/>
    <d v="2016-02-24T00:00:00"/>
    <x v="8973"/>
    <x v="0"/>
    <x v="0"/>
    <x v="17"/>
    <x v="0"/>
    <x v="0"/>
    <x v="2"/>
  </r>
  <r>
    <n v="810770"/>
    <s v="Trace TV"/>
    <d v="2016-03-08T00:00:00"/>
    <x v="8974"/>
    <x v="0"/>
    <x v="0"/>
    <x v="17"/>
    <x v="0"/>
    <x v="0"/>
    <x v="2"/>
  </r>
  <r>
    <n v="810770"/>
    <s v="ICC Cricket World Cup 2011"/>
    <d v="2016-02-27T00:00:00"/>
    <x v="6864"/>
    <x v="0"/>
    <x v="0"/>
    <x v="17"/>
    <x v="0"/>
    <x v="2"/>
    <x v="2"/>
  </r>
  <r>
    <n v="787649"/>
    <s v="Africa Magic"/>
    <d v="2016-02-21T00:00:00"/>
    <x v="1052"/>
    <x v="0"/>
    <x v="4"/>
    <x v="7"/>
    <x v="4"/>
    <x v="0"/>
    <x v="0"/>
  </r>
  <r>
    <n v="822555"/>
    <s v="Supersport Live Events"/>
    <d v="2016-03-18T00:00:00"/>
    <x v="8975"/>
    <x v="0"/>
    <x v="3"/>
    <x v="0"/>
    <x v="8"/>
    <x v="0"/>
    <x v="0"/>
  </r>
  <r>
    <n v="914943"/>
    <s v="Cartoon Network"/>
    <d v="2016-03-25T00:00:00"/>
    <x v="4926"/>
    <x v="0"/>
    <x v="3"/>
    <x v="34"/>
    <x v="8"/>
    <x v="2"/>
    <x v="3"/>
  </r>
  <r>
    <n v="870746"/>
    <s v="CNN"/>
    <d v="2016-03-14T00:00:00"/>
    <x v="8976"/>
    <x v="0"/>
    <x v="3"/>
    <x v="43"/>
    <x v="2"/>
    <x v="2"/>
    <x v="0"/>
  </r>
  <r>
    <n v="852815"/>
    <s v="Trace TV"/>
    <d v="2016-03-10T00:00:00"/>
    <x v="8977"/>
    <x v="0"/>
    <x v="2"/>
    <x v="7"/>
    <x v="2"/>
    <x v="1"/>
    <x v="0"/>
  </r>
  <r>
    <n v="810772"/>
    <s v="Supersport Live Events"/>
    <d v="2016-02-18T00:00:00"/>
    <x v="7370"/>
    <x v="0"/>
    <x v="3"/>
    <x v="17"/>
    <x v="5"/>
    <x v="0"/>
    <x v="2"/>
  </r>
  <r>
    <n v="810772"/>
    <s v="SuperSport Blitz"/>
    <d v="2016-02-24T00:00:00"/>
    <x v="1383"/>
    <x v="0"/>
    <x v="3"/>
    <x v="17"/>
    <x v="5"/>
    <x v="1"/>
    <x v="2"/>
  </r>
  <r>
    <n v="822557"/>
    <s v="Trace TV"/>
    <d v="2016-01-06T00:00:00"/>
    <x v="8978"/>
    <x v="0"/>
    <x v="4"/>
    <x v="12"/>
    <x v="6"/>
    <x v="0"/>
    <x v="2"/>
  </r>
  <r>
    <n v="822557"/>
    <s v="Channel O"/>
    <d v="2016-01-03T00:00:00"/>
    <x v="8979"/>
    <x v="0"/>
    <x v="4"/>
    <x v="12"/>
    <x v="6"/>
    <x v="0"/>
    <x v="2"/>
  </r>
  <r>
    <n v="822557"/>
    <s v="Africa Magic"/>
    <d v="2016-01-09T00:00:00"/>
    <x v="5713"/>
    <x v="0"/>
    <x v="4"/>
    <x v="12"/>
    <x v="6"/>
    <x v="1"/>
    <x v="2"/>
  </r>
  <r>
    <n v="822557"/>
    <s v="Africa Magic"/>
    <d v="2016-01-03T00:00:00"/>
    <x v="8980"/>
    <x v="0"/>
    <x v="4"/>
    <x v="12"/>
    <x v="6"/>
    <x v="0"/>
    <x v="2"/>
  </r>
  <r>
    <n v="822557"/>
    <s v="Channel O"/>
    <d v="2016-01-05T00:00:00"/>
    <x v="8981"/>
    <x v="0"/>
    <x v="4"/>
    <x v="12"/>
    <x v="6"/>
    <x v="0"/>
    <x v="2"/>
  </r>
  <r>
    <n v="822557"/>
    <s v="Boomerang"/>
    <d v="2016-03-25T00:00:00"/>
    <x v="8982"/>
    <x v="0"/>
    <x v="4"/>
    <x v="12"/>
    <x v="6"/>
    <x v="0"/>
    <x v="2"/>
  </r>
  <r>
    <n v="822557"/>
    <s v="Africa Magic"/>
    <d v="2016-03-26T00:00:00"/>
    <x v="156"/>
    <x v="0"/>
    <x v="4"/>
    <x v="12"/>
    <x v="6"/>
    <x v="0"/>
    <x v="2"/>
  </r>
  <r>
    <n v="822557"/>
    <s v="Boomerang"/>
    <d v="2016-03-26T00:00:00"/>
    <x v="8983"/>
    <x v="0"/>
    <x v="4"/>
    <x v="12"/>
    <x v="6"/>
    <x v="0"/>
    <x v="2"/>
  </r>
  <r>
    <n v="822557"/>
    <s v="Boomerang"/>
    <d v="2016-03-27T00:00:00"/>
    <x v="8984"/>
    <x v="0"/>
    <x v="4"/>
    <x v="12"/>
    <x v="6"/>
    <x v="1"/>
    <x v="2"/>
  </r>
  <r>
    <n v="805381"/>
    <s v="Cartoon Network"/>
    <d v="2016-02-18T00:00:00"/>
    <x v="2902"/>
    <x v="0"/>
    <x v="1"/>
    <x v="8"/>
    <x v="0"/>
    <x v="0"/>
    <x v="2"/>
  </r>
  <r>
    <n v="805381"/>
    <s v="Supersport Live Events"/>
    <d v="2016-02-25T00:00:00"/>
    <x v="8985"/>
    <x v="0"/>
    <x v="1"/>
    <x v="8"/>
    <x v="0"/>
    <x v="0"/>
    <x v="2"/>
  </r>
  <r>
    <n v="805381"/>
    <s v="Supersport Live Events"/>
    <d v="2016-02-25T00:00:00"/>
    <x v="8986"/>
    <x v="0"/>
    <x v="1"/>
    <x v="8"/>
    <x v="0"/>
    <x v="0"/>
    <x v="2"/>
  </r>
  <r>
    <n v="805381"/>
    <s v="Supersport Live Events"/>
    <d v="2016-03-18T00:00:00"/>
    <x v="8987"/>
    <x v="0"/>
    <x v="1"/>
    <x v="8"/>
    <x v="0"/>
    <x v="1"/>
    <x v="2"/>
  </r>
  <r>
    <n v="805381"/>
    <s v="Supersport Live Events"/>
    <d v="2016-03-04T00:00:00"/>
    <x v="8988"/>
    <x v="0"/>
    <x v="1"/>
    <x v="8"/>
    <x v="0"/>
    <x v="0"/>
    <x v="2"/>
  </r>
  <r>
    <n v="810773"/>
    <s v="Trace TV"/>
    <d v="2016-02-27T00:00:00"/>
    <x v="8989"/>
    <x v="0"/>
    <x v="4"/>
    <x v="28"/>
    <x v="0"/>
    <x v="1"/>
    <x v="0"/>
  </r>
  <r>
    <n v="810774"/>
    <s v="ICC Cricket World Cup 2011"/>
    <d v="2016-03-02T00:00:00"/>
    <x v="8990"/>
    <x v="1"/>
    <x v="1"/>
    <x v="1"/>
    <x v="1"/>
    <x v="2"/>
    <x v="1"/>
  </r>
  <r>
    <n v="810774"/>
    <s v="ICC Cricket World Cup 2011"/>
    <d v="2016-02-27T00:00:00"/>
    <x v="8991"/>
    <x v="1"/>
    <x v="1"/>
    <x v="1"/>
    <x v="1"/>
    <x v="1"/>
    <x v="1"/>
  </r>
  <r>
    <n v="810774"/>
    <s v="ICC Cricket World Cup 2011"/>
    <d v="2016-03-12T00:00:00"/>
    <x v="8992"/>
    <x v="1"/>
    <x v="1"/>
    <x v="1"/>
    <x v="1"/>
    <x v="1"/>
    <x v="1"/>
  </r>
  <r>
    <n v="810774"/>
    <s v="ICC Cricket World Cup 2011"/>
    <d v="2016-03-26T00:00:00"/>
    <x v="8993"/>
    <x v="1"/>
    <x v="1"/>
    <x v="1"/>
    <x v="1"/>
    <x v="3"/>
    <x v="1"/>
  </r>
  <r>
    <n v="822560"/>
    <s v="Supersport Live Events"/>
    <d v="2016-02-26T00:00:00"/>
    <x v="8994"/>
    <x v="0"/>
    <x v="3"/>
    <x v="18"/>
    <x v="3"/>
    <x v="2"/>
    <x v="2"/>
  </r>
  <r>
    <n v="822560"/>
    <s v="Supersport Live Events"/>
    <d v="2016-02-25T00:00:00"/>
    <x v="8995"/>
    <x v="0"/>
    <x v="3"/>
    <x v="18"/>
    <x v="3"/>
    <x v="0"/>
    <x v="2"/>
  </r>
  <r>
    <n v="868144"/>
    <s v="ICC Cricket World Cup 2011"/>
    <d v="2016-03-08T00:00:00"/>
    <x v="8996"/>
    <x v="0"/>
    <x v="4"/>
    <x v="27"/>
    <x v="2"/>
    <x v="0"/>
    <x v="0"/>
  </r>
  <r>
    <n v="868144"/>
    <s v="DStv Events 1"/>
    <d v="2016-03-06T00:00:00"/>
    <x v="5538"/>
    <x v="0"/>
    <x v="4"/>
    <x v="27"/>
    <x v="2"/>
    <x v="0"/>
    <x v="0"/>
  </r>
  <r>
    <n v="868144"/>
    <s v="CNN"/>
    <d v="2016-03-09T00:00:00"/>
    <x v="2315"/>
    <x v="0"/>
    <x v="4"/>
    <x v="27"/>
    <x v="2"/>
    <x v="2"/>
    <x v="0"/>
  </r>
  <r>
    <n v="810776"/>
    <s v="Cartoon Network"/>
    <d v="2016-02-18T00:00:00"/>
    <x v="8997"/>
    <x v="0"/>
    <x v="1"/>
    <x v="22"/>
    <x v="0"/>
    <x v="0"/>
    <x v="0"/>
  </r>
  <r>
    <n v="810776"/>
    <s v="SuperSport Blitz"/>
    <d v="2016-02-22T00:00:00"/>
    <x v="8998"/>
    <x v="0"/>
    <x v="1"/>
    <x v="22"/>
    <x v="0"/>
    <x v="0"/>
    <x v="0"/>
  </r>
</pivotCacheRecords>
</file>

<file path=xl/pivotCache/pivotCacheRecords2.xml><?xml version="1.0" encoding="utf-8"?>
<pivotCacheRecords xmlns="http://schemas.openxmlformats.org/spreadsheetml/2006/main" xmlns:r="http://schemas.openxmlformats.org/officeDocument/2006/relationships" count="8762">
  <r>
    <n v="903994"/>
    <x v="0"/>
    <d v="2016-01-04T00:00:00"/>
    <d v="2016-01-04T08:09:00"/>
    <s v="male"/>
    <x v="0"/>
    <n v="33"/>
    <s v="Western Cape"/>
    <s v="01.Early Morning"/>
    <s v="03.Adults"/>
  </r>
  <r>
    <n v="810776"/>
    <x v="1"/>
    <d v="2016-02-22T00:00:00"/>
    <d v="2016-02-22T09:33:00"/>
    <s v="male"/>
    <x v="1"/>
    <n v="32"/>
    <s v="Western Cape"/>
    <s v="01.Early Morning"/>
    <s v="03.Adults"/>
  </r>
  <r>
    <n v="866125"/>
    <x v="2"/>
    <d v="2016-03-30T00:00:00"/>
    <d v="2016-03-30T07:01:00"/>
    <s v="male"/>
    <x v="2"/>
    <n v="30"/>
    <s v="Gauteng"/>
    <s v="01.Early Morning"/>
    <s v="02.Young Adults"/>
  </r>
  <r>
    <n v="810776"/>
    <x v="3"/>
    <d v="2016-02-18T00:00:00"/>
    <d v="2016-02-18T09:14:00"/>
    <s v="male"/>
    <x v="1"/>
    <n v="32"/>
    <s v="Western Cape"/>
    <s v="01.Early Morning"/>
    <s v="03.Adults"/>
  </r>
  <r>
    <n v="868144"/>
    <x v="4"/>
    <d v="2016-03-09T00:00:00"/>
    <d v="2016-03-09T04:42:00"/>
    <s v="male"/>
    <x v="3"/>
    <n v="40"/>
    <s v="Gauteng"/>
    <s v="05.Night"/>
    <s v="03.Adults"/>
  </r>
  <r>
    <n v="868144"/>
    <x v="5"/>
    <d v="2016-03-06T00:00:00"/>
    <d v="2016-03-06T10:30:00"/>
    <s v="male"/>
    <x v="3"/>
    <n v="40"/>
    <s v="Gauteng"/>
    <s v="01.Early Morning"/>
    <s v="03.Adults"/>
  </r>
  <r>
    <n v="868144"/>
    <x v="2"/>
    <d v="2016-03-08T00:00:00"/>
    <d v="2016-03-08T08:36:00"/>
    <s v="male"/>
    <x v="3"/>
    <n v="40"/>
    <s v="Gauteng"/>
    <s v="01.Early Morning"/>
    <s v="03.Adults"/>
  </r>
  <r>
    <n v="822560"/>
    <x v="6"/>
    <d v="2016-02-25T00:00:00"/>
    <d v="2016-02-25T09:10:00"/>
    <s v="male"/>
    <x v="4"/>
    <n v="23"/>
    <s v="Eastern Cape"/>
    <s v="01.Early Morning"/>
    <s v="02.Young Adults"/>
  </r>
  <r>
    <n v="822560"/>
    <x v="6"/>
    <d v="2016-02-26T00:00:00"/>
    <d v="2016-02-26T05:35:00"/>
    <s v="male"/>
    <x v="4"/>
    <n v="23"/>
    <s v="Eastern Cape"/>
    <s v="05.Night"/>
    <s v="02.Young Adults"/>
  </r>
  <r>
    <n v="820321"/>
    <x v="3"/>
    <d v="2016-01-09T00:00:00"/>
    <d v="2016-01-09T10:25:00"/>
    <s v="male"/>
    <x v="2"/>
    <n v="26"/>
    <s v="Kwazulu Natal"/>
    <s v="01.Early Morning"/>
    <s v="02.Young Adults"/>
  </r>
  <r>
    <n v="892453"/>
    <x v="6"/>
    <d v="2016-03-24T00:00:00"/>
    <d v="2016-03-24T11:09:00"/>
    <s v="male"/>
    <x v="2"/>
    <n v="34"/>
    <s v="Gauteng"/>
    <s v="02.Mid Morning"/>
    <s v="03.Adults"/>
  </r>
  <r>
    <n v="892453"/>
    <x v="2"/>
    <d v="2016-03-26T00:00:00"/>
    <d v="2016-03-26T05:33:00"/>
    <s v="male"/>
    <x v="2"/>
    <n v="34"/>
    <s v="Gauteng"/>
    <s v="05.Night"/>
    <s v="03.Adults"/>
  </r>
  <r>
    <n v="828799"/>
    <x v="7"/>
    <d v="2016-02-28T00:00:00"/>
    <d v="2016-02-28T10:09:00"/>
    <s v="male"/>
    <x v="1"/>
    <n v="38"/>
    <s v="Mpumalanga"/>
    <s v="01.Early Morning"/>
    <s v="03.Adults"/>
  </r>
  <r>
    <n v="787656"/>
    <x v="7"/>
    <d v="2016-02-15T00:00:00"/>
    <d v="2016-02-15T10:40:00"/>
    <s v="male"/>
    <x v="3"/>
    <n v="26"/>
    <s v="Gauteng"/>
    <s v="01.Early Morning"/>
    <s v="02.Young Adults"/>
  </r>
  <r>
    <n v="939566"/>
    <x v="6"/>
    <d v="2016-01-09T00:00:00"/>
    <d v="2016-01-09T05:40:00"/>
    <s v="male"/>
    <x v="1"/>
    <n v="29"/>
    <s v="Mpumalanga"/>
    <s v="05.Night"/>
    <s v="02.Young Adults"/>
  </r>
  <r>
    <n v="771778"/>
    <x v="6"/>
    <d v="2016-02-05T00:00:00"/>
    <d v="2016-02-05T03:47:00"/>
    <s v="male"/>
    <x v="3"/>
    <n v="21"/>
    <s v="Eastern Cape"/>
    <s v="05.Night"/>
    <s v="02.Young Adults"/>
  </r>
  <r>
    <n v="808915"/>
    <x v="1"/>
    <d v="2016-02-20T00:00:00"/>
    <d v="2016-02-20T07:34:00"/>
    <s v="male"/>
    <x v="3"/>
    <n v="37"/>
    <s v="Kwazulu Natal"/>
    <s v="01.Early Morning"/>
    <s v="03.Adults"/>
  </r>
  <r>
    <n v="808915"/>
    <x v="6"/>
    <d v="2016-02-21T00:00:00"/>
    <d v="2016-02-21T03:45:00"/>
    <s v="male"/>
    <x v="3"/>
    <n v="37"/>
    <s v="Kwazulu Natal"/>
    <s v="05.Night"/>
    <s v="03.Adults"/>
  </r>
  <r>
    <n v="808916"/>
    <x v="8"/>
    <d v="2016-02-19T00:00:00"/>
    <d v="2016-02-19T13:03:00"/>
    <s v="male"/>
    <x v="1"/>
    <n v="43"/>
    <s v="Western Cape"/>
    <s v="02.Mid Morning"/>
    <s v="03.Adults"/>
  </r>
  <r>
    <n v="808916"/>
    <x v="9"/>
    <d v="2016-02-19T00:00:00"/>
    <d v="2016-02-19T10:15:00"/>
    <s v="male"/>
    <x v="1"/>
    <n v="43"/>
    <s v="Western Cape"/>
    <s v="01.Early Morning"/>
    <s v="03.Adults"/>
  </r>
  <r>
    <n v="831679"/>
    <x v="6"/>
    <d v="2016-03-01T00:00:00"/>
    <d v="2016-03-01T05:17:00"/>
    <s v="male"/>
    <x v="0"/>
    <n v="27"/>
    <s v="Gauteng"/>
    <s v="05.Night"/>
    <s v="02.Young Adults"/>
  </r>
  <r>
    <n v="808917"/>
    <x v="10"/>
    <d v="2016-02-27T00:00:00"/>
    <d v="2016-02-27T08:13:00"/>
    <s v="male"/>
    <x v="3"/>
    <n v="34"/>
    <s v="Gauteng"/>
    <s v="01.Early Morning"/>
    <s v="03.Adults"/>
  </r>
  <r>
    <n v="808917"/>
    <x v="6"/>
    <d v="2016-02-28T00:00:00"/>
    <d v="2016-02-28T10:20:00"/>
    <s v="male"/>
    <x v="3"/>
    <n v="34"/>
    <s v="Gauteng"/>
    <s v="01.Early Morning"/>
    <s v="03.Adults"/>
  </r>
  <r>
    <n v="939570"/>
    <x v="11"/>
    <d v="2016-03-30T00:00:00"/>
    <d v="2016-03-30T13:52:00"/>
    <s v="male"/>
    <x v="1"/>
    <n v="22"/>
    <s v="Gauteng"/>
    <s v="02.Mid Morning"/>
    <s v="02.Young Adults"/>
  </r>
  <r>
    <n v="880213"/>
    <x v="12"/>
    <d v="2016-03-30T00:00:00"/>
    <d v="2016-03-30T09:13:00"/>
    <s v="male"/>
    <x v="2"/>
    <n v="33"/>
    <s v="Gauteng"/>
    <s v="01.Early Morning"/>
    <s v="03.Adults"/>
  </r>
  <r>
    <n v="2255459"/>
    <x v="13"/>
    <d v="2016-03-09T00:00:00"/>
    <d v="2016-03-09T10:51:00"/>
    <s v="male"/>
    <x v="3"/>
    <n v="22"/>
    <s v="Mpumalanga"/>
    <s v="01.Early Morning"/>
    <s v="02.Young Adults"/>
  </r>
  <r>
    <n v="2255459"/>
    <x v="7"/>
    <d v="2016-03-29T00:00:00"/>
    <d v="2016-03-29T04:23:00"/>
    <s v="male"/>
    <x v="3"/>
    <n v="22"/>
    <s v="Mpumalanga"/>
    <s v="05.Night"/>
    <s v="02.Young Adults"/>
  </r>
  <r>
    <n v="808921"/>
    <x v="0"/>
    <d v="2016-03-02T00:00:00"/>
    <d v="2016-03-02T08:01:00"/>
    <s v="male"/>
    <x v="3"/>
    <n v="24"/>
    <s v="Mpumalanga"/>
    <s v="01.Early Morning"/>
    <s v="02.Young Adults"/>
  </r>
  <r>
    <n v="808921"/>
    <x v="7"/>
    <d v="2016-03-06T00:00:00"/>
    <d v="2016-03-06T05:58:00"/>
    <s v="male"/>
    <x v="3"/>
    <n v="24"/>
    <s v="Mpumalanga"/>
    <s v="05.Night"/>
    <s v="02.Young Adults"/>
  </r>
  <r>
    <n v="831683"/>
    <x v="4"/>
    <d v="2016-02-25T00:00:00"/>
    <d v="2016-02-25T09:48:00"/>
    <s v="male"/>
    <x v="2"/>
    <n v="36"/>
    <s v="Kwazulu Natal"/>
    <s v="01.Early Morning"/>
    <s v="03.Adults"/>
  </r>
  <r>
    <n v="831683"/>
    <x v="12"/>
    <d v="2016-02-25T00:00:00"/>
    <d v="2016-02-25T05:59:00"/>
    <s v="male"/>
    <x v="2"/>
    <n v="36"/>
    <s v="Kwazulu Natal"/>
    <s v="05.Night"/>
    <s v="03.Adults"/>
  </r>
  <r>
    <n v="831683"/>
    <x v="2"/>
    <d v="2016-03-04T00:00:00"/>
    <d v="2016-03-04T09:21:00"/>
    <s v="male"/>
    <x v="2"/>
    <n v="36"/>
    <s v="Kwazulu Natal"/>
    <s v="01.Early Morning"/>
    <s v="03.Adults"/>
  </r>
  <r>
    <n v="761775"/>
    <x v="3"/>
    <d v="2016-02-04T00:00:00"/>
    <d v="2016-02-04T04:12:00"/>
    <s v="male"/>
    <x v="1"/>
    <n v="24"/>
    <s v="Gauteng"/>
    <s v="05.Night"/>
    <s v="02.Young Adults"/>
  </r>
  <r>
    <n v="761775"/>
    <x v="1"/>
    <d v="2016-01-25T00:00:00"/>
    <d v="2016-01-25T05:59:00"/>
    <s v="male"/>
    <x v="1"/>
    <n v="24"/>
    <s v="Gauteng"/>
    <s v="05.Night"/>
    <s v="02.Young Adults"/>
  </r>
  <r>
    <n v="866131"/>
    <x v="9"/>
    <d v="2016-03-07T00:00:00"/>
    <d v="2016-03-07T07:16:00"/>
    <s v="male"/>
    <x v="3"/>
    <n v="44"/>
    <s v="Western Cape"/>
    <s v="01.Early Morning"/>
    <s v="03.Adults"/>
  </r>
  <r>
    <n v="810773"/>
    <x v="0"/>
    <d v="2016-02-27T00:00:00"/>
    <d v="2016-02-27T11:54:00"/>
    <s v="male"/>
    <x v="3"/>
    <n v="31"/>
    <s v="Western Cape"/>
    <s v="02.Mid Morning"/>
    <s v="03.Adults"/>
  </r>
  <r>
    <n v="939575"/>
    <x v="12"/>
    <d v="2016-03-10T00:00:00"/>
    <d v="2016-03-10T11:30:00"/>
    <s v="male"/>
    <x v="3"/>
    <n v="25"/>
    <s v="Gauteng"/>
    <s v="02.Mid Morning"/>
    <s v="02.Young Adults"/>
  </r>
  <r>
    <n v="808923"/>
    <x v="1"/>
    <d v="2016-02-21T00:00:00"/>
    <d v="2016-02-21T08:03:00"/>
    <s v="male"/>
    <x v="5"/>
    <n v="23"/>
    <s v="Eastern Cape"/>
    <s v="01.Early Morning"/>
    <s v="02.Young Adults"/>
  </r>
  <r>
    <n v="808923"/>
    <x v="0"/>
    <d v="2016-02-17T00:00:00"/>
    <d v="2016-02-17T08:45:00"/>
    <s v="male"/>
    <x v="5"/>
    <n v="23"/>
    <s v="Eastern Cape"/>
    <s v="01.Early Morning"/>
    <s v="02.Young Adults"/>
  </r>
  <r>
    <n v="933014"/>
    <x v="9"/>
    <d v="2016-03-31T00:00:00"/>
    <d v="2016-03-31T13:24:00"/>
    <s v="male"/>
    <x v="3"/>
    <n v="19"/>
    <s v="Limpopo"/>
    <s v="02.Mid Morning"/>
    <s v="02.Young Adults"/>
  </r>
  <r>
    <n v="892461"/>
    <x v="13"/>
    <d v="2016-03-12T00:00:00"/>
    <d v="2016-03-12T10:24:00"/>
    <s v="male"/>
    <x v="2"/>
    <n v="30"/>
    <s v="Kwazulu Natal"/>
    <s v="01.Early Morning"/>
    <s v="02.Young Adults"/>
  </r>
  <r>
    <n v="892461"/>
    <x v="13"/>
    <d v="2016-03-09T00:00:00"/>
    <d v="2016-03-09T05:54:00"/>
    <s v="male"/>
    <x v="2"/>
    <n v="30"/>
    <s v="Kwazulu Natal"/>
    <s v="05.Night"/>
    <s v="02.Young Adults"/>
  </r>
  <r>
    <n v="2255463"/>
    <x v="9"/>
    <d v="2016-03-31T00:00:00"/>
    <d v="2016-03-31T03:17:00"/>
    <s v="male"/>
    <x v="3"/>
    <n v="43"/>
    <s v="Gauteng"/>
    <s v="05.Night"/>
    <s v="03.Adults"/>
  </r>
  <r>
    <n v="808926"/>
    <x v="6"/>
    <d v="2016-02-19T00:00:00"/>
    <d v="2016-02-19T09:20:00"/>
    <s v="male"/>
    <x v="0"/>
    <n v="22"/>
    <s v="Western Cape"/>
    <s v="01.Early Morning"/>
    <s v="02.Young Adults"/>
  </r>
  <r>
    <n v="808926"/>
    <x v="7"/>
    <d v="2016-02-21T00:00:00"/>
    <d v="2016-02-21T08:27:00"/>
    <s v="male"/>
    <x v="0"/>
    <n v="22"/>
    <s v="Western Cape"/>
    <s v="01.Early Morning"/>
    <s v="02.Young Adults"/>
  </r>
  <r>
    <n v="808926"/>
    <x v="0"/>
    <d v="2016-02-02T00:00:00"/>
    <d v="2016-02-02T12:17:00"/>
    <s v="male"/>
    <x v="0"/>
    <n v="22"/>
    <s v="Western Cape"/>
    <s v="02.Mid Morning"/>
    <s v="02.Young Adults"/>
  </r>
  <r>
    <n v="808926"/>
    <x v="6"/>
    <d v="2016-02-25T00:00:00"/>
    <d v="2016-02-25T08:38:00"/>
    <s v="male"/>
    <x v="0"/>
    <n v="22"/>
    <s v="Western Cape"/>
    <s v="01.Early Morning"/>
    <s v="02.Young Adults"/>
  </r>
  <r>
    <n v="808926"/>
    <x v="3"/>
    <d v="2016-02-18T00:00:00"/>
    <d v="2016-02-18T14:00:00"/>
    <s v="male"/>
    <x v="0"/>
    <n v="22"/>
    <s v="Western Cape"/>
    <s v="03.Afternoon"/>
    <s v="02.Young Adults"/>
  </r>
  <r>
    <n v="771783"/>
    <x v="0"/>
    <d v="2016-02-01T00:00:00"/>
    <d v="2016-02-01T14:51:00"/>
    <s v="male"/>
    <x v="2"/>
    <n v="23"/>
    <s v="Gauteng"/>
    <s v="03.Afternoon"/>
    <s v="02.Young Adults"/>
  </r>
  <r>
    <n v="771783"/>
    <x v="13"/>
    <d v="2016-01-30T00:00:00"/>
    <d v="2016-01-30T11:43:00"/>
    <s v="male"/>
    <x v="2"/>
    <n v="23"/>
    <s v="Gauteng"/>
    <s v="02.Mid Morning"/>
    <s v="02.Young Adults"/>
  </r>
  <r>
    <n v="2368357"/>
    <x v="1"/>
    <d v="2016-03-02T00:00:00"/>
    <d v="2016-03-02T14:32:00"/>
    <s v="male"/>
    <x v="3"/>
    <n v="37"/>
    <s v="Gauteng"/>
    <s v="03.Afternoon"/>
    <s v="03.Adults"/>
  </r>
  <r>
    <n v="2368357"/>
    <x v="6"/>
    <d v="2016-03-08T00:00:00"/>
    <d v="2016-03-08T12:46:00"/>
    <s v="male"/>
    <x v="3"/>
    <n v="37"/>
    <s v="Gauteng"/>
    <s v="02.Mid Morning"/>
    <s v="03.Adults"/>
  </r>
  <r>
    <n v="2368357"/>
    <x v="3"/>
    <d v="2016-03-08T00:00:00"/>
    <d v="2016-03-08T05:28:00"/>
    <s v="male"/>
    <x v="3"/>
    <n v="37"/>
    <s v="Gauteng"/>
    <s v="05.Night"/>
    <s v="03.Adults"/>
  </r>
  <r>
    <n v="2368357"/>
    <x v="0"/>
    <d v="2016-03-08T00:00:00"/>
    <d v="2016-03-08T05:28:00"/>
    <s v="male"/>
    <x v="3"/>
    <n v="37"/>
    <s v="Gauteng"/>
    <s v="05.Night"/>
    <s v="03.Adults"/>
  </r>
  <r>
    <n v="805381"/>
    <x v="6"/>
    <d v="2016-03-04T00:00:00"/>
    <d v="2016-03-04T09:41:00"/>
    <s v="male"/>
    <x v="1"/>
    <n v="29"/>
    <s v="Western Cape"/>
    <s v="01.Early Morning"/>
    <s v="02.Young Adults"/>
  </r>
  <r>
    <n v="771785"/>
    <x v="2"/>
    <d v="2016-02-28T00:00:00"/>
    <d v="2016-02-28T06:53:00"/>
    <s v="male"/>
    <x v="3"/>
    <n v="43"/>
    <s v="Gauteng"/>
    <s v="05.Night"/>
    <s v="03.Adults"/>
  </r>
  <r>
    <n v="630977"/>
    <x v="0"/>
    <d v="2016-01-16T00:00:00"/>
    <d v="2016-01-16T11:52:00"/>
    <s v="male"/>
    <x v="0"/>
    <n v="28"/>
    <s v="Gauteng"/>
    <s v="02.Mid Morning"/>
    <s v="02.Young Adults"/>
  </r>
  <r>
    <n v="808928"/>
    <x v="7"/>
    <d v="2016-02-13T00:00:00"/>
    <d v="2016-02-13T09:35:00"/>
    <s v="male"/>
    <x v="3"/>
    <n v="35"/>
    <s v="Gauteng"/>
    <s v="01.Early Morning"/>
    <s v="03.Adults"/>
  </r>
  <r>
    <n v="808928"/>
    <x v="2"/>
    <d v="2016-03-01T00:00:00"/>
    <d v="2016-03-01T14:15:00"/>
    <s v="male"/>
    <x v="3"/>
    <n v="35"/>
    <s v="Gauteng"/>
    <s v="03.Afternoon"/>
    <s v="03.Adults"/>
  </r>
  <r>
    <n v="831694"/>
    <x v="12"/>
    <d v="2016-03-01T00:00:00"/>
    <d v="2016-03-01T12:07:00"/>
    <s v="male"/>
    <x v="1"/>
    <n v="25"/>
    <s v="Limpopo"/>
    <s v="02.Mid Morning"/>
    <s v="02.Young Adults"/>
  </r>
  <r>
    <n v="805381"/>
    <x v="6"/>
    <d v="2016-03-18T00:00:00"/>
    <d v="2016-03-18T11:00:00"/>
    <s v="male"/>
    <x v="1"/>
    <n v="29"/>
    <s v="Western Cape"/>
    <s v="02.Mid Morning"/>
    <s v="02.Young Adults"/>
  </r>
  <r>
    <n v="805381"/>
    <x v="6"/>
    <d v="2016-02-25T00:00:00"/>
    <d v="2016-02-25T10:13:00"/>
    <s v="male"/>
    <x v="1"/>
    <n v="29"/>
    <s v="Western Cape"/>
    <s v="01.Early Morning"/>
    <s v="02.Young Adults"/>
  </r>
  <r>
    <n v="892465"/>
    <x v="3"/>
    <d v="2016-03-13T00:00:00"/>
    <d v="2016-03-13T08:39:00"/>
    <s v="male"/>
    <x v="3"/>
    <n v="36"/>
    <s v="Gauteng"/>
    <s v="01.Early Morning"/>
    <s v="03.Adults"/>
  </r>
  <r>
    <n v="892465"/>
    <x v="7"/>
    <d v="2016-03-14T00:00:00"/>
    <d v="2016-03-14T12:38:00"/>
    <s v="male"/>
    <x v="3"/>
    <n v="36"/>
    <s v="Gauteng"/>
    <s v="02.Mid Morning"/>
    <s v="03.Adults"/>
  </r>
  <r>
    <n v="892465"/>
    <x v="4"/>
    <d v="2016-03-18T00:00:00"/>
    <d v="2016-03-18T04:04:00"/>
    <s v="male"/>
    <x v="3"/>
    <n v="36"/>
    <s v="Gauteng"/>
    <s v="05.Night"/>
    <s v="03.Adults"/>
  </r>
  <r>
    <n v="892465"/>
    <x v="14"/>
    <d v="2016-03-19T00:00:00"/>
    <d v="2016-03-19T09:23:00"/>
    <s v="male"/>
    <x v="3"/>
    <n v="36"/>
    <s v="Gauteng"/>
    <s v="01.Early Morning"/>
    <s v="03.Adults"/>
  </r>
  <r>
    <n v="892465"/>
    <x v="12"/>
    <d v="2016-03-31T00:00:00"/>
    <d v="2016-03-31T12:45:00"/>
    <s v="male"/>
    <x v="3"/>
    <n v="36"/>
    <s v="Gauteng"/>
    <s v="02.Mid Morning"/>
    <s v="03.Adults"/>
  </r>
  <r>
    <n v="892465"/>
    <x v="12"/>
    <d v="2016-03-30T00:00:00"/>
    <d v="2016-03-30T04:13:00"/>
    <s v="male"/>
    <x v="3"/>
    <n v="36"/>
    <s v="Gauteng"/>
    <s v="05.Night"/>
    <s v="03.Adults"/>
  </r>
  <r>
    <n v="820335"/>
    <x v="2"/>
    <d v="2016-03-08T00:00:00"/>
    <d v="2016-03-08T11:19:00"/>
    <s v="male"/>
    <x v="2"/>
    <n v="17"/>
    <s v="Gauteng"/>
    <s v="02.Mid Morning"/>
    <s v="06.Older Adults"/>
  </r>
  <r>
    <n v="820335"/>
    <x v="3"/>
    <d v="2016-03-19T00:00:00"/>
    <d v="2016-03-19T07:10:00"/>
    <s v="male"/>
    <x v="2"/>
    <n v="17"/>
    <s v="Gauteng"/>
    <s v="01.Early Morning"/>
    <s v="06.Older Adults"/>
  </r>
  <r>
    <n v="820335"/>
    <x v="2"/>
    <d v="2016-03-12T00:00:00"/>
    <d v="2016-03-12T11:38:00"/>
    <s v="male"/>
    <x v="2"/>
    <n v="17"/>
    <s v="Gauteng"/>
    <s v="02.Mid Morning"/>
    <s v="06.Older Adults"/>
  </r>
  <r>
    <n v="820335"/>
    <x v="2"/>
    <d v="2016-03-12T00:00:00"/>
    <d v="2016-03-12T11:48:00"/>
    <s v="male"/>
    <x v="2"/>
    <n v="17"/>
    <s v="Gauteng"/>
    <s v="02.Mid Morning"/>
    <s v="06.Older Adults"/>
  </r>
  <r>
    <n v="820335"/>
    <x v="2"/>
    <d v="2016-03-09T00:00:00"/>
    <d v="2016-03-09T03:14:00"/>
    <s v="male"/>
    <x v="2"/>
    <n v="17"/>
    <s v="Gauteng"/>
    <s v="05.Night"/>
    <s v="06.Older Adults"/>
  </r>
  <r>
    <n v="820335"/>
    <x v="2"/>
    <d v="2016-03-26T00:00:00"/>
    <d v="2016-03-26T14:44:00"/>
    <s v="male"/>
    <x v="2"/>
    <n v="17"/>
    <s v="Gauteng"/>
    <s v="03.Afternoon"/>
    <s v="06.Older Adults"/>
  </r>
  <r>
    <n v="830836"/>
    <x v="9"/>
    <d v="2016-03-02T00:00:00"/>
    <d v="2016-03-02T13:07:00"/>
    <s v="male"/>
    <x v="1"/>
    <n v="21"/>
    <s v="Free State"/>
    <s v="02.Mid Morning"/>
    <s v="02.Young Adults"/>
  </r>
  <r>
    <n v="805381"/>
    <x v="6"/>
    <d v="2016-02-25T00:00:00"/>
    <d v="2016-02-25T09:32:00"/>
    <s v="male"/>
    <x v="1"/>
    <n v="29"/>
    <s v="Western Cape"/>
    <s v="01.Early Morning"/>
    <s v="02.Young Adults"/>
  </r>
  <r>
    <n v="805381"/>
    <x v="3"/>
    <d v="2016-02-18T00:00:00"/>
    <d v="2016-02-18T10:56:00"/>
    <s v="male"/>
    <x v="1"/>
    <n v="29"/>
    <s v="Western Cape"/>
    <s v="01.Early Morning"/>
    <s v="02.Young Adults"/>
  </r>
  <r>
    <n v="904035"/>
    <x v="8"/>
    <d v="2016-03-29T00:00:00"/>
    <d v="2016-03-29T09:34:00"/>
    <s v="male"/>
    <x v="3"/>
    <n v="23"/>
    <s v="Gauteng"/>
    <s v="01.Early Morning"/>
    <s v="02.Young Adults"/>
  </r>
  <r>
    <n v="868888"/>
    <x v="2"/>
    <d v="2016-03-30T00:00:00"/>
    <d v="2016-03-30T13:55:00"/>
    <s v="male"/>
    <x v="2"/>
    <n v="21"/>
    <s v="Gauteng"/>
    <s v="02.Mid Morning"/>
    <s v="02.Young Adults"/>
  </r>
  <r>
    <n v="808930"/>
    <x v="6"/>
    <d v="2016-02-22T00:00:00"/>
    <d v="2016-02-22T10:29:00"/>
    <s v="male"/>
    <x v="2"/>
    <n v="35"/>
    <s v="Limpopo"/>
    <s v="01.Early Morning"/>
    <s v="03.Adults"/>
  </r>
  <r>
    <n v="808930"/>
    <x v="2"/>
    <d v="2016-03-02T00:00:00"/>
    <d v="2016-03-02T11:38:00"/>
    <s v="male"/>
    <x v="2"/>
    <n v="35"/>
    <s v="Limpopo"/>
    <s v="02.Mid Morning"/>
    <s v="03.Adults"/>
  </r>
  <r>
    <n v="808930"/>
    <x v="2"/>
    <d v="2016-03-11T00:00:00"/>
    <d v="2016-03-11T10:40:00"/>
    <s v="male"/>
    <x v="2"/>
    <n v="35"/>
    <s v="Limpopo"/>
    <s v="01.Early Morning"/>
    <s v="03.Adults"/>
  </r>
  <r>
    <n v="808930"/>
    <x v="2"/>
    <d v="2016-02-24T00:00:00"/>
    <d v="2016-02-24T13:23:00"/>
    <s v="male"/>
    <x v="2"/>
    <n v="35"/>
    <s v="Limpopo"/>
    <s v="02.Mid Morning"/>
    <s v="03.Adults"/>
  </r>
  <r>
    <n v="808930"/>
    <x v="2"/>
    <d v="2016-02-24T00:00:00"/>
    <d v="2016-02-24T10:33:00"/>
    <s v="male"/>
    <x v="2"/>
    <n v="35"/>
    <s v="Limpopo"/>
    <s v="01.Early Morning"/>
    <s v="03.Adults"/>
  </r>
  <r>
    <n v="808930"/>
    <x v="6"/>
    <d v="2016-02-27T00:00:00"/>
    <d v="2016-02-27T07:11:00"/>
    <s v="male"/>
    <x v="2"/>
    <n v="35"/>
    <s v="Limpopo"/>
    <s v="01.Early Morning"/>
    <s v="03.Adults"/>
  </r>
  <r>
    <n v="808930"/>
    <x v="2"/>
    <d v="2016-02-23T00:00:00"/>
    <d v="2016-02-23T05:26:00"/>
    <s v="male"/>
    <x v="2"/>
    <n v="35"/>
    <s v="Limpopo"/>
    <s v="05.Night"/>
    <s v="03.Adults"/>
  </r>
  <r>
    <n v="808930"/>
    <x v="2"/>
    <d v="2016-03-30T00:00:00"/>
    <d v="2016-03-30T14:19:00"/>
    <s v="male"/>
    <x v="2"/>
    <n v="35"/>
    <s v="Limpopo"/>
    <s v="03.Afternoon"/>
    <s v="03.Adults"/>
  </r>
  <r>
    <n v="879414"/>
    <x v="4"/>
    <d v="2016-03-31T00:00:00"/>
    <d v="2016-03-31T11:19:00"/>
    <s v="male"/>
    <x v="0"/>
    <n v="30"/>
    <s v="Western Cape"/>
    <s v="02.Mid Morning"/>
    <s v="02.Young Adults"/>
  </r>
  <r>
    <n v="771791"/>
    <x v="7"/>
    <d v="2016-03-14T00:00:00"/>
    <d v="2016-03-14T13:51:00"/>
    <s v="male"/>
    <x v="3"/>
    <n v="34"/>
    <s v="Gauteng"/>
    <s v="02.Mid Morning"/>
    <s v="03.Adults"/>
  </r>
  <r>
    <n v="771791"/>
    <x v="15"/>
    <d v="2016-03-06T00:00:00"/>
    <d v="2016-03-06T07:02:00"/>
    <s v="male"/>
    <x v="3"/>
    <n v="34"/>
    <s v="Gauteng"/>
    <s v="01.Early Morning"/>
    <s v="03.Adults"/>
  </r>
  <r>
    <n v="822557"/>
    <x v="9"/>
    <d v="2016-03-27T00:00:00"/>
    <d v="2016-03-27T11:51:00"/>
    <s v="male"/>
    <x v="3"/>
    <n v="27"/>
    <s v="Limpopo"/>
    <s v="02.Mid Morning"/>
    <s v="02.Young Adults"/>
  </r>
  <r>
    <n v="2285528"/>
    <x v="2"/>
    <d v="2016-03-15T00:00:00"/>
    <d v="2016-03-15T12:20:00"/>
    <s v="male"/>
    <x v="1"/>
    <n v="26"/>
    <s v="Western Cape"/>
    <s v="02.Mid Morning"/>
    <s v="02.Young Adults"/>
  </r>
  <r>
    <n v="868892"/>
    <x v="0"/>
    <d v="2016-03-12T00:00:00"/>
    <d v="2016-03-12T04:47:00"/>
    <s v="male"/>
    <x v="3"/>
    <n v="20"/>
    <s v="Gauteng"/>
    <s v="05.Night"/>
    <s v="02.Young Adults"/>
  </r>
  <r>
    <n v="808971"/>
    <x v="9"/>
    <d v="2016-02-08T00:00:00"/>
    <d v="2016-02-08T12:45:00"/>
    <s v="male"/>
    <x v="3"/>
    <n v="36"/>
    <s v="Gauteng"/>
    <s v="02.Mid Morning"/>
    <s v="03.Adults"/>
  </r>
  <r>
    <n v="868892"/>
    <x v="7"/>
    <d v="2016-03-10T00:00:00"/>
    <d v="2016-03-10T12:50:00"/>
    <s v="male"/>
    <x v="3"/>
    <n v="20"/>
    <s v="Gauteng"/>
    <s v="02.Mid Morning"/>
    <s v="02.Young Adults"/>
  </r>
  <r>
    <n v="866251"/>
    <x v="9"/>
    <d v="2016-03-10T00:00:00"/>
    <d v="2016-03-10T09:13:00"/>
    <s v="male"/>
    <x v="3"/>
    <n v="30"/>
    <s v="Gauteng"/>
    <s v="01.Early Morning"/>
    <s v="02.Young Adults"/>
  </r>
  <r>
    <n v="779369"/>
    <x v="4"/>
    <d v="2016-02-11T00:00:00"/>
    <d v="2016-02-11T09:35:00"/>
    <s v="male"/>
    <x v="3"/>
    <n v="36"/>
    <s v="Gauteng"/>
    <s v="01.Early Morning"/>
    <s v="03.Adults"/>
  </r>
  <r>
    <n v="779369"/>
    <x v="8"/>
    <d v="2016-01-20T00:00:00"/>
    <d v="2016-01-20T07:20:00"/>
    <s v="male"/>
    <x v="3"/>
    <n v="36"/>
    <s v="Gauteng"/>
    <s v="01.Early Morning"/>
    <s v="03.Adults"/>
  </r>
  <r>
    <n v="779369"/>
    <x v="4"/>
    <d v="2016-01-18T00:00:00"/>
    <d v="2016-01-18T03:06:00"/>
    <s v="male"/>
    <x v="3"/>
    <n v="36"/>
    <s v="Gauteng"/>
    <s v="05.Night"/>
    <s v="03.Adults"/>
  </r>
  <r>
    <n v="822557"/>
    <x v="9"/>
    <d v="2016-03-26T00:00:00"/>
    <d v="2016-03-26T10:12:00"/>
    <s v="male"/>
    <x v="3"/>
    <n v="27"/>
    <s v="Limpopo"/>
    <s v="01.Early Morning"/>
    <s v="02.Young Adults"/>
  </r>
  <r>
    <n v="822557"/>
    <x v="12"/>
    <d v="2016-03-26T00:00:00"/>
    <d v="2016-03-26T10:09:00"/>
    <s v="male"/>
    <x v="3"/>
    <n v="27"/>
    <s v="Limpopo"/>
    <s v="01.Early Morning"/>
    <s v="02.Young Adults"/>
  </r>
  <r>
    <n v="822557"/>
    <x v="9"/>
    <d v="2016-03-25T00:00:00"/>
    <d v="2016-03-25T10:16:00"/>
    <s v="male"/>
    <x v="3"/>
    <n v="27"/>
    <s v="Limpopo"/>
    <s v="01.Early Morning"/>
    <s v="02.Young Adults"/>
  </r>
  <r>
    <n v="822557"/>
    <x v="7"/>
    <d v="2016-01-05T00:00:00"/>
    <d v="2016-01-05T08:27:00"/>
    <s v="male"/>
    <x v="3"/>
    <n v="27"/>
    <s v="Limpopo"/>
    <s v="01.Early Morning"/>
    <s v="02.Young Adults"/>
  </r>
  <r>
    <n v="850656"/>
    <x v="12"/>
    <d v="2016-03-05T00:00:00"/>
    <d v="2016-03-05T11:12:00"/>
    <s v="male"/>
    <x v="3"/>
    <n v="26"/>
    <s v="Mpumalanga"/>
    <s v="02.Mid Morning"/>
    <s v="02.Young Adults"/>
  </r>
  <r>
    <n v="850656"/>
    <x v="7"/>
    <d v="2016-03-06T00:00:00"/>
    <d v="2016-03-06T07:25:00"/>
    <s v="male"/>
    <x v="3"/>
    <n v="26"/>
    <s v="Mpumalanga"/>
    <s v="01.Early Morning"/>
    <s v="02.Young Adults"/>
  </r>
  <r>
    <n v="850656"/>
    <x v="12"/>
    <d v="2016-03-06T00:00:00"/>
    <d v="2016-03-06T09:09:00"/>
    <s v="male"/>
    <x v="3"/>
    <n v="26"/>
    <s v="Mpumalanga"/>
    <s v="01.Early Morning"/>
    <s v="02.Young Adults"/>
  </r>
  <r>
    <n v="2368365"/>
    <x v="2"/>
    <d v="2016-03-30T00:00:00"/>
    <d v="2016-03-30T13:17:00"/>
    <s v="male"/>
    <x v="0"/>
    <n v="27"/>
    <s v="Limpopo"/>
    <s v="02.Mid Morning"/>
    <s v="02.Young Adults"/>
  </r>
  <r>
    <n v="764296"/>
    <x v="8"/>
    <d v="2016-02-04T00:00:00"/>
    <d v="2016-02-04T10:42:00"/>
    <s v="male"/>
    <x v="0"/>
    <n v="23"/>
    <s v="Western Cape"/>
    <s v="01.Early Morning"/>
    <s v="02.Young Adults"/>
  </r>
  <r>
    <n v="764296"/>
    <x v="0"/>
    <d v="2016-02-01T00:00:00"/>
    <d v="2016-02-01T10:10:00"/>
    <s v="male"/>
    <x v="0"/>
    <n v="23"/>
    <s v="Western Cape"/>
    <s v="01.Early Morning"/>
    <s v="02.Young Adults"/>
  </r>
  <r>
    <n v="779373"/>
    <x v="4"/>
    <d v="2016-02-28T00:00:00"/>
    <d v="2016-02-28T07:58:00"/>
    <s v="male"/>
    <x v="3"/>
    <n v="40"/>
    <s v="Limpopo"/>
    <s v="01.Early Morning"/>
    <s v="03.Adults"/>
  </r>
  <r>
    <n v="822557"/>
    <x v="12"/>
    <d v="2016-01-03T00:00:00"/>
    <d v="2016-01-03T07:03:00"/>
    <s v="male"/>
    <x v="3"/>
    <n v="27"/>
    <s v="Limpopo"/>
    <s v="01.Early Morning"/>
    <s v="02.Young Adults"/>
  </r>
  <r>
    <n v="822557"/>
    <x v="12"/>
    <d v="2016-01-09T00:00:00"/>
    <d v="2016-01-09T12:34:00"/>
    <s v="male"/>
    <x v="3"/>
    <n v="27"/>
    <s v="Limpopo"/>
    <s v="02.Mid Morning"/>
    <s v="02.Young Adults"/>
  </r>
  <r>
    <n v="822557"/>
    <x v="7"/>
    <d v="2016-01-03T00:00:00"/>
    <d v="2016-01-03T07:13:00"/>
    <s v="male"/>
    <x v="3"/>
    <n v="27"/>
    <s v="Limpopo"/>
    <s v="01.Early Morning"/>
    <s v="02.Young Adults"/>
  </r>
  <r>
    <n v="822557"/>
    <x v="0"/>
    <d v="2016-01-06T00:00:00"/>
    <d v="2016-01-06T07:19:00"/>
    <s v="male"/>
    <x v="3"/>
    <n v="27"/>
    <s v="Limpopo"/>
    <s v="01.Early Morning"/>
    <s v="02.Young Adults"/>
  </r>
  <r>
    <n v="1106084"/>
    <x v="7"/>
    <d v="2016-03-22T00:00:00"/>
    <d v="2016-03-22T08:50:00"/>
    <s v="male"/>
    <x v="3"/>
    <n v="37"/>
    <s v="Gauteng"/>
    <s v="01.Early Morning"/>
    <s v="03.Adults"/>
  </r>
  <r>
    <n v="1106084"/>
    <x v="6"/>
    <d v="2016-03-05T00:00:00"/>
    <d v="2016-03-05T07:30:00"/>
    <s v="male"/>
    <x v="3"/>
    <n v="37"/>
    <s v="Gauteng"/>
    <s v="01.Early Morning"/>
    <s v="03.Adults"/>
  </r>
  <r>
    <n v="1106084"/>
    <x v="2"/>
    <d v="2016-03-06T00:00:00"/>
    <d v="2016-03-06T11:20:00"/>
    <s v="male"/>
    <x v="3"/>
    <n v="37"/>
    <s v="Gauteng"/>
    <s v="02.Mid Morning"/>
    <s v="03.Adults"/>
  </r>
  <r>
    <n v="1106084"/>
    <x v="0"/>
    <d v="2016-03-09T00:00:00"/>
    <d v="2016-03-09T06:54:00"/>
    <s v="male"/>
    <x v="3"/>
    <n v="37"/>
    <s v="Gauteng"/>
    <s v="05.Night"/>
    <s v="03.Adults"/>
  </r>
  <r>
    <n v="1106084"/>
    <x v="7"/>
    <d v="2016-03-09T00:00:00"/>
    <d v="2016-03-09T08:00:00"/>
    <s v="male"/>
    <x v="3"/>
    <n v="37"/>
    <s v="Gauteng"/>
    <s v="01.Early Morning"/>
    <s v="03.Adults"/>
  </r>
  <r>
    <n v="868895"/>
    <x v="0"/>
    <d v="2016-03-14T00:00:00"/>
    <d v="2016-03-14T13:35:00"/>
    <s v="male"/>
    <x v="0"/>
    <n v="23"/>
    <s v="Western Cape"/>
    <s v="02.Mid Morning"/>
    <s v="02.Young Adults"/>
  </r>
  <r>
    <n v="868895"/>
    <x v="2"/>
    <d v="2016-03-12T00:00:00"/>
    <d v="2016-03-12T14:18:00"/>
    <s v="male"/>
    <x v="0"/>
    <n v="23"/>
    <s v="Western Cape"/>
    <s v="03.Afternoon"/>
    <s v="02.Young Adults"/>
  </r>
  <r>
    <n v="868895"/>
    <x v="0"/>
    <d v="2016-03-12T00:00:00"/>
    <d v="2016-03-12T14:19:00"/>
    <s v="male"/>
    <x v="0"/>
    <n v="23"/>
    <s v="Western Cape"/>
    <s v="03.Afternoon"/>
    <s v="02.Young Adults"/>
  </r>
  <r>
    <n v="868895"/>
    <x v="2"/>
    <d v="2016-03-16T00:00:00"/>
    <d v="2016-03-16T14:02:00"/>
    <s v="male"/>
    <x v="0"/>
    <n v="23"/>
    <s v="Western Cape"/>
    <s v="03.Afternoon"/>
    <s v="02.Young Adults"/>
  </r>
  <r>
    <n v="868895"/>
    <x v="7"/>
    <d v="2016-03-16T00:00:00"/>
    <d v="2016-03-16T14:14:00"/>
    <s v="male"/>
    <x v="0"/>
    <n v="23"/>
    <s v="Western Cape"/>
    <s v="03.Afternoon"/>
    <s v="02.Young Adults"/>
  </r>
  <r>
    <n v="808934"/>
    <x v="6"/>
    <d v="2016-03-24T00:00:00"/>
    <d v="2016-03-24T14:17:00"/>
    <s v="male"/>
    <x v="2"/>
    <n v="36"/>
    <s v="Kwazulu Natal"/>
    <s v="03.Afternoon"/>
    <s v="03.Adults"/>
  </r>
  <r>
    <n v="808934"/>
    <x v="9"/>
    <d v="2016-03-11T00:00:00"/>
    <d v="2016-03-11T06:58:00"/>
    <s v="male"/>
    <x v="2"/>
    <n v="36"/>
    <s v="Kwazulu Natal"/>
    <s v="05.Night"/>
    <s v="03.Adults"/>
  </r>
  <r>
    <n v="808934"/>
    <x v="6"/>
    <d v="2016-02-06T00:00:00"/>
    <d v="2016-02-06T08:56:00"/>
    <s v="male"/>
    <x v="2"/>
    <n v="36"/>
    <s v="Kwazulu Natal"/>
    <s v="01.Early Morning"/>
    <s v="03.Adults"/>
  </r>
  <r>
    <n v="808934"/>
    <x v="0"/>
    <d v="2016-02-06T00:00:00"/>
    <d v="2016-02-06T12:38:00"/>
    <s v="male"/>
    <x v="2"/>
    <n v="36"/>
    <s v="Kwazulu Natal"/>
    <s v="02.Mid Morning"/>
    <s v="03.Adults"/>
  </r>
  <r>
    <n v="808934"/>
    <x v="6"/>
    <d v="2016-02-06T00:00:00"/>
    <d v="2016-02-06T09:55:00"/>
    <s v="male"/>
    <x v="2"/>
    <n v="36"/>
    <s v="Kwazulu Natal"/>
    <s v="01.Early Morning"/>
    <s v="03.Adults"/>
  </r>
  <r>
    <n v="808934"/>
    <x v="0"/>
    <d v="2016-03-06T00:00:00"/>
    <d v="2016-03-06T14:38:00"/>
    <s v="male"/>
    <x v="2"/>
    <n v="36"/>
    <s v="Kwazulu Natal"/>
    <s v="03.Afternoon"/>
    <s v="03.Adults"/>
  </r>
  <r>
    <n v="808934"/>
    <x v="1"/>
    <d v="2016-02-12T00:00:00"/>
    <d v="2016-02-12T07:16:00"/>
    <s v="male"/>
    <x v="2"/>
    <n v="36"/>
    <s v="Kwazulu Natal"/>
    <s v="01.Early Morning"/>
    <s v="03.Adults"/>
  </r>
  <r>
    <n v="808934"/>
    <x v="6"/>
    <d v="2016-03-06T00:00:00"/>
    <d v="2016-03-06T03:58:00"/>
    <s v="male"/>
    <x v="2"/>
    <n v="36"/>
    <s v="Kwazulu Natal"/>
    <s v="05.Night"/>
    <s v="03.Adults"/>
  </r>
  <r>
    <n v="808934"/>
    <x v="6"/>
    <d v="2016-03-06T00:00:00"/>
    <d v="2016-03-06T04:00:00"/>
    <s v="male"/>
    <x v="2"/>
    <n v="36"/>
    <s v="Kwazulu Natal"/>
    <s v="05.Night"/>
    <s v="03.Adults"/>
  </r>
  <r>
    <n v="808934"/>
    <x v="6"/>
    <d v="2016-03-27T00:00:00"/>
    <d v="2016-03-27T06:07:00"/>
    <s v="male"/>
    <x v="2"/>
    <n v="36"/>
    <s v="Kwazulu Natal"/>
    <s v="05.Night"/>
    <s v="03.Adults"/>
  </r>
  <r>
    <n v="939592"/>
    <x v="6"/>
    <d v="2016-03-27T00:00:00"/>
    <d v="2016-03-27T04:51:00"/>
    <s v="male"/>
    <x v="0"/>
    <n v="34"/>
    <s v="Western Cape"/>
    <s v="05.Night"/>
    <s v="03.Adults"/>
  </r>
  <r>
    <n v="771796"/>
    <x v="1"/>
    <d v="2016-02-05T00:00:00"/>
    <d v="2016-02-05T05:17:00"/>
    <s v="male"/>
    <x v="0"/>
    <n v="35"/>
    <s v="Western Cape"/>
    <s v="05.Night"/>
    <s v="03.Adults"/>
  </r>
  <r>
    <n v="771796"/>
    <x v="6"/>
    <d v="2016-03-24T00:00:00"/>
    <d v="2016-03-24T12:46:00"/>
    <s v="male"/>
    <x v="0"/>
    <n v="35"/>
    <s v="Western Cape"/>
    <s v="02.Mid Morning"/>
    <s v="03.Adults"/>
  </r>
  <r>
    <n v="771796"/>
    <x v="7"/>
    <d v="2016-02-06T00:00:00"/>
    <d v="2016-02-06T06:10:00"/>
    <s v="male"/>
    <x v="0"/>
    <n v="35"/>
    <s v="Western Cape"/>
    <s v="05.Night"/>
    <s v="03.Adults"/>
  </r>
  <r>
    <n v="771796"/>
    <x v="6"/>
    <d v="2016-02-06T00:00:00"/>
    <d v="2016-02-06T06:18:00"/>
    <s v="male"/>
    <x v="0"/>
    <n v="35"/>
    <s v="Western Cape"/>
    <s v="05.Night"/>
    <s v="03.Adults"/>
  </r>
  <r>
    <n v="771796"/>
    <x v="6"/>
    <d v="2016-03-27T00:00:00"/>
    <d v="2016-03-27T06:58:00"/>
    <s v="male"/>
    <x v="0"/>
    <n v="35"/>
    <s v="Western Cape"/>
    <s v="05.Night"/>
    <s v="03.Adults"/>
  </r>
  <r>
    <n v="771796"/>
    <x v="6"/>
    <d v="2016-03-26T00:00:00"/>
    <d v="2016-03-26T07:00:00"/>
    <s v="male"/>
    <x v="0"/>
    <n v="35"/>
    <s v="Western Cape"/>
    <s v="01.Early Morning"/>
    <s v="03.Adults"/>
  </r>
  <r>
    <n v="889840"/>
    <x v="6"/>
    <d v="2016-03-20T00:00:00"/>
    <d v="2016-03-20T10:18:00"/>
    <s v="male"/>
    <x v="3"/>
    <n v="31"/>
    <s v="Mpumalanga"/>
    <s v="01.Early Morning"/>
    <s v="03.Adults"/>
  </r>
  <r>
    <n v="2368371"/>
    <x v="6"/>
    <d v="2016-03-26T00:00:00"/>
    <d v="2016-03-26T12:25:00"/>
    <s v="male"/>
    <x v="0"/>
    <n v="44"/>
    <s v="Western Cape"/>
    <s v="02.Mid Morning"/>
    <s v="03.Adults"/>
  </r>
  <r>
    <n v="617535"/>
    <x v="12"/>
    <d v="2016-01-11T00:00:00"/>
    <d v="2016-01-11T10:08:00"/>
    <s v="male"/>
    <x v="2"/>
    <n v="40"/>
    <s v="Gauteng"/>
    <s v="01.Early Morning"/>
    <s v="03.Adults"/>
  </r>
  <r>
    <n v="617961"/>
    <x v="9"/>
    <d v="2016-01-31T00:00:00"/>
    <d v="2016-01-31T12:06:00"/>
    <s v="male"/>
    <x v="2"/>
    <n v="30"/>
    <s v="Mpumalanga"/>
    <s v="02.Mid Morning"/>
    <s v="02.Young Adults"/>
  </r>
  <r>
    <n v="771797"/>
    <x v="1"/>
    <d v="2016-02-03T00:00:00"/>
    <d v="2016-02-03T03:31:00"/>
    <s v="male"/>
    <x v="1"/>
    <n v="35"/>
    <s v="Gauteng"/>
    <s v="05.Night"/>
    <s v="03.Adults"/>
  </r>
  <r>
    <n v="67584"/>
    <x v="6"/>
    <d v="2016-01-18T00:00:00"/>
    <d v="2016-01-18T05:04:00"/>
    <s v="male"/>
    <x v="4"/>
    <n v="58"/>
    <s v="Western Cape"/>
    <s v="05.Night"/>
    <s v="04.Mid Adults"/>
  </r>
  <r>
    <n v="808936"/>
    <x v="6"/>
    <d v="2016-03-24T00:00:00"/>
    <d v="2016-03-24T14:31:00"/>
    <s v="male"/>
    <x v="4"/>
    <n v="23"/>
    <s v="Gauteng"/>
    <s v="03.Afternoon"/>
    <s v="02.Young Adults"/>
  </r>
  <r>
    <n v="808936"/>
    <x v="6"/>
    <d v="2016-02-18T00:00:00"/>
    <d v="2016-02-18T12:25:00"/>
    <s v="male"/>
    <x v="4"/>
    <n v="23"/>
    <s v="Gauteng"/>
    <s v="02.Mid Morning"/>
    <s v="02.Young Adults"/>
  </r>
  <r>
    <n v="810772"/>
    <x v="1"/>
    <d v="2016-02-24T00:00:00"/>
    <d v="2016-02-24T11:05:00"/>
    <s v="male"/>
    <x v="4"/>
    <n v="25"/>
    <s v="Mpumalanga"/>
    <s v="02.Mid Morning"/>
    <s v="02.Young Adults"/>
  </r>
  <r>
    <n v="810772"/>
    <x v="6"/>
    <d v="2016-02-18T00:00:00"/>
    <d v="2016-02-18T09:51:00"/>
    <s v="male"/>
    <x v="4"/>
    <n v="25"/>
    <s v="Mpumalanga"/>
    <s v="01.Early Morning"/>
    <s v="02.Young Adults"/>
  </r>
  <r>
    <n v="852815"/>
    <x v="0"/>
    <d v="2016-03-10T00:00:00"/>
    <d v="2016-03-10T12:57:00"/>
    <s v="male"/>
    <x v="2"/>
    <n v="38"/>
    <s v="Gauteng"/>
    <s v="02.Mid Morning"/>
    <s v="03.Adults"/>
  </r>
  <r>
    <n v="817216"/>
    <x v="2"/>
    <d v="2016-02-24T00:00:00"/>
    <d v="2016-02-24T05:57:00"/>
    <s v="male"/>
    <x v="4"/>
    <n v="31"/>
    <s v="Kwazulu Natal"/>
    <s v="05.Night"/>
    <s v="03.Adults"/>
  </r>
  <r>
    <n v="817216"/>
    <x v="15"/>
    <d v="2016-02-25T00:00:00"/>
    <d v="2016-02-25T11:13:00"/>
    <s v="male"/>
    <x v="4"/>
    <n v="31"/>
    <s v="Kwazulu Natal"/>
    <s v="02.Mid Morning"/>
    <s v="03.Adults"/>
  </r>
  <r>
    <n v="2406478"/>
    <x v="6"/>
    <d v="2016-03-26T00:00:00"/>
    <d v="2016-03-26T03:50:00"/>
    <s v="male"/>
    <x v="1"/>
    <n v="39"/>
    <s v="Eastern Cape"/>
    <s v="05.Night"/>
    <s v="03.Adults"/>
  </r>
  <r>
    <n v="870746"/>
    <x v="4"/>
    <d v="2016-03-14T00:00:00"/>
    <d v="2016-03-14T06:55:00"/>
    <s v="male"/>
    <x v="4"/>
    <n v="45"/>
    <s v="Gauteng"/>
    <s v="05.Night"/>
    <s v="03.Adults"/>
  </r>
  <r>
    <n v="904063"/>
    <x v="3"/>
    <d v="2016-03-26T00:00:00"/>
    <d v="2016-03-26T12:02:00"/>
    <s v="male"/>
    <x v="3"/>
    <n v="34"/>
    <s v="Gauteng"/>
    <s v="02.Mid Morning"/>
    <s v="03.Adults"/>
  </r>
  <r>
    <n v="904063"/>
    <x v="3"/>
    <d v="2016-03-26T00:00:00"/>
    <d v="2016-03-26T10:09:00"/>
    <s v="male"/>
    <x v="3"/>
    <n v="34"/>
    <s v="Gauteng"/>
    <s v="01.Early Morning"/>
    <s v="03.Adults"/>
  </r>
  <r>
    <n v="586459"/>
    <x v="3"/>
    <d v="2016-01-02T00:00:00"/>
    <d v="2016-01-02T11:49:00"/>
    <s v="male"/>
    <x v="3"/>
    <n v="22"/>
    <s v="Free State"/>
    <s v="02.Mid Morning"/>
    <s v="02.Young Adults"/>
  </r>
  <r>
    <n v="914943"/>
    <x v="3"/>
    <d v="2016-03-25T00:00:00"/>
    <d v="2016-03-25T06:12:00"/>
    <s v="male"/>
    <x v="4"/>
    <n v="49"/>
    <s v="North West"/>
    <s v="05.Night"/>
    <s v="04.Mid Adults"/>
  </r>
  <r>
    <n v="822555"/>
    <x v="6"/>
    <d v="2016-03-18T00:00:00"/>
    <d v="2016-03-18T08:07:00"/>
    <s v="male"/>
    <x v="4"/>
    <n v="33"/>
    <s v="North West"/>
    <s v="01.Early Morning"/>
    <s v="03.Adults"/>
  </r>
  <r>
    <n v="787649"/>
    <x v="12"/>
    <d v="2016-02-21T00:00:00"/>
    <d v="2016-02-21T09:36:00"/>
    <s v="male"/>
    <x v="3"/>
    <n v="38"/>
    <s v="Kwazulu Natal"/>
    <s v="01.Early Morning"/>
    <s v="03.Adults"/>
  </r>
  <r>
    <n v="771802"/>
    <x v="9"/>
    <d v="2016-01-02T00:00:00"/>
    <d v="2016-01-02T14:42:00"/>
    <s v="male"/>
    <x v="0"/>
    <n v="43"/>
    <s v="Western Cape"/>
    <s v="03.Afternoon"/>
    <s v="03.Adults"/>
  </r>
  <r>
    <n v="771802"/>
    <x v="6"/>
    <d v="2016-01-30T00:00:00"/>
    <d v="2016-01-30T04:11:00"/>
    <s v="male"/>
    <x v="0"/>
    <n v="43"/>
    <s v="Western Cape"/>
    <s v="05.Night"/>
    <s v="03.Adults"/>
  </r>
  <r>
    <n v="771802"/>
    <x v="4"/>
    <d v="2016-01-01T00:00:00"/>
    <d v="2016-01-01T13:25:00"/>
    <s v="male"/>
    <x v="0"/>
    <n v="43"/>
    <s v="Western Cape"/>
    <s v="02.Mid Morning"/>
    <s v="03.Adults"/>
  </r>
  <r>
    <n v="771802"/>
    <x v="6"/>
    <d v="2016-01-08T00:00:00"/>
    <d v="2016-01-08T04:50:00"/>
    <s v="male"/>
    <x v="0"/>
    <n v="43"/>
    <s v="Western Cape"/>
    <s v="05.Night"/>
    <s v="03.Adults"/>
  </r>
  <r>
    <n v="771802"/>
    <x v="4"/>
    <d v="2016-01-01T00:00:00"/>
    <d v="2016-01-01T04:37:00"/>
    <s v="male"/>
    <x v="0"/>
    <n v="43"/>
    <s v="Western Cape"/>
    <s v="05.Night"/>
    <s v="03.Adults"/>
  </r>
  <r>
    <n v="771802"/>
    <x v="6"/>
    <d v="2016-02-12T00:00:00"/>
    <d v="2016-02-12T06:51:00"/>
    <s v="male"/>
    <x v="0"/>
    <n v="43"/>
    <s v="Western Cape"/>
    <s v="05.Night"/>
    <s v="03.Adults"/>
  </r>
  <r>
    <n v="808941"/>
    <x v="1"/>
    <d v="2016-03-01T00:00:00"/>
    <d v="2016-03-01T14:30:00"/>
    <s v="male"/>
    <x v="0"/>
    <n v="36"/>
    <s v="Western Cape"/>
    <s v="03.Afternoon"/>
    <s v="03.Adults"/>
  </r>
  <r>
    <n v="600713"/>
    <x v="7"/>
    <d v="2016-01-01T00:00:00"/>
    <d v="2016-01-01T04:32:00"/>
    <s v="male"/>
    <x v="3"/>
    <n v="31"/>
    <s v="Kwazulu Natal"/>
    <s v="05.Night"/>
    <s v="03.Adults"/>
  </r>
  <r>
    <n v="600713"/>
    <x v="7"/>
    <d v="2016-01-13T00:00:00"/>
    <d v="2016-01-13T04:27:00"/>
    <s v="male"/>
    <x v="3"/>
    <n v="31"/>
    <s v="Kwazulu Natal"/>
    <s v="05.Night"/>
    <s v="03.Adults"/>
  </r>
  <r>
    <n v="2407123"/>
    <x v="9"/>
    <d v="2016-03-14T00:00:00"/>
    <d v="2016-03-14T09:40:00"/>
    <s v="male"/>
    <x v="3"/>
    <n v="24"/>
    <s v="Mpumalanga"/>
    <s v="01.Early Morning"/>
    <s v="02.Young Adults"/>
  </r>
  <r>
    <n v="2407123"/>
    <x v="3"/>
    <d v="2016-03-08T00:00:00"/>
    <d v="2016-03-08T11:04:00"/>
    <s v="male"/>
    <x v="3"/>
    <n v="24"/>
    <s v="Mpumalanga"/>
    <s v="02.Mid Morning"/>
    <s v="02.Young Adults"/>
  </r>
  <r>
    <n v="2407123"/>
    <x v="2"/>
    <d v="2016-03-06T00:00:00"/>
    <d v="2016-03-06T11:48:00"/>
    <s v="male"/>
    <x v="3"/>
    <n v="24"/>
    <s v="Mpumalanga"/>
    <s v="02.Mid Morning"/>
    <s v="02.Young Adults"/>
  </r>
  <r>
    <n v="939600"/>
    <x v="12"/>
    <d v="2016-03-19T00:00:00"/>
    <d v="2016-03-19T04:07:00"/>
    <s v="male"/>
    <x v="3"/>
    <n v="31"/>
    <s v="Gauteng"/>
    <s v="05.Night"/>
    <s v="03.Adults"/>
  </r>
  <r>
    <n v="939600"/>
    <x v="2"/>
    <d v="2016-03-20T00:00:00"/>
    <d v="2016-03-20T04:34:00"/>
    <s v="male"/>
    <x v="3"/>
    <n v="31"/>
    <s v="Gauteng"/>
    <s v="05.Night"/>
    <s v="03.Adults"/>
  </r>
  <r>
    <n v="939600"/>
    <x v="6"/>
    <d v="2016-03-20T00:00:00"/>
    <d v="2016-03-20T05:36:00"/>
    <s v="male"/>
    <x v="3"/>
    <n v="31"/>
    <s v="Gauteng"/>
    <s v="05.Night"/>
    <s v="03.Adults"/>
  </r>
  <r>
    <n v="939602"/>
    <x v="7"/>
    <d v="2016-03-22T00:00:00"/>
    <d v="2016-03-22T06:45:00"/>
    <s v="male"/>
    <x v="0"/>
    <n v="18"/>
    <s v="Eastern Cape"/>
    <s v="05.Night"/>
    <s v="02.Young Adults"/>
  </r>
  <r>
    <n v="939602"/>
    <x v="3"/>
    <d v="2016-03-18T00:00:00"/>
    <d v="2016-03-18T10:38:00"/>
    <s v="male"/>
    <x v="0"/>
    <n v="18"/>
    <s v="Eastern Cape"/>
    <s v="01.Early Morning"/>
    <s v="02.Young Adults"/>
  </r>
  <r>
    <n v="939602"/>
    <x v="6"/>
    <d v="2016-03-18T00:00:00"/>
    <d v="2016-03-18T10:19:00"/>
    <s v="male"/>
    <x v="0"/>
    <n v="18"/>
    <s v="Eastern Cape"/>
    <s v="01.Early Morning"/>
    <s v="02.Young Adults"/>
  </r>
  <r>
    <n v="939602"/>
    <x v="3"/>
    <d v="2016-03-18T00:00:00"/>
    <d v="2016-03-18T10:05:00"/>
    <s v="male"/>
    <x v="0"/>
    <n v="18"/>
    <s v="Eastern Cape"/>
    <s v="01.Early Morning"/>
    <s v="02.Young Adults"/>
  </r>
  <r>
    <n v="939602"/>
    <x v="3"/>
    <d v="2016-03-20T00:00:00"/>
    <d v="2016-03-20T14:27:00"/>
    <s v="male"/>
    <x v="0"/>
    <n v="18"/>
    <s v="Eastern Cape"/>
    <s v="03.Afternoon"/>
    <s v="02.Young Adults"/>
  </r>
  <r>
    <n v="939602"/>
    <x v="2"/>
    <d v="2016-03-28T00:00:00"/>
    <d v="2016-03-28T03:33:00"/>
    <s v="male"/>
    <x v="0"/>
    <n v="18"/>
    <s v="Eastern Cape"/>
    <s v="05.Night"/>
    <s v="02.Young Adults"/>
  </r>
  <r>
    <n v="939602"/>
    <x v="7"/>
    <d v="2016-03-28T00:00:00"/>
    <d v="2016-03-28T03:46:00"/>
    <s v="male"/>
    <x v="0"/>
    <n v="18"/>
    <s v="Eastern Cape"/>
    <s v="05.Night"/>
    <s v="02.Young Adults"/>
  </r>
  <r>
    <n v="939602"/>
    <x v="7"/>
    <d v="2016-03-25T00:00:00"/>
    <d v="2016-03-25T06:46:00"/>
    <s v="male"/>
    <x v="0"/>
    <n v="18"/>
    <s v="Eastern Cape"/>
    <s v="05.Night"/>
    <s v="02.Young Adults"/>
  </r>
  <r>
    <n v="939602"/>
    <x v="12"/>
    <d v="2016-03-25T00:00:00"/>
    <d v="2016-03-25T06:26:00"/>
    <s v="male"/>
    <x v="0"/>
    <n v="18"/>
    <s v="Eastern Cape"/>
    <s v="05.Night"/>
    <s v="02.Young Adults"/>
  </r>
  <r>
    <n v="939602"/>
    <x v="7"/>
    <d v="2016-03-29T00:00:00"/>
    <d v="2016-03-29T11:28:00"/>
    <s v="male"/>
    <x v="0"/>
    <n v="18"/>
    <s v="Eastern Cape"/>
    <s v="02.Mid Morning"/>
    <s v="02.Young Adults"/>
  </r>
  <r>
    <n v="939602"/>
    <x v="12"/>
    <d v="2016-03-21T00:00:00"/>
    <d v="2016-03-21T06:36:00"/>
    <s v="male"/>
    <x v="0"/>
    <n v="18"/>
    <s v="Eastern Cape"/>
    <s v="05.Night"/>
    <s v="02.Young Adults"/>
  </r>
  <r>
    <n v="866315"/>
    <x v="9"/>
    <d v="2016-03-17T00:00:00"/>
    <d v="2016-03-17T12:32:00"/>
    <s v="male"/>
    <x v="3"/>
    <n v="35"/>
    <s v="Gauteng"/>
    <s v="02.Mid Morning"/>
    <s v="03.Adults"/>
  </r>
  <r>
    <n v="939603"/>
    <x v="2"/>
    <d v="2016-03-30T00:00:00"/>
    <d v="2016-03-30T10:47:00"/>
    <s v="male"/>
    <x v="2"/>
    <n v="30"/>
    <s v="Limpopo"/>
    <s v="01.Early Morning"/>
    <s v="02.Young Adults"/>
  </r>
  <r>
    <n v="808945"/>
    <x v="10"/>
    <d v="2016-03-01T00:00:00"/>
    <d v="2016-03-01T09:19:00"/>
    <s v="male"/>
    <x v="1"/>
    <n v="43"/>
    <s v="Western Cape"/>
    <s v="01.Early Morning"/>
    <s v="03.Adults"/>
  </r>
  <r>
    <n v="301011"/>
    <x v="1"/>
    <d v="2016-01-08T00:00:00"/>
    <d v="2016-01-08T07:03:00"/>
    <s v="male"/>
    <x v="3"/>
    <n v="47"/>
    <s v="North West"/>
    <s v="01.Early Morning"/>
    <s v="04.Mid Adults"/>
  </r>
  <r>
    <n v="831720"/>
    <x v="2"/>
    <d v="2016-03-01T00:00:00"/>
    <d v="2016-03-01T05:04:00"/>
    <s v="male"/>
    <x v="0"/>
    <n v="29"/>
    <s v="Western Cape"/>
    <s v="05.Night"/>
    <s v="02.Young Adults"/>
  </r>
  <r>
    <n v="831720"/>
    <x v="2"/>
    <d v="2016-03-01T00:00:00"/>
    <d v="2016-03-01T04:59:00"/>
    <s v="male"/>
    <x v="0"/>
    <n v="29"/>
    <s v="Western Cape"/>
    <s v="05.Night"/>
    <s v="02.Young Adults"/>
  </r>
  <r>
    <n v="831721"/>
    <x v="7"/>
    <d v="2016-03-02T00:00:00"/>
    <d v="2016-03-02T09:29:00"/>
    <s v="male"/>
    <x v="3"/>
    <n v="22"/>
    <s v="Limpopo"/>
    <s v="01.Early Morning"/>
    <s v="02.Young Adults"/>
  </r>
  <r>
    <n v="831721"/>
    <x v="13"/>
    <d v="2016-03-02T00:00:00"/>
    <d v="2016-03-02T09:33:00"/>
    <s v="male"/>
    <x v="3"/>
    <n v="22"/>
    <s v="Limpopo"/>
    <s v="01.Early Morning"/>
    <s v="02.Young Adults"/>
  </r>
  <r>
    <n v="895195"/>
    <x v="0"/>
    <d v="2016-03-23T00:00:00"/>
    <d v="2016-03-23T09:06:00"/>
    <s v="male"/>
    <x v="4"/>
    <n v="21"/>
    <s v="Limpopo"/>
    <s v="01.Early Morning"/>
    <s v="02.Young Adults"/>
  </r>
  <r>
    <n v="1289864"/>
    <x v="0"/>
    <d v="2016-01-26T00:00:00"/>
    <d v="2016-01-26T09:40:00"/>
    <s v="male"/>
    <x v="2"/>
    <n v="26"/>
    <s v="Kwazulu Natal"/>
    <s v="01.Early Morning"/>
    <s v="02.Young Adults"/>
  </r>
  <r>
    <n v="810770"/>
    <x v="2"/>
    <d v="2016-02-27T00:00:00"/>
    <d v="2016-02-27T05:35:00"/>
    <s v="male"/>
    <x v="0"/>
    <n v="25"/>
    <s v="Western Cape"/>
    <s v="05.Night"/>
    <s v="02.Young Adults"/>
  </r>
  <r>
    <n v="810770"/>
    <x v="0"/>
    <d v="2016-03-08T00:00:00"/>
    <d v="2016-03-08T09:22:00"/>
    <s v="male"/>
    <x v="0"/>
    <n v="25"/>
    <s v="Western Cape"/>
    <s v="01.Early Morning"/>
    <s v="02.Young Adults"/>
  </r>
  <r>
    <n v="810770"/>
    <x v="0"/>
    <d v="2016-02-24T00:00:00"/>
    <d v="2016-02-24T07:02:00"/>
    <s v="male"/>
    <x v="0"/>
    <n v="25"/>
    <s v="Western Cape"/>
    <s v="01.Early Morning"/>
    <s v="02.Young Adults"/>
  </r>
  <r>
    <n v="810770"/>
    <x v="0"/>
    <d v="2016-02-26T00:00:00"/>
    <d v="2016-02-26T08:43:00"/>
    <s v="male"/>
    <x v="0"/>
    <n v="25"/>
    <s v="Western Cape"/>
    <s v="01.Early Morning"/>
    <s v="02.Young Adults"/>
  </r>
  <r>
    <n v="810770"/>
    <x v="8"/>
    <d v="2016-02-20T00:00:00"/>
    <d v="2016-02-20T11:00:00"/>
    <s v="male"/>
    <x v="0"/>
    <n v="25"/>
    <s v="Western Cape"/>
    <s v="02.Mid Morning"/>
    <s v="02.Young Adults"/>
  </r>
  <r>
    <n v="810770"/>
    <x v="0"/>
    <d v="2016-02-21T00:00:00"/>
    <d v="2016-02-21T10:44:00"/>
    <s v="male"/>
    <x v="0"/>
    <n v="25"/>
    <s v="Western Cape"/>
    <s v="01.Early Morning"/>
    <s v="02.Young Adults"/>
  </r>
  <r>
    <n v="810769"/>
    <x v="6"/>
    <d v="2016-02-26T00:00:00"/>
    <d v="2016-02-26T07:57:00"/>
    <s v="male"/>
    <x v="0"/>
    <n v="34"/>
    <s v="Western Cape"/>
    <s v="01.Early Morning"/>
    <s v="03.Adults"/>
  </r>
  <r>
    <n v="795012"/>
    <x v="0"/>
    <d v="2016-02-28T00:00:00"/>
    <d v="2016-02-28T09:48:00"/>
    <s v="male"/>
    <x v="3"/>
    <n v="27"/>
    <s v="Mpumalanga"/>
    <s v="01.Early Morning"/>
    <s v="02.Young Adults"/>
  </r>
  <r>
    <n v="795012"/>
    <x v="0"/>
    <d v="2016-02-06T00:00:00"/>
    <d v="2016-02-06T14:27:00"/>
    <s v="male"/>
    <x v="3"/>
    <n v="27"/>
    <s v="Mpumalanga"/>
    <s v="03.Afternoon"/>
    <s v="02.Young Adults"/>
  </r>
  <r>
    <n v="795012"/>
    <x v="1"/>
    <d v="2016-03-03T00:00:00"/>
    <d v="2016-03-03T12:57:00"/>
    <s v="male"/>
    <x v="3"/>
    <n v="27"/>
    <s v="Mpumalanga"/>
    <s v="02.Mid Morning"/>
    <s v="02.Young Adults"/>
  </r>
  <r>
    <n v="779395"/>
    <x v="3"/>
    <d v="2016-02-14T00:00:00"/>
    <d v="2016-02-14T14:01:00"/>
    <s v="male"/>
    <x v="0"/>
    <n v="23"/>
    <s v="Western Cape"/>
    <s v="03.Afternoon"/>
    <s v="02.Young Adults"/>
  </r>
  <r>
    <n v="779395"/>
    <x v="0"/>
    <d v="2016-02-10T00:00:00"/>
    <d v="2016-02-10T04:07:00"/>
    <s v="male"/>
    <x v="0"/>
    <n v="23"/>
    <s v="Western Cape"/>
    <s v="05.Night"/>
    <s v="02.Young Adults"/>
  </r>
  <r>
    <n v="904090"/>
    <x v="9"/>
    <d v="2016-03-23T00:00:00"/>
    <d v="2016-03-23T07:33:00"/>
    <s v="male"/>
    <x v="1"/>
    <n v="25"/>
    <s v="Kwazulu Natal"/>
    <s v="01.Early Morning"/>
    <s v="02.Young Adults"/>
  </r>
  <r>
    <n v="795012"/>
    <x v="2"/>
    <d v="2016-03-03T00:00:00"/>
    <d v="2016-03-03T12:50:00"/>
    <s v="male"/>
    <x v="3"/>
    <n v="27"/>
    <s v="Mpumalanga"/>
    <s v="02.Mid Morning"/>
    <s v="02.Young Adults"/>
  </r>
  <r>
    <n v="795012"/>
    <x v="0"/>
    <d v="2016-03-01T00:00:00"/>
    <d v="2016-03-01T12:53:00"/>
    <s v="male"/>
    <x v="3"/>
    <n v="27"/>
    <s v="Mpumalanga"/>
    <s v="02.Mid Morning"/>
    <s v="02.Young Adults"/>
  </r>
  <r>
    <n v="820361"/>
    <x v="6"/>
    <d v="2016-03-05T00:00:00"/>
    <d v="2016-03-05T07:29:00"/>
    <s v="male"/>
    <x v="4"/>
    <n v="28"/>
    <s v="Mpumalanga"/>
    <s v="01.Early Morning"/>
    <s v="02.Young Adults"/>
  </r>
  <r>
    <n v="820361"/>
    <x v="6"/>
    <d v="2016-03-20T00:00:00"/>
    <d v="2016-03-20T07:58:00"/>
    <s v="male"/>
    <x v="4"/>
    <n v="28"/>
    <s v="Mpumalanga"/>
    <s v="01.Early Morning"/>
    <s v="02.Young Adults"/>
  </r>
  <r>
    <n v="820361"/>
    <x v="1"/>
    <d v="2016-02-27T00:00:00"/>
    <d v="2016-02-27T14:54:00"/>
    <s v="male"/>
    <x v="4"/>
    <n v="28"/>
    <s v="Mpumalanga"/>
    <s v="03.Afternoon"/>
    <s v="02.Young Adults"/>
  </r>
  <r>
    <n v="820361"/>
    <x v="6"/>
    <d v="2016-02-27T00:00:00"/>
    <d v="2016-02-27T03:14:00"/>
    <s v="male"/>
    <x v="4"/>
    <n v="28"/>
    <s v="Mpumalanga"/>
    <s v="05.Night"/>
    <s v="02.Young Adults"/>
  </r>
  <r>
    <n v="820361"/>
    <x v="6"/>
    <d v="2016-02-27T00:00:00"/>
    <d v="2016-02-27T06:06:00"/>
    <s v="male"/>
    <x v="4"/>
    <n v="28"/>
    <s v="Mpumalanga"/>
    <s v="05.Night"/>
    <s v="02.Young Adults"/>
  </r>
  <r>
    <n v="820361"/>
    <x v="3"/>
    <d v="2016-03-03T00:00:00"/>
    <d v="2016-03-03T08:11:00"/>
    <s v="male"/>
    <x v="4"/>
    <n v="28"/>
    <s v="Mpumalanga"/>
    <s v="01.Early Morning"/>
    <s v="02.Young Adults"/>
  </r>
  <r>
    <n v="771816"/>
    <x v="13"/>
    <d v="2016-01-01T00:00:00"/>
    <d v="2016-01-01T08:59:00"/>
    <s v="male"/>
    <x v="3"/>
    <n v="31"/>
    <s v="Gauteng"/>
    <s v="01.Early Morning"/>
    <s v="03.Adults"/>
  </r>
  <r>
    <n v="771816"/>
    <x v="7"/>
    <d v="2016-01-01T00:00:00"/>
    <d v="2016-01-01T09:02:00"/>
    <s v="male"/>
    <x v="3"/>
    <n v="31"/>
    <s v="Gauteng"/>
    <s v="01.Early Morning"/>
    <s v="03.Adults"/>
  </r>
  <r>
    <n v="771816"/>
    <x v="0"/>
    <d v="2016-01-01T00:00:00"/>
    <d v="2016-01-01T07:29:00"/>
    <s v="male"/>
    <x v="3"/>
    <n v="31"/>
    <s v="Gauteng"/>
    <s v="01.Early Morning"/>
    <s v="03.Adults"/>
  </r>
  <r>
    <n v="771816"/>
    <x v="3"/>
    <d v="2016-03-23T00:00:00"/>
    <d v="2016-03-23T13:09:00"/>
    <s v="male"/>
    <x v="3"/>
    <n v="31"/>
    <s v="Gauteng"/>
    <s v="02.Mid Morning"/>
    <s v="03.Adults"/>
  </r>
  <r>
    <n v="771816"/>
    <x v="0"/>
    <d v="2016-02-06T00:00:00"/>
    <d v="2016-02-06T09:26:00"/>
    <s v="male"/>
    <x v="3"/>
    <n v="31"/>
    <s v="Gauteng"/>
    <s v="01.Early Morning"/>
    <s v="03.Adults"/>
  </r>
  <r>
    <n v="771816"/>
    <x v="0"/>
    <d v="2016-02-27T00:00:00"/>
    <d v="2016-02-27T11:32:00"/>
    <s v="male"/>
    <x v="3"/>
    <n v="31"/>
    <s v="Gauteng"/>
    <s v="02.Mid Morning"/>
    <s v="03.Adults"/>
  </r>
  <r>
    <n v="771816"/>
    <x v="0"/>
    <d v="2016-03-07T00:00:00"/>
    <d v="2016-03-07T05:54:00"/>
    <s v="male"/>
    <x v="3"/>
    <n v="31"/>
    <s v="Gauteng"/>
    <s v="05.Night"/>
    <s v="03.Adults"/>
  </r>
  <r>
    <n v="771816"/>
    <x v="3"/>
    <d v="2016-03-01T00:00:00"/>
    <d v="2016-03-01T08:27:00"/>
    <s v="male"/>
    <x v="3"/>
    <n v="31"/>
    <s v="Gauteng"/>
    <s v="01.Early Morning"/>
    <s v="03.Adults"/>
  </r>
  <r>
    <n v="788649"/>
    <x v="1"/>
    <d v="2016-01-15T00:00:00"/>
    <d v="2016-01-15T06:12:00"/>
    <s v="male"/>
    <x v="4"/>
    <n v="39"/>
    <s v="Gauteng"/>
    <s v="05.Night"/>
    <s v="03.Adults"/>
  </r>
  <r>
    <n v="939606"/>
    <x v="3"/>
    <d v="2016-03-30T00:00:00"/>
    <d v="2016-03-30T07:53:00"/>
    <s v="male"/>
    <x v="0"/>
    <n v="38"/>
    <s v="Western Cape"/>
    <s v="01.Early Morning"/>
    <s v="03.Adults"/>
  </r>
  <r>
    <n v="941733"/>
    <x v="3"/>
    <d v="2016-01-07T00:00:00"/>
    <d v="2016-01-07T05:46:00"/>
    <s v="male"/>
    <x v="0"/>
    <n v="25"/>
    <s v="Western Cape"/>
    <s v="05.Night"/>
    <s v="02.Young Adults"/>
  </r>
  <r>
    <n v="939607"/>
    <x v="2"/>
    <d v="2016-03-30T00:00:00"/>
    <d v="2016-03-30T13:56:00"/>
    <s v="male"/>
    <x v="2"/>
    <n v="29"/>
    <s v="Limpopo"/>
    <s v="02.Mid Morning"/>
    <s v="02.Young Adults"/>
  </r>
  <r>
    <n v="868137"/>
    <x v="7"/>
    <d v="2016-03-09T00:00:00"/>
    <d v="2016-03-09T10:54:00"/>
    <s v="male"/>
    <x v="3"/>
    <n v="23"/>
    <s v="Gauteng"/>
    <s v="01.Early Morning"/>
    <s v="02.Young Adults"/>
  </r>
  <r>
    <n v="2165865"/>
    <x v="0"/>
    <d v="2016-01-04T00:00:00"/>
    <d v="2016-01-04T03:38:00"/>
    <s v="male"/>
    <x v="2"/>
    <n v="30"/>
    <s v="Gauteng"/>
    <s v="05.Night"/>
    <s v="02.Young Adults"/>
  </r>
  <r>
    <n v="2423154"/>
    <x v="3"/>
    <d v="2016-03-09T00:00:00"/>
    <d v="2016-03-09T05:14:00"/>
    <s v="male"/>
    <x v="0"/>
    <n v="35"/>
    <s v="Western Cape"/>
    <s v="05.Night"/>
    <s v="03.Adults"/>
  </r>
  <r>
    <n v="2423154"/>
    <x v="3"/>
    <d v="2016-03-04T00:00:00"/>
    <d v="2016-03-04T05:36:00"/>
    <s v="male"/>
    <x v="0"/>
    <n v="35"/>
    <s v="Western Cape"/>
    <s v="05.Night"/>
    <s v="03.Adults"/>
  </r>
  <r>
    <n v="2423154"/>
    <x v="0"/>
    <d v="2016-03-08T00:00:00"/>
    <d v="2016-03-08T10:14:00"/>
    <s v="male"/>
    <x v="0"/>
    <n v="35"/>
    <s v="Western Cape"/>
    <s v="01.Early Morning"/>
    <s v="03.Adults"/>
  </r>
  <r>
    <n v="806460"/>
    <x v="9"/>
    <d v="2016-02-13T00:00:00"/>
    <d v="2016-02-13T09:58:00"/>
    <s v="male"/>
    <x v="2"/>
    <n v="39"/>
    <s v="Kwazulu Natal"/>
    <s v="01.Early Morning"/>
    <s v="03.Adults"/>
  </r>
  <r>
    <n v="833766"/>
    <x v="7"/>
    <d v="2016-02-14T00:00:00"/>
    <d v="2016-02-14T08:20:00"/>
    <s v="male"/>
    <x v="3"/>
    <n v="44"/>
    <s v="Gauteng"/>
    <s v="01.Early Morning"/>
    <s v="03.Adults"/>
  </r>
  <r>
    <n v="808950"/>
    <x v="9"/>
    <d v="2016-02-18T00:00:00"/>
    <d v="2016-02-18T03:25:00"/>
    <s v="male"/>
    <x v="3"/>
    <n v="18"/>
    <s v="Free State"/>
    <s v="05.Night"/>
    <s v="02.Young Adults"/>
  </r>
  <r>
    <n v="808950"/>
    <x v="7"/>
    <d v="2016-02-18T00:00:00"/>
    <d v="2016-02-18T03:02:00"/>
    <s v="male"/>
    <x v="3"/>
    <n v="18"/>
    <s v="Free State"/>
    <s v="05.Night"/>
    <s v="02.Young Adults"/>
  </r>
  <r>
    <n v="808950"/>
    <x v="9"/>
    <d v="2016-02-18T00:00:00"/>
    <d v="2016-02-18T07:57:00"/>
    <s v="male"/>
    <x v="3"/>
    <n v="18"/>
    <s v="Free State"/>
    <s v="01.Early Morning"/>
    <s v="02.Young Adults"/>
  </r>
  <r>
    <n v="808950"/>
    <x v="6"/>
    <d v="2016-02-20T00:00:00"/>
    <d v="2016-02-20T04:29:00"/>
    <s v="male"/>
    <x v="3"/>
    <n v="18"/>
    <s v="Free State"/>
    <s v="05.Night"/>
    <s v="02.Young Adults"/>
  </r>
  <r>
    <n v="808950"/>
    <x v="1"/>
    <d v="2016-03-03T00:00:00"/>
    <d v="2016-03-03T08:08:00"/>
    <s v="male"/>
    <x v="3"/>
    <n v="18"/>
    <s v="Free State"/>
    <s v="01.Early Morning"/>
    <s v="02.Young Adults"/>
  </r>
  <r>
    <n v="808950"/>
    <x v="7"/>
    <d v="2016-02-18T00:00:00"/>
    <d v="2016-02-18T06:24:00"/>
    <s v="male"/>
    <x v="3"/>
    <n v="18"/>
    <s v="Free State"/>
    <s v="05.Night"/>
    <s v="02.Young Adults"/>
  </r>
  <r>
    <n v="808950"/>
    <x v="0"/>
    <d v="2016-02-18T00:00:00"/>
    <d v="2016-02-18T09:37:00"/>
    <s v="male"/>
    <x v="3"/>
    <n v="18"/>
    <s v="Free State"/>
    <s v="01.Early Morning"/>
    <s v="02.Young Adults"/>
  </r>
  <r>
    <n v="808950"/>
    <x v="7"/>
    <d v="2016-02-18T00:00:00"/>
    <d v="2016-02-18T04:49:00"/>
    <s v="male"/>
    <x v="3"/>
    <n v="18"/>
    <s v="Free State"/>
    <s v="05.Night"/>
    <s v="02.Young Adults"/>
  </r>
  <r>
    <n v="808950"/>
    <x v="6"/>
    <d v="2016-03-06T00:00:00"/>
    <d v="2016-03-06T04:41:00"/>
    <s v="male"/>
    <x v="3"/>
    <n v="18"/>
    <s v="Free State"/>
    <s v="05.Night"/>
    <s v="02.Young Adults"/>
  </r>
  <r>
    <n v="808950"/>
    <x v="1"/>
    <d v="2016-03-03T00:00:00"/>
    <d v="2016-03-03T06:23:00"/>
    <s v="male"/>
    <x v="3"/>
    <n v="18"/>
    <s v="Free State"/>
    <s v="05.Night"/>
    <s v="02.Young Adults"/>
  </r>
  <r>
    <n v="808950"/>
    <x v="1"/>
    <d v="2016-03-27T00:00:00"/>
    <d v="2016-03-27T12:37:00"/>
    <s v="male"/>
    <x v="3"/>
    <n v="18"/>
    <s v="Free State"/>
    <s v="02.Mid Morning"/>
    <s v="02.Young Adults"/>
  </r>
  <r>
    <n v="892644"/>
    <x v="9"/>
    <d v="2016-03-21T00:00:00"/>
    <d v="2016-03-21T09:49:00"/>
    <s v="male"/>
    <x v="3"/>
    <n v="18"/>
    <s v="Gauteng"/>
    <s v="01.Early Morning"/>
    <s v="02.Young Adults"/>
  </r>
  <r>
    <n v="925955"/>
    <x v="2"/>
    <d v="2016-03-30T00:00:00"/>
    <d v="2016-03-30T10:40:00"/>
    <s v="male"/>
    <x v="2"/>
    <n v="23"/>
    <s v="Gauteng"/>
    <s v="01.Early Morning"/>
    <s v="02.Young Adults"/>
  </r>
  <r>
    <n v="771823"/>
    <x v="7"/>
    <d v="2016-02-06T00:00:00"/>
    <d v="2016-02-06T13:10:00"/>
    <s v="male"/>
    <x v="3"/>
    <n v="26"/>
    <s v="Western Cape"/>
    <s v="02.Mid Morning"/>
    <s v="02.Young Adults"/>
  </r>
  <r>
    <n v="853642"/>
    <x v="8"/>
    <d v="2016-03-06T00:00:00"/>
    <d v="2016-03-06T11:22:00"/>
    <s v="male"/>
    <x v="0"/>
    <n v="24"/>
    <s v="Kwazulu Natal"/>
    <s v="02.Mid Morning"/>
    <s v="02.Young Adults"/>
  </r>
  <r>
    <n v="904101"/>
    <x v="0"/>
    <d v="2016-03-28T00:00:00"/>
    <d v="2016-03-28T10:22:00"/>
    <s v="male"/>
    <x v="2"/>
    <n v="29"/>
    <s v="Gauteng"/>
    <s v="01.Early Morning"/>
    <s v="02.Young Adults"/>
  </r>
  <r>
    <n v="904101"/>
    <x v="8"/>
    <d v="2016-03-24T00:00:00"/>
    <d v="2016-03-24T12:59:00"/>
    <s v="male"/>
    <x v="2"/>
    <n v="29"/>
    <s v="Gauteng"/>
    <s v="02.Mid Morning"/>
    <s v="02.Young Adults"/>
  </r>
  <r>
    <n v="904101"/>
    <x v="12"/>
    <d v="2016-03-26T00:00:00"/>
    <d v="2016-03-26T03:21:00"/>
    <s v="male"/>
    <x v="2"/>
    <n v="29"/>
    <s v="Gauteng"/>
    <s v="05.Night"/>
    <s v="02.Young Adults"/>
  </r>
  <r>
    <n v="831732"/>
    <x v="0"/>
    <d v="2016-03-03T00:00:00"/>
    <d v="2016-03-03T13:22:00"/>
    <s v="male"/>
    <x v="0"/>
    <n v="22"/>
    <s v="Gauteng"/>
    <s v="02.Mid Morning"/>
    <s v="02.Young Adults"/>
  </r>
  <r>
    <n v="831732"/>
    <x v="3"/>
    <d v="2016-03-08T00:00:00"/>
    <d v="2016-03-08T07:51:00"/>
    <s v="male"/>
    <x v="0"/>
    <n v="22"/>
    <s v="Gauteng"/>
    <s v="01.Early Morning"/>
    <s v="02.Young Adults"/>
  </r>
  <r>
    <n v="831732"/>
    <x v="2"/>
    <d v="2016-03-15T00:00:00"/>
    <d v="2016-03-15T12:32:00"/>
    <s v="male"/>
    <x v="0"/>
    <n v="22"/>
    <s v="Gauteng"/>
    <s v="02.Mid Morning"/>
    <s v="02.Young Adults"/>
  </r>
  <r>
    <n v="1106137"/>
    <x v="8"/>
    <d v="2016-01-08T00:00:00"/>
    <d v="2016-01-08T11:02:00"/>
    <s v="male"/>
    <x v="0"/>
    <n v="39"/>
    <s v="Western Cape"/>
    <s v="02.Mid Morning"/>
    <s v="03.Adults"/>
  </r>
  <r>
    <n v="1106137"/>
    <x v="3"/>
    <d v="2016-01-08T00:00:00"/>
    <d v="2016-01-08T11:13:00"/>
    <s v="male"/>
    <x v="0"/>
    <n v="39"/>
    <s v="Western Cape"/>
    <s v="02.Mid Morning"/>
    <s v="03.Adults"/>
  </r>
  <r>
    <n v="910883"/>
    <x v="6"/>
    <d v="2016-03-25T00:00:00"/>
    <d v="2016-03-25T03:01:00"/>
    <s v="male"/>
    <x v="1"/>
    <n v="34"/>
    <s v="Gauteng"/>
    <s v="05.Night"/>
    <s v="03.Adults"/>
  </r>
  <r>
    <n v="771772"/>
    <x v="3"/>
    <d v="2016-02-06T00:00:00"/>
    <d v="2016-02-06T10:32:00"/>
    <s v="male"/>
    <x v="2"/>
    <n v="29"/>
    <s v="Gauteng"/>
    <s v="01.Early Morning"/>
    <s v="02.Young Adults"/>
  </r>
  <r>
    <n v="2255518"/>
    <x v="6"/>
    <d v="2016-02-05T00:00:00"/>
    <d v="2016-02-05T12:14:00"/>
    <s v="male"/>
    <x v="3"/>
    <n v="56"/>
    <s v="Gauteng"/>
    <s v="02.Mid Morning"/>
    <s v="04.Mid Adults"/>
  </r>
  <r>
    <n v="2255518"/>
    <x v="4"/>
    <d v="2016-02-26T00:00:00"/>
    <d v="2016-02-26T03:14:00"/>
    <s v="male"/>
    <x v="3"/>
    <n v="56"/>
    <s v="Gauteng"/>
    <s v="05.Night"/>
    <s v="04.Mid Adults"/>
  </r>
  <r>
    <n v="2255518"/>
    <x v="10"/>
    <d v="2016-02-15T00:00:00"/>
    <d v="2016-02-15T07:24:00"/>
    <s v="male"/>
    <x v="3"/>
    <n v="56"/>
    <s v="Gauteng"/>
    <s v="01.Early Morning"/>
    <s v="04.Mid Adults"/>
  </r>
  <r>
    <n v="2255518"/>
    <x v="2"/>
    <d v="2016-02-24T00:00:00"/>
    <d v="2016-02-24T11:54:00"/>
    <s v="male"/>
    <x v="3"/>
    <n v="56"/>
    <s v="Gauteng"/>
    <s v="02.Mid Morning"/>
    <s v="04.Mid Adults"/>
  </r>
  <r>
    <n v="2255518"/>
    <x v="6"/>
    <d v="2016-01-12T00:00:00"/>
    <d v="2016-01-12T05:23:00"/>
    <s v="male"/>
    <x v="3"/>
    <n v="56"/>
    <s v="Gauteng"/>
    <s v="05.Night"/>
    <s v="04.Mid Adults"/>
  </r>
  <r>
    <n v="2255518"/>
    <x v="6"/>
    <d v="2016-01-28T00:00:00"/>
    <d v="2016-01-28T11:45:00"/>
    <s v="male"/>
    <x v="3"/>
    <n v="56"/>
    <s v="Gauteng"/>
    <s v="02.Mid Morning"/>
    <s v="04.Mid Adults"/>
  </r>
  <r>
    <n v="2255518"/>
    <x v="7"/>
    <d v="2016-01-03T00:00:00"/>
    <d v="2016-01-03T04:58:00"/>
    <s v="male"/>
    <x v="3"/>
    <n v="56"/>
    <s v="Gauteng"/>
    <s v="05.Night"/>
    <s v="04.Mid Adults"/>
  </r>
  <r>
    <n v="771772"/>
    <x v="6"/>
    <d v="2016-02-07T00:00:00"/>
    <d v="2016-02-07T06:22:00"/>
    <s v="male"/>
    <x v="2"/>
    <n v="29"/>
    <s v="Gauteng"/>
    <s v="05.Night"/>
    <s v="02.Young Adults"/>
  </r>
  <r>
    <n v="909837"/>
    <x v="6"/>
    <d v="2016-03-26T00:00:00"/>
    <d v="2016-03-26T08:13:00"/>
    <s v="male"/>
    <x v="3"/>
    <n v="40"/>
    <s v="Gauteng"/>
    <s v="01.Early Morning"/>
    <s v="03.Adults"/>
  </r>
  <r>
    <n v="771830"/>
    <x v="0"/>
    <d v="2016-01-01T00:00:00"/>
    <d v="2016-01-01T04:43:00"/>
    <s v="male"/>
    <x v="3"/>
    <n v="49"/>
    <s v="Gauteng"/>
    <s v="05.Night"/>
    <s v="04.Mid Adults"/>
  </r>
  <r>
    <n v="910881"/>
    <x v="2"/>
    <d v="2016-03-23T00:00:00"/>
    <d v="2016-03-23T11:29:00"/>
    <s v="male"/>
    <x v="4"/>
    <n v="30"/>
    <s v="Western Cape"/>
    <s v="02.Mid Morning"/>
    <s v="02.Young Adults"/>
  </r>
  <r>
    <n v="910881"/>
    <x v="0"/>
    <d v="2016-03-24T00:00:00"/>
    <d v="2016-03-24T10:45:00"/>
    <s v="male"/>
    <x v="4"/>
    <n v="30"/>
    <s v="Western Cape"/>
    <s v="01.Early Morning"/>
    <s v="02.Young Adults"/>
  </r>
  <r>
    <n v="894263"/>
    <x v="6"/>
    <d v="2016-03-24T00:00:00"/>
    <d v="2016-03-24T10:42:00"/>
    <s v="male"/>
    <x v="2"/>
    <n v="58"/>
    <s v="Kwazulu Natal"/>
    <s v="01.Early Morning"/>
    <s v="04.Mid Adults"/>
  </r>
  <r>
    <n v="941730"/>
    <x v="11"/>
    <d v="2016-03-29T00:00:00"/>
    <d v="2016-03-29T12:37:00"/>
    <s v="male"/>
    <x v="2"/>
    <n v="33"/>
    <s v="Kwazulu Natal"/>
    <s v="02.Mid Morning"/>
    <s v="03.Adults"/>
  </r>
  <r>
    <n v="941730"/>
    <x v="4"/>
    <d v="2016-03-29T00:00:00"/>
    <d v="2016-03-29T13:05:00"/>
    <s v="male"/>
    <x v="2"/>
    <n v="33"/>
    <s v="Kwazulu Natal"/>
    <s v="02.Mid Morning"/>
    <s v="03.Adults"/>
  </r>
  <r>
    <n v="2205568"/>
    <x v="1"/>
    <d v="2016-02-06T00:00:00"/>
    <d v="2016-02-06T05:34:00"/>
    <s v="male"/>
    <x v="0"/>
    <n v="45"/>
    <s v="Western Cape"/>
    <s v="05.Night"/>
    <s v="03.Adults"/>
  </r>
  <r>
    <n v="1293309"/>
    <x v="2"/>
    <d v="2016-03-23T00:00:00"/>
    <d v="2016-03-23T13:03:00"/>
    <s v="male"/>
    <x v="2"/>
    <n v="30"/>
    <s v="Limpopo"/>
    <s v="02.Mid Morning"/>
    <s v="02.Young Adults"/>
  </r>
  <r>
    <n v="939619"/>
    <x v="15"/>
    <d v="2016-03-13T00:00:00"/>
    <d v="2016-03-13T12:57:00"/>
    <s v="male"/>
    <x v="0"/>
    <n v="50"/>
    <s v="Western Cape"/>
    <s v="02.Mid Morning"/>
    <s v="04.Mid Adults"/>
  </r>
  <r>
    <n v="939619"/>
    <x v="1"/>
    <d v="2016-03-13T00:00:00"/>
    <d v="2016-03-13T10:55:00"/>
    <s v="male"/>
    <x v="0"/>
    <n v="50"/>
    <s v="Western Cape"/>
    <s v="01.Early Morning"/>
    <s v="04.Mid Adults"/>
  </r>
  <r>
    <n v="988056"/>
    <x v="8"/>
    <d v="2016-03-31T00:00:00"/>
    <d v="2016-03-31T07:35:00"/>
    <s v="male"/>
    <x v="0"/>
    <n v="37"/>
    <s v="Western Cape"/>
    <s v="01.Early Morning"/>
    <s v="03.Adults"/>
  </r>
  <r>
    <n v="2205568"/>
    <x v="4"/>
    <d v="2016-02-07T00:00:00"/>
    <d v="2016-02-07T07:08:00"/>
    <s v="male"/>
    <x v="0"/>
    <n v="45"/>
    <s v="Western Cape"/>
    <s v="01.Early Morning"/>
    <s v="03.Adults"/>
  </r>
  <r>
    <n v="810764"/>
    <x v="9"/>
    <d v="2016-03-01T00:00:00"/>
    <d v="2016-03-01T08:44:00"/>
    <s v="male"/>
    <x v="3"/>
    <n v="45"/>
    <s v="Gauteng"/>
    <s v="01.Early Morning"/>
    <s v="03.Adults"/>
  </r>
  <r>
    <n v="808958"/>
    <x v="1"/>
    <d v="2016-02-21T00:00:00"/>
    <d v="2016-02-21T07:13:00"/>
    <s v="male"/>
    <x v="3"/>
    <n v="25"/>
    <s v="Gauteng"/>
    <s v="01.Early Morning"/>
    <s v="02.Young Adults"/>
  </r>
  <r>
    <n v="808958"/>
    <x v="0"/>
    <d v="2016-02-20T00:00:00"/>
    <d v="2016-02-20T03:26:00"/>
    <s v="male"/>
    <x v="3"/>
    <n v="25"/>
    <s v="Gauteng"/>
    <s v="05.Night"/>
    <s v="02.Young Adults"/>
  </r>
  <r>
    <n v="808958"/>
    <x v="7"/>
    <d v="2016-02-20T00:00:00"/>
    <d v="2016-02-20T07:14:00"/>
    <s v="male"/>
    <x v="3"/>
    <n v="25"/>
    <s v="Gauteng"/>
    <s v="01.Early Morning"/>
    <s v="02.Young Adults"/>
  </r>
  <r>
    <n v="808958"/>
    <x v="9"/>
    <d v="2016-03-02T00:00:00"/>
    <d v="2016-03-02T11:10:00"/>
    <s v="male"/>
    <x v="3"/>
    <n v="25"/>
    <s v="Gauteng"/>
    <s v="02.Mid Morning"/>
    <s v="02.Young Adults"/>
  </r>
  <r>
    <n v="808958"/>
    <x v="3"/>
    <d v="2016-02-21T00:00:00"/>
    <d v="2016-02-21T03:56:00"/>
    <s v="male"/>
    <x v="3"/>
    <n v="25"/>
    <s v="Gauteng"/>
    <s v="05.Night"/>
    <s v="02.Young Adults"/>
  </r>
  <r>
    <n v="808958"/>
    <x v="0"/>
    <d v="2016-02-24T00:00:00"/>
    <d v="2016-02-24T08:21:00"/>
    <s v="male"/>
    <x v="3"/>
    <n v="25"/>
    <s v="Gauteng"/>
    <s v="01.Early Morning"/>
    <s v="02.Young Adults"/>
  </r>
  <r>
    <n v="808958"/>
    <x v="3"/>
    <d v="2016-02-24T00:00:00"/>
    <d v="2016-02-24T12:38:00"/>
    <s v="male"/>
    <x v="3"/>
    <n v="25"/>
    <s v="Gauteng"/>
    <s v="02.Mid Morning"/>
    <s v="02.Young Adults"/>
  </r>
  <r>
    <n v="808958"/>
    <x v="9"/>
    <d v="2016-03-01T00:00:00"/>
    <d v="2016-03-01T08:49:00"/>
    <s v="male"/>
    <x v="3"/>
    <n v="25"/>
    <s v="Gauteng"/>
    <s v="01.Early Morning"/>
    <s v="02.Young Adults"/>
  </r>
  <r>
    <n v="840343"/>
    <x v="0"/>
    <d v="2016-03-05T00:00:00"/>
    <d v="2016-03-05T08:37:00"/>
    <s v="male"/>
    <x v="4"/>
    <n v="36"/>
    <s v="Limpopo"/>
    <s v="01.Early Morning"/>
    <s v="03.Adults"/>
  </r>
  <r>
    <n v="1106156"/>
    <x v="1"/>
    <d v="2016-03-31T00:00:00"/>
    <d v="2016-03-31T10:16:00"/>
    <s v="male"/>
    <x v="4"/>
    <n v="18"/>
    <s v="Mpumalanga"/>
    <s v="01.Early Morning"/>
    <s v="02.Young Adults"/>
  </r>
  <r>
    <n v="793616"/>
    <x v="4"/>
    <d v="2016-01-25T00:00:00"/>
    <d v="2016-01-25T06:11:00"/>
    <s v="male"/>
    <x v="4"/>
    <n v="29"/>
    <s v="Gauteng"/>
    <s v="05.Night"/>
    <s v="02.Young Adults"/>
  </r>
  <r>
    <n v="793616"/>
    <x v="12"/>
    <d v="2016-01-24T00:00:00"/>
    <d v="2016-01-24T04:16:00"/>
    <s v="male"/>
    <x v="4"/>
    <n v="29"/>
    <s v="Gauteng"/>
    <s v="05.Night"/>
    <s v="02.Young Adults"/>
  </r>
  <r>
    <n v="939622"/>
    <x v="9"/>
    <d v="2016-03-27T00:00:00"/>
    <d v="2016-03-27T13:23:00"/>
    <s v="male"/>
    <x v="4"/>
    <n v="38"/>
    <s v="Mpumalanga"/>
    <s v="02.Mid Morning"/>
    <s v="03.Adults"/>
  </r>
  <r>
    <n v="939622"/>
    <x v="11"/>
    <d v="2016-03-28T00:00:00"/>
    <d v="2016-03-28T03:14:00"/>
    <s v="male"/>
    <x v="4"/>
    <n v="38"/>
    <s v="Mpumalanga"/>
    <s v="05.Night"/>
    <s v="03.Adults"/>
  </r>
  <r>
    <n v="939622"/>
    <x v="4"/>
    <d v="2016-03-30T00:00:00"/>
    <d v="2016-03-30T03:29:00"/>
    <s v="male"/>
    <x v="4"/>
    <n v="38"/>
    <s v="Mpumalanga"/>
    <s v="05.Night"/>
    <s v="03.Adults"/>
  </r>
  <r>
    <n v="868925"/>
    <x v="1"/>
    <d v="2016-03-08T00:00:00"/>
    <d v="2016-03-08T12:27:00"/>
    <s v="male"/>
    <x v="2"/>
    <n v="28"/>
    <s v="Gauteng"/>
    <s v="02.Mid Morning"/>
    <s v="02.Young Adults"/>
  </r>
  <r>
    <n v="764342"/>
    <x v="1"/>
    <d v="2016-02-02T00:00:00"/>
    <d v="2016-02-02T08:11:00"/>
    <s v="male"/>
    <x v="4"/>
    <n v="38"/>
    <s v="Eastern Cape"/>
    <s v="01.Early Morning"/>
    <s v="03.Adults"/>
  </r>
  <r>
    <n v="808961"/>
    <x v="9"/>
    <d v="2016-02-20T00:00:00"/>
    <d v="2016-02-20T03:51:00"/>
    <s v="male"/>
    <x v="2"/>
    <n v="27"/>
    <s v="Gauteng"/>
    <s v="05.Night"/>
    <s v="02.Young Adults"/>
  </r>
  <r>
    <n v="808961"/>
    <x v="9"/>
    <d v="2016-02-22T00:00:00"/>
    <d v="2016-02-22T06:24:00"/>
    <s v="male"/>
    <x v="2"/>
    <n v="27"/>
    <s v="Gauteng"/>
    <s v="05.Night"/>
    <s v="02.Young Adults"/>
  </r>
  <r>
    <n v="853655"/>
    <x v="13"/>
    <d v="2016-02-16T00:00:00"/>
    <d v="2016-02-16T05:45:00"/>
    <s v="male"/>
    <x v="3"/>
    <n v="20"/>
    <s v="Gauteng"/>
    <s v="05.Night"/>
    <s v="02.Young Adults"/>
  </r>
  <r>
    <n v="939624"/>
    <x v="0"/>
    <d v="2016-03-22T00:00:00"/>
    <d v="2016-03-22T08:50:00"/>
    <s v="male"/>
    <x v="3"/>
    <n v="19"/>
    <s v="Gauteng"/>
    <s v="01.Early Morning"/>
    <s v="02.Young Adults"/>
  </r>
  <r>
    <n v="939624"/>
    <x v="14"/>
    <d v="2016-03-20T00:00:00"/>
    <d v="2016-03-20T12:36:00"/>
    <s v="male"/>
    <x v="3"/>
    <n v="19"/>
    <s v="Gauteng"/>
    <s v="02.Mid Morning"/>
    <s v="02.Young Adults"/>
  </r>
  <r>
    <n v="939624"/>
    <x v="14"/>
    <d v="2016-03-20T00:00:00"/>
    <d v="2016-03-20T12:44:00"/>
    <s v="male"/>
    <x v="3"/>
    <n v="19"/>
    <s v="Gauteng"/>
    <s v="02.Mid Morning"/>
    <s v="02.Young Adults"/>
  </r>
  <r>
    <n v="939624"/>
    <x v="9"/>
    <d v="2016-03-31T00:00:00"/>
    <d v="2016-03-31T11:12:00"/>
    <s v="male"/>
    <x v="3"/>
    <n v="19"/>
    <s v="Gauteng"/>
    <s v="02.Mid Morning"/>
    <s v="02.Young Adults"/>
  </r>
  <r>
    <n v="939624"/>
    <x v="0"/>
    <d v="2016-03-31T00:00:00"/>
    <d v="2016-03-31T11:22:00"/>
    <s v="male"/>
    <x v="3"/>
    <n v="19"/>
    <s v="Gauteng"/>
    <s v="02.Mid Morning"/>
    <s v="02.Young Adults"/>
  </r>
  <r>
    <n v="939624"/>
    <x v="14"/>
    <d v="2016-03-16T00:00:00"/>
    <d v="2016-03-16T07:07:00"/>
    <s v="male"/>
    <x v="3"/>
    <n v="19"/>
    <s v="Gauteng"/>
    <s v="01.Early Morning"/>
    <s v="02.Young Adults"/>
  </r>
  <r>
    <n v="2203312"/>
    <x v="14"/>
    <d v="2016-03-31T00:00:00"/>
    <d v="2016-03-31T10:46:00"/>
    <s v="male"/>
    <x v="0"/>
    <n v="54"/>
    <s v="Western Cape"/>
    <s v="01.Early Morning"/>
    <s v="04.Mid Adults"/>
  </r>
  <r>
    <n v="808965"/>
    <x v="1"/>
    <d v="2016-02-18T00:00:00"/>
    <d v="2016-02-18T10:55:00"/>
    <s v="male"/>
    <x v="0"/>
    <n v="36"/>
    <s v="Western Cape"/>
    <s v="01.Early Morning"/>
    <s v="03.Adults"/>
  </r>
  <r>
    <n v="808965"/>
    <x v="6"/>
    <d v="2016-02-15T00:00:00"/>
    <d v="2016-02-15T09:55:00"/>
    <s v="male"/>
    <x v="0"/>
    <n v="36"/>
    <s v="Western Cape"/>
    <s v="01.Early Morning"/>
    <s v="03.Adults"/>
  </r>
  <r>
    <n v="808965"/>
    <x v="2"/>
    <d v="2016-02-24T00:00:00"/>
    <d v="2016-02-24T14:14:00"/>
    <s v="male"/>
    <x v="0"/>
    <n v="36"/>
    <s v="Western Cape"/>
    <s v="03.Afternoon"/>
    <s v="03.Adults"/>
  </r>
  <r>
    <n v="808965"/>
    <x v="6"/>
    <d v="2016-02-18T00:00:00"/>
    <d v="2016-02-18T08:44:00"/>
    <s v="male"/>
    <x v="0"/>
    <n v="36"/>
    <s v="Western Cape"/>
    <s v="01.Early Morning"/>
    <s v="03.Adults"/>
  </r>
  <r>
    <n v="808965"/>
    <x v="6"/>
    <d v="2016-02-06T00:00:00"/>
    <d v="2016-02-06T08:42:00"/>
    <s v="male"/>
    <x v="0"/>
    <n v="36"/>
    <s v="Western Cape"/>
    <s v="01.Early Morning"/>
    <s v="03.Adults"/>
  </r>
  <r>
    <n v="808965"/>
    <x v="2"/>
    <d v="2016-03-06T00:00:00"/>
    <d v="2016-03-06T11:16:00"/>
    <s v="male"/>
    <x v="0"/>
    <n v="36"/>
    <s v="Western Cape"/>
    <s v="02.Mid Morning"/>
    <s v="03.Adults"/>
  </r>
  <r>
    <n v="808965"/>
    <x v="8"/>
    <d v="2016-02-09T00:00:00"/>
    <d v="2016-02-09T08:54:00"/>
    <s v="male"/>
    <x v="0"/>
    <n v="36"/>
    <s v="Western Cape"/>
    <s v="01.Early Morning"/>
    <s v="03.Adults"/>
  </r>
  <r>
    <n v="788672"/>
    <x v="9"/>
    <d v="2016-02-11T00:00:00"/>
    <d v="2016-02-11T09:21:00"/>
    <s v="male"/>
    <x v="3"/>
    <n v="39"/>
    <s v="Gauteng"/>
    <s v="01.Early Morning"/>
    <s v="03.Adults"/>
  </r>
  <r>
    <n v="788672"/>
    <x v="12"/>
    <d v="2016-01-19T00:00:00"/>
    <d v="2016-01-19T05:29:00"/>
    <s v="male"/>
    <x v="3"/>
    <n v="39"/>
    <s v="Gauteng"/>
    <s v="05.Night"/>
    <s v="03.Adults"/>
  </r>
  <r>
    <n v="808966"/>
    <x v="6"/>
    <d v="2016-03-13T00:00:00"/>
    <d v="2016-03-13T12:06:00"/>
    <s v="male"/>
    <x v="3"/>
    <n v="21"/>
    <s v="Free State"/>
    <s v="02.Mid Morning"/>
    <s v="02.Young Adults"/>
  </r>
  <r>
    <n v="808966"/>
    <x v="6"/>
    <d v="2016-03-13T00:00:00"/>
    <d v="2016-03-13T06:22:00"/>
    <s v="male"/>
    <x v="3"/>
    <n v="21"/>
    <s v="Free State"/>
    <s v="05.Night"/>
    <s v="02.Young Adults"/>
  </r>
  <r>
    <n v="808966"/>
    <x v="6"/>
    <d v="2016-01-19T00:00:00"/>
    <d v="2016-01-19T10:29:00"/>
    <s v="male"/>
    <x v="3"/>
    <n v="21"/>
    <s v="Free State"/>
    <s v="01.Early Morning"/>
    <s v="02.Young Adults"/>
  </r>
  <r>
    <n v="808966"/>
    <x v="2"/>
    <d v="2016-03-23T00:00:00"/>
    <d v="2016-03-23T10:40:00"/>
    <s v="male"/>
    <x v="3"/>
    <n v="21"/>
    <s v="Free State"/>
    <s v="01.Early Morning"/>
    <s v="02.Young Adults"/>
  </r>
  <r>
    <n v="808966"/>
    <x v="9"/>
    <d v="2016-03-19T00:00:00"/>
    <d v="2016-03-19T10:17:00"/>
    <s v="male"/>
    <x v="3"/>
    <n v="21"/>
    <s v="Free State"/>
    <s v="01.Early Morning"/>
    <s v="02.Young Adults"/>
  </r>
  <r>
    <n v="808966"/>
    <x v="12"/>
    <d v="2016-01-27T00:00:00"/>
    <d v="2016-01-27T09:25:00"/>
    <s v="male"/>
    <x v="3"/>
    <n v="21"/>
    <s v="Free State"/>
    <s v="01.Early Morning"/>
    <s v="02.Young Adults"/>
  </r>
  <r>
    <n v="808966"/>
    <x v="12"/>
    <d v="2016-03-20T00:00:00"/>
    <d v="2016-03-20T03:54:00"/>
    <s v="male"/>
    <x v="3"/>
    <n v="21"/>
    <s v="Free State"/>
    <s v="05.Night"/>
    <s v="02.Young Adults"/>
  </r>
  <r>
    <n v="808966"/>
    <x v="6"/>
    <d v="2016-03-20T00:00:00"/>
    <d v="2016-03-20T10:18:00"/>
    <s v="male"/>
    <x v="3"/>
    <n v="21"/>
    <s v="Free State"/>
    <s v="01.Early Morning"/>
    <s v="02.Young Adults"/>
  </r>
  <r>
    <n v="808966"/>
    <x v="6"/>
    <d v="2016-03-20T00:00:00"/>
    <d v="2016-03-20T04:40:00"/>
    <s v="male"/>
    <x v="3"/>
    <n v="21"/>
    <s v="Free State"/>
    <s v="05.Night"/>
    <s v="02.Young Adults"/>
  </r>
  <r>
    <n v="808966"/>
    <x v="1"/>
    <d v="2016-02-23T00:00:00"/>
    <d v="2016-02-23T06:06:00"/>
    <s v="male"/>
    <x v="3"/>
    <n v="21"/>
    <s v="Free State"/>
    <s v="05.Night"/>
    <s v="02.Young Adults"/>
  </r>
  <r>
    <n v="808966"/>
    <x v="1"/>
    <d v="2016-03-24T00:00:00"/>
    <d v="2016-03-24T06:14:00"/>
    <s v="male"/>
    <x v="3"/>
    <n v="21"/>
    <s v="Free State"/>
    <s v="05.Night"/>
    <s v="02.Young Adults"/>
  </r>
  <r>
    <n v="810764"/>
    <x v="9"/>
    <d v="2016-03-30T00:00:00"/>
    <d v="2016-03-30T03:09:00"/>
    <s v="male"/>
    <x v="3"/>
    <n v="45"/>
    <s v="Gauteng"/>
    <s v="05.Night"/>
    <s v="03.Adults"/>
  </r>
  <r>
    <n v="786099"/>
    <x v="8"/>
    <d v="2016-02-09T00:00:00"/>
    <d v="2016-02-09T04:10:00"/>
    <s v="male"/>
    <x v="3"/>
    <n v="30"/>
    <s v="Gauteng"/>
    <s v="05.Night"/>
    <s v="02.Young Adults"/>
  </r>
  <r>
    <n v="808969"/>
    <x v="6"/>
    <d v="2016-03-03T00:00:00"/>
    <d v="2016-03-03T10:06:00"/>
    <s v="male"/>
    <x v="3"/>
    <n v="18"/>
    <s v="Gauteng"/>
    <s v="01.Early Morning"/>
    <s v="02.Young Adults"/>
  </r>
  <r>
    <n v="808969"/>
    <x v="0"/>
    <d v="2016-03-08T00:00:00"/>
    <d v="2016-03-08T12:47:00"/>
    <s v="male"/>
    <x v="3"/>
    <n v="18"/>
    <s v="Gauteng"/>
    <s v="02.Mid Morning"/>
    <s v="02.Young Adults"/>
  </r>
  <r>
    <n v="808969"/>
    <x v="6"/>
    <d v="2016-01-12T00:00:00"/>
    <d v="2016-01-12T09:58:00"/>
    <s v="male"/>
    <x v="3"/>
    <n v="18"/>
    <s v="Gauteng"/>
    <s v="01.Early Morning"/>
    <s v="02.Young Adults"/>
  </r>
  <r>
    <n v="808969"/>
    <x v="0"/>
    <d v="2016-01-13T00:00:00"/>
    <d v="2016-01-13T06:40:00"/>
    <s v="male"/>
    <x v="3"/>
    <n v="18"/>
    <s v="Gauteng"/>
    <s v="05.Night"/>
    <s v="02.Young Adults"/>
  </r>
  <r>
    <n v="808969"/>
    <x v="3"/>
    <d v="2016-01-11T00:00:00"/>
    <d v="2016-01-11T10:00:00"/>
    <s v="male"/>
    <x v="3"/>
    <n v="18"/>
    <s v="Gauteng"/>
    <s v="01.Early Morning"/>
    <s v="02.Young Adults"/>
  </r>
  <r>
    <n v="859311"/>
    <x v="9"/>
    <d v="2016-03-08T00:00:00"/>
    <d v="2016-03-08T09:53:00"/>
    <s v="male"/>
    <x v="2"/>
    <n v="21"/>
    <s v="Kwazulu Natal"/>
    <s v="01.Early Morning"/>
    <s v="02.Young Adults"/>
  </r>
  <r>
    <n v="859311"/>
    <x v="0"/>
    <d v="2016-03-10T00:00:00"/>
    <d v="2016-03-10T08:00:00"/>
    <s v="male"/>
    <x v="2"/>
    <n v="21"/>
    <s v="Kwazulu Natal"/>
    <s v="01.Early Morning"/>
    <s v="02.Young Adults"/>
  </r>
  <r>
    <n v="859311"/>
    <x v="7"/>
    <d v="2016-03-10T00:00:00"/>
    <d v="2016-03-10T09:04:00"/>
    <s v="male"/>
    <x v="2"/>
    <n v="21"/>
    <s v="Kwazulu Natal"/>
    <s v="01.Early Morning"/>
    <s v="02.Young Adults"/>
  </r>
  <r>
    <n v="808971"/>
    <x v="9"/>
    <d v="2016-02-18T00:00:00"/>
    <d v="2016-02-18T08:28:00"/>
    <s v="male"/>
    <x v="3"/>
    <n v="36"/>
    <s v="Gauteng"/>
    <s v="01.Early Morning"/>
    <s v="03.Adults"/>
  </r>
  <r>
    <n v="808971"/>
    <x v="9"/>
    <d v="2016-02-07T00:00:00"/>
    <d v="2016-02-07T03:41:00"/>
    <s v="male"/>
    <x v="3"/>
    <n v="36"/>
    <s v="Gauteng"/>
    <s v="05.Night"/>
    <s v="03.Adults"/>
  </r>
  <r>
    <n v="808971"/>
    <x v="9"/>
    <d v="2016-02-07T00:00:00"/>
    <d v="2016-02-07T10:15:00"/>
    <s v="male"/>
    <x v="3"/>
    <n v="36"/>
    <s v="Gauteng"/>
    <s v="01.Early Morning"/>
    <s v="03.Adults"/>
  </r>
  <r>
    <n v="808971"/>
    <x v="7"/>
    <d v="2016-01-26T00:00:00"/>
    <d v="2016-01-26T04:16:00"/>
    <s v="male"/>
    <x v="3"/>
    <n v="36"/>
    <s v="Gauteng"/>
    <s v="05.Night"/>
    <s v="03.Adults"/>
  </r>
  <r>
    <n v="808971"/>
    <x v="9"/>
    <d v="2016-03-30T00:00:00"/>
    <d v="2016-03-30T09:19:00"/>
    <s v="male"/>
    <x v="3"/>
    <n v="36"/>
    <s v="Gauteng"/>
    <s v="01.Early Morning"/>
    <s v="03.Adults"/>
  </r>
  <r>
    <n v="808971"/>
    <x v="9"/>
    <d v="2016-03-25T00:00:00"/>
    <d v="2016-03-25T04:23:00"/>
    <s v="male"/>
    <x v="3"/>
    <n v="36"/>
    <s v="Gauteng"/>
    <s v="05.Night"/>
    <s v="03.Adults"/>
  </r>
  <r>
    <n v="830980"/>
    <x v="9"/>
    <d v="2016-03-17T00:00:00"/>
    <d v="2016-03-17T12:13:00"/>
    <s v="male"/>
    <x v="2"/>
    <n v="42"/>
    <s v="Kwazulu Natal"/>
    <s v="02.Mid Morning"/>
    <s v="03.Adults"/>
  </r>
  <r>
    <n v="780823"/>
    <x v="6"/>
    <d v="2016-03-25T00:00:00"/>
    <d v="2016-03-25T08:01:00"/>
    <s v="male"/>
    <x v="4"/>
    <n v="45"/>
    <s v="Western Cape"/>
    <s v="01.Early Morning"/>
    <s v="03.Adults"/>
  </r>
  <r>
    <n v="820387"/>
    <x v="1"/>
    <d v="2016-01-27T00:00:00"/>
    <d v="2016-01-27T03:54:00"/>
    <s v="male"/>
    <x v="3"/>
    <n v="15"/>
    <s v="Limpopo"/>
    <s v="05.Night"/>
    <s v="06.Older Adults"/>
  </r>
  <r>
    <n v="820387"/>
    <x v="3"/>
    <d v="2016-01-27T00:00:00"/>
    <d v="2016-01-27T11:52:00"/>
    <s v="male"/>
    <x v="3"/>
    <n v="15"/>
    <s v="Limpopo"/>
    <s v="02.Mid Morning"/>
    <s v="06.Older Adults"/>
  </r>
  <r>
    <n v="820387"/>
    <x v="7"/>
    <d v="2016-01-25T00:00:00"/>
    <d v="2016-01-25T12:07:00"/>
    <s v="male"/>
    <x v="3"/>
    <n v="15"/>
    <s v="Limpopo"/>
    <s v="02.Mid Morning"/>
    <s v="06.Older Adults"/>
  </r>
  <r>
    <n v="820387"/>
    <x v="1"/>
    <d v="2016-01-26T00:00:00"/>
    <d v="2016-01-26T09:30:00"/>
    <s v="male"/>
    <x v="3"/>
    <n v="15"/>
    <s v="Limpopo"/>
    <s v="01.Early Morning"/>
    <s v="06.Older Adults"/>
  </r>
  <r>
    <n v="892515"/>
    <x v="1"/>
    <d v="2016-03-23T00:00:00"/>
    <d v="2016-03-23T09:31:00"/>
    <s v="male"/>
    <x v="4"/>
    <n v="34"/>
    <s v="Western Cape"/>
    <s v="01.Early Morning"/>
    <s v="03.Adults"/>
  </r>
  <r>
    <n v="892515"/>
    <x v="6"/>
    <d v="2016-03-18T00:00:00"/>
    <d v="2016-03-18T13:13:00"/>
    <s v="male"/>
    <x v="4"/>
    <n v="34"/>
    <s v="Western Cape"/>
    <s v="02.Mid Morning"/>
    <s v="03.Adults"/>
  </r>
  <r>
    <n v="2203323"/>
    <x v="2"/>
    <d v="2016-02-24T00:00:00"/>
    <d v="2016-02-24T04:56:00"/>
    <s v="male"/>
    <x v="3"/>
    <n v="43"/>
    <s v="Free State"/>
    <s v="05.Night"/>
    <s v="03.Adults"/>
  </r>
  <r>
    <n v="2203323"/>
    <x v="7"/>
    <d v="2016-02-24T00:00:00"/>
    <d v="2016-02-24T09:43:00"/>
    <s v="male"/>
    <x v="3"/>
    <n v="43"/>
    <s v="Free State"/>
    <s v="01.Early Morning"/>
    <s v="03.Adults"/>
  </r>
  <r>
    <n v="2203323"/>
    <x v="12"/>
    <d v="2016-02-27T00:00:00"/>
    <d v="2016-02-27T11:07:00"/>
    <s v="male"/>
    <x v="3"/>
    <n v="43"/>
    <s v="Free State"/>
    <s v="02.Mid Morning"/>
    <s v="03.Adults"/>
  </r>
  <r>
    <n v="808976"/>
    <x v="1"/>
    <d v="2016-03-02T00:00:00"/>
    <d v="2016-03-02T05:30:00"/>
    <s v="male"/>
    <x v="3"/>
    <n v="46"/>
    <s v="Gauteng"/>
    <s v="05.Night"/>
    <s v="04.Mid Adults"/>
  </r>
  <r>
    <n v="780823"/>
    <x v="2"/>
    <d v="2016-03-23T00:00:00"/>
    <d v="2016-03-23T03:04:00"/>
    <s v="male"/>
    <x v="4"/>
    <n v="45"/>
    <s v="Western Cape"/>
    <s v="05.Night"/>
    <s v="03.Adults"/>
  </r>
  <r>
    <n v="780823"/>
    <x v="2"/>
    <d v="2016-02-24T00:00:00"/>
    <d v="2016-02-24T03:45:00"/>
    <s v="male"/>
    <x v="4"/>
    <n v="45"/>
    <s v="Western Cape"/>
    <s v="05.Night"/>
    <s v="03.Adults"/>
  </r>
  <r>
    <n v="868136"/>
    <x v="13"/>
    <d v="2016-03-09T00:00:00"/>
    <d v="2016-03-09T10:29:00"/>
    <s v="male"/>
    <x v="1"/>
    <n v="35"/>
    <s v="Western Cape"/>
    <s v="01.Early Morning"/>
    <s v="03.Adults"/>
  </r>
  <r>
    <n v="930014"/>
    <x v="2"/>
    <d v="2016-03-30T00:00:00"/>
    <d v="2016-03-30T03:51:00"/>
    <s v="male"/>
    <x v="2"/>
    <n v="33"/>
    <s v="Gauteng"/>
    <s v="05.Night"/>
    <s v="03.Adults"/>
  </r>
  <r>
    <n v="930015"/>
    <x v="11"/>
    <d v="2016-03-31T00:00:00"/>
    <d v="2016-03-31T10:09:00"/>
    <s v="male"/>
    <x v="2"/>
    <n v="19"/>
    <s v="Western Cape"/>
    <s v="01.Early Morning"/>
    <s v="02.Young Adults"/>
  </r>
  <r>
    <n v="930015"/>
    <x v="2"/>
    <d v="2016-03-30T00:00:00"/>
    <d v="2016-03-30T05:22:00"/>
    <s v="male"/>
    <x v="2"/>
    <n v="19"/>
    <s v="Western Cape"/>
    <s v="05.Night"/>
    <s v="02.Young Adults"/>
  </r>
  <r>
    <n v="930015"/>
    <x v="2"/>
    <d v="2016-03-29T00:00:00"/>
    <d v="2016-03-29T11:33:00"/>
    <s v="male"/>
    <x v="2"/>
    <n v="19"/>
    <s v="Western Cape"/>
    <s v="02.Mid Morning"/>
    <s v="02.Young Adults"/>
  </r>
  <r>
    <n v="1297586"/>
    <x v="1"/>
    <d v="2016-03-09T00:00:00"/>
    <d v="2016-03-09T06:51:00"/>
    <s v="male"/>
    <x v="2"/>
    <n v="53"/>
    <s v="Kwazulu Natal"/>
    <s v="05.Night"/>
    <s v="04.Mid Adults"/>
  </r>
  <r>
    <n v="866195"/>
    <x v="16"/>
    <d v="2016-03-12T00:00:00"/>
    <d v="2016-03-12T14:19:00"/>
    <s v="male"/>
    <x v="4"/>
    <n v="32"/>
    <s v="Eastern Cape"/>
    <s v="03.Afternoon"/>
    <s v="03.Adults"/>
  </r>
  <r>
    <n v="820398"/>
    <x v="6"/>
    <d v="2016-02-26T00:00:00"/>
    <d v="2016-02-26T11:25:00"/>
    <s v="male"/>
    <x v="3"/>
    <n v="28"/>
    <s v="Kwazulu Natal"/>
    <s v="02.Mid Morning"/>
    <s v="02.Young Adults"/>
  </r>
  <r>
    <n v="820398"/>
    <x v="6"/>
    <d v="2016-02-26T00:00:00"/>
    <d v="2016-02-26T11:47:00"/>
    <s v="male"/>
    <x v="3"/>
    <n v="28"/>
    <s v="Kwazulu Natal"/>
    <s v="02.Mid Morning"/>
    <s v="02.Young Adults"/>
  </r>
  <r>
    <n v="820398"/>
    <x v="12"/>
    <d v="2016-03-05T00:00:00"/>
    <d v="2016-03-05T12:03:00"/>
    <s v="male"/>
    <x v="3"/>
    <n v="28"/>
    <s v="Kwazulu Natal"/>
    <s v="02.Mid Morning"/>
    <s v="02.Young Adults"/>
  </r>
  <r>
    <n v="820398"/>
    <x v="7"/>
    <d v="2016-03-01T00:00:00"/>
    <d v="2016-03-01T07:01:00"/>
    <s v="male"/>
    <x v="3"/>
    <n v="28"/>
    <s v="Kwazulu Natal"/>
    <s v="01.Early Morning"/>
    <s v="02.Young Adults"/>
  </r>
  <r>
    <n v="803542"/>
    <x v="0"/>
    <d v="2016-03-31T00:00:00"/>
    <d v="2016-03-31T04:52:00"/>
    <s v="male"/>
    <x v="2"/>
    <n v="36"/>
    <s v="Kwazulu Natal"/>
    <s v="05.Night"/>
    <s v="03.Adults"/>
  </r>
  <r>
    <n v="868136"/>
    <x v="2"/>
    <d v="2016-03-07T00:00:00"/>
    <d v="2016-03-07T11:41:00"/>
    <s v="male"/>
    <x v="1"/>
    <n v="35"/>
    <s v="Western Cape"/>
    <s v="02.Mid Morning"/>
    <s v="03.Adults"/>
  </r>
  <r>
    <n v="831755"/>
    <x v="3"/>
    <d v="2016-03-15T00:00:00"/>
    <d v="2016-03-15T03:31:00"/>
    <s v="male"/>
    <x v="3"/>
    <n v="30"/>
    <s v="Gauteng"/>
    <s v="05.Night"/>
    <s v="02.Young Adults"/>
  </r>
  <r>
    <n v="831755"/>
    <x v="8"/>
    <d v="2016-03-01T00:00:00"/>
    <d v="2016-03-01T06:03:00"/>
    <s v="male"/>
    <x v="3"/>
    <n v="30"/>
    <s v="Gauteng"/>
    <s v="05.Night"/>
    <s v="02.Young Adults"/>
  </r>
  <r>
    <n v="771848"/>
    <x v="10"/>
    <d v="2016-02-11T00:00:00"/>
    <d v="2016-02-11T13:39:00"/>
    <s v="male"/>
    <x v="3"/>
    <n v="28"/>
    <s v="Gauteng"/>
    <s v="02.Mid Morning"/>
    <s v="02.Young Adults"/>
  </r>
  <r>
    <n v="771848"/>
    <x v="9"/>
    <d v="2016-02-10T00:00:00"/>
    <d v="2016-02-10T09:55:00"/>
    <s v="male"/>
    <x v="3"/>
    <n v="28"/>
    <s v="Gauteng"/>
    <s v="01.Early Morning"/>
    <s v="02.Young Adults"/>
  </r>
  <r>
    <n v="771848"/>
    <x v="9"/>
    <d v="2016-01-01T00:00:00"/>
    <d v="2016-01-01T08:54:00"/>
    <s v="male"/>
    <x v="3"/>
    <n v="28"/>
    <s v="Gauteng"/>
    <s v="01.Early Morning"/>
    <s v="02.Young Adults"/>
  </r>
  <r>
    <n v="771848"/>
    <x v="6"/>
    <d v="2016-01-22T00:00:00"/>
    <d v="2016-01-22T03:02:00"/>
    <s v="male"/>
    <x v="3"/>
    <n v="28"/>
    <s v="Gauteng"/>
    <s v="05.Night"/>
    <s v="02.Young Adults"/>
  </r>
  <r>
    <n v="771848"/>
    <x v="6"/>
    <d v="2016-01-18T00:00:00"/>
    <d v="2016-01-18T14:43:00"/>
    <s v="male"/>
    <x v="3"/>
    <n v="28"/>
    <s v="Gauteng"/>
    <s v="03.Afternoon"/>
    <s v="02.Young Adults"/>
  </r>
  <r>
    <n v="764355"/>
    <x v="7"/>
    <d v="2016-01-22T00:00:00"/>
    <d v="2016-01-22T04:42:00"/>
    <s v="male"/>
    <x v="4"/>
    <n v="24"/>
    <s v="Gauteng"/>
    <s v="05.Night"/>
    <s v="02.Young Adults"/>
  </r>
  <r>
    <n v="2255559"/>
    <x v="6"/>
    <d v="2016-03-28T00:00:00"/>
    <d v="2016-03-28T03:22:00"/>
    <s v="male"/>
    <x v="2"/>
    <n v="27"/>
    <s v="Mpumalanga"/>
    <s v="05.Night"/>
    <s v="02.Young Adults"/>
  </r>
  <r>
    <n v="2255559"/>
    <x v="15"/>
    <d v="2016-03-30T00:00:00"/>
    <d v="2016-03-30T08:57:00"/>
    <s v="male"/>
    <x v="2"/>
    <n v="27"/>
    <s v="Mpumalanga"/>
    <s v="01.Early Morning"/>
    <s v="02.Young Adults"/>
  </r>
  <r>
    <n v="919180"/>
    <x v="6"/>
    <d v="2016-03-26T00:00:00"/>
    <d v="2016-03-26T11:08:00"/>
    <s v="male"/>
    <x v="0"/>
    <n v="36"/>
    <s v="Western Cape"/>
    <s v="02.Mid Morning"/>
    <s v="03.Adults"/>
  </r>
  <r>
    <n v="771849"/>
    <x v="12"/>
    <d v="2016-02-19T00:00:00"/>
    <d v="2016-02-19T11:17:00"/>
    <s v="male"/>
    <x v="1"/>
    <n v="55"/>
    <s v="Gauteng"/>
    <s v="02.Mid Morning"/>
    <s v="04.Mid Adults"/>
  </r>
  <r>
    <n v="771849"/>
    <x v="13"/>
    <d v="2016-02-19T00:00:00"/>
    <d v="2016-02-19T11:22:00"/>
    <s v="male"/>
    <x v="1"/>
    <n v="55"/>
    <s v="Gauteng"/>
    <s v="02.Mid Morning"/>
    <s v="04.Mid Adults"/>
  </r>
  <r>
    <n v="771849"/>
    <x v="6"/>
    <d v="2016-02-06T00:00:00"/>
    <d v="2016-02-06T05:00:00"/>
    <s v="male"/>
    <x v="1"/>
    <n v="55"/>
    <s v="Gauteng"/>
    <s v="05.Night"/>
    <s v="04.Mid Adults"/>
  </r>
  <r>
    <n v="868136"/>
    <x v="3"/>
    <d v="2016-03-08T00:00:00"/>
    <d v="2016-03-08T08:05:00"/>
    <s v="male"/>
    <x v="1"/>
    <n v="35"/>
    <s v="Western Cape"/>
    <s v="01.Early Morning"/>
    <s v="03.Adults"/>
  </r>
  <r>
    <n v="910862"/>
    <x v="6"/>
    <d v="2016-03-24T00:00:00"/>
    <d v="2016-03-24T08:52:00"/>
    <s v="male"/>
    <x v="1"/>
    <n v="44"/>
    <s v="Western Cape"/>
    <s v="01.Early Morning"/>
    <s v="03.Adults"/>
  </r>
  <r>
    <n v="777084"/>
    <x v="6"/>
    <d v="2016-02-06T00:00:00"/>
    <d v="2016-02-06T06:08:00"/>
    <s v="male"/>
    <x v="3"/>
    <n v="28"/>
    <s v="North West"/>
    <s v="05.Night"/>
    <s v="02.Young Adults"/>
  </r>
  <r>
    <n v="621621"/>
    <x v="13"/>
    <d v="2016-01-17T00:00:00"/>
    <d v="2016-01-17T05:21:00"/>
    <s v="male"/>
    <x v="3"/>
    <n v="23"/>
    <s v="Gauteng"/>
    <s v="05.Night"/>
    <s v="02.Young Adults"/>
  </r>
  <r>
    <n v="808983"/>
    <x v="4"/>
    <d v="2016-02-15T00:00:00"/>
    <d v="2016-02-15T10:41:00"/>
    <s v="male"/>
    <x v="0"/>
    <n v="45"/>
    <s v="Western Cape"/>
    <s v="01.Early Morning"/>
    <s v="03.Adults"/>
  </r>
  <r>
    <n v="772142"/>
    <x v="9"/>
    <d v="2016-03-10T00:00:00"/>
    <d v="2016-03-10T10:10:00"/>
    <s v="male"/>
    <x v="2"/>
    <n v="32"/>
    <s v="Western Cape"/>
    <s v="01.Early Morning"/>
    <s v="03.Adults"/>
  </r>
  <r>
    <n v="808983"/>
    <x v="6"/>
    <d v="2016-02-13T00:00:00"/>
    <d v="2016-02-13T09:34:00"/>
    <s v="male"/>
    <x v="0"/>
    <n v="45"/>
    <s v="Western Cape"/>
    <s v="01.Early Morning"/>
    <s v="03.Adults"/>
  </r>
  <r>
    <n v="771003"/>
    <x v="2"/>
    <d v="2016-02-26T00:00:00"/>
    <d v="2016-02-26T13:17:00"/>
    <s v="male"/>
    <x v="0"/>
    <n v="31"/>
    <s v="Western Cape"/>
    <s v="02.Mid Morning"/>
    <s v="03.Adults"/>
  </r>
  <r>
    <n v="771003"/>
    <x v="3"/>
    <d v="2016-02-26T00:00:00"/>
    <d v="2016-02-26T04:11:00"/>
    <s v="male"/>
    <x v="0"/>
    <n v="31"/>
    <s v="Western Cape"/>
    <s v="05.Night"/>
    <s v="03.Adults"/>
  </r>
  <r>
    <n v="771003"/>
    <x v="13"/>
    <d v="2016-02-27T00:00:00"/>
    <d v="2016-02-27T06:24:00"/>
    <s v="male"/>
    <x v="0"/>
    <n v="31"/>
    <s v="Western Cape"/>
    <s v="05.Night"/>
    <s v="03.Adults"/>
  </r>
  <r>
    <n v="808984"/>
    <x v="11"/>
    <d v="2016-02-19T00:00:00"/>
    <d v="2016-02-19T05:58:00"/>
    <s v="male"/>
    <x v="0"/>
    <n v="42"/>
    <s v="Western Cape"/>
    <s v="05.Night"/>
    <s v="03.Adults"/>
  </r>
  <r>
    <n v="910862"/>
    <x v="6"/>
    <d v="2016-03-24T00:00:00"/>
    <d v="2016-03-24T07:40:00"/>
    <s v="male"/>
    <x v="1"/>
    <n v="44"/>
    <s v="Western Cape"/>
    <s v="01.Early Morning"/>
    <s v="03.Adults"/>
  </r>
  <r>
    <n v="733281"/>
    <x v="0"/>
    <d v="2016-01-26T00:00:00"/>
    <d v="2016-01-26T06:09:00"/>
    <s v="male"/>
    <x v="3"/>
    <n v="35"/>
    <s v="Gauteng"/>
    <s v="05.Night"/>
    <s v="03.Adults"/>
  </r>
  <r>
    <n v="892523"/>
    <x v="12"/>
    <d v="2016-03-18T00:00:00"/>
    <d v="2016-03-18T03:20:00"/>
    <s v="male"/>
    <x v="0"/>
    <n v="29"/>
    <s v="Limpopo"/>
    <s v="05.Night"/>
    <s v="02.Young Adults"/>
  </r>
  <r>
    <n v="892523"/>
    <x v="12"/>
    <d v="2016-03-19T00:00:00"/>
    <d v="2016-03-19T13:08:00"/>
    <s v="male"/>
    <x v="0"/>
    <n v="29"/>
    <s v="Limpopo"/>
    <s v="02.Mid Morning"/>
    <s v="02.Young Adults"/>
  </r>
  <r>
    <n v="892523"/>
    <x v="2"/>
    <d v="2016-03-16T00:00:00"/>
    <d v="2016-03-16T12:37:00"/>
    <s v="male"/>
    <x v="0"/>
    <n v="29"/>
    <s v="Limpopo"/>
    <s v="02.Mid Morning"/>
    <s v="02.Young Adults"/>
  </r>
  <r>
    <n v="892523"/>
    <x v="12"/>
    <d v="2016-03-27T00:00:00"/>
    <d v="2016-03-27T13:01:00"/>
    <s v="male"/>
    <x v="0"/>
    <n v="29"/>
    <s v="Limpopo"/>
    <s v="02.Mid Morning"/>
    <s v="02.Young Adults"/>
  </r>
  <r>
    <n v="892523"/>
    <x v="0"/>
    <d v="2016-03-27T00:00:00"/>
    <d v="2016-03-27T10:22:00"/>
    <s v="male"/>
    <x v="0"/>
    <n v="29"/>
    <s v="Limpopo"/>
    <s v="01.Early Morning"/>
    <s v="02.Young Adults"/>
  </r>
  <r>
    <n v="892523"/>
    <x v="3"/>
    <d v="2016-03-26T00:00:00"/>
    <d v="2016-03-26T12:30:00"/>
    <s v="male"/>
    <x v="0"/>
    <n v="29"/>
    <s v="Limpopo"/>
    <s v="02.Mid Morning"/>
    <s v="02.Young Adults"/>
  </r>
  <r>
    <n v="892523"/>
    <x v="0"/>
    <d v="2016-03-21T00:00:00"/>
    <d v="2016-03-21T07:30:00"/>
    <s v="male"/>
    <x v="0"/>
    <n v="29"/>
    <s v="Limpopo"/>
    <s v="01.Early Morning"/>
    <s v="02.Young Adults"/>
  </r>
  <r>
    <n v="892523"/>
    <x v="0"/>
    <d v="2016-03-21T00:00:00"/>
    <d v="2016-03-21T10:50:00"/>
    <s v="male"/>
    <x v="0"/>
    <n v="29"/>
    <s v="Limpopo"/>
    <s v="01.Early Morning"/>
    <s v="02.Young Adults"/>
  </r>
  <r>
    <n v="892523"/>
    <x v="12"/>
    <d v="2016-03-21T00:00:00"/>
    <d v="2016-03-21T08:23:00"/>
    <s v="male"/>
    <x v="0"/>
    <n v="29"/>
    <s v="Limpopo"/>
    <s v="01.Early Morning"/>
    <s v="02.Young Adults"/>
  </r>
  <r>
    <n v="771856"/>
    <x v="0"/>
    <d v="2016-02-06T00:00:00"/>
    <d v="2016-02-06T11:28:00"/>
    <s v="male"/>
    <x v="1"/>
    <n v="24"/>
    <s v="Kwazulu Natal"/>
    <s v="02.Mid Morning"/>
    <s v="02.Young Adults"/>
  </r>
  <r>
    <n v="808988"/>
    <x v="4"/>
    <d v="2016-02-20T00:00:00"/>
    <d v="2016-02-20T03:41:00"/>
    <s v="male"/>
    <x v="3"/>
    <n v="34"/>
    <s v="Gauteng"/>
    <s v="05.Night"/>
    <s v="03.Adults"/>
  </r>
  <r>
    <n v="808988"/>
    <x v="6"/>
    <d v="2016-02-20T00:00:00"/>
    <d v="2016-02-20T05:48:00"/>
    <s v="male"/>
    <x v="3"/>
    <n v="34"/>
    <s v="Gauteng"/>
    <s v="05.Night"/>
    <s v="03.Adults"/>
  </r>
  <r>
    <n v="808988"/>
    <x v="7"/>
    <d v="2016-02-20T00:00:00"/>
    <d v="2016-02-20T12:02:00"/>
    <s v="male"/>
    <x v="3"/>
    <n v="34"/>
    <s v="Gauteng"/>
    <s v="02.Mid Morning"/>
    <s v="03.Adults"/>
  </r>
  <r>
    <n v="808988"/>
    <x v="4"/>
    <d v="2016-02-20T00:00:00"/>
    <d v="2016-02-20T12:04:00"/>
    <s v="male"/>
    <x v="3"/>
    <n v="34"/>
    <s v="Gauteng"/>
    <s v="02.Mid Morning"/>
    <s v="03.Adults"/>
  </r>
  <r>
    <n v="730254"/>
    <x v="7"/>
    <d v="2016-01-21T00:00:00"/>
    <d v="2016-01-21T11:02:00"/>
    <s v="male"/>
    <x v="3"/>
    <n v="26"/>
    <s v="Gauteng"/>
    <s v="02.Mid Morning"/>
    <s v="02.Young Adults"/>
  </r>
  <r>
    <n v="771858"/>
    <x v="6"/>
    <d v="2016-03-05T00:00:00"/>
    <d v="2016-03-05T13:37:00"/>
    <s v="male"/>
    <x v="4"/>
    <n v="27"/>
    <s v="Gauteng"/>
    <s v="02.Mid Morning"/>
    <s v="02.Young Adults"/>
  </r>
  <r>
    <n v="866202"/>
    <x v="2"/>
    <d v="2016-03-16T00:00:00"/>
    <d v="2016-03-16T13:31:00"/>
    <s v="male"/>
    <x v="2"/>
    <n v="24"/>
    <s v="Gauteng"/>
    <s v="02.Mid Morning"/>
    <s v="02.Young Adults"/>
  </r>
  <r>
    <n v="808990"/>
    <x v="2"/>
    <d v="2016-02-24T00:00:00"/>
    <d v="2016-02-24T10:47:00"/>
    <s v="male"/>
    <x v="0"/>
    <n v="39"/>
    <s v="Western Cape"/>
    <s v="01.Early Morning"/>
    <s v="03.Adults"/>
  </r>
  <r>
    <n v="2090526"/>
    <x v="12"/>
    <d v="2016-02-21T00:00:00"/>
    <d v="2016-02-21T08:18:00"/>
    <s v="male"/>
    <x v="3"/>
    <n v="52"/>
    <s v="Mpumalanga"/>
    <s v="01.Early Morning"/>
    <s v="04.Mid Adults"/>
  </r>
  <r>
    <n v="2090526"/>
    <x v="12"/>
    <d v="2016-02-14T00:00:00"/>
    <d v="2016-02-14T13:54:00"/>
    <s v="male"/>
    <x v="3"/>
    <n v="52"/>
    <s v="Mpumalanga"/>
    <s v="02.Mid Morning"/>
    <s v="04.Mid Adults"/>
  </r>
  <r>
    <n v="2090526"/>
    <x v="12"/>
    <d v="2016-03-24T00:00:00"/>
    <d v="2016-03-24T03:41:00"/>
    <s v="male"/>
    <x v="3"/>
    <n v="52"/>
    <s v="Mpumalanga"/>
    <s v="05.Night"/>
    <s v="04.Mid Adults"/>
  </r>
  <r>
    <n v="2090526"/>
    <x v="9"/>
    <d v="2016-01-23T00:00:00"/>
    <d v="2016-01-23T08:03:00"/>
    <s v="male"/>
    <x v="3"/>
    <n v="52"/>
    <s v="Mpumalanga"/>
    <s v="01.Early Morning"/>
    <s v="04.Mid Adults"/>
  </r>
  <r>
    <n v="2090526"/>
    <x v="12"/>
    <d v="2016-03-04T00:00:00"/>
    <d v="2016-03-04T11:35:00"/>
    <s v="male"/>
    <x v="3"/>
    <n v="52"/>
    <s v="Mpumalanga"/>
    <s v="02.Mid Morning"/>
    <s v="04.Mid Adults"/>
  </r>
  <r>
    <n v="2090526"/>
    <x v="12"/>
    <d v="2016-01-30T00:00:00"/>
    <d v="2016-01-30T13:41:00"/>
    <s v="male"/>
    <x v="3"/>
    <n v="52"/>
    <s v="Mpumalanga"/>
    <s v="02.Mid Morning"/>
    <s v="04.Mid Adults"/>
  </r>
  <r>
    <n v="2090526"/>
    <x v="12"/>
    <d v="2016-01-28T00:00:00"/>
    <d v="2016-01-28T10:21:00"/>
    <s v="male"/>
    <x v="3"/>
    <n v="52"/>
    <s v="Mpumalanga"/>
    <s v="01.Early Morning"/>
    <s v="04.Mid Adults"/>
  </r>
  <r>
    <n v="2090526"/>
    <x v="12"/>
    <d v="2016-01-17T00:00:00"/>
    <d v="2016-01-17T09:44:00"/>
    <s v="male"/>
    <x v="3"/>
    <n v="52"/>
    <s v="Mpumalanga"/>
    <s v="01.Early Morning"/>
    <s v="04.Mid Adults"/>
  </r>
  <r>
    <n v="2090526"/>
    <x v="9"/>
    <d v="2016-03-07T00:00:00"/>
    <d v="2016-03-07T12:18:00"/>
    <s v="male"/>
    <x v="3"/>
    <n v="52"/>
    <s v="Mpumalanga"/>
    <s v="02.Mid Morning"/>
    <s v="04.Mid Adults"/>
  </r>
  <r>
    <n v="939659"/>
    <x v="12"/>
    <d v="2016-03-19T00:00:00"/>
    <d v="2016-03-19T09:09:00"/>
    <s v="male"/>
    <x v="3"/>
    <n v="21"/>
    <s v="Limpopo"/>
    <s v="01.Early Morning"/>
    <s v="02.Young Adults"/>
  </r>
  <r>
    <n v="939659"/>
    <x v="1"/>
    <d v="2016-03-19T00:00:00"/>
    <d v="2016-03-19T09:11:00"/>
    <s v="male"/>
    <x v="3"/>
    <n v="21"/>
    <s v="Limpopo"/>
    <s v="01.Early Morning"/>
    <s v="02.Young Adults"/>
  </r>
  <r>
    <n v="939659"/>
    <x v="0"/>
    <d v="2016-03-31T00:00:00"/>
    <d v="2016-03-31T07:51:00"/>
    <s v="male"/>
    <x v="3"/>
    <n v="21"/>
    <s v="Limpopo"/>
    <s v="01.Early Morning"/>
    <s v="02.Young Adults"/>
  </r>
  <r>
    <n v="939659"/>
    <x v="0"/>
    <d v="2016-03-20T00:00:00"/>
    <d v="2016-03-20T03:51:00"/>
    <s v="male"/>
    <x v="3"/>
    <n v="21"/>
    <s v="Limpopo"/>
    <s v="05.Night"/>
    <s v="02.Young Adults"/>
  </r>
  <r>
    <n v="939659"/>
    <x v="3"/>
    <d v="2016-03-20T00:00:00"/>
    <d v="2016-03-20T07:23:00"/>
    <s v="male"/>
    <x v="3"/>
    <n v="21"/>
    <s v="Limpopo"/>
    <s v="01.Early Morning"/>
    <s v="02.Young Adults"/>
  </r>
  <r>
    <n v="939659"/>
    <x v="12"/>
    <d v="2016-03-28T00:00:00"/>
    <d v="2016-03-28T06:19:00"/>
    <s v="male"/>
    <x v="3"/>
    <n v="21"/>
    <s v="Limpopo"/>
    <s v="05.Night"/>
    <s v="02.Young Adults"/>
  </r>
  <r>
    <n v="939659"/>
    <x v="2"/>
    <d v="2016-03-28T00:00:00"/>
    <d v="2016-03-28T12:45:00"/>
    <s v="male"/>
    <x v="3"/>
    <n v="21"/>
    <s v="Limpopo"/>
    <s v="02.Mid Morning"/>
    <s v="02.Young Adults"/>
  </r>
  <r>
    <n v="939659"/>
    <x v="6"/>
    <d v="2016-03-30T00:00:00"/>
    <d v="2016-03-30T13:30:00"/>
    <s v="male"/>
    <x v="3"/>
    <n v="21"/>
    <s v="Limpopo"/>
    <s v="02.Mid Morning"/>
    <s v="02.Young Adults"/>
  </r>
  <r>
    <n v="939659"/>
    <x v="7"/>
    <d v="2016-03-24T00:00:00"/>
    <d v="2016-03-24T08:57:00"/>
    <s v="male"/>
    <x v="3"/>
    <n v="21"/>
    <s v="Limpopo"/>
    <s v="01.Early Morning"/>
    <s v="02.Young Adults"/>
  </r>
  <r>
    <n v="939659"/>
    <x v="7"/>
    <d v="2016-03-21T00:00:00"/>
    <d v="2016-03-21T09:30:00"/>
    <s v="male"/>
    <x v="3"/>
    <n v="21"/>
    <s v="Limpopo"/>
    <s v="01.Early Morning"/>
    <s v="02.Young Adults"/>
  </r>
  <r>
    <n v="910862"/>
    <x v="9"/>
    <d v="2016-03-24T00:00:00"/>
    <d v="2016-03-24T07:30:00"/>
    <s v="male"/>
    <x v="1"/>
    <n v="44"/>
    <s v="Western Cape"/>
    <s v="01.Early Morning"/>
    <s v="03.Adults"/>
  </r>
  <r>
    <n v="866205"/>
    <x v="6"/>
    <d v="2016-03-14T00:00:00"/>
    <d v="2016-03-14T10:49:00"/>
    <s v="male"/>
    <x v="2"/>
    <n v="36"/>
    <s v="Gauteng"/>
    <s v="01.Early Morning"/>
    <s v="03.Adults"/>
  </r>
  <r>
    <n v="866205"/>
    <x v="2"/>
    <d v="2016-03-15T00:00:00"/>
    <d v="2016-03-15T11:50:00"/>
    <s v="male"/>
    <x v="2"/>
    <n v="36"/>
    <s v="Gauteng"/>
    <s v="02.Mid Morning"/>
    <s v="03.Adults"/>
  </r>
  <r>
    <n v="866205"/>
    <x v="2"/>
    <d v="2016-03-12T00:00:00"/>
    <d v="2016-03-12T06:05:00"/>
    <s v="male"/>
    <x v="2"/>
    <n v="36"/>
    <s v="Gauteng"/>
    <s v="05.Night"/>
    <s v="03.Adults"/>
  </r>
  <r>
    <n v="771867"/>
    <x v="4"/>
    <d v="2016-02-05T00:00:00"/>
    <d v="2016-02-05T07:40:00"/>
    <s v="male"/>
    <x v="3"/>
    <n v="14"/>
    <s v="Gauteng"/>
    <s v="01.Early Morning"/>
    <s v="06.Older Adults"/>
  </r>
  <r>
    <n v="771867"/>
    <x v="0"/>
    <d v="2016-03-01T00:00:00"/>
    <d v="2016-03-01T12:04:00"/>
    <s v="male"/>
    <x v="3"/>
    <n v="14"/>
    <s v="Gauteng"/>
    <s v="02.Mid Morning"/>
    <s v="06.Older Adults"/>
  </r>
  <r>
    <n v="771867"/>
    <x v="15"/>
    <d v="2016-03-13T00:00:00"/>
    <d v="2016-03-13T09:08:00"/>
    <s v="male"/>
    <x v="3"/>
    <n v="14"/>
    <s v="Gauteng"/>
    <s v="01.Early Morning"/>
    <s v="06.Older Adults"/>
  </r>
  <r>
    <n v="771867"/>
    <x v="6"/>
    <d v="2016-03-13T00:00:00"/>
    <d v="2016-03-13T11:05:00"/>
    <s v="male"/>
    <x v="3"/>
    <n v="14"/>
    <s v="Gauteng"/>
    <s v="02.Mid Morning"/>
    <s v="06.Older Adults"/>
  </r>
  <r>
    <n v="771867"/>
    <x v="1"/>
    <d v="2016-01-31T00:00:00"/>
    <d v="2016-01-31T06:42:00"/>
    <s v="male"/>
    <x v="3"/>
    <n v="14"/>
    <s v="Gauteng"/>
    <s v="05.Night"/>
    <s v="06.Older Adults"/>
  </r>
  <r>
    <n v="771867"/>
    <x v="4"/>
    <d v="2016-01-17T00:00:00"/>
    <d v="2016-01-17T06:56:00"/>
    <s v="male"/>
    <x v="3"/>
    <n v="14"/>
    <s v="Gauteng"/>
    <s v="05.Night"/>
    <s v="06.Older Adults"/>
  </r>
  <r>
    <n v="771867"/>
    <x v="6"/>
    <d v="2016-01-22T00:00:00"/>
    <d v="2016-01-22T04:14:00"/>
    <s v="male"/>
    <x v="3"/>
    <n v="14"/>
    <s v="Gauteng"/>
    <s v="05.Night"/>
    <s v="06.Older Adults"/>
  </r>
  <r>
    <n v="771867"/>
    <x v="12"/>
    <d v="2016-01-30T00:00:00"/>
    <d v="2016-01-30T09:20:00"/>
    <s v="male"/>
    <x v="3"/>
    <n v="14"/>
    <s v="Gauteng"/>
    <s v="01.Early Morning"/>
    <s v="06.Older Adults"/>
  </r>
  <r>
    <n v="771867"/>
    <x v="12"/>
    <d v="2016-01-18T00:00:00"/>
    <d v="2016-01-18T06:12:00"/>
    <s v="male"/>
    <x v="3"/>
    <n v="14"/>
    <s v="Gauteng"/>
    <s v="05.Night"/>
    <s v="06.Older Adults"/>
  </r>
  <r>
    <n v="771867"/>
    <x v="12"/>
    <d v="2016-03-31T00:00:00"/>
    <d v="2016-03-31T07:57:00"/>
    <s v="male"/>
    <x v="3"/>
    <n v="14"/>
    <s v="Gauteng"/>
    <s v="01.Early Morning"/>
    <s v="06.Older Adults"/>
  </r>
  <r>
    <n v="809337"/>
    <x v="9"/>
    <d v="2016-02-13T00:00:00"/>
    <d v="2016-02-13T14:19:00"/>
    <s v="male"/>
    <x v="0"/>
    <n v="21"/>
    <s v="Gauteng"/>
    <s v="03.Afternoon"/>
    <s v="02.Young Adults"/>
  </r>
  <r>
    <n v="941723"/>
    <x v="9"/>
    <d v="2016-01-31T00:00:00"/>
    <d v="2016-01-31T03:47:00"/>
    <s v="male"/>
    <x v="3"/>
    <n v="43"/>
    <s v="North West"/>
    <s v="05.Night"/>
    <s v="03.Adults"/>
  </r>
  <r>
    <n v="1109583"/>
    <x v="1"/>
    <d v="2016-03-28T00:00:00"/>
    <d v="2016-03-28T12:09:00"/>
    <s v="male"/>
    <x v="0"/>
    <n v="45"/>
    <s v="Gauteng"/>
    <s v="02.Mid Morning"/>
    <s v="03.Adults"/>
  </r>
  <r>
    <n v="861612"/>
    <x v="1"/>
    <d v="2016-03-17T00:00:00"/>
    <d v="2016-03-17T12:49:00"/>
    <s v="male"/>
    <x v="5"/>
    <n v="114"/>
    <s v="Gauteng"/>
    <s v="02.Mid Morning"/>
    <s v="06.Older Adults"/>
  </r>
  <r>
    <n v="939662"/>
    <x v="2"/>
    <d v="2016-03-30T00:00:00"/>
    <d v="2016-03-30T14:48:00"/>
    <s v="male"/>
    <x v="3"/>
    <n v="23"/>
    <s v="Mpumalanga"/>
    <s v="03.Afternoon"/>
    <s v="02.Young Adults"/>
  </r>
  <r>
    <n v="2359724"/>
    <x v="2"/>
    <d v="2016-02-21T00:00:00"/>
    <d v="2016-02-21T11:10:00"/>
    <s v="male"/>
    <x v="0"/>
    <n v="36"/>
    <s v="Western Cape"/>
    <s v="02.Mid Morning"/>
    <s v="03.Adults"/>
  </r>
  <r>
    <n v="2359724"/>
    <x v="2"/>
    <d v="2016-02-26T00:00:00"/>
    <d v="2016-02-26T13:53:00"/>
    <s v="male"/>
    <x v="0"/>
    <n v="36"/>
    <s v="Western Cape"/>
    <s v="02.Mid Morning"/>
    <s v="03.Adults"/>
  </r>
  <r>
    <n v="2359724"/>
    <x v="2"/>
    <d v="2016-02-26T00:00:00"/>
    <d v="2016-02-26T04:01:00"/>
    <s v="male"/>
    <x v="0"/>
    <n v="36"/>
    <s v="Western Cape"/>
    <s v="05.Night"/>
    <s v="03.Adults"/>
  </r>
  <r>
    <n v="2359724"/>
    <x v="6"/>
    <d v="2016-03-24T00:00:00"/>
    <d v="2016-03-24T06:51:00"/>
    <s v="male"/>
    <x v="0"/>
    <n v="36"/>
    <s v="Western Cape"/>
    <s v="05.Night"/>
    <s v="03.Adults"/>
  </r>
  <r>
    <n v="2359724"/>
    <x v="1"/>
    <d v="2016-03-19T00:00:00"/>
    <d v="2016-03-19T14:05:00"/>
    <s v="male"/>
    <x v="0"/>
    <n v="36"/>
    <s v="Western Cape"/>
    <s v="03.Afternoon"/>
    <s v="03.Adults"/>
  </r>
  <r>
    <n v="2359724"/>
    <x v="2"/>
    <d v="2016-02-28T00:00:00"/>
    <d v="2016-02-28T12:24:00"/>
    <s v="male"/>
    <x v="0"/>
    <n v="36"/>
    <s v="Western Cape"/>
    <s v="02.Mid Morning"/>
    <s v="03.Adults"/>
  </r>
  <r>
    <n v="2359724"/>
    <x v="2"/>
    <d v="2016-03-01T00:00:00"/>
    <d v="2016-03-01T06:28:00"/>
    <s v="male"/>
    <x v="0"/>
    <n v="36"/>
    <s v="Western Cape"/>
    <s v="05.Night"/>
    <s v="03.Adults"/>
  </r>
  <r>
    <n v="2359724"/>
    <x v="6"/>
    <d v="2016-02-13T00:00:00"/>
    <d v="2016-02-13T07:53:00"/>
    <s v="male"/>
    <x v="0"/>
    <n v="36"/>
    <s v="Western Cape"/>
    <s v="01.Early Morning"/>
    <s v="03.Adults"/>
  </r>
  <r>
    <n v="2359724"/>
    <x v="6"/>
    <d v="2016-02-13T00:00:00"/>
    <d v="2016-02-13T07:56:00"/>
    <s v="male"/>
    <x v="0"/>
    <n v="36"/>
    <s v="Western Cape"/>
    <s v="01.Early Morning"/>
    <s v="03.Adults"/>
  </r>
  <r>
    <n v="861637"/>
    <x v="6"/>
    <d v="2016-01-18T00:00:00"/>
    <d v="2016-01-18T03:32:00"/>
    <s v="male"/>
    <x v="3"/>
    <n v="37"/>
    <s v="Western Cape"/>
    <s v="05.Night"/>
    <s v="03.Adults"/>
  </r>
  <r>
    <n v="904174"/>
    <x v="3"/>
    <d v="2016-03-26T00:00:00"/>
    <d v="2016-03-26T14:38:00"/>
    <s v="male"/>
    <x v="2"/>
    <n v="30"/>
    <s v="Limpopo"/>
    <s v="03.Afternoon"/>
    <s v="02.Young Adults"/>
  </r>
  <r>
    <n v="904174"/>
    <x v="2"/>
    <d v="2016-03-29T00:00:00"/>
    <d v="2016-03-29T06:58:00"/>
    <s v="male"/>
    <x v="2"/>
    <n v="30"/>
    <s v="Limpopo"/>
    <s v="05.Night"/>
    <s v="02.Young Adults"/>
  </r>
  <r>
    <n v="831766"/>
    <x v="7"/>
    <d v="2016-03-03T00:00:00"/>
    <d v="2016-03-03T05:46:00"/>
    <s v="male"/>
    <x v="3"/>
    <n v="29"/>
    <s v="Gauteng"/>
    <s v="05.Night"/>
    <s v="02.Young Adults"/>
  </r>
  <r>
    <n v="831766"/>
    <x v="12"/>
    <d v="2016-03-05T00:00:00"/>
    <d v="2016-03-05T09:35:00"/>
    <s v="male"/>
    <x v="3"/>
    <n v="29"/>
    <s v="Gauteng"/>
    <s v="01.Early Morning"/>
    <s v="02.Young Adults"/>
  </r>
  <r>
    <n v="808997"/>
    <x v="0"/>
    <d v="2016-02-19T00:00:00"/>
    <d v="2016-02-19T12:41:00"/>
    <s v="male"/>
    <x v="3"/>
    <n v="27"/>
    <s v="Limpopo"/>
    <s v="02.Mid Morning"/>
    <s v="02.Young Adults"/>
  </r>
  <r>
    <n v="808997"/>
    <x v="7"/>
    <d v="2016-02-19T00:00:00"/>
    <d v="2016-02-19T08:27:00"/>
    <s v="male"/>
    <x v="3"/>
    <n v="27"/>
    <s v="Limpopo"/>
    <s v="01.Early Morning"/>
    <s v="02.Young Adults"/>
  </r>
  <r>
    <n v="808997"/>
    <x v="7"/>
    <d v="2016-03-22T00:00:00"/>
    <d v="2016-03-22T06:33:00"/>
    <s v="male"/>
    <x v="3"/>
    <n v="27"/>
    <s v="Limpopo"/>
    <s v="05.Night"/>
    <s v="02.Young Adults"/>
  </r>
  <r>
    <n v="808997"/>
    <x v="7"/>
    <d v="2016-02-25T00:00:00"/>
    <d v="2016-02-25T07:24:00"/>
    <s v="male"/>
    <x v="3"/>
    <n v="27"/>
    <s v="Limpopo"/>
    <s v="01.Early Morning"/>
    <s v="02.Young Adults"/>
  </r>
  <r>
    <n v="808997"/>
    <x v="7"/>
    <d v="2016-01-27T00:00:00"/>
    <d v="2016-01-27T08:12:00"/>
    <s v="male"/>
    <x v="3"/>
    <n v="27"/>
    <s v="Limpopo"/>
    <s v="01.Early Morning"/>
    <s v="02.Young Adults"/>
  </r>
  <r>
    <n v="808997"/>
    <x v="7"/>
    <d v="2016-02-01T00:00:00"/>
    <d v="2016-02-01T06:54:00"/>
    <s v="male"/>
    <x v="3"/>
    <n v="27"/>
    <s v="Limpopo"/>
    <s v="05.Night"/>
    <s v="02.Young Adults"/>
  </r>
  <r>
    <n v="892532"/>
    <x v="3"/>
    <d v="2016-03-20T00:00:00"/>
    <d v="2016-03-20T10:39:00"/>
    <s v="male"/>
    <x v="4"/>
    <n v="38"/>
    <s v="Gauteng"/>
    <s v="01.Early Morning"/>
    <s v="03.Adults"/>
  </r>
  <r>
    <n v="861637"/>
    <x v="6"/>
    <d v="2016-03-11T00:00:00"/>
    <d v="2016-03-11T07:34:00"/>
    <s v="male"/>
    <x v="3"/>
    <n v="37"/>
    <s v="Western Cape"/>
    <s v="01.Early Morning"/>
    <s v="03.Adults"/>
  </r>
  <r>
    <n v="833760"/>
    <x v="7"/>
    <d v="2016-03-28T00:00:00"/>
    <d v="2016-03-28T10:21:00"/>
    <s v="male"/>
    <x v="3"/>
    <n v="27"/>
    <s v="Kwazulu Natal"/>
    <s v="01.Early Morning"/>
    <s v="02.Young Adults"/>
  </r>
  <r>
    <n v="868961"/>
    <x v="6"/>
    <d v="2016-03-16T00:00:00"/>
    <d v="2016-03-16T06:28:00"/>
    <s v="male"/>
    <x v="3"/>
    <n v="35"/>
    <s v="Gauteng"/>
    <s v="05.Night"/>
    <s v="03.Adults"/>
  </r>
  <r>
    <n v="2285609"/>
    <x v="3"/>
    <d v="2016-02-25T00:00:00"/>
    <d v="2016-02-25T11:38:00"/>
    <s v="male"/>
    <x v="2"/>
    <n v="28"/>
    <s v="Kwazulu Natal"/>
    <s v="02.Mid Morning"/>
    <s v="02.Young Adults"/>
  </r>
  <r>
    <n v="2285609"/>
    <x v="0"/>
    <d v="2016-03-07T00:00:00"/>
    <d v="2016-03-07T11:45:00"/>
    <s v="male"/>
    <x v="2"/>
    <n v="28"/>
    <s v="Kwazulu Natal"/>
    <s v="02.Mid Morning"/>
    <s v="02.Young Adults"/>
  </r>
  <r>
    <n v="2423149"/>
    <x v="12"/>
    <d v="2016-01-02T00:00:00"/>
    <d v="2016-01-02T07:40:00"/>
    <s v="male"/>
    <x v="3"/>
    <n v="45"/>
    <s v="Eastern Cape"/>
    <s v="01.Early Morning"/>
    <s v="03.Adults"/>
  </r>
  <r>
    <n v="2423149"/>
    <x v="12"/>
    <d v="2016-01-03T00:00:00"/>
    <d v="2016-01-03T09:10:00"/>
    <s v="male"/>
    <x v="3"/>
    <n v="45"/>
    <s v="Eastern Cape"/>
    <s v="01.Early Morning"/>
    <s v="03.Adults"/>
  </r>
  <r>
    <n v="2423149"/>
    <x v="12"/>
    <d v="2016-02-04T00:00:00"/>
    <d v="2016-02-04T07:48:00"/>
    <s v="male"/>
    <x v="3"/>
    <n v="45"/>
    <s v="Eastern Cape"/>
    <s v="01.Early Morning"/>
    <s v="03.Adults"/>
  </r>
  <r>
    <n v="771872"/>
    <x v="3"/>
    <d v="2016-02-07T00:00:00"/>
    <d v="2016-02-07T04:10:00"/>
    <s v="male"/>
    <x v="0"/>
    <n v="25"/>
    <s v="Western Cape"/>
    <s v="05.Night"/>
    <s v="02.Young Adults"/>
  </r>
  <r>
    <n v="771872"/>
    <x v="9"/>
    <d v="2016-01-31T00:00:00"/>
    <d v="2016-01-31T04:20:00"/>
    <s v="male"/>
    <x v="0"/>
    <n v="25"/>
    <s v="Western Cape"/>
    <s v="05.Night"/>
    <s v="02.Young Adults"/>
  </r>
  <r>
    <n v="771872"/>
    <x v="9"/>
    <d v="2016-01-31T00:00:00"/>
    <d v="2016-01-31T07:32:00"/>
    <s v="male"/>
    <x v="0"/>
    <n v="25"/>
    <s v="Western Cape"/>
    <s v="01.Early Morning"/>
    <s v="02.Young Adults"/>
  </r>
  <r>
    <n v="809000"/>
    <x v="6"/>
    <d v="2016-02-19T00:00:00"/>
    <d v="2016-02-19T09:18:00"/>
    <s v="male"/>
    <x v="3"/>
    <n v="47"/>
    <s v="Gauteng"/>
    <s v="01.Early Morning"/>
    <s v="04.Mid Adults"/>
  </r>
  <r>
    <n v="809000"/>
    <x v="14"/>
    <d v="2016-01-03T00:00:00"/>
    <d v="2016-01-03T10:34:00"/>
    <s v="male"/>
    <x v="3"/>
    <n v="47"/>
    <s v="Gauteng"/>
    <s v="01.Early Morning"/>
    <s v="04.Mid Adults"/>
  </r>
  <r>
    <n v="809000"/>
    <x v="7"/>
    <d v="2016-01-05T00:00:00"/>
    <d v="2016-01-05T07:06:00"/>
    <s v="male"/>
    <x v="3"/>
    <n v="47"/>
    <s v="Gauteng"/>
    <s v="01.Early Morning"/>
    <s v="04.Mid Adults"/>
  </r>
  <r>
    <n v="809000"/>
    <x v="4"/>
    <d v="2016-03-04T00:00:00"/>
    <d v="2016-03-04T09:17:00"/>
    <s v="male"/>
    <x v="3"/>
    <n v="47"/>
    <s v="Gauteng"/>
    <s v="01.Early Morning"/>
    <s v="04.Mid Adults"/>
  </r>
  <r>
    <n v="809000"/>
    <x v="1"/>
    <d v="2016-03-12T00:00:00"/>
    <d v="2016-03-12T10:20:00"/>
    <s v="male"/>
    <x v="3"/>
    <n v="47"/>
    <s v="Gauteng"/>
    <s v="01.Early Morning"/>
    <s v="04.Mid Adults"/>
  </r>
  <r>
    <n v="809000"/>
    <x v="12"/>
    <d v="2016-03-10T00:00:00"/>
    <d v="2016-03-10T04:28:00"/>
    <s v="male"/>
    <x v="3"/>
    <n v="47"/>
    <s v="Gauteng"/>
    <s v="05.Night"/>
    <s v="04.Mid Adults"/>
  </r>
  <r>
    <n v="771876"/>
    <x v="0"/>
    <d v="2016-01-31T00:00:00"/>
    <d v="2016-01-31T13:28:00"/>
    <s v="male"/>
    <x v="3"/>
    <n v="25"/>
    <s v="North West"/>
    <s v="02.Mid Morning"/>
    <s v="02.Young Adults"/>
  </r>
  <r>
    <n v="771876"/>
    <x v="9"/>
    <d v="2016-02-07T00:00:00"/>
    <d v="2016-02-07T07:54:00"/>
    <s v="male"/>
    <x v="3"/>
    <n v="25"/>
    <s v="North West"/>
    <s v="01.Early Morning"/>
    <s v="02.Young Adults"/>
  </r>
  <r>
    <n v="771876"/>
    <x v="6"/>
    <d v="2016-01-29T00:00:00"/>
    <d v="2016-01-29T14:37:00"/>
    <s v="male"/>
    <x v="3"/>
    <n v="25"/>
    <s v="North West"/>
    <s v="03.Afternoon"/>
    <s v="02.Young Adults"/>
  </r>
  <r>
    <n v="771876"/>
    <x v="9"/>
    <d v="2016-01-31T00:00:00"/>
    <d v="2016-01-31T03:03:00"/>
    <s v="male"/>
    <x v="3"/>
    <n v="25"/>
    <s v="North West"/>
    <s v="05.Night"/>
    <s v="02.Young Adults"/>
  </r>
  <r>
    <n v="771876"/>
    <x v="0"/>
    <d v="2016-02-06T00:00:00"/>
    <d v="2016-02-06T08:14:00"/>
    <s v="male"/>
    <x v="3"/>
    <n v="25"/>
    <s v="North West"/>
    <s v="01.Early Morning"/>
    <s v="02.Young Adults"/>
  </r>
  <r>
    <n v="771876"/>
    <x v="3"/>
    <d v="2016-02-06T00:00:00"/>
    <d v="2016-02-06T04:08:00"/>
    <s v="male"/>
    <x v="3"/>
    <n v="25"/>
    <s v="North West"/>
    <s v="05.Night"/>
    <s v="02.Young Adults"/>
  </r>
  <r>
    <n v="771877"/>
    <x v="15"/>
    <d v="2016-01-29T00:00:00"/>
    <d v="2016-01-29T09:43:00"/>
    <s v="male"/>
    <x v="3"/>
    <n v="25"/>
    <s v="Northern Cape"/>
    <s v="01.Early Morning"/>
    <s v="02.Young Adults"/>
  </r>
  <r>
    <n v="771877"/>
    <x v="13"/>
    <d v="2016-01-31T00:00:00"/>
    <d v="2016-01-31T08:38:00"/>
    <s v="male"/>
    <x v="3"/>
    <n v="25"/>
    <s v="Northern Cape"/>
    <s v="01.Early Morning"/>
    <s v="02.Young Adults"/>
  </r>
  <r>
    <n v="2359733"/>
    <x v="7"/>
    <d v="2016-01-26T00:00:00"/>
    <d v="2016-01-26T11:50:00"/>
    <s v="male"/>
    <x v="3"/>
    <n v="43"/>
    <s v="Gauteng"/>
    <s v="02.Mid Morning"/>
    <s v="03.Adults"/>
  </r>
  <r>
    <n v="809006"/>
    <x v="6"/>
    <d v="2016-02-15T00:00:00"/>
    <d v="2016-02-15T13:54:00"/>
    <s v="male"/>
    <x v="3"/>
    <n v="31"/>
    <s v="Gauteng"/>
    <s v="02.Mid Morning"/>
    <s v="03.Adults"/>
  </r>
  <r>
    <n v="809006"/>
    <x v="0"/>
    <d v="2016-02-16T00:00:00"/>
    <d v="2016-02-16T03:23:00"/>
    <s v="male"/>
    <x v="3"/>
    <n v="31"/>
    <s v="Gauteng"/>
    <s v="05.Night"/>
    <s v="03.Adults"/>
  </r>
  <r>
    <n v="891747"/>
    <x v="6"/>
    <d v="2016-03-24T00:00:00"/>
    <d v="2016-03-24T03:44:00"/>
    <s v="male"/>
    <x v="0"/>
    <n v="46"/>
    <s v="Gauteng"/>
    <s v="05.Night"/>
    <s v="04.Mid Adults"/>
  </r>
  <r>
    <n v="2423149"/>
    <x v="6"/>
    <d v="2016-02-04T00:00:00"/>
    <d v="2016-02-04T10:51:00"/>
    <s v="male"/>
    <x v="3"/>
    <n v="45"/>
    <s v="Eastern Cape"/>
    <s v="01.Early Morning"/>
    <s v="03.Adults"/>
  </r>
  <r>
    <n v="866215"/>
    <x v="0"/>
    <d v="2016-03-07T00:00:00"/>
    <d v="2016-03-07T06:00:00"/>
    <s v="male"/>
    <x v="3"/>
    <n v="22"/>
    <s v="Kwazulu Natal"/>
    <s v="05.Night"/>
    <s v="02.Young Adults"/>
  </r>
  <r>
    <n v="939668"/>
    <x v="7"/>
    <d v="2016-03-11T00:00:00"/>
    <d v="2016-03-11T08:29:00"/>
    <s v="male"/>
    <x v="3"/>
    <n v="21"/>
    <s v="Mpumalanga"/>
    <s v="01.Early Morning"/>
    <s v="02.Young Adults"/>
  </r>
  <r>
    <n v="939668"/>
    <x v="8"/>
    <d v="2016-03-12T00:00:00"/>
    <d v="2016-03-12T08:57:00"/>
    <s v="male"/>
    <x v="3"/>
    <n v="21"/>
    <s v="Mpumalanga"/>
    <s v="01.Early Morning"/>
    <s v="02.Young Adults"/>
  </r>
  <r>
    <n v="939668"/>
    <x v="1"/>
    <d v="2016-03-12T00:00:00"/>
    <d v="2016-03-12T07:12:00"/>
    <s v="male"/>
    <x v="3"/>
    <n v="21"/>
    <s v="Mpumalanga"/>
    <s v="01.Early Morning"/>
    <s v="02.Young Adults"/>
  </r>
  <r>
    <n v="939668"/>
    <x v="7"/>
    <d v="2016-03-12T00:00:00"/>
    <d v="2016-03-12T08:50:00"/>
    <s v="male"/>
    <x v="3"/>
    <n v="21"/>
    <s v="Mpumalanga"/>
    <s v="01.Early Morning"/>
    <s v="02.Young Adults"/>
  </r>
  <r>
    <n v="833758"/>
    <x v="0"/>
    <d v="2016-03-01T00:00:00"/>
    <d v="2016-03-01T11:45:00"/>
    <s v="male"/>
    <x v="4"/>
    <n v="29"/>
    <s v="Gauteng"/>
    <s v="02.Mid Morning"/>
    <s v="02.Young Adults"/>
  </r>
  <r>
    <n v="793652"/>
    <x v="6"/>
    <d v="2016-03-24T00:00:00"/>
    <d v="2016-03-24T10:50:00"/>
    <s v="male"/>
    <x v="3"/>
    <n v="32"/>
    <s v="Eastern Cape"/>
    <s v="01.Early Morning"/>
    <s v="03.Adults"/>
  </r>
  <r>
    <n v="830884"/>
    <x v="4"/>
    <d v="2016-03-11T00:00:00"/>
    <d v="2016-03-11T14:26:00"/>
    <s v="male"/>
    <x v="4"/>
    <n v="50"/>
    <s v="Gauteng"/>
    <s v="03.Afternoon"/>
    <s v="04.Mid Adults"/>
  </r>
  <r>
    <n v="809008"/>
    <x v="7"/>
    <d v="2016-03-03T00:00:00"/>
    <d v="2016-03-03T09:19:00"/>
    <s v="male"/>
    <x v="0"/>
    <n v="28"/>
    <s v="Northern Cape"/>
    <s v="01.Early Morning"/>
    <s v="02.Young Adults"/>
  </r>
  <r>
    <n v="809008"/>
    <x v="16"/>
    <d v="2016-03-03T00:00:00"/>
    <d v="2016-03-03T08:38:00"/>
    <s v="male"/>
    <x v="0"/>
    <n v="28"/>
    <s v="Northern Cape"/>
    <s v="01.Early Morning"/>
    <s v="02.Young Adults"/>
  </r>
  <r>
    <n v="809008"/>
    <x v="12"/>
    <d v="2016-03-05T00:00:00"/>
    <d v="2016-03-05T12:06:00"/>
    <s v="male"/>
    <x v="0"/>
    <n v="28"/>
    <s v="Northern Cape"/>
    <s v="02.Mid Morning"/>
    <s v="02.Young Adults"/>
  </r>
  <r>
    <n v="809008"/>
    <x v="1"/>
    <d v="2016-03-05T00:00:00"/>
    <d v="2016-03-05T03:47:00"/>
    <s v="male"/>
    <x v="0"/>
    <n v="28"/>
    <s v="Northern Cape"/>
    <s v="05.Night"/>
    <s v="02.Young Adults"/>
  </r>
  <r>
    <n v="809008"/>
    <x v="3"/>
    <d v="2016-02-28T00:00:00"/>
    <d v="2016-02-28T04:28:00"/>
    <s v="male"/>
    <x v="0"/>
    <n v="28"/>
    <s v="Northern Cape"/>
    <s v="05.Night"/>
    <s v="02.Young Adults"/>
  </r>
  <r>
    <n v="809008"/>
    <x v="2"/>
    <d v="2016-03-09T00:00:00"/>
    <d v="2016-03-09T14:11:00"/>
    <s v="male"/>
    <x v="0"/>
    <n v="28"/>
    <s v="Northern Cape"/>
    <s v="03.Afternoon"/>
    <s v="02.Young Adults"/>
  </r>
  <r>
    <n v="809008"/>
    <x v="1"/>
    <d v="2016-03-01T00:00:00"/>
    <d v="2016-03-01T09:15:00"/>
    <s v="male"/>
    <x v="0"/>
    <n v="28"/>
    <s v="Northern Cape"/>
    <s v="01.Early Morning"/>
    <s v="02.Young Adults"/>
  </r>
  <r>
    <n v="771881"/>
    <x v="9"/>
    <d v="2016-03-22T00:00:00"/>
    <d v="2016-03-22T09:26:00"/>
    <s v="male"/>
    <x v="3"/>
    <n v="31"/>
    <s v="Gauteng"/>
    <s v="01.Early Morning"/>
    <s v="03.Adults"/>
  </r>
  <r>
    <n v="771881"/>
    <x v="12"/>
    <d v="2016-01-18T00:00:00"/>
    <d v="2016-01-18T03:54:00"/>
    <s v="male"/>
    <x v="3"/>
    <n v="31"/>
    <s v="Gauteng"/>
    <s v="05.Night"/>
    <s v="03.Adults"/>
  </r>
  <r>
    <n v="771881"/>
    <x v="12"/>
    <d v="2016-01-20T00:00:00"/>
    <d v="2016-01-20T07:07:00"/>
    <s v="male"/>
    <x v="3"/>
    <n v="31"/>
    <s v="Gauteng"/>
    <s v="01.Early Morning"/>
    <s v="03.Adults"/>
  </r>
  <r>
    <n v="771881"/>
    <x v="6"/>
    <d v="2016-03-20T00:00:00"/>
    <d v="2016-03-20T05:52:00"/>
    <s v="male"/>
    <x v="3"/>
    <n v="31"/>
    <s v="Gauteng"/>
    <s v="05.Night"/>
    <s v="03.Adults"/>
  </r>
  <r>
    <n v="771882"/>
    <x v="3"/>
    <d v="2016-01-25T00:00:00"/>
    <d v="2016-01-25T06:43:00"/>
    <s v="male"/>
    <x v="3"/>
    <n v="27"/>
    <s v="Gauteng"/>
    <s v="05.Night"/>
    <s v="02.Young Adults"/>
  </r>
  <r>
    <n v="771882"/>
    <x v="12"/>
    <d v="2016-01-20T00:00:00"/>
    <d v="2016-01-20T12:37:00"/>
    <s v="male"/>
    <x v="3"/>
    <n v="27"/>
    <s v="Gauteng"/>
    <s v="02.Mid Morning"/>
    <s v="02.Young Adults"/>
  </r>
  <r>
    <n v="771882"/>
    <x v="3"/>
    <d v="2016-02-17T00:00:00"/>
    <d v="2016-02-17T13:09:00"/>
    <s v="male"/>
    <x v="3"/>
    <n v="27"/>
    <s v="Gauteng"/>
    <s v="02.Mid Morning"/>
    <s v="02.Young Adults"/>
  </r>
  <r>
    <n v="930047"/>
    <x v="1"/>
    <d v="2016-03-28T00:00:00"/>
    <d v="2016-03-28T05:36:00"/>
    <s v="male"/>
    <x v="2"/>
    <n v="40"/>
    <s v="Gauteng"/>
    <s v="05.Night"/>
    <s v="03.Adults"/>
  </r>
  <r>
    <n v="809010"/>
    <x v="3"/>
    <d v="2016-02-14T00:00:00"/>
    <d v="2016-02-14T11:36:00"/>
    <s v="male"/>
    <x v="0"/>
    <n v="31"/>
    <s v="Gauteng"/>
    <s v="02.Mid Morning"/>
    <s v="03.Adults"/>
  </r>
  <r>
    <n v="809010"/>
    <x v="3"/>
    <d v="2016-02-16T00:00:00"/>
    <d v="2016-02-16T04:34:00"/>
    <s v="male"/>
    <x v="0"/>
    <n v="31"/>
    <s v="Gauteng"/>
    <s v="05.Night"/>
    <s v="03.Adults"/>
  </r>
  <r>
    <n v="809010"/>
    <x v="0"/>
    <d v="2016-02-16T00:00:00"/>
    <d v="2016-02-16T11:44:00"/>
    <s v="male"/>
    <x v="0"/>
    <n v="31"/>
    <s v="Gauteng"/>
    <s v="02.Mid Morning"/>
    <s v="03.Adults"/>
  </r>
  <r>
    <n v="939673"/>
    <x v="1"/>
    <d v="2016-03-28T00:00:00"/>
    <d v="2016-03-28T13:20:00"/>
    <s v="male"/>
    <x v="3"/>
    <n v="29"/>
    <s v="Western Cape"/>
    <s v="02.Mid Morning"/>
    <s v="02.Young Adults"/>
  </r>
  <r>
    <n v="764396"/>
    <x v="6"/>
    <d v="2016-01-24T00:00:00"/>
    <d v="2016-01-24T09:41:00"/>
    <s v="male"/>
    <x v="4"/>
    <n v="52"/>
    <s v="Eastern Cape"/>
    <s v="01.Early Morning"/>
    <s v="04.Mid Adults"/>
  </r>
  <r>
    <n v="764396"/>
    <x v="4"/>
    <d v="2016-01-25T00:00:00"/>
    <d v="2016-01-25T10:39:00"/>
    <s v="male"/>
    <x v="4"/>
    <n v="52"/>
    <s v="Eastern Cape"/>
    <s v="01.Early Morning"/>
    <s v="04.Mid Adults"/>
  </r>
  <r>
    <n v="764396"/>
    <x v="9"/>
    <d v="2016-01-08T00:00:00"/>
    <d v="2016-01-08T05:51:00"/>
    <s v="male"/>
    <x v="4"/>
    <n v="52"/>
    <s v="Eastern Cape"/>
    <s v="05.Night"/>
    <s v="04.Mid Adults"/>
  </r>
  <r>
    <n v="764396"/>
    <x v="3"/>
    <d v="2016-01-22T00:00:00"/>
    <d v="2016-01-22T05:48:00"/>
    <s v="male"/>
    <x v="4"/>
    <n v="52"/>
    <s v="Eastern Cape"/>
    <s v="05.Night"/>
    <s v="04.Mid Adults"/>
  </r>
  <r>
    <n v="764396"/>
    <x v="3"/>
    <d v="2016-01-18T00:00:00"/>
    <d v="2016-01-18T07:37:00"/>
    <s v="male"/>
    <x v="4"/>
    <n v="52"/>
    <s v="Eastern Cape"/>
    <s v="01.Early Morning"/>
    <s v="04.Mid Adults"/>
  </r>
  <r>
    <n v="809011"/>
    <x v="6"/>
    <d v="2016-02-20T00:00:00"/>
    <d v="2016-02-20T07:28:00"/>
    <s v="male"/>
    <x v="0"/>
    <n v="48"/>
    <s v="Western Cape"/>
    <s v="01.Early Morning"/>
    <s v="04.Mid Adults"/>
  </r>
  <r>
    <n v="809011"/>
    <x v="1"/>
    <d v="2016-02-20T00:00:00"/>
    <d v="2016-02-20T04:30:00"/>
    <s v="male"/>
    <x v="0"/>
    <n v="48"/>
    <s v="Western Cape"/>
    <s v="05.Night"/>
    <s v="04.Mid Adults"/>
  </r>
  <r>
    <n v="809011"/>
    <x v="1"/>
    <d v="2016-02-21T00:00:00"/>
    <d v="2016-02-21T08:34:00"/>
    <s v="male"/>
    <x v="0"/>
    <n v="48"/>
    <s v="Western Cape"/>
    <s v="01.Early Morning"/>
    <s v="04.Mid Adults"/>
  </r>
  <r>
    <n v="809011"/>
    <x v="6"/>
    <d v="2016-02-19T00:00:00"/>
    <d v="2016-02-19T03:27:00"/>
    <s v="male"/>
    <x v="0"/>
    <n v="48"/>
    <s v="Western Cape"/>
    <s v="05.Night"/>
    <s v="04.Mid Adults"/>
  </r>
  <r>
    <n v="809011"/>
    <x v="2"/>
    <d v="2016-02-25T00:00:00"/>
    <d v="2016-02-25T12:31:00"/>
    <s v="male"/>
    <x v="0"/>
    <n v="48"/>
    <s v="Western Cape"/>
    <s v="02.Mid Morning"/>
    <s v="04.Mid Adults"/>
  </r>
  <r>
    <n v="809011"/>
    <x v="6"/>
    <d v="2016-02-25T00:00:00"/>
    <d v="2016-02-25T09:54:00"/>
    <s v="male"/>
    <x v="0"/>
    <n v="48"/>
    <s v="Western Cape"/>
    <s v="01.Early Morning"/>
    <s v="04.Mid Adults"/>
  </r>
  <r>
    <n v="809011"/>
    <x v="5"/>
    <d v="2016-02-27T00:00:00"/>
    <d v="2016-02-27T12:18:00"/>
    <s v="male"/>
    <x v="0"/>
    <n v="48"/>
    <s v="Western Cape"/>
    <s v="02.Mid Morning"/>
    <s v="04.Mid Adults"/>
  </r>
  <r>
    <n v="875048"/>
    <x v="2"/>
    <d v="2016-03-15T00:00:00"/>
    <d v="2016-03-15T10:53:00"/>
    <s v="male"/>
    <x v="2"/>
    <n v="25"/>
    <s v="Gauteng"/>
    <s v="01.Early Morning"/>
    <s v="02.Young Adults"/>
  </r>
  <r>
    <n v="833758"/>
    <x v="12"/>
    <d v="2016-03-01T00:00:00"/>
    <d v="2016-03-01T11:53:00"/>
    <s v="male"/>
    <x v="4"/>
    <n v="29"/>
    <s v="Gauteng"/>
    <s v="02.Mid Morning"/>
    <s v="02.Young Adults"/>
  </r>
  <r>
    <n v="831775"/>
    <x v="15"/>
    <d v="2016-03-13T00:00:00"/>
    <d v="2016-03-13T10:41:00"/>
    <s v="male"/>
    <x v="0"/>
    <n v="34"/>
    <s v="Eastern Cape"/>
    <s v="01.Early Morning"/>
    <s v="03.Adults"/>
  </r>
  <r>
    <n v="831775"/>
    <x v="12"/>
    <d v="2016-03-29T00:00:00"/>
    <d v="2016-03-29T06:07:00"/>
    <s v="male"/>
    <x v="0"/>
    <n v="34"/>
    <s v="Eastern Cape"/>
    <s v="05.Night"/>
    <s v="03.Adults"/>
  </r>
  <r>
    <n v="803575"/>
    <x v="6"/>
    <d v="2016-02-19T00:00:00"/>
    <d v="2016-02-19T11:08:00"/>
    <s v="male"/>
    <x v="2"/>
    <n v="27"/>
    <s v="Eastern Cape"/>
    <s v="02.Mid Morning"/>
    <s v="02.Young Adults"/>
  </r>
  <r>
    <n v="803575"/>
    <x v="6"/>
    <d v="2016-01-31T00:00:00"/>
    <d v="2016-01-31T11:46:00"/>
    <s v="male"/>
    <x v="2"/>
    <n v="27"/>
    <s v="Eastern Cape"/>
    <s v="02.Mid Morning"/>
    <s v="02.Young Adults"/>
  </r>
  <r>
    <n v="803575"/>
    <x v="6"/>
    <d v="2016-01-23T00:00:00"/>
    <d v="2016-01-23T12:34:00"/>
    <s v="male"/>
    <x v="2"/>
    <n v="27"/>
    <s v="Eastern Cape"/>
    <s v="02.Mid Morning"/>
    <s v="02.Young Adults"/>
  </r>
  <r>
    <n v="939679"/>
    <x v="9"/>
    <d v="2016-03-28T00:00:00"/>
    <d v="2016-03-28T05:34:00"/>
    <s v="male"/>
    <x v="0"/>
    <n v="41"/>
    <s v="Western Cape"/>
    <s v="05.Night"/>
    <s v="03.Adults"/>
  </r>
  <r>
    <n v="939679"/>
    <x v="9"/>
    <d v="2016-03-28T00:00:00"/>
    <d v="2016-03-28T06:27:00"/>
    <s v="male"/>
    <x v="0"/>
    <n v="41"/>
    <s v="Western Cape"/>
    <s v="05.Night"/>
    <s v="03.Adults"/>
  </r>
  <r>
    <n v="939679"/>
    <x v="3"/>
    <d v="2016-03-24T00:00:00"/>
    <d v="2016-03-24T12:49:00"/>
    <s v="male"/>
    <x v="0"/>
    <n v="41"/>
    <s v="Western Cape"/>
    <s v="02.Mid Morning"/>
    <s v="03.Adults"/>
  </r>
  <r>
    <n v="833758"/>
    <x v="1"/>
    <d v="2016-03-06T00:00:00"/>
    <d v="2016-03-06T04:50:00"/>
    <s v="male"/>
    <x v="4"/>
    <n v="29"/>
    <s v="Gauteng"/>
    <s v="05.Night"/>
    <s v="02.Young Adults"/>
  </r>
  <r>
    <n v="833758"/>
    <x v="6"/>
    <d v="2016-03-05T00:00:00"/>
    <d v="2016-03-05T13:19:00"/>
    <s v="male"/>
    <x v="4"/>
    <n v="29"/>
    <s v="Gauteng"/>
    <s v="02.Mid Morning"/>
    <s v="02.Young Adults"/>
  </r>
  <r>
    <n v="833758"/>
    <x v="2"/>
    <d v="2016-03-19T00:00:00"/>
    <d v="2016-03-19T10:24:00"/>
    <s v="male"/>
    <x v="4"/>
    <n v="29"/>
    <s v="Gauteng"/>
    <s v="01.Early Morning"/>
    <s v="02.Young Adults"/>
  </r>
  <r>
    <n v="833758"/>
    <x v="0"/>
    <d v="2016-03-04T00:00:00"/>
    <d v="2016-03-04T07:10:00"/>
    <s v="male"/>
    <x v="4"/>
    <n v="29"/>
    <s v="Gauteng"/>
    <s v="01.Early Morning"/>
    <s v="02.Young Adults"/>
  </r>
  <r>
    <n v="833758"/>
    <x v="2"/>
    <d v="2016-03-14T00:00:00"/>
    <d v="2016-03-14T11:26:00"/>
    <s v="male"/>
    <x v="4"/>
    <n v="29"/>
    <s v="Gauteng"/>
    <s v="02.Mid Morning"/>
    <s v="02.Young Adults"/>
  </r>
  <r>
    <n v="833758"/>
    <x v="0"/>
    <d v="2016-03-02T00:00:00"/>
    <d v="2016-03-02T13:44:00"/>
    <s v="male"/>
    <x v="4"/>
    <n v="29"/>
    <s v="Gauteng"/>
    <s v="02.Mid Morning"/>
    <s v="02.Young Adults"/>
  </r>
  <r>
    <n v="810758"/>
    <x v="2"/>
    <d v="2016-02-24T00:00:00"/>
    <d v="2016-02-24T03:17:00"/>
    <s v="male"/>
    <x v="0"/>
    <n v="46"/>
    <s v="Gauteng"/>
    <s v="05.Night"/>
    <s v="04.Mid Adults"/>
  </r>
  <r>
    <n v="810758"/>
    <x v="4"/>
    <d v="2016-02-26T00:00:00"/>
    <d v="2016-02-26T08:19:00"/>
    <s v="male"/>
    <x v="0"/>
    <n v="46"/>
    <s v="Gauteng"/>
    <s v="01.Early Morning"/>
    <s v="04.Mid Adults"/>
  </r>
  <r>
    <n v="810758"/>
    <x v="0"/>
    <d v="2016-02-21T00:00:00"/>
    <d v="2016-02-21T13:03:00"/>
    <s v="male"/>
    <x v="0"/>
    <n v="46"/>
    <s v="Gauteng"/>
    <s v="02.Mid Morning"/>
    <s v="04.Mid Adults"/>
  </r>
  <r>
    <n v="810758"/>
    <x v="4"/>
    <d v="2016-02-21T00:00:00"/>
    <d v="2016-02-21T13:02:00"/>
    <s v="male"/>
    <x v="0"/>
    <n v="46"/>
    <s v="Gauteng"/>
    <s v="02.Mid Morning"/>
    <s v="04.Mid Adults"/>
  </r>
  <r>
    <n v="939680"/>
    <x v="6"/>
    <d v="2016-03-24T00:00:00"/>
    <d v="2016-03-24T06:59:00"/>
    <s v="male"/>
    <x v="4"/>
    <n v="19"/>
    <s v="Gauteng"/>
    <s v="05.Night"/>
    <s v="02.Young Adults"/>
  </r>
  <r>
    <n v="939680"/>
    <x v="3"/>
    <d v="2016-03-24T00:00:00"/>
    <d v="2016-03-24T08:36:00"/>
    <s v="male"/>
    <x v="4"/>
    <n v="19"/>
    <s v="Gauteng"/>
    <s v="01.Early Morning"/>
    <s v="02.Young Adults"/>
  </r>
  <r>
    <n v="939680"/>
    <x v="9"/>
    <d v="2016-03-28T00:00:00"/>
    <d v="2016-03-28T12:53:00"/>
    <s v="male"/>
    <x v="4"/>
    <n v="19"/>
    <s v="Gauteng"/>
    <s v="02.Mid Morning"/>
    <s v="02.Young Adults"/>
  </r>
  <r>
    <n v="939680"/>
    <x v="0"/>
    <d v="2016-03-27T00:00:00"/>
    <d v="2016-03-27T06:06:00"/>
    <s v="male"/>
    <x v="4"/>
    <n v="19"/>
    <s v="Gauteng"/>
    <s v="05.Night"/>
    <s v="02.Young Adults"/>
  </r>
  <r>
    <n v="939680"/>
    <x v="9"/>
    <d v="2016-03-27T00:00:00"/>
    <d v="2016-03-27T10:20:00"/>
    <s v="male"/>
    <x v="4"/>
    <n v="19"/>
    <s v="Gauteng"/>
    <s v="01.Early Morning"/>
    <s v="02.Young Adults"/>
  </r>
  <r>
    <n v="939680"/>
    <x v="9"/>
    <d v="2016-03-24T00:00:00"/>
    <d v="2016-03-24T10:53:00"/>
    <s v="male"/>
    <x v="4"/>
    <n v="19"/>
    <s v="Gauteng"/>
    <s v="01.Early Morning"/>
    <s v="02.Young Adults"/>
  </r>
  <r>
    <n v="800825"/>
    <x v="0"/>
    <d v="2016-02-16T00:00:00"/>
    <d v="2016-02-16T14:42:00"/>
    <s v="male"/>
    <x v="3"/>
    <n v="30"/>
    <s v="Kwazulu Natal"/>
    <s v="03.Afternoon"/>
    <s v="02.Young Adults"/>
  </r>
  <r>
    <n v="788725"/>
    <x v="7"/>
    <d v="2016-02-15T00:00:00"/>
    <d v="2016-02-15T07:17:00"/>
    <s v="male"/>
    <x v="3"/>
    <n v="32"/>
    <s v="Free State"/>
    <s v="01.Early Morning"/>
    <s v="03.Adults"/>
  </r>
  <r>
    <n v="788725"/>
    <x v="12"/>
    <d v="2016-02-19T00:00:00"/>
    <d v="2016-02-19T09:41:00"/>
    <s v="male"/>
    <x v="3"/>
    <n v="32"/>
    <s v="Free State"/>
    <s v="01.Early Morning"/>
    <s v="03.Adults"/>
  </r>
  <r>
    <n v="788725"/>
    <x v="0"/>
    <d v="2016-02-12T00:00:00"/>
    <d v="2016-02-12T03:38:00"/>
    <s v="male"/>
    <x v="3"/>
    <n v="32"/>
    <s v="Free State"/>
    <s v="05.Night"/>
    <s v="03.Adults"/>
  </r>
  <r>
    <n v="2090538"/>
    <x v="2"/>
    <d v="2016-03-30T00:00:00"/>
    <d v="2016-03-30T04:58:00"/>
    <s v="male"/>
    <x v="2"/>
    <n v="39"/>
    <s v="Gauteng"/>
    <s v="05.Night"/>
    <s v="03.Adults"/>
  </r>
  <r>
    <n v="809018"/>
    <x v="3"/>
    <d v="2016-02-17T00:00:00"/>
    <d v="2016-02-17T12:03:00"/>
    <s v="male"/>
    <x v="3"/>
    <n v="31"/>
    <s v="Kwazulu Natal"/>
    <s v="02.Mid Morning"/>
    <s v="03.Adults"/>
  </r>
  <r>
    <n v="764405"/>
    <x v="8"/>
    <d v="2016-02-12T00:00:00"/>
    <d v="2016-02-12T07:37:00"/>
    <s v="male"/>
    <x v="3"/>
    <n v="37"/>
    <s v="Gauteng"/>
    <s v="01.Early Morning"/>
    <s v="03.Adults"/>
  </r>
  <r>
    <n v="788727"/>
    <x v="1"/>
    <d v="2016-01-05T00:00:00"/>
    <d v="2016-01-05T09:31:00"/>
    <s v="male"/>
    <x v="0"/>
    <n v="41"/>
    <s v="Western Cape"/>
    <s v="01.Early Morning"/>
    <s v="03.Adults"/>
  </r>
  <r>
    <n v="788727"/>
    <x v="3"/>
    <d v="2016-01-10T00:00:00"/>
    <d v="2016-01-10T07:51:00"/>
    <s v="male"/>
    <x v="0"/>
    <n v="41"/>
    <s v="Western Cape"/>
    <s v="01.Early Morning"/>
    <s v="03.Adults"/>
  </r>
  <r>
    <n v="788727"/>
    <x v="6"/>
    <d v="2016-01-14T00:00:00"/>
    <d v="2016-01-14T12:03:00"/>
    <s v="male"/>
    <x v="0"/>
    <n v="41"/>
    <s v="Western Cape"/>
    <s v="02.Mid Morning"/>
    <s v="03.Adults"/>
  </r>
  <r>
    <n v="788727"/>
    <x v="6"/>
    <d v="2016-01-23T00:00:00"/>
    <d v="2016-01-23T12:07:00"/>
    <s v="male"/>
    <x v="0"/>
    <n v="41"/>
    <s v="Western Cape"/>
    <s v="02.Mid Morning"/>
    <s v="03.Adults"/>
  </r>
  <r>
    <n v="771888"/>
    <x v="7"/>
    <d v="2016-02-25T00:00:00"/>
    <d v="2016-02-25T06:11:00"/>
    <s v="male"/>
    <x v="0"/>
    <n v="41"/>
    <s v="Eastern Cape"/>
    <s v="05.Night"/>
    <s v="03.Adults"/>
  </r>
  <r>
    <n v="788728"/>
    <x v="2"/>
    <d v="2016-03-15T00:00:00"/>
    <d v="2016-03-15T10:58:00"/>
    <s v="male"/>
    <x v="3"/>
    <n v="35"/>
    <s v="Gauteng"/>
    <s v="01.Early Morning"/>
    <s v="03.Adults"/>
  </r>
  <r>
    <n v="779471"/>
    <x v="9"/>
    <d v="2016-02-10T00:00:00"/>
    <d v="2016-02-10T08:38:00"/>
    <s v="male"/>
    <x v="3"/>
    <n v="28"/>
    <s v="Eastern Cape"/>
    <s v="01.Early Morning"/>
    <s v="02.Young Adults"/>
  </r>
  <r>
    <n v="809021"/>
    <x v="6"/>
    <d v="2016-02-19T00:00:00"/>
    <d v="2016-02-19T11:28:00"/>
    <s v="male"/>
    <x v="3"/>
    <n v="41"/>
    <s v="Gauteng"/>
    <s v="02.Mid Morning"/>
    <s v="03.Adults"/>
  </r>
  <r>
    <n v="820442"/>
    <x v="1"/>
    <d v="2016-02-27T00:00:00"/>
    <d v="2016-02-27T11:56:00"/>
    <s v="male"/>
    <x v="4"/>
    <n v="54"/>
    <s v="Gauteng"/>
    <s v="02.Mid Morning"/>
    <s v="04.Mid Adults"/>
  </r>
  <r>
    <n v="2425739"/>
    <x v="1"/>
    <d v="2016-03-26T00:00:00"/>
    <d v="2016-03-26T06:45:00"/>
    <s v="male"/>
    <x v="0"/>
    <n v="54"/>
    <s v="Gauteng"/>
    <s v="05.Night"/>
    <s v="04.Mid Adults"/>
  </r>
  <r>
    <n v="771889"/>
    <x v="12"/>
    <d v="2016-01-27T00:00:00"/>
    <d v="2016-01-27T05:43:00"/>
    <s v="male"/>
    <x v="3"/>
    <n v="46"/>
    <s v="Eastern Cape"/>
    <s v="05.Night"/>
    <s v="04.Mid Adults"/>
  </r>
  <r>
    <n v="771889"/>
    <x v="12"/>
    <d v="2016-01-21T00:00:00"/>
    <d v="2016-01-21T04:52:00"/>
    <s v="male"/>
    <x v="3"/>
    <n v="46"/>
    <s v="Eastern Cape"/>
    <s v="05.Night"/>
    <s v="04.Mid Adults"/>
  </r>
  <r>
    <n v="793662"/>
    <x v="8"/>
    <d v="2016-01-31T00:00:00"/>
    <d v="2016-01-31T12:54:00"/>
    <s v="male"/>
    <x v="0"/>
    <n v="26"/>
    <s v="Western Cape"/>
    <s v="02.Mid Morning"/>
    <s v="02.Young Adults"/>
  </r>
  <r>
    <n v="793662"/>
    <x v="7"/>
    <d v="2016-01-29T00:00:00"/>
    <d v="2016-01-29T05:31:00"/>
    <s v="male"/>
    <x v="0"/>
    <n v="26"/>
    <s v="Western Cape"/>
    <s v="05.Night"/>
    <s v="02.Young Adults"/>
  </r>
  <r>
    <n v="793662"/>
    <x v="0"/>
    <d v="2016-03-31T00:00:00"/>
    <d v="2016-03-31T10:49:00"/>
    <s v="male"/>
    <x v="0"/>
    <n v="26"/>
    <s v="Western Cape"/>
    <s v="01.Early Morning"/>
    <s v="02.Young Adults"/>
  </r>
  <r>
    <n v="892554"/>
    <x v="8"/>
    <d v="2016-03-22T00:00:00"/>
    <d v="2016-03-22T08:04:00"/>
    <s v="male"/>
    <x v="0"/>
    <n v="31"/>
    <s v="Western Cape"/>
    <s v="01.Early Morning"/>
    <s v="03.Adults"/>
  </r>
  <r>
    <n v="820443"/>
    <x v="7"/>
    <d v="2016-03-05T00:00:00"/>
    <d v="2016-03-05T06:01:00"/>
    <s v="male"/>
    <x v="3"/>
    <n v="18"/>
    <s v="North West"/>
    <s v="05.Night"/>
    <s v="02.Young Adults"/>
  </r>
  <r>
    <n v="820443"/>
    <x v="3"/>
    <d v="2016-02-27T00:00:00"/>
    <d v="2016-02-27T11:08:00"/>
    <s v="male"/>
    <x v="3"/>
    <n v="18"/>
    <s v="North West"/>
    <s v="02.Mid Morning"/>
    <s v="02.Young Adults"/>
  </r>
  <r>
    <n v="820443"/>
    <x v="7"/>
    <d v="2016-02-28T00:00:00"/>
    <d v="2016-02-28T13:57:00"/>
    <s v="male"/>
    <x v="3"/>
    <n v="18"/>
    <s v="North West"/>
    <s v="02.Mid Morning"/>
    <s v="02.Young Adults"/>
  </r>
  <r>
    <n v="919220"/>
    <x v="2"/>
    <d v="2016-03-28T00:00:00"/>
    <d v="2016-03-28T11:58:00"/>
    <s v="male"/>
    <x v="0"/>
    <n v="22"/>
    <s v="Western Cape"/>
    <s v="02.Mid Morning"/>
    <s v="02.Young Adults"/>
  </r>
  <r>
    <n v="919222"/>
    <x v="3"/>
    <d v="2016-03-26T00:00:00"/>
    <d v="2016-03-26T07:25:00"/>
    <s v="male"/>
    <x v="3"/>
    <n v="26"/>
    <s v="Limpopo"/>
    <s v="01.Early Morning"/>
    <s v="02.Young Adults"/>
  </r>
  <r>
    <n v="831788"/>
    <x v="1"/>
    <d v="2016-03-06T00:00:00"/>
    <d v="2016-03-06T09:42:00"/>
    <s v="male"/>
    <x v="0"/>
    <n v="46"/>
    <s v="Western Cape"/>
    <s v="01.Early Morning"/>
    <s v="04.Mid Adults"/>
  </r>
  <r>
    <n v="831788"/>
    <x v="6"/>
    <d v="2016-03-06T00:00:00"/>
    <d v="2016-03-06T10:14:00"/>
    <s v="male"/>
    <x v="0"/>
    <n v="46"/>
    <s v="Western Cape"/>
    <s v="01.Early Morning"/>
    <s v="04.Mid Adults"/>
  </r>
  <r>
    <n v="831788"/>
    <x v="6"/>
    <d v="2016-03-06T00:00:00"/>
    <d v="2016-03-06T10:37:00"/>
    <s v="male"/>
    <x v="0"/>
    <n v="46"/>
    <s v="Western Cape"/>
    <s v="01.Early Morning"/>
    <s v="04.Mid Adults"/>
  </r>
  <r>
    <n v="866231"/>
    <x v="2"/>
    <d v="2016-03-05T00:00:00"/>
    <d v="2016-03-05T11:28:00"/>
    <s v="male"/>
    <x v="0"/>
    <n v="35"/>
    <s v="Western Cape"/>
    <s v="02.Mid Morning"/>
    <s v="03.Adults"/>
  </r>
  <r>
    <n v="866231"/>
    <x v="2"/>
    <d v="2016-03-15T00:00:00"/>
    <d v="2016-03-15T05:13:00"/>
    <s v="male"/>
    <x v="0"/>
    <n v="35"/>
    <s v="Western Cape"/>
    <s v="05.Night"/>
    <s v="03.Adults"/>
  </r>
  <r>
    <n v="930066"/>
    <x v="2"/>
    <d v="2016-03-29T00:00:00"/>
    <d v="2016-03-29T05:41:00"/>
    <s v="male"/>
    <x v="2"/>
    <n v="32"/>
    <s v="Eastern Cape"/>
    <s v="05.Night"/>
    <s v="03.Adults"/>
  </r>
  <r>
    <n v="892557"/>
    <x v="3"/>
    <d v="2016-03-09T00:00:00"/>
    <d v="2016-03-09T03:36:00"/>
    <s v="male"/>
    <x v="3"/>
    <n v="20"/>
    <s v="Gauteng"/>
    <s v="05.Night"/>
    <s v="02.Young Adults"/>
  </r>
  <r>
    <n v="831789"/>
    <x v="6"/>
    <d v="2016-03-03T00:00:00"/>
    <d v="2016-03-03T09:55:00"/>
    <s v="male"/>
    <x v="0"/>
    <n v="28"/>
    <s v="Western Cape"/>
    <s v="01.Early Morning"/>
    <s v="02.Young Adults"/>
  </r>
  <r>
    <n v="831789"/>
    <x v="0"/>
    <d v="2016-03-03T00:00:00"/>
    <d v="2016-03-03T12:58:00"/>
    <s v="male"/>
    <x v="0"/>
    <n v="28"/>
    <s v="Western Cape"/>
    <s v="02.Mid Morning"/>
    <s v="02.Young Adults"/>
  </r>
  <r>
    <n v="831789"/>
    <x v="2"/>
    <d v="2016-03-04T00:00:00"/>
    <d v="2016-03-04T10:23:00"/>
    <s v="male"/>
    <x v="0"/>
    <n v="28"/>
    <s v="Western Cape"/>
    <s v="01.Early Morning"/>
    <s v="02.Young Adults"/>
  </r>
  <r>
    <n v="831789"/>
    <x v="7"/>
    <d v="2016-03-04T00:00:00"/>
    <d v="2016-03-04T11:31:00"/>
    <s v="male"/>
    <x v="0"/>
    <n v="28"/>
    <s v="Western Cape"/>
    <s v="02.Mid Morning"/>
    <s v="02.Young Adults"/>
  </r>
  <r>
    <n v="831789"/>
    <x v="9"/>
    <d v="2016-03-05T00:00:00"/>
    <d v="2016-03-05T10:20:00"/>
    <s v="male"/>
    <x v="0"/>
    <n v="28"/>
    <s v="Western Cape"/>
    <s v="01.Early Morning"/>
    <s v="02.Young Adults"/>
  </r>
  <r>
    <n v="2362268"/>
    <x v="2"/>
    <d v="2016-03-25T00:00:00"/>
    <d v="2016-03-25T03:49:00"/>
    <s v="male"/>
    <x v="4"/>
    <n v="41"/>
    <s v="Free State"/>
    <s v="05.Night"/>
    <s v="03.Adults"/>
  </r>
  <r>
    <n v="2362268"/>
    <x v="2"/>
    <d v="2016-03-25T00:00:00"/>
    <d v="2016-03-25T05:42:00"/>
    <s v="male"/>
    <x v="4"/>
    <n v="41"/>
    <s v="Free State"/>
    <s v="05.Night"/>
    <s v="03.Adults"/>
  </r>
  <r>
    <n v="930067"/>
    <x v="2"/>
    <d v="2016-03-30T00:00:00"/>
    <d v="2016-03-30T10:49:00"/>
    <s v="male"/>
    <x v="2"/>
    <n v="32"/>
    <s v="Kwazulu Natal"/>
    <s v="01.Early Morning"/>
    <s v="03.Adults"/>
  </r>
  <r>
    <n v="868982"/>
    <x v="1"/>
    <d v="2016-03-12T00:00:00"/>
    <d v="2016-03-12T10:50:00"/>
    <s v="male"/>
    <x v="3"/>
    <n v="23"/>
    <s v="Gauteng"/>
    <s v="01.Early Morning"/>
    <s v="02.Young Adults"/>
  </r>
  <r>
    <n v="809028"/>
    <x v="10"/>
    <d v="2016-02-14T00:00:00"/>
    <d v="2016-02-14T05:14:00"/>
    <s v="male"/>
    <x v="4"/>
    <n v="32"/>
    <s v="Kwazulu Natal"/>
    <s v="05.Night"/>
    <s v="03.Adults"/>
  </r>
  <r>
    <n v="809028"/>
    <x v="6"/>
    <d v="2016-02-18T00:00:00"/>
    <d v="2016-02-18T11:20:00"/>
    <s v="male"/>
    <x v="4"/>
    <n v="32"/>
    <s v="Kwazulu Natal"/>
    <s v="02.Mid Morning"/>
    <s v="03.Adults"/>
  </r>
  <r>
    <n v="1445"/>
    <x v="1"/>
    <d v="2016-02-25T00:00:00"/>
    <d v="2016-02-25T12:37:00"/>
    <s v="male"/>
    <x v="0"/>
    <n v="13"/>
    <s v="Northern Cape"/>
    <s v="02.Mid Morning"/>
    <s v="06.Older Adults"/>
  </r>
  <r>
    <n v="1445"/>
    <x v="4"/>
    <d v="2016-03-06T00:00:00"/>
    <d v="2016-03-06T05:47:00"/>
    <s v="male"/>
    <x v="0"/>
    <n v="13"/>
    <s v="Northern Cape"/>
    <s v="05.Night"/>
    <s v="06.Older Adults"/>
  </r>
  <r>
    <n v="2023963"/>
    <x v="1"/>
    <d v="2016-03-04T00:00:00"/>
    <d v="2016-03-04T09:34:00"/>
    <s v="male"/>
    <x v="2"/>
    <n v="32"/>
    <s v="Kwazulu Natal"/>
    <s v="01.Early Morning"/>
    <s v="03.Adults"/>
  </r>
  <r>
    <n v="780819"/>
    <x v="12"/>
    <d v="2016-02-18T00:00:00"/>
    <d v="2016-02-18T12:35:00"/>
    <s v="male"/>
    <x v="3"/>
    <n v="38"/>
    <s v="Limpopo"/>
    <s v="02.Mid Morning"/>
    <s v="03.Adults"/>
  </r>
  <r>
    <n v="868986"/>
    <x v="4"/>
    <d v="2016-03-15T00:00:00"/>
    <d v="2016-03-15T09:30:00"/>
    <s v="male"/>
    <x v="4"/>
    <n v="38"/>
    <s v="Limpopo"/>
    <s v="01.Early Morning"/>
    <s v="03.Adults"/>
  </r>
  <r>
    <n v="868986"/>
    <x v="2"/>
    <d v="2016-03-15T00:00:00"/>
    <d v="2016-03-15T03:53:00"/>
    <s v="male"/>
    <x v="4"/>
    <n v="38"/>
    <s v="Limpopo"/>
    <s v="05.Night"/>
    <s v="03.Adults"/>
  </r>
  <r>
    <n v="939694"/>
    <x v="4"/>
    <d v="2016-03-23T00:00:00"/>
    <d v="2016-03-23T08:55:00"/>
    <s v="male"/>
    <x v="2"/>
    <n v="30"/>
    <s v="Gauteng"/>
    <s v="01.Early Morning"/>
    <s v="02.Young Adults"/>
  </r>
  <r>
    <n v="939694"/>
    <x v="1"/>
    <d v="2016-03-27T00:00:00"/>
    <d v="2016-03-27T14:24:00"/>
    <s v="male"/>
    <x v="2"/>
    <n v="30"/>
    <s v="Gauteng"/>
    <s v="03.Afternoon"/>
    <s v="02.Young Adults"/>
  </r>
  <r>
    <n v="370637"/>
    <x v="6"/>
    <d v="2016-01-18T00:00:00"/>
    <d v="2016-01-18T03:58:00"/>
    <s v="male"/>
    <x v="0"/>
    <n v="34"/>
    <s v="Western Cape"/>
    <s v="05.Night"/>
    <s v="03.Adults"/>
  </r>
  <r>
    <n v="808003"/>
    <x v="7"/>
    <d v="2016-02-28T00:00:00"/>
    <d v="2016-02-28T10:25:00"/>
    <s v="male"/>
    <x v="4"/>
    <n v="17"/>
    <s v="Gauteng"/>
    <s v="01.Early Morning"/>
    <s v="06.Older Adults"/>
  </r>
  <r>
    <n v="822542"/>
    <x v="12"/>
    <d v="2016-03-10T00:00:00"/>
    <d v="2016-03-10T13:18:00"/>
    <s v="male"/>
    <x v="3"/>
    <n v="21"/>
    <s v="Gauteng"/>
    <s v="02.Mid Morning"/>
    <s v="02.Young Adults"/>
  </r>
  <r>
    <n v="866122"/>
    <x v="2"/>
    <d v="2016-03-15T00:00:00"/>
    <d v="2016-03-15T10:06:00"/>
    <s v="male"/>
    <x v="3"/>
    <n v="33"/>
    <s v="Mpumalanga"/>
    <s v="01.Early Morning"/>
    <s v="03.Adults"/>
  </r>
  <r>
    <n v="866122"/>
    <x v="2"/>
    <d v="2016-03-20T00:00:00"/>
    <d v="2016-03-20T04:14:00"/>
    <s v="male"/>
    <x v="3"/>
    <n v="33"/>
    <s v="Mpumalanga"/>
    <s v="05.Night"/>
    <s v="03.Adults"/>
  </r>
  <r>
    <n v="780818"/>
    <x v="2"/>
    <d v="2016-03-12T00:00:00"/>
    <d v="2016-03-12T14:13:00"/>
    <s v="male"/>
    <x v="4"/>
    <n v="22"/>
    <s v="Mpumalanga"/>
    <s v="03.Afternoon"/>
    <s v="02.Young Adults"/>
  </r>
  <r>
    <n v="919229"/>
    <x v="2"/>
    <d v="2016-03-29T00:00:00"/>
    <d v="2016-03-29T10:55:00"/>
    <s v="male"/>
    <x v="1"/>
    <n v="32"/>
    <s v="Limpopo"/>
    <s v="01.Early Morning"/>
    <s v="03.Adults"/>
  </r>
  <r>
    <n v="919229"/>
    <x v="2"/>
    <d v="2016-03-29T00:00:00"/>
    <d v="2016-03-29T12:42:00"/>
    <s v="male"/>
    <x v="1"/>
    <n v="32"/>
    <s v="Limpopo"/>
    <s v="02.Mid Morning"/>
    <s v="03.Adults"/>
  </r>
  <r>
    <n v="793670"/>
    <x v="3"/>
    <d v="2016-01-17T00:00:00"/>
    <d v="2016-01-17T09:43:00"/>
    <s v="male"/>
    <x v="0"/>
    <n v="44"/>
    <s v="Western Cape"/>
    <s v="01.Early Morning"/>
    <s v="03.Adults"/>
  </r>
  <r>
    <n v="793670"/>
    <x v="1"/>
    <d v="2016-01-29T00:00:00"/>
    <d v="2016-01-29T06:37:00"/>
    <s v="male"/>
    <x v="0"/>
    <n v="44"/>
    <s v="Western Cape"/>
    <s v="05.Night"/>
    <s v="03.Adults"/>
  </r>
  <r>
    <n v="793670"/>
    <x v="4"/>
    <d v="2016-01-18T00:00:00"/>
    <d v="2016-01-18T05:16:00"/>
    <s v="male"/>
    <x v="0"/>
    <n v="44"/>
    <s v="Western Cape"/>
    <s v="05.Night"/>
    <s v="03.Adults"/>
  </r>
  <r>
    <n v="793670"/>
    <x v="9"/>
    <d v="2016-01-15T00:00:00"/>
    <d v="2016-01-15T13:02:00"/>
    <s v="male"/>
    <x v="0"/>
    <n v="44"/>
    <s v="Western Cape"/>
    <s v="02.Mid Morning"/>
    <s v="03.Adults"/>
  </r>
  <r>
    <n v="2359771"/>
    <x v="6"/>
    <d v="2016-01-16T00:00:00"/>
    <d v="2016-01-16T09:57:00"/>
    <s v="male"/>
    <x v="2"/>
    <n v="35"/>
    <s v="Kwazulu Natal"/>
    <s v="01.Early Morning"/>
    <s v="03.Adults"/>
  </r>
  <r>
    <n v="2359771"/>
    <x v="0"/>
    <d v="2016-01-22T00:00:00"/>
    <d v="2016-01-22T12:21:00"/>
    <s v="male"/>
    <x v="2"/>
    <n v="35"/>
    <s v="Kwazulu Natal"/>
    <s v="02.Mid Morning"/>
    <s v="03.Adults"/>
  </r>
  <r>
    <n v="2359771"/>
    <x v="0"/>
    <d v="2016-01-20T00:00:00"/>
    <d v="2016-01-20T09:52:00"/>
    <s v="male"/>
    <x v="2"/>
    <n v="35"/>
    <s v="Kwazulu Natal"/>
    <s v="01.Early Morning"/>
    <s v="03.Adults"/>
  </r>
  <r>
    <n v="2359771"/>
    <x v="6"/>
    <d v="2016-01-16T00:00:00"/>
    <d v="2016-01-16T05:42:00"/>
    <s v="male"/>
    <x v="2"/>
    <n v="35"/>
    <s v="Kwazulu Natal"/>
    <s v="05.Night"/>
    <s v="03.Adults"/>
  </r>
  <r>
    <n v="809034"/>
    <x v="2"/>
    <d v="2016-03-03T00:00:00"/>
    <d v="2016-03-03T07:39:00"/>
    <s v="male"/>
    <x v="3"/>
    <n v="61"/>
    <s v="Gauteng"/>
    <s v="01.Early Morning"/>
    <s v="05.Senior Adults"/>
  </r>
  <r>
    <n v="809034"/>
    <x v="7"/>
    <d v="2016-03-01T00:00:00"/>
    <d v="2016-03-01T06:22:00"/>
    <s v="male"/>
    <x v="3"/>
    <n v="61"/>
    <s v="Gauteng"/>
    <s v="05.Night"/>
    <s v="05.Senior Adults"/>
  </r>
  <r>
    <n v="780818"/>
    <x v="4"/>
    <d v="2016-01-03T00:00:00"/>
    <d v="2016-01-03T09:10:00"/>
    <s v="male"/>
    <x v="4"/>
    <n v="22"/>
    <s v="Mpumalanga"/>
    <s v="01.Early Morning"/>
    <s v="02.Young Adults"/>
  </r>
  <r>
    <n v="2090555"/>
    <x v="8"/>
    <d v="2016-03-13T00:00:00"/>
    <d v="2016-03-13T07:39:00"/>
    <s v="male"/>
    <x v="2"/>
    <n v="27"/>
    <s v="Gauteng"/>
    <s v="01.Early Morning"/>
    <s v="02.Young Adults"/>
  </r>
  <r>
    <n v="2090555"/>
    <x v="2"/>
    <d v="2016-03-14T00:00:00"/>
    <d v="2016-03-14T05:47:00"/>
    <s v="male"/>
    <x v="2"/>
    <n v="27"/>
    <s v="Gauteng"/>
    <s v="05.Night"/>
    <s v="02.Young Adults"/>
  </r>
  <r>
    <n v="2090555"/>
    <x v="2"/>
    <d v="2016-03-19T00:00:00"/>
    <d v="2016-03-19T12:54:00"/>
    <s v="male"/>
    <x v="2"/>
    <n v="27"/>
    <s v="Gauteng"/>
    <s v="02.Mid Morning"/>
    <s v="02.Young Adults"/>
  </r>
  <r>
    <n v="2090555"/>
    <x v="2"/>
    <d v="2016-03-30T00:00:00"/>
    <d v="2016-03-30T10:49:00"/>
    <s v="male"/>
    <x v="2"/>
    <n v="27"/>
    <s v="Gauteng"/>
    <s v="01.Early Morning"/>
    <s v="02.Young Adults"/>
  </r>
  <r>
    <n v="809035"/>
    <x v="2"/>
    <d v="2016-02-22T00:00:00"/>
    <d v="2016-02-22T06:43:00"/>
    <s v="male"/>
    <x v="2"/>
    <n v="42"/>
    <s v="Gauteng"/>
    <s v="05.Night"/>
    <s v="03.Adults"/>
  </r>
  <r>
    <n v="809035"/>
    <x v="6"/>
    <d v="2016-01-08T00:00:00"/>
    <d v="2016-01-08T05:47:00"/>
    <s v="male"/>
    <x v="2"/>
    <n v="42"/>
    <s v="Gauteng"/>
    <s v="05.Night"/>
    <s v="03.Adults"/>
  </r>
  <r>
    <n v="809035"/>
    <x v="1"/>
    <d v="2016-01-29T00:00:00"/>
    <d v="2016-01-29T09:46:00"/>
    <s v="male"/>
    <x v="2"/>
    <n v="42"/>
    <s v="Gauteng"/>
    <s v="01.Early Morning"/>
    <s v="03.Adults"/>
  </r>
  <r>
    <n v="809035"/>
    <x v="2"/>
    <d v="2016-03-03T00:00:00"/>
    <d v="2016-03-03T06:41:00"/>
    <s v="male"/>
    <x v="2"/>
    <n v="42"/>
    <s v="Gauteng"/>
    <s v="05.Night"/>
    <s v="03.Adults"/>
  </r>
  <r>
    <n v="939699"/>
    <x v="7"/>
    <d v="2016-03-01T00:00:00"/>
    <d v="2016-03-01T14:55:00"/>
    <s v="male"/>
    <x v="1"/>
    <n v="36"/>
    <s v="Western Cape"/>
    <s v="03.Afternoon"/>
    <s v="03.Adults"/>
  </r>
  <r>
    <n v="597268"/>
    <x v="0"/>
    <d v="2016-01-06T00:00:00"/>
    <d v="2016-01-06T08:28:00"/>
    <s v="male"/>
    <x v="3"/>
    <n v="28"/>
    <s v="Eastern Cape"/>
    <s v="01.Early Morning"/>
    <s v="02.Young Adults"/>
  </r>
  <r>
    <n v="597268"/>
    <x v="1"/>
    <d v="2016-01-08T00:00:00"/>
    <d v="2016-01-08T14:44:00"/>
    <s v="male"/>
    <x v="3"/>
    <n v="28"/>
    <s v="Eastern Cape"/>
    <s v="03.Afternoon"/>
    <s v="02.Young Adults"/>
  </r>
  <r>
    <n v="597268"/>
    <x v="7"/>
    <d v="2016-01-06T00:00:00"/>
    <d v="2016-01-06T10:33:00"/>
    <s v="male"/>
    <x v="3"/>
    <n v="28"/>
    <s v="Eastern Cape"/>
    <s v="01.Early Morning"/>
    <s v="02.Young Adults"/>
  </r>
  <r>
    <n v="597268"/>
    <x v="7"/>
    <d v="2016-01-08T00:00:00"/>
    <d v="2016-01-08T14:46:00"/>
    <s v="male"/>
    <x v="3"/>
    <n v="28"/>
    <s v="Eastern Cape"/>
    <s v="03.Afternoon"/>
    <s v="02.Young Adults"/>
  </r>
  <r>
    <n v="597268"/>
    <x v="5"/>
    <d v="2016-01-08T00:00:00"/>
    <d v="2016-01-08T08:59:00"/>
    <s v="male"/>
    <x v="3"/>
    <n v="28"/>
    <s v="Eastern Cape"/>
    <s v="01.Early Morning"/>
    <s v="02.Young Adults"/>
  </r>
  <r>
    <n v="597268"/>
    <x v="7"/>
    <d v="2016-01-10T00:00:00"/>
    <d v="2016-01-10T05:02:00"/>
    <s v="male"/>
    <x v="3"/>
    <n v="28"/>
    <s v="Eastern Cape"/>
    <s v="05.Night"/>
    <s v="02.Young Adults"/>
  </r>
  <r>
    <n v="597268"/>
    <x v="0"/>
    <d v="2016-01-05T00:00:00"/>
    <d v="2016-01-05T10:13:00"/>
    <s v="male"/>
    <x v="3"/>
    <n v="28"/>
    <s v="Eastern Cape"/>
    <s v="01.Early Morning"/>
    <s v="02.Young Adults"/>
  </r>
  <r>
    <n v="597268"/>
    <x v="6"/>
    <d v="2016-01-08T00:00:00"/>
    <d v="2016-01-08T09:26:00"/>
    <s v="male"/>
    <x v="3"/>
    <n v="28"/>
    <s v="Eastern Cape"/>
    <s v="01.Early Morning"/>
    <s v="02.Young Adults"/>
  </r>
  <r>
    <n v="882376"/>
    <x v="6"/>
    <d v="2016-03-19T00:00:00"/>
    <d v="2016-03-19T04:14:00"/>
    <s v="male"/>
    <x v="4"/>
    <n v="54"/>
    <s v="Gauteng"/>
    <s v="05.Night"/>
    <s v="04.Mid Adults"/>
  </r>
  <r>
    <n v="866244"/>
    <x v="7"/>
    <d v="2016-02-21T00:00:00"/>
    <d v="2016-02-21T08:31:00"/>
    <s v="male"/>
    <x v="3"/>
    <n v="26"/>
    <s v="Western Cape"/>
    <s v="01.Early Morning"/>
    <s v="02.Young Adults"/>
  </r>
  <r>
    <n v="866244"/>
    <x v="1"/>
    <d v="2016-02-20T00:00:00"/>
    <d v="2016-02-20T03:02:00"/>
    <s v="male"/>
    <x v="3"/>
    <n v="26"/>
    <s v="Western Cape"/>
    <s v="05.Night"/>
    <s v="02.Young Adults"/>
  </r>
  <r>
    <n v="866244"/>
    <x v="6"/>
    <d v="2016-02-20T00:00:00"/>
    <d v="2016-02-20T03:03:00"/>
    <s v="male"/>
    <x v="3"/>
    <n v="26"/>
    <s v="Western Cape"/>
    <s v="05.Night"/>
    <s v="02.Young Adults"/>
  </r>
  <r>
    <n v="866244"/>
    <x v="7"/>
    <d v="2016-02-21T00:00:00"/>
    <d v="2016-02-21T09:20:00"/>
    <s v="male"/>
    <x v="3"/>
    <n v="26"/>
    <s v="Western Cape"/>
    <s v="01.Early Morning"/>
    <s v="02.Young Adults"/>
  </r>
  <r>
    <n v="866244"/>
    <x v="1"/>
    <d v="2016-03-25T00:00:00"/>
    <d v="2016-03-25T09:36:00"/>
    <s v="male"/>
    <x v="3"/>
    <n v="26"/>
    <s v="Western Cape"/>
    <s v="01.Early Morning"/>
    <s v="02.Young Adults"/>
  </r>
  <r>
    <n v="866244"/>
    <x v="6"/>
    <d v="2016-03-24T00:00:00"/>
    <d v="2016-03-24T12:02:00"/>
    <s v="male"/>
    <x v="3"/>
    <n v="26"/>
    <s v="Western Cape"/>
    <s v="02.Mid Morning"/>
    <s v="02.Young Adults"/>
  </r>
  <r>
    <n v="788744"/>
    <x v="1"/>
    <d v="2016-01-14T00:00:00"/>
    <d v="2016-01-14T13:09:00"/>
    <s v="male"/>
    <x v="0"/>
    <n v="23"/>
    <s v="Western Cape"/>
    <s v="02.Mid Morning"/>
    <s v="02.Young Adults"/>
  </r>
  <r>
    <n v="788744"/>
    <x v="6"/>
    <d v="2016-01-18T00:00:00"/>
    <d v="2016-01-18T11:35:00"/>
    <s v="male"/>
    <x v="0"/>
    <n v="23"/>
    <s v="Western Cape"/>
    <s v="02.Mid Morning"/>
    <s v="02.Young Adults"/>
  </r>
  <r>
    <n v="771902"/>
    <x v="12"/>
    <d v="2016-01-15T00:00:00"/>
    <d v="2016-01-15T08:35:00"/>
    <s v="male"/>
    <x v="3"/>
    <n v="24"/>
    <s v="Gauteng"/>
    <s v="01.Early Morning"/>
    <s v="02.Young Adults"/>
  </r>
  <r>
    <n v="771903"/>
    <x v="6"/>
    <d v="2016-03-27T00:00:00"/>
    <d v="2016-03-27T05:12:00"/>
    <s v="male"/>
    <x v="1"/>
    <n v="28"/>
    <s v="Gauteng"/>
    <s v="05.Night"/>
    <s v="02.Young Adults"/>
  </r>
  <r>
    <n v="780818"/>
    <x v="4"/>
    <d v="2016-01-09T00:00:00"/>
    <d v="2016-01-09T03:12:00"/>
    <s v="male"/>
    <x v="4"/>
    <n v="22"/>
    <s v="Mpumalanga"/>
    <s v="05.Night"/>
    <s v="02.Young Adults"/>
  </r>
  <r>
    <n v="779485"/>
    <x v="9"/>
    <d v="2016-02-02T00:00:00"/>
    <d v="2016-02-02T11:23:00"/>
    <s v="male"/>
    <x v="3"/>
    <n v="25"/>
    <s v="North West"/>
    <s v="02.Mid Morning"/>
    <s v="02.Young Adults"/>
  </r>
  <r>
    <n v="779485"/>
    <x v="0"/>
    <d v="2016-02-02T00:00:00"/>
    <d v="2016-02-02T05:20:00"/>
    <s v="male"/>
    <x v="3"/>
    <n v="25"/>
    <s v="North West"/>
    <s v="05.Night"/>
    <s v="02.Young Adults"/>
  </r>
  <r>
    <n v="779485"/>
    <x v="15"/>
    <d v="2016-02-04T00:00:00"/>
    <d v="2016-02-04T11:35:00"/>
    <s v="male"/>
    <x v="3"/>
    <n v="25"/>
    <s v="North West"/>
    <s v="02.Mid Morning"/>
    <s v="02.Young Adults"/>
  </r>
  <r>
    <n v="779485"/>
    <x v="9"/>
    <d v="2016-01-06T00:00:00"/>
    <d v="2016-01-06T11:34:00"/>
    <s v="male"/>
    <x v="3"/>
    <n v="25"/>
    <s v="North West"/>
    <s v="02.Mid Morning"/>
    <s v="02.Young Adults"/>
  </r>
  <r>
    <n v="779485"/>
    <x v="7"/>
    <d v="2016-01-02T00:00:00"/>
    <d v="2016-01-02T08:46:00"/>
    <s v="male"/>
    <x v="3"/>
    <n v="25"/>
    <s v="North West"/>
    <s v="01.Early Morning"/>
    <s v="02.Young Adults"/>
  </r>
  <r>
    <n v="779485"/>
    <x v="7"/>
    <d v="2016-01-30T00:00:00"/>
    <d v="2016-01-30T12:38:00"/>
    <s v="male"/>
    <x v="3"/>
    <n v="25"/>
    <s v="North West"/>
    <s v="02.Mid Morning"/>
    <s v="02.Young Adults"/>
  </r>
  <r>
    <n v="779485"/>
    <x v="1"/>
    <d v="2016-01-29T00:00:00"/>
    <d v="2016-01-29T13:29:00"/>
    <s v="male"/>
    <x v="3"/>
    <n v="25"/>
    <s v="North West"/>
    <s v="02.Mid Morning"/>
    <s v="02.Young Adults"/>
  </r>
  <r>
    <n v="736517"/>
    <x v="12"/>
    <d v="2016-01-24T00:00:00"/>
    <d v="2016-01-24T12:04:00"/>
    <s v="male"/>
    <x v="3"/>
    <n v="39"/>
    <s v="Mpumalanga"/>
    <s v="02.Mid Morning"/>
    <s v="03.Adults"/>
  </r>
  <r>
    <n v="736517"/>
    <x v="12"/>
    <d v="2016-01-24T00:00:00"/>
    <d v="2016-01-24T10:15:00"/>
    <s v="male"/>
    <x v="3"/>
    <n v="39"/>
    <s v="Mpumalanga"/>
    <s v="01.Early Morning"/>
    <s v="03.Adults"/>
  </r>
  <r>
    <n v="779486"/>
    <x v="1"/>
    <d v="2016-01-09T00:00:00"/>
    <d v="2016-01-09T05:28:00"/>
    <s v="male"/>
    <x v="3"/>
    <n v="36"/>
    <s v="Gauteng"/>
    <s v="05.Night"/>
    <s v="03.Adults"/>
  </r>
  <r>
    <n v="939702"/>
    <x v="9"/>
    <d v="2016-03-04T00:00:00"/>
    <d v="2016-03-04T09:02:00"/>
    <s v="male"/>
    <x v="1"/>
    <n v="37"/>
    <s v="Western Cape"/>
    <s v="01.Early Morning"/>
    <s v="03.Adults"/>
  </r>
  <r>
    <n v="764429"/>
    <x v="0"/>
    <d v="2016-01-06T00:00:00"/>
    <d v="2016-01-06T09:23:00"/>
    <s v="male"/>
    <x v="4"/>
    <n v="22"/>
    <s v="Western Cape"/>
    <s v="01.Early Morning"/>
    <s v="02.Young Adults"/>
  </r>
  <r>
    <n v="764429"/>
    <x v="15"/>
    <d v="2016-02-27T00:00:00"/>
    <d v="2016-02-27T09:44:00"/>
    <s v="male"/>
    <x v="4"/>
    <n v="22"/>
    <s v="Western Cape"/>
    <s v="01.Early Morning"/>
    <s v="02.Young Adults"/>
  </r>
  <r>
    <n v="742848"/>
    <x v="4"/>
    <d v="2016-02-03T00:00:00"/>
    <d v="2016-02-03T06:59:00"/>
    <s v="male"/>
    <x v="3"/>
    <n v="25"/>
    <s v="Eastern Cape"/>
    <s v="05.Night"/>
    <s v="02.Young Adults"/>
  </r>
  <r>
    <n v="742848"/>
    <x v="7"/>
    <d v="2016-01-27T00:00:00"/>
    <d v="2016-01-27T06:15:00"/>
    <s v="male"/>
    <x v="3"/>
    <n v="25"/>
    <s v="Eastern Cape"/>
    <s v="05.Night"/>
    <s v="02.Young Adults"/>
  </r>
  <r>
    <n v="742848"/>
    <x v="1"/>
    <d v="2016-02-09T00:00:00"/>
    <d v="2016-02-09T09:10:00"/>
    <s v="male"/>
    <x v="3"/>
    <n v="25"/>
    <s v="Eastern Cape"/>
    <s v="01.Early Morning"/>
    <s v="02.Young Adults"/>
  </r>
  <r>
    <n v="859379"/>
    <x v="6"/>
    <d v="2016-03-11T00:00:00"/>
    <d v="2016-03-11T09:38:00"/>
    <s v="male"/>
    <x v="0"/>
    <n v="20"/>
    <s v="Gauteng"/>
    <s v="01.Early Morning"/>
    <s v="02.Young Adults"/>
  </r>
  <r>
    <n v="2285664"/>
    <x v="1"/>
    <d v="2016-03-25T00:00:00"/>
    <d v="2016-03-25T09:26:00"/>
    <s v="male"/>
    <x v="2"/>
    <n v="28"/>
    <s v="Mpumalanga"/>
    <s v="01.Early Morning"/>
    <s v="02.Young Adults"/>
  </r>
  <r>
    <n v="2285664"/>
    <x v="2"/>
    <d v="2016-03-26T00:00:00"/>
    <d v="2016-03-26T12:02:00"/>
    <s v="male"/>
    <x v="2"/>
    <n v="28"/>
    <s v="Mpumalanga"/>
    <s v="02.Mid Morning"/>
    <s v="02.Young Adults"/>
  </r>
  <r>
    <n v="777129"/>
    <x v="0"/>
    <d v="2016-01-10T00:00:00"/>
    <d v="2016-01-10T09:09:00"/>
    <s v="male"/>
    <x v="4"/>
    <n v="31"/>
    <s v="North West"/>
    <s v="01.Early Morning"/>
    <s v="03.Adults"/>
  </r>
  <r>
    <n v="771907"/>
    <x v="0"/>
    <d v="2016-02-09T00:00:00"/>
    <d v="2016-02-09T07:45:00"/>
    <s v="male"/>
    <x v="3"/>
    <n v="41"/>
    <s v="Kwazulu Natal"/>
    <s v="01.Early Morning"/>
    <s v="03.Adults"/>
  </r>
  <r>
    <n v="894256"/>
    <x v="6"/>
    <d v="2016-03-24T00:00:00"/>
    <d v="2016-03-24T08:22:00"/>
    <s v="male"/>
    <x v="4"/>
    <n v="56"/>
    <s v="Gauteng"/>
    <s v="01.Early Morning"/>
    <s v="04.Mid Adults"/>
  </r>
  <r>
    <n v="819332"/>
    <x v="9"/>
    <d v="2016-03-06T00:00:00"/>
    <d v="2016-03-06T10:44:00"/>
    <s v="male"/>
    <x v="4"/>
    <n v="62"/>
    <s v="Gauteng"/>
    <s v="01.Early Morning"/>
    <s v="05.Senior Adults"/>
  </r>
  <r>
    <n v="771048"/>
    <x v="3"/>
    <d v="2016-02-05T00:00:00"/>
    <d v="2016-02-05T11:58:00"/>
    <s v="male"/>
    <x v="1"/>
    <n v="19"/>
    <s v="Gauteng"/>
    <s v="02.Mid Morning"/>
    <s v="02.Young Adults"/>
  </r>
  <r>
    <n v="771048"/>
    <x v="1"/>
    <d v="2016-02-06T00:00:00"/>
    <d v="2016-02-06T10:34:00"/>
    <s v="male"/>
    <x v="1"/>
    <n v="19"/>
    <s v="Gauteng"/>
    <s v="01.Early Morning"/>
    <s v="02.Young Adults"/>
  </r>
  <r>
    <n v="820456"/>
    <x v="1"/>
    <d v="2016-01-27T00:00:00"/>
    <d v="2016-01-27T05:30:00"/>
    <s v="male"/>
    <x v="3"/>
    <n v="42"/>
    <s v="Gauteng"/>
    <s v="05.Night"/>
    <s v="03.Adults"/>
  </r>
  <r>
    <n v="809039"/>
    <x v="9"/>
    <d v="2016-02-19T00:00:00"/>
    <d v="2016-02-19T07:25:00"/>
    <s v="male"/>
    <x v="4"/>
    <n v="43"/>
    <s v="Mpumalanga"/>
    <s v="01.Early Morning"/>
    <s v="03.Adults"/>
  </r>
  <r>
    <n v="809039"/>
    <x v="6"/>
    <d v="2016-02-19T00:00:00"/>
    <d v="2016-02-19T07:26:00"/>
    <s v="male"/>
    <x v="4"/>
    <n v="43"/>
    <s v="Mpumalanga"/>
    <s v="01.Early Morning"/>
    <s v="03.Adults"/>
  </r>
  <r>
    <n v="809039"/>
    <x v="6"/>
    <d v="2016-02-19T00:00:00"/>
    <d v="2016-02-19T07:57:00"/>
    <s v="male"/>
    <x v="4"/>
    <n v="43"/>
    <s v="Mpumalanga"/>
    <s v="01.Early Morning"/>
    <s v="03.Adults"/>
  </r>
  <r>
    <n v="865408"/>
    <x v="1"/>
    <d v="2016-03-16T00:00:00"/>
    <d v="2016-03-16T07:59:00"/>
    <s v="male"/>
    <x v="3"/>
    <n v="37"/>
    <s v="North West"/>
    <s v="01.Early Morning"/>
    <s v="03.Adults"/>
  </r>
  <r>
    <n v="831810"/>
    <x v="0"/>
    <d v="2016-03-02T00:00:00"/>
    <d v="2016-03-02T14:01:00"/>
    <s v="male"/>
    <x v="2"/>
    <n v="24"/>
    <s v="Kwazulu Natal"/>
    <s v="03.Afternoon"/>
    <s v="02.Young Adults"/>
  </r>
  <r>
    <n v="831810"/>
    <x v="9"/>
    <d v="2016-03-06T00:00:00"/>
    <d v="2016-03-06T14:12:00"/>
    <s v="male"/>
    <x v="2"/>
    <n v="24"/>
    <s v="Kwazulu Natal"/>
    <s v="03.Afternoon"/>
    <s v="02.Young Adults"/>
  </r>
  <r>
    <n v="904273"/>
    <x v="9"/>
    <d v="2016-03-24T00:00:00"/>
    <d v="2016-03-24T07:45:00"/>
    <s v="male"/>
    <x v="4"/>
    <n v="31"/>
    <s v="Gauteng"/>
    <s v="01.Early Morning"/>
    <s v="03.Adults"/>
  </r>
  <r>
    <n v="904274"/>
    <x v="12"/>
    <d v="2016-03-31T00:00:00"/>
    <d v="2016-03-31T10:04:00"/>
    <s v="male"/>
    <x v="1"/>
    <n v="23"/>
    <s v="Gauteng"/>
    <s v="01.Early Morning"/>
    <s v="02.Young Adults"/>
  </r>
  <r>
    <n v="904274"/>
    <x v="2"/>
    <d v="2016-03-30T00:00:00"/>
    <d v="2016-03-30T14:06:00"/>
    <s v="male"/>
    <x v="1"/>
    <n v="23"/>
    <s v="Gauteng"/>
    <s v="03.Afternoon"/>
    <s v="02.Young Adults"/>
  </r>
  <r>
    <n v="904274"/>
    <x v="2"/>
    <d v="2016-03-30T00:00:00"/>
    <d v="2016-03-30T13:57:00"/>
    <s v="male"/>
    <x v="1"/>
    <n v="23"/>
    <s v="Gauteng"/>
    <s v="02.Mid Morning"/>
    <s v="02.Young Adults"/>
  </r>
  <r>
    <n v="866251"/>
    <x v="0"/>
    <d v="2016-03-03T00:00:00"/>
    <d v="2016-03-03T08:32:00"/>
    <s v="male"/>
    <x v="3"/>
    <n v="30"/>
    <s v="Gauteng"/>
    <s v="01.Early Morning"/>
    <s v="02.Young Adults"/>
  </r>
  <r>
    <n v="2420980"/>
    <x v="9"/>
    <d v="2016-03-21T00:00:00"/>
    <d v="2016-03-21T11:48:00"/>
    <s v="male"/>
    <x v="3"/>
    <n v="43"/>
    <s v="Kwazulu Natal"/>
    <s v="02.Mid Morning"/>
    <s v="03.Adults"/>
  </r>
  <r>
    <n v="788751"/>
    <x v="1"/>
    <d v="2016-02-01T00:00:00"/>
    <d v="2016-02-01T11:35:00"/>
    <s v="male"/>
    <x v="0"/>
    <n v="26"/>
    <s v="Western Cape"/>
    <s v="02.Mid Morning"/>
    <s v="02.Young Adults"/>
  </r>
  <r>
    <n v="892573"/>
    <x v="1"/>
    <d v="2016-03-19T00:00:00"/>
    <d v="2016-03-19T06:53:00"/>
    <s v="male"/>
    <x v="1"/>
    <n v="47"/>
    <s v="Mpumalanga"/>
    <s v="05.Night"/>
    <s v="04.Mid Adults"/>
  </r>
  <r>
    <n v="809043"/>
    <x v="0"/>
    <d v="2016-02-19T00:00:00"/>
    <d v="2016-02-19T06:10:00"/>
    <s v="male"/>
    <x v="3"/>
    <n v="34"/>
    <s v="Gauteng"/>
    <s v="05.Night"/>
    <s v="03.Adults"/>
  </r>
  <r>
    <n v="809043"/>
    <x v="6"/>
    <d v="2016-02-21T00:00:00"/>
    <d v="2016-02-21T09:50:00"/>
    <s v="male"/>
    <x v="3"/>
    <n v="34"/>
    <s v="Gauteng"/>
    <s v="01.Early Morning"/>
    <s v="03.Adults"/>
  </r>
  <r>
    <n v="809043"/>
    <x v="6"/>
    <d v="2016-03-06T00:00:00"/>
    <d v="2016-03-06T14:46:00"/>
    <s v="male"/>
    <x v="3"/>
    <n v="34"/>
    <s v="Gauteng"/>
    <s v="03.Afternoon"/>
    <s v="03.Adults"/>
  </r>
  <r>
    <n v="939712"/>
    <x v="12"/>
    <d v="2016-03-23T00:00:00"/>
    <d v="2016-03-23T08:16:00"/>
    <s v="male"/>
    <x v="3"/>
    <n v="42"/>
    <s v="Western Cape"/>
    <s v="01.Early Morning"/>
    <s v="03.Adults"/>
  </r>
  <r>
    <n v="939712"/>
    <x v="6"/>
    <d v="2016-03-20T00:00:00"/>
    <d v="2016-03-20T14:59:00"/>
    <s v="male"/>
    <x v="3"/>
    <n v="42"/>
    <s v="Western Cape"/>
    <s v="03.Afternoon"/>
    <s v="03.Adults"/>
  </r>
  <r>
    <n v="817317"/>
    <x v="13"/>
    <d v="2016-03-04T00:00:00"/>
    <d v="2016-03-04T04:06:00"/>
    <s v="male"/>
    <x v="0"/>
    <n v="53"/>
    <s v="Western Cape"/>
    <s v="05.Night"/>
    <s v="04.Mid Adults"/>
  </r>
  <r>
    <n v="817317"/>
    <x v="15"/>
    <d v="2016-03-04T00:00:00"/>
    <d v="2016-03-04T04:09:00"/>
    <s v="male"/>
    <x v="0"/>
    <n v="53"/>
    <s v="Western Cape"/>
    <s v="05.Night"/>
    <s v="04.Mid Adults"/>
  </r>
  <r>
    <n v="817317"/>
    <x v="9"/>
    <d v="2016-02-06T00:00:00"/>
    <d v="2016-02-06T14:43:00"/>
    <s v="male"/>
    <x v="0"/>
    <n v="53"/>
    <s v="Western Cape"/>
    <s v="03.Afternoon"/>
    <s v="04.Mid Adults"/>
  </r>
  <r>
    <n v="817317"/>
    <x v="2"/>
    <d v="2016-02-23T00:00:00"/>
    <d v="2016-02-23T06:03:00"/>
    <s v="male"/>
    <x v="0"/>
    <n v="53"/>
    <s v="Western Cape"/>
    <s v="05.Night"/>
    <s v="04.Mid Adults"/>
  </r>
  <r>
    <n v="817317"/>
    <x v="11"/>
    <d v="2016-02-23T00:00:00"/>
    <d v="2016-02-23T06:11:00"/>
    <s v="male"/>
    <x v="0"/>
    <n v="53"/>
    <s v="Western Cape"/>
    <s v="05.Night"/>
    <s v="04.Mid Adults"/>
  </r>
  <r>
    <n v="817317"/>
    <x v="7"/>
    <d v="2016-03-25T00:00:00"/>
    <d v="2016-03-25T03:54:00"/>
    <s v="male"/>
    <x v="0"/>
    <n v="53"/>
    <s v="Western Cape"/>
    <s v="05.Night"/>
    <s v="04.Mid Adults"/>
  </r>
  <r>
    <n v="771911"/>
    <x v="6"/>
    <d v="2016-02-14T00:00:00"/>
    <d v="2016-02-14T09:34:00"/>
    <s v="male"/>
    <x v="3"/>
    <n v="25"/>
    <s v="North West"/>
    <s v="01.Early Morning"/>
    <s v="02.Young Adults"/>
  </r>
  <r>
    <n v="771911"/>
    <x v="6"/>
    <d v="2016-02-02T00:00:00"/>
    <d v="2016-02-02T07:35:00"/>
    <s v="male"/>
    <x v="3"/>
    <n v="25"/>
    <s v="North West"/>
    <s v="01.Early Morning"/>
    <s v="02.Young Adults"/>
  </r>
  <r>
    <n v="771911"/>
    <x v="13"/>
    <d v="2016-02-02T00:00:00"/>
    <d v="2016-02-02T14:50:00"/>
    <s v="male"/>
    <x v="3"/>
    <n v="25"/>
    <s v="North West"/>
    <s v="03.Afternoon"/>
    <s v="02.Young Adults"/>
  </r>
  <r>
    <n v="771911"/>
    <x v="1"/>
    <d v="2016-02-02T00:00:00"/>
    <d v="2016-02-02T14:33:00"/>
    <s v="male"/>
    <x v="3"/>
    <n v="25"/>
    <s v="North West"/>
    <s v="03.Afternoon"/>
    <s v="02.Young Adults"/>
  </r>
  <r>
    <n v="771911"/>
    <x v="0"/>
    <d v="2016-03-08T00:00:00"/>
    <d v="2016-03-08T12:23:00"/>
    <s v="male"/>
    <x v="3"/>
    <n v="25"/>
    <s v="North West"/>
    <s v="02.Mid Morning"/>
    <s v="02.Young Adults"/>
  </r>
  <r>
    <n v="771911"/>
    <x v="2"/>
    <d v="2016-03-06T00:00:00"/>
    <d v="2016-03-06T14:26:00"/>
    <s v="male"/>
    <x v="3"/>
    <n v="25"/>
    <s v="North West"/>
    <s v="03.Afternoon"/>
    <s v="02.Young Adults"/>
  </r>
  <r>
    <n v="916065"/>
    <x v="2"/>
    <d v="2016-03-26T00:00:00"/>
    <d v="2016-03-26T11:01:00"/>
    <s v="male"/>
    <x v="4"/>
    <n v="16"/>
    <s v="North West"/>
    <s v="02.Mid Morning"/>
    <s v="06.Older Adults"/>
  </r>
  <r>
    <n v="2360384"/>
    <x v="9"/>
    <d v="2016-02-08T00:00:00"/>
    <d v="2016-02-08T14:09:00"/>
    <s v="male"/>
    <x v="3"/>
    <n v="37"/>
    <s v="Mpumalanga"/>
    <s v="03.Afternoon"/>
    <s v="03.Adults"/>
  </r>
  <r>
    <n v="809045"/>
    <x v="3"/>
    <d v="2016-02-18T00:00:00"/>
    <d v="2016-02-18T11:13:00"/>
    <s v="male"/>
    <x v="0"/>
    <n v="38"/>
    <s v="Western Cape"/>
    <s v="02.Mid Morning"/>
    <s v="03.Adults"/>
  </r>
  <r>
    <n v="809045"/>
    <x v="9"/>
    <d v="2016-02-27T00:00:00"/>
    <d v="2016-02-27T09:56:00"/>
    <s v="male"/>
    <x v="0"/>
    <n v="38"/>
    <s v="Western Cape"/>
    <s v="01.Early Morning"/>
    <s v="03.Adults"/>
  </r>
  <r>
    <n v="859389"/>
    <x v="6"/>
    <d v="2016-03-26T00:00:00"/>
    <d v="2016-03-26T06:15:00"/>
    <s v="male"/>
    <x v="4"/>
    <n v="42"/>
    <s v="Mpumalanga"/>
    <s v="05.Night"/>
    <s v="03.Adults"/>
  </r>
  <r>
    <n v="866255"/>
    <x v="2"/>
    <d v="2016-03-05T00:00:00"/>
    <d v="2016-03-05T14:04:00"/>
    <s v="male"/>
    <x v="4"/>
    <n v="24"/>
    <s v="North West"/>
    <s v="03.Afternoon"/>
    <s v="02.Young Adults"/>
  </r>
  <r>
    <n v="939713"/>
    <x v="8"/>
    <d v="2016-03-04T00:00:00"/>
    <d v="2016-03-04T11:06:00"/>
    <s v="male"/>
    <x v="0"/>
    <n v="26"/>
    <s v="Free State"/>
    <s v="02.Mid Morning"/>
    <s v="02.Young Adults"/>
  </r>
  <r>
    <n v="892577"/>
    <x v="1"/>
    <d v="2016-03-20T00:00:00"/>
    <d v="2016-03-20T03:03:00"/>
    <s v="male"/>
    <x v="3"/>
    <n v="30"/>
    <s v="Mpumalanga"/>
    <s v="05.Night"/>
    <s v="02.Young Adults"/>
  </r>
  <r>
    <n v="893061"/>
    <x v="9"/>
    <d v="2016-03-17T00:00:00"/>
    <d v="2016-03-17T03:48:00"/>
    <s v="male"/>
    <x v="3"/>
    <n v="28"/>
    <s v="Gauteng"/>
    <s v="05.Night"/>
    <s v="02.Young Adults"/>
  </r>
  <r>
    <n v="779489"/>
    <x v="15"/>
    <d v="2016-03-03T00:00:00"/>
    <d v="2016-03-03T04:28:00"/>
    <s v="male"/>
    <x v="3"/>
    <n v="37"/>
    <s v="Kwazulu Natal"/>
    <s v="05.Night"/>
    <s v="03.Adults"/>
  </r>
  <r>
    <n v="865413"/>
    <x v="6"/>
    <d v="2016-03-19T00:00:00"/>
    <d v="2016-03-19T13:40:00"/>
    <s v="male"/>
    <x v="1"/>
    <n v="35"/>
    <s v="Mpumalanga"/>
    <s v="02.Mid Morning"/>
    <s v="03.Adults"/>
  </r>
  <r>
    <n v="865413"/>
    <x v="6"/>
    <d v="2016-03-19T00:00:00"/>
    <d v="2016-03-19T11:14:00"/>
    <s v="male"/>
    <x v="1"/>
    <n v="35"/>
    <s v="Mpumalanga"/>
    <s v="02.Mid Morning"/>
    <s v="03.Adults"/>
  </r>
  <r>
    <n v="894256"/>
    <x v="4"/>
    <d v="2016-03-23T00:00:00"/>
    <d v="2016-03-23T13:14:00"/>
    <s v="male"/>
    <x v="4"/>
    <n v="56"/>
    <s v="Gauteng"/>
    <s v="02.Mid Morning"/>
    <s v="04.Mid Adults"/>
  </r>
  <r>
    <n v="929024"/>
    <x v="6"/>
    <d v="2016-03-24T00:00:00"/>
    <d v="2016-03-24T11:34:00"/>
    <s v="male"/>
    <x v="4"/>
    <n v="68"/>
    <s v="Gauteng"/>
    <s v="02.Mid Morning"/>
    <s v="05.Senior Adults"/>
  </r>
  <r>
    <n v="737179"/>
    <x v="0"/>
    <d v="2016-01-24T00:00:00"/>
    <d v="2016-01-24T13:40:00"/>
    <s v="male"/>
    <x v="1"/>
    <n v="25"/>
    <s v="Gauteng"/>
    <s v="02.Mid Morning"/>
    <s v="02.Young Adults"/>
  </r>
  <r>
    <n v="930093"/>
    <x v="13"/>
    <d v="2016-03-30T00:00:00"/>
    <d v="2016-03-30T09:40:00"/>
    <s v="male"/>
    <x v="2"/>
    <n v="38"/>
    <s v="Gauteng"/>
    <s v="01.Early Morning"/>
    <s v="03.Adults"/>
  </r>
  <r>
    <n v="922283"/>
    <x v="3"/>
    <d v="2016-03-28T00:00:00"/>
    <d v="2016-03-28T05:12:00"/>
    <s v="male"/>
    <x v="2"/>
    <n v="22"/>
    <s v="Limpopo"/>
    <s v="05.Night"/>
    <s v="02.Young Adults"/>
  </r>
  <r>
    <n v="850779"/>
    <x v="3"/>
    <d v="2016-03-03T00:00:00"/>
    <d v="2016-03-03T05:42:00"/>
    <s v="male"/>
    <x v="0"/>
    <n v="31"/>
    <s v="Gauteng"/>
    <s v="05.Night"/>
    <s v="03.Adults"/>
  </r>
  <r>
    <n v="930094"/>
    <x v="2"/>
    <d v="2016-03-29T00:00:00"/>
    <d v="2016-03-29T12:17:00"/>
    <s v="male"/>
    <x v="5"/>
    <n v="26"/>
    <s v="Free State"/>
    <s v="02.Mid Morning"/>
    <s v="02.Young Adults"/>
  </r>
  <r>
    <n v="930094"/>
    <x v="0"/>
    <d v="2016-03-29T00:00:00"/>
    <d v="2016-03-29T05:32:00"/>
    <s v="male"/>
    <x v="5"/>
    <n v="26"/>
    <s v="Free State"/>
    <s v="05.Night"/>
    <s v="02.Young Adults"/>
  </r>
  <r>
    <n v="2285675"/>
    <x v="2"/>
    <d v="2016-03-25T00:00:00"/>
    <d v="2016-03-25T13:53:00"/>
    <s v="male"/>
    <x v="1"/>
    <n v="33"/>
    <s v="Gauteng"/>
    <s v="02.Mid Morning"/>
    <s v="03.Adults"/>
  </r>
  <r>
    <n v="831815"/>
    <x v="6"/>
    <d v="2016-03-03T00:00:00"/>
    <d v="2016-03-03T14:41:00"/>
    <s v="male"/>
    <x v="2"/>
    <n v="36"/>
    <s v="Kwazulu Natal"/>
    <s v="03.Afternoon"/>
    <s v="03.Adults"/>
  </r>
  <r>
    <n v="831670"/>
    <x v="2"/>
    <d v="2016-03-03T00:00:00"/>
    <d v="2016-03-03T11:01:00"/>
    <s v="male"/>
    <x v="4"/>
    <n v="39"/>
    <s v="Gauteng"/>
    <s v="02.Mid Morning"/>
    <s v="03.Adults"/>
  </r>
  <r>
    <n v="809048"/>
    <x v="6"/>
    <d v="2016-02-19T00:00:00"/>
    <d v="2016-02-19T13:51:00"/>
    <s v="male"/>
    <x v="2"/>
    <n v="46"/>
    <s v="Limpopo"/>
    <s v="02.Mid Morning"/>
    <s v="04.Mid Adults"/>
  </r>
  <r>
    <n v="809048"/>
    <x v="2"/>
    <d v="2016-02-24T00:00:00"/>
    <d v="2016-02-24T04:59:00"/>
    <s v="male"/>
    <x v="2"/>
    <n v="46"/>
    <s v="Limpopo"/>
    <s v="05.Night"/>
    <s v="04.Mid Adults"/>
  </r>
  <r>
    <n v="809048"/>
    <x v="12"/>
    <d v="2016-02-03T00:00:00"/>
    <d v="2016-02-03T11:55:00"/>
    <s v="male"/>
    <x v="2"/>
    <n v="46"/>
    <s v="Limpopo"/>
    <s v="02.Mid Morning"/>
    <s v="04.Mid Adults"/>
  </r>
  <r>
    <n v="809048"/>
    <x v="7"/>
    <d v="2016-02-03T00:00:00"/>
    <d v="2016-02-03T12:05:00"/>
    <s v="male"/>
    <x v="2"/>
    <n v="46"/>
    <s v="Limpopo"/>
    <s v="02.Mid Morning"/>
    <s v="04.Mid Adults"/>
  </r>
  <r>
    <n v="809048"/>
    <x v="2"/>
    <d v="2016-03-09T00:00:00"/>
    <d v="2016-03-09T03:18:00"/>
    <s v="male"/>
    <x v="2"/>
    <n v="46"/>
    <s v="Limpopo"/>
    <s v="05.Night"/>
    <s v="04.Mid Adults"/>
  </r>
  <r>
    <n v="904295"/>
    <x v="6"/>
    <d v="2016-03-24T00:00:00"/>
    <d v="2016-03-24T06:44:00"/>
    <s v="male"/>
    <x v="2"/>
    <n v="41"/>
    <s v="Western Cape"/>
    <s v="05.Night"/>
    <s v="03.Adults"/>
  </r>
  <r>
    <n v="930097"/>
    <x v="2"/>
    <d v="2016-03-30T00:00:00"/>
    <d v="2016-03-30T05:04:00"/>
    <s v="male"/>
    <x v="2"/>
    <n v="26"/>
    <s v="Gauteng"/>
    <s v="05.Night"/>
    <s v="02.Young Adults"/>
  </r>
  <r>
    <n v="939717"/>
    <x v="8"/>
    <d v="2016-03-30T00:00:00"/>
    <d v="2016-03-30T10:10:00"/>
    <s v="male"/>
    <x v="2"/>
    <n v="27"/>
    <s v="Gauteng"/>
    <s v="01.Early Morning"/>
    <s v="02.Young Adults"/>
  </r>
  <r>
    <n v="939717"/>
    <x v="0"/>
    <d v="2016-03-29T00:00:00"/>
    <d v="2016-03-29T10:22:00"/>
    <s v="male"/>
    <x v="2"/>
    <n v="27"/>
    <s v="Gauteng"/>
    <s v="01.Early Morning"/>
    <s v="02.Young Adults"/>
  </r>
  <r>
    <n v="904299"/>
    <x v="2"/>
    <d v="2016-03-30T00:00:00"/>
    <d v="2016-03-30T14:04:00"/>
    <s v="male"/>
    <x v="2"/>
    <n v="9"/>
    <s v="Free State"/>
    <s v="03.Afternoon"/>
    <s v="06.Older Adults"/>
  </r>
  <r>
    <n v="904299"/>
    <x v="2"/>
    <d v="2016-03-25T00:00:00"/>
    <d v="2016-03-25T05:32:00"/>
    <s v="male"/>
    <x v="2"/>
    <n v="9"/>
    <s v="Free State"/>
    <s v="05.Night"/>
    <s v="06.Older Adults"/>
  </r>
  <r>
    <n v="904299"/>
    <x v="2"/>
    <d v="2016-03-29T00:00:00"/>
    <d v="2016-03-29T03:01:00"/>
    <s v="male"/>
    <x v="2"/>
    <n v="9"/>
    <s v="Free State"/>
    <s v="05.Night"/>
    <s v="06.Older Adults"/>
  </r>
  <r>
    <n v="531053"/>
    <x v="3"/>
    <d v="2016-01-11T00:00:00"/>
    <d v="2016-01-11T09:09:00"/>
    <s v="male"/>
    <x v="0"/>
    <n v="18"/>
    <s v="Western Cape"/>
    <s v="01.Early Morning"/>
    <s v="02.Young Adults"/>
  </r>
  <r>
    <n v="2368559"/>
    <x v="6"/>
    <d v="2016-02-19T00:00:00"/>
    <d v="2016-02-19T09:26:00"/>
    <s v="male"/>
    <x v="3"/>
    <n v="40"/>
    <s v="Gauteng"/>
    <s v="01.Early Morning"/>
    <s v="03.Adults"/>
  </r>
  <r>
    <n v="2368559"/>
    <x v="6"/>
    <d v="2016-02-04T00:00:00"/>
    <d v="2016-02-04T09:46:00"/>
    <s v="male"/>
    <x v="3"/>
    <n v="40"/>
    <s v="Gauteng"/>
    <s v="01.Early Morning"/>
    <s v="03.Adults"/>
  </r>
  <r>
    <n v="2368559"/>
    <x v="6"/>
    <d v="2016-01-25T00:00:00"/>
    <d v="2016-01-25T10:50:00"/>
    <s v="male"/>
    <x v="3"/>
    <n v="40"/>
    <s v="Gauteng"/>
    <s v="01.Early Morning"/>
    <s v="03.Adults"/>
  </r>
  <r>
    <n v="2368559"/>
    <x v="5"/>
    <d v="2016-01-07T00:00:00"/>
    <d v="2016-01-07T07:42:00"/>
    <s v="male"/>
    <x v="3"/>
    <n v="40"/>
    <s v="Gauteng"/>
    <s v="01.Early Morning"/>
    <s v="03.Adults"/>
  </r>
  <r>
    <n v="2368559"/>
    <x v="12"/>
    <d v="2016-01-08T00:00:00"/>
    <d v="2016-01-08T12:34:00"/>
    <s v="male"/>
    <x v="3"/>
    <n v="40"/>
    <s v="Gauteng"/>
    <s v="02.Mid Morning"/>
    <s v="03.Adults"/>
  </r>
  <r>
    <n v="779500"/>
    <x v="10"/>
    <d v="2016-02-14T00:00:00"/>
    <d v="2016-02-14T08:00:00"/>
    <s v="male"/>
    <x v="4"/>
    <n v="33"/>
    <s v="Western Cape"/>
    <s v="01.Early Morning"/>
    <s v="03.Adults"/>
  </r>
  <r>
    <n v="779500"/>
    <x v="9"/>
    <d v="2016-02-02T00:00:00"/>
    <d v="2016-02-02T05:55:00"/>
    <s v="male"/>
    <x v="4"/>
    <n v="33"/>
    <s v="Western Cape"/>
    <s v="05.Night"/>
    <s v="03.Adults"/>
  </r>
  <r>
    <n v="2425806"/>
    <x v="4"/>
    <d v="2016-01-31T00:00:00"/>
    <d v="2016-01-31T06:01:00"/>
    <s v="male"/>
    <x v="3"/>
    <n v="41"/>
    <s v="Gauteng"/>
    <s v="05.Night"/>
    <s v="03.Adults"/>
  </r>
  <r>
    <n v="2425806"/>
    <x v="9"/>
    <d v="2016-02-03T00:00:00"/>
    <d v="2016-02-03T05:38:00"/>
    <s v="male"/>
    <x v="3"/>
    <n v="41"/>
    <s v="Gauteng"/>
    <s v="05.Night"/>
    <s v="03.Adults"/>
  </r>
  <r>
    <n v="831820"/>
    <x v="2"/>
    <d v="2016-03-13T00:00:00"/>
    <d v="2016-03-13T04:35:00"/>
    <s v="male"/>
    <x v="0"/>
    <n v="27"/>
    <s v="Kwazulu Natal"/>
    <s v="05.Night"/>
    <s v="02.Young Adults"/>
  </r>
  <r>
    <n v="831820"/>
    <x v="3"/>
    <d v="2016-03-06T00:00:00"/>
    <d v="2016-03-06T08:51:00"/>
    <s v="male"/>
    <x v="0"/>
    <n v="27"/>
    <s v="Kwazulu Natal"/>
    <s v="01.Early Morning"/>
    <s v="02.Young Adults"/>
  </r>
  <r>
    <n v="831820"/>
    <x v="3"/>
    <d v="2016-02-27T00:00:00"/>
    <d v="2016-02-27T08:02:00"/>
    <s v="male"/>
    <x v="0"/>
    <n v="27"/>
    <s v="Kwazulu Natal"/>
    <s v="01.Early Morning"/>
    <s v="02.Young Adults"/>
  </r>
  <r>
    <n v="521247"/>
    <x v="12"/>
    <d v="2016-01-03T00:00:00"/>
    <d v="2016-01-03T10:51:00"/>
    <s v="male"/>
    <x v="3"/>
    <n v="21"/>
    <s v="Mpumalanga"/>
    <s v="01.Early Morning"/>
    <s v="02.Young Adults"/>
  </r>
  <r>
    <n v="521247"/>
    <x v="7"/>
    <d v="2016-01-08T00:00:00"/>
    <d v="2016-01-08T14:25:00"/>
    <s v="male"/>
    <x v="3"/>
    <n v="21"/>
    <s v="Mpumalanga"/>
    <s v="03.Afternoon"/>
    <s v="02.Young Adults"/>
  </r>
  <r>
    <n v="621328"/>
    <x v="5"/>
    <d v="2016-01-13T00:00:00"/>
    <d v="2016-01-13T10:02:00"/>
    <s v="male"/>
    <x v="1"/>
    <n v="29"/>
    <s v="Western Cape"/>
    <s v="01.Early Morning"/>
    <s v="02.Young Adults"/>
  </r>
  <r>
    <n v="892587"/>
    <x v="2"/>
    <d v="2016-03-11T00:00:00"/>
    <d v="2016-03-11T08:07:00"/>
    <s v="male"/>
    <x v="2"/>
    <n v="32"/>
    <s v="Gauteng"/>
    <s v="01.Early Morning"/>
    <s v="03.Adults"/>
  </r>
  <r>
    <n v="892587"/>
    <x v="2"/>
    <d v="2016-03-20T00:00:00"/>
    <d v="2016-03-20T06:37:00"/>
    <s v="male"/>
    <x v="2"/>
    <n v="32"/>
    <s v="Gauteng"/>
    <s v="05.Night"/>
    <s v="03.Adults"/>
  </r>
  <r>
    <n v="939719"/>
    <x v="7"/>
    <d v="2016-03-31T00:00:00"/>
    <d v="2016-03-31T09:33:00"/>
    <s v="male"/>
    <x v="4"/>
    <n v="28"/>
    <s v="Kwazulu Natal"/>
    <s v="01.Early Morning"/>
    <s v="02.Young Adults"/>
  </r>
  <r>
    <n v="939719"/>
    <x v="14"/>
    <d v="2016-03-31T00:00:00"/>
    <d v="2016-03-31T06:36:00"/>
    <s v="male"/>
    <x v="4"/>
    <n v="28"/>
    <s v="Kwazulu Natal"/>
    <s v="05.Night"/>
    <s v="02.Young Adults"/>
  </r>
  <r>
    <n v="930104"/>
    <x v="1"/>
    <d v="2016-03-29T00:00:00"/>
    <d v="2016-03-29T11:49:00"/>
    <s v="male"/>
    <x v="2"/>
    <n v="23"/>
    <s v="Limpopo"/>
    <s v="02.Mid Morning"/>
    <s v="02.Young Adults"/>
  </r>
  <r>
    <n v="866270"/>
    <x v="2"/>
    <d v="2016-03-13T00:00:00"/>
    <d v="2016-03-13T14:07:00"/>
    <s v="male"/>
    <x v="2"/>
    <n v="32"/>
    <s v="Gauteng"/>
    <s v="03.Afternoon"/>
    <s v="03.Adults"/>
  </r>
  <r>
    <n v="866270"/>
    <x v="3"/>
    <d v="2016-03-19T00:00:00"/>
    <d v="2016-03-19T11:27:00"/>
    <s v="male"/>
    <x v="2"/>
    <n v="32"/>
    <s v="Gauteng"/>
    <s v="02.Mid Morning"/>
    <s v="03.Adults"/>
  </r>
  <r>
    <n v="810756"/>
    <x v="6"/>
    <d v="2016-03-24T00:00:00"/>
    <d v="2016-03-24T07:00:00"/>
    <s v="male"/>
    <x v="1"/>
    <n v="41"/>
    <s v="Western Cape"/>
    <s v="01.Early Morning"/>
    <s v="03.Adults"/>
  </r>
  <r>
    <n v="822539"/>
    <x v="16"/>
    <d v="2016-03-04T00:00:00"/>
    <d v="2016-03-04T10:55:00"/>
    <s v="male"/>
    <x v="3"/>
    <n v="23"/>
    <s v="Gauteng"/>
    <s v="01.Early Morning"/>
    <s v="02.Young Adults"/>
  </r>
  <r>
    <n v="789241"/>
    <x v="9"/>
    <d v="2016-02-13T00:00:00"/>
    <d v="2016-02-13T10:22:00"/>
    <s v="male"/>
    <x v="0"/>
    <n v="25"/>
    <s v="Northern Cape"/>
    <s v="01.Early Morning"/>
    <s v="02.Young Adults"/>
  </r>
  <r>
    <n v="1106301"/>
    <x v="1"/>
    <d v="2016-03-26T00:00:00"/>
    <d v="2016-03-26T08:05:00"/>
    <s v="male"/>
    <x v="2"/>
    <n v="45"/>
    <s v="Gauteng"/>
    <s v="01.Early Morning"/>
    <s v="03.Adults"/>
  </r>
  <r>
    <n v="1106301"/>
    <x v="1"/>
    <d v="2016-03-26T00:00:00"/>
    <d v="2016-03-26T10:23:00"/>
    <s v="male"/>
    <x v="2"/>
    <n v="45"/>
    <s v="Gauteng"/>
    <s v="01.Early Morning"/>
    <s v="03.Adults"/>
  </r>
  <r>
    <n v="817331"/>
    <x v="7"/>
    <d v="2016-02-25T00:00:00"/>
    <d v="2016-02-25T14:36:00"/>
    <s v="male"/>
    <x v="3"/>
    <n v="16"/>
    <s v="Gauteng"/>
    <s v="03.Afternoon"/>
    <s v="06.Older Adults"/>
  </r>
  <r>
    <n v="2368568"/>
    <x v="4"/>
    <d v="2016-03-18T00:00:00"/>
    <d v="2016-03-18T09:14:00"/>
    <s v="male"/>
    <x v="2"/>
    <n v="49"/>
    <s v="Kwazulu Natal"/>
    <s v="01.Early Morning"/>
    <s v="04.Mid Adults"/>
  </r>
  <r>
    <n v="2368568"/>
    <x v="4"/>
    <d v="2016-03-19T00:00:00"/>
    <d v="2016-03-19T08:36:00"/>
    <s v="male"/>
    <x v="2"/>
    <n v="49"/>
    <s v="Kwazulu Natal"/>
    <s v="01.Early Morning"/>
    <s v="04.Mid Adults"/>
  </r>
  <r>
    <n v="2368568"/>
    <x v="6"/>
    <d v="2016-03-20T00:00:00"/>
    <d v="2016-03-20T06:29:00"/>
    <s v="male"/>
    <x v="2"/>
    <n v="49"/>
    <s v="Kwazulu Natal"/>
    <s v="05.Night"/>
    <s v="04.Mid Adults"/>
  </r>
  <r>
    <n v="2368568"/>
    <x v="12"/>
    <d v="2016-03-16T00:00:00"/>
    <d v="2016-03-16T07:38:00"/>
    <s v="male"/>
    <x v="2"/>
    <n v="49"/>
    <s v="Kwazulu Natal"/>
    <s v="01.Early Morning"/>
    <s v="04.Mid Adults"/>
  </r>
  <r>
    <n v="2368568"/>
    <x v="7"/>
    <d v="2016-03-15T00:00:00"/>
    <d v="2016-03-15T11:31:00"/>
    <s v="male"/>
    <x v="2"/>
    <n v="49"/>
    <s v="Kwazulu Natal"/>
    <s v="02.Mid Morning"/>
    <s v="04.Mid Adults"/>
  </r>
  <r>
    <n v="809056"/>
    <x v="7"/>
    <d v="2016-02-05T00:00:00"/>
    <d v="2016-02-05T04:31:00"/>
    <s v="male"/>
    <x v="0"/>
    <n v="43"/>
    <s v="Western Cape"/>
    <s v="05.Night"/>
    <s v="03.Adults"/>
  </r>
  <r>
    <n v="809056"/>
    <x v="2"/>
    <d v="2016-02-26T00:00:00"/>
    <d v="2016-02-26T13:02:00"/>
    <s v="male"/>
    <x v="0"/>
    <n v="43"/>
    <s v="Western Cape"/>
    <s v="02.Mid Morning"/>
    <s v="03.Adults"/>
  </r>
  <r>
    <n v="809056"/>
    <x v="8"/>
    <d v="2016-02-15T00:00:00"/>
    <d v="2016-02-15T05:50:00"/>
    <s v="male"/>
    <x v="0"/>
    <n v="43"/>
    <s v="Western Cape"/>
    <s v="05.Night"/>
    <s v="03.Adults"/>
  </r>
  <r>
    <n v="809056"/>
    <x v="0"/>
    <d v="2016-02-20T00:00:00"/>
    <d v="2016-02-20T11:29:00"/>
    <s v="male"/>
    <x v="0"/>
    <n v="43"/>
    <s v="Western Cape"/>
    <s v="02.Mid Morning"/>
    <s v="03.Adults"/>
  </r>
  <r>
    <n v="809056"/>
    <x v="1"/>
    <d v="2016-02-20T00:00:00"/>
    <d v="2016-02-20T11:31:00"/>
    <s v="male"/>
    <x v="0"/>
    <n v="43"/>
    <s v="Western Cape"/>
    <s v="02.Mid Morning"/>
    <s v="03.Adults"/>
  </r>
  <r>
    <n v="809056"/>
    <x v="7"/>
    <d v="2016-02-14T00:00:00"/>
    <d v="2016-02-14T13:27:00"/>
    <s v="male"/>
    <x v="0"/>
    <n v="43"/>
    <s v="Western Cape"/>
    <s v="02.Mid Morning"/>
    <s v="03.Adults"/>
  </r>
  <r>
    <n v="809056"/>
    <x v="0"/>
    <d v="2016-02-21T00:00:00"/>
    <d v="2016-02-21T05:17:00"/>
    <s v="male"/>
    <x v="0"/>
    <n v="43"/>
    <s v="Western Cape"/>
    <s v="05.Night"/>
    <s v="03.Adults"/>
  </r>
  <r>
    <n v="809056"/>
    <x v="12"/>
    <d v="2016-02-02T00:00:00"/>
    <d v="2016-02-02T08:18:00"/>
    <s v="male"/>
    <x v="0"/>
    <n v="43"/>
    <s v="Western Cape"/>
    <s v="01.Early Morning"/>
    <s v="03.Adults"/>
  </r>
  <r>
    <n v="809056"/>
    <x v="2"/>
    <d v="2016-02-25T00:00:00"/>
    <d v="2016-02-25T09:45:00"/>
    <s v="male"/>
    <x v="0"/>
    <n v="43"/>
    <s v="Western Cape"/>
    <s v="01.Early Morning"/>
    <s v="03.Adults"/>
  </r>
  <r>
    <n v="809056"/>
    <x v="0"/>
    <d v="2016-03-08T00:00:00"/>
    <d v="2016-03-08T10:42:00"/>
    <s v="male"/>
    <x v="0"/>
    <n v="43"/>
    <s v="Western Cape"/>
    <s v="01.Early Morning"/>
    <s v="03.Adults"/>
  </r>
  <r>
    <n v="809056"/>
    <x v="0"/>
    <d v="2016-01-01T00:00:00"/>
    <d v="2016-01-01T09:19:00"/>
    <s v="male"/>
    <x v="0"/>
    <n v="43"/>
    <s v="Western Cape"/>
    <s v="01.Early Morning"/>
    <s v="03.Adults"/>
  </r>
  <r>
    <n v="809056"/>
    <x v="0"/>
    <d v="2016-01-27T00:00:00"/>
    <d v="2016-01-27T11:45:00"/>
    <s v="male"/>
    <x v="0"/>
    <n v="43"/>
    <s v="Western Cape"/>
    <s v="02.Mid Morning"/>
    <s v="03.Adults"/>
  </r>
  <r>
    <n v="809056"/>
    <x v="6"/>
    <d v="2016-01-12T00:00:00"/>
    <d v="2016-01-12T14:21:00"/>
    <s v="male"/>
    <x v="0"/>
    <n v="43"/>
    <s v="Western Cape"/>
    <s v="03.Afternoon"/>
    <s v="03.Adults"/>
  </r>
  <r>
    <n v="809056"/>
    <x v="0"/>
    <d v="2016-01-06T00:00:00"/>
    <d v="2016-01-06T09:27:00"/>
    <s v="male"/>
    <x v="0"/>
    <n v="43"/>
    <s v="Western Cape"/>
    <s v="01.Early Morning"/>
    <s v="03.Adults"/>
  </r>
  <r>
    <n v="809056"/>
    <x v="3"/>
    <d v="2016-02-12T00:00:00"/>
    <d v="2016-02-12T11:59:00"/>
    <s v="male"/>
    <x v="0"/>
    <n v="43"/>
    <s v="Western Cape"/>
    <s v="02.Mid Morning"/>
    <s v="03.Adults"/>
  </r>
  <r>
    <n v="809056"/>
    <x v="9"/>
    <d v="2016-01-02T00:00:00"/>
    <d v="2016-01-02T08:57:00"/>
    <s v="male"/>
    <x v="0"/>
    <n v="43"/>
    <s v="Western Cape"/>
    <s v="01.Early Morning"/>
    <s v="03.Adults"/>
  </r>
  <r>
    <n v="809056"/>
    <x v="0"/>
    <d v="2016-01-01T00:00:00"/>
    <d v="2016-01-01T08:26:00"/>
    <s v="male"/>
    <x v="0"/>
    <n v="43"/>
    <s v="Western Cape"/>
    <s v="01.Early Morning"/>
    <s v="03.Adults"/>
  </r>
  <r>
    <n v="809056"/>
    <x v="0"/>
    <d v="2016-03-04T00:00:00"/>
    <d v="2016-03-04T13:03:00"/>
    <s v="male"/>
    <x v="0"/>
    <n v="43"/>
    <s v="Western Cape"/>
    <s v="02.Mid Morning"/>
    <s v="03.Adults"/>
  </r>
  <r>
    <n v="809056"/>
    <x v="2"/>
    <d v="2016-03-05T00:00:00"/>
    <d v="2016-03-05T03:25:00"/>
    <s v="male"/>
    <x v="0"/>
    <n v="43"/>
    <s v="Western Cape"/>
    <s v="05.Night"/>
    <s v="03.Adults"/>
  </r>
  <r>
    <n v="809056"/>
    <x v="14"/>
    <d v="2016-02-18T00:00:00"/>
    <d v="2016-02-18T12:58:00"/>
    <s v="male"/>
    <x v="0"/>
    <n v="43"/>
    <s v="Western Cape"/>
    <s v="02.Mid Morning"/>
    <s v="03.Adults"/>
  </r>
  <r>
    <n v="809056"/>
    <x v="7"/>
    <d v="2016-02-12T00:00:00"/>
    <d v="2016-02-12T07:32:00"/>
    <s v="male"/>
    <x v="0"/>
    <n v="43"/>
    <s v="Western Cape"/>
    <s v="01.Early Morning"/>
    <s v="03.Adults"/>
  </r>
  <r>
    <n v="809056"/>
    <x v="9"/>
    <d v="2016-03-31T00:00:00"/>
    <d v="2016-03-31T06:33:00"/>
    <s v="male"/>
    <x v="0"/>
    <n v="43"/>
    <s v="Western Cape"/>
    <s v="05.Night"/>
    <s v="03.Adults"/>
  </r>
  <r>
    <n v="809056"/>
    <x v="7"/>
    <d v="2016-03-30T00:00:00"/>
    <d v="2016-03-30T13:17:00"/>
    <s v="male"/>
    <x v="0"/>
    <n v="43"/>
    <s v="Western Cape"/>
    <s v="02.Mid Morning"/>
    <s v="03.Adults"/>
  </r>
  <r>
    <n v="809056"/>
    <x v="5"/>
    <d v="2016-03-26T00:00:00"/>
    <d v="2016-03-26T12:47:00"/>
    <s v="male"/>
    <x v="0"/>
    <n v="43"/>
    <s v="Western Cape"/>
    <s v="02.Mid Morning"/>
    <s v="03.Adults"/>
  </r>
  <r>
    <n v="809056"/>
    <x v="2"/>
    <d v="2016-03-01T00:00:00"/>
    <d v="2016-03-01T11:14:00"/>
    <s v="male"/>
    <x v="0"/>
    <n v="43"/>
    <s v="Western Cape"/>
    <s v="02.Mid Morning"/>
    <s v="03.Adults"/>
  </r>
  <r>
    <n v="809056"/>
    <x v="2"/>
    <d v="2016-03-29T00:00:00"/>
    <d v="2016-03-29T06:00:00"/>
    <s v="male"/>
    <x v="0"/>
    <n v="43"/>
    <s v="Western Cape"/>
    <s v="05.Night"/>
    <s v="03.Adults"/>
  </r>
  <r>
    <n v="809056"/>
    <x v="4"/>
    <d v="2016-02-13T00:00:00"/>
    <d v="2016-02-13T14:00:00"/>
    <s v="male"/>
    <x v="0"/>
    <n v="43"/>
    <s v="Western Cape"/>
    <s v="03.Afternoon"/>
    <s v="03.Adults"/>
  </r>
  <r>
    <n v="779505"/>
    <x v="7"/>
    <d v="2016-02-06T00:00:00"/>
    <d v="2016-02-06T08:53:00"/>
    <s v="male"/>
    <x v="3"/>
    <n v="22"/>
    <s v="Gauteng"/>
    <s v="01.Early Morning"/>
    <s v="02.Young Adults"/>
  </r>
  <r>
    <n v="831826"/>
    <x v="13"/>
    <d v="2016-02-28T00:00:00"/>
    <d v="2016-02-28T09:48:00"/>
    <s v="male"/>
    <x v="2"/>
    <n v="31"/>
    <s v="Eastern Cape"/>
    <s v="01.Early Morning"/>
    <s v="03.Adults"/>
  </r>
  <r>
    <n v="831826"/>
    <x v="2"/>
    <d v="2016-02-28T00:00:00"/>
    <d v="2016-02-28T14:29:00"/>
    <s v="male"/>
    <x v="2"/>
    <n v="31"/>
    <s v="Eastern Cape"/>
    <s v="03.Afternoon"/>
    <s v="03.Adults"/>
  </r>
  <r>
    <n v="939723"/>
    <x v="2"/>
    <d v="2016-03-30T00:00:00"/>
    <d v="2016-03-30T06:43:00"/>
    <s v="male"/>
    <x v="3"/>
    <n v="31"/>
    <s v="Gauteng"/>
    <s v="05.Night"/>
    <s v="03.Adults"/>
  </r>
  <r>
    <n v="822539"/>
    <x v="1"/>
    <d v="2016-03-01T00:00:00"/>
    <d v="2016-03-01T12:08:00"/>
    <s v="male"/>
    <x v="3"/>
    <n v="23"/>
    <s v="Gauteng"/>
    <s v="02.Mid Morning"/>
    <s v="02.Young Adults"/>
  </r>
  <r>
    <n v="930111"/>
    <x v="9"/>
    <d v="2016-03-30T00:00:00"/>
    <d v="2016-03-30T11:03:00"/>
    <s v="male"/>
    <x v="3"/>
    <n v="29"/>
    <s v="Gauteng"/>
    <s v="02.Mid Morning"/>
    <s v="02.Young Adults"/>
  </r>
  <r>
    <n v="793693"/>
    <x v="13"/>
    <d v="2016-02-15T00:00:00"/>
    <d v="2016-02-15T08:37:00"/>
    <s v="male"/>
    <x v="3"/>
    <n v="25"/>
    <s v="Gauteng"/>
    <s v="01.Early Morning"/>
    <s v="02.Young Adults"/>
  </r>
  <r>
    <n v="793693"/>
    <x v="12"/>
    <d v="2016-02-15T00:00:00"/>
    <d v="2016-02-15T09:11:00"/>
    <s v="male"/>
    <x v="3"/>
    <n v="25"/>
    <s v="Gauteng"/>
    <s v="01.Early Morning"/>
    <s v="02.Young Adults"/>
  </r>
  <r>
    <n v="793693"/>
    <x v="7"/>
    <d v="2016-02-19T00:00:00"/>
    <d v="2016-02-19T10:42:00"/>
    <s v="male"/>
    <x v="3"/>
    <n v="25"/>
    <s v="Gauteng"/>
    <s v="01.Early Morning"/>
    <s v="02.Young Adults"/>
  </r>
  <r>
    <n v="793693"/>
    <x v="12"/>
    <d v="2016-02-14T00:00:00"/>
    <d v="2016-02-14T10:18:00"/>
    <s v="male"/>
    <x v="3"/>
    <n v="25"/>
    <s v="Gauteng"/>
    <s v="01.Early Morning"/>
    <s v="02.Young Adults"/>
  </r>
  <r>
    <n v="549032"/>
    <x v="1"/>
    <d v="2016-01-12T00:00:00"/>
    <d v="2016-01-12T10:32:00"/>
    <s v="male"/>
    <x v="3"/>
    <n v="42"/>
    <s v="Gauteng"/>
    <s v="01.Early Morning"/>
    <s v="03.Adults"/>
  </r>
  <r>
    <n v="549032"/>
    <x v="9"/>
    <d v="2016-01-12T00:00:00"/>
    <d v="2016-01-12T11:33:00"/>
    <s v="male"/>
    <x v="3"/>
    <n v="42"/>
    <s v="Gauteng"/>
    <s v="02.Mid Morning"/>
    <s v="03.Adults"/>
  </r>
  <r>
    <n v="597265"/>
    <x v="3"/>
    <d v="2016-01-09T00:00:00"/>
    <d v="2016-01-09T12:30:00"/>
    <s v="male"/>
    <x v="3"/>
    <n v="28"/>
    <s v="Gauteng"/>
    <s v="02.Mid Morning"/>
    <s v="02.Young Adults"/>
  </r>
  <r>
    <n v="597265"/>
    <x v="0"/>
    <d v="2016-01-17T00:00:00"/>
    <d v="2016-01-17T06:15:00"/>
    <s v="male"/>
    <x v="3"/>
    <n v="28"/>
    <s v="Gauteng"/>
    <s v="05.Night"/>
    <s v="02.Young Adults"/>
  </r>
  <r>
    <n v="597265"/>
    <x v="7"/>
    <d v="2016-01-08T00:00:00"/>
    <d v="2016-01-08T03:31:00"/>
    <s v="male"/>
    <x v="3"/>
    <n v="28"/>
    <s v="Gauteng"/>
    <s v="05.Night"/>
    <s v="02.Young Adults"/>
  </r>
  <r>
    <n v="806431"/>
    <x v="1"/>
    <d v="2016-02-02T00:00:00"/>
    <d v="2016-02-02T08:34:00"/>
    <s v="male"/>
    <x v="3"/>
    <n v="41"/>
    <s v="Eastern Cape"/>
    <s v="01.Early Morning"/>
    <s v="03.Adults"/>
  </r>
  <r>
    <n v="822538"/>
    <x v="2"/>
    <d v="2016-02-24T00:00:00"/>
    <d v="2016-02-24T13:31:00"/>
    <s v="male"/>
    <x v="2"/>
    <n v="37"/>
    <s v="Western Cape"/>
    <s v="02.Mid Morning"/>
    <s v="03.Adults"/>
  </r>
  <r>
    <n v="869019"/>
    <x v="2"/>
    <d v="2016-03-15T00:00:00"/>
    <d v="2016-03-15T12:43:00"/>
    <s v="male"/>
    <x v="4"/>
    <n v="42"/>
    <s v="Gauteng"/>
    <s v="02.Mid Morning"/>
    <s v="03.Adults"/>
  </r>
  <r>
    <n v="869019"/>
    <x v="9"/>
    <d v="2016-03-26T00:00:00"/>
    <d v="2016-03-26T08:32:00"/>
    <s v="male"/>
    <x v="4"/>
    <n v="42"/>
    <s v="Gauteng"/>
    <s v="01.Early Morning"/>
    <s v="03.Adults"/>
  </r>
  <r>
    <n v="789265"/>
    <x v="9"/>
    <d v="2016-02-08T00:00:00"/>
    <d v="2016-02-08T13:09:00"/>
    <s v="male"/>
    <x v="4"/>
    <n v="32"/>
    <s v="North West"/>
    <s v="02.Mid Morning"/>
    <s v="03.Adults"/>
  </r>
  <r>
    <n v="882400"/>
    <x v="6"/>
    <d v="2016-03-19T00:00:00"/>
    <d v="2016-03-19T08:41:00"/>
    <s v="male"/>
    <x v="4"/>
    <n v="24"/>
    <s v="Gauteng"/>
    <s v="01.Early Morning"/>
    <s v="02.Young Adults"/>
  </r>
  <r>
    <n v="822538"/>
    <x v="2"/>
    <d v="2016-03-02T00:00:00"/>
    <d v="2016-03-02T10:38:00"/>
    <s v="male"/>
    <x v="2"/>
    <n v="37"/>
    <s v="Western Cape"/>
    <s v="01.Early Morning"/>
    <s v="03.Adults"/>
  </r>
  <r>
    <n v="822538"/>
    <x v="6"/>
    <d v="2016-02-26T00:00:00"/>
    <d v="2016-02-26T11:59:00"/>
    <s v="male"/>
    <x v="2"/>
    <n v="37"/>
    <s v="Western Cape"/>
    <s v="02.Mid Morning"/>
    <s v="03.Adults"/>
  </r>
  <r>
    <n v="773570"/>
    <x v="2"/>
    <d v="2016-03-15T00:00:00"/>
    <d v="2016-03-15T06:44:00"/>
    <s v="male"/>
    <x v="1"/>
    <n v="43"/>
    <s v="Gauteng"/>
    <s v="05.Night"/>
    <s v="03.Adults"/>
  </r>
  <r>
    <n v="809063"/>
    <x v="0"/>
    <d v="2016-02-20T00:00:00"/>
    <d v="2016-02-20T14:58:00"/>
    <s v="male"/>
    <x v="3"/>
    <n v="32"/>
    <s v="Gauteng"/>
    <s v="03.Afternoon"/>
    <s v="03.Adults"/>
  </r>
  <r>
    <n v="809063"/>
    <x v="1"/>
    <d v="2016-02-20T00:00:00"/>
    <d v="2016-02-20T13:15:00"/>
    <s v="male"/>
    <x v="3"/>
    <n v="32"/>
    <s v="Gauteng"/>
    <s v="02.Mid Morning"/>
    <s v="03.Adults"/>
  </r>
  <r>
    <n v="809063"/>
    <x v="1"/>
    <d v="2016-02-24T00:00:00"/>
    <d v="2016-02-24T09:00:00"/>
    <s v="male"/>
    <x v="3"/>
    <n v="32"/>
    <s v="Gauteng"/>
    <s v="01.Early Morning"/>
    <s v="03.Adults"/>
  </r>
  <r>
    <n v="2368583"/>
    <x v="2"/>
    <d v="2016-02-26T00:00:00"/>
    <d v="2016-02-26T06:27:00"/>
    <s v="male"/>
    <x v="2"/>
    <n v="27"/>
    <s v="Limpopo"/>
    <s v="05.Night"/>
    <s v="02.Young Adults"/>
  </r>
  <r>
    <n v="2368583"/>
    <x v="6"/>
    <d v="2016-02-19T00:00:00"/>
    <d v="2016-02-19T11:13:00"/>
    <s v="male"/>
    <x v="2"/>
    <n v="27"/>
    <s v="Limpopo"/>
    <s v="02.Mid Morning"/>
    <s v="02.Young Adults"/>
  </r>
  <r>
    <n v="786181"/>
    <x v="1"/>
    <d v="2016-03-05T00:00:00"/>
    <d v="2016-03-05T09:14:00"/>
    <s v="male"/>
    <x v="3"/>
    <n v="27"/>
    <s v="Gauteng"/>
    <s v="01.Early Morning"/>
    <s v="02.Young Adults"/>
  </r>
  <r>
    <n v="2285716"/>
    <x v="6"/>
    <d v="2016-03-24T00:00:00"/>
    <d v="2016-03-24T04:48:00"/>
    <s v="male"/>
    <x v="4"/>
    <n v="27"/>
    <s v="Gauteng"/>
    <s v="05.Night"/>
    <s v="02.Young Adults"/>
  </r>
  <r>
    <n v="2285716"/>
    <x v="1"/>
    <d v="2016-03-29T00:00:00"/>
    <d v="2016-03-29T07:47:00"/>
    <s v="male"/>
    <x v="4"/>
    <n v="27"/>
    <s v="Gauteng"/>
    <s v="01.Early Morning"/>
    <s v="02.Young Adults"/>
  </r>
  <r>
    <n v="793697"/>
    <x v="1"/>
    <d v="2016-02-25T00:00:00"/>
    <d v="2016-02-25T04:08:00"/>
    <s v="male"/>
    <x v="1"/>
    <n v="55"/>
    <s v="Kwazulu Natal"/>
    <s v="05.Night"/>
    <s v="04.Mid Adults"/>
  </r>
  <r>
    <n v="939729"/>
    <x v="2"/>
    <d v="2016-03-05T00:00:00"/>
    <d v="2016-03-05T10:51:00"/>
    <s v="male"/>
    <x v="0"/>
    <n v="34"/>
    <s v="Eastern Cape"/>
    <s v="01.Early Morning"/>
    <s v="03.Adults"/>
  </r>
  <r>
    <n v="939729"/>
    <x v="4"/>
    <d v="2016-03-12T00:00:00"/>
    <d v="2016-03-12T10:22:00"/>
    <s v="male"/>
    <x v="0"/>
    <n v="34"/>
    <s v="Eastern Cape"/>
    <s v="01.Early Morning"/>
    <s v="03.Adults"/>
  </r>
  <r>
    <n v="939732"/>
    <x v="4"/>
    <d v="2016-03-24T00:00:00"/>
    <d v="2016-03-24T09:10:00"/>
    <s v="male"/>
    <x v="3"/>
    <n v="33"/>
    <s v="Gauteng"/>
    <s v="01.Early Morning"/>
    <s v="03.Adults"/>
  </r>
  <r>
    <n v="939732"/>
    <x v="4"/>
    <d v="2016-03-30T00:00:00"/>
    <d v="2016-03-30T12:38:00"/>
    <s v="male"/>
    <x v="3"/>
    <n v="33"/>
    <s v="Gauteng"/>
    <s v="02.Mid Morning"/>
    <s v="03.Adults"/>
  </r>
  <r>
    <n v="773569"/>
    <x v="6"/>
    <d v="2016-03-12T00:00:00"/>
    <d v="2016-03-12T14:44:00"/>
    <s v="male"/>
    <x v="1"/>
    <n v="42"/>
    <s v="Gauteng"/>
    <s v="03.Afternoon"/>
    <s v="03.Adults"/>
  </r>
  <r>
    <n v="773569"/>
    <x v="2"/>
    <d v="2016-03-12T00:00:00"/>
    <d v="2016-03-12T12:53:00"/>
    <s v="male"/>
    <x v="1"/>
    <n v="42"/>
    <s v="Gauteng"/>
    <s v="02.Mid Morning"/>
    <s v="03.Adults"/>
  </r>
  <r>
    <n v="773569"/>
    <x v="6"/>
    <d v="2016-02-18T00:00:00"/>
    <d v="2016-02-18T09:31:00"/>
    <s v="male"/>
    <x v="1"/>
    <n v="42"/>
    <s v="Gauteng"/>
    <s v="01.Early Morning"/>
    <s v="03.Adults"/>
  </r>
  <r>
    <n v="773569"/>
    <x v="7"/>
    <d v="2016-01-07T00:00:00"/>
    <d v="2016-01-07T06:53:00"/>
    <s v="male"/>
    <x v="1"/>
    <n v="42"/>
    <s v="Gauteng"/>
    <s v="05.Night"/>
    <s v="03.Adults"/>
  </r>
  <r>
    <n v="885837"/>
    <x v="2"/>
    <d v="2016-03-30T00:00:00"/>
    <d v="2016-03-30T03:29:00"/>
    <s v="male"/>
    <x v="2"/>
    <n v="30"/>
    <s v="Kwazulu Natal"/>
    <s v="05.Night"/>
    <s v="02.Young Adults"/>
  </r>
  <r>
    <n v="2018374"/>
    <x v="9"/>
    <d v="2016-03-26T00:00:00"/>
    <d v="2016-03-26T11:30:00"/>
    <s v="male"/>
    <x v="3"/>
    <n v="47"/>
    <s v="Kwazulu Natal"/>
    <s v="02.Mid Morning"/>
    <s v="04.Mid Adults"/>
  </r>
  <r>
    <n v="2018374"/>
    <x v="6"/>
    <d v="2016-01-29T00:00:00"/>
    <d v="2016-01-29T14:58:00"/>
    <s v="male"/>
    <x v="3"/>
    <n v="47"/>
    <s v="Kwazulu Natal"/>
    <s v="03.Afternoon"/>
    <s v="04.Mid Adults"/>
  </r>
  <r>
    <n v="2018374"/>
    <x v="6"/>
    <d v="2016-02-07T00:00:00"/>
    <d v="2016-02-07T14:06:00"/>
    <s v="male"/>
    <x v="3"/>
    <n v="47"/>
    <s v="Kwazulu Natal"/>
    <s v="03.Afternoon"/>
    <s v="04.Mid Adults"/>
  </r>
  <r>
    <n v="492897"/>
    <x v="7"/>
    <d v="2016-01-20T00:00:00"/>
    <d v="2016-01-20T04:11:00"/>
    <s v="male"/>
    <x v="0"/>
    <n v="23"/>
    <s v="Mpumalanga"/>
    <s v="05.Night"/>
    <s v="02.Young Adults"/>
  </r>
  <r>
    <n v="492897"/>
    <x v="0"/>
    <d v="2016-01-18T00:00:00"/>
    <d v="2016-01-18T13:01:00"/>
    <s v="male"/>
    <x v="0"/>
    <n v="23"/>
    <s v="Mpumalanga"/>
    <s v="02.Mid Morning"/>
    <s v="02.Young Adults"/>
  </r>
  <r>
    <n v="894339"/>
    <x v="2"/>
    <d v="2016-03-23T00:00:00"/>
    <d v="2016-03-23T14:18:00"/>
    <s v="male"/>
    <x v="2"/>
    <n v="35"/>
    <s v="Kwazulu Natal"/>
    <s v="03.Afternoon"/>
    <s v="03.Adults"/>
  </r>
  <r>
    <n v="930123"/>
    <x v="4"/>
    <d v="2016-03-31T00:00:00"/>
    <d v="2016-03-31T11:49:00"/>
    <s v="male"/>
    <x v="2"/>
    <n v="31"/>
    <s v="Gauteng"/>
    <s v="02.Mid Morning"/>
    <s v="03.Adults"/>
  </r>
  <r>
    <n v="930123"/>
    <x v="1"/>
    <d v="2016-03-31T00:00:00"/>
    <d v="2016-03-31T09:52:00"/>
    <s v="male"/>
    <x v="2"/>
    <n v="31"/>
    <s v="Gauteng"/>
    <s v="01.Early Morning"/>
    <s v="03.Adults"/>
  </r>
  <r>
    <n v="592732"/>
    <x v="12"/>
    <d v="2016-01-13T00:00:00"/>
    <d v="2016-01-13T07:04:00"/>
    <s v="male"/>
    <x v="3"/>
    <n v="45"/>
    <s v="Limpopo"/>
    <s v="01.Early Morning"/>
    <s v="03.Adults"/>
  </r>
  <r>
    <n v="904340"/>
    <x v="8"/>
    <d v="2016-03-27T00:00:00"/>
    <d v="2016-03-27T07:38:00"/>
    <s v="male"/>
    <x v="2"/>
    <n v="28"/>
    <s v="Gauteng"/>
    <s v="01.Early Morning"/>
    <s v="02.Young Adults"/>
  </r>
  <r>
    <n v="904340"/>
    <x v="14"/>
    <d v="2016-03-27T00:00:00"/>
    <d v="2016-03-27T07:45:00"/>
    <s v="male"/>
    <x v="2"/>
    <n v="28"/>
    <s v="Gauteng"/>
    <s v="01.Early Morning"/>
    <s v="02.Young Adults"/>
  </r>
  <r>
    <n v="904340"/>
    <x v="8"/>
    <d v="2016-03-26T00:00:00"/>
    <d v="2016-03-26T11:29:00"/>
    <s v="male"/>
    <x v="2"/>
    <n v="28"/>
    <s v="Gauteng"/>
    <s v="02.Mid Morning"/>
    <s v="02.Young Adults"/>
  </r>
  <r>
    <n v="820491"/>
    <x v="6"/>
    <d v="2016-03-01T00:00:00"/>
    <d v="2016-03-01T06:12:00"/>
    <s v="male"/>
    <x v="3"/>
    <n v="48"/>
    <s v="Gauteng"/>
    <s v="05.Night"/>
    <s v="04.Mid Adults"/>
  </r>
  <r>
    <n v="859431"/>
    <x v="13"/>
    <d v="2016-01-07T00:00:00"/>
    <d v="2016-01-07T14:55:00"/>
    <s v="male"/>
    <x v="3"/>
    <n v="42"/>
    <s v="Western Cape"/>
    <s v="03.Afternoon"/>
    <s v="03.Adults"/>
  </r>
  <r>
    <n v="820492"/>
    <x v="0"/>
    <d v="2016-01-11T00:00:00"/>
    <d v="2016-01-11T07:47:00"/>
    <s v="male"/>
    <x v="3"/>
    <n v="54"/>
    <s v="Limpopo"/>
    <s v="01.Early Morning"/>
    <s v="04.Mid Adults"/>
  </r>
  <r>
    <n v="820492"/>
    <x v="4"/>
    <d v="2016-03-12T00:00:00"/>
    <d v="2016-03-12T04:30:00"/>
    <s v="male"/>
    <x v="3"/>
    <n v="54"/>
    <s v="Limpopo"/>
    <s v="05.Night"/>
    <s v="04.Mid Adults"/>
  </r>
  <r>
    <n v="820492"/>
    <x v="12"/>
    <d v="2016-03-09T00:00:00"/>
    <d v="2016-03-09T05:32:00"/>
    <s v="male"/>
    <x v="3"/>
    <n v="54"/>
    <s v="Limpopo"/>
    <s v="05.Night"/>
    <s v="04.Mid Adults"/>
  </r>
  <r>
    <n v="71489"/>
    <x v="6"/>
    <d v="2016-03-20T00:00:00"/>
    <d v="2016-03-20T05:40:00"/>
    <s v="male"/>
    <x v="3"/>
    <n v="25"/>
    <s v="Kwazulu Natal"/>
    <s v="05.Night"/>
    <s v="02.Young Adults"/>
  </r>
  <r>
    <n v="892603"/>
    <x v="1"/>
    <d v="2016-03-22T00:00:00"/>
    <d v="2016-03-22T10:00:00"/>
    <s v="male"/>
    <x v="3"/>
    <n v="39"/>
    <s v="Eastern Cape"/>
    <s v="01.Early Morning"/>
    <s v="03.Adults"/>
  </r>
  <r>
    <n v="809071"/>
    <x v="14"/>
    <d v="2016-03-05T00:00:00"/>
    <d v="2016-03-05T08:19:00"/>
    <s v="male"/>
    <x v="3"/>
    <n v="35"/>
    <s v="Gauteng"/>
    <s v="01.Early Morning"/>
    <s v="03.Adults"/>
  </r>
  <r>
    <n v="809072"/>
    <x v="9"/>
    <d v="2016-02-22T00:00:00"/>
    <d v="2016-02-22T10:15:00"/>
    <s v="male"/>
    <x v="3"/>
    <n v="32"/>
    <s v="Kwazulu Natal"/>
    <s v="01.Early Morning"/>
    <s v="03.Adults"/>
  </r>
  <r>
    <n v="809072"/>
    <x v="9"/>
    <d v="2016-02-21T00:00:00"/>
    <d v="2016-02-21T05:47:00"/>
    <s v="male"/>
    <x v="3"/>
    <n v="32"/>
    <s v="Kwazulu Natal"/>
    <s v="05.Night"/>
    <s v="03.Adults"/>
  </r>
  <r>
    <n v="809072"/>
    <x v="7"/>
    <d v="2016-02-12T00:00:00"/>
    <d v="2016-02-12T08:24:00"/>
    <s v="male"/>
    <x v="3"/>
    <n v="32"/>
    <s v="Kwazulu Natal"/>
    <s v="01.Early Morning"/>
    <s v="03.Adults"/>
  </r>
  <r>
    <n v="809076"/>
    <x v="3"/>
    <d v="2016-02-19T00:00:00"/>
    <d v="2016-02-19T12:48:00"/>
    <s v="male"/>
    <x v="0"/>
    <n v="27"/>
    <s v="Western Cape"/>
    <s v="02.Mid Morning"/>
    <s v="02.Young Adults"/>
  </r>
  <r>
    <n v="809076"/>
    <x v="7"/>
    <d v="2016-02-19T00:00:00"/>
    <d v="2016-02-19T06:47:00"/>
    <s v="male"/>
    <x v="0"/>
    <n v="27"/>
    <s v="Western Cape"/>
    <s v="05.Night"/>
    <s v="02.Young Adults"/>
  </r>
  <r>
    <n v="809076"/>
    <x v="2"/>
    <d v="2016-02-20T00:00:00"/>
    <d v="2016-02-20T09:16:00"/>
    <s v="male"/>
    <x v="0"/>
    <n v="27"/>
    <s v="Western Cape"/>
    <s v="01.Early Morning"/>
    <s v="02.Young Adults"/>
  </r>
  <r>
    <n v="809076"/>
    <x v="6"/>
    <d v="2016-02-20T00:00:00"/>
    <d v="2016-02-20T09:20:00"/>
    <s v="male"/>
    <x v="0"/>
    <n v="27"/>
    <s v="Western Cape"/>
    <s v="01.Early Morning"/>
    <s v="02.Young Adults"/>
  </r>
  <r>
    <n v="809076"/>
    <x v="7"/>
    <d v="2016-02-19T00:00:00"/>
    <d v="2016-02-19T07:55:00"/>
    <s v="male"/>
    <x v="0"/>
    <n v="27"/>
    <s v="Western Cape"/>
    <s v="01.Early Morning"/>
    <s v="02.Young Adults"/>
  </r>
  <r>
    <n v="809076"/>
    <x v="6"/>
    <d v="2016-02-19T00:00:00"/>
    <d v="2016-02-19T08:22:00"/>
    <s v="male"/>
    <x v="0"/>
    <n v="27"/>
    <s v="Western Cape"/>
    <s v="01.Early Morning"/>
    <s v="02.Young Adults"/>
  </r>
  <r>
    <n v="809076"/>
    <x v="7"/>
    <d v="2016-03-08T00:00:00"/>
    <d v="2016-03-08T14:30:00"/>
    <s v="male"/>
    <x v="0"/>
    <n v="27"/>
    <s v="Western Cape"/>
    <s v="03.Afternoon"/>
    <s v="02.Young Adults"/>
  </r>
  <r>
    <n v="809076"/>
    <x v="6"/>
    <d v="2016-03-18T00:00:00"/>
    <d v="2016-03-18T13:25:00"/>
    <s v="male"/>
    <x v="0"/>
    <n v="27"/>
    <s v="Western Cape"/>
    <s v="02.Mid Morning"/>
    <s v="02.Young Adults"/>
  </r>
  <r>
    <n v="809076"/>
    <x v="12"/>
    <d v="2016-03-04T00:00:00"/>
    <d v="2016-03-04T11:10:00"/>
    <s v="male"/>
    <x v="0"/>
    <n v="27"/>
    <s v="Western Cape"/>
    <s v="02.Mid Morning"/>
    <s v="02.Young Adults"/>
  </r>
  <r>
    <n v="809076"/>
    <x v="7"/>
    <d v="2016-03-04T00:00:00"/>
    <d v="2016-03-04T13:03:00"/>
    <s v="male"/>
    <x v="0"/>
    <n v="27"/>
    <s v="Western Cape"/>
    <s v="02.Mid Morning"/>
    <s v="02.Young Adults"/>
  </r>
  <r>
    <n v="809076"/>
    <x v="9"/>
    <d v="2016-02-18T00:00:00"/>
    <d v="2016-02-18T07:53:00"/>
    <s v="male"/>
    <x v="0"/>
    <n v="27"/>
    <s v="Western Cape"/>
    <s v="01.Early Morning"/>
    <s v="02.Young Adults"/>
  </r>
  <r>
    <n v="809076"/>
    <x v="7"/>
    <d v="2016-02-18T00:00:00"/>
    <d v="2016-02-18T08:14:00"/>
    <s v="male"/>
    <x v="0"/>
    <n v="27"/>
    <s v="Western Cape"/>
    <s v="01.Early Morning"/>
    <s v="02.Young Adults"/>
  </r>
  <r>
    <n v="809076"/>
    <x v="9"/>
    <d v="2016-03-06T00:00:00"/>
    <d v="2016-03-06T07:10:00"/>
    <s v="male"/>
    <x v="0"/>
    <n v="27"/>
    <s v="Western Cape"/>
    <s v="01.Early Morning"/>
    <s v="02.Young Adults"/>
  </r>
  <r>
    <n v="809076"/>
    <x v="12"/>
    <d v="2016-02-27T00:00:00"/>
    <d v="2016-02-27T08:37:00"/>
    <s v="male"/>
    <x v="0"/>
    <n v="27"/>
    <s v="Western Cape"/>
    <s v="01.Early Morning"/>
    <s v="02.Young Adults"/>
  </r>
  <r>
    <n v="809076"/>
    <x v="2"/>
    <d v="2016-03-12T00:00:00"/>
    <d v="2016-03-12T13:09:00"/>
    <s v="male"/>
    <x v="0"/>
    <n v="27"/>
    <s v="Western Cape"/>
    <s v="02.Mid Morning"/>
    <s v="02.Young Adults"/>
  </r>
  <r>
    <n v="809076"/>
    <x v="6"/>
    <d v="2016-03-12T00:00:00"/>
    <d v="2016-03-12T07:01:00"/>
    <s v="male"/>
    <x v="0"/>
    <n v="27"/>
    <s v="Western Cape"/>
    <s v="01.Early Morning"/>
    <s v="02.Young Adults"/>
  </r>
  <r>
    <n v="809076"/>
    <x v="7"/>
    <d v="2016-03-21T00:00:00"/>
    <d v="2016-03-21T14:33:00"/>
    <s v="male"/>
    <x v="0"/>
    <n v="27"/>
    <s v="Western Cape"/>
    <s v="03.Afternoon"/>
    <s v="02.Young Adults"/>
  </r>
  <r>
    <n v="918340"/>
    <x v="9"/>
    <d v="2016-03-28T00:00:00"/>
    <d v="2016-03-28T12:26:00"/>
    <s v="male"/>
    <x v="2"/>
    <n v="30"/>
    <s v="Gauteng"/>
    <s v="02.Mid Morning"/>
    <s v="02.Young Adults"/>
  </r>
  <r>
    <n v="809079"/>
    <x v="3"/>
    <d v="2016-02-22T00:00:00"/>
    <d v="2016-02-22T09:08:00"/>
    <s v="male"/>
    <x v="3"/>
    <n v="30"/>
    <s v="Mpumalanga"/>
    <s v="01.Early Morning"/>
    <s v="02.Young Adults"/>
  </r>
  <r>
    <n v="809079"/>
    <x v="12"/>
    <d v="2016-02-21T00:00:00"/>
    <d v="2016-02-21T03:27:00"/>
    <s v="male"/>
    <x v="3"/>
    <n v="30"/>
    <s v="Mpumalanga"/>
    <s v="05.Night"/>
    <s v="02.Young Adults"/>
  </r>
  <r>
    <n v="809079"/>
    <x v="9"/>
    <d v="2016-02-21T00:00:00"/>
    <d v="2016-02-21T07:15:00"/>
    <s v="male"/>
    <x v="3"/>
    <n v="30"/>
    <s v="Mpumalanga"/>
    <s v="01.Early Morning"/>
    <s v="02.Young Adults"/>
  </r>
  <r>
    <n v="809079"/>
    <x v="1"/>
    <d v="2016-02-21T00:00:00"/>
    <d v="2016-02-21T07:22:00"/>
    <s v="male"/>
    <x v="3"/>
    <n v="30"/>
    <s v="Mpumalanga"/>
    <s v="01.Early Morning"/>
    <s v="02.Young Adults"/>
  </r>
  <r>
    <n v="2018374"/>
    <x v="6"/>
    <d v="2016-02-04T00:00:00"/>
    <d v="2016-02-04T12:04:00"/>
    <s v="male"/>
    <x v="3"/>
    <n v="47"/>
    <s v="Kwazulu Natal"/>
    <s v="02.Mid Morning"/>
    <s v="04.Mid Adults"/>
  </r>
  <r>
    <n v="819358"/>
    <x v="0"/>
    <d v="2016-02-26T00:00:00"/>
    <d v="2016-02-26T10:38:00"/>
    <s v="male"/>
    <x v="4"/>
    <n v="39"/>
    <s v="Western Cape"/>
    <s v="01.Early Morning"/>
    <s v="03.Adults"/>
  </r>
  <r>
    <n v="819358"/>
    <x v="2"/>
    <d v="2016-03-02T00:00:00"/>
    <d v="2016-03-02T13:59:00"/>
    <s v="male"/>
    <x v="4"/>
    <n v="39"/>
    <s v="Western Cape"/>
    <s v="02.Mid Morning"/>
    <s v="03.Adults"/>
  </r>
  <r>
    <n v="819358"/>
    <x v="6"/>
    <d v="2016-03-19T00:00:00"/>
    <d v="2016-03-19T06:24:00"/>
    <s v="male"/>
    <x v="4"/>
    <n v="39"/>
    <s v="Western Cape"/>
    <s v="05.Night"/>
    <s v="03.Adults"/>
  </r>
  <r>
    <n v="242356"/>
    <x v="2"/>
    <d v="2016-03-01T00:00:00"/>
    <d v="2016-03-01T11:03:00"/>
    <s v="male"/>
    <x v="4"/>
    <n v="30"/>
    <s v="Gauteng"/>
    <s v="02.Mid Morning"/>
    <s v="02.Young Adults"/>
  </r>
  <r>
    <n v="2018374"/>
    <x v="9"/>
    <d v="2016-02-19T00:00:00"/>
    <d v="2016-02-19T07:28:00"/>
    <s v="male"/>
    <x v="3"/>
    <n v="47"/>
    <s v="Kwazulu Natal"/>
    <s v="01.Early Morning"/>
    <s v="04.Mid Adults"/>
  </r>
  <r>
    <n v="859438"/>
    <x v="7"/>
    <d v="2016-03-11T00:00:00"/>
    <d v="2016-03-11T04:21:00"/>
    <s v="male"/>
    <x v="0"/>
    <n v="26"/>
    <s v="Western Cape"/>
    <s v="05.Night"/>
    <s v="02.Young Adults"/>
  </r>
  <r>
    <n v="830921"/>
    <x v="0"/>
    <d v="2016-03-03T00:00:00"/>
    <d v="2016-03-03T09:24:00"/>
    <s v="male"/>
    <x v="4"/>
    <n v="22"/>
    <s v="Eastern Cape"/>
    <s v="01.Early Morning"/>
    <s v="02.Young Adults"/>
  </r>
  <r>
    <n v="866295"/>
    <x v="2"/>
    <d v="2016-03-15T00:00:00"/>
    <d v="2016-03-15T13:01:00"/>
    <s v="male"/>
    <x v="1"/>
    <n v="43"/>
    <s v="Gauteng"/>
    <s v="02.Mid Morning"/>
    <s v="03.Adults"/>
  </r>
  <r>
    <n v="830923"/>
    <x v="0"/>
    <d v="2016-03-03T00:00:00"/>
    <d v="2016-03-03T11:16:00"/>
    <s v="male"/>
    <x v="0"/>
    <n v="31"/>
    <s v="Western Cape"/>
    <s v="02.Mid Morning"/>
    <s v="03.Adults"/>
  </r>
  <r>
    <n v="830923"/>
    <x v="8"/>
    <d v="2016-03-03T00:00:00"/>
    <d v="2016-03-03T05:09:00"/>
    <s v="male"/>
    <x v="0"/>
    <n v="31"/>
    <s v="Western Cape"/>
    <s v="05.Night"/>
    <s v="03.Adults"/>
  </r>
  <r>
    <n v="830923"/>
    <x v="0"/>
    <d v="2016-03-04T00:00:00"/>
    <d v="2016-03-04T14:30:00"/>
    <s v="male"/>
    <x v="0"/>
    <n v="31"/>
    <s v="Western Cape"/>
    <s v="03.Afternoon"/>
    <s v="03.Adults"/>
  </r>
  <r>
    <n v="810754"/>
    <x v="1"/>
    <d v="2016-02-23T00:00:00"/>
    <d v="2016-02-23T07:14:00"/>
    <s v="male"/>
    <x v="4"/>
    <n v="31"/>
    <s v="Western Cape"/>
    <s v="01.Early Morning"/>
    <s v="03.Adults"/>
  </r>
  <r>
    <n v="1324574"/>
    <x v="0"/>
    <d v="2016-03-05T00:00:00"/>
    <d v="2016-03-05T03:39:00"/>
    <s v="male"/>
    <x v="3"/>
    <n v="39"/>
    <s v="Gauteng"/>
    <s v="05.Night"/>
    <s v="03.Adults"/>
  </r>
  <r>
    <n v="939753"/>
    <x v="13"/>
    <d v="2016-03-19T00:00:00"/>
    <d v="2016-03-19T13:38:00"/>
    <s v="male"/>
    <x v="0"/>
    <n v="43"/>
    <s v="Western Cape"/>
    <s v="02.Mid Morning"/>
    <s v="03.Adults"/>
  </r>
  <r>
    <n v="86703"/>
    <x v="6"/>
    <d v="2016-03-19T00:00:00"/>
    <d v="2016-03-19T12:08:00"/>
    <s v="male"/>
    <x v="2"/>
    <n v="24"/>
    <s v="Gauteng"/>
    <s v="02.Mid Morning"/>
    <s v="02.Young Adults"/>
  </r>
  <r>
    <n v="809081"/>
    <x v="6"/>
    <d v="2016-02-20T00:00:00"/>
    <d v="2016-02-20T04:36:00"/>
    <s v="male"/>
    <x v="3"/>
    <n v="23"/>
    <s v="Gauteng"/>
    <s v="05.Night"/>
    <s v="02.Young Adults"/>
  </r>
  <r>
    <n v="809081"/>
    <x v="12"/>
    <d v="2016-02-18T00:00:00"/>
    <d v="2016-02-18T09:48:00"/>
    <s v="male"/>
    <x v="3"/>
    <n v="23"/>
    <s v="Gauteng"/>
    <s v="01.Early Morning"/>
    <s v="02.Young Adults"/>
  </r>
  <r>
    <n v="809081"/>
    <x v="12"/>
    <d v="2016-02-21T00:00:00"/>
    <d v="2016-02-21T10:17:00"/>
    <s v="male"/>
    <x v="3"/>
    <n v="23"/>
    <s v="Gauteng"/>
    <s v="01.Early Morning"/>
    <s v="02.Young Adults"/>
  </r>
  <r>
    <n v="809081"/>
    <x v="12"/>
    <d v="2016-03-09T00:00:00"/>
    <d v="2016-03-09T07:24:00"/>
    <s v="male"/>
    <x v="3"/>
    <n v="23"/>
    <s v="Gauteng"/>
    <s v="01.Early Morning"/>
    <s v="02.Young Adults"/>
  </r>
  <r>
    <n v="866302"/>
    <x v="1"/>
    <d v="2016-03-13T00:00:00"/>
    <d v="2016-03-13T09:10:00"/>
    <s v="male"/>
    <x v="0"/>
    <n v="45"/>
    <s v="Western Cape"/>
    <s v="01.Early Morning"/>
    <s v="03.Adults"/>
  </r>
  <r>
    <n v="866302"/>
    <x v="0"/>
    <d v="2016-03-19T00:00:00"/>
    <d v="2016-03-19T14:08:00"/>
    <s v="male"/>
    <x v="0"/>
    <n v="45"/>
    <s v="Western Cape"/>
    <s v="03.Afternoon"/>
    <s v="03.Adults"/>
  </r>
  <r>
    <n v="866302"/>
    <x v="1"/>
    <d v="2016-03-30T00:00:00"/>
    <d v="2016-03-30T11:58:00"/>
    <s v="male"/>
    <x v="0"/>
    <n v="45"/>
    <s v="Western Cape"/>
    <s v="02.Mid Morning"/>
    <s v="03.Adults"/>
  </r>
  <r>
    <n v="788787"/>
    <x v="3"/>
    <d v="2016-03-04T00:00:00"/>
    <d v="2016-03-04T14:09:00"/>
    <s v="male"/>
    <x v="4"/>
    <n v="19"/>
    <s v="Northern Cape"/>
    <s v="03.Afternoon"/>
    <s v="02.Young Adults"/>
  </r>
  <r>
    <n v="788787"/>
    <x v="4"/>
    <d v="2016-03-07T00:00:00"/>
    <d v="2016-03-07T10:46:00"/>
    <s v="male"/>
    <x v="4"/>
    <n v="19"/>
    <s v="Northern Cape"/>
    <s v="01.Early Morning"/>
    <s v="02.Young Adults"/>
  </r>
  <r>
    <n v="788788"/>
    <x v="12"/>
    <d v="2016-02-03T00:00:00"/>
    <d v="2016-02-03T07:41:00"/>
    <s v="male"/>
    <x v="3"/>
    <n v="40"/>
    <s v="Kwazulu Natal"/>
    <s v="01.Early Morning"/>
    <s v="03.Adults"/>
  </r>
  <r>
    <n v="809083"/>
    <x v="1"/>
    <d v="2016-02-25T00:00:00"/>
    <d v="2016-02-25T14:46:00"/>
    <s v="male"/>
    <x v="3"/>
    <n v="40"/>
    <s v="Gauteng"/>
    <s v="03.Afternoon"/>
    <s v="03.Adults"/>
  </r>
  <r>
    <n v="809083"/>
    <x v="13"/>
    <d v="2016-02-22T00:00:00"/>
    <d v="2016-02-22T13:29:00"/>
    <s v="male"/>
    <x v="3"/>
    <n v="40"/>
    <s v="Gauteng"/>
    <s v="02.Mid Morning"/>
    <s v="03.Adults"/>
  </r>
  <r>
    <n v="820513"/>
    <x v="12"/>
    <d v="2016-03-02T00:00:00"/>
    <d v="2016-03-02T04:01:00"/>
    <s v="male"/>
    <x v="3"/>
    <n v="13"/>
    <s v="Western Cape"/>
    <s v="05.Night"/>
    <s v="06.Older Adults"/>
  </r>
  <r>
    <n v="820513"/>
    <x v="0"/>
    <d v="2016-03-03T00:00:00"/>
    <d v="2016-03-03T09:26:00"/>
    <s v="male"/>
    <x v="3"/>
    <n v="13"/>
    <s v="Western Cape"/>
    <s v="01.Early Morning"/>
    <s v="06.Older Adults"/>
  </r>
  <r>
    <n v="820513"/>
    <x v="10"/>
    <d v="2016-02-27T00:00:00"/>
    <d v="2016-02-27T09:05:00"/>
    <s v="male"/>
    <x v="3"/>
    <n v="13"/>
    <s v="Western Cape"/>
    <s v="01.Early Morning"/>
    <s v="06.Older Adults"/>
  </r>
  <r>
    <n v="820513"/>
    <x v="7"/>
    <d v="2016-03-16T00:00:00"/>
    <d v="2016-03-16T10:23:00"/>
    <s v="male"/>
    <x v="3"/>
    <n v="13"/>
    <s v="Western Cape"/>
    <s v="01.Early Morning"/>
    <s v="06.Older Adults"/>
  </r>
  <r>
    <n v="820513"/>
    <x v="7"/>
    <d v="2016-03-16T00:00:00"/>
    <d v="2016-03-16T10:25:00"/>
    <s v="male"/>
    <x v="3"/>
    <n v="13"/>
    <s v="Western Cape"/>
    <s v="01.Early Morning"/>
    <s v="06.Older Adults"/>
  </r>
  <r>
    <n v="820513"/>
    <x v="0"/>
    <d v="2016-03-15T00:00:00"/>
    <d v="2016-03-15T07:47:00"/>
    <s v="male"/>
    <x v="3"/>
    <n v="13"/>
    <s v="Western Cape"/>
    <s v="01.Early Morning"/>
    <s v="06.Older Adults"/>
  </r>
  <r>
    <n v="820513"/>
    <x v="7"/>
    <d v="2016-03-09T00:00:00"/>
    <d v="2016-03-09T04:14:00"/>
    <s v="male"/>
    <x v="3"/>
    <n v="13"/>
    <s v="Western Cape"/>
    <s v="05.Night"/>
    <s v="06.Older Adults"/>
  </r>
  <r>
    <n v="820513"/>
    <x v="0"/>
    <d v="2016-03-03T00:00:00"/>
    <d v="2016-03-03T07:25:00"/>
    <s v="male"/>
    <x v="3"/>
    <n v="13"/>
    <s v="Western Cape"/>
    <s v="01.Early Morning"/>
    <s v="06.Older Adults"/>
  </r>
  <r>
    <n v="820513"/>
    <x v="1"/>
    <d v="2016-03-03T00:00:00"/>
    <d v="2016-03-03T07:26:00"/>
    <s v="male"/>
    <x v="3"/>
    <n v="13"/>
    <s v="Western Cape"/>
    <s v="01.Early Morning"/>
    <s v="06.Older Adults"/>
  </r>
  <r>
    <n v="820513"/>
    <x v="7"/>
    <d v="2016-03-21T00:00:00"/>
    <d v="2016-03-21T10:38:00"/>
    <s v="male"/>
    <x v="3"/>
    <n v="13"/>
    <s v="Western Cape"/>
    <s v="01.Early Morning"/>
    <s v="06.Older Adults"/>
  </r>
  <r>
    <n v="771941"/>
    <x v="7"/>
    <d v="2016-01-10T00:00:00"/>
    <d v="2016-01-10T06:07:00"/>
    <s v="male"/>
    <x v="0"/>
    <n v="24"/>
    <s v="Western Cape"/>
    <s v="05.Night"/>
    <s v="02.Young Adults"/>
  </r>
  <r>
    <n v="771941"/>
    <x v="7"/>
    <d v="2016-01-31T00:00:00"/>
    <d v="2016-01-31T11:05:00"/>
    <s v="male"/>
    <x v="0"/>
    <n v="24"/>
    <s v="Western Cape"/>
    <s v="02.Mid Morning"/>
    <s v="02.Young Adults"/>
  </r>
  <r>
    <n v="771941"/>
    <x v="0"/>
    <d v="2016-01-11T00:00:00"/>
    <d v="2016-01-11T05:44:00"/>
    <s v="male"/>
    <x v="0"/>
    <n v="24"/>
    <s v="Western Cape"/>
    <s v="05.Night"/>
    <s v="02.Young Adults"/>
  </r>
  <r>
    <n v="771941"/>
    <x v="7"/>
    <d v="2016-01-30T00:00:00"/>
    <d v="2016-01-30T09:56:00"/>
    <s v="male"/>
    <x v="0"/>
    <n v="24"/>
    <s v="Western Cape"/>
    <s v="01.Early Morning"/>
    <s v="02.Young Adults"/>
  </r>
  <r>
    <n v="771941"/>
    <x v="0"/>
    <d v="2016-01-25T00:00:00"/>
    <d v="2016-01-25T10:01:00"/>
    <s v="male"/>
    <x v="0"/>
    <n v="24"/>
    <s v="Western Cape"/>
    <s v="01.Early Morning"/>
    <s v="02.Young Adults"/>
  </r>
  <r>
    <n v="771941"/>
    <x v="5"/>
    <d v="2016-01-11T00:00:00"/>
    <d v="2016-01-11T08:12:00"/>
    <s v="male"/>
    <x v="0"/>
    <n v="24"/>
    <s v="Western Cape"/>
    <s v="01.Early Morning"/>
    <s v="02.Young Adults"/>
  </r>
  <r>
    <n v="809085"/>
    <x v="7"/>
    <d v="2016-02-21T00:00:00"/>
    <d v="2016-02-21T09:30:00"/>
    <s v="male"/>
    <x v="3"/>
    <n v="28"/>
    <s v="Gauteng"/>
    <s v="01.Early Morning"/>
    <s v="02.Young Adults"/>
  </r>
  <r>
    <n v="809085"/>
    <x v="7"/>
    <d v="2016-02-20T00:00:00"/>
    <d v="2016-02-20T11:18:00"/>
    <s v="male"/>
    <x v="3"/>
    <n v="28"/>
    <s v="Gauteng"/>
    <s v="02.Mid Morning"/>
    <s v="02.Young Adults"/>
  </r>
  <r>
    <n v="809085"/>
    <x v="6"/>
    <d v="2016-03-13T00:00:00"/>
    <d v="2016-03-13T04:15:00"/>
    <s v="male"/>
    <x v="3"/>
    <n v="28"/>
    <s v="Gauteng"/>
    <s v="05.Night"/>
    <s v="02.Young Adults"/>
  </r>
  <r>
    <n v="809085"/>
    <x v="1"/>
    <d v="2016-02-02T00:00:00"/>
    <d v="2016-02-02T09:11:00"/>
    <s v="male"/>
    <x v="3"/>
    <n v="28"/>
    <s v="Gauteng"/>
    <s v="01.Early Morning"/>
    <s v="02.Young Adults"/>
  </r>
  <r>
    <n v="809085"/>
    <x v="7"/>
    <d v="2016-03-11T00:00:00"/>
    <d v="2016-03-11T07:21:00"/>
    <s v="male"/>
    <x v="3"/>
    <n v="28"/>
    <s v="Gauteng"/>
    <s v="01.Early Morning"/>
    <s v="02.Young Adults"/>
  </r>
  <r>
    <n v="809085"/>
    <x v="0"/>
    <d v="2016-01-20T00:00:00"/>
    <d v="2016-01-20T12:16:00"/>
    <s v="male"/>
    <x v="3"/>
    <n v="28"/>
    <s v="Gauteng"/>
    <s v="02.Mid Morning"/>
    <s v="02.Young Adults"/>
  </r>
  <r>
    <n v="809085"/>
    <x v="7"/>
    <d v="2016-01-11T00:00:00"/>
    <d v="2016-01-11T09:11:00"/>
    <s v="male"/>
    <x v="3"/>
    <n v="28"/>
    <s v="Gauteng"/>
    <s v="01.Early Morning"/>
    <s v="02.Young Adults"/>
  </r>
  <r>
    <n v="809085"/>
    <x v="1"/>
    <d v="2016-01-30T00:00:00"/>
    <d v="2016-01-30T09:11:00"/>
    <s v="male"/>
    <x v="3"/>
    <n v="28"/>
    <s v="Gauteng"/>
    <s v="01.Early Morning"/>
    <s v="02.Young Adults"/>
  </r>
  <r>
    <n v="809085"/>
    <x v="9"/>
    <d v="2016-02-27T00:00:00"/>
    <d v="2016-02-27T09:49:00"/>
    <s v="male"/>
    <x v="3"/>
    <n v="28"/>
    <s v="Gauteng"/>
    <s v="01.Early Morning"/>
    <s v="02.Young Adults"/>
  </r>
  <r>
    <n v="809085"/>
    <x v="2"/>
    <d v="2016-03-15T00:00:00"/>
    <d v="2016-03-15T05:42:00"/>
    <s v="male"/>
    <x v="3"/>
    <n v="28"/>
    <s v="Gauteng"/>
    <s v="05.Night"/>
    <s v="02.Young Adults"/>
  </r>
  <r>
    <n v="809085"/>
    <x v="4"/>
    <d v="2016-03-01T00:00:00"/>
    <d v="2016-03-01T09:48:00"/>
    <s v="male"/>
    <x v="3"/>
    <n v="28"/>
    <s v="Gauteng"/>
    <s v="01.Early Morning"/>
    <s v="02.Young Adults"/>
  </r>
  <r>
    <n v="764468"/>
    <x v="7"/>
    <d v="2016-02-02T00:00:00"/>
    <d v="2016-02-02T08:59:00"/>
    <s v="male"/>
    <x v="3"/>
    <n v="34"/>
    <s v="Gauteng"/>
    <s v="01.Early Morning"/>
    <s v="03.Adults"/>
  </r>
  <r>
    <n v="2368619"/>
    <x v="12"/>
    <d v="2016-01-15T00:00:00"/>
    <d v="2016-01-15T05:44:00"/>
    <s v="male"/>
    <x v="3"/>
    <n v="23"/>
    <s v="North West"/>
    <s v="05.Night"/>
    <s v="02.Young Adults"/>
  </r>
  <r>
    <n v="809087"/>
    <x v="7"/>
    <d v="2016-01-13T00:00:00"/>
    <d v="2016-01-13T07:50:00"/>
    <s v="male"/>
    <x v="4"/>
    <n v="9"/>
    <s v="Eastern Cape"/>
    <s v="01.Early Morning"/>
    <s v="06.Older Adults"/>
  </r>
  <r>
    <n v="809087"/>
    <x v="6"/>
    <d v="2016-01-16T00:00:00"/>
    <d v="2016-01-16T04:38:00"/>
    <s v="male"/>
    <x v="4"/>
    <n v="9"/>
    <s v="Eastern Cape"/>
    <s v="05.Night"/>
    <s v="06.Older Adults"/>
  </r>
  <r>
    <n v="809087"/>
    <x v="1"/>
    <d v="2016-01-14T00:00:00"/>
    <d v="2016-01-14T07:06:00"/>
    <s v="male"/>
    <x v="4"/>
    <n v="9"/>
    <s v="Eastern Cape"/>
    <s v="01.Early Morning"/>
    <s v="06.Older Adults"/>
  </r>
  <r>
    <n v="809087"/>
    <x v="1"/>
    <d v="2016-01-12T00:00:00"/>
    <d v="2016-01-12T03:07:00"/>
    <s v="male"/>
    <x v="4"/>
    <n v="9"/>
    <s v="Eastern Cape"/>
    <s v="05.Night"/>
    <s v="06.Older Adults"/>
  </r>
  <r>
    <n v="771945"/>
    <x v="0"/>
    <d v="2016-02-07T00:00:00"/>
    <d v="2016-02-07T09:02:00"/>
    <s v="male"/>
    <x v="3"/>
    <n v="32"/>
    <s v="Kwazulu Natal"/>
    <s v="01.Early Morning"/>
    <s v="03.Adults"/>
  </r>
  <r>
    <n v="771945"/>
    <x v="13"/>
    <d v="2016-01-28T00:00:00"/>
    <d v="2016-01-28T09:40:00"/>
    <s v="male"/>
    <x v="3"/>
    <n v="32"/>
    <s v="Kwazulu Natal"/>
    <s v="01.Early Morning"/>
    <s v="03.Adults"/>
  </r>
  <r>
    <n v="771945"/>
    <x v="12"/>
    <d v="2016-01-27T00:00:00"/>
    <d v="2016-01-27T11:27:00"/>
    <s v="male"/>
    <x v="3"/>
    <n v="32"/>
    <s v="Kwazulu Natal"/>
    <s v="02.Mid Morning"/>
    <s v="03.Adults"/>
  </r>
  <r>
    <n v="771945"/>
    <x v="15"/>
    <d v="2016-01-27T00:00:00"/>
    <d v="2016-01-27T10:14:00"/>
    <s v="male"/>
    <x v="3"/>
    <n v="32"/>
    <s v="Kwazulu Natal"/>
    <s v="01.Early Morning"/>
    <s v="03.Adults"/>
  </r>
  <r>
    <n v="771945"/>
    <x v="1"/>
    <d v="2016-03-28T00:00:00"/>
    <d v="2016-03-28T03:46:00"/>
    <s v="male"/>
    <x v="3"/>
    <n v="32"/>
    <s v="Kwazulu Natal"/>
    <s v="05.Night"/>
    <s v="03.Adults"/>
  </r>
  <r>
    <n v="820518"/>
    <x v="4"/>
    <d v="2016-01-07T00:00:00"/>
    <d v="2016-01-07T07:11:00"/>
    <s v="male"/>
    <x v="3"/>
    <n v="30"/>
    <s v="Gauteng"/>
    <s v="01.Early Morning"/>
    <s v="02.Young Adults"/>
  </r>
  <r>
    <n v="810753"/>
    <x v="2"/>
    <d v="2016-03-12T00:00:00"/>
    <d v="2016-03-12T11:39:00"/>
    <s v="male"/>
    <x v="3"/>
    <n v="41"/>
    <s v="Northern Cape"/>
    <s v="02.Mid Morning"/>
    <s v="03.Adults"/>
  </r>
  <r>
    <n v="810753"/>
    <x v="2"/>
    <d v="2016-03-06T00:00:00"/>
    <d v="2016-03-06T12:20:00"/>
    <s v="male"/>
    <x v="3"/>
    <n v="41"/>
    <s v="Northern Cape"/>
    <s v="02.Mid Morning"/>
    <s v="03.Adults"/>
  </r>
  <r>
    <n v="810753"/>
    <x v="12"/>
    <d v="2016-03-05T00:00:00"/>
    <d v="2016-03-05T10:35:00"/>
    <s v="male"/>
    <x v="3"/>
    <n v="41"/>
    <s v="Northern Cape"/>
    <s v="01.Early Morning"/>
    <s v="03.Adults"/>
  </r>
  <r>
    <n v="778561"/>
    <x v="1"/>
    <d v="2016-02-09T00:00:00"/>
    <d v="2016-02-09T13:35:00"/>
    <s v="male"/>
    <x v="0"/>
    <n v="47"/>
    <s v="Western Cape"/>
    <s v="02.Mid Morning"/>
    <s v="04.Mid Adults"/>
  </r>
  <r>
    <n v="939765"/>
    <x v="12"/>
    <d v="2016-03-24T00:00:00"/>
    <d v="2016-03-24T09:04:00"/>
    <s v="male"/>
    <x v="3"/>
    <n v="39"/>
    <s v="Gauteng"/>
    <s v="01.Early Morning"/>
    <s v="03.Adults"/>
  </r>
  <r>
    <n v="939766"/>
    <x v="0"/>
    <d v="2016-03-21T00:00:00"/>
    <d v="2016-03-21T12:48:00"/>
    <s v="male"/>
    <x v="3"/>
    <n v="22"/>
    <s v="Gauteng"/>
    <s v="02.Mid Morning"/>
    <s v="02.Young Adults"/>
  </r>
  <r>
    <n v="939766"/>
    <x v="7"/>
    <d v="2016-03-20T00:00:00"/>
    <d v="2016-03-20T04:01:00"/>
    <s v="male"/>
    <x v="3"/>
    <n v="22"/>
    <s v="Gauteng"/>
    <s v="05.Night"/>
    <s v="02.Young Adults"/>
  </r>
  <r>
    <n v="789360"/>
    <x v="9"/>
    <d v="2016-02-13T00:00:00"/>
    <d v="2016-02-13T12:28:00"/>
    <s v="male"/>
    <x v="3"/>
    <n v="24"/>
    <s v="Mpumalanga"/>
    <s v="02.Mid Morning"/>
    <s v="02.Young Adults"/>
  </r>
  <r>
    <n v="866310"/>
    <x v="6"/>
    <d v="2016-03-13T00:00:00"/>
    <d v="2016-03-13T06:44:00"/>
    <s v="male"/>
    <x v="3"/>
    <n v="35"/>
    <s v="Gauteng"/>
    <s v="05.Night"/>
    <s v="03.Adults"/>
  </r>
  <r>
    <n v="866310"/>
    <x v="6"/>
    <d v="2016-03-18T00:00:00"/>
    <d v="2016-03-18T09:32:00"/>
    <s v="male"/>
    <x v="3"/>
    <n v="35"/>
    <s v="Gauteng"/>
    <s v="01.Early Morning"/>
    <s v="03.Adults"/>
  </r>
  <r>
    <n v="788794"/>
    <x v="3"/>
    <d v="2016-02-11T00:00:00"/>
    <d v="2016-02-11T08:38:00"/>
    <s v="male"/>
    <x v="3"/>
    <n v="24"/>
    <s v="Limpopo"/>
    <s v="01.Early Morning"/>
    <s v="02.Young Adults"/>
  </r>
  <r>
    <n v="788794"/>
    <x v="7"/>
    <d v="2016-02-10T00:00:00"/>
    <d v="2016-02-10T12:41:00"/>
    <s v="male"/>
    <x v="3"/>
    <n v="24"/>
    <s v="Limpopo"/>
    <s v="02.Mid Morning"/>
    <s v="02.Young Adults"/>
  </r>
  <r>
    <n v="788794"/>
    <x v="6"/>
    <d v="2016-02-06T00:00:00"/>
    <d v="2016-02-06T10:53:00"/>
    <s v="male"/>
    <x v="3"/>
    <n v="24"/>
    <s v="Limpopo"/>
    <s v="01.Early Morning"/>
    <s v="02.Young Adults"/>
  </r>
  <r>
    <n v="788794"/>
    <x v="6"/>
    <d v="2016-02-13T00:00:00"/>
    <d v="2016-02-13T11:02:00"/>
    <s v="male"/>
    <x v="3"/>
    <n v="24"/>
    <s v="Limpopo"/>
    <s v="02.Mid Morning"/>
    <s v="02.Young Adults"/>
  </r>
  <r>
    <n v="997491"/>
    <x v="2"/>
    <d v="2016-03-06T00:00:00"/>
    <d v="2016-03-06T10:03:00"/>
    <s v="male"/>
    <x v="3"/>
    <n v="29"/>
    <s v="Western Cape"/>
    <s v="01.Early Morning"/>
    <s v="02.Young Adults"/>
  </r>
  <r>
    <n v="997491"/>
    <x v="6"/>
    <d v="2016-03-07T00:00:00"/>
    <d v="2016-03-07T10:10:00"/>
    <s v="male"/>
    <x v="3"/>
    <n v="29"/>
    <s v="Western Cape"/>
    <s v="01.Early Morning"/>
    <s v="02.Young Adults"/>
  </r>
  <r>
    <n v="809091"/>
    <x v="0"/>
    <d v="2016-02-11T00:00:00"/>
    <d v="2016-02-11T10:56:00"/>
    <s v="male"/>
    <x v="3"/>
    <n v="51"/>
    <s v="Gauteng"/>
    <s v="01.Early Morning"/>
    <s v="04.Mid Adults"/>
  </r>
  <r>
    <n v="809091"/>
    <x v="7"/>
    <d v="2016-03-22T00:00:00"/>
    <d v="2016-03-22T14:51:00"/>
    <s v="male"/>
    <x v="3"/>
    <n v="51"/>
    <s v="Gauteng"/>
    <s v="03.Afternoon"/>
    <s v="04.Mid Adults"/>
  </r>
  <r>
    <n v="809091"/>
    <x v="0"/>
    <d v="2016-02-14T00:00:00"/>
    <d v="2016-02-14T13:46:00"/>
    <s v="male"/>
    <x v="3"/>
    <n v="51"/>
    <s v="Gauteng"/>
    <s v="02.Mid Morning"/>
    <s v="04.Mid Adults"/>
  </r>
  <r>
    <n v="809091"/>
    <x v="12"/>
    <d v="2016-02-02T00:00:00"/>
    <d v="2016-02-02T12:44:00"/>
    <s v="male"/>
    <x v="3"/>
    <n v="51"/>
    <s v="Gauteng"/>
    <s v="02.Mid Morning"/>
    <s v="04.Mid Adults"/>
  </r>
  <r>
    <n v="809091"/>
    <x v="11"/>
    <d v="2016-01-22T00:00:00"/>
    <d v="2016-01-22T05:23:00"/>
    <s v="male"/>
    <x v="3"/>
    <n v="51"/>
    <s v="Gauteng"/>
    <s v="05.Night"/>
    <s v="04.Mid Adults"/>
  </r>
  <r>
    <n v="809091"/>
    <x v="7"/>
    <d v="2016-01-21T00:00:00"/>
    <d v="2016-01-21T03:14:00"/>
    <s v="male"/>
    <x v="3"/>
    <n v="51"/>
    <s v="Gauteng"/>
    <s v="05.Night"/>
    <s v="04.Mid Adults"/>
  </r>
  <r>
    <n v="809091"/>
    <x v="7"/>
    <d v="2016-01-24T00:00:00"/>
    <d v="2016-01-24T05:54:00"/>
    <s v="male"/>
    <x v="3"/>
    <n v="51"/>
    <s v="Gauteng"/>
    <s v="05.Night"/>
    <s v="04.Mid Adults"/>
  </r>
  <r>
    <n v="809091"/>
    <x v="7"/>
    <d v="2016-01-22T00:00:00"/>
    <d v="2016-01-22T08:14:00"/>
    <s v="male"/>
    <x v="3"/>
    <n v="51"/>
    <s v="Gauteng"/>
    <s v="01.Early Morning"/>
    <s v="04.Mid Adults"/>
  </r>
  <r>
    <n v="809091"/>
    <x v="7"/>
    <d v="2016-03-28T00:00:00"/>
    <d v="2016-03-28T05:50:00"/>
    <s v="male"/>
    <x v="3"/>
    <n v="51"/>
    <s v="Gauteng"/>
    <s v="05.Night"/>
    <s v="04.Mid Adults"/>
  </r>
  <r>
    <n v="809091"/>
    <x v="7"/>
    <d v="2016-03-25T00:00:00"/>
    <d v="2016-03-25T08:04:00"/>
    <s v="male"/>
    <x v="3"/>
    <n v="51"/>
    <s v="Gauteng"/>
    <s v="01.Early Morning"/>
    <s v="04.Mid Adults"/>
  </r>
  <r>
    <n v="2203482"/>
    <x v="6"/>
    <d v="2016-03-27T00:00:00"/>
    <d v="2016-03-27T08:00:00"/>
    <s v="male"/>
    <x v="0"/>
    <n v="37"/>
    <s v="Western Cape"/>
    <s v="01.Early Morning"/>
    <s v="03.Adults"/>
  </r>
  <r>
    <n v="2203482"/>
    <x v="2"/>
    <d v="2016-03-29T00:00:00"/>
    <d v="2016-03-29T13:09:00"/>
    <s v="male"/>
    <x v="0"/>
    <n v="37"/>
    <s v="Western Cape"/>
    <s v="02.Mid Morning"/>
    <s v="03.Adults"/>
  </r>
  <r>
    <n v="778561"/>
    <x v="1"/>
    <d v="2016-01-11T00:00:00"/>
    <d v="2016-01-11T05:22:00"/>
    <s v="male"/>
    <x v="0"/>
    <n v="47"/>
    <s v="Western Cape"/>
    <s v="05.Night"/>
    <s v="04.Mid Adults"/>
  </r>
  <r>
    <n v="859460"/>
    <x v="6"/>
    <d v="2016-03-05T00:00:00"/>
    <d v="2016-03-05T07:30:00"/>
    <s v="male"/>
    <x v="4"/>
    <n v="55"/>
    <s v="Western Cape"/>
    <s v="01.Early Morning"/>
    <s v="04.Mid Adults"/>
  </r>
  <r>
    <n v="939769"/>
    <x v="6"/>
    <d v="2016-03-24T00:00:00"/>
    <d v="2016-03-24T14:34:00"/>
    <s v="male"/>
    <x v="3"/>
    <n v="27"/>
    <s v="Western Cape"/>
    <s v="03.Afternoon"/>
    <s v="02.Young Adults"/>
  </r>
  <r>
    <n v="939769"/>
    <x v="12"/>
    <d v="2016-03-23T00:00:00"/>
    <d v="2016-03-23T14:08:00"/>
    <s v="male"/>
    <x v="3"/>
    <n v="27"/>
    <s v="Western Cape"/>
    <s v="03.Afternoon"/>
    <s v="02.Young Adults"/>
  </r>
  <r>
    <n v="939769"/>
    <x v="0"/>
    <d v="2016-03-26T00:00:00"/>
    <d v="2016-03-26T03:46:00"/>
    <s v="male"/>
    <x v="3"/>
    <n v="27"/>
    <s v="Western Cape"/>
    <s v="05.Night"/>
    <s v="02.Young Adults"/>
  </r>
  <r>
    <n v="939769"/>
    <x v="6"/>
    <d v="2016-03-26T00:00:00"/>
    <d v="2016-03-26T11:49:00"/>
    <s v="male"/>
    <x v="3"/>
    <n v="27"/>
    <s v="Western Cape"/>
    <s v="02.Mid Morning"/>
    <s v="02.Young Adults"/>
  </r>
  <r>
    <n v="809094"/>
    <x v="1"/>
    <d v="2016-02-20T00:00:00"/>
    <d v="2016-02-20T04:34:00"/>
    <s v="male"/>
    <x v="0"/>
    <n v="37"/>
    <s v="Northern Cape"/>
    <s v="05.Night"/>
    <s v="03.Adults"/>
  </r>
  <r>
    <n v="809094"/>
    <x v="5"/>
    <d v="2016-02-21T00:00:00"/>
    <d v="2016-02-21T09:50:00"/>
    <s v="male"/>
    <x v="0"/>
    <n v="37"/>
    <s v="Northern Cape"/>
    <s v="01.Early Morning"/>
    <s v="03.Adults"/>
  </r>
  <r>
    <n v="809094"/>
    <x v="2"/>
    <d v="2016-02-24T00:00:00"/>
    <d v="2016-02-24T07:22:00"/>
    <s v="male"/>
    <x v="0"/>
    <n v="37"/>
    <s v="Northern Cape"/>
    <s v="01.Early Morning"/>
    <s v="03.Adults"/>
  </r>
  <r>
    <n v="809094"/>
    <x v="4"/>
    <d v="2016-02-24T00:00:00"/>
    <d v="2016-02-24T09:10:00"/>
    <s v="male"/>
    <x v="0"/>
    <n v="37"/>
    <s v="Northern Cape"/>
    <s v="01.Early Morning"/>
    <s v="03.Adults"/>
  </r>
  <r>
    <n v="597491"/>
    <x v="13"/>
    <d v="2016-01-03T00:00:00"/>
    <d v="2016-01-03T04:11:00"/>
    <s v="male"/>
    <x v="3"/>
    <n v="24"/>
    <s v="Gauteng"/>
    <s v="05.Night"/>
    <s v="02.Young Adults"/>
  </r>
  <r>
    <n v="597491"/>
    <x v="15"/>
    <d v="2016-01-03T00:00:00"/>
    <d v="2016-01-03T14:45:00"/>
    <s v="male"/>
    <x v="3"/>
    <n v="24"/>
    <s v="Gauteng"/>
    <s v="03.Afternoon"/>
    <s v="02.Young Adults"/>
  </r>
  <r>
    <n v="597491"/>
    <x v="6"/>
    <d v="2016-01-08T00:00:00"/>
    <d v="2016-01-08T03:56:00"/>
    <s v="male"/>
    <x v="3"/>
    <n v="24"/>
    <s v="Gauteng"/>
    <s v="05.Night"/>
    <s v="02.Young Adults"/>
  </r>
  <r>
    <n v="597491"/>
    <x v="9"/>
    <d v="2016-01-05T00:00:00"/>
    <d v="2016-01-05T08:07:00"/>
    <s v="male"/>
    <x v="3"/>
    <n v="24"/>
    <s v="Gauteng"/>
    <s v="01.Early Morning"/>
    <s v="02.Young Adults"/>
  </r>
  <r>
    <n v="866315"/>
    <x v="0"/>
    <d v="2016-03-19T00:00:00"/>
    <d v="2016-03-19T08:14:00"/>
    <s v="male"/>
    <x v="3"/>
    <n v="35"/>
    <s v="Gauteng"/>
    <s v="01.Early Morning"/>
    <s v="03.Adults"/>
  </r>
  <r>
    <n v="1108125"/>
    <x v="9"/>
    <d v="2016-03-17T00:00:00"/>
    <d v="2016-03-17T03:08:00"/>
    <s v="male"/>
    <x v="3"/>
    <n v="27"/>
    <s v="Gauteng"/>
    <s v="05.Night"/>
    <s v="02.Young Adults"/>
  </r>
  <r>
    <n v="786206"/>
    <x v="3"/>
    <d v="2016-01-30T00:00:00"/>
    <d v="2016-01-30T03:25:00"/>
    <s v="male"/>
    <x v="2"/>
    <n v="15"/>
    <s v="Gauteng"/>
    <s v="05.Night"/>
    <s v="06.Older Adults"/>
  </r>
  <r>
    <n v="786206"/>
    <x v="3"/>
    <d v="2016-01-30T00:00:00"/>
    <d v="2016-01-30T03:12:00"/>
    <s v="male"/>
    <x v="2"/>
    <n v="15"/>
    <s v="Gauteng"/>
    <s v="05.Night"/>
    <s v="06.Older Adults"/>
  </r>
  <r>
    <n v="786206"/>
    <x v="3"/>
    <d v="2016-01-29T00:00:00"/>
    <d v="2016-01-29T05:27:00"/>
    <s v="male"/>
    <x v="2"/>
    <n v="15"/>
    <s v="Gauteng"/>
    <s v="05.Night"/>
    <s v="06.Older Adults"/>
  </r>
  <r>
    <n v="2285769"/>
    <x v="13"/>
    <d v="2016-03-03T00:00:00"/>
    <d v="2016-03-03T13:50:00"/>
    <s v="male"/>
    <x v="3"/>
    <n v="37"/>
    <s v="Gauteng"/>
    <s v="02.Mid Morning"/>
    <s v="03.Adults"/>
  </r>
  <r>
    <n v="2285769"/>
    <x v="3"/>
    <d v="2016-03-03T00:00:00"/>
    <d v="2016-03-03T14:10:00"/>
    <s v="male"/>
    <x v="3"/>
    <n v="37"/>
    <s v="Gauteng"/>
    <s v="03.Afternoon"/>
    <s v="03.Adults"/>
  </r>
  <r>
    <n v="2285769"/>
    <x v="0"/>
    <d v="2016-03-05T00:00:00"/>
    <d v="2016-03-05T08:55:00"/>
    <s v="male"/>
    <x v="3"/>
    <n v="37"/>
    <s v="Gauteng"/>
    <s v="01.Early Morning"/>
    <s v="03.Adults"/>
  </r>
  <r>
    <n v="750489"/>
    <x v="6"/>
    <d v="2016-01-29T00:00:00"/>
    <d v="2016-01-29T09:26:00"/>
    <s v="male"/>
    <x v="3"/>
    <n v="36"/>
    <s v="Mpumalanga"/>
    <s v="01.Early Morning"/>
    <s v="03.Adults"/>
  </r>
  <r>
    <n v="820524"/>
    <x v="3"/>
    <d v="2016-02-25T00:00:00"/>
    <d v="2016-02-25T06:52:00"/>
    <s v="male"/>
    <x v="3"/>
    <n v="19"/>
    <s v="Mpumalanga"/>
    <s v="05.Night"/>
    <s v="02.Young Adults"/>
  </r>
  <r>
    <n v="2203487"/>
    <x v="12"/>
    <d v="2016-01-14T00:00:00"/>
    <d v="2016-01-14T14:09:00"/>
    <s v="male"/>
    <x v="3"/>
    <n v="50"/>
    <s v="Mpumalanga"/>
    <s v="03.Afternoon"/>
    <s v="04.Mid Adults"/>
  </r>
  <r>
    <n v="939774"/>
    <x v="7"/>
    <d v="2016-03-25T00:00:00"/>
    <d v="2016-03-25T14:37:00"/>
    <s v="male"/>
    <x v="2"/>
    <n v="13"/>
    <s v="Gauteng"/>
    <s v="03.Afternoon"/>
    <s v="06.Older Adults"/>
  </r>
  <r>
    <n v="889100"/>
    <x v="6"/>
    <d v="2016-03-24T00:00:00"/>
    <d v="2016-03-24T14:34:00"/>
    <s v="male"/>
    <x v="3"/>
    <n v="39"/>
    <s v="Gauteng"/>
    <s v="03.Afternoon"/>
    <s v="03.Adults"/>
  </r>
  <r>
    <n v="2203490"/>
    <x v="7"/>
    <d v="2016-02-21T00:00:00"/>
    <d v="2016-02-21T06:09:00"/>
    <s v="male"/>
    <x v="0"/>
    <n v="31"/>
    <s v="Western Cape"/>
    <s v="05.Night"/>
    <s v="03.Adults"/>
  </r>
  <r>
    <n v="2203490"/>
    <x v="15"/>
    <d v="2016-02-21T00:00:00"/>
    <d v="2016-02-21T07:12:00"/>
    <s v="male"/>
    <x v="0"/>
    <n v="31"/>
    <s v="Western Cape"/>
    <s v="01.Early Morning"/>
    <s v="03.Adults"/>
  </r>
  <r>
    <n v="2203490"/>
    <x v="2"/>
    <d v="2016-02-24T00:00:00"/>
    <d v="2016-02-24T06:08:00"/>
    <s v="male"/>
    <x v="0"/>
    <n v="31"/>
    <s v="Western Cape"/>
    <s v="05.Night"/>
    <s v="03.Adults"/>
  </r>
  <r>
    <n v="2203490"/>
    <x v="2"/>
    <d v="2016-03-05T00:00:00"/>
    <d v="2016-03-05T04:05:00"/>
    <s v="male"/>
    <x v="0"/>
    <n v="31"/>
    <s v="Western Cape"/>
    <s v="05.Night"/>
    <s v="03.Adults"/>
  </r>
  <r>
    <n v="772828"/>
    <x v="9"/>
    <d v="2016-02-08T00:00:00"/>
    <d v="2016-02-08T08:02:00"/>
    <s v="male"/>
    <x v="0"/>
    <n v="25"/>
    <s v="Northern Cape"/>
    <s v="01.Early Morning"/>
    <s v="02.Young Adults"/>
  </r>
  <r>
    <n v="2092357"/>
    <x v="4"/>
    <d v="2016-02-20T00:00:00"/>
    <d v="2016-02-20T08:34:00"/>
    <s v="male"/>
    <x v="4"/>
    <n v="64"/>
    <s v="Western Cape"/>
    <s v="01.Early Morning"/>
    <s v="05.Senior Adults"/>
  </r>
  <r>
    <n v="810751"/>
    <x v="10"/>
    <d v="2016-03-01T00:00:00"/>
    <d v="2016-03-01T09:44:00"/>
    <s v="male"/>
    <x v="3"/>
    <n v="39"/>
    <s v="Gauteng"/>
    <s v="01.Early Morning"/>
    <s v="03.Adults"/>
  </r>
  <r>
    <n v="869062"/>
    <x v="6"/>
    <d v="2016-03-05T00:00:00"/>
    <d v="2016-03-05T12:33:00"/>
    <s v="male"/>
    <x v="4"/>
    <n v="32"/>
    <s v="Eastern Cape"/>
    <s v="02.Mid Morning"/>
    <s v="03.Adults"/>
  </r>
  <r>
    <n v="810751"/>
    <x v="6"/>
    <d v="2016-02-28T00:00:00"/>
    <d v="2016-02-28T10:05:00"/>
    <s v="male"/>
    <x v="3"/>
    <n v="39"/>
    <s v="Gauteng"/>
    <s v="01.Early Morning"/>
    <s v="03.Adults"/>
  </r>
  <r>
    <n v="810751"/>
    <x v="7"/>
    <d v="2016-03-15T00:00:00"/>
    <d v="2016-03-15T14:05:00"/>
    <s v="male"/>
    <x v="3"/>
    <n v="39"/>
    <s v="Gauteng"/>
    <s v="03.Afternoon"/>
    <s v="03.Adults"/>
  </r>
  <r>
    <n v="2203491"/>
    <x v="2"/>
    <d v="2016-02-21T00:00:00"/>
    <d v="2016-02-21T03:07:00"/>
    <s v="male"/>
    <x v="0"/>
    <n v="38"/>
    <s v="Western Cape"/>
    <s v="05.Night"/>
    <s v="03.Adults"/>
  </r>
  <r>
    <n v="2203491"/>
    <x v="6"/>
    <d v="2016-02-19T00:00:00"/>
    <d v="2016-02-19T12:24:00"/>
    <s v="male"/>
    <x v="0"/>
    <n v="38"/>
    <s v="Western Cape"/>
    <s v="02.Mid Morning"/>
    <s v="03.Adults"/>
  </r>
  <r>
    <n v="2203491"/>
    <x v="2"/>
    <d v="2016-03-14T00:00:00"/>
    <d v="2016-03-14T03:52:00"/>
    <s v="male"/>
    <x v="0"/>
    <n v="38"/>
    <s v="Western Cape"/>
    <s v="05.Night"/>
    <s v="03.Adults"/>
  </r>
  <r>
    <n v="2203491"/>
    <x v="2"/>
    <d v="2016-03-18T00:00:00"/>
    <d v="2016-03-18T03:00:00"/>
    <s v="male"/>
    <x v="0"/>
    <n v="38"/>
    <s v="Western Cape"/>
    <s v="05.Night"/>
    <s v="03.Adults"/>
  </r>
  <r>
    <n v="2203491"/>
    <x v="6"/>
    <d v="2016-02-04T00:00:00"/>
    <d v="2016-02-04T11:21:00"/>
    <s v="male"/>
    <x v="0"/>
    <n v="38"/>
    <s v="Western Cape"/>
    <s v="02.Mid Morning"/>
    <s v="03.Adults"/>
  </r>
  <r>
    <n v="2203491"/>
    <x v="6"/>
    <d v="2016-02-06T00:00:00"/>
    <d v="2016-02-06T08:23:00"/>
    <s v="male"/>
    <x v="0"/>
    <n v="38"/>
    <s v="Western Cape"/>
    <s v="01.Early Morning"/>
    <s v="03.Adults"/>
  </r>
  <r>
    <n v="2203491"/>
    <x v="2"/>
    <d v="2016-03-12T00:00:00"/>
    <d v="2016-03-12T12:30:00"/>
    <s v="male"/>
    <x v="0"/>
    <n v="38"/>
    <s v="Western Cape"/>
    <s v="02.Mid Morning"/>
    <s v="03.Adults"/>
  </r>
  <r>
    <n v="2203491"/>
    <x v="1"/>
    <d v="2016-03-15T00:00:00"/>
    <d v="2016-03-15T08:44:00"/>
    <s v="male"/>
    <x v="0"/>
    <n v="38"/>
    <s v="Western Cape"/>
    <s v="01.Early Morning"/>
    <s v="03.Adults"/>
  </r>
  <r>
    <n v="2203491"/>
    <x v="2"/>
    <d v="2016-03-26T00:00:00"/>
    <d v="2016-03-26T14:46:00"/>
    <s v="male"/>
    <x v="0"/>
    <n v="38"/>
    <s v="Western Cape"/>
    <s v="03.Afternoon"/>
    <s v="03.Adults"/>
  </r>
  <r>
    <n v="810751"/>
    <x v="1"/>
    <d v="2016-03-20T00:00:00"/>
    <d v="2016-03-20T04:01:00"/>
    <s v="male"/>
    <x v="3"/>
    <n v="39"/>
    <s v="Gauteng"/>
    <s v="05.Night"/>
    <s v="03.Adults"/>
  </r>
  <r>
    <n v="810751"/>
    <x v="6"/>
    <d v="2016-03-20T00:00:00"/>
    <d v="2016-03-20T10:08:00"/>
    <s v="male"/>
    <x v="3"/>
    <n v="39"/>
    <s v="Gauteng"/>
    <s v="01.Early Morning"/>
    <s v="03.Adults"/>
  </r>
  <r>
    <n v="939781"/>
    <x v="0"/>
    <d v="2016-03-02T00:00:00"/>
    <d v="2016-03-02T06:04:00"/>
    <s v="male"/>
    <x v="0"/>
    <n v="28"/>
    <s v="Western Cape"/>
    <s v="05.Night"/>
    <s v="02.Young Adults"/>
  </r>
  <r>
    <n v="809101"/>
    <x v="6"/>
    <d v="2016-02-12T00:00:00"/>
    <d v="2016-02-12T05:56:00"/>
    <s v="male"/>
    <x v="3"/>
    <n v="28"/>
    <s v="Limpopo"/>
    <s v="05.Night"/>
    <s v="02.Young Adults"/>
  </r>
  <r>
    <n v="904411"/>
    <x v="6"/>
    <d v="2016-03-24T00:00:00"/>
    <d v="2016-03-24T06:51:00"/>
    <s v="male"/>
    <x v="2"/>
    <n v="26"/>
    <s v="Gauteng"/>
    <s v="05.Night"/>
    <s v="02.Young Adults"/>
  </r>
  <r>
    <n v="904411"/>
    <x v="8"/>
    <d v="2016-03-28T00:00:00"/>
    <d v="2016-03-28T11:27:00"/>
    <s v="male"/>
    <x v="2"/>
    <n v="26"/>
    <s v="Gauteng"/>
    <s v="02.Mid Morning"/>
    <s v="02.Young Adults"/>
  </r>
  <r>
    <n v="809102"/>
    <x v="9"/>
    <d v="2016-02-20T00:00:00"/>
    <d v="2016-02-20T08:38:00"/>
    <s v="male"/>
    <x v="2"/>
    <n v="34"/>
    <s v="Kwazulu Natal"/>
    <s v="01.Early Morning"/>
    <s v="03.Adults"/>
  </r>
  <r>
    <n v="809102"/>
    <x v="13"/>
    <d v="2016-02-22T00:00:00"/>
    <d v="2016-02-22T14:13:00"/>
    <s v="male"/>
    <x v="2"/>
    <n v="34"/>
    <s v="Kwazulu Natal"/>
    <s v="03.Afternoon"/>
    <s v="03.Adults"/>
  </r>
  <r>
    <n v="809102"/>
    <x v="3"/>
    <d v="2016-02-22T00:00:00"/>
    <d v="2016-02-22T07:15:00"/>
    <s v="male"/>
    <x v="2"/>
    <n v="34"/>
    <s v="Kwazulu Natal"/>
    <s v="01.Early Morning"/>
    <s v="03.Adults"/>
  </r>
  <r>
    <n v="809102"/>
    <x v="9"/>
    <d v="2016-02-20T00:00:00"/>
    <d v="2016-02-20T06:51:00"/>
    <s v="male"/>
    <x v="2"/>
    <n v="34"/>
    <s v="Kwazulu Natal"/>
    <s v="05.Night"/>
    <s v="03.Adults"/>
  </r>
  <r>
    <n v="809102"/>
    <x v="0"/>
    <d v="2016-02-21T00:00:00"/>
    <d v="2016-02-21T09:36:00"/>
    <s v="male"/>
    <x v="2"/>
    <n v="34"/>
    <s v="Kwazulu Natal"/>
    <s v="01.Early Morning"/>
    <s v="03.Adults"/>
  </r>
  <r>
    <n v="810751"/>
    <x v="6"/>
    <d v="2016-03-03T00:00:00"/>
    <d v="2016-03-03T09:06:00"/>
    <s v="male"/>
    <x v="3"/>
    <n v="39"/>
    <s v="Gauteng"/>
    <s v="01.Early Morning"/>
    <s v="03.Adults"/>
  </r>
  <r>
    <n v="820539"/>
    <x v="3"/>
    <d v="2016-01-03T00:00:00"/>
    <d v="2016-01-03T13:04:00"/>
    <s v="male"/>
    <x v="3"/>
    <n v="24"/>
    <s v="Gauteng"/>
    <s v="02.Mid Morning"/>
    <s v="02.Young Adults"/>
  </r>
  <r>
    <n v="791444"/>
    <x v="7"/>
    <d v="2016-02-14T00:00:00"/>
    <d v="2016-02-14T07:02:00"/>
    <s v="male"/>
    <x v="3"/>
    <n v="18"/>
    <s v="Gauteng"/>
    <s v="01.Early Morning"/>
    <s v="02.Young Adults"/>
  </r>
  <r>
    <n v="810751"/>
    <x v="5"/>
    <d v="2016-03-11T00:00:00"/>
    <d v="2016-03-11T07:51:00"/>
    <s v="male"/>
    <x v="3"/>
    <n v="39"/>
    <s v="Gauteng"/>
    <s v="01.Early Morning"/>
    <s v="03.Adults"/>
  </r>
  <r>
    <n v="810751"/>
    <x v="6"/>
    <d v="2016-02-21T00:00:00"/>
    <d v="2016-02-21T10:31:00"/>
    <s v="male"/>
    <x v="3"/>
    <n v="39"/>
    <s v="Gauteng"/>
    <s v="01.Early Morning"/>
    <s v="03.Adults"/>
  </r>
  <r>
    <n v="810751"/>
    <x v="7"/>
    <d v="2016-02-21T00:00:00"/>
    <d v="2016-02-21T10:29:00"/>
    <s v="male"/>
    <x v="3"/>
    <n v="39"/>
    <s v="Gauteng"/>
    <s v="01.Early Morning"/>
    <s v="03.Adults"/>
  </r>
  <r>
    <n v="865440"/>
    <x v="6"/>
    <d v="2016-03-14T00:00:00"/>
    <d v="2016-03-14T10:35:00"/>
    <s v="male"/>
    <x v="2"/>
    <n v="31"/>
    <s v="Gauteng"/>
    <s v="01.Early Morning"/>
    <s v="03.Adults"/>
  </r>
  <r>
    <n v="865440"/>
    <x v="2"/>
    <d v="2016-03-14T00:00:00"/>
    <d v="2016-03-14T12:28:00"/>
    <s v="male"/>
    <x v="2"/>
    <n v="31"/>
    <s v="Gauteng"/>
    <s v="02.Mid Morning"/>
    <s v="03.Adults"/>
  </r>
  <r>
    <n v="810751"/>
    <x v="7"/>
    <d v="2016-02-21T00:00:00"/>
    <d v="2016-02-21T11:48:00"/>
    <s v="male"/>
    <x v="3"/>
    <n v="39"/>
    <s v="Gauteng"/>
    <s v="02.Mid Morning"/>
    <s v="03.Adults"/>
  </r>
  <r>
    <n v="771959"/>
    <x v="7"/>
    <d v="2016-02-04T00:00:00"/>
    <d v="2016-02-04T05:45:00"/>
    <s v="male"/>
    <x v="3"/>
    <n v="28"/>
    <s v="Western Cape"/>
    <s v="05.Night"/>
    <s v="02.Young Adults"/>
  </r>
  <r>
    <n v="831878"/>
    <x v="3"/>
    <d v="2016-03-05T00:00:00"/>
    <d v="2016-03-05T07:51:00"/>
    <s v="male"/>
    <x v="3"/>
    <n v="24"/>
    <s v="Mpumalanga"/>
    <s v="01.Early Morning"/>
    <s v="02.Young Adults"/>
  </r>
  <r>
    <n v="904424"/>
    <x v="6"/>
    <d v="2016-03-24T00:00:00"/>
    <d v="2016-03-24T05:09:00"/>
    <s v="male"/>
    <x v="2"/>
    <n v="33"/>
    <s v="Limpopo"/>
    <s v="05.Night"/>
    <s v="03.Adults"/>
  </r>
  <r>
    <n v="904424"/>
    <x v="6"/>
    <d v="2016-03-26T00:00:00"/>
    <d v="2016-03-26T09:31:00"/>
    <s v="male"/>
    <x v="2"/>
    <n v="33"/>
    <s v="Limpopo"/>
    <s v="01.Early Morning"/>
    <s v="03.Adults"/>
  </r>
  <r>
    <n v="809111"/>
    <x v="12"/>
    <d v="2016-02-19T00:00:00"/>
    <d v="2016-02-19T07:41:00"/>
    <s v="male"/>
    <x v="3"/>
    <n v="36"/>
    <s v="Limpopo"/>
    <s v="01.Early Morning"/>
    <s v="03.Adults"/>
  </r>
  <r>
    <n v="810751"/>
    <x v="5"/>
    <d v="2016-02-22T00:00:00"/>
    <d v="2016-02-22T11:42:00"/>
    <s v="male"/>
    <x v="3"/>
    <n v="39"/>
    <s v="Gauteng"/>
    <s v="02.Mid Morning"/>
    <s v="03.Adults"/>
  </r>
  <r>
    <n v="892643"/>
    <x v="3"/>
    <d v="2016-03-13T00:00:00"/>
    <d v="2016-03-13T12:16:00"/>
    <s v="male"/>
    <x v="0"/>
    <n v="28"/>
    <s v="Western Cape"/>
    <s v="02.Mid Morning"/>
    <s v="02.Young Adults"/>
  </r>
  <r>
    <n v="892643"/>
    <x v="1"/>
    <d v="2016-03-13T00:00:00"/>
    <d v="2016-03-13T14:10:00"/>
    <s v="male"/>
    <x v="0"/>
    <n v="28"/>
    <s v="Western Cape"/>
    <s v="03.Afternoon"/>
    <s v="02.Young Adults"/>
  </r>
  <r>
    <n v="892643"/>
    <x v="9"/>
    <d v="2016-01-02T00:00:00"/>
    <d v="2016-01-02T14:24:00"/>
    <s v="male"/>
    <x v="0"/>
    <n v="28"/>
    <s v="Western Cape"/>
    <s v="03.Afternoon"/>
    <s v="02.Young Adults"/>
  </r>
  <r>
    <n v="892643"/>
    <x v="3"/>
    <d v="2016-01-04T00:00:00"/>
    <d v="2016-01-04T06:42:00"/>
    <s v="male"/>
    <x v="0"/>
    <n v="28"/>
    <s v="Western Cape"/>
    <s v="05.Night"/>
    <s v="02.Young Adults"/>
  </r>
  <r>
    <n v="892643"/>
    <x v="3"/>
    <d v="2016-01-19T00:00:00"/>
    <d v="2016-01-19T09:40:00"/>
    <s v="male"/>
    <x v="0"/>
    <n v="28"/>
    <s v="Western Cape"/>
    <s v="01.Early Morning"/>
    <s v="02.Young Adults"/>
  </r>
  <r>
    <n v="820543"/>
    <x v="3"/>
    <d v="2016-02-18T00:00:00"/>
    <d v="2016-02-18T11:56:00"/>
    <s v="male"/>
    <x v="3"/>
    <n v="25"/>
    <s v="Gauteng"/>
    <s v="02.Mid Morning"/>
    <s v="02.Young Adults"/>
  </r>
  <r>
    <n v="820543"/>
    <x v="3"/>
    <d v="2016-02-25T00:00:00"/>
    <d v="2016-02-25T05:19:00"/>
    <s v="male"/>
    <x v="3"/>
    <n v="25"/>
    <s v="Gauteng"/>
    <s v="05.Night"/>
    <s v="02.Young Adults"/>
  </r>
  <r>
    <n v="930171"/>
    <x v="1"/>
    <d v="2016-03-28T00:00:00"/>
    <d v="2016-03-28T10:50:00"/>
    <s v="male"/>
    <x v="0"/>
    <n v="22"/>
    <s v="Northern Cape"/>
    <s v="01.Early Morning"/>
    <s v="02.Young Adults"/>
  </r>
  <r>
    <n v="930171"/>
    <x v="5"/>
    <d v="2016-03-28T00:00:00"/>
    <d v="2016-03-28T11:35:00"/>
    <s v="male"/>
    <x v="0"/>
    <n v="22"/>
    <s v="Northern Cape"/>
    <s v="02.Mid Morning"/>
    <s v="02.Young Adults"/>
  </r>
  <r>
    <n v="930171"/>
    <x v="7"/>
    <d v="2016-03-30T00:00:00"/>
    <d v="2016-03-30T09:19:00"/>
    <s v="male"/>
    <x v="0"/>
    <n v="22"/>
    <s v="Northern Cape"/>
    <s v="01.Early Morning"/>
    <s v="02.Young Adults"/>
  </r>
  <r>
    <n v="892644"/>
    <x v="7"/>
    <d v="2016-03-19T00:00:00"/>
    <d v="2016-03-19T06:06:00"/>
    <s v="male"/>
    <x v="3"/>
    <n v="18"/>
    <s v="Gauteng"/>
    <s v="05.Night"/>
    <s v="02.Young Adults"/>
  </r>
  <r>
    <n v="892644"/>
    <x v="3"/>
    <d v="2016-03-19T00:00:00"/>
    <d v="2016-03-19T05:14:00"/>
    <s v="male"/>
    <x v="3"/>
    <n v="18"/>
    <s v="Gauteng"/>
    <s v="05.Night"/>
    <s v="02.Young Adults"/>
  </r>
  <r>
    <n v="892644"/>
    <x v="0"/>
    <d v="2016-03-20T00:00:00"/>
    <d v="2016-03-20T13:58:00"/>
    <s v="male"/>
    <x v="3"/>
    <n v="18"/>
    <s v="Gauteng"/>
    <s v="02.Mid Morning"/>
    <s v="02.Young Adults"/>
  </r>
  <r>
    <n v="892644"/>
    <x v="7"/>
    <d v="2016-03-20T00:00:00"/>
    <d v="2016-03-20T04:57:00"/>
    <s v="male"/>
    <x v="3"/>
    <n v="18"/>
    <s v="Gauteng"/>
    <s v="05.Night"/>
    <s v="02.Young Adults"/>
  </r>
  <r>
    <n v="892644"/>
    <x v="3"/>
    <d v="2016-03-20T00:00:00"/>
    <d v="2016-03-20T08:59:00"/>
    <s v="male"/>
    <x v="3"/>
    <n v="18"/>
    <s v="Gauteng"/>
    <s v="01.Early Morning"/>
    <s v="02.Young Adults"/>
  </r>
  <r>
    <n v="892644"/>
    <x v="9"/>
    <d v="2016-03-26T00:00:00"/>
    <d v="2016-03-26T08:36:00"/>
    <s v="male"/>
    <x v="3"/>
    <n v="18"/>
    <s v="Gauteng"/>
    <s v="01.Early Morning"/>
    <s v="02.Young Adults"/>
  </r>
  <r>
    <n v="860648"/>
    <x v="9"/>
    <d v="2016-03-10T00:00:00"/>
    <d v="2016-03-10T14:03:00"/>
    <s v="male"/>
    <x v="0"/>
    <n v="30"/>
    <s v="Western Cape"/>
    <s v="03.Afternoon"/>
    <s v="02.Young Adults"/>
  </r>
  <r>
    <n v="939792"/>
    <x v="2"/>
    <d v="2016-03-20T00:00:00"/>
    <d v="2016-03-20T04:27:00"/>
    <s v="male"/>
    <x v="2"/>
    <n v="23"/>
    <s v="Eastern Cape"/>
    <s v="05.Night"/>
    <s v="02.Young Adults"/>
  </r>
  <r>
    <n v="939792"/>
    <x v="2"/>
    <d v="2016-03-30T00:00:00"/>
    <d v="2016-03-30T13:23:00"/>
    <s v="male"/>
    <x v="2"/>
    <n v="23"/>
    <s v="Eastern Cape"/>
    <s v="02.Mid Morning"/>
    <s v="02.Young Adults"/>
  </r>
  <r>
    <n v="939792"/>
    <x v="6"/>
    <d v="2016-03-25T00:00:00"/>
    <d v="2016-03-25T11:36:00"/>
    <s v="male"/>
    <x v="2"/>
    <n v="23"/>
    <s v="Eastern Cape"/>
    <s v="02.Mid Morning"/>
    <s v="02.Young Adults"/>
  </r>
  <r>
    <n v="939792"/>
    <x v="3"/>
    <d v="2016-03-27T00:00:00"/>
    <d v="2016-03-27T04:40:00"/>
    <s v="male"/>
    <x v="2"/>
    <n v="23"/>
    <s v="Eastern Cape"/>
    <s v="05.Night"/>
    <s v="02.Young Adults"/>
  </r>
  <r>
    <n v="810751"/>
    <x v="10"/>
    <d v="2016-02-21T00:00:00"/>
    <d v="2016-02-21T10:46:00"/>
    <s v="male"/>
    <x v="3"/>
    <n v="39"/>
    <s v="Gauteng"/>
    <s v="01.Early Morning"/>
    <s v="03.Adults"/>
  </r>
  <r>
    <n v="802455"/>
    <x v="2"/>
    <d v="2016-03-05T00:00:00"/>
    <d v="2016-03-05T03:15:00"/>
    <s v="male"/>
    <x v="4"/>
    <n v="28"/>
    <s v="Gauteng"/>
    <s v="05.Night"/>
    <s v="02.Young Adults"/>
  </r>
  <r>
    <n v="802455"/>
    <x v="13"/>
    <d v="2016-03-05T00:00:00"/>
    <d v="2016-03-05T03:29:00"/>
    <s v="male"/>
    <x v="4"/>
    <n v="28"/>
    <s v="Gauteng"/>
    <s v="05.Night"/>
    <s v="02.Young Adults"/>
  </r>
  <r>
    <n v="802455"/>
    <x v="8"/>
    <d v="2016-03-06T00:00:00"/>
    <d v="2016-03-06T11:13:00"/>
    <s v="male"/>
    <x v="4"/>
    <n v="28"/>
    <s v="Gauteng"/>
    <s v="02.Mid Morning"/>
    <s v="02.Young Adults"/>
  </r>
  <r>
    <n v="820544"/>
    <x v="6"/>
    <d v="2016-03-24T00:00:00"/>
    <d v="2016-03-24T04:12:00"/>
    <s v="male"/>
    <x v="2"/>
    <n v="42"/>
    <s v="Eastern Cape"/>
    <s v="05.Night"/>
    <s v="03.Adults"/>
  </r>
  <r>
    <n v="820544"/>
    <x v="2"/>
    <d v="2016-03-19T00:00:00"/>
    <d v="2016-03-19T09:03:00"/>
    <s v="male"/>
    <x v="2"/>
    <n v="42"/>
    <s v="Eastern Cape"/>
    <s v="01.Early Morning"/>
    <s v="03.Adults"/>
  </r>
  <r>
    <n v="820544"/>
    <x v="2"/>
    <d v="2016-03-30T00:00:00"/>
    <d v="2016-03-30T12:19:00"/>
    <s v="male"/>
    <x v="2"/>
    <n v="42"/>
    <s v="Eastern Cape"/>
    <s v="02.Mid Morning"/>
    <s v="03.Adults"/>
  </r>
  <r>
    <n v="820545"/>
    <x v="7"/>
    <d v="2016-02-27T00:00:00"/>
    <d v="2016-02-27T05:58:00"/>
    <s v="male"/>
    <x v="4"/>
    <n v="22"/>
    <s v="Gauteng"/>
    <s v="05.Night"/>
    <s v="02.Young Adults"/>
  </r>
  <r>
    <n v="930176"/>
    <x v="2"/>
    <d v="2016-03-29T00:00:00"/>
    <d v="2016-03-29T08:02:00"/>
    <s v="male"/>
    <x v="2"/>
    <n v="35"/>
    <s v="Mpumalanga"/>
    <s v="01.Early Morning"/>
    <s v="03.Adults"/>
  </r>
  <r>
    <n v="930176"/>
    <x v="0"/>
    <d v="2016-03-29T00:00:00"/>
    <d v="2016-03-29T10:39:00"/>
    <s v="male"/>
    <x v="2"/>
    <n v="35"/>
    <s v="Mpumalanga"/>
    <s v="01.Early Morning"/>
    <s v="03.Adults"/>
  </r>
  <r>
    <n v="576231"/>
    <x v="0"/>
    <d v="2016-01-03T00:00:00"/>
    <d v="2016-01-03T11:24:00"/>
    <s v="male"/>
    <x v="3"/>
    <n v="17"/>
    <s v="Kwazulu Natal"/>
    <s v="02.Mid Morning"/>
    <s v="06.Older Adults"/>
  </r>
  <r>
    <n v="576231"/>
    <x v="0"/>
    <d v="2016-01-03T00:00:00"/>
    <d v="2016-01-03T11:27:00"/>
    <s v="male"/>
    <x v="3"/>
    <n v="17"/>
    <s v="Kwazulu Natal"/>
    <s v="02.Mid Morning"/>
    <s v="06.Older Adults"/>
  </r>
  <r>
    <n v="809116"/>
    <x v="1"/>
    <d v="2016-02-22T00:00:00"/>
    <d v="2016-02-22T09:55:00"/>
    <s v="male"/>
    <x v="3"/>
    <n v="55"/>
    <s v="Limpopo"/>
    <s v="01.Early Morning"/>
    <s v="04.Mid Adults"/>
  </r>
  <r>
    <n v="809116"/>
    <x v="6"/>
    <d v="2016-01-15T00:00:00"/>
    <d v="2016-01-15T08:43:00"/>
    <s v="male"/>
    <x v="3"/>
    <n v="55"/>
    <s v="Limpopo"/>
    <s v="01.Early Morning"/>
    <s v="04.Mid Adults"/>
  </r>
  <r>
    <n v="796033"/>
    <x v="9"/>
    <d v="2016-02-12T00:00:00"/>
    <d v="2016-02-12T14:17:00"/>
    <s v="male"/>
    <x v="3"/>
    <n v="25"/>
    <s v="Limpopo"/>
    <s v="03.Afternoon"/>
    <s v="02.Young Adults"/>
  </r>
  <r>
    <n v="810751"/>
    <x v="6"/>
    <d v="2016-02-20T00:00:00"/>
    <d v="2016-02-20T12:41:00"/>
    <s v="male"/>
    <x v="3"/>
    <n v="39"/>
    <s v="Gauteng"/>
    <s v="02.Mid Morning"/>
    <s v="03.Adults"/>
  </r>
  <r>
    <n v="810751"/>
    <x v="6"/>
    <d v="2016-02-20T00:00:00"/>
    <d v="2016-02-20T13:38:00"/>
    <s v="male"/>
    <x v="3"/>
    <n v="39"/>
    <s v="Gauteng"/>
    <s v="02.Mid Morning"/>
    <s v="03.Adults"/>
  </r>
  <r>
    <n v="810751"/>
    <x v="12"/>
    <d v="2016-02-20T00:00:00"/>
    <d v="2016-02-20T12:49:00"/>
    <s v="male"/>
    <x v="3"/>
    <n v="39"/>
    <s v="Gauteng"/>
    <s v="02.Mid Morning"/>
    <s v="03.Adults"/>
  </r>
  <r>
    <n v="810751"/>
    <x v="1"/>
    <d v="2016-02-20T00:00:00"/>
    <d v="2016-02-20T13:31:00"/>
    <s v="male"/>
    <x v="3"/>
    <n v="39"/>
    <s v="Gauteng"/>
    <s v="02.Mid Morning"/>
    <s v="03.Adults"/>
  </r>
  <r>
    <n v="2285790"/>
    <x v="4"/>
    <d v="2016-02-11T00:00:00"/>
    <d v="2016-02-11T10:09:00"/>
    <s v="male"/>
    <x v="1"/>
    <n v="46"/>
    <s v="Mpumalanga"/>
    <s v="01.Early Morning"/>
    <s v="04.Mid Adults"/>
  </r>
  <r>
    <n v="2285790"/>
    <x v="4"/>
    <d v="2016-03-13T00:00:00"/>
    <d v="2016-03-13T08:30:00"/>
    <s v="male"/>
    <x v="1"/>
    <n v="46"/>
    <s v="Mpumalanga"/>
    <s v="01.Early Morning"/>
    <s v="04.Mid Adults"/>
  </r>
  <r>
    <n v="2285790"/>
    <x v="4"/>
    <d v="2016-02-21T00:00:00"/>
    <d v="2016-02-21T06:03:00"/>
    <s v="male"/>
    <x v="1"/>
    <n v="46"/>
    <s v="Mpumalanga"/>
    <s v="05.Night"/>
    <s v="04.Mid Adults"/>
  </r>
  <r>
    <n v="2285790"/>
    <x v="4"/>
    <d v="2016-03-04T00:00:00"/>
    <d v="2016-03-04T04:46:00"/>
    <s v="male"/>
    <x v="1"/>
    <n v="46"/>
    <s v="Mpumalanga"/>
    <s v="05.Night"/>
    <s v="04.Mid Adults"/>
  </r>
  <r>
    <n v="2285790"/>
    <x v="4"/>
    <d v="2016-02-03T00:00:00"/>
    <d v="2016-02-03T03:52:00"/>
    <s v="male"/>
    <x v="1"/>
    <n v="46"/>
    <s v="Mpumalanga"/>
    <s v="05.Night"/>
    <s v="04.Mid Adults"/>
  </r>
  <r>
    <n v="2285790"/>
    <x v="4"/>
    <d v="2016-03-15T00:00:00"/>
    <d v="2016-03-15T12:28:00"/>
    <s v="male"/>
    <x v="1"/>
    <n v="46"/>
    <s v="Mpumalanga"/>
    <s v="02.Mid Morning"/>
    <s v="04.Mid Adults"/>
  </r>
  <r>
    <n v="2285790"/>
    <x v="4"/>
    <d v="2016-02-23T00:00:00"/>
    <d v="2016-02-23T03:42:00"/>
    <s v="male"/>
    <x v="1"/>
    <n v="46"/>
    <s v="Mpumalanga"/>
    <s v="05.Night"/>
    <s v="04.Mid Adults"/>
  </r>
  <r>
    <n v="2285790"/>
    <x v="4"/>
    <d v="2016-03-25T00:00:00"/>
    <d v="2016-03-25T03:44:00"/>
    <s v="male"/>
    <x v="1"/>
    <n v="46"/>
    <s v="Mpumalanga"/>
    <s v="05.Night"/>
    <s v="04.Mid Adults"/>
  </r>
  <r>
    <n v="2285790"/>
    <x v="4"/>
    <d v="2016-03-17T00:00:00"/>
    <d v="2016-03-17T03:42:00"/>
    <s v="male"/>
    <x v="1"/>
    <n v="46"/>
    <s v="Mpumalanga"/>
    <s v="05.Night"/>
    <s v="04.Mid Adults"/>
  </r>
  <r>
    <n v="2285790"/>
    <x v="4"/>
    <d v="2016-03-17T00:00:00"/>
    <d v="2016-03-17T08:12:00"/>
    <s v="male"/>
    <x v="1"/>
    <n v="46"/>
    <s v="Mpumalanga"/>
    <s v="01.Early Morning"/>
    <s v="04.Mid Adults"/>
  </r>
  <r>
    <n v="2371367"/>
    <x v="0"/>
    <d v="2016-01-14T00:00:00"/>
    <d v="2016-01-14T10:51:00"/>
    <s v="male"/>
    <x v="1"/>
    <n v="56"/>
    <s v="Gauteng"/>
    <s v="01.Early Morning"/>
    <s v="04.Mid Adults"/>
  </r>
  <r>
    <n v="831888"/>
    <x v="9"/>
    <d v="2016-03-01T00:00:00"/>
    <d v="2016-03-01T11:59:00"/>
    <s v="male"/>
    <x v="0"/>
    <n v="26"/>
    <s v="Western Cape"/>
    <s v="02.Mid Morning"/>
    <s v="02.Young Adults"/>
  </r>
  <r>
    <n v="831888"/>
    <x v="10"/>
    <d v="2016-03-01T00:00:00"/>
    <d v="2016-03-01T10:30:00"/>
    <s v="male"/>
    <x v="0"/>
    <n v="26"/>
    <s v="Western Cape"/>
    <s v="01.Early Morning"/>
    <s v="02.Young Adults"/>
  </r>
  <r>
    <n v="771974"/>
    <x v="7"/>
    <d v="2016-02-02T00:00:00"/>
    <d v="2016-02-02T12:28:00"/>
    <s v="male"/>
    <x v="3"/>
    <n v="23"/>
    <s v="Eastern Cape"/>
    <s v="02.Mid Morning"/>
    <s v="02.Young Adults"/>
  </r>
  <r>
    <n v="771974"/>
    <x v="0"/>
    <d v="2016-02-10T00:00:00"/>
    <d v="2016-02-10T11:24:00"/>
    <s v="male"/>
    <x v="3"/>
    <n v="23"/>
    <s v="Eastern Cape"/>
    <s v="02.Mid Morning"/>
    <s v="02.Young Adults"/>
  </r>
  <r>
    <n v="771974"/>
    <x v="0"/>
    <d v="2016-01-30T00:00:00"/>
    <d v="2016-01-30T14:16:00"/>
    <s v="male"/>
    <x v="3"/>
    <n v="23"/>
    <s v="Eastern Cape"/>
    <s v="03.Afternoon"/>
    <s v="02.Young Adults"/>
  </r>
  <r>
    <n v="771974"/>
    <x v="7"/>
    <d v="2016-01-29T00:00:00"/>
    <d v="2016-01-29T11:23:00"/>
    <s v="male"/>
    <x v="3"/>
    <n v="23"/>
    <s v="Eastern Cape"/>
    <s v="02.Mid Morning"/>
    <s v="02.Young Adults"/>
  </r>
  <r>
    <n v="771974"/>
    <x v="7"/>
    <d v="2016-01-30T00:00:00"/>
    <d v="2016-01-30T13:51:00"/>
    <s v="male"/>
    <x v="3"/>
    <n v="23"/>
    <s v="Eastern Cape"/>
    <s v="02.Mid Morning"/>
    <s v="02.Young Adults"/>
  </r>
  <r>
    <n v="2371367"/>
    <x v="0"/>
    <d v="2016-02-21T00:00:00"/>
    <d v="2016-02-21T04:32:00"/>
    <s v="male"/>
    <x v="1"/>
    <n v="56"/>
    <s v="Gauteng"/>
    <s v="05.Night"/>
    <s v="04.Mid Adults"/>
  </r>
  <r>
    <n v="866335"/>
    <x v="1"/>
    <d v="2016-03-20T00:00:00"/>
    <d v="2016-03-20T14:50:00"/>
    <s v="male"/>
    <x v="3"/>
    <n v="32"/>
    <s v="Gauteng"/>
    <s v="03.Afternoon"/>
    <s v="03.Adults"/>
  </r>
  <r>
    <n v="771978"/>
    <x v="9"/>
    <d v="2016-02-05T00:00:00"/>
    <d v="2016-02-05T05:06:00"/>
    <s v="male"/>
    <x v="3"/>
    <n v="23"/>
    <s v="Kwazulu Natal"/>
    <s v="05.Night"/>
    <s v="02.Young Adults"/>
  </r>
  <r>
    <n v="809123"/>
    <x v="4"/>
    <d v="2016-02-03T00:00:00"/>
    <d v="2016-02-03T10:19:00"/>
    <s v="male"/>
    <x v="3"/>
    <n v="50"/>
    <s v="Gauteng"/>
    <s v="01.Early Morning"/>
    <s v="04.Mid Adults"/>
  </r>
  <r>
    <n v="820562"/>
    <x v="1"/>
    <d v="2016-01-06T00:00:00"/>
    <d v="2016-01-06T07:50:00"/>
    <s v="male"/>
    <x v="5"/>
    <n v="44"/>
    <s v="Gauteng"/>
    <s v="01.Early Morning"/>
    <s v="03.Adults"/>
  </r>
  <r>
    <n v="820562"/>
    <x v="4"/>
    <d v="2016-02-04T00:00:00"/>
    <d v="2016-02-04T03:57:00"/>
    <s v="male"/>
    <x v="5"/>
    <n v="44"/>
    <s v="Gauteng"/>
    <s v="05.Night"/>
    <s v="03.Adults"/>
  </r>
  <r>
    <n v="820562"/>
    <x v="4"/>
    <d v="2016-02-01T00:00:00"/>
    <d v="2016-02-01T09:11:00"/>
    <s v="male"/>
    <x v="5"/>
    <n v="44"/>
    <s v="Gauteng"/>
    <s v="01.Early Morning"/>
    <s v="03.Adults"/>
  </r>
  <r>
    <n v="820562"/>
    <x v="4"/>
    <d v="2016-01-25T00:00:00"/>
    <d v="2016-01-25T09:09:00"/>
    <s v="male"/>
    <x v="5"/>
    <n v="44"/>
    <s v="Gauteng"/>
    <s v="01.Early Morning"/>
    <s v="03.Adults"/>
  </r>
  <r>
    <n v="809125"/>
    <x v="12"/>
    <d v="2016-03-19T00:00:00"/>
    <d v="2016-03-19T07:50:00"/>
    <s v="male"/>
    <x v="3"/>
    <n v="53"/>
    <s v="Mpumalanga"/>
    <s v="01.Early Morning"/>
    <s v="04.Mid Adults"/>
  </r>
  <r>
    <n v="788827"/>
    <x v="11"/>
    <d v="2016-02-12T00:00:00"/>
    <d v="2016-02-12T11:59:00"/>
    <s v="male"/>
    <x v="3"/>
    <n v="28"/>
    <s v="Western Cape"/>
    <s v="02.Mid Morning"/>
    <s v="02.Young Adults"/>
  </r>
  <r>
    <n v="788827"/>
    <x v="7"/>
    <d v="2016-03-10T00:00:00"/>
    <d v="2016-03-10T04:27:00"/>
    <s v="male"/>
    <x v="3"/>
    <n v="28"/>
    <s v="Western Cape"/>
    <s v="05.Night"/>
    <s v="02.Young Adults"/>
  </r>
  <r>
    <n v="820565"/>
    <x v="7"/>
    <d v="2016-03-02T00:00:00"/>
    <d v="2016-03-02T07:52:00"/>
    <s v="male"/>
    <x v="3"/>
    <n v="23"/>
    <s v="Limpopo"/>
    <s v="01.Early Morning"/>
    <s v="02.Young Adults"/>
  </r>
  <r>
    <n v="820565"/>
    <x v="7"/>
    <d v="2016-02-27T00:00:00"/>
    <d v="2016-02-27T05:13:00"/>
    <s v="male"/>
    <x v="3"/>
    <n v="23"/>
    <s v="Limpopo"/>
    <s v="05.Night"/>
    <s v="02.Young Adults"/>
  </r>
  <r>
    <n v="820565"/>
    <x v="7"/>
    <d v="2016-02-28T00:00:00"/>
    <d v="2016-02-28T11:45:00"/>
    <s v="male"/>
    <x v="3"/>
    <n v="23"/>
    <s v="Limpopo"/>
    <s v="02.Mid Morning"/>
    <s v="02.Young Adults"/>
  </r>
  <r>
    <n v="773563"/>
    <x v="2"/>
    <d v="2016-02-24T00:00:00"/>
    <d v="2016-02-24T14:37:00"/>
    <s v="male"/>
    <x v="2"/>
    <n v="37"/>
    <s v="Mpumalanga"/>
    <s v="03.Afternoon"/>
    <s v="03.Adults"/>
  </r>
  <r>
    <n v="909670"/>
    <x v="7"/>
    <d v="2016-03-26T00:00:00"/>
    <d v="2016-03-26T14:47:00"/>
    <s v="male"/>
    <x v="3"/>
    <n v="44"/>
    <s v="Gauteng"/>
    <s v="03.Afternoon"/>
    <s v="03.Adults"/>
  </r>
  <r>
    <n v="2423144"/>
    <x v="2"/>
    <d v="2016-03-20T00:00:00"/>
    <d v="2016-03-20T13:26:00"/>
    <s v="male"/>
    <x v="2"/>
    <n v="38"/>
    <s v="Gauteng"/>
    <s v="02.Mid Morning"/>
    <s v="03.Adults"/>
  </r>
  <r>
    <n v="809127"/>
    <x v="6"/>
    <d v="2016-03-18T00:00:00"/>
    <d v="2016-03-18T12:53:00"/>
    <s v="male"/>
    <x v="4"/>
    <n v="59"/>
    <s v="Gauteng"/>
    <s v="02.Mid Morning"/>
    <s v="04.Mid Adults"/>
  </r>
  <r>
    <n v="809127"/>
    <x v="6"/>
    <d v="2016-02-18T00:00:00"/>
    <d v="2016-02-18T09:00:00"/>
    <s v="male"/>
    <x v="4"/>
    <n v="59"/>
    <s v="Gauteng"/>
    <s v="01.Early Morning"/>
    <s v="04.Mid Adults"/>
  </r>
  <r>
    <n v="820568"/>
    <x v="2"/>
    <d v="2016-02-26T00:00:00"/>
    <d v="2016-02-26T12:08:00"/>
    <s v="male"/>
    <x v="2"/>
    <n v="29"/>
    <s v="Limpopo"/>
    <s v="02.Mid Morning"/>
    <s v="02.Young Adults"/>
  </r>
  <r>
    <n v="820568"/>
    <x v="13"/>
    <d v="2016-02-26T00:00:00"/>
    <d v="2016-02-26T14:11:00"/>
    <s v="male"/>
    <x v="2"/>
    <n v="29"/>
    <s v="Limpopo"/>
    <s v="03.Afternoon"/>
    <s v="02.Young Adults"/>
  </r>
  <r>
    <n v="820568"/>
    <x v="2"/>
    <d v="2016-03-03T00:00:00"/>
    <d v="2016-03-03T14:19:00"/>
    <s v="male"/>
    <x v="2"/>
    <n v="29"/>
    <s v="Limpopo"/>
    <s v="03.Afternoon"/>
    <s v="02.Young Adults"/>
  </r>
  <r>
    <n v="820568"/>
    <x v="2"/>
    <d v="2016-03-29T00:00:00"/>
    <d v="2016-03-29T13:58:00"/>
    <s v="male"/>
    <x v="2"/>
    <n v="29"/>
    <s v="Limpopo"/>
    <s v="02.Mid Morning"/>
    <s v="02.Young Adults"/>
  </r>
  <r>
    <n v="2423144"/>
    <x v="2"/>
    <d v="2016-03-05T00:00:00"/>
    <d v="2016-03-05T14:55:00"/>
    <s v="male"/>
    <x v="2"/>
    <n v="38"/>
    <s v="Gauteng"/>
    <s v="03.Afternoon"/>
    <s v="03.Adults"/>
  </r>
  <r>
    <n v="793729"/>
    <x v="4"/>
    <d v="2016-01-09T00:00:00"/>
    <d v="2016-01-09T09:21:00"/>
    <s v="male"/>
    <x v="0"/>
    <n v="36"/>
    <s v="Western Cape"/>
    <s v="01.Early Morning"/>
    <s v="03.Adults"/>
  </r>
  <r>
    <n v="793729"/>
    <x v="9"/>
    <d v="2016-01-14T00:00:00"/>
    <d v="2016-01-14T05:12:00"/>
    <s v="male"/>
    <x v="0"/>
    <n v="36"/>
    <s v="Western Cape"/>
    <s v="05.Night"/>
    <s v="03.Adults"/>
  </r>
  <r>
    <n v="892659"/>
    <x v="9"/>
    <d v="2016-03-19T00:00:00"/>
    <d v="2016-03-19T06:56:00"/>
    <s v="male"/>
    <x v="3"/>
    <n v="45"/>
    <s v="North West"/>
    <s v="05.Night"/>
    <s v="03.Adults"/>
  </r>
  <r>
    <n v="870025"/>
    <x v="9"/>
    <d v="2016-03-17T00:00:00"/>
    <d v="2016-03-17T12:55:00"/>
    <s v="male"/>
    <x v="2"/>
    <n v="25"/>
    <s v="Gauteng"/>
    <s v="02.Mid Morning"/>
    <s v="02.Young Adults"/>
  </r>
  <r>
    <n v="939802"/>
    <x v="2"/>
    <d v="2016-03-13T00:00:00"/>
    <d v="2016-03-13T12:19:00"/>
    <s v="male"/>
    <x v="2"/>
    <n v="23"/>
    <s v="Kwazulu Natal"/>
    <s v="02.Mid Morning"/>
    <s v="02.Young Adults"/>
  </r>
  <r>
    <n v="103076"/>
    <x v="6"/>
    <d v="2016-03-20T00:00:00"/>
    <d v="2016-03-20T07:31:00"/>
    <s v="male"/>
    <x v="3"/>
    <n v="31"/>
    <s v="Free State"/>
    <s v="01.Early Morning"/>
    <s v="03.Adults"/>
  </r>
  <r>
    <n v="892661"/>
    <x v="3"/>
    <d v="2016-03-11T00:00:00"/>
    <d v="2016-03-11T07:36:00"/>
    <s v="male"/>
    <x v="3"/>
    <n v="22"/>
    <s v="Eastern Cape"/>
    <s v="01.Early Morning"/>
    <s v="02.Young Adults"/>
  </r>
  <r>
    <n v="892661"/>
    <x v="3"/>
    <d v="2016-03-12T00:00:00"/>
    <d v="2016-03-12T07:30:00"/>
    <s v="male"/>
    <x v="3"/>
    <n v="22"/>
    <s v="Eastern Cape"/>
    <s v="01.Early Morning"/>
    <s v="02.Young Adults"/>
  </r>
  <r>
    <n v="892661"/>
    <x v="0"/>
    <d v="2016-03-09T00:00:00"/>
    <d v="2016-03-09T06:31:00"/>
    <s v="male"/>
    <x v="3"/>
    <n v="22"/>
    <s v="Eastern Cape"/>
    <s v="05.Night"/>
    <s v="02.Young Adults"/>
  </r>
  <r>
    <n v="809128"/>
    <x v="0"/>
    <d v="2016-02-18T00:00:00"/>
    <d v="2016-02-18T11:16:00"/>
    <s v="male"/>
    <x v="3"/>
    <n v="18"/>
    <s v="Gauteng"/>
    <s v="02.Mid Morning"/>
    <s v="02.Young Adults"/>
  </r>
  <r>
    <n v="809128"/>
    <x v="7"/>
    <d v="2016-02-18T00:00:00"/>
    <d v="2016-02-18T11:24:00"/>
    <s v="male"/>
    <x v="3"/>
    <n v="18"/>
    <s v="Gauteng"/>
    <s v="02.Mid Morning"/>
    <s v="02.Young Adults"/>
  </r>
  <r>
    <n v="809128"/>
    <x v="6"/>
    <d v="2016-01-13T00:00:00"/>
    <d v="2016-01-13T14:43:00"/>
    <s v="male"/>
    <x v="3"/>
    <n v="18"/>
    <s v="Gauteng"/>
    <s v="03.Afternoon"/>
    <s v="02.Young Adults"/>
  </r>
  <r>
    <n v="809128"/>
    <x v="0"/>
    <d v="2016-01-17T00:00:00"/>
    <d v="2016-01-17T07:02:00"/>
    <s v="male"/>
    <x v="3"/>
    <n v="18"/>
    <s v="Gauteng"/>
    <s v="01.Early Morning"/>
    <s v="02.Young Adults"/>
  </r>
  <r>
    <n v="809128"/>
    <x v="0"/>
    <d v="2016-01-16T00:00:00"/>
    <d v="2016-01-16T11:35:00"/>
    <s v="male"/>
    <x v="3"/>
    <n v="18"/>
    <s v="Gauteng"/>
    <s v="02.Mid Morning"/>
    <s v="02.Young Adults"/>
  </r>
  <r>
    <n v="809128"/>
    <x v="12"/>
    <d v="2016-01-12T00:00:00"/>
    <d v="2016-01-12T05:12:00"/>
    <s v="male"/>
    <x v="3"/>
    <n v="18"/>
    <s v="Gauteng"/>
    <s v="05.Night"/>
    <s v="02.Young Adults"/>
  </r>
  <r>
    <n v="809128"/>
    <x v="8"/>
    <d v="2016-01-12T00:00:00"/>
    <d v="2016-01-12T08:44:00"/>
    <s v="male"/>
    <x v="3"/>
    <n v="18"/>
    <s v="Gauteng"/>
    <s v="01.Early Morning"/>
    <s v="02.Young Adults"/>
  </r>
  <r>
    <n v="809128"/>
    <x v="3"/>
    <d v="2016-01-12T00:00:00"/>
    <d v="2016-01-12T07:58:00"/>
    <s v="male"/>
    <x v="3"/>
    <n v="18"/>
    <s v="Gauteng"/>
    <s v="01.Early Morning"/>
    <s v="02.Young Adults"/>
  </r>
  <r>
    <n v="809128"/>
    <x v="12"/>
    <d v="2016-01-14T00:00:00"/>
    <d v="2016-01-14T04:58:00"/>
    <s v="male"/>
    <x v="3"/>
    <n v="18"/>
    <s v="Gauteng"/>
    <s v="05.Night"/>
    <s v="02.Young Adults"/>
  </r>
  <r>
    <n v="809128"/>
    <x v="0"/>
    <d v="2016-03-27T00:00:00"/>
    <d v="2016-03-27T10:20:00"/>
    <s v="male"/>
    <x v="3"/>
    <n v="18"/>
    <s v="Gauteng"/>
    <s v="01.Early Morning"/>
    <s v="02.Young Adults"/>
  </r>
  <r>
    <n v="809128"/>
    <x v="0"/>
    <d v="2016-03-26T00:00:00"/>
    <d v="2016-03-26T11:21:00"/>
    <s v="male"/>
    <x v="3"/>
    <n v="18"/>
    <s v="Gauteng"/>
    <s v="02.Mid Morning"/>
    <s v="02.Young Adults"/>
  </r>
  <r>
    <n v="866344"/>
    <x v="2"/>
    <d v="2016-03-12T00:00:00"/>
    <d v="2016-03-12T04:42:00"/>
    <s v="male"/>
    <x v="2"/>
    <n v="42"/>
    <s v="Western Cape"/>
    <s v="05.Night"/>
    <s v="03.Adults"/>
  </r>
  <r>
    <n v="866345"/>
    <x v="6"/>
    <d v="2016-03-13T00:00:00"/>
    <d v="2016-03-13T13:25:00"/>
    <s v="male"/>
    <x v="3"/>
    <n v="18"/>
    <s v="Kwazulu Natal"/>
    <s v="02.Mid Morning"/>
    <s v="02.Young Adults"/>
  </r>
  <r>
    <n v="866345"/>
    <x v="3"/>
    <d v="2016-03-03T00:00:00"/>
    <d v="2016-03-03T07:15:00"/>
    <s v="male"/>
    <x v="3"/>
    <n v="18"/>
    <s v="Kwazulu Natal"/>
    <s v="01.Early Morning"/>
    <s v="02.Young Adults"/>
  </r>
  <r>
    <n v="866345"/>
    <x v="9"/>
    <d v="2016-03-04T00:00:00"/>
    <d v="2016-03-04T10:36:00"/>
    <s v="male"/>
    <x v="3"/>
    <n v="18"/>
    <s v="Kwazulu Natal"/>
    <s v="01.Early Morning"/>
    <s v="02.Young Adults"/>
  </r>
  <r>
    <n v="866345"/>
    <x v="9"/>
    <d v="2016-03-04T00:00:00"/>
    <d v="2016-03-04T07:31:00"/>
    <s v="male"/>
    <x v="3"/>
    <n v="18"/>
    <s v="Kwazulu Natal"/>
    <s v="01.Early Morning"/>
    <s v="02.Young Adults"/>
  </r>
  <r>
    <n v="1106425"/>
    <x v="7"/>
    <d v="2016-03-22T00:00:00"/>
    <d v="2016-03-22T08:21:00"/>
    <s v="male"/>
    <x v="3"/>
    <n v="27"/>
    <s v="Gauteng"/>
    <s v="01.Early Morning"/>
    <s v="02.Young Adults"/>
  </r>
  <r>
    <n v="1106425"/>
    <x v="0"/>
    <d v="2016-03-13T00:00:00"/>
    <d v="2016-03-13T11:59:00"/>
    <s v="male"/>
    <x v="3"/>
    <n v="27"/>
    <s v="Gauteng"/>
    <s v="02.Mid Morning"/>
    <s v="02.Young Adults"/>
  </r>
  <r>
    <n v="1106425"/>
    <x v="7"/>
    <d v="2016-03-13T00:00:00"/>
    <d v="2016-03-13T12:49:00"/>
    <s v="male"/>
    <x v="3"/>
    <n v="27"/>
    <s v="Gauteng"/>
    <s v="02.Mid Morning"/>
    <s v="02.Young Adults"/>
  </r>
  <r>
    <n v="1106425"/>
    <x v="3"/>
    <d v="2016-03-11T00:00:00"/>
    <d v="2016-03-11T06:26:00"/>
    <s v="male"/>
    <x v="3"/>
    <n v="27"/>
    <s v="Gauteng"/>
    <s v="05.Night"/>
    <s v="02.Young Adults"/>
  </r>
  <r>
    <n v="1106425"/>
    <x v="9"/>
    <d v="2016-03-11T00:00:00"/>
    <d v="2016-03-11T08:35:00"/>
    <s v="male"/>
    <x v="3"/>
    <n v="27"/>
    <s v="Gauteng"/>
    <s v="01.Early Morning"/>
    <s v="02.Young Adults"/>
  </r>
  <r>
    <n v="1106425"/>
    <x v="7"/>
    <d v="2016-03-19T00:00:00"/>
    <d v="2016-03-19T09:32:00"/>
    <s v="male"/>
    <x v="3"/>
    <n v="27"/>
    <s v="Gauteng"/>
    <s v="01.Early Morning"/>
    <s v="02.Young Adults"/>
  </r>
  <r>
    <n v="1106425"/>
    <x v="7"/>
    <d v="2016-03-20T00:00:00"/>
    <d v="2016-03-20T10:27:00"/>
    <s v="male"/>
    <x v="3"/>
    <n v="27"/>
    <s v="Gauteng"/>
    <s v="01.Early Morning"/>
    <s v="02.Young Adults"/>
  </r>
  <r>
    <n v="1106425"/>
    <x v="1"/>
    <d v="2016-03-12T00:00:00"/>
    <d v="2016-03-12T03:55:00"/>
    <s v="male"/>
    <x v="3"/>
    <n v="27"/>
    <s v="Gauteng"/>
    <s v="05.Night"/>
    <s v="02.Young Adults"/>
  </r>
  <r>
    <n v="1106425"/>
    <x v="5"/>
    <d v="2016-03-12T00:00:00"/>
    <d v="2016-03-12T04:10:00"/>
    <s v="male"/>
    <x v="3"/>
    <n v="27"/>
    <s v="Gauteng"/>
    <s v="05.Night"/>
    <s v="02.Young Adults"/>
  </r>
  <r>
    <n v="1106425"/>
    <x v="9"/>
    <d v="2016-03-12T00:00:00"/>
    <d v="2016-03-12T04:56:00"/>
    <s v="male"/>
    <x v="3"/>
    <n v="27"/>
    <s v="Gauteng"/>
    <s v="05.Night"/>
    <s v="02.Young Adults"/>
  </r>
  <r>
    <n v="1106425"/>
    <x v="7"/>
    <d v="2016-03-21T00:00:00"/>
    <d v="2016-03-21T09:30:00"/>
    <s v="male"/>
    <x v="3"/>
    <n v="27"/>
    <s v="Gauteng"/>
    <s v="01.Early Morning"/>
    <s v="02.Young Adults"/>
  </r>
  <r>
    <n v="820573"/>
    <x v="9"/>
    <d v="2016-02-26T00:00:00"/>
    <d v="2016-02-26T07:06:00"/>
    <s v="male"/>
    <x v="4"/>
    <n v="32"/>
    <s v="Gauteng"/>
    <s v="01.Early Morning"/>
    <s v="03.Adults"/>
  </r>
  <r>
    <n v="820573"/>
    <x v="2"/>
    <d v="2016-03-02T00:00:00"/>
    <d v="2016-03-02T12:04:00"/>
    <s v="male"/>
    <x v="4"/>
    <n v="32"/>
    <s v="Gauteng"/>
    <s v="02.Mid Morning"/>
    <s v="03.Adults"/>
  </r>
  <r>
    <n v="820573"/>
    <x v="13"/>
    <d v="2016-02-28T00:00:00"/>
    <d v="2016-02-28T09:16:00"/>
    <s v="male"/>
    <x v="4"/>
    <n v="32"/>
    <s v="Gauteng"/>
    <s v="01.Early Morning"/>
    <s v="03.Adults"/>
  </r>
  <r>
    <n v="822534"/>
    <x v="6"/>
    <d v="2016-02-26T00:00:00"/>
    <d v="2016-02-26T09:22:00"/>
    <s v="male"/>
    <x v="1"/>
    <n v="38"/>
    <s v="Western Cape"/>
    <s v="01.Early Morning"/>
    <s v="03.Adults"/>
  </r>
  <r>
    <n v="901044"/>
    <x v="1"/>
    <d v="2016-03-17T00:00:00"/>
    <d v="2016-03-17T08:14:00"/>
    <s v="male"/>
    <x v="3"/>
    <n v="37"/>
    <s v="Gauteng"/>
    <s v="01.Early Morning"/>
    <s v="03.Adults"/>
  </r>
  <r>
    <n v="904463"/>
    <x v="6"/>
    <d v="2016-03-11T00:00:00"/>
    <d v="2016-03-11T09:18:00"/>
    <s v="male"/>
    <x v="0"/>
    <n v="41"/>
    <s v="Eastern Cape"/>
    <s v="01.Early Morning"/>
    <s v="03.Adults"/>
  </r>
  <r>
    <n v="809133"/>
    <x v="2"/>
    <d v="2016-02-21T00:00:00"/>
    <d v="2016-02-21T04:15:00"/>
    <s v="male"/>
    <x v="2"/>
    <n v="24"/>
    <s v="Eastern Cape"/>
    <s v="05.Night"/>
    <s v="02.Young Adults"/>
  </r>
  <r>
    <n v="809133"/>
    <x v="2"/>
    <d v="2016-03-11T00:00:00"/>
    <d v="2016-03-11T10:51:00"/>
    <s v="male"/>
    <x v="2"/>
    <n v="24"/>
    <s v="Eastern Cape"/>
    <s v="01.Early Morning"/>
    <s v="02.Young Adults"/>
  </r>
  <r>
    <n v="2420497"/>
    <x v="0"/>
    <d v="2016-01-10T00:00:00"/>
    <d v="2016-01-10T09:58:00"/>
    <s v="male"/>
    <x v="0"/>
    <n v="22"/>
    <s v="Western Cape"/>
    <s v="01.Early Morning"/>
    <s v="02.Young Adults"/>
  </r>
  <r>
    <n v="939807"/>
    <x v="7"/>
    <d v="2016-03-30T00:00:00"/>
    <d v="2016-03-30T06:24:00"/>
    <s v="male"/>
    <x v="0"/>
    <n v="28"/>
    <s v="Western Cape"/>
    <s v="05.Night"/>
    <s v="02.Young Adults"/>
  </r>
  <r>
    <n v="939807"/>
    <x v="0"/>
    <d v="2016-03-30T00:00:00"/>
    <d v="2016-03-30T04:19:00"/>
    <s v="male"/>
    <x v="0"/>
    <n v="28"/>
    <s v="Western Cape"/>
    <s v="05.Night"/>
    <s v="02.Young Adults"/>
  </r>
  <r>
    <n v="939807"/>
    <x v="7"/>
    <d v="2016-03-30T00:00:00"/>
    <d v="2016-03-30T05:58:00"/>
    <s v="male"/>
    <x v="0"/>
    <n v="28"/>
    <s v="Western Cape"/>
    <s v="05.Night"/>
    <s v="02.Young Adults"/>
  </r>
  <r>
    <n v="939807"/>
    <x v="3"/>
    <d v="2016-03-30T00:00:00"/>
    <d v="2016-03-30T09:08:00"/>
    <s v="male"/>
    <x v="0"/>
    <n v="28"/>
    <s v="Western Cape"/>
    <s v="01.Early Morning"/>
    <s v="02.Young Adults"/>
  </r>
  <r>
    <n v="939807"/>
    <x v="4"/>
    <d v="2016-03-30T00:00:00"/>
    <d v="2016-03-30T09:30:00"/>
    <s v="male"/>
    <x v="0"/>
    <n v="28"/>
    <s v="Western Cape"/>
    <s v="01.Early Morning"/>
    <s v="02.Young Adults"/>
  </r>
  <r>
    <n v="596302"/>
    <x v="13"/>
    <d v="2016-01-03T00:00:00"/>
    <d v="2016-01-03T09:56:00"/>
    <s v="male"/>
    <x v="4"/>
    <n v="50"/>
    <s v="Gauteng"/>
    <s v="01.Early Morning"/>
    <s v="04.Mid Adults"/>
  </r>
  <r>
    <n v="820580"/>
    <x v="8"/>
    <d v="2016-03-29T00:00:00"/>
    <d v="2016-03-29T13:22:00"/>
    <s v="male"/>
    <x v="0"/>
    <n v="26"/>
    <s v="Kwazulu Natal"/>
    <s v="02.Mid Morning"/>
    <s v="02.Young Adults"/>
  </r>
  <r>
    <n v="820580"/>
    <x v="5"/>
    <d v="2016-03-29T00:00:00"/>
    <d v="2016-03-29T10:01:00"/>
    <s v="male"/>
    <x v="0"/>
    <n v="26"/>
    <s v="Kwazulu Natal"/>
    <s v="01.Early Morning"/>
    <s v="02.Young Adults"/>
  </r>
  <r>
    <n v="820580"/>
    <x v="3"/>
    <d v="2016-03-29T00:00:00"/>
    <d v="2016-03-29T04:46:00"/>
    <s v="male"/>
    <x v="0"/>
    <n v="26"/>
    <s v="Kwazulu Natal"/>
    <s v="05.Night"/>
    <s v="02.Young Adults"/>
  </r>
  <r>
    <n v="820580"/>
    <x v="3"/>
    <d v="2016-03-29T00:00:00"/>
    <d v="2016-03-29T04:58:00"/>
    <s v="male"/>
    <x v="0"/>
    <n v="26"/>
    <s v="Kwazulu Natal"/>
    <s v="05.Night"/>
    <s v="02.Young Adults"/>
  </r>
  <r>
    <n v="2203512"/>
    <x v="6"/>
    <d v="2016-03-24T00:00:00"/>
    <d v="2016-03-24T14:41:00"/>
    <s v="male"/>
    <x v="2"/>
    <n v="33"/>
    <s v="Mpumalanga"/>
    <s v="03.Afternoon"/>
    <s v="03.Adults"/>
  </r>
  <r>
    <n v="2203512"/>
    <x v="6"/>
    <d v="2016-01-26T00:00:00"/>
    <d v="2016-01-26T12:09:00"/>
    <s v="male"/>
    <x v="2"/>
    <n v="33"/>
    <s v="Mpumalanga"/>
    <s v="02.Mid Morning"/>
    <s v="03.Adults"/>
  </r>
  <r>
    <n v="2203512"/>
    <x v="2"/>
    <d v="2016-03-04T00:00:00"/>
    <d v="2016-03-04T14:15:00"/>
    <s v="male"/>
    <x v="2"/>
    <n v="33"/>
    <s v="Mpumalanga"/>
    <s v="03.Afternoon"/>
    <s v="03.Adults"/>
  </r>
  <r>
    <n v="2203512"/>
    <x v="6"/>
    <d v="2016-01-16T00:00:00"/>
    <d v="2016-01-16T12:30:00"/>
    <s v="male"/>
    <x v="2"/>
    <n v="33"/>
    <s v="Mpumalanga"/>
    <s v="02.Mid Morning"/>
    <s v="03.Adults"/>
  </r>
  <r>
    <n v="2203512"/>
    <x v="1"/>
    <d v="2016-03-23T00:00:00"/>
    <d v="2016-03-23T14:22:00"/>
    <s v="male"/>
    <x v="2"/>
    <n v="33"/>
    <s v="Mpumalanga"/>
    <s v="03.Afternoon"/>
    <s v="03.Adults"/>
  </r>
  <r>
    <n v="810743"/>
    <x v="1"/>
    <d v="2016-03-05T00:00:00"/>
    <d v="2016-03-05T06:01:00"/>
    <s v="male"/>
    <x v="5"/>
    <n v="35"/>
    <s v="Western Cape"/>
    <s v="05.Night"/>
    <s v="03.Adults"/>
  </r>
  <r>
    <n v="810743"/>
    <x v="3"/>
    <d v="2016-03-19T00:00:00"/>
    <d v="2016-03-19T13:53:00"/>
    <s v="male"/>
    <x v="5"/>
    <n v="35"/>
    <s v="Western Cape"/>
    <s v="02.Mid Morning"/>
    <s v="03.Adults"/>
  </r>
  <r>
    <n v="810743"/>
    <x v="0"/>
    <d v="2016-02-22T00:00:00"/>
    <d v="2016-02-22T05:49:00"/>
    <s v="male"/>
    <x v="5"/>
    <n v="35"/>
    <s v="Western Cape"/>
    <s v="05.Night"/>
    <s v="03.Adults"/>
  </r>
  <r>
    <n v="809139"/>
    <x v="7"/>
    <d v="2016-02-21T00:00:00"/>
    <d v="2016-02-21T10:43:00"/>
    <s v="male"/>
    <x v="3"/>
    <n v="28"/>
    <s v="Limpopo"/>
    <s v="01.Early Morning"/>
    <s v="02.Young Adults"/>
  </r>
  <r>
    <n v="809139"/>
    <x v="3"/>
    <d v="2016-01-06T00:00:00"/>
    <d v="2016-01-06T06:58:00"/>
    <s v="male"/>
    <x v="3"/>
    <n v="28"/>
    <s v="Limpopo"/>
    <s v="05.Night"/>
    <s v="02.Young Adults"/>
  </r>
  <r>
    <n v="809139"/>
    <x v="0"/>
    <d v="2016-01-07T00:00:00"/>
    <d v="2016-01-07T07:00:00"/>
    <s v="male"/>
    <x v="3"/>
    <n v="28"/>
    <s v="Limpopo"/>
    <s v="01.Early Morning"/>
    <s v="02.Young Adults"/>
  </r>
  <r>
    <n v="809139"/>
    <x v="9"/>
    <d v="2016-01-31T00:00:00"/>
    <d v="2016-01-31T03:00:00"/>
    <s v="male"/>
    <x v="3"/>
    <n v="28"/>
    <s v="Limpopo"/>
    <s v="05.Night"/>
    <s v="02.Young Adults"/>
  </r>
  <r>
    <n v="809139"/>
    <x v="7"/>
    <d v="2016-01-28T00:00:00"/>
    <d v="2016-01-28T03:58:00"/>
    <s v="male"/>
    <x v="3"/>
    <n v="28"/>
    <s v="Limpopo"/>
    <s v="05.Night"/>
    <s v="02.Young Adults"/>
  </r>
  <r>
    <n v="809139"/>
    <x v="12"/>
    <d v="2016-02-12T00:00:00"/>
    <d v="2016-02-12T10:53:00"/>
    <s v="male"/>
    <x v="3"/>
    <n v="28"/>
    <s v="Limpopo"/>
    <s v="01.Early Morning"/>
    <s v="02.Young Adults"/>
  </r>
  <r>
    <n v="727203"/>
    <x v="9"/>
    <d v="2016-01-18T00:00:00"/>
    <d v="2016-01-18T07:02:00"/>
    <s v="male"/>
    <x v="1"/>
    <n v="26"/>
    <s v="Western Cape"/>
    <s v="01.Early Morning"/>
    <s v="02.Young Adults"/>
  </r>
  <r>
    <n v="831909"/>
    <x v="7"/>
    <d v="2016-01-04T00:00:00"/>
    <d v="2016-01-04T14:21:00"/>
    <s v="male"/>
    <x v="3"/>
    <n v="24"/>
    <s v="Gauteng"/>
    <s v="03.Afternoon"/>
    <s v="02.Young Adults"/>
  </r>
  <r>
    <n v="831909"/>
    <x v="7"/>
    <d v="2016-01-04T00:00:00"/>
    <d v="2016-01-04T14:56:00"/>
    <s v="male"/>
    <x v="3"/>
    <n v="24"/>
    <s v="Gauteng"/>
    <s v="03.Afternoon"/>
    <s v="02.Young Adults"/>
  </r>
  <r>
    <n v="831909"/>
    <x v="0"/>
    <d v="2016-01-22T00:00:00"/>
    <d v="2016-01-22T08:24:00"/>
    <s v="male"/>
    <x v="3"/>
    <n v="24"/>
    <s v="Gauteng"/>
    <s v="01.Early Morning"/>
    <s v="02.Young Adults"/>
  </r>
  <r>
    <n v="831909"/>
    <x v="7"/>
    <d v="2016-01-03T00:00:00"/>
    <d v="2016-01-03T04:41:00"/>
    <s v="male"/>
    <x v="3"/>
    <n v="24"/>
    <s v="Gauteng"/>
    <s v="05.Night"/>
    <s v="02.Young Adults"/>
  </r>
  <r>
    <n v="856641"/>
    <x v="5"/>
    <d v="2016-03-09T00:00:00"/>
    <d v="2016-03-09T07:38:00"/>
    <s v="male"/>
    <x v="0"/>
    <n v="43"/>
    <s v="Gauteng"/>
    <s v="01.Early Morning"/>
    <s v="03.Adults"/>
  </r>
  <r>
    <n v="856641"/>
    <x v="4"/>
    <d v="2016-03-10T00:00:00"/>
    <d v="2016-03-10T09:50:00"/>
    <s v="male"/>
    <x v="0"/>
    <n v="43"/>
    <s v="Gauteng"/>
    <s v="01.Early Morning"/>
    <s v="03.Adults"/>
  </r>
  <r>
    <n v="856641"/>
    <x v="4"/>
    <d v="2016-03-10T00:00:00"/>
    <d v="2016-03-10T12:11:00"/>
    <s v="male"/>
    <x v="0"/>
    <n v="43"/>
    <s v="Gauteng"/>
    <s v="02.Mid Morning"/>
    <s v="03.Adults"/>
  </r>
  <r>
    <n v="856641"/>
    <x v="7"/>
    <d v="2016-03-10T00:00:00"/>
    <d v="2016-03-10T13:00:00"/>
    <s v="male"/>
    <x v="0"/>
    <n v="43"/>
    <s v="Gauteng"/>
    <s v="02.Mid Morning"/>
    <s v="03.Adults"/>
  </r>
  <r>
    <n v="2091688"/>
    <x v="9"/>
    <d v="2016-02-13T00:00:00"/>
    <d v="2016-02-13T06:18:00"/>
    <s v="male"/>
    <x v="3"/>
    <n v="34"/>
    <s v="Gauteng"/>
    <s v="05.Night"/>
    <s v="03.Adults"/>
  </r>
  <r>
    <n v="763446"/>
    <x v="6"/>
    <d v="2016-02-09T00:00:00"/>
    <d v="2016-02-09T10:27:00"/>
    <s v="male"/>
    <x v="3"/>
    <n v="49"/>
    <s v="Free State"/>
    <s v="01.Early Morning"/>
    <s v="04.Mid Adults"/>
  </r>
  <r>
    <n v="2368689"/>
    <x v="12"/>
    <d v="2016-01-10T00:00:00"/>
    <d v="2016-01-10T06:53:00"/>
    <s v="male"/>
    <x v="3"/>
    <n v="32"/>
    <s v="Gauteng"/>
    <s v="05.Night"/>
    <s v="03.Adults"/>
  </r>
  <r>
    <n v="2368689"/>
    <x v="9"/>
    <d v="2016-01-23T00:00:00"/>
    <d v="2016-01-23T03:43:00"/>
    <s v="male"/>
    <x v="3"/>
    <n v="32"/>
    <s v="Gauteng"/>
    <s v="05.Night"/>
    <s v="03.Adults"/>
  </r>
  <r>
    <n v="2368689"/>
    <x v="6"/>
    <d v="2016-01-09T00:00:00"/>
    <d v="2016-01-09T07:58:00"/>
    <s v="male"/>
    <x v="3"/>
    <n v="32"/>
    <s v="Gauteng"/>
    <s v="01.Early Morning"/>
    <s v="03.Adults"/>
  </r>
  <r>
    <n v="2368689"/>
    <x v="12"/>
    <d v="2016-01-08T00:00:00"/>
    <d v="2016-01-08T09:56:00"/>
    <s v="male"/>
    <x v="3"/>
    <n v="32"/>
    <s v="Gauteng"/>
    <s v="01.Early Morning"/>
    <s v="03.Adults"/>
  </r>
  <r>
    <n v="2368689"/>
    <x v="8"/>
    <d v="2016-02-07T00:00:00"/>
    <d v="2016-02-07T11:49:00"/>
    <s v="male"/>
    <x v="3"/>
    <n v="32"/>
    <s v="Gauteng"/>
    <s v="02.Mid Morning"/>
    <s v="03.Adults"/>
  </r>
  <r>
    <n v="2368689"/>
    <x v="6"/>
    <d v="2016-01-09T00:00:00"/>
    <d v="2016-01-09T06:18:00"/>
    <s v="male"/>
    <x v="3"/>
    <n v="32"/>
    <s v="Gauteng"/>
    <s v="05.Night"/>
    <s v="03.Adults"/>
  </r>
  <r>
    <n v="2368689"/>
    <x v="6"/>
    <d v="2016-01-15T00:00:00"/>
    <d v="2016-01-15T05:56:00"/>
    <s v="male"/>
    <x v="3"/>
    <n v="32"/>
    <s v="Gauteng"/>
    <s v="05.Night"/>
    <s v="03.Adults"/>
  </r>
  <r>
    <n v="2368689"/>
    <x v="7"/>
    <d v="2016-01-09T00:00:00"/>
    <d v="2016-01-09T06:53:00"/>
    <s v="male"/>
    <x v="3"/>
    <n v="32"/>
    <s v="Gauteng"/>
    <s v="05.Night"/>
    <s v="03.Adults"/>
  </r>
  <r>
    <n v="2368689"/>
    <x v="12"/>
    <d v="2016-01-10T00:00:00"/>
    <d v="2016-01-10T11:31:00"/>
    <s v="male"/>
    <x v="3"/>
    <n v="32"/>
    <s v="Gauteng"/>
    <s v="02.Mid Morning"/>
    <s v="03.Adults"/>
  </r>
  <r>
    <n v="2368689"/>
    <x v="7"/>
    <d v="2016-01-16T00:00:00"/>
    <d v="2016-01-16T03:56:00"/>
    <s v="male"/>
    <x v="3"/>
    <n v="32"/>
    <s v="Gauteng"/>
    <s v="05.Night"/>
    <s v="03.Adults"/>
  </r>
  <r>
    <n v="2368689"/>
    <x v="7"/>
    <d v="2016-02-06T00:00:00"/>
    <d v="2016-02-06T13:42:00"/>
    <s v="male"/>
    <x v="3"/>
    <n v="32"/>
    <s v="Gauteng"/>
    <s v="02.Mid Morning"/>
    <s v="03.Adults"/>
  </r>
  <r>
    <n v="2368689"/>
    <x v="6"/>
    <d v="2016-02-06T00:00:00"/>
    <d v="2016-02-06T09:53:00"/>
    <s v="male"/>
    <x v="3"/>
    <n v="32"/>
    <s v="Gauteng"/>
    <s v="01.Early Morning"/>
    <s v="03.Adults"/>
  </r>
  <r>
    <n v="2368689"/>
    <x v="7"/>
    <d v="2016-02-09T00:00:00"/>
    <d v="2016-02-09T09:34:00"/>
    <s v="male"/>
    <x v="3"/>
    <n v="32"/>
    <s v="Gauteng"/>
    <s v="01.Early Morning"/>
    <s v="03.Adults"/>
  </r>
  <r>
    <n v="2368689"/>
    <x v="6"/>
    <d v="2016-02-12T00:00:00"/>
    <d v="2016-02-12T06:30:00"/>
    <s v="male"/>
    <x v="3"/>
    <n v="32"/>
    <s v="Gauteng"/>
    <s v="05.Night"/>
    <s v="03.Adults"/>
  </r>
  <r>
    <n v="2371360"/>
    <x v="1"/>
    <d v="2016-03-01T00:00:00"/>
    <d v="2016-03-01T14:26:00"/>
    <s v="male"/>
    <x v="3"/>
    <n v="28"/>
    <s v="Western Cape"/>
    <s v="03.Afternoon"/>
    <s v="02.Young Adults"/>
  </r>
  <r>
    <n v="809143"/>
    <x v="9"/>
    <d v="2016-02-18T00:00:00"/>
    <d v="2016-02-18T03:32:00"/>
    <s v="male"/>
    <x v="1"/>
    <n v="37"/>
    <s v="Gauteng"/>
    <s v="05.Night"/>
    <s v="03.Adults"/>
  </r>
  <r>
    <n v="809143"/>
    <x v="3"/>
    <d v="2016-02-18T00:00:00"/>
    <d v="2016-02-18T03:42:00"/>
    <s v="male"/>
    <x v="1"/>
    <n v="37"/>
    <s v="Gauteng"/>
    <s v="05.Night"/>
    <s v="03.Adults"/>
  </r>
  <r>
    <n v="904480"/>
    <x v="6"/>
    <d v="2016-03-24T00:00:00"/>
    <d v="2016-03-24T04:21:00"/>
    <s v="male"/>
    <x v="2"/>
    <n v="37"/>
    <s v="Kwazulu Natal"/>
    <s v="05.Night"/>
    <s v="03.Adults"/>
  </r>
  <r>
    <n v="809147"/>
    <x v="4"/>
    <d v="2016-02-24T00:00:00"/>
    <d v="2016-02-24T06:58:00"/>
    <s v="male"/>
    <x v="1"/>
    <n v="51"/>
    <s v="Eastern Cape"/>
    <s v="05.Night"/>
    <s v="04.Mid Adults"/>
  </r>
  <r>
    <n v="809147"/>
    <x v="7"/>
    <d v="2016-01-09T00:00:00"/>
    <d v="2016-01-09T10:53:00"/>
    <s v="male"/>
    <x v="1"/>
    <n v="51"/>
    <s v="Eastern Cape"/>
    <s v="01.Early Morning"/>
    <s v="04.Mid Adults"/>
  </r>
  <r>
    <n v="809147"/>
    <x v="4"/>
    <d v="2016-02-12T00:00:00"/>
    <d v="2016-02-12T08:36:00"/>
    <s v="male"/>
    <x v="1"/>
    <n v="51"/>
    <s v="Eastern Cape"/>
    <s v="01.Early Morning"/>
    <s v="04.Mid Adults"/>
  </r>
  <r>
    <n v="2371360"/>
    <x v="7"/>
    <d v="2016-03-12T00:00:00"/>
    <d v="2016-03-12T09:38:00"/>
    <s v="male"/>
    <x v="3"/>
    <n v="28"/>
    <s v="Western Cape"/>
    <s v="01.Early Morning"/>
    <s v="02.Young Adults"/>
  </r>
  <r>
    <n v="2423136"/>
    <x v="6"/>
    <d v="2016-01-21T00:00:00"/>
    <d v="2016-01-21T05:32:00"/>
    <s v="male"/>
    <x v="0"/>
    <n v="43"/>
    <s v="Western Cape"/>
    <s v="05.Night"/>
    <s v="03.Adults"/>
  </r>
  <r>
    <n v="901312"/>
    <x v="7"/>
    <d v="2016-03-25T00:00:00"/>
    <d v="2016-03-25T11:19:00"/>
    <s v="male"/>
    <x v="3"/>
    <n v="35"/>
    <s v="Gauteng"/>
    <s v="02.Mid Morning"/>
    <s v="03.Adults"/>
  </r>
  <r>
    <n v="788844"/>
    <x v="0"/>
    <d v="2016-02-11T00:00:00"/>
    <d v="2016-02-11T11:55:00"/>
    <s v="male"/>
    <x v="3"/>
    <n v="28"/>
    <s v="Gauteng"/>
    <s v="02.Mid Morning"/>
    <s v="02.Young Adults"/>
  </r>
  <r>
    <n v="788844"/>
    <x v="7"/>
    <d v="2016-02-17T00:00:00"/>
    <d v="2016-02-17T06:57:00"/>
    <s v="male"/>
    <x v="3"/>
    <n v="28"/>
    <s v="Gauteng"/>
    <s v="05.Night"/>
    <s v="02.Young Adults"/>
  </r>
  <r>
    <n v="788844"/>
    <x v="15"/>
    <d v="2016-02-12T00:00:00"/>
    <d v="2016-02-12T08:27:00"/>
    <s v="male"/>
    <x v="3"/>
    <n v="28"/>
    <s v="Gauteng"/>
    <s v="01.Early Morning"/>
    <s v="02.Young Adults"/>
  </r>
  <r>
    <n v="788844"/>
    <x v="7"/>
    <d v="2016-02-11T00:00:00"/>
    <d v="2016-02-11T13:02:00"/>
    <s v="male"/>
    <x v="3"/>
    <n v="28"/>
    <s v="Gauteng"/>
    <s v="02.Mid Morning"/>
    <s v="02.Young Adults"/>
  </r>
  <r>
    <n v="1822572"/>
    <x v="9"/>
    <d v="2016-02-20T00:00:00"/>
    <d v="2016-02-20T10:00:00"/>
    <s v="male"/>
    <x v="2"/>
    <n v="27"/>
    <s v="Gauteng"/>
    <s v="01.Early Morning"/>
    <s v="02.Young Adults"/>
  </r>
  <r>
    <n v="764531"/>
    <x v="6"/>
    <d v="2016-01-19T00:00:00"/>
    <d v="2016-01-19T09:20:00"/>
    <s v="male"/>
    <x v="0"/>
    <n v="46"/>
    <s v="Limpopo"/>
    <s v="01.Early Morning"/>
    <s v="04.Mid Adults"/>
  </r>
  <r>
    <n v="764531"/>
    <x v="8"/>
    <d v="2016-01-19T00:00:00"/>
    <d v="2016-01-19T08:38:00"/>
    <s v="male"/>
    <x v="0"/>
    <n v="46"/>
    <s v="Limpopo"/>
    <s v="01.Early Morning"/>
    <s v="04.Mid Adults"/>
  </r>
  <r>
    <n v="919359"/>
    <x v="2"/>
    <d v="2016-03-29T00:00:00"/>
    <d v="2016-03-29T11:31:00"/>
    <s v="male"/>
    <x v="2"/>
    <n v="29"/>
    <s v="Western Cape"/>
    <s v="02.Mid Morning"/>
    <s v="02.Young Adults"/>
  </r>
  <r>
    <n v="822526"/>
    <x v="3"/>
    <d v="2016-02-26T00:00:00"/>
    <d v="2016-02-26T08:15:00"/>
    <s v="male"/>
    <x v="0"/>
    <n v="37"/>
    <s v="Eastern Cape"/>
    <s v="01.Early Morning"/>
    <s v="03.Adults"/>
  </r>
  <r>
    <n v="810739"/>
    <x v="2"/>
    <d v="2016-03-25T00:00:00"/>
    <d v="2016-03-25T14:37:00"/>
    <s v="male"/>
    <x v="1"/>
    <n v="39"/>
    <s v="Western Cape"/>
    <s v="03.Afternoon"/>
    <s v="03.Adults"/>
  </r>
  <r>
    <n v="904484"/>
    <x v="8"/>
    <d v="2016-03-25T00:00:00"/>
    <d v="2016-03-25T07:30:00"/>
    <s v="male"/>
    <x v="2"/>
    <n v="9"/>
    <s v="Gauteng"/>
    <s v="01.Early Morning"/>
    <s v="06.Older Adults"/>
  </r>
  <r>
    <n v="904484"/>
    <x v="2"/>
    <d v="2016-03-26T00:00:00"/>
    <d v="2016-03-26T10:04:00"/>
    <s v="male"/>
    <x v="2"/>
    <n v="9"/>
    <s v="Gauteng"/>
    <s v="01.Early Morning"/>
    <s v="06.Older Adults"/>
  </r>
  <r>
    <n v="2414971"/>
    <x v="9"/>
    <d v="2016-01-27T00:00:00"/>
    <d v="2016-01-27T13:07:00"/>
    <s v="male"/>
    <x v="4"/>
    <n v="32"/>
    <s v="Gauteng"/>
    <s v="02.Mid Morning"/>
    <s v="03.Adults"/>
  </r>
  <r>
    <n v="2414971"/>
    <x v="9"/>
    <d v="2016-01-27T00:00:00"/>
    <d v="2016-01-27T12:52:00"/>
    <s v="male"/>
    <x v="4"/>
    <n v="32"/>
    <s v="Gauteng"/>
    <s v="02.Mid Morning"/>
    <s v="03.Adults"/>
  </r>
  <r>
    <n v="2414971"/>
    <x v="6"/>
    <d v="2016-01-25T00:00:00"/>
    <d v="2016-01-25T10:54:00"/>
    <s v="male"/>
    <x v="4"/>
    <n v="32"/>
    <s v="Gauteng"/>
    <s v="01.Early Morning"/>
    <s v="03.Adults"/>
  </r>
  <r>
    <n v="2414971"/>
    <x v="0"/>
    <d v="2016-01-25T00:00:00"/>
    <d v="2016-01-25T12:46:00"/>
    <s v="male"/>
    <x v="4"/>
    <n v="32"/>
    <s v="Gauteng"/>
    <s v="02.Mid Morning"/>
    <s v="03.Adults"/>
  </r>
  <r>
    <n v="2414971"/>
    <x v="8"/>
    <d v="2016-01-26T00:00:00"/>
    <d v="2016-01-26T09:23:00"/>
    <s v="male"/>
    <x v="4"/>
    <n v="32"/>
    <s v="Gauteng"/>
    <s v="01.Early Morning"/>
    <s v="03.Adults"/>
  </r>
  <r>
    <n v="2414971"/>
    <x v="5"/>
    <d v="2016-01-24T00:00:00"/>
    <d v="2016-01-24T07:43:00"/>
    <s v="male"/>
    <x v="4"/>
    <n v="32"/>
    <s v="Gauteng"/>
    <s v="01.Early Morning"/>
    <s v="03.Adults"/>
  </r>
  <r>
    <n v="2414971"/>
    <x v="1"/>
    <d v="2016-01-26T00:00:00"/>
    <d v="2016-01-26T05:26:00"/>
    <s v="male"/>
    <x v="4"/>
    <n v="32"/>
    <s v="Gauteng"/>
    <s v="05.Night"/>
    <s v="03.Adults"/>
  </r>
  <r>
    <n v="2414971"/>
    <x v="8"/>
    <d v="2016-01-23T00:00:00"/>
    <d v="2016-01-23T03:40:00"/>
    <s v="male"/>
    <x v="4"/>
    <n v="32"/>
    <s v="Gauteng"/>
    <s v="05.Night"/>
    <s v="03.Adults"/>
  </r>
  <r>
    <n v="2414971"/>
    <x v="6"/>
    <d v="2016-01-22T00:00:00"/>
    <d v="2016-01-22T12:56:00"/>
    <s v="male"/>
    <x v="4"/>
    <n v="32"/>
    <s v="Gauteng"/>
    <s v="02.Mid Morning"/>
    <s v="03.Adults"/>
  </r>
  <r>
    <n v="2414971"/>
    <x v="12"/>
    <d v="2016-01-22T00:00:00"/>
    <d v="2016-01-22T03:51:00"/>
    <s v="male"/>
    <x v="4"/>
    <n v="32"/>
    <s v="Gauteng"/>
    <s v="05.Night"/>
    <s v="03.Adults"/>
  </r>
  <r>
    <n v="2414971"/>
    <x v="0"/>
    <d v="2016-01-30T00:00:00"/>
    <d v="2016-01-30T04:50:00"/>
    <s v="male"/>
    <x v="4"/>
    <n v="32"/>
    <s v="Gauteng"/>
    <s v="05.Night"/>
    <s v="03.Adults"/>
  </r>
  <r>
    <n v="2414971"/>
    <x v="6"/>
    <d v="2016-01-26T00:00:00"/>
    <d v="2016-01-26T14:56:00"/>
    <s v="male"/>
    <x v="4"/>
    <n v="32"/>
    <s v="Gauteng"/>
    <s v="03.Afternoon"/>
    <s v="03.Adults"/>
  </r>
  <r>
    <n v="2414971"/>
    <x v="1"/>
    <d v="2016-02-01T00:00:00"/>
    <d v="2016-02-01T07:54:00"/>
    <s v="male"/>
    <x v="4"/>
    <n v="32"/>
    <s v="Gauteng"/>
    <s v="01.Early Morning"/>
    <s v="03.Adults"/>
  </r>
  <r>
    <n v="2414971"/>
    <x v="3"/>
    <d v="2016-02-03T00:00:00"/>
    <d v="2016-02-03T14:24:00"/>
    <s v="male"/>
    <x v="4"/>
    <n v="32"/>
    <s v="Gauteng"/>
    <s v="03.Afternoon"/>
    <s v="03.Adults"/>
  </r>
  <r>
    <n v="2414971"/>
    <x v="12"/>
    <d v="2016-02-03T00:00:00"/>
    <d v="2016-02-03T08:24:00"/>
    <s v="male"/>
    <x v="4"/>
    <n v="32"/>
    <s v="Gauteng"/>
    <s v="01.Early Morning"/>
    <s v="03.Adults"/>
  </r>
  <r>
    <n v="810739"/>
    <x v="2"/>
    <d v="2016-03-30T00:00:00"/>
    <d v="2016-03-30T03:42:00"/>
    <s v="male"/>
    <x v="1"/>
    <n v="39"/>
    <s v="Western Cape"/>
    <s v="05.Night"/>
    <s v="03.Adults"/>
  </r>
  <r>
    <n v="810739"/>
    <x v="2"/>
    <d v="2016-03-23T00:00:00"/>
    <d v="2016-03-23T12:33:00"/>
    <s v="male"/>
    <x v="1"/>
    <n v="39"/>
    <s v="Western Cape"/>
    <s v="02.Mid Morning"/>
    <s v="03.Adults"/>
  </r>
  <r>
    <n v="810739"/>
    <x v="6"/>
    <d v="2016-01-12T00:00:00"/>
    <d v="2016-01-12T13:56:00"/>
    <s v="male"/>
    <x v="1"/>
    <n v="39"/>
    <s v="Western Cape"/>
    <s v="02.Mid Morning"/>
    <s v="03.Adults"/>
  </r>
  <r>
    <n v="838360"/>
    <x v="6"/>
    <d v="2016-03-01T00:00:00"/>
    <d v="2016-03-01T09:12:00"/>
    <s v="male"/>
    <x v="1"/>
    <n v="28"/>
    <s v="Western Cape"/>
    <s v="01.Early Morning"/>
    <s v="02.Young Adults"/>
  </r>
  <r>
    <n v="809148"/>
    <x v="2"/>
    <d v="2016-03-13T00:00:00"/>
    <d v="2016-03-13T03:17:00"/>
    <s v="male"/>
    <x v="2"/>
    <n v="35"/>
    <s v="Limpopo"/>
    <s v="05.Night"/>
    <s v="03.Adults"/>
  </r>
  <r>
    <n v="809148"/>
    <x v="0"/>
    <d v="2016-02-20T00:00:00"/>
    <d v="2016-02-20T12:40:00"/>
    <s v="male"/>
    <x v="2"/>
    <n v="35"/>
    <s v="Limpopo"/>
    <s v="02.Mid Morning"/>
    <s v="03.Adults"/>
  </r>
  <r>
    <n v="809148"/>
    <x v="2"/>
    <d v="2016-02-27T00:00:00"/>
    <d v="2016-02-27T12:40:00"/>
    <s v="male"/>
    <x v="2"/>
    <n v="35"/>
    <s v="Limpopo"/>
    <s v="02.Mid Morning"/>
    <s v="03.Adults"/>
  </r>
  <r>
    <n v="930206"/>
    <x v="2"/>
    <d v="2016-03-30T00:00:00"/>
    <d v="2016-03-30T10:43:00"/>
    <s v="male"/>
    <x v="2"/>
    <n v="28"/>
    <s v="Mpumalanga"/>
    <s v="01.Early Morning"/>
    <s v="02.Young Adults"/>
  </r>
  <r>
    <n v="850903"/>
    <x v="14"/>
    <d v="2016-03-08T00:00:00"/>
    <d v="2016-03-08T11:50:00"/>
    <s v="male"/>
    <x v="3"/>
    <n v="35"/>
    <s v="Gauteng"/>
    <s v="02.Mid Morning"/>
    <s v="03.Adults"/>
  </r>
  <r>
    <n v="601176"/>
    <x v="9"/>
    <d v="2016-01-02T00:00:00"/>
    <d v="2016-01-02T07:26:00"/>
    <s v="male"/>
    <x v="4"/>
    <n v="23"/>
    <s v="Mpumalanga"/>
    <s v="01.Early Morning"/>
    <s v="02.Young Adults"/>
  </r>
  <r>
    <n v="802478"/>
    <x v="1"/>
    <d v="2016-03-23T00:00:00"/>
    <d v="2016-03-23T14:37:00"/>
    <s v="male"/>
    <x v="4"/>
    <n v="24"/>
    <s v="Western Cape"/>
    <s v="03.Afternoon"/>
    <s v="02.Young Adults"/>
  </r>
  <r>
    <n v="1108443"/>
    <x v="9"/>
    <d v="2016-03-10T00:00:00"/>
    <d v="2016-03-10T09:23:00"/>
    <s v="male"/>
    <x v="3"/>
    <n v="29"/>
    <s v="Gauteng"/>
    <s v="01.Early Morning"/>
    <s v="02.Young Adults"/>
  </r>
  <r>
    <n v="802478"/>
    <x v="13"/>
    <d v="2016-03-21T00:00:00"/>
    <d v="2016-03-21T13:41:00"/>
    <s v="male"/>
    <x v="4"/>
    <n v="24"/>
    <s v="Western Cape"/>
    <s v="02.Mid Morning"/>
    <s v="02.Young Adults"/>
  </r>
  <r>
    <n v="939819"/>
    <x v="2"/>
    <d v="2016-03-31T00:00:00"/>
    <d v="2016-03-31T14:29:00"/>
    <s v="male"/>
    <x v="2"/>
    <n v="27"/>
    <s v="Kwazulu Natal"/>
    <s v="03.Afternoon"/>
    <s v="02.Young Adults"/>
  </r>
  <r>
    <n v="939819"/>
    <x v="2"/>
    <d v="2016-03-29T00:00:00"/>
    <d v="2016-03-29T13:06:00"/>
    <s v="male"/>
    <x v="2"/>
    <n v="27"/>
    <s v="Kwazulu Natal"/>
    <s v="02.Mid Morning"/>
    <s v="02.Young Adults"/>
  </r>
  <r>
    <n v="809151"/>
    <x v="2"/>
    <d v="2016-02-19T00:00:00"/>
    <d v="2016-02-19T05:13:00"/>
    <s v="male"/>
    <x v="0"/>
    <n v="27"/>
    <s v="Western Cape"/>
    <s v="05.Night"/>
    <s v="02.Young Adults"/>
  </r>
  <r>
    <n v="809151"/>
    <x v="14"/>
    <d v="2016-02-18T00:00:00"/>
    <d v="2016-02-18T10:41:00"/>
    <s v="male"/>
    <x v="0"/>
    <n v="27"/>
    <s v="Western Cape"/>
    <s v="01.Early Morning"/>
    <s v="02.Young Adults"/>
  </r>
  <r>
    <n v="809152"/>
    <x v="3"/>
    <d v="2016-03-13T00:00:00"/>
    <d v="2016-03-13T04:45:00"/>
    <s v="male"/>
    <x v="3"/>
    <n v="25"/>
    <s v="Gauteng"/>
    <s v="05.Night"/>
    <s v="02.Young Adults"/>
  </r>
  <r>
    <n v="809152"/>
    <x v="7"/>
    <d v="2016-03-19T00:00:00"/>
    <d v="2016-03-19T07:40:00"/>
    <s v="male"/>
    <x v="3"/>
    <n v="25"/>
    <s v="Gauteng"/>
    <s v="01.Early Morning"/>
    <s v="02.Young Adults"/>
  </r>
  <r>
    <n v="809152"/>
    <x v="7"/>
    <d v="2016-03-15T00:00:00"/>
    <d v="2016-03-15T11:58:00"/>
    <s v="male"/>
    <x v="3"/>
    <n v="25"/>
    <s v="Gauteng"/>
    <s v="02.Mid Morning"/>
    <s v="02.Young Adults"/>
  </r>
  <r>
    <n v="809152"/>
    <x v="7"/>
    <d v="2016-03-27T00:00:00"/>
    <d v="2016-03-27T03:07:00"/>
    <s v="male"/>
    <x v="3"/>
    <n v="25"/>
    <s v="Gauteng"/>
    <s v="05.Night"/>
    <s v="02.Young Adults"/>
  </r>
  <r>
    <n v="779576"/>
    <x v="0"/>
    <d v="2016-01-21T00:00:00"/>
    <d v="2016-01-21T14:14:00"/>
    <s v="male"/>
    <x v="1"/>
    <n v="22"/>
    <s v="Kwazulu Natal"/>
    <s v="03.Afternoon"/>
    <s v="02.Young Adults"/>
  </r>
  <r>
    <n v="779576"/>
    <x v="9"/>
    <d v="2016-01-20T00:00:00"/>
    <d v="2016-01-20T08:07:00"/>
    <s v="male"/>
    <x v="1"/>
    <n v="22"/>
    <s v="Kwazulu Natal"/>
    <s v="01.Early Morning"/>
    <s v="02.Young Adults"/>
  </r>
  <r>
    <n v="779576"/>
    <x v="3"/>
    <d v="2016-01-26T00:00:00"/>
    <d v="2016-01-26T11:35:00"/>
    <s v="male"/>
    <x v="1"/>
    <n v="22"/>
    <s v="Kwazulu Natal"/>
    <s v="02.Mid Morning"/>
    <s v="02.Young Adults"/>
  </r>
  <r>
    <n v="779576"/>
    <x v="0"/>
    <d v="2016-01-18T00:00:00"/>
    <d v="2016-01-18T11:10:00"/>
    <s v="male"/>
    <x v="1"/>
    <n v="22"/>
    <s v="Kwazulu Natal"/>
    <s v="02.Mid Morning"/>
    <s v="02.Young Adults"/>
  </r>
  <r>
    <n v="779576"/>
    <x v="6"/>
    <d v="2016-01-21T00:00:00"/>
    <d v="2016-01-21T14:35:00"/>
    <s v="male"/>
    <x v="1"/>
    <n v="22"/>
    <s v="Kwazulu Natal"/>
    <s v="03.Afternoon"/>
    <s v="02.Young Adults"/>
  </r>
  <r>
    <n v="786241"/>
    <x v="7"/>
    <d v="2016-02-11T00:00:00"/>
    <d v="2016-02-11T09:47:00"/>
    <s v="male"/>
    <x v="3"/>
    <n v="48"/>
    <s v="Gauteng"/>
    <s v="01.Early Morning"/>
    <s v="04.Mid Adults"/>
  </r>
  <r>
    <n v="805349"/>
    <x v="2"/>
    <d v="2016-03-25T00:00:00"/>
    <d v="2016-03-25T12:24:00"/>
    <s v="male"/>
    <x v="4"/>
    <n v="56"/>
    <s v="Kwazulu Natal"/>
    <s v="02.Mid Morning"/>
    <s v="04.Mid Adults"/>
  </r>
  <r>
    <n v="868113"/>
    <x v="2"/>
    <d v="2016-03-12T00:00:00"/>
    <d v="2016-03-12T05:51:00"/>
    <s v="male"/>
    <x v="0"/>
    <n v="35"/>
    <s v="Western Cape"/>
    <s v="05.Night"/>
    <s v="03.Adults"/>
  </r>
  <r>
    <n v="809156"/>
    <x v="3"/>
    <d v="2016-03-02T00:00:00"/>
    <d v="2016-03-02T07:49:00"/>
    <s v="male"/>
    <x v="3"/>
    <n v="25"/>
    <s v="Mpumalanga"/>
    <s v="01.Early Morning"/>
    <s v="02.Young Adults"/>
  </r>
  <r>
    <n v="809156"/>
    <x v="0"/>
    <d v="2016-02-13T00:00:00"/>
    <d v="2016-02-13T05:21:00"/>
    <s v="male"/>
    <x v="3"/>
    <n v="25"/>
    <s v="Mpumalanga"/>
    <s v="05.Night"/>
    <s v="02.Young Adults"/>
  </r>
  <r>
    <n v="919367"/>
    <x v="2"/>
    <d v="2016-03-25T00:00:00"/>
    <d v="2016-03-25T03:46:00"/>
    <s v="male"/>
    <x v="2"/>
    <n v="38"/>
    <s v="Gauteng"/>
    <s v="05.Night"/>
    <s v="03.Adults"/>
  </r>
  <r>
    <n v="2429528"/>
    <x v="8"/>
    <d v="2016-03-31T00:00:00"/>
    <d v="2016-03-31T11:47:00"/>
    <s v="male"/>
    <x v="1"/>
    <n v="30"/>
    <s v="Gauteng"/>
    <s v="02.Mid Morning"/>
    <s v="02.Young Adults"/>
  </r>
  <r>
    <n v="2429528"/>
    <x v="6"/>
    <d v="2016-03-30T00:00:00"/>
    <d v="2016-03-30T07:51:00"/>
    <s v="male"/>
    <x v="1"/>
    <n v="30"/>
    <s v="Gauteng"/>
    <s v="01.Early Morning"/>
    <s v="02.Young Adults"/>
  </r>
  <r>
    <n v="2429528"/>
    <x v="2"/>
    <d v="2016-03-30T00:00:00"/>
    <d v="2016-03-30T07:51:00"/>
    <s v="male"/>
    <x v="1"/>
    <n v="30"/>
    <s v="Gauteng"/>
    <s v="01.Early Morning"/>
    <s v="02.Young Adults"/>
  </r>
  <r>
    <n v="2429528"/>
    <x v="1"/>
    <d v="2016-03-30T00:00:00"/>
    <d v="2016-03-30T06:17:00"/>
    <s v="male"/>
    <x v="1"/>
    <n v="30"/>
    <s v="Gauteng"/>
    <s v="05.Night"/>
    <s v="02.Young Adults"/>
  </r>
  <r>
    <n v="2429528"/>
    <x v="9"/>
    <d v="2016-03-30T00:00:00"/>
    <d v="2016-03-30T12:30:00"/>
    <s v="male"/>
    <x v="1"/>
    <n v="30"/>
    <s v="Gauteng"/>
    <s v="02.Mid Morning"/>
    <s v="02.Young Adults"/>
  </r>
  <r>
    <n v="2429528"/>
    <x v="3"/>
    <d v="2016-03-25T00:00:00"/>
    <d v="2016-03-25T06:26:00"/>
    <s v="male"/>
    <x v="1"/>
    <n v="30"/>
    <s v="Gauteng"/>
    <s v="05.Night"/>
    <s v="02.Young Adults"/>
  </r>
  <r>
    <n v="2429528"/>
    <x v="5"/>
    <d v="2016-03-25T00:00:00"/>
    <d v="2016-03-25T03:51:00"/>
    <s v="male"/>
    <x v="1"/>
    <n v="30"/>
    <s v="Gauteng"/>
    <s v="05.Night"/>
    <s v="02.Young Adults"/>
  </r>
  <r>
    <n v="2429528"/>
    <x v="0"/>
    <d v="2016-03-29T00:00:00"/>
    <d v="2016-03-29T07:06:00"/>
    <s v="male"/>
    <x v="1"/>
    <n v="30"/>
    <s v="Gauteng"/>
    <s v="01.Early Morning"/>
    <s v="02.Young Adults"/>
  </r>
  <r>
    <n v="809158"/>
    <x v="2"/>
    <d v="2016-02-21T00:00:00"/>
    <d v="2016-02-21T13:02:00"/>
    <s v="male"/>
    <x v="2"/>
    <n v="28"/>
    <s v="Gauteng"/>
    <s v="02.Mid Morning"/>
    <s v="02.Young Adults"/>
  </r>
  <r>
    <n v="809158"/>
    <x v="2"/>
    <d v="2016-03-02T00:00:00"/>
    <d v="2016-03-02T04:45:00"/>
    <s v="male"/>
    <x v="2"/>
    <n v="28"/>
    <s v="Gauteng"/>
    <s v="05.Night"/>
    <s v="02.Young Adults"/>
  </r>
  <r>
    <n v="809158"/>
    <x v="2"/>
    <d v="2016-02-24T00:00:00"/>
    <d v="2016-02-24T11:13:00"/>
    <s v="male"/>
    <x v="2"/>
    <n v="28"/>
    <s v="Gauteng"/>
    <s v="02.Mid Morning"/>
    <s v="02.Young Adults"/>
  </r>
  <r>
    <n v="809158"/>
    <x v="2"/>
    <d v="2016-02-24T00:00:00"/>
    <d v="2016-02-24T03:10:00"/>
    <s v="male"/>
    <x v="2"/>
    <n v="28"/>
    <s v="Gauteng"/>
    <s v="05.Night"/>
    <s v="02.Young Adults"/>
  </r>
  <r>
    <n v="809158"/>
    <x v="2"/>
    <d v="2016-03-19T00:00:00"/>
    <d v="2016-03-19T11:38:00"/>
    <s v="male"/>
    <x v="2"/>
    <n v="28"/>
    <s v="Gauteng"/>
    <s v="02.Mid Morning"/>
    <s v="02.Young Adults"/>
  </r>
  <r>
    <n v="809158"/>
    <x v="2"/>
    <d v="2016-03-09T00:00:00"/>
    <d v="2016-03-09T04:12:00"/>
    <s v="male"/>
    <x v="2"/>
    <n v="28"/>
    <s v="Gauteng"/>
    <s v="05.Night"/>
    <s v="02.Young Adults"/>
  </r>
  <r>
    <n v="809158"/>
    <x v="2"/>
    <d v="2016-03-30T00:00:00"/>
    <d v="2016-03-30T07:00:00"/>
    <s v="male"/>
    <x v="2"/>
    <n v="28"/>
    <s v="Gauteng"/>
    <s v="01.Early Morning"/>
    <s v="02.Young Adults"/>
  </r>
  <r>
    <n v="894398"/>
    <x v="0"/>
    <d v="2016-03-23T00:00:00"/>
    <d v="2016-03-23T10:51:00"/>
    <s v="male"/>
    <x v="0"/>
    <n v="27"/>
    <s v="Western Cape"/>
    <s v="01.Early Morning"/>
    <s v="02.Young Adults"/>
  </r>
  <r>
    <n v="895427"/>
    <x v="2"/>
    <d v="2016-03-30T00:00:00"/>
    <d v="2016-03-30T04:41:00"/>
    <s v="male"/>
    <x v="2"/>
    <n v="38"/>
    <s v="Gauteng"/>
    <s v="05.Night"/>
    <s v="03.Adults"/>
  </r>
  <r>
    <n v="866372"/>
    <x v="0"/>
    <d v="2016-03-18T00:00:00"/>
    <d v="2016-03-18T12:04:00"/>
    <s v="male"/>
    <x v="1"/>
    <n v="22"/>
    <s v="Western Cape"/>
    <s v="02.Mid Morning"/>
    <s v="02.Young Adults"/>
  </r>
  <r>
    <n v="866372"/>
    <x v="2"/>
    <d v="2016-03-19T00:00:00"/>
    <d v="2016-03-19T09:47:00"/>
    <s v="male"/>
    <x v="1"/>
    <n v="22"/>
    <s v="Western Cape"/>
    <s v="01.Early Morning"/>
    <s v="02.Young Adults"/>
  </r>
  <r>
    <n v="866372"/>
    <x v="0"/>
    <d v="2016-03-12T00:00:00"/>
    <d v="2016-03-12T10:12:00"/>
    <s v="male"/>
    <x v="1"/>
    <n v="22"/>
    <s v="Western Cape"/>
    <s v="01.Early Morning"/>
    <s v="02.Young Adults"/>
  </r>
  <r>
    <n v="892687"/>
    <x v="2"/>
    <d v="2016-03-23T00:00:00"/>
    <d v="2016-03-23T03:19:00"/>
    <s v="male"/>
    <x v="2"/>
    <n v="38"/>
    <s v="Gauteng"/>
    <s v="05.Night"/>
    <s v="03.Adults"/>
  </r>
  <r>
    <n v="892687"/>
    <x v="2"/>
    <d v="2016-03-12T00:00:00"/>
    <d v="2016-03-12T14:44:00"/>
    <s v="male"/>
    <x v="2"/>
    <n v="38"/>
    <s v="Gauteng"/>
    <s v="03.Afternoon"/>
    <s v="03.Adults"/>
  </r>
  <r>
    <n v="933291"/>
    <x v="3"/>
    <d v="2016-03-22T00:00:00"/>
    <d v="2016-03-22T10:49:00"/>
    <s v="male"/>
    <x v="3"/>
    <n v="41"/>
    <s v="Gauteng"/>
    <s v="01.Early Morning"/>
    <s v="03.Adults"/>
  </r>
  <r>
    <n v="924886"/>
    <x v="1"/>
    <d v="2016-03-30T00:00:00"/>
    <d v="2016-03-30T08:28:00"/>
    <s v="male"/>
    <x v="2"/>
    <n v="31"/>
    <s v="Gauteng"/>
    <s v="01.Early Morning"/>
    <s v="03.Adults"/>
  </r>
  <r>
    <n v="788854"/>
    <x v="6"/>
    <d v="2016-02-16T00:00:00"/>
    <d v="2016-02-16T10:19:00"/>
    <s v="male"/>
    <x v="0"/>
    <n v="28"/>
    <s v="Limpopo"/>
    <s v="01.Early Morning"/>
    <s v="02.Young Adults"/>
  </r>
  <r>
    <n v="788854"/>
    <x v="3"/>
    <d v="2016-02-07T00:00:00"/>
    <d v="2016-02-07T04:44:00"/>
    <s v="male"/>
    <x v="0"/>
    <n v="28"/>
    <s v="Limpopo"/>
    <s v="05.Night"/>
    <s v="02.Young Adults"/>
  </r>
  <r>
    <n v="788854"/>
    <x v="7"/>
    <d v="2016-02-04T00:00:00"/>
    <d v="2016-02-04T10:16:00"/>
    <s v="male"/>
    <x v="0"/>
    <n v="28"/>
    <s v="Limpopo"/>
    <s v="01.Early Morning"/>
    <s v="02.Young Adults"/>
  </r>
  <r>
    <n v="788854"/>
    <x v="7"/>
    <d v="2016-02-03T00:00:00"/>
    <d v="2016-02-03T10:26:00"/>
    <s v="male"/>
    <x v="0"/>
    <n v="28"/>
    <s v="Limpopo"/>
    <s v="01.Early Morning"/>
    <s v="02.Young Adults"/>
  </r>
  <r>
    <n v="809162"/>
    <x v="2"/>
    <d v="2016-03-06T00:00:00"/>
    <d v="2016-03-06T13:25:00"/>
    <s v="male"/>
    <x v="3"/>
    <n v="54"/>
    <s v="Free State"/>
    <s v="02.Mid Morning"/>
    <s v="04.Mid Adults"/>
  </r>
  <r>
    <n v="868113"/>
    <x v="2"/>
    <d v="2016-03-13T00:00:00"/>
    <d v="2016-03-13T04:21:00"/>
    <s v="male"/>
    <x v="0"/>
    <n v="35"/>
    <s v="Western Cape"/>
    <s v="05.Night"/>
    <s v="03.Adults"/>
  </r>
  <r>
    <n v="819202"/>
    <x v="6"/>
    <d v="2016-01-23T00:00:00"/>
    <d v="2016-01-23T05:29:00"/>
    <s v="male"/>
    <x v="1"/>
    <n v="48"/>
    <s v="Gauteng"/>
    <s v="05.Night"/>
    <s v="04.Mid Adults"/>
  </r>
  <r>
    <n v="820601"/>
    <x v="13"/>
    <d v="2016-02-25T00:00:00"/>
    <d v="2016-02-25T09:04:00"/>
    <s v="male"/>
    <x v="2"/>
    <n v="35"/>
    <s v="Kwazulu Natal"/>
    <s v="01.Early Morning"/>
    <s v="03.Adults"/>
  </r>
  <r>
    <n v="820601"/>
    <x v="6"/>
    <d v="2016-02-25T00:00:00"/>
    <d v="2016-02-25T07:43:00"/>
    <s v="male"/>
    <x v="2"/>
    <n v="35"/>
    <s v="Kwazulu Natal"/>
    <s v="01.Early Morning"/>
    <s v="03.Adults"/>
  </r>
  <r>
    <n v="820601"/>
    <x v="2"/>
    <d v="2016-03-23T00:00:00"/>
    <d v="2016-03-23T10:19:00"/>
    <s v="male"/>
    <x v="2"/>
    <n v="35"/>
    <s v="Kwazulu Natal"/>
    <s v="01.Early Morning"/>
    <s v="03.Adults"/>
  </r>
  <r>
    <n v="178022"/>
    <x v="2"/>
    <d v="2016-03-29T00:00:00"/>
    <d v="2016-03-29T14:51:00"/>
    <s v="male"/>
    <x v="4"/>
    <n v="54"/>
    <s v="Mpumalanga"/>
    <s v="03.Afternoon"/>
    <s v="04.Mid Adults"/>
  </r>
  <r>
    <n v="803703"/>
    <x v="6"/>
    <d v="2016-03-05T00:00:00"/>
    <d v="2016-03-05T05:33:00"/>
    <s v="male"/>
    <x v="0"/>
    <n v="33"/>
    <s v="Western Cape"/>
    <s v="05.Night"/>
    <s v="03.Adults"/>
  </r>
  <r>
    <n v="820603"/>
    <x v="7"/>
    <d v="2016-03-02T00:00:00"/>
    <d v="2016-03-02T13:23:00"/>
    <s v="male"/>
    <x v="3"/>
    <n v="20"/>
    <s v="North West"/>
    <s v="02.Mid Morning"/>
    <s v="02.Young Adults"/>
  </r>
  <r>
    <n v="820603"/>
    <x v="6"/>
    <d v="2016-03-06T00:00:00"/>
    <d v="2016-03-06T04:15:00"/>
    <s v="male"/>
    <x v="3"/>
    <n v="20"/>
    <s v="North West"/>
    <s v="05.Night"/>
    <s v="02.Young Adults"/>
  </r>
  <r>
    <n v="820604"/>
    <x v="2"/>
    <d v="2016-02-24T00:00:00"/>
    <d v="2016-02-24T03:45:00"/>
    <s v="male"/>
    <x v="1"/>
    <n v="28"/>
    <s v="Eastern Cape"/>
    <s v="05.Night"/>
    <s v="02.Young Adults"/>
  </r>
  <r>
    <n v="820604"/>
    <x v="2"/>
    <d v="2016-02-24T00:00:00"/>
    <d v="2016-02-24T04:47:00"/>
    <s v="male"/>
    <x v="1"/>
    <n v="28"/>
    <s v="Eastern Cape"/>
    <s v="05.Night"/>
    <s v="02.Young Adults"/>
  </r>
  <r>
    <n v="820605"/>
    <x v="6"/>
    <d v="2016-03-06T00:00:00"/>
    <d v="2016-03-06T13:56:00"/>
    <s v="male"/>
    <x v="2"/>
    <n v="40"/>
    <s v="Western Cape"/>
    <s v="02.Mid Morning"/>
    <s v="03.Adults"/>
  </r>
  <r>
    <n v="866377"/>
    <x v="2"/>
    <d v="2016-03-13T00:00:00"/>
    <d v="2016-03-13T13:43:00"/>
    <s v="male"/>
    <x v="3"/>
    <n v="25"/>
    <s v="Gauteng"/>
    <s v="02.Mid Morning"/>
    <s v="02.Young Adults"/>
  </r>
  <r>
    <n v="2203546"/>
    <x v="2"/>
    <d v="2016-03-25T00:00:00"/>
    <d v="2016-03-25T06:40:00"/>
    <s v="male"/>
    <x v="3"/>
    <n v="33"/>
    <s v="Western Cape"/>
    <s v="05.Night"/>
    <s v="03.Adults"/>
  </r>
  <r>
    <n v="809165"/>
    <x v="2"/>
    <d v="2016-03-03T00:00:00"/>
    <d v="2016-03-03T12:44:00"/>
    <s v="male"/>
    <x v="4"/>
    <n v="40"/>
    <s v="Gauteng"/>
    <s v="02.Mid Morning"/>
    <s v="03.Adults"/>
  </r>
  <r>
    <n v="809165"/>
    <x v="6"/>
    <d v="2016-01-21T00:00:00"/>
    <d v="2016-01-21T14:30:00"/>
    <s v="male"/>
    <x v="4"/>
    <n v="40"/>
    <s v="Gauteng"/>
    <s v="03.Afternoon"/>
    <s v="03.Adults"/>
  </r>
  <r>
    <n v="809165"/>
    <x v="1"/>
    <d v="2016-01-19T00:00:00"/>
    <d v="2016-01-19T08:36:00"/>
    <s v="male"/>
    <x v="4"/>
    <n v="40"/>
    <s v="Gauteng"/>
    <s v="01.Early Morning"/>
    <s v="03.Adults"/>
  </r>
  <r>
    <n v="772000"/>
    <x v="6"/>
    <d v="2016-01-24T00:00:00"/>
    <d v="2016-01-24T09:00:00"/>
    <s v="male"/>
    <x v="3"/>
    <n v="39"/>
    <s v="Mpumalanga"/>
    <s v="01.Early Morning"/>
    <s v="03.Adults"/>
  </r>
  <r>
    <n v="919378"/>
    <x v="12"/>
    <d v="2016-03-30T00:00:00"/>
    <d v="2016-03-30T05:07:00"/>
    <s v="male"/>
    <x v="3"/>
    <n v="33"/>
    <s v="Kwazulu Natal"/>
    <s v="05.Night"/>
    <s v="03.Adults"/>
  </r>
  <r>
    <n v="919378"/>
    <x v="2"/>
    <d v="2016-03-25T00:00:00"/>
    <d v="2016-03-25T04:20:00"/>
    <s v="male"/>
    <x v="3"/>
    <n v="33"/>
    <s v="Kwazulu Natal"/>
    <s v="05.Night"/>
    <s v="03.Adults"/>
  </r>
  <r>
    <n v="788856"/>
    <x v="6"/>
    <d v="2016-01-16T00:00:00"/>
    <d v="2016-01-16T07:28:00"/>
    <s v="male"/>
    <x v="1"/>
    <n v="45"/>
    <s v="Western Cape"/>
    <s v="01.Early Morning"/>
    <s v="03.Adults"/>
  </r>
  <r>
    <n v="788856"/>
    <x v="3"/>
    <d v="2016-01-10T00:00:00"/>
    <d v="2016-01-10T09:55:00"/>
    <s v="male"/>
    <x v="1"/>
    <n v="45"/>
    <s v="Western Cape"/>
    <s v="01.Early Morning"/>
    <s v="03.Adults"/>
  </r>
  <r>
    <n v="904526"/>
    <x v="2"/>
    <d v="2016-03-26T00:00:00"/>
    <d v="2016-03-26T05:20:00"/>
    <s v="male"/>
    <x v="0"/>
    <n v="33"/>
    <s v="Gauteng"/>
    <s v="05.Night"/>
    <s v="03.Adults"/>
  </r>
  <r>
    <n v="819202"/>
    <x v="6"/>
    <d v="2016-01-21T00:00:00"/>
    <d v="2016-01-21T08:08:00"/>
    <s v="male"/>
    <x v="1"/>
    <n v="48"/>
    <s v="Gauteng"/>
    <s v="01.Early Morning"/>
    <s v="04.Mid Adults"/>
  </r>
  <r>
    <n v="788857"/>
    <x v="13"/>
    <d v="2016-02-09T00:00:00"/>
    <d v="2016-02-09T05:20:00"/>
    <s v="male"/>
    <x v="4"/>
    <n v="47"/>
    <s v="Western Cape"/>
    <s v="05.Night"/>
    <s v="04.Mid Adults"/>
  </r>
  <r>
    <n v="788857"/>
    <x v="12"/>
    <d v="2016-02-13T00:00:00"/>
    <d v="2016-02-13T12:19:00"/>
    <s v="male"/>
    <x v="4"/>
    <n v="47"/>
    <s v="Western Cape"/>
    <s v="02.Mid Morning"/>
    <s v="04.Mid Adults"/>
  </r>
  <r>
    <n v="788857"/>
    <x v="7"/>
    <d v="2016-02-13T00:00:00"/>
    <d v="2016-02-13T12:20:00"/>
    <s v="male"/>
    <x v="4"/>
    <n v="47"/>
    <s v="Western Cape"/>
    <s v="02.Mid Morning"/>
    <s v="04.Mid Adults"/>
  </r>
  <r>
    <n v="810738"/>
    <x v="7"/>
    <d v="2016-03-16T00:00:00"/>
    <d v="2016-03-16T13:28:00"/>
    <s v="male"/>
    <x v="1"/>
    <n v="38"/>
    <s v="Gauteng"/>
    <s v="02.Mid Morning"/>
    <s v="03.Adults"/>
  </r>
  <r>
    <n v="2371355"/>
    <x v="9"/>
    <d v="2016-01-12T00:00:00"/>
    <d v="2016-01-12T11:48:00"/>
    <s v="male"/>
    <x v="3"/>
    <n v="36"/>
    <s v="Gauteng"/>
    <s v="02.Mid Morning"/>
    <s v="03.Adults"/>
  </r>
  <r>
    <n v="779588"/>
    <x v="3"/>
    <d v="2016-02-26T00:00:00"/>
    <d v="2016-02-26T13:24:00"/>
    <s v="male"/>
    <x v="4"/>
    <n v="32"/>
    <s v="Gauteng"/>
    <s v="02.Mid Morning"/>
    <s v="03.Adults"/>
  </r>
  <r>
    <n v="802485"/>
    <x v="9"/>
    <d v="2016-02-21T00:00:00"/>
    <d v="2016-02-21T04:16:00"/>
    <s v="male"/>
    <x v="4"/>
    <n v="34"/>
    <s v="Gauteng"/>
    <s v="05.Night"/>
    <s v="03.Adults"/>
  </r>
  <r>
    <n v="802485"/>
    <x v="9"/>
    <d v="2016-02-20T00:00:00"/>
    <d v="2016-02-20T09:49:00"/>
    <s v="male"/>
    <x v="4"/>
    <n v="34"/>
    <s v="Gauteng"/>
    <s v="01.Early Morning"/>
    <s v="03.Adults"/>
  </r>
  <r>
    <n v="802485"/>
    <x v="3"/>
    <d v="2016-02-21T00:00:00"/>
    <d v="2016-02-21T10:52:00"/>
    <s v="male"/>
    <x v="4"/>
    <n v="34"/>
    <s v="Gauteng"/>
    <s v="01.Early Morning"/>
    <s v="03.Adults"/>
  </r>
  <r>
    <n v="788858"/>
    <x v="1"/>
    <d v="2016-02-04T00:00:00"/>
    <d v="2016-02-04T04:07:00"/>
    <s v="male"/>
    <x v="3"/>
    <n v="30"/>
    <s v="Western Cape"/>
    <s v="05.Night"/>
    <s v="02.Young Adults"/>
  </r>
  <r>
    <n v="788858"/>
    <x v="1"/>
    <d v="2016-02-09T00:00:00"/>
    <d v="2016-02-09T06:05:00"/>
    <s v="male"/>
    <x v="3"/>
    <n v="30"/>
    <s v="Western Cape"/>
    <s v="05.Night"/>
    <s v="02.Young Adults"/>
  </r>
  <r>
    <n v="866380"/>
    <x v="12"/>
    <d v="2016-03-13T00:00:00"/>
    <d v="2016-03-13T10:23:00"/>
    <s v="male"/>
    <x v="3"/>
    <n v="38"/>
    <s v="Mpumalanga"/>
    <s v="01.Early Morning"/>
    <s v="03.Adults"/>
  </r>
  <r>
    <n v="809166"/>
    <x v="2"/>
    <d v="2016-02-22T00:00:00"/>
    <d v="2016-02-22T14:05:00"/>
    <s v="male"/>
    <x v="4"/>
    <n v="22"/>
    <s v="Eastern Cape"/>
    <s v="03.Afternoon"/>
    <s v="02.Young Adults"/>
  </r>
  <r>
    <n v="809166"/>
    <x v="2"/>
    <d v="2016-02-24T00:00:00"/>
    <d v="2016-02-24T03:53:00"/>
    <s v="male"/>
    <x v="4"/>
    <n v="22"/>
    <s v="Eastern Cape"/>
    <s v="05.Night"/>
    <s v="02.Young Adults"/>
  </r>
  <r>
    <n v="791480"/>
    <x v="0"/>
    <d v="2016-02-14T00:00:00"/>
    <d v="2016-02-14T10:42:00"/>
    <s v="male"/>
    <x v="4"/>
    <n v="18"/>
    <s v="Kwazulu Natal"/>
    <s v="01.Early Morning"/>
    <s v="02.Young Adults"/>
  </r>
  <r>
    <n v="791480"/>
    <x v="6"/>
    <d v="2016-02-03T00:00:00"/>
    <d v="2016-02-03T03:56:00"/>
    <s v="male"/>
    <x v="4"/>
    <n v="18"/>
    <s v="Kwazulu Natal"/>
    <s v="05.Night"/>
    <s v="02.Young Adults"/>
  </r>
  <r>
    <n v="820609"/>
    <x v="6"/>
    <d v="2016-02-25T00:00:00"/>
    <d v="2016-02-25T07:16:00"/>
    <s v="male"/>
    <x v="1"/>
    <n v="25"/>
    <s v="Free State"/>
    <s v="01.Early Morning"/>
    <s v="02.Young Adults"/>
  </r>
  <r>
    <n v="732996"/>
    <x v="6"/>
    <d v="2016-01-20T00:00:00"/>
    <d v="2016-01-20T08:27:00"/>
    <s v="male"/>
    <x v="2"/>
    <n v="41"/>
    <s v="Gauteng"/>
    <s v="01.Early Morning"/>
    <s v="03.Adults"/>
  </r>
  <r>
    <n v="732996"/>
    <x v="6"/>
    <d v="2016-01-20T00:00:00"/>
    <d v="2016-01-20T10:53:00"/>
    <s v="male"/>
    <x v="2"/>
    <n v="41"/>
    <s v="Gauteng"/>
    <s v="01.Early Morning"/>
    <s v="03.Adults"/>
  </r>
  <r>
    <n v="939833"/>
    <x v="2"/>
    <d v="2016-03-29T00:00:00"/>
    <d v="2016-03-29T10:15:00"/>
    <s v="male"/>
    <x v="2"/>
    <n v="36"/>
    <s v="Gauteng"/>
    <s v="01.Early Morning"/>
    <s v="03.Adults"/>
  </r>
  <r>
    <n v="939833"/>
    <x v="2"/>
    <d v="2016-03-29T00:00:00"/>
    <d v="2016-03-29T11:10:00"/>
    <s v="male"/>
    <x v="2"/>
    <n v="36"/>
    <s v="Gauteng"/>
    <s v="02.Mid Morning"/>
    <s v="03.Adults"/>
  </r>
  <r>
    <n v="820610"/>
    <x v="1"/>
    <d v="2016-03-05T00:00:00"/>
    <d v="2016-03-05T10:52:00"/>
    <s v="male"/>
    <x v="4"/>
    <n v="65"/>
    <s v="Kwazulu Natal"/>
    <s v="01.Early Morning"/>
    <s v="05.Senior Adults"/>
  </r>
  <r>
    <n v="2371355"/>
    <x v="1"/>
    <d v="2016-01-27T00:00:00"/>
    <d v="2016-01-27T09:14:00"/>
    <s v="male"/>
    <x v="3"/>
    <n v="36"/>
    <s v="Gauteng"/>
    <s v="01.Early Morning"/>
    <s v="03.Adults"/>
  </r>
  <r>
    <n v="2371355"/>
    <x v="1"/>
    <d v="2016-02-16T00:00:00"/>
    <d v="2016-02-16T04:26:00"/>
    <s v="male"/>
    <x v="3"/>
    <n v="36"/>
    <s v="Gauteng"/>
    <s v="05.Night"/>
    <s v="03.Adults"/>
  </r>
  <r>
    <n v="793752"/>
    <x v="2"/>
    <d v="2016-02-24T00:00:00"/>
    <d v="2016-02-24T11:05:00"/>
    <s v="male"/>
    <x v="4"/>
    <n v="28"/>
    <s v="Western Cape"/>
    <s v="02.Mid Morning"/>
    <s v="02.Young Adults"/>
  </r>
  <r>
    <n v="773728"/>
    <x v="9"/>
    <d v="2016-02-06T00:00:00"/>
    <d v="2016-02-06T06:28:00"/>
    <s v="male"/>
    <x v="1"/>
    <n v="36"/>
    <s v="Gauteng"/>
    <s v="05.Night"/>
    <s v="03.Adults"/>
  </r>
  <r>
    <n v="904542"/>
    <x v="2"/>
    <d v="2016-03-29T00:00:00"/>
    <d v="2016-03-29T11:13:00"/>
    <s v="male"/>
    <x v="2"/>
    <n v="45"/>
    <s v="Gauteng"/>
    <s v="02.Mid Morning"/>
    <s v="03.Adults"/>
  </r>
  <r>
    <n v="601098"/>
    <x v="14"/>
    <d v="2016-01-07T00:00:00"/>
    <d v="2016-01-07T08:59:00"/>
    <s v="male"/>
    <x v="3"/>
    <n v="25"/>
    <s v="Gauteng"/>
    <s v="01.Early Morning"/>
    <s v="02.Young Adults"/>
  </r>
  <r>
    <n v="2371355"/>
    <x v="10"/>
    <d v="2016-02-15T00:00:00"/>
    <d v="2016-02-15T08:25:00"/>
    <s v="male"/>
    <x v="3"/>
    <n v="36"/>
    <s v="Gauteng"/>
    <s v="01.Early Morning"/>
    <s v="03.Adults"/>
  </r>
  <r>
    <n v="2289153"/>
    <x v="7"/>
    <d v="2016-02-21T00:00:00"/>
    <d v="2016-02-21T08:56:00"/>
    <s v="male"/>
    <x v="2"/>
    <n v="41"/>
    <s v="Gauteng"/>
    <s v="01.Early Morning"/>
    <s v="03.Adults"/>
  </r>
  <r>
    <n v="904546"/>
    <x v="3"/>
    <d v="2016-03-23T00:00:00"/>
    <d v="2016-03-23T06:43:00"/>
    <s v="male"/>
    <x v="4"/>
    <n v="14"/>
    <s v="Kwazulu Natal"/>
    <s v="05.Night"/>
    <s v="06.Older Adults"/>
  </r>
  <r>
    <n v="814007"/>
    <x v="2"/>
    <d v="2016-02-24T00:00:00"/>
    <d v="2016-02-24T14:58:00"/>
    <s v="male"/>
    <x v="4"/>
    <n v="31"/>
    <s v="Gauteng"/>
    <s v="03.Afternoon"/>
    <s v="03.Adults"/>
  </r>
  <r>
    <n v="909630"/>
    <x v="2"/>
    <d v="2016-03-25T00:00:00"/>
    <d v="2016-03-25T05:35:00"/>
    <s v="male"/>
    <x v="4"/>
    <n v="46"/>
    <s v="Gauteng"/>
    <s v="05.Night"/>
    <s v="04.Mid Adults"/>
  </r>
  <r>
    <n v="2368726"/>
    <x v="2"/>
    <d v="2016-03-30T00:00:00"/>
    <d v="2016-03-30T11:33:00"/>
    <s v="male"/>
    <x v="1"/>
    <n v="46"/>
    <s v="Gauteng"/>
    <s v="02.Mid Morning"/>
    <s v="04.Mid Adults"/>
  </r>
  <r>
    <n v="833730"/>
    <x v="2"/>
    <d v="2016-03-15T00:00:00"/>
    <d v="2016-03-15T12:05:00"/>
    <s v="male"/>
    <x v="3"/>
    <n v="40"/>
    <s v="Free State"/>
    <s v="02.Mid Morning"/>
    <s v="03.Adults"/>
  </r>
  <r>
    <n v="820615"/>
    <x v="2"/>
    <d v="2016-02-24T00:00:00"/>
    <d v="2016-02-24T13:52:00"/>
    <s v="male"/>
    <x v="1"/>
    <n v="42"/>
    <s v="Free State"/>
    <s v="02.Mid Morning"/>
    <s v="03.Adults"/>
  </r>
  <r>
    <n v="820616"/>
    <x v="2"/>
    <d v="2016-02-19T00:00:00"/>
    <d v="2016-02-19T04:04:00"/>
    <s v="male"/>
    <x v="2"/>
    <n v="49"/>
    <s v="Kwazulu Natal"/>
    <s v="05.Night"/>
    <s v="04.Mid Adults"/>
  </r>
  <r>
    <n v="820616"/>
    <x v="14"/>
    <d v="2016-02-19T00:00:00"/>
    <d v="2016-02-19T04:37:00"/>
    <s v="male"/>
    <x v="2"/>
    <n v="49"/>
    <s v="Kwazulu Natal"/>
    <s v="05.Night"/>
    <s v="04.Mid Adults"/>
  </r>
  <r>
    <n v="847050"/>
    <x v="0"/>
    <d v="2016-03-18T00:00:00"/>
    <d v="2016-03-18T08:20:00"/>
    <s v="male"/>
    <x v="4"/>
    <n v="33"/>
    <s v="Eastern Cape"/>
    <s v="01.Early Morning"/>
    <s v="03.Adults"/>
  </r>
  <r>
    <n v="773552"/>
    <x v="7"/>
    <d v="2016-03-19T00:00:00"/>
    <d v="2016-03-19T14:42:00"/>
    <s v="male"/>
    <x v="3"/>
    <n v="44"/>
    <s v="Gauteng"/>
    <s v="03.Afternoon"/>
    <s v="03.Adults"/>
  </r>
  <r>
    <n v="773552"/>
    <x v="15"/>
    <d v="2016-02-25T00:00:00"/>
    <d v="2016-02-25T03:54:00"/>
    <s v="male"/>
    <x v="3"/>
    <n v="44"/>
    <s v="Gauteng"/>
    <s v="05.Night"/>
    <s v="03.Adults"/>
  </r>
  <r>
    <n v="552589"/>
    <x v="3"/>
    <d v="2016-01-16T00:00:00"/>
    <d v="2016-01-16T07:33:00"/>
    <s v="male"/>
    <x v="1"/>
    <n v="32"/>
    <s v="Gauteng"/>
    <s v="01.Early Morning"/>
    <s v="03.Adults"/>
  </r>
  <r>
    <n v="809169"/>
    <x v="6"/>
    <d v="2016-03-03T00:00:00"/>
    <d v="2016-03-03T11:11:00"/>
    <s v="male"/>
    <x v="3"/>
    <n v="46"/>
    <s v="Gauteng"/>
    <s v="02.Mid Morning"/>
    <s v="04.Mid Adults"/>
  </r>
  <r>
    <n v="809169"/>
    <x v="6"/>
    <d v="2016-02-13T00:00:00"/>
    <d v="2016-02-13T09:31:00"/>
    <s v="male"/>
    <x v="3"/>
    <n v="46"/>
    <s v="Gauteng"/>
    <s v="01.Early Morning"/>
    <s v="04.Mid Adults"/>
  </r>
  <r>
    <n v="809169"/>
    <x v="12"/>
    <d v="2016-03-21T00:00:00"/>
    <d v="2016-03-21T14:03:00"/>
    <s v="male"/>
    <x v="3"/>
    <n v="46"/>
    <s v="Gauteng"/>
    <s v="03.Afternoon"/>
    <s v="04.Mid Adults"/>
  </r>
  <r>
    <n v="773552"/>
    <x v="9"/>
    <d v="2016-03-24T00:00:00"/>
    <d v="2016-03-24T06:26:00"/>
    <s v="male"/>
    <x v="3"/>
    <n v="44"/>
    <s v="Gauteng"/>
    <s v="05.Night"/>
    <s v="03.Adults"/>
  </r>
  <r>
    <n v="600984"/>
    <x v="0"/>
    <d v="2016-01-06T00:00:00"/>
    <d v="2016-01-06T05:37:00"/>
    <s v="male"/>
    <x v="3"/>
    <n v="27"/>
    <s v="Mpumalanga"/>
    <s v="05.Night"/>
    <s v="02.Young Adults"/>
  </r>
  <r>
    <n v="2165860"/>
    <x v="2"/>
    <d v="2016-03-30T00:00:00"/>
    <d v="2016-03-30T14:47:00"/>
    <s v="male"/>
    <x v="0"/>
    <n v="10"/>
    <s v="Limpopo"/>
    <s v="03.Afternoon"/>
    <s v="06.Older Adults"/>
  </r>
  <r>
    <n v="2165860"/>
    <x v="2"/>
    <d v="2016-03-30T00:00:00"/>
    <d v="2016-03-30T14:11:00"/>
    <s v="male"/>
    <x v="0"/>
    <n v="10"/>
    <s v="Limpopo"/>
    <s v="03.Afternoon"/>
    <s v="06.Older Adults"/>
  </r>
  <r>
    <n v="2165860"/>
    <x v="2"/>
    <d v="2016-03-03T00:00:00"/>
    <d v="2016-03-03T07:37:00"/>
    <s v="male"/>
    <x v="0"/>
    <n v="10"/>
    <s v="Limpopo"/>
    <s v="01.Early Morning"/>
    <s v="06.Older Adults"/>
  </r>
  <r>
    <n v="820619"/>
    <x v="2"/>
    <d v="2016-02-26T00:00:00"/>
    <d v="2016-02-26T05:34:00"/>
    <s v="male"/>
    <x v="1"/>
    <n v="39"/>
    <s v="Gauteng"/>
    <s v="05.Night"/>
    <s v="03.Adults"/>
  </r>
  <r>
    <n v="820619"/>
    <x v="6"/>
    <d v="2016-03-24T00:00:00"/>
    <d v="2016-03-24T12:59:00"/>
    <s v="male"/>
    <x v="1"/>
    <n v="39"/>
    <s v="Gauteng"/>
    <s v="02.Mid Morning"/>
    <s v="03.Adults"/>
  </r>
  <r>
    <n v="2090685"/>
    <x v="15"/>
    <d v="2016-01-25T00:00:00"/>
    <d v="2016-01-25T11:42:00"/>
    <s v="male"/>
    <x v="0"/>
    <n v="43"/>
    <s v="Western Cape"/>
    <s v="02.Mid Morning"/>
    <s v="03.Adults"/>
  </r>
  <r>
    <n v="2090685"/>
    <x v="1"/>
    <d v="2016-03-19T00:00:00"/>
    <d v="2016-03-19T04:52:00"/>
    <s v="male"/>
    <x v="0"/>
    <n v="43"/>
    <s v="Western Cape"/>
    <s v="05.Night"/>
    <s v="03.Adults"/>
  </r>
  <r>
    <n v="2090685"/>
    <x v="12"/>
    <d v="2016-02-18T00:00:00"/>
    <d v="2016-02-18T10:09:00"/>
    <s v="male"/>
    <x v="0"/>
    <n v="43"/>
    <s v="Western Cape"/>
    <s v="01.Early Morning"/>
    <s v="03.Adults"/>
  </r>
  <r>
    <n v="924896"/>
    <x v="2"/>
    <d v="2016-03-30T00:00:00"/>
    <d v="2016-03-30T12:23:00"/>
    <s v="male"/>
    <x v="2"/>
    <n v="25"/>
    <s v="Gauteng"/>
    <s v="02.Mid Morning"/>
    <s v="02.Young Adults"/>
  </r>
  <r>
    <n v="739893"/>
    <x v="12"/>
    <d v="2016-01-15T00:00:00"/>
    <d v="2016-01-15T10:05:00"/>
    <s v="male"/>
    <x v="3"/>
    <n v="26"/>
    <s v="Limpopo"/>
    <s v="01.Early Morning"/>
    <s v="02.Young Adults"/>
  </r>
  <r>
    <n v="892702"/>
    <x v="12"/>
    <d v="2016-03-22T00:00:00"/>
    <d v="2016-03-22T08:05:00"/>
    <s v="male"/>
    <x v="3"/>
    <n v="26"/>
    <s v="Mpumalanga"/>
    <s v="01.Early Morning"/>
    <s v="02.Young Adults"/>
  </r>
  <r>
    <n v="892702"/>
    <x v="12"/>
    <d v="2016-03-17T00:00:00"/>
    <d v="2016-03-17T05:24:00"/>
    <s v="male"/>
    <x v="3"/>
    <n v="26"/>
    <s v="Mpumalanga"/>
    <s v="05.Night"/>
    <s v="02.Young Adults"/>
  </r>
  <r>
    <n v="2165860"/>
    <x v="2"/>
    <d v="2016-02-23T00:00:00"/>
    <d v="2016-02-23T10:38:00"/>
    <s v="male"/>
    <x v="0"/>
    <n v="10"/>
    <s v="Limpopo"/>
    <s v="01.Early Morning"/>
    <s v="06.Older Adults"/>
  </r>
  <r>
    <n v="943214"/>
    <x v="2"/>
    <d v="2016-03-28T00:00:00"/>
    <d v="2016-03-28T08:46:00"/>
    <s v="male"/>
    <x v="2"/>
    <n v="25"/>
    <s v="Gauteng"/>
    <s v="01.Early Morning"/>
    <s v="02.Young Adults"/>
  </r>
  <r>
    <n v="831939"/>
    <x v="4"/>
    <d v="2016-03-12T00:00:00"/>
    <d v="2016-03-12T04:30:00"/>
    <s v="male"/>
    <x v="2"/>
    <n v="24"/>
    <s v="Limpopo"/>
    <s v="05.Night"/>
    <s v="02.Young Adults"/>
  </r>
  <r>
    <n v="817449"/>
    <x v="8"/>
    <d v="2016-01-09T00:00:00"/>
    <d v="2016-01-09T07:21:00"/>
    <s v="male"/>
    <x v="0"/>
    <n v="33"/>
    <s v="Western Cape"/>
    <s v="01.Early Morning"/>
    <s v="03.Adults"/>
  </r>
  <r>
    <n v="749945"/>
    <x v="7"/>
    <d v="2016-01-28T00:00:00"/>
    <d v="2016-01-28T10:12:00"/>
    <s v="male"/>
    <x v="0"/>
    <n v="55"/>
    <s v="Western Cape"/>
    <s v="01.Early Morning"/>
    <s v="04.Mid Adults"/>
  </r>
  <r>
    <n v="749945"/>
    <x v="0"/>
    <d v="2016-01-28T00:00:00"/>
    <d v="2016-01-28T11:27:00"/>
    <s v="male"/>
    <x v="0"/>
    <n v="55"/>
    <s v="Western Cape"/>
    <s v="02.Mid Morning"/>
    <s v="04.Mid Adults"/>
  </r>
  <r>
    <n v="2165860"/>
    <x v="2"/>
    <d v="2016-02-24T00:00:00"/>
    <d v="2016-02-24T12:12:00"/>
    <s v="male"/>
    <x v="0"/>
    <n v="10"/>
    <s v="Limpopo"/>
    <s v="02.Mid Morning"/>
    <s v="06.Older Adults"/>
  </r>
  <r>
    <n v="866389"/>
    <x v="6"/>
    <d v="2016-01-26T00:00:00"/>
    <d v="2016-01-26T08:57:00"/>
    <s v="male"/>
    <x v="3"/>
    <n v="15"/>
    <s v="Gauteng"/>
    <s v="01.Early Morning"/>
    <s v="06.Older Adults"/>
  </r>
  <r>
    <n v="930241"/>
    <x v="3"/>
    <d v="2016-03-26T00:00:00"/>
    <d v="2016-03-26T04:53:00"/>
    <s v="male"/>
    <x v="0"/>
    <n v="42"/>
    <s v="Western Cape"/>
    <s v="05.Night"/>
    <s v="03.Adults"/>
  </r>
  <r>
    <n v="930241"/>
    <x v="3"/>
    <d v="2016-03-26T00:00:00"/>
    <d v="2016-03-26T08:17:00"/>
    <s v="male"/>
    <x v="0"/>
    <n v="42"/>
    <s v="Western Cape"/>
    <s v="01.Early Morning"/>
    <s v="03.Adults"/>
  </r>
  <r>
    <n v="930241"/>
    <x v="9"/>
    <d v="2016-03-27T00:00:00"/>
    <d v="2016-03-27T12:16:00"/>
    <s v="male"/>
    <x v="0"/>
    <n v="42"/>
    <s v="Western Cape"/>
    <s v="02.Mid Morning"/>
    <s v="03.Adults"/>
  </r>
  <r>
    <n v="2165860"/>
    <x v="6"/>
    <d v="2016-03-24T00:00:00"/>
    <d v="2016-03-24T05:19:00"/>
    <s v="male"/>
    <x v="0"/>
    <n v="10"/>
    <s v="Limpopo"/>
    <s v="05.Night"/>
    <s v="06.Older Adults"/>
  </r>
  <r>
    <n v="2368744"/>
    <x v="7"/>
    <d v="2016-03-01T00:00:00"/>
    <d v="2016-03-01T12:18:00"/>
    <s v="male"/>
    <x v="3"/>
    <n v="27"/>
    <s v="Mpumalanga"/>
    <s v="02.Mid Morning"/>
    <s v="02.Young Adults"/>
  </r>
  <r>
    <n v="2368744"/>
    <x v="6"/>
    <d v="2016-03-03T00:00:00"/>
    <d v="2016-03-03T10:21:00"/>
    <s v="male"/>
    <x v="3"/>
    <n v="27"/>
    <s v="Mpumalanga"/>
    <s v="01.Early Morning"/>
    <s v="02.Young Adults"/>
  </r>
  <r>
    <n v="2368744"/>
    <x v="6"/>
    <d v="2016-01-23T00:00:00"/>
    <d v="2016-01-23T06:32:00"/>
    <s v="male"/>
    <x v="3"/>
    <n v="27"/>
    <s v="Mpumalanga"/>
    <s v="05.Night"/>
    <s v="02.Young Adults"/>
  </r>
  <r>
    <n v="2368744"/>
    <x v="12"/>
    <d v="2016-03-04T00:00:00"/>
    <d v="2016-03-04T11:18:00"/>
    <s v="male"/>
    <x v="3"/>
    <n v="27"/>
    <s v="Mpumalanga"/>
    <s v="02.Mid Morning"/>
    <s v="02.Young Adults"/>
  </r>
  <r>
    <n v="2368744"/>
    <x v="6"/>
    <d v="2016-03-04T00:00:00"/>
    <d v="2016-03-04T06:25:00"/>
    <s v="male"/>
    <x v="3"/>
    <n v="27"/>
    <s v="Mpumalanga"/>
    <s v="05.Night"/>
    <s v="02.Young Adults"/>
  </r>
  <r>
    <n v="2368744"/>
    <x v="1"/>
    <d v="2016-01-18T00:00:00"/>
    <d v="2016-01-18T13:24:00"/>
    <s v="male"/>
    <x v="3"/>
    <n v="27"/>
    <s v="Mpumalanga"/>
    <s v="02.Mid Morning"/>
    <s v="02.Young Adults"/>
  </r>
  <r>
    <n v="2368744"/>
    <x v="1"/>
    <d v="2016-01-20T00:00:00"/>
    <d v="2016-01-20T05:40:00"/>
    <s v="male"/>
    <x v="3"/>
    <n v="27"/>
    <s v="Mpumalanga"/>
    <s v="05.Night"/>
    <s v="02.Young Adults"/>
  </r>
  <r>
    <n v="2368744"/>
    <x v="7"/>
    <d v="2016-01-26T00:00:00"/>
    <d v="2016-01-26T08:07:00"/>
    <s v="male"/>
    <x v="3"/>
    <n v="27"/>
    <s v="Mpumalanga"/>
    <s v="01.Early Morning"/>
    <s v="02.Young Adults"/>
  </r>
  <r>
    <n v="2368744"/>
    <x v="6"/>
    <d v="2016-01-23T00:00:00"/>
    <d v="2016-01-23T06:58:00"/>
    <s v="male"/>
    <x v="3"/>
    <n v="27"/>
    <s v="Mpumalanga"/>
    <s v="05.Night"/>
    <s v="02.Young Adults"/>
  </r>
  <r>
    <n v="2368744"/>
    <x v="12"/>
    <d v="2016-01-20T00:00:00"/>
    <d v="2016-01-20T12:00:00"/>
    <s v="male"/>
    <x v="3"/>
    <n v="27"/>
    <s v="Mpumalanga"/>
    <s v="02.Mid Morning"/>
    <s v="02.Young Adults"/>
  </r>
  <r>
    <n v="809173"/>
    <x v="5"/>
    <d v="2016-02-19T00:00:00"/>
    <d v="2016-02-19T03:39:00"/>
    <s v="male"/>
    <x v="3"/>
    <n v="35"/>
    <s v="Kwazulu Natal"/>
    <s v="05.Night"/>
    <s v="03.Adults"/>
  </r>
  <r>
    <n v="809173"/>
    <x v="12"/>
    <d v="2016-02-10T00:00:00"/>
    <d v="2016-02-10T12:46:00"/>
    <s v="male"/>
    <x v="3"/>
    <n v="35"/>
    <s v="Kwazulu Natal"/>
    <s v="02.Mid Morning"/>
    <s v="03.Adults"/>
  </r>
  <r>
    <n v="809173"/>
    <x v="1"/>
    <d v="2016-02-09T00:00:00"/>
    <d v="2016-02-09T11:05:00"/>
    <s v="male"/>
    <x v="3"/>
    <n v="35"/>
    <s v="Kwazulu Natal"/>
    <s v="02.Mid Morning"/>
    <s v="03.Adults"/>
  </r>
  <r>
    <n v="939846"/>
    <x v="7"/>
    <d v="2016-03-08T00:00:00"/>
    <d v="2016-03-08T05:29:00"/>
    <s v="male"/>
    <x v="3"/>
    <n v="17"/>
    <s v="Kwazulu Natal"/>
    <s v="05.Night"/>
    <s v="06.Older Adults"/>
  </r>
  <r>
    <n v="939846"/>
    <x v="3"/>
    <d v="2016-03-06T00:00:00"/>
    <d v="2016-03-06T11:41:00"/>
    <s v="male"/>
    <x v="3"/>
    <n v="17"/>
    <s v="Kwazulu Natal"/>
    <s v="02.Mid Morning"/>
    <s v="06.Older Adults"/>
  </r>
  <r>
    <n v="939846"/>
    <x v="9"/>
    <d v="2016-03-06T00:00:00"/>
    <d v="2016-03-06T12:28:00"/>
    <s v="male"/>
    <x v="3"/>
    <n v="17"/>
    <s v="Kwazulu Natal"/>
    <s v="02.Mid Morning"/>
    <s v="06.Older Adults"/>
  </r>
  <r>
    <n v="866393"/>
    <x v="0"/>
    <d v="2016-03-10T00:00:00"/>
    <d v="2016-03-10T05:10:00"/>
    <s v="male"/>
    <x v="3"/>
    <n v="19"/>
    <s v="Gauteng"/>
    <s v="05.Night"/>
    <s v="02.Young Adults"/>
  </r>
  <r>
    <n v="608113"/>
    <x v="3"/>
    <d v="2016-01-08T00:00:00"/>
    <d v="2016-01-08T10:35:00"/>
    <s v="male"/>
    <x v="3"/>
    <n v="25"/>
    <s v="Gauteng"/>
    <s v="01.Early Morning"/>
    <s v="02.Young Adults"/>
  </r>
  <r>
    <n v="924899"/>
    <x v="8"/>
    <d v="2016-03-29T00:00:00"/>
    <d v="2016-03-29T12:57:00"/>
    <s v="male"/>
    <x v="1"/>
    <n v="27"/>
    <s v="Gauteng"/>
    <s v="02.Mid Morning"/>
    <s v="02.Young Adults"/>
  </r>
  <r>
    <n v="892706"/>
    <x v="2"/>
    <d v="2016-03-18T00:00:00"/>
    <d v="2016-03-18T06:26:00"/>
    <s v="male"/>
    <x v="3"/>
    <n v="23"/>
    <s v="North West"/>
    <s v="05.Night"/>
    <s v="02.Young Adults"/>
  </r>
  <r>
    <n v="892706"/>
    <x v="2"/>
    <d v="2016-03-19T00:00:00"/>
    <d v="2016-03-19T10:45:00"/>
    <s v="male"/>
    <x v="3"/>
    <n v="23"/>
    <s v="North West"/>
    <s v="01.Early Morning"/>
    <s v="02.Young Adults"/>
  </r>
  <r>
    <n v="892706"/>
    <x v="7"/>
    <d v="2016-03-16T00:00:00"/>
    <d v="2016-03-16T05:59:00"/>
    <s v="male"/>
    <x v="3"/>
    <n v="23"/>
    <s v="North West"/>
    <s v="05.Night"/>
    <s v="02.Young Adults"/>
  </r>
  <r>
    <n v="866394"/>
    <x v="6"/>
    <d v="2016-03-13T00:00:00"/>
    <d v="2016-03-13T03:46:00"/>
    <s v="male"/>
    <x v="3"/>
    <n v="29"/>
    <s v="Gauteng"/>
    <s v="05.Night"/>
    <s v="02.Young Adults"/>
  </r>
  <r>
    <n v="866394"/>
    <x v="13"/>
    <d v="2016-03-08T00:00:00"/>
    <d v="2016-03-08T08:07:00"/>
    <s v="male"/>
    <x v="3"/>
    <n v="29"/>
    <s v="Gauteng"/>
    <s v="01.Early Morning"/>
    <s v="02.Young Adults"/>
  </r>
  <r>
    <n v="820627"/>
    <x v="7"/>
    <d v="2016-02-26T00:00:00"/>
    <d v="2016-02-26T06:00:00"/>
    <s v="male"/>
    <x v="3"/>
    <n v="30"/>
    <s v="Gauteng"/>
    <s v="05.Night"/>
    <s v="02.Young Adults"/>
  </r>
  <r>
    <n v="820627"/>
    <x v="12"/>
    <d v="2016-03-02T00:00:00"/>
    <d v="2016-03-02T12:03:00"/>
    <s v="male"/>
    <x v="3"/>
    <n v="30"/>
    <s v="Gauteng"/>
    <s v="02.Mid Morning"/>
    <s v="02.Young Adults"/>
  </r>
  <r>
    <n v="820627"/>
    <x v="7"/>
    <d v="2016-03-11T00:00:00"/>
    <d v="2016-03-11T08:00:00"/>
    <s v="male"/>
    <x v="3"/>
    <n v="30"/>
    <s v="Gauteng"/>
    <s v="01.Early Morning"/>
    <s v="02.Young Adults"/>
  </r>
  <r>
    <n v="820627"/>
    <x v="0"/>
    <d v="2016-03-03T00:00:00"/>
    <d v="2016-03-03T07:26:00"/>
    <s v="male"/>
    <x v="3"/>
    <n v="30"/>
    <s v="Gauteng"/>
    <s v="01.Early Morning"/>
    <s v="02.Young Adults"/>
  </r>
  <r>
    <n v="820627"/>
    <x v="7"/>
    <d v="2016-03-05T00:00:00"/>
    <d v="2016-03-05T07:08:00"/>
    <s v="male"/>
    <x v="3"/>
    <n v="30"/>
    <s v="Gauteng"/>
    <s v="01.Early Morning"/>
    <s v="02.Young Adults"/>
  </r>
  <r>
    <n v="820627"/>
    <x v="0"/>
    <d v="2016-03-06T00:00:00"/>
    <d v="2016-03-06T06:53:00"/>
    <s v="male"/>
    <x v="3"/>
    <n v="30"/>
    <s v="Gauteng"/>
    <s v="05.Night"/>
    <s v="02.Young Adults"/>
  </r>
  <r>
    <n v="820627"/>
    <x v="7"/>
    <d v="2016-02-27T00:00:00"/>
    <d v="2016-02-27T05:52:00"/>
    <s v="male"/>
    <x v="3"/>
    <n v="30"/>
    <s v="Gauteng"/>
    <s v="05.Night"/>
    <s v="02.Young Adults"/>
  </r>
  <r>
    <n v="820627"/>
    <x v="7"/>
    <d v="2016-02-27T00:00:00"/>
    <d v="2016-02-27T09:27:00"/>
    <s v="male"/>
    <x v="3"/>
    <n v="30"/>
    <s v="Gauteng"/>
    <s v="01.Early Morning"/>
    <s v="02.Young Adults"/>
  </r>
  <r>
    <n v="820627"/>
    <x v="12"/>
    <d v="2016-03-08T00:00:00"/>
    <d v="2016-03-08T12:07:00"/>
    <s v="male"/>
    <x v="3"/>
    <n v="30"/>
    <s v="Gauteng"/>
    <s v="02.Mid Morning"/>
    <s v="02.Young Adults"/>
  </r>
  <r>
    <n v="820627"/>
    <x v="14"/>
    <d v="2016-03-09T00:00:00"/>
    <d v="2016-03-09T11:20:00"/>
    <s v="male"/>
    <x v="3"/>
    <n v="30"/>
    <s v="Gauteng"/>
    <s v="02.Mid Morning"/>
    <s v="02.Young Adults"/>
  </r>
  <r>
    <n v="820627"/>
    <x v="11"/>
    <d v="2016-03-09T00:00:00"/>
    <d v="2016-03-09T10:06:00"/>
    <s v="male"/>
    <x v="3"/>
    <n v="30"/>
    <s v="Gauteng"/>
    <s v="01.Early Morning"/>
    <s v="02.Young Adults"/>
  </r>
  <r>
    <n v="820627"/>
    <x v="14"/>
    <d v="2016-03-09T00:00:00"/>
    <d v="2016-03-09T10:29:00"/>
    <s v="male"/>
    <x v="3"/>
    <n v="30"/>
    <s v="Gauteng"/>
    <s v="01.Early Morning"/>
    <s v="02.Young Adults"/>
  </r>
  <r>
    <n v="820627"/>
    <x v="0"/>
    <d v="2016-03-10T00:00:00"/>
    <d v="2016-03-10T14:24:00"/>
    <s v="male"/>
    <x v="3"/>
    <n v="30"/>
    <s v="Gauteng"/>
    <s v="03.Afternoon"/>
    <s v="02.Young Adults"/>
  </r>
  <r>
    <n v="820627"/>
    <x v="7"/>
    <d v="2016-03-10T00:00:00"/>
    <d v="2016-03-10T04:18:00"/>
    <s v="male"/>
    <x v="3"/>
    <n v="30"/>
    <s v="Gauteng"/>
    <s v="05.Night"/>
    <s v="02.Young Adults"/>
  </r>
  <r>
    <n v="809176"/>
    <x v="6"/>
    <d v="2016-02-19T00:00:00"/>
    <d v="2016-02-19T14:54:00"/>
    <s v="male"/>
    <x v="3"/>
    <n v="41"/>
    <s v="Kwazulu Natal"/>
    <s v="03.Afternoon"/>
    <s v="03.Adults"/>
  </r>
  <r>
    <n v="809176"/>
    <x v="1"/>
    <d v="2016-01-19T00:00:00"/>
    <d v="2016-01-19T09:33:00"/>
    <s v="male"/>
    <x v="3"/>
    <n v="41"/>
    <s v="Kwazulu Natal"/>
    <s v="01.Early Morning"/>
    <s v="03.Adults"/>
  </r>
  <r>
    <n v="809177"/>
    <x v="9"/>
    <d v="2016-03-18T00:00:00"/>
    <d v="2016-03-18T06:48:00"/>
    <s v="male"/>
    <x v="3"/>
    <n v="37"/>
    <s v="Mpumalanga"/>
    <s v="05.Night"/>
    <s v="03.Adults"/>
  </r>
  <r>
    <n v="809177"/>
    <x v="1"/>
    <d v="2016-02-23T00:00:00"/>
    <d v="2016-02-23T11:07:00"/>
    <s v="male"/>
    <x v="3"/>
    <n v="37"/>
    <s v="Mpumalanga"/>
    <s v="02.Mid Morning"/>
    <s v="03.Adults"/>
  </r>
  <r>
    <n v="1998924"/>
    <x v="15"/>
    <d v="2016-03-23T00:00:00"/>
    <d v="2016-03-23T09:12:00"/>
    <s v="male"/>
    <x v="0"/>
    <n v="38"/>
    <s v="Mpumalanga"/>
    <s v="01.Early Morning"/>
    <s v="03.Adults"/>
  </r>
  <r>
    <n v="1998924"/>
    <x v="4"/>
    <d v="2016-03-19T00:00:00"/>
    <d v="2016-03-19T14:12:00"/>
    <s v="male"/>
    <x v="0"/>
    <n v="38"/>
    <s v="Mpumalanga"/>
    <s v="03.Afternoon"/>
    <s v="03.Adults"/>
  </r>
  <r>
    <n v="1998924"/>
    <x v="3"/>
    <d v="2016-03-20T00:00:00"/>
    <d v="2016-03-20T03:01:00"/>
    <s v="male"/>
    <x v="0"/>
    <n v="38"/>
    <s v="Mpumalanga"/>
    <s v="05.Night"/>
    <s v="03.Adults"/>
  </r>
  <r>
    <n v="333816"/>
    <x v="13"/>
    <d v="2016-02-13T00:00:00"/>
    <d v="2016-02-13T10:01:00"/>
    <s v="male"/>
    <x v="3"/>
    <n v="19"/>
    <s v="Limpopo"/>
    <s v="01.Early Morning"/>
    <s v="02.Young Adults"/>
  </r>
  <r>
    <n v="809183"/>
    <x v="17"/>
    <d v="2016-02-08T00:00:00"/>
    <d v="2016-02-08T11:32:00"/>
    <s v="male"/>
    <x v="3"/>
    <n v="44"/>
    <s v="Gauteng"/>
    <s v="02.Mid Morning"/>
    <s v="03.Adults"/>
  </r>
  <r>
    <n v="107098"/>
    <x v="6"/>
    <d v="2016-01-30T00:00:00"/>
    <d v="2016-01-30T09:05:00"/>
    <s v="male"/>
    <x v="3"/>
    <n v="42"/>
    <s v="Gauteng"/>
    <s v="01.Early Morning"/>
    <s v="03.Adults"/>
  </r>
  <r>
    <n v="820310"/>
    <x v="6"/>
    <d v="2016-03-06T00:00:00"/>
    <d v="2016-03-06T14:59:00"/>
    <s v="male"/>
    <x v="4"/>
    <n v="29"/>
    <s v="Gauteng"/>
    <s v="03.Afternoon"/>
    <s v="02.Young Adults"/>
  </r>
  <r>
    <n v="794902"/>
    <x v="1"/>
    <d v="2016-02-13T00:00:00"/>
    <d v="2016-02-13T07:19:00"/>
    <s v="male"/>
    <x v="0"/>
    <n v="43"/>
    <s v="North West"/>
    <s v="01.Early Morning"/>
    <s v="03.Adults"/>
  </r>
  <r>
    <n v="773549"/>
    <x v="12"/>
    <d v="2016-01-07T00:00:00"/>
    <d v="2016-01-07T06:33:00"/>
    <s v="male"/>
    <x v="3"/>
    <n v="46"/>
    <s v="Free State"/>
    <s v="05.Night"/>
    <s v="04.Mid Adults"/>
  </r>
  <r>
    <n v="861590"/>
    <x v="6"/>
    <d v="2016-03-19T00:00:00"/>
    <d v="2016-03-19T07:46:00"/>
    <s v="male"/>
    <x v="4"/>
    <n v="45"/>
    <s v="Gauteng"/>
    <s v="01.Early Morning"/>
    <s v="03.Adults"/>
  </r>
  <r>
    <n v="870709"/>
    <x v="4"/>
    <d v="2016-03-11T00:00:00"/>
    <d v="2016-03-11T09:51:00"/>
    <s v="male"/>
    <x v="1"/>
    <n v="36"/>
    <s v="Eastern Cape"/>
    <s v="01.Early Morning"/>
    <s v="03.Adults"/>
  </r>
  <r>
    <n v="2371341"/>
    <x v="9"/>
    <d v="2016-03-03T00:00:00"/>
    <d v="2016-03-03T03:35:00"/>
    <s v="male"/>
    <x v="2"/>
    <n v="46"/>
    <s v="Gauteng"/>
    <s v="05.Night"/>
    <s v="04.Mid Adults"/>
  </r>
  <r>
    <n v="786270"/>
    <x v="9"/>
    <d v="2016-02-10T00:00:00"/>
    <d v="2016-02-10T06:20:00"/>
    <s v="male"/>
    <x v="3"/>
    <n v="20"/>
    <s v="Limpopo"/>
    <s v="05.Night"/>
    <s v="02.Young Adults"/>
  </r>
  <r>
    <n v="892715"/>
    <x v="13"/>
    <d v="2016-03-19T00:00:00"/>
    <d v="2016-03-19T04:11:00"/>
    <s v="male"/>
    <x v="3"/>
    <n v="32"/>
    <s v="Gauteng"/>
    <s v="05.Night"/>
    <s v="03.Adults"/>
  </r>
  <r>
    <n v="791497"/>
    <x v="15"/>
    <d v="2016-01-19T00:00:00"/>
    <d v="2016-01-19T08:21:00"/>
    <s v="male"/>
    <x v="3"/>
    <n v="34"/>
    <s v="Mpumalanga"/>
    <s v="01.Early Morning"/>
    <s v="03.Adults"/>
  </r>
  <r>
    <n v="791497"/>
    <x v="3"/>
    <d v="2016-01-14T00:00:00"/>
    <d v="2016-01-14T11:50:00"/>
    <s v="male"/>
    <x v="3"/>
    <n v="34"/>
    <s v="Mpumalanga"/>
    <s v="02.Mid Morning"/>
    <s v="03.Adults"/>
  </r>
  <r>
    <n v="745315"/>
    <x v="1"/>
    <d v="2016-01-16T00:00:00"/>
    <d v="2016-01-16T07:16:00"/>
    <s v="male"/>
    <x v="4"/>
    <n v="31"/>
    <s v="Limpopo"/>
    <s v="01.Early Morning"/>
    <s v="03.Adults"/>
  </r>
  <r>
    <n v="926319"/>
    <x v="2"/>
    <d v="2016-03-30T00:00:00"/>
    <d v="2016-03-30T03:35:00"/>
    <s v="male"/>
    <x v="1"/>
    <n v="28"/>
    <s v="Limpopo"/>
    <s v="05.Night"/>
    <s v="02.Young Adults"/>
  </r>
  <r>
    <n v="926319"/>
    <x v="12"/>
    <d v="2016-03-30T00:00:00"/>
    <d v="2016-03-30T09:52:00"/>
    <s v="male"/>
    <x v="1"/>
    <n v="28"/>
    <s v="Limpopo"/>
    <s v="01.Early Morning"/>
    <s v="02.Young Adults"/>
  </r>
  <r>
    <n v="559573"/>
    <x v="3"/>
    <d v="2016-01-06T00:00:00"/>
    <d v="2016-01-06T06:15:00"/>
    <s v="male"/>
    <x v="4"/>
    <n v="25"/>
    <s v="Free State"/>
    <s v="05.Night"/>
    <s v="02.Young Adults"/>
  </r>
  <r>
    <n v="941685"/>
    <x v="2"/>
    <d v="2016-03-30T00:00:00"/>
    <d v="2016-03-30T07:02:00"/>
    <s v="male"/>
    <x v="0"/>
    <n v="43"/>
    <s v="Western Cape"/>
    <s v="01.Early Morning"/>
    <s v="03.Adults"/>
  </r>
  <r>
    <n v="822513"/>
    <x v="1"/>
    <d v="2016-02-25T00:00:00"/>
    <d v="2016-02-25T06:27:00"/>
    <s v="male"/>
    <x v="3"/>
    <n v="45"/>
    <s v="Gauteng"/>
    <s v="05.Night"/>
    <s v="03.Adults"/>
  </r>
  <r>
    <n v="652906"/>
    <x v="5"/>
    <d v="2016-01-18T00:00:00"/>
    <d v="2016-01-18T07:11:00"/>
    <s v="male"/>
    <x v="0"/>
    <n v="43"/>
    <s v="Western Cape"/>
    <s v="01.Early Morning"/>
    <s v="03.Adults"/>
  </r>
  <r>
    <n v="652906"/>
    <x v="6"/>
    <d v="2016-01-19T00:00:00"/>
    <d v="2016-01-19T09:01:00"/>
    <s v="male"/>
    <x v="0"/>
    <n v="43"/>
    <s v="Western Cape"/>
    <s v="01.Early Morning"/>
    <s v="03.Adults"/>
  </r>
  <r>
    <n v="652906"/>
    <x v="5"/>
    <d v="2016-01-19T00:00:00"/>
    <d v="2016-01-19T09:07:00"/>
    <s v="male"/>
    <x v="0"/>
    <n v="43"/>
    <s v="Western Cape"/>
    <s v="01.Early Morning"/>
    <s v="03.Adults"/>
  </r>
  <r>
    <n v="2393200"/>
    <x v="9"/>
    <d v="2016-03-22T00:00:00"/>
    <d v="2016-03-22T04:55:00"/>
    <s v="male"/>
    <x v="1"/>
    <n v="31"/>
    <s v="Free State"/>
    <s v="05.Night"/>
    <s v="03.Adults"/>
  </r>
  <r>
    <n v="2393200"/>
    <x v="2"/>
    <d v="2016-03-29T00:00:00"/>
    <d v="2016-03-29T07:03:00"/>
    <s v="male"/>
    <x v="1"/>
    <n v="31"/>
    <s v="Free State"/>
    <s v="01.Early Morning"/>
    <s v="03.Adults"/>
  </r>
  <r>
    <n v="2393200"/>
    <x v="7"/>
    <d v="2016-03-21T00:00:00"/>
    <d v="2016-03-21T12:45:00"/>
    <s v="male"/>
    <x v="1"/>
    <n v="31"/>
    <s v="Free State"/>
    <s v="02.Mid Morning"/>
    <s v="03.Adults"/>
  </r>
  <r>
    <n v="805337"/>
    <x v="2"/>
    <d v="2016-03-25T00:00:00"/>
    <d v="2016-03-25T05:57:00"/>
    <s v="male"/>
    <x v="3"/>
    <n v="37"/>
    <s v="Gauteng"/>
    <s v="05.Night"/>
    <s v="03.Adults"/>
  </r>
  <r>
    <n v="805337"/>
    <x v="6"/>
    <d v="2016-03-20T00:00:00"/>
    <d v="2016-03-20T06:10:00"/>
    <s v="male"/>
    <x v="3"/>
    <n v="37"/>
    <s v="Gauteng"/>
    <s v="05.Night"/>
    <s v="03.Adults"/>
  </r>
  <r>
    <n v="803732"/>
    <x v="7"/>
    <d v="2016-01-14T00:00:00"/>
    <d v="2016-01-14T12:55:00"/>
    <s v="male"/>
    <x v="2"/>
    <n v="43"/>
    <s v="Kwazulu Natal"/>
    <s v="02.Mid Morning"/>
    <s v="03.Adults"/>
  </r>
  <r>
    <n v="803732"/>
    <x v="1"/>
    <d v="2016-01-13T00:00:00"/>
    <d v="2016-01-13T10:01:00"/>
    <s v="male"/>
    <x v="2"/>
    <n v="43"/>
    <s v="Kwazulu Natal"/>
    <s v="01.Early Morning"/>
    <s v="03.Adults"/>
  </r>
  <r>
    <n v="803732"/>
    <x v="13"/>
    <d v="2016-02-06T00:00:00"/>
    <d v="2016-02-06T09:18:00"/>
    <s v="male"/>
    <x v="2"/>
    <n v="43"/>
    <s v="Kwazulu Natal"/>
    <s v="01.Early Morning"/>
    <s v="03.Adults"/>
  </r>
  <r>
    <n v="803732"/>
    <x v="9"/>
    <d v="2016-02-09T00:00:00"/>
    <d v="2016-02-09T07:26:00"/>
    <s v="male"/>
    <x v="2"/>
    <n v="43"/>
    <s v="Kwazulu Natal"/>
    <s v="01.Early Morning"/>
    <s v="03.Adults"/>
  </r>
  <r>
    <n v="805337"/>
    <x v="0"/>
    <d v="2016-01-29T00:00:00"/>
    <d v="2016-01-29T06:29:00"/>
    <s v="male"/>
    <x v="3"/>
    <n v="37"/>
    <s v="Gauteng"/>
    <s v="05.Night"/>
    <s v="03.Adults"/>
  </r>
  <r>
    <n v="805336"/>
    <x v="4"/>
    <d v="2016-03-15T00:00:00"/>
    <d v="2016-03-15T06:27:00"/>
    <s v="male"/>
    <x v="4"/>
    <n v="47"/>
    <s v="Mpumalanga"/>
    <s v="05.Night"/>
    <s v="04.Mid Adults"/>
  </r>
  <r>
    <n v="2285914"/>
    <x v="2"/>
    <d v="2016-03-23T00:00:00"/>
    <d v="2016-03-23T12:06:00"/>
    <s v="male"/>
    <x v="3"/>
    <n v="40"/>
    <s v="Limpopo"/>
    <s v="02.Mid Morning"/>
    <s v="03.Adults"/>
  </r>
  <r>
    <n v="2285914"/>
    <x v="1"/>
    <d v="2016-03-23T00:00:00"/>
    <d v="2016-03-23T09:51:00"/>
    <s v="male"/>
    <x v="3"/>
    <n v="40"/>
    <s v="Limpopo"/>
    <s v="01.Early Morning"/>
    <s v="03.Adults"/>
  </r>
  <r>
    <n v="2285914"/>
    <x v="2"/>
    <d v="2016-03-30T00:00:00"/>
    <d v="2016-03-30T03:22:00"/>
    <s v="male"/>
    <x v="3"/>
    <n v="40"/>
    <s v="Limpopo"/>
    <s v="05.Night"/>
    <s v="03.Adults"/>
  </r>
  <r>
    <n v="866405"/>
    <x v="2"/>
    <d v="2016-03-15T00:00:00"/>
    <d v="2016-03-15T14:34:00"/>
    <s v="male"/>
    <x v="4"/>
    <n v="34"/>
    <s v="Gauteng"/>
    <s v="03.Afternoon"/>
    <s v="03.Adults"/>
  </r>
  <r>
    <n v="939867"/>
    <x v="1"/>
    <d v="2016-03-31T00:00:00"/>
    <d v="2016-03-31T11:10:00"/>
    <s v="male"/>
    <x v="3"/>
    <n v="50"/>
    <s v="Mpumalanga"/>
    <s v="02.Mid Morning"/>
    <s v="04.Mid Adults"/>
  </r>
  <r>
    <n v="2285918"/>
    <x v="12"/>
    <d v="2016-01-06T00:00:00"/>
    <d v="2016-01-06T13:03:00"/>
    <s v="male"/>
    <x v="3"/>
    <n v="29"/>
    <s v="Northern Cape"/>
    <s v="02.Mid Morning"/>
    <s v="02.Young Adults"/>
  </r>
  <r>
    <n v="820639"/>
    <x v="2"/>
    <d v="2016-02-24T00:00:00"/>
    <d v="2016-02-24T04:30:00"/>
    <s v="male"/>
    <x v="2"/>
    <n v="29"/>
    <s v="Limpopo"/>
    <s v="05.Night"/>
    <s v="02.Young Adults"/>
  </r>
  <r>
    <n v="820641"/>
    <x v="12"/>
    <d v="2016-02-26T00:00:00"/>
    <d v="2016-02-26T05:49:00"/>
    <s v="male"/>
    <x v="3"/>
    <n v="31"/>
    <s v="Northern Cape"/>
    <s v="05.Night"/>
    <s v="03.Adults"/>
  </r>
  <r>
    <n v="820641"/>
    <x v="14"/>
    <d v="2016-03-02T00:00:00"/>
    <d v="2016-03-02T13:49:00"/>
    <s v="male"/>
    <x v="3"/>
    <n v="31"/>
    <s v="Northern Cape"/>
    <s v="02.Mid Morning"/>
    <s v="03.Adults"/>
  </r>
  <r>
    <n v="820641"/>
    <x v="0"/>
    <d v="2016-02-24T00:00:00"/>
    <d v="2016-02-24T11:31:00"/>
    <s v="male"/>
    <x v="3"/>
    <n v="31"/>
    <s v="Northern Cape"/>
    <s v="02.Mid Morning"/>
    <s v="03.Adults"/>
  </r>
  <r>
    <n v="820641"/>
    <x v="0"/>
    <d v="2016-02-24T00:00:00"/>
    <d v="2016-02-24T11:33:00"/>
    <s v="male"/>
    <x v="3"/>
    <n v="31"/>
    <s v="Northern Cape"/>
    <s v="02.Mid Morning"/>
    <s v="03.Adults"/>
  </r>
  <r>
    <n v="820641"/>
    <x v="10"/>
    <d v="2016-03-01T00:00:00"/>
    <d v="2016-03-01T09:22:00"/>
    <s v="male"/>
    <x v="3"/>
    <n v="31"/>
    <s v="Northern Cape"/>
    <s v="01.Early Morning"/>
    <s v="03.Adults"/>
  </r>
  <r>
    <n v="772028"/>
    <x v="7"/>
    <d v="2016-02-05T00:00:00"/>
    <d v="2016-02-05T09:34:00"/>
    <s v="male"/>
    <x v="3"/>
    <n v="30"/>
    <s v="North West"/>
    <s v="01.Early Morning"/>
    <s v="02.Young Adults"/>
  </r>
  <r>
    <n v="772028"/>
    <x v="0"/>
    <d v="2016-02-07T00:00:00"/>
    <d v="2016-02-07T11:04:00"/>
    <s v="male"/>
    <x v="3"/>
    <n v="30"/>
    <s v="North West"/>
    <s v="02.Mid Morning"/>
    <s v="02.Young Adults"/>
  </r>
  <r>
    <n v="772028"/>
    <x v="9"/>
    <d v="2016-01-30T00:00:00"/>
    <d v="2016-01-30T10:36:00"/>
    <s v="male"/>
    <x v="3"/>
    <n v="30"/>
    <s v="North West"/>
    <s v="01.Early Morning"/>
    <s v="02.Young Adults"/>
  </r>
  <r>
    <n v="2059372"/>
    <x v="0"/>
    <d v="2016-01-19T00:00:00"/>
    <d v="2016-01-19T06:26:00"/>
    <s v="male"/>
    <x v="3"/>
    <n v="33"/>
    <s v="Gauteng"/>
    <s v="05.Night"/>
    <s v="03.Adults"/>
  </r>
  <r>
    <n v="772030"/>
    <x v="6"/>
    <d v="2016-02-02T00:00:00"/>
    <d v="2016-02-02T09:43:00"/>
    <s v="male"/>
    <x v="0"/>
    <n v="34"/>
    <s v="Western Cape"/>
    <s v="01.Early Morning"/>
    <s v="03.Adults"/>
  </r>
  <r>
    <n v="772030"/>
    <x v="14"/>
    <d v="2016-03-05T00:00:00"/>
    <d v="2016-03-05T11:37:00"/>
    <s v="male"/>
    <x v="0"/>
    <n v="34"/>
    <s v="Western Cape"/>
    <s v="02.Mid Morning"/>
    <s v="03.Adults"/>
  </r>
  <r>
    <n v="325546"/>
    <x v="12"/>
    <d v="2016-01-13T00:00:00"/>
    <d v="2016-01-13T09:22:00"/>
    <s v="male"/>
    <x v="3"/>
    <n v="26"/>
    <s v="Mpumalanga"/>
    <s v="01.Early Morning"/>
    <s v="02.Young Adults"/>
  </r>
  <r>
    <n v="325546"/>
    <x v="13"/>
    <d v="2016-01-06T00:00:00"/>
    <d v="2016-01-06T10:03:00"/>
    <s v="male"/>
    <x v="3"/>
    <n v="26"/>
    <s v="Mpumalanga"/>
    <s v="01.Early Morning"/>
    <s v="02.Young Adults"/>
  </r>
  <r>
    <n v="2324585"/>
    <x v="5"/>
    <d v="2016-01-05T00:00:00"/>
    <d v="2016-01-05T08:43:00"/>
    <s v="male"/>
    <x v="3"/>
    <n v="38"/>
    <s v="Limpopo"/>
    <s v="01.Early Morning"/>
    <s v="03.Adults"/>
  </r>
  <r>
    <n v="897314"/>
    <x v="6"/>
    <d v="2016-03-26T00:00:00"/>
    <d v="2016-03-26T07:49:00"/>
    <s v="male"/>
    <x v="3"/>
    <n v="32"/>
    <s v="Gauteng"/>
    <s v="01.Early Morning"/>
    <s v="03.Adults"/>
  </r>
  <r>
    <n v="809192"/>
    <x v="12"/>
    <d v="2016-02-14T00:00:00"/>
    <d v="2016-02-14T07:17:00"/>
    <s v="male"/>
    <x v="3"/>
    <n v="30"/>
    <s v="Mpumalanga"/>
    <s v="01.Early Morning"/>
    <s v="02.Young Adults"/>
  </r>
  <r>
    <n v="772034"/>
    <x v="7"/>
    <d v="2016-02-01T00:00:00"/>
    <d v="2016-02-01T13:39:00"/>
    <s v="male"/>
    <x v="2"/>
    <n v="38"/>
    <s v="Kwazulu Natal"/>
    <s v="02.Mid Morning"/>
    <s v="03.Adults"/>
  </r>
  <r>
    <n v="897314"/>
    <x v="12"/>
    <d v="2016-03-30T00:00:00"/>
    <d v="2016-03-30T10:07:00"/>
    <s v="male"/>
    <x v="3"/>
    <n v="32"/>
    <s v="Gauteng"/>
    <s v="01.Early Morning"/>
    <s v="03.Adults"/>
  </r>
  <r>
    <n v="788891"/>
    <x v="1"/>
    <d v="2016-03-11T00:00:00"/>
    <d v="2016-03-11T14:02:00"/>
    <s v="male"/>
    <x v="0"/>
    <n v="28"/>
    <s v="Kwazulu Natal"/>
    <s v="03.Afternoon"/>
    <s v="02.Young Adults"/>
  </r>
  <r>
    <n v="788891"/>
    <x v="7"/>
    <d v="2016-03-11T00:00:00"/>
    <d v="2016-03-11T14:11:00"/>
    <s v="male"/>
    <x v="0"/>
    <n v="28"/>
    <s v="Kwazulu Natal"/>
    <s v="03.Afternoon"/>
    <s v="02.Young Adults"/>
  </r>
  <r>
    <n v="788891"/>
    <x v="8"/>
    <d v="2016-01-31T00:00:00"/>
    <d v="2016-01-31T10:58:00"/>
    <s v="male"/>
    <x v="0"/>
    <n v="28"/>
    <s v="Kwazulu Natal"/>
    <s v="01.Early Morning"/>
    <s v="02.Young Adults"/>
  </r>
  <r>
    <n v="788891"/>
    <x v="7"/>
    <d v="2016-03-10T00:00:00"/>
    <d v="2016-03-10T13:58:00"/>
    <s v="male"/>
    <x v="0"/>
    <n v="28"/>
    <s v="Kwazulu Natal"/>
    <s v="02.Mid Morning"/>
    <s v="02.Young Adults"/>
  </r>
  <r>
    <n v="788893"/>
    <x v="7"/>
    <d v="2016-02-15T00:00:00"/>
    <d v="2016-02-15T06:58:00"/>
    <s v="male"/>
    <x v="3"/>
    <n v="33"/>
    <s v="Mpumalanga"/>
    <s v="05.Night"/>
    <s v="03.Adults"/>
  </r>
  <r>
    <n v="788893"/>
    <x v="0"/>
    <d v="2016-01-15T00:00:00"/>
    <d v="2016-01-15T14:26:00"/>
    <s v="male"/>
    <x v="3"/>
    <n v="33"/>
    <s v="Mpumalanga"/>
    <s v="03.Afternoon"/>
    <s v="03.Adults"/>
  </r>
  <r>
    <n v="788893"/>
    <x v="6"/>
    <d v="2016-01-18T00:00:00"/>
    <d v="2016-01-18T09:27:00"/>
    <s v="male"/>
    <x v="3"/>
    <n v="33"/>
    <s v="Mpumalanga"/>
    <s v="01.Early Morning"/>
    <s v="03.Adults"/>
  </r>
  <r>
    <n v="788893"/>
    <x v="3"/>
    <d v="2016-01-21T00:00:00"/>
    <d v="2016-01-21T04:30:00"/>
    <s v="male"/>
    <x v="3"/>
    <n v="33"/>
    <s v="Mpumalanga"/>
    <s v="05.Night"/>
    <s v="03.Adults"/>
  </r>
  <r>
    <n v="788893"/>
    <x v="7"/>
    <d v="2016-03-06T00:00:00"/>
    <d v="2016-03-06T06:50:00"/>
    <s v="male"/>
    <x v="3"/>
    <n v="33"/>
    <s v="Mpumalanga"/>
    <s v="05.Night"/>
    <s v="03.Adults"/>
  </r>
  <r>
    <n v="788893"/>
    <x v="0"/>
    <d v="2016-02-09T00:00:00"/>
    <d v="2016-02-09T06:49:00"/>
    <s v="male"/>
    <x v="3"/>
    <n v="33"/>
    <s v="Mpumalanga"/>
    <s v="05.Night"/>
    <s v="03.Adults"/>
  </r>
  <r>
    <n v="892732"/>
    <x v="7"/>
    <d v="2016-03-20T00:00:00"/>
    <d v="2016-03-20T09:41:00"/>
    <s v="male"/>
    <x v="3"/>
    <n v="25"/>
    <s v="Gauteng"/>
    <s v="01.Early Morning"/>
    <s v="02.Young Adults"/>
  </r>
  <r>
    <n v="897314"/>
    <x v="3"/>
    <d v="2016-03-28T00:00:00"/>
    <d v="2016-03-28T08:26:00"/>
    <s v="male"/>
    <x v="3"/>
    <n v="32"/>
    <s v="Gauteng"/>
    <s v="01.Early Morning"/>
    <s v="03.Adults"/>
  </r>
  <r>
    <n v="897314"/>
    <x v="9"/>
    <d v="2016-03-28T00:00:00"/>
    <d v="2016-03-28T07:45:00"/>
    <s v="male"/>
    <x v="3"/>
    <n v="32"/>
    <s v="Gauteng"/>
    <s v="01.Early Morning"/>
    <s v="03.Adults"/>
  </r>
  <r>
    <n v="809197"/>
    <x v="6"/>
    <d v="2016-02-18T00:00:00"/>
    <d v="2016-02-18T12:41:00"/>
    <s v="male"/>
    <x v="0"/>
    <n v="29"/>
    <s v="Western Cape"/>
    <s v="02.Mid Morning"/>
    <s v="02.Young Adults"/>
  </r>
  <r>
    <n v="809197"/>
    <x v="6"/>
    <d v="2016-02-15T00:00:00"/>
    <d v="2016-02-15T10:23:00"/>
    <s v="male"/>
    <x v="0"/>
    <n v="29"/>
    <s v="Western Cape"/>
    <s v="01.Early Morning"/>
    <s v="02.Young Adults"/>
  </r>
  <r>
    <n v="809197"/>
    <x v="2"/>
    <d v="2016-02-24T00:00:00"/>
    <d v="2016-02-24T14:14:00"/>
    <s v="male"/>
    <x v="0"/>
    <n v="29"/>
    <s v="Western Cape"/>
    <s v="03.Afternoon"/>
    <s v="02.Young Adults"/>
  </r>
  <r>
    <n v="809197"/>
    <x v="6"/>
    <d v="2016-02-16T00:00:00"/>
    <d v="2016-02-16T07:10:00"/>
    <s v="male"/>
    <x v="0"/>
    <n v="29"/>
    <s v="Western Cape"/>
    <s v="01.Early Morning"/>
    <s v="02.Young Adults"/>
  </r>
  <r>
    <n v="809197"/>
    <x v="0"/>
    <d v="2016-02-06T00:00:00"/>
    <d v="2016-02-06T14:27:00"/>
    <s v="male"/>
    <x v="0"/>
    <n v="29"/>
    <s v="Western Cape"/>
    <s v="03.Afternoon"/>
    <s v="02.Young Adults"/>
  </r>
  <r>
    <n v="809198"/>
    <x v="6"/>
    <d v="2016-02-05T00:00:00"/>
    <d v="2016-02-05T14:13:00"/>
    <s v="male"/>
    <x v="3"/>
    <n v="32"/>
    <s v="Mpumalanga"/>
    <s v="03.Afternoon"/>
    <s v="03.Adults"/>
  </r>
  <r>
    <n v="809198"/>
    <x v="7"/>
    <d v="2016-02-05T00:00:00"/>
    <d v="2016-02-05T10:38:00"/>
    <s v="male"/>
    <x v="3"/>
    <n v="32"/>
    <s v="Mpumalanga"/>
    <s v="01.Early Morning"/>
    <s v="03.Adults"/>
  </r>
  <r>
    <n v="809198"/>
    <x v="7"/>
    <d v="2016-02-11T00:00:00"/>
    <d v="2016-02-11T07:47:00"/>
    <s v="male"/>
    <x v="3"/>
    <n v="32"/>
    <s v="Mpumalanga"/>
    <s v="01.Early Morning"/>
    <s v="03.Adults"/>
  </r>
  <r>
    <n v="809198"/>
    <x v="7"/>
    <d v="2016-02-10T00:00:00"/>
    <d v="2016-02-10T08:41:00"/>
    <s v="male"/>
    <x v="3"/>
    <n v="32"/>
    <s v="Mpumalanga"/>
    <s v="01.Early Morning"/>
    <s v="03.Adults"/>
  </r>
  <r>
    <n v="809199"/>
    <x v="2"/>
    <d v="2016-03-05T00:00:00"/>
    <d v="2016-03-05T13:09:00"/>
    <s v="male"/>
    <x v="0"/>
    <n v="35"/>
    <s v="Western Cape"/>
    <s v="02.Mid Morning"/>
    <s v="03.Adults"/>
  </r>
  <r>
    <n v="809199"/>
    <x v="3"/>
    <d v="2016-01-13T00:00:00"/>
    <d v="2016-01-13T10:45:00"/>
    <s v="male"/>
    <x v="0"/>
    <n v="35"/>
    <s v="Western Cape"/>
    <s v="01.Early Morning"/>
    <s v="03.Adults"/>
  </r>
  <r>
    <n v="897314"/>
    <x v="7"/>
    <d v="2016-03-28T00:00:00"/>
    <d v="2016-03-28T04:49:00"/>
    <s v="male"/>
    <x v="3"/>
    <n v="32"/>
    <s v="Gauteng"/>
    <s v="05.Night"/>
    <s v="03.Adults"/>
  </r>
  <r>
    <n v="939878"/>
    <x v="6"/>
    <d v="2016-03-03T00:00:00"/>
    <d v="2016-03-03T11:22:00"/>
    <s v="male"/>
    <x v="3"/>
    <n v="22"/>
    <s v="Gauteng"/>
    <s v="02.Mid Morning"/>
    <s v="02.Young Adults"/>
  </r>
  <r>
    <n v="939878"/>
    <x v="3"/>
    <d v="2016-03-03T00:00:00"/>
    <d v="2016-03-03T11:43:00"/>
    <s v="male"/>
    <x v="3"/>
    <n v="22"/>
    <s v="Gauteng"/>
    <s v="02.Mid Morning"/>
    <s v="02.Young Adults"/>
  </r>
  <r>
    <n v="939878"/>
    <x v="0"/>
    <d v="2016-02-28T00:00:00"/>
    <d v="2016-02-28T08:47:00"/>
    <s v="male"/>
    <x v="3"/>
    <n v="22"/>
    <s v="Gauteng"/>
    <s v="01.Early Morning"/>
    <s v="02.Young Adults"/>
  </r>
  <r>
    <n v="2203596"/>
    <x v="6"/>
    <d v="2016-02-19T00:00:00"/>
    <d v="2016-02-19T07:03:00"/>
    <s v="male"/>
    <x v="3"/>
    <n v="38"/>
    <s v="Limpopo"/>
    <s v="01.Early Morning"/>
    <s v="03.Adults"/>
  </r>
  <r>
    <n v="2203596"/>
    <x v="6"/>
    <d v="2016-02-15T00:00:00"/>
    <d v="2016-02-15T10:26:00"/>
    <s v="male"/>
    <x v="3"/>
    <n v="38"/>
    <s v="Limpopo"/>
    <s v="01.Early Morning"/>
    <s v="03.Adults"/>
  </r>
  <r>
    <n v="2203596"/>
    <x v="12"/>
    <d v="2016-02-19T00:00:00"/>
    <d v="2016-02-19T14:18:00"/>
    <s v="male"/>
    <x v="3"/>
    <n v="38"/>
    <s v="Limpopo"/>
    <s v="03.Afternoon"/>
    <s v="03.Adults"/>
  </r>
  <r>
    <n v="2203596"/>
    <x v="1"/>
    <d v="2016-01-17T00:00:00"/>
    <d v="2016-01-17T04:58:00"/>
    <s v="male"/>
    <x v="3"/>
    <n v="38"/>
    <s v="Limpopo"/>
    <s v="05.Night"/>
    <s v="03.Adults"/>
  </r>
  <r>
    <n v="2203596"/>
    <x v="1"/>
    <d v="2016-01-20T00:00:00"/>
    <d v="2016-01-20T05:02:00"/>
    <s v="male"/>
    <x v="3"/>
    <n v="38"/>
    <s v="Limpopo"/>
    <s v="05.Night"/>
    <s v="03.Adults"/>
  </r>
  <r>
    <n v="2203596"/>
    <x v="6"/>
    <d v="2016-01-29T00:00:00"/>
    <d v="2016-01-29T07:37:00"/>
    <s v="male"/>
    <x v="3"/>
    <n v="38"/>
    <s v="Limpopo"/>
    <s v="01.Early Morning"/>
    <s v="03.Adults"/>
  </r>
  <r>
    <n v="2203596"/>
    <x v="1"/>
    <d v="2016-02-09T00:00:00"/>
    <d v="2016-02-09T04:42:00"/>
    <s v="male"/>
    <x v="3"/>
    <n v="38"/>
    <s v="Limpopo"/>
    <s v="05.Night"/>
    <s v="03.Adults"/>
  </r>
  <r>
    <n v="2203596"/>
    <x v="12"/>
    <d v="2016-02-09T00:00:00"/>
    <d v="2016-02-09T05:16:00"/>
    <s v="male"/>
    <x v="3"/>
    <n v="38"/>
    <s v="Limpopo"/>
    <s v="05.Night"/>
    <s v="03.Adults"/>
  </r>
  <r>
    <n v="897314"/>
    <x v="3"/>
    <d v="2016-03-28T00:00:00"/>
    <d v="2016-03-28T14:23:00"/>
    <s v="male"/>
    <x v="3"/>
    <n v="32"/>
    <s v="Gauteng"/>
    <s v="03.Afternoon"/>
    <s v="03.Adults"/>
  </r>
  <r>
    <n v="2203599"/>
    <x v="6"/>
    <d v="2016-02-20T00:00:00"/>
    <d v="2016-02-20T07:36:00"/>
    <s v="male"/>
    <x v="3"/>
    <n v="31"/>
    <s v="Gauteng"/>
    <s v="01.Early Morning"/>
    <s v="03.Adults"/>
  </r>
  <r>
    <n v="2203599"/>
    <x v="2"/>
    <d v="2016-02-20T00:00:00"/>
    <d v="2016-02-20T09:13:00"/>
    <s v="male"/>
    <x v="3"/>
    <n v="31"/>
    <s v="Gauteng"/>
    <s v="01.Early Morning"/>
    <s v="03.Adults"/>
  </r>
  <r>
    <n v="2203599"/>
    <x v="6"/>
    <d v="2016-02-21T00:00:00"/>
    <d v="2016-02-21T10:18:00"/>
    <s v="male"/>
    <x v="3"/>
    <n v="31"/>
    <s v="Gauteng"/>
    <s v="01.Early Morning"/>
    <s v="03.Adults"/>
  </r>
  <r>
    <n v="2203599"/>
    <x v="2"/>
    <d v="2016-03-19T00:00:00"/>
    <d v="2016-03-19T08:31:00"/>
    <s v="male"/>
    <x v="3"/>
    <n v="31"/>
    <s v="Gauteng"/>
    <s v="01.Early Morning"/>
    <s v="03.Adults"/>
  </r>
  <r>
    <n v="2203599"/>
    <x v="2"/>
    <d v="2016-03-28T00:00:00"/>
    <d v="2016-03-28T03:01:00"/>
    <s v="male"/>
    <x v="3"/>
    <n v="31"/>
    <s v="Gauteng"/>
    <s v="05.Night"/>
    <s v="03.Adults"/>
  </r>
  <r>
    <n v="2203599"/>
    <x v="12"/>
    <d v="2016-03-15T00:00:00"/>
    <d v="2016-03-15T09:09:00"/>
    <s v="male"/>
    <x v="3"/>
    <n v="31"/>
    <s v="Gauteng"/>
    <s v="01.Early Morning"/>
    <s v="03.Adults"/>
  </r>
  <r>
    <n v="820653"/>
    <x v="7"/>
    <d v="2016-03-02T00:00:00"/>
    <d v="2016-03-02T08:08:00"/>
    <s v="male"/>
    <x v="3"/>
    <n v="36"/>
    <s v="Gauteng"/>
    <s v="01.Early Morning"/>
    <s v="03.Adults"/>
  </r>
  <r>
    <n v="820653"/>
    <x v="7"/>
    <d v="2016-03-19T00:00:00"/>
    <d v="2016-03-19T07:34:00"/>
    <s v="male"/>
    <x v="3"/>
    <n v="36"/>
    <s v="Gauteng"/>
    <s v="01.Early Morning"/>
    <s v="03.Adults"/>
  </r>
  <r>
    <n v="820653"/>
    <x v="6"/>
    <d v="2016-03-20T00:00:00"/>
    <d v="2016-03-20T04:16:00"/>
    <s v="male"/>
    <x v="3"/>
    <n v="36"/>
    <s v="Gauteng"/>
    <s v="05.Night"/>
    <s v="03.Adults"/>
  </r>
  <r>
    <n v="820653"/>
    <x v="0"/>
    <d v="2016-03-17T00:00:00"/>
    <d v="2016-03-17T07:39:00"/>
    <s v="male"/>
    <x v="3"/>
    <n v="36"/>
    <s v="Gauteng"/>
    <s v="01.Early Morning"/>
    <s v="03.Adults"/>
  </r>
  <r>
    <n v="820654"/>
    <x v="3"/>
    <d v="2016-02-26T00:00:00"/>
    <d v="2016-02-26T08:21:00"/>
    <s v="male"/>
    <x v="0"/>
    <n v="24"/>
    <s v="Eastern Cape"/>
    <s v="01.Early Morning"/>
    <s v="02.Young Adults"/>
  </r>
  <r>
    <n v="810268"/>
    <x v="9"/>
    <d v="2016-02-13T00:00:00"/>
    <d v="2016-02-13T14:37:00"/>
    <s v="male"/>
    <x v="3"/>
    <n v="24"/>
    <s v="Mpumalanga"/>
    <s v="03.Afternoon"/>
    <s v="02.Young Adults"/>
  </r>
  <r>
    <n v="809204"/>
    <x v="6"/>
    <d v="2016-02-05T00:00:00"/>
    <d v="2016-02-05T03:00:00"/>
    <s v="male"/>
    <x v="3"/>
    <n v="47"/>
    <s v="North West"/>
    <s v="05.Night"/>
    <s v="04.Mid Adults"/>
  </r>
  <r>
    <n v="809204"/>
    <x v="2"/>
    <d v="2016-03-03T00:00:00"/>
    <d v="2016-03-03T10:40:00"/>
    <s v="male"/>
    <x v="3"/>
    <n v="47"/>
    <s v="North West"/>
    <s v="01.Early Morning"/>
    <s v="04.Mid Adults"/>
  </r>
  <r>
    <n v="809204"/>
    <x v="1"/>
    <d v="2016-03-03T00:00:00"/>
    <d v="2016-03-03T08:02:00"/>
    <s v="male"/>
    <x v="3"/>
    <n v="47"/>
    <s v="North West"/>
    <s v="01.Early Morning"/>
    <s v="04.Mid Adults"/>
  </r>
  <r>
    <n v="809204"/>
    <x v="1"/>
    <d v="2016-01-12T00:00:00"/>
    <d v="2016-01-12T06:55:00"/>
    <s v="male"/>
    <x v="3"/>
    <n v="47"/>
    <s v="North West"/>
    <s v="05.Night"/>
    <s v="04.Mid Adults"/>
  </r>
  <r>
    <n v="809204"/>
    <x v="2"/>
    <d v="2016-03-05T00:00:00"/>
    <d v="2016-03-05T07:08:00"/>
    <s v="male"/>
    <x v="3"/>
    <n v="47"/>
    <s v="North West"/>
    <s v="01.Early Morning"/>
    <s v="04.Mid Adults"/>
  </r>
  <r>
    <n v="809204"/>
    <x v="2"/>
    <d v="2016-03-29T00:00:00"/>
    <d v="2016-03-29T07:00:00"/>
    <s v="male"/>
    <x v="3"/>
    <n v="47"/>
    <s v="North West"/>
    <s v="01.Early Morning"/>
    <s v="04.Mid Adults"/>
  </r>
  <r>
    <n v="809204"/>
    <x v="0"/>
    <d v="2016-03-27T00:00:00"/>
    <d v="2016-03-27T03:08:00"/>
    <s v="male"/>
    <x v="3"/>
    <n v="47"/>
    <s v="North West"/>
    <s v="05.Night"/>
    <s v="04.Mid Adults"/>
  </r>
  <r>
    <n v="615122"/>
    <x v="6"/>
    <d v="2016-01-10T00:00:00"/>
    <d v="2016-01-10T04:01:00"/>
    <s v="male"/>
    <x v="3"/>
    <n v="24"/>
    <s v="Mpumalanga"/>
    <s v="05.Night"/>
    <s v="02.Young Adults"/>
  </r>
  <r>
    <n v="809207"/>
    <x v="2"/>
    <d v="2016-03-02T00:00:00"/>
    <d v="2016-03-02T13:09:00"/>
    <s v="male"/>
    <x v="0"/>
    <n v="33"/>
    <s v="Limpopo"/>
    <s v="02.Mid Morning"/>
    <s v="03.Adults"/>
  </r>
  <r>
    <n v="772052"/>
    <x v="6"/>
    <d v="2016-03-20T00:00:00"/>
    <d v="2016-03-20T06:26:00"/>
    <s v="male"/>
    <x v="0"/>
    <n v="32"/>
    <s v="Western Cape"/>
    <s v="05.Night"/>
    <s v="03.Adults"/>
  </r>
  <r>
    <n v="772052"/>
    <x v="6"/>
    <d v="2016-03-26T00:00:00"/>
    <d v="2016-03-26T04:38:00"/>
    <s v="male"/>
    <x v="0"/>
    <n v="32"/>
    <s v="Western Cape"/>
    <s v="05.Night"/>
    <s v="03.Adults"/>
  </r>
  <r>
    <n v="866427"/>
    <x v="8"/>
    <d v="2016-03-07T00:00:00"/>
    <d v="2016-03-07T04:37:00"/>
    <s v="male"/>
    <x v="3"/>
    <n v="25"/>
    <s v="Gauteng"/>
    <s v="05.Night"/>
    <s v="02.Young Adults"/>
  </r>
  <r>
    <n v="880514"/>
    <x v="6"/>
    <d v="2016-03-24T00:00:00"/>
    <d v="2016-03-24T03:48:00"/>
    <s v="male"/>
    <x v="2"/>
    <n v="26"/>
    <s v="Gauteng"/>
    <s v="05.Night"/>
    <s v="02.Young Adults"/>
  </r>
  <r>
    <n v="880514"/>
    <x v="6"/>
    <d v="2016-03-24T00:00:00"/>
    <d v="2016-03-24T03:53:00"/>
    <s v="male"/>
    <x v="2"/>
    <n v="26"/>
    <s v="Gauteng"/>
    <s v="05.Night"/>
    <s v="02.Young Adults"/>
  </r>
  <r>
    <n v="880514"/>
    <x v="12"/>
    <d v="2016-03-15T00:00:00"/>
    <d v="2016-03-15T11:56:00"/>
    <s v="male"/>
    <x v="2"/>
    <n v="26"/>
    <s v="Gauteng"/>
    <s v="02.Mid Morning"/>
    <s v="02.Young Adults"/>
  </r>
  <r>
    <n v="880514"/>
    <x v="6"/>
    <d v="2016-03-24T00:00:00"/>
    <d v="2016-03-24T12:11:00"/>
    <s v="male"/>
    <x v="2"/>
    <n v="26"/>
    <s v="Gauteng"/>
    <s v="02.Mid Morning"/>
    <s v="02.Young Adults"/>
  </r>
  <r>
    <n v="880514"/>
    <x v="2"/>
    <d v="2016-03-29T00:00:00"/>
    <d v="2016-03-29T04:44:00"/>
    <s v="male"/>
    <x v="2"/>
    <n v="26"/>
    <s v="Gauteng"/>
    <s v="05.Night"/>
    <s v="02.Young Adults"/>
  </r>
  <r>
    <n v="865482"/>
    <x v="12"/>
    <d v="2016-03-13T00:00:00"/>
    <d v="2016-03-13T14:04:00"/>
    <s v="male"/>
    <x v="3"/>
    <n v="22"/>
    <s v="Gauteng"/>
    <s v="03.Afternoon"/>
    <s v="02.Young Adults"/>
  </r>
  <r>
    <n v="865482"/>
    <x v="8"/>
    <d v="2016-03-24T00:00:00"/>
    <d v="2016-03-24T11:50:00"/>
    <s v="male"/>
    <x v="3"/>
    <n v="22"/>
    <s v="Gauteng"/>
    <s v="02.Mid Morning"/>
    <s v="02.Young Adults"/>
  </r>
  <r>
    <n v="803748"/>
    <x v="2"/>
    <d v="2016-02-19T00:00:00"/>
    <d v="2016-02-19T06:33:00"/>
    <s v="male"/>
    <x v="2"/>
    <n v="35"/>
    <s v="Eastern Cape"/>
    <s v="05.Night"/>
    <s v="03.Adults"/>
  </r>
  <r>
    <n v="772054"/>
    <x v="1"/>
    <d v="2016-03-05T00:00:00"/>
    <d v="2016-03-05T11:55:00"/>
    <s v="male"/>
    <x v="4"/>
    <n v="27"/>
    <s v="Western Cape"/>
    <s v="02.Mid Morning"/>
    <s v="02.Young Adults"/>
  </r>
  <r>
    <n v="772054"/>
    <x v="2"/>
    <d v="2016-03-12T00:00:00"/>
    <d v="2016-03-12T07:54:00"/>
    <s v="male"/>
    <x v="4"/>
    <n v="27"/>
    <s v="Western Cape"/>
    <s v="01.Early Morning"/>
    <s v="02.Young Adults"/>
  </r>
  <r>
    <n v="772054"/>
    <x v="6"/>
    <d v="2016-03-24T00:00:00"/>
    <d v="2016-03-24T06:46:00"/>
    <s v="male"/>
    <x v="4"/>
    <n v="27"/>
    <s v="Western Cape"/>
    <s v="05.Night"/>
    <s v="02.Young Adults"/>
  </r>
  <r>
    <n v="809209"/>
    <x v="9"/>
    <d v="2016-01-09T00:00:00"/>
    <d v="2016-01-09T13:19:00"/>
    <s v="male"/>
    <x v="1"/>
    <n v="24"/>
    <s v="Western Cape"/>
    <s v="02.Mid Morning"/>
    <s v="02.Young Adults"/>
  </r>
  <r>
    <n v="809209"/>
    <x v="0"/>
    <d v="2016-01-10T00:00:00"/>
    <d v="2016-01-10T03:13:00"/>
    <s v="male"/>
    <x v="1"/>
    <n v="24"/>
    <s v="Western Cape"/>
    <s v="05.Night"/>
    <s v="02.Young Adults"/>
  </r>
  <r>
    <n v="809209"/>
    <x v="9"/>
    <d v="2016-02-18T00:00:00"/>
    <d v="2016-02-18T05:16:00"/>
    <s v="male"/>
    <x v="1"/>
    <n v="24"/>
    <s v="Western Cape"/>
    <s v="05.Night"/>
    <s v="02.Young Adults"/>
  </r>
  <r>
    <n v="809209"/>
    <x v="9"/>
    <d v="2016-02-23T00:00:00"/>
    <d v="2016-02-23T09:31:00"/>
    <s v="male"/>
    <x v="1"/>
    <n v="24"/>
    <s v="Western Cape"/>
    <s v="01.Early Morning"/>
    <s v="02.Young Adults"/>
  </r>
  <r>
    <n v="779618"/>
    <x v="12"/>
    <d v="2016-01-24T00:00:00"/>
    <d v="2016-01-24T04:19:00"/>
    <s v="male"/>
    <x v="3"/>
    <n v="40"/>
    <s v="North West"/>
    <s v="05.Night"/>
    <s v="03.Adults"/>
  </r>
  <r>
    <n v="779618"/>
    <x v="7"/>
    <d v="2016-01-25T00:00:00"/>
    <d v="2016-01-25T08:21:00"/>
    <s v="male"/>
    <x v="3"/>
    <n v="40"/>
    <s v="North West"/>
    <s v="01.Early Morning"/>
    <s v="03.Adults"/>
  </r>
  <r>
    <n v="2368806"/>
    <x v="2"/>
    <d v="2016-03-20T00:00:00"/>
    <d v="2016-03-20T11:58:00"/>
    <s v="male"/>
    <x v="2"/>
    <n v="27"/>
    <s v="Limpopo"/>
    <s v="02.Mid Morning"/>
    <s v="02.Young Adults"/>
  </r>
  <r>
    <n v="2368806"/>
    <x v="12"/>
    <d v="2016-03-29T00:00:00"/>
    <d v="2016-03-29T10:15:00"/>
    <s v="male"/>
    <x v="2"/>
    <n v="27"/>
    <s v="Limpopo"/>
    <s v="01.Early Morning"/>
    <s v="02.Young Adults"/>
  </r>
  <r>
    <n v="887130"/>
    <x v="6"/>
    <d v="2016-03-20T00:00:00"/>
    <d v="2016-03-20T06:34:00"/>
    <s v="male"/>
    <x v="3"/>
    <n v="29"/>
    <s v="North West"/>
    <s v="05.Night"/>
    <s v="02.Young Adults"/>
  </r>
  <r>
    <n v="897314"/>
    <x v="9"/>
    <d v="2016-03-24T00:00:00"/>
    <d v="2016-03-24T09:46:00"/>
    <s v="male"/>
    <x v="3"/>
    <n v="32"/>
    <s v="Gauteng"/>
    <s v="01.Early Morning"/>
    <s v="03.Adults"/>
  </r>
  <r>
    <n v="2393231"/>
    <x v="6"/>
    <d v="2016-02-20T00:00:00"/>
    <d v="2016-02-20T06:46:00"/>
    <s v="male"/>
    <x v="3"/>
    <n v="25"/>
    <s v="Gauteng"/>
    <s v="05.Night"/>
    <s v="02.Young Adults"/>
  </r>
  <r>
    <n v="1106589"/>
    <x v="6"/>
    <d v="2016-03-18T00:00:00"/>
    <d v="2016-03-18T12:19:00"/>
    <s v="male"/>
    <x v="1"/>
    <n v="39"/>
    <s v="Western Cape"/>
    <s v="02.Mid Morning"/>
    <s v="03.Adults"/>
  </r>
  <r>
    <n v="1106589"/>
    <x v="1"/>
    <d v="2016-03-29T00:00:00"/>
    <d v="2016-03-29T08:07:00"/>
    <s v="male"/>
    <x v="1"/>
    <n v="39"/>
    <s v="Western Cape"/>
    <s v="01.Early Morning"/>
    <s v="03.Adults"/>
  </r>
  <r>
    <n v="865485"/>
    <x v="8"/>
    <d v="2016-03-13T00:00:00"/>
    <d v="2016-03-13T05:25:00"/>
    <s v="male"/>
    <x v="3"/>
    <n v="29"/>
    <s v="Gauteng"/>
    <s v="05.Night"/>
    <s v="02.Young Adults"/>
  </r>
  <r>
    <n v="865485"/>
    <x v="12"/>
    <d v="2016-03-13T00:00:00"/>
    <d v="2016-03-13T04:07:00"/>
    <s v="male"/>
    <x v="3"/>
    <n v="29"/>
    <s v="Gauteng"/>
    <s v="05.Night"/>
    <s v="02.Young Adults"/>
  </r>
  <r>
    <n v="865485"/>
    <x v="12"/>
    <d v="2016-03-13T00:00:00"/>
    <d v="2016-03-13T04:10:00"/>
    <s v="male"/>
    <x v="3"/>
    <n v="29"/>
    <s v="Gauteng"/>
    <s v="05.Night"/>
    <s v="02.Young Adults"/>
  </r>
  <r>
    <n v="865485"/>
    <x v="12"/>
    <d v="2016-03-13T00:00:00"/>
    <d v="2016-03-13T04:11:00"/>
    <s v="male"/>
    <x v="3"/>
    <n v="29"/>
    <s v="Gauteng"/>
    <s v="05.Night"/>
    <s v="02.Young Adults"/>
  </r>
  <r>
    <n v="865485"/>
    <x v="12"/>
    <d v="2016-03-13T00:00:00"/>
    <d v="2016-03-13T04:42:00"/>
    <s v="male"/>
    <x v="3"/>
    <n v="29"/>
    <s v="Gauteng"/>
    <s v="05.Night"/>
    <s v="02.Young Adults"/>
  </r>
  <r>
    <n v="865485"/>
    <x v="12"/>
    <d v="2016-03-13T00:00:00"/>
    <d v="2016-03-13T04:44:00"/>
    <s v="male"/>
    <x v="3"/>
    <n v="29"/>
    <s v="Gauteng"/>
    <s v="05.Night"/>
    <s v="02.Young Adults"/>
  </r>
  <r>
    <n v="865485"/>
    <x v="9"/>
    <d v="2016-03-13T00:00:00"/>
    <d v="2016-03-13T04:59:00"/>
    <s v="male"/>
    <x v="3"/>
    <n v="29"/>
    <s v="Gauteng"/>
    <s v="05.Night"/>
    <s v="02.Young Adults"/>
  </r>
  <r>
    <n v="820661"/>
    <x v="1"/>
    <d v="2016-02-21T00:00:00"/>
    <d v="2016-02-21T13:39:00"/>
    <s v="male"/>
    <x v="3"/>
    <n v="58"/>
    <s v="Gauteng"/>
    <s v="02.Mid Morning"/>
    <s v="04.Mid Adults"/>
  </r>
  <r>
    <n v="820661"/>
    <x v="12"/>
    <d v="2016-02-20T00:00:00"/>
    <d v="2016-02-20T07:44:00"/>
    <s v="male"/>
    <x v="3"/>
    <n v="58"/>
    <s v="Gauteng"/>
    <s v="01.Early Morning"/>
    <s v="04.Mid Adults"/>
  </r>
  <r>
    <n v="788911"/>
    <x v="0"/>
    <d v="2016-02-12T00:00:00"/>
    <d v="2016-02-12T11:09:00"/>
    <s v="male"/>
    <x v="3"/>
    <n v="25"/>
    <s v="Gauteng"/>
    <s v="02.Mid Morning"/>
    <s v="02.Young Adults"/>
  </r>
  <r>
    <n v="2360014"/>
    <x v="1"/>
    <d v="2016-01-16T00:00:00"/>
    <d v="2016-01-16T04:15:00"/>
    <s v="male"/>
    <x v="1"/>
    <n v="61"/>
    <s v="Gauteng"/>
    <s v="05.Night"/>
    <s v="05.Senior Adults"/>
  </r>
  <r>
    <n v="921254"/>
    <x v="2"/>
    <d v="2016-03-29T00:00:00"/>
    <d v="2016-03-29T05:57:00"/>
    <s v="male"/>
    <x v="1"/>
    <n v="41"/>
    <s v="Western Cape"/>
    <s v="05.Night"/>
    <s v="03.Adults"/>
  </r>
  <r>
    <n v="830980"/>
    <x v="7"/>
    <d v="2016-03-02T00:00:00"/>
    <d v="2016-03-02T11:49:00"/>
    <s v="male"/>
    <x v="2"/>
    <n v="42"/>
    <s v="Kwazulu Natal"/>
    <s v="02.Mid Morning"/>
    <s v="03.Adults"/>
  </r>
  <r>
    <n v="830980"/>
    <x v="2"/>
    <d v="2016-03-18T00:00:00"/>
    <d v="2016-03-18T11:46:00"/>
    <s v="male"/>
    <x v="2"/>
    <n v="42"/>
    <s v="Kwazulu Natal"/>
    <s v="02.Mid Morning"/>
    <s v="03.Adults"/>
  </r>
  <r>
    <n v="830980"/>
    <x v="1"/>
    <d v="2016-03-04T00:00:00"/>
    <d v="2016-03-04T03:22:00"/>
    <s v="male"/>
    <x v="2"/>
    <n v="42"/>
    <s v="Kwazulu Natal"/>
    <s v="05.Night"/>
    <s v="03.Adults"/>
  </r>
  <r>
    <n v="830980"/>
    <x v="8"/>
    <d v="2016-03-04T00:00:00"/>
    <d v="2016-03-04T13:46:00"/>
    <s v="male"/>
    <x v="2"/>
    <n v="42"/>
    <s v="Kwazulu Natal"/>
    <s v="02.Mid Morning"/>
    <s v="03.Adults"/>
  </r>
  <r>
    <n v="830980"/>
    <x v="7"/>
    <d v="2016-03-05T00:00:00"/>
    <d v="2016-03-05T09:25:00"/>
    <s v="male"/>
    <x v="2"/>
    <n v="42"/>
    <s v="Kwazulu Natal"/>
    <s v="01.Early Morning"/>
    <s v="03.Adults"/>
  </r>
  <r>
    <n v="830980"/>
    <x v="12"/>
    <d v="2016-03-06T00:00:00"/>
    <d v="2016-03-06T11:45:00"/>
    <s v="male"/>
    <x v="2"/>
    <n v="42"/>
    <s v="Kwazulu Natal"/>
    <s v="02.Mid Morning"/>
    <s v="03.Adults"/>
  </r>
  <r>
    <n v="830980"/>
    <x v="9"/>
    <d v="2016-03-06T00:00:00"/>
    <d v="2016-03-06T08:12:00"/>
    <s v="male"/>
    <x v="2"/>
    <n v="42"/>
    <s v="Kwazulu Natal"/>
    <s v="01.Early Morning"/>
    <s v="03.Adults"/>
  </r>
  <r>
    <n v="830980"/>
    <x v="2"/>
    <d v="2016-03-07T00:00:00"/>
    <d v="2016-03-07T03:18:00"/>
    <s v="male"/>
    <x v="2"/>
    <n v="42"/>
    <s v="Kwazulu Natal"/>
    <s v="05.Night"/>
    <s v="03.Adults"/>
  </r>
  <r>
    <n v="830980"/>
    <x v="2"/>
    <d v="2016-03-25T00:00:00"/>
    <d v="2016-03-25T04:05:00"/>
    <s v="male"/>
    <x v="2"/>
    <n v="42"/>
    <s v="Kwazulu Natal"/>
    <s v="05.Night"/>
    <s v="03.Adults"/>
  </r>
  <r>
    <n v="1108688"/>
    <x v="9"/>
    <d v="2016-03-21T00:00:00"/>
    <d v="2016-03-21T10:59:00"/>
    <s v="male"/>
    <x v="3"/>
    <n v="21"/>
    <s v="North West"/>
    <s v="01.Early Morning"/>
    <s v="02.Young Adults"/>
  </r>
  <r>
    <n v="893861"/>
    <x v="9"/>
    <d v="2016-03-10T00:00:00"/>
    <d v="2016-03-10T14:36:00"/>
    <s v="male"/>
    <x v="3"/>
    <n v="30"/>
    <s v="Mpumalanga"/>
    <s v="03.Afternoon"/>
    <s v="02.Young Adults"/>
  </r>
  <r>
    <n v="822511"/>
    <x v="2"/>
    <d v="2016-03-12T00:00:00"/>
    <d v="2016-03-12T04:35:00"/>
    <s v="male"/>
    <x v="3"/>
    <n v="28"/>
    <s v="Western Cape"/>
    <s v="05.Night"/>
    <s v="02.Young Adults"/>
  </r>
  <r>
    <n v="822511"/>
    <x v="6"/>
    <d v="2016-03-02T00:00:00"/>
    <d v="2016-03-02T08:16:00"/>
    <s v="male"/>
    <x v="3"/>
    <n v="28"/>
    <s v="Western Cape"/>
    <s v="01.Early Morning"/>
    <s v="02.Young Adults"/>
  </r>
  <r>
    <n v="930290"/>
    <x v="1"/>
    <d v="2016-03-30T00:00:00"/>
    <d v="2016-03-30T09:23:00"/>
    <s v="male"/>
    <x v="2"/>
    <n v="38"/>
    <s v="Gauteng"/>
    <s v="01.Early Morning"/>
    <s v="03.Adults"/>
  </r>
  <r>
    <n v="809216"/>
    <x v="4"/>
    <d v="2016-03-11T00:00:00"/>
    <d v="2016-03-11T11:04:00"/>
    <s v="male"/>
    <x v="3"/>
    <n v="47"/>
    <s v="Gauteng"/>
    <s v="02.Mid Morning"/>
    <s v="04.Mid Adults"/>
  </r>
  <r>
    <n v="809216"/>
    <x v="13"/>
    <d v="2016-03-11T00:00:00"/>
    <d v="2016-03-11T12:49:00"/>
    <s v="male"/>
    <x v="3"/>
    <n v="47"/>
    <s v="Gauteng"/>
    <s v="02.Mid Morning"/>
    <s v="04.Mid Adults"/>
  </r>
  <r>
    <n v="809216"/>
    <x v="3"/>
    <d v="2016-02-04T00:00:00"/>
    <d v="2016-02-04T14:24:00"/>
    <s v="male"/>
    <x v="3"/>
    <n v="47"/>
    <s v="Gauteng"/>
    <s v="03.Afternoon"/>
    <s v="04.Mid Adults"/>
  </r>
  <r>
    <n v="2203607"/>
    <x v="12"/>
    <d v="2016-03-24T00:00:00"/>
    <d v="2016-03-24T09:57:00"/>
    <s v="male"/>
    <x v="0"/>
    <n v="54"/>
    <s v="Western Cape"/>
    <s v="01.Early Morning"/>
    <s v="04.Mid Adults"/>
  </r>
  <r>
    <n v="2203607"/>
    <x v="2"/>
    <d v="2016-02-24T00:00:00"/>
    <d v="2016-02-24T04:01:00"/>
    <s v="male"/>
    <x v="0"/>
    <n v="54"/>
    <s v="Western Cape"/>
    <s v="05.Night"/>
    <s v="04.Mid Adults"/>
  </r>
  <r>
    <n v="2203607"/>
    <x v="12"/>
    <d v="2016-02-17T00:00:00"/>
    <d v="2016-02-17T14:27:00"/>
    <s v="male"/>
    <x v="0"/>
    <n v="54"/>
    <s v="Western Cape"/>
    <s v="03.Afternoon"/>
    <s v="04.Mid Adults"/>
  </r>
  <r>
    <n v="2203607"/>
    <x v="12"/>
    <d v="2016-02-07T00:00:00"/>
    <d v="2016-02-07T05:48:00"/>
    <s v="male"/>
    <x v="0"/>
    <n v="54"/>
    <s v="Western Cape"/>
    <s v="05.Night"/>
    <s v="04.Mid Adults"/>
  </r>
  <r>
    <n v="2203607"/>
    <x v="1"/>
    <d v="2016-02-17T00:00:00"/>
    <d v="2016-02-17T11:02:00"/>
    <s v="male"/>
    <x v="0"/>
    <n v="54"/>
    <s v="Western Cape"/>
    <s v="02.Mid Morning"/>
    <s v="04.Mid Adults"/>
  </r>
  <r>
    <n v="2203607"/>
    <x v="3"/>
    <d v="2016-01-16T00:00:00"/>
    <d v="2016-01-16T11:22:00"/>
    <s v="male"/>
    <x v="0"/>
    <n v="54"/>
    <s v="Western Cape"/>
    <s v="02.Mid Morning"/>
    <s v="04.Mid Adults"/>
  </r>
  <r>
    <n v="2203607"/>
    <x v="6"/>
    <d v="2016-01-18T00:00:00"/>
    <d v="2016-01-18T03:05:00"/>
    <s v="male"/>
    <x v="0"/>
    <n v="54"/>
    <s v="Western Cape"/>
    <s v="05.Night"/>
    <s v="04.Mid Adults"/>
  </r>
  <r>
    <n v="2203607"/>
    <x v="6"/>
    <d v="2016-01-19T00:00:00"/>
    <d v="2016-01-19T13:39:00"/>
    <s v="male"/>
    <x v="0"/>
    <n v="54"/>
    <s v="Western Cape"/>
    <s v="02.Mid Morning"/>
    <s v="04.Mid Adults"/>
  </r>
  <r>
    <n v="2203607"/>
    <x v="6"/>
    <d v="2016-02-06T00:00:00"/>
    <d v="2016-02-06T05:37:00"/>
    <s v="male"/>
    <x v="0"/>
    <n v="54"/>
    <s v="Western Cape"/>
    <s v="05.Night"/>
    <s v="04.Mid Adults"/>
  </r>
  <r>
    <n v="2203607"/>
    <x v="7"/>
    <d v="2016-02-09T00:00:00"/>
    <d v="2016-02-09T10:59:00"/>
    <s v="male"/>
    <x v="0"/>
    <n v="54"/>
    <s v="Western Cape"/>
    <s v="01.Early Morning"/>
    <s v="04.Mid Adults"/>
  </r>
  <r>
    <n v="2203607"/>
    <x v="4"/>
    <d v="2016-02-03T00:00:00"/>
    <d v="2016-02-03T13:50:00"/>
    <s v="male"/>
    <x v="0"/>
    <n v="54"/>
    <s v="Western Cape"/>
    <s v="02.Mid Morning"/>
    <s v="04.Mid Adults"/>
  </r>
  <r>
    <n v="2203607"/>
    <x v="2"/>
    <d v="2016-03-01T00:00:00"/>
    <d v="2016-03-01T04:08:00"/>
    <s v="male"/>
    <x v="0"/>
    <n v="54"/>
    <s v="Western Cape"/>
    <s v="05.Night"/>
    <s v="04.Mid Adults"/>
  </r>
  <r>
    <n v="820665"/>
    <x v="8"/>
    <d v="2016-03-02T00:00:00"/>
    <d v="2016-03-02T06:42:00"/>
    <s v="male"/>
    <x v="3"/>
    <n v="34"/>
    <s v="Limpopo"/>
    <s v="05.Night"/>
    <s v="03.Adults"/>
  </r>
  <r>
    <n v="809218"/>
    <x v="2"/>
    <d v="2016-02-24T00:00:00"/>
    <d v="2016-02-24T10:56:00"/>
    <s v="male"/>
    <x v="1"/>
    <n v="50"/>
    <s v="Western Cape"/>
    <s v="01.Early Morning"/>
    <s v="04.Mid Adults"/>
  </r>
  <r>
    <n v="809218"/>
    <x v="6"/>
    <d v="2016-01-18T00:00:00"/>
    <d v="2016-01-18T05:13:00"/>
    <s v="male"/>
    <x v="1"/>
    <n v="50"/>
    <s v="Western Cape"/>
    <s v="05.Night"/>
    <s v="04.Mid Adults"/>
  </r>
  <r>
    <n v="892747"/>
    <x v="1"/>
    <d v="2016-01-20T00:00:00"/>
    <d v="2016-01-20T07:07:00"/>
    <s v="male"/>
    <x v="3"/>
    <n v="44"/>
    <s v="Gauteng"/>
    <s v="01.Early Morning"/>
    <s v="03.Adults"/>
  </r>
  <r>
    <n v="892747"/>
    <x v="0"/>
    <d v="2016-03-10T00:00:00"/>
    <d v="2016-03-10T11:30:00"/>
    <s v="male"/>
    <x v="3"/>
    <n v="44"/>
    <s v="Gauteng"/>
    <s v="02.Mid Morning"/>
    <s v="03.Adults"/>
  </r>
  <r>
    <n v="2285956"/>
    <x v="7"/>
    <d v="2016-03-04T00:00:00"/>
    <d v="2016-03-04T07:53:00"/>
    <s v="male"/>
    <x v="3"/>
    <n v="40"/>
    <s v="Limpopo"/>
    <s v="01.Early Morning"/>
    <s v="03.Adults"/>
  </r>
  <r>
    <n v="2285956"/>
    <x v="7"/>
    <d v="2016-03-20T00:00:00"/>
    <d v="2016-03-20T06:44:00"/>
    <s v="male"/>
    <x v="3"/>
    <n v="40"/>
    <s v="Limpopo"/>
    <s v="05.Night"/>
    <s v="03.Adults"/>
  </r>
  <r>
    <n v="2285956"/>
    <x v="7"/>
    <d v="2016-03-07T00:00:00"/>
    <d v="2016-03-07T13:11:00"/>
    <s v="male"/>
    <x v="3"/>
    <n v="40"/>
    <s v="Limpopo"/>
    <s v="02.Mid Morning"/>
    <s v="03.Adults"/>
  </r>
  <r>
    <n v="808103"/>
    <x v="2"/>
    <d v="2016-02-23T00:00:00"/>
    <d v="2016-02-23T13:14:00"/>
    <s v="male"/>
    <x v="2"/>
    <n v="27"/>
    <s v="Eastern Cape"/>
    <s v="02.Mid Morning"/>
    <s v="02.Young Adults"/>
  </r>
  <r>
    <n v="894225"/>
    <x v="2"/>
    <d v="2016-03-30T00:00:00"/>
    <d v="2016-03-30T04:53:00"/>
    <s v="male"/>
    <x v="2"/>
    <n v="32"/>
    <s v="Gauteng"/>
    <s v="05.Night"/>
    <s v="03.Adults"/>
  </r>
  <r>
    <n v="832005"/>
    <x v="3"/>
    <d v="2016-03-03T00:00:00"/>
    <d v="2016-03-03T09:55:00"/>
    <s v="male"/>
    <x v="4"/>
    <n v="43"/>
    <s v="Mpumalanga"/>
    <s v="01.Early Morning"/>
    <s v="03.Adults"/>
  </r>
  <r>
    <n v="832005"/>
    <x v="2"/>
    <d v="2016-03-01T00:00:00"/>
    <d v="2016-03-01T14:10:00"/>
    <s v="male"/>
    <x v="4"/>
    <n v="43"/>
    <s v="Mpumalanga"/>
    <s v="03.Afternoon"/>
    <s v="03.Adults"/>
  </r>
  <r>
    <n v="809222"/>
    <x v="1"/>
    <d v="2016-02-12T00:00:00"/>
    <d v="2016-02-12T13:09:00"/>
    <s v="male"/>
    <x v="1"/>
    <n v="59"/>
    <s v="North West"/>
    <s v="02.Mid Morning"/>
    <s v="04.Mid Adults"/>
  </r>
  <r>
    <n v="115518"/>
    <x v="3"/>
    <d v="2016-03-04T00:00:00"/>
    <d v="2016-03-04T04:44:00"/>
    <s v="male"/>
    <x v="3"/>
    <n v="36"/>
    <s v="Gauteng"/>
    <s v="05.Night"/>
    <s v="03.Adults"/>
  </r>
  <r>
    <n v="115518"/>
    <x v="8"/>
    <d v="2016-03-05T00:00:00"/>
    <d v="2016-03-05T07:41:00"/>
    <s v="male"/>
    <x v="3"/>
    <n v="36"/>
    <s v="Gauteng"/>
    <s v="01.Early Morning"/>
    <s v="03.Adults"/>
  </r>
  <r>
    <n v="898831"/>
    <x v="2"/>
    <d v="2016-03-23T00:00:00"/>
    <d v="2016-03-23T12:07:00"/>
    <s v="male"/>
    <x v="4"/>
    <n v="26"/>
    <s v="Gauteng"/>
    <s v="02.Mid Morning"/>
    <s v="02.Young Adults"/>
  </r>
  <r>
    <n v="2090745"/>
    <x v="10"/>
    <d v="2016-02-15T00:00:00"/>
    <d v="2016-02-15T05:39:00"/>
    <s v="male"/>
    <x v="0"/>
    <n v="39"/>
    <s v="Western Cape"/>
    <s v="05.Night"/>
    <s v="03.Adults"/>
  </r>
  <r>
    <n v="2090745"/>
    <x v="2"/>
    <d v="2016-03-03T00:00:00"/>
    <d v="2016-03-03T11:54:00"/>
    <s v="male"/>
    <x v="0"/>
    <n v="39"/>
    <s v="Western Cape"/>
    <s v="02.Mid Morning"/>
    <s v="03.Adults"/>
  </r>
  <r>
    <n v="2090745"/>
    <x v="2"/>
    <d v="2016-03-08T00:00:00"/>
    <d v="2016-03-08T03:07:00"/>
    <s v="male"/>
    <x v="0"/>
    <n v="39"/>
    <s v="Western Cape"/>
    <s v="05.Night"/>
    <s v="03.Adults"/>
  </r>
  <r>
    <n v="2090745"/>
    <x v="2"/>
    <d v="2016-03-04T00:00:00"/>
    <d v="2016-03-04T11:21:00"/>
    <s v="male"/>
    <x v="0"/>
    <n v="39"/>
    <s v="Western Cape"/>
    <s v="02.Mid Morning"/>
    <s v="03.Adults"/>
  </r>
  <r>
    <n v="2090745"/>
    <x v="2"/>
    <d v="2016-03-28T00:00:00"/>
    <d v="2016-03-28T14:29:00"/>
    <s v="male"/>
    <x v="0"/>
    <n v="39"/>
    <s v="Western Cape"/>
    <s v="03.Afternoon"/>
    <s v="03.Adults"/>
  </r>
  <r>
    <n v="788922"/>
    <x v="2"/>
    <d v="2016-03-05T00:00:00"/>
    <d v="2016-03-05T06:03:00"/>
    <s v="male"/>
    <x v="0"/>
    <n v="52"/>
    <s v="Western Cape"/>
    <s v="05.Night"/>
    <s v="04.Mid Adults"/>
  </r>
  <r>
    <n v="788922"/>
    <x v="2"/>
    <d v="2016-02-27T00:00:00"/>
    <d v="2016-02-27T06:06:00"/>
    <s v="male"/>
    <x v="0"/>
    <n v="52"/>
    <s v="Western Cape"/>
    <s v="05.Night"/>
    <s v="04.Mid Adults"/>
  </r>
  <r>
    <n v="809226"/>
    <x v="14"/>
    <d v="2016-02-05T00:00:00"/>
    <d v="2016-02-05T10:16:00"/>
    <s v="male"/>
    <x v="0"/>
    <n v="34"/>
    <s v="Western Cape"/>
    <s v="01.Early Morning"/>
    <s v="03.Adults"/>
  </r>
  <r>
    <n v="809226"/>
    <x v="13"/>
    <d v="2016-02-05T00:00:00"/>
    <d v="2016-02-05T08:51:00"/>
    <s v="male"/>
    <x v="0"/>
    <n v="34"/>
    <s v="Western Cape"/>
    <s v="01.Early Morning"/>
    <s v="03.Adults"/>
  </r>
  <r>
    <n v="809226"/>
    <x v="12"/>
    <d v="2016-01-22T00:00:00"/>
    <d v="2016-01-22T05:07:00"/>
    <s v="male"/>
    <x v="0"/>
    <n v="34"/>
    <s v="Western Cape"/>
    <s v="05.Night"/>
    <s v="03.Adults"/>
  </r>
  <r>
    <n v="809226"/>
    <x v="1"/>
    <d v="2016-01-21T00:00:00"/>
    <d v="2016-01-21T06:57:00"/>
    <s v="male"/>
    <x v="0"/>
    <n v="34"/>
    <s v="Western Cape"/>
    <s v="05.Night"/>
    <s v="03.Adults"/>
  </r>
  <r>
    <n v="809226"/>
    <x v="0"/>
    <d v="2016-01-21T00:00:00"/>
    <d v="2016-01-21T13:34:00"/>
    <s v="male"/>
    <x v="0"/>
    <n v="34"/>
    <s v="Western Cape"/>
    <s v="02.Mid Morning"/>
    <s v="03.Adults"/>
  </r>
  <r>
    <n v="2021277"/>
    <x v="0"/>
    <d v="2016-01-28T00:00:00"/>
    <d v="2016-01-28T04:18:00"/>
    <s v="male"/>
    <x v="3"/>
    <n v="33"/>
    <s v="Gauteng"/>
    <s v="05.Night"/>
    <s v="03.Adults"/>
  </r>
  <r>
    <n v="2021277"/>
    <x v="4"/>
    <d v="2016-02-01T00:00:00"/>
    <d v="2016-02-01T07:59:00"/>
    <s v="male"/>
    <x v="3"/>
    <n v="33"/>
    <s v="Gauteng"/>
    <s v="01.Early Morning"/>
    <s v="03.Adults"/>
  </r>
  <r>
    <n v="772068"/>
    <x v="7"/>
    <d v="2016-01-08T00:00:00"/>
    <d v="2016-01-08T14:46:00"/>
    <s v="male"/>
    <x v="3"/>
    <n v="26"/>
    <s v="Kwazulu Natal"/>
    <s v="03.Afternoon"/>
    <s v="02.Young Adults"/>
  </r>
  <r>
    <n v="772068"/>
    <x v="6"/>
    <d v="2016-01-25T00:00:00"/>
    <d v="2016-01-25T11:34:00"/>
    <s v="male"/>
    <x v="3"/>
    <n v="26"/>
    <s v="Kwazulu Natal"/>
    <s v="02.Mid Morning"/>
    <s v="02.Young Adults"/>
  </r>
  <r>
    <n v="772068"/>
    <x v="10"/>
    <d v="2016-03-01T00:00:00"/>
    <d v="2016-03-01T09:44:00"/>
    <s v="male"/>
    <x v="3"/>
    <n v="26"/>
    <s v="Kwazulu Natal"/>
    <s v="01.Early Morning"/>
    <s v="02.Young Adults"/>
  </r>
  <r>
    <n v="703886"/>
    <x v="15"/>
    <d v="2016-03-23T00:00:00"/>
    <d v="2016-03-23T12:00:00"/>
    <s v="male"/>
    <x v="2"/>
    <n v="20"/>
    <s v="Mpumalanga"/>
    <s v="02.Mid Morning"/>
    <s v="02.Young Adults"/>
  </r>
  <r>
    <n v="703886"/>
    <x v="2"/>
    <d v="2016-03-26T00:00:00"/>
    <d v="2016-03-26T04:57:00"/>
    <s v="male"/>
    <x v="2"/>
    <n v="20"/>
    <s v="Mpumalanga"/>
    <s v="05.Night"/>
    <s v="02.Young Adults"/>
  </r>
  <r>
    <n v="809228"/>
    <x v="3"/>
    <d v="2016-02-18T00:00:00"/>
    <d v="2016-02-18T09:33:00"/>
    <s v="male"/>
    <x v="0"/>
    <n v="43"/>
    <s v="Western Cape"/>
    <s v="01.Early Morning"/>
    <s v="03.Adults"/>
  </r>
  <r>
    <n v="809228"/>
    <x v="6"/>
    <d v="2016-02-06T00:00:00"/>
    <d v="2016-02-06T05:27:00"/>
    <s v="male"/>
    <x v="0"/>
    <n v="43"/>
    <s v="Western Cape"/>
    <s v="05.Night"/>
    <s v="03.Adults"/>
  </r>
  <r>
    <n v="809228"/>
    <x v="6"/>
    <d v="2016-02-27T00:00:00"/>
    <d v="2016-02-27T03:50:00"/>
    <s v="male"/>
    <x v="0"/>
    <n v="43"/>
    <s v="Western Cape"/>
    <s v="05.Night"/>
    <s v="03.Adults"/>
  </r>
  <r>
    <n v="474745"/>
    <x v="7"/>
    <d v="2016-01-21T00:00:00"/>
    <d v="2016-01-21T13:33:00"/>
    <s v="male"/>
    <x v="3"/>
    <n v="18"/>
    <s v="Limpopo"/>
    <s v="02.Mid Morning"/>
    <s v="02.Young Adults"/>
  </r>
  <r>
    <n v="474745"/>
    <x v="7"/>
    <d v="2016-01-20T00:00:00"/>
    <d v="2016-01-20T03:44:00"/>
    <s v="male"/>
    <x v="3"/>
    <n v="18"/>
    <s v="Limpopo"/>
    <s v="05.Night"/>
    <s v="02.Young Adults"/>
  </r>
  <r>
    <n v="936702"/>
    <x v="0"/>
    <d v="2016-03-30T00:00:00"/>
    <d v="2016-03-30T06:24:00"/>
    <s v="male"/>
    <x v="3"/>
    <n v="33"/>
    <s v="Kwazulu Natal"/>
    <s v="05.Night"/>
    <s v="03.Adults"/>
  </r>
  <r>
    <n v="894225"/>
    <x v="6"/>
    <d v="2016-03-24T00:00:00"/>
    <d v="2016-03-24T14:14:00"/>
    <s v="male"/>
    <x v="2"/>
    <n v="32"/>
    <s v="Gauteng"/>
    <s v="03.Afternoon"/>
    <s v="03.Adults"/>
  </r>
  <r>
    <n v="930307"/>
    <x v="2"/>
    <d v="2016-03-29T00:00:00"/>
    <d v="2016-03-29T14:42:00"/>
    <s v="male"/>
    <x v="2"/>
    <n v="36"/>
    <s v="Western Cape"/>
    <s v="03.Afternoon"/>
    <s v="03.Adults"/>
  </r>
  <r>
    <n v="809229"/>
    <x v="9"/>
    <d v="2016-02-19T00:00:00"/>
    <d v="2016-02-19T05:44:00"/>
    <s v="male"/>
    <x v="0"/>
    <n v="31"/>
    <s v="Western Cape"/>
    <s v="05.Night"/>
    <s v="03.Adults"/>
  </r>
  <r>
    <n v="809229"/>
    <x v="6"/>
    <d v="2016-02-19T00:00:00"/>
    <d v="2016-02-19T09:55:00"/>
    <s v="male"/>
    <x v="0"/>
    <n v="31"/>
    <s v="Western Cape"/>
    <s v="01.Early Morning"/>
    <s v="03.Adults"/>
  </r>
  <r>
    <n v="809229"/>
    <x v="9"/>
    <d v="2016-02-19T00:00:00"/>
    <d v="2016-02-19T11:38:00"/>
    <s v="male"/>
    <x v="0"/>
    <n v="31"/>
    <s v="Western Cape"/>
    <s v="02.Mid Morning"/>
    <s v="03.Adults"/>
  </r>
  <r>
    <n v="809229"/>
    <x v="7"/>
    <d v="2016-02-19T00:00:00"/>
    <d v="2016-02-19T04:36:00"/>
    <s v="male"/>
    <x v="0"/>
    <n v="31"/>
    <s v="Western Cape"/>
    <s v="05.Night"/>
    <s v="03.Adults"/>
  </r>
  <r>
    <n v="809230"/>
    <x v="12"/>
    <d v="2016-02-22T00:00:00"/>
    <d v="2016-02-22T12:30:00"/>
    <s v="male"/>
    <x v="3"/>
    <n v="39"/>
    <s v="Gauteng"/>
    <s v="02.Mid Morning"/>
    <s v="03.Adults"/>
  </r>
  <r>
    <n v="809230"/>
    <x v="8"/>
    <d v="2016-01-30T00:00:00"/>
    <d v="2016-01-30T10:17:00"/>
    <s v="male"/>
    <x v="3"/>
    <n v="39"/>
    <s v="Gauteng"/>
    <s v="01.Early Morning"/>
    <s v="03.Adults"/>
  </r>
  <r>
    <n v="809230"/>
    <x v="12"/>
    <d v="2016-01-30T00:00:00"/>
    <d v="2016-01-30T11:17:00"/>
    <s v="male"/>
    <x v="3"/>
    <n v="39"/>
    <s v="Gauteng"/>
    <s v="02.Mid Morning"/>
    <s v="03.Adults"/>
  </r>
  <r>
    <n v="809230"/>
    <x v="12"/>
    <d v="2016-01-24T00:00:00"/>
    <d v="2016-01-24T06:15:00"/>
    <s v="male"/>
    <x v="3"/>
    <n v="39"/>
    <s v="Gauteng"/>
    <s v="05.Night"/>
    <s v="03.Adults"/>
  </r>
  <r>
    <n v="809230"/>
    <x v="12"/>
    <d v="2016-01-13T00:00:00"/>
    <d v="2016-01-13T12:31:00"/>
    <s v="male"/>
    <x v="3"/>
    <n v="39"/>
    <s v="Gauteng"/>
    <s v="02.Mid Morning"/>
    <s v="03.Adults"/>
  </r>
  <r>
    <n v="809230"/>
    <x v="12"/>
    <d v="2016-01-30T00:00:00"/>
    <d v="2016-01-30T09:48:00"/>
    <s v="male"/>
    <x v="3"/>
    <n v="39"/>
    <s v="Gauteng"/>
    <s v="01.Early Morning"/>
    <s v="03.Adults"/>
  </r>
  <r>
    <n v="809230"/>
    <x v="12"/>
    <d v="2016-01-12T00:00:00"/>
    <d v="2016-01-12T10:33:00"/>
    <s v="male"/>
    <x v="3"/>
    <n v="39"/>
    <s v="Gauteng"/>
    <s v="01.Early Morning"/>
    <s v="03.Adults"/>
  </r>
  <r>
    <n v="809230"/>
    <x v="12"/>
    <d v="2016-01-19T00:00:00"/>
    <d v="2016-01-19T12:32:00"/>
    <s v="male"/>
    <x v="3"/>
    <n v="39"/>
    <s v="Gauteng"/>
    <s v="02.Mid Morning"/>
    <s v="03.Adults"/>
  </r>
  <r>
    <n v="809230"/>
    <x v="12"/>
    <d v="2016-03-24T00:00:00"/>
    <d v="2016-03-24T13:12:00"/>
    <s v="male"/>
    <x v="3"/>
    <n v="39"/>
    <s v="Gauteng"/>
    <s v="02.Mid Morning"/>
    <s v="03.Adults"/>
  </r>
  <r>
    <n v="18072"/>
    <x v="3"/>
    <d v="2016-01-16T00:00:00"/>
    <d v="2016-01-16T07:09:00"/>
    <s v="male"/>
    <x v="4"/>
    <n v="37"/>
    <s v="Western Cape"/>
    <s v="01.Early Morning"/>
    <s v="03.Adults"/>
  </r>
  <r>
    <n v="809231"/>
    <x v="4"/>
    <d v="2016-02-22T00:00:00"/>
    <d v="2016-02-22T03:13:00"/>
    <s v="male"/>
    <x v="3"/>
    <n v="45"/>
    <s v="Gauteng"/>
    <s v="05.Night"/>
    <s v="03.Adults"/>
  </r>
  <r>
    <n v="809231"/>
    <x v="4"/>
    <d v="2016-02-26T00:00:00"/>
    <d v="2016-02-26T12:51:00"/>
    <s v="male"/>
    <x v="3"/>
    <n v="45"/>
    <s v="Gauteng"/>
    <s v="02.Mid Morning"/>
    <s v="03.Adults"/>
  </r>
  <r>
    <n v="809231"/>
    <x v="4"/>
    <d v="2016-03-22T00:00:00"/>
    <d v="2016-03-22T13:10:00"/>
    <s v="male"/>
    <x v="3"/>
    <n v="45"/>
    <s v="Gauteng"/>
    <s v="02.Mid Morning"/>
    <s v="03.Adults"/>
  </r>
  <r>
    <n v="809231"/>
    <x v="1"/>
    <d v="2016-02-14T00:00:00"/>
    <d v="2016-02-14T05:31:00"/>
    <s v="male"/>
    <x v="3"/>
    <n v="45"/>
    <s v="Gauteng"/>
    <s v="05.Night"/>
    <s v="03.Adults"/>
  </r>
  <r>
    <n v="809231"/>
    <x v="4"/>
    <d v="2016-03-24T00:00:00"/>
    <d v="2016-03-24T05:44:00"/>
    <s v="male"/>
    <x v="3"/>
    <n v="45"/>
    <s v="Gauteng"/>
    <s v="05.Night"/>
    <s v="03.Adults"/>
  </r>
  <r>
    <n v="809231"/>
    <x v="4"/>
    <d v="2016-02-16T00:00:00"/>
    <d v="2016-02-16T08:48:00"/>
    <s v="male"/>
    <x v="3"/>
    <n v="45"/>
    <s v="Gauteng"/>
    <s v="01.Early Morning"/>
    <s v="03.Adults"/>
  </r>
  <r>
    <n v="809231"/>
    <x v="3"/>
    <d v="2016-02-04T00:00:00"/>
    <d v="2016-02-04T13:18:00"/>
    <s v="male"/>
    <x v="3"/>
    <n v="45"/>
    <s v="Gauteng"/>
    <s v="02.Mid Morning"/>
    <s v="03.Adults"/>
  </r>
  <r>
    <n v="809231"/>
    <x v="7"/>
    <d v="2016-02-10T00:00:00"/>
    <d v="2016-02-10T03:22:00"/>
    <s v="male"/>
    <x v="3"/>
    <n v="45"/>
    <s v="Gauteng"/>
    <s v="05.Night"/>
    <s v="03.Adults"/>
  </r>
  <r>
    <n v="809231"/>
    <x v="4"/>
    <d v="2016-03-23T00:00:00"/>
    <d v="2016-03-23T10:45:00"/>
    <s v="male"/>
    <x v="3"/>
    <n v="45"/>
    <s v="Gauteng"/>
    <s v="01.Early Morning"/>
    <s v="03.Adults"/>
  </r>
  <r>
    <n v="809231"/>
    <x v="6"/>
    <d v="2016-03-05T00:00:00"/>
    <d v="2016-03-05T10:37:00"/>
    <s v="male"/>
    <x v="3"/>
    <n v="45"/>
    <s v="Gauteng"/>
    <s v="01.Early Morning"/>
    <s v="03.Adults"/>
  </r>
  <r>
    <n v="809231"/>
    <x v="4"/>
    <d v="2016-02-06T00:00:00"/>
    <d v="2016-02-06T14:22:00"/>
    <s v="male"/>
    <x v="3"/>
    <n v="45"/>
    <s v="Gauteng"/>
    <s v="03.Afternoon"/>
    <s v="03.Adults"/>
  </r>
  <r>
    <n v="809231"/>
    <x v="2"/>
    <d v="2016-03-20T00:00:00"/>
    <d v="2016-03-20T10:44:00"/>
    <s v="male"/>
    <x v="3"/>
    <n v="45"/>
    <s v="Gauteng"/>
    <s v="01.Early Morning"/>
    <s v="03.Adults"/>
  </r>
  <r>
    <n v="809231"/>
    <x v="1"/>
    <d v="2016-02-27T00:00:00"/>
    <d v="2016-02-27T11:10:00"/>
    <s v="male"/>
    <x v="3"/>
    <n v="45"/>
    <s v="Gauteng"/>
    <s v="02.Mid Morning"/>
    <s v="03.Adults"/>
  </r>
  <r>
    <n v="809231"/>
    <x v="0"/>
    <d v="2016-02-23T00:00:00"/>
    <d v="2016-02-23T06:58:00"/>
    <s v="male"/>
    <x v="3"/>
    <n v="45"/>
    <s v="Gauteng"/>
    <s v="05.Night"/>
    <s v="03.Adults"/>
  </r>
  <r>
    <n v="809231"/>
    <x v="4"/>
    <d v="2016-02-23T00:00:00"/>
    <d v="2016-02-23T07:31:00"/>
    <s v="male"/>
    <x v="3"/>
    <n v="45"/>
    <s v="Gauteng"/>
    <s v="01.Early Morning"/>
    <s v="03.Adults"/>
  </r>
  <r>
    <n v="809231"/>
    <x v="8"/>
    <d v="2016-03-30T00:00:00"/>
    <d v="2016-03-30T05:57:00"/>
    <s v="male"/>
    <x v="3"/>
    <n v="45"/>
    <s v="Gauteng"/>
    <s v="05.Night"/>
    <s v="03.Adults"/>
  </r>
  <r>
    <n v="853573"/>
    <x v="8"/>
    <d v="2016-03-09T00:00:00"/>
    <d v="2016-03-09T06:24:00"/>
    <s v="male"/>
    <x v="5"/>
    <n v="40"/>
    <s v="Gauteng"/>
    <s v="05.Night"/>
    <s v="03.Adults"/>
  </r>
  <r>
    <n v="820685"/>
    <x v="2"/>
    <d v="2016-02-26T00:00:00"/>
    <d v="2016-02-26T07:08:00"/>
    <s v="male"/>
    <x v="2"/>
    <n v="26"/>
    <s v="Limpopo"/>
    <s v="01.Early Morning"/>
    <s v="02.Young Adults"/>
  </r>
  <r>
    <n v="820685"/>
    <x v="16"/>
    <d v="2016-03-02T00:00:00"/>
    <d v="2016-03-02T07:13:00"/>
    <s v="male"/>
    <x v="2"/>
    <n v="26"/>
    <s v="Limpopo"/>
    <s v="01.Early Morning"/>
    <s v="02.Young Adults"/>
  </r>
  <r>
    <n v="820685"/>
    <x v="2"/>
    <d v="2016-02-27T00:00:00"/>
    <d v="2016-02-27T10:16:00"/>
    <s v="male"/>
    <x v="2"/>
    <n v="26"/>
    <s v="Limpopo"/>
    <s v="01.Early Morning"/>
    <s v="02.Young Adults"/>
  </r>
  <r>
    <n v="820685"/>
    <x v="2"/>
    <d v="2016-02-28T00:00:00"/>
    <d v="2016-02-28T06:38:00"/>
    <s v="male"/>
    <x v="2"/>
    <n v="26"/>
    <s v="Limpopo"/>
    <s v="05.Night"/>
    <s v="02.Young Adults"/>
  </r>
  <r>
    <n v="788930"/>
    <x v="14"/>
    <d v="2016-02-02T00:00:00"/>
    <d v="2016-02-02T14:24:00"/>
    <s v="male"/>
    <x v="4"/>
    <n v="31"/>
    <s v="North West"/>
    <s v="03.Afternoon"/>
    <s v="03.Adults"/>
  </r>
  <r>
    <n v="788930"/>
    <x v="12"/>
    <d v="2016-02-06T00:00:00"/>
    <d v="2016-02-06T13:51:00"/>
    <s v="male"/>
    <x v="4"/>
    <n v="31"/>
    <s v="North West"/>
    <s v="02.Mid Morning"/>
    <s v="03.Adults"/>
  </r>
  <r>
    <n v="788930"/>
    <x v="5"/>
    <d v="2016-02-07T00:00:00"/>
    <d v="2016-02-07T04:03:00"/>
    <s v="male"/>
    <x v="4"/>
    <n v="31"/>
    <s v="North West"/>
    <s v="05.Night"/>
    <s v="03.Adults"/>
  </r>
  <r>
    <n v="2203620"/>
    <x v="6"/>
    <d v="2016-01-06T00:00:00"/>
    <d v="2016-01-06T08:25:00"/>
    <s v="male"/>
    <x v="3"/>
    <n v="40"/>
    <s v="Gauteng"/>
    <s v="01.Early Morning"/>
    <s v="03.Adults"/>
  </r>
  <r>
    <n v="2203620"/>
    <x v="6"/>
    <d v="2016-01-06T00:00:00"/>
    <d v="2016-01-06T07:47:00"/>
    <s v="male"/>
    <x v="3"/>
    <n v="40"/>
    <s v="Gauteng"/>
    <s v="01.Early Morning"/>
    <s v="03.Adults"/>
  </r>
  <r>
    <n v="2203620"/>
    <x v="2"/>
    <d v="2016-03-29T00:00:00"/>
    <d v="2016-03-29T04:29:00"/>
    <s v="male"/>
    <x v="3"/>
    <n v="40"/>
    <s v="Gauteng"/>
    <s v="05.Night"/>
    <s v="03.Adults"/>
  </r>
  <r>
    <n v="930312"/>
    <x v="2"/>
    <d v="2016-03-31T00:00:00"/>
    <d v="2016-03-31T12:10:00"/>
    <s v="male"/>
    <x v="2"/>
    <n v="24"/>
    <s v="Limpopo"/>
    <s v="02.Mid Morning"/>
    <s v="02.Young Adults"/>
  </r>
  <r>
    <n v="71491"/>
    <x v="4"/>
    <d v="2016-03-25T00:00:00"/>
    <d v="2016-03-25T06:53:00"/>
    <s v="male"/>
    <x v="5"/>
    <n v="25"/>
    <s v="Gauteng"/>
    <s v="05.Night"/>
    <s v="02.Young Adults"/>
  </r>
  <r>
    <n v="71491"/>
    <x v="0"/>
    <d v="2016-03-26T00:00:00"/>
    <d v="2016-03-26T09:02:00"/>
    <s v="male"/>
    <x v="5"/>
    <n v="25"/>
    <s v="Gauteng"/>
    <s v="01.Early Morning"/>
    <s v="02.Young Adults"/>
  </r>
  <r>
    <n v="859641"/>
    <x v="3"/>
    <d v="2016-03-11T00:00:00"/>
    <d v="2016-03-11T10:00:00"/>
    <s v="male"/>
    <x v="2"/>
    <n v="37"/>
    <s v="Kwazulu Natal"/>
    <s v="01.Early Morning"/>
    <s v="03.Adults"/>
  </r>
  <r>
    <n v="859641"/>
    <x v="3"/>
    <d v="2016-03-08T00:00:00"/>
    <d v="2016-03-08T12:32:00"/>
    <s v="male"/>
    <x v="2"/>
    <n v="37"/>
    <s v="Kwazulu Natal"/>
    <s v="02.Mid Morning"/>
    <s v="03.Adults"/>
  </r>
  <r>
    <n v="893861"/>
    <x v="9"/>
    <d v="2016-03-10T00:00:00"/>
    <d v="2016-03-10T12:39:00"/>
    <s v="male"/>
    <x v="3"/>
    <n v="30"/>
    <s v="Mpumalanga"/>
    <s v="02.Mid Morning"/>
    <s v="02.Young Adults"/>
  </r>
  <r>
    <n v="861585"/>
    <x v="13"/>
    <d v="2016-01-07T00:00:00"/>
    <d v="2016-01-07T08:23:00"/>
    <s v="male"/>
    <x v="3"/>
    <n v="33"/>
    <s v="Gauteng"/>
    <s v="01.Early Morning"/>
    <s v="03.Adults"/>
  </r>
  <r>
    <n v="894104"/>
    <x v="1"/>
    <d v="2016-03-21T00:00:00"/>
    <d v="2016-03-21T11:36:00"/>
    <s v="male"/>
    <x v="0"/>
    <n v="25"/>
    <s v="Western Cape"/>
    <s v="02.Mid Morning"/>
    <s v="02.Young Adults"/>
  </r>
  <r>
    <n v="901044"/>
    <x v="9"/>
    <d v="2016-03-24T00:00:00"/>
    <d v="2016-03-24T08:14:00"/>
    <s v="male"/>
    <x v="3"/>
    <n v="37"/>
    <s v="Gauteng"/>
    <s v="01.Early Morning"/>
    <s v="03.Adults"/>
  </r>
  <r>
    <n v="939912"/>
    <x v="1"/>
    <d v="2016-03-28T00:00:00"/>
    <d v="2016-03-28T08:53:00"/>
    <s v="male"/>
    <x v="3"/>
    <n v="49"/>
    <s v="Western Cape"/>
    <s v="01.Early Morning"/>
    <s v="04.Mid Adults"/>
  </r>
  <r>
    <n v="939912"/>
    <x v="8"/>
    <d v="2016-03-29T00:00:00"/>
    <d v="2016-03-29T11:26:00"/>
    <s v="male"/>
    <x v="3"/>
    <n v="49"/>
    <s v="Western Cape"/>
    <s v="02.Mid Morning"/>
    <s v="04.Mid Adults"/>
  </r>
  <r>
    <n v="69889"/>
    <x v="9"/>
    <d v="2016-03-06T00:00:00"/>
    <d v="2016-03-06T07:54:00"/>
    <s v="male"/>
    <x v="0"/>
    <n v="33"/>
    <s v="Western Cape"/>
    <s v="01.Early Morning"/>
    <s v="03.Adults"/>
  </r>
  <r>
    <n v="788936"/>
    <x v="4"/>
    <d v="2016-01-13T00:00:00"/>
    <d v="2016-01-13T09:04:00"/>
    <s v="male"/>
    <x v="3"/>
    <n v="22"/>
    <s v="Limpopo"/>
    <s v="01.Early Morning"/>
    <s v="02.Young Adults"/>
  </r>
  <r>
    <n v="788936"/>
    <x v="6"/>
    <d v="2016-01-15T00:00:00"/>
    <d v="2016-01-15T03:31:00"/>
    <s v="male"/>
    <x v="3"/>
    <n v="22"/>
    <s v="Limpopo"/>
    <s v="05.Night"/>
    <s v="02.Young Adults"/>
  </r>
  <r>
    <n v="788936"/>
    <x v="1"/>
    <d v="2016-03-19T00:00:00"/>
    <d v="2016-03-19T09:32:00"/>
    <s v="male"/>
    <x v="3"/>
    <n v="22"/>
    <s v="Limpopo"/>
    <s v="01.Early Morning"/>
    <s v="02.Young Adults"/>
  </r>
  <r>
    <n v="788936"/>
    <x v="7"/>
    <d v="2016-03-19T00:00:00"/>
    <d v="2016-03-19T06:06:00"/>
    <s v="male"/>
    <x v="3"/>
    <n v="22"/>
    <s v="Limpopo"/>
    <s v="05.Night"/>
    <s v="02.Young Adults"/>
  </r>
  <r>
    <n v="788936"/>
    <x v="3"/>
    <d v="2016-03-20T00:00:00"/>
    <d v="2016-03-20T03:24:00"/>
    <s v="male"/>
    <x v="3"/>
    <n v="22"/>
    <s v="Limpopo"/>
    <s v="05.Night"/>
    <s v="02.Young Adults"/>
  </r>
  <r>
    <n v="820693"/>
    <x v="2"/>
    <d v="2016-03-02T00:00:00"/>
    <d v="2016-03-02T07:11:00"/>
    <s v="male"/>
    <x v="0"/>
    <n v="36"/>
    <s v="Western Cape"/>
    <s v="01.Early Morning"/>
    <s v="03.Adults"/>
  </r>
  <r>
    <n v="820693"/>
    <x v="1"/>
    <d v="2016-02-25T00:00:00"/>
    <d v="2016-02-25T14:15:00"/>
    <s v="male"/>
    <x v="0"/>
    <n v="36"/>
    <s v="Western Cape"/>
    <s v="03.Afternoon"/>
    <s v="03.Adults"/>
  </r>
  <r>
    <n v="820693"/>
    <x v="15"/>
    <d v="2016-02-25T00:00:00"/>
    <d v="2016-02-25T14:24:00"/>
    <s v="male"/>
    <x v="0"/>
    <n v="36"/>
    <s v="Western Cape"/>
    <s v="03.Afternoon"/>
    <s v="03.Adults"/>
  </r>
  <r>
    <n v="820695"/>
    <x v="2"/>
    <d v="2016-03-03T00:00:00"/>
    <d v="2016-03-03T11:58:00"/>
    <s v="male"/>
    <x v="3"/>
    <n v="33"/>
    <s v="Gauteng"/>
    <s v="02.Mid Morning"/>
    <s v="03.Adults"/>
  </r>
  <r>
    <n v="820695"/>
    <x v="6"/>
    <d v="2016-03-07T00:00:00"/>
    <d v="2016-03-07T09:45:00"/>
    <s v="male"/>
    <x v="3"/>
    <n v="33"/>
    <s v="Gauteng"/>
    <s v="01.Early Morning"/>
    <s v="03.Adults"/>
  </r>
  <r>
    <n v="2405348"/>
    <x v="0"/>
    <d v="2016-01-10T00:00:00"/>
    <d v="2016-01-10T08:29:00"/>
    <s v="male"/>
    <x v="3"/>
    <n v="43"/>
    <s v="Gauteng"/>
    <s v="01.Early Morning"/>
    <s v="03.Adults"/>
  </r>
  <r>
    <n v="792875"/>
    <x v="6"/>
    <d v="2016-03-24T00:00:00"/>
    <d v="2016-03-24T05:10:00"/>
    <s v="male"/>
    <x v="2"/>
    <n v="24"/>
    <s v="Kwazulu Natal"/>
    <s v="05.Night"/>
    <s v="02.Young Adults"/>
  </r>
  <r>
    <n v="2405348"/>
    <x v="0"/>
    <d v="2016-02-02T00:00:00"/>
    <d v="2016-02-02T10:15:00"/>
    <s v="male"/>
    <x v="3"/>
    <n v="43"/>
    <s v="Gauteng"/>
    <s v="01.Early Morning"/>
    <s v="03.Adults"/>
  </r>
  <r>
    <n v="85945"/>
    <x v="8"/>
    <d v="2016-01-02T00:00:00"/>
    <d v="2016-01-02T03:18:00"/>
    <s v="male"/>
    <x v="4"/>
    <n v="30"/>
    <s v="Gauteng"/>
    <s v="05.Night"/>
    <s v="02.Young Adults"/>
  </r>
  <r>
    <n v="2203633"/>
    <x v="8"/>
    <d v="2016-02-16T00:00:00"/>
    <d v="2016-02-16T06:29:00"/>
    <s v="male"/>
    <x v="4"/>
    <n v="70"/>
    <s v="Eastern Cape"/>
    <s v="05.Night"/>
    <s v="05.Senior Adults"/>
  </r>
  <r>
    <n v="894435"/>
    <x v="7"/>
    <d v="2016-03-23T00:00:00"/>
    <d v="2016-03-23T06:08:00"/>
    <s v="male"/>
    <x v="3"/>
    <n v="25"/>
    <s v="Mpumalanga"/>
    <s v="05.Night"/>
    <s v="02.Young Adults"/>
  </r>
  <r>
    <n v="788941"/>
    <x v="6"/>
    <d v="2016-02-11T00:00:00"/>
    <d v="2016-02-11T08:07:00"/>
    <s v="male"/>
    <x v="4"/>
    <n v="35"/>
    <s v="Western Cape"/>
    <s v="01.Early Morning"/>
    <s v="03.Adults"/>
  </r>
  <r>
    <n v="788941"/>
    <x v="6"/>
    <d v="2016-02-19T00:00:00"/>
    <d v="2016-02-19T07:11:00"/>
    <s v="male"/>
    <x v="4"/>
    <n v="35"/>
    <s v="Western Cape"/>
    <s v="01.Early Morning"/>
    <s v="03.Adults"/>
  </r>
  <r>
    <n v="939922"/>
    <x v="9"/>
    <d v="2016-03-22T00:00:00"/>
    <d v="2016-03-22T13:01:00"/>
    <s v="male"/>
    <x v="2"/>
    <n v="34"/>
    <s v="Eastern Cape"/>
    <s v="02.Mid Morning"/>
    <s v="03.Adults"/>
  </r>
  <r>
    <n v="939922"/>
    <x v="9"/>
    <d v="2016-03-22T00:00:00"/>
    <d v="2016-03-22T03:16:00"/>
    <s v="male"/>
    <x v="2"/>
    <n v="34"/>
    <s v="Eastern Cape"/>
    <s v="05.Night"/>
    <s v="03.Adults"/>
  </r>
  <r>
    <n v="939922"/>
    <x v="9"/>
    <d v="2016-03-31T00:00:00"/>
    <d v="2016-03-31T09:01:00"/>
    <s v="male"/>
    <x v="2"/>
    <n v="34"/>
    <s v="Eastern Cape"/>
    <s v="01.Early Morning"/>
    <s v="03.Adults"/>
  </r>
  <r>
    <n v="2285984"/>
    <x v="3"/>
    <d v="2016-01-15T00:00:00"/>
    <d v="2016-01-15T12:11:00"/>
    <s v="male"/>
    <x v="0"/>
    <n v="42"/>
    <s v="Eastern Cape"/>
    <s v="02.Mid Morning"/>
    <s v="03.Adults"/>
  </r>
  <r>
    <n v="819466"/>
    <x v="2"/>
    <d v="2016-03-02T00:00:00"/>
    <d v="2016-03-02T10:40:00"/>
    <s v="male"/>
    <x v="1"/>
    <n v="23"/>
    <s v="Eastern Cape"/>
    <s v="01.Early Morning"/>
    <s v="02.Young Adults"/>
  </r>
  <r>
    <n v="621470"/>
    <x v="8"/>
    <d v="2016-01-04T00:00:00"/>
    <d v="2016-01-04T08:32:00"/>
    <s v="male"/>
    <x v="4"/>
    <n v="26"/>
    <s v="Western Cape"/>
    <s v="01.Early Morning"/>
    <s v="02.Young Adults"/>
  </r>
  <r>
    <n v="621470"/>
    <x v="1"/>
    <d v="2016-01-22T00:00:00"/>
    <d v="2016-01-22T03:45:00"/>
    <s v="male"/>
    <x v="4"/>
    <n v="26"/>
    <s v="Western Cape"/>
    <s v="05.Night"/>
    <s v="02.Young Adults"/>
  </r>
  <r>
    <n v="892770"/>
    <x v="2"/>
    <d v="2016-02-21T00:00:00"/>
    <d v="2016-02-21T04:12:00"/>
    <s v="male"/>
    <x v="4"/>
    <n v="24"/>
    <s v="Mpumalanga"/>
    <s v="05.Night"/>
    <s v="02.Young Adults"/>
  </r>
  <r>
    <n v="892770"/>
    <x v="6"/>
    <d v="2016-03-24T00:00:00"/>
    <d v="2016-03-24T06:26:00"/>
    <s v="male"/>
    <x v="4"/>
    <n v="24"/>
    <s v="Mpumalanga"/>
    <s v="05.Night"/>
    <s v="02.Young Adults"/>
  </r>
  <r>
    <n v="892770"/>
    <x v="3"/>
    <d v="2016-01-12T00:00:00"/>
    <d v="2016-01-12T14:42:00"/>
    <s v="male"/>
    <x v="4"/>
    <n v="24"/>
    <s v="Mpumalanga"/>
    <s v="03.Afternoon"/>
    <s v="02.Young Adults"/>
  </r>
  <r>
    <n v="892770"/>
    <x v="6"/>
    <d v="2016-01-11T00:00:00"/>
    <d v="2016-01-11T04:03:00"/>
    <s v="male"/>
    <x v="4"/>
    <n v="24"/>
    <s v="Mpumalanga"/>
    <s v="05.Night"/>
    <s v="02.Young Adults"/>
  </r>
  <r>
    <n v="892770"/>
    <x v="2"/>
    <d v="2016-03-19T00:00:00"/>
    <d v="2016-03-19T09:30:00"/>
    <s v="male"/>
    <x v="4"/>
    <n v="24"/>
    <s v="Mpumalanga"/>
    <s v="01.Early Morning"/>
    <s v="02.Young Adults"/>
  </r>
  <r>
    <n v="939925"/>
    <x v="2"/>
    <d v="2016-03-29T00:00:00"/>
    <d v="2016-03-29T13:20:00"/>
    <s v="male"/>
    <x v="2"/>
    <n v="26"/>
    <s v="Gauteng"/>
    <s v="02.Mid Morning"/>
    <s v="02.Young Adults"/>
  </r>
  <r>
    <n v="939925"/>
    <x v="0"/>
    <d v="2016-03-29T00:00:00"/>
    <d v="2016-03-29T08:36:00"/>
    <s v="male"/>
    <x v="2"/>
    <n v="26"/>
    <s v="Gauteng"/>
    <s v="01.Early Morning"/>
    <s v="02.Young Adults"/>
  </r>
  <r>
    <n v="788942"/>
    <x v="9"/>
    <d v="2016-02-11T00:00:00"/>
    <d v="2016-02-11T06:31:00"/>
    <s v="male"/>
    <x v="0"/>
    <n v="32"/>
    <s v="Western Cape"/>
    <s v="05.Night"/>
    <s v="03.Adults"/>
  </r>
  <r>
    <n v="790685"/>
    <x v="12"/>
    <d v="2016-02-14T00:00:00"/>
    <d v="2016-02-14T09:36:00"/>
    <s v="male"/>
    <x v="3"/>
    <n v="29"/>
    <s v="Kwazulu Natal"/>
    <s v="01.Early Morning"/>
    <s v="02.Young Adults"/>
  </r>
  <r>
    <n v="2368852"/>
    <x v="9"/>
    <d v="2016-02-19T00:00:00"/>
    <d v="2016-02-19T05:46:00"/>
    <s v="male"/>
    <x v="3"/>
    <n v="35"/>
    <s v="Mpumalanga"/>
    <s v="05.Night"/>
    <s v="03.Adults"/>
  </r>
  <r>
    <n v="2368852"/>
    <x v="7"/>
    <d v="2016-01-01T00:00:00"/>
    <d v="2016-01-01T09:20:00"/>
    <s v="male"/>
    <x v="3"/>
    <n v="35"/>
    <s v="Mpumalanga"/>
    <s v="01.Early Morning"/>
    <s v="03.Adults"/>
  </r>
  <r>
    <n v="2368852"/>
    <x v="3"/>
    <d v="2016-01-01T00:00:00"/>
    <d v="2016-01-01T03:39:00"/>
    <s v="male"/>
    <x v="3"/>
    <n v="35"/>
    <s v="Mpumalanga"/>
    <s v="05.Night"/>
    <s v="03.Adults"/>
  </r>
  <r>
    <n v="2368852"/>
    <x v="0"/>
    <d v="2016-01-03T00:00:00"/>
    <d v="2016-01-03T10:02:00"/>
    <s v="male"/>
    <x v="3"/>
    <n v="35"/>
    <s v="Mpumalanga"/>
    <s v="01.Early Morning"/>
    <s v="03.Adults"/>
  </r>
  <r>
    <n v="2368852"/>
    <x v="4"/>
    <d v="2016-01-04T00:00:00"/>
    <d v="2016-01-04T12:06:00"/>
    <s v="male"/>
    <x v="3"/>
    <n v="35"/>
    <s v="Mpumalanga"/>
    <s v="02.Mid Morning"/>
    <s v="03.Adults"/>
  </r>
  <r>
    <n v="2368852"/>
    <x v="12"/>
    <d v="2016-01-03T00:00:00"/>
    <d v="2016-01-03T06:23:00"/>
    <s v="male"/>
    <x v="3"/>
    <n v="35"/>
    <s v="Mpumalanga"/>
    <s v="05.Night"/>
    <s v="03.Adults"/>
  </r>
  <r>
    <n v="2368852"/>
    <x v="9"/>
    <d v="2016-01-15T00:00:00"/>
    <d v="2016-01-15T03:34:00"/>
    <s v="male"/>
    <x v="3"/>
    <n v="35"/>
    <s v="Mpumalanga"/>
    <s v="05.Night"/>
    <s v="03.Adults"/>
  </r>
  <r>
    <n v="2368852"/>
    <x v="12"/>
    <d v="2016-01-07T00:00:00"/>
    <d v="2016-01-07T05:53:00"/>
    <s v="male"/>
    <x v="3"/>
    <n v="35"/>
    <s v="Mpumalanga"/>
    <s v="05.Night"/>
    <s v="03.Adults"/>
  </r>
  <r>
    <n v="2368852"/>
    <x v="3"/>
    <d v="2016-02-01T00:00:00"/>
    <d v="2016-02-01T04:39:00"/>
    <s v="male"/>
    <x v="3"/>
    <n v="35"/>
    <s v="Mpumalanga"/>
    <s v="05.Night"/>
    <s v="03.Adults"/>
  </r>
  <r>
    <n v="2368852"/>
    <x v="14"/>
    <d v="2016-01-03T00:00:00"/>
    <d v="2016-01-03T11:20:00"/>
    <s v="male"/>
    <x v="3"/>
    <n v="35"/>
    <s v="Mpumalanga"/>
    <s v="02.Mid Morning"/>
    <s v="03.Adults"/>
  </r>
  <r>
    <n v="2368852"/>
    <x v="7"/>
    <d v="2016-01-21T00:00:00"/>
    <d v="2016-01-21T10:26:00"/>
    <s v="male"/>
    <x v="3"/>
    <n v="35"/>
    <s v="Mpumalanga"/>
    <s v="01.Early Morning"/>
    <s v="03.Adults"/>
  </r>
  <r>
    <n v="2368852"/>
    <x v="12"/>
    <d v="2016-02-01T00:00:00"/>
    <d v="2016-02-01T13:39:00"/>
    <s v="male"/>
    <x v="3"/>
    <n v="35"/>
    <s v="Mpumalanga"/>
    <s v="02.Mid Morning"/>
    <s v="03.Adults"/>
  </r>
  <r>
    <n v="2368852"/>
    <x v="14"/>
    <d v="2016-01-15T00:00:00"/>
    <d v="2016-01-15T08:55:00"/>
    <s v="male"/>
    <x v="3"/>
    <n v="35"/>
    <s v="Mpumalanga"/>
    <s v="01.Early Morning"/>
    <s v="03.Adults"/>
  </r>
  <r>
    <n v="2368852"/>
    <x v="16"/>
    <d v="2016-03-23T00:00:00"/>
    <d v="2016-03-23T08:07:00"/>
    <s v="male"/>
    <x v="3"/>
    <n v="35"/>
    <s v="Mpumalanga"/>
    <s v="01.Early Morning"/>
    <s v="03.Adults"/>
  </r>
  <r>
    <n v="2368852"/>
    <x v="8"/>
    <d v="2016-03-07T00:00:00"/>
    <d v="2016-03-07T07:34:00"/>
    <s v="male"/>
    <x v="3"/>
    <n v="35"/>
    <s v="Mpumalanga"/>
    <s v="01.Early Morning"/>
    <s v="03.Adults"/>
  </r>
  <r>
    <n v="2368852"/>
    <x v="13"/>
    <d v="2016-03-10T00:00:00"/>
    <d v="2016-03-10T12:32:00"/>
    <s v="male"/>
    <x v="3"/>
    <n v="35"/>
    <s v="Mpumalanga"/>
    <s v="02.Mid Morning"/>
    <s v="03.Adults"/>
  </r>
  <r>
    <n v="939928"/>
    <x v="0"/>
    <d v="2016-03-28T00:00:00"/>
    <d v="2016-03-28T10:27:00"/>
    <s v="male"/>
    <x v="5"/>
    <n v="45"/>
    <s v="Gauteng"/>
    <s v="01.Early Morning"/>
    <s v="03.Adults"/>
  </r>
  <r>
    <n v="2405348"/>
    <x v="12"/>
    <d v="2016-02-21T00:00:00"/>
    <d v="2016-02-21T12:50:00"/>
    <s v="male"/>
    <x v="3"/>
    <n v="43"/>
    <s v="Gauteng"/>
    <s v="02.Mid Morning"/>
    <s v="03.Adults"/>
  </r>
  <r>
    <n v="779642"/>
    <x v="6"/>
    <d v="2016-01-25T00:00:00"/>
    <d v="2016-01-25T11:25:00"/>
    <s v="male"/>
    <x v="3"/>
    <n v="42"/>
    <s v="Gauteng"/>
    <s v="02.Mid Morning"/>
    <s v="03.Adults"/>
  </r>
  <r>
    <n v="779642"/>
    <x v="7"/>
    <d v="2016-01-21T00:00:00"/>
    <d v="2016-01-21T11:17:00"/>
    <s v="male"/>
    <x v="3"/>
    <n v="42"/>
    <s v="Gauteng"/>
    <s v="02.Mid Morning"/>
    <s v="03.Adults"/>
  </r>
  <r>
    <n v="779642"/>
    <x v="7"/>
    <d v="2016-01-27T00:00:00"/>
    <d v="2016-01-27T11:50:00"/>
    <s v="male"/>
    <x v="3"/>
    <n v="42"/>
    <s v="Gauteng"/>
    <s v="02.Mid Morning"/>
    <s v="03.Adults"/>
  </r>
  <r>
    <n v="779642"/>
    <x v="7"/>
    <d v="2016-01-22T00:00:00"/>
    <d v="2016-01-22T06:02:00"/>
    <s v="male"/>
    <x v="3"/>
    <n v="42"/>
    <s v="Gauteng"/>
    <s v="05.Night"/>
    <s v="03.Adults"/>
  </r>
  <r>
    <n v="730056"/>
    <x v="6"/>
    <d v="2016-01-22T00:00:00"/>
    <d v="2016-01-22T14:15:00"/>
    <s v="male"/>
    <x v="1"/>
    <n v="29"/>
    <s v="Gauteng"/>
    <s v="03.Afternoon"/>
    <s v="02.Young Adults"/>
  </r>
  <r>
    <n v="832036"/>
    <x v="9"/>
    <d v="2016-01-28T00:00:00"/>
    <d v="2016-01-28T06:35:00"/>
    <s v="male"/>
    <x v="3"/>
    <n v="46"/>
    <s v="Mpumalanga"/>
    <s v="05.Night"/>
    <s v="04.Mid Adults"/>
  </r>
  <r>
    <n v="809245"/>
    <x v="6"/>
    <d v="2016-03-24T00:00:00"/>
    <d v="2016-03-24T07:24:00"/>
    <s v="male"/>
    <x v="0"/>
    <n v="35"/>
    <s v="Western Cape"/>
    <s v="01.Early Morning"/>
    <s v="03.Adults"/>
  </r>
  <r>
    <n v="809245"/>
    <x v="6"/>
    <d v="2016-03-24T00:00:00"/>
    <d v="2016-03-24T03:33:00"/>
    <s v="male"/>
    <x v="0"/>
    <n v="35"/>
    <s v="Western Cape"/>
    <s v="05.Night"/>
    <s v="03.Adults"/>
  </r>
  <r>
    <n v="788945"/>
    <x v="12"/>
    <d v="2016-02-14T00:00:00"/>
    <d v="2016-02-14T03:31:00"/>
    <s v="male"/>
    <x v="3"/>
    <n v="33"/>
    <s v="Free State"/>
    <s v="05.Night"/>
    <s v="03.Adults"/>
  </r>
  <r>
    <n v="764656"/>
    <x v="6"/>
    <d v="2016-01-05T00:00:00"/>
    <d v="2016-01-05T11:03:00"/>
    <s v="male"/>
    <x v="2"/>
    <n v="34"/>
    <s v="Western Cape"/>
    <s v="02.Mid Morning"/>
    <s v="03.Adults"/>
  </r>
  <r>
    <n v="809247"/>
    <x v="7"/>
    <d v="2016-02-18T00:00:00"/>
    <d v="2016-02-18T09:31:00"/>
    <s v="male"/>
    <x v="1"/>
    <n v="41"/>
    <s v="Eastern Cape"/>
    <s v="01.Early Morning"/>
    <s v="03.Adults"/>
  </r>
  <r>
    <n v="809247"/>
    <x v="7"/>
    <d v="2016-02-14T00:00:00"/>
    <d v="2016-02-14T06:09:00"/>
    <s v="male"/>
    <x v="1"/>
    <n v="41"/>
    <s v="Eastern Cape"/>
    <s v="05.Night"/>
    <s v="03.Adults"/>
  </r>
  <r>
    <n v="809247"/>
    <x v="12"/>
    <d v="2016-03-13T00:00:00"/>
    <d v="2016-03-13T10:35:00"/>
    <s v="male"/>
    <x v="1"/>
    <n v="41"/>
    <s v="Eastern Cape"/>
    <s v="01.Early Morning"/>
    <s v="03.Adults"/>
  </r>
  <r>
    <n v="163109"/>
    <x v="7"/>
    <d v="2016-03-31T00:00:00"/>
    <d v="2016-03-31T13:41:00"/>
    <s v="male"/>
    <x v="1"/>
    <n v="21"/>
    <s v="Western Cape"/>
    <s v="02.Mid Morning"/>
    <s v="02.Young Adults"/>
  </r>
  <r>
    <n v="163109"/>
    <x v="3"/>
    <d v="2016-03-29T00:00:00"/>
    <d v="2016-03-29T08:13:00"/>
    <s v="male"/>
    <x v="1"/>
    <n v="21"/>
    <s v="Western Cape"/>
    <s v="01.Early Morning"/>
    <s v="02.Young Adults"/>
  </r>
  <r>
    <n v="872104"/>
    <x v="6"/>
    <d v="2016-03-19T00:00:00"/>
    <d v="2016-03-19T08:08:00"/>
    <s v="male"/>
    <x v="0"/>
    <n v="24"/>
    <s v="Western Cape"/>
    <s v="01.Early Morning"/>
    <s v="02.Young Adults"/>
  </r>
  <r>
    <n v="787618"/>
    <x v="4"/>
    <d v="2016-01-14T00:00:00"/>
    <d v="2016-01-14T07:19:00"/>
    <s v="male"/>
    <x v="4"/>
    <n v="60"/>
    <s v="Gauteng"/>
    <s v="01.Early Morning"/>
    <s v="04.Mid Adults"/>
  </r>
  <r>
    <n v="1106652"/>
    <x v="3"/>
    <d v="2016-03-05T00:00:00"/>
    <d v="2016-03-05T04:48:00"/>
    <s v="male"/>
    <x v="3"/>
    <n v="20"/>
    <s v="Gauteng"/>
    <s v="05.Night"/>
    <s v="02.Young Adults"/>
  </r>
  <r>
    <n v="1106652"/>
    <x v="9"/>
    <d v="2016-03-09T00:00:00"/>
    <d v="2016-03-09T11:33:00"/>
    <s v="male"/>
    <x v="3"/>
    <n v="20"/>
    <s v="Gauteng"/>
    <s v="02.Mid Morning"/>
    <s v="02.Young Adults"/>
  </r>
  <r>
    <n v="809249"/>
    <x v="7"/>
    <d v="2016-02-20T00:00:00"/>
    <d v="2016-02-20T07:17:00"/>
    <s v="male"/>
    <x v="3"/>
    <n v="38"/>
    <s v="Kwazulu Natal"/>
    <s v="01.Early Morning"/>
    <s v="03.Adults"/>
  </r>
  <r>
    <n v="809249"/>
    <x v="7"/>
    <d v="2016-02-17T00:00:00"/>
    <d v="2016-02-17T07:48:00"/>
    <s v="male"/>
    <x v="3"/>
    <n v="38"/>
    <s v="Kwazulu Natal"/>
    <s v="01.Early Morning"/>
    <s v="03.Adults"/>
  </r>
  <r>
    <n v="809249"/>
    <x v="12"/>
    <d v="2016-02-28T00:00:00"/>
    <d v="2016-02-28T11:15:00"/>
    <s v="male"/>
    <x v="3"/>
    <n v="38"/>
    <s v="Kwazulu Natal"/>
    <s v="02.Mid Morning"/>
    <s v="03.Adults"/>
  </r>
  <r>
    <n v="924949"/>
    <x v="2"/>
    <d v="2016-03-30T00:00:00"/>
    <d v="2016-03-30T13:40:00"/>
    <s v="male"/>
    <x v="2"/>
    <n v="27"/>
    <s v="Gauteng"/>
    <s v="02.Mid Morning"/>
    <s v="02.Young Adults"/>
  </r>
  <r>
    <n v="641735"/>
    <x v="3"/>
    <d v="2016-01-21T00:00:00"/>
    <d v="2016-01-21T08:51:00"/>
    <s v="male"/>
    <x v="3"/>
    <n v="22"/>
    <s v="Gauteng"/>
    <s v="01.Early Morning"/>
    <s v="02.Young Adults"/>
  </r>
  <r>
    <n v="641735"/>
    <x v="8"/>
    <d v="2016-01-31T00:00:00"/>
    <d v="2016-01-31T10:29:00"/>
    <s v="male"/>
    <x v="3"/>
    <n v="22"/>
    <s v="Gauteng"/>
    <s v="01.Early Morning"/>
    <s v="02.Young Adults"/>
  </r>
  <r>
    <n v="788947"/>
    <x v="1"/>
    <d v="2016-02-10T00:00:00"/>
    <d v="2016-02-10T11:11:00"/>
    <s v="male"/>
    <x v="3"/>
    <n v="39"/>
    <s v="Kwazulu Natal"/>
    <s v="02.Mid Morning"/>
    <s v="03.Adults"/>
  </r>
  <r>
    <n v="809251"/>
    <x v="3"/>
    <d v="2016-03-08T00:00:00"/>
    <d v="2016-03-08T03:12:00"/>
    <s v="male"/>
    <x v="1"/>
    <n v="26"/>
    <s v="Western Cape"/>
    <s v="05.Night"/>
    <s v="02.Young Adults"/>
  </r>
  <r>
    <n v="809251"/>
    <x v="3"/>
    <d v="2016-03-29T00:00:00"/>
    <d v="2016-03-29T09:24:00"/>
    <s v="male"/>
    <x v="1"/>
    <n v="26"/>
    <s v="Western Cape"/>
    <s v="01.Early Morning"/>
    <s v="02.Young Adults"/>
  </r>
  <r>
    <n v="635874"/>
    <x v="4"/>
    <d v="2016-01-14T00:00:00"/>
    <d v="2016-01-14T07:55:00"/>
    <s v="male"/>
    <x v="3"/>
    <n v="42"/>
    <s v="Kwazulu Natal"/>
    <s v="01.Early Morning"/>
    <s v="03.Adults"/>
  </r>
  <r>
    <n v="635874"/>
    <x v="1"/>
    <d v="2016-01-19T00:00:00"/>
    <d v="2016-01-19T11:27:00"/>
    <s v="male"/>
    <x v="3"/>
    <n v="42"/>
    <s v="Kwazulu Natal"/>
    <s v="02.Mid Morning"/>
    <s v="03.Adults"/>
  </r>
  <r>
    <n v="719331"/>
    <x v="4"/>
    <d v="2016-01-17T00:00:00"/>
    <d v="2016-01-17T13:22:00"/>
    <s v="male"/>
    <x v="4"/>
    <n v="42"/>
    <s v="Gauteng"/>
    <s v="02.Mid Morning"/>
    <s v="03.Adults"/>
  </r>
  <r>
    <n v="432435"/>
    <x v="6"/>
    <d v="2016-01-05T00:00:00"/>
    <d v="2016-01-05T10:18:00"/>
    <s v="male"/>
    <x v="3"/>
    <n v="53"/>
    <s v="Kwazulu Natal"/>
    <s v="01.Early Morning"/>
    <s v="04.Mid Adults"/>
  </r>
  <r>
    <n v="788949"/>
    <x v="6"/>
    <d v="2016-03-24T00:00:00"/>
    <d v="2016-03-24T12:47:00"/>
    <s v="male"/>
    <x v="4"/>
    <n v="29"/>
    <s v="Gauteng"/>
    <s v="02.Mid Morning"/>
    <s v="02.Young Adults"/>
  </r>
  <r>
    <n v="788949"/>
    <x v="6"/>
    <d v="2016-01-06T00:00:00"/>
    <d v="2016-01-06T03:20:00"/>
    <s v="male"/>
    <x v="4"/>
    <n v="29"/>
    <s v="Gauteng"/>
    <s v="05.Night"/>
    <s v="02.Young Adults"/>
  </r>
  <r>
    <n v="788949"/>
    <x v="6"/>
    <d v="2016-01-05T00:00:00"/>
    <d v="2016-01-05T03:58:00"/>
    <s v="male"/>
    <x v="4"/>
    <n v="29"/>
    <s v="Gauteng"/>
    <s v="05.Night"/>
    <s v="02.Young Adults"/>
  </r>
  <r>
    <n v="788949"/>
    <x v="2"/>
    <d v="2016-03-20T00:00:00"/>
    <d v="2016-03-20T03:52:00"/>
    <s v="male"/>
    <x v="4"/>
    <n v="29"/>
    <s v="Gauteng"/>
    <s v="05.Night"/>
    <s v="02.Young Adults"/>
  </r>
  <r>
    <n v="788949"/>
    <x v="8"/>
    <d v="2016-02-03T00:00:00"/>
    <d v="2016-02-03T09:34:00"/>
    <s v="male"/>
    <x v="4"/>
    <n v="29"/>
    <s v="Gauteng"/>
    <s v="01.Early Morning"/>
    <s v="02.Young Adults"/>
  </r>
  <r>
    <n v="820713"/>
    <x v="1"/>
    <d v="2016-01-14T00:00:00"/>
    <d v="2016-01-14T12:41:00"/>
    <s v="male"/>
    <x v="0"/>
    <n v="27"/>
    <s v="Western Cape"/>
    <s v="02.Mid Morning"/>
    <s v="02.Young Adults"/>
  </r>
  <r>
    <n v="777290"/>
    <x v="4"/>
    <d v="2016-01-31T00:00:00"/>
    <d v="2016-01-31T08:58:00"/>
    <s v="male"/>
    <x v="4"/>
    <n v="43"/>
    <s v="Gauteng"/>
    <s v="01.Early Morning"/>
    <s v="03.Adults"/>
  </r>
  <r>
    <n v="810720"/>
    <x v="1"/>
    <d v="2016-02-07T00:00:00"/>
    <d v="2016-02-07T08:11:00"/>
    <s v="male"/>
    <x v="1"/>
    <n v="46"/>
    <s v="Free State"/>
    <s v="01.Early Morning"/>
    <s v="04.Mid Adults"/>
  </r>
  <r>
    <n v="772088"/>
    <x v="4"/>
    <d v="2016-02-04T00:00:00"/>
    <d v="2016-02-04T08:25:00"/>
    <s v="male"/>
    <x v="3"/>
    <n v="35"/>
    <s v="Gauteng"/>
    <s v="01.Early Morning"/>
    <s v="03.Adults"/>
  </r>
  <r>
    <n v="772088"/>
    <x v="4"/>
    <d v="2016-02-04T00:00:00"/>
    <d v="2016-02-04T08:11:00"/>
    <s v="male"/>
    <x v="3"/>
    <n v="35"/>
    <s v="Gauteng"/>
    <s v="01.Early Morning"/>
    <s v="03.Adults"/>
  </r>
  <r>
    <n v="772088"/>
    <x v="12"/>
    <d v="2016-01-23T00:00:00"/>
    <d v="2016-01-23T11:24:00"/>
    <s v="male"/>
    <x v="3"/>
    <n v="35"/>
    <s v="Gauteng"/>
    <s v="02.Mid Morning"/>
    <s v="03.Adults"/>
  </r>
  <r>
    <n v="892787"/>
    <x v="12"/>
    <d v="2016-03-15T00:00:00"/>
    <d v="2016-03-15T05:34:00"/>
    <s v="male"/>
    <x v="3"/>
    <n v="28"/>
    <s v="Gauteng"/>
    <s v="05.Night"/>
    <s v="02.Young Adults"/>
  </r>
  <r>
    <n v="810720"/>
    <x v="2"/>
    <d v="2016-02-24T00:00:00"/>
    <d v="2016-02-24T06:41:00"/>
    <s v="male"/>
    <x v="1"/>
    <n v="46"/>
    <s v="Free State"/>
    <s v="05.Night"/>
    <s v="04.Mid Adults"/>
  </r>
  <r>
    <n v="788951"/>
    <x v="3"/>
    <d v="2016-02-07T00:00:00"/>
    <d v="2016-02-07T14:52:00"/>
    <s v="male"/>
    <x v="3"/>
    <n v="37"/>
    <s v="Kwazulu Natal"/>
    <s v="03.Afternoon"/>
    <s v="03.Adults"/>
  </r>
  <r>
    <n v="772091"/>
    <x v="1"/>
    <d v="2016-01-30T00:00:00"/>
    <d v="2016-01-30T07:39:00"/>
    <s v="male"/>
    <x v="0"/>
    <n v="34"/>
    <s v="Gauteng"/>
    <s v="01.Early Morning"/>
    <s v="03.Adults"/>
  </r>
  <r>
    <n v="939941"/>
    <x v="3"/>
    <d v="2016-03-09T00:00:00"/>
    <d v="2016-03-09T12:47:00"/>
    <s v="male"/>
    <x v="3"/>
    <n v="26"/>
    <s v="Limpopo"/>
    <s v="02.Mid Morning"/>
    <s v="02.Young Adults"/>
  </r>
  <r>
    <n v="939941"/>
    <x v="6"/>
    <d v="2016-03-07T00:00:00"/>
    <d v="2016-03-07T09:59:00"/>
    <s v="male"/>
    <x v="3"/>
    <n v="26"/>
    <s v="Limpopo"/>
    <s v="01.Early Morning"/>
    <s v="02.Young Adults"/>
  </r>
  <r>
    <n v="131579"/>
    <x v="4"/>
    <d v="2016-02-23T00:00:00"/>
    <d v="2016-02-23T06:49:00"/>
    <s v="male"/>
    <x v="3"/>
    <n v="54"/>
    <s v="Gauteng"/>
    <s v="05.Night"/>
    <s v="04.Mid Adults"/>
  </r>
  <r>
    <n v="894447"/>
    <x v="2"/>
    <d v="2016-03-25T00:00:00"/>
    <d v="2016-03-25T09:26:00"/>
    <s v="male"/>
    <x v="1"/>
    <n v="30"/>
    <s v="Western Cape"/>
    <s v="01.Early Morning"/>
    <s v="02.Young Adults"/>
  </r>
  <r>
    <n v="820717"/>
    <x v="7"/>
    <d v="2016-02-25T00:00:00"/>
    <d v="2016-02-25T11:03:00"/>
    <s v="male"/>
    <x v="3"/>
    <n v="36"/>
    <s v="Gauteng"/>
    <s v="02.Mid Morning"/>
    <s v="03.Adults"/>
  </r>
  <r>
    <n v="866478"/>
    <x v="6"/>
    <d v="2016-03-11T00:00:00"/>
    <d v="2016-03-11T06:58:00"/>
    <s v="male"/>
    <x v="4"/>
    <n v="31"/>
    <s v="Western Cape"/>
    <s v="05.Night"/>
    <s v="03.Adults"/>
  </r>
  <r>
    <n v="788954"/>
    <x v="0"/>
    <d v="2016-01-21T00:00:00"/>
    <d v="2016-01-21T10:52:00"/>
    <s v="male"/>
    <x v="3"/>
    <n v="41"/>
    <s v="Gauteng"/>
    <s v="01.Early Morning"/>
    <s v="03.Adults"/>
  </r>
  <r>
    <n v="788954"/>
    <x v="5"/>
    <d v="2016-01-19T00:00:00"/>
    <d v="2016-01-19T07:20:00"/>
    <s v="male"/>
    <x v="3"/>
    <n v="41"/>
    <s v="Gauteng"/>
    <s v="01.Early Morning"/>
    <s v="03.Adults"/>
  </r>
  <r>
    <n v="868097"/>
    <x v="4"/>
    <d v="2016-03-13T00:00:00"/>
    <d v="2016-03-13T03:38:00"/>
    <s v="male"/>
    <x v="4"/>
    <n v="36"/>
    <s v="Gauteng"/>
    <s v="05.Night"/>
    <s v="03.Adults"/>
  </r>
  <r>
    <n v="868096"/>
    <x v="8"/>
    <d v="2016-03-15T00:00:00"/>
    <d v="2016-03-15T13:38:00"/>
    <s v="male"/>
    <x v="1"/>
    <n v="27"/>
    <s v="Gauteng"/>
    <s v="02.Mid Morning"/>
    <s v="02.Young Adults"/>
  </r>
  <r>
    <n v="810718"/>
    <x v="0"/>
    <d v="2016-03-01T00:00:00"/>
    <d v="2016-03-01T06:09:00"/>
    <s v="male"/>
    <x v="0"/>
    <n v="36"/>
    <s v="Western Cape"/>
    <s v="05.Night"/>
    <s v="03.Adults"/>
  </r>
  <r>
    <n v="2011067"/>
    <x v="5"/>
    <d v="2016-03-12T00:00:00"/>
    <d v="2016-03-12T08:32:00"/>
    <s v="male"/>
    <x v="3"/>
    <n v="48"/>
    <s v="Gauteng"/>
    <s v="01.Early Morning"/>
    <s v="04.Mid Adults"/>
  </r>
  <r>
    <n v="772098"/>
    <x v="6"/>
    <d v="2016-03-19T00:00:00"/>
    <d v="2016-03-19T09:04:00"/>
    <s v="male"/>
    <x v="4"/>
    <n v="54"/>
    <s v="Western Cape"/>
    <s v="01.Early Morning"/>
    <s v="04.Mid Adults"/>
  </r>
  <r>
    <n v="788958"/>
    <x v="3"/>
    <d v="2016-01-24T00:00:00"/>
    <d v="2016-01-24T13:03:00"/>
    <s v="male"/>
    <x v="4"/>
    <n v="38"/>
    <s v="Kwazulu Natal"/>
    <s v="02.Mid Morning"/>
    <s v="03.Adults"/>
  </r>
  <r>
    <n v="788958"/>
    <x v="3"/>
    <d v="2016-01-31T00:00:00"/>
    <d v="2016-01-31T10:12:00"/>
    <s v="male"/>
    <x v="4"/>
    <n v="38"/>
    <s v="Kwazulu Natal"/>
    <s v="01.Early Morning"/>
    <s v="03.Adults"/>
  </r>
  <r>
    <n v="788958"/>
    <x v="3"/>
    <d v="2016-01-25T00:00:00"/>
    <d v="2016-01-25T04:59:00"/>
    <s v="male"/>
    <x v="4"/>
    <n v="38"/>
    <s v="Kwazulu Natal"/>
    <s v="05.Night"/>
    <s v="03.Adults"/>
  </r>
  <r>
    <n v="809264"/>
    <x v="9"/>
    <d v="2016-02-22T00:00:00"/>
    <d v="2016-02-22T10:37:00"/>
    <s v="male"/>
    <x v="4"/>
    <n v="24"/>
    <s v="Gauteng"/>
    <s v="01.Early Morning"/>
    <s v="02.Young Adults"/>
  </r>
  <r>
    <n v="809264"/>
    <x v="7"/>
    <d v="2016-02-15T00:00:00"/>
    <d v="2016-02-15T03:27:00"/>
    <s v="male"/>
    <x v="4"/>
    <n v="24"/>
    <s v="Gauteng"/>
    <s v="05.Night"/>
    <s v="02.Young Adults"/>
  </r>
  <r>
    <n v="809264"/>
    <x v="9"/>
    <d v="2016-02-15T00:00:00"/>
    <d v="2016-02-15T10:11:00"/>
    <s v="male"/>
    <x v="4"/>
    <n v="24"/>
    <s v="Gauteng"/>
    <s v="01.Early Morning"/>
    <s v="02.Young Adults"/>
  </r>
  <r>
    <n v="809264"/>
    <x v="2"/>
    <d v="2016-03-02T00:00:00"/>
    <d v="2016-03-02T05:52:00"/>
    <s v="male"/>
    <x v="4"/>
    <n v="24"/>
    <s v="Gauteng"/>
    <s v="05.Night"/>
    <s v="02.Young Adults"/>
  </r>
  <r>
    <n v="809264"/>
    <x v="0"/>
    <d v="2016-03-08T00:00:00"/>
    <d v="2016-03-08T07:41:00"/>
    <s v="male"/>
    <x v="4"/>
    <n v="24"/>
    <s v="Gauteng"/>
    <s v="01.Early Morning"/>
    <s v="02.Young Adults"/>
  </r>
  <r>
    <n v="809264"/>
    <x v="6"/>
    <d v="2016-03-04T00:00:00"/>
    <d v="2016-03-04T07:31:00"/>
    <s v="male"/>
    <x v="4"/>
    <n v="24"/>
    <s v="Gauteng"/>
    <s v="01.Early Morning"/>
    <s v="02.Young Adults"/>
  </r>
  <r>
    <n v="809264"/>
    <x v="6"/>
    <d v="2016-03-19T00:00:00"/>
    <d v="2016-03-19T06:14:00"/>
    <s v="male"/>
    <x v="4"/>
    <n v="24"/>
    <s v="Gauteng"/>
    <s v="05.Night"/>
    <s v="02.Young Adults"/>
  </r>
  <r>
    <n v="809264"/>
    <x v="6"/>
    <d v="2016-03-19T00:00:00"/>
    <d v="2016-03-19T07:11:00"/>
    <s v="male"/>
    <x v="4"/>
    <n v="24"/>
    <s v="Gauteng"/>
    <s v="01.Early Morning"/>
    <s v="02.Young Adults"/>
  </r>
  <r>
    <n v="809264"/>
    <x v="6"/>
    <d v="2016-02-18T00:00:00"/>
    <d v="2016-02-18T09:01:00"/>
    <s v="male"/>
    <x v="4"/>
    <n v="24"/>
    <s v="Gauteng"/>
    <s v="01.Early Morning"/>
    <s v="02.Young Adults"/>
  </r>
  <r>
    <n v="809264"/>
    <x v="0"/>
    <d v="2016-02-18T00:00:00"/>
    <d v="2016-02-18T10:55:00"/>
    <s v="male"/>
    <x v="4"/>
    <n v="24"/>
    <s v="Gauteng"/>
    <s v="01.Early Morning"/>
    <s v="02.Young Adults"/>
  </r>
  <r>
    <n v="809264"/>
    <x v="2"/>
    <d v="2016-03-06T00:00:00"/>
    <d v="2016-03-06T09:27:00"/>
    <s v="male"/>
    <x v="4"/>
    <n v="24"/>
    <s v="Gauteng"/>
    <s v="01.Early Morning"/>
    <s v="02.Young Adults"/>
  </r>
  <r>
    <n v="809264"/>
    <x v="6"/>
    <d v="2016-03-27T00:00:00"/>
    <d v="2016-03-27T12:15:00"/>
    <s v="male"/>
    <x v="4"/>
    <n v="24"/>
    <s v="Gauteng"/>
    <s v="02.Mid Morning"/>
    <s v="02.Young Adults"/>
  </r>
  <r>
    <n v="809264"/>
    <x v="9"/>
    <d v="2016-02-22T00:00:00"/>
    <d v="2016-02-22T13:52:00"/>
    <s v="male"/>
    <x v="4"/>
    <n v="24"/>
    <s v="Gauteng"/>
    <s v="02.Mid Morning"/>
    <s v="02.Young Adults"/>
  </r>
  <r>
    <n v="809264"/>
    <x v="9"/>
    <d v="2016-02-23T00:00:00"/>
    <d v="2016-02-23T10:19:00"/>
    <s v="male"/>
    <x v="4"/>
    <n v="24"/>
    <s v="Gauteng"/>
    <s v="01.Early Morning"/>
    <s v="02.Young Adults"/>
  </r>
  <r>
    <n v="809264"/>
    <x v="9"/>
    <d v="2016-03-28T00:00:00"/>
    <d v="2016-03-28T12:58:00"/>
    <s v="male"/>
    <x v="4"/>
    <n v="24"/>
    <s v="Gauteng"/>
    <s v="02.Mid Morning"/>
    <s v="02.Young Adults"/>
  </r>
  <r>
    <n v="810718"/>
    <x v="3"/>
    <d v="2016-03-06T00:00:00"/>
    <d v="2016-03-06T10:37:00"/>
    <s v="male"/>
    <x v="0"/>
    <n v="36"/>
    <s v="Western Cape"/>
    <s v="01.Early Morning"/>
    <s v="03.Adults"/>
  </r>
  <r>
    <n v="820728"/>
    <x v="7"/>
    <d v="2016-03-11T00:00:00"/>
    <d v="2016-03-11T10:21:00"/>
    <s v="male"/>
    <x v="3"/>
    <n v="27"/>
    <s v="Gauteng"/>
    <s v="01.Early Morning"/>
    <s v="02.Young Adults"/>
  </r>
  <r>
    <n v="820728"/>
    <x v="2"/>
    <d v="2016-03-12T00:00:00"/>
    <d v="2016-03-12T04:07:00"/>
    <s v="male"/>
    <x v="3"/>
    <n v="27"/>
    <s v="Gauteng"/>
    <s v="05.Night"/>
    <s v="02.Young Adults"/>
  </r>
  <r>
    <n v="820728"/>
    <x v="7"/>
    <d v="2016-03-16T00:00:00"/>
    <d v="2016-03-16T10:20:00"/>
    <s v="male"/>
    <x v="3"/>
    <n v="27"/>
    <s v="Gauteng"/>
    <s v="01.Early Morning"/>
    <s v="02.Young Adults"/>
  </r>
  <r>
    <n v="809266"/>
    <x v="0"/>
    <d v="2016-01-09T00:00:00"/>
    <d v="2016-01-09T11:57:00"/>
    <s v="male"/>
    <x v="0"/>
    <n v="46"/>
    <s v="Free State"/>
    <s v="02.Mid Morning"/>
    <s v="04.Mid Adults"/>
  </r>
  <r>
    <n v="809266"/>
    <x v="3"/>
    <d v="2016-01-05T00:00:00"/>
    <d v="2016-01-05T07:54:00"/>
    <s v="male"/>
    <x v="0"/>
    <n v="46"/>
    <s v="Free State"/>
    <s v="01.Early Morning"/>
    <s v="04.Mid Adults"/>
  </r>
  <r>
    <n v="809266"/>
    <x v="6"/>
    <d v="2016-01-08T00:00:00"/>
    <d v="2016-01-08T08:10:00"/>
    <s v="male"/>
    <x v="0"/>
    <n v="46"/>
    <s v="Free State"/>
    <s v="01.Early Morning"/>
    <s v="04.Mid Adults"/>
  </r>
  <r>
    <n v="772101"/>
    <x v="4"/>
    <d v="2016-03-13T00:00:00"/>
    <d v="2016-03-13T09:44:00"/>
    <s v="male"/>
    <x v="0"/>
    <n v="41"/>
    <s v="Gauteng"/>
    <s v="01.Early Morning"/>
    <s v="03.Adults"/>
  </r>
  <r>
    <n v="772101"/>
    <x v="4"/>
    <d v="2016-03-24T00:00:00"/>
    <d v="2016-03-24T12:00:00"/>
    <s v="male"/>
    <x v="0"/>
    <n v="41"/>
    <s v="Gauteng"/>
    <s v="02.Mid Morning"/>
    <s v="03.Adults"/>
  </r>
  <r>
    <n v="772101"/>
    <x v="12"/>
    <d v="2016-02-03T00:00:00"/>
    <d v="2016-02-03T09:41:00"/>
    <s v="male"/>
    <x v="0"/>
    <n v="41"/>
    <s v="Gauteng"/>
    <s v="01.Early Morning"/>
    <s v="03.Adults"/>
  </r>
  <r>
    <n v="772102"/>
    <x v="1"/>
    <d v="2016-01-14T00:00:00"/>
    <d v="2016-01-14T07:03:00"/>
    <s v="male"/>
    <x v="0"/>
    <n v="60"/>
    <s v="Western Cape"/>
    <s v="01.Early Morning"/>
    <s v="04.Mid Adults"/>
  </r>
  <r>
    <n v="772102"/>
    <x v="3"/>
    <d v="2016-01-13T00:00:00"/>
    <d v="2016-01-13T14:38:00"/>
    <s v="male"/>
    <x v="0"/>
    <n v="60"/>
    <s v="Western Cape"/>
    <s v="03.Afternoon"/>
    <s v="04.Mid Adults"/>
  </r>
  <r>
    <n v="803807"/>
    <x v="6"/>
    <d v="2016-02-16T00:00:00"/>
    <d v="2016-02-16T08:21:00"/>
    <s v="male"/>
    <x v="4"/>
    <n v="29"/>
    <s v="Gauteng"/>
    <s v="01.Early Morning"/>
    <s v="02.Young Adults"/>
  </r>
  <r>
    <n v="788959"/>
    <x v="2"/>
    <d v="2016-03-02T00:00:00"/>
    <d v="2016-03-02T11:49:00"/>
    <s v="male"/>
    <x v="1"/>
    <n v="35"/>
    <s v="Gauteng"/>
    <s v="02.Mid Morning"/>
    <s v="03.Adults"/>
  </r>
  <r>
    <n v="786343"/>
    <x v="5"/>
    <d v="2016-01-13T00:00:00"/>
    <d v="2016-01-13T06:55:00"/>
    <s v="male"/>
    <x v="2"/>
    <n v="37"/>
    <s v="Kwazulu Natal"/>
    <s v="05.Night"/>
    <s v="03.Adults"/>
  </r>
  <r>
    <n v="786343"/>
    <x v="7"/>
    <d v="2016-01-14T00:00:00"/>
    <d v="2016-01-14T09:25:00"/>
    <s v="male"/>
    <x v="2"/>
    <n v="37"/>
    <s v="Kwazulu Natal"/>
    <s v="01.Early Morning"/>
    <s v="03.Adults"/>
  </r>
  <r>
    <n v="786343"/>
    <x v="12"/>
    <d v="2016-01-12T00:00:00"/>
    <d v="2016-01-12T07:16:00"/>
    <s v="male"/>
    <x v="2"/>
    <n v="37"/>
    <s v="Kwazulu Natal"/>
    <s v="01.Early Morning"/>
    <s v="03.Adults"/>
  </r>
  <r>
    <n v="2203664"/>
    <x v="6"/>
    <d v="2016-01-24T00:00:00"/>
    <d v="2016-01-24T11:10:00"/>
    <s v="male"/>
    <x v="2"/>
    <n v="27"/>
    <s v="Kwazulu Natal"/>
    <s v="02.Mid Morning"/>
    <s v="02.Young Adults"/>
  </r>
  <r>
    <n v="2203664"/>
    <x v="6"/>
    <d v="2016-02-06T00:00:00"/>
    <d v="2016-02-06T06:00:00"/>
    <s v="male"/>
    <x v="2"/>
    <n v="27"/>
    <s v="Kwazulu Natal"/>
    <s v="05.Night"/>
    <s v="02.Young Adults"/>
  </r>
  <r>
    <n v="2203664"/>
    <x v="6"/>
    <d v="2016-01-22T00:00:00"/>
    <d v="2016-01-22T03:34:00"/>
    <s v="male"/>
    <x v="2"/>
    <n v="27"/>
    <s v="Kwazulu Natal"/>
    <s v="05.Night"/>
    <s v="02.Young Adults"/>
  </r>
  <r>
    <n v="788961"/>
    <x v="1"/>
    <d v="2016-02-21T00:00:00"/>
    <d v="2016-02-21T09:27:00"/>
    <s v="male"/>
    <x v="3"/>
    <n v="62"/>
    <s v="North West"/>
    <s v="01.Early Morning"/>
    <s v="05.Senior Adults"/>
  </r>
  <r>
    <n v="788961"/>
    <x v="6"/>
    <d v="2016-01-26T00:00:00"/>
    <d v="2016-01-26T06:17:00"/>
    <s v="male"/>
    <x v="3"/>
    <n v="62"/>
    <s v="North West"/>
    <s v="05.Night"/>
    <s v="05.Senior Adults"/>
  </r>
  <r>
    <n v="788961"/>
    <x v="0"/>
    <d v="2016-03-20T00:00:00"/>
    <d v="2016-03-20T14:37:00"/>
    <s v="male"/>
    <x v="3"/>
    <n v="62"/>
    <s v="North West"/>
    <s v="03.Afternoon"/>
    <s v="05.Senior Adults"/>
  </r>
  <r>
    <n v="810718"/>
    <x v="9"/>
    <d v="2016-03-06T00:00:00"/>
    <d v="2016-03-06T09:17:00"/>
    <s v="male"/>
    <x v="0"/>
    <n v="36"/>
    <s v="Western Cape"/>
    <s v="01.Early Morning"/>
    <s v="03.Adults"/>
  </r>
  <r>
    <n v="810718"/>
    <x v="7"/>
    <d v="2016-02-24T00:00:00"/>
    <d v="2016-02-24T14:09:00"/>
    <s v="male"/>
    <x v="0"/>
    <n v="36"/>
    <s v="Western Cape"/>
    <s v="03.Afternoon"/>
    <s v="03.Adults"/>
  </r>
  <r>
    <n v="822505"/>
    <x v="6"/>
    <d v="2016-02-12T00:00:00"/>
    <d v="2016-02-12T03:33:00"/>
    <s v="male"/>
    <x v="0"/>
    <n v="45"/>
    <s v="Western Cape"/>
    <s v="05.Night"/>
    <s v="03.Adults"/>
  </r>
  <r>
    <n v="773540"/>
    <x v="6"/>
    <d v="2016-01-29T00:00:00"/>
    <d v="2016-01-29T08:56:00"/>
    <s v="male"/>
    <x v="0"/>
    <n v="34"/>
    <s v="Western Cape"/>
    <s v="01.Early Morning"/>
    <s v="03.Adults"/>
  </r>
  <r>
    <n v="773540"/>
    <x v="0"/>
    <d v="2016-01-19T00:00:00"/>
    <d v="2016-01-19T09:15:00"/>
    <s v="male"/>
    <x v="0"/>
    <n v="34"/>
    <s v="Western Cape"/>
    <s v="01.Early Morning"/>
    <s v="03.Adults"/>
  </r>
  <r>
    <n v="773540"/>
    <x v="6"/>
    <d v="2016-01-21T00:00:00"/>
    <d v="2016-01-21T04:09:00"/>
    <s v="male"/>
    <x v="0"/>
    <n v="34"/>
    <s v="Western Cape"/>
    <s v="05.Night"/>
    <s v="03.Adults"/>
  </r>
  <r>
    <n v="868093"/>
    <x v="4"/>
    <d v="2016-03-13T00:00:00"/>
    <d v="2016-03-13T06:38:00"/>
    <s v="male"/>
    <x v="1"/>
    <n v="34"/>
    <s v="Western Cape"/>
    <s v="05.Night"/>
    <s v="03.Adults"/>
  </r>
  <r>
    <n v="600682"/>
    <x v="1"/>
    <d v="2016-01-06T00:00:00"/>
    <d v="2016-01-06T14:11:00"/>
    <s v="male"/>
    <x v="3"/>
    <n v="31"/>
    <s v="Kwazulu Natal"/>
    <s v="03.Afternoon"/>
    <s v="03.Adults"/>
  </r>
  <r>
    <n v="600682"/>
    <x v="5"/>
    <d v="2016-01-06T00:00:00"/>
    <d v="2016-01-06T14:13:00"/>
    <s v="male"/>
    <x v="3"/>
    <n v="31"/>
    <s v="Kwazulu Natal"/>
    <s v="03.Afternoon"/>
    <s v="03.Adults"/>
  </r>
  <r>
    <n v="2286975"/>
    <x v="6"/>
    <d v="2016-03-24T00:00:00"/>
    <d v="2016-03-24T04:29:00"/>
    <s v="male"/>
    <x v="2"/>
    <n v="43"/>
    <s v="Gauteng"/>
    <s v="05.Night"/>
    <s v="03.Adults"/>
  </r>
  <r>
    <n v="2286975"/>
    <x v="4"/>
    <d v="2016-03-14T00:00:00"/>
    <d v="2016-03-14T08:41:00"/>
    <s v="male"/>
    <x v="2"/>
    <n v="43"/>
    <s v="Gauteng"/>
    <s v="01.Early Morning"/>
    <s v="03.Adults"/>
  </r>
  <r>
    <n v="2286975"/>
    <x v="6"/>
    <d v="2016-03-03T00:00:00"/>
    <d v="2016-03-03T09:33:00"/>
    <s v="male"/>
    <x v="2"/>
    <n v="43"/>
    <s v="Gauteng"/>
    <s v="01.Early Morning"/>
    <s v="03.Adults"/>
  </r>
  <r>
    <n v="2286975"/>
    <x v="6"/>
    <d v="2016-03-03T00:00:00"/>
    <d v="2016-03-03T05:25:00"/>
    <s v="male"/>
    <x v="2"/>
    <n v="43"/>
    <s v="Gauteng"/>
    <s v="05.Night"/>
    <s v="03.Adults"/>
  </r>
  <r>
    <n v="2286975"/>
    <x v="2"/>
    <d v="2016-03-23T00:00:00"/>
    <d v="2016-03-23T12:45:00"/>
    <s v="male"/>
    <x v="2"/>
    <n v="43"/>
    <s v="Gauteng"/>
    <s v="02.Mid Morning"/>
    <s v="03.Adults"/>
  </r>
  <r>
    <n v="2286975"/>
    <x v="2"/>
    <d v="2016-03-05T00:00:00"/>
    <d v="2016-03-05T11:51:00"/>
    <s v="male"/>
    <x v="2"/>
    <n v="43"/>
    <s v="Gauteng"/>
    <s v="02.Mid Morning"/>
    <s v="03.Adults"/>
  </r>
  <r>
    <n v="2286975"/>
    <x v="7"/>
    <d v="2016-03-05T00:00:00"/>
    <d v="2016-03-05T04:16:00"/>
    <s v="male"/>
    <x v="2"/>
    <n v="43"/>
    <s v="Gauteng"/>
    <s v="05.Night"/>
    <s v="03.Adults"/>
  </r>
  <r>
    <n v="2286975"/>
    <x v="4"/>
    <d v="2016-03-15T00:00:00"/>
    <d v="2016-03-15T08:52:00"/>
    <s v="male"/>
    <x v="2"/>
    <n v="43"/>
    <s v="Gauteng"/>
    <s v="01.Early Morning"/>
    <s v="03.Adults"/>
  </r>
  <r>
    <n v="206207"/>
    <x v="8"/>
    <d v="2016-03-30T00:00:00"/>
    <d v="2016-03-30T03:18:00"/>
    <s v="male"/>
    <x v="2"/>
    <n v="27"/>
    <s v="Gauteng"/>
    <s v="05.Night"/>
    <s v="02.Young Adults"/>
  </r>
  <r>
    <n v="810716"/>
    <x v="2"/>
    <d v="2016-02-19T00:00:00"/>
    <d v="2016-02-19T12:23:00"/>
    <s v="male"/>
    <x v="0"/>
    <n v="9"/>
    <s v="Western Cape"/>
    <s v="02.Mid Morning"/>
    <s v="06.Older Adults"/>
  </r>
  <r>
    <n v="788969"/>
    <x v="6"/>
    <d v="2016-03-02T00:00:00"/>
    <d v="2016-03-02T11:22:00"/>
    <s v="male"/>
    <x v="3"/>
    <n v="42"/>
    <s v="North West"/>
    <s v="02.Mid Morning"/>
    <s v="03.Adults"/>
  </r>
  <r>
    <n v="788969"/>
    <x v="4"/>
    <d v="2016-03-03T00:00:00"/>
    <d v="2016-03-03T10:50:00"/>
    <s v="male"/>
    <x v="3"/>
    <n v="42"/>
    <s v="North West"/>
    <s v="01.Early Morning"/>
    <s v="03.Adults"/>
  </r>
  <r>
    <n v="788969"/>
    <x v="6"/>
    <d v="2016-03-03T00:00:00"/>
    <d v="2016-03-03T10:55:00"/>
    <s v="male"/>
    <x v="3"/>
    <n v="42"/>
    <s v="North West"/>
    <s v="01.Early Morning"/>
    <s v="03.Adults"/>
  </r>
  <r>
    <n v="788969"/>
    <x v="3"/>
    <d v="2016-03-19T00:00:00"/>
    <d v="2016-03-19T06:58:00"/>
    <s v="male"/>
    <x v="3"/>
    <n v="42"/>
    <s v="North West"/>
    <s v="05.Night"/>
    <s v="03.Adults"/>
  </r>
  <r>
    <n v="892807"/>
    <x v="6"/>
    <d v="2016-03-24T00:00:00"/>
    <d v="2016-03-24T03:37:00"/>
    <s v="male"/>
    <x v="2"/>
    <n v="28"/>
    <s v="Mpumalanga"/>
    <s v="05.Night"/>
    <s v="02.Young Adults"/>
  </r>
  <r>
    <n v="2203670"/>
    <x v="1"/>
    <d v="2016-02-18T00:00:00"/>
    <d v="2016-02-18T05:57:00"/>
    <s v="male"/>
    <x v="3"/>
    <n v="34"/>
    <s v="Kwazulu Natal"/>
    <s v="05.Night"/>
    <s v="03.Adults"/>
  </r>
  <r>
    <n v="2203670"/>
    <x v="12"/>
    <d v="2016-03-22T00:00:00"/>
    <d v="2016-03-22T10:16:00"/>
    <s v="male"/>
    <x v="3"/>
    <n v="34"/>
    <s v="Kwazulu Natal"/>
    <s v="01.Early Morning"/>
    <s v="03.Adults"/>
  </r>
  <r>
    <n v="2203670"/>
    <x v="3"/>
    <d v="2016-01-19T00:00:00"/>
    <d v="2016-01-19T07:49:00"/>
    <s v="male"/>
    <x v="3"/>
    <n v="34"/>
    <s v="Kwazulu Natal"/>
    <s v="01.Early Morning"/>
    <s v="03.Adults"/>
  </r>
  <r>
    <n v="2203670"/>
    <x v="1"/>
    <d v="2016-01-19T00:00:00"/>
    <d v="2016-01-19T09:56:00"/>
    <s v="male"/>
    <x v="3"/>
    <n v="34"/>
    <s v="Kwazulu Natal"/>
    <s v="01.Early Morning"/>
    <s v="03.Adults"/>
  </r>
  <r>
    <n v="2203670"/>
    <x v="1"/>
    <d v="2016-01-21T00:00:00"/>
    <d v="2016-01-21T10:49:00"/>
    <s v="male"/>
    <x v="3"/>
    <n v="34"/>
    <s v="Kwazulu Natal"/>
    <s v="01.Early Morning"/>
    <s v="03.Adults"/>
  </r>
  <r>
    <n v="810716"/>
    <x v="1"/>
    <d v="2016-02-18T00:00:00"/>
    <d v="2016-02-18T08:14:00"/>
    <s v="male"/>
    <x v="0"/>
    <n v="9"/>
    <s v="Western Cape"/>
    <s v="01.Early Morning"/>
    <s v="06.Older Adults"/>
  </r>
  <r>
    <n v="1373"/>
    <x v="3"/>
    <d v="2016-02-28T00:00:00"/>
    <d v="2016-02-28T12:38:00"/>
    <s v="male"/>
    <x v="4"/>
    <n v="19"/>
    <s v="Kwazulu Natal"/>
    <s v="02.Mid Morning"/>
    <s v="02.Young Adults"/>
  </r>
  <r>
    <n v="820745"/>
    <x v="3"/>
    <d v="2016-03-23T00:00:00"/>
    <d v="2016-03-23T08:54:00"/>
    <s v="male"/>
    <x v="4"/>
    <n v="35"/>
    <s v="Limpopo"/>
    <s v="01.Early Morning"/>
    <s v="03.Adults"/>
  </r>
  <r>
    <n v="803815"/>
    <x v="6"/>
    <d v="2016-02-19T00:00:00"/>
    <d v="2016-02-19T05:31:00"/>
    <s v="male"/>
    <x v="4"/>
    <n v="32"/>
    <s v="Gauteng"/>
    <s v="05.Night"/>
    <s v="03.Adults"/>
  </r>
  <r>
    <n v="803815"/>
    <x v="1"/>
    <d v="2016-02-19T00:00:00"/>
    <d v="2016-02-19T05:13:00"/>
    <s v="male"/>
    <x v="4"/>
    <n v="32"/>
    <s v="Gauteng"/>
    <s v="05.Night"/>
    <s v="03.Adults"/>
  </r>
  <r>
    <n v="803815"/>
    <x v="1"/>
    <d v="2016-02-19T00:00:00"/>
    <d v="2016-02-19T07:22:00"/>
    <s v="male"/>
    <x v="4"/>
    <n v="32"/>
    <s v="Gauteng"/>
    <s v="01.Early Morning"/>
    <s v="03.Adults"/>
  </r>
  <r>
    <n v="772117"/>
    <x v="7"/>
    <d v="2016-02-05T00:00:00"/>
    <d v="2016-02-05T11:46:00"/>
    <s v="male"/>
    <x v="0"/>
    <n v="29"/>
    <s v="Western Cape"/>
    <s v="02.Mid Morning"/>
    <s v="02.Young Adults"/>
  </r>
  <r>
    <n v="772117"/>
    <x v="7"/>
    <d v="2016-02-04T00:00:00"/>
    <d v="2016-02-04T13:36:00"/>
    <s v="male"/>
    <x v="0"/>
    <n v="29"/>
    <s v="Western Cape"/>
    <s v="02.Mid Morning"/>
    <s v="02.Young Adults"/>
  </r>
  <r>
    <n v="919490"/>
    <x v="1"/>
    <d v="2016-03-28T00:00:00"/>
    <d v="2016-03-28T08:16:00"/>
    <s v="male"/>
    <x v="4"/>
    <n v="44"/>
    <s v="Western Cape"/>
    <s v="01.Early Morning"/>
    <s v="03.Adults"/>
  </r>
  <r>
    <n v="820747"/>
    <x v="9"/>
    <d v="2016-02-19T00:00:00"/>
    <d v="2016-02-19T14:05:00"/>
    <s v="male"/>
    <x v="0"/>
    <n v="39"/>
    <s v="Gauteng"/>
    <s v="03.Afternoon"/>
    <s v="03.Adults"/>
  </r>
  <r>
    <n v="820747"/>
    <x v="1"/>
    <d v="2016-02-19T00:00:00"/>
    <d v="2016-02-19T13:38:00"/>
    <s v="male"/>
    <x v="0"/>
    <n v="39"/>
    <s v="Gauteng"/>
    <s v="02.Mid Morning"/>
    <s v="03.Adults"/>
  </r>
  <r>
    <n v="820747"/>
    <x v="8"/>
    <d v="2016-03-04T00:00:00"/>
    <d v="2016-03-04T12:57:00"/>
    <s v="male"/>
    <x v="0"/>
    <n v="39"/>
    <s v="Gauteng"/>
    <s v="02.Mid Morning"/>
    <s v="03.Adults"/>
  </r>
  <r>
    <n v="925862"/>
    <x v="2"/>
    <d v="2016-03-30T00:00:00"/>
    <d v="2016-03-30T12:46:00"/>
    <s v="male"/>
    <x v="2"/>
    <n v="40"/>
    <s v="Limpopo"/>
    <s v="02.Mid Morning"/>
    <s v="03.Adults"/>
  </r>
  <r>
    <n v="870699"/>
    <x v="6"/>
    <d v="2016-03-06T00:00:00"/>
    <d v="2016-03-06T04:14:00"/>
    <s v="male"/>
    <x v="3"/>
    <n v="31"/>
    <s v="Kwazulu Natal"/>
    <s v="05.Night"/>
    <s v="03.Adults"/>
  </r>
  <r>
    <n v="624257"/>
    <x v="3"/>
    <d v="2016-01-12T00:00:00"/>
    <d v="2016-01-12T12:07:00"/>
    <s v="male"/>
    <x v="3"/>
    <n v="25"/>
    <s v="Gauteng"/>
    <s v="02.Mid Morning"/>
    <s v="02.Young Adults"/>
  </r>
  <r>
    <n v="624257"/>
    <x v="0"/>
    <d v="2016-01-11T00:00:00"/>
    <d v="2016-01-11T03:18:00"/>
    <s v="male"/>
    <x v="3"/>
    <n v="25"/>
    <s v="Gauteng"/>
    <s v="05.Night"/>
    <s v="02.Young Adults"/>
  </r>
  <r>
    <n v="624257"/>
    <x v="15"/>
    <d v="2016-01-11T00:00:00"/>
    <d v="2016-01-11T10:29:00"/>
    <s v="male"/>
    <x v="3"/>
    <n v="25"/>
    <s v="Gauteng"/>
    <s v="01.Early Morning"/>
    <s v="02.Young Adults"/>
  </r>
  <r>
    <n v="624257"/>
    <x v="6"/>
    <d v="2016-01-09T00:00:00"/>
    <d v="2016-01-09T05:36:00"/>
    <s v="male"/>
    <x v="3"/>
    <n v="25"/>
    <s v="Gauteng"/>
    <s v="05.Night"/>
    <s v="02.Young Adults"/>
  </r>
  <r>
    <n v="788978"/>
    <x v="2"/>
    <d v="2016-02-21T00:00:00"/>
    <d v="2016-02-21T11:58:00"/>
    <s v="male"/>
    <x v="5"/>
    <n v="37"/>
    <s v="Western Cape"/>
    <s v="02.Mid Morning"/>
    <s v="03.Adults"/>
  </r>
  <r>
    <n v="788978"/>
    <x v="1"/>
    <d v="2016-02-19T00:00:00"/>
    <d v="2016-02-19T06:30:00"/>
    <s v="male"/>
    <x v="5"/>
    <n v="37"/>
    <s v="Western Cape"/>
    <s v="05.Night"/>
    <s v="03.Adults"/>
  </r>
  <r>
    <n v="788978"/>
    <x v="8"/>
    <d v="2016-02-14T00:00:00"/>
    <d v="2016-02-14T14:20:00"/>
    <s v="male"/>
    <x v="5"/>
    <n v="37"/>
    <s v="Western Cape"/>
    <s v="03.Afternoon"/>
    <s v="03.Adults"/>
  </r>
  <r>
    <n v="788978"/>
    <x v="8"/>
    <d v="2016-03-03T00:00:00"/>
    <d v="2016-03-03T07:14:00"/>
    <s v="male"/>
    <x v="5"/>
    <n v="37"/>
    <s v="Western Cape"/>
    <s v="01.Early Morning"/>
    <s v="03.Adults"/>
  </r>
  <r>
    <n v="788978"/>
    <x v="6"/>
    <d v="2016-03-08T00:00:00"/>
    <d v="2016-03-08T06:14:00"/>
    <s v="male"/>
    <x v="5"/>
    <n v="37"/>
    <s v="Western Cape"/>
    <s v="05.Night"/>
    <s v="03.Adults"/>
  </r>
  <r>
    <n v="788978"/>
    <x v="2"/>
    <d v="2016-03-25T00:00:00"/>
    <d v="2016-03-25T04:11:00"/>
    <s v="male"/>
    <x v="5"/>
    <n v="37"/>
    <s v="Western Cape"/>
    <s v="05.Night"/>
    <s v="03.Adults"/>
  </r>
  <r>
    <n v="788978"/>
    <x v="0"/>
    <d v="2016-02-13T00:00:00"/>
    <d v="2016-02-13T08:34:00"/>
    <s v="male"/>
    <x v="5"/>
    <n v="37"/>
    <s v="Western Cape"/>
    <s v="01.Early Morning"/>
    <s v="03.Adults"/>
  </r>
  <r>
    <n v="788978"/>
    <x v="6"/>
    <d v="2016-02-13T00:00:00"/>
    <d v="2016-02-13T08:51:00"/>
    <s v="male"/>
    <x v="5"/>
    <n v="37"/>
    <s v="Western Cape"/>
    <s v="01.Early Morning"/>
    <s v="03.Adults"/>
  </r>
  <r>
    <n v="2289128"/>
    <x v="0"/>
    <d v="2016-02-06T00:00:00"/>
    <d v="2016-02-06T11:17:00"/>
    <s v="male"/>
    <x v="1"/>
    <n v="31"/>
    <s v="Free State"/>
    <s v="02.Mid Morning"/>
    <s v="03.Adults"/>
  </r>
  <r>
    <n v="930367"/>
    <x v="14"/>
    <d v="2016-03-29T00:00:00"/>
    <d v="2016-03-29T12:03:00"/>
    <s v="male"/>
    <x v="2"/>
    <n v="32"/>
    <s v="Western Cape"/>
    <s v="02.Mid Morning"/>
    <s v="03.Adults"/>
  </r>
  <r>
    <n v="930367"/>
    <x v="2"/>
    <d v="2016-03-30T00:00:00"/>
    <d v="2016-03-30T12:17:00"/>
    <s v="male"/>
    <x v="2"/>
    <n v="32"/>
    <s v="Western Cape"/>
    <s v="02.Mid Morning"/>
    <s v="03.Adults"/>
  </r>
  <r>
    <n v="820751"/>
    <x v="14"/>
    <d v="2016-03-13T00:00:00"/>
    <d v="2016-03-13T08:35:00"/>
    <s v="male"/>
    <x v="0"/>
    <n v="28"/>
    <s v="Eastern Cape"/>
    <s v="01.Early Morning"/>
    <s v="02.Young Adults"/>
  </r>
  <r>
    <n v="820751"/>
    <x v="7"/>
    <d v="2016-01-22T00:00:00"/>
    <d v="2016-01-22T04:12:00"/>
    <s v="male"/>
    <x v="0"/>
    <n v="28"/>
    <s v="Eastern Cape"/>
    <s v="05.Night"/>
    <s v="02.Young Adults"/>
  </r>
  <r>
    <n v="820751"/>
    <x v="12"/>
    <d v="2016-03-31T00:00:00"/>
    <d v="2016-03-31T14:49:00"/>
    <s v="male"/>
    <x v="0"/>
    <n v="28"/>
    <s v="Eastern Cape"/>
    <s v="03.Afternoon"/>
    <s v="02.Young Adults"/>
  </r>
  <r>
    <n v="2420731"/>
    <x v="7"/>
    <d v="2016-03-22T00:00:00"/>
    <d v="2016-03-22T07:26:00"/>
    <s v="male"/>
    <x v="3"/>
    <n v="43"/>
    <s v="Gauteng"/>
    <s v="01.Early Morning"/>
    <s v="03.Adults"/>
  </r>
  <r>
    <n v="2203679"/>
    <x v="6"/>
    <d v="2016-03-04T00:00:00"/>
    <d v="2016-03-04T13:42:00"/>
    <s v="male"/>
    <x v="4"/>
    <n v="31"/>
    <s v="Western Cape"/>
    <s v="02.Mid Morning"/>
    <s v="03.Adults"/>
  </r>
  <r>
    <n v="919495"/>
    <x v="2"/>
    <d v="2016-03-29T00:00:00"/>
    <d v="2016-03-29T14:20:00"/>
    <s v="male"/>
    <x v="2"/>
    <n v="33"/>
    <s v="Gauteng"/>
    <s v="03.Afternoon"/>
    <s v="03.Adults"/>
  </r>
  <r>
    <n v="629727"/>
    <x v="1"/>
    <d v="2016-01-15T00:00:00"/>
    <d v="2016-01-15T09:47:00"/>
    <s v="male"/>
    <x v="3"/>
    <n v="42"/>
    <s v="Gauteng"/>
    <s v="01.Early Morning"/>
    <s v="03.Adults"/>
  </r>
  <r>
    <n v="1109510"/>
    <x v="7"/>
    <d v="2016-03-30T00:00:00"/>
    <d v="2016-03-30T04:21:00"/>
    <s v="male"/>
    <x v="3"/>
    <n v="25"/>
    <s v="North West"/>
    <s v="05.Night"/>
    <s v="02.Young Adults"/>
  </r>
  <r>
    <n v="1109510"/>
    <x v="8"/>
    <d v="2016-03-31T00:00:00"/>
    <d v="2016-03-31T10:32:00"/>
    <s v="male"/>
    <x v="3"/>
    <n v="25"/>
    <s v="North West"/>
    <s v="01.Early Morning"/>
    <s v="02.Young Adults"/>
  </r>
  <r>
    <n v="822502"/>
    <x v="6"/>
    <d v="2016-01-30T00:00:00"/>
    <d v="2016-01-30T05:12:00"/>
    <s v="male"/>
    <x v="4"/>
    <n v="32"/>
    <s v="Western Cape"/>
    <s v="05.Night"/>
    <s v="03.Adults"/>
  </r>
  <r>
    <n v="2090790"/>
    <x v="3"/>
    <d v="2016-03-02T00:00:00"/>
    <d v="2016-03-02T04:15:00"/>
    <s v="male"/>
    <x v="4"/>
    <n v="41"/>
    <s v="Gauteng"/>
    <s v="05.Night"/>
    <s v="03.Adults"/>
  </r>
  <r>
    <n v="2090790"/>
    <x v="6"/>
    <d v="2016-03-14T00:00:00"/>
    <d v="2016-03-14T08:37:00"/>
    <s v="male"/>
    <x v="4"/>
    <n v="41"/>
    <s v="Gauteng"/>
    <s v="01.Early Morning"/>
    <s v="03.Adults"/>
  </r>
  <r>
    <n v="2090790"/>
    <x v="3"/>
    <d v="2016-03-14T00:00:00"/>
    <d v="2016-03-14T12:58:00"/>
    <s v="male"/>
    <x v="4"/>
    <n v="41"/>
    <s v="Gauteng"/>
    <s v="02.Mid Morning"/>
    <s v="03.Adults"/>
  </r>
  <r>
    <n v="2090790"/>
    <x v="2"/>
    <d v="2016-03-19T00:00:00"/>
    <d v="2016-03-19T08:43:00"/>
    <s v="male"/>
    <x v="4"/>
    <n v="41"/>
    <s v="Gauteng"/>
    <s v="01.Early Morning"/>
    <s v="03.Adults"/>
  </r>
  <r>
    <n v="2090790"/>
    <x v="6"/>
    <d v="2016-03-24T00:00:00"/>
    <d v="2016-03-24T11:20:00"/>
    <s v="male"/>
    <x v="4"/>
    <n v="41"/>
    <s v="Gauteng"/>
    <s v="02.Mid Morning"/>
    <s v="03.Adults"/>
  </r>
  <r>
    <n v="791575"/>
    <x v="1"/>
    <d v="2016-01-15T00:00:00"/>
    <d v="2016-01-15T09:34:00"/>
    <s v="male"/>
    <x v="3"/>
    <n v="29"/>
    <s v="Gauteng"/>
    <s v="01.Early Morning"/>
    <s v="02.Young Adults"/>
  </r>
  <r>
    <n v="791575"/>
    <x v="8"/>
    <d v="2016-01-16T00:00:00"/>
    <d v="2016-01-16T09:09:00"/>
    <s v="male"/>
    <x v="3"/>
    <n v="29"/>
    <s v="Gauteng"/>
    <s v="01.Early Morning"/>
    <s v="02.Young Adults"/>
  </r>
  <r>
    <n v="892821"/>
    <x v="6"/>
    <d v="2016-03-18T00:00:00"/>
    <d v="2016-03-18T11:51:00"/>
    <s v="male"/>
    <x v="4"/>
    <n v="34"/>
    <s v="Gauteng"/>
    <s v="02.Mid Morning"/>
    <s v="03.Adults"/>
  </r>
  <r>
    <n v="892821"/>
    <x v="6"/>
    <d v="2016-03-18T00:00:00"/>
    <d v="2016-03-18T08:58:00"/>
    <s v="male"/>
    <x v="4"/>
    <n v="34"/>
    <s v="Gauteng"/>
    <s v="01.Early Morning"/>
    <s v="03.Adults"/>
  </r>
  <r>
    <n v="894216"/>
    <x v="6"/>
    <d v="2016-03-25T00:00:00"/>
    <d v="2016-03-25T08:59:00"/>
    <s v="male"/>
    <x v="4"/>
    <n v="43"/>
    <s v="Gauteng"/>
    <s v="01.Early Morning"/>
    <s v="03.Adults"/>
  </r>
  <r>
    <n v="832080"/>
    <x v="2"/>
    <d v="2016-03-02T00:00:00"/>
    <d v="2016-03-02T06:26:00"/>
    <s v="male"/>
    <x v="4"/>
    <n v="40"/>
    <s v="Western Cape"/>
    <s v="05.Night"/>
    <s v="03.Adults"/>
  </r>
  <r>
    <n v="806601"/>
    <x v="2"/>
    <d v="2016-02-21T00:00:00"/>
    <d v="2016-02-21T05:03:00"/>
    <s v="male"/>
    <x v="4"/>
    <n v="48"/>
    <s v="Kwazulu Natal"/>
    <s v="05.Night"/>
    <s v="04.Mid Adults"/>
  </r>
  <r>
    <n v="851066"/>
    <x v="2"/>
    <d v="2016-03-07T00:00:00"/>
    <d v="2016-03-07T08:06:00"/>
    <s v="male"/>
    <x v="4"/>
    <n v="36"/>
    <s v="Gauteng"/>
    <s v="01.Early Morning"/>
    <s v="03.Adults"/>
  </r>
  <r>
    <n v="939975"/>
    <x v="7"/>
    <d v="2016-03-31T00:00:00"/>
    <d v="2016-03-31T09:44:00"/>
    <s v="male"/>
    <x v="3"/>
    <n v="41"/>
    <s v="Gauteng"/>
    <s v="01.Early Morning"/>
    <s v="03.Adults"/>
  </r>
  <r>
    <n v="793835"/>
    <x v="15"/>
    <d v="2016-01-17T00:00:00"/>
    <d v="2016-01-17T13:22:00"/>
    <s v="male"/>
    <x v="4"/>
    <n v="30"/>
    <s v="Free State"/>
    <s v="02.Mid Morning"/>
    <s v="02.Young Adults"/>
  </r>
  <r>
    <n v="98046"/>
    <x v="12"/>
    <d v="2016-01-04T00:00:00"/>
    <d v="2016-01-04T10:41:00"/>
    <s v="male"/>
    <x v="3"/>
    <n v="31"/>
    <s v="Kwazulu Natal"/>
    <s v="01.Early Morning"/>
    <s v="03.Adults"/>
  </r>
  <r>
    <n v="98046"/>
    <x v="0"/>
    <d v="2016-01-07T00:00:00"/>
    <d v="2016-01-07T10:15:00"/>
    <s v="male"/>
    <x v="3"/>
    <n v="31"/>
    <s v="Kwazulu Natal"/>
    <s v="01.Early Morning"/>
    <s v="03.Adults"/>
  </r>
  <r>
    <n v="98046"/>
    <x v="7"/>
    <d v="2016-01-13T00:00:00"/>
    <d v="2016-01-13T08:36:00"/>
    <s v="male"/>
    <x v="3"/>
    <n v="31"/>
    <s v="Kwazulu Natal"/>
    <s v="01.Early Morning"/>
    <s v="03.Adults"/>
  </r>
  <r>
    <n v="866512"/>
    <x v="2"/>
    <d v="2016-03-05T00:00:00"/>
    <d v="2016-03-05T03:24:00"/>
    <s v="male"/>
    <x v="4"/>
    <n v="31"/>
    <s v="Gauteng"/>
    <s v="05.Night"/>
    <s v="03.Adults"/>
  </r>
  <r>
    <n v="866512"/>
    <x v="6"/>
    <d v="2016-03-05T00:00:00"/>
    <d v="2016-03-05T14:24:00"/>
    <s v="male"/>
    <x v="4"/>
    <n v="31"/>
    <s v="Gauteng"/>
    <s v="03.Afternoon"/>
    <s v="03.Adults"/>
  </r>
  <r>
    <n v="866512"/>
    <x v="8"/>
    <d v="2016-03-05T00:00:00"/>
    <d v="2016-03-05T14:31:00"/>
    <s v="male"/>
    <x v="4"/>
    <n v="31"/>
    <s v="Gauteng"/>
    <s v="03.Afternoon"/>
    <s v="03.Adults"/>
  </r>
  <r>
    <n v="866512"/>
    <x v="6"/>
    <d v="2016-03-25T00:00:00"/>
    <d v="2016-03-25T10:24:00"/>
    <s v="male"/>
    <x v="4"/>
    <n v="31"/>
    <s v="Gauteng"/>
    <s v="01.Early Morning"/>
    <s v="03.Adults"/>
  </r>
  <r>
    <n v="2406521"/>
    <x v="0"/>
    <d v="2016-03-24T00:00:00"/>
    <d v="2016-03-24T11:39:00"/>
    <s v="male"/>
    <x v="2"/>
    <n v="33"/>
    <s v="Kwazulu Natal"/>
    <s v="02.Mid Morning"/>
    <s v="03.Adults"/>
  </r>
  <r>
    <n v="939977"/>
    <x v="2"/>
    <d v="2016-03-14T00:00:00"/>
    <d v="2016-03-14T14:45:00"/>
    <s v="male"/>
    <x v="3"/>
    <n v="24"/>
    <s v="Mpumalanga"/>
    <s v="03.Afternoon"/>
    <s v="02.Young Adults"/>
  </r>
  <r>
    <n v="939977"/>
    <x v="8"/>
    <d v="2016-03-04T00:00:00"/>
    <d v="2016-03-04T07:12:00"/>
    <s v="male"/>
    <x v="3"/>
    <n v="24"/>
    <s v="Mpumalanga"/>
    <s v="01.Early Morning"/>
    <s v="02.Young Adults"/>
  </r>
  <r>
    <n v="939977"/>
    <x v="2"/>
    <d v="2016-03-04T00:00:00"/>
    <d v="2016-03-04T14:45:00"/>
    <s v="male"/>
    <x v="3"/>
    <n v="24"/>
    <s v="Mpumalanga"/>
    <s v="03.Afternoon"/>
    <s v="02.Young Adults"/>
  </r>
  <r>
    <n v="939977"/>
    <x v="7"/>
    <d v="2016-03-05T00:00:00"/>
    <d v="2016-03-05T03:27:00"/>
    <s v="male"/>
    <x v="3"/>
    <n v="24"/>
    <s v="Mpumalanga"/>
    <s v="05.Night"/>
    <s v="02.Young Adults"/>
  </r>
  <r>
    <n v="939977"/>
    <x v="12"/>
    <d v="2016-03-06T00:00:00"/>
    <d v="2016-03-06T10:19:00"/>
    <s v="male"/>
    <x v="3"/>
    <n v="24"/>
    <s v="Mpumalanga"/>
    <s v="01.Early Morning"/>
    <s v="02.Young Adults"/>
  </r>
  <r>
    <n v="939977"/>
    <x v="7"/>
    <d v="2016-03-06T00:00:00"/>
    <d v="2016-03-06T11:04:00"/>
    <s v="male"/>
    <x v="3"/>
    <n v="24"/>
    <s v="Mpumalanga"/>
    <s v="02.Mid Morning"/>
    <s v="02.Young Adults"/>
  </r>
  <r>
    <n v="939977"/>
    <x v="4"/>
    <d v="2016-03-05T00:00:00"/>
    <d v="2016-03-05T13:04:00"/>
    <s v="male"/>
    <x v="3"/>
    <n v="24"/>
    <s v="Mpumalanga"/>
    <s v="02.Mid Morning"/>
    <s v="02.Young Adults"/>
  </r>
  <r>
    <n v="939977"/>
    <x v="2"/>
    <d v="2016-03-12T00:00:00"/>
    <d v="2016-03-12T03:34:00"/>
    <s v="male"/>
    <x v="3"/>
    <n v="24"/>
    <s v="Mpumalanga"/>
    <s v="05.Night"/>
    <s v="02.Young Adults"/>
  </r>
  <r>
    <n v="939977"/>
    <x v="0"/>
    <d v="2016-03-07T00:00:00"/>
    <d v="2016-03-07T09:16:00"/>
    <s v="male"/>
    <x v="3"/>
    <n v="24"/>
    <s v="Mpumalanga"/>
    <s v="01.Early Morning"/>
    <s v="02.Young Adults"/>
  </r>
  <r>
    <n v="939977"/>
    <x v="1"/>
    <d v="2016-03-07T00:00:00"/>
    <d v="2016-03-07T09:37:00"/>
    <s v="male"/>
    <x v="3"/>
    <n v="24"/>
    <s v="Mpumalanga"/>
    <s v="01.Early Morning"/>
    <s v="02.Young Adults"/>
  </r>
  <r>
    <n v="939977"/>
    <x v="7"/>
    <d v="2016-03-16T00:00:00"/>
    <d v="2016-03-16T11:08:00"/>
    <s v="male"/>
    <x v="3"/>
    <n v="24"/>
    <s v="Mpumalanga"/>
    <s v="02.Mid Morning"/>
    <s v="02.Young Adults"/>
  </r>
  <r>
    <n v="939977"/>
    <x v="1"/>
    <d v="2016-03-09T00:00:00"/>
    <d v="2016-03-09T11:36:00"/>
    <s v="male"/>
    <x v="3"/>
    <n v="24"/>
    <s v="Mpumalanga"/>
    <s v="02.Mid Morning"/>
    <s v="02.Young Adults"/>
  </r>
  <r>
    <n v="2287006"/>
    <x v="0"/>
    <d v="2016-02-04T00:00:00"/>
    <d v="2016-02-04T09:11:00"/>
    <s v="male"/>
    <x v="3"/>
    <n v="33"/>
    <s v="Gauteng"/>
    <s v="01.Early Morning"/>
    <s v="03.Adults"/>
  </r>
  <r>
    <n v="2287006"/>
    <x v="3"/>
    <d v="2016-01-20T00:00:00"/>
    <d v="2016-01-20T07:39:00"/>
    <s v="male"/>
    <x v="3"/>
    <n v="33"/>
    <s v="Gauteng"/>
    <s v="01.Early Morning"/>
    <s v="03.Adults"/>
  </r>
  <r>
    <n v="2287006"/>
    <x v="6"/>
    <d v="2016-01-14T00:00:00"/>
    <d v="2016-01-14T08:30:00"/>
    <s v="male"/>
    <x v="3"/>
    <n v="33"/>
    <s v="Gauteng"/>
    <s v="01.Early Morning"/>
    <s v="03.Adults"/>
  </r>
  <r>
    <n v="2287006"/>
    <x v="7"/>
    <d v="2016-01-15T00:00:00"/>
    <d v="2016-01-15T14:30:00"/>
    <s v="male"/>
    <x v="3"/>
    <n v="33"/>
    <s v="Gauteng"/>
    <s v="03.Afternoon"/>
    <s v="03.Adults"/>
  </r>
  <r>
    <n v="2287006"/>
    <x v="0"/>
    <d v="2016-03-29T00:00:00"/>
    <d v="2016-03-29T04:43:00"/>
    <s v="male"/>
    <x v="3"/>
    <n v="33"/>
    <s v="Gauteng"/>
    <s v="05.Night"/>
    <s v="03.Adults"/>
  </r>
  <r>
    <n v="894216"/>
    <x v="2"/>
    <d v="2016-03-30T00:00:00"/>
    <d v="2016-03-30T04:03:00"/>
    <s v="male"/>
    <x v="4"/>
    <n v="43"/>
    <s v="Gauteng"/>
    <s v="05.Night"/>
    <s v="03.Adults"/>
  </r>
  <r>
    <n v="162937"/>
    <x v="8"/>
    <d v="2016-01-23T00:00:00"/>
    <d v="2016-01-23T06:25:00"/>
    <s v="male"/>
    <x v="4"/>
    <n v="24"/>
    <s v="Gauteng"/>
    <s v="05.Night"/>
    <s v="02.Young Adults"/>
  </r>
  <r>
    <n v="892826"/>
    <x v="9"/>
    <d v="2016-01-03T00:00:00"/>
    <d v="2016-01-03T06:17:00"/>
    <s v="male"/>
    <x v="3"/>
    <n v="28"/>
    <s v="Gauteng"/>
    <s v="05.Night"/>
    <s v="02.Young Adults"/>
  </r>
  <r>
    <n v="939980"/>
    <x v="6"/>
    <d v="2016-03-12T00:00:00"/>
    <d v="2016-03-12T05:47:00"/>
    <s v="male"/>
    <x v="4"/>
    <n v="31"/>
    <s v="Gauteng"/>
    <s v="05.Night"/>
    <s v="03.Adults"/>
  </r>
  <r>
    <n v="841680"/>
    <x v="7"/>
    <d v="2016-02-19T00:00:00"/>
    <d v="2016-02-19T04:32:00"/>
    <s v="male"/>
    <x v="3"/>
    <n v="60"/>
    <s v="Kwazulu Natal"/>
    <s v="05.Night"/>
    <s v="04.Mid Adults"/>
  </r>
  <r>
    <n v="174422"/>
    <x v="1"/>
    <d v="2016-03-08T00:00:00"/>
    <d v="2016-03-08T07:44:00"/>
    <s v="male"/>
    <x v="3"/>
    <n v="37"/>
    <s v="Kwazulu Natal"/>
    <s v="01.Early Morning"/>
    <s v="03.Adults"/>
  </r>
  <r>
    <n v="803827"/>
    <x v="2"/>
    <d v="2016-02-19T00:00:00"/>
    <d v="2016-02-19T10:47:00"/>
    <s v="male"/>
    <x v="2"/>
    <n v="41"/>
    <s v="Limpopo"/>
    <s v="01.Early Morning"/>
    <s v="03.Adults"/>
  </r>
  <r>
    <n v="894215"/>
    <x v="2"/>
    <d v="2016-03-30T00:00:00"/>
    <d v="2016-03-30T14:25:00"/>
    <s v="male"/>
    <x v="2"/>
    <n v="67"/>
    <s v="Gauteng"/>
    <s v="03.Afternoon"/>
    <s v="05.Senior Adults"/>
  </r>
  <r>
    <n v="941667"/>
    <x v="9"/>
    <d v="2016-03-09T00:00:00"/>
    <d v="2016-03-09T05:14:00"/>
    <s v="male"/>
    <x v="3"/>
    <n v="26"/>
    <s v="Mpumalanga"/>
    <s v="05.Night"/>
    <s v="02.Young Adults"/>
  </r>
  <r>
    <n v="2018993"/>
    <x v="1"/>
    <d v="2016-01-08T00:00:00"/>
    <d v="2016-01-08T08:05:00"/>
    <s v="male"/>
    <x v="5"/>
    <n v="45"/>
    <s v="Western Cape"/>
    <s v="01.Early Morning"/>
    <s v="03.Adults"/>
  </r>
  <r>
    <n v="2018993"/>
    <x v="1"/>
    <d v="2016-01-11T00:00:00"/>
    <d v="2016-01-11T03:00:00"/>
    <s v="male"/>
    <x v="5"/>
    <n v="45"/>
    <s v="Western Cape"/>
    <s v="05.Night"/>
    <s v="03.Adults"/>
  </r>
  <r>
    <n v="2018993"/>
    <x v="6"/>
    <d v="2016-01-06T00:00:00"/>
    <d v="2016-01-06T13:52:00"/>
    <s v="male"/>
    <x v="5"/>
    <n v="45"/>
    <s v="Western Cape"/>
    <s v="02.Mid Morning"/>
    <s v="03.Adults"/>
  </r>
  <r>
    <n v="941667"/>
    <x v="0"/>
    <d v="2016-03-07T00:00:00"/>
    <d v="2016-03-07T10:45:00"/>
    <s v="male"/>
    <x v="3"/>
    <n v="26"/>
    <s v="Mpumalanga"/>
    <s v="01.Early Morning"/>
    <s v="02.Young Adults"/>
  </r>
  <r>
    <n v="939982"/>
    <x v="16"/>
    <d v="2016-03-31T00:00:00"/>
    <d v="2016-03-31T13:57:00"/>
    <s v="male"/>
    <x v="3"/>
    <n v="46"/>
    <s v="Kwazulu Natal"/>
    <s v="02.Mid Morning"/>
    <s v="04.Mid Adults"/>
  </r>
  <r>
    <n v="809284"/>
    <x v="2"/>
    <d v="2016-02-22T00:00:00"/>
    <d v="2016-02-22T14:32:00"/>
    <s v="male"/>
    <x v="4"/>
    <n v="32"/>
    <s v="Western Cape"/>
    <s v="03.Afternoon"/>
    <s v="03.Adults"/>
  </r>
  <r>
    <n v="809284"/>
    <x v="2"/>
    <d v="2016-02-25T00:00:00"/>
    <d v="2016-02-25T04:18:00"/>
    <s v="male"/>
    <x v="4"/>
    <n v="32"/>
    <s v="Western Cape"/>
    <s v="05.Night"/>
    <s v="03.Adults"/>
  </r>
  <r>
    <n v="771147"/>
    <x v="3"/>
    <d v="2016-02-05T00:00:00"/>
    <d v="2016-02-05T10:39:00"/>
    <s v="male"/>
    <x v="4"/>
    <n v="28"/>
    <s v="Mpumalanga"/>
    <s v="01.Early Morning"/>
    <s v="02.Young Adults"/>
  </r>
  <r>
    <n v="771147"/>
    <x v="9"/>
    <d v="2016-02-06T00:00:00"/>
    <d v="2016-02-06T12:58:00"/>
    <s v="male"/>
    <x v="4"/>
    <n v="28"/>
    <s v="Mpumalanga"/>
    <s v="02.Mid Morning"/>
    <s v="02.Young Adults"/>
  </r>
  <r>
    <n v="788990"/>
    <x v="3"/>
    <d v="2016-02-02T00:00:00"/>
    <d v="2016-02-02T08:57:00"/>
    <s v="male"/>
    <x v="3"/>
    <n v="27"/>
    <s v="Mpumalanga"/>
    <s v="01.Early Morning"/>
    <s v="02.Young Adults"/>
  </r>
  <r>
    <n v="788990"/>
    <x v="7"/>
    <d v="2016-01-23T00:00:00"/>
    <d v="2016-01-23T11:54:00"/>
    <s v="male"/>
    <x v="3"/>
    <n v="27"/>
    <s v="Mpumalanga"/>
    <s v="02.Mid Morning"/>
    <s v="02.Young Adults"/>
  </r>
  <r>
    <n v="788990"/>
    <x v="0"/>
    <d v="2016-02-09T00:00:00"/>
    <d v="2016-02-09T10:27:00"/>
    <s v="male"/>
    <x v="3"/>
    <n v="27"/>
    <s v="Mpumalanga"/>
    <s v="01.Early Morning"/>
    <s v="02.Young Adults"/>
  </r>
  <r>
    <n v="788990"/>
    <x v="9"/>
    <d v="2016-02-03T00:00:00"/>
    <d v="2016-02-03T12:45:00"/>
    <s v="male"/>
    <x v="3"/>
    <n v="27"/>
    <s v="Mpumalanga"/>
    <s v="02.Mid Morning"/>
    <s v="02.Young Adults"/>
  </r>
  <r>
    <n v="788990"/>
    <x v="1"/>
    <d v="2016-02-12T00:00:00"/>
    <d v="2016-02-12T11:05:00"/>
    <s v="male"/>
    <x v="3"/>
    <n v="27"/>
    <s v="Mpumalanga"/>
    <s v="02.Mid Morning"/>
    <s v="02.Young Adults"/>
  </r>
  <r>
    <n v="788990"/>
    <x v="7"/>
    <d v="2016-02-08T00:00:00"/>
    <d v="2016-02-08T11:55:00"/>
    <s v="male"/>
    <x v="3"/>
    <n v="27"/>
    <s v="Mpumalanga"/>
    <s v="02.Mid Morning"/>
    <s v="02.Young Adults"/>
  </r>
  <r>
    <n v="809286"/>
    <x v="13"/>
    <d v="2016-03-06T00:00:00"/>
    <d v="2016-03-06T09:32:00"/>
    <s v="male"/>
    <x v="4"/>
    <n v="35"/>
    <s v="Mpumalanga"/>
    <s v="01.Early Morning"/>
    <s v="03.Adults"/>
  </r>
  <r>
    <n v="918442"/>
    <x v="9"/>
    <d v="2016-03-28T00:00:00"/>
    <d v="2016-03-28T09:30:00"/>
    <s v="male"/>
    <x v="2"/>
    <n v="46"/>
    <s v="Limpopo"/>
    <s v="01.Early Morning"/>
    <s v="04.Mid Adults"/>
  </r>
  <r>
    <n v="2426196"/>
    <x v="6"/>
    <d v="2016-03-03T00:00:00"/>
    <d v="2016-03-03T11:33:00"/>
    <s v="male"/>
    <x v="2"/>
    <n v="34"/>
    <s v="Limpopo"/>
    <s v="02.Mid Morning"/>
    <s v="03.Adults"/>
  </r>
  <r>
    <n v="2426196"/>
    <x v="6"/>
    <d v="2016-02-18T00:00:00"/>
    <d v="2016-02-18T07:19:00"/>
    <s v="male"/>
    <x v="2"/>
    <n v="34"/>
    <s v="Limpopo"/>
    <s v="01.Early Morning"/>
    <s v="03.Adults"/>
  </r>
  <r>
    <n v="2426196"/>
    <x v="3"/>
    <d v="2016-03-19T00:00:00"/>
    <d v="2016-03-19T10:03:00"/>
    <s v="male"/>
    <x v="2"/>
    <n v="34"/>
    <s v="Limpopo"/>
    <s v="01.Early Morning"/>
    <s v="03.Adults"/>
  </r>
  <r>
    <n v="2426196"/>
    <x v="1"/>
    <d v="2016-02-18T00:00:00"/>
    <d v="2016-02-18T07:27:00"/>
    <s v="male"/>
    <x v="2"/>
    <n v="34"/>
    <s v="Limpopo"/>
    <s v="01.Early Morning"/>
    <s v="03.Adults"/>
  </r>
  <r>
    <n v="2426196"/>
    <x v="0"/>
    <d v="2016-02-18T00:00:00"/>
    <d v="2016-02-18T07:40:00"/>
    <s v="male"/>
    <x v="2"/>
    <n v="34"/>
    <s v="Limpopo"/>
    <s v="01.Early Morning"/>
    <s v="03.Adults"/>
  </r>
  <r>
    <n v="2426196"/>
    <x v="2"/>
    <d v="2016-03-16T00:00:00"/>
    <d v="2016-03-16T10:38:00"/>
    <s v="male"/>
    <x v="2"/>
    <n v="34"/>
    <s v="Limpopo"/>
    <s v="01.Early Morning"/>
    <s v="03.Adults"/>
  </r>
  <r>
    <n v="2368931"/>
    <x v="9"/>
    <d v="2016-02-20T00:00:00"/>
    <d v="2016-02-20T11:25:00"/>
    <s v="male"/>
    <x v="2"/>
    <n v="38"/>
    <s v="Limpopo"/>
    <s v="02.Mid Morning"/>
    <s v="03.Adults"/>
  </r>
  <r>
    <n v="1057483"/>
    <x v="9"/>
    <d v="2016-03-23T00:00:00"/>
    <d v="2016-03-23T06:35:00"/>
    <s v="male"/>
    <x v="4"/>
    <n v="29"/>
    <s v="Gauteng"/>
    <s v="05.Night"/>
    <s v="02.Young Adults"/>
  </r>
  <r>
    <n v="788992"/>
    <x v="7"/>
    <d v="2016-01-11T00:00:00"/>
    <d v="2016-01-11T10:42:00"/>
    <s v="male"/>
    <x v="3"/>
    <n v="29"/>
    <s v="Gauteng"/>
    <s v="01.Early Morning"/>
    <s v="02.Young Adults"/>
  </r>
  <r>
    <n v="2090806"/>
    <x v="12"/>
    <d v="2016-02-21T00:00:00"/>
    <d v="2016-02-21T05:50:00"/>
    <s v="male"/>
    <x v="3"/>
    <n v="33"/>
    <s v="Mpumalanga"/>
    <s v="05.Night"/>
    <s v="03.Adults"/>
  </r>
  <r>
    <n v="2090806"/>
    <x v="6"/>
    <d v="2016-03-24T00:00:00"/>
    <d v="2016-03-24T12:15:00"/>
    <s v="male"/>
    <x v="3"/>
    <n v="33"/>
    <s v="Mpumalanga"/>
    <s v="02.Mid Morning"/>
    <s v="03.Adults"/>
  </r>
  <r>
    <n v="2090806"/>
    <x v="7"/>
    <d v="2016-01-30T00:00:00"/>
    <d v="2016-01-30T08:06:00"/>
    <s v="male"/>
    <x v="3"/>
    <n v="33"/>
    <s v="Mpumalanga"/>
    <s v="01.Early Morning"/>
    <s v="03.Adults"/>
  </r>
  <r>
    <n v="2090806"/>
    <x v="12"/>
    <d v="2016-03-20T00:00:00"/>
    <d v="2016-03-20T05:40:00"/>
    <s v="male"/>
    <x v="3"/>
    <n v="33"/>
    <s v="Mpumalanga"/>
    <s v="05.Night"/>
    <s v="03.Adults"/>
  </r>
  <r>
    <n v="2090806"/>
    <x v="2"/>
    <d v="2016-03-25T00:00:00"/>
    <d v="2016-03-25T05:57:00"/>
    <s v="male"/>
    <x v="3"/>
    <n v="33"/>
    <s v="Mpumalanga"/>
    <s v="05.Night"/>
    <s v="03.Adults"/>
  </r>
  <r>
    <n v="941667"/>
    <x v="8"/>
    <d v="2016-03-05T00:00:00"/>
    <d v="2016-03-05T05:58:00"/>
    <s v="male"/>
    <x v="3"/>
    <n v="26"/>
    <s v="Mpumalanga"/>
    <s v="05.Night"/>
    <s v="02.Young Adults"/>
  </r>
  <r>
    <n v="941667"/>
    <x v="9"/>
    <d v="2016-03-03T00:00:00"/>
    <d v="2016-03-03T06:15:00"/>
    <s v="male"/>
    <x v="3"/>
    <n v="26"/>
    <s v="Mpumalanga"/>
    <s v="05.Night"/>
    <s v="02.Young Adults"/>
  </r>
  <r>
    <n v="788994"/>
    <x v="2"/>
    <d v="2016-02-24T00:00:00"/>
    <d v="2016-02-24T11:34:00"/>
    <s v="male"/>
    <x v="1"/>
    <n v="44"/>
    <s v="Western Cape"/>
    <s v="02.Mid Morning"/>
    <s v="03.Adults"/>
  </r>
  <r>
    <n v="941667"/>
    <x v="12"/>
    <d v="2016-03-03T00:00:00"/>
    <d v="2016-03-03T07:27:00"/>
    <s v="male"/>
    <x v="3"/>
    <n v="26"/>
    <s v="Mpumalanga"/>
    <s v="01.Early Morning"/>
    <s v="02.Young Adults"/>
  </r>
  <r>
    <n v="866524"/>
    <x v="6"/>
    <d v="2016-01-15T00:00:00"/>
    <d v="2016-01-15T09:31:00"/>
    <s v="male"/>
    <x v="3"/>
    <n v="45"/>
    <s v="Gauteng"/>
    <s v="01.Early Morning"/>
    <s v="03.Adults"/>
  </r>
  <r>
    <n v="866524"/>
    <x v="12"/>
    <d v="2016-01-16T00:00:00"/>
    <d v="2016-01-16T06:17:00"/>
    <s v="male"/>
    <x v="3"/>
    <n v="45"/>
    <s v="Gauteng"/>
    <s v="05.Night"/>
    <s v="03.Adults"/>
  </r>
  <r>
    <n v="866524"/>
    <x v="3"/>
    <d v="2016-01-23T00:00:00"/>
    <d v="2016-01-23T07:50:00"/>
    <s v="male"/>
    <x v="3"/>
    <n v="45"/>
    <s v="Gauteng"/>
    <s v="01.Early Morning"/>
    <s v="03.Adults"/>
  </r>
  <r>
    <n v="832090"/>
    <x v="2"/>
    <d v="2016-02-24T00:00:00"/>
    <d v="2016-02-24T04:11:00"/>
    <s v="male"/>
    <x v="2"/>
    <n v="27"/>
    <s v="Kwazulu Natal"/>
    <s v="05.Night"/>
    <s v="02.Young Adults"/>
  </r>
  <r>
    <n v="820770"/>
    <x v="6"/>
    <d v="2016-03-24T00:00:00"/>
    <d v="2016-03-24T14:47:00"/>
    <s v="male"/>
    <x v="0"/>
    <n v="36"/>
    <s v="Western Cape"/>
    <s v="03.Afternoon"/>
    <s v="03.Adults"/>
  </r>
  <r>
    <n v="820770"/>
    <x v="6"/>
    <d v="2016-02-25T00:00:00"/>
    <d v="2016-02-25T11:47:00"/>
    <s v="male"/>
    <x v="0"/>
    <n v="36"/>
    <s v="Western Cape"/>
    <s v="02.Mid Morning"/>
    <s v="03.Adults"/>
  </r>
  <r>
    <n v="820770"/>
    <x v="2"/>
    <d v="2016-02-27T00:00:00"/>
    <d v="2016-02-27T06:41:00"/>
    <s v="male"/>
    <x v="0"/>
    <n v="36"/>
    <s v="Western Cape"/>
    <s v="05.Night"/>
    <s v="03.Adults"/>
  </r>
  <r>
    <n v="820770"/>
    <x v="2"/>
    <d v="2016-03-12T00:00:00"/>
    <d v="2016-03-12T06:18:00"/>
    <s v="male"/>
    <x v="0"/>
    <n v="36"/>
    <s v="Western Cape"/>
    <s v="05.Night"/>
    <s v="03.Adults"/>
  </r>
  <r>
    <n v="820770"/>
    <x v="2"/>
    <d v="2016-03-03T00:00:00"/>
    <d v="2016-03-03T05:48:00"/>
    <s v="male"/>
    <x v="0"/>
    <n v="36"/>
    <s v="Western Cape"/>
    <s v="05.Night"/>
    <s v="03.Adults"/>
  </r>
  <r>
    <n v="788997"/>
    <x v="12"/>
    <d v="2016-01-15T00:00:00"/>
    <d v="2016-01-15T14:13:00"/>
    <s v="male"/>
    <x v="3"/>
    <n v="30"/>
    <s v="Gauteng"/>
    <s v="03.Afternoon"/>
    <s v="02.Young Adults"/>
  </r>
  <r>
    <n v="788997"/>
    <x v="12"/>
    <d v="2016-01-13T00:00:00"/>
    <d v="2016-01-13T10:40:00"/>
    <s v="male"/>
    <x v="3"/>
    <n v="30"/>
    <s v="Gauteng"/>
    <s v="01.Early Morning"/>
    <s v="02.Young Adults"/>
  </r>
  <r>
    <n v="788997"/>
    <x v="0"/>
    <d v="2016-02-09T00:00:00"/>
    <d v="2016-02-09T09:09:00"/>
    <s v="male"/>
    <x v="3"/>
    <n v="30"/>
    <s v="Gauteng"/>
    <s v="01.Early Morning"/>
    <s v="02.Young Adults"/>
  </r>
  <r>
    <n v="939992"/>
    <x v="2"/>
    <d v="2016-03-23T00:00:00"/>
    <d v="2016-03-23T12:30:00"/>
    <s v="male"/>
    <x v="2"/>
    <n v="44"/>
    <s v="Gauteng"/>
    <s v="02.Mid Morning"/>
    <s v="03.Adults"/>
  </r>
  <r>
    <n v="939992"/>
    <x v="2"/>
    <d v="2016-03-25T00:00:00"/>
    <d v="2016-03-25T09:01:00"/>
    <s v="male"/>
    <x v="2"/>
    <n v="44"/>
    <s v="Gauteng"/>
    <s v="01.Early Morning"/>
    <s v="03.Adults"/>
  </r>
  <r>
    <n v="941667"/>
    <x v="1"/>
    <d v="2016-03-02T00:00:00"/>
    <d v="2016-03-02T06:20:00"/>
    <s v="male"/>
    <x v="3"/>
    <n v="26"/>
    <s v="Mpumalanga"/>
    <s v="05.Night"/>
    <s v="02.Young Adults"/>
  </r>
  <r>
    <n v="822497"/>
    <x v="15"/>
    <d v="2016-02-12T00:00:00"/>
    <d v="2016-02-12T04:43:00"/>
    <s v="male"/>
    <x v="0"/>
    <n v="35"/>
    <s v="Western Cape"/>
    <s v="05.Night"/>
    <s v="03.Adults"/>
  </r>
  <r>
    <n v="788998"/>
    <x v="2"/>
    <d v="2016-02-19T00:00:00"/>
    <d v="2016-02-19T13:44:00"/>
    <s v="male"/>
    <x v="4"/>
    <n v="41"/>
    <s v="Gauteng"/>
    <s v="02.Mid Morning"/>
    <s v="03.Adults"/>
  </r>
  <r>
    <n v="733347"/>
    <x v="7"/>
    <d v="2016-01-23T00:00:00"/>
    <d v="2016-01-23T08:12:00"/>
    <s v="male"/>
    <x v="1"/>
    <n v="34"/>
    <s v="North West"/>
    <s v="01.Early Morning"/>
    <s v="03.Adults"/>
  </r>
  <r>
    <n v="733347"/>
    <x v="12"/>
    <d v="2016-01-24T00:00:00"/>
    <d v="2016-01-24T04:31:00"/>
    <s v="male"/>
    <x v="1"/>
    <n v="34"/>
    <s v="North West"/>
    <s v="05.Night"/>
    <s v="03.Adults"/>
  </r>
  <r>
    <n v="733347"/>
    <x v="7"/>
    <d v="2016-01-23T00:00:00"/>
    <d v="2016-01-23T07:29:00"/>
    <s v="male"/>
    <x v="1"/>
    <n v="34"/>
    <s v="North West"/>
    <s v="01.Early Morning"/>
    <s v="03.Adults"/>
  </r>
  <r>
    <n v="820773"/>
    <x v="2"/>
    <d v="2016-03-09T00:00:00"/>
    <d v="2016-03-09T03:09:00"/>
    <s v="male"/>
    <x v="2"/>
    <n v="19"/>
    <s v="Gauteng"/>
    <s v="05.Night"/>
    <s v="02.Young Adults"/>
  </r>
  <r>
    <n v="488096"/>
    <x v="7"/>
    <d v="2016-01-24T00:00:00"/>
    <d v="2016-01-24T14:16:00"/>
    <s v="male"/>
    <x v="3"/>
    <n v="51"/>
    <s v="Gauteng"/>
    <s v="03.Afternoon"/>
    <s v="04.Mid Adults"/>
  </r>
  <r>
    <n v="822497"/>
    <x v="2"/>
    <d v="2016-02-27T00:00:00"/>
    <d v="2016-02-27T14:33:00"/>
    <s v="male"/>
    <x v="0"/>
    <n v="35"/>
    <s v="Western Cape"/>
    <s v="03.Afternoon"/>
    <s v="03.Adults"/>
  </r>
  <r>
    <n v="585704"/>
    <x v="8"/>
    <d v="2016-01-01T00:00:00"/>
    <d v="2016-01-01T11:40:00"/>
    <s v="male"/>
    <x v="1"/>
    <n v="35"/>
    <s v="Mpumalanga"/>
    <s v="02.Mid Morning"/>
    <s v="03.Adults"/>
  </r>
  <r>
    <n v="870696"/>
    <x v="2"/>
    <d v="2016-03-30T00:00:00"/>
    <d v="2016-03-30T09:49:00"/>
    <s v="male"/>
    <x v="1"/>
    <n v="33"/>
    <s v="Eastern Cape"/>
    <s v="01.Early Morning"/>
    <s v="03.Adults"/>
  </r>
  <r>
    <n v="870696"/>
    <x v="6"/>
    <d v="2016-03-24T00:00:00"/>
    <d v="2016-03-24T05:06:00"/>
    <s v="male"/>
    <x v="1"/>
    <n v="33"/>
    <s v="Eastern Cape"/>
    <s v="05.Night"/>
    <s v="03.Adults"/>
  </r>
  <r>
    <n v="810710"/>
    <x v="3"/>
    <d v="2016-03-26T00:00:00"/>
    <d v="2016-03-26T13:37:00"/>
    <s v="male"/>
    <x v="3"/>
    <n v="36"/>
    <s v="Gauteng"/>
    <s v="02.Mid Morning"/>
    <s v="03.Adults"/>
  </r>
  <r>
    <n v="810710"/>
    <x v="1"/>
    <d v="2016-01-29T00:00:00"/>
    <d v="2016-01-29T10:43:00"/>
    <s v="male"/>
    <x v="3"/>
    <n v="36"/>
    <s v="Gauteng"/>
    <s v="01.Early Morning"/>
    <s v="03.Adults"/>
  </r>
  <r>
    <n v="810710"/>
    <x v="1"/>
    <d v="2016-03-24T00:00:00"/>
    <d v="2016-03-24T08:14:00"/>
    <s v="male"/>
    <x v="3"/>
    <n v="36"/>
    <s v="Gauteng"/>
    <s v="01.Early Morning"/>
    <s v="03.Adults"/>
  </r>
  <r>
    <n v="930401"/>
    <x v="2"/>
    <d v="2016-03-29T00:00:00"/>
    <d v="2016-03-29T11:01:00"/>
    <s v="male"/>
    <x v="2"/>
    <n v="36"/>
    <s v="Mpumalanga"/>
    <s v="02.Mid Morning"/>
    <s v="03.Adults"/>
  </r>
  <r>
    <n v="803847"/>
    <x v="2"/>
    <d v="2016-02-20T00:00:00"/>
    <d v="2016-02-20T07:52:00"/>
    <s v="male"/>
    <x v="3"/>
    <n v="28"/>
    <s v="Mpumalanga"/>
    <s v="01.Early Morning"/>
    <s v="02.Young Adults"/>
  </r>
  <r>
    <n v="803847"/>
    <x v="0"/>
    <d v="2016-02-19T00:00:00"/>
    <d v="2016-02-19T09:22:00"/>
    <s v="male"/>
    <x v="3"/>
    <n v="28"/>
    <s v="Mpumalanga"/>
    <s v="01.Early Morning"/>
    <s v="02.Young Adults"/>
  </r>
  <r>
    <n v="803847"/>
    <x v="15"/>
    <d v="2016-02-16T00:00:00"/>
    <d v="2016-02-16T12:19:00"/>
    <s v="male"/>
    <x v="3"/>
    <n v="28"/>
    <s v="Mpumalanga"/>
    <s v="02.Mid Morning"/>
    <s v="02.Young Adults"/>
  </r>
  <r>
    <n v="803847"/>
    <x v="1"/>
    <d v="2016-02-17T00:00:00"/>
    <d v="2016-02-17T07:18:00"/>
    <s v="male"/>
    <x v="3"/>
    <n v="28"/>
    <s v="Mpumalanga"/>
    <s v="01.Early Morning"/>
    <s v="02.Young Adults"/>
  </r>
  <r>
    <n v="803847"/>
    <x v="7"/>
    <d v="2016-02-17T00:00:00"/>
    <d v="2016-02-17T09:37:00"/>
    <s v="male"/>
    <x v="3"/>
    <n v="28"/>
    <s v="Mpumalanga"/>
    <s v="01.Early Morning"/>
    <s v="02.Young Adults"/>
  </r>
  <r>
    <n v="882520"/>
    <x v="6"/>
    <d v="2016-03-20T00:00:00"/>
    <d v="2016-03-20T05:06:00"/>
    <s v="male"/>
    <x v="3"/>
    <n v="40"/>
    <s v="Mpumalanga"/>
    <s v="05.Night"/>
    <s v="03.Adults"/>
  </r>
  <r>
    <n v="892844"/>
    <x v="0"/>
    <d v="2016-03-22T00:00:00"/>
    <d v="2016-03-22T13:15:00"/>
    <s v="male"/>
    <x v="4"/>
    <n v="29"/>
    <s v="Gauteng"/>
    <s v="02.Mid Morning"/>
    <s v="02.Young Adults"/>
  </r>
  <r>
    <n v="892844"/>
    <x v="0"/>
    <d v="2016-03-19T00:00:00"/>
    <d v="2016-03-19T07:23:00"/>
    <s v="male"/>
    <x v="4"/>
    <n v="29"/>
    <s v="Gauteng"/>
    <s v="01.Early Morning"/>
    <s v="02.Young Adults"/>
  </r>
  <r>
    <n v="817573"/>
    <x v="0"/>
    <d v="2016-02-23T00:00:00"/>
    <d v="2016-02-23T05:14:00"/>
    <s v="male"/>
    <x v="3"/>
    <n v="35"/>
    <s v="Kwazulu Natal"/>
    <s v="05.Night"/>
    <s v="03.Adults"/>
  </r>
  <r>
    <n v="600446"/>
    <x v="6"/>
    <d v="2016-01-06T00:00:00"/>
    <d v="2016-01-06T12:07:00"/>
    <s v="male"/>
    <x v="3"/>
    <n v="36"/>
    <s v="Eastern Cape"/>
    <s v="02.Mid Morning"/>
    <s v="03.Adults"/>
  </r>
  <r>
    <n v="840235"/>
    <x v="2"/>
    <d v="2016-03-03T00:00:00"/>
    <d v="2016-03-03T13:41:00"/>
    <s v="male"/>
    <x v="3"/>
    <n v="42"/>
    <s v="Gauteng"/>
    <s v="02.Mid Morning"/>
    <s v="03.Adults"/>
  </r>
  <r>
    <n v="810707"/>
    <x v="4"/>
    <d v="2016-02-24T00:00:00"/>
    <d v="2016-02-24T14:55:00"/>
    <s v="male"/>
    <x v="4"/>
    <n v="23"/>
    <s v="Mpumalanga"/>
    <s v="03.Afternoon"/>
    <s v="02.Young Adults"/>
  </r>
  <r>
    <n v="789004"/>
    <x v="12"/>
    <d v="2016-02-22T00:00:00"/>
    <d v="2016-02-22T09:17:00"/>
    <s v="male"/>
    <x v="1"/>
    <n v="36"/>
    <s v="Northern Cape"/>
    <s v="01.Early Morning"/>
    <s v="03.Adults"/>
  </r>
  <r>
    <n v="789004"/>
    <x v="7"/>
    <d v="2016-02-04T00:00:00"/>
    <d v="2016-02-04T10:25:00"/>
    <s v="male"/>
    <x v="1"/>
    <n v="36"/>
    <s v="Northern Cape"/>
    <s v="01.Early Morning"/>
    <s v="03.Adults"/>
  </r>
  <r>
    <n v="789004"/>
    <x v="1"/>
    <d v="2016-02-07T00:00:00"/>
    <d v="2016-02-07T03:59:00"/>
    <s v="male"/>
    <x v="1"/>
    <n v="36"/>
    <s v="Northern Cape"/>
    <s v="05.Night"/>
    <s v="03.Adults"/>
  </r>
  <r>
    <n v="789004"/>
    <x v="12"/>
    <d v="2016-02-10T00:00:00"/>
    <d v="2016-02-10T09:42:00"/>
    <s v="male"/>
    <x v="1"/>
    <n v="36"/>
    <s v="Northern Cape"/>
    <s v="01.Early Morning"/>
    <s v="03.Adults"/>
  </r>
  <r>
    <n v="789004"/>
    <x v="9"/>
    <d v="2016-02-04T00:00:00"/>
    <d v="2016-02-04T14:23:00"/>
    <s v="male"/>
    <x v="1"/>
    <n v="36"/>
    <s v="Northern Cape"/>
    <s v="03.Afternoon"/>
    <s v="03.Adults"/>
  </r>
  <r>
    <n v="789004"/>
    <x v="12"/>
    <d v="2016-02-09T00:00:00"/>
    <d v="2016-02-09T12:58:00"/>
    <s v="male"/>
    <x v="1"/>
    <n v="36"/>
    <s v="Northern Cape"/>
    <s v="02.Mid Morning"/>
    <s v="03.Adults"/>
  </r>
  <r>
    <n v="789004"/>
    <x v="6"/>
    <d v="2016-02-12T00:00:00"/>
    <d v="2016-02-12T13:54:00"/>
    <s v="male"/>
    <x v="1"/>
    <n v="36"/>
    <s v="Northern Cape"/>
    <s v="02.Mid Morning"/>
    <s v="03.Adults"/>
  </r>
  <r>
    <n v="789004"/>
    <x v="12"/>
    <d v="2016-02-23T00:00:00"/>
    <d v="2016-02-23T14:03:00"/>
    <s v="male"/>
    <x v="1"/>
    <n v="36"/>
    <s v="Northern Cape"/>
    <s v="03.Afternoon"/>
    <s v="03.Adults"/>
  </r>
  <r>
    <n v="859212"/>
    <x v="6"/>
    <d v="2016-03-11T00:00:00"/>
    <d v="2016-03-11T11:40:00"/>
    <s v="male"/>
    <x v="4"/>
    <n v="35"/>
    <s v="Eastern Cape"/>
    <s v="02.Mid Morning"/>
    <s v="03.Adults"/>
  </r>
  <r>
    <n v="2368953"/>
    <x v="2"/>
    <d v="2016-03-30T00:00:00"/>
    <d v="2016-03-30T05:47:00"/>
    <s v="male"/>
    <x v="2"/>
    <n v="40"/>
    <s v="Gauteng"/>
    <s v="05.Night"/>
    <s v="03.Adults"/>
  </r>
  <r>
    <n v="2368953"/>
    <x v="2"/>
    <d v="2016-03-30T00:00:00"/>
    <d v="2016-03-30T10:58:00"/>
    <s v="male"/>
    <x v="2"/>
    <n v="40"/>
    <s v="Gauteng"/>
    <s v="01.Early Morning"/>
    <s v="03.Adults"/>
  </r>
  <r>
    <n v="2368953"/>
    <x v="13"/>
    <d v="2016-03-30T00:00:00"/>
    <d v="2016-03-30T08:06:00"/>
    <s v="male"/>
    <x v="2"/>
    <n v="40"/>
    <s v="Gauteng"/>
    <s v="01.Early Morning"/>
    <s v="03.Adults"/>
  </r>
  <r>
    <n v="2368953"/>
    <x v="2"/>
    <d v="2016-03-30T00:00:00"/>
    <d v="2016-03-30T09:34:00"/>
    <s v="male"/>
    <x v="2"/>
    <n v="40"/>
    <s v="Gauteng"/>
    <s v="01.Early Morning"/>
    <s v="03.Adults"/>
  </r>
  <r>
    <n v="831660"/>
    <x v="6"/>
    <d v="2016-03-06T00:00:00"/>
    <d v="2016-03-06T04:21:00"/>
    <s v="male"/>
    <x v="4"/>
    <n v="39"/>
    <s v="Gauteng"/>
    <s v="05.Night"/>
    <s v="03.Adults"/>
  </r>
  <r>
    <n v="2371321"/>
    <x v="6"/>
    <d v="2016-03-06T00:00:00"/>
    <d v="2016-03-06T11:32:00"/>
    <s v="male"/>
    <x v="1"/>
    <n v="38"/>
    <s v="Western Cape"/>
    <s v="02.Mid Morning"/>
    <s v="03.Adults"/>
  </r>
  <r>
    <n v="763525"/>
    <x v="1"/>
    <d v="2016-03-16T00:00:00"/>
    <d v="2016-03-16T06:39:00"/>
    <s v="male"/>
    <x v="3"/>
    <n v="37"/>
    <s v="Gauteng"/>
    <s v="05.Night"/>
    <s v="03.Adults"/>
  </r>
  <r>
    <n v="861568"/>
    <x v="2"/>
    <d v="2016-03-09T00:00:00"/>
    <d v="2016-03-09T12:01:00"/>
    <s v="male"/>
    <x v="4"/>
    <n v="30"/>
    <s v="Gauteng"/>
    <s v="02.Mid Morning"/>
    <s v="02.Young Adults"/>
  </r>
  <r>
    <n v="861568"/>
    <x v="2"/>
    <d v="2016-03-12T00:00:00"/>
    <d v="2016-03-12T03:27:00"/>
    <s v="male"/>
    <x v="4"/>
    <n v="30"/>
    <s v="Gauteng"/>
    <s v="05.Night"/>
    <s v="02.Young Adults"/>
  </r>
  <r>
    <n v="2371316"/>
    <x v="4"/>
    <d v="2016-03-25T00:00:00"/>
    <d v="2016-03-25T11:47:00"/>
    <s v="male"/>
    <x v="4"/>
    <n v="31"/>
    <s v="Western Cape"/>
    <s v="02.Mid Morning"/>
    <s v="03.Adults"/>
  </r>
  <r>
    <n v="2371316"/>
    <x v="6"/>
    <d v="2016-03-19T00:00:00"/>
    <d v="2016-03-19T07:01:00"/>
    <s v="male"/>
    <x v="4"/>
    <n v="31"/>
    <s v="Western Cape"/>
    <s v="01.Early Morning"/>
    <s v="03.Adults"/>
  </r>
  <r>
    <n v="2371316"/>
    <x v="3"/>
    <d v="2016-01-31T00:00:00"/>
    <d v="2016-01-31T14:19:00"/>
    <s v="male"/>
    <x v="4"/>
    <n v="31"/>
    <s v="Western Cape"/>
    <s v="03.Afternoon"/>
    <s v="03.Adults"/>
  </r>
  <r>
    <n v="789010"/>
    <x v="9"/>
    <d v="2016-02-10T00:00:00"/>
    <d v="2016-02-10T09:44:00"/>
    <s v="male"/>
    <x v="3"/>
    <n v="23"/>
    <s v="Northern Cape"/>
    <s v="01.Early Morning"/>
    <s v="02.Young Adults"/>
  </r>
  <r>
    <n v="789010"/>
    <x v="6"/>
    <d v="2016-02-10T00:00:00"/>
    <d v="2016-02-10T08:50:00"/>
    <s v="male"/>
    <x v="3"/>
    <n v="23"/>
    <s v="Northern Cape"/>
    <s v="01.Early Morning"/>
    <s v="02.Young Adults"/>
  </r>
  <r>
    <n v="789010"/>
    <x v="0"/>
    <d v="2016-02-10T00:00:00"/>
    <d v="2016-02-10T10:35:00"/>
    <s v="male"/>
    <x v="3"/>
    <n v="23"/>
    <s v="Northern Cape"/>
    <s v="01.Early Morning"/>
    <s v="02.Young Adults"/>
  </r>
  <r>
    <n v="809304"/>
    <x v="6"/>
    <d v="2016-02-05T00:00:00"/>
    <d v="2016-02-05T09:28:00"/>
    <s v="male"/>
    <x v="3"/>
    <n v="49"/>
    <s v="Mpumalanga"/>
    <s v="01.Early Morning"/>
    <s v="04.Mid Adults"/>
  </r>
  <r>
    <n v="809304"/>
    <x v="7"/>
    <d v="2016-01-25T00:00:00"/>
    <d v="2016-01-25T10:55:00"/>
    <s v="male"/>
    <x v="3"/>
    <n v="49"/>
    <s v="Mpumalanga"/>
    <s v="01.Early Morning"/>
    <s v="04.Mid Adults"/>
  </r>
  <r>
    <n v="809304"/>
    <x v="2"/>
    <d v="2016-03-30T00:00:00"/>
    <d v="2016-03-30T10:35:00"/>
    <s v="male"/>
    <x v="3"/>
    <n v="49"/>
    <s v="Mpumalanga"/>
    <s v="01.Early Morning"/>
    <s v="04.Mid Adults"/>
  </r>
  <r>
    <n v="2371316"/>
    <x v="6"/>
    <d v="2016-01-20T00:00:00"/>
    <d v="2016-01-20T10:33:00"/>
    <s v="male"/>
    <x v="4"/>
    <n v="31"/>
    <s v="Western Cape"/>
    <s v="01.Early Morning"/>
    <s v="03.Adults"/>
  </r>
  <r>
    <n v="733873"/>
    <x v="3"/>
    <d v="2016-01-08T00:00:00"/>
    <d v="2016-01-08T11:04:00"/>
    <s v="male"/>
    <x v="4"/>
    <n v="25"/>
    <s v="North West"/>
    <s v="02.Mid Morning"/>
    <s v="02.Young Adults"/>
  </r>
  <r>
    <n v="809306"/>
    <x v="6"/>
    <d v="2016-02-26T00:00:00"/>
    <d v="2016-02-26T10:08:00"/>
    <s v="male"/>
    <x v="4"/>
    <n v="30"/>
    <s v="Kwazulu Natal"/>
    <s v="01.Early Morning"/>
    <s v="02.Young Adults"/>
  </r>
  <r>
    <n v="809306"/>
    <x v="8"/>
    <d v="2016-03-22T00:00:00"/>
    <d v="2016-03-22T04:28:00"/>
    <s v="male"/>
    <x v="4"/>
    <n v="30"/>
    <s v="Kwazulu Natal"/>
    <s v="05.Night"/>
    <s v="02.Young Adults"/>
  </r>
  <r>
    <n v="809306"/>
    <x v="9"/>
    <d v="2016-01-03T00:00:00"/>
    <d v="2016-01-03T07:42:00"/>
    <s v="male"/>
    <x v="4"/>
    <n v="30"/>
    <s v="Kwazulu Natal"/>
    <s v="01.Early Morning"/>
    <s v="02.Young Adults"/>
  </r>
  <r>
    <n v="809306"/>
    <x v="9"/>
    <d v="2016-01-02T00:00:00"/>
    <d v="2016-01-02T09:41:00"/>
    <s v="male"/>
    <x v="4"/>
    <n v="30"/>
    <s v="Kwazulu Natal"/>
    <s v="01.Early Morning"/>
    <s v="02.Young Adults"/>
  </r>
  <r>
    <n v="809306"/>
    <x v="6"/>
    <d v="2016-03-26T00:00:00"/>
    <d v="2016-03-26T07:08:00"/>
    <s v="male"/>
    <x v="4"/>
    <n v="30"/>
    <s v="Kwazulu Natal"/>
    <s v="01.Early Morning"/>
    <s v="02.Young Adults"/>
  </r>
  <r>
    <n v="809306"/>
    <x v="6"/>
    <d v="2016-03-26T00:00:00"/>
    <d v="2016-03-26T07:33:00"/>
    <s v="male"/>
    <x v="4"/>
    <n v="30"/>
    <s v="Kwazulu Natal"/>
    <s v="01.Early Morning"/>
    <s v="02.Young Adults"/>
  </r>
  <r>
    <n v="257113"/>
    <x v="0"/>
    <d v="2016-02-28T00:00:00"/>
    <d v="2016-02-28T08:13:00"/>
    <s v="male"/>
    <x v="3"/>
    <n v="27"/>
    <s v="Kwazulu Natal"/>
    <s v="01.Early Morning"/>
    <s v="02.Young Adults"/>
  </r>
  <r>
    <n v="1999889"/>
    <x v="2"/>
    <d v="2016-02-24T00:00:00"/>
    <d v="2016-02-24T13:35:00"/>
    <s v="male"/>
    <x v="0"/>
    <n v="34"/>
    <s v="Western Cape"/>
    <s v="02.Mid Morning"/>
    <s v="03.Adults"/>
  </r>
  <r>
    <n v="1999889"/>
    <x v="6"/>
    <d v="2016-02-16T00:00:00"/>
    <d v="2016-02-16T06:06:00"/>
    <s v="male"/>
    <x v="0"/>
    <n v="34"/>
    <s v="Western Cape"/>
    <s v="05.Night"/>
    <s v="03.Adults"/>
  </r>
  <r>
    <n v="1999889"/>
    <x v="6"/>
    <d v="2016-01-26T00:00:00"/>
    <d v="2016-01-26T06:46:00"/>
    <s v="male"/>
    <x v="0"/>
    <n v="34"/>
    <s v="Western Cape"/>
    <s v="05.Night"/>
    <s v="03.Adults"/>
  </r>
  <r>
    <n v="1999889"/>
    <x v="6"/>
    <d v="2016-01-26T00:00:00"/>
    <d v="2016-01-26T06:49:00"/>
    <s v="male"/>
    <x v="0"/>
    <n v="34"/>
    <s v="Western Cape"/>
    <s v="05.Night"/>
    <s v="03.Adults"/>
  </r>
  <r>
    <n v="1999889"/>
    <x v="10"/>
    <d v="2016-02-27T00:00:00"/>
    <d v="2016-02-27T05:00:00"/>
    <s v="male"/>
    <x v="0"/>
    <n v="34"/>
    <s v="Western Cape"/>
    <s v="05.Night"/>
    <s v="03.Adults"/>
  </r>
  <r>
    <n v="1999889"/>
    <x v="0"/>
    <d v="2016-02-08T00:00:00"/>
    <d v="2016-02-08T11:53:00"/>
    <s v="male"/>
    <x v="0"/>
    <n v="34"/>
    <s v="Western Cape"/>
    <s v="02.Mid Morning"/>
    <s v="03.Adults"/>
  </r>
  <r>
    <n v="2092115"/>
    <x v="9"/>
    <d v="2016-02-13T00:00:00"/>
    <d v="2016-02-13T07:37:00"/>
    <s v="male"/>
    <x v="3"/>
    <n v="49"/>
    <s v="Mpumalanga"/>
    <s v="01.Early Morning"/>
    <s v="04.Mid Adults"/>
  </r>
  <r>
    <n v="941664"/>
    <x v="2"/>
    <d v="2016-03-06T00:00:00"/>
    <d v="2016-03-06T12:04:00"/>
    <s v="male"/>
    <x v="0"/>
    <n v="35"/>
    <s v="Western Cape"/>
    <s v="02.Mid Morning"/>
    <s v="03.Adults"/>
  </r>
  <r>
    <n v="797639"/>
    <x v="6"/>
    <d v="2016-02-17T00:00:00"/>
    <d v="2016-02-17T07:00:00"/>
    <s v="male"/>
    <x v="4"/>
    <n v="22"/>
    <s v="Kwazulu Natal"/>
    <s v="01.Early Morning"/>
    <s v="02.Young Adults"/>
  </r>
  <r>
    <n v="919522"/>
    <x v="7"/>
    <d v="2016-03-28T00:00:00"/>
    <d v="2016-03-28T08:36:00"/>
    <s v="male"/>
    <x v="2"/>
    <n v="41"/>
    <s v="Mpumalanga"/>
    <s v="01.Early Morning"/>
    <s v="03.Adults"/>
  </r>
  <r>
    <n v="919522"/>
    <x v="2"/>
    <d v="2016-03-30T00:00:00"/>
    <d v="2016-03-30T11:04:00"/>
    <s v="male"/>
    <x v="2"/>
    <n v="41"/>
    <s v="Mpumalanga"/>
    <s v="02.Mid Morning"/>
    <s v="03.Adults"/>
  </r>
  <r>
    <n v="919522"/>
    <x v="4"/>
    <d v="2016-03-28T00:00:00"/>
    <d v="2016-03-28T10:00:00"/>
    <s v="male"/>
    <x v="2"/>
    <n v="41"/>
    <s v="Mpumalanga"/>
    <s v="01.Early Morning"/>
    <s v="03.Adults"/>
  </r>
  <r>
    <n v="926512"/>
    <x v="6"/>
    <d v="2016-03-24T00:00:00"/>
    <d v="2016-03-24T05:29:00"/>
    <s v="male"/>
    <x v="2"/>
    <n v="29"/>
    <s v="Limpopo"/>
    <s v="05.Night"/>
    <s v="02.Young Adults"/>
  </r>
  <r>
    <n v="772147"/>
    <x v="7"/>
    <d v="2016-01-29T00:00:00"/>
    <d v="2016-01-29T07:40:00"/>
    <s v="male"/>
    <x v="3"/>
    <n v="29"/>
    <s v="Kwazulu Natal"/>
    <s v="01.Early Morning"/>
    <s v="02.Young Adults"/>
  </r>
  <r>
    <n v="772147"/>
    <x v="0"/>
    <d v="2016-03-04T00:00:00"/>
    <d v="2016-03-04T06:12:00"/>
    <s v="male"/>
    <x v="3"/>
    <n v="29"/>
    <s v="Kwazulu Natal"/>
    <s v="05.Night"/>
    <s v="02.Young Adults"/>
  </r>
  <r>
    <n v="772147"/>
    <x v="7"/>
    <d v="2016-01-26T00:00:00"/>
    <d v="2016-01-26T13:28:00"/>
    <s v="male"/>
    <x v="3"/>
    <n v="29"/>
    <s v="Kwazulu Natal"/>
    <s v="02.Mid Morning"/>
    <s v="02.Young Adults"/>
  </r>
  <r>
    <n v="772147"/>
    <x v="3"/>
    <d v="2016-01-23T00:00:00"/>
    <d v="2016-01-23T07:45:00"/>
    <s v="male"/>
    <x v="3"/>
    <n v="29"/>
    <s v="Kwazulu Natal"/>
    <s v="01.Early Morning"/>
    <s v="02.Young Adults"/>
  </r>
  <r>
    <n v="772147"/>
    <x v="6"/>
    <d v="2016-03-05T00:00:00"/>
    <d v="2016-03-05T03:25:00"/>
    <s v="male"/>
    <x v="3"/>
    <n v="29"/>
    <s v="Kwazulu Natal"/>
    <s v="05.Night"/>
    <s v="02.Young Adults"/>
  </r>
  <r>
    <n v="866540"/>
    <x v="7"/>
    <d v="2016-03-08T00:00:00"/>
    <d v="2016-03-08T09:30:00"/>
    <s v="male"/>
    <x v="0"/>
    <n v="33"/>
    <s v="Western Cape"/>
    <s v="01.Early Morning"/>
    <s v="03.Adults"/>
  </r>
  <r>
    <n v="941663"/>
    <x v="10"/>
    <d v="2016-03-01T00:00:00"/>
    <d v="2016-03-01T10:09:00"/>
    <s v="male"/>
    <x v="3"/>
    <n v="30"/>
    <s v="Western Cape"/>
    <s v="01.Early Morning"/>
    <s v="02.Young Adults"/>
  </r>
  <r>
    <n v="940010"/>
    <x v="6"/>
    <d v="2016-03-26T00:00:00"/>
    <d v="2016-03-26T10:35:00"/>
    <s v="male"/>
    <x v="3"/>
    <n v="27"/>
    <s v="Gauteng"/>
    <s v="01.Early Morning"/>
    <s v="02.Young Adults"/>
  </r>
  <r>
    <n v="904933"/>
    <x v="6"/>
    <d v="2016-03-24T00:00:00"/>
    <d v="2016-03-24T05:29:00"/>
    <s v="male"/>
    <x v="2"/>
    <n v="28"/>
    <s v="Western Cape"/>
    <s v="05.Night"/>
    <s v="02.Young Adults"/>
  </r>
  <r>
    <n v="904933"/>
    <x v="2"/>
    <d v="2016-03-30T00:00:00"/>
    <d v="2016-03-30T13:44:00"/>
    <s v="male"/>
    <x v="2"/>
    <n v="28"/>
    <s v="Western Cape"/>
    <s v="02.Mid Morning"/>
    <s v="02.Young Adults"/>
  </r>
  <r>
    <n v="809311"/>
    <x v="6"/>
    <d v="2016-02-19T00:00:00"/>
    <d v="2016-02-19T06:12:00"/>
    <s v="male"/>
    <x v="0"/>
    <n v="30"/>
    <s v="Western Cape"/>
    <s v="05.Night"/>
    <s v="02.Young Adults"/>
  </r>
  <r>
    <n v="809311"/>
    <x v="6"/>
    <d v="2016-02-19T00:00:00"/>
    <d v="2016-02-19T09:09:00"/>
    <s v="male"/>
    <x v="0"/>
    <n v="30"/>
    <s v="Western Cape"/>
    <s v="01.Early Morning"/>
    <s v="02.Young Adults"/>
  </r>
  <r>
    <n v="809311"/>
    <x v="6"/>
    <d v="2016-02-26T00:00:00"/>
    <d v="2016-02-26T05:34:00"/>
    <s v="male"/>
    <x v="0"/>
    <n v="30"/>
    <s v="Western Cape"/>
    <s v="05.Night"/>
    <s v="02.Young Adults"/>
  </r>
  <r>
    <n v="809311"/>
    <x v="6"/>
    <d v="2016-02-19T00:00:00"/>
    <d v="2016-02-19T14:45:00"/>
    <s v="male"/>
    <x v="0"/>
    <n v="30"/>
    <s v="Western Cape"/>
    <s v="03.Afternoon"/>
    <s v="02.Young Adults"/>
  </r>
  <r>
    <n v="809311"/>
    <x v="6"/>
    <d v="2016-02-19T00:00:00"/>
    <d v="2016-02-19T08:36:00"/>
    <s v="male"/>
    <x v="0"/>
    <n v="30"/>
    <s v="Western Cape"/>
    <s v="01.Early Morning"/>
    <s v="02.Young Adults"/>
  </r>
  <r>
    <n v="809311"/>
    <x v="2"/>
    <d v="2016-02-25T00:00:00"/>
    <d v="2016-02-25T09:04:00"/>
    <s v="male"/>
    <x v="0"/>
    <n v="30"/>
    <s v="Western Cape"/>
    <s v="01.Early Morning"/>
    <s v="02.Young Adults"/>
  </r>
  <r>
    <n v="809311"/>
    <x v="6"/>
    <d v="2016-02-25T00:00:00"/>
    <d v="2016-02-25T06:43:00"/>
    <s v="male"/>
    <x v="0"/>
    <n v="30"/>
    <s v="Western Cape"/>
    <s v="05.Night"/>
    <s v="02.Young Adults"/>
  </r>
  <r>
    <n v="809311"/>
    <x v="2"/>
    <d v="2016-03-12T00:00:00"/>
    <d v="2016-03-12T12:52:00"/>
    <s v="male"/>
    <x v="0"/>
    <n v="30"/>
    <s v="Western Cape"/>
    <s v="02.Mid Morning"/>
    <s v="02.Young Adults"/>
  </r>
  <r>
    <n v="809311"/>
    <x v="2"/>
    <d v="2016-02-23T00:00:00"/>
    <d v="2016-02-23T12:52:00"/>
    <s v="male"/>
    <x v="0"/>
    <n v="30"/>
    <s v="Western Cape"/>
    <s v="02.Mid Morning"/>
    <s v="02.Young Adults"/>
  </r>
  <r>
    <n v="809311"/>
    <x v="1"/>
    <d v="2016-02-20T00:00:00"/>
    <d v="2016-02-20T08:15:00"/>
    <s v="male"/>
    <x v="0"/>
    <n v="30"/>
    <s v="Western Cape"/>
    <s v="01.Early Morning"/>
    <s v="02.Young Adults"/>
  </r>
  <r>
    <n v="894473"/>
    <x v="6"/>
    <d v="2016-03-24T00:00:00"/>
    <d v="2016-03-24T11:36:00"/>
    <s v="male"/>
    <x v="2"/>
    <n v="38"/>
    <s v="Mpumalanga"/>
    <s v="02.Mid Morning"/>
    <s v="03.Adults"/>
  </r>
  <r>
    <n v="894473"/>
    <x v="6"/>
    <d v="2016-03-24T00:00:00"/>
    <d v="2016-03-24T05:14:00"/>
    <s v="male"/>
    <x v="2"/>
    <n v="38"/>
    <s v="Mpumalanga"/>
    <s v="05.Night"/>
    <s v="03.Adults"/>
  </r>
  <r>
    <n v="894473"/>
    <x v="6"/>
    <d v="2016-03-24T00:00:00"/>
    <d v="2016-03-24T10:55:00"/>
    <s v="male"/>
    <x v="2"/>
    <n v="38"/>
    <s v="Mpumalanga"/>
    <s v="01.Early Morning"/>
    <s v="03.Adults"/>
  </r>
  <r>
    <n v="809312"/>
    <x v="0"/>
    <d v="2016-02-22T00:00:00"/>
    <d v="2016-02-22T03:28:00"/>
    <s v="male"/>
    <x v="3"/>
    <n v="19"/>
    <s v="Gauteng"/>
    <s v="05.Night"/>
    <s v="02.Young Adults"/>
  </r>
  <r>
    <n v="809312"/>
    <x v="3"/>
    <d v="2016-02-02T00:00:00"/>
    <d v="2016-02-02T07:05:00"/>
    <s v="male"/>
    <x v="3"/>
    <n v="19"/>
    <s v="Gauteng"/>
    <s v="01.Early Morning"/>
    <s v="02.Young Adults"/>
  </r>
  <r>
    <n v="809312"/>
    <x v="7"/>
    <d v="2016-02-09T00:00:00"/>
    <d v="2016-02-09T11:24:00"/>
    <s v="male"/>
    <x v="3"/>
    <n v="19"/>
    <s v="Gauteng"/>
    <s v="02.Mid Morning"/>
    <s v="02.Young Adults"/>
  </r>
  <r>
    <n v="833457"/>
    <x v="9"/>
    <d v="2016-03-10T00:00:00"/>
    <d v="2016-03-10T11:37:00"/>
    <s v="male"/>
    <x v="1"/>
    <n v="37"/>
    <s v="Western Cape"/>
    <s v="02.Mid Morning"/>
    <s v="03.Adults"/>
  </r>
  <r>
    <n v="773393"/>
    <x v="9"/>
    <d v="2016-02-08T00:00:00"/>
    <d v="2016-02-08T12:01:00"/>
    <s v="male"/>
    <x v="4"/>
    <n v="17"/>
    <s v="Western Cape"/>
    <s v="02.Mid Morning"/>
    <s v="06.Older Adults"/>
  </r>
  <r>
    <n v="892856"/>
    <x v="3"/>
    <d v="2016-03-27T00:00:00"/>
    <d v="2016-03-27T06:56:00"/>
    <s v="male"/>
    <x v="3"/>
    <n v="44"/>
    <s v="Mpumalanga"/>
    <s v="05.Night"/>
    <s v="03.Adults"/>
  </r>
  <r>
    <n v="809313"/>
    <x v="6"/>
    <d v="2016-02-26T00:00:00"/>
    <d v="2016-02-26T08:40:00"/>
    <s v="male"/>
    <x v="4"/>
    <n v="53"/>
    <s v="Gauteng"/>
    <s v="01.Early Morning"/>
    <s v="04.Mid Adults"/>
  </r>
  <r>
    <n v="809313"/>
    <x v="6"/>
    <d v="2016-02-19T00:00:00"/>
    <d v="2016-02-19T07:55:00"/>
    <s v="male"/>
    <x v="4"/>
    <n v="53"/>
    <s v="Gauteng"/>
    <s v="01.Early Morning"/>
    <s v="04.Mid Adults"/>
  </r>
  <r>
    <n v="809313"/>
    <x v="9"/>
    <d v="2016-03-18T00:00:00"/>
    <d v="2016-03-18T03:48:00"/>
    <s v="male"/>
    <x v="4"/>
    <n v="53"/>
    <s v="Gauteng"/>
    <s v="05.Night"/>
    <s v="04.Mid Adults"/>
  </r>
  <r>
    <n v="1391279"/>
    <x v="6"/>
    <d v="2016-03-29T00:00:00"/>
    <d v="2016-03-29T11:54:00"/>
    <s v="male"/>
    <x v="2"/>
    <n v="31"/>
    <s v="Gauteng"/>
    <s v="02.Mid Morning"/>
    <s v="03.Adults"/>
  </r>
  <r>
    <n v="2426231"/>
    <x v="2"/>
    <d v="2016-03-11T00:00:00"/>
    <d v="2016-03-11T12:18:00"/>
    <s v="male"/>
    <x v="2"/>
    <n v="32"/>
    <s v="Gauteng"/>
    <s v="02.Mid Morning"/>
    <s v="03.Adults"/>
  </r>
  <r>
    <n v="2426231"/>
    <x v="2"/>
    <d v="2016-03-23T00:00:00"/>
    <d v="2016-03-23T10:31:00"/>
    <s v="male"/>
    <x v="2"/>
    <n v="32"/>
    <s v="Gauteng"/>
    <s v="01.Early Morning"/>
    <s v="03.Adults"/>
  </r>
  <r>
    <n v="2426231"/>
    <x v="2"/>
    <d v="2016-03-23T00:00:00"/>
    <d v="2016-03-23T10:44:00"/>
    <s v="male"/>
    <x v="2"/>
    <n v="32"/>
    <s v="Gauteng"/>
    <s v="01.Early Morning"/>
    <s v="03.Adults"/>
  </r>
  <r>
    <n v="2426231"/>
    <x v="2"/>
    <d v="2016-03-23T00:00:00"/>
    <d v="2016-03-23T14:20:00"/>
    <s v="male"/>
    <x v="2"/>
    <n v="32"/>
    <s v="Gauteng"/>
    <s v="03.Afternoon"/>
    <s v="03.Adults"/>
  </r>
  <r>
    <n v="2426231"/>
    <x v="4"/>
    <d v="2016-03-05T00:00:00"/>
    <d v="2016-03-05T13:23:00"/>
    <s v="male"/>
    <x v="2"/>
    <n v="32"/>
    <s v="Gauteng"/>
    <s v="02.Mid Morning"/>
    <s v="03.Adults"/>
  </r>
  <r>
    <n v="2426231"/>
    <x v="11"/>
    <d v="2016-03-05T00:00:00"/>
    <d v="2016-03-05T12:31:00"/>
    <s v="male"/>
    <x v="2"/>
    <n v="32"/>
    <s v="Gauteng"/>
    <s v="02.Mid Morning"/>
    <s v="03.Adults"/>
  </r>
  <r>
    <n v="2426231"/>
    <x v="1"/>
    <d v="2016-03-26T00:00:00"/>
    <d v="2016-03-26T10:29:00"/>
    <s v="male"/>
    <x v="2"/>
    <n v="32"/>
    <s v="Gauteng"/>
    <s v="01.Early Morning"/>
    <s v="03.Adults"/>
  </r>
  <r>
    <n v="1106801"/>
    <x v="9"/>
    <d v="2016-01-13T00:00:00"/>
    <d v="2016-01-13T08:09:00"/>
    <s v="male"/>
    <x v="0"/>
    <n v="24"/>
    <s v="Kwazulu Natal"/>
    <s v="01.Early Morning"/>
    <s v="02.Young Adults"/>
  </r>
  <r>
    <n v="809315"/>
    <x v="12"/>
    <d v="2016-02-18T00:00:00"/>
    <d v="2016-02-18T07:29:00"/>
    <s v="male"/>
    <x v="3"/>
    <n v="34"/>
    <s v="Free State"/>
    <s v="01.Early Morning"/>
    <s v="03.Adults"/>
  </r>
  <r>
    <n v="809315"/>
    <x v="7"/>
    <d v="2016-02-27T00:00:00"/>
    <d v="2016-02-27T09:56:00"/>
    <s v="male"/>
    <x v="3"/>
    <n v="34"/>
    <s v="Free State"/>
    <s v="01.Early Morning"/>
    <s v="03.Adults"/>
  </r>
  <r>
    <n v="941663"/>
    <x v="6"/>
    <d v="2016-03-01T00:00:00"/>
    <d v="2016-03-01T09:11:00"/>
    <s v="male"/>
    <x v="3"/>
    <n v="30"/>
    <s v="Western Cape"/>
    <s v="01.Early Morning"/>
    <s v="02.Young Adults"/>
  </r>
  <r>
    <n v="891865"/>
    <x v="6"/>
    <d v="2016-03-24T00:00:00"/>
    <d v="2016-03-24T10:56:00"/>
    <s v="male"/>
    <x v="2"/>
    <n v="36"/>
    <s v="North West"/>
    <s v="01.Early Morning"/>
    <s v="03.Adults"/>
  </r>
  <r>
    <n v="941663"/>
    <x v="12"/>
    <d v="2016-02-28T00:00:00"/>
    <d v="2016-02-28T09:01:00"/>
    <s v="male"/>
    <x v="3"/>
    <n v="30"/>
    <s v="Western Cape"/>
    <s v="01.Early Morning"/>
    <s v="02.Young Adults"/>
  </r>
  <r>
    <n v="941663"/>
    <x v="4"/>
    <d v="2016-03-16T00:00:00"/>
    <d v="2016-03-16T10:08:00"/>
    <s v="male"/>
    <x v="3"/>
    <n v="30"/>
    <s v="Western Cape"/>
    <s v="01.Early Morning"/>
    <s v="02.Young Adults"/>
  </r>
  <r>
    <n v="803869"/>
    <x v="6"/>
    <d v="2016-03-08T00:00:00"/>
    <d v="2016-03-08T07:36:00"/>
    <s v="male"/>
    <x v="1"/>
    <n v="43"/>
    <s v="Mpumalanga"/>
    <s v="01.Early Morning"/>
    <s v="03.Adults"/>
  </r>
  <r>
    <n v="2090836"/>
    <x v="0"/>
    <d v="2016-01-31T00:00:00"/>
    <d v="2016-01-31T05:17:00"/>
    <s v="male"/>
    <x v="0"/>
    <n v="30"/>
    <s v="Western Cape"/>
    <s v="05.Night"/>
    <s v="02.Young Adults"/>
  </r>
  <r>
    <n v="2090836"/>
    <x v="7"/>
    <d v="2016-01-24T00:00:00"/>
    <d v="2016-01-24T14:59:00"/>
    <s v="male"/>
    <x v="0"/>
    <n v="30"/>
    <s v="Western Cape"/>
    <s v="03.Afternoon"/>
    <s v="02.Young Adults"/>
  </r>
  <r>
    <n v="2090836"/>
    <x v="6"/>
    <d v="2016-01-23T00:00:00"/>
    <d v="2016-01-23T08:04:00"/>
    <s v="male"/>
    <x v="0"/>
    <n v="30"/>
    <s v="Western Cape"/>
    <s v="01.Early Morning"/>
    <s v="02.Young Adults"/>
  </r>
  <r>
    <n v="2090836"/>
    <x v="0"/>
    <d v="2016-01-23T00:00:00"/>
    <d v="2016-01-23T07:47:00"/>
    <s v="male"/>
    <x v="0"/>
    <n v="30"/>
    <s v="Western Cape"/>
    <s v="01.Early Morning"/>
    <s v="02.Young Adults"/>
  </r>
  <r>
    <n v="809317"/>
    <x v="3"/>
    <d v="2016-02-21T00:00:00"/>
    <d v="2016-02-21T14:46:00"/>
    <s v="male"/>
    <x v="1"/>
    <n v="29"/>
    <s v="Western Cape"/>
    <s v="03.Afternoon"/>
    <s v="02.Young Adults"/>
  </r>
  <r>
    <n v="809317"/>
    <x v="15"/>
    <d v="2016-02-20T00:00:00"/>
    <d v="2016-02-20T10:11:00"/>
    <s v="male"/>
    <x v="1"/>
    <n v="29"/>
    <s v="Western Cape"/>
    <s v="01.Early Morning"/>
    <s v="02.Young Adults"/>
  </r>
  <r>
    <n v="809317"/>
    <x v="15"/>
    <d v="2016-02-19T00:00:00"/>
    <d v="2016-02-19T10:25:00"/>
    <s v="male"/>
    <x v="1"/>
    <n v="29"/>
    <s v="Western Cape"/>
    <s v="01.Early Morning"/>
    <s v="02.Young Adults"/>
  </r>
  <r>
    <n v="789022"/>
    <x v="7"/>
    <d v="2016-02-18T00:00:00"/>
    <d v="2016-02-18T10:48:00"/>
    <s v="male"/>
    <x v="0"/>
    <n v="36"/>
    <s v="Eastern Cape"/>
    <s v="01.Early Morning"/>
    <s v="03.Adults"/>
  </r>
  <r>
    <n v="789022"/>
    <x v="0"/>
    <d v="2016-02-16T00:00:00"/>
    <d v="2016-02-16T09:34:00"/>
    <s v="male"/>
    <x v="0"/>
    <n v="36"/>
    <s v="Eastern Cape"/>
    <s v="01.Early Morning"/>
    <s v="03.Adults"/>
  </r>
  <r>
    <n v="779704"/>
    <x v="7"/>
    <d v="2016-02-10T00:00:00"/>
    <d v="2016-02-10T14:05:00"/>
    <s v="male"/>
    <x v="3"/>
    <n v="34"/>
    <s v="Gauteng"/>
    <s v="03.Afternoon"/>
    <s v="03.Adults"/>
  </r>
  <r>
    <n v="904945"/>
    <x v="2"/>
    <d v="2016-03-25T00:00:00"/>
    <d v="2016-03-25T12:28:00"/>
    <s v="male"/>
    <x v="1"/>
    <n v="31"/>
    <s v="Kwazulu Natal"/>
    <s v="02.Mid Morning"/>
    <s v="03.Adults"/>
  </r>
  <r>
    <n v="2360149"/>
    <x v="2"/>
    <d v="2016-03-05T00:00:00"/>
    <d v="2016-03-05T06:06:00"/>
    <s v="male"/>
    <x v="0"/>
    <n v="41"/>
    <s v="Eastern Cape"/>
    <s v="05.Night"/>
    <s v="03.Adults"/>
  </r>
  <r>
    <n v="809320"/>
    <x v="4"/>
    <d v="2016-02-21T00:00:00"/>
    <d v="2016-02-21T08:30:00"/>
    <s v="male"/>
    <x v="3"/>
    <n v="34"/>
    <s v="Western Cape"/>
    <s v="01.Early Morning"/>
    <s v="03.Adults"/>
  </r>
  <r>
    <n v="809320"/>
    <x v="12"/>
    <d v="2016-02-24T00:00:00"/>
    <d v="2016-02-24T08:31:00"/>
    <s v="male"/>
    <x v="3"/>
    <n v="34"/>
    <s v="Western Cape"/>
    <s v="01.Early Morning"/>
    <s v="03.Adults"/>
  </r>
  <r>
    <n v="809320"/>
    <x v="12"/>
    <d v="2016-02-28T00:00:00"/>
    <d v="2016-02-28T08:42:00"/>
    <s v="male"/>
    <x v="3"/>
    <n v="34"/>
    <s v="Western Cape"/>
    <s v="01.Early Morning"/>
    <s v="03.Adults"/>
  </r>
  <r>
    <n v="2203737"/>
    <x v="1"/>
    <d v="2016-03-13T00:00:00"/>
    <d v="2016-03-13T09:56:00"/>
    <s v="male"/>
    <x v="3"/>
    <n v="29"/>
    <s v="Free State"/>
    <s v="01.Early Morning"/>
    <s v="02.Young Adults"/>
  </r>
  <r>
    <n v="2203737"/>
    <x v="2"/>
    <d v="2016-03-23T00:00:00"/>
    <d v="2016-03-23T03:08:00"/>
    <s v="male"/>
    <x v="3"/>
    <n v="29"/>
    <s v="Free State"/>
    <s v="05.Night"/>
    <s v="02.Young Adults"/>
  </r>
  <r>
    <n v="2203737"/>
    <x v="6"/>
    <d v="2016-03-07T00:00:00"/>
    <d v="2016-03-07T10:06:00"/>
    <s v="male"/>
    <x v="3"/>
    <n v="29"/>
    <s v="Free State"/>
    <s v="01.Early Morning"/>
    <s v="02.Young Adults"/>
  </r>
  <r>
    <n v="941663"/>
    <x v="6"/>
    <d v="2016-03-03T00:00:00"/>
    <d v="2016-03-03T11:57:00"/>
    <s v="male"/>
    <x v="3"/>
    <n v="30"/>
    <s v="Western Cape"/>
    <s v="02.Mid Morning"/>
    <s v="02.Young Adults"/>
  </r>
  <r>
    <n v="941663"/>
    <x v="2"/>
    <d v="2016-02-24T00:00:00"/>
    <d v="2016-02-24T13:33:00"/>
    <s v="male"/>
    <x v="3"/>
    <n v="30"/>
    <s v="Western Cape"/>
    <s v="02.Mid Morning"/>
    <s v="02.Young Adults"/>
  </r>
  <r>
    <n v="832127"/>
    <x v="2"/>
    <d v="2016-03-02T00:00:00"/>
    <d v="2016-03-02T14:15:00"/>
    <s v="male"/>
    <x v="0"/>
    <n v="40"/>
    <s v="Western Cape"/>
    <s v="03.Afternoon"/>
    <s v="03.Adults"/>
  </r>
  <r>
    <n v="614652"/>
    <x v="6"/>
    <d v="2016-01-19T00:00:00"/>
    <d v="2016-01-19T05:38:00"/>
    <s v="male"/>
    <x v="4"/>
    <n v="33"/>
    <s v="Mpumalanga"/>
    <s v="05.Night"/>
    <s v="03.Adults"/>
  </r>
  <r>
    <n v="820300"/>
    <x v="2"/>
    <d v="2016-03-30T00:00:00"/>
    <d v="2016-03-30T04:43:00"/>
    <s v="male"/>
    <x v="4"/>
    <n v="66"/>
    <s v="Gauteng"/>
    <s v="05.Night"/>
    <s v="05.Senior Adults"/>
  </r>
  <r>
    <n v="820809"/>
    <x v="4"/>
    <d v="2016-01-08T00:00:00"/>
    <d v="2016-01-08T11:11:00"/>
    <s v="male"/>
    <x v="3"/>
    <n v="39"/>
    <s v="Gauteng"/>
    <s v="02.Mid Morning"/>
    <s v="03.Adults"/>
  </r>
  <r>
    <n v="820300"/>
    <x v="6"/>
    <d v="2016-03-19T00:00:00"/>
    <d v="2016-03-19T06:49:00"/>
    <s v="male"/>
    <x v="4"/>
    <n v="66"/>
    <s v="Gauteng"/>
    <s v="05.Night"/>
    <s v="05.Senior Adults"/>
  </r>
  <r>
    <n v="820300"/>
    <x v="6"/>
    <d v="2016-03-19T00:00:00"/>
    <d v="2016-03-19T08:00:00"/>
    <s v="male"/>
    <x v="4"/>
    <n v="66"/>
    <s v="Gauteng"/>
    <s v="01.Early Morning"/>
    <s v="05.Senior Adults"/>
  </r>
  <r>
    <n v="820300"/>
    <x v="6"/>
    <d v="2016-03-11T00:00:00"/>
    <d v="2016-03-11T06:59:00"/>
    <s v="male"/>
    <x v="4"/>
    <n v="66"/>
    <s v="Gauteng"/>
    <s v="05.Night"/>
    <s v="05.Senior Adults"/>
  </r>
  <r>
    <n v="773530"/>
    <x v="1"/>
    <d v="2016-01-30T00:00:00"/>
    <d v="2016-01-30T09:23:00"/>
    <s v="male"/>
    <x v="3"/>
    <n v="46"/>
    <s v="Kwazulu Natal"/>
    <s v="01.Early Morning"/>
    <s v="04.Mid Adults"/>
  </r>
  <r>
    <n v="869282"/>
    <x v="7"/>
    <d v="2016-03-12T00:00:00"/>
    <d v="2016-03-12T11:11:00"/>
    <s v="male"/>
    <x v="3"/>
    <n v="25"/>
    <s v="Gauteng"/>
    <s v="02.Mid Morning"/>
    <s v="02.Young Adults"/>
  </r>
  <r>
    <n v="747259"/>
    <x v="0"/>
    <d v="2016-01-25T00:00:00"/>
    <d v="2016-01-25T14:05:00"/>
    <s v="male"/>
    <x v="4"/>
    <n v="38"/>
    <s v="Gauteng"/>
    <s v="03.Afternoon"/>
    <s v="03.Adults"/>
  </r>
  <r>
    <n v="747259"/>
    <x v="7"/>
    <d v="2016-01-26T00:00:00"/>
    <d v="2016-01-26T12:20:00"/>
    <s v="male"/>
    <x v="4"/>
    <n v="38"/>
    <s v="Gauteng"/>
    <s v="02.Mid Morning"/>
    <s v="03.Adults"/>
  </r>
  <r>
    <n v="940027"/>
    <x v="12"/>
    <d v="2016-03-30T00:00:00"/>
    <d v="2016-03-30T09:34:00"/>
    <s v="male"/>
    <x v="1"/>
    <n v="111"/>
    <s v="Limpopo"/>
    <s v="01.Early Morning"/>
    <s v="06.Older Adults"/>
  </r>
  <r>
    <n v="924998"/>
    <x v="7"/>
    <d v="2016-03-30T00:00:00"/>
    <d v="2016-03-30T10:25:00"/>
    <s v="male"/>
    <x v="2"/>
    <n v="46"/>
    <s v="Western Cape"/>
    <s v="01.Early Morning"/>
    <s v="04.Mid Adults"/>
  </r>
  <r>
    <n v="2368983"/>
    <x v="7"/>
    <d v="2016-02-25T00:00:00"/>
    <d v="2016-02-25T05:52:00"/>
    <s v="male"/>
    <x v="3"/>
    <n v="24"/>
    <s v="Mpumalanga"/>
    <s v="05.Night"/>
    <s v="02.Young Adults"/>
  </r>
  <r>
    <n v="2368983"/>
    <x v="12"/>
    <d v="2016-03-05T00:00:00"/>
    <d v="2016-03-05T10:42:00"/>
    <s v="male"/>
    <x v="3"/>
    <n v="24"/>
    <s v="Mpumalanga"/>
    <s v="01.Early Morning"/>
    <s v="02.Young Adults"/>
  </r>
  <r>
    <n v="2368983"/>
    <x v="12"/>
    <d v="2016-02-28T00:00:00"/>
    <d v="2016-02-28T13:37:00"/>
    <s v="male"/>
    <x v="3"/>
    <n v="24"/>
    <s v="Mpumalanga"/>
    <s v="02.Mid Morning"/>
    <s v="02.Young Adults"/>
  </r>
  <r>
    <n v="2362214"/>
    <x v="4"/>
    <d v="2016-03-12T00:00:00"/>
    <d v="2016-03-12T08:40:00"/>
    <s v="male"/>
    <x v="1"/>
    <n v="43"/>
    <s v="Gauteng"/>
    <s v="01.Early Morning"/>
    <s v="03.Adults"/>
  </r>
  <r>
    <n v="2362214"/>
    <x v="6"/>
    <d v="2016-03-24T00:00:00"/>
    <d v="2016-03-24T05:51:00"/>
    <s v="male"/>
    <x v="1"/>
    <n v="43"/>
    <s v="Gauteng"/>
    <s v="05.Night"/>
    <s v="03.Adults"/>
  </r>
  <r>
    <n v="941660"/>
    <x v="0"/>
    <d v="2016-03-29T00:00:00"/>
    <d v="2016-03-29T04:44:00"/>
    <s v="male"/>
    <x v="4"/>
    <n v="24"/>
    <s v="Free State"/>
    <s v="05.Night"/>
    <s v="02.Young Adults"/>
  </r>
  <r>
    <n v="941660"/>
    <x v="9"/>
    <d v="2016-03-27T00:00:00"/>
    <d v="2016-03-27T06:02:00"/>
    <s v="male"/>
    <x v="4"/>
    <n v="24"/>
    <s v="Free State"/>
    <s v="05.Night"/>
    <s v="02.Young Adults"/>
  </r>
  <r>
    <n v="1109496"/>
    <x v="6"/>
    <d v="2016-03-05T00:00:00"/>
    <d v="2016-03-05T05:56:00"/>
    <s v="male"/>
    <x v="1"/>
    <n v="35"/>
    <s v="Western Cape"/>
    <s v="05.Night"/>
    <s v="03.Adults"/>
  </r>
  <r>
    <n v="909519"/>
    <x v="2"/>
    <d v="2016-03-25T00:00:00"/>
    <d v="2016-03-25T03:55:00"/>
    <s v="male"/>
    <x v="4"/>
    <n v="40"/>
    <s v="Gauteng"/>
    <s v="05.Night"/>
    <s v="03.Adults"/>
  </r>
  <r>
    <n v="2092315"/>
    <x v="12"/>
    <d v="2016-03-10T00:00:00"/>
    <d v="2016-03-10T13:13:00"/>
    <s v="male"/>
    <x v="3"/>
    <n v="55"/>
    <s v="Kwazulu Natal"/>
    <s v="02.Mid Morning"/>
    <s v="04.Mid Adults"/>
  </r>
  <r>
    <n v="2092315"/>
    <x v="2"/>
    <d v="2016-03-26T00:00:00"/>
    <d v="2016-03-26T05:04:00"/>
    <s v="male"/>
    <x v="3"/>
    <n v="55"/>
    <s v="Kwazulu Natal"/>
    <s v="05.Night"/>
    <s v="04.Mid Adults"/>
  </r>
  <r>
    <n v="2092315"/>
    <x v="12"/>
    <d v="2016-02-28T00:00:00"/>
    <d v="2016-02-28T14:31:00"/>
    <s v="male"/>
    <x v="3"/>
    <n v="55"/>
    <s v="Kwazulu Natal"/>
    <s v="03.Afternoon"/>
    <s v="04.Mid Adults"/>
  </r>
  <r>
    <n v="2092315"/>
    <x v="12"/>
    <d v="2016-03-07T00:00:00"/>
    <d v="2016-03-07T07:37:00"/>
    <s v="male"/>
    <x v="3"/>
    <n v="55"/>
    <s v="Kwazulu Natal"/>
    <s v="01.Early Morning"/>
    <s v="04.Mid Adults"/>
  </r>
  <r>
    <n v="2092315"/>
    <x v="12"/>
    <d v="2016-03-07T00:00:00"/>
    <d v="2016-03-07T05:44:00"/>
    <s v="male"/>
    <x v="3"/>
    <n v="55"/>
    <s v="Kwazulu Natal"/>
    <s v="05.Night"/>
    <s v="04.Mid Adults"/>
  </r>
  <r>
    <n v="2368984"/>
    <x v="2"/>
    <d v="2016-03-02T00:00:00"/>
    <d v="2016-03-02T06:34:00"/>
    <s v="male"/>
    <x v="2"/>
    <n v="28"/>
    <s v="Limpopo"/>
    <s v="05.Night"/>
    <s v="02.Young Adults"/>
  </r>
  <r>
    <n v="2368984"/>
    <x v="6"/>
    <d v="2016-01-05T00:00:00"/>
    <d v="2016-01-05T11:03:00"/>
    <s v="male"/>
    <x v="2"/>
    <n v="28"/>
    <s v="Limpopo"/>
    <s v="02.Mid Morning"/>
    <s v="02.Young Adults"/>
  </r>
  <r>
    <n v="2368984"/>
    <x v="6"/>
    <d v="2016-01-14T00:00:00"/>
    <d v="2016-01-14T10:43:00"/>
    <s v="male"/>
    <x v="2"/>
    <n v="28"/>
    <s v="Limpopo"/>
    <s v="01.Early Morning"/>
    <s v="02.Young Adults"/>
  </r>
  <r>
    <n v="2368984"/>
    <x v="6"/>
    <d v="2016-02-06T00:00:00"/>
    <d v="2016-02-06T08:13:00"/>
    <s v="male"/>
    <x v="2"/>
    <n v="28"/>
    <s v="Limpopo"/>
    <s v="01.Early Morning"/>
    <s v="02.Young Adults"/>
  </r>
  <r>
    <n v="2368984"/>
    <x v="2"/>
    <d v="2016-03-20T00:00:00"/>
    <d v="2016-03-20T10:27:00"/>
    <s v="male"/>
    <x v="2"/>
    <n v="28"/>
    <s v="Limpopo"/>
    <s v="01.Early Morning"/>
    <s v="02.Young Adults"/>
  </r>
  <r>
    <n v="2368984"/>
    <x v="2"/>
    <d v="2016-02-27T00:00:00"/>
    <d v="2016-02-27T07:00:00"/>
    <s v="male"/>
    <x v="2"/>
    <n v="28"/>
    <s v="Limpopo"/>
    <s v="01.Early Morning"/>
    <s v="02.Young Adults"/>
  </r>
  <r>
    <n v="2368984"/>
    <x v="2"/>
    <d v="2016-03-16T00:00:00"/>
    <d v="2016-03-16T12:40:00"/>
    <s v="male"/>
    <x v="2"/>
    <n v="28"/>
    <s v="Limpopo"/>
    <s v="02.Mid Morning"/>
    <s v="02.Young Adults"/>
  </r>
  <r>
    <n v="809326"/>
    <x v="12"/>
    <d v="2016-02-21T00:00:00"/>
    <d v="2016-02-21T12:52:00"/>
    <s v="male"/>
    <x v="3"/>
    <n v="39"/>
    <s v="Kwazulu Natal"/>
    <s v="02.Mid Morning"/>
    <s v="03.Adults"/>
  </r>
  <r>
    <n v="809326"/>
    <x v="4"/>
    <d v="2016-02-21T00:00:00"/>
    <d v="2016-02-21T07:43:00"/>
    <s v="male"/>
    <x v="3"/>
    <n v="39"/>
    <s v="Kwazulu Natal"/>
    <s v="01.Early Morning"/>
    <s v="03.Adults"/>
  </r>
  <r>
    <n v="809326"/>
    <x v="13"/>
    <d v="2016-01-19T00:00:00"/>
    <d v="2016-01-19T08:03:00"/>
    <s v="male"/>
    <x v="3"/>
    <n v="39"/>
    <s v="Kwazulu Natal"/>
    <s v="01.Early Morning"/>
    <s v="03.Adults"/>
  </r>
  <r>
    <n v="809326"/>
    <x v="7"/>
    <d v="2016-01-29T00:00:00"/>
    <d v="2016-01-29T03:53:00"/>
    <s v="male"/>
    <x v="3"/>
    <n v="39"/>
    <s v="Kwazulu Natal"/>
    <s v="05.Night"/>
    <s v="03.Adults"/>
  </r>
  <r>
    <n v="585283"/>
    <x v="0"/>
    <d v="2016-01-04T00:00:00"/>
    <d v="2016-01-04T05:17:00"/>
    <s v="male"/>
    <x v="3"/>
    <n v="45"/>
    <s v="Gauteng"/>
    <s v="05.Night"/>
    <s v="03.Adults"/>
  </r>
  <r>
    <n v="585283"/>
    <x v="5"/>
    <d v="2016-01-04T00:00:00"/>
    <d v="2016-01-04T06:33:00"/>
    <s v="male"/>
    <x v="3"/>
    <n v="45"/>
    <s v="Gauteng"/>
    <s v="05.Night"/>
    <s v="03.Adults"/>
  </r>
  <r>
    <n v="585283"/>
    <x v="1"/>
    <d v="2016-01-14T00:00:00"/>
    <d v="2016-01-14T08:01:00"/>
    <s v="male"/>
    <x v="3"/>
    <n v="45"/>
    <s v="Gauteng"/>
    <s v="01.Early Morning"/>
    <s v="03.Adults"/>
  </r>
  <r>
    <n v="866564"/>
    <x v="6"/>
    <d v="2016-03-24T00:00:00"/>
    <d v="2016-03-24T10:59:00"/>
    <s v="male"/>
    <x v="2"/>
    <n v="30"/>
    <s v="Gauteng"/>
    <s v="01.Early Morning"/>
    <s v="02.Young Adults"/>
  </r>
  <r>
    <n v="866564"/>
    <x v="2"/>
    <d v="2016-03-20T00:00:00"/>
    <d v="2016-03-20T13:15:00"/>
    <s v="male"/>
    <x v="2"/>
    <n v="30"/>
    <s v="Gauteng"/>
    <s v="02.Mid Morning"/>
    <s v="02.Young Adults"/>
  </r>
  <r>
    <n v="803882"/>
    <x v="5"/>
    <d v="2016-03-06T00:00:00"/>
    <d v="2016-03-06T08:15:00"/>
    <s v="male"/>
    <x v="3"/>
    <n v="44"/>
    <s v="Gauteng"/>
    <s v="01.Early Morning"/>
    <s v="03.Adults"/>
  </r>
  <r>
    <n v="940030"/>
    <x v="3"/>
    <d v="2016-03-31T00:00:00"/>
    <d v="2016-03-31T04:34:00"/>
    <s v="male"/>
    <x v="3"/>
    <n v="25"/>
    <s v="Gauteng"/>
    <s v="05.Night"/>
    <s v="02.Young Adults"/>
  </r>
  <r>
    <n v="940030"/>
    <x v="0"/>
    <d v="2016-03-30T00:00:00"/>
    <d v="2016-03-30T07:24:00"/>
    <s v="male"/>
    <x v="3"/>
    <n v="25"/>
    <s v="Gauteng"/>
    <s v="01.Early Morning"/>
    <s v="02.Young Adults"/>
  </r>
  <r>
    <n v="2092315"/>
    <x v="2"/>
    <d v="2016-03-12T00:00:00"/>
    <d v="2016-03-12T10:55:00"/>
    <s v="male"/>
    <x v="3"/>
    <n v="55"/>
    <s v="Kwazulu Natal"/>
    <s v="01.Early Morning"/>
    <s v="04.Mid Adults"/>
  </r>
  <r>
    <n v="809327"/>
    <x v="4"/>
    <d v="2016-01-27T00:00:00"/>
    <d v="2016-01-27T10:53:00"/>
    <s v="male"/>
    <x v="1"/>
    <n v="43"/>
    <s v="Western Cape"/>
    <s v="01.Early Morning"/>
    <s v="03.Adults"/>
  </r>
  <r>
    <n v="930433"/>
    <x v="2"/>
    <d v="2016-03-30T00:00:00"/>
    <d v="2016-03-30T04:20:00"/>
    <s v="male"/>
    <x v="2"/>
    <n v="34"/>
    <s v="Gauteng"/>
    <s v="05.Night"/>
    <s v="03.Adults"/>
  </r>
  <r>
    <n v="930433"/>
    <x v="2"/>
    <d v="2016-03-30T00:00:00"/>
    <d v="2016-03-30T07:02:00"/>
    <s v="male"/>
    <x v="2"/>
    <n v="34"/>
    <s v="Gauteng"/>
    <s v="01.Early Morning"/>
    <s v="03.Adults"/>
  </r>
  <r>
    <n v="940031"/>
    <x v="1"/>
    <d v="2016-03-30T00:00:00"/>
    <d v="2016-03-30T05:53:00"/>
    <s v="male"/>
    <x v="3"/>
    <n v="42"/>
    <s v="Eastern Cape"/>
    <s v="05.Night"/>
    <s v="03.Adults"/>
  </r>
  <r>
    <n v="789030"/>
    <x v="0"/>
    <d v="2016-02-01T00:00:00"/>
    <d v="2016-02-01T14:53:00"/>
    <s v="male"/>
    <x v="1"/>
    <n v="9"/>
    <s v="Western Cape"/>
    <s v="03.Afternoon"/>
    <s v="06.Older Adults"/>
  </r>
  <r>
    <n v="789030"/>
    <x v="1"/>
    <d v="2016-01-28T00:00:00"/>
    <d v="2016-01-28T06:08:00"/>
    <s v="male"/>
    <x v="1"/>
    <n v="9"/>
    <s v="Western Cape"/>
    <s v="05.Night"/>
    <s v="06.Older Adults"/>
  </r>
  <r>
    <n v="886721"/>
    <x v="9"/>
    <d v="2016-03-21T00:00:00"/>
    <d v="2016-03-21T13:43:00"/>
    <s v="male"/>
    <x v="2"/>
    <n v="30"/>
    <s v="Gauteng"/>
    <s v="02.Mid Morning"/>
    <s v="02.Young Adults"/>
  </r>
  <r>
    <n v="968315"/>
    <x v="1"/>
    <d v="2016-03-30T00:00:00"/>
    <d v="2016-03-30T03:06:00"/>
    <s v="male"/>
    <x v="2"/>
    <n v="21"/>
    <s v="Kwazulu Natal"/>
    <s v="05.Night"/>
    <s v="02.Young Adults"/>
  </r>
  <r>
    <n v="636445"/>
    <x v="12"/>
    <d v="2016-01-14T00:00:00"/>
    <d v="2016-01-14T13:09:00"/>
    <s v="male"/>
    <x v="3"/>
    <n v="32"/>
    <s v="Gauteng"/>
    <s v="02.Mid Morning"/>
    <s v="03.Adults"/>
  </r>
  <r>
    <n v="341651"/>
    <x v="3"/>
    <d v="2016-01-02T00:00:00"/>
    <d v="2016-01-02T10:04:00"/>
    <s v="male"/>
    <x v="4"/>
    <n v="16"/>
    <s v="Western Cape"/>
    <s v="01.Early Morning"/>
    <s v="06.Older Adults"/>
  </r>
  <r>
    <n v="809330"/>
    <x v="12"/>
    <d v="2016-01-11T00:00:00"/>
    <d v="2016-01-11T07:56:00"/>
    <s v="male"/>
    <x v="3"/>
    <n v="40"/>
    <s v="Gauteng"/>
    <s v="01.Early Morning"/>
    <s v="03.Adults"/>
  </r>
  <r>
    <n v="809330"/>
    <x v="12"/>
    <d v="2016-01-11T00:00:00"/>
    <d v="2016-01-11T07:56:00"/>
    <s v="male"/>
    <x v="3"/>
    <n v="40"/>
    <s v="Gauteng"/>
    <s v="01.Early Morning"/>
    <s v="03.Adults"/>
  </r>
  <r>
    <n v="809330"/>
    <x v="6"/>
    <d v="2016-01-10T00:00:00"/>
    <d v="2016-01-10T03:44:00"/>
    <s v="male"/>
    <x v="3"/>
    <n v="40"/>
    <s v="Gauteng"/>
    <s v="05.Night"/>
    <s v="03.Adults"/>
  </r>
  <r>
    <n v="809331"/>
    <x v="1"/>
    <d v="2016-02-20T00:00:00"/>
    <d v="2016-02-20T05:15:00"/>
    <s v="male"/>
    <x v="2"/>
    <n v="49"/>
    <s v="Western Cape"/>
    <s v="05.Night"/>
    <s v="04.Mid Adults"/>
  </r>
  <r>
    <n v="809331"/>
    <x v="4"/>
    <d v="2016-02-14T00:00:00"/>
    <d v="2016-02-14T05:14:00"/>
    <s v="male"/>
    <x v="2"/>
    <n v="49"/>
    <s v="Western Cape"/>
    <s v="05.Night"/>
    <s v="04.Mid Adults"/>
  </r>
  <r>
    <n v="809331"/>
    <x v="6"/>
    <d v="2016-02-24T00:00:00"/>
    <d v="2016-02-24T06:27:00"/>
    <s v="male"/>
    <x v="2"/>
    <n v="49"/>
    <s v="Western Cape"/>
    <s v="05.Night"/>
    <s v="04.Mid Adults"/>
  </r>
  <r>
    <n v="809331"/>
    <x v="2"/>
    <d v="2016-02-24T00:00:00"/>
    <d v="2016-02-24T06:04:00"/>
    <s v="male"/>
    <x v="2"/>
    <n v="49"/>
    <s v="Western Cape"/>
    <s v="05.Night"/>
    <s v="04.Mid Adults"/>
  </r>
  <r>
    <n v="809331"/>
    <x v="1"/>
    <d v="2016-03-23T00:00:00"/>
    <d v="2016-03-23T12:47:00"/>
    <s v="male"/>
    <x v="2"/>
    <n v="49"/>
    <s v="Western Cape"/>
    <s v="02.Mid Morning"/>
    <s v="04.Mid Adults"/>
  </r>
  <r>
    <n v="809331"/>
    <x v="1"/>
    <d v="2016-03-25T00:00:00"/>
    <d v="2016-03-25T08:09:00"/>
    <s v="male"/>
    <x v="2"/>
    <n v="49"/>
    <s v="Western Cape"/>
    <s v="01.Early Morning"/>
    <s v="04.Mid Adults"/>
  </r>
  <r>
    <n v="941623"/>
    <x v="9"/>
    <d v="2016-03-21T00:00:00"/>
    <d v="2016-03-21T10:58:00"/>
    <s v="male"/>
    <x v="4"/>
    <n v="31"/>
    <s v="Free State"/>
    <s v="01.Early Morning"/>
    <s v="03.Adults"/>
  </r>
  <r>
    <n v="809332"/>
    <x v="6"/>
    <d v="2016-02-18T00:00:00"/>
    <d v="2016-02-18T09:07:00"/>
    <s v="male"/>
    <x v="1"/>
    <n v="26"/>
    <s v="Gauteng"/>
    <s v="01.Early Morning"/>
    <s v="02.Young Adults"/>
  </r>
  <r>
    <n v="809332"/>
    <x v="3"/>
    <d v="2016-02-23T00:00:00"/>
    <d v="2016-02-23T06:42:00"/>
    <s v="male"/>
    <x v="1"/>
    <n v="26"/>
    <s v="Gauteng"/>
    <s v="05.Night"/>
    <s v="02.Young Adults"/>
  </r>
  <r>
    <n v="2092315"/>
    <x v="7"/>
    <d v="2016-03-20T00:00:00"/>
    <d v="2016-03-20T06:27:00"/>
    <s v="male"/>
    <x v="3"/>
    <n v="55"/>
    <s v="Kwazulu Natal"/>
    <s v="05.Night"/>
    <s v="04.Mid Adults"/>
  </r>
  <r>
    <n v="926551"/>
    <x v="1"/>
    <d v="2016-03-30T00:00:00"/>
    <d v="2016-03-30T08:41:00"/>
    <s v="male"/>
    <x v="2"/>
    <n v="29"/>
    <s v="Gauteng"/>
    <s v="01.Early Morning"/>
    <s v="02.Young Adults"/>
  </r>
  <r>
    <n v="809333"/>
    <x v="14"/>
    <d v="2016-02-19T00:00:00"/>
    <d v="2016-02-19T14:41:00"/>
    <s v="male"/>
    <x v="3"/>
    <n v="28"/>
    <s v="Gauteng"/>
    <s v="03.Afternoon"/>
    <s v="02.Young Adults"/>
  </r>
  <r>
    <n v="809333"/>
    <x v="14"/>
    <d v="2016-02-19T00:00:00"/>
    <d v="2016-02-19T14:46:00"/>
    <s v="male"/>
    <x v="3"/>
    <n v="28"/>
    <s v="Gauteng"/>
    <s v="03.Afternoon"/>
    <s v="02.Young Adults"/>
  </r>
  <r>
    <n v="809333"/>
    <x v="7"/>
    <d v="2016-02-22T00:00:00"/>
    <d v="2016-02-22T06:03:00"/>
    <s v="male"/>
    <x v="3"/>
    <n v="28"/>
    <s v="Gauteng"/>
    <s v="05.Night"/>
    <s v="02.Young Adults"/>
  </r>
  <r>
    <n v="809333"/>
    <x v="0"/>
    <d v="2016-03-02T00:00:00"/>
    <d v="2016-03-02T06:21:00"/>
    <s v="male"/>
    <x v="3"/>
    <n v="28"/>
    <s v="Gauteng"/>
    <s v="05.Night"/>
    <s v="02.Young Adults"/>
  </r>
  <r>
    <n v="809333"/>
    <x v="14"/>
    <d v="2016-02-04T00:00:00"/>
    <d v="2016-02-04T08:22:00"/>
    <s v="male"/>
    <x v="3"/>
    <n v="28"/>
    <s v="Gauteng"/>
    <s v="01.Early Morning"/>
    <s v="02.Young Adults"/>
  </r>
  <r>
    <n v="809333"/>
    <x v="14"/>
    <d v="2016-02-04T00:00:00"/>
    <d v="2016-02-04T07:58:00"/>
    <s v="male"/>
    <x v="3"/>
    <n v="28"/>
    <s v="Gauteng"/>
    <s v="01.Early Morning"/>
    <s v="02.Young Adults"/>
  </r>
  <r>
    <n v="809333"/>
    <x v="0"/>
    <d v="2016-01-29T00:00:00"/>
    <d v="2016-01-29T06:31:00"/>
    <s v="male"/>
    <x v="3"/>
    <n v="28"/>
    <s v="Gauteng"/>
    <s v="05.Night"/>
    <s v="02.Young Adults"/>
  </r>
  <r>
    <n v="809333"/>
    <x v="14"/>
    <d v="2016-02-07T00:00:00"/>
    <d v="2016-02-07T08:53:00"/>
    <s v="male"/>
    <x v="3"/>
    <n v="28"/>
    <s v="Gauteng"/>
    <s v="01.Early Morning"/>
    <s v="02.Young Adults"/>
  </r>
  <r>
    <n v="809333"/>
    <x v="7"/>
    <d v="2016-03-19T00:00:00"/>
    <d v="2016-03-19T12:21:00"/>
    <s v="male"/>
    <x v="3"/>
    <n v="28"/>
    <s v="Gauteng"/>
    <s v="02.Mid Morning"/>
    <s v="02.Young Adults"/>
  </r>
  <r>
    <n v="809333"/>
    <x v="7"/>
    <d v="2016-03-05T00:00:00"/>
    <d v="2016-03-05T05:25:00"/>
    <s v="male"/>
    <x v="3"/>
    <n v="28"/>
    <s v="Gauteng"/>
    <s v="05.Night"/>
    <s v="02.Young Adults"/>
  </r>
  <r>
    <n v="809333"/>
    <x v="3"/>
    <d v="2016-02-03T00:00:00"/>
    <d v="2016-02-03T07:57:00"/>
    <s v="male"/>
    <x v="3"/>
    <n v="28"/>
    <s v="Gauteng"/>
    <s v="01.Early Morning"/>
    <s v="02.Young Adults"/>
  </r>
  <r>
    <n v="809333"/>
    <x v="8"/>
    <d v="2016-03-09T00:00:00"/>
    <d v="2016-03-09T06:08:00"/>
    <s v="male"/>
    <x v="3"/>
    <n v="28"/>
    <s v="Gauteng"/>
    <s v="05.Night"/>
    <s v="02.Young Adults"/>
  </r>
  <r>
    <n v="809333"/>
    <x v="0"/>
    <d v="2016-03-26T00:00:00"/>
    <d v="2016-03-26T06:43:00"/>
    <s v="male"/>
    <x v="3"/>
    <n v="28"/>
    <s v="Gauteng"/>
    <s v="05.Night"/>
    <s v="02.Young Adults"/>
  </r>
  <r>
    <n v="2092315"/>
    <x v="8"/>
    <d v="2016-02-06T00:00:00"/>
    <d v="2016-02-06T13:09:00"/>
    <s v="male"/>
    <x v="3"/>
    <n v="55"/>
    <s v="Kwazulu Natal"/>
    <s v="02.Mid Morning"/>
    <s v="04.Mid Adults"/>
  </r>
  <r>
    <n v="2092315"/>
    <x v="14"/>
    <d v="2016-02-17T00:00:00"/>
    <d v="2016-02-17T03:22:00"/>
    <s v="male"/>
    <x v="3"/>
    <n v="55"/>
    <s v="Kwazulu Natal"/>
    <s v="05.Night"/>
    <s v="04.Mid Adults"/>
  </r>
  <r>
    <n v="892878"/>
    <x v="1"/>
    <d v="2016-03-13T00:00:00"/>
    <d v="2016-03-13T07:38:00"/>
    <s v="male"/>
    <x v="3"/>
    <n v="29"/>
    <s v="Kwazulu Natal"/>
    <s v="01.Early Morning"/>
    <s v="02.Young Adults"/>
  </r>
  <r>
    <n v="892878"/>
    <x v="9"/>
    <d v="2016-03-23T00:00:00"/>
    <d v="2016-03-23T13:13:00"/>
    <s v="male"/>
    <x v="3"/>
    <n v="29"/>
    <s v="Kwazulu Natal"/>
    <s v="02.Mid Morning"/>
    <s v="02.Young Adults"/>
  </r>
  <r>
    <n v="892878"/>
    <x v="0"/>
    <d v="2016-03-20T00:00:00"/>
    <d v="2016-03-20T05:47:00"/>
    <s v="male"/>
    <x v="3"/>
    <n v="29"/>
    <s v="Kwazulu Natal"/>
    <s v="05.Night"/>
    <s v="02.Young Adults"/>
  </r>
  <r>
    <n v="820829"/>
    <x v="2"/>
    <d v="2016-02-24T00:00:00"/>
    <d v="2016-02-24T13:32:00"/>
    <s v="male"/>
    <x v="1"/>
    <n v="33"/>
    <s v="Gauteng"/>
    <s v="02.Mid Morning"/>
    <s v="03.Adults"/>
  </r>
  <r>
    <n v="820829"/>
    <x v="2"/>
    <d v="2016-02-24T00:00:00"/>
    <d v="2016-02-24T14:05:00"/>
    <s v="male"/>
    <x v="1"/>
    <n v="33"/>
    <s v="Gauteng"/>
    <s v="03.Afternoon"/>
    <s v="03.Adults"/>
  </r>
  <r>
    <n v="2092315"/>
    <x v="6"/>
    <d v="2016-02-20T00:00:00"/>
    <d v="2016-02-20T04:54:00"/>
    <s v="male"/>
    <x v="3"/>
    <n v="55"/>
    <s v="Kwazulu Natal"/>
    <s v="05.Night"/>
    <s v="04.Mid Adults"/>
  </r>
  <r>
    <n v="891877"/>
    <x v="13"/>
    <d v="2016-03-23T00:00:00"/>
    <d v="2016-03-23T08:03:00"/>
    <s v="male"/>
    <x v="2"/>
    <n v="30"/>
    <s v="Gauteng"/>
    <s v="01.Early Morning"/>
    <s v="02.Young Adults"/>
  </r>
  <r>
    <n v="1106847"/>
    <x v="1"/>
    <d v="2016-03-11T00:00:00"/>
    <d v="2016-03-11T04:04:00"/>
    <s v="male"/>
    <x v="3"/>
    <n v="57"/>
    <s v="North West"/>
    <s v="05.Night"/>
    <s v="04.Mid Adults"/>
  </r>
  <r>
    <n v="1106847"/>
    <x v="11"/>
    <d v="2016-03-06T00:00:00"/>
    <d v="2016-03-06T08:46:00"/>
    <s v="male"/>
    <x v="3"/>
    <n v="57"/>
    <s v="North West"/>
    <s v="01.Early Morning"/>
    <s v="04.Mid Adults"/>
  </r>
  <r>
    <n v="1106847"/>
    <x v="7"/>
    <d v="2016-03-16T00:00:00"/>
    <d v="2016-03-16T10:58:00"/>
    <s v="male"/>
    <x v="3"/>
    <n v="57"/>
    <s v="North West"/>
    <s v="01.Early Morning"/>
    <s v="04.Mid Adults"/>
  </r>
  <r>
    <n v="2092315"/>
    <x v="3"/>
    <d v="2016-03-08T00:00:00"/>
    <d v="2016-03-08T08:22:00"/>
    <s v="male"/>
    <x v="3"/>
    <n v="55"/>
    <s v="Kwazulu Natal"/>
    <s v="01.Early Morning"/>
    <s v="04.Mid Adults"/>
  </r>
  <r>
    <n v="892883"/>
    <x v="1"/>
    <d v="2016-03-25T00:00:00"/>
    <d v="2016-03-25T13:19:00"/>
    <s v="male"/>
    <x v="1"/>
    <n v="24"/>
    <s v="Western Cape"/>
    <s v="02.Mid Morning"/>
    <s v="02.Young Adults"/>
  </r>
  <r>
    <n v="2360176"/>
    <x v="12"/>
    <d v="2016-01-27T00:00:00"/>
    <d v="2016-01-27T09:03:00"/>
    <s v="male"/>
    <x v="3"/>
    <n v="43"/>
    <s v="Mpumalanga"/>
    <s v="01.Early Morning"/>
    <s v="03.Adults"/>
  </r>
  <r>
    <n v="2426271"/>
    <x v="1"/>
    <d v="2016-03-23T00:00:00"/>
    <d v="2016-03-23T10:00:00"/>
    <s v="male"/>
    <x v="4"/>
    <n v="51"/>
    <s v="Mpumalanga"/>
    <s v="01.Early Morning"/>
    <s v="04.Mid Adults"/>
  </r>
  <r>
    <n v="2426271"/>
    <x v="1"/>
    <d v="2016-03-23T00:00:00"/>
    <d v="2016-03-23T03:09:00"/>
    <s v="male"/>
    <x v="4"/>
    <n v="51"/>
    <s v="Mpumalanga"/>
    <s v="05.Night"/>
    <s v="04.Mid Adults"/>
  </r>
  <r>
    <n v="809337"/>
    <x v="0"/>
    <d v="2016-02-14T00:00:00"/>
    <d v="2016-02-14T06:53:00"/>
    <s v="male"/>
    <x v="0"/>
    <n v="21"/>
    <s v="Gauteng"/>
    <s v="05.Night"/>
    <s v="02.Young Adults"/>
  </r>
  <r>
    <n v="809337"/>
    <x v="7"/>
    <d v="2016-02-19T00:00:00"/>
    <d v="2016-02-19T08:44:00"/>
    <s v="male"/>
    <x v="0"/>
    <n v="21"/>
    <s v="Gauteng"/>
    <s v="01.Early Morning"/>
    <s v="02.Young Adults"/>
  </r>
  <r>
    <n v="809337"/>
    <x v="0"/>
    <d v="2016-02-18T00:00:00"/>
    <d v="2016-02-18T09:47:00"/>
    <s v="male"/>
    <x v="0"/>
    <n v="21"/>
    <s v="Gauteng"/>
    <s v="01.Early Morning"/>
    <s v="02.Young Adults"/>
  </r>
  <r>
    <n v="809337"/>
    <x v="0"/>
    <d v="2016-02-24T00:00:00"/>
    <d v="2016-02-24T06:05:00"/>
    <s v="male"/>
    <x v="0"/>
    <n v="21"/>
    <s v="Gauteng"/>
    <s v="05.Night"/>
    <s v="02.Young Adults"/>
  </r>
  <r>
    <n v="2289102"/>
    <x v="9"/>
    <d v="2016-03-10T00:00:00"/>
    <d v="2016-03-10T09:51:00"/>
    <s v="male"/>
    <x v="0"/>
    <n v="47"/>
    <s v="Western Cape"/>
    <s v="01.Early Morning"/>
    <s v="04.Mid Adults"/>
  </r>
  <r>
    <n v="859790"/>
    <x v="6"/>
    <d v="2016-03-04T00:00:00"/>
    <d v="2016-03-04T10:06:00"/>
    <s v="male"/>
    <x v="4"/>
    <n v="33"/>
    <s v="Western Cape"/>
    <s v="01.Early Morning"/>
    <s v="03.Adults"/>
  </r>
  <r>
    <n v="1398493"/>
    <x v="4"/>
    <d v="2016-03-15T00:00:00"/>
    <d v="2016-03-15T12:25:00"/>
    <s v="male"/>
    <x v="0"/>
    <n v="47"/>
    <s v="Mpumalanga"/>
    <s v="02.Mid Morning"/>
    <s v="04.Mid Adults"/>
  </r>
  <r>
    <n v="809338"/>
    <x v="1"/>
    <d v="2016-03-08T00:00:00"/>
    <d v="2016-03-08T08:42:00"/>
    <s v="male"/>
    <x v="3"/>
    <n v="31"/>
    <s v="Kwazulu Natal"/>
    <s v="01.Early Morning"/>
    <s v="03.Adults"/>
  </r>
  <r>
    <n v="809339"/>
    <x v="1"/>
    <d v="2016-02-27T00:00:00"/>
    <d v="2016-02-27T13:36:00"/>
    <s v="male"/>
    <x v="3"/>
    <n v="47"/>
    <s v="Limpopo"/>
    <s v="02.Mid Morning"/>
    <s v="04.Mid Adults"/>
  </r>
  <r>
    <n v="779728"/>
    <x v="14"/>
    <d v="2016-03-12T00:00:00"/>
    <d v="2016-03-12T12:20:00"/>
    <s v="male"/>
    <x v="4"/>
    <n v="28"/>
    <s v="Gauteng"/>
    <s v="02.Mid Morning"/>
    <s v="02.Young Adults"/>
  </r>
  <r>
    <n v="779728"/>
    <x v="14"/>
    <d v="2016-03-12T00:00:00"/>
    <d v="2016-03-12T12:55:00"/>
    <s v="male"/>
    <x v="4"/>
    <n v="28"/>
    <s v="Gauteng"/>
    <s v="02.Mid Morning"/>
    <s v="02.Young Adults"/>
  </r>
  <r>
    <n v="779728"/>
    <x v="9"/>
    <d v="2016-02-07T00:00:00"/>
    <d v="2016-02-07T06:02:00"/>
    <s v="male"/>
    <x v="4"/>
    <n v="28"/>
    <s v="Gauteng"/>
    <s v="05.Night"/>
    <s v="02.Young Adults"/>
  </r>
  <r>
    <n v="779728"/>
    <x v="1"/>
    <d v="2016-01-13T00:00:00"/>
    <d v="2016-01-13T12:53:00"/>
    <s v="male"/>
    <x v="4"/>
    <n v="28"/>
    <s v="Gauteng"/>
    <s v="02.Mid Morning"/>
    <s v="02.Young Adults"/>
  </r>
  <r>
    <n v="779728"/>
    <x v="3"/>
    <d v="2016-02-02T00:00:00"/>
    <d v="2016-02-02T11:10:00"/>
    <s v="male"/>
    <x v="4"/>
    <n v="28"/>
    <s v="Gauteng"/>
    <s v="02.Mid Morning"/>
    <s v="02.Young Adults"/>
  </r>
  <r>
    <n v="779728"/>
    <x v="0"/>
    <d v="2016-01-14T00:00:00"/>
    <d v="2016-01-14T11:37:00"/>
    <s v="male"/>
    <x v="4"/>
    <n v="28"/>
    <s v="Gauteng"/>
    <s v="02.Mid Morning"/>
    <s v="02.Young Adults"/>
  </r>
  <r>
    <n v="779728"/>
    <x v="9"/>
    <d v="2016-02-27T00:00:00"/>
    <d v="2016-02-27T14:26:00"/>
    <s v="male"/>
    <x v="4"/>
    <n v="28"/>
    <s v="Gauteng"/>
    <s v="03.Afternoon"/>
    <s v="02.Young Adults"/>
  </r>
  <r>
    <n v="779728"/>
    <x v="13"/>
    <d v="2016-02-27T00:00:00"/>
    <d v="2016-02-27T13:27:00"/>
    <s v="male"/>
    <x v="4"/>
    <n v="28"/>
    <s v="Gauteng"/>
    <s v="02.Mid Morning"/>
    <s v="02.Young Adults"/>
  </r>
  <r>
    <n v="2092315"/>
    <x v="12"/>
    <d v="2016-02-14T00:00:00"/>
    <d v="2016-02-14T08:07:00"/>
    <s v="male"/>
    <x v="3"/>
    <n v="55"/>
    <s v="Kwazulu Natal"/>
    <s v="01.Early Morning"/>
    <s v="04.Mid Adults"/>
  </r>
  <r>
    <n v="819524"/>
    <x v="1"/>
    <d v="2016-03-06T00:00:00"/>
    <d v="2016-03-06T03:01:00"/>
    <s v="male"/>
    <x v="0"/>
    <n v="40"/>
    <s v="Western Cape"/>
    <s v="05.Night"/>
    <s v="03.Adults"/>
  </r>
  <r>
    <n v="819524"/>
    <x v="2"/>
    <d v="2016-03-20T00:00:00"/>
    <d v="2016-03-20T11:02:00"/>
    <s v="male"/>
    <x v="0"/>
    <n v="40"/>
    <s v="Western Cape"/>
    <s v="02.Mid Morning"/>
    <s v="03.Adults"/>
  </r>
  <r>
    <n v="894260"/>
    <x v="9"/>
    <d v="2016-03-17T00:00:00"/>
    <d v="2016-03-17T06:32:00"/>
    <s v="male"/>
    <x v="4"/>
    <n v="39"/>
    <s v="Western Cape"/>
    <s v="05.Night"/>
    <s v="03.Adults"/>
  </r>
  <r>
    <n v="832147"/>
    <x v="7"/>
    <d v="2016-03-02T00:00:00"/>
    <d v="2016-03-02T05:04:00"/>
    <s v="male"/>
    <x v="3"/>
    <n v="40"/>
    <s v="Mpumalanga"/>
    <s v="05.Night"/>
    <s v="03.Adults"/>
  </r>
  <r>
    <n v="866577"/>
    <x v="2"/>
    <d v="2016-03-06T00:00:00"/>
    <d v="2016-03-06T14:01:00"/>
    <s v="male"/>
    <x v="4"/>
    <n v="33"/>
    <s v="Gauteng"/>
    <s v="03.Afternoon"/>
    <s v="03.Adults"/>
  </r>
  <r>
    <n v="2092315"/>
    <x v="8"/>
    <d v="2016-02-15T00:00:00"/>
    <d v="2016-02-15T13:31:00"/>
    <s v="male"/>
    <x v="3"/>
    <n v="55"/>
    <s v="Kwazulu Natal"/>
    <s v="02.Mid Morning"/>
    <s v="04.Mid Adults"/>
  </r>
  <r>
    <n v="2203762"/>
    <x v="0"/>
    <d v="2016-02-16T00:00:00"/>
    <d v="2016-02-16T04:57:00"/>
    <s v="male"/>
    <x v="3"/>
    <n v="31"/>
    <s v="Mpumalanga"/>
    <s v="05.Night"/>
    <s v="03.Adults"/>
  </r>
  <r>
    <n v="2203762"/>
    <x v="6"/>
    <d v="2016-02-04T00:00:00"/>
    <d v="2016-02-04T07:56:00"/>
    <s v="male"/>
    <x v="3"/>
    <n v="31"/>
    <s v="Mpumalanga"/>
    <s v="01.Early Morning"/>
    <s v="03.Adults"/>
  </r>
  <r>
    <n v="2203762"/>
    <x v="12"/>
    <d v="2016-01-24T00:00:00"/>
    <d v="2016-01-24T09:08:00"/>
    <s v="male"/>
    <x v="3"/>
    <n v="31"/>
    <s v="Mpumalanga"/>
    <s v="01.Early Morning"/>
    <s v="03.Adults"/>
  </r>
  <r>
    <n v="2203762"/>
    <x v="6"/>
    <d v="2016-01-25T00:00:00"/>
    <d v="2016-01-25T09:20:00"/>
    <s v="male"/>
    <x v="3"/>
    <n v="31"/>
    <s v="Mpumalanga"/>
    <s v="01.Early Morning"/>
    <s v="03.Adults"/>
  </r>
  <r>
    <n v="2203762"/>
    <x v="4"/>
    <d v="2016-02-03T00:00:00"/>
    <d v="2016-02-03T12:14:00"/>
    <s v="male"/>
    <x v="3"/>
    <n v="31"/>
    <s v="Mpumalanga"/>
    <s v="02.Mid Morning"/>
    <s v="03.Adults"/>
  </r>
  <r>
    <n v="2203762"/>
    <x v="13"/>
    <d v="2016-02-08T00:00:00"/>
    <d v="2016-02-08T09:04:00"/>
    <s v="male"/>
    <x v="3"/>
    <n v="31"/>
    <s v="Mpumalanga"/>
    <s v="01.Early Morning"/>
    <s v="03.Adults"/>
  </r>
  <r>
    <n v="2092315"/>
    <x v="13"/>
    <d v="2016-02-19T00:00:00"/>
    <d v="2016-02-19T08:26:00"/>
    <s v="male"/>
    <x v="3"/>
    <n v="55"/>
    <s v="Kwazulu Natal"/>
    <s v="01.Early Morning"/>
    <s v="04.Mid Adults"/>
  </r>
  <r>
    <n v="2092315"/>
    <x v="0"/>
    <d v="2016-02-05T00:00:00"/>
    <d v="2016-02-05T08:28:00"/>
    <s v="male"/>
    <x v="3"/>
    <n v="55"/>
    <s v="Kwazulu Natal"/>
    <s v="01.Early Morning"/>
    <s v="04.Mid Adults"/>
  </r>
  <r>
    <n v="803897"/>
    <x v="1"/>
    <d v="2016-03-08T00:00:00"/>
    <d v="2016-03-08T09:17:00"/>
    <s v="male"/>
    <x v="4"/>
    <n v="25"/>
    <s v="Western Cape"/>
    <s v="01.Early Morning"/>
    <s v="02.Young Adults"/>
  </r>
  <r>
    <n v="803897"/>
    <x v="6"/>
    <d v="2016-01-21T00:00:00"/>
    <d v="2016-01-21T04:05:00"/>
    <s v="male"/>
    <x v="4"/>
    <n v="25"/>
    <s v="Western Cape"/>
    <s v="05.Night"/>
    <s v="02.Young Adults"/>
  </r>
  <r>
    <n v="803897"/>
    <x v="9"/>
    <d v="2016-01-22T00:00:00"/>
    <d v="2016-01-22T09:40:00"/>
    <s v="male"/>
    <x v="4"/>
    <n v="25"/>
    <s v="Western Cape"/>
    <s v="01.Early Morning"/>
    <s v="02.Young Adults"/>
  </r>
  <r>
    <n v="892890"/>
    <x v="2"/>
    <d v="2016-03-13T00:00:00"/>
    <d v="2016-03-13T11:15:00"/>
    <s v="male"/>
    <x v="2"/>
    <n v="26"/>
    <s v="Kwazulu Natal"/>
    <s v="02.Mid Morning"/>
    <s v="02.Young Adults"/>
  </r>
  <r>
    <n v="892890"/>
    <x v="1"/>
    <d v="2016-03-24T00:00:00"/>
    <d v="2016-03-24T10:45:00"/>
    <s v="male"/>
    <x v="2"/>
    <n v="26"/>
    <s v="Kwazulu Natal"/>
    <s v="01.Early Morning"/>
    <s v="02.Young Adults"/>
  </r>
  <r>
    <n v="892890"/>
    <x v="2"/>
    <d v="2016-03-18T00:00:00"/>
    <d v="2016-03-18T11:37:00"/>
    <s v="male"/>
    <x v="2"/>
    <n v="26"/>
    <s v="Kwazulu Natal"/>
    <s v="02.Mid Morning"/>
    <s v="02.Young Adults"/>
  </r>
  <r>
    <n v="892890"/>
    <x v="2"/>
    <d v="2016-03-09T00:00:00"/>
    <d v="2016-03-09T04:42:00"/>
    <s v="male"/>
    <x v="2"/>
    <n v="26"/>
    <s v="Kwazulu Natal"/>
    <s v="05.Night"/>
    <s v="02.Young Adults"/>
  </r>
  <r>
    <n v="2415002"/>
    <x v="6"/>
    <d v="2016-03-30T00:00:00"/>
    <d v="2016-03-30T13:47:00"/>
    <s v="male"/>
    <x v="2"/>
    <n v="29"/>
    <s v="Gauteng"/>
    <s v="02.Mid Morning"/>
    <s v="02.Young Adults"/>
  </r>
  <r>
    <n v="866582"/>
    <x v="2"/>
    <d v="2016-03-13T00:00:00"/>
    <d v="2016-03-13T08:09:00"/>
    <s v="male"/>
    <x v="3"/>
    <n v="39"/>
    <s v="Free State"/>
    <s v="01.Early Morning"/>
    <s v="03.Adults"/>
  </r>
  <r>
    <n v="819528"/>
    <x v="7"/>
    <d v="2016-02-26T00:00:00"/>
    <d v="2016-02-26T14:27:00"/>
    <s v="male"/>
    <x v="3"/>
    <n v="17"/>
    <s v="Gauteng"/>
    <s v="03.Afternoon"/>
    <s v="06.Older Adults"/>
  </r>
  <r>
    <n v="819528"/>
    <x v="9"/>
    <d v="2016-03-01T00:00:00"/>
    <d v="2016-03-01T04:19:00"/>
    <s v="male"/>
    <x v="3"/>
    <n v="17"/>
    <s v="Gauteng"/>
    <s v="05.Night"/>
    <s v="06.Older Adults"/>
  </r>
  <r>
    <n v="1873225"/>
    <x v="1"/>
    <d v="2016-01-10T00:00:00"/>
    <d v="2016-01-10T09:27:00"/>
    <s v="male"/>
    <x v="3"/>
    <n v="37"/>
    <s v="Kwazulu Natal"/>
    <s v="01.Early Morning"/>
    <s v="03.Adults"/>
  </r>
  <r>
    <n v="132"/>
    <x v="9"/>
    <d v="2016-01-11T00:00:00"/>
    <d v="2016-01-11T10:55:00"/>
    <s v="male"/>
    <x v="3"/>
    <n v="45"/>
    <s v="Gauteng"/>
    <s v="01.Early Morning"/>
    <s v="03.Adults"/>
  </r>
  <r>
    <n v="930447"/>
    <x v="7"/>
    <d v="2016-03-28T00:00:00"/>
    <d v="2016-03-28T08:53:00"/>
    <s v="male"/>
    <x v="2"/>
    <n v="38"/>
    <s v="Gauteng"/>
    <s v="01.Early Morning"/>
    <s v="03.Adults"/>
  </r>
  <r>
    <n v="930447"/>
    <x v="2"/>
    <d v="2016-03-30T00:00:00"/>
    <d v="2016-03-30T14:47:00"/>
    <s v="male"/>
    <x v="2"/>
    <n v="38"/>
    <s v="Gauteng"/>
    <s v="03.Afternoon"/>
    <s v="03.Adults"/>
  </r>
  <r>
    <n v="930447"/>
    <x v="2"/>
    <d v="2016-03-25T00:00:00"/>
    <d v="2016-03-25T08:22:00"/>
    <s v="male"/>
    <x v="2"/>
    <n v="38"/>
    <s v="Gauteng"/>
    <s v="01.Early Morning"/>
    <s v="03.Adults"/>
  </r>
  <r>
    <n v="930447"/>
    <x v="2"/>
    <d v="2016-03-25T00:00:00"/>
    <d v="2016-03-25T04:02:00"/>
    <s v="male"/>
    <x v="2"/>
    <n v="38"/>
    <s v="Gauteng"/>
    <s v="05.Night"/>
    <s v="03.Adults"/>
  </r>
  <r>
    <n v="930447"/>
    <x v="3"/>
    <d v="2016-03-29T00:00:00"/>
    <d v="2016-03-29T10:30:00"/>
    <s v="male"/>
    <x v="2"/>
    <n v="38"/>
    <s v="Gauteng"/>
    <s v="01.Early Morning"/>
    <s v="03.Adults"/>
  </r>
  <r>
    <n v="930447"/>
    <x v="1"/>
    <d v="2016-03-29T00:00:00"/>
    <d v="2016-03-29T08:12:00"/>
    <s v="male"/>
    <x v="2"/>
    <n v="38"/>
    <s v="Gauteng"/>
    <s v="01.Early Morning"/>
    <s v="03.Adults"/>
  </r>
  <r>
    <n v="809349"/>
    <x v="8"/>
    <d v="2016-02-21T00:00:00"/>
    <d v="2016-02-21T08:26:00"/>
    <s v="male"/>
    <x v="1"/>
    <n v="47"/>
    <s v="Gauteng"/>
    <s v="01.Early Morning"/>
    <s v="04.Mid Adults"/>
  </r>
  <r>
    <n v="809349"/>
    <x v="9"/>
    <d v="2016-03-14T00:00:00"/>
    <d v="2016-03-14T08:22:00"/>
    <s v="male"/>
    <x v="1"/>
    <n v="47"/>
    <s v="Gauteng"/>
    <s v="01.Early Morning"/>
    <s v="04.Mid Adults"/>
  </r>
  <r>
    <n v="809349"/>
    <x v="0"/>
    <d v="2016-03-20T00:00:00"/>
    <d v="2016-03-20T11:45:00"/>
    <s v="male"/>
    <x v="1"/>
    <n v="47"/>
    <s v="Gauteng"/>
    <s v="02.Mid Morning"/>
    <s v="04.Mid Adults"/>
  </r>
  <r>
    <n v="809349"/>
    <x v="8"/>
    <d v="2016-03-15T00:00:00"/>
    <d v="2016-03-15T13:59:00"/>
    <s v="male"/>
    <x v="1"/>
    <n v="47"/>
    <s v="Gauteng"/>
    <s v="02.Mid Morning"/>
    <s v="04.Mid Adults"/>
  </r>
  <r>
    <n v="789047"/>
    <x v="3"/>
    <d v="2016-02-11T00:00:00"/>
    <d v="2016-02-11T05:30:00"/>
    <s v="male"/>
    <x v="4"/>
    <n v="44"/>
    <s v="Western Cape"/>
    <s v="05.Night"/>
    <s v="03.Adults"/>
  </r>
  <r>
    <n v="789047"/>
    <x v="3"/>
    <d v="2016-02-11T00:00:00"/>
    <d v="2016-02-11T05:31:00"/>
    <s v="male"/>
    <x v="4"/>
    <n v="44"/>
    <s v="Western Cape"/>
    <s v="05.Night"/>
    <s v="03.Adults"/>
  </r>
  <r>
    <n v="831030"/>
    <x v="0"/>
    <d v="2016-03-06T00:00:00"/>
    <d v="2016-03-06T14:52:00"/>
    <s v="male"/>
    <x v="0"/>
    <n v="26"/>
    <s v="Western Cape"/>
    <s v="03.Afternoon"/>
    <s v="02.Young Adults"/>
  </r>
  <r>
    <n v="831030"/>
    <x v="7"/>
    <d v="2016-03-07T00:00:00"/>
    <d v="2016-03-07T08:58:00"/>
    <s v="male"/>
    <x v="0"/>
    <n v="26"/>
    <s v="Western Cape"/>
    <s v="01.Early Morning"/>
    <s v="02.Young Adults"/>
  </r>
  <r>
    <n v="831030"/>
    <x v="3"/>
    <d v="2016-03-06T00:00:00"/>
    <d v="2016-03-06T07:41:00"/>
    <s v="male"/>
    <x v="0"/>
    <n v="26"/>
    <s v="Western Cape"/>
    <s v="01.Early Morning"/>
    <s v="02.Young Adults"/>
  </r>
  <r>
    <n v="831030"/>
    <x v="7"/>
    <d v="2016-03-07T00:00:00"/>
    <d v="2016-03-07T07:44:00"/>
    <s v="male"/>
    <x v="0"/>
    <n v="26"/>
    <s v="Western Cape"/>
    <s v="01.Early Morning"/>
    <s v="02.Young Adults"/>
  </r>
  <r>
    <n v="831030"/>
    <x v="7"/>
    <d v="2016-03-07T00:00:00"/>
    <d v="2016-03-07T10:23:00"/>
    <s v="male"/>
    <x v="0"/>
    <n v="26"/>
    <s v="Western Cape"/>
    <s v="01.Early Morning"/>
    <s v="02.Young Adults"/>
  </r>
  <r>
    <n v="940064"/>
    <x v="3"/>
    <d v="2016-03-23T00:00:00"/>
    <d v="2016-03-23T07:29:00"/>
    <s v="male"/>
    <x v="0"/>
    <n v="45"/>
    <s v="Western Cape"/>
    <s v="01.Early Morning"/>
    <s v="03.Adults"/>
  </r>
  <r>
    <n v="2092315"/>
    <x v="2"/>
    <d v="2016-02-22T00:00:00"/>
    <d v="2016-02-22T03:28:00"/>
    <s v="male"/>
    <x v="3"/>
    <n v="55"/>
    <s v="Kwazulu Natal"/>
    <s v="05.Night"/>
    <s v="04.Mid Adults"/>
  </r>
  <r>
    <n v="859803"/>
    <x v="4"/>
    <d v="2016-03-13T00:00:00"/>
    <d v="2016-03-13T09:19:00"/>
    <s v="male"/>
    <x v="3"/>
    <n v="41"/>
    <s v="Western Cape"/>
    <s v="01.Early Morning"/>
    <s v="03.Adults"/>
  </r>
  <r>
    <n v="2360194"/>
    <x v="1"/>
    <d v="2016-02-25T00:00:00"/>
    <d v="2016-02-25T06:46:00"/>
    <s v="male"/>
    <x v="0"/>
    <n v="70"/>
    <s v="Western Cape"/>
    <s v="05.Night"/>
    <s v="05.Senior Adults"/>
  </r>
  <r>
    <n v="939668"/>
    <x v="3"/>
    <d v="2016-03-10T00:00:00"/>
    <d v="2016-03-10T04:45:00"/>
    <s v="male"/>
    <x v="3"/>
    <n v="21"/>
    <s v="Mpumalanga"/>
    <s v="05.Night"/>
    <s v="02.Young Adults"/>
  </r>
  <r>
    <n v="820849"/>
    <x v="3"/>
    <d v="2016-02-19T00:00:00"/>
    <d v="2016-02-19T03:02:00"/>
    <s v="male"/>
    <x v="2"/>
    <n v="17"/>
    <s v="Kwazulu Natal"/>
    <s v="05.Night"/>
    <s v="06.Older Adults"/>
  </r>
  <r>
    <n v="789050"/>
    <x v="12"/>
    <d v="2016-01-22T00:00:00"/>
    <d v="2016-01-22T10:21:00"/>
    <s v="male"/>
    <x v="3"/>
    <n v="37"/>
    <s v="Mpumalanga"/>
    <s v="01.Early Morning"/>
    <s v="03.Adults"/>
  </r>
  <r>
    <n v="789051"/>
    <x v="6"/>
    <d v="2016-02-19T00:00:00"/>
    <d v="2016-02-19T13:03:00"/>
    <s v="male"/>
    <x v="3"/>
    <n v="25"/>
    <s v="Eastern Cape"/>
    <s v="02.Mid Morning"/>
    <s v="02.Young Adults"/>
  </r>
  <r>
    <n v="789051"/>
    <x v="6"/>
    <d v="2016-03-06T00:00:00"/>
    <d v="2016-03-06T04:32:00"/>
    <s v="male"/>
    <x v="3"/>
    <n v="25"/>
    <s v="Eastern Cape"/>
    <s v="05.Night"/>
    <s v="02.Young Adults"/>
  </r>
  <r>
    <n v="789051"/>
    <x v="1"/>
    <d v="2016-02-23T00:00:00"/>
    <d v="2016-02-23T11:20:00"/>
    <s v="male"/>
    <x v="3"/>
    <n v="25"/>
    <s v="Eastern Cape"/>
    <s v="02.Mid Morning"/>
    <s v="02.Young Adults"/>
  </r>
  <r>
    <n v="789051"/>
    <x v="7"/>
    <d v="2016-02-13T00:00:00"/>
    <d v="2016-02-13T12:45:00"/>
    <s v="male"/>
    <x v="3"/>
    <n v="25"/>
    <s v="Eastern Cape"/>
    <s v="02.Mid Morning"/>
    <s v="02.Young Adults"/>
  </r>
  <r>
    <n v="793883"/>
    <x v="0"/>
    <d v="2016-02-15T00:00:00"/>
    <d v="2016-02-15T14:36:00"/>
    <s v="male"/>
    <x v="0"/>
    <n v="32"/>
    <s v="Northern Cape"/>
    <s v="03.Afternoon"/>
    <s v="03.Adults"/>
  </r>
  <r>
    <n v="820852"/>
    <x v="6"/>
    <d v="2016-03-03T00:00:00"/>
    <d v="2016-03-03T04:05:00"/>
    <s v="male"/>
    <x v="2"/>
    <n v="26"/>
    <s v="Gauteng"/>
    <s v="05.Night"/>
    <s v="02.Young Adults"/>
  </r>
  <r>
    <n v="2423095"/>
    <x v="2"/>
    <d v="2016-03-25T00:00:00"/>
    <d v="2016-03-25T05:33:00"/>
    <s v="male"/>
    <x v="4"/>
    <n v="33"/>
    <s v="Gauteng"/>
    <s v="05.Night"/>
    <s v="03.Adults"/>
  </r>
  <r>
    <n v="909505"/>
    <x v="2"/>
    <d v="2016-03-25T00:00:00"/>
    <d v="2016-03-25T04:00:00"/>
    <s v="male"/>
    <x v="4"/>
    <n v="36"/>
    <s v="Eastern Cape"/>
    <s v="05.Night"/>
    <s v="03.Adults"/>
  </r>
  <r>
    <n v="805310"/>
    <x v="9"/>
    <d v="2016-03-31T00:00:00"/>
    <d v="2016-03-31T09:47:00"/>
    <s v="male"/>
    <x v="3"/>
    <n v="39"/>
    <s v="Gauteng"/>
    <s v="01.Early Morning"/>
    <s v="03.Adults"/>
  </r>
  <r>
    <n v="805310"/>
    <x v="12"/>
    <d v="2016-01-07T00:00:00"/>
    <d v="2016-01-07T04:55:00"/>
    <s v="male"/>
    <x v="3"/>
    <n v="39"/>
    <s v="Gauteng"/>
    <s v="05.Night"/>
    <s v="03.Adults"/>
  </r>
  <r>
    <n v="789054"/>
    <x v="11"/>
    <d v="2016-01-30T00:00:00"/>
    <d v="2016-01-30T07:03:00"/>
    <s v="male"/>
    <x v="3"/>
    <n v="42"/>
    <s v="Western Cape"/>
    <s v="01.Early Morning"/>
    <s v="03.Adults"/>
  </r>
  <r>
    <n v="789054"/>
    <x v="4"/>
    <d v="2016-02-08T00:00:00"/>
    <d v="2016-02-08T12:27:00"/>
    <s v="male"/>
    <x v="3"/>
    <n v="42"/>
    <s v="Western Cape"/>
    <s v="02.Mid Morning"/>
    <s v="03.Adults"/>
  </r>
  <r>
    <n v="866592"/>
    <x v="2"/>
    <d v="2016-03-14T00:00:00"/>
    <d v="2016-03-14T11:15:00"/>
    <s v="male"/>
    <x v="2"/>
    <n v="28"/>
    <s v="Gauteng"/>
    <s v="02.Mid Morning"/>
    <s v="02.Young Adults"/>
  </r>
  <r>
    <n v="866592"/>
    <x v="2"/>
    <d v="2016-03-12T00:00:00"/>
    <d v="2016-03-12T12:20:00"/>
    <s v="male"/>
    <x v="2"/>
    <n v="28"/>
    <s v="Gauteng"/>
    <s v="02.Mid Morning"/>
    <s v="02.Young Adults"/>
  </r>
  <r>
    <n v="866592"/>
    <x v="2"/>
    <d v="2016-03-12T00:00:00"/>
    <d v="2016-03-12T03:39:00"/>
    <s v="male"/>
    <x v="2"/>
    <n v="28"/>
    <s v="Gauteng"/>
    <s v="05.Night"/>
    <s v="02.Young Adults"/>
  </r>
  <r>
    <n v="833692"/>
    <x v="12"/>
    <d v="2016-03-01T00:00:00"/>
    <d v="2016-03-01T12:12:00"/>
    <s v="male"/>
    <x v="3"/>
    <n v="39"/>
    <s v="Gauteng"/>
    <s v="02.Mid Morning"/>
    <s v="03.Adults"/>
  </r>
  <r>
    <n v="805308"/>
    <x v="3"/>
    <d v="2016-02-19T00:00:00"/>
    <d v="2016-02-19T09:07:00"/>
    <s v="male"/>
    <x v="1"/>
    <n v="48"/>
    <s v="Northern Cape"/>
    <s v="01.Early Morning"/>
    <s v="04.Mid Adults"/>
  </r>
  <r>
    <n v="892903"/>
    <x v="3"/>
    <d v="2016-03-13T00:00:00"/>
    <d v="2016-03-13T12:27:00"/>
    <s v="male"/>
    <x v="0"/>
    <n v="31"/>
    <s v="Western Cape"/>
    <s v="02.Mid Morning"/>
    <s v="03.Adults"/>
  </r>
  <r>
    <n v="892903"/>
    <x v="1"/>
    <d v="2016-03-13T00:00:00"/>
    <d v="2016-03-13T06:09:00"/>
    <s v="male"/>
    <x v="0"/>
    <n v="31"/>
    <s v="Western Cape"/>
    <s v="05.Night"/>
    <s v="03.Adults"/>
  </r>
  <r>
    <n v="892903"/>
    <x v="7"/>
    <d v="2016-03-12T00:00:00"/>
    <d v="2016-03-12T07:24:00"/>
    <s v="male"/>
    <x v="0"/>
    <n v="31"/>
    <s v="Western Cape"/>
    <s v="01.Early Morning"/>
    <s v="03.Adults"/>
  </r>
  <r>
    <n v="2360196"/>
    <x v="2"/>
    <d v="2016-03-04T00:00:00"/>
    <d v="2016-03-04T11:33:00"/>
    <s v="male"/>
    <x v="3"/>
    <n v="52"/>
    <s v="Gauteng"/>
    <s v="02.Mid Morning"/>
    <s v="04.Mid Adults"/>
  </r>
  <r>
    <n v="789055"/>
    <x v="10"/>
    <d v="2016-02-10T00:00:00"/>
    <d v="2016-02-10T13:02:00"/>
    <s v="male"/>
    <x v="3"/>
    <n v="48"/>
    <s v="Gauteng"/>
    <s v="02.Mid Morning"/>
    <s v="04.Mid Adults"/>
  </r>
  <r>
    <n v="789055"/>
    <x v="1"/>
    <d v="2016-03-24T00:00:00"/>
    <d v="2016-03-24T13:54:00"/>
    <s v="male"/>
    <x v="3"/>
    <n v="48"/>
    <s v="Gauteng"/>
    <s v="02.Mid Morning"/>
    <s v="04.Mid Adults"/>
  </r>
  <r>
    <n v="789055"/>
    <x v="10"/>
    <d v="2016-03-01T00:00:00"/>
    <d v="2016-03-01T11:12:00"/>
    <s v="male"/>
    <x v="3"/>
    <n v="48"/>
    <s v="Gauteng"/>
    <s v="02.Mid Morning"/>
    <s v="04.Mid Adults"/>
  </r>
  <r>
    <n v="810695"/>
    <x v="3"/>
    <d v="2016-01-14T00:00:00"/>
    <d v="2016-01-14T10:25:00"/>
    <s v="male"/>
    <x v="1"/>
    <n v="38"/>
    <s v="Western Cape"/>
    <s v="01.Early Morning"/>
    <s v="03.Adults"/>
  </r>
  <r>
    <n v="810694"/>
    <x v="4"/>
    <d v="2016-01-13T00:00:00"/>
    <d v="2016-01-13T03:05:00"/>
    <s v="male"/>
    <x v="4"/>
    <n v="52"/>
    <s v="Gauteng"/>
    <s v="05.Night"/>
    <s v="04.Mid Adults"/>
  </r>
  <r>
    <n v="810694"/>
    <x v="1"/>
    <d v="2016-01-08T00:00:00"/>
    <d v="2016-01-08T07:34:00"/>
    <s v="male"/>
    <x v="4"/>
    <n v="52"/>
    <s v="Gauteng"/>
    <s v="01.Early Morning"/>
    <s v="04.Mid Adults"/>
  </r>
  <r>
    <n v="810693"/>
    <x v="4"/>
    <d v="2016-03-21T00:00:00"/>
    <d v="2016-03-21T13:39:00"/>
    <s v="male"/>
    <x v="4"/>
    <n v="38"/>
    <s v="Western Cape"/>
    <s v="02.Mid Morning"/>
    <s v="03.Adults"/>
  </r>
  <r>
    <n v="940076"/>
    <x v="4"/>
    <d v="2016-02-02T00:00:00"/>
    <d v="2016-02-02T08:11:00"/>
    <s v="male"/>
    <x v="3"/>
    <n v="51"/>
    <s v="Eastern Cape"/>
    <s v="01.Early Morning"/>
    <s v="04.Mid Adults"/>
  </r>
  <r>
    <n v="940076"/>
    <x v="4"/>
    <d v="2016-03-12T00:00:00"/>
    <d v="2016-03-12T08:56:00"/>
    <s v="male"/>
    <x v="3"/>
    <n v="51"/>
    <s v="Eastern Cape"/>
    <s v="01.Early Morning"/>
    <s v="04.Mid Adults"/>
  </r>
  <r>
    <n v="820859"/>
    <x v="4"/>
    <d v="2016-02-28T00:00:00"/>
    <d v="2016-02-28T09:22:00"/>
    <s v="male"/>
    <x v="0"/>
    <n v="35"/>
    <s v="Eastern Cape"/>
    <s v="01.Early Morning"/>
    <s v="03.Adults"/>
  </r>
  <r>
    <n v="899033"/>
    <x v="6"/>
    <d v="2016-03-24T00:00:00"/>
    <d v="2016-03-24T12:03:00"/>
    <s v="male"/>
    <x v="2"/>
    <n v="35"/>
    <s v="Limpopo"/>
    <s v="02.Mid Morning"/>
    <s v="03.Adults"/>
  </r>
  <r>
    <n v="809360"/>
    <x v="6"/>
    <d v="2016-02-19T00:00:00"/>
    <d v="2016-02-19T14:35:00"/>
    <s v="male"/>
    <x v="3"/>
    <n v="13"/>
    <s v="Mpumalanga"/>
    <s v="03.Afternoon"/>
    <s v="06.Older Adults"/>
  </r>
  <r>
    <n v="809360"/>
    <x v="1"/>
    <d v="2016-02-20T00:00:00"/>
    <d v="2016-02-20T11:15:00"/>
    <s v="male"/>
    <x v="3"/>
    <n v="13"/>
    <s v="Mpumalanga"/>
    <s v="02.Mid Morning"/>
    <s v="06.Older Adults"/>
  </r>
  <r>
    <n v="809360"/>
    <x v="1"/>
    <d v="2016-02-19T00:00:00"/>
    <d v="2016-02-19T14:33:00"/>
    <s v="male"/>
    <x v="3"/>
    <n v="13"/>
    <s v="Mpumalanga"/>
    <s v="03.Afternoon"/>
    <s v="06.Older Adults"/>
  </r>
  <r>
    <n v="809360"/>
    <x v="1"/>
    <d v="2016-02-19T00:00:00"/>
    <d v="2016-02-19T07:02:00"/>
    <s v="male"/>
    <x v="3"/>
    <n v="13"/>
    <s v="Mpumalanga"/>
    <s v="01.Early Morning"/>
    <s v="06.Older Adults"/>
  </r>
  <r>
    <n v="809360"/>
    <x v="12"/>
    <d v="2016-02-24T00:00:00"/>
    <d v="2016-02-24T11:07:00"/>
    <s v="male"/>
    <x v="3"/>
    <n v="13"/>
    <s v="Mpumalanga"/>
    <s v="02.Mid Morning"/>
    <s v="06.Older Adults"/>
  </r>
  <r>
    <n v="809360"/>
    <x v="6"/>
    <d v="2016-02-18T00:00:00"/>
    <d v="2016-02-18T10:42:00"/>
    <s v="male"/>
    <x v="3"/>
    <n v="13"/>
    <s v="Mpumalanga"/>
    <s v="01.Early Morning"/>
    <s v="06.Older Adults"/>
  </r>
  <r>
    <n v="764773"/>
    <x v="7"/>
    <d v="2016-01-20T00:00:00"/>
    <d v="2016-01-20T07:39:00"/>
    <s v="male"/>
    <x v="0"/>
    <n v="24"/>
    <s v="Gauteng"/>
    <s v="01.Early Morning"/>
    <s v="02.Young Adults"/>
  </r>
  <r>
    <n v="764773"/>
    <x v="12"/>
    <d v="2016-01-20T00:00:00"/>
    <d v="2016-01-20T06:40:00"/>
    <s v="male"/>
    <x v="0"/>
    <n v="24"/>
    <s v="Gauteng"/>
    <s v="05.Night"/>
    <s v="02.Young Adults"/>
  </r>
  <r>
    <n v="789059"/>
    <x v="4"/>
    <d v="2016-03-11T00:00:00"/>
    <d v="2016-03-11T10:07:00"/>
    <s v="male"/>
    <x v="3"/>
    <n v="42"/>
    <s v="Kwazulu Natal"/>
    <s v="01.Early Morning"/>
    <s v="03.Adults"/>
  </r>
  <r>
    <n v="789059"/>
    <x v="12"/>
    <d v="2016-02-08T00:00:00"/>
    <d v="2016-02-08T09:14:00"/>
    <s v="male"/>
    <x v="3"/>
    <n v="42"/>
    <s v="Kwazulu Natal"/>
    <s v="01.Early Morning"/>
    <s v="03.Adults"/>
  </r>
  <r>
    <n v="930462"/>
    <x v="9"/>
    <d v="2016-03-31T00:00:00"/>
    <d v="2016-03-31T09:26:00"/>
    <s v="male"/>
    <x v="0"/>
    <n v="31"/>
    <s v="Western Cape"/>
    <s v="01.Early Morning"/>
    <s v="03.Adults"/>
  </r>
  <r>
    <n v="789060"/>
    <x v="4"/>
    <d v="2016-02-19T00:00:00"/>
    <d v="2016-02-19T04:36:00"/>
    <s v="male"/>
    <x v="3"/>
    <n v="32"/>
    <s v="Gauteng"/>
    <s v="05.Night"/>
    <s v="03.Adults"/>
  </r>
  <r>
    <n v="789060"/>
    <x v="7"/>
    <d v="2016-02-19T00:00:00"/>
    <d v="2016-02-19T10:17:00"/>
    <s v="male"/>
    <x v="3"/>
    <n v="32"/>
    <s v="Gauteng"/>
    <s v="01.Early Morning"/>
    <s v="03.Adults"/>
  </r>
  <r>
    <n v="789060"/>
    <x v="7"/>
    <d v="2016-02-18T00:00:00"/>
    <d v="2016-02-18T10:22:00"/>
    <s v="male"/>
    <x v="3"/>
    <n v="32"/>
    <s v="Gauteng"/>
    <s v="01.Early Morning"/>
    <s v="03.Adults"/>
  </r>
  <r>
    <n v="789060"/>
    <x v="4"/>
    <d v="2016-03-22T00:00:00"/>
    <d v="2016-03-22T07:55:00"/>
    <s v="male"/>
    <x v="3"/>
    <n v="32"/>
    <s v="Gauteng"/>
    <s v="01.Early Morning"/>
    <s v="03.Adults"/>
  </r>
  <r>
    <n v="789060"/>
    <x v="0"/>
    <d v="2016-02-07T00:00:00"/>
    <d v="2016-02-07T11:17:00"/>
    <s v="male"/>
    <x v="3"/>
    <n v="32"/>
    <s v="Gauteng"/>
    <s v="02.Mid Morning"/>
    <s v="03.Adults"/>
  </r>
  <r>
    <n v="789060"/>
    <x v="12"/>
    <d v="2016-01-30T00:00:00"/>
    <d v="2016-01-30T10:25:00"/>
    <s v="male"/>
    <x v="3"/>
    <n v="32"/>
    <s v="Gauteng"/>
    <s v="01.Early Morning"/>
    <s v="03.Adults"/>
  </r>
  <r>
    <n v="789060"/>
    <x v="6"/>
    <d v="2016-01-28T00:00:00"/>
    <d v="2016-01-28T10:08:00"/>
    <s v="male"/>
    <x v="3"/>
    <n v="32"/>
    <s v="Gauteng"/>
    <s v="01.Early Morning"/>
    <s v="03.Adults"/>
  </r>
  <r>
    <n v="789060"/>
    <x v="0"/>
    <d v="2016-03-19T00:00:00"/>
    <d v="2016-03-19T08:22:00"/>
    <s v="male"/>
    <x v="3"/>
    <n v="32"/>
    <s v="Gauteng"/>
    <s v="01.Early Morning"/>
    <s v="03.Adults"/>
  </r>
  <r>
    <n v="789060"/>
    <x v="0"/>
    <d v="2016-02-18T00:00:00"/>
    <d v="2016-02-18T10:41:00"/>
    <s v="male"/>
    <x v="3"/>
    <n v="32"/>
    <s v="Gauteng"/>
    <s v="01.Early Morning"/>
    <s v="03.Adults"/>
  </r>
  <r>
    <n v="789060"/>
    <x v="4"/>
    <d v="2016-02-06T00:00:00"/>
    <d v="2016-02-06T07:49:00"/>
    <s v="male"/>
    <x v="3"/>
    <n v="32"/>
    <s v="Gauteng"/>
    <s v="01.Early Morning"/>
    <s v="03.Adults"/>
  </r>
  <r>
    <n v="789060"/>
    <x v="3"/>
    <d v="2016-03-29T00:00:00"/>
    <d v="2016-03-29T08:41:00"/>
    <s v="male"/>
    <x v="3"/>
    <n v="32"/>
    <s v="Gauteng"/>
    <s v="01.Early Morning"/>
    <s v="03.Adults"/>
  </r>
  <r>
    <n v="789060"/>
    <x v="13"/>
    <d v="2016-02-08T00:00:00"/>
    <d v="2016-02-08T12:07:00"/>
    <s v="male"/>
    <x v="3"/>
    <n v="32"/>
    <s v="Gauteng"/>
    <s v="02.Mid Morning"/>
    <s v="03.Adults"/>
  </r>
  <r>
    <n v="809362"/>
    <x v="8"/>
    <d v="2016-02-15T00:00:00"/>
    <d v="2016-02-15T05:02:00"/>
    <s v="male"/>
    <x v="3"/>
    <n v="36"/>
    <s v="Gauteng"/>
    <s v="05.Night"/>
    <s v="03.Adults"/>
  </r>
  <r>
    <n v="809362"/>
    <x v="12"/>
    <d v="2016-02-15T00:00:00"/>
    <d v="2016-02-15T09:58:00"/>
    <s v="male"/>
    <x v="3"/>
    <n v="36"/>
    <s v="Gauteng"/>
    <s v="01.Early Morning"/>
    <s v="03.Adults"/>
  </r>
  <r>
    <n v="809362"/>
    <x v="12"/>
    <d v="2016-02-14T00:00:00"/>
    <d v="2016-02-14T03:50:00"/>
    <s v="male"/>
    <x v="3"/>
    <n v="36"/>
    <s v="Gauteng"/>
    <s v="05.Night"/>
    <s v="03.Adults"/>
  </r>
  <r>
    <n v="789061"/>
    <x v="3"/>
    <d v="2016-02-22T00:00:00"/>
    <d v="2016-02-22T07:13:00"/>
    <s v="male"/>
    <x v="3"/>
    <n v="33"/>
    <s v="Gauteng"/>
    <s v="01.Early Morning"/>
    <s v="03.Adults"/>
  </r>
  <r>
    <n v="789061"/>
    <x v="7"/>
    <d v="2016-02-21T00:00:00"/>
    <d v="2016-02-21T07:47:00"/>
    <s v="male"/>
    <x v="3"/>
    <n v="33"/>
    <s v="Gauteng"/>
    <s v="01.Early Morning"/>
    <s v="03.Adults"/>
  </r>
  <r>
    <n v="789061"/>
    <x v="12"/>
    <d v="2016-02-11T00:00:00"/>
    <d v="2016-02-11T10:12:00"/>
    <s v="male"/>
    <x v="3"/>
    <n v="33"/>
    <s v="Gauteng"/>
    <s v="01.Early Morning"/>
    <s v="03.Adults"/>
  </r>
  <r>
    <n v="789061"/>
    <x v="7"/>
    <d v="2016-02-04T00:00:00"/>
    <d v="2016-02-04T14:02:00"/>
    <s v="male"/>
    <x v="3"/>
    <n v="33"/>
    <s v="Gauteng"/>
    <s v="03.Afternoon"/>
    <s v="03.Adults"/>
  </r>
  <r>
    <n v="789061"/>
    <x v="12"/>
    <d v="2016-02-17T00:00:00"/>
    <d v="2016-02-17T08:52:00"/>
    <s v="male"/>
    <x v="3"/>
    <n v="33"/>
    <s v="Gauteng"/>
    <s v="01.Early Morning"/>
    <s v="03.Adults"/>
  </r>
  <r>
    <n v="789061"/>
    <x v="7"/>
    <d v="2016-02-09T00:00:00"/>
    <d v="2016-02-09T09:37:00"/>
    <s v="male"/>
    <x v="3"/>
    <n v="33"/>
    <s v="Gauteng"/>
    <s v="01.Early Morning"/>
    <s v="03.Adults"/>
  </r>
  <r>
    <n v="789061"/>
    <x v="9"/>
    <d v="2016-03-01T00:00:00"/>
    <d v="2016-03-01T08:18:00"/>
    <s v="male"/>
    <x v="3"/>
    <n v="33"/>
    <s v="Gauteng"/>
    <s v="01.Early Morning"/>
    <s v="03.Adults"/>
  </r>
  <r>
    <n v="772202"/>
    <x v="7"/>
    <d v="2016-01-20T00:00:00"/>
    <d v="2016-01-20T03:44:00"/>
    <s v="male"/>
    <x v="3"/>
    <n v="26"/>
    <s v="Gauteng"/>
    <s v="05.Night"/>
    <s v="02.Young Adults"/>
  </r>
  <r>
    <n v="870677"/>
    <x v="3"/>
    <d v="2016-03-14T00:00:00"/>
    <d v="2016-03-14T12:02:00"/>
    <s v="male"/>
    <x v="4"/>
    <n v="27"/>
    <s v="Gauteng"/>
    <s v="02.Mid Morning"/>
    <s v="02.Young Adults"/>
  </r>
  <r>
    <n v="809364"/>
    <x v="2"/>
    <d v="2016-03-06T00:00:00"/>
    <d v="2016-03-06T06:55:00"/>
    <s v="male"/>
    <x v="2"/>
    <n v="36"/>
    <s v="Mpumalanga"/>
    <s v="05.Night"/>
    <s v="03.Adults"/>
  </r>
  <r>
    <n v="809364"/>
    <x v="4"/>
    <d v="2016-03-06T00:00:00"/>
    <d v="2016-03-06T10:19:00"/>
    <s v="male"/>
    <x v="2"/>
    <n v="36"/>
    <s v="Mpumalanga"/>
    <s v="01.Early Morning"/>
    <s v="03.Adults"/>
  </r>
  <r>
    <n v="624208"/>
    <x v="6"/>
    <d v="2016-01-12T00:00:00"/>
    <d v="2016-01-12T03:16:00"/>
    <s v="male"/>
    <x v="1"/>
    <n v="26"/>
    <s v="Kwazulu Natal"/>
    <s v="05.Night"/>
    <s v="02.Young Adults"/>
  </r>
  <r>
    <n v="773521"/>
    <x v="2"/>
    <d v="2016-02-24T00:00:00"/>
    <d v="2016-02-24T04:44:00"/>
    <s v="male"/>
    <x v="4"/>
    <n v="34"/>
    <s v="Gauteng"/>
    <s v="05.Night"/>
    <s v="03.Adults"/>
  </r>
  <r>
    <n v="910632"/>
    <x v="2"/>
    <d v="2016-03-25T00:00:00"/>
    <d v="2016-03-25T14:02:00"/>
    <s v="male"/>
    <x v="4"/>
    <n v="47"/>
    <s v="Eastern Cape"/>
    <s v="03.Afternoon"/>
    <s v="04.Mid Adults"/>
  </r>
  <r>
    <n v="789062"/>
    <x v="7"/>
    <d v="2016-02-17T00:00:00"/>
    <d v="2016-02-17T05:06:00"/>
    <s v="male"/>
    <x v="3"/>
    <n v="33"/>
    <s v="Gauteng"/>
    <s v="05.Night"/>
    <s v="03.Adults"/>
  </r>
  <r>
    <n v="789062"/>
    <x v="9"/>
    <d v="2016-02-06T00:00:00"/>
    <d v="2016-02-06T04:08:00"/>
    <s v="male"/>
    <x v="3"/>
    <n v="33"/>
    <s v="Gauteng"/>
    <s v="05.Night"/>
    <s v="03.Adults"/>
  </r>
  <r>
    <n v="789062"/>
    <x v="12"/>
    <d v="2016-02-08T00:00:00"/>
    <d v="2016-02-08T04:59:00"/>
    <s v="male"/>
    <x v="3"/>
    <n v="33"/>
    <s v="Gauteng"/>
    <s v="05.Night"/>
    <s v="03.Adults"/>
  </r>
  <r>
    <n v="2287109"/>
    <x v="12"/>
    <d v="2016-03-12T00:00:00"/>
    <d v="2016-03-12T12:52:00"/>
    <s v="male"/>
    <x v="3"/>
    <n v="27"/>
    <s v="Western Cape"/>
    <s v="02.Mid Morning"/>
    <s v="02.Young Adults"/>
  </r>
  <r>
    <n v="2287109"/>
    <x v="12"/>
    <d v="2016-02-28T00:00:00"/>
    <d v="2016-02-28T13:48:00"/>
    <s v="male"/>
    <x v="3"/>
    <n v="27"/>
    <s v="Western Cape"/>
    <s v="02.Mid Morning"/>
    <s v="02.Young Adults"/>
  </r>
  <r>
    <n v="332788"/>
    <x v="11"/>
    <d v="2016-01-18T00:00:00"/>
    <d v="2016-01-18T11:55:00"/>
    <s v="male"/>
    <x v="1"/>
    <n v="38"/>
    <s v="Gauteng"/>
    <s v="02.Mid Morning"/>
    <s v="03.Adults"/>
  </r>
  <r>
    <n v="2205523"/>
    <x v="2"/>
    <d v="2016-03-03T00:00:00"/>
    <d v="2016-03-03T08:02:00"/>
    <s v="male"/>
    <x v="4"/>
    <n v="43"/>
    <s v="Eastern Cape"/>
    <s v="01.Early Morning"/>
    <s v="03.Adults"/>
  </r>
  <r>
    <n v="809369"/>
    <x v="6"/>
    <d v="2016-02-18T00:00:00"/>
    <d v="2016-02-18T12:27:00"/>
    <s v="male"/>
    <x v="0"/>
    <n v="33"/>
    <s v="Western Cape"/>
    <s v="02.Mid Morning"/>
    <s v="03.Adults"/>
  </r>
  <r>
    <n v="809369"/>
    <x v="6"/>
    <d v="2016-02-18T00:00:00"/>
    <d v="2016-02-18T09:55:00"/>
    <s v="male"/>
    <x v="0"/>
    <n v="33"/>
    <s v="Western Cape"/>
    <s v="01.Early Morning"/>
    <s v="03.Adults"/>
  </r>
  <r>
    <n v="809369"/>
    <x v="13"/>
    <d v="2016-02-21T00:00:00"/>
    <d v="2016-02-21T08:44:00"/>
    <s v="male"/>
    <x v="0"/>
    <n v="33"/>
    <s v="Western Cape"/>
    <s v="01.Early Morning"/>
    <s v="03.Adults"/>
  </r>
  <r>
    <n v="809369"/>
    <x v="0"/>
    <d v="2016-02-19T00:00:00"/>
    <d v="2016-02-19T07:53:00"/>
    <s v="male"/>
    <x v="0"/>
    <n v="33"/>
    <s v="Western Cape"/>
    <s v="01.Early Morning"/>
    <s v="03.Adults"/>
  </r>
  <r>
    <n v="809369"/>
    <x v="0"/>
    <d v="2016-03-12T00:00:00"/>
    <d v="2016-03-12T12:43:00"/>
    <s v="male"/>
    <x v="0"/>
    <n v="33"/>
    <s v="Western Cape"/>
    <s v="02.Mid Morning"/>
    <s v="03.Adults"/>
  </r>
  <r>
    <n v="809369"/>
    <x v="6"/>
    <d v="2016-02-02T00:00:00"/>
    <d v="2016-02-02T11:41:00"/>
    <s v="male"/>
    <x v="0"/>
    <n v="33"/>
    <s v="Western Cape"/>
    <s v="02.Mid Morning"/>
    <s v="03.Adults"/>
  </r>
  <r>
    <n v="809369"/>
    <x v="9"/>
    <d v="2016-01-02T00:00:00"/>
    <d v="2016-01-02T14:19:00"/>
    <s v="male"/>
    <x v="0"/>
    <n v="33"/>
    <s v="Western Cape"/>
    <s v="03.Afternoon"/>
    <s v="03.Adults"/>
  </r>
  <r>
    <n v="809369"/>
    <x v="2"/>
    <d v="2016-03-12T00:00:00"/>
    <d v="2016-03-12T12:51:00"/>
    <s v="male"/>
    <x v="0"/>
    <n v="33"/>
    <s v="Western Cape"/>
    <s v="02.Mid Morning"/>
    <s v="03.Adults"/>
  </r>
  <r>
    <n v="809369"/>
    <x v="0"/>
    <d v="2016-03-28T00:00:00"/>
    <d v="2016-03-28T11:23:00"/>
    <s v="male"/>
    <x v="0"/>
    <n v="33"/>
    <s v="Western Cape"/>
    <s v="02.Mid Morning"/>
    <s v="03.Adults"/>
  </r>
  <r>
    <n v="809369"/>
    <x v="2"/>
    <d v="2016-02-23T00:00:00"/>
    <d v="2016-02-23T03:35:00"/>
    <s v="male"/>
    <x v="0"/>
    <n v="33"/>
    <s v="Western Cape"/>
    <s v="05.Night"/>
    <s v="03.Adults"/>
  </r>
  <r>
    <n v="809369"/>
    <x v="2"/>
    <d v="2016-03-29T00:00:00"/>
    <d v="2016-03-29T10:43:00"/>
    <s v="male"/>
    <x v="0"/>
    <n v="33"/>
    <s v="Western Cape"/>
    <s v="01.Early Morning"/>
    <s v="03.Adults"/>
  </r>
  <r>
    <n v="772209"/>
    <x v="7"/>
    <d v="2016-01-05T00:00:00"/>
    <d v="2016-01-05T09:45:00"/>
    <s v="male"/>
    <x v="1"/>
    <n v="19"/>
    <s v="Mpumalanga"/>
    <s v="01.Early Morning"/>
    <s v="02.Young Adults"/>
  </r>
  <r>
    <n v="772209"/>
    <x v="12"/>
    <d v="2016-01-02T00:00:00"/>
    <d v="2016-01-02T10:23:00"/>
    <s v="male"/>
    <x v="1"/>
    <n v="19"/>
    <s v="Mpumalanga"/>
    <s v="01.Early Morning"/>
    <s v="02.Young Adults"/>
  </r>
  <r>
    <n v="772209"/>
    <x v="3"/>
    <d v="2016-01-17T00:00:00"/>
    <d v="2016-01-17T11:18:00"/>
    <s v="male"/>
    <x v="1"/>
    <n v="19"/>
    <s v="Mpumalanga"/>
    <s v="02.Mid Morning"/>
    <s v="02.Young Adults"/>
  </r>
  <r>
    <n v="772209"/>
    <x v="7"/>
    <d v="2016-01-27T00:00:00"/>
    <d v="2016-01-27T07:49:00"/>
    <s v="male"/>
    <x v="1"/>
    <n v="19"/>
    <s v="Mpumalanga"/>
    <s v="01.Early Morning"/>
    <s v="02.Young Adults"/>
  </r>
  <r>
    <n v="772209"/>
    <x v="7"/>
    <d v="2016-01-02T00:00:00"/>
    <d v="2016-01-02T03:37:00"/>
    <s v="male"/>
    <x v="1"/>
    <n v="19"/>
    <s v="Mpumalanga"/>
    <s v="05.Night"/>
    <s v="02.Young Adults"/>
  </r>
  <r>
    <n v="772209"/>
    <x v="9"/>
    <d v="2016-01-11T00:00:00"/>
    <d v="2016-01-11T10:13:00"/>
    <s v="male"/>
    <x v="1"/>
    <n v="19"/>
    <s v="Mpumalanga"/>
    <s v="01.Early Morning"/>
    <s v="02.Young Adults"/>
  </r>
  <r>
    <n v="772209"/>
    <x v="12"/>
    <d v="2016-01-17T00:00:00"/>
    <d v="2016-01-17T11:16:00"/>
    <s v="male"/>
    <x v="1"/>
    <n v="19"/>
    <s v="Mpumalanga"/>
    <s v="02.Mid Morning"/>
    <s v="02.Young Adults"/>
  </r>
  <r>
    <n v="772209"/>
    <x v="7"/>
    <d v="2016-01-20T00:00:00"/>
    <d v="2016-01-20T11:59:00"/>
    <s v="male"/>
    <x v="1"/>
    <n v="19"/>
    <s v="Mpumalanga"/>
    <s v="02.Mid Morning"/>
    <s v="02.Young Adults"/>
  </r>
  <r>
    <n v="772209"/>
    <x v="4"/>
    <d v="2016-01-01T00:00:00"/>
    <d v="2016-01-01T07:16:00"/>
    <s v="male"/>
    <x v="1"/>
    <n v="19"/>
    <s v="Mpumalanga"/>
    <s v="01.Early Morning"/>
    <s v="02.Young Adults"/>
  </r>
  <r>
    <n v="772209"/>
    <x v="7"/>
    <d v="2016-01-11T00:00:00"/>
    <d v="2016-01-11T10:41:00"/>
    <s v="male"/>
    <x v="1"/>
    <n v="19"/>
    <s v="Mpumalanga"/>
    <s v="01.Early Morning"/>
    <s v="02.Young Adults"/>
  </r>
  <r>
    <n v="772209"/>
    <x v="7"/>
    <d v="2016-01-01T00:00:00"/>
    <d v="2016-01-01T07:27:00"/>
    <s v="male"/>
    <x v="1"/>
    <n v="19"/>
    <s v="Mpumalanga"/>
    <s v="01.Early Morning"/>
    <s v="02.Young Adults"/>
  </r>
  <r>
    <n v="772209"/>
    <x v="7"/>
    <d v="2016-01-01T00:00:00"/>
    <d v="2016-01-01T03:11:00"/>
    <s v="male"/>
    <x v="1"/>
    <n v="19"/>
    <s v="Mpumalanga"/>
    <s v="05.Night"/>
    <s v="02.Young Adults"/>
  </r>
  <r>
    <n v="820872"/>
    <x v="4"/>
    <d v="2016-03-08T00:00:00"/>
    <d v="2016-03-08T12:10:00"/>
    <s v="male"/>
    <x v="3"/>
    <n v="29"/>
    <s v="Free State"/>
    <s v="02.Mid Morning"/>
    <s v="02.Young Adults"/>
  </r>
  <r>
    <n v="820872"/>
    <x v="3"/>
    <d v="2016-03-05T00:00:00"/>
    <d v="2016-03-05T11:02:00"/>
    <s v="male"/>
    <x v="3"/>
    <n v="29"/>
    <s v="Free State"/>
    <s v="02.Mid Morning"/>
    <s v="02.Young Adults"/>
  </r>
  <r>
    <n v="820872"/>
    <x v="3"/>
    <d v="2016-03-06T00:00:00"/>
    <d v="2016-03-06T09:39:00"/>
    <s v="male"/>
    <x v="3"/>
    <n v="29"/>
    <s v="Free State"/>
    <s v="01.Early Morning"/>
    <s v="02.Young Adults"/>
  </r>
  <r>
    <n v="905064"/>
    <x v="2"/>
    <d v="2016-03-29T00:00:00"/>
    <d v="2016-03-29T12:50:00"/>
    <s v="male"/>
    <x v="2"/>
    <n v="47"/>
    <s v="Limpopo"/>
    <s v="02.Mid Morning"/>
    <s v="04.Mid Adults"/>
  </r>
  <r>
    <n v="792937"/>
    <x v="7"/>
    <d v="2016-02-15T00:00:00"/>
    <d v="2016-02-15T07:11:00"/>
    <s v="male"/>
    <x v="3"/>
    <n v="32"/>
    <s v="Gauteng"/>
    <s v="01.Early Morning"/>
    <s v="03.Adults"/>
  </r>
  <r>
    <n v="792937"/>
    <x v="0"/>
    <d v="2016-02-16T00:00:00"/>
    <d v="2016-02-16T13:20:00"/>
    <s v="male"/>
    <x v="3"/>
    <n v="32"/>
    <s v="Gauteng"/>
    <s v="02.Mid Morning"/>
    <s v="03.Adults"/>
  </r>
  <r>
    <n v="792937"/>
    <x v="2"/>
    <d v="2016-02-28T00:00:00"/>
    <d v="2016-02-28T07:30:00"/>
    <s v="male"/>
    <x v="3"/>
    <n v="32"/>
    <s v="Gauteng"/>
    <s v="01.Early Morning"/>
    <s v="03.Adults"/>
  </r>
  <r>
    <n v="789068"/>
    <x v="0"/>
    <d v="2016-01-13T00:00:00"/>
    <d v="2016-01-13T09:20:00"/>
    <s v="male"/>
    <x v="0"/>
    <n v="30"/>
    <s v="Eastern Cape"/>
    <s v="01.Early Morning"/>
    <s v="02.Young Adults"/>
  </r>
  <r>
    <n v="789068"/>
    <x v="6"/>
    <d v="2016-01-12T00:00:00"/>
    <d v="2016-01-12T07:03:00"/>
    <s v="male"/>
    <x v="0"/>
    <n v="30"/>
    <s v="Eastern Cape"/>
    <s v="01.Early Morning"/>
    <s v="02.Young Adults"/>
  </r>
  <r>
    <n v="2205523"/>
    <x v="6"/>
    <d v="2016-03-05T00:00:00"/>
    <d v="2016-03-05T08:26:00"/>
    <s v="male"/>
    <x v="4"/>
    <n v="43"/>
    <s v="Eastern Cape"/>
    <s v="01.Early Morning"/>
    <s v="03.Adults"/>
  </r>
  <r>
    <n v="2205523"/>
    <x v="9"/>
    <d v="2016-03-03T00:00:00"/>
    <d v="2016-03-03T14:40:00"/>
    <s v="male"/>
    <x v="4"/>
    <n v="43"/>
    <s v="Eastern Cape"/>
    <s v="03.Afternoon"/>
    <s v="03.Adults"/>
  </r>
  <r>
    <n v="2205521"/>
    <x v="2"/>
    <d v="2016-03-29T00:00:00"/>
    <d v="2016-03-29T14:50:00"/>
    <s v="male"/>
    <x v="3"/>
    <n v="31"/>
    <s v="Eastern Cape"/>
    <s v="03.Afternoon"/>
    <s v="03.Adults"/>
  </r>
  <r>
    <n v="2205521"/>
    <x v="12"/>
    <d v="2016-03-09T00:00:00"/>
    <d v="2016-03-09T08:03:00"/>
    <s v="male"/>
    <x v="3"/>
    <n v="31"/>
    <s v="Eastern Cape"/>
    <s v="01.Early Morning"/>
    <s v="03.Adults"/>
  </r>
  <r>
    <n v="809374"/>
    <x v="7"/>
    <d v="2016-02-19T00:00:00"/>
    <d v="2016-02-19T09:23:00"/>
    <s v="male"/>
    <x v="4"/>
    <n v="25"/>
    <s v="Gauteng"/>
    <s v="01.Early Morning"/>
    <s v="02.Young Adults"/>
  </r>
  <r>
    <n v="809374"/>
    <x v="0"/>
    <d v="2016-02-21T00:00:00"/>
    <d v="2016-02-21T08:07:00"/>
    <s v="male"/>
    <x v="4"/>
    <n v="25"/>
    <s v="Gauteng"/>
    <s v="01.Early Morning"/>
    <s v="02.Young Adults"/>
  </r>
  <r>
    <n v="809374"/>
    <x v="6"/>
    <d v="2016-02-19T00:00:00"/>
    <d v="2016-02-19T07:21:00"/>
    <s v="male"/>
    <x v="4"/>
    <n v="25"/>
    <s v="Gauteng"/>
    <s v="01.Early Morning"/>
    <s v="02.Young Adults"/>
  </r>
  <r>
    <n v="809374"/>
    <x v="13"/>
    <d v="2016-03-03T00:00:00"/>
    <d v="2016-03-03T13:09:00"/>
    <s v="male"/>
    <x v="4"/>
    <n v="25"/>
    <s v="Gauteng"/>
    <s v="02.Mid Morning"/>
    <s v="02.Young Adults"/>
  </r>
  <r>
    <n v="787730"/>
    <x v="3"/>
    <d v="2016-03-21T00:00:00"/>
    <d v="2016-03-21T09:45:00"/>
    <s v="male"/>
    <x v="4"/>
    <n v="32"/>
    <s v="Mpumalanga"/>
    <s v="01.Early Morning"/>
    <s v="03.Adults"/>
  </r>
  <r>
    <n v="797667"/>
    <x v="8"/>
    <d v="2016-02-17T00:00:00"/>
    <d v="2016-02-17T09:58:00"/>
    <s v="male"/>
    <x v="4"/>
    <n v="29"/>
    <s v="North West"/>
    <s v="01.Early Morning"/>
    <s v="02.Young Adults"/>
  </r>
  <r>
    <n v="926603"/>
    <x v="2"/>
    <d v="2016-03-30T00:00:00"/>
    <d v="2016-03-30T12:07:00"/>
    <s v="male"/>
    <x v="2"/>
    <n v="28"/>
    <s v="Gauteng"/>
    <s v="02.Mid Morning"/>
    <s v="02.Young Adults"/>
  </r>
  <r>
    <n v="940093"/>
    <x v="2"/>
    <d v="2016-03-29T00:00:00"/>
    <d v="2016-03-29T12:58:00"/>
    <s v="male"/>
    <x v="0"/>
    <n v="45"/>
    <s v="Western Cape"/>
    <s v="02.Mid Morning"/>
    <s v="03.Adults"/>
  </r>
  <r>
    <n v="940093"/>
    <x v="4"/>
    <d v="2016-03-29T00:00:00"/>
    <d v="2016-03-29T07:54:00"/>
    <s v="male"/>
    <x v="0"/>
    <n v="45"/>
    <s v="Western Cape"/>
    <s v="01.Early Morning"/>
    <s v="03.Adults"/>
  </r>
  <r>
    <n v="2205521"/>
    <x v="7"/>
    <d v="2016-02-28T00:00:00"/>
    <d v="2016-02-28T08:59:00"/>
    <s v="male"/>
    <x v="3"/>
    <n v="31"/>
    <s v="Eastern Cape"/>
    <s v="01.Early Morning"/>
    <s v="03.Adults"/>
  </r>
  <r>
    <n v="2205521"/>
    <x v="12"/>
    <d v="2016-03-28T00:00:00"/>
    <d v="2016-03-28T08:10:00"/>
    <s v="male"/>
    <x v="3"/>
    <n v="31"/>
    <s v="Eastern Cape"/>
    <s v="01.Early Morning"/>
    <s v="03.Adults"/>
  </r>
  <r>
    <n v="803936"/>
    <x v="12"/>
    <d v="2016-02-19T00:00:00"/>
    <d v="2016-02-19T08:57:00"/>
    <s v="male"/>
    <x v="0"/>
    <n v="35"/>
    <s v="Gauteng"/>
    <s v="01.Early Morning"/>
    <s v="03.Adults"/>
  </r>
  <r>
    <n v="803936"/>
    <x v="8"/>
    <d v="2016-02-16T00:00:00"/>
    <d v="2016-02-16T14:08:00"/>
    <s v="male"/>
    <x v="0"/>
    <n v="35"/>
    <s v="Gauteng"/>
    <s v="03.Afternoon"/>
    <s v="03.Adults"/>
  </r>
  <r>
    <n v="803936"/>
    <x v="12"/>
    <d v="2016-02-17T00:00:00"/>
    <d v="2016-02-17T10:29:00"/>
    <s v="male"/>
    <x v="0"/>
    <n v="35"/>
    <s v="Gauteng"/>
    <s v="01.Early Morning"/>
    <s v="03.Adults"/>
  </r>
  <r>
    <n v="803936"/>
    <x v="7"/>
    <d v="2016-03-07T00:00:00"/>
    <d v="2016-03-07T13:17:00"/>
    <s v="male"/>
    <x v="0"/>
    <n v="35"/>
    <s v="Gauteng"/>
    <s v="02.Mid Morning"/>
    <s v="03.Adults"/>
  </r>
  <r>
    <n v="2360203"/>
    <x v="10"/>
    <d v="2016-02-10T00:00:00"/>
    <d v="2016-02-10T13:45:00"/>
    <s v="male"/>
    <x v="3"/>
    <n v="42"/>
    <s v="Eastern Cape"/>
    <s v="02.Mid Morning"/>
    <s v="03.Adults"/>
  </r>
  <r>
    <n v="820878"/>
    <x v="0"/>
    <d v="2016-03-25T00:00:00"/>
    <d v="2016-03-25T14:07:00"/>
    <s v="male"/>
    <x v="0"/>
    <n v="26"/>
    <s v="Western Cape"/>
    <s v="03.Afternoon"/>
    <s v="02.Young Adults"/>
  </r>
  <r>
    <n v="820878"/>
    <x v="0"/>
    <d v="2016-03-26T00:00:00"/>
    <d v="2016-03-26T07:18:00"/>
    <s v="male"/>
    <x v="0"/>
    <n v="26"/>
    <s v="Western Cape"/>
    <s v="01.Early Morning"/>
    <s v="02.Young Adults"/>
  </r>
  <r>
    <n v="820878"/>
    <x v="4"/>
    <d v="2016-03-27T00:00:00"/>
    <d v="2016-03-27T14:02:00"/>
    <s v="male"/>
    <x v="0"/>
    <n v="26"/>
    <s v="Western Cape"/>
    <s v="03.Afternoon"/>
    <s v="02.Young Adults"/>
  </r>
  <r>
    <n v="820879"/>
    <x v="13"/>
    <d v="2016-03-28T00:00:00"/>
    <d v="2016-03-28T05:38:00"/>
    <s v="male"/>
    <x v="3"/>
    <n v="28"/>
    <s v="Gauteng"/>
    <s v="05.Night"/>
    <s v="02.Young Adults"/>
  </r>
  <r>
    <n v="820879"/>
    <x v="12"/>
    <d v="2016-03-27T00:00:00"/>
    <d v="2016-03-27T11:36:00"/>
    <s v="male"/>
    <x v="3"/>
    <n v="28"/>
    <s v="Gauteng"/>
    <s v="02.Mid Morning"/>
    <s v="02.Young Adults"/>
  </r>
  <r>
    <n v="789072"/>
    <x v="4"/>
    <d v="2016-02-14T00:00:00"/>
    <d v="2016-02-14T08:12:00"/>
    <s v="male"/>
    <x v="3"/>
    <n v="42"/>
    <s v="Gauteng"/>
    <s v="01.Early Morning"/>
    <s v="03.Adults"/>
  </r>
  <r>
    <n v="789072"/>
    <x v="1"/>
    <d v="2016-02-02T00:00:00"/>
    <d v="2016-02-02T08:11:00"/>
    <s v="male"/>
    <x v="3"/>
    <n v="42"/>
    <s v="Gauteng"/>
    <s v="01.Early Morning"/>
    <s v="03.Adults"/>
  </r>
  <r>
    <n v="789072"/>
    <x v="1"/>
    <d v="2016-02-10T00:00:00"/>
    <d v="2016-02-10T04:35:00"/>
    <s v="male"/>
    <x v="3"/>
    <n v="42"/>
    <s v="Gauteng"/>
    <s v="05.Night"/>
    <s v="03.Adults"/>
  </r>
  <r>
    <n v="789072"/>
    <x v="1"/>
    <d v="2016-02-03T00:00:00"/>
    <d v="2016-02-03T11:33:00"/>
    <s v="male"/>
    <x v="3"/>
    <n v="42"/>
    <s v="Gauteng"/>
    <s v="02.Mid Morning"/>
    <s v="03.Adults"/>
  </r>
  <r>
    <n v="2287122"/>
    <x v="6"/>
    <d v="2016-03-05T00:00:00"/>
    <d v="2016-03-05T05:22:00"/>
    <s v="male"/>
    <x v="0"/>
    <n v="29"/>
    <s v="Western Cape"/>
    <s v="05.Night"/>
    <s v="02.Young Adults"/>
  </r>
  <r>
    <n v="2205521"/>
    <x v="2"/>
    <d v="2016-03-06T00:00:00"/>
    <d v="2016-03-06T10:34:00"/>
    <s v="male"/>
    <x v="3"/>
    <n v="31"/>
    <s v="Eastern Cape"/>
    <s v="01.Early Morning"/>
    <s v="03.Adults"/>
  </r>
  <r>
    <n v="772221"/>
    <x v="16"/>
    <d v="2016-02-03T00:00:00"/>
    <d v="2016-02-03T08:40:00"/>
    <s v="male"/>
    <x v="3"/>
    <n v="48"/>
    <s v="North West"/>
    <s v="01.Early Morning"/>
    <s v="04.Mid Adults"/>
  </r>
  <r>
    <n v="789078"/>
    <x v="3"/>
    <d v="2016-02-22T00:00:00"/>
    <d v="2016-02-22T10:56:00"/>
    <s v="male"/>
    <x v="4"/>
    <n v="27"/>
    <s v="Northern Cape"/>
    <s v="01.Early Morning"/>
    <s v="02.Young Adults"/>
  </r>
  <r>
    <n v="789078"/>
    <x v="0"/>
    <d v="2016-02-23T00:00:00"/>
    <d v="2016-02-23T07:31:00"/>
    <s v="male"/>
    <x v="4"/>
    <n v="27"/>
    <s v="Northern Cape"/>
    <s v="01.Early Morning"/>
    <s v="02.Young Adults"/>
  </r>
  <r>
    <n v="930477"/>
    <x v="8"/>
    <d v="2016-03-30T00:00:00"/>
    <d v="2016-03-30T09:08:00"/>
    <s v="male"/>
    <x v="2"/>
    <n v="34"/>
    <s v="Gauteng"/>
    <s v="01.Early Morning"/>
    <s v="03.Adults"/>
  </r>
  <r>
    <n v="930477"/>
    <x v="4"/>
    <d v="2016-03-30T00:00:00"/>
    <d v="2016-03-30T09:42:00"/>
    <s v="male"/>
    <x v="2"/>
    <n v="34"/>
    <s v="Gauteng"/>
    <s v="01.Early Morning"/>
    <s v="03.Adults"/>
  </r>
  <r>
    <n v="930477"/>
    <x v="4"/>
    <d v="2016-03-28T00:00:00"/>
    <d v="2016-03-28T10:36:00"/>
    <s v="male"/>
    <x v="2"/>
    <n v="34"/>
    <s v="Gauteng"/>
    <s v="01.Early Morning"/>
    <s v="03.Adults"/>
  </r>
  <r>
    <n v="2205521"/>
    <x v="9"/>
    <d v="2016-03-31T00:00:00"/>
    <d v="2016-03-31T06:12:00"/>
    <s v="male"/>
    <x v="3"/>
    <n v="31"/>
    <s v="Eastern Cape"/>
    <s v="05.Night"/>
    <s v="03.Adults"/>
  </r>
  <r>
    <n v="2205521"/>
    <x v="0"/>
    <d v="2016-01-08T00:00:00"/>
    <d v="2016-01-08T11:28:00"/>
    <s v="male"/>
    <x v="3"/>
    <n v="31"/>
    <s v="Eastern Cape"/>
    <s v="02.Mid Morning"/>
    <s v="03.Adults"/>
  </r>
  <r>
    <n v="809380"/>
    <x v="2"/>
    <d v="2016-03-15T00:00:00"/>
    <d v="2016-03-15T03:55:00"/>
    <s v="male"/>
    <x v="4"/>
    <n v="32"/>
    <s v="Free State"/>
    <s v="05.Night"/>
    <s v="03.Adults"/>
  </r>
  <r>
    <n v="808186"/>
    <x v="7"/>
    <d v="2016-02-26T00:00:00"/>
    <d v="2016-02-26T09:13:00"/>
    <s v="male"/>
    <x v="3"/>
    <n v="26"/>
    <s v="Gauteng"/>
    <s v="01.Early Morning"/>
    <s v="02.Young Adults"/>
  </r>
  <r>
    <n v="808186"/>
    <x v="0"/>
    <d v="2016-03-24T00:00:00"/>
    <d v="2016-03-24T07:51:00"/>
    <s v="male"/>
    <x v="3"/>
    <n v="26"/>
    <s v="Gauteng"/>
    <s v="01.Early Morning"/>
    <s v="02.Young Adults"/>
  </r>
  <r>
    <n v="808186"/>
    <x v="7"/>
    <d v="2016-02-25T00:00:00"/>
    <d v="2016-02-25T07:48:00"/>
    <s v="male"/>
    <x v="3"/>
    <n v="26"/>
    <s v="Gauteng"/>
    <s v="01.Early Morning"/>
    <s v="02.Young Adults"/>
  </r>
  <r>
    <n v="809382"/>
    <x v="12"/>
    <d v="2016-02-20T00:00:00"/>
    <d v="2016-02-20T10:15:00"/>
    <s v="male"/>
    <x v="3"/>
    <n v="24"/>
    <s v="Gauteng"/>
    <s v="01.Early Morning"/>
    <s v="02.Young Adults"/>
  </r>
  <r>
    <n v="809382"/>
    <x v="4"/>
    <d v="2016-02-28T00:00:00"/>
    <d v="2016-02-28T07:27:00"/>
    <s v="male"/>
    <x v="3"/>
    <n v="24"/>
    <s v="Gauteng"/>
    <s v="01.Early Morning"/>
    <s v="02.Young Adults"/>
  </r>
  <r>
    <n v="2205521"/>
    <x v="7"/>
    <d v="2016-01-12T00:00:00"/>
    <d v="2016-01-12T14:04:00"/>
    <s v="male"/>
    <x v="3"/>
    <n v="31"/>
    <s v="Eastern Cape"/>
    <s v="03.Afternoon"/>
    <s v="03.Adults"/>
  </r>
  <r>
    <n v="789082"/>
    <x v="6"/>
    <d v="2016-02-05T00:00:00"/>
    <d v="2016-02-05T14:29:00"/>
    <s v="male"/>
    <x v="2"/>
    <n v="26"/>
    <s v="Limpopo"/>
    <s v="03.Afternoon"/>
    <s v="02.Young Adults"/>
  </r>
  <r>
    <n v="789082"/>
    <x v="6"/>
    <d v="2016-02-16T00:00:00"/>
    <d v="2016-02-16T11:35:00"/>
    <s v="male"/>
    <x v="2"/>
    <n v="26"/>
    <s v="Limpopo"/>
    <s v="02.Mid Morning"/>
    <s v="02.Young Adults"/>
  </r>
  <r>
    <n v="789082"/>
    <x v="2"/>
    <d v="2016-03-05T00:00:00"/>
    <d v="2016-03-05T11:53:00"/>
    <s v="male"/>
    <x v="2"/>
    <n v="26"/>
    <s v="Limpopo"/>
    <s v="02.Mid Morning"/>
    <s v="02.Young Adults"/>
  </r>
  <r>
    <n v="789082"/>
    <x v="6"/>
    <d v="2016-02-28T00:00:00"/>
    <d v="2016-02-28T07:57:00"/>
    <s v="male"/>
    <x v="2"/>
    <n v="26"/>
    <s v="Limpopo"/>
    <s v="01.Early Morning"/>
    <s v="02.Young Adults"/>
  </r>
  <r>
    <n v="789082"/>
    <x v="6"/>
    <d v="2016-02-23T00:00:00"/>
    <d v="2016-02-23T09:47:00"/>
    <s v="male"/>
    <x v="2"/>
    <n v="26"/>
    <s v="Limpopo"/>
    <s v="01.Early Morning"/>
    <s v="02.Young Adults"/>
  </r>
  <r>
    <n v="483"/>
    <x v="4"/>
    <d v="2016-02-26T00:00:00"/>
    <d v="2016-02-26T04:13:00"/>
    <s v="male"/>
    <x v="0"/>
    <n v="34"/>
    <s v="Western Cape"/>
    <s v="05.Night"/>
    <s v="03.Adults"/>
  </r>
  <r>
    <n v="820897"/>
    <x v="1"/>
    <d v="2016-02-28T00:00:00"/>
    <d v="2016-02-28T10:35:00"/>
    <s v="male"/>
    <x v="3"/>
    <n v="38"/>
    <s v="Gauteng"/>
    <s v="01.Early Morning"/>
    <s v="03.Adults"/>
  </r>
  <r>
    <n v="806707"/>
    <x v="1"/>
    <d v="2016-01-28T00:00:00"/>
    <d v="2016-01-28T09:43:00"/>
    <s v="male"/>
    <x v="0"/>
    <n v="34"/>
    <s v="Western Cape"/>
    <s v="01.Early Morning"/>
    <s v="03.Adults"/>
  </r>
  <r>
    <n v="786452"/>
    <x v="6"/>
    <d v="2016-03-11T00:00:00"/>
    <d v="2016-03-11T06:50:00"/>
    <s v="male"/>
    <x v="4"/>
    <n v="28"/>
    <s v="Gauteng"/>
    <s v="05.Night"/>
    <s v="02.Young Adults"/>
  </r>
  <r>
    <n v="786452"/>
    <x v="9"/>
    <d v="2016-02-28T00:00:00"/>
    <d v="2016-02-28T13:09:00"/>
    <s v="male"/>
    <x v="4"/>
    <n v="28"/>
    <s v="Gauteng"/>
    <s v="02.Mid Morning"/>
    <s v="02.Young Adults"/>
  </r>
  <r>
    <n v="940108"/>
    <x v="0"/>
    <d v="2016-03-30T00:00:00"/>
    <d v="2016-03-30T06:31:00"/>
    <s v="male"/>
    <x v="3"/>
    <n v="22"/>
    <s v="Mpumalanga"/>
    <s v="05.Night"/>
    <s v="02.Young Adults"/>
  </r>
  <r>
    <n v="940108"/>
    <x v="2"/>
    <d v="2016-03-26T00:00:00"/>
    <d v="2016-03-26T05:39:00"/>
    <s v="male"/>
    <x v="3"/>
    <n v="22"/>
    <s v="Mpumalanga"/>
    <s v="05.Night"/>
    <s v="02.Young Adults"/>
  </r>
  <r>
    <n v="940108"/>
    <x v="3"/>
    <d v="2016-03-29T00:00:00"/>
    <d v="2016-03-29T08:47:00"/>
    <s v="male"/>
    <x v="3"/>
    <n v="22"/>
    <s v="Mpumalanga"/>
    <s v="01.Early Morning"/>
    <s v="02.Young Adults"/>
  </r>
  <r>
    <n v="866623"/>
    <x v="4"/>
    <d v="2016-03-10T00:00:00"/>
    <d v="2016-03-10T12:15:00"/>
    <s v="male"/>
    <x v="5"/>
    <n v="40"/>
    <s v="Western Cape"/>
    <s v="02.Mid Morning"/>
    <s v="03.Adults"/>
  </r>
  <r>
    <n v="2205521"/>
    <x v="7"/>
    <d v="2016-03-04T00:00:00"/>
    <d v="2016-03-04T09:38:00"/>
    <s v="male"/>
    <x v="3"/>
    <n v="31"/>
    <s v="Eastern Cape"/>
    <s v="01.Early Morning"/>
    <s v="03.Adults"/>
  </r>
  <r>
    <n v="2205521"/>
    <x v="7"/>
    <d v="2016-01-07T00:00:00"/>
    <d v="2016-01-07T07:20:00"/>
    <s v="male"/>
    <x v="3"/>
    <n v="31"/>
    <s v="Eastern Cape"/>
    <s v="01.Early Morning"/>
    <s v="03.Adults"/>
  </r>
  <r>
    <n v="764800"/>
    <x v="5"/>
    <d v="2016-01-21T00:00:00"/>
    <d v="2016-01-21T09:30:00"/>
    <s v="male"/>
    <x v="3"/>
    <n v="28"/>
    <s v="Gauteng"/>
    <s v="01.Early Morning"/>
    <s v="02.Young Adults"/>
  </r>
  <r>
    <n v="866624"/>
    <x v="6"/>
    <d v="2016-03-11T00:00:00"/>
    <d v="2016-03-11T12:23:00"/>
    <s v="male"/>
    <x v="4"/>
    <n v="19"/>
    <s v="Free State"/>
    <s v="02.Mid Morning"/>
    <s v="02.Young Adults"/>
  </r>
  <r>
    <n v="866624"/>
    <x v="0"/>
    <d v="2016-03-10T00:00:00"/>
    <d v="2016-03-10T10:46:00"/>
    <s v="male"/>
    <x v="4"/>
    <n v="19"/>
    <s v="Free State"/>
    <s v="01.Early Morning"/>
    <s v="02.Young Adults"/>
  </r>
  <r>
    <n v="809387"/>
    <x v="12"/>
    <d v="2016-02-20T00:00:00"/>
    <d v="2016-02-20T03:48:00"/>
    <s v="male"/>
    <x v="4"/>
    <n v="24"/>
    <s v="North West"/>
    <s v="05.Night"/>
    <s v="02.Young Adults"/>
  </r>
  <r>
    <n v="925034"/>
    <x v="2"/>
    <d v="2016-03-30T00:00:00"/>
    <d v="2016-03-30T10:41:00"/>
    <s v="male"/>
    <x v="2"/>
    <n v="37"/>
    <s v="Gauteng"/>
    <s v="01.Early Morning"/>
    <s v="03.Adults"/>
  </r>
  <r>
    <n v="866626"/>
    <x v="7"/>
    <d v="2016-03-17T00:00:00"/>
    <d v="2016-03-17T08:31:00"/>
    <s v="male"/>
    <x v="3"/>
    <n v="26"/>
    <s v="Free State"/>
    <s v="01.Early Morning"/>
    <s v="02.Young Adults"/>
  </r>
  <r>
    <n v="772230"/>
    <x v="12"/>
    <d v="2016-01-04T00:00:00"/>
    <d v="2016-01-04T06:27:00"/>
    <s v="male"/>
    <x v="3"/>
    <n v="21"/>
    <s v="Mpumalanga"/>
    <s v="05.Night"/>
    <s v="02.Young Adults"/>
  </r>
  <r>
    <n v="772230"/>
    <x v="3"/>
    <d v="2016-01-03T00:00:00"/>
    <d v="2016-01-03T11:09:00"/>
    <s v="male"/>
    <x v="3"/>
    <n v="21"/>
    <s v="Mpumalanga"/>
    <s v="02.Mid Morning"/>
    <s v="02.Young Adults"/>
  </r>
  <r>
    <n v="772230"/>
    <x v="13"/>
    <d v="2016-01-03T00:00:00"/>
    <d v="2016-01-03T12:28:00"/>
    <s v="male"/>
    <x v="3"/>
    <n v="21"/>
    <s v="Mpumalanga"/>
    <s v="02.Mid Morning"/>
    <s v="02.Young Adults"/>
  </r>
  <r>
    <n v="772230"/>
    <x v="6"/>
    <d v="2016-01-09T00:00:00"/>
    <d v="2016-01-09T08:36:00"/>
    <s v="male"/>
    <x v="3"/>
    <n v="21"/>
    <s v="Mpumalanga"/>
    <s v="01.Early Morning"/>
    <s v="02.Young Adults"/>
  </r>
  <r>
    <n v="772230"/>
    <x v="9"/>
    <d v="2016-01-04T00:00:00"/>
    <d v="2016-01-04T12:01:00"/>
    <s v="male"/>
    <x v="3"/>
    <n v="21"/>
    <s v="Mpumalanga"/>
    <s v="02.Mid Morning"/>
    <s v="02.Young Adults"/>
  </r>
  <r>
    <n v="772230"/>
    <x v="3"/>
    <d v="2016-01-03T00:00:00"/>
    <d v="2016-01-03T10:59:00"/>
    <s v="male"/>
    <x v="3"/>
    <n v="21"/>
    <s v="Mpumalanga"/>
    <s v="01.Early Morning"/>
    <s v="02.Young Adults"/>
  </r>
  <r>
    <n v="809392"/>
    <x v="2"/>
    <d v="2016-03-08T00:00:00"/>
    <d v="2016-03-08T11:23:00"/>
    <s v="male"/>
    <x v="0"/>
    <n v="37"/>
    <s v="Western Cape"/>
    <s v="02.Mid Morning"/>
    <s v="03.Adults"/>
  </r>
  <r>
    <n v="892936"/>
    <x v="12"/>
    <d v="2016-02-02T00:00:00"/>
    <d v="2016-02-02T06:44:00"/>
    <s v="male"/>
    <x v="3"/>
    <n v="32"/>
    <s v="Northern Cape"/>
    <s v="05.Night"/>
    <s v="03.Adults"/>
  </r>
  <r>
    <n v="892936"/>
    <x v="12"/>
    <d v="2016-03-11T00:00:00"/>
    <d v="2016-03-11T03:28:00"/>
    <s v="male"/>
    <x v="3"/>
    <n v="32"/>
    <s v="Northern Cape"/>
    <s v="05.Night"/>
    <s v="03.Adults"/>
  </r>
  <r>
    <n v="892936"/>
    <x v="12"/>
    <d v="2016-03-08T00:00:00"/>
    <d v="2016-03-08T07:56:00"/>
    <s v="male"/>
    <x v="3"/>
    <n v="32"/>
    <s v="Northern Cape"/>
    <s v="01.Early Morning"/>
    <s v="03.Adults"/>
  </r>
  <r>
    <n v="892936"/>
    <x v="0"/>
    <d v="2016-01-25T00:00:00"/>
    <d v="2016-01-25T05:02:00"/>
    <s v="male"/>
    <x v="3"/>
    <n v="32"/>
    <s v="Northern Cape"/>
    <s v="05.Night"/>
    <s v="03.Adults"/>
  </r>
  <r>
    <n v="892936"/>
    <x v="12"/>
    <d v="2016-03-18T00:00:00"/>
    <d v="2016-03-18T07:51:00"/>
    <s v="male"/>
    <x v="3"/>
    <n v="32"/>
    <s v="Northern Cape"/>
    <s v="01.Early Morning"/>
    <s v="03.Adults"/>
  </r>
  <r>
    <n v="892936"/>
    <x v="12"/>
    <d v="2016-01-27T00:00:00"/>
    <d v="2016-01-27T10:47:00"/>
    <s v="male"/>
    <x v="3"/>
    <n v="32"/>
    <s v="Northern Cape"/>
    <s v="01.Early Morning"/>
    <s v="03.Adults"/>
  </r>
  <r>
    <n v="892936"/>
    <x v="12"/>
    <d v="2016-01-21T00:00:00"/>
    <d v="2016-01-21T08:06:00"/>
    <s v="male"/>
    <x v="3"/>
    <n v="32"/>
    <s v="Northern Cape"/>
    <s v="01.Early Morning"/>
    <s v="03.Adults"/>
  </r>
  <r>
    <n v="892936"/>
    <x v="12"/>
    <d v="2016-01-16T00:00:00"/>
    <d v="2016-01-16T04:12:00"/>
    <s v="male"/>
    <x v="3"/>
    <n v="32"/>
    <s v="Northern Cape"/>
    <s v="05.Night"/>
    <s v="03.Adults"/>
  </r>
  <r>
    <n v="892936"/>
    <x v="12"/>
    <d v="2016-01-27T00:00:00"/>
    <d v="2016-01-27T07:21:00"/>
    <s v="male"/>
    <x v="3"/>
    <n v="32"/>
    <s v="Northern Cape"/>
    <s v="01.Early Morning"/>
    <s v="03.Adults"/>
  </r>
  <r>
    <n v="892936"/>
    <x v="12"/>
    <d v="2016-01-15T00:00:00"/>
    <d v="2016-01-15T04:19:00"/>
    <s v="male"/>
    <x v="3"/>
    <n v="32"/>
    <s v="Northern Cape"/>
    <s v="05.Night"/>
    <s v="03.Adults"/>
  </r>
  <r>
    <n v="892936"/>
    <x v="7"/>
    <d v="2016-01-12T00:00:00"/>
    <d v="2016-01-12T09:06:00"/>
    <s v="male"/>
    <x v="3"/>
    <n v="32"/>
    <s v="Northern Cape"/>
    <s v="01.Early Morning"/>
    <s v="03.Adults"/>
  </r>
  <r>
    <n v="892936"/>
    <x v="6"/>
    <d v="2016-01-22T00:00:00"/>
    <d v="2016-01-22T05:57:00"/>
    <s v="male"/>
    <x v="3"/>
    <n v="32"/>
    <s v="Northern Cape"/>
    <s v="05.Night"/>
    <s v="03.Adults"/>
  </r>
  <r>
    <n v="892936"/>
    <x v="7"/>
    <d v="2016-01-19T00:00:00"/>
    <d v="2016-01-19T10:30:00"/>
    <s v="male"/>
    <x v="3"/>
    <n v="32"/>
    <s v="Northern Cape"/>
    <s v="01.Early Morning"/>
    <s v="03.Adults"/>
  </r>
  <r>
    <n v="892936"/>
    <x v="12"/>
    <d v="2016-01-18T00:00:00"/>
    <d v="2016-01-18T03:56:00"/>
    <s v="male"/>
    <x v="3"/>
    <n v="32"/>
    <s v="Northern Cape"/>
    <s v="05.Night"/>
    <s v="03.Adults"/>
  </r>
  <r>
    <n v="892936"/>
    <x v="2"/>
    <d v="2016-03-12T00:00:00"/>
    <d v="2016-03-12T10:46:00"/>
    <s v="male"/>
    <x v="3"/>
    <n v="32"/>
    <s v="Northern Cape"/>
    <s v="01.Early Morning"/>
    <s v="03.Adults"/>
  </r>
  <r>
    <n v="1106931"/>
    <x v="7"/>
    <d v="2016-03-05T00:00:00"/>
    <d v="2016-03-05T09:21:00"/>
    <s v="male"/>
    <x v="3"/>
    <n v="20"/>
    <s v="Gauteng"/>
    <s v="01.Early Morning"/>
    <s v="02.Young Adults"/>
  </r>
  <r>
    <n v="1106931"/>
    <x v="6"/>
    <d v="2016-03-06T00:00:00"/>
    <d v="2016-03-06T03:08:00"/>
    <s v="male"/>
    <x v="3"/>
    <n v="20"/>
    <s v="Gauteng"/>
    <s v="05.Night"/>
    <s v="02.Young Adults"/>
  </r>
  <r>
    <n v="2406529"/>
    <x v="7"/>
    <d v="2016-02-26T00:00:00"/>
    <d v="2016-02-26T08:31:00"/>
    <s v="male"/>
    <x v="3"/>
    <n v="26"/>
    <s v="Northern Cape"/>
    <s v="01.Early Morning"/>
    <s v="02.Young Adults"/>
  </r>
  <r>
    <n v="2406529"/>
    <x v="0"/>
    <d v="2016-02-11T00:00:00"/>
    <d v="2016-02-11T09:17:00"/>
    <s v="male"/>
    <x v="3"/>
    <n v="26"/>
    <s v="Northern Cape"/>
    <s v="01.Early Morning"/>
    <s v="02.Young Adults"/>
  </r>
  <r>
    <n v="2406529"/>
    <x v="0"/>
    <d v="2016-03-11T00:00:00"/>
    <d v="2016-03-11T05:32:00"/>
    <s v="male"/>
    <x v="3"/>
    <n v="26"/>
    <s v="Northern Cape"/>
    <s v="05.Night"/>
    <s v="02.Young Adults"/>
  </r>
  <r>
    <n v="2406529"/>
    <x v="12"/>
    <d v="2016-02-10T00:00:00"/>
    <d v="2016-02-10T06:06:00"/>
    <s v="male"/>
    <x v="3"/>
    <n v="26"/>
    <s v="Northern Cape"/>
    <s v="05.Night"/>
    <s v="02.Young Adults"/>
  </r>
  <r>
    <n v="2406529"/>
    <x v="9"/>
    <d v="2016-01-13T00:00:00"/>
    <d v="2016-01-13T09:25:00"/>
    <s v="male"/>
    <x v="3"/>
    <n v="26"/>
    <s v="Northern Cape"/>
    <s v="01.Early Morning"/>
    <s v="02.Young Adults"/>
  </r>
  <r>
    <n v="2406529"/>
    <x v="0"/>
    <d v="2016-01-28T00:00:00"/>
    <d v="2016-01-28T04:23:00"/>
    <s v="male"/>
    <x v="3"/>
    <n v="26"/>
    <s v="Northern Cape"/>
    <s v="05.Night"/>
    <s v="02.Young Adults"/>
  </r>
  <r>
    <n v="2406529"/>
    <x v="7"/>
    <d v="2016-01-06T00:00:00"/>
    <d v="2016-01-06T03:10:00"/>
    <s v="male"/>
    <x v="3"/>
    <n v="26"/>
    <s v="Northern Cape"/>
    <s v="05.Night"/>
    <s v="02.Young Adults"/>
  </r>
  <r>
    <n v="2406529"/>
    <x v="0"/>
    <d v="2016-01-23T00:00:00"/>
    <d v="2016-01-23T13:25:00"/>
    <s v="male"/>
    <x v="3"/>
    <n v="26"/>
    <s v="Northern Cape"/>
    <s v="02.Mid Morning"/>
    <s v="02.Young Adults"/>
  </r>
  <r>
    <n v="2406529"/>
    <x v="0"/>
    <d v="2016-01-13T00:00:00"/>
    <d v="2016-01-13T04:49:00"/>
    <s v="male"/>
    <x v="3"/>
    <n v="26"/>
    <s v="Northern Cape"/>
    <s v="05.Night"/>
    <s v="02.Young Adults"/>
  </r>
  <r>
    <n v="2406529"/>
    <x v="7"/>
    <d v="2016-01-13T00:00:00"/>
    <d v="2016-01-13T11:20:00"/>
    <s v="male"/>
    <x v="3"/>
    <n v="26"/>
    <s v="Northern Cape"/>
    <s v="02.Mid Morning"/>
    <s v="02.Young Adults"/>
  </r>
  <r>
    <n v="2406529"/>
    <x v="9"/>
    <d v="2016-01-02T00:00:00"/>
    <d v="2016-01-02T13:32:00"/>
    <s v="male"/>
    <x v="3"/>
    <n v="26"/>
    <s v="Northern Cape"/>
    <s v="02.Mid Morning"/>
    <s v="02.Young Adults"/>
  </r>
  <r>
    <n v="2406529"/>
    <x v="7"/>
    <d v="2016-01-28T00:00:00"/>
    <d v="2016-01-28T10:41:00"/>
    <s v="male"/>
    <x v="3"/>
    <n v="26"/>
    <s v="Northern Cape"/>
    <s v="01.Early Morning"/>
    <s v="02.Young Adults"/>
  </r>
  <r>
    <n v="2406529"/>
    <x v="0"/>
    <d v="2016-01-26T00:00:00"/>
    <d v="2016-01-26T05:01:00"/>
    <s v="male"/>
    <x v="3"/>
    <n v="26"/>
    <s v="Northern Cape"/>
    <s v="05.Night"/>
    <s v="02.Young Adults"/>
  </r>
  <r>
    <n v="2406529"/>
    <x v="9"/>
    <d v="2016-01-11T00:00:00"/>
    <d v="2016-01-11T03:16:00"/>
    <s v="male"/>
    <x v="3"/>
    <n v="26"/>
    <s v="Northern Cape"/>
    <s v="05.Night"/>
    <s v="02.Young Adults"/>
  </r>
  <r>
    <n v="2406529"/>
    <x v="9"/>
    <d v="2016-01-03T00:00:00"/>
    <d v="2016-01-03T08:40:00"/>
    <s v="male"/>
    <x v="3"/>
    <n v="26"/>
    <s v="Northern Cape"/>
    <s v="01.Early Morning"/>
    <s v="02.Young Adults"/>
  </r>
  <r>
    <n v="2406529"/>
    <x v="0"/>
    <d v="2016-02-12T00:00:00"/>
    <d v="2016-02-12T09:35:00"/>
    <s v="male"/>
    <x v="3"/>
    <n v="26"/>
    <s v="Northern Cape"/>
    <s v="01.Early Morning"/>
    <s v="02.Young Adults"/>
  </r>
  <r>
    <n v="2406529"/>
    <x v="4"/>
    <d v="2016-03-07T00:00:00"/>
    <d v="2016-03-07T07:22:00"/>
    <s v="male"/>
    <x v="3"/>
    <n v="26"/>
    <s v="Northern Cape"/>
    <s v="01.Early Morning"/>
    <s v="02.Young Adults"/>
  </r>
  <r>
    <n v="2406529"/>
    <x v="0"/>
    <d v="2016-03-01T00:00:00"/>
    <d v="2016-03-01T08:33:00"/>
    <s v="male"/>
    <x v="3"/>
    <n v="26"/>
    <s v="Northern Cape"/>
    <s v="01.Early Morning"/>
    <s v="02.Young Adults"/>
  </r>
  <r>
    <n v="772232"/>
    <x v="1"/>
    <d v="2016-01-22T00:00:00"/>
    <d v="2016-01-22T08:18:00"/>
    <s v="male"/>
    <x v="0"/>
    <n v="58"/>
    <s v="Western Cape"/>
    <s v="01.Early Morning"/>
    <s v="04.Mid Adults"/>
  </r>
  <r>
    <n v="772232"/>
    <x v="0"/>
    <d v="2016-01-05T00:00:00"/>
    <d v="2016-01-05T12:10:00"/>
    <s v="male"/>
    <x v="0"/>
    <n v="58"/>
    <s v="Western Cape"/>
    <s v="02.Mid Morning"/>
    <s v="04.Mid Adults"/>
  </r>
  <r>
    <n v="791644"/>
    <x v="1"/>
    <d v="2016-02-16T00:00:00"/>
    <d v="2016-02-16T13:44:00"/>
    <s v="male"/>
    <x v="4"/>
    <n v="40"/>
    <s v="Kwazulu Natal"/>
    <s v="02.Mid Morning"/>
    <s v="03.Adults"/>
  </r>
  <r>
    <n v="809395"/>
    <x v="3"/>
    <d v="2016-02-21T00:00:00"/>
    <d v="2016-02-21T09:45:00"/>
    <s v="male"/>
    <x v="0"/>
    <n v="20"/>
    <s v="Mpumalanga"/>
    <s v="01.Early Morning"/>
    <s v="02.Young Adults"/>
  </r>
  <r>
    <n v="905127"/>
    <x v="6"/>
    <d v="2016-03-24T00:00:00"/>
    <d v="2016-03-24T13:07:00"/>
    <s v="male"/>
    <x v="4"/>
    <n v="37"/>
    <s v="Eastern Cape"/>
    <s v="02.Mid Morning"/>
    <s v="03.Adults"/>
  </r>
  <r>
    <n v="905127"/>
    <x v="0"/>
    <d v="2016-03-23T00:00:00"/>
    <d v="2016-03-23T03:24:00"/>
    <s v="male"/>
    <x v="4"/>
    <n v="37"/>
    <s v="Eastern Cape"/>
    <s v="05.Night"/>
    <s v="03.Adults"/>
  </r>
  <r>
    <n v="793912"/>
    <x v="6"/>
    <d v="2016-02-14T00:00:00"/>
    <d v="2016-02-14T10:45:00"/>
    <s v="male"/>
    <x v="3"/>
    <n v="25"/>
    <s v="Gauteng"/>
    <s v="01.Early Morning"/>
    <s v="02.Young Adults"/>
  </r>
  <r>
    <n v="779770"/>
    <x v="7"/>
    <d v="2016-01-16T00:00:00"/>
    <d v="2016-01-16T12:58:00"/>
    <s v="male"/>
    <x v="0"/>
    <n v="37"/>
    <s v="Gauteng"/>
    <s v="02.Mid Morning"/>
    <s v="03.Adults"/>
  </r>
  <r>
    <n v="779770"/>
    <x v="6"/>
    <d v="2016-01-16T00:00:00"/>
    <d v="2016-01-16T13:57:00"/>
    <s v="male"/>
    <x v="0"/>
    <n v="37"/>
    <s v="Gauteng"/>
    <s v="02.Mid Morning"/>
    <s v="03.Adults"/>
  </r>
  <r>
    <n v="809398"/>
    <x v="6"/>
    <d v="2016-01-05T00:00:00"/>
    <d v="2016-01-05T10:27:00"/>
    <s v="male"/>
    <x v="3"/>
    <n v="37"/>
    <s v="Western Cape"/>
    <s v="01.Early Morning"/>
    <s v="03.Adults"/>
  </r>
  <r>
    <n v="789090"/>
    <x v="6"/>
    <d v="2016-02-01T00:00:00"/>
    <d v="2016-02-01T07:09:00"/>
    <s v="male"/>
    <x v="3"/>
    <n v="27"/>
    <s v="Gauteng"/>
    <s v="01.Early Morning"/>
    <s v="02.Young Adults"/>
  </r>
  <r>
    <n v="789090"/>
    <x v="1"/>
    <d v="2016-02-09T00:00:00"/>
    <d v="2016-02-09T13:10:00"/>
    <s v="male"/>
    <x v="3"/>
    <n v="27"/>
    <s v="Gauteng"/>
    <s v="02.Mid Morning"/>
    <s v="02.Young Adults"/>
  </r>
  <r>
    <n v="789091"/>
    <x v="12"/>
    <d v="2016-02-01T00:00:00"/>
    <d v="2016-02-01T07:14:00"/>
    <s v="male"/>
    <x v="3"/>
    <n v="33"/>
    <s v="Mpumalanga"/>
    <s v="01.Early Morning"/>
    <s v="03.Adults"/>
  </r>
  <r>
    <n v="789091"/>
    <x v="1"/>
    <d v="2016-03-07T00:00:00"/>
    <d v="2016-03-07T07:57:00"/>
    <s v="male"/>
    <x v="3"/>
    <n v="33"/>
    <s v="Mpumalanga"/>
    <s v="01.Early Morning"/>
    <s v="03.Adults"/>
  </r>
  <r>
    <n v="789091"/>
    <x v="1"/>
    <d v="2016-03-16T00:00:00"/>
    <d v="2016-03-16T04:20:00"/>
    <s v="male"/>
    <x v="3"/>
    <n v="33"/>
    <s v="Mpumalanga"/>
    <s v="05.Night"/>
    <s v="03.Adults"/>
  </r>
  <r>
    <n v="2205521"/>
    <x v="13"/>
    <d v="2016-01-06T00:00:00"/>
    <d v="2016-01-06T04:37:00"/>
    <s v="male"/>
    <x v="3"/>
    <n v="31"/>
    <s v="Eastern Cape"/>
    <s v="05.Night"/>
    <s v="03.Adults"/>
  </r>
  <r>
    <n v="859416"/>
    <x v="3"/>
    <d v="2016-03-10T00:00:00"/>
    <d v="2016-03-10T05:55:00"/>
    <s v="male"/>
    <x v="0"/>
    <n v="25"/>
    <s v="Western Cape"/>
    <s v="05.Night"/>
    <s v="02.Young Adults"/>
  </r>
  <r>
    <n v="772243"/>
    <x v="4"/>
    <d v="2016-02-04T00:00:00"/>
    <d v="2016-02-04T09:17:00"/>
    <s v="male"/>
    <x v="0"/>
    <n v="19"/>
    <s v="Eastern Cape"/>
    <s v="01.Early Morning"/>
    <s v="02.Young Adults"/>
  </r>
  <r>
    <n v="772243"/>
    <x v="6"/>
    <d v="2016-01-29T00:00:00"/>
    <d v="2016-01-29T06:52:00"/>
    <s v="male"/>
    <x v="0"/>
    <n v="19"/>
    <s v="Eastern Cape"/>
    <s v="05.Night"/>
    <s v="02.Young Adults"/>
  </r>
  <r>
    <n v="772243"/>
    <x v="3"/>
    <d v="2016-02-03T00:00:00"/>
    <d v="2016-02-03T08:19:00"/>
    <s v="male"/>
    <x v="0"/>
    <n v="19"/>
    <s v="Eastern Cape"/>
    <s v="01.Early Morning"/>
    <s v="02.Young Adults"/>
  </r>
  <r>
    <n v="803958"/>
    <x v="6"/>
    <d v="2016-03-24T00:00:00"/>
    <d v="2016-03-24T03:07:00"/>
    <s v="male"/>
    <x v="4"/>
    <n v="21"/>
    <s v="Gauteng"/>
    <s v="05.Night"/>
    <s v="02.Young Adults"/>
  </r>
  <r>
    <n v="803958"/>
    <x v="6"/>
    <d v="2016-03-11T00:00:00"/>
    <d v="2016-03-11T11:59:00"/>
    <s v="male"/>
    <x v="4"/>
    <n v="21"/>
    <s v="Gauteng"/>
    <s v="02.Mid Morning"/>
    <s v="02.Young Adults"/>
  </r>
  <r>
    <n v="803958"/>
    <x v="11"/>
    <d v="2016-01-06T00:00:00"/>
    <d v="2016-01-06T11:07:00"/>
    <s v="male"/>
    <x v="4"/>
    <n v="21"/>
    <s v="Gauteng"/>
    <s v="02.Mid Morning"/>
    <s v="02.Young Adults"/>
  </r>
  <r>
    <n v="803958"/>
    <x v="1"/>
    <d v="2016-01-06T00:00:00"/>
    <d v="2016-01-06T11:26:00"/>
    <s v="male"/>
    <x v="4"/>
    <n v="21"/>
    <s v="Gauteng"/>
    <s v="02.Mid Morning"/>
    <s v="02.Young Adults"/>
  </r>
  <r>
    <n v="803958"/>
    <x v="6"/>
    <d v="2016-03-19T00:00:00"/>
    <d v="2016-03-19T05:57:00"/>
    <s v="male"/>
    <x v="4"/>
    <n v="21"/>
    <s v="Gauteng"/>
    <s v="05.Night"/>
    <s v="02.Young Adults"/>
  </r>
  <r>
    <n v="803958"/>
    <x v="1"/>
    <d v="2016-03-05T00:00:00"/>
    <d v="2016-03-05T12:59:00"/>
    <s v="male"/>
    <x v="4"/>
    <n v="21"/>
    <s v="Gauteng"/>
    <s v="02.Mid Morning"/>
    <s v="02.Young Adults"/>
  </r>
  <r>
    <n v="809401"/>
    <x v="7"/>
    <d v="2016-03-06T00:00:00"/>
    <d v="2016-03-06T03:02:00"/>
    <s v="male"/>
    <x v="2"/>
    <n v="30"/>
    <s v="Limpopo"/>
    <s v="05.Night"/>
    <s v="02.Young Adults"/>
  </r>
  <r>
    <n v="2205521"/>
    <x v="13"/>
    <d v="2016-01-26T00:00:00"/>
    <d v="2016-01-26T13:07:00"/>
    <s v="male"/>
    <x v="3"/>
    <n v="31"/>
    <s v="Eastern Cape"/>
    <s v="02.Mid Morning"/>
    <s v="03.Adults"/>
  </r>
  <r>
    <n v="2360230"/>
    <x v="7"/>
    <d v="2016-01-19T00:00:00"/>
    <d v="2016-01-19T10:53:00"/>
    <s v="male"/>
    <x v="3"/>
    <n v="23"/>
    <s v="Gauteng"/>
    <s v="01.Early Morning"/>
    <s v="02.Young Adults"/>
  </r>
  <r>
    <n v="2205521"/>
    <x v="6"/>
    <d v="2016-02-01T00:00:00"/>
    <d v="2016-02-01T10:41:00"/>
    <s v="male"/>
    <x v="3"/>
    <n v="31"/>
    <s v="Eastern Cape"/>
    <s v="01.Early Morning"/>
    <s v="03.Adults"/>
  </r>
  <r>
    <n v="2090895"/>
    <x v="0"/>
    <d v="2016-01-22T00:00:00"/>
    <d v="2016-01-22T05:08:00"/>
    <s v="male"/>
    <x v="3"/>
    <n v="46"/>
    <s v="Gauteng"/>
    <s v="05.Night"/>
    <s v="04.Mid Adults"/>
  </r>
  <r>
    <n v="820910"/>
    <x v="0"/>
    <d v="2016-02-11T00:00:00"/>
    <d v="2016-02-11T10:51:00"/>
    <s v="male"/>
    <x v="3"/>
    <n v="27"/>
    <s v="Mpumalanga"/>
    <s v="01.Early Morning"/>
    <s v="02.Young Adults"/>
  </r>
  <r>
    <n v="820910"/>
    <x v="7"/>
    <d v="2016-03-11T00:00:00"/>
    <d v="2016-03-11T09:14:00"/>
    <s v="male"/>
    <x v="3"/>
    <n v="27"/>
    <s v="Mpumalanga"/>
    <s v="01.Early Morning"/>
    <s v="02.Young Adults"/>
  </r>
  <r>
    <n v="820910"/>
    <x v="7"/>
    <d v="2016-01-08T00:00:00"/>
    <d v="2016-01-08T07:36:00"/>
    <s v="male"/>
    <x v="3"/>
    <n v="27"/>
    <s v="Mpumalanga"/>
    <s v="01.Early Morning"/>
    <s v="02.Young Adults"/>
  </r>
  <r>
    <n v="820910"/>
    <x v="0"/>
    <d v="2016-01-06T00:00:00"/>
    <d v="2016-01-06T06:11:00"/>
    <s v="male"/>
    <x v="3"/>
    <n v="27"/>
    <s v="Mpumalanga"/>
    <s v="05.Night"/>
    <s v="02.Young Adults"/>
  </r>
  <r>
    <n v="820910"/>
    <x v="0"/>
    <d v="2016-03-12T00:00:00"/>
    <d v="2016-03-12T10:03:00"/>
    <s v="male"/>
    <x v="3"/>
    <n v="27"/>
    <s v="Mpumalanga"/>
    <s v="01.Early Morning"/>
    <s v="02.Young Adults"/>
  </r>
  <r>
    <n v="620473"/>
    <x v="6"/>
    <d v="2016-01-12T00:00:00"/>
    <d v="2016-01-12T10:40:00"/>
    <s v="male"/>
    <x v="0"/>
    <n v="53"/>
    <s v="Western Cape"/>
    <s v="01.Early Morning"/>
    <s v="04.Mid Adults"/>
  </r>
  <r>
    <n v="2205521"/>
    <x v="12"/>
    <d v="2016-03-03T00:00:00"/>
    <d v="2016-03-03T05:15:00"/>
    <s v="male"/>
    <x v="3"/>
    <n v="31"/>
    <s v="Eastern Cape"/>
    <s v="05.Night"/>
    <s v="03.Adults"/>
  </r>
  <r>
    <n v="866643"/>
    <x v="0"/>
    <d v="2016-03-08T00:00:00"/>
    <d v="2016-03-08T11:00:00"/>
    <s v="male"/>
    <x v="3"/>
    <n v="22"/>
    <s v="Mpumalanga"/>
    <s v="02.Mid Morning"/>
    <s v="02.Young Adults"/>
  </r>
  <r>
    <n v="866643"/>
    <x v="12"/>
    <d v="2016-03-19T00:00:00"/>
    <d v="2016-03-19T10:33:00"/>
    <s v="male"/>
    <x v="3"/>
    <n v="22"/>
    <s v="Mpumalanga"/>
    <s v="01.Early Morning"/>
    <s v="02.Young Adults"/>
  </r>
  <r>
    <n v="866643"/>
    <x v="3"/>
    <d v="2016-03-20T00:00:00"/>
    <d v="2016-03-20T06:03:00"/>
    <s v="male"/>
    <x v="3"/>
    <n v="22"/>
    <s v="Mpumalanga"/>
    <s v="05.Night"/>
    <s v="02.Young Adults"/>
  </r>
  <r>
    <n v="866643"/>
    <x v="7"/>
    <d v="2016-03-17T00:00:00"/>
    <d v="2016-03-17T10:27:00"/>
    <s v="male"/>
    <x v="3"/>
    <n v="22"/>
    <s v="Mpumalanga"/>
    <s v="01.Early Morning"/>
    <s v="02.Young Adults"/>
  </r>
  <r>
    <n v="892947"/>
    <x v="0"/>
    <d v="2016-03-19T00:00:00"/>
    <d v="2016-03-19T07:00:00"/>
    <s v="male"/>
    <x v="3"/>
    <n v="28"/>
    <s v="Mpumalanga"/>
    <s v="01.Early Morning"/>
    <s v="02.Young Adults"/>
  </r>
  <r>
    <n v="789095"/>
    <x v="7"/>
    <d v="2016-02-14T00:00:00"/>
    <d v="2016-02-14T08:56:00"/>
    <s v="male"/>
    <x v="3"/>
    <n v="20"/>
    <s v="Free State"/>
    <s v="01.Early Morning"/>
    <s v="02.Young Adults"/>
  </r>
  <r>
    <n v="789095"/>
    <x v="9"/>
    <d v="2016-03-01T00:00:00"/>
    <d v="2016-03-01T13:57:00"/>
    <s v="male"/>
    <x v="3"/>
    <n v="20"/>
    <s v="Free State"/>
    <s v="02.Mid Morning"/>
    <s v="02.Young Adults"/>
  </r>
  <r>
    <n v="886109"/>
    <x v="2"/>
    <d v="2016-03-20T00:00:00"/>
    <d v="2016-03-20T12:10:00"/>
    <s v="male"/>
    <x v="2"/>
    <n v="31"/>
    <s v="Eastern Cape"/>
    <s v="02.Mid Morning"/>
    <s v="03.Adults"/>
  </r>
  <r>
    <n v="859872"/>
    <x v="6"/>
    <d v="2016-03-24T00:00:00"/>
    <d v="2016-03-24T05:49:00"/>
    <s v="male"/>
    <x v="2"/>
    <n v="39"/>
    <s v="Gauteng"/>
    <s v="05.Night"/>
    <s v="03.Adults"/>
  </r>
  <r>
    <n v="859872"/>
    <x v="2"/>
    <d v="2016-03-23T00:00:00"/>
    <d v="2016-03-23T10:26:00"/>
    <s v="male"/>
    <x v="2"/>
    <n v="39"/>
    <s v="Gauteng"/>
    <s v="01.Early Morning"/>
    <s v="03.Adults"/>
  </r>
  <r>
    <n v="859872"/>
    <x v="2"/>
    <d v="2016-03-23T00:00:00"/>
    <d v="2016-03-23T10:44:00"/>
    <s v="male"/>
    <x v="2"/>
    <n v="39"/>
    <s v="Gauteng"/>
    <s v="01.Early Morning"/>
    <s v="03.Adults"/>
  </r>
  <r>
    <n v="859872"/>
    <x v="2"/>
    <d v="2016-03-05T00:00:00"/>
    <d v="2016-03-05T13:34:00"/>
    <s v="male"/>
    <x v="2"/>
    <n v="39"/>
    <s v="Gauteng"/>
    <s v="02.Mid Morning"/>
    <s v="03.Adults"/>
  </r>
  <r>
    <n v="905163"/>
    <x v="3"/>
    <d v="2016-03-22T00:00:00"/>
    <d v="2016-03-22T06:28:00"/>
    <s v="male"/>
    <x v="0"/>
    <n v="43"/>
    <s v="Western Cape"/>
    <s v="05.Night"/>
    <s v="03.Adults"/>
  </r>
  <r>
    <n v="2203811"/>
    <x v="6"/>
    <d v="2016-01-11T00:00:00"/>
    <d v="2016-01-11T03:33:00"/>
    <s v="male"/>
    <x v="1"/>
    <n v="36"/>
    <s v="Gauteng"/>
    <s v="05.Night"/>
    <s v="03.Adults"/>
  </r>
  <r>
    <n v="2203811"/>
    <x v="9"/>
    <d v="2016-01-08T00:00:00"/>
    <d v="2016-01-08T07:47:00"/>
    <s v="male"/>
    <x v="1"/>
    <n v="36"/>
    <s v="Gauteng"/>
    <s v="01.Early Morning"/>
    <s v="03.Adults"/>
  </r>
  <r>
    <n v="2205521"/>
    <x v="0"/>
    <d v="2016-02-11T00:00:00"/>
    <d v="2016-02-11T08:56:00"/>
    <s v="male"/>
    <x v="3"/>
    <n v="31"/>
    <s v="Eastern Cape"/>
    <s v="01.Early Morning"/>
    <s v="03.Adults"/>
  </r>
  <r>
    <n v="2165751"/>
    <x v="7"/>
    <d v="2016-03-29T00:00:00"/>
    <d v="2016-03-29T03:22:00"/>
    <s v="male"/>
    <x v="3"/>
    <n v="19"/>
    <s v="Mpumalanga"/>
    <s v="05.Night"/>
    <s v="02.Young Adults"/>
  </r>
  <r>
    <n v="636464"/>
    <x v="12"/>
    <d v="2016-01-28T00:00:00"/>
    <d v="2016-01-28T10:26:00"/>
    <s v="male"/>
    <x v="3"/>
    <n v="32"/>
    <s v="Gauteng"/>
    <s v="01.Early Morning"/>
    <s v="03.Adults"/>
  </r>
  <r>
    <n v="919621"/>
    <x v="2"/>
    <d v="2016-03-30T00:00:00"/>
    <d v="2016-03-30T10:20:00"/>
    <s v="male"/>
    <x v="2"/>
    <n v="24"/>
    <s v="Eastern Cape"/>
    <s v="01.Early Morning"/>
    <s v="02.Young Adults"/>
  </r>
  <r>
    <n v="919622"/>
    <x v="2"/>
    <d v="2016-03-29T00:00:00"/>
    <d v="2016-03-29T12:48:00"/>
    <s v="male"/>
    <x v="4"/>
    <n v="37"/>
    <s v="Gauteng"/>
    <s v="02.Mid Morning"/>
    <s v="03.Adults"/>
  </r>
  <r>
    <n v="832217"/>
    <x v="1"/>
    <d v="2016-03-14T00:00:00"/>
    <d v="2016-03-14T04:39:00"/>
    <s v="male"/>
    <x v="3"/>
    <n v="42"/>
    <s v="Limpopo"/>
    <s v="05.Night"/>
    <s v="03.Adults"/>
  </r>
  <r>
    <n v="940130"/>
    <x v="1"/>
    <d v="2016-03-30T00:00:00"/>
    <d v="2016-03-30T07:19:00"/>
    <s v="male"/>
    <x v="3"/>
    <n v="39"/>
    <s v="Kwazulu Natal"/>
    <s v="01.Early Morning"/>
    <s v="03.Adults"/>
  </r>
  <r>
    <n v="832218"/>
    <x v="6"/>
    <d v="2016-03-12T00:00:00"/>
    <d v="2016-03-12T09:12:00"/>
    <s v="male"/>
    <x v="0"/>
    <n v="39"/>
    <s v="Western Cape"/>
    <s v="01.Early Morning"/>
    <s v="03.Adults"/>
  </r>
  <r>
    <n v="832218"/>
    <x v="1"/>
    <d v="2016-03-28T00:00:00"/>
    <d v="2016-03-28T13:35:00"/>
    <s v="male"/>
    <x v="0"/>
    <n v="39"/>
    <s v="Western Cape"/>
    <s v="02.Mid Morning"/>
    <s v="03.Adults"/>
  </r>
  <r>
    <n v="772251"/>
    <x v="6"/>
    <d v="2016-02-02T00:00:00"/>
    <d v="2016-02-02T11:42:00"/>
    <s v="male"/>
    <x v="3"/>
    <n v="31"/>
    <s v="Gauteng"/>
    <s v="02.Mid Morning"/>
    <s v="03.Adults"/>
  </r>
  <r>
    <n v="772251"/>
    <x v="0"/>
    <d v="2016-03-03T00:00:00"/>
    <d v="2016-03-03T11:25:00"/>
    <s v="male"/>
    <x v="3"/>
    <n v="31"/>
    <s v="Gauteng"/>
    <s v="02.Mid Morning"/>
    <s v="03.Adults"/>
  </r>
  <r>
    <n v="772251"/>
    <x v="9"/>
    <d v="2016-03-03T00:00:00"/>
    <d v="2016-03-03T09:42:00"/>
    <s v="male"/>
    <x v="3"/>
    <n v="31"/>
    <s v="Gauteng"/>
    <s v="01.Early Morning"/>
    <s v="03.Adults"/>
  </r>
  <r>
    <n v="772251"/>
    <x v="7"/>
    <d v="2016-01-23T00:00:00"/>
    <d v="2016-01-23T10:39:00"/>
    <s v="male"/>
    <x v="3"/>
    <n v="31"/>
    <s v="Gauteng"/>
    <s v="01.Early Morning"/>
    <s v="03.Adults"/>
  </r>
  <r>
    <n v="772251"/>
    <x v="7"/>
    <d v="2016-01-23T00:00:00"/>
    <d v="2016-01-23T09:07:00"/>
    <s v="male"/>
    <x v="3"/>
    <n v="31"/>
    <s v="Gauteng"/>
    <s v="01.Early Morning"/>
    <s v="03.Adults"/>
  </r>
  <r>
    <n v="772251"/>
    <x v="0"/>
    <d v="2016-01-24T00:00:00"/>
    <d v="2016-01-24T04:54:00"/>
    <s v="male"/>
    <x v="3"/>
    <n v="31"/>
    <s v="Gauteng"/>
    <s v="05.Night"/>
    <s v="03.Adults"/>
  </r>
  <r>
    <n v="789099"/>
    <x v="10"/>
    <d v="2016-02-11T00:00:00"/>
    <d v="2016-02-11T09:47:00"/>
    <s v="male"/>
    <x v="1"/>
    <n v="41"/>
    <s v="Gauteng"/>
    <s v="01.Early Morning"/>
    <s v="03.Adults"/>
  </r>
  <r>
    <n v="2205521"/>
    <x v="12"/>
    <d v="2016-02-19T00:00:00"/>
    <d v="2016-02-19T10:30:00"/>
    <s v="male"/>
    <x v="3"/>
    <n v="31"/>
    <s v="Eastern Cape"/>
    <s v="01.Early Morning"/>
    <s v="03.Adults"/>
  </r>
  <r>
    <n v="869372"/>
    <x v="9"/>
    <d v="2016-02-04T00:00:00"/>
    <d v="2016-02-04T08:34:00"/>
    <s v="male"/>
    <x v="3"/>
    <n v="25"/>
    <s v="Gauteng"/>
    <s v="01.Early Morning"/>
    <s v="02.Young Adults"/>
  </r>
  <r>
    <n v="869372"/>
    <x v="7"/>
    <d v="2016-01-31T00:00:00"/>
    <d v="2016-01-31T06:40:00"/>
    <s v="male"/>
    <x v="3"/>
    <n v="25"/>
    <s v="Gauteng"/>
    <s v="05.Night"/>
    <s v="02.Young Adults"/>
  </r>
  <r>
    <n v="1999958"/>
    <x v="2"/>
    <d v="2016-03-19T00:00:00"/>
    <d v="2016-03-19T11:03:00"/>
    <s v="male"/>
    <x v="2"/>
    <n v="24"/>
    <s v="Mpumalanga"/>
    <s v="02.Mid Morning"/>
    <s v="02.Young Adults"/>
  </r>
  <r>
    <n v="1999958"/>
    <x v="2"/>
    <d v="2016-03-19T00:00:00"/>
    <d v="2016-03-19T11:06:00"/>
    <s v="male"/>
    <x v="2"/>
    <n v="24"/>
    <s v="Mpumalanga"/>
    <s v="02.Mid Morning"/>
    <s v="02.Young Adults"/>
  </r>
  <r>
    <n v="778797"/>
    <x v="3"/>
    <d v="2016-02-09T00:00:00"/>
    <d v="2016-02-09T05:29:00"/>
    <s v="male"/>
    <x v="2"/>
    <n v="47"/>
    <s v="Kwazulu Natal"/>
    <s v="05.Night"/>
    <s v="04.Mid Adults"/>
  </r>
  <r>
    <n v="803967"/>
    <x v="9"/>
    <d v="2016-01-06T00:00:00"/>
    <d v="2016-01-06T08:23:00"/>
    <s v="male"/>
    <x v="3"/>
    <n v="43"/>
    <s v="Kwazulu Natal"/>
    <s v="01.Early Morning"/>
    <s v="03.Adults"/>
  </r>
  <r>
    <n v="803967"/>
    <x v="0"/>
    <d v="2016-01-07T00:00:00"/>
    <d v="2016-01-07T07:36:00"/>
    <s v="male"/>
    <x v="3"/>
    <n v="43"/>
    <s v="Kwazulu Natal"/>
    <s v="01.Early Morning"/>
    <s v="03.Adults"/>
  </r>
  <r>
    <n v="803967"/>
    <x v="6"/>
    <d v="2016-01-08T00:00:00"/>
    <d v="2016-01-08T04:49:00"/>
    <s v="male"/>
    <x v="3"/>
    <n v="43"/>
    <s v="Kwazulu Natal"/>
    <s v="05.Night"/>
    <s v="03.Adults"/>
  </r>
  <r>
    <n v="803967"/>
    <x v="6"/>
    <d v="2016-01-31T00:00:00"/>
    <d v="2016-01-31T11:05:00"/>
    <s v="male"/>
    <x v="3"/>
    <n v="43"/>
    <s v="Kwazulu Natal"/>
    <s v="02.Mid Morning"/>
    <s v="03.Adults"/>
  </r>
  <r>
    <n v="803967"/>
    <x v="0"/>
    <d v="2016-01-07T00:00:00"/>
    <d v="2016-01-07T09:37:00"/>
    <s v="male"/>
    <x v="3"/>
    <n v="43"/>
    <s v="Kwazulu Natal"/>
    <s v="01.Early Morning"/>
    <s v="03.Adults"/>
  </r>
  <r>
    <n v="892954"/>
    <x v="6"/>
    <d v="2016-03-15T00:00:00"/>
    <d v="2016-03-15T10:23:00"/>
    <s v="male"/>
    <x v="3"/>
    <n v="35"/>
    <s v="Mpumalanga"/>
    <s v="01.Early Morning"/>
    <s v="03.Adults"/>
  </r>
  <r>
    <n v="779785"/>
    <x v="12"/>
    <d v="2016-01-05T00:00:00"/>
    <d v="2016-01-05T12:49:00"/>
    <s v="male"/>
    <x v="3"/>
    <n v="37"/>
    <s v="Kwazulu Natal"/>
    <s v="02.Mid Morning"/>
    <s v="03.Adults"/>
  </r>
  <r>
    <n v="779785"/>
    <x v="12"/>
    <d v="2016-01-06T00:00:00"/>
    <d v="2016-01-06T08:28:00"/>
    <s v="male"/>
    <x v="3"/>
    <n v="37"/>
    <s v="Kwazulu Natal"/>
    <s v="01.Early Morning"/>
    <s v="03.Adults"/>
  </r>
  <r>
    <n v="779785"/>
    <x v="12"/>
    <d v="2016-03-09T00:00:00"/>
    <d v="2016-03-09T07:06:00"/>
    <s v="male"/>
    <x v="3"/>
    <n v="37"/>
    <s v="Kwazulu Natal"/>
    <s v="01.Early Morning"/>
    <s v="03.Adults"/>
  </r>
  <r>
    <n v="2205521"/>
    <x v="12"/>
    <d v="2016-02-19T00:00:00"/>
    <d v="2016-02-19T10:05:00"/>
    <s v="male"/>
    <x v="3"/>
    <n v="31"/>
    <s v="Eastern Cape"/>
    <s v="01.Early Morning"/>
    <s v="03.Adults"/>
  </r>
  <r>
    <n v="810688"/>
    <x v="6"/>
    <d v="2016-03-26T00:00:00"/>
    <d v="2016-03-26T03:33:00"/>
    <s v="male"/>
    <x v="4"/>
    <n v="33"/>
    <s v="Gauteng"/>
    <s v="05.Night"/>
    <s v="03.Adults"/>
  </r>
  <r>
    <n v="1109481"/>
    <x v="6"/>
    <d v="2016-03-25T00:00:00"/>
    <d v="2016-03-25T13:35:00"/>
    <s v="male"/>
    <x v="4"/>
    <n v="51"/>
    <s v="Gauteng"/>
    <s v="02.Mid Morning"/>
    <s v="04.Mid Adults"/>
  </r>
  <r>
    <n v="2362204"/>
    <x v="6"/>
    <d v="2016-01-22T00:00:00"/>
    <d v="2016-01-22T03:14:00"/>
    <s v="male"/>
    <x v="1"/>
    <n v="45"/>
    <s v="Western Cape"/>
    <s v="05.Night"/>
    <s v="03.Adults"/>
  </r>
  <r>
    <n v="1814657"/>
    <x v="1"/>
    <d v="2016-02-22T00:00:00"/>
    <d v="2016-02-22T12:21:00"/>
    <s v="male"/>
    <x v="1"/>
    <n v="34"/>
    <s v="Kwazulu Natal"/>
    <s v="02.Mid Morning"/>
    <s v="03.Adults"/>
  </r>
  <r>
    <n v="805299"/>
    <x v="8"/>
    <d v="2016-02-27T00:00:00"/>
    <d v="2016-02-27T07:43:00"/>
    <s v="male"/>
    <x v="4"/>
    <n v="34"/>
    <s v="Gauteng"/>
    <s v="01.Early Morning"/>
    <s v="03.Adults"/>
  </r>
  <r>
    <n v="805299"/>
    <x v="1"/>
    <d v="2016-02-20T00:00:00"/>
    <d v="2016-02-20T12:43:00"/>
    <s v="male"/>
    <x v="4"/>
    <n v="34"/>
    <s v="Gauteng"/>
    <s v="02.Mid Morning"/>
    <s v="03.Adults"/>
  </r>
  <r>
    <n v="789105"/>
    <x v="7"/>
    <d v="2016-02-09T00:00:00"/>
    <d v="2016-02-09T09:34:00"/>
    <s v="male"/>
    <x v="3"/>
    <n v="34"/>
    <s v="Mpumalanga"/>
    <s v="01.Early Morning"/>
    <s v="03.Adults"/>
  </r>
  <r>
    <n v="819562"/>
    <x v="3"/>
    <d v="2016-02-28T00:00:00"/>
    <d v="2016-02-28T07:33:00"/>
    <s v="male"/>
    <x v="0"/>
    <n v="33"/>
    <s v="Western Cape"/>
    <s v="01.Early Morning"/>
    <s v="03.Adults"/>
  </r>
  <r>
    <n v="819562"/>
    <x v="11"/>
    <d v="2016-02-28T00:00:00"/>
    <d v="2016-02-28T07:46:00"/>
    <s v="male"/>
    <x v="0"/>
    <n v="33"/>
    <s v="Western Cape"/>
    <s v="01.Early Morning"/>
    <s v="03.Adults"/>
  </r>
  <r>
    <n v="820924"/>
    <x v="6"/>
    <d v="2016-03-24T00:00:00"/>
    <d v="2016-03-24T14:15:00"/>
    <s v="male"/>
    <x v="2"/>
    <n v="29"/>
    <s v="Gauteng"/>
    <s v="03.Afternoon"/>
    <s v="02.Young Adults"/>
  </r>
  <r>
    <n v="820924"/>
    <x v="6"/>
    <d v="2016-03-24T00:00:00"/>
    <d v="2016-03-24T13:25:00"/>
    <s v="male"/>
    <x v="2"/>
    <n v="29"/>
    <s v="Gauteng"/>
    <s v="02.Mid Morning"/>
    <s v="02.Young Adults"/>
  </r>
  <r>
    <n v="2420956"/>
    <x v="13"/>
    <d v="2016-03-30T00:00:00"/>
    <d v="2016-03-30T08:53:00"/>
    <s v="male"/>
    <x v="2"/>
    <n v="36"/>
    <s v="Limpopo"/>
    <s v="01.Early Morning"/>
    <s v="03.Adults"/>
  </r>
  <r>
    <n v="882584"/>
    <x v="6"/>
    <d v="2016-03-19T00:00:00"/>
    <d v="2016-03-19T11:27:00"/>
    <s v="male"/>
    <x v="2"/>
    <n v="30"/>
    <s v="Gauteng"/>
    <s v="02.Mid Morning"/>
    <s v="02.Young Adults"/>
  </r>
  <r>
    <n v="831654"/>
    <x v="0"/>
    <d v="2016-03-13T00:00:00"/>
    <d v="2016-03-13T05:21:00"/>
    <s v="male"/>
    <x v="1"/>
    <n v="47"/>
    <s v="Gauteng"/>
    <s v="05.Night"/>
    <s v="04.Mid Adults"/>
  </r>
  <r>
    <n v="789107"/>
    <x v="6"/>
    <d v="2016-02-05T00:00:00"/>
    <d v="2016-02-05T06:44:00"/>
    <s v="male"/>
    <x v="3"/>
    <n v="25"/>
    <s v="Limpopo"/>
    <s v="05.Night"/>
    <s v="02.Young Adults"/>
  </r>
  <r>
    <n v="773517"/>
    <x v="9"/>
    <d v="2016-01-23T00:00:00"/>
    <d v="2016-01-23T06:21:00"/>
    <s v="male"/>
    <x v="0"/>
    <n v="59"/>
    <s v="Western Cape"/>
    <s v="05.Night"/>
    <s v="04.Mid Adults"/>
  </r>
  <r>
    <n v="820927"/>
    <x v="2"/>
    <d v="2016-03-04T00:00:00"/>
    <d v="2016-03-04T08:06:00"/>
    <s v="male"/>
    <x v="1"/>
    <n v="23"/>
    <s v="Gauteng"/>
    <s v="01.Early Morning"/>
    <s v="02.Young Adults"/>
  </r>
  <r>
    <n v="820927"/>
    <x v="6"/>
    <d v="2016-03-04T00:00:00"/>
    <d v="2016-03-04T08:07:00"/>
    <s v="male"/>
    <x v="1"/>
    <n v="23"/>
    <s v="Gauteng"/>
    <s v="01.Early Morning"/>
    <s v="02.Young Adults"/>
  </r>
  <r>
    <n v="851227"/>
    <x v="2"/>
    <d v="2016-03-06T00:00:00"/>
    <d v="2016-03-06T09:11:00"/>
    <s v="male"/>
    <x v="3"/>
    <n v="32"/>
    <s v="Gauteng"/>
    <s v="01.Early Morning"/>
    <s v="03.Adults"/>
  </r>
  <r>
    <n v="773517"/>
    <x v="15"/>
    <d v="2016-01-22T00:00:00"/>
    <d v="2016-01-22T11:42:00"/>
    <s v="male"/>
    <x v="0"/>
    <n v="59"/>
    <s v="Western Cape"/>
    <s v="02.Mid Morning"/>
    <s v="04.Mid Adults"/>
  </r>
  <r>
    <n v="773517"/>
    <x v="0"/>
    <d v="2016-02-19T00:00:00"/>
    <d v="2016-02-19T09:50:00"/>
    <s v="male"/>
    <x v="0"/>
    <n v="59"/>
    <s v="Western Cape"/>
    <s v="01.Early Morning"/>
    <s v="04.Mid Adults"/>
  </r>
  <r>
    <n v="926675"/>
    <x v="2"/>
    <d v="2016-03-30T00:00:00"/>
    <d v="2016-03-30T10:50:00"/>
    <s v="male"/>
    <x v="2"/>
    <n v="27"/>
    <s v="Kwazulu Natal"/>
    <s v="01.Early Morning"/>
    <s v="02.Young Adults"/>
  </r>
  <r>
    <n v="820928"/>
    <x v="1"/>
    <d v="2016-02-24T00:00:00"/>
    <d v="2016-02-24T09:34:00"/>
    <s v="male"/>
    <x v="0"/>
    <n v="28"/>
    <s v="Western Cape"/>
    <s v="01.Early Morning"/>
    <s v="02.Young Adults"/>
  </r>
  <r>
    <n v="901691"/>
    <x v="2"/>
    <d v="2016-03-25T00:00:00"/>
    <d v="2016-03-25T03:18:00"/>
    <s v="male"/>
    <x v="4"/>
    <n v="33"/>
    <s v="Kwazulu Natal"/>
    <s v="05.Night"/>
    <s v="03.Adults"/>
  </r>
  <r>
    <n v="793938"/>
    <x v="6"/>
    <d v="2016-03-05T00:00:00"/>
    <d v="2016-03-05T08:16:00"/>
    <s v="male"/>
    <x v="2"/>
    <n v="48"/>
    <s v="Kwazulu Natal"/>
    <s v="01.Early Morning"/>
    <s v="04.Mid Adults"/>
  </r>
  <r>
    <n v="866660"/>
    <x v="2"/>
    <d v="2016-03-13T00:00:00"/>
    <d v="2016-03-13T03:30:00"/>
    <s v="male"/>
    <x v="3"/>
    <n v="20"/>
    <s v="North West"/>
    <s v="05.Night"/>
    <s v="02.Young Adults"/>
  </r>
  <r>
    <n v="86003"/>
    <x v="6"/>
    <d v="2016-01-08T00:00:00"/>
    <d v="2016-01-08T04:51:00"/>
    <s v="male"/>
    <x v="3"/>
    <n v="30"/>
    <s v="Gauteng"/>
    <s v="05.Night"/>
    <s v="02.Young Adults"/>
  </r>
  <r>
    <n v="773517"/>
    <x v="0"/>
    <d v="2016-02-20T00:00:00"/>
    <d v="2016-02-20T12:28:00"/>
    <s v="male"/>
    <x v="0"/>
    <n v="59"/>
    <s v="Western Cape"/>
    <s v="02.Mid Morning"/>
    <s v="04.Mid Adults"/>
  </r>
  <r>
    <n v="810686"/>
    <x v="9"/>
    <d v="2016-02-21T00:00:00"/>
    <d v="2016-02-21T09:35:00"/>
    <s v="male"/>
    <x v="2"/>
    <n v="40"/>
    <s v="Gauteng"/>
    <s v="01.Early Morning"/>
    <s v="03.Adults"/>
  </r>
  <r>
    <n v="1008867"/>
    <x v="6"/>
    <d v="2016-03-04T00:00:00"/>
    <d v="2016-03-04T12:24:00"/>
    <s v="male"/>
    <x v="4"/>
    <n v="38"/>
    <s v="Gauteng"/>
    <s v="02.Mid Morning"/>
    <s v="03.Adults"/>
  </r>
  <r>
    <n v="789112"/>
    <x v="0"/>
    <d v="2016-02-18T00:00:00"/>
    <d v="2016-02-18T12:25:00"/>
    <s v="male"/>
    <x v="3"/>
    <n v="23"/>
    <s v="Gauteng"/>
    <s v="02.Mid Morning"/>
    <s v="02.Young Adults"/>
  </r>
  <r>
    <n v="789112"/>
    <x v="3"/>
    <d v="2016-02-06T00:00:00"/>
    <d v="2016-02-06T14:12:00"/>
    <s v="male"/>
    <x v="3"/>
    <n v="23"/>
    <s v="Gauteng"/>
    <s v="03.Afternoon"/>
    <s v="02.Young Adults"/>
  </r>
  <r>
    <n v="789112"/>
    <x v="0"/>
    <d v="2016-02-06T00:00:00"/>
    <d v="2016-02-06T09:08:00"/>
    <s v="male"/>
    <x v="3"/>
    <n v="23"/>
    <s v="Gauteng"/>
    <s v="01.Early Morning"/>
    <s v="02.Young Adults"/>
  </r>
  <r>
    <n v="809422"/>
    <x v="12"/>
    <d v="2016-02-21T00:00:00"/>
    <d v="2016-02-21T06:46:00"/>
    <s v="male"/>
    <x v="4"/>
    <n v="59"/>
    <s v="Gauteng"/>
    <s v="05.Night"/>
    <s v="04.Mid Adults"/>
  </r>
  <r>
    <n v="809422"/>
    <x v="12"/>
    <d v="2016-02-21T00:00:00"/>
    <d v="2016-02-21T06:46:00"/>
    <s v="male"/>
    <x v="4"/>
    <n v="59"/>
    <s v="Gauteng"/>
    <s v="05.Night"/>
    <s v="04.Mid Adults"/>
  </r>
  <r>
    <n v="820932"/>
    <x v="4"/>
    <d v="2016-03-02T00:00:00"/>
    <d v="2016-03-02T06:03:00"/>
    <s v="male"/>
    <x v="3"/>
    <n v="31"/>
    <s v="Gauteng"/>
    <s v="05.Night"/>
    <s v="03.Adults"/>
  </r>
  <r>
    <n v="820932"/>
    <x v="2"/>
    <d v="2016-03-02T00:00:00"/>
    <d v="2016-03-02T10:59:00"/>
    <s v="male"/>
    <x v="3"/>
    <n v="31"/>
    <s v="Gauteng"/>
    <s v="01.Early Morning"/>
    <s v="03.Adults"/>
  </r>
  <r>
    <n v="820932"/>
    <x v="6"/>
    <d v="2016-03-04T00:00:00"/>
    <d v="2016-03-04T08:47:00"/>
    <s v="male"/>
    <x v="3"/>
    <n v="31"/>
    <s v="Gauteng"/>
    <s v="01.Early Morning"/>
    <s v="03.Adults"/>
  </r>
  <r>
    <n v="1008867"/>
    <x v="2"/>
    <d v="2016-03-04T00:00:00"/>
    <d v="2016-03-04T12:16:00"/>
    <s v="male"/>
    <x v="4"/>
    <n v="38"/>
    <s v="Gauteng"/>
    <s v="02.Mid Morning"/>
    <s v="03.Adults"/>
  </r>
  <r>
    <n v="760863"/>
    <x v="1"/>
    <d v="2016-02-02T00:00:00"/>
    <d v="2016-02-02T05:41:00"/>
    <s v="male"/>
    <x v="0"/>
    <n v="38"/>
    <s v="Eastern Cape"/>
    <s v="05.Night"/>
    <s v="03.Adults"/>
  </r>
  <r>
    <n v="809423"/>
    <x v="1"/>
    <d v="2016-01-12T00:00:00"/>
    <d v="2016-01-12T10:01:00"/>
    <s v="male"/>
    <x v="4"/>
    <n v="30"/>
    <s v="Mpumalanga"/>
    <s v="01.Early Morning"/>
    <s v="02.Young Adults"/>
  </r>
  <r>
    <n v="1008867"/>
    <x v="2"/>
    <d v="2016-03-03T00:00:00"/>
    <d v="2016-03-03T12:00:00"/>
    <s v="male"/>
    <x v="4"/>
    <n v="38"/>
    <s v="Gauteng"/>
    <s v="02.Mid Morning"/>
    <s v="03.Adults"/>
  </r>
  <r>
    <n v="174189"/>
    <x v="6"/>
    <d v="2016-03-14T00:00:00"/>
    <d v="2016-03-14T07:34:00"/>
    <s v="male"/>
    <x v="3"/>
    <n v="43"/>
    <s v="Gauteng"/>
    <s v="01.Early Morning"/>
    <s v="03.Adults"/>
  </r>
  <r>
    <n v="2420980"/>
    <x v="1"/>
    <d v="2016-02-22T00:00:00"/>
    <d v="2016-02-22T13:15:00"/>
    <s v="male"/>
    <x v="3"/>
    <n v="43"/>
    <s v="Kwazulu Natal"/>
    <s v="02.Mid Morning"/>
    <s v="03.Adults"/>
  </r>
  <r>
    <n v="939792"/>
    <x v="3"/>
    <d v="2016-03-17T00:00:00"/>
    <d v="2016-03-17T11:03:00"/>
    <s v="male"/>
    <x v="2"/>
    <n v="23"/>
    <s v="Eastern Cape"/>
    <s v="02.Mid Morning"/>
    <s v="02.Young Adults"/>
  </r>
  <r>
    <n v="1008867"/>
    <x v="2"/>
    <d v="2016-03-03T00:00:00"/>
    <d v="2016-03-03T11:58:00"/>
    <s v="male"/>
    <x v="4"/>
    <n v="38"/>
    <s v="Gauteng"/>
    <s v="02.Mid Morning"/>
    <s v="03.Adults"/>
  </r>
  <r>
    <n v="940149"/>
    <x v="4"/>
    <d v="2016-03-28T00:00:00"/>
    <d v="2016-03-28T07:46:00"/>
    <s v="male"/>
    <x v="3"/>
    <n v="32"/>
    <s v="Gauteng"/>
    <s v="01.Early Morning"/>
    <s v="03.Adults"/>
  </r>
  <r>
    <n v="2369134"/>
    <x v="1"/>
    <d v="2016-03-19T00:00:00"/>
    <d v="2016-03-19T14:26:00"/>
    <s v="male"/>
    <x v="2"/>
    <n v="39"/>
    <s v="Gauteng"/>
    <s v="03.Afternoon"/>
    <s v="03.Adults"/>
  </r>
  <r>
    <n v="2369134"/>
    <x v="6"/>
    <d v="2016-03-06T00:00:00"/>
    <d v="2016-03-06T04:47:00"/>
    <s v="male"/>
    <x v="2"/>
    <n v="39"/>
    <s v="Gauteng"/>
    <s v="05.Night"/>
    <s v="03.Adults"/>
  </r>
  <r>
    <n v="2205520"/>
    <x v="4"/>
    <d v="2016-02-04T00:00:00"/>
    <d v="2016-02-04T08:43:00"/>
    <s v="male"/>
    <x v="3"/>
    <n v="41"/>
    <s v="Gauteng"/>
    <s v="01.Early Morning"/>
    <s v="03.Adults"/>
  </r>
  <r>
    <n v="930540"/>
    <x v="0"/>
    <d v="2016-03-31T00:00:00"/>
    <d v="2016-03-31T10:06:00"/>
    <s v="male"/>
    <x v="2"/>
    <n v="23"/>
    <s v="Western Cape"/>
    <s v="01.Early Morning"/>
    <s v="02.Young Adults"/>
  </r>
  <r>
    <n v="930540"/>
    <x v="6"/>
    <d v="2016-03-30T00:00:00"/>
    <d v="2016-03-30T12:01:00"/>
    <s v="male"/>
    <x v="2"/>
    <n v="23"/>
    <s v="Western Cape"/>
    <s v="02.Mid Morning"/>
    <s v="02.Young Adults"/>
  </r>
  <r>
    <n v="789122"/>
    <x v="6"/>
    <d v="2016-02-15T00:00:00"/>
    <d v="2016-02-15T10:32:00"/>
    <s v="male"/>
    <x v="3"/>
    <n v="24"/>
    <s v="Eastern Cape"/>
    <s v="01.Early Morning"/>
    <s v="02.Young Adults"/>
  </r>
  <r>
    <n v="789122"/>
    <x v="7"/>
    <d v="2016-02-11T00:00:00"/>
    <d v="2016-02-11T08:25:00"/>
    <s v="male"/>
    <x v="3"/>
    <n v="24"/>
    <s v="Eastern Cape"/>
    <s v="01.Early Morning"/>
    <s v="02.Young Adults"/>
  </r>
  <r>
    <n v="789122"/>
    <x v="12"/>
    <d v="2016-02-21T00:00:00"/>
    <d v="2016-02-21T09:47:00"/>
    <s v="male"/>
    <x v="3"/>
    <n v="24"/>
    <s v="Eastern Cape"/>
    <s v="01.Early Morning"/>
    <s v="02.Young Adults"/>
  </r>
  <r>
    <n v="789122"/>
    <x v="7"/>
    <d v="2016-02-02T00:00:00"/>
    <d v="2016-02-02T08:13:00"/>
    <s v="male"/>
    <x v="3"/>
    <n v="24"/>
    <s v="Eastern Cape"/>
    <s v="01.Early Morning"/>
    <s v="02.Young Adults"/>
  </r>
  <r>
    <n v="789122"/>
    <x v="4"/>
    <d v="2016-03-11T00:00:00"/>
    <d v="2016-03-11T12:20:00"/>
    <s v="male"/>
    <x v="3"/>
    <n v="24"/>
    <s v="Eastern Cape"/>
    <s v="02.Mid Morning"/>
    <s v="02.Young Adults"/>
  </r>
  <r>
    <n v="789122"/>
    <x v="6"/>
    <d v="2016-01-22T00:00:00"/>
    <d v="2016-01-22T03:25:00"/>
    <s v="male"/>
    <x v="3"/>
    <n v="24"/>
    <s v="Eastern Cape"/>
    <s v="05.Night"/>
    <s v="02.Young Adults"/>
  </r>
  <r>
    <n v="789122"/>
    <x v="6"/>
    <d v="2016-01-26T00:00:00"/>
    <d v="2016-01-26T11:05:00"/>
    <s v="male"/>
    <x v="3"/>
    <n v="24"/>
    <s v="Eastern Cape"/>
    <s v="02.Mid Morning"/>
    <s v="02.Young Adults"/>
  </r>
  <r>
    <n v="789122"/>
    <x v="3"/>
    <d v="2016-01-19T00:00:00"/>
    <d v="2016-01-19T12:55:00"/>
    <s v="male"/>
    <x v="3"/>
    <n v="24"/>
    <s v="Eastern Cape"/>
    <s v="02.Mid Morning"/>
    <s v="02.Young Adults"/>
  </r>
  <r>
    <n v="789122"/>
    <x v="7"/>
    <d v="2016-01-26T00:00:00"/>
    <d v="2016-01-26T08:21:00"/>
    <s v="male"/>
    <x v="3"/>
    <n v="24"/>
    <s v="Eastern Cape"/>
    <s v="01.Early Morning"/>
    <s v="02.Young Adults"/>
  </r>
  <r>
    <n v="789122"/>
    <x v="7"/>
    <d v="2016-01-17T00:00:00"/>
    <d v="2016-01-17T13:50:00"/>
    <s v="male"/>
    <x v="3"/>
    <n v="24"/>
    <s v="Eastern Cape"/>
    <s v="02.Mid Morning"/>
    <s v="02.Young Adults"/>
  </r>
  <r>
    <n v="789122"/>
    <x v="6"/>
    <d v="2016-01-22T00:00:00"/>
    <d v="2016-01-22T03:28:00"/>
    <s v="male"/>
    <x v="3"/>
    <n v="24"/>
    <s v="Eastern Cape"/>
    <s v="05.Night"/>
    <s v="02.Young Adults"/>
  </r>
  <r>
    <n v="789122"/>
    <x v="7"/>
    <d v="2016-01-30T00:00:00"/>
    <d v="2016-01-30T11:44:00"/>
    <s v="male"/>
    <x v="3"/>
    <n v="24"/>
    <s v="Eastern Cape"/>
    <s v="02.Mid Morning"/>
    <s v="02.Young Adults"/>
  </r>
  <r>
    <n v="789122"/>
    <x v="8"/>
    <d v="2016-01-26T00:00:00"/>
    <d v="2016-01-26T08:54:00"/>
    <s v="male"/>
    <x v="3"/>
    <n v="24"/>
    <s v="Eastern Cape"/>
    <s v="01.Early Morning"/>
    <s v="02.Young Adults"/>
  </r>
  <r>
    <n v="789122"/>
    <x v="12"/>
    <d v="2016-01-19T00:00:00"/>
    <d v="2016-01-19T12:21:00"/>
    <s v="male"/>
    <x v="3"/>
    <n v="24"/>
    <s v="Eastern Cape"/>
    <s v="02.Mid Morning"/>
    <s v="02.Young Adults"/>
  </r>
  <r>
    <n v="789122"/>
    <x v="7"/>
    <d v="2016-01-19T00:00:00"/>
    <d v="2016-01-19T08:30:00"/>
    <s v="male"/>
    <x v="3"/>
    <n v="24"/>
    <s v="Eastern Cape"/>
    <s v="01.Early Morning"/>
    <s v="02.Young Adults"/>
  </r>
  <r>
    <n v="789122"/>
    <x v="7"/>
    <d v="2016-03-19T00:00:00"/>
    <d v="2016-03-19T07:09:00"/>
    <s v="male"/>
    <x v="3"/>
    <n v="24"/>
    <s v="Eastern Cape"/>
    <s v="01.Early Morning"/>
    <s v="02.Young Adults"/>
  </r>
  <r>
    <n v="789122"/>
    <x v="6"/>
    <d v="2016-02-12T00:00:00"/>
    <d v="2016-02-12T05:38:00"/>
    <s v="male"/>
    <x v="3"/>
    <n v="24"/>
    <s v="Eastern Cape"/>
    <s v="05.Night"/>
    <s v="02.Young Adults"/>
  </r>
  <r>
    <n v="789122"/>
    <x v="7"/>
    <d v="2016-03-12T00:00:00"/>
    <d v="2016-03-12T08:55:00"/>
    <s v="male"/>
    <x v="3"/>
    <n v="24"/>
    <s v="Eastern Cape"/>
    <s v="01.Early Morning"/>
    <s v="02.Young Adults"/>
  </r>
  <r>
    <n v="789122"/>
    <x v="2"/>
    <d v="2016-03-25T00:00:00"/>
    <d v="2016-03-25T14:59:00"/>
    <s v="male"/>
    <x v="3"/>
    <n v="24"/>
    <s v="Eastern Cape"/>
    <s v="03.Afternoon"/>
    <s v="02.Young Adults"/>
  </r>
  <r>
    <n v="789122"/>
    <x v="7"/>
    <d v="2016-02-13T00:00:00"/>
    <d v="2016-02-13T12:36:00"/>
    <s v="male"/>
    <x v="3"/>
    <n v="24"/>
    <s v="Eastern Cape"/>
    <s v="02.Mid Morning"/>
    <s v="02.Young Adults"/>
  </r>
  <r>
    <n v="789122"/>
    <x v="12"/>
    <d v="2016-03-10T00:00:00"/>
    <d v="2016-03-10T09:37:00"/>
    <s v="male"/>
    <x v="3"/>
    <n v="24"/>
    <s v="Eastern Cape"/>
    <s v="01.Early Morning"/>
    <s v="02.Young Adults"/>
  </r>
  <r>
    <n v="793947"/>
    <x v="9"/>
    <d v="2016-02-15T00:00:00"/>
    <d v="2016-02-15T11:03:00"/>
    <s v="male"/>
    <x v="3"/>
    <n v="42"/>
    <s v="Gauteng"/>
    <s v="02.Mid Morning"/>
    <s v="03.Adults"/>
  </r>
  <r>
    <n v="772271"/>
    <x v="2"/>
    <d v="2016-03-04T00:00:00"/>
    <d v="2016-03-04T06:41:00"/>
    <s v="male"/>
    <x v="1"/>
    <n v="34"/>
    <s v="Western Cape"/>
    <s v="05.Night"/>
    <s v="03.Adults"/>
  </r>
  <r>
    <n v="772271"/>
    <x v="6"/>
    <d v="2016-02-27T00:00:00"/>
    <d v="2016-02-27T14:38:00"/>
    <s v="male"/>
    <x v="1"/>
    <n v="34"/>
    <s v="Western Cape"/>
    <s v="03.Afternoon"/>
    <s v="03.Adults"/>
  </r>
  <r>
    <n v="822477"/>
    <x v="6"/>
    <d v="2016-03-05T00:00:00"/>
    <d v="2016-03-05T07:57:00"/>
    <s v="male"/>
    <x v="2"/>
    <n v="45"/>
    <s v="Gauteng"/>
    <s v="01.Early Morning"/>
    <s v="03.Adults"/>
  </r>
  <r>
    <n v="822477"/>
    <x v="6"/>
    <d v="2016-03-19T00:00:00"/>
    <d v="2016-03-19T08:44:00"/>
    <s v="male"/>
    <x v="2"/>
    <n v="45"/>
    <s v="Gauteng"/>
    <s v="01.Early Morning"/>
    <s v="03.Adults"/>
  </r>
  <r>
    <n v="789124"/>
    <x v="1"/>
    <d v="2016-02-02T00:00:00"/>
    <d v="2016-02-02T08:57:00"/>
    <s v="male"/>
    <x v="2"/>
    <n v="26"/>
    <s v="Gauteng"/>
    <s v="01.Early Morning"/>
    <s v="02.Young Adults"/>
  </r>
  <r>
    <n v="789124"/>
    <x v="1"/>
    <d v="2016-02-01T00:00:00"/>
    <d v="2016-02-01T13:37:00"/>
    <s v="male"/>
    <x v="2"/>
    <n v="26"/>
    <s v="Gauteng"/>
    <s v="02.Mid Morning"/>
    <s v="02.Young Adults"/>
  </r>
  <r>
    <n v="809432"/>
    <x v="6"/>
    <d v="2016-03-06T00:00:00"/>
    <d v="2016-03-06T04:07:00"/>
    <s v="male"/>
    <x v="0"/>
    <n v="37"/>
    <s v="Eastern Cape"/>
    <s v="05.Night"/>
    <s v="03.Adults"/>
  </r>
  <r>
    <n v="930545"/>
    <x v="11"/>
    <d v="2016-03-30T00:00:00"/>
    <d v="2016-03-30T12:03:00"/>
    <s v="male"/>
    <x v="4"/>
    <n v="48"/>
    <s v="Mpumalanga"/>
    <s v="02.Mid Morning"/>
    <s v="04.Mid Adults"/>
  </r>
  <r>
    <n v="596429"/>
    <x v="15"/>
    <d v="2016-01-05T00:00:00"/>
    <d v="2016-01-05T07:54:00"/>
    <s v="male"/>
    <x v="4"/>
    <n v="44"/>
    <s v="Gauteng"/>
    <s v="01.Early Morning"/>
    <s v="03.Adults"/>
  </r>
  <r>
    <n v="596429"/>
    <x v="1"/>
    <d v="2016-01-20T00:00:00"/>
    <d v="2016-01-20T03:17:00"/>
    <s v="male"/>
    <x v="4"/>
    <n v="44"/>
    <s v="Gauteng"/>
    <s v="05.Night"/>
    <s v="03.Adults"/>
  </r>
  <r>
    <n v="586305"/>
    <x v="0"/>
    <d v="2016-01-03T00:00:00"/>
    <d v="2016-01-03T04:05:00"/>
    <s v="male"/>
    <x v="3"/>
    <n v="25"/>
    <s v="Limpopo"/>
    <s v="05.Night"/>
    <s v="02.Young Adults"/>
  </r>
  <r>
    <n v="803994"/>
    <x v="1"/>
    <d v="2016-02-19T00:00:00"/>
    <d v="2016-02-19T07:18:00"/>
    <s v="male"/>
    <x v="4"/>
    <n v="24"/>
    <s v="Gauteng"/>
    <s v="01.Early Morning"/>
    <s v="02.Young Adults"/>
  </r>
  <r>
    <n v="926697"/>
    <x v="3"/>
    <d v="2016-03-29T00:00:00"/>
    <d v="2016-03-29T09:03:00"/>
    <s v="male"/>
    <x v="2"/>
    <n v="29"/>
    <s v="Kwazulu Natal"/>
    <s v="01.Early Morning"/>
    <s v="02.Young Adults"/>
  </r>
  <r>
    <n v="2360306"/>
    <x v="6"/>
    <d v="2016-01-14T00:00:00"/>
    <d v="2016-01-14T11:30:00"/>
    <s v="male"/>
    <x v="3"/>
    <n v="28"/>
    <s v="Kwazulu Natal"/>
    <s v="02.Mid Morning"/>
    <s v="02.Young Adults"/>
  </r>
  <r>
    <n v="2360306"/>
    <x v="6"/>
    <d v="2016-01-05T00:00:00"/>
    <d v="2016-01-05T08:35:00"/>
    <s v="male"/>
    <x v="3"/>
    <n v="28"/>
    <s v="Kwazulu Natal"/>
    <s v="01.Early Morning"/>
    <s v="02.Young Adults"/>
  </r>
  <r>
    <n v="841890"/>
    <x v="1"/>
    <d v="2016-03-01T00:00:00"/>
    <d v="2016-03-01T07:22:00"/>
    <s v="male"/>
    <x v="3"/>
    <n v="30"/>
    <s v="Gauteng"/>
    <s v="01.Early Morning"/>
    <s v="02.Young Adults"/>
  </r>
  <r>
    <n v="940154"/>
    <x v="2"/>
    <d v="2016-03-18T00:00:00"/>
    <d v="2016-03-18T03:48:00"/>
    <s v="male"/>
    <x v="2"/>
    <n v="35"/>
    <s v="Gauteng"/>
    <s v="05.Night"/>
    <s v="03.Adults"/>
  </r>
  <r>
    <n v="940154"/>
    <x v="1"/>
    <d v="2016-03-19T00:00:00"/>
    <d v="2016-03-19T10:22:00"/>
    <s v="male"/>
    <x v="2"/>
    <n v="35"/>
    <s v="Gauteng"/>
    <s v="01.Early Morning"/>
    <s v="03.Adults"/>
  </r>
  <r>
    <n v="940154"/>
    <x v="13"/>
    <d v="2016-03-26T00:00:00"/>
    <d v="2016-03-26T08:48:00"/>
    <s v="male"/>
    <x v="2"/>
    <n v="35"/>
    <s v="Gauteng"/>
    <s v="01.Early Morning"/>
    <s v="03.Adults"/>
  </r>
  <r>
    <n v="764853"/>
    <x v="8"/>
    <d v="2016-02-02T00:00:00"/>
    <d v="2016-02-02T06:41:00"/>
    <s v="male"/>
    <x v="4"/>
    <n v="25"/>
    <s v="Gauteng"/>
    <s v="05.Night"/>
    <s v="02.Young Adults"/>
  </r>
  <r>
    <n v="772276"/>
    <x v="6"/>
    <d v="2016-02-02T00:00:00"/>
    <d v="2016-02-02T06:51:00"/>
    <s v="male"/>
    <x v="3"/>
    <n v="44"/>
    <s v="Eastern Cape"/>
    <s v="05.Night"/>
    <s v="03.Adults"/>
  </r>
  <r>
    <n v="772277"/>
    <x v="12"/>
    <d v="2016-03-12T00:00:00"/>
    <d v="2016-03-12T09:02:00"/>
    <s v="male"/>
    <x v="3"/>
    <n v="48"/>
    <s v="Mpumalanga"/>
    <s v="01.Early Morning"/>
    <s v="04.Mid Adults"/>
  </r>
  <r>
    <n v="772278"/>
    <x v="6"/>
    <d v="2016-01-31T00:00:00"/>
    <d v="2016-01-31T04:28:00"/>
    <s v="male"/>
    <x v="0"/>
    <n v="30"/>
    <s v="Western Cape"/>
    <s v="05.Night"/>
    <s v="02.Young Adults"/>
  </r>
  <r>
    <n v="797707"/>
    <x v="6"/>
    <d v="2016-02-17T00:00:00"/>
    <d v="2016-02-17T05:41:00"/>
    <s v="male"/>
    <x v="4"/>
    <n v="41"/>
    <s v="North West"/>
    <s v="05.Night"/>
    <s v="03.Adults"/>
  </r>
  <r>
    <n v="822477"/>
    <x v="6"/>
    <d v="2016-02-25T00:00:00"/>
    <d v="2016-02-25T08:40:00"/>
    <s v="male"/>
    <x v="2"/>
    <n v="45"/>
    <s v="Gauteng"/>
    <s v="01.Early Morning"/>
    <s v="03.Adults"/>
  </r>
  <r>
    <n v="2360308"/>
    <x v="2"/>
    <d v="2016-03-09T00:00:00"/>
    <d v="2016-03-09T13:09:00"/>
    <s v="male"/>
    <x v="4"/>
    <n v="50"/>
    <s v="Western Cape"/>
    <s v="02.Mid Morning"/>
    <s v="04.Mid Adults"/>
  </r>
  <r>
    <n v="861539"/>
    <x v="2"/>
    <d v="2016-03-30T00:00:00"/>
    <d v="2016-03-30T13:50:00"/>
    <s v="male"/>
    <x v="2"/>
    <n v="58"/>
    <s v="Gauteng"/>
    <s v="02.Mid Morning"/>
    <s v="04.Mid Adults"/>
  </r>
  <r>
    <n v="805296"/>
    <x v="1"/>
    <d v="2016-02-19T00:00:00"/>
    <d v="2016-02-19T09:09:00"/>
    <s v="male"/>
    <x v="1"/>
    <n v="67"/>
    <s v="Gauteng"/>
    <s v="01.Early Morning"/>
    <s v="05.Senior Adults"/>
  </r>
  <r>
    <n v="789127"/>
    <x v="3"/>
    <d v="2016-01-10T00:00:00"/>
    <d v="2016-01-10T06:14:00"/>
    <s v="male"/>
    <x v="0"/>
    <n v="25"/>
    <s v="Western Cape"/>
    <s v="05.Night"/>
    <s v="02.Young Adults"/>
  </r>
  <r>
    <n v="940163"/>
    <x v="3"/>
    <d v="2016-03-14T00:00:00"/>
    <d v="2016-03-14T10:30:00"/>
    <s v="male"/>
    <x v="3"/>
    <n v="18"/>
    <s v="Free State"/>
    <s v="01.Early Morning"/>
    <s v="02.Young Adults"/>
  </r>
  <r>
    <n v="940163"/>
    <x v="7"/>
    <d v="2016-03-14T00:00:00"/>
    <d v="2016-03-14T10:34:00"/>
    <s v="male"/>
    <x v="3"/>
    <n v="18"/>
    <s v="Free State"/>
    <s v="01.Early Morning"/>
    <s v="02.Young Adults"/>
  </r>
  <r>
    <n v="940163"/>
    <x v="2"/>
    <d v="2016-03-19T00:00:00"/>
    <d v="2016-03-19T10:00:00"/>
    <s v="male"/>
    <x v="3"/>
    <n v="18"/>
    <s v="Free State"/>
    <s v="01.Early Morning"/>
    <s v="02.Young Adults"/>
  </r>
  <r>
    <n v="940163"/>
    <x v="7"/>
    <d v="2016-03-15T00:00:00"/>
    <d v="2016-03-15T11:39:00"/>
    <s v="male"/>
    <x v="3"/>
    <n v="18"/>
    <s v="Free State"/>
    <s v="02.Mid Morning"/>
    <s v="02.Young Adults"/>
  </r>
  <r>
    <n v="940163"/>
    <x v="1"/>
    <d v="2016-03-30T00:00:00"/>
    <d v="2016-03-30T08:33:00"/>
    <s v="male"/>
    <x v="3"/>
    <n v="18"/>
    <s v="Free State"/>
    <s v="01.Early Morning"/>
    <s v="02.Young Adults"/>
  </r>
  <r>
    <n v="940163"/>
    <x v="0"/>
    <d v="2016-03-15T00:00:00"/>
    <d v="2016-03-15T07:17:00"/>
    <s v="male"/>
    <x v="3"/>
    <n v="18"/>
    <s v="Free State"/>
    <s v="01.Early Morning"/>
    <s v="02.Young Adults"/>
  </r>
  <r>
    <n v="940163"/>
    <x v="7"/>
    <d v="2016-03-17T00:00:00"/>
    <d v="2016-03-17T05:37:00"/>
    <s v="male"/>
    <x v="3"/>
    <n v="18"/>
    <s v="Free State"/>
    <s v="05.Night"/>
    <s v="02.Young Adults"/>
  </r>
  <r>
    <n v="779807"/>
    <x v="3"/>
    <d v="2016-02-09T00:00:00"/>
    <d v="2016-02-09T08:18:00"/>
    <s v="male"/>
    <x v="4"/>
    <n v="25"/>
    <s v="Northern Cape"/>
    <s v="01.Early Morning"/>
    <s v="02.Young Adults"/>
  </r>
  <r>
    <n v="810684"/>
    <x v="4"/>
    <d v="2016-02-22T00:00:00"/>
    <d v="2016-02-22T09:43:00"/>
    <s v="male"/>
    <x v="4"/>
    <n v="45"/>
    <s v="Gauteng"/>
    <s v="01.Early Morning"/>
    <s v="03.Adults"/>
  </r>
  <r>
    <n v="901726"/>
    <x v="8"/>
    <d v="2016-03-25T00:00:00"/>
    <d v="2016-03-25T09:51:00"/>
    <s v="male"/>
    <x v="2"/>
    <n v="31"/>
    <s v="Gauteng"/>
    <s v="01.Early Morning"/>
    <s v="03.Adults"/>
  </r>
  <r>
    <n v="2426439"/>
    <x v="6"/>
    <d v="2016-02-19T00:00:00"/>
    <d v="2016-02-19T09:15:00"/>
    <s v="male"/>
    <x v="0"/>
    <n v="35"/>
    <s v="Western Cape"/>
    <s v="01.Early Morning"/>
    <s v="03.Adults"/>
  </r>
  <r>
    <n v="2426439"/>
    <x v="2"/>
    <d v="2016-02-24T00:00:00"/>
    <d v="2016-02-24T10:38:00"/>
    <s v="male"/>
    <x v="0"/>
    <n v="35"/>
    <s v="Western Cape"/>
    <s v="01.Early Morning"/>
    <s v="03.Adults"/>
  </r>
  <r>
    <n v="2426439"/>
    <x v="2"/>
    <d v="2016-02-24T00:00:00"/>
    <d v="2016-02-24T13:45:00"/>
    <s v="male"/>
    <x v="0"/>
    <n v="35"/>
    <s v="Western Cape"/>
    <s v="02.Mid Morning"/>
    <s v="03.Adults"/>
  </r>
  <r>
    <n v="404205"/>
    <x v="6"/>
    <d v="2016-01-09T00:00:00"/>
    <d v="2016-01-09T05:34:00"/>
    <s v="male"/>
    <x v="3"/>
    <n v="45"/>
    <s v="Kwazulu Natal"/>
    <s v="05.Night"/>
    <s v="03.Adults"/>
  </r>
  <r>
    <n v="809442"/>
    <x v="2"/>
    <d v="2016-03-03T00:00:00"/>
    <d v="2016-03-03T10:29:00"/>
    <s v="male"/>
    <x v="3"/>
    <n v="37"/>
    <s v="Western Cape"/>
    <s v="01.Early Morning"/>
    <s v="03.Adults"/>
  </r>
  <r>
    <n v="940169"/>
    <x v="13"/>
    <d v="2016-03-27T00:00:00"/>
    <d v="2016-03-27T12:16:00"/>
    <s v="male"/>
    <x v="3"/>
    <n v="45"/>
    <s v="Gauteng"/>
    <s v="02.Mid Morning"/>
    <s v="03.Adults"/>
  </r>
  <r>
    <n v="940169"/>
    <x v="14"/>
    <d v="2016-03-15T00:00:00"/>
    <d v="2016-03-15T05:05:00"/>
    <s v="male"/>
    <x v="3"/>
    <n v="45"/>
    <s v="Gauteng"/>
    <s v="05.Night"/>
    <s v="03.Adults"/>
  </r>
  <r>
    <n v="892979"/>
    <x v="9"/>
    <d v="2016-03-31T00:00:00"/>
    <d v="2016-03-31T08:08:00"/>
    <s v="male"/>
    <x v="3"/>
    <n v="48"/>
    <s v="Gauteng"/>
    <s v="01.Early Morning"/>
    <s v="04.Mid Adults"/>
  </r>
  <r>
    <n v="892979"/>
    <x v="9"/>
    <d v="2016-03-26T00:00:00"/>
    <d v="2016-03-26T07:10:00"/>
    <s v="male"/>
    <x v="3"/>
    <n v="48"/>
    <s v="Gauteng"/>
    <s v="01.Early Morning"/>
    <s v="04.Mid Adults"/>
  </r>
  <r>
    <n v="940170"/>
    <x v="2"/>
    <d v="2016-03-30T00:00:00"/>
    <d v="2016-03-30T07:39:00"/>
    <s v="male"/>
    <x v="3"/>
    <n v="31"/>
    <s v="Kwazulu Natal"/>
    <s v="01.Early Morning"/>
    <s v="03.Adults"/>
  </r>
  <r>
    <n v="819583"/>
    <x v="9"/>
    <d v="2016-02-26T00:00:00"/>
    <d v="2016-02-26T09:44:00"/>
    <s v="male"/>
    <x v="3"/>
    <n v="20"/>
    <s v="Gauteng"/>
    <s v="01.Early Morning"/>
    <s v="02.Young Adults"/>
  </r>
  <r>
    <n v="892659"/>
    <x v="3"/>
    <d v="2016-03-21T00:00:00"/>
    <d v="2016-03-21T07:56:00"/>
    <s v="male"/>
    <x v="3"/>
    <n v="45"/>
    <s v="North West"/>
    <s v="01.Early Morning"/>
    <s v="03.Adults"/>
  </r>
  <r>
    <n v="905271"/>
    <x v="6"/>
    <d v="2016-03-04T00:00:00"/>
    <d v="2016-03-04T10:20:00"/>
    <s v="male"/>
    <x v="0"/>
    <n v="35"/>
    <s v="Eastern Cape"/>
    <s v="01.Early Morning"/>
    <s v="03.Adults"/>
  </r>
  <r>
    <n v="819588"/>
    <x v="13"/>
    <d v="2016-03-15T00:00:00"/>
    <d v="2016-03-15T06:17:00"/>
    <s v="male"/>
    <x v="4"/>
    <n v="35"/>
    <s v="Gauteng"/>
    <s v="05.Night"/>
    <s v="03.Adults"/>
  </r>
  <r>
    <n v="819588"/>
    <x v="9"/>
    <d v="2016-03-16T00:00:00"/>
    <d v="2016-03-16T13:22:00"/>
    <s v="male"/>
    <x v="4"/>
    <n v="35"/>
    <s v="Gauteng"/>
    <s v="02.Mid Morning"/>
    <s v="03.Adults"/>
  </r>
  <r>
    <n v="809448"/>
    <x v="3"/>
    <d v="2016-02-19T00:00:00"/>
    <d v="2016-02-19T03:35:00"/>
    <s v="male"/>
    <x v="0"/>
    <n v="20"/>
    <s v="Western Cape"/>
    <s v="05.Night"/>
    <s v="02.Young Adults"/>
  </r>
  <r>
    <n v="809448"/>
    <x v="6"/>
    <d v="2016-03-05T00:00:00"/>
    <d v="2016-03-05T08:49:00"/>
    <s v="male"/>
    <x v="0"/>
    <n v="20"/>
    <s v="Western Cape"/>
    <s v="01.Early Morning"/>
    <s v="02.Young Adults"/>
  </r>
  <r>
    <n v="789131"/>
    <x v="6"/>
    <d v="2016-02-02T00:00:00"/>
    <d v="2016-02-02T06:58:00"/>
    <s v="male"/>
    <x v="4"/>
    <n v="24"/>
    <s v="Gauteng"/>
    <s v="05.Night"/>
    <s v="02.Young Adults"/>
  </r>
  <r>
    <n v="789131"/>
    <x v="1"/>
    <d v="2016-02-02T00:00:00"/>
    <d v="2016-02-02T06:59:00"/>
    <s v="male"/>
    <x v="4"/>
    <n v="24"/>
    <s v="Gauteng"/>
    <s v="05.Night"/>
    <s v="02.Young Adults"/>
  </r>
  <r>
    <n v="789131"/>
    <x v="1"/>
    <d v="2016-01-17T00:00:00"/>
    <d v="2016-01-17T08:30:00"/>
    <s v="male"/>
    <x v="4"/>
    <n v="24"/>
    <s v="Gauteng"/>
    <s v="01.Early Morning"/>
    <s v="02.Young Adults"/>
  </r>
  <r>
    <n v="789131"/>
    <x v="6"/>
    <d v="2016-01-14T00:00:00"/>
    <d v="2016-01-14T10:27:00"/>
    <s v="male"/>
    <x v="4"/>
    <n v="24"/>
    <s v="Gauteng"/>
    <s v="01.Early Morning"/>
    <s v="02.Young Adults"/>
  </r>
  <r>
    <n v="789131"/>
    <x v="0"/>
    <d v="2016-01-09T00:00:00"/>
    <d v="2016-01-09T07:57:00"/>
    <s v="male"/>
    <x v="4"/>
    <n v="24"/>
    <s v="Gauteng"/>
    <s v="01.Early Morning"/>
    <s v="02.Young Adults"/>
  </r>
  <r>
    <n v="789131"/>
    <x v="15"/>
    <d v="2016-01-15T00:00:00"/>
    <d v="2016-01-15T03:46:00"/>
    <s v="male"/>
    <x v="4"/>
    <n v="24"/>
    <s v="Gauteng"/>
    <s v="05.Night"/>
    <s v="02.Young Adults"/>
  </r>
  <r>
    <n v="810684"/>
    <x v="1"/>
    <d v="2016-02-18T00:00:00"/>
    <d v="2016-02-18T06:04:00"/>
    <s v="male"/>
    <x v="4"/>
    <n v="45"/>
    <s v="Gauteng"/>
    <s v="05.Night"/>
    <s v="03.Adults"/>
  </r>
  <r>
    <n v="809449"/>
    <x v="9"/>
    <d v="2016-02-21T00:00:00"/>
    <d v="2016-02-21T10:27:00"/>
    <s v="male"/>
    <x v="0"/>
    <n v="24"/>
    <s v="Kwazulu Natal"/>
    <s v="01.Early Morning"/>
    <s v="02.Young Adults"/>
  </r>
  <r>
    <n v="809449"/>
    <x v="3"/>
    <d v="2016-02-24T00:00:00"/>
    <d v="2016-02-24T05:58:00"/>
    <s v="male"/>
    <x v="0"/>
    <n v="24"/>
    <s v="Kwazulu Natal"/>
    <s v="05.Night"/>
    <s v="02.Young Adults"/>
  </r>
  <r>
    <n v="809450"/>
    <x v="0"/>
    <d v="2016-02-03T00:00:00"/>
    <d v="2016-02-03T03:04:00"/>
    <s v="male"/>
    <x v="3"/>
    <n v="24"/>
    <s v="Kwazulu Natal"/>
    <s v="05.Night"/>
    <s v="02.Young Adults"/>
  </r>
  <r>
    <n v="809451"/>
    <x v="1"/>
    <d v="2016-03-08T00:00:00"/>
    <d v="2016-03-08T09:46:00"/>
    <s v="male"/>
    <x v="3"/>
    <n v="23"/>
    <s v="Kwazulu Natal"/>
    <s v="01.Early Morning"/>
    <s v="02.Young Adults"/>
  </r>
  <r>
    <n v="809451"/>
    <x v="7"/>
    <d v="2016-03-06T00:00:00"/>
    <d v="2016-03-06T09:02:00"/>
    <s v="male"/>
    <x v="3"/>
    <n v="23"/>
    <s v="Kwazulu Natal"/>
    <s v="01.Early Morning"/>
    <s v="02.Young Adults"/>
  </r>
  <r>
    <n v="866691"/>
    <x v="6"/>
    <d v="2016-03-13T00:00:00"/>
    <d v="2016-03-13T08:42:00"/>
    <s v="male"/>
    <x v="0"/>
    <n v="40"/>
    <s v="Gauteng"/>
    <s v="01.Early Morning"/>
    <s v="03.Adults"/>
  </r>
  <r>
    <n v="2369183"/>
    <x v="6"/>
    <d v="2016-01-31T00:00:00"/>
    <d v="2016-01-31T12:06:00"/>
    <s v="male"/>
    <x v="2"/>
    <n v="25"/>
    <s v="North West"/>
    <s v="02.Mid Morning"/>
    <s v="02.Young Adults"/>
  </r>
  <r>
    <n v="930568"/>
    <x v="4"/>
    <d v="2016-03-28T00:00:00"/>
    <d v="2016-03-28T06:58:00"/>
    <s v="male"/>
    <x v="2"/>
    <n v="27"/>
    <s v="Gauteng"/>
    <s v="05.Night"/>
    <s v="02.Young Adults"/>
  </r>
  <r>
    <n v="930568"/>
    <x v="1"/>
    <d v="2016-03-29T00:00:00"/>
    <d v="2016-03-29T08:15:00"/>
    <s v="male"/>
    <x v="2"/>
    <n v="27"/>
    <s v="Gauteng"/>
    <s v="01.Early Morning"/>
    <s v="02.Young Adults"/>
  </r>
  <r>
    <n v="1431969"/>
    <x v="6"/>
    <d v="2016-03-07T00:00:00"/>
    <d v="2016-03-07T12:12:00"/>
    <s v="male"/>
    <x v="3"/>
    <n v="23"/>
    <s v="Limpopo"/>
    <s v="02.Mid Morning"/>
    <s v="02.Young Adults"/>
  </r>
  <r>
    <n v="940176"/>
    <x v="6"/>
    <d v="2016-01-06T00:00:00"/>
    <d v="2016-01-06T11:26:00"/>
    <s v="male"/>
    <x v="3"/>
    <n v="31"/>
    <s v="Eastern Cape"/>
    <s v="02.Mid Morning"/>
    <s v="03.Adults"/>
  </r>
  <r>
    <n v="807861"/>
    <x v="7"/>
    <d v="2016-02-21T00:00:00"/>
    <d v="2016-02-21T14:36:00"/>
    <s v="male"/>
    <x v="3"/>
    <n v="34"/>
    <s v="Gauteng"/>
    <s v="03.Afternoon"/>
    <s v="03.Adults"/>
  </r>
  <r>
    <n v="241871"/>
    <x v="0"/>
    <d v="2016-01-25T00:00:00"/>
    <d v="2016-01-25T05:52:00"/>
    <s v="male"/>
    <x v="4"/>
    <n v="39"/>
    <s v="Gauteng"/>
    <s v="05.Night"/>
    <s v="03.Adults"/>
  </r>
  <r>
    <n v="810683"/>
    <x v="2"/>
    <d v="2016-03-06T00:00:00"/>
    <d v="2016-03-06T08:41:00"/>
    <s v="male"/>
    <x v="4"/>
    <n v="38"/>
    <s v="Gauteng"/>
    <s v="01.Early Morning"/>
    <s v="03.Adults"/>
  </r>
  <r>
    <n v="905281"/>
    <x v="2"/>
    <d v="2016-03-25T00:00:00"/>
    <d v="2016-03-25T05:56:00"/>
    <s v="male"/>
    <x v="4"/>
    <n v="51"/>
    <s v="Western Cape"/>
    <s v="05.Night"/>
    <s v="04.Mid Adults"/>
  </r>
  <r>
    <n v="789134"/>
    <x v="9"/>
    <d v="2016-01-11T00:00:00"/>
    <d v="2016-01-11T06:16:00"/>
    <s v="male"/>
    <x v="3"/>
    <n v="49"/>
    <s v="Gauteng"/>
    <s v="05.Night"/>
    <s v="04.Mid Adults"/>
  </r>
  <r>
    <n v="820969"/>
    <x v="6"/>
    <d v="2016-02-26T00:00:00"/>
    <d v="2016-02-26T05:09:00"/>
    <s v="male"/>
    <x v="3"/>
    <n v="34"/>
    <s v="North West"/>
    <s v="05.Night"/>
    <s v="03.Adults"/>
  </r>
  <r>
    <n v="820969"/>
    <x v="12"/>
    <d v="2016-03-08T00:00:00"/>
    <d v="2016-03-08T07:31:00"/>
    <s v="male"/>
    <x v="3"/>
    <n v="34"/>
    <s v="North West"/>
    <s v="01.Early Morning"/>
    <s v="03.Adults"/>
  </r>
  <r>
    <n v="820969"/>
    <x v="9"/>
    <d v="2016-03-06T00:00:00"/>
    <d v="2016-03-06T13:11:00"/>
    <s v="male"/>
    <x v="3"/>
    <n v="34"/>
    <s v="North West"/>
    <s v="02.Mid Morning"/>
    <s v="03.Adults"/>
  </r>
  <r>
    <n v="820969"/>
    <x v="8"/>
    <d v="2016-03-07T00:00:00"/>
    <d v="2016-03-07T11:21:00"/>
    <s v="male"/>
    <x v="3"/>
    <n v="34"/>
    <s v="North West"/>
    <s v="02.Mid Morning"/>
    <s v="03.Adults"/>
  </r>
  <r>
    <n v="820969"/>
    <x v="2"/>
    <d v="2016-03-03T00:00:00"/>
    <d v="2016-03-03T08:53:00"/>
    <s v="male"/>
    <x v="3"/>
    <n v="34"/>
    <s v="North West"/>
    <s v="01.Early Morning"/>
    <s v="03.Adults"/>
  </r>
  <r>
    <n v="940177"/>
    <x v="2"/>
    <d v="2016-03-29T00:00:00"/>
    <d v="2016-03-29T04:13:00"/>
    <s v="male"/>
    <x v="2"/>
    <n v="39"/>
    <s v="Gauteng"/>
    <s v="05.Night"/>
    <s v="03.Adults"/>
  </r>
  <r>
    <n v="859941"/>
    <x v="8"/>
    <d v="2016-01-02T00:00:00"/>
    <d v="2016-01-02T11:04:00"/>
    <s v="male"/>
    <x v="3"/>
    <n v="52"/>
    <s v="Gauteng"/>
    <s v="02.Mid Morning"/>
    <s v="04.Mid Adults"/>
  </r>
  <r>
    <n v="820970"/>
    <x v="6"/>
    <d v="2016-02-19T00:00:00"/>
    <d v="2016-02-19T05:48:00"/>
    <s v="male"/>
    <x v="4"/>
    <n v="41"/>
    <s v="North West"/>
    <s v="05.Night"/>
    <s v="03.Adults"/>
  </r>
  <r>
    <n v="820970"/>
    <x v="1"/>
    <d v="2016-02-10T00:00:00"/>
    <d v="2016-02-10T07:23:00"/>
    <s v="male"/>
    <x v="4"/>
    <n v="41"/>
    <s v="North West"/>
    <s v="01.Early Morning"/>
    <s v="03.Adults"/>
  </r>
  <r>
    <n v="838697"/>
    <x v="0"/>
    <d v="2016-03-04T00:00:00"/>
    <d v="2016-03-04T06:00:00"/>
    <s v="male"/>
    <x v="3"/>
    <n v="29"/>
    <s v="Gauteng"/>
    <s v="05.Night"/>
    <s v="02.Young Adults"/>
  </r>
  <r>
    <n v="1107089"/>
    <x v="5"/>
    <d v="2016-01-21T00:00:00"/>
    <d v="2016-01-21T08:03:00"/>
    <s v="male"/>
    <x v="4"/>
    <n v="33"/>
    <s v="Western Cape"/>
    <s v="01.Early Morning"/>
    <s v="03.Adults"/>
  </r>
  <r>
    <n v="2369190"/>
    <x v="6"/>
    <d v="2016-03-26T00:00:00"/>
    <d v="2016-03-26T03:56:00"/>
    <s v="male"/>
    <x v="3"/>
    <n v="52"/>
    <s v="Eastern Cape"/>
    <s v="05.Night"/>
    <s v="04.Mid Adults"/>
  </r>
  <r>
    <n v="809455"/>
    <x v="15"/>
    <d v="2016-03-11T00:00:00"/>
    <d v="2016-03-11T03:36:00"/>
    <s v="male"/>
    <x v="3"/>
    <n v="37"/>
    <s v="North West"/>
    <s v="05.Night"/>
    <s v="03.Adults"/>
  </r>
  <r>
    <n v="809455"/>
    <x v="15"/>
    <d v="2016-02-07T00:00:00"/>
    <d v="2016-02-07T09:50:00"/>
    <s v="male"/>
    <x v="3"/>
    <n v="37"/>
    <s v="North West"/>
    <s v="01.Early Morning"/>
    <s v="03.Adults"/>
  </r>
  <r>
    <n v="809455"/>
    <x v="12"/>
    <d v="2016-01-31T00:00:00"/>
    <d v="2016-01-31T12:41:00"/>
    <s v="male"/>
    <x v="3"/>
    <n v="37"/>
    <s v="North West"/>
    <s v="02.Mid Morning"/>
    <s v="03.Adults"/>
  </r>
  <r>
    <n v="809455"/>
    <x v="4"/>
    <d v="2016-02-08T00:00:00"/>
    <d v="2016-02-08T11:14:00"/>
    <s v="male"/>
    <x v="3"/>
    <n v="37"/>
    <s v="North West"/>
    <s v="02.Mid Morning"/>
    <s v="03.Adults"/>
  </r>
  <r>
    <n v="789138"/>
    <x v="1"/>
    <d v="2016-02-14T00:00:00"/>
    <d v="2016-02-14T12:21:00"/>
    <s v="male"/>
    <x v="3"/>
    <n v="42"/>
    <s v="Gauteng"/>
    <s v="02.Mid Morning"/>
    <s v="03.Adults"/>
  </r>
  <r>
    <n v="789138"/>
    <x v="0"/>
    <d v="2016-02-02T00:00:00"/>
    <d v="2016-02-02T09:37:00"/>
    <s v="male"/>
    <x v="3"/>
    <n v="42"/>
    <s v="Gauteng"/>
    <s v="01.Early Morning"/>
    <s v="03.Adults"/>
  </r>
  <r>
    <n v="789138"/>
    <x v="12"/>
    <d v="2016-02-06T00:00:00"/>
    <d v="2016-02-06T05:29:00"/>
    <s v="male"/>
    <x v="3"/>
    <n v="42"/>
    <s v="Gauteng"/>
    <s v="05.Night"/>
    <s v="03.Adults"/>
  </r>
  <r>
    <n v="810683"/>
    <x v="2"/>
    <d v="2016-02-24T00:00:00"/>
    <d v="2016-02-24T05:57:00"/>
    <s v="male"/>
    <x v="4"/>
    <n v="38"/>
    <s v="Gauteng"/>
    <s v="05.Night"/>
    <s v="03.Adults"/>
  </r>
  <r>
    <n v="810683"/>
    <x v="6"/>
    <d v="2016-02-19T00:00:00"/>
    <d v="2016-02-19T05:39:00"/>
    <s v="male"/>
    <x v="4"/>
    <n v="38"/>
    <s v="Gauteng"/>
    <s v="05.Night"/>
    <s v="03.Adults"/>
  </r>
  <r>
    <n v="868069"/>
    <x v="3"/>
    <d v="2016-03-13T00:00:00"/>
    <d v="2016-03-13T14:54:00"/>
    <s v="male"/>
    <x v="1"/>
    <n v="33"/>
    <s v="Eastern Cape"/>
    <s v="03.Afternoon"/>
    <s v="03.Adults"/>
  </r>
  <r>
    <n v="832272"/>
    <x v="2"/>
    <d v="2016-03-15T00:00:00"/>
    <d v="2016-03-15T12:24:00"/>
    <s v="male"/>
    <x v="4"/>
    <n v="41"/>
    <s v="Gauteng"/>
    <s v="02.Mid Morning"/>
    <s v="03.Adults"/>
  </r>
  <r>
    <n v="831650"/>
    <x v="11"/>
    <d v="2016-03-02T00:00:00"/>
    <d v="2016-03-02T14:04:00"/>
    <s v="male"/>
    <x v="0"/>
    <n v="51"/>
    <s v="Western Cape"/>
    <s v="03.Afternoon"/>
    <s v="04.Mid Adults"/>
  </r>
  <r>
    <n v="940183"/>
    <x v="14"/>
    <d v="2016-01-15T00:00:00"/>
    <d v="2016-01-15T10:13:00"/>
    <s v="male"/>
    <x v="4"/>
    <n v="40"/>
    <s v="Limpopo"/>
    <s v="01.Early Morning"/>
    <s v="03.Adults"/>
  </r>
  <r>
    <n v="859951"/>
    <x v="7"/>
    <d v="2016-03-12T00:00:00"/>
    <d v="2016-03-12T09:05:00"/>
    <s v="male"/>
    <x v="3"/>
    <n v="26"/>
    <s v="Gauteng"/>
    <s v="01.Early Morning"/>
    <s v="02.Young Adults"/>
  </r>
  <r>
    <n v="841929"/>
    <x v="3"/>
    <d v="2016-03-01T00:00:00"/>
    <d v="2016-03-01T09:55:00"/>
    <s v="male"/>
    <x v="4"/>
    <n v="48"/>
    <s v="Limpopo"/>
    <s v="01.Early Morning"/>
    <s v="04.Mid Adults"/>
  </r>
  <r>
    <n v="822277"/>
    <x v="1"/>
    <d v="2016-02-13T00:00:00"/>
    <d v="2016-02-13T06:02:00"/>
    <s v="male"/>
    <x v="3"/>
    <n v="50"/>
    <s v="Gauteng"/>
    <s v="05.Night"/>
    <s v="04.Mid Adults"/>
  </r>
  <r>
    <n v="2289102"/>
    <x v="6"/>
    <d v="2016-03-11T00:00:00"/>
    <d v="2016-03-11T10:54:00"/>
    <s v="male"/>
    <x v="0"/>
    <n v="47"/>
    <s v="Western Cape"/>
    <s v="01.Early Morning"/>
    <s v="04.Mid Adults"/>
  </r>
  <r>
    <n v="851273"/>
    <x v="12"/>
    <d v="2016-03-06T00:00:00"/>
    <d v="2016-03-06T14:08:00"/>
    <s v="male"/>
    <x v="3"/>
    <n v="39"/>
    <s v="Kwazulu Natal"/>
    <s v="03.Afternoon"/>
    <s v="03.Adults"/>
  </r>
  <r>
    <n v="851273"/>
    <x v="7"/>
    <d v="2016-03-10T00:00:00"/>
    <d v="2016-03-10T10:19:00"/>
    <s v="male"/>
    <x v="3"/>
    <n v="39"/>
    <s v="Kwazulu Natal"/>
    <s v="01.Early Morning"/>
    <s v="03.Adults"/>
  </r>
  <r>
    <n v="869425"/>
    <x v="2"/>
    <d v="2016-03-23T00:00:00"/>
    <d v="2016-03-23T12:59:00"/>
    <s v="male"/>
    <x v="2"/>
    <n v="32"/>
    <s v="Gauteng"/>
    <s v="02.Mid Morning"/>
    <s v="03.Adults"/>
  </r>
  <r>
    <n v="869425"/>
    <x v="2"/>
    <d v="2016-03-20T00:00:00"/>
    <d v="2016-03-20T03:23:00"/>
    <s v="male"/>
    <x v="2"/>
    <n v="32"/>
    <s v="Gauteng"/>
    <s v="05.Night"/>
    <s v="03.Adults"/>
  </r>
  <r>
    <n v="869425"/>
    <x v="2"/>
    <d v="2016-03-25T00:00:00"/>
    <d v="2016-03-25T04:14:00"/>
    <s v="male"/>
    <x v="2"/>
    <n v="32"/>
    <s v="Gauteng"/>
    <s v="05.Night"/>
    <s v="03.Adults"/>
  </r>
  <r>
    <n v="869425"/>
    <x v="2"/>
    <d v="2016-03-25T00:00:00"/>
    <d v="2016-03-25T04:59:00"/>
    <s v="male"/>
    <x v="2"/>
    <n v="32"/>
    <s v="Gauteng"/>
    <s v="05.Night"/>
    <s v="03.Adults"/>
  </r>
  <r>
    <n v="2090968"/>
    <x v="7"/>
    <d v="2016-03-21T00:00:00"/>
    <d v="2016-03-21T08:12:00"/>
    <s v="male"/>
    <x v="3"/>
    <n v="37"/>
    <s v="Gauteng"/>
    <s v="01.Early Morning"/>
    <s v="03.Adults"/>
  </r>
  <r>
    <n v="802478"/>
    <x v="3"/>
    <d v="2016-03-21T00:00:00"/>
    <d v="2016-03-21T13:36:00"/>
    <s v="male"/>
    <x v="4"/>
    <n v="24"/>
    <s v="Western Cape"/>
    <s v="02.Mid Morning"/>
    <s v="02.Young Adults"/>
  </r>
  <r>
    <n v="803732"/>
    <x v="3"/>
    <d v="2016-02-13T00:00:00"/>
    <d v="2016-02-13T12:38:00"/>
    <s v="male"/>
    <x v="2"/>
    <n v="43"/>
    <s v="Kwazulu Natal"/>
    <s v="02.Mid Morning"/>
    <s v="03.Adults"/>
  </r>
  <r>
    <n v="789144"/>
    <x v="6"/>
    <d v="2016-03-13T00:00:00"/>
    <d v="2016-03-13T10:49:00"/>
    <s v="male"/>
    <x v="3"/>
    <n v="40"/>
    <s v="Gauteng"/>
    <s v="01.Early Morning"/>
    <s v="03.Adults"/>
  </r>
  <r>
    <n v="789144"/>
    <x v="6"/>
    <d v="2016-01-29T00:00:00"/>
    <d v="2016-01-29T12:38:00"/>
    <s v="male"/>
    <x v="3"/>
    <n v="40"/>
    <s v="Gauteng"/>
    <s v="02.Mid Morning"/>
    <s v="03.Adults"/>
  </r>
  <r>
    <n v="789144"/>
    <x v="3"/>
    <d v="2016-01-31T00:00:00"/>
    <d v="2016-01-31T08:53:00"/>
    <s v="male"/>
    <x v="3"/>
    <n v="40"/>
    <s v="Gauteng"/>
    <s v="01.Early Morning"/>
    <s v="03.Adults"/>
  </r>
  <r>
    <n v="789144"/>
    <x v="6"/>
    <d v="2016-01-21T00:00:00"/>
    <d v="2016-01-21T07:17:00"/>
    <s v="male"/>
    <x v="3"/>
    <n v="40"/>
    <s v="Gauteng"/>
    <s v="01.Early Morning"/>
    <s v="03.Adults"/>
  </r>
  <r>
    <n v="789144"/>
    <x v="6"/>
    <d v="2016-03-04T00:00:00"/>
    <d v="2016-03-04T14:41:00"/>
    <s v="male"/>
    <x v="3"/>
    <n v="40"/>
    <s v="Gauteng"/>
    <s v="03.Afternoon"/>
    <s v="03.Adults"/>
  </r>
  <r>
    <n v="789144"/>
    <x v="6"/>
    <d v="2016-01-22T00:00:00"/>
    <d v="2016-01-22T07:30:00"/>
    <s v="male"/>
    <x v="3"/>
    <n v="40"/>
    <s v="Gauteng"/>
    <s v="01.Early Morning"/>
    <s v="03.Adults"/>
  </r>
  <r>
    <n v="789144"/>
    <x v="6"/>
    <d v="2016-01-29T00:00:00"/>
    <d v="2016-01-29T06:40:00"/>
    <s v="male"/>
    <x v="3"/>
    <n v="40"/>
    <s v="Gauteng"/>
    <s v="05.Night"/>
    <s v="03.Adults"/>
  </r>
  <r>
    <n v="789144"/>
    <x v="1"/>
    <d v="2016-01-06T00:00:00"/>
    <d v="2016-01-06T05:58:00"/>
    <s v="male"/>
    <x v="3"/>
    <n v="40"/>
    <s v="Gauteng"/>
    <s v="05.Night"/>
    <s v="03.Adults"/>
  </r>
  <r>
    <n v="789144"/>
    <x v="1"/>
    <d v="2016-01-24T00:00:00"/>
    <d v="2016-01-24T07:22:00"/>
    <s v="male"/>
    <x v="3"/>
    <n v="40"/>
    <s v="Gauteng"/>
    <s v="01.Early Morning"/>
    <s v="03.Adults"/>
  </r>
  <r>
    <n v="789144"/>
    <x v="6"/>
    <d v="2016-01-18T00:00:00"/>
    <d v="2016-01-18T06:37:00"/>
    <s v="male"/>
    <x v="3"/>
    <n v="40"/>
    <s v="Gauteng"/>
    <s v="05.Night"/>
    <s v="03.Adults"/>
  </r>
  <r>
    <n v="789144"/>
    <x v="6"/>
    <d v="2016-03-19T00:00:00"/>
    <d v="2016-03-19T10:45:00"/>
    <s v="male"/>
    <x v="3"/>
    <n v="40"/>
    <s v="Gauteng"/>
    <s v="01.Early Morning"/>
    <s v="03.Adults"/>
  </r>
  <r>
    <n v="789144"/>
    <x v="6"/>
    <d v="2016-03-19T00:00:00"/>
    <d v="2016-03-19T05:24:00"/>
    <s v="male"/>
    <x v="3"/>
    <n v="40"/>
    <s v="Gauteng"/>
    <s v="05.Night"/>
    <s v="03.Adults"/>
  </r>
  <r>
    <n v="789144"/>
    <x v="9"/>
    <d v="2016-03-19T00:00:00"/>
    <d v="2016-03-19T06:42:00"/>
    <s v="male"/>
    <x v="3"/>
    <n v="40"/>
    <s v="Gauteng"/>
    <s v="05.Night"/>
    <s v="03.Adults"/>
  </r>
  <r>
    <n v="789144"/>
    <x v="6"/>
    <d v="2016-03-05T00:00:00"/>
    <d v="2016-03-05T06:35:00"/>
    <s v="male"/>
    <x v="3"/>
    <n v="40"/>
    <s v="Gauteng"/>
    <s v="05.Night"/>
    <s v="03.Adults"/>
  </r>
  <r>
    <n v="789144"/>
    <x v="2"/>
    <d v="2016-02-27T00:00:00"/>
    <d v="2016-02-27T07:59:00"/>
    <s v="male"/>
    <x v="3"/>
    <n v="40"/>
    <s v="Gauteng"/>
    <s v="01.Early Morning"/>
    <s v="03.Adults"/>
  </r>
  <r>
    <n v="789144"/>
    <x v="2"/>
    <d v="2016-03-12T00:00:00"/>
    <d v="2016-03-12T07:01:00"/>
    <s v="male"/>
    <x v="3"/>
    <n v="40"/>
    <s v="Gauteng"/>
    <s v="01.Early Morning"/>
    <s v="03.Adults"/>
  </r>
  <r>
    <n v="820978"/>
    <x v="3"/>
    <d v="2016-02-26T00:00:00"/>
    <d v="2016-02-26T08:06:00"/>
    <s v="male"/>
    <x v="3"/>
    <n v="39"/>
    <s v="Northern Cape"/>
    <s v="01.Early Morning"/>
    <s v="03.Adults"/>
  </r>
  <r>
    <n v="820978"/>
    <x v="12"/>
    <d v="2016-03-02T00:00:00"/>
    <d v="2016-03-02T03:19:00"/>
    <s v="male"/>
    <x v="3"/>
    <n v="39"/>
    <s v="Northern Cape"/>
    <s v="05.Night"/>
    <s v="03.Adults"/>
  </r>
  <r>
    <n v="820978"/>
    <x v="12"/>
    <d v="2016-03-11T00:00:00"/>
    <d v="2016-03-11T04:25:00"/>
    <s v="male"/>
    <x v="3"/>
    <n v="39"/>
    <s v="Northern Cape"/>
    <s v="05.Night"/>
    <s v="03.Adults"/>
  </r>
  <r>
    <n v="820978"/>
    <x v="4"/>
    <d v="2016-03-23T00:00:00"/>
    <d v="2016-03-23T07:40:00"/>
    <s v="male"/>
    <x v="3"/>
    <n v="39"/>
    <s v="Northern Cape"/>
    <s v="01.Early Morning"/>
    <s v="03.Adults"/>
  </r>
  <r>
    <n v="820978"/>
    <x v="6"/>
    <d v="2016-03-20T00:00:00"/>
    <d v="2016-03-20T04:39:00"/>
    <s v="male"/>
    <x v="3"/>
    <n v="39"/>
    <s v="Northern Cape"/>
    <s v="05.Night"/>
    <s v="03.Adults"/>
  </r>
  <r>
    <n v="820978"/>
    <x v="1"/>
    <d v="2016-02-28T00:00:00"/>
    <d v="2016-02-28T04:34:00"/>
    <s v="male"/>
    <x v="3"/>
    <n v="39"/>
    <s v="Northern Cape"/>
    <s v="05.Night"/>
    <s v="03.Adults"/>
  </r>
  <r>
    <n v="820978"/>
    <x v="9"/>
    <d v="2016-03-09T00:00:00"/>
    <d v="2016-03-09T04:51:00"/>
    <s v="male"/>
    <x v="3"/>
    <n v="39"/>
    <s v="Northern Cape"/>
    <s v="05.Night"/>
    <s v="03.Adults"/>
  </r>
  <r>
    <n v="820978"/>
    <x v="4"/>
    <d v="2016-03-09T00:00:00"/>
    <d v="2016-03-09T03:56:00"/>
    <s v="male"/>
    <x v="3"/>
    <n v="39"/>
    <s v="Northern Cape"/>
    <s v="05.Night"/>
    <s v="03.Adults"/>
  </r>
  <r>
    <n v="820978"/>
    <x v="9"/>
    <d v="2016-03-25T00:00:00"/>
    <d v="2016-03-25T07:50:00"/>
    <s v="male"/>
    <x v="3"/>
    <n v="39"/>
    <s v="Northern Cape"/>
    <s v="01.Early Morning"/>
    <s v="03.Adults"/>
  </r>
  <r>
    <n v="820978"/>
    <x v="2"/>
    <d v="2016-03-25T00:00:00"/>
    <d v="2016-03-25T05:54:00"/>
    <s v="male"/>
    <x v="3"/>
    <n v="39"/>
    <s v="Northern Cape"/>
    <s v="05.Night"/>
    <s v="03.Adults"/>
  </r>
  <r>
    <n v="2289102"/>
    <x v="6"/>
    <d v="2016-03-11T00:00:00"/>
    <d v="2016-03-11T09:21:00"/>
    <s v="male"/>
    <x v="0"/>
    <n v="47"/>
    <s v="Western Cape"/>
    <s v="01.Early Morning"/>
    <s v="04.Mid Adults"/>
  </r>
  <r>
    <n v="810681"/>
    <x v="14"/>
    <d v="2016-02-23T00:00:00"/>
    <d v="2016-02-23T09:56:00"/>
    <s v="male"/>
    <x v="3"/>
    <n v="31"/>
    <s v="Gauteng"/>
    <s v="01.Early Morning"/>
    <s v="03.Adults"/>
  </r>
  <r>
    <n v="810681"/>
    <x v="14"/>
    <d v="2016-02-18T00:00:00"/>
    <d v="2016-02-18T07:45:00"/>
    <s v="male"/>
    <x v="3"/>
    <n v="31"/>
    <s v="Gauteng"/>
    <s v="01.Early Morning"/>
    <s v="03.Adults"/>
  </r>
  <r>
    <n v="772309"/>
    <x v="1"/>
    <d v="2016-01-06T00:00:00"/>
    <d v="2016-01-06T07:26:00"/>
    <s v="male"/>
    <x v="3"/>
    <n v="35"/>
    <s v="Gauteng"/>
    <s v="01.Early Morning"/>
    <s v="03.Adults"/>
  </r>
  <r>
    <n v="772309"/>
    <x v="6"/>
    <d v="2016-01-21T00:00:00"/>
    <d v="2016-01-21T05:03:00"/>
    <s v="male"/>
    <x v="3"/>
    <n v="35"/>
    <s v="Gauteng"/>
    <s v="05.Night"/>
    <s v="03.Adults"/>
  </r>
  <r>
    <n v="772309"/>
    <x v="6"/>
    <d v="2016-01-21T00:00:00"/>
    <d v="2016-01-21T08:28:00"/>
    <s v="male"/>
    <x v="3"/>
    <n v="35"/>
    <s v="Gauteng"/>
    <s v="01.Early Morning"/>
    <s v="03.Adults"/>
  </r>
  <r>
    <n v="772309"/>
    <x v="6"/>
    <d v="2016-01-16T00:00:00"/>
    <d v="2016-01-16T06:17:00"/>
    <s v="male"/>
    <x v="3"/>
    <n v="35"/>
    <s v="Gauteng"/>
    <s v="05.Night"/>
    <s v="03.Adults"/>
  </r>
  <r>
    <n v="772309"/>
    <x v="6"/>
    <d v="2016-01-26T00:00:00"/>
    <d v="2016-01-26T07:37:00"/>
    <s v="male"/>
    <x v="3"/>
    <n v="35"/>
    <s v="Gauteng"/>
    <s v="01.Early Morning"/>
    <s v="03.Adults"/>
  </r>
  <r>
    <n v="772309"/>
    <x v="7"/>
    <d v="2016-02-08T00:00:00"/>
    <d v="2016-02-08T08:14:00"/>
    <s v="male"/>
    <x v="3"/>
    <n v="35"/>
    <s v="Gauteng"/>
    <s v="01.Early Morning"/>
    <s v="03.Adults"/>
  </r>
  <r>
    <n v="772311"/>
    <x v="7"/>
    <d v="2016-02-07T00:00:00"/>
    <d v="2016-02-07T14:20:00"/>
    <s v="male"/>
    <x v="3"/>
    <n v="32"/>
    <s v="Mpumalanga"/>
    <s v="03.Afternoon"/>
    <s v="03.Adults"/>
  </r>
  <r>
    <n v="772311"/>
    <x v="6"/>
    <d v="2016-02-06T00:00:00"/>
    <d v="2016-02-06T03:15:00"/>
    <s v="male"/>
    <x v="3"/>
    <n v="32"/>
    <s v="Mpumalanga"/>
    <s v="05.Night"/>
    <s v="03.Adults"/>
  </r>
  <r>
    <n v="772311"/>
    <x v="7"/>
    <d v="2016-02-03T00:00:00"/>
    <d v="2016-02-03T12:41:00"/>
    <s v="male"/>
    <x v="3"/>
    <n v="32"/>
    <s v="Mpumalanga"/>
    <s v="02.Mid Morning"/>
    <s v="03.Adults"/>
  </r>
  <r>
    <n v="772311"/>
    <x v="7"/>
    <d v="2016-02-08T00:00:00"/>
    <d v="2016-02-08T10:35:00"/>
    <s v="male"/>
    <x v="3"/>
    <n v="32"/>
    <s v="Mpumalanga"/>
    <s v="01.Early Morning"/>
    <s v="03.Adults"/>
  </r>
  <r>
    <n v="2369209"/>
    <x v="3"/>
    <d v="2016-01-01T00:00:00"/>
    <d v="2016-01-01T03:09:00"/>
    <s v="male"/>
    <x v="3"/>
    <n v="17"/>
    <s v="Mpumalanga"/>
    <s v="05.Night"/>
    <s v="06.Older Adults"/>
  </r>
  <r>
    <n v="2369209"/>
    <x v="0"/>
    <d v="2016-01-02T00:00:00"/>
    <d v="2016-01-02T08:01:00"/>
    <s v="male"/>
    <x v="3"/>
    <n v="17"/>
    <s v="Mpumalanga"/>
    <s v="01.Early Morning"/>
    <s v="06.Older Adults"/>
  </r>
  <r>
    <n v="2369209"/>
    <x v="7"/>
    <d v="2016-01-02T00:00:00"/>
    <d v="2016-01-02T04:06:00"/>
    <s v="male"/>
    <x v="3"/>
    <n v="17"/>
    <s v="Mpumalanga"/>
    <s v="05.Night"/>
    <s v="06.Older Adults"/>
  </r>
  <r>
    <n v="2369209"/>
    <x v="7"/>
    <d v="2016-01-05T00:00:00"/>
    <d v="2016-01-05T09:33:00"/>
    <s v="male"/>
    <x v="3"/>
    <n v="17"/>
    <s v="Mpumalanga"/>
    <s v="01.Early Morning"/>
    <s v="06.Older Adults"/>
  </r>
  <r>
    <n v="2369209"/>
    <x v="12"/>
    <d v="2016-03-23T00:00:00"/>
    <d v="2016-03-23T14:57:00"/>
    <s v="male"/>
    <x v="3"/>
    <n v="17"/>
    <s v="Mpumalanga"/>
    <s v="03.Afternoon"/>
    <s v="06.Older Adults"/>
  </r>
  <r>
    <n v="2369209"/>
    <x v="9"/>
    <d v="2016-03-23T00:00:00"/>
    <d v="2016-03-23T03:23:00"/>
    <s v="male"/>
    <x v="3"/>
    <n v="17"/>
    <s v="Mpumalanga"/>
    <s v="05.Night"/>
    <s v="06.Older Adults"/>
  </r>
  <r>
    <n v="809463"/>
    <x v="4"/>
    <d v="2016-02-19T00:00:00"/>
    <d v="2016-02-19T11:27:00"/>
    <s v="male"/>
    <x v="3"/>
    <n v="36"/>
    <s v="Western Cape"/>
    <s v="02.Mid Morning"/>
    <s v="03.Adults"/>
  </r>
  <r>
    <n v="809463"/>
    <x v="4"/>
    <d v="2016-02-21T00:00:00"/>
    <d v="2016-02-21T10:42:00"/>
    <s v="male"/>
    <x v="3"/>
    <n v="36"/>
    <s v="Western Cape"/>
    <s v="01.Early Morning"/>
    <s v="03.Adults"/>
  </r>
  <r>
    <n v="809463"/>
    <x v="4"/>
    <d v="2016-02-22T00:00:00"/>
    <d v="2016-02-22T11:08:00"/>
    <s v="male"/>
    <x v="3"/>
    <n v="36"/>
    <s v="Western Cape"/>
    <s v="02.Mid Morning"/>
    <s v="03.Adults"/>
  </r>
  <r>
    <n v="810681"/>
    <x v="12"/>
    <d v="2016-02-16T00:00:00"/>
    <d v="2016-02-16T14:32:00"/>
    <s v="male"/>
    <x v="3"/>
    <n v="31"/>
    <s v="Gauteng"/>
    <s v="03.Afternoon"/>
    <s v="03.Adults"/>
  </r>
  <r>
    <n v="810681"/>
    <x v="12"/>
    <d v="2016-02-19T00:00:00"/>
    <d v="2016-02-19T07:58:00"/>
    <s v="male"/>
    <x v="3"/>
    <n v="31"/>
    <s v="Gauteng"/>
    <s v="01.Early Morning"/>
    <s v="03.Adults"/>
  </r>
  <r>
    <n v="810681"/>
    <x v="12"/>
    <d v="2016-02-26T00:00:00"/>
    <d v="2016-02-26T07:22:00"/>
    <s v="male"/>
    <x v="3"/>
    <n v="31"/>
    <s v="Gauteng"/>
    <s v="01.Early Morning"/>
    <s v="03.Adults"/>
  </r>
  <r>
    <n v="809465"/>
    <x v="4"/>
    <d v="2016-02-02T00:00:00"/>
    <d v="2016-02-02T09:38:00"/>
    <s v="male"/>
    <x v="1"/>
    <n v="29"/>
    <s v="Gauteng"/>
    <s v="01.Early Morning"/>
    <s v="02.Young Adults"/>
  </r>
  <r>
    <n v="789148"/>
    <x v="2"/>
    <d v="2016-03-06T00:00:00"/>
    <d v="2016-03-06T07:39:00"/>
    <s v="male"/>
    <x v="0"/>
    <n v="36"/>
    <s v="Western Cape"/>
    <s v="01.Early Morning"/>
    <s v="03.Adults"/>
  </r>
  <r>
    <n v="866711"/>
    <x v="6"/>
    <d v="2016-03-13T00:00:00"/>
    <d v="2016-03-13T08:22:00"/>
    <s v="male"/>
    <x v="2"/>
    <n v="24"/>
    <s v="Gauteng"/>
    <s v="01.Early Morning"/>
    <s v="02.Young Adults"/>
  </r>
  <r>
    <n v="866711"/>
    <x v="2"/>
    <d v="2016-03-30T00:00:00"/>
    <d v="2016-03-30T14:34:00"/>
    <s v="male"/>
    <x v="2"/>
    <n v="24"/>
    <s v="Gauteng"/>
    <s v="03.Afternoon"/>
    <s v="02.Young Adults"/>
  </r>
  <r>
    <n v="866711"/>
    <x v="2"/>
    <d v="2016-03-30T00:00:00"/>
    <d v="2016-03-30T14:03:00"/>
    <s v="male"/>
    <x v="2"/>
    <n v="24"/>
    <s v="Gauteng"/>
    <s v="03.Afternoon"/>
    <s v="02.Young Adults"/>
  </r>
  <r>
    <n v="810680"/>
    <x v="10"/>
    <d v="2016-03-01T00:00:00"/>
    <d v="2016-03-01T09:25:00"/>
    <s v="male"/>
    <x v="0"/>
    <n v="42"/>
    <s v="Kwazulu Natal"/>
    <s v="01.Early Morning"/>
    <s v="03.Adults"/>
  </r>
  <r>
    <n v="2000015"/>
    <x v="7"/>
    <d v="2016-01-04T00:00:00"/>
    <d v="2016-01-04T11:51:00"/>
    <s v="male"/>
    <x v="0"/>
    <n v="58"/>
    <s v="Western Cape"/>
    <s v="02.Mid Morning"/>
    <s v="04.Mid Adults"/>
  </r>
  <r>
    <n v="2000015"/>
    <x v="0"/>
    <d v="2016-03-07T00:00:00"/>
    <d v="2016-03-07T11:33:00"/>
    <s v="male"/>
    <x v="0"/>
    <n v="58"/>
    <s v="Western Cape"/>
    <s v="02.Mid Morning"/>
    <s v="04.Mid Adults"/>
  </r>
  <r>
    <n v="2000015"/>
    <x v="7"/>
    <d v="2016-03-07T00:00:00"/>
    <d v="2016-03-07T10:10:00"/>
    <s v="male"/>
    <x v="0"/>
    <n v="58"/>
    <s v="Western Cape"/>
    <s v="01.Early Morning"/>
    <s v="04.Mid Adults"/>
  </r>
  <r>
    <n v="810680"/>
    <x v="2"/>
    <d v="2016-03-12T00:00:00"/>
    <d v="2016-03-12T14:24:00"/>
    <s v="male"/>
    <x v="0"/>
    <n v="42"/>
    <s v="Kwazulu Natal"/>
    <s v="03.Afternoon"/>
    <s v="03.Adults"/>
  </r>
  <r>
    <n v="940195"/>
    <x v="3"/>
    <d v="2016-01-23T00:00:00"/>
    <d v="2016-01-23T03:04:00"/>
    <s v="male"/>
    <x v="3"/>
    <n v="20"/>
    <s v="Mpumalanga"/>
    <s v="05.Night"/>
    <s v="02.Young Adults"/>
  </r>
  <r>
    <n v="940195"/>
    <x v="0"/>
    <d v="2016-03-19T00:00:00"/>
    <d v="2016-03-19T07:49:00"/>
    <s v="male"/>
    <x v="3"/>
    <n v="20"/>
    <s v="Mpumalanga"/>
    <s v="01.Early Morning"/>
    <s v="02.Young Adults"/>
  </r>
  <r>
    <n v="940195"/>
    <x v="3"/>
    <d v="2016-03-20T00:00:00"/>
    <d v="2016-03-20T05:04:00"/>
    <s v="male"/>
    <x v="3"/>
    <n v="20"/>
    <s v="Mpumalanga"/>
    <s v="05.Night"/>
    <s v="02.Young Adults"/>
  </r>
  <r>
    <n v="822472"/>
    <x v="2"/>
    <d v="2016-03-06T00:00:00"/>
    <d v="2016-03-06T09:23:00"/>
    <s v="male"/>
    <x v="0"/>
    <n v="40"/>
    <s v="Western Cape"/>
    <s v="01.Early Morning"/>
    <s v="03.Adults"/>
  </r>
  <r>
    <n v="822472"/>
    <x v="6"/>
    <d v="2016-02-26T00:00:00"/>
    <d v="2016-02-26T08:30:00"/>
    <s v="male"/>
    <x v="0"/>
    <n v="40"/>
    <s v="Western Cape"/>
    <s v="01.Early Morning"/>
    <s v="03.Adults"/>
  </r>
  <r>
    <n v="789150"/>
    <x v="8"/>
    <d v="2016-02-19T00:00:00"/>
    <d v="2016-02-19T14:37:00"/>
    <s v="male"/>
    <x v="2"/>
    <n v="29"/>
    <s v="Kwazulu Natal"/>
    <s v="03.Afternoon"/>
    <s v="02.Young Adults"/>
  </r>
  <r>
    <n v="789150"/>
    <x v="11"/>
    <d v="2016-02-15T00:00:00"/>
    <d v="2016-02-15T04:26:00"/>
    <s v="male"/>
    <x v="2"/>
    <n v="29"/>
    <s v="Kwazulu Natal"/>
    <s v="05.Night"/>
    <s v="02.Young Adults"/>
  </r>
  <r>
    <n v="789150"/>
    <x v="7"/>
    <d v="2016-02-13T00:00:00"/>
    <d v="2016-02-13T09:13:00"/>
    <s v="male"/>
    <x v="2"/>
    <n v="29"/>
    <s v="Kwazulu Natal"/>
    <s v="01.Early Morning"/>
    <s v="02.Young Adults"/>
  </r>
  <r>
    <n v="809469"/>
    <x v="1"/>
    <d v="2016-02-04T00:00:00"/>
    <d v="2016-02-04T06:59:00"/>
    <s v="male"/>
    <x v="4"/>
    <n v="44"/>
    <s v="Free State"/>
    <s v="05.Night"/>
    <s v="03.Adults"/>
  </r>
  <r>
    <n v="2426477"/>
    <x v="10"/>
    <d v="2016-02-10T00:00:00"/>
    <d v="2016-02-10T10:07:00"/>
    <s v="male"/>
    <x v="3"/>
    <n v="57"/>
    <s v="Gauteng"/>
    <s v="01.Early Morning"/>
    <s v="04.Mid Adults"/>
  </r>
  <r>
    <n v="2426477"/>
    <x v="4"/>
    <d v="2016-01-14T00:00:00"/>
    <d v="2016-01-14T08:33:00"/>
    <s v="male"/>
    <x v="3"/>
    <n v="57"/>
    <s v="Gauteng"/>
    <s v="01.Early Morning"/>
    <s v="04.Mid Adults"/>
  </r>
  <r>
    <n v="2426477"/>
    <x v="4"/>
    <d v="2016-01-10T00:00:00"/>
    <d v="2016-01-10T07:08:00"/>
    <s v="male"/>
    <x v="3"/>
    <n v="57"/>
    <s v="Gauteng"/>
    <s v="01.Early Morning"/>
    <s v="04.Mid Adults"/>
  </r>
  <r>
    <n v="925104"/>
    <x v="2"/>
    <d v="2016-03-30T00:00:00"/>
    <d v="2016-03-30T11:55:00"/>
    <s v="male"/>
    <x v="2"/>
    <n v="34"/>
    <s v="Gauteng"/>
    <s v="02.Mid Morning"/>
    <s v="03.Adults"/>
  </r>
  <r>
    <n v="2287279"/>
    <x v="3"/>
    <d v="2016-02-02T00:00:00"/>
    <d v="2016-02-02T10:45:00"/>
    <s v="male"/>
    <x v="4"/>
    <n v="27"/>
    <s v="Gauteng"/>
    <s v="01.Early Morning"/>
    <s v="02.Young Adults"/>
  </r>
  <r>
    <n v="2369217"/>
    <x v="12"/>
    <d v="2016-03-28T00:00:00"/>
    <d v="2016-03-28T03:52:00"/>
    <s v="male"/>
    <x v="3"/>
    <n v="52"/>
    <s v="Mpumalanga"/>
    <s v="05.Night"/>
    <s v="04.Mid Adults"/>
  </r>
  <r>
    <n v="764912"/>
    <x v="8"/>
    <d v="2016-01-04T00:00:00"/>
    <d v="2016-01-04T13:41:00"/>
    <s v="male"/>
    <x v="1"/>
    <n v="22"/>
    <s v="Kwazulu Natal"/>
    <s v="02.Mid Morning"/>
    <s v="02.Young Adults"/>
  </r>
  <r>
    <n v="764912"/>
    <x v="8"/>
    <d v="2016-01-14T00:00:00"/>
    <d v="2016-01-14T13:52:00"/>
    <s v="male"/>
    <x v="1"/>
    <n v="22"/>
    <s v="Kwazulu Natal"/>
    <s v="02.Mid Morning"/>
    <s v="02.Young Adults"/>
  </r>
  <r>
    <n v="764912"/>
    <x v="3"/>
    <d v="2016-01-12T00:00:00"/>
    <d v="2016-01-12T14:38:00"/>
    <s v="male"/>
    <x v="1"/>
    <n v="22"/>
    <s v="Kwazulu Natal"/>
    <s v="03.Afternoon"/>
    <s v="02.Young Adults"/>
  </r>
  <r>
    <n v="764912"/>
    <x v="8"/>
    <d v="2016-01-03T00:00:00"/>
    <d v="2016-01-03T04:54:00"/>
    <s v="male"/>
    <x v="1"/>
    <n v="22"/>
    <s v="Kwazulu Natal"/>
    <s v="05.Night"/>
    <s v="02.Young Adults"/>
  </r>
  <r>
    <n v="764912"/>
    <x v="0"/>
    <d v="2016-01-16T00:00:00"/>
    <d v="2016-01-16T13:00:00"/>
    <s v="male"/>
    <x v="1"/>
    <n v="22"/>
    <s v="Kwazulu Natal"/>
    <s v="02.Mid Morning"/>
    <s v="02.Young Adults"/>
  </r>
  <r>
    <n v="764912"/>
    <x v="0"/>
    <d v="2016-01-12T00:00:00"/>
    <d v="2016-01-12T14:50:00"/>
    <s v="male"/>
    <x v="1"/>
    <n v="22"/>
    <s v="Kwazulu Natal"/>
    <s v="03.Afternoon"/>
    <s v="02.Young Adults"/>
  </r>
  <r>
    <n v="764912"/>
    <x v="3"/>
    <d v="2016-01-24T00:00:00"/>
    <d v="2016-01-24T03:59:00"/>
    <s v="male"/>
    <x v="1"/>
    <n v="22"/>
    <s v="Kwazulu Natal"/>
    <s v="05.Night"/>
    <s v="02.Young Adults"/>
  </r>
  <r>
    <n v="764912"/>
    <x v="3"/>
    <d v="2016-01-02T00:00:00"/>
    <d v="2016-01-02T06:52:00"/>
    <s v="male"/>
    <x v="1"/>
    <n v="22"/>
    <s v="Kwazulu Natal"/>
    <s v="05.Night"/>
    <s v="02.Young Adults"/>
  </r>
  <r>
    <n v="764912"/>
    <x v="0"/>
    <d v="2016-01-02T00:00:00"/>
    <d v="2016-01-02T10:16:00"/>
    <s v="male"/>
    <x v="1"/>
    <n v="22"/>
    <s v="Kwazulu Natal"/>
    <s v="01.Early Morning"/>
    <s v="02.Young Adults"/>
  </r>
  <r>
    <n v="764912"/>
    <x v="0"/>
    <d v="2016-01-04T00:00:00"/>
    <d v="2016-01-04T05:08:00"/>
    <s v="male"/>
    <x v="1"/>
    <n v="22"/>
    <s v="Kwazulu Natal"/>
    <s v="05.Night"/>
    <s v="02.Young Adults"/>
  </r>
  <r>
    <n v="764912"/>
    <x v="0"/>
    <d v="2016-01-24T00:00:00"/>
    <d v="2016-01-24T11:14:00"/>
    <s v="male"/>
    <x v="1"/>
    <n v="22"/>
    <s v="Kwazulu Natal"/>
    <s v="02.Mid Morning"/>
    <s v="02.Young Adults"/>
  </r>
  <r>
    <n v="764912"/>
    <x v="3"/>
    <d v="2016-01-14T00:00:00"/>
    <d v="2016-01-14T14:08:00"/>
    <s v="male"/>
    <x v="1"/>
    <n v="22"/>
    <s v="Kwazulu Natal"/>
    <s v="03.Afternoon"/>
    <s v="02.Young Adults"/>
  </r>
  <r>
    <n v="861532"/>
    <x v="8"/>
    <d v="2016-01-02T00:00:00"/>
    <d v="2016-01-02T05:33:00"/>
    <s v="male"/>
    <x v="1"/>
    <n v="48"/>
    <s v="Gauteng"/>
    <s v="05.Night"/>
    <s v="04.Mid Adults"/>
  </r>
  <r>
    <n v="729539"/>
    <x v="8"/>
    <d v="2016-01-22T00:00:00"/>
    <d v="2016-01-22T13:41:00"/>
    <s v="male"/>
    <x v="4"/>
    <n v="39"/>
    <s v="Western Cape"/>
    <s v="02.Mid Morning"/>
    <s v="03.Adults"/>
  </r>
  <r>
    <n v="621524"/>
    <x v="13"/>
    <d v="2016-01-16T00:00:00"/>
    <d v="2016-01-16T11:55:00"/>
    <s v="male"/>
    <x v="4"/>
    <n v="25"/>
    <s v="Gauteng"/>
    <s v="02.Mid Morning"/>
    <s v="02.Young Adults"/>
  </r>
  <r>
    <n v="773512"/>
    <x v="2"/>
    <d v="2016-03-12T00:00:00"/>
    <d v="2016-03-12T11:58:00"/>
    <s v="male"/>
    <x v="3"/>
    <n v="35"/>
    <s v="Eastern Cape"/>
    <s v="02.Mid Morning"/>
    <s v="03.Adults"/>
  </r>
  <r>
    <n v="940201"/>
    <x v="4"/>
    <d v="2016-03-28T00:00:00"/>
    <d v="2016-03-28T09:10:00"/>
    <s v="male"/>
    <x v="3"/>
    <n v="34"/>
    <s v="Gauteng"/>
    <s v="01.Early Morning"/>
    <s v="03.Adults"/>
  </r>
  <r>
    <n v="940201"/>
    <x v="12"/>
    <d v="2016-03-30T00:00:00"/>
    <d v="2016-03-30T09:43:00"/>
    <s v="male"/>
    <x v="3"/>
    <n v="34"/>
    <s v="Gauteng"/>
    <s v="01.Early Morning"/>
    <s v="03.Adults"/>
  </r>
  <r>
    <n v="940201"/>
    <x v="9"/>
    <d v="2016-03-27T00:00:00"/>
    <d v="2016-03-27T07:41:00"/>
    <s v="male"/>
    <x v="3"/>
    <n v="34"/>
    <s v="Gauteng"/>
    <s v="01.Early Morning"/>
    <s v="03.Adults"/>
  </r>
  <r>
    <n v="940201"/>
    <x v="12"/>
    <d v="2016-03-26T00:00:00"/>
    <d v="2016-03-26T09:57:00"/>
    <s v="male"/>
    <x v="3"/>
    <n v="34"/>
    <s v="Gauteng"/>
    <s v="01.Early Morning"/>
    <s v="03.Adults"/>
  </r>
  <r>
    <n v="2369221"/>
    <x v="12"/>
    <d v="2016-02-18T00:00:00"/>
    <d v="2016-02-18T09:35:00"/>
    <s v="male"/>
    <x v="3"/>
    <n v="44"/>
    <s v="North West"/>
    <s v="01.Early Morning"/>
    <s v="03.Adults"/>
  </r>
  <r>
    <n v="2369221"/>
    <x v="12"/>
    <d v="2016-02-21T00:00:00"/>
    <d v="2016-02-21T10:08:00"/>
    <s v="male"/>
    <x v="3"/>
    <n v="44"/>
    <s v="North West"/>
    <s v="01.Early Morning"/>
    <s v="03.Adults"/>
  </r>
  <r>
    <n v="2369221"/>
    <x v="0"/>
    <d v="2016-03-22T00:00:00"/>
    <d v="2016-03-22T03:21:00"/>
    <s v="male"/>
    <x v="3"/>
    <n v="44"/>
    <s v="North West"/>
    <s v="05.Night"/>
    <s v="03.Adults"/>
  </r>
  <r>
    <n v="2369221"/>
    <x v="1"/>
    <d v="2016-02-16T00:00:00"/>
    <d v="2016-02-16T09:22:00"/>
    <s v="male"/>
    <x v="3"/>
    <n v="44"/>
    <s v="North West"/>
    <s v="01.Early Morning"/>
    <s v="03.Adults"/>
  </r>
  <r>
    <n v="2369221"/>
    <x v="1"/>
    <d v="2016-02-18T00:00:00"/>
    <d v="2016-02-18T09:34:00"/>
    <s v="male"/>
    <x v="3"/>
    <n v="44"/>
    <s v="North West"/>
    <s v="01.Early Morning"/>
    <s v="03.Adults"/>
  </r>
  <r>
    <n v="2369221"/>
    <x v="12"/>
    <d v="2016-02-18T00:00:00"/>
    <d v="2016-02-18T10:56:00"/>
    <s v="male"/>
    <x v="3"/>
    <n v="44"/>
    <s v="North West"/>
    <s v="01.Early Morning"/>
    <s v="03.Adults"/>
  </r>
  <r>
    <n v="2369221"/>
    <x v="1"/>
    <d v="2016-02-18T00:00:00"/>
    <d v="2016-02-18T11:24:00"/>
    <s v="male"/>
    <x v="3"/>
    <n v="44"/>
    <s v="North West"/>
    <s v="02.Mid Morning"/>
    <s v="03.Adults"/>
  </r>
  <r>
    <n v="600911"/>
    <x v="14"/>
    <d v="2016-01-10T00:00:00"/>
    <d v="2016-01-10T06:30:00"/>
    <s v="male"/>
    <x v="3"/>
    <n v="28"/>
    <s v="Eastern Cape"/>
    <s v="05.Night"/>
    <s v="02.Young Adults"/>
  </r>
  <r>
    <n v="893019"/>
    <x v="2"/>
    <d v="2016-03-23T00:00:00"/>
    <d v="2016-03-23T12:03:00"/>
    <s v="male"/>
    <x v="4"/>
    <n v="53"/>
    <s v="Kwazulu Natal"/>
    <s v="02.Mid Morning"/>
    <s v="04.Mid Adults"/>
  </r>
  <r>
    <n v="789156"/>
    <x v="7"/>
    <d v="2016-01-16T00:00:00"/>
    <d v="2016-01-16T05:48:00"/>
    <s v="male"/>
    <x v="3"/>
    <n v="23"/>
    <s v="Mpumalanga"/>
    <s v="05.Night"/>
    <s v="02.Young Adults"/>
  </r>
  <r>
    <n v="789156"/>
    <x v="9"/>
    <d v="2016-01-16T00:00:00"/>
    <d v="2016-01-16T09:23:00"/>
    <s v="male"/>
    <x v="3"/>
    <n v="23"/>
    <s v="Mpumalanga"/>
    <s v="01.Early Morning"/>
    <s v="02.Young Adults"/>
  </r>
  <r>
    <n v="789156"/>
    <x v="0"/>
    <d v="2016-01-15T00:00:00"/>
    <d v="2016-01-15T07:06:00"/>
    <s v="male"/>
    <x v="3"/>
    <n v="23"/>
    <s v="Mpumalanga"/>
    <s v="01.Early Morning"/>
    <s v="02.Young Adults"/>
  </r>
  <r>
    <n v="832298"/>
    <x v="2"/>
    <d v="2016-03-20T00:00:00"/>
    <d v="2016-03-20T12:49:00"/>
    <s v="male"/>
    <x v="2"/>
    <n v="26"/>
    <s v="Gauteng"/>
    <s v="02.Mid Morning"/>
    <s v="02.Young Adults"/>
  </r>
  <r>
    <n v="893020"/>
    <x v="2"/>
    <d v="2016-03-25T00:00:00"/>
    <d v="2016-03-25T13:38:00"/>
    <s v="male"/>
    <x v="3"/>
    <n v="22"/>
    <s v="Gauteng"/>
    <s v="02.Mid Morning"/>
    <s v="02.Young Adults"/>
  </r>
  <r>
    <n v="893020"/>
    <x v="7"/>
    <d v="2016-03-24T00:00:00"/>
    <d v="2016-03-24T06:09:00"/>
    <s v="male"/>
    <x v="3"/>
    <n v="22"/>
    <s v="Gauteng"/>
    <s v="05.Night"/>
    <s v="02.Young Adults"/>
  </r>
  <r>
    <n v="809484"/>
    <x v="14"/>
    <d v="2016-02-16T00:00:00"/>
    <d v="2016-02-16T05:39:00"/>
    <s v="male"/>
    <x v="3"/>
    <n v="20"/>
    <s v="Limpopo"/>
    <s v="05.Night"/>
    <s v="02.Young Adults"/>
  </r>
  <r>
    <n v="220098"/>
    <x v="6"/>
    <d v="2016-01-08T00:00:00"/>
    <d v="2016-01-08T07:32:00"/>
    <s v="male"/>
    <x v="4"/>
    <n v="21"/>
    <s v="Eastern Cape"/>
    <s v="01.Early Morning"/>
    <s v="02.Young Adults"/>
  </r>
  <r>
    <n v="220098"/>
    <x v="6"/>
    <d v="2016-01-06T00:00:00"/>
    <d v="2016-01-06T05:13:00"/>
    <s v="male"/>
    <x v="4"/>
    <n v="21"/>
    <s v="Eastern Cape"/>
    <s v="05.Night"/>
    <s v="02.Young Adults"/>
  </r>
  <r>
    <n v="220098"/>
    <x v="9"/>
    <d v="2016-01-18T00:00:00"/>
    <d v="2016-01-18T13:02:00"/>
    <s v="male"/>
    <x v="4"/>
    <n v="21"/>
    <s v="Eastern Cape"/>
    <s v="02.Mid Morning"/>
    <s v="02.Young Adults"/>
  </r>
  <r>
    <n v="220098"/>
    <x v="8"/>
    <d v="2016-03-31T00:00:00"/>
    <d v="2016-03-31T11:28:00"/>
    <s v="male"/>
    <x v="4"/>
    <n v="21"/>
    <s v="Eastern Cape"/>
    <s v="02.Mid Morning"/>
    <s v="02.Young Adults"/>
  </r>
  <r>
    <n v="809486"/>
    <x v="4"/>
    <d v="2016-02-22T00:00:00"/>
    <d v="2016-02-22T09:14:00"/>
    <s v="male"/>
    <x v="4"/>
    <n v="25"/>
    <s v="Gauteng"/>
    <s v="01.Early Morning"/>
    <s v="02.Young Adults"/>
  </r>
  <r>
    <n v="822832"/>
    <x v="6"/>
    <d v="2016-02-27T00:00:00"/>
    <d v="2016-02-27T03:44:00"/>
    <s v="male"/>
    <x v="3"/>
    <n v="25"/>
    <s v="Gauteng"/>
    <s v="05.Night"/>
    <s v="02.Young Adults"/>
  </r>
  <r>
    <n v="772325"/>
    <x v="2"/>
    <d v="2016-03-07T00:00:00"/>
    <d v="2016-03-07T10:37:00"/>
    <s v="male"/>
    <x v="3"/>
    <n v="31"/>
    <s v="Mpumalanga"/>
    <s v="01.Early Morning"/>
    <s v="03.Adults"/>
  </r>
  <r>
    <n v="772325"/>
    <x v="2"/>
    <d v="2016-03-25T00:00:00"/>
    <d v="2016-03-25T05:01:00"/>
    <s v="male"/>
    <x v="3"/>
    <n v="31"/>
    <s v="Mpumalanga"/>
    <s v="05.Night"/>
    <s v="03.Adults"/>
  </r>
  <r>
    <n v="1107136"/>
    <x v="2"/>
    <d v="2016-03-30T00:00:00"/>
    <d v="2016-03-30T04:04:00"/>
    <s v="male"/>
    <x v="0"/>
    <n v="29"/>
    <s v="Western Cape"/>
    <s v="05.Night"/>
    <s v="02.Young Adults"/>
  </r>
  <r>
    <n v="1107136"/>
    <x v="6"/>
    <d v="2016-03-25T00:00:00"/>
    <d v="2016-03-25T09:49:00"/>
    <s v="male"/>
    <x v="0"/>
    <n v="29"/>
    <s v="Western Cape"/>
    <s v="01.Early Morning"/>
    <s v="02.Young Adults"/>
  </r>
  <r>
    <n v="940208"/>
    <x v="6"/>
    <d v="2016-03-24T00:00:00"/>
    <d v="2016-03-24T12:40:00"/>
    <s v="male"/>
    <x v="3"/>
    <n v="24"/>
    <s v="Limpopo"/>
    <s v="02.Mid Morning"/>
    <s v="02.Young Adults"/>
  </r>
  <r>
    <n v="940208"/>
    <x v="2"/>
    <d v="2016-03-30T00:00:00"/>
    <d v="2016-03-30T04:27:00"/>
    <s v="male"/>
    <x v="3"/>
    <n v="24"/>
    <s v="Limpopo"/>
    <s v="05.Night"/>
    <s v="02.Young Adults"/>
  </r>
  <r>
    <n v="773512"/>
    <x v="2"/>
    <d v="2016-03-03T00:00:00"/>
    <d v="2016-03-03T11:24:00"/>
    <s v="male"/>
    <x v="3"/>
    <n v="35"/>
    <s v="Eastern Cape"/>
    <s v="02.Mid Morning"/>
    <s v="03.Adults"/>
  </r>
  <r>
    <n v="821009"/>
    <x v="2"/>
    <d v="2016-02-26T00:00:00"/>
    <d v="2016-02-26T10:59:00"/>
    <s v="male"/>
    <x v="2"/>
    <n v="27"/>
    <s v="Limpopo"/>
    <s v="01.Early Morning"/>
    <s v="02.Young Adults"/>
  </r>
  <r>
    <n v="821009"/>
    <x v="2"/>
    <d v="2016-02-24T00:00:00"/>
    <d v="2016-02-24T03:58:00"/>
    <s v="male"/>
    <x v="2"/>
    <n v="27"/>
    <s v="Limpopo"/>
    <s v="05.Night"/>
    <s v="02.Young Adults"/>
  </r>
  <r>
    <n v="821009"/>
    <x v="2"/>
    <d v="2016-03-18T00:00:00"/>
    <d v="2016-03-18T03:01:00"/>
    <s v="male"/>
    <x v="2"/>
    <n v="27"/>
    <s v="Limpopo"/>
    <s v="05.Night"/>
    <s v="02.Young Adults"/>
  </r>
  <r>
    <n v="777486"/>
    <x v="12"/>
    <d v="2016-01-28T00:00:00"/>
    <d v="2016-01-28T11:27:00"/>
    <s v="male"/>
    <x v="3"/>
    <n v="35"/>
    <s v="Mpumalanga"/>
    <s v="02.Mid Morning"/>
    <s v="03.Adults"/>
  </r>
  <r>
    <n v="777486"/>
    <x v="7"/>
    <d v="2016-01-27T00:00:00"/>
    <d v="2016-01-27T08:38:00"/>
    <s v="male"/>
    <x v="3"/>
    <n v="35"/>
    <s v="Mpumalanga"/>
    <s v="01.Early Morning"/>
    <s v="03.Adults"/>
  </r>
  <r>
    <n v="833673"/>
    <x v="1"/>
    <d v="2016-01-18T00:00:00"/>
    <d v="2016-01-18T08:15:00"/>
    <s v="male"/>
    <x v="4"/>
    <n v="56"/>
    <s v="Gauteng"/>
    <s v="01.Early Morning"/>
    <s v="04.Mid Adults"/>
  </r>
  <r>
    <n v="940212"/>
    <x v="2"/>
    <d v="2016-03-30T00:00:00"/>
    <d v="2016-03-30T14:38:00"/>
    <s v="male"/>
    <x v="2"/>
    <n v="22"/>
    <s v="Gauteng"/>
    <s v="03.Afternoon"/>
    <s v="02.Young Adults"/>
  </r>
  <r>
    <n v="940212"/>
    <x v="6"/>
    <d v="2016-03-29T00:00:00"/>
    <d v="2016-03-29T09:43:00"/>
    <s v="male"/>
    <x v="2"/>
    <n v="22"/>
    <s v="Gauteng"/>
    <s v="01.Early Morning"/>
    <s v="02.Young Adults"/>
  </r>
  <r>
    <n v="772329"/>
    <x v="6"/>
    <d v="2016-03-13T00:00:00"/>
    <d v="2016-03-13T04:06:00"/>
    <s v="male"/>
    <x v="3"/>
    <n v="11"/>
    <s v="Kwazulu Natal"/>
    <s v="05.Night"/>
    <s v="06.Older Adults"/>
  </r>
  <r>
    <n v="772329"/>
    <x v="7"/>
    <d v="2016-03-21T00:00:00"/>
    <d v="2016-03-21T14:13:00"/>
    <s v="male"/>
    <x v="3"/>
    <n v="11"/>
    <s v="Kwazulu Natal"/>
    <s v="03.Afternoon"/>
    <s v="06.Older Adults"/>
  </r>
  <r>
    <n v="772330"/>
    <x v="3"/>
    <d v="2016-01-26T00:00:00"/>
    <d v="2016-01-26T08:51:00"/>
    <s v="male"/>
    <x v="4"/>
    <n v="21"/>
    <s v="Gauteng"/>
    <s v="01.Early Morning"/>
    <s v="02.Young Adults"/>
  </r>
  <r>
    <n v="772330"/>
    <x v="3"/>
    <d v="2016-01-30T00:00:00"/>
    <d v="2016-01-30T07:21:00"/>
    <s v="male"/>
    <x v="4"/>
    <n v="21"/>
    <s v="Gauteng"/>
    <s v="01.Early Morning"/>
    <s v="02.Young Adults"/>
  </r>
  <r>
    <n v="772330"/>
    <x v="13"/>
    <d v="2016-01-26T00:00:00"/>
    <d v="2016-01-26T07:13:00"/>
    <s v="male"/>
    <x v="4"/>
    <n v="21"/>
    <s v="Gauteng"/>
    <s v="01.Early Morning"/>
    <s v="02.Young Adults"/>
  </r>
  <r>
    <n v="821010"/>
    <x v="2"/>
    <d v="2016-02-24T00:00:00"/>
    <d v="2016-02-24T12:34:00"/>
    <s v="male"/>
    <x v="2"/>
    <n v="33"/>
    <s v="Limpopo"/>
    <s v="02.Mid Morning"/>
    <s v="03.Adults"/>
  </r>
  <r>
    <n v="2369233"/>
    <x v="2"/>
    <d v="2016-02-22T00:00:00"/>
    <d v="2016-02-22T14:21:00"/>
    <s v="male"/>
    <x v="2"/>
    <n v="40"/>
    <s v="Mpumalanga"/>
    <s v="03.Afternoon"/>
    <s v="03.Adults"/>
  </r>
  <r>
    <n v="2369233"/>
    <x v="6"/>
    <d v="2016-02-25T00:00:00"/>
    <d v="2016-02-25T08:00:00"/>
    <s v="male"/>
    <x v="2"/>
    <n v="40"/>
    <s v="Mpumalanga"/>
    <s v="01.Early Morning"/>
    <s v="03.Adults"/>
  </r>
  <r>
    <n v="2369233"/>
    <x v="2"/>
    <d v="2016-03-05T00:00:00"/>
    <d v="2016-03-05T11:30:00"/>
    <s v="male"/>
    <x v="2"/>
    <n v="40"/>
    <s v="Mpumalanga"/>
    <s v="02.Mid Morning"/>
    <s v="03.Adults"/>
  </r>
  <r>
    <n v="2369233"/>
    <x v="2"/>
    <d v="2016-02-27T00:00:00"/>
    <d v="2016-02-27T11:47:00"/>
    <s v="male"/>
    <x v="2"/>
    <n v="40"/>
    <s v="Mpumalanga"/>
    <s v="02.Mid Morning"/>
    <s v="03.Adults"/>
  </r>
  <r>
    <n v="2369233"/>
    <x v="2"/>
    <d v="2016-02-23T00:00:00"/>
    <d v="2016-02-23T10:41:00"/>
    <s v="male"/>
    <x v="2"/>
    <n v="40"/>
    <s v="Mpumalanga"/>
    <s v="01.Early Morning"/>
    <s v="03.Adults"/>
  </r>
  <r>
    <n v="593867"/>
    <x v="3"/>
    <d v="2016-01-08T00:00:00"/>
    <d v="2016-01-08T09:13:00"/>
    <s v="male"/>
    <x v="4"/>
    <n v="23"/>
    <s v="Gauteng"/>
    <s v="01.Early Morning"/>
    <s v="02.Young Adults"/>
  </r>
  <r>
    <n v="593867"/>
    <x v="5"/>
    <d v="2016-01-07T00:00:00"/>
    <d v="2016-01-07T06:23:00"/>
    <s v="male"/>
    <x v="4"/>
    <n v="23"/>
    <s v="Gauteng"/>
    <s v="05.Night"/>
    <s v="02.Young Adults"/>
  </r>
  <r>
    <n v="2360384"/>
    <x v="1"/>
    <d v="2016-02-21T00:00:00"/>
    <d v="2016-02-21T12:17:00"/>
    <s v="male"/>
    <x v="3"/>
    <n v="37"/>
    <s v="Mpumalanga"/>
    <s v="02.Mid Morning"/>
    <s v="03.Adults"/>
  </r>
  <r>
    <n v="2360384"/>
    <x v="1"/>
    <d v="2016-02-02T00:00:00"/>
    <d v="2016-02-02T12:36:00"/>
    <s v="male"/>
    <x v="3"/>
    <n v="37"/>
    <s v="Mpumalanga"/>
    <s v="02.Mid Morning"/>
    <s v="03.Adults"/>
  </r>
  <r>
    <n v="2360384"/>
    <x v="9"/>
    <d v="2016-03-11T00:00:00"/>
    <d v="2016-03-11T06:32:00"/>
    <s v="male"/>
    <x v="3"/>
    <n v="37"/>
    <s v="Mpumalanga"/>
    <s v="05.Night"/>
    <s v="03.Adults"/>
  </r>
  <r>
    <n v="2360384"/>
    <x v="1"/>
    <d v="2016-01-12T00:00:00"/>
    <d v="2016-01-12T11:26:00"/>
    <s v="male"/>
    <x v="3"/>
    <n v="37"/>
    <s v="Mpumalanga"/>
    <s v="02.Mid Morning"/>
    <s v="03.Adults"/>
  </r>
  <r>
    <n v="2360384"/>
    <x v="13"/>
    <d v="2016-01-13T00:00:00"/>
    <d v="2016-01-13T04:06:00"/>
    <s v="male"/>
    <x v="3"/>
    <n v="37"/>
    <s v="Mpumalanga"/>
    <s v="05.Night"/>
    <s v="03.Adults"/>
  </r>
  <r>
    <n v="2360384"/>
    <x v="0"/>
    <d v="2016-03-16T00:00:00"/>
    <d v="2016-03-16T14:10:00"/>
    <s v="male"/>
    <x v="3"/>
    <n v="37"/>
    <s v="Mpumalanga"/>
    <s v="03.Afternoon"/>
    <s v="03.Adults"/>
  </r>
  <r>
    <n v="2360384"/>
    <x v="1"/>
    <d v="2016-02-23T00:00:00"/>
    <d v="2016-02-23T06:48:00"/>
    <s v="male"/>
    <x v="3"/>
    <n v="37"/>
    <s v="Mpumalanga"/>
    <s v="05.Night"/>
    <s v="03.Adults"/>
  </r>
  <r>
    <n v="2360384"/>
    <x v="7"/>
    <d v="2016-03-01T00:00:00"/>
    <d v="2016-03-01T06:37:00"/>
    <s v="male"/>
    <x v="3"/>
    <n v="37"/>
    <s v="Mpumalanga"/>
    <s v="05.Night"/>
    <s v="03.Adults"/>
  </r>
  <r>
    <n v="859641"/>
    <x v="3"/>
    <d v="2016-03-10T00:00:00"/>
    <d v="2016-03-10T09:09:00"/>
    <s v="male"/>
    <x v="2"/>
    <n v="37"/>
    <s v="Kwazulu Natal"/>
    <s v="01.Early Morning"/>
    <s v="03.Adults"/>
  </r>
  <r>
    <n v="939941"/>
    <x v="3"/>
    <d v="2016-03-10T00:00:00"/>
    <d v="2016-03-10T12:01:00"/>
    <s v="male"/>
    <x v="3"/>
    <n v="26"/>
    <s v="Limpopo"/>
    <s v="02.Mid Morning"/>
    <s v="02.Young Adults"/>
  </r>
  <r>
    <n v="789167"/>
    <x v="13"/>
    <d v="2016-01-01T00:00:00"/>
    <d v="2016-01-01T14:32:00"/>
    <s v="male"/>
    <x v="2"/>
    <n v="41"/>
    <s v="Western Cape"/>
    <s v="03.Afternoon"/>
    <s v="03.Adults"/>
  </r>
  <r>
    <n v="789167"/>
    <x v="2"/>
    <d v="2016-03-23T00:00:00"/>
    <d v="2016-03-23T13:18:00"/>
    <s v="male"/>
    <x v="2"/>
    <n v="41"/>
    <s v="Western Cape"/>
    <s v="02.Mid Morning"/>
    <s v="03.Adults"/>
  </r>
  <r>
    <n v="789167"/>
    <x v="9"/>
    <d v="2016-03-19T00:00:00"/>
    <d v="2016-03-19T07:27:00"/>
    <s v="male"/>
    <x v="2"/>
    <n v="41"/>
    <s v="Western Cape"/>
    <s v="01.Early Morning"/>
    <s v="03.Adults"/>
  </r>
  <r>
    <n v="621148"/>
    <x v="13"/>
    <d v="2016-01-12T00:00:00"/>
    <d v="2016-01-12T13:32:00"/>
    <s v="male"/>
    <x v="3"/>
    <n v="32"/>
    <s v="North West"/>
    <s v="02.Mid Morning"/>
    <s v="03.Adults"/>
  </r>
  <r>
    <n v="621148"/>
    <x v="7"/>
    <d v="2016-01-12T00:00:00"/>
    <d v="2016-01-12T12:41:00"/>
    <s v="male"/>
    <x v="3"/>
    <n v="32"/>
    <s v="North West"/>
    <s v="02.Mid Morning"/>
    <s v="03.Adults"/>
  </r>
  <r>
    <n v="905367"/>
    <x v="4"/>
    <d v="2016-03-08T00:00:00"/>
    <d v="2016-03-08T14:53:00"/>
    <s v="male"/>
    <x v="2"/>
    <n v="27"/>
    <s v="Gauteng"/>
    <s v="03.Afternoon"/>
    <s v="02.Young Adults"/>
  </r>
  <r>
    <n v="905367"/>
    <x v="6"/>
    <d v="2016-03-24T00:00:00"/>
    <d v="2016-03-24T12:38:00"/>
    <s v="male"/>
    <x v="2"/>
    <n v="27"/>
    <s v="Gauteng"/>
    <s v="02.Mid Morning"/>
    <s v="02.Young Adults"/>
  </r>
  <r>
    <n v="905367"/>
    <x v="2"/>
    <d v="2016-03-23T00:00:00"/>
    <d v="2016-03-23T12:05:00"/>
    <s v="male"/>
    <x v="2"/>
    <n v="27"/>
    <s v="Gauteng"/>
    <s v="02.Mid Morning"/>
    <s v="02.Young Adults"/>
  </r>
  <r>
    <n v="905367"/>
    <x v="6"/>
    <d v="2016-03-23T00:00:00"/>
    <d v="2016-03-23T10:39:00"/>
    <s v="male"/>
    <x v="2"/>
    <n v="27"/>
    <s v="Gauteng"/>
    <s v="01.Early Morning"/>
    <s v="02.Young Adults"/>
  </r>
  <r>
    <n v="905367"/>
    <x v="2"/>
    <d v="2016-03-19T00:00:00"/>
    <d v="2016-03-19T11:35:00"/>
    <s v="male"/>
    <x v="2"/>
    <n v="27"/>
    <s v="Gauteng"/>
    <s v="02.Mid Morning"/>
    <s v="02.Young Adults"/>
  </r>
  <r>
    <n v="905367"/>
    <x v="2"/>
    <d v="2016-03-30T00:00:00"/>
    <d v="2016-03-30T03:50:00"/>
    <s v="male"/>
    <x v="2"/>
    <n v="27"/>
    <s v="Gauteng"/>
    <s v="05.Night"/>
    <s v="02.Young Adults"/>
  </r>
  <r>
    <n v="905367"/>
    <x v="1"/>
    <d v="2016-03-30T00:00:00"/>
    <d v="2016-03-30T09:08:00"/>
    <s v="male"/>
    <x v="2"/>
    <n v="27"/>
    <s v="Gauteng"/>
    <s v="01.Early Morning"/>
    <s v="02.Young Adults"/>
  </r>
  <r>
    <n v="905367"/>
    <x v="2"/>
    <d v="2016-03-26T00:00:00"/>
    <d v="2016-03-26T11:21:00"/>
    <s v="male"/>
    <x v="2"/>
    <n v="27"/>
    <s v="Gauteng"/>
    <s v="02.Mid Morning"/>
    <s v="02.Young Adults"/>
  </r>
  <r>
    <n v="893026"/>
    <x v="2"/>
    <d v="2016-03-18T00:00:00"/>
    <d v="2016-03-18T04:10:00"/>
    <s v="male"/>
    <x v="2"/>
    <n v="32"/>
    <s v="Gauteng"/>
    <s v="05.Night"/>
    <s v="03.Adults"/>
  </r>
  <r>
    <n v="893026"/>
    <x v="2"/>
    <d v="2016-03-23T00:00:00"/>
    <d v="2016-03-23T11:03:00"/>
    <s v="male"/>
    <x v="2"/>
    <n v="32"/>
    <s v="Gauteng"/>
    <s v="02.Mid Morning"/>
    <s v="03.Adults"/>
  </r>
  <r>
    <n v="894558"/>
    <x v="2"/>
    <d v="2016-03-23T00:00:00"/>
    <d v="2016-03-23T12:19:00"/>
    <s v="male"/>
    <x v="2"/>
    <n v="32"/>
    <s v="Gauteng"/>
    <s v="02.Mid Morning"/>
    <s v="03.Adults"/>
  </r>
  <r>
    <n v="772333"/>
    <x v="1"/>
    <d v="2016-02-06T00:00:00"/>
    <d v="2016-02-06T12:54:00"/>
    <s v="male"/>
    <x v="3"/>
    <n v="28"/>
    <s v="Mpumalanga"/>
    <s v="02.Mid Morning"/>
    <s v="02.Young Adults"/>
  </r>
  <r>
    <n v="772333"/>
    <x v="1"/>
    <d v="2016-02-06T00:00:00"/>
    <d v="2016-02-06T06:52:00"/>
    <s v="male"/>
    <x v="3"/>
    <n v="28"/>
    <s v="Mpumalanga"/>
    <s v="05.Night"/>
    <s v="02.Young Adults"/>
  </r>
  <r>
    <n v="772333"/>
    <x v="1"/>
    <d v="2016-02-06T00:00:00"/>
    <d v="2016-02-06T14:51:00"/>
    <s v="male"/>
    <x v="3"/>
    <n v="28"/>
    <s v="Mpumalanga"/>
    <s v="03.Afternoon"/>
    <s v="02.Young Adults"/>
  </r>
  <r>
    <n v="772333"/>
    <x v="1"/>
    <d v="2016-02-06T00:00:00"/>
    <d v="2016-02-06T03:05:00"/>
    <s v="male"/>
    <x v="3"/>
    <n v="28"/>
    <s v="Mpumalanga"/>
    <s v="05.Night"/>
    <s v="02.Young Adults"/>
  </r>
  <r>
    <n v="809492"/>
    <x v="2"/>
    <d v="2016-02-26T00:00:00"/>
    <d v="2016-02-26T03:31:00"/>
    <s v="male"/>
    <x v="2"/>
    <n v="27"/>
    <s v="Limpopo"/>
    <s v="05.Night"/>
    <s v="02.Young Adults"/>
  </r>
  <r>
    <n v="809492"/>
    <x v="13"/>
    <d v="2016-02-19T00:00:00"/>
    <d v="2016-02-19T10:01:00"/>
    <s v="male"/>
    <x v="2"/>
    <n v="27"/>
    <s v="Limpopo"/>
    <s v="01.Early Morning"/>
    <s v="02.Young Adults"/>
  </r>
  <r>
    <n v="809492"/>
    <x v="3"/>
    <d v="2016-03-13T00:00:00"/>
    <d v="2016-03-13T08:55:00"/>
    <s v="male"/>
    <x v="2"/>
    <n v="27"/>
    <s v="Limpopo"/>
    <s v="01.Early Morning"/>
    <s v="02.Young Adults"/>
  </r>
  <r>
    <n v="809492"/>
    <x v="4"/>
    <d v="2016-02-21T00:00:00"/>
    <d v="2016-02-21T03:18:00"/>
    <s v="male"/>
    <x v="2"/>
    <n v="27"/>
    <s v="Limpopo"/>
    <s v="05.Night"/>
    <s v="02.Young Adults"/>
  </r>
  <r>
    <n v="809492"/>
    <x v="2"/>
    <d v="2016-02-27T00:00:00"/>
    <d v="2016-02-27T06:27:00"/>
    <s v="male"/>
    <x v="2"/>
    <n v="27"/>
    <s v="Limpopo"/>
    <s v="05.Night"/>
    <s v="02.Young Adults"/>
  </r>
  <r>
    <n v="809492"/>
    <x v="0"/>
    <d v="2016-02-28T00:00:00"/>
    <d v="2016-02-28T08:31:00"/>
    <s v="male"/>
    <x v="2"/>
    <n v="27"/>
    <s v="Limpopo"/>
    <s v="01.Early Morning"/>
    <s v="02.Young Adults"/>
  </r>
  <r>
    <n v="809492"/>
    <x v="2"/>
    <d v="2016-03-30T00:00:00"/>
    <d v="2016-03-30T03:56:00"/>
    <s v="male"/>
    <x v="2"/>
    <n v="27"/>
    <s v="Limpopo"/>
    <s v="05.Night"/>
    <s v="02.Young Adults"/>
  </r>
  <r>
    <n v="764929"/>
    <x v="7"/>
    <d v="2016-02-02T00:00:00"/>
    <d v="2016-02-02T12:05:00"/>
    <s v="male"/>
    <x v="3"/>
    <n v="34"/>
    <s v="Mpumalanga"/>
    <s v="02.Mid Morning"/>
    <s v="03.Adults"/>
  </r>
  <r>
    <n v="809493"/>
    <x v="2"/>
    <d v="2016-03-03T00:00:00"/>
    <d v="2016-03-03T10:00:00"/>
    <s v="male"/>
    <x v="1"/>
    <n v="40"/>
    <s v="Kwazulu Natal"/>
    <s v="01.Early Morning"/>
    <s v="03.Adults"/>
  </r>
  <r>
    <n v="893029"/>
    <x v="6"/>
    <d v="2016-03-24T00:00:00"/>
    <d v="2016-03-24T05:30:00"/>
    <s v="male"/>
    <x v="1"/>
    <n v="43"/>
    <s v="Western Cape"/>
    <s v="05.Night"/>
    <s v="03.Adults"/>
  </r>
  <r>
    <n v="893029"/>
    <x v="2"/>
    <d v="2016-03-20T00:00:00"/>
    <d v="2016-03-20T05:37:00"/>
    <s v="male"/>
    <x v="1"/>
    <n v="43"/>
    <s v="Western Cape"/>
    <s v="05.Night"/>
    <s v="03.Adults"/>
  </r>
  <r>
    <n v="893029"/>
    <x v="6"/>
    <d v="2016-03-24T00:00:00"/>
    <d v="2016-03-24T10:37:00"/>
    <s v="male"/>
    <x v="1"/>
    <n v="43"/>
    <s v="Western Cape"/>
    <s v="01.Early Morning"/>
    <s v="03.Adults"/>
  </r>
  <r>
    <n v="2415023"/>
    <x v="7"/>
    <d v="2016-03-14T00:00:00"/>
    <d v="2016-03-14T05:54:00"/>
    <s v="male"/>
    <x v="4"/>
    <n v="35"/>
    <s v="Free State"/>
    <s v="05.Night"/>
    <s v="03.Adults"/>
  </r>
  <r>
    <n v="2415023"/>
    <x v="14"/>
    <d v="2016-03-23T00:00:00"/>
    <d v="2016-03-23T10:25:00"/>
    <s v="male"/>
    <x v="4"/>
    <n v="35"/>
    <s v="Free State"/>
    <s v="01.Early Morning"/>
    <s v="03.Adults"/>
  </r>
  <r>
    <n v="2415023"/>
    <x v="15"/>
    <d v="2016-03-12T00:00:00"/>
    <d v="2016-03-12T09:32:00"/>
    <s v="male"/>
    <x v="4"/>
    <n v="35"/>
    <s v="Free State"/>
    <s v="01.Early Morning"/>
    <s v="03.Adults"/>
  </r>
  <r>
    <n v="2000032"/>
    <x v="2"/>
    <d v="2016-03-23T00:00:00"/>
    <d v="2016-03-23T11:35:00"/>
    <s v="male"/>
    <x v="2"/>
    <n v="29"/>
    <s v="Gauteng"/>
    <s v="02.Mid Morning"/>
    <s v="02.Young Adults"/>
  </r>
  <r>
    <n v="2000032"/>
    <x v="2"/>
    <d v="2016-03-23T00:00:00"/>
    <d v="2016-03-23T03:11:00"/>
    <s v="male"/>
    <x v="2"/>
    <n v="29"/>
    <s v="Gauteng"/>
    <s v="05.Night"/>
    <s v="02.Young Adults"/>
  </r>
  <r>
    <n v="2000032"/>
    <x v="2"/>
    <d v="2016-03-23T00:00:00"/>
    <d v="2016-03-23T03:23:00"/>
    <s v="male"/>
    <x v="2"/>
    <n v="29"/>
    <s v="Gauteng"/>
    <s v="05.Night"/>
    <s v="02.Young Adults"/>
  </r>
  <r>
    <n v="789168"/>
    <x v="3"/>
    <d v="2016-02-15T00:00:00"/>
    <d v="2016-02-15T09:00:00"/>
    <s v="male"/>
    <x v="2"/>
    <n v="32"/>
    <s v="Limpopo"/>
    <s v="01.Early Morning"/>
    <s v="03.Adults"/>
  </r>
  <r>
    <n v="822467"/>
    <x v="6"/>
    <d v="2016-03-24T00:00:00"/>
    <d v="2016-03-24T12:44:00"/>
    <s v="male"/>
    <x v="2"/>
    <n v="46"/>
    <s v="Free State"/>
    <s v="02.Mid Morning"/>
    <s v="04.Mid Adults"/>
  </r>
  <r>
    <n v="841197"/>
    <x v="3"/>
    <d v="2016-03-06T00:00:00"/>
    <d v="2016-03-06T07:38:00"/>
    <s v="male"/>
    <x v="1"/>
    <n v="47"/>
    <s v="Mpumalanga"/>
    <s v="01.Early Morning"/>
    <s v="04.Mid Adults"/>
  </r>
  <r>
    <n v="866733"/>
    <x v="1"/>
    <d v="2016-03-11T00:00:00"/>
    <d v="2016-03-11T03:01:00"/>
    <s v="male"/>
    <x v="3"/>
    <n v="38"/>
    <s v="Western Cape"/>
    <s v="05.Night"/>
    <s v="03.Adults"/>
  </r>
  <r>
    <n v="866733"/>
    <x v="1"/>
    <d v="2016-03-08T00:00:00"/>
    <d v="2016-03-08T08:50:00"/>
    <s v="male"/>
    <x v="3"/>
    <n v="38"/>
    <s v="Western Cape"/>
    <s v="01.Early Morning"/>
    <s v="03.Adults"/>
  </r>
  <r>
    <n v="866733"/>
    <x v="7"/>
    <d v="2016-03-10T00:00:00"/>
    <d v="2016-03-10T07:54:00"/>
    <s v="male"/>
    <x v="3"/>
    <n v="38"/>
    <s v="Western Cape"/>
    <s v="01.Early Morning"/>
    <s v="03.Adults"/>
  </r>
  <r>
    <n v="809500"/>
    <x v="1"/>
    <d v="2016-02-19T00:00:00"/>
    <d v="2016-02-19T08:03:00"/>
    <s v="male"/>
    <x v="0"/>
    <n v="28"/>
    <s v="Gauteng"/>
    <s v="01.Early Morning"/>
    <s v="02.Young Adults"/>
  </r>
  <r>
    <n v="809500"/>
    <x v="3"/>
    <d v="2016-02-20T00:00:00"/>
    <d v="2016-02-20T08:37:00"/>
    <s v="male"/>
    <x v="0"/>
    <n v="28"/>
    <s v="Gauteng"/>
    <s v="01.Early Morning"/>
    <s v="02.Young Adults"/>
  </r>
  <r>
    <n v="69030"/>
    <x v="6"/>
    <d v="2016-03-06T00:00:00"/>
    <d v="2016-03-06T03:32:00"/>
    <s v="male"/>
    <x v="3"/>
    <n v="37"/>
    <s v="Free State"/>
    <s v="05.Night"/>
    <s v="03.Adults"/>
  </r>
  <r>
    <n v="832310"/>
    <x v="13"/>
    <d v="2016-03-05T00:00:00"/>
    <d v="2016-03-05T05:43:00"/>
    <s v="male"/>
    <x v="2"/>
    <n v="37"/>
    <s v="Kwazulu Natal"/>
    <s v="05.Night"/>
    <s v="03.Adults"/>
  </r>
  <r>
    <n v="822466"/>
    <x v="4"/>
    <d v="2016-02-27T00:00:00"/>
    <d v="2016-02-27T06:26:00"/>
    <s v="male"/>
    <x v="1"/>
    <n v="58"/>
    <s v="Western Cape"/>
    <s v="05.Night"/>
    <s v="04.Mid Adults"/>
  </r>
  <r>
    <n v="2362189"/>
    <x v="2"/>
    <d v="2016-02-24T00:00:00"/>
    <d v="2016-02-24T14:26:00"/>
    <s v="male"/>
    <x v="4"/>
    <n v="35"/>
    <s v="Gauteng"/>
    <s v="03.Afternoon"/>
    <s v="03.Adults"/>
  </r>
  <r>
    <n v="2369252"/>
    <x v="2"/>
    <d v="2016-03-23T00:00:00"/>
    <d v="2016-03-23T14:36:00"/>
    <s v="male"/>
    <x v="2"/>
    <n v="30"/>
    <s v="Gauteng"/>
    <s v="03.Afternoon"/>
    <s v="02.Young Adults"/>
  </r>
  <r>
    <n v="2369252"/>
    <x v="8"/>
    <d v="2016-03-24T00:00:00"/>
    <d v="2016-03-24T09:37:00"/>
    <s v="male"/>
    <x v="2"/>
    <n v="30"/>
    <s v="Gauteng"/>
    <s v="01.Early Morning"/>
    <s v="02.Young Adults"/>
  </r>
  <r>
    <n v="905393"/>
    <x v="8"/>
    <d v="2016-03-25T00:00:00"/>
    <d v="2016-03-25T08:46:00"/>
    <s v="male"/>
    <x v="3"/>
    <n v="25"/>
    <s v="Limpopo"/>
    <s v="01.Early Morning"/>
    <s v="02.Young Adults"/>
  </r>
  <r>
    <n v="2360394"/>
    <x v="6"/>
    <d v="2016-02-25T00:00:00"/>
    <d v="2016-02-25T09:40:00"/>
    <s v="male"/>
    <x v="4"/>
    <n v="43"/>
    <s v="Gauteng"/>
    <s v="01.Early Morning"/>
    <s v="03.Adults"/>
  </r>
  <r>
    <n v="809504"/>
    <x v="14"/>
    <d v="2016-01-08T00:00:00"/>
    <d v="2016-01-08T09:00:00"/>
    <s v="male"/>
    <x v="3"/>
    <n v="44"/>
    <s v="Gauteng"/>
    <s v="01.Early Morning"/>
    <s v="03.Adults"/>
  </r>
  <r>
    <n v="789176"/>
    <x v="9"/>
    <d v="2016-01-04T00:00:00"/>
    <d v="2016-01-04T14:13:00"/>
    <s v="male"/>
    <x v="0"/>
    <n v="30"/>
    <s v="Eastern Cape"/>
    <s v="03.Afternoon"/>
    <s v="02.Young Adults"/>
  </r>
  <r>
    <n v="2203929"/>
    <x v="14"/>
    <d v="2016-02-22T00:00:00"/>
    <d v="2016-02-22T08:45:00"/>
    <s v="male"/>
    <x v="3"/>
    <n v="43"/>
    <s v="Gauteng"/>
    <s v="01.Early Morning"/>
    <s v="03.Adults"/>
  </r>
  <r>
    <n v="153218"/>
    <x v="2"/>
    <d v="2016-03-30T00:00:00"/>
    <d v="2016-03-30T06:26:00"/>
    <s v="male"/>
    <x v="2"/>
    <n v="47"/>
    <s v="Kwazulu Natal"/>
    <s v="05.Night"/>
    <s v="04.Mid Adults"/>
  </r>
  <r>
    <n v="2362188"/>
    <x v="0"/>
    <d v="2016-02-03T00:00:00"/>
    <d v="2016-02-03T05:55:00"/>
    <s v="male"/>
    <x v="0"/>
    <n v="40"/>
    <s v="Northern Cape"/>
    <s v="05.Night"/>
    <s v="03.Adults"/>
  </r>
  <r>
    <n v="2362188"/>
    <x v="12"/>
    <d v="2016-02-09T00:00:00"/>
    <d v="2016-02-09T08:51:00"/>
    <s v="male"/>
    <x v="0"/>
    <n v="40"/>
    <s v="Northern Cape"/>
    <s v="01.Early Morning"/>
    <s v="03.Adults"/>
  </r>
  <r>
    <n v="794966"/>
    <x v="0"/>
    <d v="2016-02-10T00:00:00"/>
    <d v="2016-02-10T03:08:00"/>
    <s v="male"/>
    <x v="3"/>
    <n v="15"/>
    <s v="Mpumalanga"/>
    <s v="05.Night"/>
    <s v="06.Older Adults"/>
  </r>
  <r>
    <n v="909222"/>
    <x v="2"/>
    <d v="2016-03-25T00:00:00"/>
    <d v="2016-03-25T03:08:00"/>
    <s v="male"/>
    <x v="4"/>
    <n v="47"/>
    <s v="Gauteng"/>
    <s v="05.Night"/>
    <s v="04.Mid Adults"/>
  </r>
  <r>
    <n v="773509"/>
    <x v="0"/>
    <d v="2016-03-09T00:00:00"/>
    <d v="2016-03-09T06:11:00"/>
    <s v="male"/>
    <x v="0"/>
    <n v="24"/>
    <s v="Gauteng"/>
    <s v="05.Night"/>
    <s v="02.Young Adults"/>
  </r>
  <r>
    <n v="773509"/>
    <x v="0"/>
    <d v="2016-01-03T00:00:00"/>
    <d v="2016-01-03T08:28:00"/>
    <s v="male"/>
    <x v="0"/>
    <n v="24"/>
    <s v="Gauteng"/>
    <s v="01.Early Morning"/>
    <s v="02.Young Adults"/>
  </r>
  <r>
    <n v="773509"/>
    <x v="3"/>
    <d v="2016-02-01T00:00:00"/>
    <d v="2016-02-01T05:42:00"/>
    <s v="male"/>
    <x v="0"/>
    <n v="24"/>
    <s v="Gauteng"/>
    <s v="05.Night"/>
    <s v="02.Young Adults"/>
  </r>
  <r>
    <n v="773509"/>
    <x v="9"/>
    <d v="2016-02-02T00:00:00"/>
    <d v="2016-02-02T12:43:00"/>
    <s v="male"/>
    <x v="0"/>
    <n v="24"/>
    <s v="Gauteng"/>
    <s v="02.Mid Morning"/>
    <s v="02.Young Adults"/>
  </r>
  <r>
    <n v="1063776"/>
    <x v="9"/>
    <d v="2016-03-29T00:00:00"/>
    <d v="2016-03-29T09:02:00"/>
    <s v="male"/>
    <x v="2"/>
    <n v="31"/>
    <s v="Gauteng"/>
    <s v="01.Early Morning"/>
    <s v="03.Adults"/>
  </r>
  <r>
    <n v="1063776"/>
    <x v="4"/>
    <d v="2016-03-29T00:00:00"/>
    <d v="2016-03-29T10:21:00"/>
    <s v="male"/>
    <x v="2"/>
    <n v="31"/>
    <s v="Gauteng"/>
    <s v="01.Early Morning"/>
    <s v="03.Adults"/>
  </r>
  <r>
    <n v="773509"/>
    <x v="3"/>
    <d v="2016-02-02T00:00:00"/>
    <d v="2016-02-02T10:13:00"/>
    <s v="male"/>
    <x v="0"/>
    <n v="24"/>
    <s v="Gauteng"/>
    <s v="01.Early Morning"/>
    <s v="02.Young Adults"/>
  </r>
  <r>
    <n v="2421104"/>
    <x v="0"/>
    <d v="2016-03-28T00:00:00"/>
    <d v="2016-03-28T07:34:00"/>
    <s v="male"/>
    <x v="3"/>
    <n v="27"/>
    <s v="Mpumalanga"/>
    <s v="01.Early Morning"/>
    <s v="02.Young Adults"/>
  </r>
  <r>
    <n v="2421104"/>
    <x v="0"/>
    <d v="2016-03-26T00:00:00"/>
    <d v="2016-03-26T05:40:00"/>
    <s v="male"/>
    <x v="3"/>
    <n v="27"/>
    <s v="Mpumalanga"/>
    <s v="05.Night"/>
    <s v="02.Young Adults"/>
  </r>
  <r>
    <n v="772341"/>
    <x v="7"/>
    <d v="2016-03-06T00:00:00"/>
    <d v="2016-03-06T13:58:00"/>
    <s v="male"/>
    <x v="1"/>
    <n v="31"/>
    <s v="Gauteng"/>
    <s v="02.Mid Morning"/>
    <s v="03.Adults"/>
  </r>
  <r>
    <n v="821033"/>
    <x v="4"/>
    <d v="2016-02-27T00:00:00"/>
    <d v="2016-02-27T09:38:00"/>
    <s v="male"/>
    <x v="5"/>
    <n v="32"/>
    <s v="Gauteng"/>
    <s v="01.Early Morning"/>
    <s v="03.Adults"/>
  </r>
  <r>
    <n v="821033"/>
    <x v="2"/>
    <d v="2016-02-27T00:00:00"/>
    <d v="2016-02-27T06:56:00"/>
    <s v="male"/>
    <x v="5"/>
    <n v="32"/>
    <s v="Gauteng"/>
    <s v="05.Night"/>
    <s v="03.Adults"/>
  </r>
  <r>
    <n v="821033"/>
    <x v="5"/>
    <d v="2016-02-28T00:00:00"/>
    <d v="2016-02-28T10:49:00"/>
    <s v="male"/>
    <x v="5"/>
    <n v="32"/>
    <s v="Gauteng"/>
    <s v="01.Early Morning"/>
    <s v="03.Adults"/>
  </r>
  <r>
    <n v="893042"/>
    <x v="2"/>
    <d v="2016-03-23T00:00:00"/>
    <d v="2016-03-23T08:30:00"/>
    <s v="male"/>
    <x v="0"/>
    <n v="32"/>
    <s v="Western Cape"/>
    <s v="01.Early Morning"/>
    <s v="03.Adults"/>
  </r>
  <r>
    <n v="930625"/>
    <x v="0"/>
    <d v="2016-03-31T00:00:00"/>
    <d v="2016-03-31T06:38:00"/>
    <s v="male"/>
    <x v="2"/>
    <n v="33"/>
    <s v="Gauteng"/>
    <s v="05.Night"/>
    <s v="03.Adults"/>
  </r>
  <r>
    <n v="930625"/>
    <x v="9"/>
    <d v="2016-03-29T00:00:00"/>
    <d v="2016-03-29T06:17:00"/>
    <s v="male"/>
    <x v="2"/>
    <n v="33"/>
    <s v="Gauteng"/>
    <s v="05.Night"/>
    <s v="03.Adults"/>
  </r>
  <r>
    <n v="909213"/>
    <x v="2"/>
    <d v="2016-03-25T00:00:00"/>
    <d v="2016-03-25T05:02:00"/>
    <s v="male"/>
    <x v="1"/>
    <n v="30"/>
    <s v="Limpopo"/>
    <s v="05.Night"/>
    <s v="02.Young Adults"/>
  </r>
  <r>
    <n v="833668"/>
    <x v="1"/>
    <d v="2016-03-01T00:00:00"/>
    <d v="2016-03-01T13:22:00"/>
    <s v="male"/>
    <x v="4"/>
    <n v="43"/>
    <s v="Mpumalanga"/>
    <s v="02.Mid Morning"/>
    <s v="03.Adults"/>
  </r>
  <r>
    <n v="773507"/>
    <x v="6"/>
    <d v="2016-01-21T00:00:00"/>
    <d v="2016-01-21T08:39:00"/>
    <s v="male"/>
    <x v="4"/>
    <n v="43"/>
    <s v="Kwazulu Natal"/>
    <s v="01.Early Morning"/>
    <s v="03.Adults"/>
  </r>
  <r>
    <n v="810674"/>
    <x v="4"/>
    <d v="2016-01-16T00:00:00"/>
    <d v="2016-01-16T06:12:00"/>
    <s v="male"/>
    <x v="1"/>
    <n v="44"/>
    <s v="Gauteng"/>
    <s v="05.Night"/>
    <s v="03.Adults"/>
  </r>
  <r>
    <n v="810674"/>
    <x v="3"/>
    <d v="2016-01-16T00:00:00"/>
    <d v="2016-01-16T07:47:00"/>
    <s v="male"/>
    <x v="1"/>
    <n v="44"/>
    <s v="Gauteng"/>
    <s v="01.Early Morning"/>
    <s v="03.Adults"/>
  </r>
  <r>
    <n v="810674"/>
    <x v="4"/>
    <d v="2016-01-16T00:00:00"/>
    <d v="2016-01-16T09:25:00"/>
    <s v="male"/>
    <x v="1"/>
    <n v="44"/>
    <s v="Gauteng"/>
    <s v="01.Early Morning"/>
    <s v="03.Adults"/>
  </r>
  <r>
    <n v="789182"/>
    <x v="12"/>
    <d v="2016-02-11T00:00:00"/>
    <d v="2016-02-11T08:57:00"/>
    <s v="male"/>
    <x v="0"/>
    <n v="34"/>
    <s v="Gauteng"/>
    <s v="01.Early Morning"/>
    <s v="03.Adults"/>
  </r>
  <r>
    <n v="789182"/>
    <x v="7"/>
    <d v="2016-02-13T00:00:00"/>
    <d v="2016-02-13T11:54:00"/>
    <s v="male"/>
    <x v="0"/>
    <n v="34"/>
    <s v="Gauteng"/>
    <s v="02.Mid Morning"/>
    <s v="03.Adults"/>
  </r>
  <r>
    <n v="772343"/>
    <x v="12"/>
    <d v="2016-03-01T00:00:00"/>
    <d v="2016-03-01T04:18:00"/>
    <s v="male"/>
    <x v="3"/>
    <n v="29"/>
    <s v="North West"/>
    <s v="05.Night"/>
    <s v="02.Young Adults"/>
  </r>
  <r>
    <n v="789185"/>
    <x v="6"/>
    <d v="2016-01-26T00:00:00"/>
    <d v="2016-01-26T11:50:00"/>
    <s v="male"/>
    <x v="0"/>
    <n v="27"/>
    <s v="Western Cape"/>
    <s v="02.Mid Morning"/>
    <s v="02.Young Adults"/>
  </r>
  <r>
    <n v="789185"/>
    <x v="6"/>
    <d v="2016-02-01T00:00:00"/>
    <d v="2016-02-01T10:40:00"/>
    <s v="male"/>
    <x v="0"/>
    <n v="27"/>
    <s v="Western Cape"/>
    <s v="01.Early Morning"/>
    <s v="02.Young Adults"/>
  </r>
  <r>
    <n v="789185"/>
    <x v="6"/>
    <d v="2016-02-01T00:00:00"/>
    <d v="2016-02-01T10:02:00"/>
    <s v="male"/>
    <x v="0"/>
    <n v="27"/>
    <s v="Western Cape"/>
    <s v="01.Early Morning"/>
    <s v="02.Young Adults"/>
  </r>
  <r>
    <n v="789185"/>
    <x v="6"/>
    <d v="2016-02-23T00:00:00"/>
    <d v="2016-02-23T09:51:00"/>
    <s v="male"/>
    <x v="0"/>
    <n v="27"/>
    <s v="Western Cape"/>
    <s v="01.Early Morning"/>
    <s v="02.Young Adults"/>
  </r>
  <r>
    <n v="789185"/>
    <x v="1"/>
    <d v="2016-03-01T00:00:00"/>
    <d v="2016-03-01T07:18:00"/>
    <s v="male"/>
    <x v="0"/>
    <n v="27"/>
    <s v="Western Cape"/>
    <s v="01.Early Morning"/>
    <s v="02.Young Adults"/>
  </r>
  <r>
    <n v="958175"/>
    <x v="6"/>
    <d v="2016-03-25T00:00:00"/>
    <d v="2016-03-25T09:37:00"/>
    <s v="male"/>
    <x v="4"/>
    <n v="57"/>
    <s v="Gauteng"/>
    <s v="01.Early Morning"/>
    <s v="04.Mid Adults"/>
  </r>
  <r>
    <n v="866746"/>
    <x v="7"/>
    <d v="2016-03-08T00:00:00"/>
    <d v="2016-03-08T13:12:00"/>
    <s v="male"/>
    <x v="3"/>
    <n v="27"/>
    <s v="Mpumalanga"/>
    <s v="02.Mid Morning"/>
    <s v="02.Young Adults"/>
  </r>
  <r>
    <n v="478172"/>
    <x v="9"/>
    <d v="2016-01-10T00:00:00"/>
    <d v="2016-01-10T12:53:00"/>
    <s v="male"/>
    <x v="4"/>
    <n v="26"/>
    <s v="North West"/>
    <s v="02.Mid Morning"/>
    <s v="02.Young Adults"/>
  </r>
  <r>
    <n v="1447831"/>
    <x v="10"/>
    <d v="2016-02-27T00:00:00"/>
    <d v="2016-02-27T08:08:00"/>
    <s v="male"/>
    <x v="3"/>
    <n v="22"/>
    <s v="Gauteng"/>
    <s v="01.Early Morning"/>
    <s v="02.Young Adults"/>
  </r>
  <r>
    <n v="1447831"/>
    <x v="6"/>
    <d v="2016-02-28T00:00:00"/>
    <d v="2016-02-28T10:12:00"/>
    <s v="male"/>
    <x v="3"/>
    <n v="22"/>
    <s v="Gauteng"/>
    <s v="01.Early Morning"/>
    <s v="02.Young Adults"/>
  </r>
  <r>
    <n v="821041"/>
    <x v="2"/>
    <d v="2016-02-24T00:00:00"/>
    <d v="2016-02-24T10:30:00"/>
    <s v="male"/>
    <x v="0"/>
    <n v="37"/>
    <s v="Eastern Cape"/>
    <s v="01.Early Morning"/>
    <s v="03.Adults"/>
  </r>
  <r>
    <n v="821041"/>
    <x v="0"/>
    <d v="2016-02-18T00:00:00"/>
    <d v="2016-02-18T12:34:00"/>
    <s v="male"/>
    <x v="0"/>
    <n v="37"/>
    <s v="Eastern Cape"/>
    <s v="02.Mid Morning"/>
    <s v="03.Adults"/>
  </r>
  <r>
    <n v="894569"/>
    <x v="4"/>
    <d v="2016-03-23T00:00:00"/>
    <d v="2016-03-23T04:54:00"/>
    <s v="male"/>
    <x v="2"/>
    <n v="45"/>
    <s v="Mpumalanga"/>
    <s v="05.Night"/>
    <s v="03.Adults"/>
  </r>
  <r>
    <n v="2000056"/>
    <x v="2"/>
    <d v="2016-03-11T00:00:00"/>
    <d v="2016-03-11T04:53:00"/>
    <s v="male"/>
    <x v="2"/>
    <n v="97"/>
    <s v="Gauteng"/>
    <s v="05.Night"/>
    <s v="06.Older Adults"/>
  </r>
  <r>
    <n v="940243"/>
    <x v="1"/>
    <d v="2016-03-24T00:00:00"/>
    <d v="2016-03-24T13:34:00"/>
    <s v="male"/>
    <x v="3"/>
    <n v="43"/>
    <s v="Gauteng"/>
    <s v="02.Mid Morning"/>
    <s v="03.Adults"/>
  </r>
  <r>
    <n v="940243"/>
    <x v="12"/>
    <d v="2016-03-19T00:00:00"/>
    <d v="2016-03-19T07:06:00"/>
    <s v="male"/>
    <x v="3"/>
    <n v="43"/>
    <s v="Gauteng"/>
    <s v="01.Early Morning"/>
    <s v="03.Adults"/>
  </r>
  <r>
    <n v="940244"/>
    <x v="13"/>
    <d v="2016-03-25T00:00:00"/>
    <d v="2016-03-25T08:12:00"/>
    <s v="male"/>
    <x v="3"/>
    <n v="26"/>
    <s v="Kwazulu Natal"/>
    <s v="01.Early Morning"/>
    <s v="02.Young Adults"/>
  </r>
  <r>
    <n v="940244"/>
    <x v="14"/>
    <d v="2016-03-25T00:00:00"/>
    <d v="2016-03-25T12:24:00"/>
    <s v="male"/>
    <x v="3"/>
    <n v="26"/>
    <s v="Kwazulu Natal"/>
    <s v="02.Mid Morning"/>
    <s v="02.Young Adults"/>
  </r>
  <r>
    <n v="2203948"/>
    <x v="1"/>
    <d v="2016-03-29T00:00:00"/>
    <d v="2016-03-29T07:48:00"/>
    <s v="male"/>
    <x v="2"/>
    <n v="44"/>
    <s v="Kwazulu Natal"/>
    <s v="01.Early Morning"/>
    <s v="03.Adults"/>
  </r>
  <r>
    <n v="810674"/>
    <x v="3"/>
    <d v="2016-02-02T00:00:00"/>
    <d v="2016-02-02T08:24:00"/>
    <s v="male"/>
    <x v="1"/>
    <n v="44"/>
    <s v="Gauteng"/>
    <s v="01.Early Morning"/>
    <s v="03.Adults"/>
  </r>
  <r>
    <n v="779859"/>
    <x v="0"/>
    <d v="2016-01-11T00:00:00"/>
    <d v="2016-01-11T08:14:00"/>
    <s v="male"/>
    <x v="3"/>
    <n v="20"/>
    <s v="Gauteng"/>
    <s v="01.Early Morning"/>
    <s v="02.Young Adults"/>
  </r>
  <r>
    <n v="779859"/>
    <x v="12"/>
    <d v="2016-01-14T00:00:00"/>
    <d v="2016-01-14T10:33:00"/>
    <s v="male"/>
    <x v="3"/>
    <n v="20"/>
    <s v="Gauteng"/>
    <s v="01.Early Morning"/>
    <s v="02.Young Adults"/>
  </r>
  <r>
    <n v="779859"/>
    <x v="7"/>
    <d v="2016-01-16T00:00:00"/>
    <d v="2016-01-16T07:12:00"/>
    <s v="male"/>
    <x v="3"/>
    <n v="20"/>
    <s v="Gauteng"/>
    <s v="01.Early Morning"/>
    <s v="02.Young Adults"/>
  </r>
  <r>
    <n v="779859"/>
    <x v="12"/>
    <d v="2016-01-15T00:00:00"/>
    <d v="2016-01-15T10:12:00"/>
    <s v="male"/>
    <x v="3"/>
    <n v="20"/>
    <s v="Gauteng"/>
    <s v="01.Early Morning"/>
    <s v="02.Young Adults"/>
  </r>
  <r>
    <n v="789195"/>
    <x v="6"/>
    <d v="2016-02-15T00:00:00"/>
    <d v="2016-02-15T10:41:00"/>
    <s v="male"/>
    <x v="3"/>
    <n v="22"/>
    <s v="Mpumalanga"/>
    <s v="01.Early Morning"/>
    <s v="02.Young Adults"/>
  </r>
  <r>
    <n v="789195"/>
    <x v="6"/>
    <d v="2016-02-19T00:00:00"/>
    <d v="2016-02-19T07:05:00"/>
    <s v="male"/>
    <x v="3"/>
    <n v="22"/>
    <s v="Mpumalanga"/>
    <s v="01.Early Morning"/>
    <s v="02.Young Adults"/>
  </r>
  <r>
    <n v="789195"/>
    <x v="6"/>
    <d v="2016-02-16T00:00:00"/>
    <d v="2016-02-16T13:15:00"/>
    <s v="male"/>
    <x v="3"/>
    <n v="22"/>
    <s v="Mpumalanga"/>
    <s v="02.Mid Morning"/>
    <s v="02.Young Adults"/>
  </r>
  <r>
    <n v="831111"/>
    <x v="5"/>
    <d v="2016-03-06T00:00:00"/>
    <d v="2016-03-06T14:57:00"/>
    <s v="male"/>
    <x v="2"/>
    <n v="35"/>
    <s v="Kwazulu Natal"/>
    <s v="03.Afternoon"/>
    <s v="03.Adults"/>
  </r>
  <r>
    <n v="831111"/>
    <x v="8"/>
    <d v="2016-03-06T00:00:00"/>
    <d v="2016-03-06T14:58:00"/>
    <s v="male"/>
    <x v="2"/>
    <n v="35"/>
    <s v="Kwazulu Natal"/>
    <s v="03.Afternoon"/>
    <s v="03.Adults"/>
  </r>
  <r>
    <n v="831111"/>
    <x v="1"/>
    <d v="2016-03-07T00:00:00"/>
    <d v="2016-03-07T07:10:00"/>
    <s v="male"/>
    <x v="2"/>
    <n v="35"/>
    <s v="Kwazulu Natal"/>
    <s v="01.Early Morning"/>
    <s v="03.Adults"/>
  </r>
  <r>
    <n v="831111"/>
    <x v="2"/>
    <d v="2016-03-26T00:00:00"/>
    <d v="2016-03-26T13:55:00"/>
    <s v="male"/>
    <x v="2"/>
    <n v="35"/>
    <s v="Kwazulu Natal"/>
    <s v="02.Mid Morning"/>
    <s v="03.Adults"/>
  </r>
  <r>
    <n v="2369305"/>
    <x v="2"/>
    <d v="2016-02-19T00:00:00"/>
    <d v="2016-02-19T03:33:00"/>
    <s v="male"/>
    <x v="2"/>
    <n v="10"/>
    <s v="Limpopo"/>
    <s v="05.Night"/>
    <s v="06.Older Adults"/>
  </r>
  <r>
    <n v="2369305"/>
    <x v="2"/>
    <d v="2016-02-21T00:00:00"/>
    <d v="2016-02-21T11:03:00"/>
    <s v="male"/>
    <x v="2"/>
    <n v="10"/>
    <s v="Limpopo"/>
    <s v="02.Mid Morning"/>
    <s v="06.Older Adults"/>
  </r>
  <r>
    <n v="2369305"/>
    <x v="2"/>
    <d v="2016-03-02T00:00:00"/>
    <d v="2016-03-02T04:12:00"/>
    <s v="male"/>
    <x v="2"/>
    <n v="10"/>
    <s v="Limpopo"/>
    <s v="05.Night"/>
    <s v="06.Older Adults"/>
  </r>
  <r>
    <n v="2369305"/>
    <x v="6"/>
    <d v="2016-02-19T00:00:00"/>
    <d v="2016-02-19T11:17:00"/>
    <s v="male"/>
    <x v="2"/>
    <n v="10"/>
    <s v="Limpopo"/>
    <s v="02.Mid Morning"/>
    <s v="06.Older Adults"/>
  </r>
  <r>
    <n v="2369305"/>
    <x v="2"/>
    <d v="2016-02-28T00:00:00"/>
    <d v="2016-02-28T13:45:00"/>
    <s v="male"/>
    <x v="2"/>
    <n v="10"/>
    <s v="Limpopo"/>
    <s v="02.Mid Morning"/>
    <s v="06.Older Adults"/>
  </r>
  <r>
    <n v="2369305"/>
    <x v="2"/>
    <d v="2016-03-30T00:00:00"/>
    <d v="2016-03-30T14:23:00"/>
    <s v="male"/>
    <x v="2"/>
    <n v="10"/>
    <s v="Limpopo"/>
    <s v="03.Afternoon"/>
    <s v="06.Older Adults"/>
  </r>
  <r>
    <n v="809528"/>
    <x v="6"/>
    <d v="2016-03-26T00:00:00"/>
    <d v="2016-03-26T08:41:00"/>
    <s v="male"/>
    <x v="4"/>
    <n v="53"/>
    <s v="Gauteng"/>
    <s v="01.Early Morning"/>
    <s v="04.Mid Adults"/>
  </r>
  <r>
    <n v="750715"/>
    <x v="0"/>
    <d v="2016-01-20T00:00:00"/>
    <d v="2016-01-20T13:21:00"/>
    <s v="male"/>
    <x v="0"/>
    <n v="32"/>
    <s v="Western Cape"/>
    <s v="02.Mid Morning"/>
    <s v="03.Adults"/>
  </r>
  <r>
    <n v="750715"/>
    <x v="9"/>
    <d v="2016-01-22T00:00:00"/>
    <d v="2016-01-22T05:33:00"/>
    <s v="male"/>
    <x v="0"/>
    <n v="32"/>
    <s v="Western Cape"/>
    <s v="05.Night"/>
    <s v="03.Adults"/>
  </r>
  <r>
    <n v="750715"/>
    <x v="13"/>
    <d v="2016-01-17T00:00:00"/>
    <d v="2016-01-17T10:18:00"/>
    <s v="male"/>
    <x v="0"/>
    <n v="32"/>
    <s v="Western Cape"/>
    <s v="01.Early Morning"/>
    <s v="03.Adults"/>
  </r>
  <r>
    <n v="750715"/>
    <x v="1"/>
    <d v="2016-01-18T00:00:00"/>
    <d v="2016-01-18T13:28:00"/>
    <s v="male"/>
    <x v="0"/>
    <n v="32"/>
    <s v="Western Cape"/>
    <s v="02.Mid Morning"/>
    <s v="03.Adults"/>
  </r>
  <r>
    <n v="750715"/>
    <x v="14"/>
    <d v="2016-01-16T00:00:00"/>
    <d v="2016-01-16T07:10:00"/>
    <s v="male"/>
    <x v="0"/>
    <n v="32"/>
    <s v="Western Cape"/>
    <s v="01.Early Morning"/>
    <s v="03.Adults"/>
  </r>
  <r>
    <n v="750715"/>
    <x v="6"/>
    <d v="2016-01-25T00:00:00"/>
    <d v="2016-01-25T09:20:00"/>
    <s v="male"/>
    <x v="0"/>
    <n v="32"/>
    <s v="Western Cape"/>
    <s v="01.Early Morning"/>
    <s v="03.Adults"/>
  </r>
  <r>
    <n v="750715"/>
    <x v="4"/>
    <d v="2016-01-17T00:00:00"/>
    <d v="2016-01-17T10:35:00"/>
    <s v="male"/>
    <x v="0"/>
    <n v="32"/>
    <s v="Western Cape"/>
    <s v="01.Early Morning"/>
    <s v="03.Adults"/>
  </r>
  <r>
    <n v="750715"/>
    <x v="8"/>
    <d v="2016-01-15T00:00:00"/>
    <d v="2016-01-15T08:21:00"/>
    <s v="male"/>
    <x v="0"/>
    <n v="32"/>
    <s v="Western Cape"/>
    <s v="01.Early Morning"/>
    <s v="03.Adults"/>
  </r>
  <r>
    <n v="750715"/>
    <x v="9"/>
    <d v="2016-01-19T00:00:00"/>
    <d v="2016-01-19T07:28:00"/>
    <s v="male"/>
    <x v="0"/>
    <n v="32"/>
    <s v="Western Cape"/>
    <s v="01.Early Morning"/>
    <s v="03.Adults"/>
  </r>
  <r>
    <n v="750715"/>
    <x v="12"/>
    <d v="2016-01-29T00:00:00"/>
    <d v="2016-01-29T09:30:00"/>
    <s v="male"/>
    <x v="0"/>
    <n v="32"/>
    <s v="Western Cape"/>
    <s v="01.Early Morning"/>
    <s v="03.Adults"/>
  </r>
  <r>
    <n v="2205512"/>
    <x v="1"/>
    <d v="2016-02-06T00:00:00"/>
    <d v="2016-02-06T03:04:00"/>
    <s v="male"/>
    <x v="0"/>
    <n v="34"/>
    <s v="Western Cape"/>
    <s v="05.Night"/>
    <s v="03.Adults"/>
  </r>
  <r>
    <n v="2205512"/>
    <x v="8"/>
    <d v="2016-01-14T00:00:00"/>
    <d v="2016-01-14T09:39:00"/>
    <s v="male"/>
    <x v="0"/>
    <n v="34"/>
    <s v="Western Cape"/>
    <s v="01.Early Morning"/>
    <s v="03.Adults"/>
  </r>
  <r>
    <n v="832337"/>
    <x v="6"/>
    <d v="2016-03-13T00:00:00"/>
    <d v="2016-03-13T06:36:00"/>
    <s v="male"/>
    <x v="3"/>
    <n v="28"/>
    <s v="Mpumalanga"/>
    <s v="05.Night"/>
    <s v="02.Young Adults"/>
  </r>
  <r>
    <n v="832337"/>
    <x v="3"/>
    <d v="2016-01-05T00:00:00"/>
    <d v="2016-01-05T09:45:00"/>
    <s v="male"/>
    <x v="3"/>
    <n v="28"/>
    <s v="Mpumalanga"/>
    <s v="01.Early Morning"/>
    <s v="02.Young Adults"/>
  </r>
  <r>
    <n v="909181"/>
    <x v="9"/>
    <d v="2016-03-25T00:00:00"/>
    <d v="2016-03-25T05:08:00"/>
    <s v="male"/>
    <x v="4"/>
    <n v="36"/>
    <s v="Eastern Cape"/>
    <s v="05.Night"/>
    <s v="03.Adults"/>
  </r>
  <r>
    <n v="751018"/>
    <x v="15"/>
    <d v="2016-01-28T00:00:00"/>
    <d v="2016-01-28T07:03:00"/>
    <s v="male"/>
    <x v="4"/>
    <n v="27"/>
    <s v="North West"/>
    <s v="01.Early Morning"/>
    <s v="02.Young Adults"/>
  </r>
  <r>
    <n v="751018"/>
    <x v="8"/>
    <d v="2016-01-28T00:00:00"/>
    <d v="2016-01-28T06:57:00"/>
    <s v="male"/>
    <x v="4"/>
    <n v="27"/>
    <s v="North West"/>
    <s v="05.Night"/>
    <s v="02.Young Adults"/>
  </r>
  <r>
    <n v="611190"/>
    <x v="8"/>
    <d v="2016-01-12T00:00:00"/>
    <d v="2016-01-12T10:05:00"/>
    <s v="male"/>
    <x v="3"/>
    <n v="32"/>
    <s v="Gauteng"/>
    <s v="01.Early Morning"/>
    <s v="03.Adults"/>
  </r>
  <r>
    <n v="611190"/>
    <x v="13"/>
    <d v="2016-01-11T00:00:00"/>
    <d v="2016-01-11T11:35:00"/>
    <s v="male"/>
    <x v="3"/>
    <n v="32"/>
    <s v="Gauteng"/>
    <s v="02.Mid Morning"/>
    <s v="03.Adults"/>
  </r>
  <r>
    <n v="611190"/>
    <x v="0"/>
    <d v="2016-01-18T00:00:00"/>
    <d v="2016-01-18T06:59:00"/>
    <s v="male"/>
    <x v="3"/>
    <n v="32"/>
    <s v="Gauteng"/>
    <s v="05.Night"/>
    <s v="03.Adults"/>
  </r>
  <r>
    <n v="611190"/>
    <x v="9"/>
    <d v="2016-01-09T00:00:00"/>
    <d v="2016-01-09T13:49:00"/>
    <s v="male"/>
    <x v="3"/>
    <n v="32"/>
    <s v="Gauteng"/>
    <s v="02.Mid Morning"/>
    <s v="03.Adults"/>
  </r>
  <r>
    <n v="611190"/>
    <x v="6"/>
    <d v="2016-01-16T00:00:00"/>
    <d v="2016-01-16T04:53:00"/>
    <s v="male"/>
    <x v="3"/>
    <n v="32"/>
    <s v="Gauteng"/>
    <s v="05.Night"/>
    <s v="03.Adults"/>
  </r>
  <r>
    <n v="611190"/>
    <x v="1"/>
    <d v="2016-01-19T00:00:00"/>
    <d v="2016-01-19T09:47:00"/>
    <s v="male"/>
    <x v="3"/>
    <n v="32"/>
    <s v="Gauteng"/>
    <s v="01.Early Morning"/>
    <s v="03.Adults"/>
  </r>
  <r>
    <n v="611190"/>
    <x v="8"/>
    <d v="2016-01-12T00:00:00"/>
    <d v="2016-01-12T10:06:00"/>
    <s v="male"/>
    <x v="3"/>
    <n v="32"/>
    <s v="Gauteng"/>
    <s v="01.Early Morning"/>
    <s v="03.Adults"/>
  </r>
  <r>
    <n v="858707"/>
    <x v="6"/>
    <d v="2016-03-19T00:00:00"/>
    <d v="2016-03-19T08:04:00"/>
    <s v="male"/>
    <x v="4"/>
    <n v="20"/>
    <s v="Gauteng"/>
    <s v="01.Early Morning"/>
    <s v="02.Young Adults"/>
  </r>
  <r>
    <n v="894176"/>
    <x v="6"/>
    <d v="2016-01-28T00:00:00"/>
    <d v="2016-01-28T06:18:00"/>
    <s v="male"/>
    <x v="0"/>
    <n v="47"/>
    <s v="Western Cape"/>
    <s v="05.Night"/>
    <s v="04.Mid Adults"/>
  </r>
  <r>
    <n v="868056"/>
    <x v="2"/>
    <d v="2016-03-05T00:00:00"/>
    <d v="2016-03-05T13:46:00"/>
    <s v="male"/>
    <x v="2"/>
    <n v="39"/>
    <s v="Gauteng"/>
    <s v="02.Mid Morning"/>
    <s v="03.Adults"/>
  </r>
  <r>
    <n v="893060"/>
    <x v="0"/>
    <d v="2016-03-22T00:00:00"/>
    <d v="2016-03-22T10:24:00"/>
    <s v="male"/>
    <x v="3"/>
    <n v="29"/>
    <s v="Eastern Cape"/>
    <s v="01.Early Morning"/>
    <s v="02.Young Adults"/>
  </r>
  <r>
    <n v="893060"/>
    <x v="3"/>
    <d v="2016-03-22T00:00:00"/>
    <d v="2016-03-22T10:30:00"/>
    <s v="male"/>
    <x v="3"/>
    <n v="29"/>
    <s v="Eastern Cape"/>
    <s v="01.Early Morning"/>
    <s v="02.Young Adults"/>
  </r>
  <r>
    <n v="893060"/>
    <x v="8"/>
    <d v="2016-03-22T00:00:00"/>
    <d v="2016-03-22T06:29:00"/>
    <s v="male"/>
    <x v="3"/>
    <n v="29"/>
    <s v="Eastern Cape"/>
    <s v="05.Night"/>
    <s v="02.Young Adults"/>
  </r>
  <r>
    <n v="893060"/>
    <x v="1"/>
    <d v="2016-03-25T00:00:00"/>
    <d v="2016-03-25T08:08:00"/>
    <s v="male"/>
    <x v="3"/>
    <n v="29"/>
    <s v="Eastern Cape"/>
    <s v="01.Early Morning"/>
    <s v="02.Young Adults"/>
  </r>
  <r>
    <n v="893061"/>
    <x v="9"/>
    <d v="2016-03-18T00:00:00"/>
    <d v="2016-03-18T05:14:00"/>
    <s v="male"/>
    <x v="3"/>
    <n v="28"/>
    <s v="Gauteng"/>
    <s v="05.Night"/>
    <s v="02.Young Adults"/>
  </r>
  <r>
    <n v="893061"/>
    <x v="9"/>
    <d v="2016-03-19T00:00:00"/>
    <d v="2016-03-19T10:33:00"/>
    <s v="male"/>
    <x v="3"/>
    <n v="28"/>
    <s v="Gauteng"/>
    <s v="01.Early Morning"/>
    <s v="02.Young Adults"/>
  </r>
  <r>
    <n v="893061"/>
    <x v="9"/>
    <d v="2016-03-23T00:00:00"/>
    <d v="2016-03-23T10:03:00"/>
    <s v="male"/>
    <x v="3"/>
    <n v="28"/>
    <s v="Gauteng"/>
    <s v="01.Early Morning"/>
    <s v="02.Young Adults"/>
  </r>
  <r>
    <n v="893061"/>
    <x v="0"/>
    <d v="2016-03-25T00:00:00"/>
    <d v="2016-03-25T13:50:00"/>
    <s v="male"/>
    <x v="3"/>
    <n v="28"/>
    <s v="Gauteng"/>
    <s v="02.Mid Morning"/>
    <s v="02.Young Adults"/>
  </r>
  <r>
    <n v="893061"/>
    <x v="9"/>
    <d v="2016-03-27T00:00:00"/>
    <d v="2016-03-27T09:50:00"/>
    <s v="male"/>
    <x v="3"/>
    <n v="28"/>
    <s v="Gauteng"/>
    <s v="01.Early Morning"/>
    <s v="02.Young Adults"/>
  </r>
  <r>
    <n v="789030"/>
    <x v="3"/>
    <d v="2016-03-21T00:00:00"/>
    <d v="2016-03-21T11:06:00"/>
    <s v="male"/>
    <x v="1"/>
    <n v="9"/>
    <s v="Western Cape"/>
    <s v="02.Mid Morning"/>
    <s v="06.Older Adults"/>
  </r>
  <r>
    <n v="809530"/>
    <x v="12"/>
    <d v="2016-02-19T00:00:00"/>
    <d v="2016-02-19T03:02:00"/>
    <s v="male"/>
    <x v="3"/>
    <n v="36"/>
    <s v="Western Cape"/>
    <s v="05.Night"/>
    <s v="03.Adults"/>
  </r>
  <r>
    <n v="809530"/>
    <x v="2"/>
    <d v="2016-02-24T00:00:00"/>
    <d v="2016-02-24T05:54:00"/>
    <s v="male"/>
    <x v="3"/>
    <n v="36"/>
    <s v="Western Cape"/>
    <s v="05.Night"/>
    <s v="03.Adults"/>
  </r>
  <r>
    <n v="789201"/>
    <x v="6"/>
    <d v="2016-02-05T00:00:00"/>
    <d v="2016-02-05T10:26:00"/>
    <s v="male"/>
    <x v="3"/>
    <n v="36"/>
    <s v="Limpopo"/>
    <s v="01.Early Morning"/>
    <s v="03.Adults"/>
  </r>
  <r>
    <n v="789201"/>
    <x v="6"/>
    <d v="2016-02-11T00:00:00"/>
    <d v="2016-02-11T10:25:00"/>
    <s v="male"/>
    <x v="3"/>
    <n v="36"/>
    <s v="Limpopo"/>
    <s v="01.Early Morning"/>
    <s v="03.Adults"/>
  </r>
  <r>
    <n v="789201"/>
    <x v="6"/>
    <d v="2016-02-02T00:00:00"/>
    <d v="2016-02-02T07:28:00"/>
    <s v="male"/>
    <x v="3"/>
    <n v="36"/>
    <s v="Limpopo"/>
    <s v="01.Early Morning"/>
    <s v="03.Adults"/>
  </r>
  <r>
    <n v="789201"/>
    <x v="1"/>
    <d v="2016-02-07T00:00:00"/>
    <d v="2016-02-07T12:05:00"/>
    <s v="male"/>
    <x v="3"/>
    <n v="36"/>
    <s v="Limpopo"/>
    <s v="02.Mid Morning"/>
    <s v="03.Adults"/>
  </r>
  <r>
    <n v="789201"/>
    <x v="1"/>
    <d v="2016-01-28T00:00:00"/>
    <d v="2016-01-28T07:16:00"/>
    <s v="male"/>
    <x v="3"/>
    <n v="36"/>
    <s v="Limpopo"/>
    <s v="01.Early Morning"/>
    <s v="03.Adults"/>
  </r>
  <r>
    <n v="789201"/>
    <x v="1"/>
    <d v="2016-01-29T00:00:00"/>
    <d v="2016-01-29T03:43:00"/>
    <s v="male"/>
    <x v="3"/>
    <n v="36"/>
    <s v="Limpopo"/>
    <s v="05.Night"/>
    <s v="03.Adults"/>
  </r>
  <r>
    <n v="789201"/>
    <x v="1"/>
    <d v="2016-01-31T00:00:00"/>
    <d v="2016-01-31T06:07:00"/>
    <s v="male"/>
    <x v="3"/>
    <n v="36"/>
    <s v="Limpopo"/>
    <s v="05.Night"/>
    <s v="03.Adults"/>
  </r>
  <r>
    <n v="789201"/>
    <x v="1"/>
    <d v="2016-02-06T00:00:00"/>
    <d v="2016-02-06T08:07:00"/>
    <s v="male"/>
    <x v="3"/>
    <n v="36"/>
    <s v="Limpopo"/>
    <s v="01.Early Morning"/>
    <s v="03.Adults"/>
  </r>
  <r>
    <n v="789201"/>
    <x v="12"/>
    <d v="2016-02-06T00:00:00"/>
    <d v="2016-02-06T05:38:00"/>
    <s v="male"/>
    <x v="3"/>
    <n v="36"/>
    <s v="Limpopo"/>
    <s v="05.Night"/>
    <s v="03.Adults"/>
  </r>
  <r>
    <n v="789201"/>
    <x v="6"/>
    <d v="2016-02-12T00:00:00"/>
    <d v="2016-02-12T05:14:00"/>
    <s v="male"/>
    <x v="3"/>
    <n v="36"/>
    <s v="Limpopo"/>
    <s v="05.Night"/>
    <s v="03.Adults"/>
  </r>
  <r>
    <n v="789201"/>
    <x v="6"/>
    <d v="2016-02-12T00:00:00"/>
    <d v="2016-02-12T04:41:00"/>
    <s v="male"/>
    <x v="3"/>
    <n v="36"/>
    <s v="Limpopo"/>
    <s v="05.Night"/>
    <s v="03.Adults"/>
  </r>
  <r>
    <n v="801275"/>
    <x v="2"/>
    <d v="2016-03-03T00:00:00"/>
    <d v="2016-03-03T14:25:00"/>
    <s v="male"/>
    <x v="4"/>
    <n v="24"/>
    <s v="North West"/>
    <s v="03.Afternoon"/>
    <s v="02.Young Adults"/>
  </r>
  <r>
    <n v="789202"/>
    <x v="9"/>
    <d v="2016-02-20T00:00:00"/>
    <d v="2016-02-20T03:56:00"/>
    <s v="male"/>
    <x v="0"/>
    <n v="28"/>
    <s v="Western Cape"/>
    <s v="05.Night"/>
    <s v="02.Young Adults"/>
  </r>
  <r>
    <n v="789202"/>
    <x v="0"/>
    <d v="2016-02-18T00:00:00"/>
    <d v="2016-02-18T11:03:00"/>
    <s v="male"/>
    <x v="0"/>
    <n v="28"/>
    <s v="Western Cape"/>
    <s v="02.Mid Morning"/>
    <s v="02.Young Adults"/>
  </r>
  <r>
    <n v="789202"/>
    <x v="7"/>
    <d v="2016-02-05T00:00:00"/>
    <d v="2016-02-05T08:53:00"/>
    <s v="male"/>
    <x v="0"/>
    <n v="28"/>
    <s v="Western Cape"/>
    <s v="01.Early Morning"/>
    <s v="02.Young Adults"/>
  </r>
  <r>
    <n v="789202"/>
    <x v="7"/>
    <d v="2016-01-10T00:00:00"/>
    <d v="2016-01-10T12:50:00"/>
    <s v="male"/>
    <x v="0"/>
    <n v="28"/>
    <s v="Western Cape"/>
    <s v="02.Mid Morning"/>
    <s v="02.Young Adults"/>
  </r>
  <r>
    <n v="789202"/>
    <x v="7"/>
    <d v="2016-01-22T00:00:00"/>
    <d v="2016-01-22T12:29:00"/>
    <s v="male"/>
    <x v="0"/>
    <n v="28"/>
    <s v="Western Cape"/>
    <s v="02.Mid Morning"/>
    <s v="02.Young Adults"/>
  </r>
  <r>
    <n v="789202"/>
    <x v="7"/>
    <d v="2016-01-10T00:00:00"/>
    <d v="2016-01-10T09:41:00"/>
    <s v="male"/>
    <x v="0"/>
    <n v="28"/>
    <s v="Western Cape"/>
    <s v="01.Early Morning"/>
    <s v="02.Young Adults"/>
  </r>
  <r>
    <n v="789202"/>
    <x v="0"/>
    <d v="2016-01-31T00:00:00"/>
    <d v="2016-01-31T10:33:00"/>
    <s v="male"/>
    <x v="0"/>
    <n v="28"/>
    <s v="Western Cape"/>
    <s v="01.Early Morning"/>
    <s v="02.Young Adults"/>
  </r>
  <r>
    <n v="893063"/>
    <x v="4"/>
    <d v="2016-03-18T00:00:00"/>
    <d v="2016-03-18T03:56:00"/>
    <s v="male"/>
    <x v="4"/>
    <n v="24"/>
    <s v="Gauteng"/>
    <s v="05.Night"/>
    <s v="02.Young Adults"/>
  </r>
  <r>
    <n v="893063"/>
    <x v="1"/>
    <d v="2016-03-23T00:00:00"/>
    <d v="2016-03-23T08:35:00"/>
    <s v="male"/>
    <x v="4"/>
    <n v="24"/>
    <s v="Gauteng"/>
    <s v="01.Early Morning"/>
    <s v="02.Young Adults"/>
  </r>
  <r>
    <n v="789204"/>
    <x v="3"/>
    <d v="2016-02-11T00:00:00"/>
    <d v="2016-02-11T08:53:00"/>
    <s v="male"/>
    <x v="2"/>
    <n v="23"/>
    <s v="Kwazulu Natal"/>
    <s v="01.Early Morning"/>
    <s v="02.Young Adults"/>
  </r>
  <r>
    <n v="860018"/>
    <x v="2"/>
    <d v="2016-03-12T00:00:00"/>
    <d v="2016-03-12T04:34:00"/>
    <s v="male"/>
    <x v="2"/>
    <n v="43"/>
    <s v="Eastern Cape"/>
    <s v="05.Night"/>
    <s v="03.Adults"/>
  </r>
  <r>
    <n v="860018"/>
    <x v="2"/>
    <d v="2016-03-26T00:00:00"/>
    <d v="2016-03-26T12:14:00"/>
    <s v="male"/>
    <x v="2"/>
    <n v="43"/>
    <s v="Eastern Cape"/>
    <s v="02.Mid Morning"/>
    <s v="03.Adults"/>
  </r>
  <r>
    <n v="860020"/>
    <x v="6"/>
    <d v="2016-03-06T00:00:00"/>
    <d v="2016-03-06T05:15:00"/>
    <s v="male"/>
    <x v="3"/>
    <n v="35"/>
    <s v="Gauteng"/>
    <s v="05.Night"/>
    <s v="03.Adults"/>
  </r>
  <r>
    <n v="794020"/>
    <x v="5"/>
    <d v="2016-02-07T00:00:00"/>
    <d v="2016-02-07T04:55:00"/>
    <s v="male"/>
    <x v="3"/>
    <n v="50"/>
    <s v="Western Cape"/>
    <s v="05.Night"/>
    <s v="04.Mid Adults"/>
  </r>
  <r>
    <n v="764961"/>
    <x v="12"/>
    <d v="2016-01-25T00:00:00"/>
    <d v="2016-01-25T10:27:00"/>
    <s v="male"/>
    <x v="3"/>
    <n v="25"/>
    <s v="Gauteng"/>
    <s v="01.Early Morning"/>
    <s v="02.Young Adults"/>
  </r>
  <r>
    <n v="764961"/>
    <x v="6"/>
    <d v="2016-01-29T00:00:00"/>
    <d v="2016-01-29T06:59:00"/>
    <s v="male"/>
    <x v="3"/>
    <n v="25"/>
    <s v="Gauteng"/>
    <s v="05.Night"/>
    <s v="02.Young Adults"/>
  </r>
  <r>
    <n v="865604"/>
    <x v="12"/>
    <d v="2016-03-13T00:00:00"/>
    <d v="2016-03-13T08:20:00"/>
    <s v="male"/>
    <x v="3"/>
    <n v="41"/>
    <s v="Eastern Cape"/>
    <s v="01.Early Morning"/>
    <s v="03.Adults"/>
  </r>
  <r>
    <n v="2203966"/>
    <x v="0"/>
    <d v="2016-01-09T00:00:00"/>
    <d v="2016-01-09T12:43:00"/>
    <s v="male"/>
    <x v="0"/>
    <n v="32"/>
    <s v="Western Cape"/>
    <s v="02.Mid Morning"/>
    <s v="03.Adults"/>
  </r>
  <r>
    <n v="2203966"/>
    <x v="7"/>
    <d v="2016-01-12T00:00:00"/>
    <d v="2016-01-12T06:57:00"/>
    <s v="male"/>
    <x v="0"/>
    <n v="32"/>
    <s v="Western Cape"/>
    <s v="05.Night"/>
    <s v="03.Adults"/>
  </r>
  <r>
    <n v="2203966"/>
    <x v="10"/>
    <d v="2016-02-27T00:00:00"/>
    <d v="2016-02-27T04:23:00"/>
    <s v="male"/>
    <x v="0"/>
    <n v="32"/>
    <s v="Western Cape"/>
    <s v="05.Night"/>
    <s v="03.Adults"/>
  </r>
  <r>
    <n v="809535"/>
    <x v="0"/>
    <d v="2016-02-01T00:00:00"/>
    <d v="2016-02-01T13:17:00"/>
    <s v="male"/>
    <x v="0"/>
    <n v="59"/>
    <s v="Western Cape"/>
    <s v="02.Mid Morning"/>
    <s v="04.Mid Adults"/>
  </r>
  <r>
    <n v="809535"/>
    <x v="0"/>
    <d v="2016-01-31T00:00:00"/>
    <d v="2016-01-31T09:11:00"/>
    <s v="male"/>
    <x v="0"/>
    <n v="59"/>
    <s v="Western Cape"/>
    <s v="01.Early Morning"/>
    <s v="04.Mid Adults"/>
  </r>
  <r>
    <n v="809535"/>
    <x v="6"/>
    <d v="2016-02-06T00:00:00"/>
    <d v="2016-02-06T13:41:00"/>
    <s v="male"/>
    <x v="0"/>
    <n v="59"/>
    <s v="Western Cape"/>
    <s v="02.Mid Morning"/>
    <s v="04.Mid Adults"/>
  </r>
  <r>
    <n v="809535"/>
    <x v="16"/>
    <d v="2016-01-31T00:00:00"/>
    <d v="2016-01-31T14:25:00"/>
    <s v="male"/>
    <x v="0"/>
    <n v="59"/>
    <s v="Western Cape"/>
    <s v="03.Afternoon"/>
    <s v="04.Mid Adults"/>
  </r>
  <r>
    <n v="851334"/>
    <x v="3"/>
    <d v="2016-03-28T00:00:00"/>
    <d v="2016-03-28T10:47:00"/>
    <s v="male"/>
    <x v="4"/>
    <n v="49"/>
    <s v="Free State"/>
    <s v="01.Early Morning"/>
    <s v="04.Mid Adults"/>
  </r>
  <r>
    <n v="809536"/>
    <x v="2"/>
    <d v="2016-02-21T00:00:00"/>
    <d v="2016-02-21T12:09:00"/>
    <s v="male"/>
    <x v="0"/>
    <n v="32"/>
    <s v="Western Cape"/>
    <s v="02.Mid Morning"/>
    <s v="03.Adults"/>
  </r>
  <r>
    <n v="772361"/>
    <x v="8"/>
    <d v="2016-01-23T00:00:00"/>
    <d v="2016-01-23T09:02:00"/>
    <s v="male"/>
    <x v="4"/>
    <n v="47"/>
    <s v="Eastern Cape"/>
    <s v="01.Early Morning"/>
    <s v="04.Mid Adults"/>
  </r>
  <r>
    <n v="809538"/>
    <x v="9"/>
    <d v="2016-02-22T00:00:00"/>
    <d v="2016-02-22T09:08:00"/>
    <s v="male"/>
    <x v="2"/>
    <n v="28"/>
    <s v="Kwazulu Natal"/>
    <s v="01.Early Morning"/>
    <s v="02.Young Adults"/>
  </r>
  <r>
    <n v="809538"/>
    <x v="3"/>
    <d v="2016-03-14T00:00:00"/>
    <d v="2016-03-14T12:07:00"/>
    <s v="male"/>
    <x v="2"/>
    <n v="28"/>
    <s v="Kwazulu Natal"/>
    <s v="02.Mid Morning"/>
    <s v="02.Young Adults"/>
  </r>
  <r>
    <n v="809538"/>
    <x v="9"/>
    <d v="2016-03-18T00:00:00"/>
    <d v="2016-03-18T04:43:00"/>
    <s v="male"/>
    <x v="2"/>
    <n v="28"/>
    <s v="Kwazulu Natal"/>
    <s v="05.Night"/>
    <s v="02.Young Adults"/>
  </r>
  <r>
    <n v="2091037"/>
    <x v="9"/>
    <d v="2016-02-07T00:00:00"/>
    <d v="2016-02-07T10:06:00"/>
    <s v="male"/>
    <x v="2"/>
    <n v="41"/>
    <s v="Gauteng"/>
    <s v="01.Early Morning"/>
    <s v="03.Adults"/>
  </r>
  <r>
    <n v="794025"/>
    <x v="1"/>
    <d v="2016-02-15T00:00:00"/>
    <d v="2016-02-15T08:30:00"/>
    <s v="male"/>
    <x v="3"/>
    <n v="35"/>
    <s v="Free State"/>
    <s v="01.Early Morning"/>
    <s v="03.Adults"/>
  </r>
  <r>
    <n v="926860"/>
    <x v="6"/>
    <d v="2016-03-24T00:00:00"/>
    <d v="2016-03-24T03:46:00"/>
    <s v="male"/>
    <x v="2"/>
    <n v="25"/>
    <s v="Gauteng"/>
    <s v="05.Night"/>
    <s v="02.Young Adults"/>
  </r>
  <r>
    <n v="926860"/>
    <x v="2"/>
    <d v="2016-03-30T00:00:00"/>
    <d v="2016-03-30T14:00:00"/>
    <s v="male"/>
    <x v="2"/>
    <n v="25"/>
    <s v="Gauteng"/>
    <s v="03.Afternoon"/>
    <s v="02.Young Adults"/>
  </r>
  <r>
    <n v="868055"/>
    <x v="3"/>
    <d v="2016-03-12T00:00:00"/>
    <d v="2016-03-12T05:52:00"/>
    <s v="male"/>
    <x v="4"/>
    <n v="39"/>
    <s v="Gauteng"/>
    <s v="05.Night"/>
    <s v="03.Adults"/>
  </r>
  <r>
    <n v="2426592"/>
    <x v="2"/>
    <d v="2016-03-30T00:00:00"/>
    <d v="2016-03-30T04:13:00"/>
    <s v="male"/>
    <x v="2"/>
    <n v="32"/>
    <s v="Limpopo"/>
    <s v="05.Night"/>
    <s v="03.Adults"/>
  </r>
  <r>
    <n v="2426592"/>
    <x v="9"/>
    <d v="2016-03-30T00:00:00"/>
    <d v="2016-03-30T08:32:00"/>
    <s v="male"/>
    <x v="2"/>
    <n v="32"/>
    <s v="Limpopo"/>
    <s v="01.Early Morning"/>
    <s v="03.Adults"/>
  </r>
  <r>
    <n v="880855"/>
    <x v="1"/>
    <d v="2016-03-27T00:00:00"/>
    <d v="2016-03-27T10:12:00"/>
    <s v="male"/>
    <x v="0"/>
    <n v="35"/>
    <s v="Western Cape"/>
    <s v="01.Early Morning"/>
    <s v="03.Adults"/>
  </r>
  <r>
    <n v="2369332"/>
    <x v="6"/>
    <d v="2016-03-27T00:00:00"/>
    <d v="2016-03-27T13:20:00"/>
    <s v="male"/>
    <x v="0"/>
    <n v="29"/>
    <s v="Eastern Cape"/>
    <s v="02.Mid Morning"/>
    <s v="02.Young Adults"/>
  </r>
  <r>
    <n v="2369332"/>
    <x v="6"/>
    <d v="2016-03-24T00:00:00"/>
    <d v="2016-03-24T10:56:00"/>
    <s v="male"/>
    <x v="0"/>
    <n v="29"/>
    <s v="Eastern Cape"/>
    <s v="01.Early Morning"/>
    <s v="02.Young Adults"/>
  </r>
  <r>
    <n v="2369332"/>
    <x v="6"/>
    <d v="2016-03-27T00:00:00"/>
    <d v="2016-03-27T08:53:00"/>
    <s v="male"/>
    <x v="0"/>
    <n v="29"/>
    <s v="Eastern Cape"/>
    <s v="01.Early Morning"/>
    <s v="02.Young Adults"/>
  </r>
  <r>
    <n v="809542"/>
    <x v="6"/>
    <d v="2016-02-19T00:00:00"/>
    <d v="2016-02-19T09:42:00"/>
    <s v="male"/>
    <x v="4"/>
    <n v="16"/>
    <s v="Western Cape"/>
    <s v="01.Early Morning"/>
    <s v="06.Older Adults"/>
  </r>
  <r>
    <n v="809542"/>
    <x v="1"/>
    <d v="2016-02-21T00:00:00"/>
    <d v="2016-02-21T08:41:00"/>
    <s v="male"/>
    <x v="4"/>
    <n v="16"/>
    <s v="Western Cape"/>
    <s v="01.Early Morning"/>
    <s v="06.Older Adults"/>
  </r>
  <r>
    <n v="86582"/>
    <x v="6"/>
    <d v="2016-01-16T00:00:00"/>
    <d v="2016-01-16T09:00:00"/>
    <s v="male"/>
    <x v="3"/>
    <n v="25"/>
    <s v="Limpopo"/>
    <s v="01.Early Morning"/>
    <s v="02.Young Adults"/>
  </r>
  <r>
    <n v="86582"/>
    <x v="1"/>
    <d v="2016-01-15T00:00:00"/>
    <d v="2016-01-15T04:01:00"/>
    <s v="male"/>
    <x v="3"/>
    <n v="25"/>
    <s v="Limpopo"/>
    <s v="05.Night"/>
    <s v="02.Young Adults"/>
  </r>
  <r>
    <n v="86582"/>
    <x v="7"/>
    <d v="2016-01-26T00:00:00"/>
    <d v="2016-01-26T07:29:00"/>
    <s v="male"/>
    <x v="3"/>
    <n v="25"/>
    <s v="Limpopo"/>
    <s v="01.Early Morning"/>
    <s v="02.Young Adults"/>
  </r>
  <r>
    <n v="772367"/>
    <x v="6"/>
    <d v="2016-02-06T00:00:00"/>
    <d v="2016-02-06T07:03:00"/>
    <s v="male"/>
    <x v="3"/>
    <n v="33"/>
    <s v="Free State"/>
    <s v="01.Early Morning"/>
    <s v="03.Adults"/>
  </r>
  <r>
    <n v="806823"/>
    <x v="12"/>
    <d v="2016-02-21T00:00:00"/>
    <d v="2016-02-21T10:20:00"/>
    <s v="male"/>
    <x v="3"/>
    <n v="37"/>
    <s v="Gauteng"/>
    <s v="01.Early Morning"/>
    <s v="03.Adults"/>
  </r>
  <r>
    <n v="868055"/>
    <x v="0"/>
    <d v="2016-03-11T00:00:00"/>
    <d v="2016-03-11T05:54:00"/>
    <s v="male"/>
    <x v="4"/>
    <n v="39"/>
    <s v="Gauteng"/>
    <s v="05.Night"/>
    <s v="03.Adults"/>
  </r>
  <r>
    <n v="755058"/>
    <x v="3"/>
    <d v="2016-01-23T00:00:00"/>
    <d v="2016-01-23T09:59:00"/>
    <s v="male"/>
    <x v="4"/>
    <n v="40"/>
    <s v="Eastern Cape"/>
    <s v="01.Early Morning"/>
    <s v="03.Adults"/>
  </r>
  <r>
    <n v="773504"/>
    <x v="6"/>
    <d v="2016-02-05T00:00:00"/>
    <d v="2016-02-05T03:55:00"/>
    <s v="male"/>
    <x v="1"/>
    <n v="51"/>
    <s v="Kwazulu Natal"/>
    <s v="05.Night"/>
    <s v="04.Mid Adults"/>
  </r>
  <r>
    <n v="860028"/>
    <x v="6"/>
    <d v="2016-03-05T00:00:00"/>
    <d v="2016-03-05T08:22:00"/>
    <s v="male"/>
    <x v="4"/>
    <n v="38"/>
    <s v="Eastern Cape"/>
    <s v="01.Early Morning"/>
    <s v="03.Adults"/>
  </r>
  <r>
    <n v="809544"/>
    <x v="6"/>
    <d v="2016-02-21T00:00:00"/>
    <d v="2016-02-21T09:53:00"/>
    <s v="male"/>
    <x v="1"/>
    <n v="24"/>
    <s v="Limpopo"/>
    <s v="01.Early Morning"/>
    <s v="02.Young Adults"/>
  </r>
  <r>
    <n v="831117"/>
    <x v="8"/>
    <d v="2016-03-05T00:00:00"/>
    <d v="2016-03-05T11:27:00"/>
    <s v="male"/>
    <x v="3"/>
    <n v="20"/>
    <s v="Mpumalanga"/>
    <s v="02.Mid Morning"/>
    <s v="02.Young Adults"/>
  </r>
  <r>
    <n v="821068"/>
    <x v="6"/>
    <d v="2016-02-24T00:00:00"/>
    <d v="2016-02-24T08:20:00"/>
    <s v="male"/>
    <x v="1"/>
    <n v="29"/>
    <s v="Western Cape"/>
    <s v="01.Early Morning"/>
    <s v="02.Young Adults"/>
  </r>
  <r>
    <n v="767592"/>
    <x v="12"/>
    <d v="2016-01-15T00:00:00"/>
    <d v="2016-01-15T10:51:00"/>
    <s v="male"/>
    <x v="3"/>
    <n v="37"/>
    <s v="Gauteng"/>
    <s v="01.Early Morning"/>
    <s v="03.Adults"/>
  </r>
  <r>
    <n v="56067"/>
    <x v="4"/>
    <d v="2016-01-22T00:00:00"/>
    <d v="2016-01-22T06:02:00"/>
    <s v="male"/>
    <x v="3"/>
    <n v="26"/>
    <s v="Kwazulu Natal"/>
    <s v="05.Night"/>
    <s v="02.Young Adults"/>
  </r>
  <r>
    <n v="794031"/>
    <x v="0"/>
    <d v="2016-02-15T00:00:00"/>
    <d v="2016-02-15T05:54:00"/>
    <s v="male"/>
    <x v="3"/>
    <n v="23"/>
    <s v="Mpumalanga"/>
    <s v="05.Night"/>
    <s v="02.Young Adults"/>
  </r>
  <r>
    <n v="794031"/>
    <x v="7"/>
    <d v="2016-02-19T00:00:00"/>
    <d v="2016-02-19T13:11:00"/>
    <s v="male"/>
    <x v="3"/>
    <n v="23"/>
    <s v="Mpumalanga"/>
    <s v="02.Mid Morning"/>
    <s v="02.Young Adults"/>
  </r>
  <r>
    <n v="794031"/>
    <x v="0"/>
    <d v="2016-02-18T00:00:00"/>
    <d v="2016-02-18T04:06:00"/>
    <s v="male"/>
    <x v="3"/>
    <n v="23"/>
    <s v="Mpumalanga"/>
    <s v="05.Night"/>
    <s v="02.Young Adults"/>
  </r>
  <r>
    <n v="837551"/>
    <x v="6"/>
    <d v="2016-03-04T00:00:00"/>
    <d v="2016-03-04T05:01:00"/>
    <s v="male"/>
    <x v="4"/>
    <n v="45"/>
    <s v="North West"/>
    <s v="05.Night"/>
    <s v="03.Adults"/>
  </r>
  <r>
    <n v="837551"/>
    <x v="1"/>
    <d v="2016-03-05T00:00:00"/>
    <d v="2016-03-05T03:07:00"/>
    <s v="male"/>
    <x v="4"/>
    <n v="45"/>
    <s v="North West"/>
    <s v="05.Night"/>
    <s v="03.Adults"/>
  </r>
  <r>
    <n v="860029"/>
    <x v="2"/>
    <d v="2016-03-20T00:00:00"/>
    <d v="2016-03-20T04:02:00"/>
    <s v="male"/>
    <x v="2"/>
    <n v="36"/>
    <s v="Gauteng"/>
    <s v="05.Night"/>
    <s v="03.Adults"/>
  </r>
  <r>
    <n v="1107242"/>
    <x v="0"/>
    <d v="2016-01-15T00:00:00"/>
    <d v="2016-01-15T06:01:00"/>
    <s v="male"/>
    <x v="2"/>
    <n v="25"/>
    <s v="Gauteng"/>
    <s v="05.Night"/>
    <s v="02.Young Adults"/>
  </r>
  <r>
    <n v="777525"/>
    <x v="6"/>
    <d v="2016-03-03T00:00:00"/>
    <d v="2016-03-03T04:46:00"/>
    <s v="male"/>
    <x v="2"/>
    <n v="34"/>
    <s v="Northern Cape"/>
    <s v="05.Night"/>
    <s v="03.Adults"/>
  </r>
  <r>
    <n v="809547"/>
    <x v="1"/>
    <d v="2016-02-22T00:00:00"/>
    <d v="2016-02-22T09:20:00"/>
    <s v="male"/>
    <x v="2"/>
    <n v="38"/>
    <s v="Gauteng"/>
    <s v="01.Early Morning"/>
    <s v="03.Adults"/>
  </r>
  <r>
    <n v="809547"/>
    <x v="2"/>
    <d v="2016-02-26T00:00:00"/>
    <d v="2016-02-26T11:47:00"/>
    <s v="male"/>
    <x v="2"/>
    <n v="38"/>
    <s v="Gauteng"/>
    <s v="02.Mid Morning"/>
    <s v="03.Adults"/>
  </r>
  <r>
    <n v="809547"/>
    <x v="2"/>
    <d v="2016-03-13T00:00:00"/>
    <d v="2016-03-13T04:03:00"/>
    <s v="male"/>
    <x v="2"/>
    <n v="38"/>
    <s v="Gauteng"/>
    <s v="05.Night"/>
    <s v="03.Adults"/>
  </r>
  <r>
    <n v="809547"/>
    <x v="9"/>
    <d v="2016-02-24T00:00:00"/>
    <d v="2016-02-24T06:23:00"/>
    <s v="male"/>
    <x v="2"/>
    <n v="38"/>
    <s v="Gauteng"/>
    <s v="05.Night"/>
    <s v="03.Adults"/>
  </r>
  <r>
    <n v="809547"/>
    <x v="1"/>
    <d v="2016-03-18T00:00:00"/>
    <d v="2016-03-18T08:16:00"/>
    <s v="male"/>
    <x v="2"/>
    <n v="38"/>
    <s v="Gauteng"/>
    <s v="01.Early Morning"/>
    <s v="03.Adults"/>
  </r>
  <r>
    <n v="809547"/>
    <x v="2"/>
    <d v="2016-03-05T00:00:00"/>
    <d v="2016-03-05T11:41:00"/>
    <s v="male"/>
    <x v="2"/>
    <n v="38"/>
    <s v="Gauteng"/>
    <s v="02.Mid Morning"/>
    <s v="03.Adults"/>
  </r>
  <r>
    <n v="809547"/>
    <x v="9"/>
    <d v="2016-03-07T00:00:00"/>
    <d v="2016-03-07T08:58:00"/>
    <s v="male"/>
    <x v="2"/>
    <n v="38"/>
    <s v="Gauteng"/>
    <s v="01.Early Morning"/>
    <s v="03.Adults"/>
  </r>
  <r>
    <n v="809547"/>
    <x v="2"/>
    <d v="2016-03-15T00:00:00"/>
    <d v="2016-03-15T12:10:00"/>
    <s v="male"/>
    <x v="2"/>
    <n v="38"/>
    <s v="Gauteng"/>
    <s v="02.Mid Morning"/>
    <s v="03.Adults"/>
  </r>
  <r>
    <n v="822460"/>
    <x v="6"/>
    <d v="2016-02-26T00:00:00"/>
    <d v="2016-02-26T09:03:00"/>
    <s v="male"/>
    <x v="4"/>
    <n v="44"/>
    <s v="Gauteng"/>
    <s v="01.Early Morning"/>
    <s v="03.Adults"/>
  </r>
  <r>
    <n v="663218"/>
    <x v="6"/>
    <d v="2016-01-19T00:00:00"/>
    <d v="2016-01-19T08:01:00"/>
    <s v="male"/>
    <x v="4"/>
    <n v="36"/>
    <s v="Free State"/>
    <s v="01.Early Morning"/>
    <s v="03.Adults"/>
  </r>
  <r>
    <n v="833663"/>
    <x v="9"/>
    <d v="2016-01-18T00:00:00"/>
    <d v="2016-01-18T12:58:00"/>
    <s v="male"/>
    <x v="1"/>
    <n v="25"/>
    <s v="Western Cape"/>
    <s v="02.Mid Morning"/>
    <s v="02.Young Adults"/>
  </r>
  <r>
    <n v="773503"/>
    <x v="3"/>
    <d v="2016-02-05T00:00:00"/>
    <d v="2016-02-05T07:00:00"/>
    <s v="male"/>
    <x v="4"/>
    <n v="33"/>
    <s v="Mpumalanga"/>
    <s v="01.Early Morning"/>
    <s v="03.Adults"/>
  </r>
  <r>
    <n v="822459"/>
    <x v="2"/>
    <d v="2016-02-25T00:00:00"/>
    <d v="2016-02-25T12:35:00"/>
    <s v="male"/>
    <x v="4"/>
    <n v="21"/>
    <s v="Gauteng"/>
    <s v="02.Mid Morning"/>
    <s v="02.Young Adults"/>
  </r>
  <r>
    <n v="809549"/>
    <x v="4"/>
    <d v="2016-02-14T00:00:00"/>
    <d v="2016-02-14T09:34:00"/>
    <s v="male"/>
    <x v="3"/>
    <n v="32"/>
    <s v="Gauteng"/>
    <s v="01.Early Morning"/>
    <s v="03.Adults"/>
  </r>
  <r>
    <n v="809552"/>
    <x v="14"/>
    <d v="2016-02-15T00:00:00"/>
    <d v="2016-02-15T13:59:00"/>
    <s v="male"/>
    <x v="3"/>
    <n v="34"/>
    <s v="Gauteng"/>
    <s v="02.Mid Morning"/>
    <s v="03.Adults"/>
  </r>
  <r>
    <n v="809552"/>
    <x v="0"/>
    <d v="2016-02-16T00:00:00"/>
    <d v="2016-02-16T08:14:00"/>
    <s v="male"/>
    <x v="3"/>
    <n v="34"/>
    <s v="Gauteng"/>
    <s v="01.Early Morning"/>
    <s v="03.Adults"/>
  </r>
  <r>
    <n v="809552"/>
    <x v="12"/>
    <d v="2016-03-07T00:00:00"/>
    <d v="2016-03-07T06:04:00"/>
    <s v="male"/>
    <x v="3"/>
    <n v="34"/>
    <s v="Gauteng"/>
    <s v="05.Night"/>
    <s v="03.Adults"/>
  </r>
  <r>
    <n v="809552"/>
    <x v="15"/>
    <d v="2016-03-09T00:00:00"/>
    <d v="2016-03-09T06:23:00"/>
    <s v="male"/>
    <x v="3"/>
    <n v="34"/>
    <s v="Gauteng"/>
    <s v="05.Night"/>
    <s v="03.Adults"/>
  </r>
  <r>
    <n v="809552"/>
    <x v="14"/>
    <d v="2016-03-09T00:00:00"/>
    <d v="2016-03-09T06:28:00"/>
    <s v="male"/>
    <x v="3"/>
    <n v="34"/>
    <s v="Gauteng"/>
    <s v="05.Night"/>
    <s v="03.Adults"/>
  </r>
  <r>
    <n v="809552"/>
    <x v="13"/>
    <d v="2016-02-13T00:00:00"/>
    <d v="2016-02-13T06:40:00"/>
    <s v="male"/>
    <x v="3"/>
    <n v="34"/>
    <s v="Gauteng"/>
    <s v="05.Night"/>
    <s v="03.Adults"/>
  </r>
  <r>
    <n v="809552"/>
    <x v="4"/>
    <d v="2016-03-10T00:00:00"/>
    <d v="2016-03-10T08:59:00"/>
    <s v="male"/>
    <x v="3"/>
    <n v="34"/>
    <s v="Gauteng"/>
    <s v="01.Early Morning"/>
    <s v="03.Adults"/>
  </r>
  <r>
    <n v="1457213"/>
    <x v="1"/>
    <d v="2016-02-20T00:00:00"/>
    <d v="2016-02-20T10:57:00"/>
    <s v="male"/>
    <x v="3"/>
    <n v="39"/>
    <s v="Gauteng"/>
    <s v="01.Early Morning"/>
    <s v="03.Adults"/>
  </r>
  <r>
    <n v="809553"/>
    <x v="7"/>
    <d v="2016-03-17T00:00:00"/>
    <d v="2016-03-17T14:28:00"/>
    <s v="male"/>
    <x v="3"/>
    <n v="25"/>
    <s v="Kwazulu Natal"/>
    <s v="03.Afternoon"/>
    <s v="02.Young Adults"/>
  </r>
  <r>
    <n v="809554"/>
    <x v="4"/>
    <d v="2016-03-25T00:00:00"/>
    <d v="2016-03-25T10:20:00"/>
    <s v="male"/>
    <x v="2"/>
    <n v="27"/>
    <s v="Kwazulu Natal"/>
    <s v="01.Early Morning"/>
    <s v="02.Young Adults"/>
  </r>
  <r>
    <n v="809554"/>
    <x v="8"/>
    <d v="2016-03-27T00:00:00"/>
    <d v="2016-03-27T14:23:00"/>
    <s v="male"/>
    <x v="2"/>
    <n v="27"/>
    <s v="Kwazulu Natal"/>
    <s v="03.Afternoon"/>
    <s v="02.Young Adults"/>
  </r>
  <r>
    <n v="940268"/>
    <x v="12"/>
    <d v="2016-03-14T00:00:00"/>
    <d v="2016-03-14T14:04:00"/>
    <s v="male"/>
    <x v="3"/>
    <n v="33"/>
    <s v="Gauteng"/>
    <s v="03.Afternoon"/>
    <s v="03.Adults"/>
  </r>
  <r>
    <n v="940268"/>
    <x v="12"/>
    <d v="2016-03-04T00:00:00"/>
    <d v="2016-03-04T05:40:00"/>
    <s v="male"/>
    <x v="3"/>
    <n v="33"/>
    <s v="Gauteng"/>
    <s v="05.Night"/>
    <s v="03.Adults"/>
  </r>
  <r>
    <n v="940268"/>
    <x v="8"/>
    <d v="2016-01-20T00:00:00"/>
    <d v="2016-01-20T07:22:00"/>
    <s v="male"/>
    <x v="3"/>
    <n v="33"/>
    <s v="Gauteng"/>
    <s v="01.Early Morning"/>
    <s v="03.Adults"/>
  </r>
  <r>
    <n v="940268"/>
    <x v="12"/>
    <d v="2016-03-06T00:00:00"/>
    <d v="2016-03-06T07:37:00"/>
    <s v="male"/>
    <x v="3"/>
    <n v="33"/>
    <s v="Gauteng"/>
    <s v="01.Early Morning"/>
    <s v="03.Adults"/>
  </r>
  <r>
    <n v="466620"/>
    <x v="9"/>
    <d v="2016-01-11T00:00:00"/>
    <d v="2016-01-11T09:27:00"/>
    <s v="male"/>
    <x v="3"/>
    <n v="27"/>
    <s v="Northern Cape"/>
    <s v="01.Early Morning"/>
    <s v="02.Young Adults"/>
  </r>
  <r>
    <n v="940271"/>
    <x v="2"/>
    <d v="2016-03-19T00:00:00"/>
    <d v="2016-03-19T12:47:00"/>
    <s v="male"/>
    <x v="0"/>
    <n v="48"/>
    <s v="Western Cape"/>
    <s v="02.Mid Morning"/>
    <s v="04.Mid Adults"/>
  </r>
  <r>
    <n v="940271"/>
    <x v="1"/>
    <d v="2016-03-20T00:00:00"/>
    <d v="2016-03-20T08:07:00"/>
    <s v="male"/>
    <x v="0"/>
    <n v="48"/>
    <s v="Western Cape"/>
    <s v="01.Early Morning"/>
    <s v="04.Mid Adults"/>
  </r>
  <r>
    <n v="821074"/>
    <x v="2"/>
    <d v="2016-02-24T00:00:00"/>
    <d v="2016-02-24T10:49:00"/>
    <s v="male"/>
    <x v="4"/>
    <n v="32"/>
    <s v="Eastern Cape"/>
    <s v="01.Early Morning"/>
    <s v="03.Adults"/>
  </r>
  <r>
    <n v="918556"/>
    <x v="3"/>
    <d v="2016-03-28T00:00:00"/>
    <d v="2016-03-28T04:43:00"/>
    <s v="male"/>
    <x v="2"/>
    <n v="34"/>
    <s v="Mpumalanga"/>
    <s v="05.Night"/>
    <s v="03.Adults"/>
  </r>
  <r>
    <n v="918556"/>
    <x v="13"/>
    <d v="2016-03-28T00:00:00"/>
    <d v="2016-03-28T05:00:00"/>
    <s v="male"/>
    <x v="2"/>
    <n v="34"/>
    <s v="Mpumalanga"/>
    <s v="05.Night"/>
    <s v="03.Adults"/>
  </r>
  <r>
    <n v="918556"/>
    <x v="9"/>
    <d v="2016-03-29T00:00:00"/>
    <d v="2016-03-29T08:33:00"/>
    <s v="male"/>
    <x v="2"/>
    <n v="34"/>
    <s v="Mpumalanga"/>
    <s v="01.Early Morning"/>
    <s v="03.Adults"/>
  </r>
  <r>
    <n v="2091055"/>
    <x v="6"/>
    <d v="2016-02-26T00:00:00"/>
    <d v="2016-02-26T11:27:00"/>
    <s v="male"/>
    <x v="3"/>
    <n v="36"/>
    <s v="Limpopo"/>
    <s v="02.Mid Morning"/>
    <s v="03.Adults"/>
  </r>
  <r>
    <n v="2091055"/>
    <x v="0"/>
    <d v="2016-01-18T00:00:00"/>
    <d v="2016-01-18T06:12:00"/>
    <s v="male"/>
    <x v="3"/>
    <n v="36"/>
    <s v="Limpopo"/>
    <s v="05.Night"/>
    <s v="03.Adults"/>
  </r>
  <r>
    <n v="2091055"/>
    <x v="7"/>
    <d v="2016-01-27T00:00:00"/>
    <d v="2016-01-27T05:54:00"/>
    <s v="male"/>
    <x v="3"/>
    <n v="36"/>
    <s v="Limpopo"/>
    <s v="05.Night"/>
    <s v="03.Adults"/>
  </r>
  <r>
    <n v="2091055"/>
    <x v="14"/>
    <d v="2016-01-02T00:00:00"/>
    <d v="2016-01-02T04:40:00"/>
    <s v="male"/>
    <x v="3"/>
    <n v="36"/>
    <s v="Limpopo"/>
    <s v="05.Night"/>
    <s v="03.Adults"/>
  </r>
  <r>
    <n v="2091055"/>
    <x v="7"/>
    <d v="2016-01-21T00:00:00"/>
    <d v="2016-01-21T07:11:00"/>
    <s v="male"/>
    <x v="3"/>
    <n v="36"/>
    <s v="Limpopo"/>
    <s v="01.Early Morning"/>
    <s v="03.Adults"/>
  </r>
  <r>
    <n v="2091055"/>
    <x v="0"/>
    <d v="2016-02-03T00:00:00"/>
    <d v="2016-02-03T05:39:00"/>
    <s v="male"/>
    <x v="3"/>
    <n v="36"/>
    <s v="Limpopo"/>
    <s v="05.Night"/>
    <s v="03.Adults"/>
  </r>
  <r>
    <n v="2091055"/>
    <x v="0"/>
    <d v="2016-03-10T00:00:00"/>
    <d v="2016-03-10T03:53:00"/>
    <s v="male"/>
    <x v="3"/>
    <n v="36"/>
    <s v="Limpopo"/>
    <s v="05.Night"/>
    <s v="03.Adults"/>
  </r>
  <r>
    <n v="809556"/>
    <x v="2"/>
    <d v="2016-02-21T00:00:00"/>
    <d v="2016-02-21T05:06:00"/>
    <s v="male"/>
    <x v="0"/>
    <n v="54"/>
    <s v="Mpumalanga"/>
    <s v="05.Night"/>
    <s v="04.Mid Adults"/>
  </r>
  <r>
    <n v="809556"/>
    <x v="12"/>
    <d v="2016-02-23T00:00:00"/>
    <d v="2016-02-23T03:00:00"/>
    <s v="male"/>
    <x v="0"/>
    <n v="54"/>
    <s v="Mpumalanga"/>
    <s v="05.Night"/>
    <s v="04.Mid Adults"/>
  </r>
  <r>
    <n v="866781"/>
    <x v="2"/>
    <d v="2016-03-23T00:00:00"/>
    <d v="2016-03-23T11:30:00"/>
    <s v="male"/>
    <x v="4"/>
    <n v="26"/>
    <s v="Gauteng"/>
    <s v="02.Mid Morning"/>
    <s v="02.Young Adults"/>
  </r>
  <r>
    <n v="2369354"/>
    <x v="2"/>
    <d v="2016-03-30T00:00:00"/>
    <d v="2016-03-30T05:46:00"/>
    <s v="male"/>
    <x v="2"/>
    <n v="48"/>
    <s v="Gauteng"/>
    <s v="05.Night"/>
    <s v="04.Mid Adults"/>
  </r>
  <r>
    <n v="786580"/>
    <x v="0"/>
    <d v="2016-01-21T00:00:00"/>
    <d v="2016-01-21T10:59:00"/>
    <s v="male"/>
    <x v="3"/>
    <n v="24"/>
    <s v="Gauteng"/>
    <s v="01.Early Morning"/>
    <s v="02.Young Adults"/>
  </r>
  <r>
    <n v="2018302"/>
    <x v="0"/>
    <d v="2016-03-09T00:00:00"/>
    <d v="2016-03-09T08:04:00"/>
    <s v="male"/>
    <x v="1"/>
    <n v="29"/>
    <s v="Western Cape"/>
    <s v="01.Early Morning"/>
    <s v="02.Young Adults"/>
  </r>
  <r>
    <n v="789219"/>
    <x v="15"/>
    <d v="2016-02-11T00:00:00"/>
    <d v="2016-02-11T14:31:00"/>
    <s v="male"/>
    <x v="2"/>
    <n v="40"/>
    <s v="Kwazulu Natal"/>
    <s v="03.Afternoon"/>
    <s v="03.Adults"/>
  </r>
  <r>
    <n v="794044"/>
    <x v="2"/>
    <d v="2016-03-25T00:00:00"/>
    <d v="2016-03-25T13:53:00"/>
    <s v="male"/>
    <x v="2"/>
    <n v="31"/>
    <s v="Kwazulu Natal"/>
    <s v="02.Mid Morning"/>
    <s v="03.Adults"/>
  </r>
  <r>
    <n v="794044"/>
    <x v="2"/>
    <d v="2016-03-29T00:00:00"/>
    <d v="2016-03-29T13:17:00"/>
    <s v="male"/>
    <x v="2"/>
    <n v="31"/>
    <s v="Kwazulu Natal"/>
    <s v="02.Mid Morning"/>
    <s v="03.Adults"/>
  </r>
  <r>
    <n v="794044"/>
    <x v="13"/>
    <d v="2016-03-01T00:00:00"/>
    <d v="2016-03-01T08:03:00"/>
    <s v="male"/>
    <x v="2"/>
    <n v="31"/>
    <s v="Kwazulu Natal"/>
    <s v="01.Early Morning"/>
    <s v="03.Adults"/>
  </r>
  <r>
    <n v="919772"/>
    <x v="0"/>
    <d v="2016-03-27T00:00:00"/>
    <d v="2016-03-27T12:55:00"/>
    <s v="male"/>
    <x v="2"/>
    <n v="41"/>
    <s v="Gauteng"/>
    <s v="02.Mid Morning"/>
    <s v="03.Adults"/>
  </r>
  <r>
    <n v="919772"/>
    <x v="1"/>
    <d v="2016-03-27T00:00:00"/>
    <d v="2016-03-27T08:35:00"/>
    <s v="male"/>
    <x v="2"/>
    <n v="41"/>
    <s v="Gauteng"/>
    <s v="01.Early Morning"/>
    <s v="03.Adults"/>
  </r>
  <r>
    <n v="930671"/>
    <x v="3"/>
    <d v="2016-03-31T00:00:00"/>
    <d v="2016-03-31T06:39:00"/>
    <s v="male"/>
    <x v="2"/>
    <n v="44"/>
    <s v="Gauteng"/>
    <s v="05.Night"/>
    <s v="03.Adults"/>
  </r>
  <r>
    <n v="930671"/>
    <x v="8"/>
    <d v="2016-03-30T00:00:00"/>
    <d v="2016-03-30T07:53:00"/>
    <s v="male"/>
    <x v="2"/>
    <n v="44"/>
    <s v="Gauteng"/>
    <s v="01.Early Morning"/>
    <s v="03.Adults"/>
  </r>
  <r>
    <n v="866785"/>
    <x v="6"/>
    <d v="2016-03-24T00:00:00"/>
    <d v="2016-03-24T05:50:00"/>
    <s v="male"/>
    <x v="2"/>
    <n v="35"/>
    <s v="Limpopo"/>
    <s v="05.Night"/>
    <s v="03.Adults"/>
  </r>
  <r>
    <n v="866785"/>
    <x v="2"/>
    <d v="2016-03-08T00:00:00"/>
    <d v="2016-03-08T11:33:00"/>
    <s v="male"/>
    <x v="2"/>
    <n v="35"/>
    <s v="Limpopo"/>
    <s v="02.Mid Morning"/>
    <s v="03.Adults"/>
  </r>
  <r>
    <n v="891969"/>
    <x v="2"/>
    <d v="2016-03-22T00:00:00"/>
    <d v="2016-03-22T10:48:00"/>
    <s v="male"/>
    <x v="2"/>
    <n v="33"/>
    <s v="Gauteng"/>
    <s v="01.Early Morning"/>
    <s v="03.Adults"/>
  </r>
  <r>
    <n v="891969"/>
    <x v="6"/>
    <d v="2016-03-23T00:00:00"/>
    <d v="2016-03-23T08:31:00"/>
    <s v="male"/>
    <x v="2"/>
    <n v="33"/>
    <s v="Gauteng"/>
    <s v="01.Early Morning"/>
    <s v="03.Adults"/>
  </r>
  <r>
    <n v="930672"/>
    <x v="1"/>
    <d v="2016-03-31T00:00:00"/>
    <d v="2016-03-31T05:43:00"/>
    <s v="male"/>
    <x v="2"/>
    <n v="48"/>
    <s v="Limpopo"/>
    <s v="05.Night"/>
    <s v="04.Mid Adults"/>
  </r>
  <r>
    <n v="930672"/>
    <x v="1"/>
    <d v="2016-03-30T00:00:00"/>
    <d v="2016-03-30T08:44:00"/>
    <s v="male"/>
    <x v="2"/>
    <n v="48"/>
    <s v="Limpopo"/>
    <s v="01.Early Morning"/>
    <s v="04.Mid Adults"/>
  </r>
  <r>
    <n v="860044"/>
    <x v="2"/>
    <d v="2016-03-12T00:00:00"/>
    <d v="2016-03-12T13:36:00"/>
    <s v="male"/>
    <x v="2"/>
    <n v="37"/>
    <s v="Limpopo"/>
    <s v="02.Mid Morning"/>
    <s v="03.Adults"/>
  </r>
  <r>
    <n v="809563"/>
    <x v="2"/>
    <d v="2016-02-24T00:00:00"/>
    <d v="2016-02-24T14:24:00"/>
    <s v="male"/>
    <x v="2"/>
    <n v="37"/>
    <s v="Limpopo"/>
    <s v="03.Afternoon"/>
    <s v="03.Adults"/>
  </r>
  <r>
    <n v="809563"/>
    <x v="2"/>
    <d v="2016-03-08T00:00:00"/>
    <d v="2016-03-08T05:51:00"/>
    <s v="male"/>
    <x v="2"/>
    <n v="37"/>
    <s v="Limpopo"/>
    <s v="05.Night"/>
    <s v="03.Adults"/>
  </r>
  <r>
    <n v="821083"/>
    <x v="6"/>
    <d v="2016-03-24T00:00:00"/>
    <d v="2016-03-24T06:17:00"/>
    <s v="male"/>
    <x v="2"/>
    <n v="36"/>
    <s v="Limpopo"/>
    <s v="05.Night"/>
    <s v="03.Adults"/>
  </r>
  <r>
    <n v="821083"/>
    <x v="2"/>
    <d v="2016-02-25T00:00:00"/>
    <d v="2016-02-25T09:46:00"/>
    <s v="male"/>
    <x v="2"/>
    <n v="36"/>
    <s v="Limpopo"/>
    <s v="01.Early Morning"/>
    <s v="03.Adults"/>
  </r>
  <r>
    <n v="821083"/>
    <x v="6"/>
    <d v="2016-03-24T00:00:00"/>
    <d v="2016-03-24T12:42:00"/>
    <s v="male"/>
    <x v="2"/>
    <n v="36"/>
    <s v="Limpopo"/>
    <s v="02.Mid Morning"/>
    <s v="03.Adults"/>
  </r>
  <r>
    <n v="893076"/>
    <x v="13"/>
    <d v="2016-03-21T00:00:00"/>
    <d v="2016-03-21T11:35:00"/>
    <s v="male"/>
    <x v="4"/>
    <n v="31"/>
    <s v="Gauteng"/>
    <s v="02.Mid Morning"/>
    <s v="03.Adults"/>
  </r>
  <r>
    <n v="789220"/>
    <x v="2"/>
    <d v="2016-02-24T00:00:00"/>
    <d v="2016-02-24T12:05:00"/>
    <s v="male"/>
    <x v="4"/>
    <n v="26"/>
    <s v="Mpumalanga"/>
    <s v="02.Mid Morning"/>
    <s v="02.Young Adults"/>
  </r>
  <r>
    <n v="789220"/>
    <x v="1"/>
    <d v="2016-03-08T00:00:00"/>
    <d v="2016-03-08T09:15:00"/>
    <s v="male"/>
    <x v="4"/>
    <n v="26"/>
    <s v="Mpumalanga"/>
    <s v="01.Early Morning"/>
    <s v="02.Young Adults"/>
  </r>
  <r>
    <n v="789220"/>
    <x v="6"/>
    <d v="2016-01-21T00:00:00"/>
    <d v="2016-01-21T10:46:00"/>
    <s v="male"/>
    <x v="4"/>
    <n v="26"/>
    <s v="Mpumalanga"/>
    <s v="01.Early Morning"/>
    <s v="02.Young Adults"/>
  </r>
  <r>
    <n v="789220"/>
    <x v="6"/>
    <d v="2016-01-21T00:00:00"/>
    <d v="2016-01-21T09:20:00"/>
    <s v="male"/>
    <x v="4"/>
    <n v="26"/>
    <s v="Mpumalanga"/>
    <s v="01.Early Morning"/>
    <s v="02.Young Adults"/>
  </r>
  <r>
    <n v="789220"/>
    <x v="6"/>
    <d v="2016-01-21T00:00:00"/>
    <d v="2016-01-21T06:11:00"/>
    <s v="male"/>
    <x v="4"/>
    <n v="26"/>
    <s v="Mpumalanga"/>
    <s v="05.Night"/>
    <s v="02.Young Adults"/>
  </r>
  <r>
    <n v="789220"/>
    <x v="6"/>
    <d v="2016-02-09T00:00:00"/>
    <d v="2016-02-09T09:24:00"/>
    <s v="male"/>
    <x v="4"/>
    <n v="26"/>
    <s v="Mpumalanga"/>
    <s v="01.Early Morning"/>
    <s v="02.Young Adults"/>
  </r>
  <r>
    <n v="537082"/>
    <x v="9"/>
    <d v="2016-03-22T00:00:00"/>
    <d v="2016-03-22T13:10:00"/>
    <s v="male"/>
    <x v="4"/>
    <n v="22"/>
    <s v="Kwazulu Natal"/>
    <s v="02.Mid Morning"/>
    <s v="02.Young Adults"/>
  </r>
  <r>
    <n v="822459"/>
    <x v="6"/>
    <d v="2016-02-26T00:00:00"/>
    <d v="2016-02-26T09:36:00"/>
    <s v="male"/>
    <x v="4"/>
    <n v="21"/>
    <s v="Gauteng"/>
    <s v="01.Early Morning"/>
    <s v="02.Young Adults"/>
  </r>
  <r>
    <n v="940281"/>
    <x v="9"/>
    <d v="2016-03-02T00:00:00"/>
    <d v="2016-03-02T13:25:00"/>
    <s v="male"/>
    <x v="4"/>
    <n v="35"/>
    <s v="Gauteng"/>
    <s v="02.Mid Morning"/>
    <s v="03.Adults"/>
  </r>
  <r>
    <n v="940281"/>
    <x v="12"/>
    <d v="2016-03-02T00:00:00"/>
    <d v="2016-03-02T12:19:00"/>
    <s v="male"/>
    <x v="4"/>
    <n v="35"/>
    <s v="Gauteng"/>
    <s v="02.Mid Morning"/>
    <s v="03.Adults"/>
  </r>
  <r>
    <n v="940281"/>
    <x v="4"/>
    <d v="2016-03-13T00:00:00"/>
    <d v="2016-03-13T08:09:00"/>
    <s v="male"/>
    <x v="4"/>
    <n v="35"/>
    <s v="Gauteng"/>
    <s v="01.Early Morning"/>
    <s v="03.Adults"/>
  </r>
  <r>
    <n v="940281"/>
    <x v="9"/>
    <d v="2016-03-08T00:00:00"/>
    <d v="2016-03-08T11:38:00"/>
    <s v="male"/>
    <x v="4"/>
    <n v="35"/>
    <s v="Gauteng"/>
    <s v="02.Mid Morning"/>
    <s v="03.Adults"/>
  </r>
  <r>
    <n v="940281"/>
    <x v="4"/>
    <d v="2016-03-08T00:00:00"/>
    <d v="2016-03-08T11:26:00"/>
    <s v="male"/>
    <x v="4"/>
    <n v="35"/>
    <s v="Gauteng"/>
    <s v="02.Mid Morning"/>
    <s v="03.Adults"/>
  </r>
  <r>
    <n v="940281"/>
    <x v="4"/>
    <d v="2016-03-15T00:00:00"/>
    <d v="2016-03-15T11:02:00"/>
    <s v="male"/>
    <x v="4"/>
    <n v="35"/>
    <s v="Gauteng"/>
    <s v="02.Mid Morning"/>
    <s v="03.Adults"/>
  </r>
  <r>
    <n v="940281"/>
    <x v="10"/>
    <d v="2016-03-01T00:00:00"/>
    <d v="2016-03-01T09:52:00"/>
    <s v="male"/>
    <x v="4"/>
    <n v="35"/>
    <s v="Gauteng"/>
    <s v="01.Early Morning"/>
    <s v="03.Adults"/>
  </r>
  <r>
    <n v="940281"/>
    <x v="0"/>
    <d v="2016-03-01T00:00:00"/>
    <d v="2016-03-01T09:29:00"/>
    <s v="male"/>
    <x v="4"/>
    <n v="35"/>
    <s v="Gauteng"/>
    <s v="01.Early Morning"/>
    <s v="03.Adults"/>
  </r>
  <r>
    <n v="764989"/>
    <x v="3"/>
    <d v="2016-01-05T00:00:00"/>
    <d v="2016-01-05T04:30:00"/>
    <s v="male"/>
    <x v="3"/>
    <n v="31"/>
    <s v="North West"/>
    <s v="05.Night"/>
    <s v="03.Adults"/>
  </r>
  <r>
    <n v="764989"/>
    <x v="7"/>
    <d v="2016-01-06T00:00:00"/>
    <d v="2016-01-06T08:37:00"/>
    <s v="male"/>
    <x v="3"/>
    <n v="31"/>
    <s v="North West"/>
    <s v="01.Early Morning"/>
    <s v="03.Adults"/>
  </r>
  <r>
    <n v="2287393"/>
    <x v="13"/>
    <d v="2016-03-23T00:00:00"/>
    <d v="2016-03-23T10:59:00"/>
    <s v="male"/>
    <x v="3"/>
    <n v="40"/>
    <s v="Kwazulu Natal"/>
    <s v="01.Early Morning"/>
    <s v="03.Adults"/>
  </r>
  <r>
    <n v="2287393"/>
    <x v="6"/>
    <d v="2016-03-23T00:00:00"/>
    <d v="2016-03-23T10:33:00"/>
    <s v="male"/>
    <x v="3"/>
    <n v="40"/>
    <s v="Kwazulu Natal"/>
    <s v="01.Early Morning"/>
    <s v="03.Adults"/>
  </r>
  <r>
    <n v="2287393"/>
    <x v="3"/>
    <d v="2016-03-23T00:00:00"/>
    <d v="2016-03-23T10:36:00"/>
    <s v="male"/>
    <x v="3"/>
    <n v="40"/>
    <s v="Kwazulu Natal"/>
    <s v="01.Early Morning"/>
    <s v="03.Adults"/>
  </r>
  <r>
    <n v="2287393"/>
    <x v="7"/>
    <d v="2016-03-26T00:00:00"/>
    <d v="2016-03-26T13:48:00"/>
    <s v="male"/>
    <x v="3"/>
    <n v="40"/>
    <s v="Kwazulu Natal"/>
    <s v="02.Mid Morning"/>
    <s v="03.Adults"/>
  </r>
  <r>
    <n v="2287393"/>
    <x v="2"/>
    <d v="2016-03-29T00:00:00"/>
    <d v="2016-03-29T11:03:00"/>
    <s v="male"/>
    <x v="3"/>
    <n v="40"/>
    <s v="Kwazulu Natal"/>
    <s v="02.Mid Morning"/>
    <s v="03.Adults"/>
  </r>
  <r>
    <n v="788008"/>
    <x v="0"/>
    <d v="2016-02-13T00:00:00"/>
    <d v="2016-02-13T03:54:00"/>
    <s v="male"/>
    <x v="2"/>
    <n v="17"/>
    <s v="Kwazulu Natal"/>
    <s v="05.Night"/>
    <s v="06.Older Adults"/>
  </r>
  <r>
    <n v="915298"/>
    <x v="9"/>
    <d v="2016-03-27T00:00:00"/>
    <d v="2016-03-27T03:06:00"/>
    <s v="male"/>
    <x v="2"/>
    <n v="27"/>
    <s v="Kwazulu Natal"/>
    <s v="05.Night"/>
    <s v="02.Young Adults"/>
  </r>
  <r>
    <n v="893081"/>
    <x v="7"/>
    <d v="2016-03-23T00:00:00"/>
    <d v="2016-03-23T03:55:00"/>
    <s v="male"/>
    <x v="3"/>
    <n v="27"/>
    <s v="Limpopo"/>
    <s v="05.Night"/>
    <s v="02.Young Adults"/>
  </r>
  <r>
    <n v="822459"/>
    <x v="2"/>
    <d v="2016-02-26T00:00:00"/>
    <d v="2016-02-26T12:12:00"/>
    <s v="male"/>
    <x v="4"/>
    <n v="21"/>
    <s v="Gauteng"/>
    <s v="02.Mid Morning"/>
    <s v="02.Young Adults"/>
  </r>
  <r>
    <n v="810672"/>
    <x v="4"/>
    <d v="2016-02-25T00:00:00"/>
    <d v="2016-02-25T11:37:00"/>
    <s v="male"/>
    <x v="0"/>
    <n v="46"/>
    <s v="Western Cape"/>
    <s v="02.Mid Morning"/>
    <s v="04.Mid Adults"/>
  </r>
  <r>
    <n v="810671"/>
    <x v="0"/>
    <d v="2016-02-08T00:00:00"/>
    <d v="2016-02-08T10:34:00"/>
    <s v="male"/>
    <x v="1"/>
    <n v="27"/>
    <s v="Kwazulu Natal"/>
    <s v="01.Early Morning"/>
    <s v="02.Young Adults"/>
  </r>
  <r>
    <n v="810671"/>
    <x v="6"/>
    <d v="2016-03-05T00:00:00"/>
    <d v="2016-03-05T13:17:00"/>
    <s v="male"/>
    <x v="1"/>
    <n v="27"/>
    <s v="Kwazulu Natal"/>
    <s v="02.Mid Morning"/>
    <s v="02.Young Adults"/>
  </r>
  <r>
    <n v="810671"/>
    <x v="2"/>
    <d v="2016-03-23T00:00:00"/>
    <d v="2016-03-23T12:20:00"/>
    <s v="male"/>
    <x v="1"/>
    <n v="27"/>
    <s v="Kwazulu Natal"/>
    <s v="02.Mid Morning"/>
    <s v="02.Young Adults"/>
  </r>
  <r>
    <n v="810671"/>
    <x v="3"/>
    <d v="2016-01-02T00:00:00"/>
    <d v="2016-01-02T07:19:00"/>
    <s v="male"/>
    <x v="1"/>
    <n v="27"/>
    <s v="Kwazulu Natal"/>
    <s v="01.Early Morning"/>
    <s v="02.Young Adults"/>
  </r>
  <r>
    <n v="810671"/>
    <x v="6"/>
    <d v="2016-03-02T00:00:00"/>
    <d v="2016-03-02T10:00:00"/>
    <s v="male"/>
    <x v="1"/>
    <n v="27"/>
    <s v="Kwazulu Natal"/>
    <s v="01.Early Morning"/>
    <s v="02.Young Adults"/>
  </r>
  <r>
    <n v="805279"/>
    <x v="6"/>
    <d v="2016-02-19T00:00:00"/>
    <d v="2016-02-19T09:57:00"/>
    <s v="male"/>
    <x v="0"/>
    <n v="38"/>
    <s v="Gauteng"/>
    <s v="01.Early Morning"/>
    <s v="03.Adults"/>
  </r>
  <r>
    <n v="2362181"/>
    <x v="1"/>
    <d v="2016-01-21T00:00:00"/>
    <d v="2016-01-21T05:37:00"/>
    <s v="male"/>
    <x v="4"/>
    <n v="48"/>
    <s v="Mpumalanga"/>
    <s v="05.Night"/>
    <s v="04.Mid Adults"/>
  </r>
  <r>
    <n v="940286"/>
    <x v="3"/>
    <d v="2016-03-18T00:00:00"/>
    <d v="2016-03-18T11:54:00"/>
    <s v="male"/>
    <x v="2"/>
    <n v="27"/>
    <s v="Gauteng"/>
    <s v="02.Mid Morning"/>
    <s v="02.Young Adults"/>
  </r>
  <r>
    <n v="764993"/>
    <x v="8"/>
    <d v="2016-01-04T00:00:00"/>
    <d v="2016-01-04T05:13:00"/>
    <s v="male"/>
    <x v="1"/>
    <n v="43"/>
    <s v="Gauteng"/>
    <s v="05.Night"/>
    <s v="03.Adults"/>
  </r>
  <r>
    <n v="764993"/>
    <x v="13"/>
    <d v="2016-01-31T00:00:00"/>
    <d v="2016-01-31T13:22:00"/>
    <s v="male"/>
    <x v="1"/>
    <n v="43"/>
    <s v="Gauteng"/>
    <s v="02.Mid Morning"/>
    <s v="03.Adults"/>
  </r>
  <r>
    <n v="764993"/>
    <x v="8"/>
    <d v="2016-01-31T00:00:00"/>
    <d v="2016-01-31T13:17:00"/>
    <s v="male"/>
    <x v="1"/>
    <n v="43"/>
    <s v="Gauteng"/>
    <s v="02.Mid Morning"/>
    <s v="03.Adults"/>
  </r>
  <r>
    <n v="764993"/>
    <x v="4"/>
    <d v="2016-01-28T00:00:00"/>
    <d v="2016-01-28T11:32:00"/>
    <s v="male"/>
    <x v="1"/>
    <n v="43"/>
    <s v="Gauteng"/>
    <s v="02.Mid Morning"/>
    <s v="03.Adults"/>
  </r>
  <r>
    <n v="789227"/>
    <x v="6"/>
    <d v="2016-02-19T00:00:00"/>
    <d v="2016-02-19T09:13:00"/>
    <s v="male"/>
    <x v="0"/>
    <n v="36"/>
    <s v="Western Cape"/>
    <s v="01.Early Morning"/>
    <s v="03.Adults"/>
  </r>
  <r>
    <n v="789227"/>
    <x v="7"/>
    <d v="2016-02-11T00:00:00"/>
    <d v="2016-02-11T05:22:00"/>
    <s v="male"/>
    <x v="0"/>
    <n v="36"/>
    <s v="Western Cape"/>
    <s v="05.Night"/>
    <s v="03.Adults"/>
  </r>
  <r>
    <n v="789227"/>
    <x v="6"/>
    <d v="2016-02-18T00:00:00"/>
    <d v="2016-02-18T08:57:00"/>
    <s v="male"/>
    <x v="0"/>
    <n v="36"/>
    <s v="Western Cape"/>
    <s v="01.Early Morning"/>
    <s v="03.Adults"/>
  </r>
  <r>
    <n v="809567"/>
    <x v="2"/>
    <d v="2016-02-26T00:00:00"/>
    <d v="2016-02-26T03:43:00"/>
    <s v="male"/>
    <x v="2"/>
    <n v="29"/>
    <s v="Mpumalanga"/>
    <s v="05.Night"/>
    <s v="02.Young Adults"/>
  </r>
  <r>
    <n v="809567"/>
    <x v="6"/>
    <d v="2016-01-14T00:00:00"/>
    <d v="2016-01-14T12:04:00"/>
    <s v="male"/>
    <x v="2"/>
    <n v="29"/>
    <s v="Mpumalanga"/>
    <s v="02.Mid Morning"/>
    <s v="02.Young Adults"/>
  </r>
  <r>
    <n v="809567"/>
    <x v="2"/>
    <d v="2016-03-09T00:00:00"/>
    <d v="2016-03-09T03:18:00"/>
    <s v="male"/>
    <x v="2"/>
    <n v="29"/>
    <s v="Mpumalanga"/>
    <s v="05.Night"/>
    <s v="02.Young Adults"/>
  </r>
  <r>
    <n v="809567"/>
    <x v="2"/>
    <d v="2016-03-09T00:00:00"/>
    <d v="2016-03-09T11:04:00"/>
    <s v="male"/>
    <x v="2"/>
    <n v="29"/>
    <s v="Mpumalanga"/>
    <s v="02.Mid Morning"/>
    <s v="02.Young Adults"/>
  </r>
  <r>
    <n v="860058"/>
    <x v="3"/>
    <d v="2016-03-03T00:00:00"/>
    <d v="2016-03-03T11:30:00"/>
    <s v="male"/>
    <x v="2"/>
    <n v="30"/>
    <s v="Mpumalanga"/>
    <s v="02.Mid Morning"/>
    <s v="02.Young Adults"/>
  </r>
  <r>
    <n v="2362181"/>
    <x v="15"/>
    <d v="2016-01-20T00:00:00"/>
    <d v="2016-01-20T09:57:00"/>
    <s v="male"/>
    <x v="4"/>
    <n v="48"/>
    <s v="Mpumalanga"/>
    <s v="01.Early Morning"/>
    <s v="04.Mid Adults"/>
  </r>
  <r>
    <n v="786585"/>
    <x v="3"/>
    <d v="2016-01-23T00:00:00"/>
    <d v="2016-01-23T06:17:00"/>
    <s v="male"/>
    <x v="4"/>
    <n v="26"/>
    <s v="Limpopo"/>
    <s v="05.Night"/>
    <s v="02.Young Adults"/>
  </r>
  <r>
    <n v="789229"/>
    <x v="0"/>
    <d v="2016-02-02T00:00:00"/>
    <d v="2016-02-02T11:14:00"/>
    <s v="male"/>
    <x v="3"/>
    <n v="24"/>
    <s v="Free State"/>
    <s v="02.Mid Morning"/>
    <s v="02.Young Adults"/>
  </r>
  <r>
    <n v="764995"/>
    <x v="12"/>
    <d v="2016-01-29T00:00:00"/>
    <d v="2016-01-29T08:08:00"/>
    <s v="male"/>
    <x v="3"/>
    <n v="45"/>
    <s v="Gauteng"/>
    <s v="01.Early Morning"/>
    <s v="03.Adults"/>
  </r>
  <r>
    <n v="772390"/>
    <x v="3"/>
    <d v="2016-02-05T00:00:00"/>
    <d v="2016-02-05T06:25:00"/>
    <s v="male"/>
    <x v="3"/>
    <n v="37"/>
    <s v="Gauteng"/>
    <s v="05.Night"/>
    <s v="03.Adults"/>
  </r>
  <r>
    <n v="866798"/>
    <x v="2"/>
    <d v="2016-03-03T00:00:00"/>
    <d v="2016-03-03T11:23:00"/>
    <s v="male"/>
    <x v="0"/>
    <n v="31"/>
    <s v="Kwazulu Natal"/>
    <s v="02.Mid Morning"/>
    <s v="03.Adults"/>
  </r>
  <r>
    <n v="360908"/>
    <x v="1"/>
    <d v="2016-02-26T00:00:00"/>
    <d v="2016-02-26T04:41:00"/>
    <s v="male"/>
    <x v="0"/>
    <n v="44"/>
    <s v="Western Cape"/>
    <s v="05.Night"/>
    <s v="03.Adults"/>
  </r>
  <r>
    <n v="940290"/>
    <x v="4"/>
    <d v="2016-03-13T00:00:00"/>
    <d v="2016-03-13T07:12:00"/>
    <s v="male"/>
    <x v="1"/>
    <n v="67"/>
    <s v="Gauteng"/>
    <s v="01.Early Morning"/>
    <s v="05.Senior Adults"/>
  </r>
  <r>
    <n v="940290"/>
    <x v="2"/>
    <d v="2016-03-16T00:00:00"/>
    <d v="2016-03-16T04:19:00"/>
    <s v="male"/>
    <x v="1"/>
    <n v="67"/>
    <s v="Gauteng"/>
    <s v="05.Night"/>
    <s v="05.Senior Adults"/>
  </r>
  <r>
    <n v="809573"/>
    <x v="2"/>
    <d v="2016-02-24T00:00:00"/>
    <d v="2016-02-24T14:26:00"/>
    <s v="male"/>
    <x v="0"/>
    <n v="23"/>
    <s v="Western Cape"/>
    <s v="03.Afternoon"/>
    <s v="02.Young Adults"/>
  </r>
  <r>
    <n v="809573"/>
    <x v="2"/>
    <d v="2016-02-24T00:00:00"/>
    <d v="2016-02-24T11:24:00"/>
    <s v="male"/>
    <x v="0"/>
    <n v="23"/>
    <s v="Western Cape"/>
    <s v="02.Mid Morning"/>
    <s v="02.Young Adults"/>
  </r>
  <r>
    <n v="764997"/>
    <x v="12"/>
    <d v="2016-01-19T00:00:00"/>
    <d v="2016-01-19T07:29:00"/>
    <s v="male"/>
    <x v="3"/>
    <n v="31"/>
    <s v="Mpumalanga"/>
    <s v="01.Early Morning"/>
    <s v="03.Adults"/>
  </r>
  <r>
    <n v="764997"/>
    <x v="0"/>
    <d v="2016-01-16T00:00:00"/>
    <d v="2016-01-16T09:14:00"/>
    <s v="male"/>
    <x v="3"/>
    <n v="31"/>
    <s v="Mpumalanga"/>
    <s v="01.Early Morning"/>
    <s v="03.Adults"/>
  </r>
  <r>
    <n v="905533"/>
    <x v="3"/>
    <d v="2016-03-26T00:00:00"/>
    <d v="2016-03-26T07:09:00"/>
    <s v="male"/>
    <x v="2"/>
    <n v="27"/>
    <s v="Free State"/>
    <s v="01.Early Morning"/>
    <s v="02.Young Adults"/>
  </r>
  <r>
    <n v="821098"/>
    <x v="2"/>
    <d v="2016-02-24T00:00:00"/>
    <d v="2016-02-24T05:20:00"/>
    <s v="male"/>
    <x v="1"/>
    <n v="27"/>
    <s v="Free State"/>
    <s v="05.Night"/>
    <s v="02.Young Adults"/>
  </r>
  <r>
    <n v="2415033"/>
    <x v="9"/>
    <d v="2016-03-24T00:00:00"/>
    <d v="2016-03-24T11:00:00"/>
    <s v="male"/>
    <x v="4"/>
    <n v="69"/>
    <s v="North West"/>
    <s v="02.Mid Morning"/>
    <s v="05.Senior Adults"/>
  </r>
  <r>
    <n v="809576"/>
    <x v="3"/>
    <d v="2016-02-05T00:00:00"/>
    <d v="2016-02-05T05:48:00"/>
    <s v="male"/>
    <x v="2"/>
    <n v="28"/>
    <s v="Kwazulu Natal"/>
    <s v="05.Night"/>
    <s v="02.Young Adults"/>
  </r>
  <r>
    <n v="809576"/>
    <x v="1"/>
    <d v="2016-03-02T00:00:00"/>
    <d v="2016-03-02T08:32:00"/>
    <s v="male"/>
    <x v="2"/>
    <n v="28"/>
    <s v="Kwazulu Natal"/>
    <s v="01.Early Morning"/>
    <s v="02.Young Adults"/>
  </r>
  <r>
    <n v="809576"/>
    <x v="2"/>
    <d v="2016-03-15T00:00:00"/>
    <d v="2016-03-15T12:36:00"/>
    <s v="male"/>
    <x v="2"/>
    <n v="28"/>
    <s v="Kwazulu Natal"/>
    <s v="02.Mid Morning"/>
    <s v="02.Young Adults"/>
  </r>
  <r>
    <n v="809576"/>
    <x v="8"/>
    <d v="2016-01-09T00:00:00"/>
    <d v="2016-01-09T10:27:00"/>
    <s v="male"/>
    <x v="2"/>
    <n v="28"/>
    <s v="Kwazulu Natal"/>
    <s v="01.Early Morning"/>
    <s v="02.Young Adults"/>
  </r>
  <r>
    <n v="809576"/>
    <x v="10"/>
    <d v="2016-02-27T00:00:00"/>
    <d v="2016-02-27T05:01:00"/>
    <s v="male"/>
    <x v="2"/>
    <n v="28"/>
    <s v="Kwazulu Natal"/>
    <s v="05.Night"/>
    <s v="02.Young Adults"/>
  </r>
  <r>
    <n v="911285"/>
    <x v="2"/>
    <d v="2016-03-26T00:00:00"/>
    <d v="2016-03-26T03:47:00"/>
    <s v="male"/>
    <x v="4"/>
    <n v="16"/>
    <s v="Limpopo"/>
    <s v="05.Night"/>
    <s v="06.Older Adults"/>
  </r>
  <r>
    <n v="816585"/>
    <x v="1"/>
    <d v="2016-02-25T00:00:00"/>
    <d v="2016-02-25T08:41:00"/>
    <s v="male"/>
    <x v="4"/>
    <n v="18"/>
    <s v="Gauteng"/>
    <s v="01.Early Morning"/>
    <s v="02.Young Adults"/>
  </r>
  <r>
    <n v="816585"/>
    <x v="2"/>
    <d v="2016-02-25T00:00:00"/>
    <d v="2016-02-25T09:18:00"/>
    <s v="male"/>
    <x v="4"/>
    <n v="18"/>
    <s v="Gauteng"/>
    <s v="01.Early Morning"/>
    <s v="02.Young Adults"/>
  </r>
  <r>
    <n v="816585"/>
    <x v="13"/>
    <d v="2016-02-25T00:00:00"/>
    <d v="2016-02-25T07:09:00"/>
    <s v="male"/>
    <x v="4"/>
    <n v="18"/>
    <s v="Gauteng"/>
    <s v="01.Early Morning"/>
    <s v="02.Young Adults"/>
  </r>
  <r>
    <n v="809577"/>
    <x v="0"/>
    <d v="2016-02-22T00:00:00"/>
    <d v="2016-02-22T12:14:00"/>
    <s v="male"/>
    <x v="3"/>
    <n v="26"/>
    <s v="Mpumalanga"/>
    <s v="02.Mid Morning"/>
    <s v="02.Young Adults"/>
  </r>
  <r>
    <n v="809577"/>
    <x v="0"/>
    <d v="2016-02-19T00:00:00"/>
    <d v="2016-02-19T09:25:00"/>
    <s v="male"/>
    <x v="3"/>
    <n v="26"/>
    <s v="Mpumalanga"/>
    <s v="01.Early Morning"/>
    <s v="02.Young Adults"/>
  </r>
  <r>
    <n v="809577"/>
    <x v="7"/>
    <d v="2016-02-23T00:00:00"/>
    <d v="2016-02-23T10:53:00"/>
    <s v="male"/>
    <x v="3"/>
    <n v="26"/>
    <s v="Mpumalanga"/>
    <s v="01.Early Morning"/>
    <s v="02.Young Adults"/>
  </r>
  <r>
    <n v="822457"/>
    <x v="14"/>
    <d v="2016-01-23T00:00:00"/>
    <d v="2016-01-23T13:17:00"/>
    <s v="male"/>
    <x v="1"/>
    <n v="30"/>
    <s v="Gauteng"/>
    <s v="02.Mid Morning"/>
    <s v="02.Young Adults"/>
  </r>
  <r>
    <n v="822457"/>
    <x v="12"/>
    <d v="2016-01-23T00:00:00"/>
    <d v="2016-01-23T08:46:00"/>
    <s v="male"/>
    <x v="1"/>
    <n v="30"/>
    <s v="Gauteng"/>
    <s v="01.Early Morning"/>
    <s v="02.Young Adults"/>
  </r>
  <r>
    <n v="822457"/>
    <x v="7"/>
    <d v="2016-01-23T00:00:00"/>
    <d v="2016-01-23T08:26:00"/>
    <s v="male"/>
    <x v="1"/>
    <n v="30"/>
    <s v="Gauteng"/>
    <s v="01.Early Morning"/>
    <s v="02.Young Adults"/>
  </r>
  <r>
    <n v="802693"/>
    <x v="0"/>
    <d v="2016-02-19T00:00:00"/>
    <d v="2016-02-19T10:48:00"/>
    <s v="male"/>
    <x v="1"/>
    <n v="41"/>
    <s v="Western Cape"/>
    <s v="01.Early Morning"/>
    <s v="03.Adults"/>
  </r>
  <r>
    <n v="880898"/>
    <x v="2"/>
    <d v="2016-03-20T00:00:00"/>
    <d v="2016-03-20T03:59:00"/>
    <s v="male"/>
    <x v="2"/>
    <n v="59"/>
    <s v="Limpopo"/>
    <s v="05.Night"/>
    <s v="04.Mid Adults"/>
  </r>
  <r>
    <n v="821106"/>
    <x v="2"/>
    <d v="2016-02-24T00:00:00"/>
    <d v="2016-02-24T06:04:00"/>
    <s v="male"/>
    <x v="4"/>
    <n v="33"/>
    <s v="Gauteng"/>
    <s v="05.Night"/>
    <s v="03.Adults"/>
  </r>
  <r>
    <n v="821106"/>
    <x v="6"/>
    <d v="2016-01-16T00:00:00"/>
    <d v="2016-01-16T04:54:00"/>
    <s v="male"/>
    <x v="4"/>
    <n v="33"/>
    <s v="Gauteng"/>
    <s v="05.Night"/>
    <s v="03.Adults"/>
  </r>
  <r>
    <n v="189027"/>
    <x v="6"/>
    <d v="2016-03-28T00:00:00"/>
    <d v="2016-03-28T06:48:00"/>
    <s v="male"/>
    <x v="0"/>
    <n v="13"/>
    <s v="Free State"/>
    <s v="05.Night"/>
    <s v="06.Older Adults"/>
  </r>
  <r>
    <n v="189027"/>
    <x v="7"/>
    <d v="2016-03-28T00:00:00"/>
    <d v="2016-03-28T13:38:00"/>
    <s v="male"/>
    <x v="0"/>
    <n v="13"/>
    <s v="Free State"/>
    <s v="02.Mid Morning"/>
    <s v="06.Older Adults"/>
  </r>
  <r>
    <n v="189027"/>
    <x v="0"/>
    <d v="2016-03-29T00:00:00"/>
    <d v="2016-03-29T13:35:00"/>
    <s v="male"/>
    <x v="0"/>
    <n v="13"/>
    <s v="Free State"/>
    <s v="02.Mid Morning"/>
    <s v="06.Older Adults"/>
  </r>
  <r>
    <n v="189027"/>
    <x v="0"/>
    <d v="2016-03-29T00:00:00"/>
    <d v="2016-03-29T07:17:00"/>
    <s v="male"/>
    <x v="0"/>
    <n v="13"/>
    <s v="Free State"/>
    <s v="01.Early Morning"/>
    <s v="06.Older Adults"/>
  </r>
  <r>
    <n v="851376"/>
    <x v="2"/>
    <d v="2016-03-09T00:00:00"/>
    <d v="2016-03-09T12:45:00"/>
    <s v="male"/>
    <x v="4"/>
    <n v="19"/>
    <s v="Eastern Cape"/>
    <s v="02.Mid Morning"/>
    <s v="02.Young Adults"/>
  </r>
  <r>
    <n v="866809"/>
    <x v="12"/>
    <d v="2016-03-08T00:00:00"/>
    <d v="2016-03-08T06:23:00"/>
    <s v="male"/>
    <x v="3"/>
    <n v="29"/>
    <s v="Gauteng"/>
    <s v="05.Night"/>
    <s v="02.Young Adults"/>
  </r>
  <r>
    <n v="866809"/>
    <x v="2"/>
    <d v="2016-03-15T00:00:00"/>
    <d v="2016-03-15T04:13:00"/>
    <s v="male"/>
    <x v="3"/>
    <n v="29"/>
    <s v="Gauteng"/>
    <s v="05.Night"/>
    <s v="02.Young Adults"/>
  </r>
  <r>
    <n v="866809"/>
    <x v="13"/>
    <d v="2016-03-10T00:00:00"/>
    <d v="2016-03-10T10:43:00"/>
    <s v="male"/>
    <x v="3"/>
    <n v="29"/>
    <s v="Gauteng"/>
    <s v="01.Early Morning"/>
    <s v="02.Young Adults"/>
  </r>
  <r>
    <n v="866809"/>
    <x v="7"/>
    <d v="2016-03-10T00:00:00"/>
    <d v="2016-03-10T09:07:00"/>
    <s v="male"/>
    <x v="3"/>
    <n v="29"/>
    <s v="Gauteng"/>
    <s v="01.Early Morning"/>
    <s v="02.Young Adults"/>
  </r>
  <r>
    <n v="791773"/>
    <x v="6"/>
    <d v="2016-01-26T00:00:00"/>
    <d v="2016-01-26T13:13:00"/>
    <s v="male"/>
    <x v="5"/>
    <n v="30"/>
    <s v="Kwazulu Natal"/>
    <s v="02.Mid Morning"/>
    <s v="02.Young Adults"/>
  </r>
  <r>
    <n v="793041"/>
    <x v="12"/>
    <d v="2016-02-16T00:00:00"/>
    <d v="2016-02-16T13:48:00"/>
    <s v="male"/>
    <x v="3"/>
    <n v="40"/>
    <s v="North West"/>
    <s v="02.Mid Morning"/>
    <s v="03.Adults"/>
  </r>
  <r>
    <n v="2360510"/>
    <x v="4"/>
    <d v="2016-03-25T00:00:00"/>
    <d v="2016-03-25T09:55:00"/>
    <s v="male"/>
    <x v="2"/>
    <n v="36"/>
    <s v="Gauteng"/>
    <s v="01.Early Morning"/>
    <s v="03.Adults"/>
  </r>
  <r>
    <n v="940303"/>
    <x v="6"/>
    <d v="2016-03-11T00:00:00"/>
    <d v="2016-03-11T08:07:00"/>
    <s v="male"/>
    <x v="1"/>
    <n v="32"/>
    <s v="Western Cape"/>
    <s v="01.Early Morning"/>
    <s v="03.Adults"/>
  </r>
  <r>
    <n v="940303"/>
    <x v="2"/>
    <d v="2016-03-11T00:00:00"/>
    <d v="2016-03-11T05:40:00"/>
    <s v="male"/>
    <x v="1"/>
    <n v="32"/>
    <s v="Western Cape"/>
    <s v="05.Night"/>
    <s v="03.Adults"/>
  </r>
  <r>
    <n v="940303"/>
    <x v="6"/>
    <d v="2016-03-05T00:00:00"/>
    <d v="2016-03-05T05:31:00"/>
    <s v="male"/>
    <x v="1"/>
    <n v="32"/>
    <s v="Western Cape"/>
    <s v="05.Night"/>
    <s v="03.Adults"/>
  </r>
  <r>
    <n v="940303"/>
    <x v="9"/>
    <d v="2016-03-06T00:00:00"/>
    <d v="2016-03-06T06:38:00"/>
    <s v="male"/>
    <x v="1"/>
    <n v="32"/>
    <s v="Western Cape"/>
    <s v="05.Night"/>
    <s v="03.Adults"/>
  </r>
  <r>
    <n v="940303"/>
    <x v="4"/>
    <d v="2016-03-20T00:00:00"/>
    <d v="2016-03-20T09:56:00"/>
    <s v="male"/>
    <x v="1"/>
    <n v="32"/>
    <s v="Western Cape"/>
    <s v="01.Early Morning"/>
    <s v="03.Adults"/>
  </r>
  <r>
    <n v="940303"/>
    <x v="0"/>
    <d v="2016-03-12T00:00:00"/>
    <d v="2016-03-12T07:26:00"/>
    <s v="male"/>
    <x v="1"/>
    <n v="32"/>
    <s v="Western Cape"/>
    <s v="01.Early Morning"/>
    <s v="03.Adults"/>
  </r>
  <r>
    <n v="940303"/>
    <x v="6"/>
    <d v="2016-03-26T00:00:00"/>
    <d v="2016-03-26T03:01:00"/>
    <s v="male"/>
    <x v="1"/>
    <n v="32"/>
    <s v="Western Cape"/>
    <s v="05.Night"/>
    <s v="03.Adults"/>
  </r>
  <r>
    <n v="940303"/>
    <x v="6"/>
    <d v="2016-03-26T00:00:00"/>
    <d v="2016-03-26T03:41:00"/>
    <s v="male"/>
    <x v="1"/>
    <n v="32"/>
    <s v="Western Cape"/>
    <s v="05.Night"/>
    <s v="03.Adults"/>
  </r>
  <r>
    <n v="822457"/>
    <x v="4"/>
    <d v="2016-01-23T00:00:00"/>
    <d v="2016-01-23T08:52:00"/>
    <s v="male"/>
    <x v="1"/>
    <n v="30"/>
    <s v="Gauteng"/>
    <s v="01.Early Morning"/>
    <s v="02.Young Adults"/>
  </r>
  <r>
    <n v="797351"/>
    <x v="4"/>
    <d v="2016-01-24T00:00:00"/>
    <d v="2016-01-24T09:37:00"/>
    <s v="male"/>
    <x v="0"/>
    <n v="39"/>
    <s v="Western Cape"/>
    <s v="01.Early Morning"/>
    <s v="03.Adults"/>
  </r>
  <r>
    <n v="789241"/>
    <x v="7"/>
    <d v="2016-02-21T00:00:00"/>
    <d v="2016-02-21T11:20:00"/>
    <s v="male"/>
    <x v="0"/>
    <n v="25"/>
    <s v="Northern Cape"/>
    <s v="02.Mid Morning"/>
    <s v="02.Young Adults"/>
  </r>
  <r>
    <n v="809374"/>
    <x v="3"/>
    <d v="2016-03-21T00:00:00"/>
    <d v="2016-03-21T14:13:00"/>
    <s v="male"/>
    <x v="4"/>
    <n v="25"/>
    <s v="Gauteng"/>
    <s v="03.Afternoon"/>
    <s v="02.Young Adults"/>
  </r>
  <r>
    <n v="2421222"/>
    <x v="1"/>
    <d v="2016-03-23T00:00:00"/>
    <d v="2016-03-23T10:18:00"/>
    <s v="male"/>
    <x v="0"/>
    <n v="46"/>
    <s v="Gauteng"/>
    <s v="01.Early Morning"/>
    <s v="04.Mid Adults"/>
  </r>
  <r>
    <n v="2421222"/>
    <x v="1"/>
    <d v="2016-03-23T00:00:00"/>
    <d v="2016-03-23T09:49:00"/>
    <s v="male"/>
    <x v="0"/>
    <n v="46"/>
    <s v="Gauteng"/>
    <s v="01.Early Morning"/>
    <s v="04.Mid Adults"/>
  </r>
  <r>
    <n v="772399"/>
    <x v="4"/>
    <d v="2016-02-18T00:00:00"/>
    <d v="2016-02-18T08:08:00"/>
    <s v="male"/>
    <x v="3"/>
    <n v="34"/>
    <s v="Gauteng"/>
    <s v="01.Early Morning"/>
    <s v="03.Adults"/>
  </r>
  <r>
    <n v="729721"/>
    <x v="8"/>
    <d v="2016-01-17T00:00:00"/>
    <d v="2016-01-17T13:40:00"/>
    <s v="male"/>
    <x v="3"/>
    <n v="35"/>
    <s v="Mpumalanga"/>
    <s v="02.Mid Morning"/>
    <s v="03.Adults"/>
  </r>
  <r>
    <n v="729721"/>
    <x v="3"/>
    <d v="2016-01-16T00:00:00"/>
    <d v="2016-01-16T06:17:00"/>
    <s v="male"/>
    <x v="3"/>
    <n v="35"/>
    <s v="Mpumalanga"/>
    <s v="05.Night"/>
    <s v="03.Adults"/>
  </r>
  <r>
    <n v="729721"/>
    <x v="3"/>
    <d v="2016-01-17T00:00:00"/>
    <d v="2016-01-17T12:29:00"/>
    <s v="male"/>
    <x v="3"/>
    <n v="35"/>
    <s v="Mpumalanga"/>
    <s v="02.Mid Morning"/>
    <s v="03.Adults"/>
  </r>
  <r>
    <n v="808282"/>
    <x v="0"/>
    <d v="2016-03-09T00:00:00"/>
    <d v="2016-03-09T09:48:00"/>
    <s v="male"/>
    <x v="3"/>
    <n v="31"/>
    <s v="Gauteng"/>
    <s v="01.Early Morning"/>
    <s v="03.Adults"/>
  </r>
  <r>
    <n v="765012"/>
    <x v="2"/>
    <d v="2016-03-25T00:00:00"/>
    <d v="2016-03-25T05:11:00"/>
    <s v="male"/>
    <x v="3"/>
    <n v="33"/>
    <s v="Gauteng"/>
    <s v="05.Night"/>
    <s v="03.Adults"/>
  </r>
  <r>
    <n v="941629"/>
    <x v="9"/>
    <d v="2016-03-12T00:00:00"/>
    <d v="2016-03-12T14:23:00"/>
    <s v="male"/>
    <x v="4"/>
    <n v="49"/>
    <s v="Western Cape"/>
    <s v="03.Afternoon"/>
    <s v="04.Mid Adults"/>
  </r>
  <r>
    <n v="745547"/>
    <x v="4"/>
    <d v="2016-01-24T00:00:00"/>
    <d v="2016-01-24T05:53:00"/>
    <s v="male"/>
    <x v="4"/>
    <n v="26"/>
    <s v="North West"/>
    <s v="05.Night"/>
    <s v="02.Young Adults"/>
  </r>
  <r>
    <n v="745547"/>
    <x v="4"/>
    <d v="2016-01-27T00:00:00"/>
    <d v="2016-01-27T07:15:00"/>
    <s v="male"/>
    <x v="4"/>
    <n v="26"/>
    <s v="North West"/>
    <s v="01.Early Morning"/>
    <s v="02.Young Adults"/>
  </r>
  <r>
    <n v="789244"/>
    <x v="8"/>
    <d v="2016-02-12T00:00:00"/>
    <d v="2016-02-12T12:21:00"/>
    <s v="male"/>
    <x v="3"/>
    <n v="19"/>
    <s v="North West"/>
    <s v="02.Mid Morning"/>
    <s v="02.Young Adults"/>
  </r>
  <r>
    <n v="819656"/>
    <x v="12"/>
    <d v="2016-02-26T00:00:00"/>
    <d v="2016-02-26T08:39:00"/>
    <s v="male"/>
    <x v="3"/>
    <n v="45"/>
    <s v="Western Cape"/>
    <s v="01.Early Morning"/>
    <s v="03.Adults"/>
  </r>
  <r>
    <n v="618028"/>
    <x v="1"/>
    <d v="2016-01-11T00:00:00"/>
    <d v="2016-01-11T13:41:00"/>
    <s v="male"/>
    <x v="3"/>
    <n v="29"/>
    <s v="Kwazulu Natal"/>
    <s v="02.Mid Morning"/>
    <s v="02.Young Adults"/>
  </r>
  <r>
    <n v="789247"/>
    <x v="0"/>
    <d v="2016-02-14T00:00:00"/>
    <d v="2016-02-14T09:25:00"/>
    <s v="male"/>
    <x v="5"/>
    <n v="29"/>
    <s v="Western Cape"/>
    <s v="01.Early Morning"/>
    <s v="02.Young Adults"/>
  </r>
  <r>
    <n v="789247"/>
    <x v="13"/>
    <d v="2016-01-20T00:00:00"/>
    <d v="2016-01-20T11:10:00"/>
    <s v="male"/>
    <x v="5"/>
    <n v="29"/>
    <s v="Western Cape"/>
    <s v="02.Mid Morning"/>
    <s v="02.Young Adults"/>
  </r>
  <r>
    <n v="940308"/>
    <x v="2"/>
    <d v="2016-03-06T00:00:00"/>
    <d v="2016-03-06T13:52:00"/>
    <s v="male"/>
    <x v="1"/>
    <n v="32"/>
    <s v="Gauteng"/>
    <s v="02.Mid Morning"/>
    <s v="03.Adults"/>
  </r>
  <r>
    <n v="941629"/>
    <x v="6"/>
    <d v="2016-03-12T00:00:00"/>
    <d v="2016-03-12T09:14:00"/>
    <s v="male"/>
    <x v="4"/>
    <n v="49"/>
    <s v="Western Cape"/>
    <s v="01.Early Morning"/>
    <s v="04.Mid Adults"/>
  </r>
  <r>
    <n v="941629"/>
    <x v="2"/>
    <d v="2016-03-12T00:00:00"/>
    <d v="2016-03-12T06:28:00"/>
    <s v="male"/>
    <x v="4"/>
    <n v="49"/>
    <s v="Western Cape"/>
    <s v="05.Night"/>
    <s v="04.Mid Adults"/>
  </r>
  <r>
    <n v="809588"/>
    <x v="6"/>
    <d v="2016-02-19T00:00:00"/>
    <d v="2016-02-19T13:41:00"/>
    <s v="male"/>
    <x v="3"/>
    <n v="37"/>
    <s v="Eastern Cape"/>
    <s v="02.Mid Morning"/>
    <s v="03.Adults"/>
  </r>
  <r>
    <n v="809588"/>
    <x v="6"/>
    <d v="2016-02-16T00:00:00"/>
    <d v="2016-02-16T09:55:00"/>
    <s v="male"/>
    <x v="3"/>
    <n v="37"/>
    <s v="Eastern Cape"/>
    <s v="01.Early Morning"/>
    <s v="03.Adults"/>
  </r>
  <r>
    <n v="809588"/>
    <x v="1"/>
    <d v="2016-02-17T00:00:00"/>
    <d v="2016-02-17T07:27:00"/>
    <s v="male"/>
    <x v="3"/>
    <n v="37"/>
    <s v="Eastern Cape"/>
    <s v="01.Early Morning"/>
    <s v="03.Adults"/>
  </r>
  <r>
    <n v="809588"/>
    <x v="8"/>
    <d v="2016-02-17T00:00:00"/>
    <d v="2016-02-17T07:36:00"/>
    <s v="male"/>
    <x v="3"/>
    <n v="37"/>
    <s v="Eastern Cape"/>
    <s v="01.Early Morning"/>
    <s v="03.Adults"/>
  </r>
  <r>
    <n v="809588"/>
    <x v="1"/>
    <d v="2016-03-01T00:00:00"/>
    <d v="2016-03-01T08:54:00"/>
    <s v="male"/>
    <x v="3"/>
    <n v="37"/>
    <s v="Eastern Cape"/>
    <s v="01.Early Morning"/>
    <s v="03.Adults"/>
  </r>
  <r>
    <n v="932007"/>
    <x v="15"/>
    <d v="2016-03-27T00:00:00"/>
    <d v="2016-03-27T09:07:00"/>
    <s v="male"/>
    <x v="4"/>
    <n v="43"/>
    <s v="Free State"/>
    <s v="01.Early Morning"/>
    <s v="03.Adults"/>
  </r>
  <r>
    <n v="822455"/>
    <x v="12"/>
    <d v="2016-03-25T00:00:00"/>
    <d v="2016-03-25T09:54:00"/>
    <s v="male"/>
    <x v="1"/>
    <n v="35"/>
    <s v="Western Cape"/>
    <s v="01.Early Morning"/>
    <s v="03.Adults"/>
  </r>
  <r>
    <n v="2426670"/>
    <x v="7"/>
    <d v="2016-02-17T00:00:00"/>
    <d v="2016-02-17T04:15:00"/>
    <s v="male"/>
    <x v="3"/>
    <n v="50"/>
    <s v="Eastern Cape"/>
    <s v="05.Night"/>
    <s v="04.Mid Adults"/>
  </r>
  <r>
    <n v="2426670"/>
    <x v="6"/>
    <d v="2016-03-23T00:00:00"/>
    <d v="2016-03-23T10:59:00"/>
    <s v="male"/>
    <x v="3"/>
    <n v="50"/>
    <s v="Eastern Cape"/>
    <s v="01.Early Morning"/>
    <s v="04.Mid Adults"/>
  </r>
  <r>
    <n v="2426670"/>
    <x v="2"/>
    <d v="2016-03-15T00:00:00"/>
    <d v="2016-03-15T12:28:00"/>
    <s v="male"/>
    <x v="3"/>
    <n v="50"/>
    <s v="Eastern Cape"/>
    <s v="02.Mid Morning"/>
    <s v="04.Mid Adults"/>
  </r>
  <r>
    <n v="2426670"/>
    <x v="6"/>
    <d v="2016-03-16T00:00:00"/>
    <d v="2016-03-16T08:58:00"/>
    <s v="male"/>
    <x v="3"/>
    <n v="50"/>
    <s v="Eastern Cape"/>
    <s v="01.Early Morning"/>
    <s v="04.Mid Adults"/>
  </r>
  <r>
    <n v="809591"/>
    <x v="7"/>
    <d v="2016-02-23T00:00:00"/>
    <d v="2016-02-23T07:30:00"/>
    <s v="male"/>
    <x v="1"/>
    <n v="30"/>
    <s v="Gauteng"/>
    <s v="01.Early Morning"/>
    <s v="02.Young Adults"/>
  </r>
  <r>
    <n v="789248"/>
    <x v="2"/>
    <d v="2016-02-24T00:00:00"/>
    <d v="2016-02-24T13:23:00"/>
    <s v="male"/>
    <x v="4"/>
    <n v="51"/>
    <s v="Western Cape"/>
    <s v="02.Mid Morning"/>
    <s v="04.Mid Adults"/>
  </r>
  <r>
    <n v="894605"/>
    <x v="7"/>
    <d v="2016-03-23T00:00:00"/>
    <d v="2016-03-23T09:18:00"/>
    <s v="male"/>
    <x v="3"/>
    <n v="29"/>
    <s v="Gauteng"/>
    <s v="01.Early Morning"/>
    <s v="02.Young Adults"/>
  </r>
  <r>
    <n v="893105"/>
    <x v="2"/>
    <d v="2016-03-06T00:00:00"/>
    <d v="2016-03-06T11:49:00"/>
    <s v="male"/>
    <x v="4"/>
    <n v="42"/>
    <s v="Western Cape"/>
    <s v="02.Mid Morning"/>
    <s v="03.Adults"/>
  </r>
  <r>
    <n v="893105"/>
    <x v="2"/>
    <d v="2016-03-07T00:00:00"/>
    <d v="2016-03-07T13:25:00"/>
    <s v="male"/>
    <x v="4"/>
    <n v="42"/>
    <s v="Western Cape"/>
    <s v="02.Mid Morning"/>
    <s v="03.Adults"/>
  </r>
  <r>
    <n v="893105"/>
    <x v="9"/>
    <d v="2016-03-07T00:00:00"/>
    <d v="2016-03-07T08:23:00"/>
    <s v="male"/>
    <x v="4"/>
    <n v="42"/>
    <s v="Western Cape"/>
    <s v="01.Early Morning"/>
    <s v="03.Adults"/>
  </r>
  <r>
    <n v="893105"/>
    <x v="1"/>
    <d v="2016-03-08T00:00:00"/>
    <d v="2016-03-08T12:22:00"/>
    <s v="male"/>
    <x v="4"/>
    <n v="42"/>
    <s v="Western Cape"/>
    <s v="02.Mid Morning"/>
    <s v="03.Adults"/>
  </r>
  <r>
    <n v="893105"/>
    <x v="9"/>
    <d v="2016-03-29T00:00:00"/>
    <d v="2016-03-29T12:49:00"/>
    <s v="male"/>
    <x v="4"/>
    <n v="42"/>
    <s v="Western Cape"/>
    <s v="02.Mid Morning"/>
    <s v="03.Adults"/>
  </r>
  <r>
    <n v="893107"/>
    <x v="3"/>
    <d v="2016-03-26T00:00:00"/>
    <d v="2016-03-26T05:56:00"/>
    <s v="male"/>
    <x v="4"/>
    <n v="24"/>
    <s v="Gauteng"/>
    <s v="05.Night"/>
    <s v="02.Young Adults"/>
  </r>
  <r>
    <n v="893107"/>
    <x v="3"/>
    <d v="2016-03-26T00:00:00"/>
    <d v="2016-03-26T12:27:00"/>
    <s v="male"/>
    <x v="4"/>
    <n v="24"/>
    <s v="Gauteng"/>
    <s v="02.Mid Morning"/>
    <s v="02.Young Adults"/>
  </r>
  <r>
    <n v="789250"/>
    <x v="2"/>
    <d v="2016-03-04T00:00:00"/>
    <d v="2016-03-04T09:52:00"/>
    <s v="male"/>
    <x v="4"/>
    <n v="38"/>
    <s v="Gauteng"/>
    <s v="01.Early Morning"/>
    <s v="03.Adults"/>
  </r>
  <r>
    <n v="2204045"/>
    <x v="11"/>
    <d v="2016-03-28T00:00:00"/>
    <d v="2016-03-28T07:11:00"/>
    <s v="male"/>
    <x v="4"/>
    <n v="30"/>
    <s v="North West"/>
    <s v="01.Early Morning"/>
    <s v="02.Young Adults"/>
  </r>
  <r>
    <n v="786607"/>
    <x v="6"/>
    <d v="2016-02-11T00:00:00"/>
    <d v="2016-02-11T07:11:00"/>
    <s v="male"/>
    <x v="0"/>
    <n v="45"/>
    <s v="Western Cape"/>
    <s v="01.Early Morning"/>
    <s v="03.Adults"/>
  </r>
  <r>
    <n v="789251"/>
    <x v="16"/>
    <d v="2016-02-07T00:00:00"/>
    <d v="2016-02-07T04:22:00"/>
    <s v="male"/>
    <x v="0"/>
    <n v="9"/>
    <s v="Western Cape"/>
    <s v="05.Night"/>
    <s v="06.Older Adults"/>
  </r>
  <r>
    <n v="789251"/>
    <x v="1"/>
    <d v="2016-02-17T00:00:00"/>
    <d v="2016-02-17T11:33:00"/>
    <s v="male"/>
    <x v="0"/>
    <n v="9"/>
    <s v="Western Cape"/>
    <s v="02.Mid Morning"/>
    <s v="06.Older Adults"/>
  </r>
  <r>
    <n v="789251"/>
    <x v="6"/>
    <d v="2016-02-06T00:00:00"/>
    <d v="2016-02-06T07:40:00"/>
    <s v="male"/>
    <x v="0"/>
    <n v="9"/>
    <s v="Western Cape"/>
    <s v="01.Early Morning"/>
    <s v="06.Older Adults"/>
  </r>
  <r>
    <n v="822455"/>
    <x v="2"/>
    <d v="2016-03-05T00:00:00"/>
    <d v="2016-03-05T13:43:00"/>
    <s v="male"/>
    <x v="1"/>
    <n v="35"/>
    <s v="Western Cape"/>
    <s v="02.Mid Morning"/>
    <s v="03.Adults"/>
  </r>
  <r>
    <n v="789252"/>
    <x v="7"/>
    <d v="2016-01-11T00:00:00"/>
    <d v="2016-01-11T10:55:00"/>
    <s v="male"/>
    <x v="0"/>
    <n v="37"/>
    <s v="Eastern Cape"/>
    <s v="01.Early Morning"/>
    <s v="03.Adults"/>
  </r>
  <r>
    <n v="866828"/>
    <x v="9"/>
    <d v="2016-01-09T00:00:00"/>
    <d v="2016-01-09T12:00:00"/>
    <s v="male"/>
    <x v="0"/>
    <n v="43"/>
    <s v="Mpumalanga"/>
    <s v="02.Mid Morning"/>
    <s v="03.Adults"/>
  </r>
  <r>
    <n v="866828"/>
    <x v="8"/>
    <d v="2016-01-11T00:00:00"/>
    <d v="2016-01-11T06:28:00"/>
    <s v="male"/>
    <x v="0"/>
    <n v="43"/>
    <s v="Mpumalanga"/>
    <s v="05.Night"/>
    <s v="03.Adults"/>
  </r>
  <r>
    <n v="832400"/>
    <x v="0"/>
    <d v="2016-03-02T00:00:00"/>
    <d v="2016-03-02T05:04:00"/>
    <s v="male"/>
    <x v="3"/>
    <n v="30"/>
    <s v="Mpumalanga"/>
    <s v="05.Night"/>
    <s v="02.Young Adults"/>
  </r>
  <r>
    <n v="832400"/>
    <x v="0"/>
    <d v="2016-03-08T00:00:00"/>
    <d v="2016-03-08T07:29:00"/>
    <s v="male"/>
    <x v="3"/>
    <n v="30"/>
    <s v="Mpumalanga"/>
    <s v="01.Early Morning"/>
    <s v="02.Young Adults"/>
  </r>
  <r>
    <n v="832400"/>
    <x v="7"/>
    <d v="2016-02-03T00:00:00"/>
    <d v="2016-02-03T13:04:00"/>
    <s v="male"/>
    <x v="3"/>
    <n v="30"/>
    <s v="Mpumalanga"/>
    <s v="02.Mid Morning"/>
    <s v="02.Young Adults"/>
  </r>
  <r>
    <n v="1107332"/>
    <x v="1"/>
    <d v="2016-01-24T00:00:00"/>
    <d v="2016-01-24T11:06:00"/>
    <s v="male"/>
    <x v="3"/>
    <n v="23"/>
    <s v="Gauteng"/>
    <s v="02.Mid Morning"/>
    <s v="02.Young Adults"/>
  </r>
  <r>
    <n v="1107332"/>
    <x v="6"/>
    <d v="2016-01-22T00:00:00"/>
    <d v="2016-01-22T14:24:00"/>
    <s v="male"/>
    <x v="3"/>
    <n v="23"/>
    <s v="Gauteng"/>
    <s v="03.Afternoon"/>
    <s v="02.Young Adults"/>
  </r>
  <r>
    <n v="1107332"/>
    <x v="8"/>
    <d v="2016-01-28T00:00:00"/>
    <d v="2016-01-28T09:39:00"/>
    <s v="male"/>
    <x v="3"/>
    <n v="23"/>
    <s v="Gauteng"/>
    <s v="01.Early Morning"/>
    <s v="02.Young Adults"/>
  </r>
  <r>
    <n v="1107333"/>
    <x v="12"/>
    <d v="2016-01-18T00:00:00"/>
    <d v="2016-01-18T03:19:00"/>
    <s v="male"/>
    <x v="3"/>
    <n v="41"/>
    <s v="Limpopo"/>
    <s v="05.Night"/>
    <s v="03.Adults"/>
  </r>
  <r>
    <n v="1107333"/>
    <x v="9"/>
    <d v="2016-01-17T00:00:00"/>
    <d v="2016-01-17T08:13:00"/>
    <s v="male"/>
    <x v="3"/>
    <n v="41"/>
    <s v="Limpopo"/>
    <s v="01.Early Morning"/>
    <s v="03.Adults"/>
  </r>
  <r>
    <n v="789254"/>
    <x v="1"/>
    <d v="2016-01-16T00:00:00"/>
    <d v="2016-01-16T13:43:00"/>
    <s v="male"/>
    <x v="3"/>
    <n v="24"/>
    <s v="Mpumalanga"/>
    <s v="02.Mid Morning"/>
    <s v="02.Young Adults"/>
  </r>
  <r>
    <n v="789254"/>
    <x v="7"/>
    <d v="2016-01-19T00:00:00"/>
    <d v="2016-01-19T08:27:00"/>
    <s v="male"/>
    <x v="3"/>
    <n v="24"/>
    <s v="Mpumalanga"/>
    <s v="01.Early Morning"/>
    <s v="02.Young Adults"/>
  </r>
  <r>
    <n v="789254"/>
    <x v="7"/>
    <d v="2016-01-20T00:00:00"/>
    <d v="2016-01-20T09:00:00"/>
    <s v="male"/>
    <x v="3"/>
    <n v="24"/>
    <s v="Mpumalanga"/>
    <s v="01.Early Morning"/>
    <s v="02.Young Adults"/>
  </r>
  <r>
    <n v="789254"/>
    <x v="7"/>
    <d v="2016-01-22T00:00:00"/>
    <d v="2016-01-22T08:46:00"/>
    <s v="male"/>
    <x v="3"/>
    <n v="24"/>
    <s v="Mpumalanga"/>
    <s v="01.Early Morning"/>
    <s v="02.Young Adults"/>
  </r>
  <r>
    <n v="789254"/>
    <x v="0"/>
    <d v="2016-01-24T00:00:00"/>
    <d v="2016-01-24T08:58:00"/>
    <s v="male"/>
    <x v="3"/>
    <n v="24"/>
    <s v="Mpumalanga"/>
    <s v="01.Early Morning"/>
    <s v="02.Young Adults"/>
  </r>
  <r>
    <n v="789254"/>
    <x v="7"/>
    <d v="2016-01-20T00:00:00"/>
    <d v="2016-01-20T10:04:00"/>
    <s v="male"/>
    <x v="3"/>
    <n v="24"/>
    <s v="Mpumalanga"/>
    <s v="01.Early Morning"/>
    <s v="02.Young Adults"/>
  </r>
  <r>
    <n v="789254"/>
    <x v="12"/>
    <d v="2016-01-23T00:00:00"/>
    <d v="2016-01-23T08:25:00"/>
    <s v="male"/>
    <x v="3"/>
    <n v="24"/>
    <s v="Mpumalanga"/>
    <s v="01.Early Morning"/>
    <s v="02.Young Adults"/>
  </r>
  <r>
    <n v="789254"/>
    <x v="7"/>
    <d v="2016-01-19T00:00:00"/>
    <d v="2016-01-19T04:13:00"/>
    <s v="male"/>
    <x v="3"/>
    <n v="24"/>
    <s v="Mpumalanga"/>
    <s v="05.Night"/>
    <s v="02.Young Adults"/>
  </r>
  <r>
    <n v="789254"/>
    <x v="7"/>
    <d v="2016-01-23T00:00:00"/>
    <d v="2016-01-23T10:31:00"/>
    <s v="male"/>
    <x v="3"/>
    <n v="24"/>
    <s v="Mpumalanga"/>
    <s v="01.Early Morning"/>
    <s v="02.Young Adults"/>
  </r>
  <r>
    <n v="789254"/>
    <x v="6"/>
    <d v="2016-01-16T00:00:00"/>
    <d v="2016-01-16T13:42:00"/>
    <s v="male"/>
    <x v="3"/>
    <n v="24"/>
    <s v="Mpumalanga"/>
    <s v="02.Mid Morning"/>
    <s v="02.Young Adults"/>
  </r>
  <r>
    <n v="789254"/>
    <x v="1"/>
    <d v="2016-01-25T00:00:00"/>
    <d v="2016-01-25T10:50:00"/>
    <s v="male"/>
    <x v="3"/>
    <n v="24"/>
    <s v="Mpumalanga"/>
    <s v="01.Early Morning"/>
    <s v="02.Young Adults"/>
  </r>
  <r>
    <n v="789254"/>
    <x v="6"/>
    <d v="2016-01-16T00:00:00"/>
    <d v="2016-01-16T05:05:00"/>
    <s v="male"/>
    <x v="3"/>
    <n v="24"/>
    <s v="Mpumalanga"/>
    <s v="05.Night"/>
    <s v="02.Young Adults"/>
  </r>
  <r>
    <n v="2287441"/>
    <x v="7"/>
    <d v="2016-03-18T00:00:00"/>
    <d v="2016-03-18T14:00:00"/>
    <s v="male"/>
    <x v="3"/>
    <n v="24"/>
    <s v="Kwazulu Natal"/>
    <s v="03.Afternoon"/>
    <s v="02.Young Adults"/>
  </r>
  <r>
    <n v="2426685"/>
    <x v="2"/>
    <d v="2016-02-23T00:00:00"/>
    <d v="2016-02-23T11:32:00"/>
    <s v="male"/>
    <x v="2"/>
    <n v="27"/>
    <s v="Limpopo"/>
    <s v="02.Mid Morning"/>
    <s v="02.Young Adults"/>
  </r>
  <r>
    <n v="789256"/>
    <x v="6"/>
    <d v="2016-01-15T00:00:00"/>
    <d v="2016-01-15T08:00:00"/>
    <s v="male"/>
    <x v="3"/>
    <n v="27"/>
    <s v="Mpumalanga"/>
    <s v="01.Early Morning"/>
    <s v="02.Young Adults"/>
  </r>
  <r>
    <n v="789256"/>
    <x v="0"/>
    <d v="2016-01-06T00:00:00"/>
    <d v="2016-01-06T12:34:00"/>
    <s v="male"/>
    <x v="3"/>
    <n v="27"/>
    <s v="Mpumalanga"/>
    <s v="02.Mid Morning"/>
    <s v="02.Young Adults"/>
  </r>
  <r>
    <n v="789256"/>
    <x v="9"/>
    <d v="2016-01-24T00:00:00"/>
    <d v="2016-01-24T05:41:00"/>
    <s v="male"/>
    <x v="3"/>
    <n v="27"/>
    <s v="Mpumalanga"/>
    <s v="05.Night"/>
    <s v="02.Young Adults"/>
  </r>
  <r>
    <n v="940320"/>
    <x v="9"/>
    <d v="2016-01-07T00:00:00"/>
    <d v="2016-01-07T12:19:00"/>
    <s v="male"/>
    <x v="1"/>
    <n v="23"/>
    <s v="Limpopo"/>
    <s v="02.Mid Morning"/>
    <s v="02.Young Adults"/>
  </r>
  <r>
    <n v="821133"/>
    <x v="6"/>
    <d v="2016-02-19T00:00:00"/>
    <d v="2016-02-19T14:32:00"/>
    <s v="male"/>
    <x v="2"/>
    <n v="31"/>
    <s v="Western Cape"/>
    <s v="03.Afternoon"/>
    <s v="03.Adults"/>
  </r>
  <r>
    <n v="229151"/>
    <x v="3"/>
    <d v="2016-01-27T00:00:00"/>
    <d v="2016-01-27T11:34:00"/>
    <s v="male"/>
    <x v="3"/>
    <n v="25"/>
    <s v="Gauteng"/>
    <s v="02.Mid Morning"/>
    <s v="02.Young Adults"/>
  </r>
  <r>
    <n v="832404"/>
    <x v="9"/>
    <d v="2016-03-05T00:00:00"/>
    <d v="2016-03-05T14:15:00"/>
    <s v="male"/>
    <x v="3"/>
    <n v="32"/>
    <s v="Gauteng"/>
    <s v="03.Afternoon"/>
    <s v="03.Adults"/>
  </r>
  <r>
    <n v="832404"/>
    <x v="7"/>
    <d v="2016-03-05T00:00:00"/>
    <d v="2016-03-05T12:27:00"/>
    <s v="male"/>
    <x v="3"/>
    <n v="32"/>
    <s v="Gauteng"/>
    <s v="02.Mid Morning"/>
    <s v="03.Adults"/>
  </r>
  <r>
    <n v="2360532"/>
    <x v="2"/>
    <d v="2016-03-12T00:00:00"/>
    <d v="2016-03-12T05:56:00"/>
    <s v="male"/>
    <x v="0"/>
    <n v="55"/>
    <s v="Western Cape"/>
    <s v="05.Night"/>
    <s v="04.Mid Adults"/>
  </r>
  <r>
    <n v="426407"/>
    <x v="6"/>
    <d v="2016-01-06T00:00:00"/>
    <d v="2016-01-06T14:03:00"/>
    <s v="male"/>
    <x v="1"/>
    <n v="27"/>
    <s v="Western Cape"/>
    <s v="03.Afternoon"/>
    <s v="02.Young Adults"/>
  </r>
  <r>
    <n v="822455"/>
    <x v="6"/>
    <d v="2016-03-11T00:00:00"/>
    <d v="2016-03-11T07:11:00"/>
    <s v="male"/>
    <x v="1"/>
    <n v="35"/>
    <s v="Western Cape"/>
    <s v="01.Early Morning"/>
    <s v="03.Adults"/>
  </r>
  <r>
    <n v="810670"/>
    <x v="9"/>
    <d v="2016-03-01T00:00:00"/>
    <d v="2016-03-01T11:10:00"/>
    <s v="male"/>
    <x v="1"/>
    <n v="60"/>
    <s v="Gauteng"/>
    <s v="02.Mid Morning"/>
    <s v="04.Mid Adults"/>
  </r>
  <r>
    <n v="810669"/>
    <x v="6"/>
    <d v="2016-02-20T00:00:00"/>
    <d v="2016-02-20T07:34:00"/>
    <s v="male"/>
    <x v="1"/>
    <n v="41"/>
    <s v="Gauteng"/>
    <s v="01.Early Morning"/>
    <s v="03.Adults"/>
  </r>
  <r>
    <n v="930713"/>
    <x v="16"/>
    <d v="2016-03-28T00:00:00"/>
    <d v="2016-03-28T08:29:00"/>
    <s v="male"/>
    <x v="4"/>
    <n v="21"/>
    <s v="Mpumalanga"/>
    <s v="01.Early Morning"/>
    <s v="02.Young Adults"/>
  </r>
  <r>
    <n v="930713"/>
    <x v="3"/>
    <d v="2016-03-28T00:00:00"/>
    <d v="2016-03-28T08:51:00"/>
    <s v="male"/>
    <x v="4"/>
    <n v="21"/>
    <s v="Mpumalanga"/>
    <s v="01.Early Morning"/>
    <s v="02.Young Adults"/>
  </r>
  <r>
    <n v="930713"/>
    <x v="3"/>
    <d v="2016-03-30T00:00:00"/>
    <d v="2016-03-30T03:18:00"/>
    <s v="male"/>
    <x v="4"/>
    <n v="21"/>
    <s v="Mpumalanga"/>
    <s v="05.Night"/>
    <s v="02.Young Adults"/>
  </r>
  <r>
    <n v="779908"/>
    <x v="4"/>
    <d v="2016-02-12T00:00:00"/>
    <d v="2016-02-12T10:22:00"/>
    <s v="male"/>
    <x v="3"/>
    <n v="51"/>
    <s v="Gauteng"/>
    <s v="01.Early Morning"/>
    <s v="04.Mid Adults"/>
  </r>
  <r>
    <n v="919808"/>
    <x v="15"/>
    <d v="2016-03-25T00:00:00"/>
    <d v="2016-03-25T13:47:00"/>
    <s v="male"/>
    <x v="3"/>
    <n v="20"/>
    <s v="Eastern Cape"/>
    <s v="02.Mid Morning"/>
    <s v="02.Young Adults"/>
  </r>
  <r>
    <n v="789261"/>
    <x v="7"/>
    <d v="2016-02-02T00:00:00"/>
    <d v="2016-02-02T06:33:00"/>
    <s v="male"/>
    <x v="3"/>
    <n v="34"/>
    <s v="Gauteng"/>
    <s v="05.Night"/>
    <s v="03.Adults"/>
  </r>
  <r>
    <n v="789261"/>
    <x v="10"/>
    <d v="2016-02-10T00:00:00"/>
    <d v="2016-02-10T07:01:00"/>
    <s v="male"/>
    <x v="3"/>
    <n v="34"/>
    <s v="Gauteng"/>
    <s v="01.Early Morning"/>
    <s v="03.Adults"/>
  </r>
  <r>
    <n v="789261"/>
    <x v="4"/>
    <d v="2016-02-03T00:00:00"/>
    <d v="2016-02-03T12:10:00"/>
    <s v="male"/>
    <x v="3"/>
    <n v="34"/>
    <s v="Gauteng"/>
    <s v="02.Mid Morning"/>
    <s v="03.Adults"/>
  </r>
  <r>
    <n v="866836"/>
    <x v="2"/>
    <d v="2016-03-06T00:00:00"/>
    <d v="2016-03-06T14:49:00"/>
    <s v="male"/>
    <x v="2"/>
    <n v="42"/>
    <s v="Gauteng"/>
    <s v="03.Afternoon"/>
    <s v="03.Adults"/>
  </r>
  <r>
    <n v="772418"/>
    <x v="16"/>
    <d v="2016-02-04T00:00:00"/>
    <d v="2016-02-04T06:39:00"/>
    <s v="male"/>
    <x v="3"/>
    <n v="42"/>
    <s v="Gauteng"/>
    <s v="05.Night"/>
    <s v="03.Adults"/>
  </r>
  <r>
    <n v="772418"/>
    <x v="5"/>
    <d v="2016-01-02T00:00:00"/>
    <d v="2016-01-02T07:19:00"/>
    <s v="male"/>
    <x v="3"/>
    <n v="42"/>
    <s v="Gauteng"/>
    <s v="01.Early Morning"/>
    <s v="03.Adults"/>
  </r>
  <r>
    <n v="772418"/>
    <x v="6"/>
    <d v="2016-02-06T00:00:00"/>
    <d v="2016-02-06T06:10:00"/>
    <s v="male"/>
    <x v="3"/>
    <n v="42"/>
    <s v="Gauteng"/>
    <s v="05.Night"/>
    <s v="03.Adults"/>
  </r>
  <r>
    <n v="631602"/>
    <x v="13"/>
    <d v="2016-01-15T00:00:00"/>
    <d v="2016-01-15T14:36:00"/>
    <s v="male"/>
    <x v="3"/>
    <n v="19"/>
    <s v="Gauteng"/>
    <s v="03.Afternoon"/>
    <s v="02.Young Adults"/>
  </r>
  <r>
    <n v="790459"/>
    <x v="3"/>
    <d v="2016-02-12T00:00:00"/>
    <d v="2016-02-12T07:56:00"/>
    <s v="male"/>
    <x v="4"/>
    <n v="41"/>
    <s v="Gauteng"/>
    <s v="01.Early Morning"/>
    <s v="03.Adults"/>
  </r>
  <r>
    <n v="822450"/>
    <x v="4"/>
    <d v="2016-02-26T00:00:00"/>
    <d v="2016-02-26T06:56:00"/>
    <s v="male"/>
    <x v="4"/>
    <n v="32"/>
    <s v="Gauteng"/>
    <s v="05.Night"/>
    <s v="03.Adults"/>
  </r>
  <r>
    <n v="819123"/>
    <x v="2"/>
    <d v="2016-03-03T00:00:00"/>
    <d v="2016-03-03T09:39:00"/>
    <s v="male"/>
    <x v="1"/>
    <n v="51"/>
    <s v="Eastern Cape"/>
    <s v="01.Early Morning"/>
    <s v="04.Mid Adults"/>
  </r>
  <r>
    <n v="2287452"/>
    <x v="9"/>
    <d v="2016-03-25T00:00:00"/>
    <d v="2016-03-25T08:34:00"/>
    <s v="male"/>
    <x v="3"/>
    <n v="45"/>
    <s v="Gauteng"/>
    <s v="01.Early Morning"/>
    <s v="03.Adults"/>
  </r>
  <r>
    <n v="789263"/>
    <x v="8"/>
    <d v="2016-02-10T00:00:00"/>
    <d v="2016-02-10T12:44:00"/>
    <s v="male"/>
    <x v="4"/>
    <n v="24"/>
    <s v="Gauteng"/>
    <s v="02.Mid Morning"/>
    <s v="02.Young Adults"/>
  </r>
  <r>
    <n v="789263"/>
    <x v="14"/>
    <d v="2016-02-11T00:00:00"/>
    <d v="2016-02-11T14:50:00"/>
    <s v="male"/>
    <x v="4"/>
    <n v="24"/>
    <s v="Gauteng"/>
    <s v="03.Afternoon"/>
    <s v="02.Young Adults"/>
  </r>
  <r>
    <n v="789263"/>
    <x v="11"/>
    <d v="2016-02-10T00:00:00"/>
    <d v="2016-02-10T14:51:00"/>
    <s v="male"/>
    <x v="4"/>
    <n v="24"/>
    <s v="Gauteng"/>
    <s v="03.Afternoon"/>
    <s v="02.Young Adults"/>
  </r>
  <r>
    <n v="789263"/>
    <x v="8"/>
    <d v="2016-02-11T00:00:00"/>
    <d v="2016-02-11T12:58:00"/>
    <s v="male"/>
    <x v="4"/>
    <n v="24"/>
    <s v="Gauteng"/>
    <s v="02.Mid Morning"/>
    <s v="02.Young Adults"/>
  </r>
  <r>
    <n v="751072"/>
    <x v="1"/>
    <d v="2016-01-28T00:00:00"/>
    <d v="2016-01-28T07:14:00"/>
    <s v="male"/>
    <x v="2"/>
    <n v="26"/>
    <s v="Free State"/>
    <s v="01.Early Morning"/>
    <s v="02.Young Adults"/>
  </r>
  <r>
    <n v="382733"/>
    <x v="9"/>
    <d v="2016-03-30T00:00:00"/>
    <d v="2016-03-30T10:23:00"/>
    <s v="male"/>
    <x v="3"/>
    <n v="31"/>
    <s v="Northern Cape"/>
    <s v="01.Early Morning"/>
    <s v="03.Adults"/>
  </r>
  <r>
    <n v="805266"/>
    <x v="6"/>
    <d v="2016-02-18T00:00:00"/>
    <d v="2016-02-18T09:37:00"/>
    <s v="male"/>
    <x v="1"/>
    <n v="66"/>
    <s v="Western Cape"/>
    <s v="01.Early Morning"/>
    <s v="05.Senior Adults"/>
  </r>
  <r>
    <n v="810663"/>
    <x v="2"/>
    <d v="2016-02-24T00:00:00"/>
    <d v="2016-02-24T03:56:00"/>
    <s v="male"/>
    <x v="4"/>
    <n v="41"/>
    <s v="Gauteng"/>
    <s v="05.Night"/>
    <s v="03.Adults"/>
  </r>
  <r>
    <n v="941621"/>
    <x v="12"/>
    <d v="2016-03-03T00:00:00"/>
    <d v="2016-03-03T06:40:00"/>
    <s v="male"/>
    <x v="3"/>
    <n v="34"/>
    <s v="Gauteng"/>
    <s v="05.Night"/>
    <s v="03.Adults"/>
  </r>
  <r>
    <n v="772421"/>
    <x v="7"/>
    <d v="2016-02-10T00:00:00"/>
    <d v="2016-02-10T08:32:00"/>
    <s v="male"/>
    <x v="3"/>
    <n v="30"/>
    <s v="North West"/>
    <s v="01.Early Morning"/>
    <s v="02.Young Adults"/>
  </r>
  <r>
    <n v="821139"/>
    <x v="9"/>
    <d v="2016-01-03T00:00:00"/>
    <d v="2016-01-03T09:30:00"/>
    <s v="male"/>
    <x v="0"/>
    <n v="26"/>
    <s v="Western Cape"/>
    <s v="01.Early Morning"/>
    <s v="02.Young Adults"/>
  </r>
  <r>
    <n v="2406558"/>
    <x v="6"/>
    <d v="2016-03-24T00:00:00"/>
    <d v="2016-03-24T05:22:00"/>
    <s v="male"/>
    <x v="0"/>
    <n v="50"/>
    <s v="Western Cape"/>
    <s v="05.Night"/>
    <s v="04.Mid Adults"/>
  </r>
  <r>
    <n v="2406558"/>
    <x v="6"/>
    <d v="2016-03-20T00:00:00"/>
    <d v="2016-03-20T03:15:00"/>
    <s v="male"/>
    <x v="0"/>
    <n v="50"/>
    <s v="Western Cape"/>
    <s v="05.Night"/>
    <s v="04.Mid Adults"/>
  </r>
  <r>
    <n v="2406558"/>
    <x v="10"/>
    <d v="2016-02-27T00:00:00"/>
    <d v="2016-02-27T04:28:00"/>
    <s v="male"/>
    <x v="0"/>
    <n v="50"/>
    <s v="Western Cape"/>
    <s v="05.Night"/>
    <s v="04.Mid Adults"/>
  </r>
  <r>
    <n v="590330"/>
    <x v="9"/>
    <d v="2016-01-06T00:00:00"/>
    <d v="2016-01-06T13:13:00"/>
    <s v="male"/>
    <x v="4"/>
    <n v="18"/>
    <s v="Mpumalanga"/>
    <s v="02.Mid Morning"/>
    <s v="02.Young Adults"/>
  </r>
  <r>
    <n v="832412"/>
    <x v="4"/>
    <d v="2016-03-01T00:00:00"/>
    <d v="2016-03-01T09:59:00"/>
    <s v="male"/>
    <x v="3"/>
    <n v="44"/>
    <s v="Eastern Cape"/>
    <s v="01.Early Morning"/>
    <s v="03.Adults"/>
  </r>
  <r>
    <n v="809604"/>
    <x v="0"/>
    <d v="2016-02-20T00:00:00"/>
    <d v="2016-02-20T12:50:00"/>
    <s v="male"/>
    <x v="3"/>
    <n v="24"/>
    <s v="Western Cape"/>
    <s v="02.Mid Morning"/>
    <s v="02.Young Adults"/>
  </r>
  <r>
    <n v="809604"/>
    <x v="0"/>
    <d v="2016-02-21T00:00:00"/>
    <d v="2016-02-21T08:32:00"/>
    <s v="male"/>
    <x v="3"/>
    <n v="24"/>
    <s v="Western Cape"/>
    <s v="01.Early Morning"/>
    <s v="02.Young Adults"/>
  </r>
  <r>
    <n v="809604"/>
    <x v="9"/>
    <d v="2016-03-18T00:00:00"/>
    <d v="2016-03-18T10:54:00"/>
    <s v="male"/>
    <x v="3"/>
    <n v="24"/>
    <s v="Western Cape"/>
    <s v="01.Early Morning"/>
    <s v="02.Young Adults"/>
  </r>
  <r>
    <n v="809604"/>
    <x v="9"/>
    <d v="2016-03-18T00:00:00"/>
    <d v="2016-03-18T11:24:00"/>
    <s v="male"/>
    <x v="3"/>
    <n v="24"/>
    <s v="Western Cape"/>
    <s v="02.Mid Morning"/>
    <s v="02.Young Adults"/>
  </r>
  <r>
    <n v="809604"/>
    <x v="0"/>
    <d v="2016-02-07T00:00:00"/>
    <d v="2016-02-07T09:13:00"/>
    <s v="male"/>
    <x v="3"/>
    <n v="24"/>
    <s v="Western Cape"/>
    <s v="01.Early Morning"/>
    <s v="02.Young Adults"/>
  </r>
  <r>
    <n v="809604"/>
    <x v="3"/>
    <d v="2016-02-28T00:00:00"/>
    <d v="2016-02-28T05:22:00"/>
    <s v="male"/>
    <x v="3"/>
    <n v="24"/>
    <s v="Western Cape"/>
    <s v="05.Night"/>
    <s v="02.Young Adults"/>
  </r>
  <r>
    <n v="809604"/>
    <x v="0"/>
    <d v="2016-03-01T00:00:00"/>
    <d v="2016-03-01T07:44:00"/>
    <s v="male"/>
    <x v="3"/>
    <n v="24"/>
    <s v="Western Cape"/>
    <s v="01.Early Morning"/>
    <s v="02.Young Adults"/>
  </r>
  <r>
    <n v="2360543"/>
    <x v="2"/>
    <d v="2016-03-02T00:00:00"/>
    <d v="2016-03-02T04:55:00"/>
    <s v="male"/>
    <x v="2"/>
    <n v="31"/>
    <s v="Limpopo"/>
    <s v="05.Night"/>
    <s v="03.Adults"/>
  </r>
  <r>
    <n v="2360543"/>
    <x v="9"/>
    <d v="2016-03-07T00:00:00"/>
    <d v="2016-03-07T09:40:00"/>
    <s v="male"/>
    <x v="2"/>
    <n v="31"/>
    <s v="Limpopo"/>
    <s v="01.Early Morning"/>
    <s v="03.Adults"/>
  </r>
  <r>
    <n v="941621"/>
    <x v="3"/>
    <d v="2016-03-03T00:00:00"/>
    <d v="2016-03-03T06:36:00"/>
    <s v="male"/>
    <x v="3"/>
    <n v="34"/>
    <s v="Gauteng"/>
    <s v="05.Night"/>
    <s v="03.Adults"/>
  </r>
  <r>
    <n v="941621"/>
    <x v="7"/>
    <d v="2016-03-04T00:00:00"/>
    <d v="2016-03-04T03:04:00"/>
    <s v="male"/>
    <x v="3"/>
    <n v="34"/>
    <s v="Gauteng"/>
    <s v="05.Night"/>
    <s v="03.Adults"/>
  </r>
  <r>
    <n v="491723"/>
    <x v="4"/>
    <d v="2016-02-18T00:00:00"/>
    <d v="2016-02-18T10:48:00"/>
    <s v="male"/>
    <x v="0"/>
    <n v="51"/>
    <s v="Western Cape"/>
    <s v="01.Early Morning"/>
    <s v="04.Mid Adults"/>
  </r>
  <r>
    <n v="773492"/>
    <x v="6"/>
    <d v="2016-02-12T00:00:00"/>
    <d v="2016-02-12T06:33:00"/>
    <s v="male"/>
    <x v="3"/>
    <n v="43"/>
    <s v="Kwazulu Natal"/>
    <s v="05.Night"/>
    <s v="03.Adults"/>
  </r>
  <r>
    <n v="789265"/>
    <x v="9"/>
    <d v="2016-02-05T00:00:00"/>
    <d v="2016-02-05T09:42:00"/>
    <s v="male"/>
    <x v="4"/>
    <n v="32"/>
    <s v="North West"/>
    <s v="01.Early Morning"/>
    <s v="03.Adults"/>
  </r>
  <r>
    <n v="789265"/>
    <x v="6"/>
    <d v="2016-02-12T00:00:00"/>
    <d v="2016-02-12T07:01:00"/>
    <s v="male"/>
    <x v="4"/>
    <n v="32"/>
    <s v="North West"/>
    <s v="01.Early Morning"/>
    <s v="03.Adults"/>
  </r>
  <r>
    <n v="789265"/>
    <x v="9"/>
    <d v="2016-02-03T00:00:00"/>
    <d v="2016-02-03T09:00:00"/>
    <s v="male"/>
    <x v="4"/>
    <n v="32"/>
    <s v="North West"/>
    <s v="01.Early Morning"/>
    <s v="03.Adults"/>
  </r>
  <r>
    <n v="821198"/>
    <x v="3"/>
    <d v="2016-03-17T00:00:00"/>
    <d v="2016-03-17T14:06:00"/>
    <s v="male"/>
    <x v="2"/>
    <n v="28"/>
    <s v="Kwazulu Natal"/>
    <s v="03.Afternoon"/>
    <s v="02.Young Adults"/>
  </r>
  <r>
    <n v="821146"/>
    <x v="0"/>
    <d v="2016-03-04T00:00:00"/>
    <d v="2016-03-04T06:59:00"/>
    <s v="male"/>
    <x v="3"/>
    <n v="19"/>
    <s v="Mpumalanga"/>
    <s v="05.Night"/>
    <s v="02.Young Adults"/>
  </r>
  <r>
    <n v="821146"/>
    <x v="14"/>
    <d v="2016-03-28T00:00:00"/>
    <d v="2016-03-28T13:10:00"/>
    <s v="male"/>
    <x v="3"/>
    <n v="19"/>
    <s v="Mpumalanga"/>
    <s v="02.Mid Morning"/>
    <s v="02.Young Adults"/>
  </r>
  <r>
    <n v="789269"/>
    <x v="6"/>
    <d v="2016-03-13T00:00:00"/>
    <d v="2016-03-13T10:43:00"/>
    <s v="male"/>
    <x v="3"/>
    <n v="32"/>
    <s v="Kwazulu Natal"/>
    <s v="01.Early Morning"/>
    <s v="03.Adults"/>
  </r>
  <r>
    <n v="789269"/>
    <x v="1"/>
    <d v="2016-01-11T00:00:00"/>
    <d v="2016-01-11T06:08:00"/>
    <s v="male"/>
    <x v="3"/>
    <n v="32"/>
    <s v="Kwazulu Natal"/>
    <s v="05.Night"/>
    <s v="03.Adults"/>
  </r>
  <r>
    <n v="789269"/>
    <x v="6"/>
    <d v="2016-01-13T00:00:00"/>
    <d v="2016-01-13T11:10:00"/>
    <s v="male"/>
    <x v="3"/>
    <n v="32"/>
    <s v="Kwazulu Natal"/>
    <s v="02.Mid Morning"/>
    <s v="03.Adults"/>
  </r>
  <r>
    <n v="789269"/>
    <x v="6"/>
    <d v="2016-01-30T00:00:00"/>
    <d v="2016-01-30T07:27:00"/>
    <s v="male"/>
    <x v="3"/>
    <n v="32"/>
    <s v="Kwazulu Natal"/>
    <s v="01.Early Morning"/>
    <s v="03.Adults"/>
  </r>
  <r>
    <n v="789269"/>
    <x v="6"/>
    <d v="2016-03-05T00:00:00"/>
    <d v="2016-03-05T11:09:00"/>
    <s v="male"/>
    <x v="3"/>
    <n v="32"/>
    <s v="Kwazulu Natal"/>
    <s v="02.Mid Morning"/>
    <s v="03.Adults"/>
  </r>
  <r>
    <n v="773492"/>
    <x v="6"/>
    <d v="2016-02-06T00:00:00"/>
    <d v="2016-02-06T05:59:00"/>
    <s v="male"/>
    <x v="3"/>
    <n v="43"/>
    <s v="Kwazulu Natal"/>
    <s v="05.Night"/>
    <s v="03.Adults"/>
  </r>
  <r>
    <n v="773492"/>
    <x v="6"/>
    <d v="2016-02-02T00:00:00"/>
    <d v="2016-02-02T09:11:00"/>
    <s v="male"/>
    <x v="3"/>
    <n v="43"/>
    <s v="Kwazulu Natal"/>
    <s v="01.Early Morning"/>
    <s v="03.Adults"/>
  </r>
  <r>
    <n v="582896"/>
    <x v="0"/>
    <d v="2016-01-05T00:00:00"/>
    <d v="2016-01-05T11:50:00"/>
    <s v="male"/>
    <x v="4"/>
    <n v="19"/>
    <s v="Western Cape"/>
    <s v="02.Mid Morning"/>
    <s v="02.Young Adults"/>
  </r>
  <r>
    <n v="582896"/>
    <x v="0"/>
    <d v="2016-01-02T00:00:00"/>
    <d v="2016-01-02T13:24:00"/>
    <s v="male"/>
    <x v="4"/>
    <n v="19"/>
    <s v="Western Cape"/>
    <s v="02.Mid Morning"/>
    <s v="02.Young Adults"/>
  </r>
  <r>
    <n v="162361"/>
    <x v="15"/>
    <d v="2016-01-11T00:00:00"/>
    <d v="2016-01-11T08:02:00"/>
    <s v="male"/>
    <x v="3"/>
    <n v="33"/>
    <s v="Gauteng"/>
    <s v="01.Early Morning"/>
    <s v="03.Adults"/>
  </r>
  <r>
    <n v="249"/>
    <x v="2"/>
    <d v="2016-03-15T00:00:00"/>
    <d v="2016-03-15T05:33:00"/>
    <s v="male"/>
    <x v="3"/>
    <n v="40"/>
    <s v="Gauteng"/>
    <s v="05.Night"/>
    <s v="03.Adults"/>
  </r>
  <r>
    <n v="866847"/>
    <x v="6"/>
    <d v="2016-03-12T00:00:00"/>
    <d v="2016-03-12T07:23:00"/>
    <s v="male"/>
    <x v="1"/>
    <n v="19"/>
    <s v="Gauteng"/>
    <s v="01.Early Morning"/>
    <s v="02.Young Adults"/>
  </r>
  <r>
    <n v="866847"/>
    <x v="2"/>
    <d v="2016-03-25T00:00:00"/>
    <d v="2016-03-25T04:01:00"/>
    <s v="male"/>
    <x v="1"/>
    <n v="19"/>
    <s v="Gauteng"/>
    <s v="05.Night"/>
    <s v="02.Young Adults"/>
  </r>
  <r>
    <n v="773491"/>
    <x v="1"/>
    <d v="2016-01-27T00:00:00"/>
    <d v="2016-01-27T07:27:00"/>
    <s v="male"/>
    <x v="4"/>
    <n v="41"/>
    <s v="Gauteng"/>
    <s v="01.Early Morning"/>
    <s v="03.Adults"/>
  </r>
  <r>
    <n v="773491"/>
    <x v="1"/>
    <d v="2016-01-26T00:00:00"/>
    <d v="2016-01-26T13:26:00"/>
    <s v="male"/>
    <x v="4"/>
    <n v="41"/>
    <s v="Gauteng"/>
    <s v="02.Mid Morning"/>
    <s v="03.Adults"/>
  </r>
  <r>
    <n v="831147"/>
    <x v="2"/>
    <d v="2016-03-06T00:00:00"/>
    <d v="2016-03-06T09:15:00"/>
    <s v="male"/>
    <x v="1"/>
    <n v="27"/>
    <s v="Gauteng"/>
    <s v="01.Early Morning"/>
    <s v="02.Young Adults"/>
  </r>
  <r>
    <n v="886210"/>
    <x v="12"/>
    <d v="2016-03-20T00:00:00"/>
    <d v="2016-03-20T07:15:00"/>
    <s v="male"/>
    <x v="3"/>
    <n v="58"/>
    <s v="Gauteng"/>
    <s v="01.Early Morning"/>
    <s v="04.Mid Adults"/>
  </r>
  <r>
    <n v="930730"/>
    <x v="9"/>
    <d v="2016-03-26T00:00:00"/>
    <d v="2016-03-26T08:58:00"/>
    <s v="male"/>
    <x v="2"/>
    <n v="48"/>
    <s v="Gauteng"/>
    <s v="01.Early Morning"/>
    <s v="04.Mid Adults"/>
  </r>
  <r>
    <n v="607481"/>
    <x v="12"/>
    <d v="2016-01-02T00:00:00"/>
    <d v="2016-01-02T03:13:00"/>
    <s v="male"/>
    <x v="3"/>
    <n v="36"/>
    <s v="Kwazulu Natal"/>
    <s v="05.Night"/>
    <s v="03.Adults"/>
  </r>
  <r>
    <n v="773491"/>
    <x v="13"/>
    <d v="2016-01-15T00:00:00"/>
    <d v="2016-01-15T03:53:00"/>
    <s v="male"/>
    <x v="4"/>
    <n v="41"/>
    <s v="Gauteng"/>
    <s v="05.Night"/>
    <s v="03.Adults"/>
  </r>
  <r>
    <n v="893138"/>
    <x v="1"/>
    <d v="2016-03-11T00:00:00"/>
    <d v="2016-03-11T04:42:00"/>
    <s v="male"/>
    <x v="0"/>
    <n v="32"/>
    <s v="Western Cape"/>
    <s v="05.Night"/>
    <s v="03.Adults"/>
  </r>
  <r>
    <n v="893138"/>
    <x v="2"/>
    <d v="2016-03-12T00:00:00"/>
    <d v="2016-03-12T12:39:00"/>
    <s v="male"/>
    <x v="0"/>
    <n v="32"/>
    <s v="Western Cape"/>
    <s v="02.Mid Morning"/>
    <s v="03.Adults"/>
  </r>
  <r>
    <n v="860111"/>
    <x v="2"/>
    <d v="2016-03-08T00:00:00"/>
    <d v="2016-03-08T14:36:00"/>
    <s v="male"/>
    <x v="2"/>
    <n v="29"/>
    <s v="Mpumalanga"/>
    <s v="03.Afternoon"/>
    <s v="02.Young Adults"/>
  </r>
  <r>
    <n v="772437"/>
    <x v="1"/>
    <d v="2016-01-30T00:00:00"/>
    <d v="2016-01-30T08:26:00"/>
    <s v="male"/>
    <x v="3"/>
    <n v="31"/>
    <s v="North West"/>
    <s v="01.Early Morning"/>
    <s v="03.Adults"/>
  </r>
  <r>
    <n v="2369463"/>
    <x v="13"/>
    <d v="2016-02-02T00:00:00"/>
    <d v="2016-02-02T07:54:00"/>
    <s v="male"/>
    <x v="3"/>
    <n v="41"/>
    <s v="Gauteng"/>
    <s v="01.Early Morning"/>
    <s v="03.Adults"/>
  </r>
  <r>
    <n v="2369463"/>
    <x v="12"/>
    <d v="2016-02-04T00:00:00"/>
    <d v="2016-02-04T14:32:00"/>
    <s v="male"/>
    <x v="3"/>
    <n v="41"/>
    <s v="Gauteng"/>
    <s v="03.Afternoon"/>
    <s v="03.Adults"/>
  </r>
  <r>
    <n v="860115"/>
    <x v="7"/>
    <d v="2016-01-04T00:00:00"/>
    <d v="2016-01-04T07:04:00"/>
    <s v="male"/>
    <x v="3"/>
    <n v="25"/>
    <s v="Gauteng"/>
    <s v="01.Early Morning"/>
    <s v="02.Young Adults"/>
  </r>
  <r>
    <n v="860115"/>
    <x v="4"/>
    <d v="2016-01-05T00:00:00"/>
    <d v="2016-01-05T08:34:00"/>
    <s v="male"/>
    <x v="3"/>
    <n v="25"/>
    <s v="Gauteng"/>
    <s v="01.Early Morning"/>
    <s v="02.Young Adults"/>
  </r>
  <r>
    <n v="940343"/>
    <x v="7"/>
    <d v="2016-03-29T00:00:00"/>
    <d v="2016-03-29T10:02:00"/>
    <s v="male"/>
    <x v="3"/>
    <n v="39"/>
    <s v="Mpumalanga"/>
    <s v="01.Early Morning"/>
    <s v="03.Adults"/>
  </r>
  <r>
    <n v="533093"/>
    <x v="4"/>
    <d v="2016-02-27T00:00:00"/>
    <d v="2016-02-27T06:34:00"/>
    <s v="male"/>
    <x v="4"/>
    <n v="47"/>
    <s v="North West"/>
    <s v="05.Night"/>
    <s v="04.Mid Adults"/>
  </r>
  <r>
    <n v="210187"/>
    <x v="12"/>
    <d v="2016-01-22T00:00:00"/>
    <d v="2016-01-22T09:52:00"/>
    <s v="male"/>
    <x v="3"/>
    <n v="31"/>
    <s v="North West"/>
    <s v="01.Early Morning"/>
    <s v="03.Adults"/>
  </r>
  <r>
    <n v="789278"/>
    <x v="0"/>
    <d v="2016-02-11T00:00:00"/>
    <d v="2016-02-11T06:05:00"/>
    <s v="male"/>
    <x v="0"/>
    <n v="39"/>
    <s v="Northern Cape"/>
    <s v="05.Night"/>
    <s v="03.Adults"/>
  </r>
  <r>
    <n v="789278"/>
    <x v="7"/>
    <d v="2016-02-07T00:00:00"/>
    <d v="2016-02-07T14:13:00"/>
    <s v="male"/>
    <x v="0"/>
    <n v="39"/>
    <s v="Northern Cape"/>
    <s v="03.Afternoon"/>
    <s v="03.Adults"/>
  </r>
  <r>
    <n v="789278"/>
    <x v="1"/>
    <d v="2016-02-12T00:00:00"/>
    <d v="2016-02-12T08:46:00"/>
    <s v="male"/>
    <x v="0"/>
    <n v="39"/>
    <s v="Northern Cape"/>
    <s v="01.Early Morning"/>
    <s v="03.Adults"/>
  </r>
  <r>
    <n v="2415044"/>
    <x v="2"/>
    <d v="2016-03-29T00:00:00"/>
    <d v="2016-03-29T03:20:00"/>
    <s v="male"/>
    <x v="2"/>
    <n v="24"/>
    <s v="Northern Cape"/>
    <s v="05.Night"/>
    <s v="02.Young Adults"/>
  </r>
  <r>
    <n v="926998"/>
    <x v="2"/>
    <d v="2016-03-30T00:00:00"/>
    <d v="2016-03-30T12:37:00"/>
    <s v="male"/>
    <x v="2"/>
    <n v="29"/>
    <s v="Gauteng"/>
    <s v="02.Mid Morning"/>
    <s v="02.Young Adults"/>
  </r>
  <r>
    <n v="832433"/>
    <x v="1"/>
    <d v="2016-03-02T00:00:00"/>
    <d v="2016-03-02T07:02:00"/>
    <s v="male"/>
    <x v="3"/>
    <n v="29"/>
    <s v="Mpumalanga"/>
    <s v="01.Early Morning"/>
    <s v="02.Young Adults"/>
  </r>
  <r>
    <n v="832433"/>
    <x v="7"/>
    <d v="2016-03-03T00:00:00"/>
    <d v="2016-03-03T14:08:00"/>
    <s v="male"/>
    <x v="3"/>
    <n v="29"/>
    <s v="Mpumalanga"/>
    <s v="03.Afternoon"/>
    <s v="02.Young Adults"/>
  </r>
  <r>
    <n v="832433"/>
    <x v="6"/>
    <d v="2016-03-06T00:00:00"/>
    <d v="2016-03-06T03:16:00"/>
    <s v="male"/>
    <x v="3"/>
    <n v="29"/>
    <s v="Mpumalanga"/>
    <s v="05.Night"/>
    <s v="02.Young Adults"/>
  </r>
  <r>
    <n v="804168"/>
    <x v="7"/>
    <d v="2016-02-19T00:00:00"/>
    <d v="2016-02-19T07:34:00"/>
    <s v="male"/>
    <x v="0"/>
    <n v="42"/>
    <s v="Gauteng"/>
    <s v="01.Early Morning"/>
    <s v="03.Adults"/>
  </r>
  <r>
    <n v="789280"/>
    <x v="8"/>
    <d v="2016-02-21T00:00:00"/>
    <d v="2016-02-21T13:30:00"/>
    <s v="male"/>
    <x v="3"/>
    <n v="42"/>
    <s v="Gauteng"/>
    <s v="02.Mid Morning"/>
    <s v="03.Adults"/>
  </r>
  <r>
    <n v="789280"/>
    <x v="3"/>
    <d v="2016-02-04T00:00:00"/>
    <d v="2016-02-04T06:33:00"/>
    <s v="male"/>
    <x v="3"/>
    <n v="42"/>
    <s v="Gauteng"/>
    <s v="05.Night"/>
    <s v="03.Adults"/>
  </r>
  <r>
    <n v="789280"/>
    <x v="12"/>
    <d v="2016-02-07T00:00:00"/>
    <d v="2016-02-07T07:05:00"/>
    <s v="male"/>
    <x v="3"/>
    <n v="42"/>
    <s v="Gauteng"/>
    <s v="01.Early Morning"/>
    <s v="03.Adults"/>
  </r>
  <r>
    <n v="773487"/>
    <x v="12"/>
    <d v="2016-01-29T00:00:00"/>
    <d v="2016-01-29T10:39:00"/>
    <s v="male"/>
    <x v="0"/>
    <n v="30"/>
    <s v="Kwazulu Natal"/>
    <s v="01.Early Morning"/>
    <s v="02.Young Adults"/>
  </r>
  <r>
    <n v="773487"/>
    <x v="0"/>
    <d v="2016-01-29T00:00:00"/>
    <d v="2016-01-29T10:23:00"/>
    <s v="male"/>
    <x v="0"/>
    <n v="30"/>
    <s v="Kwazulu Natal"/>
    <s v="01.Early Morning"/>
    <s v="02.Young Adults"/>
  </r>
  <r>
    <n v="831150"/>
    <x v="2"/>
    <d v="2016-03-08T00:00:00"/>
    <d v="2016-03-08T05:26:00"/>
    <s v="male"/>
    <x v="1"/>
    <n v="39"/>
    <s v="Western Cape"/>
    <s v="05.Night"/>
    <s v="03.Adults"/>
  </r>
  <r>
    <n v="809617"/>
    <x v="12"/>
    <d v="2016-01-19T00:00:00"/>
    <d v="2016-01-19T05:22:00"/>
    <s v="male"/>
    <x v="3"/>
    <n v="56"/>
    <s v="Mpumalanga"/>
    <s v="05.Night"/>
    <s v="04.Mid Adults"/>
  </r>
  <r>
    <n v="809617"/>
    <x v="4"/>
    <d v="2016-03-31T00:00:00"/>
    <d v="2016-03-31T05:07:00"/>
    <s v="male"/>
    <x v="3"/>
    <n v="56"/>
    <s v="Mpumalanga"/>
    <s v="05.Night"/>
    <s v="04.Mid Adults"/>
  </r>
  <r>
    <n v="821163"/>
    <x v="7"/>
    <d v="2016-03-13T00:00:00"/>
    <d v="2016-03-13T08:00:00"/>
    <s v="male"/>
    <x v="3"/>
    <n v="30"/>
    <s v="Gauteng"/>
    <s v="01.Early Morning"/>
    <s v="02.Young Adults"/>
  </r>
  <r>
    <n v="821163"/>
    <x v="3"/>
    <d v="2016-03-13T00:00:00"/>
    <d v="2016-03-13T06:12:00"/>
    <s v="male"/>
    <x v="3"/>
    <n v="30"/>
    <s v="Gauteng"/>
    <s v="05.Night"/>
    <s v="02.Young Adults"/>
  </r>
  <r>
    <n v="821163"/>
    <x v="12"/>
    <d v="2016-03-14T00:00:00"/>
    <d v="2016-03-14T05:59:00"/>
    <s v="male"/>
    <x v="3"/>
    <n v="30"/>
    <s v="Gauteng"/>
    <s v="05.Night"/>
    <s v="02.Young Adults"/>
  </r>
  <r>
    <n v="821163"/>
    <x v="3"/>
    <d v="2016-03-14T00:00:00"/>
    <d v="2016-03-14T08:32:00"/>
    <s v="male"/>
    <x v="3"/>
    <n v="30"/>
    <s v="Gauteng"/>
    <s v="01.Early Morning"/>
    <s v="02.Young Adults"/>
  </r>
  <r>
    <n v="2426740"/>
    <x v="6"/>
    <d v="2016-03-11T00:00:00"/>
    <d v="2016-03-11T12:19:00"/>
    <s v="male"/>
    <x v="0"/>
    <n v="37"/>
    <s v="Western Cape"/>
    <s v="02.Mid Morning"/>
    <s v="03.Adults"/>
  </r>
  <r>
    <n v="2426740"/>
    <x v="6"/>
    <d v="2016-03-11T00:00:00"/>
    <d v="2016-03-11T09:33:00"/>
    <s v="male"/>
    <x v="0"/>
    <n v="37"/>
    <s v="Western Cape"/>
    <s v="01.Early Morning"/>
    <s v="03.Adults"/>
  </r>
  <r>
    <n v="2426740"/>
    <x v="2"/>
    <d v="2016-03-20T00:00:00"/>
    <d v="2016-03-20T05:11:00"/>
    <s v="male"/>
    <x v="0"/>
    <n v="37"/>
    <s v="Western Cape"/>
    <s v="05.Night"/>
    <s v="03.Adults"/>
  </r>
  <r>
    <n v="2426740"/>
    <x v="1"/>
    <d v="2016-02-18T00:00:00"/>
    <d v="2016-02-18T05:12:00"/>
    <s v="male"/>
    <x v="0"/>
    <n v="37"/>
    <s v="Western Cape"/>
    <s v="05.Night"/>
    <s v="03.Adults"/>
  </r>
  <r>
    <n v="2426740"/>
    <x v="6"/>
    <d v="2016-02-13T00:00:00"/>
    <d v="2016-02-13T14:43:00"/>
    <s v="male"/>
    <x v="0"/>
    <n v="37"/>
    <s v="Western Cape"/>
    <s v="03.Afternoon"/>
    <s v="03.Adults"/>
  </r>
  <r>
    <n v="821166"/>
    <x v="6"/>
    <d v="2016-02-19T00:00:00"/>
    <d v="2016-02-19T14:41:00"/>
    <s v="male"/>
    <x v="3"/>
    <n v="19"/>
    <s v="North West"/>
    <s v="03.Afternoon"/>
    <s v="02.Young Adults"/>
  </r>
  <r>
    <n v="821166"/>
    <x v="6"/>
    <d v="2016-02-19T00:00:00"/>
    <d v="2016-02-19T03:29:00"/>
    <s v="male"/>
    <x v="3"/>
    <n v="19"/>
    <s v="North West"/>
    <s v="05.Night"/>
    <s v="02.Young Adults"/>
  </r>
  <r>
    <n v="821166"/>
    <x v="1"/>
    <d v="2016-02-19T00:00:00"/>
    <d v="2016-02-19T11:14:00"/>
    <s v="male"/>
    <x v="3"/>
    <n v="19"/>
    <s v="North West"/>
    <s v="02.Mid Morning"/>
    <s v="02.Young Adults"/>
  </r>
  <r>
    <n v="821166"/>
    <x v="6"/>
    <d v="2016-02-19T00:00:00"/>
    <d v="2016-02-19T09:04:00"/>
    <s v="male"/>
    <x v="3"/>
    <n v="19"/>
    <s v="North West"/>
    <s v="01.Early Morning"/>
    <s v="02.Young Adults"/>
  </r>
  <r>
    <n v="821166"/>
    <x v="0"/>
    <d v="2016-02-19T00:00:00"/>
    <d v="2016-02-19T11:25:00"/>
    <s v="male"/>
    <x v="3"/>
    <n v="19"/>
    <s v="North West"/>
    <s v="02.Mid Morning"/>
    <s v="02.Young Adults"/>
  </r>
  <r>
    <n v="821166"/>
    <x v="7"/>
    <d v="2016-02-19T00:00:00"/>
    <d v="2016-02-19T11:10:00"/>
    <s v="male"/>
    <x v="3"/>
    <n v="19"/>
    <s v="North West"/>
    <s v="02.Mid Morning"/>
    <s v="02.Young Adults"/>
  </r>
  <r>
    <n v="821166"/>
    <x v="16"/>
    <d v="2016-02-23T00:00:00"/>
    <d v="2016-02-23T03:03:00"/>
    <s v="male"/>
    <x v="3"/>
    <n v="19"/>
    <s v="North West"/>
    <s v="05.Night"/>
    <s v="02.Young Adults"/>
  </r>
  <r>
    <n v="821166"/>
    <x v="14"/>
    <d v="2016-02-23T00:00:00"/>
    <d v="2016-02-23T03:14:00"/>
    <s v="male"/>
    <x v="3"/>
    <n v="19"/>
    <s v="North West"/>
    <s v="05.Night"/>
    <s v="02.Young Adults"/>
  </r>
  <r>
    <n v="930743"/>
    <x v="3"/>
    <d v="2016-03-28T00:00:00"/>
    <d v="2016-03-28T10:12:00"/>
    <s v="male"/>
    <x v="2"/>
    <n v="25"/>
    <s v="Gauteng"/>
    <s v="01.Early Morning"/>
    <s v="02.Young Adults"/>
  </r>
  <r>
    <n v="930743"/>
    <x v="9"/>
    <d v="2016-03-28T00:00:00"/>
    <d v="2016-03-28T10:14:00"/>
    <s v="male"/>
    <x v="2"/>
    <n v="25"/>
    <s v="Gauteng"/>
    <s v="01.Early Morning"/>
    <s v="02.Young Adults"/>
  </r>
  <r>
    <n v="2205502"/>
    <x v="2"/>
    <d v="2016-03-19T00:00:00"/>
    <d v="2016-03-19T07:05:00"/>
    <s v="male"/>
    <x v="4"/>
    <n v="49"/>
    <s v="Eastern Cape"/>
    <s v="01.Early Morning"/>
    <s v="04.Mid Adults"/>
  </r>
  <r>
    <n v="821168"/>
    <x v="6"/>
    <d v="2016-03-11T00:00:00"/>
    <d v="2016-03-11T11:18:00"/>
    <s v="male"/>
    <x v="1"/>
    <n v="40"/>
    <s v="Free State"/>
    <s v="02.Mid Morning"/>
    <s v="03.Adults"/>
  </r>
  <r>
    <n v="821168"/>
    <x v="6"/>
    <d v="2016-03-11T00:00:00"/>
    <d v="2016-03-11T08:20:00"/>
    <s v="male"/>
    <x v="1"/>
    <n v="40"/>
    <s v="Free State"/>
    <s v="01.Early Morning"/>
    <s v="03.Adults"/>
  </r>
  <r>
    <n v="821168"/>
    <x v="6"/>
    <d v="2016-03-26T00:00:00"/>
    <d v="2016-03-26T11:36:00"/>
    <s v="male"/>
    <x v="1"/>
    <n v="40"/>
    <s v="Free State"/>
    <s v="02.Mid Morning"/>
    <s v="03.Adults"/>
  </r>
  <r>
    <n v="789288"/>
    <x v="12"/>
    <d v="2016-02-19T00:00:00"/>
    <d v="2016-02-19T10:34:00"/>
    <s v="male"/>
    <x v="2"/>
    <n v="25"/>
    <s v="Limpopo"/>
    <s v="01.Early Morning"/>
    <s v="02.Young Adults"/>
  </r>
  <r>
    <n v="789288"/>
    <x v="12"/>
    <d v="2016-02-07T00:00:00"/>
    <d v="2016-02-07T13:53:00"/>
    <s v="male"/>
    <x v="2"/>
    <n v="25"/>
    <s v="Limpopo"/>
    <s v="02.Mid Morning"/>
    <s v="02.Young Adults"/>
  </r>
  <r>
    <n v="789288"/>
    <x v="1"/>
    <d v="2016-02-06T00:00:00"/>
    <d v="2016-02-06T10:11:00"/>
    <s v="male"/>
    <x v="2"/>
    <n v="25"/>
    <s v="Limpopo"/>
    <s v="01.Early Morning"/>
    <s v="02.Young Adults"/>
  </r>
  <r>
    <n v="897770"/>
    <x v="6"/>
    <d v="2016-03-24T00:00:00"/>
    <d v="2016-03-24T03:57:00"/>
    <s v="male"/>
    <x v="3"/>
    <n v="45"/>
    <s v="Gauteng"/>
    <s v="05.Night"/>
    <s v="03.Adults"/>
  </r>
  <r>
    <n v="582516"/>
    <x v="4"/>
    <d v="2016-01-02T00:00:00"/>
    <d v="2016-01-02T04:26:00"/>
    <s v="male"/>
    <x v="3"/>
    <n v="28"/>
    <s v="Gauteng"/>
    <s v="05.Night"/>
    <s v="02.Young Adults"/>
  </r>
  <r>
    <n v="866862"/>
    <x v="1"/>
    <d v="2016-03-09T00:00:00"/>
    <d v="2016-03-09T09:22:00"/>
    <s v="male"/>
    <x v="1"/>
    <n v="43"/>
    <s v="Northern Cape"/>
    <s v="01.Early Morning"/>
    <s v="03.Adults"/>
  </r>
  <r>
    <n v="705439"/>
    <x v="7"/>
    <d v="2016-02-08T00:00:00"/>
    <d v="2016-02-08T09:35:00"/>
    <s v="male"/>
    <x v="3"/>
    <n v="19"/>
    <s v="Limpopo"/>
    <s v="01.Early Morning"/>
    <s v="02.Young Adults"/>
  </r>
  <r>
    <n v="860128"/>
    <x v="2"/>
    <d v="2016-03-30T00:00:00"/>
    <d v="2016-03-30T04:32:00"/>
    <s v="male"/>
    <x v="2"/>
    <n v="35"/>
    <s v="Northern Cape"/>
    <s v="05.Night"/>
    <s v="03.Adults"/>
  </r>
  <r>
    <n v="866864"/>
    <x v="2"/>
    <d v="2016-03-07T00:00:00"/>
    <d v="2016-03-07T04:34:00"/>
    <s v="male"/>
    <x v="2"/>
    <n v="29"/>
    <s v="Gauteng"/>
    <s v="05.Night"/>
    <s v="02.Young Adults"/>
  </r>
  <r>
    <n v="935120"/>
    <x v="12"/>
    <d v="2016-03-25T00:00:00"/>
    <d v="2016-03-25T09:24:00"/>
    <s v="male"/>
    <x v="3"/>
    <n v="42"/>
    <s v="Gauteng"/>
    <s v="01.Early Morning"/>
    <s v="03.Adults"/>
  </r>
  <r>
    <n v="789297"/>
    <x v="12"/>
    <d v="2016-01-18T00:00:00"/>
    <d v="2016-01-18T14:16:00"/>
    <s v="male"/>
    <x v="3"/>
    <n v="33"/>
    <s v="Mpumalanga"/>
    <s v="03.Afternoon"/>
    <s v="03.Adults"/>
  </r>
  <r>
    <n v="940353"/>
    <x v="2"/>
    <d v="2016-03-29T00:00:00"/>
    <d v="2016-03-29T12:02:00"/>
    <s v="male"/>
    <x v="2"/>
    <n v="29"/>
    <s v="Gauteng"/>
    <s v="02.Mid Morning"/>
    <s v="02.Young Adults"/>
  </r>
  <r>
    <n v="941618"/>
    <x v="0"/>
    <d v="2016-02-07T00:00:00"/>
    <d v="2016-02-07T12:45:00"/>
    <s v="male"/>
    <x v="0"/>
    <n v="22"/>
    <s v="Gauteng"/>
    <s v="02.Mid Morning"/>
    <s v="02.Young Adults"/>
  </r>
  <r>
    <n v="772448"/>
    <x v="15"/>
    <d v="2016-01-31T00:00:00"/>
    <d v="2016-01-31T09:26:00"/>
    <s v="male"/>
    <x v="3"/>
    <n v="31"/>
    <s v="Free State"/>
    <s v="01.Early Morning"/>
    <s v="03.Adults"/>
  </r>
  <r>
    <n v="772448"/>
    <x v="12"/>
    <d v="2016-03-16T00:00:00"/>
    <d v="2016-03-16T08:33:00"/>
    <s v="male"/>
    <x v="3"/>
    <n v="31"/>
    <s v="Free State"/>
    <s v="01.Early Morning"/>
    <s v="03.Adults"/>
  </r>
  <r>
    <n v="772449"/>
    <x v="6"/>
    <d v="2016-01-23T00:00:00"/>
    <d v="2016-01-23T05:25:00"/>
    <s v="male"/>
    <x v="4"/>
    <n v="25"/>
    <s v="Gauteng"/>
    <s v="05.Night"/>
    <s v="02.Young Adults"/>
  </r>
  <r>
    <n v="819683"/>
    <x v="1"/>
    <d v="2016-03-15T00:00:00"/>
    <d v="2016-03-15T07:43:00"/>
    <s v="male"/>
    <x v="0"/>
    <n v="55"/>
    <s v="Kwazulu Natal"/>
    <s v="01.Early Morning"/>
    <s v="04.Mid Adults"/>
  </r>
  <r>
    <n v="819683"/>
    <x v="4"/>
    <d v="2016-03-09T00:00:00"/>
    <d v="2016-03-09T03:35:00"/>
    <s v="male"/>
    <x v="0"/>
    <n v="55"/>
    <s v="Kwazulu Natal"/>
    <s v="05.Night"/>
    <s v="04.Mid Adults"/>
  </r>
  <r>
    <n v="819683"/>
    <x v="9"/>
    <d v="2016-03-30T00:00:00"/>
    <d v="2016-03-30T04:58:00"/>
    <s v="male"/>
    <x v="0"/>
    <n v="55"/>
    <s v="Kwazulu Natal"/>
    <s v="05.Night"/>
    <s v="04.Mid Adults"/>
  </r>
  <r>
    <n v="821186"/>
    <x v="0"/>
    <d v="2016-01-22T00:00:00"/>
    <d v="2016-01-22T04:52:00"/>
    <s v="male"/>
    <x v="3"/>
    <n v="21"/>
    <s v="Gauteng"/>
    <s v="05.Night"/>
    <s v="02.Young Adults"/>
  </r>
  <r>
    <n v="821186"/>
    <x v="0"/>
    <d v="2016-01-11T00:00:00"/>
    <d v="2016-01-11T11:36:00"/>
    <s v="male"/>
    <x v="3"/>
    <n v="21"/>
    <s v="Gauteng"/>
    <s v="02.Mid Morning"/>
    <s v="02.Young Adults"/>
  </r>
  <r>
    <n v="821186"/>
    <x v="0"/>
    <d v="2016-01-22T00:00:00"/>
    <d v="2016-01-22T04:54:00"/>
    <s v="male"/>
    <x v="3"/>
    <n v="21"/>
    <s v="Gauteng"/>
    <s v="05.Night"/>
    <s v="02.Young Adults"/>
  </r>
  <r>
    <n v="772450"/>
    <x v="6"/>
    <d v="2016-01-18T00:00:00"/>
    <d v="2016-01-18T03:01:00"/>
    <s v="male"/>
    <x v="1"/>
    <n v="31"/>
    <s v="Western Cape"/>
    <s v="05.Night"/>
    <s v="03.Adults"/>
  </r>
  <r>
    <n v="772450"/>
    <x v="6"/>
    <d v="2016-01-05T00:00:00"/>
    <d v="2016-01-05T10:34:00"/>
    <s v="male"/>
    <x v="1"/>
    <n v="31"/>
    <s v="Western Cape"/>
    <s v="01.Early Morning"/>
    <s v="03.Adults"/>
  </r>
  <r>
    <n v="772450"/>
    <x v="2"/>
    <d v="2016-03-01T00:00:00"/>
    <d v="2016-03-01T14:08:00"/>
    <s v="male"/>
    <x v="1"/>
    <n v="31"/>
    <s v="Western Cape"/>
    <s v="03.Afternoon"/>
    <s v="03.Adults"/>
  </r>
  <r>
    <n v="882688"/>
    <x v="1"/>
    <d v="2016-03-19T00:00:00"/>
    <d v="2016-03-19T12:52:00"/>
    <s v="male"/>
    <x v="2"/>
    <n v="36"/>
    <s v="Limpopo"/>
    <s v="02.Mid Morning"/>
    <s v="03.Adults"/>
  </r>
  <r>
    <n v="877249"/>
    <x v="6"/>
    <d v="2016-03-27T00:00:00"/>
    <d v="2016-03-27T10:50:00"/>
    <s v="male"/>
    <x v="4"/>
    <n v="20"/>
    <s v="Gauteng"/>
    <s v="01.Early Morning"/>
    <s v="02.Young Adults"/>
  </r>
  <r>
    <n v="930759"/>
    <x v="2"/>
    <d v="2016-03-29T00:00:00"/>
    <d v="2016-03-29T05:34:00"/>
    <s v="male"/>
    <x v="2"/>
    <n v="24"/>
    <s v="Gauteng"/>
    <s v="05.Night"/>
    <s v="02.Young Adults"/>
  </r>
  <r>
    <n v="932000"/>
    <x v="4"/>
    <d v="2016-03-31T00:00:00"/>
    <d v="2016-03-31T09:20:00"/>
    <s v="male"/>
    <x v="0"/>
    <n v="46"/>
    <s v="Western Cape"/>
    <s v="01.Early Morning"/>
    <s v="04.Mid Adults"/>
  </r>
  <r>
    <n v="788562"/>
    <x v="7"/>
    <d v="2016-03-31T00:00:00"/>
    <d v="2016-03-31T12:43:00"/>
    <s v="male"/>
    <x v="1"/>
    <n v="41"/>
    <s v="Gauteng"/>
    <s v="02.Mid Morning"/>
    <s v="03.Adults"/>
  </r>
  <r>
    <n v="789306"/>
    <x v="6"/>
    <d v="2016-02-19T00:00:00"/>
    <d v="2016-02-19T03:46:00"/>
    <s v="male"/>
    <x v="0"/>
    <n v="28"/>
    <s v="Western Cape"/>
    <s v="05.Night"/>
    <s v="02.Young Adults"/>
  </r>
  <r>
    <n v="789306"/>
    <x v="1"/>
    <d v="2016-02-16T00:00:00"/>
    <d v="2016-02-16T12:39:00"/>
    <s v="male"/>
    <x v="0"/>
    <n v="28"/>
    <s v="Western Cape"/>
    <s v="02.Mid Morning"/>
    <s v="02.Young Adults"/>
  </r>
  <r>
    <n v="789306"/>
    <x v="0"/>
    <d v="2016-02-06T00:00:00"/>
    <d v="2016-02-06T10:32:00"/>
    <s v="male"/>
    <x v="0"/>
    <n v="28"/>
    <s v="Western Cape"/>
    <s v="01.Early Morning"/>
    <s v="02.Young Adults"/>
  </r>
  <r>
    <n v="789306"/>
    <x v="13"/>
    <d v="2016-02-09T00:00:00"/>
    <d v="2016-02-09T11:16:00"/>
    <s v="male"/>
    <x v="0"/>
    <n v="28"/>
    <s v="Western Cape"/>
    <s v="02.Mid Morning"/>
    <s v="02.Young Adults"/>
  </r>
  <r>
    <n v="789306"/>
    <x v="6"/>
    <d v="2016-03-01T00:00:00"/>
    <d v="2016-03-01T07:55:00"/>
    <s v="male"/>
    <x v="0"/>
    <n v="28"/>
    <s v="Western Cape"/>
    <s v="01.Early Morning"/>
    <s v="02.Young Adults"/>
  </r>
  <r>
    <n v="2421326"/>
    <x v="7"/>
    <d v="2016-01-07T00:00:00"/>
    <d v="2016-01-07T09:49:00"/>
    <s v="male"/>
    <x v="1"/>
    <n v="44"/>
    <s v="Western Cape"/>
    <s v="01.Early Morning"/>
    <s v="03.Adults"/>
  </r>
  <r>
    <n v="2421326"/>
    <x v="1"/>
    <d v="2016-01-09T00:00:00"/>
    <d v="2016-01-09T08:04:00"/>
    <s v="male"/>
    <x v="1"/>
    <n v="44"/>
    <s v="Western Cape"/>
    <s v="01.Early Morning"/>
    <s v="03.Adults"/>
  </r>
  <r>
    <n v="916735"/>
    <x v="6"/>
    <d v="2016-03-26T00:00:00"/>
    <d v="2016-03-26T07:14:00"/>
    <s v="male"/>
    <x v="2"/>
    <n v="41"/>
    <s v="Kwazulu Natal"/>
    <s v="01.Early Morning"/>
    <s v="03.Adults"/>
  </r>
  <r>
    <n v="927025"/>
    <x v="2"/>
    <d v="2016-03-26T00:00:00"/>
    <d v="2016-03-26T03:56:00"/>
    <s v="male"/>
    <x v="1"/>
    <n v="26"/>
    <s v="Gauteng"/>
    <s v="05.Night"/>
    <s v="02.Young Adults"/>
  </r>
  <r>
    <n v="809633"/>
    <x v="7"/>
    <d v="2016-02-08T00:00:00"/>
    <d v="2016-02-08T11:43:00"/>
    <s v="male"/>
    <x v="3"/>
    <n v="50"/>
    <s v="Eastern Cape"/>
    <s v="02.Mid Morning"/>
    <s v="04.Mid Adults"/>
  </r>
  <r>
    <n v="821193"/>
    <x v="1"/>
    <d v="2016-02-02T00:00:00"/>
    <d v="2016-02-02T09:36:00"/>
    <s v="male"/>
    <x v="1"/>
    <n v="24"/>
    <s v="Mpumalanga"/>
    <s v="01.Early Morning"/>
    <s v="02.Young Adults"/>
  </r>
  <r>
    <n v="821193"/>
    <x v="14"/>
    <d v="2016-01-26T00:00:00"/>
    <d v="2016-01-26T06:13:00"/>
    <s v="male"/>
    <x v="1"/>
    <n v="24"/>
    <s v="Mpumalanga"/>
    <s v="05.Night"/>
    <s v="02.Young Adults"/>
  </r>
  <r>
    <n v="821193"/>
    <x v="0"/>
    <d v="2016-01-26T00:00:00"/>
    <d v="2016-01-26T09:27:00"/>
    <s v="male"/>
    <x v="1"/>
    <n v="24"/>
    <s v="Mpumalanga"/>
    <s v="01.Early Morning"/>
    <s v="02.Young Adults"/>
  </r>
  <r>
    <n v="821193"/>
    <x v="7"/>
    <d v="2016-01-29T00:00:00"/>
    <d v="2016-01-29T08:11:00"/>
    <s v="male"/>
    <x v="1"/>
    <n v="24"/>
    <s v="Mpumalanga"/>
    <s v="01.Early Morning"/>
    <s v="02.Young Adults"/>
  </r>
  <r>
    <n v="772455"/>
    <x v="6"/>
    <d v="2016-01-08T00:00:00"/>
    <d v="2016-01-08T09:53:00"/>
    <s v="male"/>
    <x v="3"/>
    <n v="57"/>
    <s v="Gauteng"/>
    <s v="01.Early Morning"/>
    <s v="04.Mid Adults"/>
  </r>
  <r>
    <n v="866878"/>
    <x v="9"/>
    <d v="2016-03-11T00:00:00"/>
    <d v="2016-03-11T14:56:00"/>
    <s v="male"/>
    <x v="4"/>
    <n v="36"/>
    <s v="Eastern Cape"/>
    <s v="03.Afternoon"/>
    <s v="03.Adults"/>
  </r>
  <r>
    <n v="866878"/>
    <x v="6"/>
    <d v="2016-03-08T00:00:00"/>
    <d v="2016-03-08T14:02:00"/>
    <s v="male"/>
    <x v="4"/>
    <n v="36"/>
    <s v="Eastern Cape"/>
    <s v="03.Afternoon"/>
    <s v="03.Adults"/>
  </r>
  <r>
    <n v="866878"/>
    <x v="6"/>
    <d v="2016-03-08T00:00:00"/>
    <d v="2016-03-08T14:03:00"/>
    <s v="male"/>
    <x v="4"/>
    <n v="36"/>
    <s v="Eastern Cape"/>
    <s v="03.Afternoon"/>
    <s v="03.Adults"/>
  </r>
  <r>
    <n v="866878"/>
    <x v="1"/>
    <d v="2016-03-14T00:00:00"/>
    <d v="2016-03-14T13:00:00"/>
    <s v="male"/>
    <x v="4"/>
    <n v="36"/>
    <s v="Eastern Cape"/>
    <s v="02.Mid Morning"/>
    <s v="03.Adults"/>
  </r>
  <r>
    <n v="866878"/>
    <x v="2"/>
    <d v="2016-03-12T00:00:00"/>
    <d v="2016-03-12T05:56:00"/>
    <s v="male"/>
    <x v="4"/>
    <n v="36"/>
    <s v="Eastern Cape"/>
    <s v="05.Night"/>
    <s v="03.Adults"/>
  </r>
  <r>
    <n v="789309"/>
    <x v="1"/>
    <d v="2016-02-21T00:00:00"/>
    <d v="2016-02-21T09:32:00"/>
    <s v="male"/>
    <x v="0"/>
    <n v="48"/>
    <s v="Western Cape"/>
    <s v="01.Early Morning"/>
    <s v="04.Mid Adults"/>
  </r>
  <r>
    <n v="789309"/>
    <x v="1"/>
    <d v="2016-03-24T00:00:00"/>
    <d v="2016-03-24T07:57:00"/>
    <s v="male"/>
    <x v="0"/>
    <n v="48"/>
    <s v="Western Cape"/>
    <s v="01.Early Morning"/>
    <s v="04.Mid Adults"/>
  </r>
  <r>
    <n v="789309"/>
    <x v="2"/>
    <d v="2016-03-14T00:00:00"/>
    <d v="2016-03-14T09:14:00"/>
    <s v="male"/>
    <x v="0"/>
    <n v="48"/>
    <s v="Western Cape"/>
    <s v="01.Early Morning"/>
    <s v="04.Mid Adults"/>
  </r>
  <r>
    <n v="789309"/>
    <x v="1"/>
    <d v="2016-02-27T00:00:00"/>
    <d v="2016-02-27T07:13:00"/>
    <s v="male"/>
    <x v="0"/>
    <n v="48"/>
    <s v="Western Cape"/>
    <s v="01.Early Morning"/>
    <s v="04.Mid Adults"/>
  </r>
  <r>
    <n v="789309"/>
    <x v="6"/>
    <d v="2016-02-12T00:00:00"/>
    <d v="2016-02-12T11:57:00"/>
    <s v="male"/>
    <x v="0"/>
    <n v="48"/>
    <s v="Western Cape"/>
    <s v="02.Mid Morning"/>
    <s v="04.Mid Adults"/>
  </r>
  <r>
    <n v="789309"/>
    <x v="1"/>
    <d v="2016-03-26T00:00:00"/>
    <d v="2016-03-26T09:27:00"/>
    <s v="male"/>
    <x v="0"/>
    <n v="48"/>
    <s v="Western Cape"/>
    <s v="01.Early Morning"/>
    <s v="04.Mid Adults"/>
  </r>
  <r>
    <n v="860147"/>
    <x v="6"/>
    <d v="2016-03-26T00:00:00"/>
    <d v="2016-03-26T05:14:00"/>
    <s v="male"/>
    <x v="0"/>
    <n v="37"/>
    <s v="Western Cape"/>
    <s v="05.Night"/>
    <s v="03.Adults"/>
  </r>
  <r>
    <n v="758272"/>
    <x v="1"/>
    <d v="2016-01-27T00:00:00"/>
    <d v="2016-01-27T06:34:00"/>
    <s v="male"/>
    <x v="3"/>
    <n v="53"/>
    <s v="Mpumalanga"/>
    <s v="05.Night"/>
    <s v="04.Mid Adults"/>
  </r>
  <r>
    <n v="758272"/>
    <x v="6"/>
    <d v="2016-01-26T00:00:00"/>
    <d v="2016-01-26T09:24:00"/>
    <s v="male"/>
    <x v="3"/>
    <n v="53"/>
    <s v="Mpumalanga"/>
    <s v="01.Early Morning"/>
    <s v="04.Mid Adults"/>
  </r>
  <r>
    <n v="32180"/>
    <x v="12"/>
    <d v="2016-01-31T00:00:00"/>
    <d v="2016-01-31T03:48:00"/>
    <s v="male"/>
    <x v="3"/>
    <n v="54"/>
    <s v="North West"/>
    <s v="05.Night"/>
    <s v="04.Mid Adults"/>
  </r>
  <r>
    <n v="804189"/>
    <x v="1"/>
    <d v="2016-03-16T00:00:00"/>
    <d v="2016-03-16T08:43:00"/>
    <s v="male"/>
    <x v="3"/>
    <n v="39"/>
    <s v="North West"/>
    <s v="01.Early Morning"/>
    <s v="03.Adults"/>
  </r>
  <r>
    <n v="866880"/>
    <x v="2"/>
    <d v="2016-03-11T00:00:00"/>
    <d v="2016-03-11T06:08:00"/>
    <s v="male"/>
    <x v="2"/>
    <n v="9"/>
    <s v="Gauteng"/>
    <s v="05.Night"/>
    <s v="06.Older Adults"/>
  </r>
  <r>
    <n v="866880"/>
    <x v="2"/>
    <d v="2016-03-23T00:00:00"/>
    <d v="2016-03-23T10:40:00"/>
    <s v="male"/>
    <x v="2"/>
    <n v="9"/>
    <s v="Gauteng"/>
    <s v="01.Early Morning"/>
    <s v="06.Older Adults"/>
  </r>
  <r>
    <n v="809636"/>
    <x v="7"/>
    <d v="2016-02-22T00:00:00"/>
    <d v="2016-02-22T06:28:00"/>
    <s v="male"/>
    <x v="3"/>
    <n v="28"/>
    <s v="Mpumalanga"/>
    <s v="05.Night"/>
    <s v="02.Young Adults"/>
  </r>
  <r>
    <n v="940374"/>
    <x v="2"/>
    <d v="2016-03-08T00:00:00"/>
    <d v="2016-03-08T10:29:00"/>
    <s v="male"/>
    <x v="0"/>
    <n v="37"/>
    <s v="Western Cape"/>
    <s v="01.Early Morning"/>
    <s v="03.Adults"/>
  </r>
  <r>
    <n v="821198"/>
    <x v="15"/>
    <d v="2016-03-13T00:00:00"/>
    <d v="2016-03-13T12:15:00"/>
    <s v="male"/>
    <x v="2"/>
    <n v="28"/>
    <s v="Kwazulu Natal"/>
    <s v="02.Mid Morning"/>
    <s v="02.Young Adults"/>
  </r>
  <r>
    <n v="821198"/>
    <x v="3"/>
    <d v="2016-02-25T00:00:00"/>
    <d v="2016-02-25T14:43:00"/>
    <s v="male"/>
    <x v="2"/>
    <n v="28"/>
    <s v="Kwazulu Natal"/>
    <s v="03.Afternoon"/>
    <s v="02.Young Adults"/>
  </r>
  <r>
    <n v="821198"/>
    <x v="2"/>
    <d v="2016-02-27T00:00:00"/>
    <d v="2016-02-27T14:38:00"/>
    <s v="male"/>
    <x v="2"/>
    <n v="28"/>
    <s v="Kwazulu Natal"/>
    <s v="03.Afternoon"/>
    <s v="02.Young Adults"/>
  </r>
  <r>
    <n v="893168"/>
    <x v="3"/>
    <d v="2016-03-21T00:00:00"/>
    <d v="2016-03-21T11:33:00"/>
    <s v="male"/>
    <x v="0"/>
    <n v="20"/>
    <s v="Eastern Cape"/>
    <s v="02.Mid Morning"/>
    <s v="02.Young Adults"/>
  </r>
  <r>
    <n v="789311"/>
    <x v="7"/>
    <d v="2016-01-14T00:00:00"/>
    <d v="2016-01-14T08:28:00"/>
    <s v="male"/>
    <x v="3"/>
    <n v="34"/>
    <s v="Eastern Cape"/>
    <s v="01.Early Morning"/>
    <s v="03.Adults"/>
  </r>
  <r>
    <n v="789311"/>
    <x v="1"/>
    <d v="2016-01-15T00:00:00"/>
    <d v="2016-01-15T03:28:00"/>
    <s v="male"/>
    <x v="3"/>
    <n v="34"/>
    <s v="Eastern Cape"/>
    <s v="05.Night"/>
    <s v="03.Adults"/>
  </r>
  <r>
    <n v="789311"/>
    <x v="7"/>
    <d v="2016-03-09T00:00:00"/>
    <d v="2016-03-09T08:22:00"/>
    <s v="male"/>
    <x v="3"/>
    <n v="34"/>
    <s v="Eastern Cape"/>
    <s v="01.Early Morning"/>
    <s v="03.Adults"/>
  </r>
  <r>
    <n v="2426776"/>
    <x v="2"/>
    <d v="2016-03-29T00:00:00"/>
    <d v="2016-03-29T14:23:00"/>
    <s v="male"/>
    <x v="1"/>
    <n v="10"/>
    <s v="Western Cape"/>
    <s v="03.Afternoon"/>
    <s v="06.Older Adults"/>
  </r>
  <r>
    <n v="2000160"/>
    <x v="1"/>
    <d v="2016-03-04T00:00:00"/>
    <d v="2016-03-04T07:19:00"/>
    <s v="male"/>
    <x v="3"/>
    <n v="43"/>
    <s v="North West"/>
    <s v="01.Early Morning"/>
    <s v="03.Adults"/>
  </r>
  <r>
    <n v="2000160"/>
    <x v="1"/>
    <d v="2016-02-09T00:00:00"/>
    <d v="2016-02-09T08:48:00"/>
    <s v="male"/>
    <x v="3"/>
    <n v="43"/>
    <s v="North West"/>
    <s v="01.Early Morning"/>
    <s v="03.Adults"/>
  </r>
  <r>
    <n v="2000160"/>
    <x v="4"/>
    <d v="2016-03-25T00:00:00"/>
    <d v="2016-03-25T13:40:00"/>
    <s v="male"/>
    <x v="3"/>
    <n v="43"/>
    <s v="North West"/>
    <s v="02.Mid Morning"/>
    <s v="03.Adults"/>
  </r>
  <r>
    <n v="2000160"/>
    <x v="4"/>
    <d v="2016-02-08T00:00:00"/>
    <d v="2016-02-08T14:41:00"/>
    <s v="male"/>
    <x v="3"/>
    <n v="43"/>
    <s v="North West"/>
    <s v="03.Afternoon"/>
    <s v="03.Adults"/>
  </r>
  <r>
    <n v="1107416"/>
    <x v="13"/>
    <d v="2016-03-29T00:00:00"/>
    <d v="2016-03-29T11:55:00"/>
    <s v="male"/>
    <x v="2"/>
    <n v="32"/>
    <s v="Eastern Cape"/>
    <s v="02.Mid Morning"/>
    <s v="03.Adults"/>
  </r>
  <r>
    <n v="496120"/>
    <x v="0"/>
    <d v="2016-03-03T00:00:00"/>
    <d v="2016-03-03T06:43:00"/>
    <s v="male"/>
    <x v="3"/>
    <n v="27"/>
    <s v="Free State"/>
    <s v="05.Night"/>
    <s v="02.Young Adults"/>
  </r>
  <r>
    <n v="496120"/>
    <x v="16"/>
    <d v="2016-03-04T00:00:00"/>
    <d v="2016-03-04T08:37:00"/>
    <s v="male"/>
    <x v="3"/>
    <n v="27"/>
    <s v="Free State"/>
    <s v="01.Early Morning"/>
    <s v="02.Young Adults"/>
  </r>
  <r>
    <n v="496120"/>
    <x v="13"/>
    <d v="2016-03-04T00:00:00"/>
    <d v="2016-03-04T08:38:00"/>
    <s v="male"/>
    <x v="3"/>
    <n v="27"/>
    <s v="Free State"/>
    <s v="01.Early Morning"/>
    <s v="02.Young Adults"/>
  </r>
  <r>
    <n v="880965"/>
    <x v="4"/>
    <d v="2016-03-29T00:00:00"/>
    <d v="2016-03-29T06:33:00"/>
    <s v="male"/>
    <x v="3"/>
    <n v="32"/>
    <s v="Eastern Cape"/>
    <s v="05.Night"/>
    <s v="03.Adults"/>
  </r>
  <r>
    <n v="893220"/>
    <x v="3"/>
    <d v="2016-03-21T00:00:00"/>
    <d v="2016-03-21T08:27:00"/>
    <s v="male"/>
    <x v="3"/>
    <n v="21"/>
    <s v="Gauteng"/>
    <s v="01.Early Morning"/>
    <s v="02.Young Adults"/>
  </r>
  <r>
    <n v="866885"/>
    <x v="0"/>
    <d v="2016-03-28T00:00:00"/>
    <d v="2016-03-28T05:05:00"/>
    <s v="male"/>
    <x v="3"/>
    <n v="27"/>
    <s v="Gauteng"/>
    <s v="05.Night"/>
    <s v="02.Young Adults"/>
  </r>
  <r>
    <n v="2091155"/>
    <x v="13"/>
    <d v="2016-02-13T00:00:00"/>
    <d v="2016-02-13T09:30:00"/>
    <s v="male"/>
    <x v="3"/>
    <n v="45"/>
    <s v="Free State"/>
    <s v="01.Early Morning"/>
    <s v="03.Adults"/>
  </r>
  <r>
    <n v="788562"/>
    <x v="0"/>
    <d v="2016-03-31T00:00:00"/>
    <d v="2016-03-31T14:29:00"/>
    <s v="male"/>
    <x v="1"/>
    <n v="41"/>
    <s v="Gauteng"/>
    <s v="03.Afternoon"/>
    <s v="03.Adults"/>
  </r>
  <r>
    <n v="941616"/>
    <x v="12"/>
    <d v="2016-03-09T00:00:00"/>
    <d v="2016-03-09T06:07:00"/>
    <s v="male"/>
    <x v="3"/>
    <n v="35"/>
    <s v="Kwazulu Natal"/>
    <s v="05.Night"/>
    <s v="03.Adults"/>
  </r>
  <r>
    <n v="941616"/>
    <x v="7"/>
    <d v="2016-01-01T00:00:00"/>
    <d v="2016-01-01T08:29:00"/>
    <s v="male"/>
    <x v="3"/>
    <n v="35"/>
    <s v="Kwazulu Natal"/>
    <s v="01.Early Morning"/>
    <s v="03.Adults"/>
  </r>
  <r>
    <n v="789318"/>
    <x v="6"/>
    <d v="2016-02-19T00:00:00"/>
    <d v="2016-02-19T10:48:00"/>
    <s v="male"/>
    <x v="0"/>
    <n v="35"/>
    <s v="Western Cape"/>
    <s v="01.Early Morning"/>
    <s v="03.Adults"/>
  </r>
  <r>
    <n v="789318"/>
    <x v="6"/>
    <d v="2016-02-19T00:00:00"/>
    <d v="2016-02-19T12:39:00"/>
    <s v="male"/>
    <x v="0"/>
    <n v="35"/>
    <s v="Western Cape"/>
    <s v="02.Mid Morning"/>
    <s v="03.Adults"/>
  </r>
  <r>
    <n v="789318"/>
    <x v="0"/>
    <d v="2016-02-05T00:00:00"/>
    <d v="2016-02-05T06:39:00"/>
    <s v="male"/>
    <x v="0"/>
    <n v="35"/>
    <s v="Western Cape"/>
    <s v="05.Night"/>
    <s v="03.Adults"/>
  </r>
  <r>
    <n v="789318"/>
    <x v="6"/>
    <d v="2016-03-11T00:00:00"/>
    <d v="2016-03-11T09:16:00"/>
    <s v="male"/>
    <x v="0"/>
    <n v="35"/>
    <s v="Western Cape"/>
    <s v="01.Early Morning"/>
    <s v="03.Adults"/>
  </r>
  <r>
    <n v="789318"/>
    <x v="4"/>
    <d v="2016-02-24T00:00:00"/>
    <d v="2016-02-24T08:35:00"/>
    <s v="male"/>
    <x v="0"/>
    <n v="35"/>
    <s v="Western Cape"/>
    <s v="01.Early Morning"/>
    <s v="03.Adults"/>
  </r>
  <r>
    <n v="789318"/>
    <x v="6"/>
    <d v="2016-02-24T00:00:00"/>
    <d v="2016-02-24T08:31:00"/>
    <s v="male"/>
    <x v="0"/>
    <n v="35"/>
    <s v="Western Cape"/>
    <s v="01.Early Morning"/>
    <s v="03.Adults"/>
  </r>
  <r>
    <n v="789318"/>
    <x v="6"/>
    <d v="2016-03-18T00:00:00"/>
    <d v="2016-03-18T09:31:00"/>
    <s v="male"/>
    <x v="0"/>
    <n v="35"/>
    <s v="Western Cape"/>
    <s v="01.Early Morning"/>
    <s v="03.Adults"/>
  </r>
  <r>
    <n v="789318"/>
    <x v="6"/>
    <d v="2016-03-06T00:00:00"/>
    <d v="2016-03-06T03:16:00"/>
    <s v="male"/>
    <x v="0"/>
    <n v="35"/>
    <s v="Western Cape"/>
    <s v="05.Night"/>
    <s v="03.Adults"/>
  </r>
  <r>
    <n v="789318"/>
    <x v="0"/>
    <d v="2016-02-09T00:00:00"/>
    <d v="2016-02-09T05:44:00"/>
    <s v="male"/>
    <x v="0"/>
    <n v="35"/>
    <s v="Western Cape"/>
    <s v="05.Night"/>
    <s v="03.Adults"/>
  </r>
  <r>
    <n v="789318"/>
    <x v="2"/>
    <d v="2016-03-25T00:00:00"/>
    <d v="2016-03-25T14:47:00"/>
    <s v="male"/>
    <x v="0"/>
    <n v="35"/>
    <s v="Western Cape"/>
    <s v="03.Afternoon"/>
    <s v="03.Adults"/>
  </r>
  <r>
    <n v="789318"/>
    <x v="2"/>
    <d v="2016-03-25T00:00:00"/>
    <d v="2016-03-25T14:10:00"/>
    <s v="male"/>
    <x v="0"/>
    <n v="35"/>
    <s v="Western Cape"/>
    <s v="03.Afternoon"/>
    <s v="03.Adults"/>
  </r>
  <r>
    <n v="789319"/>
    <x v="1"/>
    <d v="2016-02-17T00:00:00"/>
    <d v="2016-02-17T12:16:00"/>
    <s v="male"/>
    <x v="3"/>
    <n v="44"/>
    <s v="Western Cape"/>
    <s v="02.Mid Morning"/>
    <s v="03.Adults"/>
  </r>
  <r>
    <n v="789319"/>
    <x v="2"/>
    <d v="2016-03-12T00:00:00"/>
    <d v="2016-03-12T14:51:00"/>
    <s v="male"/>
    <x v="3"/>
    <n v="44"/>
    <s v="Western Cape"/>
    <s v="03.Afternoon"/>
    <s v="03.Adults"/>
  </r>
  <r>
    <n v="1107422"/>
    <x v="7"/>
    <d v="2016-02-02T00:00:00"/>
    <d v="2016-02-02T07:02:00"/>
    <s v="male"/>
    <x v="3"/>
    <n v="30"/>
    <s v="Western Cape"/>
    <s v="01.Early Morning"/>
    <s v="02.Young Adults"/>
  </r>
  <r>
    <n v="1107422"/>
    <x v="1"/>
    <d v="2016-02-02T00:00:00"/>
    <d v="2016-02-02T07:27:00"/>
    <s v="male"/>
    <x v="3"/>
    <n v="30"/>
    <s v="Western Cape"/>
    <s v="01.Early Morning"/>
    <s v="02.Young Adults"/>
  </r>
  <r>
    <n v="1107422"/>
    <x v="7"/>
    <d v="2016-02-04T00:00:00"/>
    <d v="2016-02-04T04:30:00"/>
    <s v="male"/>
    <x v="3"/>
    <n v="30"/>
    <s v="Western Cape"/>
    <s v="05.Night"/>
    <s v="02.Young Adults"/>
  </r>
  <r>
    <n v="1107423"/>
    <x v="1"/>
    <d v="2016-03-23T00:00:00"/>
    <d v="2016-03-23T10:31:00"/>
    <s v="male"/>
    <x v="4"/>
    <n v="45"/>
    <s v="Mpumalanga"/>
    <s v="01.Early Morning"/>
    <s v="03.Adults"/>
  </r>
  <r>
    <n v="1107423"/>
    <x v="8"/>
    <d v="2016-03-23T00:00:00"/>
    <d v="2016-03-23T10:33:00"/>
    <s v="male"/>
    <x v="4"/>
    <n v="45"/>
    <s v="Mpumalanga"/>
    <s v="01.Early Morning"/>
    <s v="03.Adults"/>
  </r>
  <r>
    <n v="809640"/>
    <x v="9"/>
    <d v="2016-02-10T00:00:00"/>
    <d v="2016-02-10T05:23:00"/>
    <s v="male"/>
    <x v="0"/>
    <n v="52"/>
    <s v="Western Cape"/>
    <s v="05.Night"/>
    <s v="04.Mid Adults"/>
  </r>
  <r>
    <n v="809640"/>
    <x v="9"/>
    <d v="2016-01-25T00:00:00"/>
    <d v="2016-01-25T11:18:00"/>
    <s v="male"/>
    <x v="0"/>
    <n v="52"/>
    <s v="Western Cape"/>
    <s v="02.Mid Morning"/>
    <s v="04.Mid Adults"/>
  </r>
  <r>
    <n v="809640"/>
    <x v="3"/>
    <d v="2016-01-01T00:00:00"/>
    <d v="2016-01-01T08:06:00"/>
    <s v="male"/>
    <x v="0"/>
    <n v="52"/>
    <s v="Western Cape"/>
    <s v="01.Early Morning"/>
    <s v="04.Mid Adults"/>
  </r>
  <r>
    <n v="730294"/>
    <x v="0"/>
    <d v="2016-01-22T00:00:00"/>
    <d v="2016-01-22T14:08:00"/>
    <s v="male"/>
    <x v="3"/>
    <n v="25"/>
    <s v="Eastern Cape"/>
    <s v="03.Afternoon"/>
    <s v="02.Young Adults"/>
  </r>
  <r>
    <n v="887640"/>
    <x v="1"/>
    <d v="2016-03-24T00:00:00"/>
    <d v="2016-03-24T07:58:00"/>
    <s v="male"/>
    <x v="1"/>
    <n v="43"/>
    <s v="Kwazulu Natal"/>
    <s v="01.Early Morning"/>
    <s v="03.Adults"/>
  </r>
  <r>
    <n v="809641"/>
    <x v="4"/>
    <d v="2016-02-23T00:00:00"/>
    <d v="2016-02-23T12:48:00"/>
    <s v="male"/>
    <x v="3"/>
    <n v="28"/>
    <s v="Limpopo"/>
    <s v="02.Mid Morning"/>
    <s v="02.Young Adults"/>
  </r>
  <r>
    <n v="940384"/>
    <x v="0"/>
    <d v="2016-03-27T00:00:00"/>
    <d v="2016-03-27T06:38:00"/>
    <s v="male"/>
    <x v="3"/>
    <n v="20"/>
    <s v="Gauteng"/>
    <s v="05.Night"/>
    <s v="02.Young Adults"/>
  </r>
  <r>
    <n v="940384"/>
    <x v="0"/>
    <d v="2016-03-27T00:00:00"/>
    <d v="2016-03-27T04:43:00"/>
    <s v="male"/>
    <x v="3"/>
    <n v="20"/>
    <s v="Gauteng"/>
    <s v="05.Night"/>
    <s v="02.Young Adults"/>
  </r>
  <r>
    <n v="814835"/>
    <x v="1"/>
    <d v="2016-02-09T00:00:00"/>
    <d v="2016-02-09T05:28:00"/>
    <s v="male"/>
    <x v="4"/>
    <n v="31"/>
    <s v="Gauteng"/>
    <s v="05.Night"/>
    <s v="03.Adults"/>
  </r>
  <r>
    <n v="821206"/>
    <x v="2"/>
    <d v="2016-02-24T00:00:00"/>
    <d v="2016-02-24T03:52:00"/>
    <s v="male"/>
    <x v="4"/>
    <n v="41"/>
    <s v="Gauteng"/>
    <s v="05.Night"/>
    <s v="03.Adults"/>
  </r>
  <r>
    <n v="930775"/>
    <x v="2"/>
    <d v="2016-03-29T00:00:00"/>
    <d v="2016-03-29T03:53:00"/>
    <s v="male"/>
    <x v="2"/>
    <n v="47"/>
    <s v="Kwazulu Natal"/>
    <s v="05.Night"/>
    <s v="04.Mid Adults"/>
  </r>
  <r>
    <n v="866891"/>
    <x v="1"/>
    <d v="2016-03-12T00:00:00"/>
    <d v="2016-03-12T04:55:00"/>
    <s v="male"/>
    <x v="2"/>
    <n v="37"/>
    <s v="Kwazulu Natal"/>
    <s v="05.Night"/>
    <s v="03.Adults"/>
  </r>
  <r>
    <n v="866891"/>
    <x v="9"/>
    <d v="2016-03-09T00:00:00"/>
    <d v="2016-03-09T05:21:00"/>
    <s v="male"/>
    <x v="2"/>
    <n v="37"/>
    <s v="Kwazulu Natal"/>
    <s v="05.Night"/>
    <s v="03.Adults"/>
  </r>
  <r>
    <n v="868043"/>
    <x v="6"/>
    <d v="2016-03-25T00:00:00"/>
    <d v="2016-03-25T11:51:00"/>
    <s v="male"/>
    <x v="4"/>
    <n v="19"/>
    <s v="Gauteng"/>
    <s v="02.Mid Morning"/>
    <s v="02.Young Adults"/>
  </r>
  <r>
    <n v="868043"/>
    <x v="13"/>
    <d v="2016-03-16T00:00:00"/>
    <d v="2016-03-16T11:35:00"/>
    <s v="male"/>
    <x v="4"/>
    <n v="19"/>
    <s v="Gauteng"/>
    <s v="02.Mid Morning"/>
    <s v="02.Young Adults"/>
  </r>
  <r>
    <n v="789321"/>
    <x v="9"/>
    <d v="2016-02-19T00:00:00"/>
    <d v="2016-02-19T09:59:00"/>
    <s v="male"/>
    <x v="3"/>
    <n v="23"/>
    <s v="Mpumalanga"/>
    <s v="01.Early Morning"/>
    <s v="02.Young Adults"/>
  </r>
  <r>
    <n v="789321"/>
    <x v="0"/>
    <d v="2016-02-16T00:00:00"/>
    <d v="2016-02-16T04:42:00"/>
    <s v="male"/>
    <x v="3"/>
    <n v="23"/>
    <s v="Mpumalanga"/>
    <s v="05.Night"/>
    <s v="02.Young Adults"/>
  </r>
  <r>
    <n v="866893"/>
    <x v="12"/>
    <d v="2016-03-06T00:00:00"/>
    <d v="2016-03-06T08:00:00"/>
    <s v="male"/>
    <x v="0"/>
    <n v="36"/>
    <s v="Gauteng"/>
    <s v="01.Early Morning"/>
    <s v="03.Adults"/>
  </r>
  <r>
    <n v="893168"/>
    <x v="3"/>
    <d v="2016-03-22T00:00:00"/>
    <d v="2016-03-22T10:58:00"/>
    <s v="male"/>
    <x v="0"/>
    <n v="20"/>
    <s v="Eastern Cape"/>
    <s v="01.Early Morning"/>
    <s v="02.Young Adults"/>
  </r>
  <r>
    <n v="893168"/>
    <x v="0"/>
    <d v="2016-03-21T00:00:00"/>
    <d v="2016-03-21T11:09:00"/>
    <s v="male"/>
    <x v="0"/>
    <n v="20"/>
    <s v="Eastern Cape"/>
    <s v="02.Mid Morning"/>
    <s v="02.Young Adults"/>
  </r>
  <r>
    <n v="893233"/>
    <x v="3"/>
    <d v="2016-03-17T00:00:00"/>
    <d v="2016-03-17T07:34:00"/>
    <s v="male"/>
    <x v="0"/>
    <n v="26"/>
    <s v="Northern Cape"/>
    <s v="01.Early Morning"/>
    <s v="02.Young Adults"/>
  </r>
  <r>
    <n v="779956"/>
    <x v="6"/>
    <d v="2016-02-26T00:00:00"/>
    <d v="2016-02-26T05:25:00"/>
    <s v="male"/>
    <x v="0"/>
    <n v="32"/>
    <s v="Western Cape"/>
    <s v="05.Night"/>
    <s v="03.Adults"/>
  </r>
  <r>
    <n v="779956"/>
    <x v="9"/>
    <d v="2016-02-07T00:00:00"/>
    <d v="2016-02-07T13:26:00"/>
    <s v="male"/>
    <x v="0"/>
    <n v="32"/>
    <s v="Western Cape"/>
    <s v="02.Mid Morning"/>
    <s v="03.Adults"/>
  </r>
  <r>
    <n v="779956"/>
    <x v="3"/>
    <d v="2016-02-07T00:00:00"/>
    <d v="2016-02-07T13:15:00"/>
    <s v="male"/>
    <x v="0"/>
    <n v="32"/>
    <s v="Western Cape"/>
    <s v="02.Mid Morning"/>
    <s v="03.Adults"/>
  </r>
  <r>
    <n v="779956"/>
    <x v="2"/>
    <d v="2016-02-27T00:00:00"/>
    <d v="2016-02-27T11:39:00"/>
    <s v="male"/>
    <x v="0"/>
    <n v="32"/>
    <s v="Western Cape"/>
    <s v="02.Mid Morning"/>
    <s v="03.Adults"/>
  </r>
  <r>
    <n v="779956"/>
    <x v="1"/>
    <d v="2016-02-09T00:00:00"/>
    <d v="2016-02-09T11:26:00"/>
    <s v="male"/>
    <x v="0"/>
    <n v="32"/>
    <s v="Western Cape"/>
    <s v="02.Mid Morning"/>
    <s v="03.Adults"/>
  </r>
  <r>
    <n v="779956"/>
    <x v="9"/>
    <d v="2016-02-12T00:00:00"/>
    <d v="2016-02-12T13:19:00"/>
    <s v="male"/>
    <x v="0"/>
    <n v="32"/>
    <s v="Western Cape"/>
    <s v="02.Mid Morning"/>
    <s v="03.Adults"/>
  </r>
  <r>
    <n v="868043"/>
    <x v="2"/>
    <d v="2016-03-15T00:00:00"/>
    <d v="2016-03-15T13:19:00"/>
    <s v="male"/>
    <x v="4"/>
    <n v="19"/>
    <s v="Gauteng"/>
    <s v="02.Mid Morning"/>
    <s v="02.Young Adults"/>
  </r>
  <r>
    <n v="868043"/>
    <x v="6"/>
    <d v="2016-03-04T00:00:00"/>
    <d v="2016-03-04T07:59:00"/>
    <s v="male"/>
    <x v="4"/>
    <n v="19"/>
    <s v="Gauteng"/>
    <s v="01.Early Morning"/>
    <s v="02.Young Adults"/>
  </r>
  <r>
    <n v="1488599"/>
    <x v="1"/>
    <d v="2016-01-07T00:00:00"/>
    <d v="2016-01-07T05:29:00"/>
    <s v="male"/>
    <x v="4"/>
    <n v="46"/>
    <s v="Gauteng"/>
    <s v="05.Night"/>
    <s v="04.Mid Adults"/>
  </r>
  <r>
    <n v="2405343"/>
    <x v="2"/>
    <d v="2016-03-18T00:00:00"/>
    <d v="2016-03-18T10:42:00"/>
    <s v="male"/>
    <x v="0"/>
    <n v="47"/>
    <s v="Eastern Cape"/>
    <s v="01.Early Morning"/>
    <s v="04.Mid Adults"/>
  </r>
  <r>
    <n v="1107440"/>
    <x v="7"/>
    <d v="2016-03-28T00:00:00"/>
    <d v="2016-03-28T09:36:00"/>
    <s v="male"/>
    <x v="2"/>
    <n v="34"/>
    <s v="Gauteng"/>
    <s v="01.Early Morning"/>
    <s v="03.Adults"/>
  </r>
  <r>
    <n v="810654"/>
    <x v="2"/>
    <d v="2016-03-12T00:00:00"/>
    <d v="2016-03-12T11:11:00"/>
    <s v="male"/>
    <x v="0"/>
    <n v="28"/>
    <s v="Western Cape"/>
    <s v="02.Mid Morning"/>
    <s v="02.Young Adults"/>
  </r>
  <r>
    <n v="810654"/>
    <x v="9"/>
    <d v="2016-01-30T00:00:00"/>
    <d v="2016-01-30T07:57:00"/>
    <s v="male"/>
    <x v="0"/>
    <n v="28"/>
    <s v="Western Cape"/>
    <s v="01.Early Morning"/>
    <s v="02.Young Adults"/>
  </r>
  <r>
    <n v="810654"/>
    <x v="0"/>
    <d v="2016-01-30T00:00:00"/>
    <d v="2016-01-30T07:58:00"/>
    <s v="male"/>
    <x v="0"/>
    <n v="28"/>
    <s v="Western Cape"/>
    <s v="01.Early Morning"/>
    <s v="02.Young Adults"/>
  </r>
  <r>
    <n v="810654"/>
    <x v="6"/>
    <d v="2016-03-04T00:00:00"/>
    <d v="2016-03-04T10:17:00"/>
    <s v="male"/>
    <x v="0"/>
    <n v="28"/>
    <s v="Western Cape"/>
    <s v="01.Early Morning"/>
    <s v="02.Young Adults"/>
  </r>
  <r>
    <n v="810654"/>
    <x v="6"/>
    <d v="2016-02-05T00:00:00"/>
    <d v="2016-02-05T06:56:00"/>
    <s v="male"/>
    <x v="0"/>
    <n v="28"/>
    <s v="Western Cape"/>
    <s v="05.Night"/>
    <s v="02.Young Adults"/>
  </r>
  <r>
    <n v="809647"/>
    <x v="6"/>
    <d v="2016-02-26T00:00:00"/>
    <d v="2016-02-26T07:54:00"/>
    <s v="male"/>
    <x v="0"/>
    <n v="39"/>
    <s v="Western Cape"/>
    <s v="01.Early Morning"/>
    <s v="03.Adults"/>
  </r>
  <r>
    <n v="809647"/>
    <x v="0"/>
    <d v="2016-01-28T00:00:00"/>
    <d v="2016-01-28T10:51:00"/>
    <s v="male"/>
    <x v="0"/>
    <n v="39"/>
    <s v="Western Cape"/>
    <s v="01.Early Morning"/>
    <s v="03.Adults"/>
  </r>
  <r>
    <n v="809647"/>
    <x v="6"/>
    <d v="2016-03-05T00:00:00"/>
    <d v="2016-03-05T08:42:00"/>
    <s v="male"/>
    <x v="0"/>
    <n v="39"/>
    <s v="Western Cape"/>
    <s v="01.Early Morning"/>
    <s v="03.Adults"/>
  </r>
  <r>
    <n v="809647"/>
    <x v="7"/>
    <d v="2016-02-18T00:00:00"/>
    <d v="2016-02-18T08:07:00"/>
    <s v="male"/>
    <x v="0"/>
    <n v="39"/>
    <s v="Western Cape"/>
    <s v="01.Early Morning"/>
    <s v="03.Adults"/>
  </r>
  <r>
    <n v="809647"/>
    <x v="2"/>
    <d v="2016-03-12T00:00:00"/>
    <d v="2016-03-12T12:28:00"/>
    <s v="male"/>
    <x v="0"/>
    <n v="39"/>
    <s v="Western Cape"/>
    <s v="02.Mid Morning"/>
    <s v="03.Adults"/>
  </r>
  <r>
    <n v="441086"/>
    <x v="3"/>
    <d v="2016-01-18T00:00:00"/>
    <d v="2016-01-18T10:50:00"/>
    <s v="male"/>
    <x v="3"/>
    <n v="24"/>
    <s v="Western Cape"/>
    <s v="01.Early Morning"/>
    <s v="02.Young Adults"/>
  </r>
  <r>
    <n v="809648"/>
    <x v="6"/>
    <d v="2016-02-20T00:00:00"/>
    <d v="2016-02-20T14:41:00"/>
    <s v="male"/>
    <x v="3"/>
    <n v="18"/>
    <s v="Western Cape"/>
    <s v="03.Afternoon"/>
    <s v="02.Young Adults"/>
  </r>
  <r>
    <n v="809648"/>
    <x v="4"/>
    <d v="2016-02-21T00:00:00"/>
    <d v="2016-02-21T07:31:00"/>
    <s v="male"/>
    <x v="3"/>
    <n v="18"/>
    <s v="Western Cape"/>
    <s v="01.Early Morning"/>
    <s v="02.Young Adults"/>
  </r>
  <r>
    <n v="866901"/>
    <x v="1"/>
    <d v="2016-03-18T00:00:00"/>
    <d v="2016-03-18T10:58:00"/>
    <s v="male"/>
    <x v="4"/>
    <n v="39"/>
    <s v="Gauteng"/>
    <s v="01.Early Morning"/>
    <s v="03.Adults"/>
  </r>
  <r>
    <n v="866901"/>
    <x v="1"/>
    <d v="2016-03-31T00:00:00"/>
    <d v="2016-03-31T11:25:00"/>
    <s v="male"/>
    <x v="4"/>
    <n v="39"/>
    <s v="Gauteng"/>
    <s v="02.Mid Morning"/>
    <s v="03.Adults"/>
  </r>
  <r>
    <n v="866901"/>
    <x v="8"/>
    <d v="2016-03-29T00:00:00"/>
    <d v="2016-03-29T06:35:00"/>
    <s v="male"/>
    <x v="4"/>
    <n v="39"/>
    <s v="Gauteng"/>
    <s v="05.Night"/>
    <s v="03.Adults"/>
  </r>
  <r>
    <n v="809649"/>
    <x v="2"/>
    <d v="2016-02-21T00:00:00"/>
    <d v="2016-02-21T03:21:00"/>
    <s v="male"/>
    <x v="3"/>
    <n v="32"/>
    <s v="Kwazulu Natal"/>
    <s v="05.Night"/>
    <s v="03.Adults"/>
  </r>
  <r>
    <n v="809649"/>
    <x v="2"/>
    <d v="2016-02-22T00:00:00"/>
    <d v="2016-02-22T12:18:00"/>
    <s v="male"/>
    <x v="3"/>
    <n v="32"/>
    <s v="Kwazulu Natal"/>
    <s v="02.Mid Morning"/>
    <s v="03.Adults"/>
  </r>
  <r>
    <n v="809649"/>
    <x v="3"/>
    <d v="2016-02-21T00:00:00"/>
    <d v="2016-02-21T13:32:00"/>
    <s v="male"/>
    <x v="3"/>
    <n v="32"/>
    <s v="Kwazulu Natal"/>
    <s v="02.Mid Morning"/>
    <s v="03.Adults"/>
  </r>
  <r>
    <n v="809649"/>
    <x v="0"/>
    <d v="2016-02-18T00:00:00"/>
    <d v="2016-02-18T11:19:00"/>
    <s v="male"/>
    <x v="3"/>
    <n v="32"/>
    <s v="Kwazulu Natal"/>
    <s v="02.Mid Morning"/>
    <s v="03.Adults"/>
  </r>
  <r>
    <n v="517144"/>
    <x v="13"/>
    <d v="2016-01-21T00:00:00"/>
    <d v="2016-01-21T14:31:00"/>
    <s v="male"/>
    <x v="3"/>
    <n v="29"/>
    <s v="Mpumalanga"/>
    <s v="03.Afternoon"/>
    <s v="02.Young Adults"/>
  </r>
  <r>
    <n v="772474"/>
    <x v="6"/>
    <d v="2016-01-05T00:00:00"/>
    <d v="2016-01-05T13:35:00"/>
    <s v="male"/>
    <x v="0"/>
    <n v="26"/>
    <s v="Western Cape"/>
    <s v="02.Mid Morning"/>
    <s v="02.Young Adults"/>
  </r>
  <r>
    <n v="772475"/>
    <x v="0"/>
    <d v="2016-02-05T00:00:00"/>
    <d v="2016-02-05T07:34:00"/>
    <s v="male"/>
    <x v="4"/>
    <n v="16"/>
    <s v="Gauteng"/>
    <s v="01.Early Morning"/>
    <s v="06.Older Adults"/>
  </r>
  <r>
    <n v="772475"/>
    <x v="7"/>
    <d v="2016-02-14T00:00:00"/>
    <d v="2016-02-14T03:03:00"/>
    <s v="male"/>
    <x v="4"/>
    <n v="16"/>
    <s v="Gauteng"/>
    <s v="05.Night"/>
    <s v="06.Older Adults"/>
  </r>
  <r>
    <n v="772475"/>
    <x v="0"/>
    <d v="2016-02-14T00:00:00"/>
    <d v="2016-02-14T06:20:00"/>
    <s v="male"/>
    <x v="4"/>
    <n v="16"/>
    <s v="Gauteng"/>
    <s v="05.Night"/>
    <s v="06.Older Adults"/>
  </r>
  <r>
    <n v="772475"/>
    <x v="3"/>
    <d v="2016-02-14T00:00:00"/>
    <d v="2016-02-14T10:06:00"/>
    <s v="male"/>
    <x v="4"/>
    <n v="16"/>
    <s v="Gauteng"/>
    <s v="01.Early Morning"/>
    <s v="06.Older Adults"/>
  </r>
  <r>
    <n v="772475"/>
    <x v="0"/>
    <d v="2016-02-02T00:00:00"/>
    <d v="2016-02-02T06:59:00"/>
    <s v="male"/>
    <x v="4"/>
    <n v="16"/>
    <s v="Gauteng"/>
    <s v="05.Night"/>
    <s v="06.Older Adults"/>
  </r>
  <r>
    <n v="772475"/>
    <x v="12"/>
    <d v="2016-02-10T00:00:00"/>
    <d v="2016-02-10T04:50:00"/>
    <s v="male"/>
    <x v="4"/>
    <n v="16"/>
    <s v="Gauteng"/>
    <s v="05.Night"/>
    <s v="06.Older Adults"/>
  </r>
  <r>
    <n v="772475"/>
    <x v="0"/>
    <d v="2016-01-02T00:00:00"/>
    <d v="2016-01-02T10:25:00"/>
    <s v="male"/>
    <x v="4"/>
    <n v="16"/>
    <s v="Gauteng"/>
    <s v="01.Early Morning"/>
    <s v="06.Older Adults"/>
  </r>
  <r>
    <n v="779969"/>
    <x v="12"/>
    <d v="2016-02-15T00:00:00"/>
    <d v="2016-02-15T03:10:00"/>
    <s v="male"/>
    <x v="3"/>
    <n v="34"/>
    <s v="Mpumalanga"/>
    <s v="05.Night"/>
    <s v="03.Adults"/>
  </r>
  <r>
    <n v="866908"/>
    <x v="12"/>
    <d v="2016-03-13T00:00:00"/>
    <d v="2016-03-13T07:08:00"/>
    <s v="male"/>
    <x v="0"/>
    <n v="27"/>
    <s v="Gauteng"/>
    <s v="01.Early Morning"/>
    <s v="02.Young Adults"/>
  </r>
  <r>
    <n v="604047"/>
    <x v="7"/>
    <d v="2016-01-07T00:00:00"/>
    <d v="2016-01-07T08:43:00"/>
    <s v="male"/>
    <x v="3"/>
    <n v="35"/>
    <s v="Kwazulu Natal"/>
    <s v="01.Early Morning"/>
    <s v="03.Adults"/>
  </r>
  <r>
    <n v="822436"/>
    <x v="4"/>
    <d v="2016-02-28T00:00:00"/>
    <d v="2016-02-28T03:23:00"/>
    <s v="male"/>
    <x v="1"/>
    <n v="29"/>
    <s v="Gauteng"/>
    <s v="05.Night"/>
    <s v="02.Young Adults"/>
  </r>
  <r>
    <n v="821223"/>
    <x v="2"/>
    <d v="2016-02-28T00:00:00"/>
    <d v="2016-02-28T03:37:00"/>
    <s v="male"/>
    <x v="2"/>
    <n v="24"/>
    <s v="Limpopo"/>
    <s v="05.Night"/>
    <s v="02.Young Adults"/>
  </r>
  <r>
    <n v="821223"/>
    <x v="2"/>
    <d v="2016-03-26T00:00:00"/>
    <d v="2016-03-26T12:10:00"/>
    <s v="male"/>
    <x v="2"/>
    <n v="24"/>
    <s v="Limpopo"/>
    <s v="02.Mid Morning"/>
    <s v="02.Young Adults"/>
  </r>
  <r>
    <n v="822436"/>
    <x v="9"/>
    <d v="2016-02-28T00:00:00"/>
    <d v="2016-02-28T10:42:00"/>
    <s v="male"/>
    <x v="1"/>
    <n v="29"/>
    <s v="Gauteng"/>
    <s v="01.Early Morning"/>
    <s v="02.Young Adults"/>
  </r>
  <r>
    <n v="822436"/>
    <x v="2"/>
    <d v="2016-03-19T00:00:00"/>
    <d v="2016-03-19T12:48:00"/>
    <s v="male"/>
    <x v="1"/>
    <n v="29"/>
    <s v="Gauteng"/>
    <s v="02.Mid Morning"/>
    <s v="02.Young Adults"/>
  </r>
  <r>
    <n v="822436"/>
    <x v="1"/>
    <d v="2016-03-04T00:00:00"/>
    <d v="2016-03-04T11:16:00"/>
    <s v="male"/>
    <x v="1"/>
    <n v="29"/>
    <s v="Gauteng"/>
    <s v="02.Mid Morning"/>
    <s v="02.Young Adults"/>
  </r>
  <r>
    <n v="2362165"/>
    <x v="9"/>
    <d v="2016-01-28T00:00:00"/>
    <d v="2016-01-28T08:32:00"/>
    <s v="male"/>
    <x v="3"/>
    <n v="47"/>
    <s v="Limpopo"/>
    <s v="01.Early Morning"/>
    <s v="04.Mid Adults"/>
  </r>
  <r>
    <n v="2362165"/>
    <x v="4"/>
    <d v="2016-03-21T00:00:00"/>
    <d v="2016-03-21T13:20:00"/>
    <s v="male"/>
    <x v="3"/>
    <n v="47"/>
    <s v="Limpopo"/>
    <s v="02.Mid Morning"/>
    <s v="04.Mid Adults"/>
  </r>
  <r>
    <n v="2362165"/>
    <x v="6"/>
    <d v="2016-02-19T00:00:00"/>
    <d v="2016-02-19T09:01:00"/>
    <s v="male"/>
    <x v="3"/>
    <n v="47"/>
    <s v="Limpopo"/>
    <s v="01.Early Morning"/>
    <s v="04.Mid Adults"/>
  </r>
  <r>
    <n v="790440"/>
    <x v="0"/>
    <d v="2016-01-19T00:00:00"/>
    <d v="2016-01-19T07:38:00"/>
    <s v="male"/>
    <x v="3"/>
    <n v="16"/>
    <s v="Gauteng"/>
    <s v="01.Early Morning"/>
    <s v="06.Older Adults"/>
  </r>
  <r>
    <n v="868038"/>
    <x v="6"/>
    <d v="2016-03-24T00:00:00"/>
    <d v="2016-03-24T05:13:00"/>
    <s v="male"/>
    <x v="4"/>
    <n v="40"/>
    <s v="Gauteng"/>
    <s v="05.Night"/>
    <s v="03.Adults"/>
  </r>
  <r>
    <n v="822432"/>
    <x v="7"/>
    <d v="2016-02-12T00:00:00"/>
    <d v="2016-02-12T14:06:00"/>
    <s v="male"/>
    <x v="1"/>
    <n v="20"/>
    <s v="Kwazulu Natal"/>
    <s v="03.Afternoon"/>
    <s v="02.Young Adults"/>
  </r>
  <r>
    <n v="928855"/>
    <x v="2"/>
    <d v="2016-03-30T00:00:00"/>
    <d v="2016-03-30T11:00:00"/>
    <s v="male"/>
    <x v="2"/>
    <n v="43"/>
    <s v="Kwazulu Natal"/>
    <s v="02.Mid Morning"/>
    <s v="03.Adults"/>
  </r>
  <r>
    <n v="941609"/>
    <x v="6"/>
    <d v="2016-03-20T00:00:00"/>
    <d v="2016-03-20T07:13:00"/>
    <s v="male"/>
    <x v="3"/>
    <n v="45"/>
    <s v="Gauteng"/>
    <s v="01.Early Morning"/>
    <s v="03.Adults"/>
  </r>
  <r>
    <n v="941609"/>
    <x v="2"/>
    <d v="2016-03-19T00:00:00"/>
    <d v="2016-03-19T07:58:00"/>
    <s v="male"/>
    <x v="3"/>
    <n v="45"/>
    <s v="Gauteng"/>
    <s v="01.Early Morning"/>
    <s v="03.Adults"/>
  </r>
  <r>
    <n v="772478"/>
    <x v="7"/>
    <d v="2016-02-05T00:00:00"/>
    <d v="2016-02-05T09:49:00"/>
    <s v="male"/>
    <x v="3"/>
    <n v="24"/>
    <s v="Mpumalanga"/>
    <s v="01.Early Morning"/>
    <s v="02.Young Adults"/>
  </r>
  <r>
    <n v="893176"/>
    <x v="14"/>
    <d v="2016-03-26T00:00:00"/>
    <d v="2016-03-26T10:31:00"/>
    <s v="male"/>
    <x v="4"/>
    <n v="41"/>
    <s v="Gauteng"/>
    <s v="01.Early Morning"/>
    <s v="03.Adults"/>
  </r>
  <r>
    <n v="866912"/>
    <x v="3"/>
    <d v="2016-03-15T00:00:00"/>
    <d v="2016-03-15T07:22:00"/>
    <s v="male"/>
    <x v="0"/>
    <n v="28"/>
    <s v="Gauteng"/>
    <s v="01.Early Morning"/>
    <s v="02.Young Adults"/>
  </r>
  <r>
    <n v="809658"/>
    <x v="6"/>
    <d v="2016-02-20T00:00:00"/>
    <d v="2016-02-20T11:55:00"/>
    <s v="male"/>
    <x v="3"/>
    <n v="42"/>
    <s v="Western Cape"/>
    <s v="02.Mid Morning"/>
    <s v="03.Adults"/>
  </r>
  <r>
    <n v="809658"/>
    <x v="6"/>
    <d v="2016-02-16T00:00:00"/>
    <d v="2016-02-16T09:50:00"/>
    <s v="male"/>
    <x v="3"/>
    <n v="42"/>
    <s v="Western Cape"/>
    <s v="01.Early Morning"/>
    <s v="03.Adults"/>
  </r>
  <r>
    <n v="809658"/>
    <x v="6"/>
    <d v="2016-02-01T00:00:00"/>
    <d v="2016-02-01T09:52:00"/>
    <s v="male"/>
    <x v="3"/>
    <n v="42"/>
    <s v="Western Cape"/>
    <s v="01.Early Morning"/>
    <s v="03.Adults"/>
  </r>
  <r>
    <n v="809658"/>
    <x v="4"/>
    <d v="2016-02-28T00:00:00"/>
    <d v="2016-02-28T09:10:00"/>
    <s v="male"/>
    <x v="3"/>
    <n v="42"/>
    <s v="Western Cape"/>
    <s v="01.Early Morning"/>
    <s v="03.Adults"/>
  </r>
  <r>
    <n v="941609"/>
    <x v="1"/>
    <d v="2016-03-18T00:00:00"/>
    <d v="2016-03-18T06:55:00"/>
    <s v="male"/>
    <x v="3"/>
    <n v="45"/>
    <s v="Gauteng"/>
    <s v="05.Night"/>
    <s v="03.Adults"/>
  </r>
  <r>
    <n v="673900"/>
    <x v="11"/>
    <d v="2016-02-12T00:00:00"/>
    <d v="2016-02-12T13:54:00"/>
    <s v="male"/>
    <x v="4"/>
    <n v="31"/>
    <s v="Northern Cape"/>
    <s v="02.Mid Morning"/>
    <s v="03.Adults"/>
  </r>
  <r>
    <n v="2423050"/>
    <x v="2"/>
    <d v="2016-03-26T00:00:00"/>
    <d v="2016-03-26T05:03:00"/>
    <s v="male"/>
    <x v="2"/>
    <n v="39"/>
    <s v="Gauteng"/>
    <s v="05.Night"/>
    <s v="03.Adults"/>
  </r>
  <r>
    <n v="2423050"/>
    <x v="12"/>
    <d v="2016-03-25T00:00:00"/>
    <d v="2016-03-25T12:56:00"/>
    <s v="male"/>
    <x v="2"/>
    <n v="39"/>
    <s v="Gauteng"/>
    <s v="02.Mid Morning"/>
    <s v="03.Adults"/>
  </r>
  <r>
    <n v="2423050"/>
    <x v="2"/>
    <d v="2016-03-20T00:00:00"/>
    <d v="2016-03-20T06:11:00"/>
    <s v="male"/>
    <x v="2"/>
    <n v="39"/>
    <s v="Gauteng"/>
    <s v="05.Night"/>
    <s v="03.Adults"/>
  </r>
  <r>
    <n v="2423050"/>
    <x v="4"/>
    <d v="2016-03-20T00:00:00"/>
    <d v="2016-03-20T03:25:00"/>
    <s v="male"/>
    <x v="2"/>
    <n v="39"/>
    <s v="Gauteng"/>
    <s v="05.Night"/>
    <s v="03.Adults"/>
  </r>
  <r>
    <n v="626745"/>
    <x v="3"/>
    <d v="2016-01-03T00:00:00"/>
    <d v="2016-01-03T10:28:00"/>
    <s v="male"/>
    <x v="3"/>
    <n v="30"/>
    <s v="Limpopo"/>
    <s v="01.Early Morning"/>
    <s v="02.Young Adults"/>
  </r>
  <r>
    <n v="626745"/>
    <x v="3"/>
    <d v="2016-01-02T00:00:00"/>
    <d v="2016-01-02T11:59:00"/>
    <s v="male"/>
    <x v="3"/>
    <n v="30"/>
    <s v="Limpopo"/>
    <s v="02.Mid Morning"/>
    <s v="02.Young Adults"/>
  </r>
  <r>
    <n v="626745"/>
    <x v="15"/>
    <d v="2016-01-03T00:00:00"/>
    <d v="2016-01-03T08:25:00"/>
    <s v="male"/>
    <x v="3"/>
    <n v="30"/>
    <s v="Limpopo"/>
    <s v="01.Early Morning"/>
    <s v="02.Young Adults"/>
  </r>
  <r>
    <n v="626745"/>
    <x v="8"/>
    <d v="2016-01-02T00:00:00"/>
    <d v="2016-01-02T09:23:00"/>
    <s v="male"/>
    <x v="3"/>
    <n v="30"/>
    <s v="Limpopo"/>
    <s v="01.Early Morning"/>
    <s v="02.Young Adults"/>
  </r>
  <r>
    <n v="626745"/>
    <x v="7"/>
    <d v="2016-01-12T00:00:00"/>
    <d v="2016-01-12T12:14:00"/>
    <s v="male"/>
    <x v="3"/>
    <n v="30"/>
    <s v="Limpopo"/>
    <s v="02.Mid Morning"/>
    <s v="02.Young Adults"/>
  </r>
  <r>
    <n v="626745"/>
    <x v="12"/>
    <d v="2016-01-03T00:00:00"/>
    <d v="2016-01-03T09:05:00"/>
    <s v="male"/>
    <x v="3"/>
    <n v="30"/>
    <s v="Limpopo"/>
    <s v="01.Early Morning"/>
    <s v="02.Young Adults"/>
  </r>
  <r>
    <n v="626745"/>
    <x v="9"/>
    <d v="2016-01-13T00:00:00"/>
    <d v="2016-01-13T11:05:00"/>
    <s v="male"/>
    <x v="3"/>
    <n v="30"/>
    <s v="Limpopo"/>
    <s v="02.Mid Morning"/>
    <s v="02.Young Adults"/>
  </r>
  <r>
    <n v="1107471"/>
    <x v="3"/>
    <d v="2016-03-31T00:00:00"/>
    <d v="2016-03-31T05:23:00"/>
    <s v="male"/>
    <x v="0"/>
    <n v="27"/>
    <s v="Western Cape"/>
    <s v="05.Night"/>
    <s v="02.Young Adults"/>
  </r>
  <r>
    <n v="851478"/>
    <x v="6"/>
    <d v="2016-03-03T00:00:00"/>
    <d v="2016-03-03T03:42:00"/>
    <s v="male"/>
    <x v="2"/>
    <n v="39"/>
    <s v="Limpopo"/>
    <s v="05.Night"/>
    <s v="03.Adults"/>
  </r>
  <r>
    <n v="821232"/>
    <x v="12"/>
    <d v="2016-02-25T00:00:00"/>
    <d v="2016-02-25T07:12:00"/>
    <s v="male"/>
    <x v="5"/>
    <n v="46"/>
    <s v="Gauteng"/>
    <s v="01.Early Morning"/>
    <s v="04.Mid Adults"/>
  </r>
  <r>
    <n v="1132955"/>
    <x v="6"/>
    <d v="2016-03-27T00:00:00"/>
    <d v="2016-03-27T10:47:00"/>
    <s v="male"/>
    <x v="4"/>
    <n v="23"/>
    <s v="Western Cape"/>
    <s v="01.Early Morning"/>
    <s v="02.Young Adults"/>
  </r>
  <r>
    <n v="1132955"/>
    <x v="0"/>
    <d v="2016-03-27T00:00:00"/>
    <d v="2016-03-27T11:54:00"/>
    <s v="male"/>
    <x v="4"/>
    <n v="23"/>
    <s v="Western Cape"/>
    <s v="02.Mid Morning"/>
    <s v="02.Young Adults"/>
  </r>
  <r>
    <n v="1132955"/>
    <x v="6"/>
    <d v="2016-03-27T00:00:00"/>
    <d v="2016-03-27T14:59:00"/>
    <s v="male"/>
    <x v="4"/>
    <n v="23"/>
    <s v="Western Cape"/>
    <s v="03.Afternoon"/>
    <s v="02.Young Adults"/>
  </r>
  <r>
    <n v="2369557"/>
    <x v="2"/>
    <d v="2016-02-22T00:00:00"/>
    <d v="2016-02-22T14:40:00"/>
    <s v="male"/>
    <x v="2"/>
    <n v="39"/>
    <s v="Free State"/>
    <s v="03.Afternoon"/>
    <s v="03.Adults"/>
  </r>
  <r>
    <n v="809666"/>
    <x v="0"/>
    <d v="2016-02-19T00:00:00"/>
    <d v="2016-02-19T10:12:00"/>
    <s v="male"/>
    <x v="3"/>
    <n v="29"/>
    <s v="Mpumalanga"/>
    <s v="01.Early Morning"/>
    <s v="02.Young Adults"/>
  </r>
  <r>
    <n v="821233"/>
    <x v="12"/>
    <d v="2016-01-15T00:00:00"/>
    <d v="2016-01-15T11:42:00"/>
    <s v="male"/>
    <x v="0"/>
    <n v="27"/>
    <s v="Western Cape"/>
    <s v="02.Mid Morning"/>
    <s v="02.Young Adults"/>
  </r>
  <r>
    <n v="821233"/>
    <x v="7"/>
    <d v="2016-01-27T00:00:00"/>
    <d v="2016-01-27T05:31:00"/>
    <s v="male"/>
    <x v="0"/>
    <n v="27"/>
    <s v="Western Cape"/>
    <s v="05.Night"/>
    <s v="02.Young Adults"/>
  </r>
  <r>
    <n v="821233"/>
    <x v="13"/>
    <d v="2016-01-16T00:00:00"/>
    <d v="2016-01-16T07:25:00"/>
    <s v="male"/>
    <x v="0"/>
    <n v="27"/>
    <s v="Western Cape"/>
    <s v="01.Early Morning"/>
    <s v="02.Young Adults"/>
  </r>
  <r>
    <n v="821233"/>
    <x v="9"/>
    <d v="2016-03-31T00:00:00"/>
    <d v="2016-03-31T05:17:00"/>
    <s v="male"/>
    <x v="0"/>
    <n v="27"/>
    <s v="Western Cape"/>
    <s v="05.Night"/>
    <s v="02.Young Adults"/>
  </r>
  <r>
    <n v="821233"/>
    <x v="9"/>
    <d v="2016-03-30T00:00:00"/>
    <d v="2016-03-30T08:09:00"/>
    <s v="male"/>
    <x v="0"/>
    <n v="27"/>
    <s v="Western Cape"/>
    <s v="01.Early Morning"/>
    <s v="02.Young Adults"/>
  </r>
  <r>
    <n v="821233"/>
    <x v="3"/>
    <d v="2016-03-12T00:00:00"/>
    <d v="2016-03-12T05:41:00"/>
    <s v="male"/>
    <x v="0"/>
    <n v="27"/>
    <s v="Western Cape"/>
    <s v="05.Night"/>
    <s v="02.Young Adults"/>
  </r>
  <r>
    <n v="597503"/>
    <x v="0"/>
    <d v="2016-01-10T00:00:00"/>
    <d v="2016-01-10T14:40:00"/>
    <s v="male"/>
    <x v="4"/>
    <n v="24"/>
    <s v="Gauteng"/>
    <s v="03.Afternoon"/>
    <s v="02.Young Adults"/>
  </r>
  <r>
    <n v="597503"/>
    <x v="0"/>
    <d v="2016-01-19T00:00:00"/>
    <d v="2016-01-19T06:05:00"/>
    <s v="male"/>
    <x v="4"/>
    <n v="24"/>
    <s v="Gauteng"/>
    <s v="05.Night"/>
    <s v="02.Young Adults"/>
  </r>
  <r>
    <n v="597503"/>
    <x v="9"/>
    <d v="2016-01-10T00:00:00"/>
    <d v="2016-01-10T14:49:00"/>
    <s v="male"/>
    <x v="4"/>
    <n v="24"/>
    <s v="Gauteng"/>
    <s v="03.Afternoon"/>
    <s v="02.Young Adults"/>
  </r>
  <r>
    <n v="786693"/>
    <x v="13"/>
    <d v="2016-01-22T00:00:00"/>
    <d v="2016-01-22T13:12:00"/>
    <s v="male"/>
    <x v="3"/>
    <n v="41"/>
    <s v="Kwazulu Natal"/>
    <s v="02.Mid Morning"/>
    <s v="03.Adults"/>
  </r>
  <r>
    <n v="786693"/>
    <x v="7"/>
    <d v="2016-01-11T00:00:00"/>
    <d v="2016-01-11T07:20:00"/>
    <s v="male"/>
    <x v="3"/>
    <n v="41"/>
    <s v="Kwazulu Natal"/>
    <s v="01.Early Morning"/>
    <s v="03.Adults"/>
  </r>
  <r>
    <n v="893183"/>
    <x v="6"/>
    <d v="2016-03-24T00:00:00"/>
    <d v="2016-03-24T05:28:00"/>
    <s v="male"/>
    <x v="2"/>
    <n v="32"/>
    <s v="Gauteng"/>
    <s v="05.Night"/>
    <s v="03.Adults"/>
  </r>
  <r>
    <n v="893183"/>
    <x v="2"/>
    <d v="2016-03-12T00:00:00"/>
    <d v="2016-03-12T14:57:00"/>
    <s v="male"/>
    <x v="2"/>
    <n v="32"/>
    <s v="Gauteng"/>
    <s v="03.Afternoon"/>
    <s v="03.Adults"/>
  </r>
  <r>
    <n v="893183"/>
    <x v="12"/>
    <d v="2016-03-29T00:00:00"/>
    <d v="2016-03-29T04:44:00"/>
    <s v="male"/>
    <x v="2"/>
    <n v="32"/>
    <s v="Gauteng"/>
    <s v="05.Night"/>
    <s v="03.Adults"/>
  </r>
  <r>
    <n v="809669"/>
    <x v="3"/>
    <d v="2016-03-23T00:00:00"/>
    <d v="2016-03-23T04:09:00"/>
    <s v="male"/>
    <x v="4"/>
    <n v="21"/>
    <s v="Free State"/>
    <s v="05.Night"/>
    <s v="02.Young Adults"/>
  </r>
  <r>
    <n v="866922"/>
    <x v="0"/>
    <d v="2016-03-13T00:00:00"/>
    <d v="2016-03-13T04:28:00"/>
    <s v="male"/>
    <x v="0"/>
    <n v="22"/>
    <s v="Western Cape"/>
    <s v="05.Night"/>
    <s v="02.Young Adults"/>
  </r>
  <r>
    <n v="940422"/>
    <x v="1"/>
    <d v="2016-01-24T00:00:00"/>
    <d v="2016-01-24T11:42:00"/>
    <s v="male"/>
    <x v="3"/>
    <n v="38"/>
    <s v="North West"/>
    <s v="02.Mid Morning"/>
    <s v="03.Adults"/>
  </r>
  <r>
    <n v="940422"/>
    <x v="6"/>
    <d v="2016-01-28T00:00:00"/>
    <d v="2016-01-28T13:20:00"/>
    <s v="male"/>
    <x v="3"/>
    <n v="38"/>
    <s v="North West"/>
    <s v="02.Mid Morning"/>
    <s v="03.Adults"/>
  </r>
  <r>
    <n v="940422"/>
    <x v="12"/>
    <d v="2016-01-25T00:00:00"/>
    <d v="2016-01-25T04:27:00"/>
    <s v="male"/>
    <x v="3"/>
    <n v="38"/>
    <s v="North West"/>
    <s v="05.Night"/>
    <s v="03.Adults"/>
  </r>
  <r>
    <n v="940422"/>
    <x v="0"/>
    <d v="2016-03-28T00:00:00"/>
    <d v="2016-03-28T13:03:00"/>
    <s v="male"/>
    <x v="3"/>
    <n v="38"/>
    <s v="North West"/>
    <s v="02.Mid Morning"/>
    <s v="03.Adults"/>
  </r>
  <r>
    <n v="2423050"/>
    <x v="2"/>
    <d v="2016-03-19T00:00:00"/>
    <d v="2016-03-19T04:36:00"/>
    <s v="male"/>
    <x v="2"/>
    <n v="39"/>
    <s v="Gauteng"/>
    <s v="05.Night"/>
    <s v="03.Adults"/>
  </r>
  <r>
    <n v="2423050"/>
    <x v="1"/>
    <d v="2016-03-18T00:00:00"/>
    <d v="2016-03-18T07:24:00"/>
    <s v="male"/>
    <x v="2"/>
    <n v="39"/>
    <s v="Gauteng"/>
    <s v="01.Early Morning"/>
    <s v="03.Adults"/>
  </r>
  <r>
    <n v="2371257"/>
    <x v="2"/>
    <d v="2016-03-28T00:00:00"/>
    <d v="2016-03-28T08:27:00"/>
    <s v="male"/>
    <x v="2"/>
    <n v="32"/>
    <s v="Limpopo"/>
    <s v="01.Early Morning"/>
    <s v="03.Adults"/>
  </r>
  <r>
    <n v="860188"/>
    <x v="3"/>
    <d v="2016-03-07T00:00:00"/>
    <d v="2016-03-07T07:44:00"/>
    <s v="male"/>
    <x v="0"/>
    <n v="39"/>
    <s v="Western Cape"/>
    <s v="01.Early Morning"/>
    <s v="03.Adults"/>
  </r>
  <r>
    <n v="860188"/>
    <x v="3"/>
    <d v="2016-03-07T00:00:00"/>
    <d v="2016-03-07T11:01:00"/>
    <s v="male"/>
    <x v="0"/>
    <n v="39"/>
    <s v="Western Cape"/>
    <s v="02.Mid Morning"/>
    <s v="03.Adults"/>
  </r>
  <r>
    <n v="779980"/>
    <x v="12"/>
    <d v="2016-02-04T00:00:00"/>
    <d v="2016-02-04T08:34:00"/>
    <s v="male"/>
    <x v="0"/>
    <n v="46"/>
    <s v="Eastern Cape"/>
    <s v="01.Early Morning"/>
    <s v="04.Mid Adults"/>
  </r>
  <r>
    <n v="838932"/>
    <x v="9"/>
    <d v="2016-03-05T00:00:00"/>
    <d v="2016-03-05T12:13:00"/>
    <s v="male"/>
    <x v="4"/>
    <n v="37"/>
    <s v="Gauteng"/>
    <s v="02.Mid Morning"/>
    <s v="03.Adults"/>
  </r>
  <r>
    <n v="838932"/>
    <x v="1"/>
    <d v="2016-03-06T00:00:00"/>
    <d v="2016-03-06T14:20:00"/>
    <s v="male"/>
    <x v="4"/>
    <n v="37"/>
    <s v="Gauteng"/>
    <s v="03.Afternoon"/>
    <s v="03.Adults"/>
  </r>
  <r>
    <n v="817992"/>
    <x v="12"/>
    <d v="2016-02-24T00:00:00"/>
    <d v="2016-02-24T13:37:00"/>
    <s v="male"/>
    <x v="3"/>
    <n v="46"/>
    <s v="Kwazulu Natal"/>
    <s v="02.Mid Morning"/>
    <s v="04.Mid Adults"/>
  </r>
  <r>
    <n v="817992"/>
    <x v="12"/>
    <d v="2016-02-25T00:00:00"/>
    <d v="2016-02-25T03:54:00"/>
    <s v="male"/>
    <x v="3"/>
    <n v="46"/>
    <s v="Kwazulu Natal"/>
    <s v="05.Night"/>
    <s v="04.Mid Adults"/>
  </r>
  <r>
    <n v="821236"/>
    <x v="0"/>
    <d v="2016-01-29T00:00:00"/>
    <d v="2016-01-29T08:18:00"/>
    <s v="male"/>
    <x v="1"/>
    <n v="26"/>
    <s v="Western Cape"/>
    <s v="01.Early Morning"/>
    <s v="02.Young Adults"/>
  </r>
  <r>
    <n v="821236"/>
    <x v="10"/>
    <d v="2016-02-27T00:00:00"/>
    <d v="2016-02-27T04:20:00"/>
    <s v="male"/>
    <x v="1"/>
    <n v="26"/>
    <s v="Western Cape"/>
    <s v="05.Night"/>
    <s v="02.Young Adults"/>
  </r>
  <r>
    <n v="2415057"/>
    <x v="2"/>
    <d v="2016-03-06T00:00:00"/>
    <d v="2016-03-06T09:50:00"/>
    <s v="male"/>
    <x v="4"/>
    <n v="47"/>
    <s v="Gauteng"/>
    <s v="01.Early Morning"/>
    <s v="04.Mid Adults"/>
  </r>
  <r>
    <n v="2415057"/>
    <x v="4"/>
    <d v="2016-03-27T00:00:00"/>
    <d v="2016-03-27T10:29:00"/>
    <s v="male"/>
    <x v="4"/>
    <n v="47"/>
    <s v="Gauteng"/>
    <s v="01.Early Morning"/>
    <s v="04.Mid Adults"/>
  </r>
  <r>
    <n v="2360667"/>
    <x v="6"/>
    <d v="2016-01-06T00:00:00"/>
    <d v="2016-01-06T13:30:00"/>
    <s v="male"/>
    <x v="0"/>
    <n v="11"/>
    <s v="Western Cape"/>
    <s v="02.Mid Morning"/>
    <s v="06.Older Adults"/>
  </r>
  <r>
    <n v="2360667"/>
    <x v="6"/>
    <d v="2016-01-06T00:00:00"/>
    <d v="2016-01-06T10:56:00"/>
    <s v="male"/>
    <x v="0"/>
    <n v="11"/>
    <s v="Western Cape"/>
    <s v="01.Early Morning"/>
    <s v="06.Older Adults"/>
  </r>
  <r>
    <n v="2360667"/>
    <x v="6"/>
    <d v="2016-01-05T00:00:00"/>
    <d v="2016-01-05T08:00:00"/>
    <s v="male"/>
    <x v="0"/>
    <n v="11"/>
    <s v="Western Cape"/>
    <s v="01.Early Morning"/>
    <s v="06.Older Adults"/>
  </r>
  <r>
    <n v="2360667"/>
    <x v="5"/>
    <d v="2016-01-02T00:00:00"/>
    <d v="2016-01-02T12:06:00"/>
    <s v="male"/>
    <x v="0"/>
    <n v="11"/>
    <s v="Western Cape"/>
    <s v="02.Mid Morning"/>
    <s v="06.Older Adults"/>
  </r>
  <r>
    <n v="794141"/>
    <x v="0"/>
    <d v="2016-03-02T00:00:00"/>
    <d v="2016-03-02T11:00:00"/>
    <s v="male"/>
    <x v="0"/>
    <n v="28"/>
    <s v="Kwazulu Natal"/>
    <s v="02.Mid Morning"/>
    <s v="02.Young Adults"/>
  </r>
  <r>
    <n v="794141"/>
    <x v="6"/>
    <d v="2016-02-12T00:00:00"/>
    <d v="2016-02-12T06:31:00"/>
    <s v="male"/>
    <x v="0"/>
    <n v="28"/>
    <s v="Kwazulu Natal"/>
    <s v="05.Night"/>
    <s v="02.Young Adults"/>
  </r>
  <r>
    <n v="832483"/>
    <x v="5"/>
    <d v="2016-02-27T00:00:00"/>
    <d v="2016-02-27T08:22:00"/>
    <s v="male"/>
    <x v="4"/>
    <n v="56"/>
    <s v="Eastern Cape"/>
    <s v="01.Early Morning"/>
    <s v="04.Mid Adults"/>
  </r>
  <r>
    <n v="940427"/>
    <x v="12"/>
    <d v="2016-03-31T00:00:00"/>
    <d v="2016-03-31T07:55:00"/>
    <s v="male"/>
    <x v="2"/>
    <n v="24"/>
    <s v="Gauteng"/>
    <s v="01.Early Morning"/>
    <s v="02.Young Adults"/>
  </r>
  <r>
    <n v="940427"/>
    <x v="2"/>
    <d v="2016-03-30T00:00:00"/>
    <d v="2016-03-30T03:06:00"/>
    <s v="male"/>
    <x v="2"/>
    <n v="24"/>
    <s v="Gauteng"/>
    <s v="05.Night"/>
    <s v="02.Young Adults"/>
  </r>
  <r>
    <n v="607730"/>
    <x v="9"/>
    <d v="2016-01-12T00:00:00"/>
    <d v="2016-01-12T09:09:00"/>
    <s v="male"/>
    <x v="3"/>
    <n v="31"/>
    <s v="Gauteng"/>
    <s v="01.Early Morning"/>
    <s v="03.Adults"/>
  </r>
  <r>
    <n v="607730"/>
    <x v="7"/>
    <d v="2016-01-06T00:00:00"/>
    <d v="2016-01-06T08:33:00"/>
    <s v="male"/>
    <x v="3"/>
    <n v="31"/>
    <s v="Gauteng"/>
    <s v="01.Early Morning"/>
    <s v="03.Adults"/>
  </r>
  <r>
    <n v="2369580"/>
    <x v="2"/>
    <d v="2016-03-30T00:00:00"/>
    <d v="2016-03-30T03:36:00"/>
    <s v="male"/>
    <x v="2"/>
    <n v="37"/>
    <s v="Gauteng"/>
    <s v="05.Night"/>
    <s v="03.Adults"/>
  </r>
  <r>
    <n v="2369580"/>
    <x v="2"/>
    <d v="2016-03-30T00:00:00"/>
    <d v="2016-03-30T12:30:00"/>
    <s v="male"/>
    <x v="2"/>
    <n v="37"/>
    <s v="Gauteng"/>
    <s v="02.Mid Morning"/>
    <s v="03.Adults"/>
  </r>
  <r>
    <n v="2369580"/>
    <x v="2"/>
    <d v="2016-03-29T00:00:00"/>
    <d v="2016-03-29T06:58:00"/>
    <s v="male"/>
    <x v="2"/>
    <n v="37"/>
    <s v="Gauteng"/>
    <s v="05.Night"/>
    <s v="03.Adults"/>
  </r>
  <r>
    <n v="893191"/>
    <x v="11"/>
    <d v="2016-03-20T00:00:00"/>
    <d v="2016-03-20T09:10:00"/>
    <s v="male"/>
    <x v="4"/>
    <n v="64"/>
    <s v="Western Cape"/>
    <s v="01.Early Morning"/>
    <s v="05.Senior Adults"/>
  </r>
  <r>
    <n v="809675"/>
    <x v="13"/>
    <d v="2016-02-21T00:00:00"/>
    <d v="2016-02-21T08:15:00"/>
    <s v="male"/>
    <x v="4"/>
    <n v="60"/>
    <s v="Kwazulu Natal"/>
    <s v="01.Early Morning"/>
    <s v="04.Mid Adults"/>
  </r>
  <r>
    <n v="809675"/>
    <x v="6"/>
    <d v="2016-02-26T00:00:00"/>
    <d v="2016-02-26T10:41:00"/>
    <s v="male"/>
    <x v="4"/>
    <n v="60"/>
    <s v="Kwazulu Natal"/>
    <s v="01.Early Morning"/>
    <s v="04.Mid Adults"/>
  </r>
  <r>
    <n v="809675"/>
    <x v="6"/>
    <d v="2016-03-24T00:00:00"/>
    <d v="2016-03-24T11:10:00"/>
    <s v="male"/>
    <x v="4"/>
    <n v="60"/>
    <s v="Kwazulu Natal"/>
    <s v="02.Mid Morning"/>
    <s v="04.Mid Adults"/>
  </r>
  <r>
    <n v="809675"/>
    <x v="6"/>
    <d v="2016-02-25T00:00:00"/>
    <d v="2016-02-25T08:25:00"/>
    <s v="male"/>
    <x v="4"/>
    <n v="60"/>
    <s v="Kwazulu Natal"/>
    <s v="01.Early Morning"/>
    <s v="04.Mid Adults"/>
  </r>
  <r>
    <n v="809675"/>
    <x v="1"/>
    <d v="2016-03-03T00:00:00"/>
    <d v="2016-03-03T14:41:00"/>
    <s v="male"/>
    <x v="4"/>
    <n v="60"/>
    <s v="Kwazulu Natal"/>
    <s v="03.Afternoon"/>
    <s v="04.Mid Adults"/>
  </r>
  <r>
    <n v="809675"/>
    <x v="6"/>
    <d v="2016-03-05T00:00:00"/>
    <d v="2016-03-05T07:05:00"/>
    <s v="male"/>
    <x v="4"/>
    <n v="60"/>
    <s v="Kwazulu Natal"/>
    <s v="01.Early Morning"/>
    <s v="04.Mid Adults"/>
  </r>
  <r>
    <n v="809675"/>
    <x v="6"/>
    <d v="2016-03-20T00:00:00"/>
    <d v="2016-03-20T11:02:00"/>
    <s v="male"/>
    <x v="4"/>
    <n v="60"/>
    <s v="Kwazulu Natal"/>
    <s v="02.Mid Morning"/>
    <s v="04.Mid Adults"/>
  </r>
  <r>
    <n v="627027"/>
    <x v="3"/>
    <d v="2016-03-25T00:00:00"/>
    <d v="2016-03-25T07:43:00"/>
    <s v="male"/>
    <x v="2"/>
    <n v="25"/>
    <s v="Kwazulu Natal"/>
    <s v="01.Early Morning"/>
    <s v="02.Young Adults"/>
  </r>
  <r>
    <n v="789358"/>
    <x v="2"/>
    <d v="2016-03-12T00:00:00"/>
    <d v="2016-03-12T12:56:00"/>
    <s v="male"/>
    <x v="2"/>
    <n v="30"/>
    <s v="Kwazulu Natal"/>
    <s v="02.Mid Morning"/>
    <s v="02.Young Adults"/>
  </r>
  <r>
    <n v="809676"/>
    <x v="3"/>
    <d v="2016-01-01T00:00:00"/>
    <d v="2016-01-01T13:04:00"/>
    <s v="male"/>
    <x v="3"/>
    <n v="23"/>
    <s v="Gauteng"/>
    <s v="02.Mid Morning"/>
    <s v="02.Young Adults"/>
  </r>
  <r>
    <n v="2204145"/>
    <x v="2"/>
    <d v="2016-03-14T00:00:00"/>
    <d v="2016-03-14T07:01:00"/>
    <s v="male"/>
    <x v="2"/>
    <n v="27"/>
    <s v="Limpopo"/>
    <s v="01.Early Morning"/>
    <s v="02.Young Adults"/>
  </r>
  <r>
    <n v="2204145"/>
    <x v="2"/>
    <d v="2016-03-30T00:00:00"/>
    <d v="2016-03-30T10:49:00"/>
    <s v="male"/>
    <x v="2"/>
    <n v="27"/>
    <s v="Limpopo"/>
    <s v="01.Early Morning"/>
    <s v="02.Young Adults"/>
  </r>
  <r>
    <n v="677589"/>
    <x v="7"/>
    <d v="2016-01-08T00:00:00"/>
    <d v="2016-01-08T11:21:00"/>
    <s v="male"/>
    <x v="3"/>
    <n v="30"/>
    <s v="Northern Cape"/>
    <s v="02.Mid Morning"/>
    <s v="02.Young Adults"/>
  </r>
  <r>
    <n v="832488"/>
    <x v="3"/>
    <d v="2016-03-05T00:00:00"/>
    <d v="2016-03-05T07:04:00"/>
    <s v="male"/>
    <x v="3"/>
    <n v="36"/>
    <s v="Gauteng"/>
    <s v="01.Early Morning"/>
    <s v="03.Adults"/>
  </r>
  <r>
    <n v="832488"/>
    <x v="12"/>
    <d v="2016-02-28T00:00:00"/>
    <d v="2016-02-28T07:48:00"/>
    <s v="male"/>
    <x v="3"/>
    <n v="36"/>
    <s v="Gauteng"/>
    <s v="01.Early Morning"/>
    <s v="03.Adults"/>
  </r>
  <r>
    <n v="832488"/>
    <x v="6"/>
    <d v="2016-03-01T00:00:00"/>
    <d v="2016-03-01T07:14:00"/>
    <s v="male"/>
    <x v="3"/>
    <n v="36"/>
    <s v="Gauteng"/>
    <s v="01.Early Morning"/>
    <s v="03.Adults"/>
  </r>
  <r>
    <n v="2371257"/>
    <x v="6"/>
    <d v="2016-03-24T00:00:00"/>
    <d v="2016-03-24T03:53:00"/>
    <s v="male"/>
    <x v="2"/>
    <n v="32"/>
    <s v="Limpopo"/>
    <s v="05.Night"/>
    <s v="03.Adults"/>
  </r>
  <r>
    <n v="822429"/>
    <x v="7"/>
    <d v="2016-03-04T00:00:00"/>
    <d v="2016-03-04T07:23:00"/>
    <s v="male"/>
    <x v="3"/>
    <n v="9"/>
    <s v="Gauteng"/>
    <s v="01.Early Morning"/>
    <s v="06.Older Adults"/>
  </r>
  <r>
    <n v="789360"/>
    <x v="12"/>
    <d v="2016-02-14T00:00:00"/>
    <d v="2016-02-14T07:50:00"/>
    <s v="male"/>
    <x v="3"/>
    <n v="24"/>
    <s v="Mpumalanga"/>
    <s v="01.Early Morning"/>
    <s v="02.Young Adults"/>
  </r>
  <r>
    <n v="804360"/>
    <x v="3"/>
    <d v="2016-02-13T00:00:00"/>
    <d v="2016-02-13T06:27:00"/>
    <s v="male"/>
    <x v="3"/>
    <n v="20"/>
    <s v="Limpopo"/>
    <s v="05.Night"/>
    <s v="02.Young Adults"/>
  </r>
  <r>
    <n v="789360"/>
    <x v="7"/>
    <d v="2016-02-13T00:00:00"/>
    <d v="2016-02-13T12:30:00"/>
    <s v="male"/>
    <x v="3"/>
    <n v="24"/>
    <s v="Mpumalanga"/>
    <s v="02.Mid Morning"/>
    <s v="02.Young Adults"/>
  </r>
  <r>
    <n v="940434"/>
    <x v="3"/>
    <d v="2016-03-31T00:00:00"/>
    <d v="2016-03-31T14:03:00"/>
    <s v="male"/>
    <x v="0"/>
    <n v="21"/>
    <s v="Western Cape"/>
    <s v="03.Afternoon"/>
    <s v="02.Young Adults"/>
  </r>
  <r>
    <n v="940434"/>
    <x v="9"/>
    <d v="2016-03-31T00:00:00"/>
    <d v="2016-03-31T08:40:00"/>
    <s v="male"/>
    <x v="0"/>
    <n v="21"/>
    <s v="Western Cape"/>
    <s v="01.Early Morning"/>
    <s v="02.Young Adults"/>
  </r>
  <r>
    <n v="940434"/>
    <x v="9"/>
    <d v="2016-03-31T00:00:00"/>
    <d v="2016-03-31T14:59:00"/>
    <s v="male"/>
    <x v="0"/>
    <n v="21"/>
    <s v="Western Cape"/>
    <s v="03.Afternoon"/>
    <s v="02.Young Adults"/>
  </r>
  <r>
    <n v="940434"/>
    <x v="3"/>
    <d v="2016-03-30T00:00:00"/>
    <d v="2016-03-30T08:15:00"/>
    <s v="male"/>
    <x v="0"/>
    <n v="21"/>
    <s v="Western Cape"/>
    <s v="01.Early Morning"/>
    <s v="02.Young Adults"/>
  </r>
  <r>
    <n v="940434"/>
    <x v="5"/>
    <d v="2016-03-29T00:00:00"/>
    <d v="2016-03-29T10:17:00"/>
    <s v="male"/>
    <x v="0"/>
    <n v="21"/>
    <s v="Western Cape"/>
    <s v="01.Early Morning"/>
    <s v="02.Young Adults"/>
  </r>
  <r>
    <n v="758214"/>
    <x v="3"/>
    <d v="2016-01-31T00:00:00"/>
    <d v="2016-01-31T09:29:00"/>
    <s v="male"/>
    <x v="3"/>
    <n v="113"/>
    <s v="Kwazulu Natal"/>
    <s v="01.Early Morning"/>
    <s v="06.Older Adults"/>
  </r>
  <r>
    <n v="894649"/>
    <x v="6"/>
    <d v="2016-03-23T00:00:00"/>
    <d v="2016-03-23T06:43:00"/>
    <s v="male"/>
    <x v="4"/>
    <n v="26"/>
    <s v="Mpumalanga"/>
    <s v="05.Night"/>
    <s v="02.Young Adults"/>
  </r>
  <r>
    <n v="894649"/>
    <x v="3"/>
    <d v="2016-03-30T00:00:00"/>
    <d v="2016-03-30T12:34:00"/>
    <s v="male"/>
    <x v="4"/>
    <n v="26"/>
    <s v="Mpumalanga"/>
    <s v="02.Mid Morning"/>
    <s v="02.Young Adults"/>
  </r>
  <r>
    <n v="894649"/>
    <x v="6"/>
    <d v="2016-03-30T00:00:00"/>
    <d v="2016-03-30T08:12:00"/>
    <s v="male"/>
    <x v="4"/>
    <n v="26"/>
    <s v="Mpumalanga"/>
    <s v="01.Early Morning"/>
    <s v="02.Young Adults"/>
  </r>
  <r>
    <n v="772499"/>
    <x v="7"/>
    <d v="2016-02-01T00:00:00"/>
    <d v="2016-02-01T08:36:00"/>
    <s v="male"/>
    <x v="3"/>
    <n v="33"/>
    <s v="Western Cape"/>
    <s v="01.Early Morning"/>
    <s v="03.Adults"/>
  </r>
  <r>
    <n v="869632"/>
    <x v="6"/>
    <d v="2016-03-06T00:00:00"/>
    <d v="2016-03-06T05:41:00"/>
    <s v="male"/>
    <x v="3"/>
    <n v="28"/>
    <s v="Gauteng"/>
    <s v="05.Night"/>
    <s v="02.Young Adults"/>
  </r>
  <r>
    <n v="940436"/>
    <x v="6"/>
    <d v="2016-03-24T00:00:00"/>
    <d v="2016-03-24T12:22:00"/>
    <s v="male"/>
    <x v="2"/>
    <n v="29"/>
    <s v="Free State"/>
    <s v="02.Mid Morning"/>
    <s v="02.Young Adults"/>
  </r>
  <r>
    <n v="779989"/>
    <x v="0"/>
    <d v="2016-01-21T00:00:00"/>
    <d v="2016-01-21T08:28:00"/>
    <s v="male"/>
    <x v="3"/>
    <n v="31"/>
    <s v="Gauteng"/>
    <s v="01.Early Morning"/>
    <s v="03.Adults"/>
  </r>
  <r>
    <n v="809681"/>
    <x v="5"/>
    <d v="2016-02-21T00:00:00"/>
    <d v="2016-02-21T07:49:00"/>
    <s v="male"/>
    <x v="3"/>
    <n v="26"/>
    <s v="Mpumalanga"/>
    <s v="01.Early Morning"/>
    <s v="02.Young Adults"/>
  </r>
  <r>
    <n v="809681"/>
    <x v="12"/>
    <d v="2016-02-21T00:00:00"/>
    <d v="2016-02-21T04:49:00"/>
    <s v="male"/>
    <x v="3"/>
    <n v="26"/>
    <s v="Mpumalanga"/>
    <s v="05.Night"/>
    <s v="02.Young Adults"/>
  </r>
  <r>
    <n v="809681"/>
    <x v="3"/>
    <d v="2016-03-05T00:00:00"/>
    <d v="2016-03-05T06:18:00"/>
    <s v="male"/>
    <x v="3"/>
    <n v="26"/>
    <s v="Mpumalanga"/>
    <s v="05.Night"/>
    <s v="02.Young Adults"/>
  </r>
  <r>
    <n v="822429"/>
    <x v="12"/>
    <d v="2016-03-03T00:00:00"/>
    <d v="2016-03-03T04:54:00"/>
    <s v="male"/>
    <x v="3"/>
    <n v="9"/>
    <s v="Gauteng"/>
    <s v="05.Night"/>
    <s v="06.Older Adults"/>
  </r>
  <r>
    <n v="810651"/>
    <x v="1"/>
    <d v="2016-02-17T00:00:00"/>
    <d v="2016-02-17T04:14:00"/>
    <s v="male"/>
    <x v="2"/>
    <n v="38"/>
    <s v="Limpopo"/>
    <s v="05.Night"/>
    <s v="03.Adults"/>
  </r>
  <r>
    <n v="810651"/>
    <x v="2"/>
    <d v="2016-02-19T00:00:00"/>
    <d v="2016-02-19T14:10:00"/>
    <s v="male"/>
    <x v="2"/>
    <n v="38"/>
    <s v="Limpopo"/>
    <s v="03.Afternoon"/>
    <s v="03.Adults"/>
  </r>
  <r>
    <n v="810651"/>
    <x v="2"/>
    <d v="2016-02-19T00:00:00"/>
    <d v="2016-02-19T10:22:00"/>
    <s v="male"/>
    <x v="2"/>
    <n v="38"/>
    <s v="Limpopo"/>
    <s v="01.Early Morning"/>
    <s v="03.Adults"/>
  </r>
  <r>
    <n v="810649"/>
    <x v="2"/>
    <d v="2016-03-15T00:00:00"/>
    <d v="2016-03-15T13:20:00"/>
    <s v="male"/>
    <x v="4"/>
    <n v="20"/>
    <s v="Gauteng"/>
    <s v="02.Mid Morning"/>
    <s v="02.Young Adults"/>
  </r>
  <r>
    <n v="772507"/>
    <x v="13"/>
    <d v="2016-02-03T00:00:00"/>
    <d v="2016-02-03T11:47:00"/>
    <s v="male"/>
    <x v="3"/>
    <n v="30"/>
    <s v="Gauteng"/>
    <s v="02.Mid Morning"/>
    <s v="02.Young Adults"/>
  </r>
  <r>
    <n v="789365"/>
    <x v="15"/>
    <d v="2016-02-12T00:00:00"/>
    <d v="2016-02-12T07:08:00"/>
    <s v="male"/>
    <x v="1"/>
    <n v="40"/>
    <s v="Gauteng"/>
    <s v="01.Early Morning"/>
    <s v="03.Adults"/>
  </r>
  <r>
    <n v="789365"/>
    <x v="13"/>
    <d v="2016-03-10T00:00:00"/>
    <d v="2016-03-10T10:48:00"/>
    <s v="male"/>
    <x v="1"/>
    <n v="40"/>
    <s v="Gauteng"/>
    <s v="01.Early Morning"/>
    <s v="03.Adults"/>
  </r>
  <r>
    <n v="832495"/>
    <x v="2"/>
    <d v="2016-03-13T00:00:00"/>
    <d v="2016-03-13T14:36:00"/>
    <s v="male"/>
    <x v="2"/>
    <n v="27"/>
    <s v="Limpopo"/>
    <s v="03.Afternoon"/>
    <s v="02.Young Adults"/>
  </r>
  <r>
    <n v="832495"/>
    <x v="2"/>
    <d v="2016-03-20T00:00:00"/>
    <d v="2016-03-20T14:19:00"/>
    <s v="male"/>
    <x v="2"/>
    <n v="27"/>
    <s v="Limpopo"/>
    <s v="03.Afternoon"/>
    <s v="02.Young Adults"/>
  </r>
  <r>
    <n v="2421404"/>
    <x v="1"/>
    <d v="2016-03-27T00:00:00"/>
    <d v="2016-03-27T13:55:00"/>
    <s v="male"/>
    <x v="2"/>
    <n v="36"/>
    <s v="Kwazulu Natal"/>
    <s v="02.Mid Morning"/>
    <s v="03.Adults"/>
  </r>
  <r>
    <n v="866941"/>
    <x v="7"/>
    <d v="2016-03-13T00:00:00"/>
    <d v="2016-03-13T11:26:00"/>
    <s v="male"/>
    <x v="3"/>
    <n v="29"/>
    <s v="Kwazulu Natal"/>
    <s v="02.Mid Morning"/>
    <s v="02.Young Adults"/>
  </r>
  <r>
    <n v="866941"/>
    <x v="0"/>
    <d v="2016-03-13T00:00:00"/>
    <d v="2016-03-13T11:45:00"/>
    <s v="male"/>
    <x v="3"/>
    <n v="29"/>
    <s v="Kwazulu Natal"/>
    <s v="02.Mid Morning"/>
    <s v="02.Young Adults"/>
  </r>
  <r>
    <n v="860206"/>
    <x v="2"/>
    <d v="2016-03-06T00:00:00"/>
    <d v="2016-03-06T14:06:00"/>
    <s v="male"/>
    <x v="0"/>
    <n v="26"/>
    <s v="Northern Cape"/>
    <s v="03.Afternoon"/>
    <s v="02.Young Adults"/>
  </r>
  <r>
    <n v="860206"/>
    <x v="15"/>
    <d v="2016-03-06T00:00:00"/>
    <d v="2016-03-06T04:13:00"/>
    <s v="male"/>
    <x v="0"/>
    <n v="26"/>
    <s v="Northern Cape"/>
    <s v="05.Night"/>
    <s v="02.Young Adults"/>
  </r>
  <r>
    <n v="2426866"/>
    <x v="2"/>
    <d v="2016-03-16T00:00:00"/>
    <d v="2016-03-16T12:33:00"/>
    <s v="male"/>
    <x v="2"/>
    <n v="30"/>
    <s v="Mpumalanga"/>
    <s v="02.Mid Morning"/>
    <s v="02.Young Adults"/>
  </r>
  <r>
    <n v="789368"/>
    <x v="3"/>
    <d v="2016-01-04T00:00:00"/>
    <d v="2016-01-04T12:30:00"/>
    <s v="male"/>
    <x v="3"/>
    <n v="22"/>
    <s v="Gauteng"/>
    <s v="02.Mid Morning"/>
    <s v="02.Young Adults"/>
  </r>
  <r>
    <n v="882721"/>
    <x v="2"/>
    <d v="2016-03-19T00:00:00"/>
    <d v="2016-03-19T08:06:00"/>
    <s v="male"/>
    <x v="0"/>
    <n v="26"/>
    <s v="Eastern Cape"/>
    <s v="01.Early Morning"/>
    <s v="02.Young Adults"/>
  </r>
  <r>
    <n v="882721"/>
    <x v="2"/>
    <d v="2016-03-19T00:00:00"/>
    <d v="2016-03-19T05:51:00"/>
    <s v="male"/>
    <x v="0"/>
    <n v="26"/>
    <s v="Eastern Cape"/>
    <s v="05.Night"/>
    <s v="02.Young Adults"/>
  </r>
  <r>
    <n v="2204160"/>
    <x v="4"/>
    <d v="2016-03-02T00:00:00"/>
    <d v="2016-03-02T09:23:00"/>
    <s v="male"/>
    <x v="1"/>
    <n v="34"/>
    <s v="Mpumalanga"/>
    <s v="01.Early Morning"/>
    <s v="03.Adults"/>
  </r>
  <r>
    <n v="2204160"/>
    <x v="2"/>
    <d v="2016-02-25T00:00:00"/>
    <d v="2016-02-25T12:36:00"/>
    <s v="male"/>
    <x v="1"/>
    <n v="34"/>
    <s v="Mpumalanga"/>
    <s v="02.Mid Morning"/>
    <s v="03.Adults"/>
  </r>
  <r>
    <n v="2204160"/>
    <x v="6"/>
    <d v="2016-01-05T00:00:00"/>
    <d v="2016-01-05T03:02:00"/>
    <s v="male"/>
    <x v="1"/>
    <n v="34"/>
    <s v="Mpumalanga"/>
    <s v="05.Night"/>
    <s v="03.Adults"/>
  </r>
  <r>
    <n v="2204160"/>
    <x v="4"/>
    <d v="2016-01-12T00:00:00"/>
    <d v="2016-01-12T05:50:00"/>
    <s v="male"/>
    <x v="1"/>
    <n v="34"/>
    <s v="Mpumalanga"/>
    <s v="05.Night"/>
    <s v="03.Adults"/>
  </r>
  <r>
    <n v="2204160"/>
    <x v="2"/>
    <d v="2016-03-07T00:00:00"/>
    <d v="2016-03-07T14:55:00"/>
    <s v="male"/>
    <x v="1"/>
    <n v="34"/>
    <s v="Mpumalanga"/>
    <s v="03.Afternoon"/>
    <s v="03.Adults"/>
  </r>
  <r>
    <n v="2204160"/>
    <x v="2"/>
    <d v="2016-02-23T00:00:00"/>
    <d v="2016-02-23T04:14:00"/>
    <s v="male"/>
    <x v="1"/>
    <n v="34"/>
    <s v="Mpumalanga"/>
    <s v="05.Night"/>
    <s v="03.Adults"/>
  </r>
  <r>
    <n v="2204160"/>
    <x v="2"/>
    <d v="2016-02-28T00:00:00"/>
    <d v="2016-02-28T14:18:00"/>
    <s v="male"/>
    <x v="1"/>
    <n v="34"/>
    <s v="Mpumalanga"/>
    <s v="03.Afternoon"/>
    <s v="03.Adults"/>
  </r>
  <r>
    <n v="930826"/>
    <x v="1"/>
    <d v="2016-03-31T00:00:00"/>
    <d v="2016-03-31T14:06:00"/>
    <s v="male"/>
    <x v="2"/>
    <n v="38"/>
    <s v="Gauteng"/>
    <s v="03.Afternoon"/>
    <s v="03.Adults"/>
  </r>
  <r>
    <n v="893201"/>
    <x v="14"/>
    <d v="2016-03-22T00:00:00"/>
    <d v="2016-03-22T10:08:00"/>
    <s v="male"/>
    <x v="4"/>
    <n v="35"/>
    <s v="Gauteng"/>
    <s v="01.Early Morning"/>
    <s v="03.Adults"/>
  </r>
  <r>
    <n v="893201"/>
    <x v="6"/>
    <d v="2016-03-17T00:00:00"/>
    <d v="2016-03-17T11:00:00"/>
    <s v="male"/>
    <x v="4"/>
    <n v="35"/>
    <s v="Gauteng"/>
    <s v="02.Mid Morning"/>
    <s v="03.Adults"/>
  </r>
  <r>
    <n v="893201"/>
    <x v="0"/>
    <d v="2016-03-17T00:00:00"/>
    <d v="2016-03-17T11:02:00"/>
    <s v="male"/>
    <x v="4"/>
    <n v="35"/>
    <s v="Gauteng"/>
    <s v="02.Mid Morning"/>
    <s v="03.Adults"/>
  </r>
  <r>
    <n v="2360696"/>
    <x v="0"/>
    <d v="2016-02-01T00:00:00"/>
    <d v="2016-02-01T10:52:00"/>
    <s v="male"/>
    <x v="3"/>
    <n v="30"/>
    <s v="Gauteng"/>
    <s v="01.Early Morning"/>
    <s v="02.Young Adults"/>
  </r>
  <r>
    <n v="543441"/>
    <x v="6"/>
    <d v="2016-01-05T00:00:00"/>
    <d v="2016-01-05T10:49:00"/>
    <s v="male"/>
    <x v="4"/>
    <n v="25"/>
    <s v="Gauteng"/>
    <s v="01.Early Morning"/>
    <s v="02.Young Adults"/>
  </r>
  <r>
    <n v="789376"/>
    <x v="2"/>
    <d v="2016-03-12T00:00:00"/>
    <d v="2016-03-12T06:59:00"/>
    <s v="male"/>
    <x v="3"/>
    <n v="49"/>
    <s v="Gauteng"/>
    <s v="05.Night"/>
    <s v="04.Mid Adults"/>
  </r>
  <r>
    <n v="758306"/>
    <x v="11"/>
    <d v="2016-01-31T00:00:00"/>
    <d v="2016-01-31T08:18:00"/>
    <s v="male"/>
    <x v="4"/>
    <n v="50"/>
    <s v="Free State"/>
    <s v="01.Early Morning"/>
    <s v="04.Mid Adults"/>
  </r>
  <r>
    <n v="809694"/>
    <x v="6"/>
    <d v="2016-02-20T00:00:00"/>
    <d v="2016-02-20T13:27:00"/>
    <s v="male"/>
    <x v="3"/>
    <n v="38"/>
    <s v="Free State"/>
    <s v="02.Mid Morning"/>
    <s v="03.Adults"/>
  </r>
  <r>
    <n v="809694"/>
    <x v="1"/>
    <d v="2016-02-18T00:00:00"/>
    <d v="2016-02-18T07:27:00"/>
    <s v="male"/>
    <x v="3"/>
    <n v="38"/>
    <s v="Free State"/>
    <s v="01.Early Morning"/>
    <s v="03.Adults"/>
  </r>
  <r>
    <n v="860213"/>
    <x v="0"/>
    <d v="2016-03-06T00:00:00"/>
    <d v="2016-03-06T04:07:00"/>
    <s v="male"/>
    <x v="0"/>
    <n v="18"/>
    <s v="Eastern Cape"/>
    <s v="05.Night"/>
    <s v="02.Young Adults"/>
  </r>
  <r>
    <n v="860213"/>
    <x v="9"/>
    <d v="2016-03-07T00:00:00"/>
    <d v="2016-03-07T13:19:00"/>
    <s v="male"/>
    <x v="0"/>
    <n v="18"/>
    <s v="Eastern Cape"/>
    <s v="02.Mid Morning"/>
    <s v="02.Young Adults"/>
  </r>
  <r>
    <n v="860213"/>
    <x v="3"/>
    <d v="2016-03-07T00:00:00"/>
    <d v="2016-03-07T14:24:00"/>
    <s v="male"/>
    <x v="0"/>
    <n v="18"/>
    <s v="Eastern Cape"/>
    <s v="03.Afternoon"/>
    <s v="02.Young Adults"/>
  </r>
  <r>
    <n v="866949"/>
    <x v="7"/>
    <d v="2016-01-05T00:00:00"/>
    <d v="2016-01-05T14:52:00"/>
    <s v="male"/>
    <x v="1"/>
    <n v="36"/>
    <s v="Kwazulu Natal"/>
    <s v="03.Afternoon"/>
    <s v="03.Adults"/>
  </r>
  <r>
    <n v="809695"/>
    <x v="9"/>
    <d v="2016-02-19T00:00:00"/>
    <d v="2016-02-19T11:40:00"/>
    <s v="male"/>
    <x v="3"/>
    <n v="26"/>
    <s v="Kwazulu Natal"/>
    <s v="02.Mid Morning"/>
    <s v="02.Young Adults"/>
  </r>
  <r>
    <n v="779996"/>
    <x v="10"/>
    <d v="2016-02-14T00:00:00"/>
    <d v="2016-02-14T14:22:00"/>
    <s v="male"/>
    <x v="1"/>
    <n v="27"/>
    <s v="Northern Cape"/>
    <s v="03.Afternoon"/>
    <s v="02.Young Adults"/>
  </r>
  <r>
    <n v="779996"/>
    <x v="4"/>
    <d v="2016-02-08T00:00:00"/>
    <d v="2016-02-08T07:33:00"/>
    <s v="male"/>
    <x v="1"/>
    <n v="27"/>
    <s v="Northern Cape"/>
    <s v="01.Early Morning"/>
    <s v="02.Young Adults"/>
  </r>
  <r>
    <n v="772511"/>
    <x v="7"/>
    <d v="2016-02-15T00:00:00"/>
    <d v="2016-02-15T06:13:00"/>
    <s v="male"/>
    <x v="3"/>
    <n v="21"/>
    <s v="Limpopo"/>
    <s v="05.Night"/>
    <s v="02.Young Adults"/>
  </r>
  <r>
    <n v="772511"/>
    <x v="7"/>
    <d v="2016-02-04T00:00:00"/>
    <d v="2016-02-04T05:44:00"/>
    <s v="male"/>
    <x v="3"/>
    <n v="21"/>
    <s v="Limpopo"/>
    <s v="05.Night"/>
    <s v="02.Young Adults"/>
  </r>
  <r>
    <n v="772511"/>
    <x v="8"/>
    <d v="2016-01-02T00:00:00"/>
    <d v="2016-01-02T08:48:00"/>
    <s v="male"/>
    <x v="3"/>
    <n v="21"/>
    <s v="Limpopo"/>
    <s v="01.Early Morning"/>
    <s v="02.Young Adults"/>
  </r>
  <r>
    <n v="772511"/>
    <x v="7"/>
    <d v="2016-01-03T00:00:00"/>
    <d v="2016-01-03T03:52:00"/>
    <s v="male"/>
    <x v="3"/>
    <n v="21"/>
    <s v="Limpopo"/>
    <s v="05.Night"/>
    <s v="02.Young Adults"/>
  </r>
  <r>
    <n v="2426887"/>
    <x v="2"/>
    <d v="2016-03-30T00:00:00"/>
    <d v="2016-03-30T04:10:00"/>
    <s v="male"/>
    <x v="2"/>
    <n v="40"/>
    <s v="Gauteng"/>
    <s v="05.Night"/>
    <s v="03.Adults"/>
  </r>
  <r>
    <n v="832504"/>
    <x v="6"/>
    <d v="2016-03-05T00:00:00"/>
    <d v="2016-03-05T05:19:00"/>
    <s v="male"/>
    <x v="4"/>
    <n v="25"/>
    <s v="Gauteng"/>
    <s v="05.Night"/>
    <s v="02.Young Adults"/>
  </r>
  <r>
    <n v="832504"/>
    <x v="6"/>
    <d v="2016-02-18T00:00:00"/>
    <d v="2016-02-18T10:01:00"/>
    <s v="male"/>
    <x v="4"/>
    <n v="25"/>
    <s v="Gauteng"/>
    <s v="01.Early Morning"/>
    <s v="02.Young Adults"/>
  </r>
  <r>
    <n v="779998"/>
    <x v="2"/>
    <d v="2016-03-03T00:00:00"/>
    <d v="2016-03-03T11:24:00"/>
    <s v="male"/>
    <x v="0"/>
    <n v="29"/>
    <s v="Northern Cape"/>
    <s v="02.Mid Morning"/>
    <s v="02.Young Adults"/>
  </r>
  <r>
    <n v="881027"/>
    <x v="6"/>
    <d v="2016-03-26T00:00:00"/>
    <d v="2016-03-26T14:45:00"/>
    <s v="male"/>
    <x v="4"/>
    <n v="25"/>
    <s v="Mpumalanga"/>
    <s v="03.Afternoon"/>
    <s v="02.Young Adults"/>
  </r>
  <r>
    <n v="597546"/>
    <x v="1"/>
    <d v="2016-01-10T00:00:00"/>
    <d v="2016-01-10T05:47:00"/>
    <s v="male"/>
    <x v="3"/>
    <n v="23"/>
    <s v="Kwazulu Natal"/>
    <s v="05.Night"/>
    <s v="02.Young Adults"/>
  </r>
  <r>
    <n v="597546"/>
    <x v="1"/>
    <d v="2016-01-06T00:00:00"/>
    <d v="2016-01-06T13:26:00"/>
    <s v="male"/>
    <x v="3"/>
    <n v="23"/>
    <s v="Kwazulu Natal"/>
    <s v="02.Mid Morning"/>
    <s v="02.Young Adults"/>
  </r>
  <r>
    <n v="597546"/>
    <x v="12"/>
    <d v="2016-01-06T00:00:00"/>
    <d v="2016-01-06T13:45:00"/>
    <s v="male"/>
    <x v="3"/>
    <n v="23"/>
    <s v="Kwazulu Natal"/>
    <s v="02.Mid Morning"/>
    <s v="02.Young Adults"/>
  </r>
  <r>
    <n v="927116"/>
    <x v="2"/>
    <d v="2016-03-30T00:00:00"/>
    <d v="2016-03-30T03:55:00"/>
    <s v="male"/>
    <x v="2"/>
    <n v="31"/>
    <s v="Limpopo"/>
    <s v="05.Night"/>
    <s v="03.Adults"/>
  </r>
  <r>
    <n v="940446"/>
    <x v="3"/>
    <d v="2016-03-22T00:00:00"/>
    <d v="2016-03-22T09:51:00"/>
    <s v="male"/>
    <x v="1"/>
    <n v="24"/>
    <s v="Gauteng"/>
    <s v="01.Early Morning"/>
    <s v="02.Young Adults"/>
  </r>
  <r>
    <n v="940446"/>
    <x v="0"/>
    <d v="2016-03-13T00:00:00"/>
    <d v="2016-03-13T10:38:00"/>
    <s v="male"/>
    <x v="1"/>
    <n v="24"/>
    <s v="Gauteng"/>
    <s v="01.Early Morning"/>
    <s v="02.Young Adults"/>
  </r>
  <r>
    <n v="940446"/>
    <x v="9"/>
    <d v="2016-01-20T00:00:00"/>
    <d v="2016-01-20T10:37:00"/>
    <s v="male"/>
    <x v="1"/>
    <n v="24"/>
    <s v="Gauteng"/>
    <s v="01.Early Morning"/>
    <s v="02.Young Adults"/>
  </r>
  <r>
    <n v="940446"/>
    <x v="3"/>
    <d v="2016-03-06T00:00:00"/>
    <d v="2016-03-06T03:54:00"/>
    <s v="male"/>
    <x v="1"/>
    <n v="24"/>
    <s v="Gauteng"/>
    <s v="05.Night"/>
    <s v="02.Young Adults"/>
  </r>
  <r>
    <n v="940446"/>
    <x v="3"/>
    <d v="2016-03-27T00:00:00"/>
    <d v="2016-03-27T08:50:00"/>
    <s v="male"/>
    <x v="1"/>
    <n v="24"/>
    <s v="Gauteng"/>
    <s v="01.Early Morning"/>
    <s v="02.Young Adults"/>
  </r>
  <r>
    <n v="810649"/>
    <x v="1"/>
    <d v="2016-03-23T00:00:00"/>
    <d v="2016-03-23T14:33:00"/>
    <s v="male"/>
    <x v="4"/>
    <n v="20"/>
    <s v="Gauteng"/>
    <s v="03.Afternoon"/>
    <s v="02.Young Adults"/>
  </r>
  <r>
    <n v="2423049"/>
    <x v="2"/>
    <d v="2016-03-12T00:00:00"/>
    <d v="2016-03-12T07:02:00"/>
    <s v="male"/>
    <x v="2"/>
    <n v="37"/>
    <s v="Kwazulu Natal"/>
    <s v="01.Early Morning"/>
    <s v="03.Adults"/>
  </r>
  <r>
    <n v="810648"/>
    <x v="0"/>
    <d v="2016-02-24T00:00:00"/>
    <d v="2016-02-24T04:54:00"/>
    <s v="male"/>
    <x v="2"/>
    <n v="43"/>
    <s v="Kwazulu Natal"/>
    <s v="05.Night"/>
    <s v="03.Adults"/>
  </r>
  <r>
    <n v="808350"/>
    <x v="3"/>
    <d v="2016-02-23T00:00:00"/>
    <d v="2016-02-23T08:31:00"/>
    <s v="male"/>
    <x v="3"/>
    <n v="38"/>
    <s v="Gauteng"/>
    <s v="01.Early Morning"/>
    <s v="03.Adults"/>
  </r>
  <r>
    <n v="927119"/>
    <x v="2"/>
    <d v="2016-03-30T00:00:00"/>
    <d v="2016-03-30T14:16:00"/>
    <s v="male"/>
    <x v="2"/>
    <n v="28"/>
    <s v="Gauteng"/>
    <s v="03.Afternoon"/>
    <s v="02.Young Adults"/>
  </r>
  <r>
    <n v="2360715"/>
    <x v="6"/>
    <d v="2016-02-14T00:00:00"/>
    <d v="2016-02-14T11:26:00"/>
    <s v="male"/>
    <x v="3"/>
    <n v="24"/>
    <s v="Western Cape"/>
    <s v="02.Mid Morning"/>
    <s v="02.Young Adults"/>
  </r>
  <r>
    <n v="832509"/>
    <x v="6"/>
    <d v="2016-03-21T00:00:00"/>
    <d v="2016-03-21T12:27:00"/>
    <s v="male"/>
    <x v="3"/>
    <n v="40"/>
    <s v="North West"/>
    <s v="02.Mid Morning"/>
    <s v="03.Adults"/>
  </r>
  <r>
    <n v="832509"/>
    <x v="8"/>
    <d v="2016-03-07T00:00:00"/>
    <d v="2016-03-07T13:52:00"/>
    <s v="male"/>
    <x v="3"/>
    <n v="40"/>
    <s v="North West"/>
    <s v="02.Mid Morning"/>
    <s v="03.Adults"/>
  </r>
  <r>
    <n v="832509"/>
    <x v="7"/>
    <d v="2016-03-07T00:00:00"/>
    <d v="2016-03-07T05:23:00"/>
    <s v="male"/>
    <x v="3"/>
    <n v="40"/>
    <s v="North West"/>
    <s v="05.Night"/>
    <s v="03.Adults"/>
  </r>
  <r>
    <n v="777655"/>
    <x v="6"/>
    <d v="2016-01-30T00:00:00"/>
    <d v="2016-01-30T08:59:00"/>
    <s v="male"/>
    <x v="3"/>
    <n v="28"/>
    <s v="Mpumalanga"/>
    <s v="01.Early Morning"/>
    <s v="02.Young Adults"/>
  </r>
  <r>
    <n v="2369633"/>
    <x v="4"/>
    <d v="2016-02-14T00:00:00"/>
    <d v="2016-02-14T09:36:00"/>
    <s v="male"/>
    <x v="3"/>
    <n v="32"/>
    <s v="Kwazulu Natal"/>
    <s v="01.Early Morning"/>
    <s v="03.Adults"/>
  </r>
  <r>
    <n v="2369633"/>
    <x v="13"/>
    <d v="2016-02-08T00:00:00"/>
    <d v="2016-02-08T08:06:00"/>
    <s v="male"/>
    <x v="3"/>
    <n v="32"/>
    <s v="Kwazulu Natal"/>
    <s v="01.Early Morning"/>
    <s v="03.Adults"/>
  </r>
  <r>
    <n v="918104"/>
    <x v="13"/>
    <d v="2016-03-27T00:00:00"/>
    <d v="2016-03-27T14:58:00"/>
    <s v="male"/>
    <x v="4"/>
    <n v="36"/>
    <s v="Eastern Cape"/>
    <s v="03.Afternoon"/>
    <s v="03.Adults"/>
  </r>
  <r>
    <n v="810645"/>
    <x v="2"/>
    <d v="2016-02-22T00:00:00"/>
    <d v="2016-02-22T06:35:00"/>
    <s v="male"/>
    <x v="1"/>
    <n v="31"/>
    <s v="Mpumalanga"/>
    <s v="05.Night"/>
    <s v="03.Adults"/>
  </r>
  <r>
    <n v="911967"/>
    <x v="7"/>
    <d v="2016-03-26T00:00:00"/>
    <d v="2016-03-26T06:09:00"/>
    <s v="male"/>
    <x v="1"/>
    <n v="51"/>
    <s v="Gauteng"/>
    <s v="05.Night"/>
    <s v="04.Mid Adults"/>
  </r>
  <r>
    <n v="882169"/>
    <x v="7"/>
    <d v="2016-01-11T00:00:00"/>
    <d v="2016-01-11T11:07:00"/>
    <s v="male"/>
    <x v="0"/>
    <n v="22"/>
    <s v="Western Cape"/>
    <s v="02.Mid Morning"/>
    <s v="02.Young Adults"/>
  </r>
  <r>
    <n v="882169"/>
    <x v="8"/>
    <d v="2016-03-18T00:00:00"/>
    <d v="2016-03-18T06:30:00"/>
    <s v="male"/>
    <x v="0"/>
    <n v="22"/>
    <s v="Western Cape"/>
    <s v="05.Night"/>
    <s v="02.Young Adults"/>
  </r>
  <r>
    <n v="805244"/>
    <x v="6"/>
    <d v="2016-03-12T00:00:00"/>
    <d v="2016-03-12T05:23:00"/>
    <s v="male"/>
    <x v="4"/>
    <n v="32"/>
    <s v="Gauteng"/>
    <s v="05.Night"/>
    <s v="03.Adults"/>
  </r>
  <r>
    <n v="28240"/>
    <x v="3"/>
    <d v="2016-03-20T00:00:00"/>
    <d v="2016-03-20T05:30:00"/>
    <s v="male"/>
    <x v="1"/>
    <n v="40"/>
    <s v="Gauteng"/>
    <s v="05.Night"/>
    <s v="03.Adults"/>
  </r>
  <r>
    <n v="614114"/>
    <x v="0"/>
    <d v="2016-01-01T00:00:00"/>
    <d v="2016-01-01T14:16:00"/>
    <s v="male"/>
    <x v="3"/>
    <n v="55"/>
    <s v="Gauteng"/>
    <s v="03.Afternoon"/>
    <s v="04.Mid Adults"/>
  </r>
  <r>
    <n v="747185"/>
    <x v="14"/>
    <d v="2016-01-16T00:00:00"/>
    <d v="2016-01-16T03:19:00"/>
    <s v="male"/>
    <x v="4"/>
    <n v="40"/>
    <s v="Gauteng"/>
    <s v="05.Night"/>
    <s v="03.Adults"/>
  </r>
  <r>
    <n v="810643"/>
    <x v="3"/>
    <d v="2016-02-14T00:00:00"/>
    <d v="2016-02-14T07:39:00"/>
    <s v="male"/>
    <x v="3"/>
    <n v="42"/>
    <s v="Mpumalanga"/>
    <s v="01.Early Morning"/>
    <s v="03.Adults"/>
  </r>
  <r>
    <n v="810643"/>
    <x v="13"/>
    <d v="2016-02-20T00:00:00"/>
    <d v="2016-02-20T07:29:00"/>
    <s v="male"/>
    <x v="3"/>
    <n v="42"/>
    <s v="Mpumalanga"/>
    <s v="01.Early Morning"/>
    <s v="03.Adults"/>
  </r>
  <r>
    <n v="810643"/>
    <x v="1"/>
    <d v="2016-02-20T00:00:00"/>
    <d v="2016-02-20T05:03:00"/>
    <s v="male"/>
    <x v="3"/>
    <n v="42"/>
    <s v="Mpumalanga"/>
    <s v="05.Night"/>
    <s v="03.Adults"/>
  </r>
  <r>
    <n v="870631"/>
    <x v="7"/>
    <d v="2016-02-09T00:00:00"/>
    <d v="2016-02-09T07:44:00"/>
    <s v="male"/>
    <x v="3"/>
    <n v="36"/>
    <s v="Gauteng"/>
    <s v="01.Early Morning"/>
    <s v="03.Adults"/>
  </r>
  <r>
    <n v="870631"/>
    <x v="0"/>
    <d v="2016-02-20T00:00:00"/>
    <d v="2016-02-20T10:37:00"/>
    <s v="male"/>
    <x v="3"/>
    <n v="36"/>
    <s v="Gauteng"/>
    <s v="01.Early Morning"/>
    <s v="03.Adults"/>
  </r>
  <r>
    <n v="925838"/>
    <x v="1"/>
    <d v="2016-03-30T00:00:00"/>
    <d v="2016-03-30T08:35:00"/>
    <s v="male"/>
    <x v="2"/>
    <n v="36"/>
    <s v="Gauteng"/>
    <s v="01.Early Morning"/>
    <s v="03.Adults"/>
  </r>
  <r>
    <n v="852681"/>
    <x v="6"/>
    <d v="2016-03-03T00:00:00"/>
    <d v="2016-03-03T12:21:00"/>
    <s v="male"/>
    <x v="4"/>
    <n v="29"/>
    <s v="Free State"/>
    <s v="02.Mid Morning"/>
    <s v="02.Young Adults"/>
  </r>
  <r>
    <n v="822420"/>
    <x v="2"/>
    <d v="2016-03-07T00:00:00"/>
    <d v="2016-03-07T05:24:00"/>
    <s v="male"/>
    <x v="0"/>
    <n v="27"/>
    <s v="Western Cape"/>
    <s v="05.Night"/>
    <s v="02.Young Adults"/>
  </r>
  <r>
    <n v="822420"/>
    <x v="6"/>
    <d v="2016-02-27T00:00:00"/>
    <d v="2016-02-27T07:12:00"/>
    <s v="male"/>
    <x v="0"/>
    <n v="27"/>
    <s v="Western Cape"/>
    <s v="01.Early Morning"/>
    <s v="02.Young Adults"/>
  </r>
  <r>
    <n v="822420"/>
    <x v="6"/>
    <d v="2016-03-04T00:00:00"/>
    <d v="2016-03-04T08:07:00"/>
    <s v="male"/>
    <x v="0"/>
    <n v="27"/>
    <s v="Western Cape"/>
    <s v="01.Early Morning"/>
    <s v="02.Young Adults"/>
  </r>
  <r>
    <n v="803373"/>
    <x v="10"/>
    <d v="2016-03-01T00:00:00"/>
    <d v="2016-03-01T10:41:00"/>
    <s v="male"/>
    <x v="2"/>
    <n v="29"/>
    <s v="Gauteng"/>
    <s v="01.Early Morning"/>
    <s v="02.Young Adults"/>
  </r>
  <r>
    <n v="803373"/>
    <x v="3"/>
    <d v="2016-02-19T00:00:00"/>
    <d v="2016-02-19T09:14:00"/>
    <s v="male"/>
    <x v="2"/>
    <n v="29"/>
    <s v="Gauteng"/>
    <s v="01.Early Morning"/>
    <s v="02.Young Adults"/>
  </r>
  <r>
    <n v="617871"/>
    <x v="0"/>
    <d v="2016-01-11T00:00:00"/>
    <d v="2016-01-11T08:29:00"/>
    <s v="male"/>
    <x v="3"/>
    <n v="32"/>
    <s v="North West"/>
    <s v="01.Early Morning"/>
    <s v="03.Adults"/>
  </r>
  <r>
    <n v="617871"/>
    <x v="0"/>
    <d v="2016-01-15T00:00:00"/>
    <d v="2016-01-15T07:37:00"/>
    <s v="male"/>
    <x v="3"/>
    <n v="32"/>
    <s v="North West"/>
    <s v="01.Early Morning"/>
    <s v="03.Adults"/>
  </r>
  <r>
    <n v="868024"/>
    <x v="7"/>
    <d v="2016-03-10T00:00:00"/>
    <d v="2016-03-10T08:48:00"/>
    <s v="male"/>
    <x v="3"/>
    <n v="27"/>
    <s v="Gauteng"/>
    <s v="01.Early Morning"/>
    <s v="02.Young Adults"/>
  </r>
  <r>
    <n v="868024"/>
    <x v="12"/>
    <d v="2016-03-11T00:00:00"/>
    <d v="2016-03-11T09:28:00"/>
    <s v="male"/>
    <x v="3"/>
    <n v="27"/>
    <s v="Gauteng"/>
    <s v="01.Early Morning"/>
    <s v="02.Young Adults"/>
  </r>
  <r>
    <n v="810638"/>
    <x v="2"/>
    <d v="2016-03-12T00:00:00"/>
    <d v="2016-03-12T04:23:00"/>
    <s v="male"/>
    <x v="4"/>
    <n v="32"/>
    <s v="Gauteng"/>
    <s v="05.Night"/>
    <s v="03.Adults"/>
  </r>
  <r>
    <n v="810638"/>
    <x v="2"/>
    <d v="2016-03-12T00:00:00"/>
    <d v="2016-03-12T04:16:00"/>
    <s v="male"/>
    <x v="4"/>
    <n v="32"/>
    <s v="Gauteng"/>
    <s v="05.Night"/>
    <s v="03.Adults"/>
  </r>
  <r>
    <n v="810638"/>
    <x v="2"/>
    <d v="2016-03-12T00:00:00"/>
    <d v="2016-03-12T04:10:00"/>
    <s v="male"/>
    <x v="4"/>
    <n v="32"/>
    <s v="Gauteng"/>
    <s v="05.Night"/>
    <s v="03.Adults"/>
  </r>
  <r>
    <n v="810638"/>
    <x v="6"/>
    <d v="2016-03-05T00:00:00"/>
    <d v="2016-03-05T08:25:00"/>
    <s v="male"/>
    <x v="4"/>
    <n v="32"/>
    <s v="Gauteng"/>
    <s v="01.Early Morning"/>
    <s v="03.Adults"/>
  </r>
  <r>
    <n v="810638"/>
    <x v="2"/>
    <d v="2016-02-24T00:00:00"/>
    <d v="2016-02-24T12:32:00"/>
    <s v="male"/>
    <x v="4"/>
    <n v="32"/>
    <s v="Gauteng"/>
    <s v="02.Mid Morning"/>
    <s v="03.Adults"/>
  </r>
  <r>
    <n v="810638"/>
    <x v="6"/>
    <d v="2016-02-26T00:00:00"/>
    <d v="2016-02-26T06:59:00"/>
    <s v="male"/>
    <x v="4"/>
    <n v="32"/>
    <s v="Gauteng"/>
    <s v="05.Night"/>
    <s v="03.Adults"/>
  </r>
  <r>
    <n v="607197"/>
    <x v="6"/>
    <d v="2016-02-06T00:00:00"/>
    <d v="2016-02-06T06:01:00"/>
    <s v="male"/>
    <x v="3"/>
    <n v="43"/>
    <s v="Gauteng"/>
    <s v="05.Night"/>
    <s v="03.Adults"/>
  </r>
  <r>
    <n v="898365"/>
    <x v="2"/>
    <d v="2016-03-25T00:00:00"/>
    <d v="2016-03-25T03:20:00"/>
    <s v="male"/>
    <x v="3"/>
    <n v="36"/>
    <s v="Gauteng"/>
    <s v="05.Night"/>
    <s v="03.Adults"/>
  </r>
  <r>
    <n v="773462"/>
    <x v="12"/>
    <d v="2016-02-12T00:00:00"/>
    <d v="2016-02-12T07:39:00"/>
    <s v="male"/>
    <x v="3"/>
    <n v="38"/>
    <s v="Kwazulu Natal"/>
    <s v="01.Early Morning"/>
    <s v="03.Adults"/>
  </r>
  <r>
    <n v="773462"/>
    <x v="1"/>
    <d v="2016-01-28T00:00:00"/>
    <d v="2016-01-28T07:10:00"/>
    <s v="male"/>
    <x v="3"/>
    <n v="38"/>
    <s v="Kwazulu Natal"/>
    <s v="01.Early Morning"/>
    <s v="03.Adults"/>
  </r>
  <r>
    <n v="773462"/>
    <x v="12"/>
    <d v="2016-01-29T00:00:00"/>
    <d v="2016-01-29T12:50:00"/>
    <s v="male"/>
    <x v="3"/>
    <n v="38"/>
    <s v="Kwazulu Natal"/>
    <s v="02.Mid Morning"/>
    <s v="03.Adults"/>
  </r>
  <r>
    <n v="773462"/>
    <x v="1"/>
    <d v="2016-01-15T00:00:00"/>
    <d v="2016-01-15T12:23:00"/>
    <s v="male"/>
    <x v="3"/>
    <n v="38"/>
    <s v="Kwazulu Natal"/>
    <s v="02.Mid Morning"/>
    <s v="03.Adults"/>
  </r>
  <r>
    <n v="773462"/>
    <x v="5"/>
    <d v="2016-01-16T00:00:00"/>
    <d v="2016-01-16T10:08:00"/>
    <s v="male"/>
    <x v="3"/>
    <n v="38"/>
    <s v="Kwazulu Natal"/>
    <s v="01.Early Morning"/>
    <s v="03.Adults"/>
  </r>
  <r>
    <n v="809889"/>
    <x v="3"/>
    <d v="2016-03-10T00:00:00"/>
    <d v="2016-03-10T10:07:00"/>
    <s v="male"/>
    <x v="3"/>
    <n v="22"/>
    <s v="Gauteng"/>
    <s v="01.Early Morning"/>
    <s v="02.Young Adults"/>
  </r>
  <r>
    <n v="893220"/>
    <x v="7"/>
    <d v="2016-03-18T00:00:00"/>
    <d v="2016-03-18T08:35:00"/>
    <s v="male"/>
    <x v="3"/>
    <n v="21"/>
    <s v="Gauteng"/>
    <s v="01.Early Morning"/>
    <s v="02.Young Adults"/>
  </r>
  <r>
    <n v="940746"/>
    <x v="3"/>
    <d v="2016-03-17T00:00:00"/>
    <d v="2016-03-17T09:58:00"/>
    <s v="male"/>
    <x v="2"/>
    <n v="38"/>
    <s v="Gauteng"/>
    <s v="01.Early Morning"/>
    <s v="03.Adults"/>
  </r>
  <r>
    <n v="832512"/>
    <x v="7"/>
    <d v="2016-03-02T00:00:00"/>
    <d v="2016-03-02T09:31:00"/>
    <s v="male"/>
    <x v="3"/>
    <n v="37"/>
    <s v="Gauteng"/>
    <s v="01.Early Morning"/>
    <s v="03.Adults"/>
  </r>
  <r>
    <n v="940454"/>
    <x v="2"/>
    <d v="2016-03-13T00:00:00"/>
    <d v="2016-03-13T08:20:00"/>
    <s v="male"/>
    <x v="2"/>
    <n v="22"/>
    <s v="Gauteng"/>
    <s v="01.Early Morning"/>
    <s v="02.Young Adults"/>
  </r>
  <r>
    <n v="940454"/>
    <x v="15"/>
    <d v="2016-03-13T00:00:00"/>
    <d v="2016-03-13T07:20:00"/>
    <s v="male"/>
    <x v="2"/>
    <n v="22"/>
    <s v="Gauteng"/>
    <s v="01.Early Morning"/>
    <s v="02.Young Adults"/>
  </r>
  <r>
    <n v="940454"/>
    <x v="2"/>
    <d v="2016-03-23T00:00:00"/>
    <d v="2016-03-23T13:08:00"/>
    <s v="male"/>
    <x v="2"/>
    <n v="22"/>
    <s v="Gauteng"/>
    <s v="02.Mid Morning"/>
    <s v="02.Young Adults"/>
  </r>
  <r>
    <n v="940454"/>
    <x v="2"/>
    <d v="2016-03-30T00:00:00"/>
    <d v="2016-03-30T13:54:00"/>
    <s v="male"/>
    <x v="2"/>
    <n v="22"/>
    <s v="Gauteng"/>
    <s v="02.Mid Morning"/>
    <s v="02.Young Adults"/>
  </r>
  <r>
    <n v="940454"/>
    <x v="6"/>
    <d v="2016-03-24T00:00:00"/>
    <d v="2016-03-24T11:02:00"/>
    <s v="male"/>
    <x v="2"/>
    <n v="22"/>
    <s v="Gauteng"/>
    <s v="02.Mid Morning"/>
    <s v="02.Young Adults"/>
  </r>
  <r>
    <n v="2021327"/>
    <x v="3"/>
    <d v="2016-03-17T00:00:00"/>
    <d v="2016-03-17T08:15:00"/>
    <s v="male"/>
    <x v="4"/>
    <n v="79"/>
    <s v="Gauteng"/>
    <s v="01.Early Morning"/>
    <s v="06.Older Adults"/>
  </r>
  <r>
    <n v="930842"/>
    <x v="13"/>
    <d v="2016-03-29T00:00:00"/>
    <d v="2016-03-29T08:04:00"/>
    <s v="male"/>
    <x v="2"/>
    <n v="18"/>
    <s v="Kwazulu Natal"/>
    <s v="01.Early Morning"/>
    <s v="02.Young Adults"/>
  </r>
  <r>
    <n v="860230"/>
    <x v="6"/>
    <d v="2016-03-11T00:00:00"/>
    <d v="2016-03-11T12:36:00"/>
    <s v="male"/>
    <x v="4"/>
    <n v="31"/>
    <s v="Eastern Cape"/>
    <s v="02.Mid Morning"/>
    <s v="03.Adults"/>
  </r>
  <r>
    <n v="2406577"/>
    <x v="6"/>
    <d v="2016-03-24T00:00:00"/>
    <d v="2016-03-24T14:52:00"/>
    <s v="male"/>
    <x v="3"/>
    <n v="29"/>
    <s v="Gauteng"/>
    <s v="03.Afternoon"/>
    <s v="02.Young Adults"/>
  </r>
  <r>
    <n v="2406577"/>
    <x v="6"/>
    <d v="2016-02-02T00:00:00"/>
    <d v="2016-02-02T08:20:00"/>
    <s v="male"/>
    <x v="3"/>
    <n v="29"/>
    <s v="Gauteng"/>
    <s v="01.Early Morning"/>
    <s v="02.Young Adults"/>
  </r>
  <r>
    <n v="2406577"/>
    <x v="0"/>
    <d v="2016-02-01T00:00:00"/>
    <d v="2016-02-01T07:30:00"/>
    <s v="male"/>
    <x v="3"/>
    <n v="29"/>
    <s v="Gauteng"/>
    <s v="01.Early Morning"/>
    <s v="02.Young Adults"/>
  </r>
  <r>
    <n v="2406577"/>
    <x v="2"/>
    <d v="2016-03-05T00:00:00"/>
    <d v="2016-03-05T05:36:00"/>
    <s v="male"/>
    <x v="3"/>
    <n v="29"/>
    <s v="Gauteng"/>
    <s v="05.Night"/>
    <s v="02.Young Adults"/>
  </r>
  <r>
    <n v="2406577"/>
    <x v="2"/>
    <d v="2016-03-16T00:00:00"/>
    <d v="2016-03-16T05:00:00"/>
    <s v="male"/>
    <x v="3"/>
    <n v="29"/>
    <s v="Gauteng"/>
    <s v="05.Night"/>
    <s v="02.Young Adults"/>
  </r>
  <r>
    <n v="773462"/>
    <x v="6"/>
    <d v="2016-01-19T00:00:00"/>
    <d v="2016-01-19T13:22:00"/>
    <s v="male"/>
    <x v="3"/>
    <n v="38"/>
    <s v="Kwazulu Natal"/>
    <s v="02.Mid Morning"/>
    <s v="03.Adults"/>
  </r>
  <r>
    <n v="2371243"/>
    <x v="4"/>
    <d v="2016-02-01T00:00:00"/>
    <d v="2016-02-01T06:18:00"/>
    <s v="male"/>
    <x v="3"/>
    <n v="44"/>
    <s v="Gauteng"/>
    <s v="05.Night"/>
    <s v="03.Adults"/>
  </r>
  <r>
    <n v="2426920"/>
    <x v="7"/>
    <d v="2016-03-24T00:00:00"/>
    <d v="2016-03-24T07:36:00"/>
    <s v="male"/>
    <x v="3"/>
    <n v="29"/>
    <s v="Kwazulu Natal"/>
    <s v="01.Early Morning"/>
    <s v="02.Young Adults"/>
  </r>
  <r>
    <n v="881041"/>
    <x v="2"/>
    <d v="2016-03-05T00:00:00"/>
    <d v="2016-03-05T10:38:00"/>
    <s v="male"/>
    <x v="4"/>
    <n v="30"/>
    <s v="Gauteng"/>
    <s v="01.Early Morning"/>
    <s v="02.Young Adults"/>
  </r>
  <r>
    <n v="2369649"/>
    <x v="13"/>
    <d v="2016-01-15T00:00:00"/>
    <d v="2016-01-15T12:39:00"/>
    <s v="male"/>
    <x v="0"/>
    <n v="39"/>
    <s v="Western Cape"/>
    <s v="02.Mid Morning"/>
    <s v="03.Adults"/>
  </r>
  <r>
    <n v="2369649"/>
    <x v="3"/>
    <d v="2016-01-02T00:00:00"/>
    <d v="2016-01-02T04:37:00"/>
    <s v="male"/>
    <x v="0"/>
    <n v="39"/>
    <s v="Western Cape"/>
    <s v="05.Night"/>
    <s v="03.Adults"/>
  </r>
  <r>
    <n v="832520"/>
    <x v="1"/>
    <d v="2016-03-02T00:00:00"/>
    <d v="2016-03-02T08:35:00"/>
    <s v="male"/>
    <x v="0"/>
    <n v="28"/>
    <s v="Western Cape"/>
    <s v="01.Early Morning"/>
    <s v="02.Young Adults"/>
  </r>
  <r>
    <n v="832520"/>
    <x v="8"/>
    <d v="2016-03-03T00:00:00"/>
    <d v="2016-03-03T03:49:00"/>
    <s v="male"/>
    <x v="0"/>
    <n v="28"/>
    <s v="Western Cape"/>
    <s v="05.Night"/>
    <s v="02.Young Adults"/>
  </r>
  <r>
    <n v="809707"/>
    <x v="4"/>
    <d v="2016-02-15T00:00:00"/>
    <d v="2016-02-15T03:55:00"/>
    <s v="male"/>
    <x v="3"/>
    <n v="38"/>
    <s v="Gauteng"/>
    <s v="05.Night"/>
    <s v="03.Adults"/>
  </r>
  <r>
    <n v="809707"/>
    <x v="6"/>
    <d v="2016-02-15T00:00:00"/>
    <d v="2016-02-15T10:30:00"/>
    <s v="male"/>
    <x v="3"/>
    <n v="38"/>
    <s v="Gauteng"/>
    <s v="01.Early Morning"/>
    <s v="03.Adults"/>
  </r>
  <r>
    <n v="809707"/>
    <x v="6"/>
    <d v="2016-02-15T00:00:00"/>
    <d v="2016-02-15T12:23:00"/>
    <s v="male"/>
    <x v="3"/>
    <n v="38"/>
    <s v="Gauteng"/>
    <s v="02.Mid Morning"/>
    <s v="03.Adults"/>
  </r>
  <r>
    <n v="809707"/>
    <x v="3"/>
    <d v="2016-02-16T00:00:00"/>
    <d v="2016-02-16T07:21:00"/>
    <s v="male"/>
    <x v="3"/>
    <n v="38"/>
    <s v="Gauteng"/>
    <s v="01.Early Morning"/>
    <s v="03.Adults"/>
  </r>
  <r>
    <n v="809707"/>
    <x v="1"/>
    <d v="2016-02-17T00:00:00"/>
    <d v="2016-02-17T13:09:00"/>
    <s v="male"/>
    <x v="3"/>
    <n v="38"/>
    <s v="Gauteng"/>
    <s v="02.Mid Morning"/>
    <s v="03.Adults"/>
  </r>
  <r>
    <n v="773461"/>
    <x v="6"/>
    <d v="2016-02-15T00:00:00"/>
    <d v="2016-02-15T11:01:00"/>
    <s v="male"/>
    <x v="3"/>
    <n v="29"/>
    <s v="Limpopo"/>
    <s v="02.Mid Morning"/>
    <s v="02.Young Adults"/>
  </r>
  <r>
    <n v="773461"/>
    <x v="7"/>
    <d v="2016-02-05T00:00:00"/>
    <d v="2016-02-05T10:20:00"/>
    <s v="male"/>
    <x v="3"/>
    <n v="29"/>
    <s v="Limpopo"/>
    <s v="01.Early Morning"/>
    <s v="02.Young Adults"/>
  </r>
  <r>
    <n v="822416"/>
    <x v="8"/>
    <d v="2016-02-12T00:00:00"/>
    <d v="2016-02-12T03:36:00"/>
    <s v="male"/>
    <x v="2"/>
    <n v="51"/>
    <s v="Gauteng"/>
    <s v="05.Night"/>
    <s v="04.Mid Adults"/>
  </r>
  <r>
    <n v="822416"/>
    <x v="6"/>
    <d v="2016-01-29T00:00:00"/>
    <d v="2016-01-29T13:59:00"/>
    <s v="male"/>
    <x v="2"/>
    <n v="51"/>
    <s v="Gauteng"/>
    <s v="02.Mid Morning"/>
    <s v="04.Mid Adults"/>
  </r>
  <r>
    <n v="822416"/>
    <x v="6"/>
    <d v="2016-02-26T00:00:00"/>
    <d v="2016-02-26T08:53:00"/>
    <s v="male"/>
    <x v="2"/>
    <n v="51"/>
    <s v="Gauteng"/>
    <s v="01.Early Morning"/>
    <s v="04.Mid Adults"/>
  </r>
  <r>
    <n v="2091234"/>
    <x v="7"/>
    <d v="2016-02-05T00:00:00"/>
    <d v="2016-02-05T08:39:00"/>
    <s v="male"/>
    <x v="3"/>
    <n v="42"/>
    <s v="Gauteng"/>
    <s v="01.Early Morning"/>
    <s v="03.Adults"/>
  </r>
  <r>
    <n v="2091234"/>
    <x v="1"/>
    <d v="2016-01-29T00:00:00"/>
    <d v="2016-01-29T03:24:00"/>
    <s v="male"/>
    <x v="3"/>
    <n v="42"/>
    <s v="Gauteng"/>
    <s v="05.Night"/>
    <s v="03.Adults"/>
  </r>
  <r>
    <n v="804262"/>
    <x v="9"/>
    <d v="2016-01-24T00:00:00"/>
    <d v="2016-01-24T10:12:00"/>
    <s v="male"/>
    <x v="2"/>
    <n v="22"/>
    <s v="Kwazulu Natal"/>
    <s v="01.Early Morning"/>
    <s v="02.Young Adults"/>
  </r>
  <r>
    <n v="2371239"/>
    <x v="1"/>
    <d v="2016-03-07T00:00:00"/>
    <d v="2016-03-07T03:23:00"/>
    <s v="male"/>
    <x v="3"/>
    <n v="45"/>
    <s v="Kwazulu Natal"/>
    <s v="05.Night"/>
    <s v="03.Adults"/>
  </r>
  <r>
    <n v="2371239"/>
    <x v="1"/>
    <d v="2016-02-22T00:00:00"/>
    <d v="2016-02-22T13:57:00"/>
    <s v="male"/>
    <x v="3"/>
    <n v="45"/>
    <s v="Kwazulu Natal"/>
    <s v="02.Mid Morning"/>
    <s v="03.Adults"/>
  </r>
  <r>
    <n v="893227"/>
    <x v="1"/>
    <d v="2016-03-18T00:00:00"/>
    <d v="2016-03-18T08:28:00"/>
    <s v="male"/>
    <x v="3"/>
    <n v="27"/>
    <s v="Eastern Cape"/>
    <s v="01.Early Morning"/>
    <s v="02.Young Adults"/>
  </r>
  <r>
    <n v="893227"/>
    <x v="6"/>
    <d v="2016-03-06T00:00:00"/>
    <d v="2016-03-06T05:13:00"/>
    <s v="male"/>
    <x v="3"/>
    <n v="27"/>
    <s v="Eastern Cape"/>
    <s v="05.Night"/>
    <s v="02.Young Adults"/>
  </r>
  <r>
    <n v="893557"/>
    <x v="3"/>
    <d v="2016-03-21T00:00:00"/>
    <d v="2016-03-21T13:32:00"/>
    <s v="male"/>
    <x v="2"/>
    <n v="27"/>
    <s v="Mpumalanga"/>
    <s v="02.Mid Morning"/>
    <s v="02.Young Adults"/>
  </r>
  <r>
    <n v="806986"/>
    <x v="15"/>
    <d v="2016-02-24T00:00:00"/>
    <d v="2016-02-24T09:21:00"/>
    <s v="male"/>
    <x v="3"/>
    <n v="34"/>
    <s v="Limpopo"/>
    <s v="01.Early Morning"/>
    <s v="03.Adults"/>
  </r>
  <r>
    <n v="806986"/>
    <x v="16"/>
    <d v="2016-02-24T00:00:00"/>
    <d v="2016-02-24T09:28:00"/>
    <s v="male"/>
    <x v="3"/>
    <n v="34"/>
    <s v="Limpopo"/>
    <s v="01.Early Morning"/>
    <s v="03.Adults"/>
  </r>
  <r>
    <n v="806986"/>
    <x v="15"/>
    <d v="2016-02-24T00:00:00"/>
    <d v="2016-02-24T09:29:00"/>
    <s v="male"/>
    <x v="3"/>
    <n v="34"/>
    <s v="Limpopo"/>
    <s v="01.Early Morning"/>
    <s v="03.Adults"/>
  </r>
  <r>
    <n v="2204194"/>
    <x v="2"/>
    <d v="2016-03-18T00:00:00"/>
    <d v="2016-03-18T06:07:00"/>
    <s v="male"/>
    <x v="3"/>
    <n v="27"/>
    <s v="Mpumalanga"/>
    <s v="05.Night"/>
    <s v="02.Young Adults"/>
  </r>
  <r>
    <n v="2204194"/>
    <x v="1"/>
    <d v="2016-03-27T00:00:00"/>
    <d v="2016-03-27T08:27:00"/>
    <s v="male"/>
    <x v="3"/>
    <n v="27"/>
    <s v="Mpumalanga"/>
    <s v="01.Early Morning"/>
    <s v="02.Young Adults"/>
  </r>
  <r>
    <n v="809715"/>
    <x v="12"/>
    <d v="2016-02-22T00:00:00"/>
    <d v="2016-02-22T08:08:00"/>
    <s v="male"/>
    <x v="3"/>
    <n v="41"/>
    <s v="Mpumalanga"/>
    <s v="01.Early Morning"/>
    <s v="03.Adults"/>
  </r>
  <r>
    <n v="809715"/>
    <x v="7"/>
    <d v="2016-03-11T00:00:00"/>
    <d v="2016-03-11T07:01:00"/>
    <s v="male"/>
    <x v="3"/>
    <n v="41"/>
    <s v="Mpumalanga"/>
    <s v="01.Early Morning"/>
    <s v="03.Adults"/>
  </r>
  <r>
    <n v="809715"/>
    <x v="1"/>
    <d v="2016-03-11T00:00:00"/>
    <d v="2016-03-11T05:15:00"/>
    <s v="male"/>
    <x v="3"/>
    <n v="41"/>
    <s v="Mpumalanga"/>
    <s v="05.Night"/>
    <s v="03.Adults"/>
  </r>
  <r>
    <n v="809715"/>
    <x v="1"/>
    <d v="2016-03-03T00:00:00"/>
    <d v="2016-03-03T11:12:00"/>
    <s v="male"/>
    <x v="3"/>
    <n v="41"/>
    <s v="Mpumalanga"/>
    <s v="02.Mid Morning"/>
    <s v="03.Adults"/>
  </r>
  <r>
    <n v="809715"/>
    <x v="3"/>
    <d v="2016-03-05T00:00:00"/>
    <d v="2016-03-05T08:50:00"/>
    <s v="male"/>
    <x v="3"/>
    <n v="41"/>
    <s v="Mpumalanga"/>
    <s v="01.Early Morning"/>
    <s v="03.Adults"/>
  </r>
  <r>
    <n v="809715"/>
    <x v="2"/>
    <d v="2016-03-06T00:00:00"/>
    <d v="2016-03-06T10:00:00"/>
    <s v="male"/>
    <x v="3"/>
    <n v="41"/>
    <s v="Mpumalanga"/>
    <s v="01.Early Morning"/>
    <s v="03.Adults"/>
  </r>
  <r>
    <n v="809715"/>
    <x v="13"/>
    <d v="2016-02-23T00:00:00"/>
    <d v="2016-02-23T05:16:00"/>
    <s v="male"/>
    <x v="3"/>
    <n v="41"/>
    <s v="Mpumalanga"/>
    <s v="05.Night"/>
    <s v="03.Adults"/>
  </r>
  <r>
    <n v="809715"/>
    <x v="12"/>
    <d v="2016-03-24T00:00:00"/>
    <d v="2016-03-24T12:02:00"/>
    <s v="male"/>
    <x v="3"/>
    <n v="41"/>
    <s v="Mpumalanga"/>
    <s v="02.Mid Morning"/>
    <s v="03.Adults"/>
  </r>
  <r>
    <n v="2204195"/>
    <x v="2"/>
    <d v="2016-02-19T00:00:00"/>
    <d v="2016-02-19T03:38:00"/>
    <s v="male"/>
    <x v="2"/>
    <n v="45"/>
    <s v="North West"/>
    <s v="05.Night"/>
    <s v="03.Adults"/>
  </r>
  <r>
    <n v="2204195"/>
    <x v="6"/>
    <d v="2016-01-19T00:00:00"/>
    <d v="2016-01-19T04:02:00"/>
    <s v="male"/>
    <x v="2"/>
    <n v="45"/>
    <s v="North West"/>
    <s v="05.Night"/>
    <s v="03.Adults"/>
  </r>
  <r>
    <n v="2204195"/>
    <x v="2"/>
    <d v="2016-03-29T00:00:00"/>
    <d v="2016-03-29T14:46:00"/>
    <s v="male"/>
    <x v="2"/>
    <n v="45"/>
    <s v="North West"/>
    <s v="03.Afternoon"/>
    <s v="03.Adults"/>
  </r>
  <r>
    <n v="870626"/>
    <x v="6"/>
    <d v="2016-03-11T00:00:00"/>
    <d v="2016-03-11T09:01:00"/>
    <s v="male"/>
    <x v="4"/>
    <n v="27"/>
    <s v="Mpumalanga"/>
    <s v="01.Early Morning"/>
    <s v="02.Young Adults"/>
  </r>
  <r>
    <n v="870626"/>
    <x v="6"/>
    <d v="2016-03-11T00:00:00"/>
    <d v="2016-03-11T10:04:00"/>
    <s v="male"/>
    <x v="4"/>
    <n v="27"/>
    <s v="Mpumalanga"/>
    <s v="01.Early Morning"/>
    <s v="02.Young Adults"/>
  </r>
  <r>
    <n v="940466"/>
    <x v="3"/>
    <d v="2016-03-28T00:00:00"/>
    <d v="2016-03-28T03:41:00"/>
    <s v="male"/>
    <x v="4"/>
    <n v="26"/>
    <s v="Limpopo"/>
    <s v="05.Night"/>
    <s v="02.Young Adults"/>
  </r>
  <r>
    <n v="940466"/>
    <x v="7"/>
    <d v="2016-03-28T00:00:00"/>
    <d v="2016-03-28T04:31:00"/>
    <s v="male"/>
    <x v="4"/>
    <n v="26"/>
    <s v="Limpopo"/>
    <s v="05.Night"/>
    <s v="02.Young Adults"/>
  </r>
  <r>
    <n v="940466"/>
    <x v="3"/>
    <d v="2016-03-28T00:00:00"/>
    <d v="2016-03-28T04:38:00"/>
    <s v="male"/>
    <x v="4"/>
    <n v="26"/>
    <s v="Limpopo"/>
    <s v="05.Night"/>
    <s v="02.Young Adults"/>
  </r>
  <r>
    <n v="940466"/>
    <x v="12"/>
    <d v="2016-03-28T00:00:00"/>
    <d v="2016-03-28T04:58:00"/>
    <s v="male"/>
    <x v="4"/>
    <n v="26"/>
    <s v="Limpopo"/>
    <s v="05.Night"/>
    <s v="02.Young Adults"/>
  </r>
  <r>
    <n v="1107565"/>
    <x v="7"/>
    <d v="2016-01-10T00:00:00"/>
    <d v="2016-01-10T09:36:00"/>
    <s v="male"/>
    <x v="2"/>
    <n v="28"/>
    <s v="Mpumalanga"/>
    <s v="01.Early Morning"/>
    <s v="02.Young Adults"/>
  </r>
  <r>
    <n v="2426946"/>
    <x v="15"/>
    <d v="2016-02-14T00:00:00"/>
    <d v="2016-02-14T12:07:00"/>
    <s v="male"/>
    <x v="4"/>
    <n v="32"/>
    <s v="Mpumalanga"/>
    <s v="02.Mid Morning"/>
    <s v="03.Adults"/>
  </r>
  <r>
    <n v="809717"/>
    <x v="14"/>
    <d v="2016-02-19T00:00:00"/>
    <d v="2016-02-19T08:19:00"/>
    <s v="male"/>
    <x v="3"/>
    <n v="28"/>
    <s v="Kwazulu Natal"/>
    <s v="01.Early Morning"/>
    <s v="02.Young Adults"/>
  </r>
  <r>
    <n v="809717"/>
    <x v="15"/>
    <d v="2016-02-25T00:00:00"/>
    <d v="2016-02-25T08:51:00"/>
    <s v="male"/>
    <x v="3"/>
    <n v="28"/>
    <s v="Kwazulu Natal"/>
    <s v="01.Early Morning"/>
    <s v="02.Young Adults"/>
  </r>
  <r>
    <n v="809717"/>
    <x v="14"/>
    <d v="2016-02-17T00:00:00"/>
    <d v="2016-02-17T12:53:00"/>
    <s v="male"/>
    <x v="3"/>
    <n v="28"/>
    <s v="Kwazulu Natal"/>
    <s v="02.Mid Morning"/>
    <s v="02.Young Adults"/>
  </r>
  <r>
    <n v="893233"/>
    <x v="12"/>
    <d v="2016-03-06T00:00:00"/>
    <d v="2016-03-06T12:42:00"/>
    <s v="male"/>
    <x v="0"/>
    <n v="26"/>
    <s v="Northern Cape"/>
    <s v="02.Mid Morning"/>
    <s v="02.Young Adults"/>
  </r>
  <r>
    <n v="893233"/>
    <x v="4"/>
    <d v="2016-03-20T00:00:00"/>
    <d v="2016-03-20T13:56:00"/>
    <s v="male"/>
    <x v="0"/>
    <n v="26"/>
    <s v="Northern Cape"/>
    <s v="02.Mid Morning"/>
    <s v="02.Young Adults"/>
  </r>
  <r>
    <n v="893233"/>
    <x v="7"/>
    <d v="2016-03-07T00:00:00"/>
    <d v="2016-03-07T13:50:00"/>
    <s v="male"/>
    <x v="0"/>
    <n v="26"/>
    <s v="Northern Cape"/>
    <s v="02.Mid Morning"/>
    <s v="02.Young Adults"/>
  </r>
  <r>
    <n v="893233"/>
    <x v="12"/>
    <d v="2016-03-10T00:00:00"/>
    <d v="2016-03-10T10:15:00"/>
    <s v="male"/>
    <x v="0"/>
    <n v="26"/>
    <s v="Northern Cape"/>
    <s v="01.Early Morning"/>
    <s v="02.Young Adults"/>
  </r>
  <r>
    <n v="838054"/>
    <x v="2"/>
    <d v="2016-03-04T00:00:00"/>
    <d v="2016-03-04T08:20:00"/>
    <s v="male"/>
    <x v="3"/>
    <n v="34"/>
    <s v="Kwazulu Natal"/>
    <s v="01.Early Morning"/>
    <s v="03.Adults"/>
  </r>
  <r>
    <n v="893615"/>
    <x v="3"/>
    <d v="2016-03-17T00:00:00"/>
    <d v="2016-03-17T12:45:00"/>
    <s v="male"/>
    <x v="0"/>
    <n v="26"/>
    <s v="Western Cape"/>
    <s v="02.Mid Morning"/>
    <s v="02.Young Adults"/>
  </r>
  <r>
    <n v="893233"/>
    <x v="13"/>
    <d v="2016-03-17T00:00:00"/>
    <d v="2016-03-17T07:38:00"/>
    <s v="male"/>
    <x v="0"/>
    <n v="26"/>
    <s v="Northern Cape"/>
    <s v="01.Early Morning"/>
    <s v="02.Young Adults"/>
  </r>
  <r>
    <n v="33103"/>
    <x v="8"/>
    <d v="2016-01-06T00:00:00"/>
    <d v="2016-01-06T05:41:00"/>
    <s v="male"/>
    <x v="0"/>
    <n v="26"/>
    <s v="Gauteng"/>
    <s v="05.Night"/>
    <s v="02.Young Adults"/>
  </r>
  <r>
    <n v="869662"/>
    <x v="2"/>
    <d v="2016-03-08T00:00:00"/>
    <d v="2016-03-08T12:48:00"/>
    <s v="male"/>
    <x v="4"/>
    <n v="21"/>
    <s v="Gauteng"/>
    <s v="02.Mid Morning"/>
    <s v="02.Young Adults"/>
  </r>
  <r>
    <n v="869662"/>
    <x v="3"/>
    <d v="2016-03-04T00:00:00"/>
    <d v="2016-03-04T14:29:00"/>
    <s v="male"/>
    <x v="4"/>
    <n v="21"/>
    <s v="Gauteng"/>
    <s v="03.Afternoon"/>
    <s v="02.Young Adults"/>
  </r>
  <r>
    <n v="821285"/>
    <x v="14"/>
    <d v="2016-03-06T00:00:00"/>
    <d v="2016-03-06T07:35:00"/>
    <s v="male"/>
    <x v="3"/>
    <n v="39"/>
    <s v="Western Cape"/>
    <s v="01.Early Morning"/>
    <s v="03.Adults"/>
  </r>
  <r>
    <n v="821285"/>
    <x v="12"/>
    <d v="2016-02-27T00:00:00"/>
    <d v="2016-02-27T08:39:00"/>
    <s v="male"/>
    <x v="3"/>
    <n v="39"/>
    <s v="Western Cape"/>
    <s v="01.Early Morning"/>
    <s v="03.Adults"/>
  </r>
  <r>
    <n v="819098"/>
    <x v="2"/>
    <d v="2016-03-20T00:00:00"/>
    <d v="2016-03-20T04:07:00"/>
    <s v="male"/>
    <x v="4"/>
    <n v="47"/>
    <s v="Gauteng"/>
    <s v="05.Night"/>
    <s v="04.Mid Adults"/>
  </r>
  <r>
    <n v="589286"/>
    <x v="9"/>
    <d v="2016-01-03T00:00:00"/>
    <d v="2016-01-03T06:30:00"/>
    <s v="male"/>
    <x v="1"/>
    <n v="39"/>
    <s v="Gauteng"/>
    <s v="05.Night"/>
    <s v="03.Adults"/>
  </r>
  <r>
    <n v="589286"/>
    <x v="5"/>
    <d v="2016-01-03T00:00:00"/>
    <d v="2016-01-03T06:29:00"/>
    <s v="male"/>
    <x v="1"/>
    <n v="39"/>
    <s v="Gauteng"/>
    <s v="05.Night"/>
    <s v="03.Adults"/>
  </r>
  <r>
    <n v="1109383"/>
    <x v="1"/>
    <d v="2016-03-08T00:00:00"/>
    <d v="2016-03-08T09:26:00"/>
    <s v="male"/>
    <x v="3"/>
    <n v="39"/>
    <s v="Free State"/>
    <s v="01.Early Morning"/>
    <s v="03.Adults"/>
  </r>
  <r>
    <n v="780021"/>
    <x v="3"/>
    <d v="2016-03-01T00:00:00"/>
    <d v="2016-03-01T05:05:00"/>
    <s v="male"/>
    <x v="3"/>
    <n v="43"/>
    <s v="Mpumalanga"/>
    <s v="05.Night"/>
    <s v="03.Adults"/>
  </r>
  <r>
    <n v="2000222"/>
    <x v="1"/>
    <d v="2016-03-04T00:00:00"/>
    <d v="2016-03-04T12:16:00"/>
    <s v="male"/>
    <x v="3"/>
    <n v="35"/>
    <s v="Limpopo"/>
    <s v="02.Mid Morning"/>
    <s v="03.Adults"/>
  </r>
  <r>
    <n v="2000222"/>
    <x v="6"/>
    <d v="2016-01-20T00:00:00"/>
    <d v="2016-01-20T12:37:00"/>
    <s v="male"/>
    <x v="3"/>
    <n v="35"/>
    <s v="Limpopo"/>
    <s v="02.Mid Morning"/>
    <s v="03.Adults"/>
  </r>
  <r>
    <n v="794178"/>
    <x v="9"/>
    <d v="2016-02-14T00:00:00"/>
    <d v="2016-02-14T04:43:00"/>
    <s v="male"/>
    <x v="3"/>
    <n v="36"/>
    <s v="Northern Cape"/>
    <s v="05.Night"/>
    <s v="03.Adults"/>
  </r>
  <r>
    <n v="821289"/>
    <x v="2"/>
    <d v="2016-02-26T00:00:00"/>
    <d v="2016-02-26T05:53:00"/>
    <s v="male"/>
    <x v="3"/>
    <n v="57"/>
    <s v="Western Cape"/>
    <s v="05.Night"/>
    <s v="04.Mid Adults"/>
  </r>
  <r>
    <n v="821289"/>
    <x v="6"/>
    <d v="2016-02-25T00:00:00"/>
    <d v="2016-02-25T07:24:00"/>
    <s v="male"/>
    <x v="3"/>
    <n v="57"/>
    <s v="Western Cape"/>
    <s v="01.Early Morning"/>
    <s v="04.Mid Adults"/>
  </r>
  <r>
    <n v="821289"/>
    <x v="14"/>
    <d v="2016-02-18T00:00:00"/>
    <d v="2016-02-18T12:04:00"/>
    <s v="male"/>
    <x v="3"/>
    <n v="57"/>
    <s v="Western Cape"/>
    <s v="02.Mid Morning"/>
    <s v="04.Mid Adults"/>
  </r>
  <r>
    <n v="723671"/>
    <x v="6"/>
    <d v="2016-01-19T00:00:00"/>
    <d v="2016-01-19T09:32:00"/>
    <s v="male"/>
    <x v="3"/>
    <n v="32"/>
    <s v="Gauteng"/>
    <s v="01.Early Morning"/>
    <s v="03.Adults"/>
  </r>
  <r>
    <n v="866983"/>
    <x v="2"/>
    <d v="2016-03-16T00:00:00"/>
    <d v="2016-03-16T11:22:00"/>
    <s v="male"/>
    <x v="2"/>
    <n v="23"/>
    <s v="Free State"/>
    <s v="02.Mid Morning"/>
    <s v="02.Young Adults"/>
  </r>
  <r>
    <n v="866983"/>
    <x v="2"/>
    <d v="2016-03-29T00:00:00"/>
    <d v="2016-03-29T04:31:00"/>
    <s v="male"/>
    <x v="2"/>
    <n v="23"/>
    <s v="Free State"/>
    <s v="05.Night"/>
    <s v="02.Young Adults"/>
  </r>
  <r>
    <n v="794179"/>
    <x v="12"/>
    <d v="2016-03-03T00:00:00"/>
    <d v="2016-03-03T03:52:00"/>
    <s v="male"/>
    <x v="3"/>
    <n v="23"/>
    <s v="Eastern Cape"/>
    <s v="05.Night"/>
    <s v="02.Young Adults"/>
  </r>
  <r>
    <n v="2415063"/>
    <x v="6"/>
    <d v="2016-03-24T00:00:00"/>
    <d v="2016-03-24T04:25:00"/>
    <s v="male"/>
    <x v="2"/>
    <n v="22"/>
    <s v="Limpopo"/>
    <s v="05.Night"/>
    <s v="02.Young Adults"/>
  </r>
  <r>
    <n v="940469"/>
    <x v="6"/>
    <d v="2016-03-23T00:00:00"/>
    <d v="2016-03-23T04:30:00"/>
    <s v="male"/>
    <x v="1"/>
    <n v="42"/>
    <s v="Gauteng"/>
    <s v="05.Night"/>
    <s v="03.Adults"/>
  </r>
  <r>
    <n v="940469"/>
    <x v="2"/>
    <d v="2016-03-26T00:00:00"/>
    <d v="2016-03-26T05:54:00"/>
    <s v="male"/>
    <x v="1"/>
    <n v="42"/>
    <s v="Gauteng"/>
    <s v="05.Night"/>
    <s v="03.Adults"/>
  </r>
  <r>
    <n v="1888752"/>
    <x v="6"/>
    <d v="2016-01-05T00:00:00"/>
    <d v="2016-01-05T10:10:00"/>
    <s v="male"/>
    <x v="4"/>
    <n v="45"/>
    <s v="Kwazulu Natal"/>
    <s v="01.Early Morning"/>
    <s v="03.Adults"/>
  </r>
  <r>
    <n v="794933"/>
    <x v="3"/>
    <d v="2016-02-10T00:00:00"/>
    <d v="2016-02-10T05:58:00"/>
    <s v="male"/>
    <x v="4"/>
    <n v="38"/>
    <s v="Kwazulu Natal"/>
    <s v="05.Night"/>
    <s v="03.Adults"/>
  </r>
  <r>
    <n v="852672"/>
    <x v="1"/>
    <d v="2016-03-05T00:00:00"/>
    <d v="2016-03-05T12:53:00"/>
    <s v="male"/>
    <x v="3"/>
    <n v="45"/>
    <s v="Mpumalanga"/>
    <s v="02.Mid Morning"/>
    <s v="03.Adults"/>
  </r>
  <r>
    <n v="852672"/>
    <x v="1"/>
    <d v="2016-03-05T00:00:00"/>
    <d v="2016-03-05T12:49:00"/>
    <s v="male"/>
    <x v="3"/>
    <n v="45"/>
    <s v="Mpumalanga"/>
    <s v="02.Mid Morning"/>
    <s v="03.Adults"/>
  </r>
  <r>
    <n v="802228"/>
    <x v="6"/>
    <d v="2016-02-18T00:00:00"/>
    <d v="2016-02-18T08:33:00"/>
    <s v="male"/>
    <x v="4"/>
    <n v="21"/>
    <s v="Free State"/>
    <s v="01.Early Morning"/>
    <s v="02.Young Adults"/>
  </r>
  <r>
    <n v="629932"/>
    <x v="3"/>
    <d v="2016-01-15T00:00:00"/>
    <d v="2016-01-15T03:11:00"/>
    <s v="male"/>
    <x v="4"/>
    <n v="39"/>
    <s v="Eastern Cape"/>
    <s v="05.Night"/>
    <s v="03.Adults"/>
  </r>
  <r>
    <n v="810627"/>
    <x v="2"/>
    <d v="2016-03-25T00:00:00"/>
    <d v="2016-03-25T05:58:00"/>
    <s v="male"/>
    <x v="3"/>
    <n v="26"/>
    <s v="Mpumalanga"/>
    <s v="05.Night"/>
    <s v="02.Young Adults"/>
  </r>
  <r>
    <n v="810627"/>
    <x v="2"/>
    <d v="2016-03-07T00:00:00"/>
    <d v="2016-03-07T04:04:00"/>
    <s v="male"/>
    <x v="3"/>
    <n v="26"/>
    <s v="Mpumalanga"/>
    <s v="05.Night"/>
    <s v="02.Young Adults"/>
  </r>
  <r>
    <n v="824262"/>
    <x v="6"/>
    <d v="2016-02-26T00:00:00"/>
    <d v="2016-02-26T07:58:00"/>
    <s v="male"/>
    <x v="3"/>
    <n v="47"/>
    <s v="Gauteng"/>
    <s v="01.Early Morning"/>
    <s v="04.Mid Adults"/>
  </r>
  <r>
    <n v="809723"/>
    <x v="13"/>
    <d v="2016-02-21T00:00:00"/>
    <d v="2016-02-21T10:44:00"/>
    <s v="male"/>
    <x v="3"/>
    <n v="27"/>
    <s v="Gauteng"/>
    <s v="01.Early Morning"/>
    <s v="02.Young Adults"/>
  </r>
  <r>
    <n v="809723"/>
    <x v="9"/>
    <d v="2016-02-23T00:00:00"/>
    <d v="2016-02-23T07:07:00"/>
    <s v="male"/>
    <x v="3"/>
    <n v="27"/>
    <s v="Gauteng"/>
    <s v="01.Early Morning"/>
    <s v="02.Young Adults"/>
  </r>
  <r>
    <n v="772529"/>
    <x v="6"/>
    <d v="2016-02-26T00:00:00"/>
    <d v="2016-02-26T14:40:00"/>
    <s v="male"/>
    <x v="3"/>
    <n v="27"/>
    <s v="Gauteng"/>
    <s v="03.Afternoon"/>
    <s v="02.Young Adults"/>
  </r>
  <r>
    <n v="772529"/>
    <x v="3"/>
    <d v="2016-02-15T00:00:00"/>
    <d v="2016-02-15T14:20:00"/>
    <s v="male"/>
    <x v="3"/>
    <n v="27"/>
    <s v="Gauteng"/>
    <s v="03.Afternoon"/>
    <s v="02.Young Adults"/>
  </r>
  <r>
    <n v="772529"/>
    <x v="6"/>
    <d v="2016-02-14T00:00:00"/>
    <d v="2016-02-14T10:11:00"/>
    <s v="male"/>
    <x v="3"/>
    <n v="27"/>
    <s v="Gauteng"/>
    <s v="01.Early Morning"/>
    <s v="02.Young Adults"/>
  </r>
  <r>
    <n v="772529"/>
    <x v="3"/>
    <d v="2016-01-17T00:00:00"/>
    <d v="2016-01-17T13:18:00"/>
    <s v="male"/>
    <x v="3"/>
    <n v="27"/>
    <s v="Gauteng"/>
    <s v="02.Mid Morning"/>
    <s v="02.Young Adults"/>
  </r>
  <r>
    <n v="772529"/>
    <x v="8"/>
    <d v="2016-01-17T00:00:00"/>
    <d v="2016-01-17T09:57:00"/>
    <s v="male"/>
    <x v="3"/>
    <n v="27"/>
    <s v="Gauteng"/>
    <s v="01.Early Morning"/>
    <s v="02.Young Adults"/>
  </r>
  <r>
    <n v="772529"/>
    <x v="6"/>
    <d v="2016-02-06T00:00:00"/>
    <d v="2016-02-06T08:02:00"/>
    <s v="male"/>
    <x v="3"/>
    <n v="27"/>
    <s v="Gauteng"/>
    <s v="01.Early Morning"/>
    <s v="02.Young Adults"/>
  </r>
  <r>
    <n v="772529"/>
    <x v="6"/>
    <d v="2016-03-06T00:00:00"/>
    <d v="2016-03-06T04:23:00"/>
    <s v="male"/>
    <x v="3"/>
    <n v="27"/>
    <s v="Gauteng"/>
    <s v="05.Night"/>
    <s v="02.Young Adults"/>
  </r>
  <r>
    <n v="894658"/>
    <x v="6"/>
    <d v="2016-03-23T00:00:00"/>
    <d v="2016-03-23T04:10:00"/>
    <s v="male"/>
    <x v="2"/>
    <n v="30"/>
    <s v="Gauteng"/>
    <s v="05.Night"/>
    <s v="02.Young Adults"/>
  </r>
  <r>
    <n v="809726"/>
    <x v="6"/>
    <d v="2016-03-24T00:00:00"/>
    <d v="2016-03-24T14:20:00"/>
    <s v="male"/>
    <x v="2"/>
    <n v="31"/>
    <s v="Limpopo"/>
    <s v="03.Afternoon"/>
    <s v="03.Adults"/>
  </r>
  <r>
    <n v="809726"/>
    <x v="9"/>
    <d v="2016-03-24T00:00:00"/>
    <d v="2016-03-24T09:11:00"/>
    <s v="male"/>
    <x v="2"/>
    <n v="31"/>
    <s v="Limpopo"/>
    <s v="01.Early Morning"/>
    <s v="03.Adults"/>
  </r>
  <r>
    <n v="809726"/>
    <x v="12"/>
    <d v="2016-02-17T00:00:00"/>
    <d v="2016-02-17T13:47:00"/>
    <s v="male"/>
    <x v="2"/>
    <n v="31"/>
    <s v="Limpopo"/>
    <s v="02.Mid Morning"/>
    <s v="03.Adults"/>
  </r>
  <r>
    <n v="809726"/>
    <x v="0"/>
    <d v="2016-02-17T00:00:00"/>
    <d v="2016-02-17T09:48:00"/>
    <s v="male"/>
    <x v="2"/>
    <n v="31"/>
    <s v="Limpopo"/>
    <s v="01.Early Morning"/>
    <s v="03.Adults"/>
  </r>
  <r>
    <n v="809726"/>
    <x v="1"/>
    <d v="2016-02-17T00:00:00"/>
    <d v="2016-02-17T03:12:00"/>
    <s v="male"/>
    <x v="2"/>
    <n v="31"/>
    <s v="Limpopo"/>
    <s v="05.Night"/>
    <s v="03.Adults"/>
  </r>
  <r>
    <n v="809726"/>
    <x v="4"/>
    <d v="2016-03-12T00:00:00"/>
    <d v="2016-03-12T09:36:00"/>
    <s v="male"/>
    <x v="2"/>
    <n v="31"/>
    <s v="Limpopo"/>
    <s v="01.Early Morning"/>
    <s v="03.Adults"/>
  </r>
  <r>
    <n v="809726"/>
    <x v="4"/>
    <d v="2016-03-29T00:00:00"/>
    <d v="2016-03-29T08:17:00"/>
    <s v="male"/>
    <x v="2"/>
    <n v="31"/>
    <s v="Limpopo"/>
    <s v="01.Early Morning"/>
    <s v="03.Adults"/>
  </r>
  <r>
    <n v="2421483"/>
    <x v="6"/>
    <d v="2016-03-24T00:00:00"/>
    <d v="2016-03-24T14:36:00"/>
    <s v="male"/>
    <x v="0"/>
    <n v="36"/>
    <s v="Western Cape"/>
    <s v="03.Afternoon"/>
    <s v="03.Adults"/>
  </r>
  <r>
    <n v="2421483"/>
    <x v="7"/>
    <d v="2016-03-30T00:00:00"/>
    <d v="2016-03-30T09:00:00"/>
    <s v="male"/>
    <x v="0"/>
    <n v="36"/>
    <s v="Western Cape"/>
    <s v="01.Early Morning"/>
    <s v="03.Adults"/>
  </r>
  <r>
    <n v="2421483"/>
    <x v="6"/>
    <d v="2016-03-26T00:00:00"/>
    <d v="2016-03-26T12:15:00"/>
    <s v="male"/>
    <x v="0"/>
    <n v="36"/>
    <s v="Western Cape"/>
    <s v="02.Mid Morning"/>
    <s v="03.Adults"/>
  </r>
  <r>
    <n v="2421483"/>
    <x v="2"/>
    <d v="2016-03-29T00:00:00"/>
    <d v="2016-03-29T06:39:00"/>
    <s v="male"/>
    <x v="0"/>
    <n v="36"/>
    <s v="Western Cape"/>
    <s v="05.Night"/>
    <s v="03.Adults"/>
  </r>
  <r>
    <n v="870104"/>
    <x v="3"/>
    <d v="2016-03-10T00:00:00"/>
    <d v="2016-03-10T08:55:00"/>
    <s v="male"/>
    <x v="2"/>
    <n v="26"/>
    <s v="Gauteng"/>
    <s v="01.Early Morning"/>
    <s v="02.Young Adults"/>
  </r>
  <r>
    <n v="772532"/>
    <x v="6"/>
    <d v="2016-01-06T00:00:00"/>
    <d v="2016-01-06T04:24:00"/>
    <s v="male"/>
    <x v="0"/>
    <n v="27"/>
    <s v="Western Cape"/>
    <s v="05.Night"/>
    <s v="02.Young Adults"/>
  </r>
  <r>
    <n v="772532"/>
    <x v="1"/>
    <d v="2016-01-09T00:00:00"/>
    <d v="2016-01-09T13:16:00"/>
    <s v="male"/>
    <x v="0"/>
    <n v="27"/>
    <s v="Western Cape"/>
    <s v="02.Mid Morning"/>
    <s v="02.Young Adults"/>
  </r>
  <r>
    <n v="772532"/>
    <x v="1"/>
    <d v="2016-01-07T00:00:00"/>
    <d v="2016-01-07T12:00:00"/>
    <s v="male"/>
    <x v="0"/>
    <n v="27"/>
    <s v="Western Cape"/>
    <s v="02.Mid Morning"/>
    <s v="02.Young Adults"/>
  </r>
  <r>
    <n v="772532"/>
    <x v="9"/>
    <d v="2016-01-07T00:00:00"/>
    <d v="2016-01-07T06:57:00"/>
    <s v="male"/>
    <x v="0"/>
    <n v="27"/>
    <s v="Western Cape"/>
    <s v="05.Night"/>
    <s v="02.Young Adults"/>
  </r>
  <r>
    <n v="809727"/>
    <x v="2"/>
    <d v="2016-03-11T00:00:00"/>
    <d v="2016-03-11T13:12:00"/>
    <s v="male"/>
    <x v="2"/>
    <n v="26"/>
    <s v="Limpopo"/>
    <s v="02.Mid Morning"/>
    <s v="02.Young Adults"/>
  </r>
  <r>
    <n v="809727"/>
    <x v="1"/>
    <d v="2016-03-15T00:00:00"/>
    <d v="2016-03-15T10:38:00"/>
    <s v="male"/>
    <x v="2"/>
    <n v="26"/>
    <s v="Limpopo"/>
    <s v="01.Early Morning"/>
    <s v="02.Young Adults"/>
  </r>
  <r>
    <n v="810627"/>
    <x v="6"/>
    <d v="2016-01-21T00:00:00"/>
    <d v="2016-01-21T04:44:00"/>
    <s v="male"/>
    <x v="3"/>
    <n v="26"/>
    <s v="Mpumalanga"/>
    <s v="05.Night"/>
    <s v="02.Young Adults"/>
  </r>
  <r>
    <n v="810627"/>
    <x v="2"/>
    <d v="2016-02-21T00:00:00"/>
    <d v="2016-02-21T03:17:00"/>
    <s v="male"/>
    <x v="3"/>
    <n v="26"/>
    <s v="Mpumalanga"/>
    <s v="05.Night"/>
    <s v="02.Young Adults"/>
  </r>
  <r>
    <n v="809731"/>
    <x v="12"/>
    <d v="2016-02-15T00:00:00"/>
    <d v="2016-02-15T08:13:00"/>
    <s v="male"/>
    <x v="3"/>
    <n v="43"/>
    <s v="Eastern Cape"/>
    <s v="01.Early Morning"/>
    <s v="03.Adults"/>
  </r>
  <r>
    <n v="809731"/>
    <x v="6"/>
    <d v="2016-03-22T00:00:00"/>
    <d v="2016-03-22T08:57:00"/>
    <s v="male"/>
    <x v="3"/>
    <n v="43"/>
    <s v="Eastern Cape"/>
    <s v="01.Early Morning"/>
    <s v="03.Adults"/>
  </r>
  <r>
    <n v="809731"/>
    <x v="6"/>
    <d v="2016-03-11T00:00:00"/>
    <d v="2016-03-11T08:58:00"/>
    <s v="male"/>
    <x v="3"/>
    <n v="43"/>
    <s v="Eastern Cape"/>
    <s v="01.Early Morning"/>
    <s v="03.Adults"/>
  </r>
  <r>
    <n v="809731"/>
    <x v="13"/>
    <d v="2016-02-16T00:00:00"/>
    <d v="2016-02-16T05:04:00"/>
    <s v="male"/>
    <x v="3"/>
    <n v="43"/>
    <s v="Eastern Cape"/>
    <s v="05.Night"/>
    <s v="03.Adults"/>
  </r>
  <r>
    <n v="809731"/>
    <x v="1"/>
    <d v="2016-02-16T00:00:00"/>
    <d v="2016-02-16T03:28:00"/>
    <s v="male"/>
    <x v="3"/>
    <n v="43"/>
    <s v="Eastern Cape"/>
    <s v="05.Night"/>
    <s v="03.Adults"/>
  </r>
  <r>
    <n v="809731"/>
    <x v="0"/>
    <d v="2016-02-17T00:00:00"/>
    <d v="2016-02-17T11:40:00"/>
    <s v="male"/>
    <x v="3"/>
    <n v="43"/>
    <s v="Eastern Cape"/>
    <s v="02.Mid Morning"/>
    <s v="03.Adults"/>
  </r>
  <r>
    <n v="809731"/>
    <x v="12"/>
    <d v="2016-02-13T00:00:00"/>
    <d v="2016-02-13T12:33:00"/>
    <s v="male"/>
    <x v="3"/>
    <n v="43"/>
    <s v="Eastern Cape"/>
    <s v="02.Mid Morning"/>
    <s v="03.Adults"/>
  </r>
  <r>
    <n v="796527"/>
    <x v="8"/>
    <d v="2016-02-14T00:00:00"/>
    <d v="2016-02-14T10:50:00"/>
    <s v="male"/>
    <x v="3"/>
    <n v="32"/>
    <s v="Gauteng"/>
    <s v="01.Early Morning"/>
    <s v="03.Adults"/>
  </r>
  <r>
    <n v="940476"/>
    <x v="1"/>
    <d v="2016-03-05T00:00:00"/>
    <d v="2016-03-05T13:41:00"/>
    <s v="male"/>
    <x v="3"/>
    <n v="40"/>
    <s v="Mpumalanga"/>
    <s v="02.Mid Morning"/>
    <s v="03.Adults"/>
  </r>
  <r>
    <n v="940476"/>
    <x v="1"/>
    <d v="2016-03-31T00:00:00"/>
    <d v="2016-03-31T08:38:00"/>
    <s v="male"/>
    <x v="3"/>
    <n v="40"/>
    <s v="Mpumalanga"/>
    <s v="01.Early Morning"/>
    <s v="03.Adults"/>
  </r>
  <r>
    <n v="940476"/>
    <x v="3"/>
    <d v="2016-03-07T00:00:00"/>
    <d v="2016-03-07T10:47:00"/>
    <s v="male"/>
    <x v="3"/>
    <n v="40"/>
    <s v="Mpumalanga"/>
    <s v="01.Early Morning"/>
    <s v="03.Adults"/>
  </r>
  <r>
    <n v="804277"/>
    <x v="7"/>
    <d v="2016-02-24T00:00:00"/>
    <d v="2016-02-24T07:35:00"/>
    <s v="male"/>
    <x v="3"/>
    <n v="27"/>
    <s v="Gauteng"/>
    <s v="01.Early Morning"/>
    <s v="02.Young Adults"/>
  </r>
  <r>
    <n v="804277"/>
    <x v="8"/>
    <d v="2016-02-28T00:00:00"/>
    <d v="2016-02-28T08:33:00"/>
    <s v="male"/>
    <x v="3"/>
    <n v="27"/>
    <s v="Gauteng"/>
    <s v="01.Early Morning"/>
    <s v="02.Young Adults"/>
  </r>
  <r>
    <n v="809733"/>
    <x v="6"/>
    <d v="2016-02-20T00:00:00"/>
    <d v="2016-02-20T04:43:00"/>
    <s v="male"/>
    <x v="3"/>
    <n v="38"/>
    <s v="Gauteng"/>
    <s v="05.Night"/>
    <s v="03.Adults"/>
  </r>
  <r>
    <n v="809733"/>
    <x v="6"/>
    <d v="2016-02-02T00:00:00"/>
    <d v="2016-02-02T03:18:00"/>
    <s v="male"/>
    <x v="3"/>
    <n v="38"/>
    <s v="Gauteng"/>
    <s v="05.Night"/>
    <s v="03.Adults"/>
  </r>
  <r>
    <n v="809733"/>
    <x v="6"/>
    <d v="2016-01-28T00:00:00"/>
    <d v="2016-01-28T13:38:00"/>
    <s v="male"/>
    <x v="3"/>
    <n v="38"/>
    <s v="Gauteng"/>
    <s v="02.Mid Morning"/>
    <s v="03.Adults"/>
  </r>
  <r>
    <n v="809733"/>
    <x v="5"/>
    <d v="2016-01-30T00:00:00"/>
    <d v="2016-01-30T14:54:00"/>
    <s v="male"/>
    <x v="3"/>
    <n v="38"/>
    <s v="Gauteng"/>
    <s v="03.Afternoon"/>
    <s v="03.Adults"/>
  </r>
  <r>
    <n v="809733"/>
    <x v="12"/>
    <d v="2016-01-27T00:00:00"/>
    <d v="2016-01-27T09:12:00"/>
    <s v="male"/>
    <x v="3"/>
    <n v="38"/>
    <s v="Gauteng"/>
    <s v="01.Early Morning"/>
    <s v="03.Adults"/>
  </r>
  <r>
    <n v="809733"/>
    <x v="14"/>
    <d v="2016-03-15T00:00:00"/>
    <d v="2016-03-15T08:31:00"/>
    <s v="male"/>
    <x v="3"/>
    <n v="38"/>
    <s v="Gauteng"/>
    <s v="01.Early Morning"/>
    <s v="03.Adults"/>
  </r>
  <r>
    <n v="809733"/>
    <x v="1"/>
    <d v="2016-03-15T00:00:00"/>
    <d v="2016-03-15T06:50:00"/>
    <s v="male"/>
    <x v="3"/>
    <n v="38"/>
    <s v="Gauteng"/>
    <s v="05.Night"/>
    <s v="03.Adults"/>
  </r>
  <r>
    <n v="809733"/>
    <x v="15"/>
    <d v="2016-03-15T00:00:00"/>
    <d v="2016-03-15T07:49:00"/>
    <s v="male"/>
    <x v="3"/>
    <n v="38"/>
    <s v="Gauteng"/>
    <s v="01.Early Morning"/>
    <s v="03.Adults"/>
  </r>
  <r>
    <n v="2287668"/>
    <x v="8"/>
    <d v="2016-02-19T00:00:00"/>
    <d v="2016-02-19T07:59:00"/>
    <s v="male"/>
    <x v="3"/>
    <n v="33"/>
    <s v="Kwazulu Natal"/>
    <s v="01.Early Morning"/>
    <s v="03.Adults"/>
  </r>
  <r>
    <n v="2287668"/>
    <x v="15"/>
    <d v="2016-02-11T00:00:00"/>
    <d v="2016-02-11T09:06:00"/>
    <s v="male"/>
    <x v="3"/>
    <n v="33"/>
    <s v="Kwazulu Natal"/>
    <s v="01.Early Morning"/>
    <s v="03.Adults"/>
  </r>
  <r>
    <n v="2287668"/>
    <x v="7"/>
    <d v="2016-02-19T00:00:00"/>
    <d v="2016-02-19T08:00:00"/>
    <s v="male"/>
    <x v="3"/>
    <n v="33"/>
    <s v="Kwazulu Natal"/>
    <s v="01.Early Morning"/>
    <s v="03.Adults"/>
  </r>
  <r>
    <n v="2287668"/>
    <x v="7"/>
    <d v="2016-02-07T00:00:00"/>
    <d v="2016-02-07T06:16:00"/>
    <s v="male"/>
    <x v="3"/>
    <n v="33"/>
    <s v="Kwazulu Natal"/>
    <s v="05.Night"/>
    <s v="03.Adults"/>
  </r>
  <r>
    <n v="2287668"/>
    <x v="12"/>
    <d v="2016-02-10T00:00:00"/>
    <d v="2016-02-10T13:02:00"/>
    <s v="male"/>
    <x v="3"/>
    <n v="33"/>
    <s v="Kwazulu Natal"/>
    <s v="02.Mid Morning"/>
    <s v="03.Adults"/>
  </r>
  <r>
    <n v="2287668"/>
    <x v="12"/>
    <d v="2016-01-02T00:00:00"/>
    <d v="2016-01-02T07:05:00"/>
    <s v="male"/>
    <x v="3"/>
    <n v="33"/>
    <s v="Kwazulu Natal"/>
    <s v="01.Early Morning"/>
    <s v="03.Adults"/>
  </r>
  <r>
    <n v="2287668"/>
    <x v="7"/>
    <d v="2016-03-04T00:00:00"/>
    <d v="2016-03-04T06:04:00"/>
    <s v="male"/>
    <x v="3"/>
    <n v="33"/>
    <s v="Kwazulu Natal"/>
    <s v="05.Night"/>
    <s v="03.Adults"/>
  </r>
  <r>
    <n v="2287668"/>
    <x v="7"/>
    <d v="2016-01-04T00:00:00"/>
    <d v="2016-01-04T11:54:00"/>
    <s v="male"/>
    <x v="3"/>
    <n v="33"/>
    <s v="Kwazulu Natal"/>
    <s v="02.Mid Morning"/>
    <s v="03.Adults"/>
  </r>
  <r>
    <n v="2287668"/>
    <x v="7"/>
    <d v="2016-02-27T00:00:00"/>
    <d v="2016-02-27T07:09:00"/>
    <s v="male"/>
    <x v="3"/>
    <n v="33"/>
    <s v="Kwazulu Natal"/>
    <s v="01.Early Morning"/>
    <s v="03.Adults"/>
  </r>
  <r>
    <n v="2287668"/>
    <x v="12"/>
    <d v="2016-03-01T00:00:00"/>
    <d v="2016-03-01T09:21:00"/>
    <s v="male"/>
    <x v="3"/>
    <n v="33"/>
    <s v="Kwazulu Natal"/>
    <s v="01.Early Morning"/>
    <s v="03.Adults"/>
  </r>
  <r>
    <n v="2287668"/>
    <x v="6"/>
    <d v="2016-03-01T00:00:00"/>
    <d v="2016-03-01T09:00:00"/>
    <s v="male"/>
    <x v="3"/>
    <n v="33"/>
    <s v="Kwazulu Natal"/>
    <s v="01.Early Morning"/>
    <s v="03.Adults"/>
  </r>
  <r>
    <n v="2287668"/>
    <x v="0"/>
    <d v="2016-02-08T00:00:00"/>
    <d v="2016-02-08T06:11:00"/>
    <s v="male"/>
    <x v="3"/>
    <n v="33"/>
    <s v="Kwazulu Natal"/>
    <s v="05.Night"/>
    <s v="03.Adults"/>
  </r>
  <r>
    <n v="794190"/>
    <x v="3"/>
    <d v="2016-01-04T00:00:00"/>
    <d v="2016-01-04T03:54:00"/>
    <s v="male"/>
    <x v="4"/>
    <n v="29"/>
    <s v="Mpumalanga"/>
    <s v="05.Night"/>
    <s v="02.Young Adults"/>
  </r>
  <r>
    <n v="918641"/>
    <x v="2"/>
    <d v="2016-03-30T00:00:00"/>
    <d v="2016-03-30T10:39:00"/>
    <s v="male"/>
    <x v="2"/>
    <n v="22"/>
    <s v="Gauteng"/>
    <s v="01.Early Morning"/>
    <s v="02.Young Adults"/>
  </r>
  <r>
    <n v="925280"/>
    <x v="2"/>
    <d v="2016-03-30T00:00:00"/>
    <d v="2016-03-30T10:50:00"/>
    <s v="male"/>
    <x v="2"/>
    <n v="24"/>
    <s v="Limpopo"/>
    <s v="01.Early Morning"/>
    <s v="02.Young Adults"/>
  </r>
  <r>
    <n v="925280"/>
    <x v="2"/>
    <d v="2016-03-30T00:00:00"/>
    <d v="2016-03-30T14:45:00"/>
    <s v="male"/>
    <x v="2"/>
    <n v="24"/>
    <s v="Limpopo"/>
    <s v="03.Afternoon"/>
    <s v="02.Young Adults"/>
  </r>
  <r>
    <n v="809737"/>
    <x v="7"/>
    <d v="2016-01-04T00:00:00"/>
    <d v="2016-01-04T09:04:00"/>
    <s v="male"/>
    <x v="3"/>
    <n v="39"/>
    <s v="Eastern Cape"/>
    <s v="01.Early Morning"/>
    <s v="03.Adults"/>
  </r>
  <r>
    <n v="809737"/>
    <x v="4"/>
    <d v="2016-01-01T00:00:00"/>
    <d v="2016-01-01T13:05:00"/>
    <s v="male"/>
    <x v="3"/>
    <n v="39"/>
    <s v="Eastern Cape"/>
    <s v="02.Mid Morning"/>
    <s v="03.Adults"/>
  </r>
  <r>
    <n v="809737"/>
    <x v="7"/>
    <d v="2016-01-05T00:00:00"/>
    <d v="2016-01-05T09:29:00"/>
    <s v="male"/>
    <x v="3"/>
    <n v="39"/>
    <s v="Eastern Cape"/>
    <s v="01.Early Morning"/>
    <s v="03.Adults"/>
  </r>
  <r>
    <n v="2421492"/>
    <x v="7"/>
    <d v="2016-03-06T00:00:00"/>
    <d v="2016-03-06T07:16:00"/>
    <s v="male"/>
    <x v="3"/>
    <n v="23"/>
    <s v="Gauteng"/>
    <s v="01.Early Morning"/>
    <s v="02.Young Adults"/>
  </r>
  <r>
    <n v="2190330"/>
    <x v="9"/>
    <d v="2016-02-15T00:00:00"/>
    <d v="2016-02-15T11:19:00"/>
    <s v="male"/>
    <x v="3"/>
    <n v="23"/>
    <s v="Mpumalanga"/>
    <s v="02.Mid Morning"/>
    <s v="02.Young Adults"/>
  </r>
  <r>
    <n v="2190330"/>
    <x v="7"/>
    <d v="2016-01-11T00:00:00"/>
    <d v="2016-01-11T10:22:00"/>
    <s v="male"/>
    <x v="3"/>
    <n v="23"/>
    <s v="Mpumalanga"/>
    <s v="01.Early Morning"/>
    <s v="02.Young Adults"/>
  </r>
  <r>
    <n v="2190330"/>
    <x v="0"/>
    <d v="2016-01-06T00:00:00"/>
    <d v="2016-01-06T08:52:00"/>
    <s v="male"/>
    <x v="3"/>
    <n v="23"/>
    <s v="Mpumalanga"/>
    <s v="01.Early Morning"/>
    <s v="02.Young Adults"/>
  </r>
  <r>
    <n v="2190330"/>
    <x v="3"/>
    <d v="2016-01-14T00:00:00"/>
    <d v="2016-01-14T09:17:00"/>
    <s v="male"/>
    <x v="3"/>
    <n v="23"/>
    <s v="Mpumalanga"/>
    <s v="01.Early Morning"/>
    <s v="02.Young Adults"/>
  </r>
  <r>
    <n v="2190330"/>
    <x v="9"/>
    <d v="2016-01-15T00:00:00"/>
    <d v="2016-01-15T13:09:00"/>
    <s v="male"/>
    <x v="3"/>
    <n v="23"/>
    <s v="Mpumalanga"/>
    <s v="02.Mid Morning"/>
    <s v="02.Young Adults"/>
  </r>
  <r>
    <n v="802776"/>
    <x v="5"/>
    <d v="2016-03-25T00:00:00"/>
    <d v="2016-03-25T09:49:00"/>
    <s v="male"/>
    <x v="3"/>
    <n v="26"/>
    <s v="Free State"/>
    <s v="01.Early Morning"/>
    <s v="02.Young Adults"/>
  </r>
  <r>
    <n v="611188"/>
    <x v="7"/>
    <d v="2016-01-12T00:00:00"/>
    <d v="2016-01-12T03:02:00"/>
    <s v="male"/>
    <x v="3"/>
    <n v="32"/>
    <s v="Gauteng"/>
    <s v="05.Night"/>
    <s v="03.Adults"/>
  </r>
  <r>
    <n v="611188"/>
    <x v="0"/>
    <d v="2016-01-11T00:00:00"/>
    <d v="2016-01-11T07:45:00"/>
    <s v="male"/>
    <x v="3"/>
    <n v="32"/>
    <s v="Gauteng"/>
    <s v="01.Early Morning"/>
    <s v="03.Adults"/>
  </r>
  <r>
    <n v="611188"/>
    <x v="7"/>
    <d v="2016-01-18T00:00:00"/>
    <d v="2016-01-18T05:19:00"/>
    <s v="male"/>
    <x v="3"/>
    <n v="32"/>
    <s v="Gauteng"/>
    <s v="05.Night"/>
    <s v="03.Adults"/>
  </r>
  <r>
    <n v="2091260"/>
    <x v="7"/>
    <d v="2016-03-08T00:00:00"/>
    <d v="2016-03-08T10:43:00"/>
    <s v="male"/>
    <x v="3"/>
    <n v="35"/>
    <s v="Gauteng"/>
    <s v="01.Early Morning"/>
    <s v="03.Adults"/>
  </r>
  <r>
    <n v="2091260"/>
    <x v="7"/>
    <d v="2016-01-09T00:00:00"/>
    <d v="2016-01-09T08:11:00"/>
    <s v="male"/>
    <x v="3"/>
    <n v="35"/>
    <s v="Gauteng"/>
    <s v="01.Early Morning"/>
    <s v="03.Adults"/>
  </r>
  <r>
    <n v="2091260"/>
    <x v="13"/>
    <d v="2016-03-09T00:00:00"/>
    <d v="2016-03-09T07:45:00"/>
    <s v="male"/>
    <x v="3"/>
    <n v="35"/>
    <s v="Gauteng"/>
    <s v="01.Early Morning"/>
    <s v="03.Adults"/>
  </r>
  <r>
    <n v="809739"/>
    <x v="12"/>
    <d v="2016-02-19T00:00:00"/>
    <d v="2016-02-19T07:07:00"/>
    <s v="male"/>
    <x v="3"/>
    <n v="40"/>
    <s v="Eastern Cape"/>
    <s v="01.Early Morning"/>
    <s v="03.Adults"/>
  </r>
  <r>
    <n v="809739"/>
    <x v="7"/>
    <d v="2016-01-20T00:00:00"/>
    <d v="2016-01-20T14:26:00"/>
    <s v="male"/>
    <x v="3"/>
    <n v="40"/>
    <s v="Eastern Cape"/>
    <s v="03.Afternoon"/>
    <s v="03.Adults"/>
  </r>
  <r>
    <n v="809739"/>
    <x v="7"/>
    <d v="2016-01-25T00:00:00"/>
    <d v="2016-01-25T10:52:00"/>
    <s v="male"/>
    <x v="3"/>
    <n v="40"/>
    <s v="Eastern Cape"/>
    <s v="01.Early Morning"/>
    <s v="03.Adults"/>
  </r>
  <r>
    <n v="809739"/>
    <x v="0"/>
    <d v="2016-01-28T00:00:00"/>
    <d v="2016-01-28T05:21:00"/>
    <s v="male"/>
    <x v="3"/>
    <n v="40"/>
    <s v="Eastern Cape"/>
    <s v="05.Night"/>
    <s v="03.Adults"/>
  </r>
  <r>
    <n v="592782"/>
    <x v="3"/>
    <d v="2016-01-05T00:00:00"/>
    <d v="2016-01-05T14:04:00"/>
    <s v="male"/>
    <x v="3"/>
    <n v="43"/>
    <s v="Gauteng"/>
    <s v="03.Afternoon"/>
    <s v="03.Adults"/>
  </r>
  <r>
    <n v="592782"/>
    <x v="4"/>
    <d v="2016-01-05T00:00:00"/>
    <d v="2016-01-05T11:22:00"/>
    <s v="male"/>
    <x v="3"/>
    <n v="43"/>
    <s v="Gauteng"/>
    <s v="02.Mid Morning"/>
    <s v="03.Adults"/>
  </r>
  <r>
    <n v="2092273"/>
    <x v="2"/>
    <d v="2016-02-28T00:00:00"/>
    <d v="2016-02-28T03:57:00"/>
    <s v="male"/>
    <x v="2"/>
    <n v="35"/>
    <s v="Limpopo"/>
    <s v="05.Night"/>
    <s v="03.Adults"/>
  </r>
  <r>
    <n v="2092273"/>
    <x v="2"/>
    <d v="2016-02-24T00:00:00"/>
    <d v="2016-02-24T03:56:00"/>
    <s v="male"/>
    <x v="2"/>
    <n v="35"/>
    <s v="Limpopo"/>
    <s v="05.Night"/>
    <s v="03.Adults"/>
  </r>
  <r>
    <n v="991"/>
    <x v="3"/>
    <d v="2016-01-20T00:00:00"/>
    <d v="2016-01-20T03:43:00"/>
    <s v="male"/>
    <x v="3"/>
    <n v="26"/>
    <s v="Gauteng"/>
    <s v="05.Night"/>
    <s v="02.Young Adults"/>
  </r>
  <r>
    <n v="991"/>
    <x v="5"/>
    <d v="2016-01-15T00:00:00"/>
    <d v="2016-01-15T06:49:00"/>
    <s v="male"/>
    <x v="3"/>
    <n v="26"/>
    <s v="Gauteng"/>
    <s v="05.Night"/>
    <s v="02.Young Adults"/>
  </r>
  <r>
    <n v="809741"/>
    <x v="4"/>
    <d v="2016-02-05T00:00:00"/>
    <d v="2016-02-05T08:43:00"/>
    <s v="male"/>
    <x v="3"/>
    <n v="27"/>
    <s v="Mpumalanga"/>
    <s v="01.Early Morning"/>
    <s v="02.Young Adults"/>
  </r>
  <r>
    <n v="809741"/>
    <x v="7"/>
    <d v="2016-02-11T00:00:00"/>
    <d v="2016-02-11T10:38:00"/>
    <s v="male"/>
    <x v="3"/>
    <n v="27"/>
    <s v="Mpumalanga"/>
    <s v="01.Early Morning"/>
    <s v="02.Young Adults"/>
  </r>
  <r>
    <n v="809741"/>
    <x v="7"/>
    <d v="2016-02-04T00:00:00"/>
    <d v="2016-02-04T08:43:00"/>
    <s v="male"/>
    <x v="3"/>
    <n v="27"/>
    <s v="Mpumalanga"/>
    <s v="01.Early Morning"/>
    <s v="02.Young Adults"/>
  </r>
  <r>
    <n v="809741"/>
    <x v="3"/>
    <d v="2016-02-07T00:00:00"/>
    <d v="2016-02-07T12:02:00"/>
    <s v="male"/>
    <x v="3"/>
    <n v="27"/>
    <s v="Mpumalanga"/>
    <s v="02.Mid Morning"/>
    <s v="02.Young Adults"/>
  </r>
  <r>
    <n v="821309"/>
    <x v="14"/>
    <d v="2016-03-03T00:00:00"/>
    <d v="2016-03-03T13:22:00"/>
    <s v="male"/>
    <x v="3"/>
    <n v="22"/>
    <s v="Gauteng"/>
    <s v="02.Mid Morning"/>
    <s v="02.Young Adults"/>
  </r>
  <r>
    <n v="809744"/>
    <x v="2"/>
    <d v="2016-02-22T00:00:00"/>
    <d v="2016-02-22T05:32:00"/>
    <s v="male"/>
    <x v="2"/>
    <n v="29"/>
    <s v="Kwazulu Natal"/>
    <s v="05.Night"/>
    <s v="02.Young Adults"/>
  </r>
  <r>
    <n v="809744"/>
    <x v="2"/>
    <d v="2016-02-24T00:00:00"/>
    <d v="2016-02-24T05:21:00"/>
    <s v="male"/>
    <x v="2"/>
    <n v="29"/>
    <s v="Kwazulu Natal"/>
    <s v="05.Night"/>
    <s v="02.Young Adults"/>
  </r>
  <r>
    <n v="809744"/>
    <x v="2"/>
    <d v="2016-02-24T00:00:00"/>
    <d v="2016-02-24T03:17:00"/>
    <s v="male"/>
    <x v="2"/>
    <n v="29"/>
    <s v="Kwazulu Natal"/>
    <s v="05.Night"/>
    <s v="02.Young Adults"/>
  </r>
  <r>
    <n v="809744"/>
    <x v="2"/>
    <d v="2016-02-24T00:00:00"/>
    <d v="2016-02-24T03:18:00"/>
    <s v="male"/>
    <x v="2"/>
    <n v="29"/>
    <s v="Kwazulu Natal"/>
    <s v="05.Night"/>
    <s v="02.Young Adults"/>
  </r>
  <r>
    <n v="809744"/>
    <x v="6"/>
    <d v="2016-03-06T00:00:00"/>
    <d v="2016-03-06T03:32:00"/>
    <s v="male"/>
    <x v="2"/>
    <n v="29"/>
    <s v="Kwazulu Natal"/>
    <s v="05.Night"/>
    <s v="02.Young Adults"/>
  </r>
  <r>
    <n v="809744"/>
    <x v="3"/>
    <d v="2016-02-23T00:00:00"/>
    <d v="2016-02-23T03:11:00"/>
    <s v="male"/>
    <x v="2"/>
    <n v="29"/>
    <s v="Kwazulu Natal"/>
    <s v="05.Night"/>
    <s v="02.Young Adults"/>
  </r>
  <r>
    <n v="821312"/>
    <x v="2"/>
    <d v="2016-02-24T00:00:00"/>
    <d v="2016-02-24T05:50:00"/>
    <s v="male"/>
    <x v="4"/>
    <n v="35"/>
    <s v="Gauteng"/>
    <s v="05.Night"/>
    <s v="03.Adults"/>
  </r>
  <r>
    <n v="821313"/>
    <x v="12"/>
    <d v="2016-02-23T00:00:00"/>
    <d v="2016-02-23T10:16:00"/>
    <s v="male"/>
    <x v="3"/>
    <n v="28"/>
    <s v="Mpumalanga"/>
    <s v="01.Early Morning"/>
    <s v="02.Young Adults"/>
  </r>
  <r>
    <n v="930873"/>
    <x v="2"/>
    <d v="2016-03-30T00:00:00"/>
    <d v="2016-03-30T07:03:00"/>
    <s v="male"/>
    <x v="2"/>
    <n v="28"/>
    <s v="Kwazulu Natal"/>
    <s v="01.Early Morning"/>
    <s v="02.Young Adults"/>
  </r>
  <r>
    <n v="549969"/>
    <x v="6"/>
    <d v="2016-01-06T00:00:00"/>
    <d v="2016-01-06T14:51:00"/>
    <s v="male"/>
    <x v="2"/>
    <n v="21"/>
    <s v="Mpumalanga"/>
    <s v="03.Afternoon"/>
    <s v="02.Young Adults"/>
  </r>
  <r>
    <n v="549969"/>
    <x v="2"/>
    <d v="2016-03-20T00:00:00"/>
    <d v="2016-03-20T14:06:00"/>
    <s v="male"/>
    <x v="2"/>
    <n v="21"/>
    <s v="Mpumalanga"/>
    <s v="03.Afternoon"/>
    <s v="02.Young Adults"/>
  </r>
  <r>
    <n v="549969"/>
    <x v="6"/>
    <d v="2016-03-24T00:00:00"/>
    <d v="2016-03-24T10:43:00"/>
    <s v="male"/>
    <x v="2"/>
    <n v="21"/>
    <s v="Mpumalanga"/>
    <s v="01.Early Morning"/>
    <s v="02.Young Adults"/>
  </r>
  <r>
    <n v="991"/>
    <x v="0"/>
    <d v="2016-01-14T00:00:00"/>
    <d v="2016-01-14T07:38:00"/>
    <s v="male"/>
    <x v="3"/>
    <n v="26"/>
    <s v="Gauteng"/>
    <s v="01.Early Morning"/>
    <s v="02.Young Adults"/>
  </r>
  <r>
    <n v="804289"/>
    <x v="13"/>
    <d v="2016-02-18T00:00:00"/>
    <d v="2016-02-18T03:16:00"/>
    <s v="male"/>
    <x v="3"/>
    <n v="31"/>
    <s v="Mpumalanga"/>
    <s v="05.Night"/>
    <s v="03.Adults"/>
  </r>
  <r>
    <n v="804289"/>
    <x v="12"/>
    <d v="2016-02-18T00:00:00"/>
    <d v="2016-02-18T08:47:00"/>
    <s v="male"/>
    <x v="3"/>
    <n v="31"/>
    <s v="Mpumalanga"/>
    <s v="01.Early Morning"/>
    <s v="03.Adults"/>
  </r>
  <r>
    <n v="804289"/>
    <x v="7"/>
    <d v="2016-02-28T00:00:00"/>
    <d v="2016-02-28T13:56:00"/>
    <s v="male"/>
    <x v="3"/>
    <n v="31"/>
    <s v="Mpumalanga"/>
    <s v="02.Mid Morning"/>
    <s v="03.Adults"/>
  </r>
  <r>
    <n v="991"/>
    <x v="8"/>
    <d v="2016-01-14T00:00:00"/>
    <d v="2016-01-14T12:07:00"/>
    <s v="male"/>
    <x v="3"/>
    <n v="26"/>
    <s v="Gauteng"/>
    <s v="02.Mid Morning"/>
    <s v="02.Young Adults"/>
  </r>
  <r>
    <n v="821317"/>
    <x v="13"/>
    <d v="2016-02-25T00:00:00"/>
    <d v="2016-02-25T07:43:00"/>
    <s v="male"/>
    <x v="4"/>
    <n v="42"/>
    <s v="Kwazulu Natal"/>
    <s v="01.Early Morning"/>
    <s v="03.Adults"/>
  </r>
  <r>
    <n v="786757"/>
    <x v="12"/>
    <d v="2016-01-03T00:00:00"/>
    <d v="2016-01-03T12:13:00"/>
    <s v="male"/>
    <x v="3"/>
    <n v="35"/>
    <s v="Northern Cape"/>
    <s v="02.Mid Morning"/>
    <s v="03.Adults"/>
  </r>
  <r>
    <n v="940485"/>
    <x v="7"/>
    <d v="2016-03-21T00:00:00"/>
    <d v="2016-03-21T07:41:00"/>
    <s v="male"/>
    <x v="2"/>
    <n v="27"/>
    <s v="Kwazulu Natal"/>
    <s v="01.Early Morning"/>
    <s v="02.Young Adults"/>
  </r>
  <r>
    <n v="832560"/>
    <x v="2"/>
    <d v="2016-03-12T00:00:00"/>
    <d v="2016-03-12T04:15:00"/>
    <s v="male"/>
    <x v="3"/>
    <n v="32"/>
    <s v="Gauteng"/>
    <s v="05.Night"/>
    <s v="03.Adults"/>
  </r>
  <r>
    <n v="809752"/>
    <x v="15"/>
    <d v="2016-02-06T00:00:00"/>
    <d v="2016-02-06T06:26:00"/>
    <s v="male"/>
    <x v="3"/>
    <n v="31"/>
    <s v="Western Cape"/>
    <s v="05.Night"/>
    <s v="03.Adults"/>
  </r>
  <r>
    <n v="772551"/>
    <x v="3"/>
    <d v="2016-01-22T00:00:00"/>
    <d v="2016-01-22T03:23:00"/>
    <s v="male"/>
    <x v="5"/>
    <n v="51"/>
    <s v="Western Cape"/>
    <s v="05.Night"/>
    <s v="04.Mid Adults"/>
  </r>
  <r>
    <n v="780045"/>
    <x v="9"/>
    <d v="2016-02-07T00:00:00"/>
    <d v="2016-02-07T04:12:00"/>
    <s v="male"/>
    <x v="4"/>
    <n v="29"/>
    <s v="Kwazulu Natal"/>
    <s v="05.Night"/>
    <s v="02.Young Adults"/>
  </r>
  <r>
    <n v="2287689"/>
    <x v="7"/>
    <d v="2016-01-15T00:00:00"/>
    <d v="2016-01-15T07:20:00"/>
    <s v="male"/>
    <x v="3"/>
    <n v="33"/>
    <s v="Mpumalanga"/>
    <s v="01.Early Morning"/>
    <s v="03.Adults"/>
  </r>
  <r>
    <n v="2287689"/>
    <x v="12"/>
    <d v="2016-01-15T00:00:00"/>
    <d v="2016-01-15T06:31:00"/>
    <s v="male"/>
    <x v="3"/>
    <n v="33"/>
    <s v="Mpumalanga"/>
    <s v="05.Night"/>
    <s v="03.Adults"/>
  </r>
  <r>
    <n v="780046"/>
    <x v="12"/>
    <d v="2016-01-23T00:00:00"/>
    <d v="2016-01-23T14:21:00"/>
    <s v="male"/>
    <x v="3"/>
    <n v="29"/>
    <s v="Gauteng"/>
    <s v="03.Afternoon"/>
    <s v="02.Young Adults"/>
  </r>
  <r>
    <n v="780046"/>
    <x v="12"/>
    <d v="2016-01-21T00:00:00"/>
    <d v="2016-01-21T13:19:00"/>
    <s v="male"/>
    <x v="3"/>
    <n v="29"/>
    <s v="Gauteng"/>
    <s v="02.Mid Morning"/>
    <s v="02.Young Adults"/>
  </r>
  <r>
    <n v="2204240"/>
    <x v="1"/>
    <d v="2016-03-23T00:00:00"/>
    <d v="2016-03-23T05:28:00"/>
    <s v="male"/>
    <x v="0"/>
    <n v="34"/>
    <s v="Western Cape"/>
    <s v="05.Night"/>
    <s v="03.Adults"/>
  </r>
  <r>
    <n v="2204240"/>
    <x v="3"/>
    <d v="2016-03-25T00:00:00"/>
    <d v="2016-03-25T08:42:00"/>
    <s v="male"/>
    <x v="0"/>
    <n v="34"/>
    <s v="Western Cape"/>
    <s v="01.Early Morning"/>
    <s v="03.Adults"/>
  </r>
  <r>
    <n v="930883"/>
    <x v="9"/>
    <d v="2016-03-31T00:00:00"/>
    <d v="2016-03-31T08:42:00"/>
    <s v="male"/>
    <x v="2"/>
    <n v="28"/>
    <s v="Gauteng"/>
    <s v="01.Early Morning"/>
    <s v="02.Young Adults"/>
  </r>
  <r>
    <n v="772553"/>
    <x v="6"/>
    <d v="2016-02-02T00:00:00"/>
    <d v="2016-02-02T09:08:00"/>
    <s v="male"/>
    <x v="0"/>
    <n v="26"/>
    <s v="Western Cape"/>
    <s v="01.Early Morning"/>
    <s v="02.Young Adults"/>
  </r>
  <r>
    <n v="772553"/>
    <x v="0"/>
    <d v="2016-01-24T00:00:00"/>
    <d v="2016-01-24T12:02:00"/>
    <s v="male"/>
    <x v="0"/>
    <n v="26"/>
    <s v="Western Cape"/>
    <s v="02.Mid Morning"/>
    <s v="02.Young Adults"/>
  </r>
  <r>
    <n v="772553"/>
    <x v="6"/>
    <d v="2016-01-26T00:00:00"/>
    <d v="2016-01-26T10:47:00"/>
    <s v="male"/>
    <x v="0"/>
    <n v="26"/>
    <s v="Western Cape"/>
    <s v="01.Early Morning"/>
    <s v="02.Young Adults"/>
  </r>
  <r>
    <n v="772553"/>
    <x v="9"/>
    <d v="2016-01-21T00:00:00"/>
    <d v="2016-01-21T12:17:00"/>
    <s v="male"/>
    <x v="0"/>
    <n v="26"/>
    <s v="Western Cape"/>
    <s v="02.Mid Morning"/>
    <s v="02.Young Adults"/>
  </r>
  <r>
    <n v="793124"/>
    <x v="6"/>
    <d v="2016-02-15T00:00:00"/>
    <d v="2016-02-15T06:58:00"/>
    <s v="male"/>
    <x v="2"/>
    <n v="30"/>
    <s v="Gauteng"/>
    <s v="05.Night"/>
    <s v="02.Young Adults"/>
  </r>
  <r>
    <n v="809754"/>
    <x v="2"/>
    <d v="2016-02-25T00:00:00"/>
    <d v="2016-02-25T12:46:00"/>
    <s v="male"/>
    <x v="2"/>
    <n v="32"/>
    <s v="Mpumalanga"/>
    <s v="02.Mid Morning"/>
    <s v="03.Adults"/>
  </r>
  <r>
    <n v="809756"/>
    <x v="9"/>
    <d v="2016-02-22T00:00:00"/>
    <d v="2016-02-22T14:11:00"/>
    <s v="male"/>
    <x v="3"/>
    <n v="27"/>
    <s v="Free State"/>
    <s v="03.Afternoon"/>
    <s v="02.Young Adults"/>
  </r>
  <r>
    <n v="809756"/>
    <x v="7"/>
    <d v="2016-02-24T00:00:00"/>
    <d v="2016-02-24T14:24:00"/>
    <s v="male"/>
    <x v="3"/>
    <n v="27"/>
    <s v="Free State"/>
    <s v="03.Afternoon"/>
    <s v="02.Young Adults"/>
  </r>
  <r>
    <n v="780047"/>
    <x v="6"/>
    <d v="2016-02-05T00:00:00"/>
    <d v="2016-02-05T10:06:00"/>
    <s v="male"/>
    <x v="2"/>
    <n v="34"/>
    <s v="Limpopo"/>
    <s v="01.Early Morning"/>
    <s v="03.Adults"/>
  </r>
  <r>
    <n v="780047"/>
    <x v="6"/>
    <d v="2016-02-06T00:00:00"/>
    <d v="2016-02-06T12:35:00"/>
    <s v="male"/>
    <x v="2"/>
    <n v="34"/>
    <s v="Limpopo"/>
    <s v="02.Mid Morning"/>
    <s v="03.Adults"/>
  </r>
  <r>
    <n v="780047"/>
    <x v="6"/>
    <d v="2016-02-03T00:00:00"/>
    <d v="2016-02-03T07:53:00"/>
    <s v="male"/>
    <x v="2"/>
    <n v="34"/>
    <s v="Limpopo"/>
    <s v="01.Early Morning"/>
    <s v="03.Adults"/>
  </r>
  <r>
    <n v="892055"/>
    <x v="6"/>
    <d v="2016-03-24T00:00:00"/>
    <d v="2016-03-24T12:14:00"/>
    <s v="male"/>
    <x v="2"/>
    <n v="31"/>
    <s v="Gauteng"/>
    <s v="02.Mid Morning"/>
    <s v="03.Adults"/>
  </r>
  <r>
    <n v="510591"/>
    <x v="3"/>
    <d v="2016-01-06T00:00:00"/>
    <d v="2016-01-06T07:44:00"/>
    <s v="male"/>
    <x v="3"/>
    <n v="19"/>
    <s v="Western Cape"/>
    <s v="01.Early Morning"/>
    <s v="02.Young Adults"/>
  </r>
  <r>
    <n v="819746"/>
    <x v="4"/>
    <d v="2016-03-10T00:00:00"/>
    <d v="2016-03-10T04:18:00"/>
    <s v="male"/>
    <x v="3"/>
    <n v="38"/>
    <s v="Gauteng"/>
    <s v="05.Night"/>
    <s v="03.Adults"/>
  </r>
  <r>
    <n v="772557"/>
    <x v="6"/>
    <d v="2016-02-20T00:00:00"/>
    <d v="2016-02-20T10:42:00"/>
    <s v="male"/>
    <x v="0"/>
    <n v="32"/>
    <s v="Western Cape"/>
    <s v="01.Early Morning"/>
    <s v="03.Adults"/>
  </r>
  <r>
    <n v="772557"/>
    <x v="6"/>
    <d v="2016-01-30T00:00:00"/>
    <d v="2016-01-30T10:23:00"/>
    <s v="male"/>
    <x v="0"/>
    <n v="32"/>
    <s v="Western Cape"/>
    <s v="01.Early Morning"/>
    <s v="03.Adults"/>
  </r>
  <r>
    <n v="789429"/>
    <x v="1"/>
    <d v="2016-02-12T00:00:00"/>
    <d v="2016-02-12T08:26:00"/>
    <s v="male"/>
    <x v="3"/>
    <n v="35"/>
    <s v="Western Cape"/>
    <s v="01.Early Morning"/>
    <s v="03.Adults"/>
  </r>
  <r>
    <n v="809759"/>
    <x v="2"/>
    <d v="2016-02-24T00:00:00"/>
    <d v="2016-02-24T12:00:00"/>
    <s v="male"/>
    <x v="2"/>
    <n v="37"/>
    <s v="Limpopo"/>
    <s v="02.Mid Morning"/>
    <s v="03.Adults"/>
  </r>
  <r>
    <n v="991"/>
    <x v="5"/>
    <d v="2016-01-13T00:00:00"/>
    <d v="2016-01-13T03:50:00"/>
    <s v="male"/>
    <x v="3"/>
    <n v="26"/>
    <s v="Gauteng"/>
    <s v="05.Night"/>
    <s v="02.Young Adults"/>
  </r>
  <r>
    <n v="832573"/>
    <x v="11"/>
    <d v="2016-02-28T00:00:00"/>
    <d v="2016-02-28T05:10:00"/>
    <s v="male"/>
    <x v="4"/>
    <n v="20"/>
    <s v="Eastern Cape"/>
    <s v="05.Night"/>
    <s v="02.Young Adults"/>
  </r>
  <r>
    <n v="789431"/>
    <x v="2"/>
    <d v="2016-02-24T00:00:00"/>
    <d v="2016-02-24T04:28:00"/>
    <s v="male"/>
    <x v="3"/>
    <n v="49"/>
    <s v="Mpumalanga"/>
    <s v="05.Night"/>
    <s v="04.Mid Adults"/>
  </r>
  <r>
    <n v="785592"/>
    <x v="6"/>
    <d v="2016-03-14T00:00:00"/>
    <d v="2016-03-14T09:50:00"/>
    <s v="male"/>
    <x v="4"/>
    <n v="19"/>
    <s v="Limpopo"/>
    <s v="01.Early Morning"/>
    <s v="02.Young Adults"/>
  </r>
  <r>
    <n v="772561"/>
    <x v="6"/>
    <d v="2016-02-18T00:00:00"/>
    <d v="2016-02-18T11:01:00"/>
    <s v="male"/>
    <x v="1"/>
    <n v="24"/>
    <s v="Western Cape"/>
    <s v="02.Mid Morning"/>
    <s v="02.Young Adults"/>
  </r>
  <r>
    <n v="772561"/>
    <x v="6"/>
    <d v="2016-03-20T00:00:00"/>
    <d v="2016-03-20T05:44:00"/>
    <s v="male"/>
    <x v="1"/>
    <n v="24"/>
    <s v="Western Cape"/>
    <s v="05.Night"/>
    <s v="02.Young Adults"/>
  </r>
  <r>
    <n v="772561"/>
    <x v="6"/>
    <d v="2016-02-09T00:00:00"/>
    <d v="2016-02-09T07:42:00"/>
    <s v="male"/>
    <x v="1"/>
    <n v="24"/>
    <s v="Western Cape"/>
    <s v="01.Early Morning"/>
    <s v="02.Young Adults"/>
  </r>
  <r>
    <n v="772561"/>
    <x v="2"/>
    <d v="2016-03-30T00:00:00"/>
    <d v="2016-03-30T06:17:00"/>
    <s v="male"/>
    <x v="1"/>
    <n v="24"/>
    <s v="Western Cape"/>
    <s v="05.Night"/>
    <s v="02.Young Adults"/>
  </r>
  <r>
    <n v="772561"/>
    <x v="7"/>
    <d v="2016-03-27T00:00:00"/>
    <d v="2016-03-27T06:09:00"/>
    <s v="male"/>
    <x v="1"/>
    <n v="24"/>
    <s v="Western Cape"/>
    <s v="05.Night"/>
    <s v="02.Young Adults"/>
  </r>
  <r>
    <n v="772561"/>
    <x v="6"/>
    <d v="2016-03-26T00:00:00"/>
    <d v="2016-03-26T03:24:00"/>
    <s v="male"/>
    <x v="1"/>
    <n v="24"/>
    <s v="Western Cape"/>
    <s v="05.Night"/>
    <s v="02.Young Adults"/>
  </r>
  <r>
    <n v="1519602"/>
    <x v="2"/>
    <d v="2016-03-25T00:00:00"/>
    <d v="2016-03-25T07:00:00"/>
    <s v="male"/>
    <x v="3"/>
    <n v="34"/>
    <s v="Gauteng"/>
    <s v="01.Early Morning"/>
    <s v="03.Adults"/>
  </r>
  <r>
    <n v="832577"/>
    <x v="0"/>
    <d v="2016-02-02T00:00:00"/>
    <d v="2016-02-02T09:36:00"/>
    <s v="male"/>
    <x v="3"/>
    <n v="27"/>
    <s v="Mpumalanga"/>
    <s v="01.Early Morning"/>
    <s v="02.Young Adults"/>
  </r>
  <r>
    <n v="832577"/>
    <x v="9"/>
    <d v="2016-02-02T00:00:00"/>
    <d v="2016-02-02T09:40:00"/>
    <s v="male"/>
    <x v="3"/>
    <n v="27"/>
    <s v="Mpumalanga"/>
    <s v="01.Early Morning"/>
    <s v="02.Young Adults"/>
  </r>
  <r>
    <n v="832577"/>
    <x v="0"/>
    <d v="2016-02-07T00:00:00"/>
    <d v="2016-02-07T06:38:00"/>
    <s v="male"/>
    <x v="3"/>
    <n v="27"/>
    <s v="Mpumalanga"/>
    <s v="05.Night"/>
    <s v="02.Young Adults"/>
  </r>
  <r>
    <n v="930889"/>
    <x v="2"/>
    <d v="2016-03-30T00:00:00"/>
    <d v="2016-03-30T10:56:00"/>
    <s v="male"/>
    <x v="2"/>
    <n v="30"/>
    <s v="Limpopo"/>
    <s v="01.Early Morning"/>
    <s v="02.Young Adults"/>
  </r>
  <r>
    <n v="821329"/>
    <x v="2"/>
    <d v="2016-02-24T00:00:00"/>
    <d v="2016-02-24T04:44:00"/>
    <s v="male"/>
    <x v="2"/>
    <n v="37"/>
    <s v="Eastern Cape"/>
    <s v="05.Night"/>
    <s v="03.Adults"/>
  </r>
  <r>
    <n v="821329"/>
    <x v="2"/>
    <d v="2016-02-27T00:00:00"/>
    <d v="2016-02-27T10:55:00"/>
    <s v="male"/>
    <x v="2"/>
    <n v="37"/>
    <s v="Eastern Cape"/>
    <s v="01.Early Morning"/>
    <s v="03.Adults"/>
  </r>
  <r>
    <n v="2421529"/>
    <x v="1"/>
    <d v="2016-02-07T00:00:00"/>
    <d v="2016-02-07T07:37:00"/>
    <s v="male"/>
    <x v="2"/>
    <n v="30"/>
    <s v="Limpopo"/>
    <s v="01.Early Morning"/>
    <s v="02.Young Adults"/>
  </r>
  <r>
    <n v="2421529"/>
    <x v="1"/>
    <d v="2016-02-07T00:00:00"/>
    <d v="2016-02-07T08:50:00"/>
    <s v="male"/>
    <x v="2"/>
    <n v="30"/>
    <s v="Limpopo"/>
    <s v="01.Early Morning"/>
    <s v="02.Young Adults"/>
  </r>
  <r>
    <n v="2287708"/>
    <x v="8"/>
    <d v="2016-02-21T00:00:00"/>
    <d v="2016-02-21T03:33:00"/>
    <s v="male"/>
    <x v="2"/>
    <n v="29"/>
    <s v="Limpopo"/>
    <s v="05.Night"/>
    <s v="02.Young Adults"/>
  </r>
  <r>
    <n v="2287708"/>
    <x v="2"/>
    <d v="2016-03-16T00:00:00"/>
    <d v="2016-03-16T06:02:00"/>
    <s v="male"/>
    <x v="2"/>
    <n v="29"/>
    <s v="Limpopo"/>
    <s v="05.Night"/>
    <s v="02.Young Adults"/>
  </r>
  <r>
    <n v="2204253"/>
    <x v="2"/>
    <d v="2016-03-30T00:00:00"/>
    <d v="2016-03-30T05:13:00"/>
    <s v="male"/>
    <x v="2"/>
    <n v="36"/>
    <s v="Mpumalanga"/>
    <s v="05.Night"/>
    <s v="03.Adults"/>
  </r>
  <r>
    <n v="894674"/>
    <x v="6"/>
    <d v="2016-03-24T00:00:00"/>
    <d v="2016-03-24T03:40:00"/>
    <s v="male"/>
    <x v="2"/>
    <n v="28"/>
    <s v="Limpopo"/>
    <s v="05.Night"/>
    <s v="02.Young Adults"/>
  </r>
  <r>
    <n v="765182"/>
    <x v="0"/>
    <d v="2016-01-08T00:00:00"/>
    <d v="2016-01-08T11:40:00"/>
    <s v="male"/>
    <x v="3"/>
    <n v="35"/>
    <s v="Western Cape"/>
    <s v="02.Mid Morning"/>
    <s v="03.Adults"/>
  </r>
  <r>
    <n v="991"/>
    <x v="8"/>
    <d v="2016-01-15T00:00:00"/>
    <d v="2016-01-15T07:50:00"/>
    <s v="male"/>
    <x v="3"/>
    <n v="26"/>
    <s v="Gauteng"/>
    <s v="01.Early Morning"/>
    <s v="02.Young Adults"/>
  </r>
  <r>
    <n v="991"/>
    <x v="12"/>
    <d v="2016-01-19T00:00:00"/>
    <d v="2016-01-19T09:58:00"/>
    <s v="male"/>
    <x v="3"/>
    <n v="26"/>
    <s v="Gauteng"/>
    <s v="01.Early Morning"/>
    <s v="02.Young Adults"/>
  </r>
  <r>
    <n v="772563"/>
    <x v="8"/>
    <d v="2016-02-15T00:00:00"/>
    <d v="2016-02-15T05:57:00"/>
    <s v="male"/>
    <x v="0"/>
    <n v="51"/>
    <s v="Western Cape"/>
    <s v="05.Night"/>
    <s v="04.Mid Adults"/>
  </r>
  <r>
    <n v="793133"/>
    <x v="0"/>
    <d v="2016-02-15T00:00:00"/>
    <d v="2016-02-15T08:05:00"/>
    <s v="male"/>
    <x v="3"/>
    <n v="34"/>
    <s v="Western Cape"/>
    <s v="01.Early Morning"/>
    <s v="03.Adults"/>
  </r>
  <r>
    <n v="793133"/>
    <x v="7"/>
    <d v="2016-02-16T00:00:00"/>
    <d v="2016-02-16T04:01:00"/>
    <s v="male"/>
    <x v="3"/>
    <n v="34"/>
    <s v="Western Cape"/>
    <s v="05.Night"/>
    <s v="03.Adults"/>
  </r>
  <r>
    <n v="896122"/>
    <x v="9"/>
    <d v="2016-03-19T00:00:00"/>
    <d v="2016-03-19T14:45:00"/>
    <s v="male"/>
    <x v="1"/>
    <n v="33"/>
    <s v="Kwazulu Natal"/>
    <s v="03.Afternoon"/>
    <s v="03.Adults"/>
  </r>
  <r>
    <n v="896122"/>
    <x v="6"/>
    <d v="2016-03-20T00:00:00"/>
    <d v="2016-03-20T07:59:00"/>
    <s v="male"/>
    <x v="1"/>
    <n v="33"/>
    <s v="Kwazulu Natal"/>
    <s v="01.Early Morning"/>
    <s v="03.Adults"/>
  </r>
  <r>
    <n v="140005"/>
    <x v="10"/>
    <d v="2016-03-01T00:00:00"/>
    <d v="2016-03-01T09:31:00"/>
    <s v="male"/>
    <x v="0"/>
    <n v="29"/>
    <s v="Eastern Cape"/>
    <s v="01.Early Morning"/>
    <s v="02.Young Adults"/>
  </r>
  <r>
    <n v="867016"/>
    <x v="12"/>
    <d v="2016-03-13T00:00:00"/>
    <d v="2016-03-13T08:31:00"/>
    <s v="male"/>
    <x v="3"/>
    <n v="30"/>
    <s v="Kwazulu Natal"/>
    <s v="01.Early Morning"/>
    <s v="02.Young Adults"/>
  </r>
  <r>
    <n v="867016"/>
    <x v="13"/>
    <d v="2016-03-18T00:00:00"/>
    <d v="2016-03-18T11:11:00"/>
    <s v="male"/>
    <x v="3"/>
    <n v="30"/>
    <s v="Kwazulu Natal"/>
    <s v="02.Mid Morning"/>
    <s v="02.Young Adults"/>
  </r>
  <r>
    <n v="867016"/>
    <x v="13"/>
    <d v="2016-03-18T00:00:00"/>
    <d v="2016-03-18T03:18:00"/>
    <s v="male"/>
    <x v="3"/>
    <n v="30"/>
    <s v="Kwazulu Natal"/>
    <s v="05.Night"/>
    <s v="02.Young Adults"/>
  </r>
  <r>
    <n v="2415070"/>
    <x v="2"/>
    <d v="2016-02-19T00:00:00"/>
    <d v="2016-02-19T12:43:00"/>
    <s v="male"/>
    <x v="0"/>
    <n v="41"/>
    <s v="Western Cape"/>
    <s v="02.Mid Morning"/>
    <s v="03.Adults"/>
  </r>
  <r>
    <n v="2415070"/>
    <x v="3"/>
    <d v="2016-02-21T00:00:00"/>
    <d v="2016-02-21T06:10:00"/>
    <s v="male"/>
    <x v="0"/>
    <n v="41"/>
    <s v="Western Cape"/>
    <s v="05.Night"/>
    <s v="03.Adults"/>
  </r>
  <r>
    <n v="2415070"/>
    <x v="9"/>
    <d v="2016-02-18T00:00:00"/>
    <d v="2016-02-18T09:32:00"/>
    <s v="male"/>
    <x v="0"/>
    <n v="41"/>
    <s v="Western Cape"/>
    <s v="01.Early Morning"/>
    <s v="03.Adults"/>
  </r>
  <r>
    <n v="2415070"/>
    <x v="13"/>
    <d v="2016-03-03T00:00:00"/>
    <d v="2016-03-03T08:01:00"/>
    <s v="male"/>
    <x v="0"/>
    <n v="41"/>
    <s v="Western Cape"/>
    <s v="01.Early Morning"/>
    <s v="03.Adults"/>
  </r>
  <r>
    <n v="2415070"/>
    <x v="13"/>
    <d v="2016-03-01T00:00:00"/>
    <d v="2016-03-01T09:36:00"/>
    <s v="male"/>
    <x v="0"/>
    <n v="41"/>
    <s v="Western Cape"/>
    <s v="01.Early Morning"/>
    <s v="03.Adults"/>
  </r>
  <r>
    <n v="809765"/>
    <x v="9"/>
    <d v="2016-02-19T00:00:00"/>
    <d v="2016-02-19T10:44:00"/>
    <s v="male"/>
    <x v="0"/>
    <n v="37"/>
    <s v="Western Cape"/>
    <s v="01.Early Morning"/>
    <s v="03.Adults"/>
  </r>
  <r>
    <n v="809765"/>
    <x v="7"/>
    <d v="2016-02-19T00:00:00"/>
    <d v="2016-02-19T06:16:00"/>
    <s v="male"/>
    <x v="0"/>
    <n v="37"/>
    <s v="Western Cape"/>
    <s v="05.Night"/>
    <s v="03.Adults"/>
  </r>
  <r>
    <n v="809765"/>
    <x v="4"/>
    <d v="2016-02-18T00:00:00"/>
    <d v="2016-02-18T08:11:00"/>
    <s v="male"/>
    <x v="0"/>
    <n v="37"/>
    <s v="Western Cape"/>
    <s v="01.Early Morning"/>
    <s v="03.Adults"/>
  </r>
  <r>
    <n v="2421538"/>
    <x v="7"/>
    <d v="2016-02-03T00:00:00"/>
    <d v="2016-02-03T09:47:00"/>
    <s v="male"/>
    <x v="2"/>
    <n v="30"/>
    <s v="Mpumalanga"/>
    <s v="01.Early Morning"/>
    <s v="02.Young Adults"/>
  </r>
  <r>
    <n v="2421538"/>
    <x v="6"/>
    <d v="2016-03-03T00:00:00"/>
    <d v="2016-03-03T06:04:00"/>
    <s v="male"/>
    <x v="2"/>
    <n v="30"/>
    <s v="Mpumalanga"/>
    <s v="05.Night"/>
    <s v="02.Young Adults"/>
  </r>
  <r>
    <n v="614900"/>
    <x v="6"/>
    <d v="2016-03-07T00:00:00"/>
    <d v="2016-03-07T09:54:00"/>
    <s v="male"/>
    <x v="0"/>
    <n v="28"/>
    <s v="Western Cape"/>
    <s v="01.Early Morning"/>
    <s v="02.Young Adults"/>
  </r>
  <r>
    <n v="821336"/>
    <x v="2"/>
    <d v="2016-02-25T00:00:00"/>
    <d v="2016-02-25T03:48:00"/>
    <s v="male"/>
    <x v="0"/>
    <n v="44"/>
    <s v="Western Cape"/>
    <s v="05.Night"/>
    <s v="03.Adults"/>
  </r>
  <r>
    <n v="821336"/>
    <x v="6"/>
    <d v="2016-03-12T00:00:00"/>
    <d v="2016-03-12T05:23:00"/>
    <s v="male"/>
    <x v="0"/>
    <n v="44"/>
    <s v="Western Cape"/>
    <s v="05.Night"/>
    <s v="03.Adults"/>
  </r>
  <r>
    <n v="780056"/>
    <x v="0"/>
    <d v="2016-01-11T00:00:00"/>
    <d v="2016-01-11T03:55:00"/>
    <s v="male"/>
    <x v="0"/>
    <n v="30"/>
    <s v="Western Cape"/>
    <s v="05.Night"/>
    <s v="02.Young Adults"/>
  </r>
  <r>
    <n v="759157"/>
    <x v="6"/>
    <d v="2016-01-29T00:00:00"/>
    <d v="2016-01-29T09:33:00"/>
    <s v="male"/>
    <x v="3"/>
    <n v="26"/>
    <s v="Limpopo"/>
    <s v="01.Early Morning"/>
    <s v="02.Young Adults"/>
  </r>
  <r>
    <n v="930897"/>
    <x v="3"/>
    <d v="2016-03-28T00:00:00"/>
    <d v="2016-03-28T05:30:00"/>
    <s v="male"/>
    <x v="4"/>
    <n v="21"/>
    <s v="Mpumalanga"/>
    <s v="05.Night"/>
    <s v="02.Young Adults"/>
  </r>
  <r>
    <n v="930897"/>
    <x v="4"/>
    <d v="2016-03-28T00:00:00"/>
    <d v="2016-03-28T09:53:00"/>
    <s v="male"/>
    <x v="4"/>
    <n v="21"/>
    <s v="Mpumalanga"/>
    <s v="01.Early Morning"/>
    <s v="02.Young Adults"/>
  </r>
  <r>
    <n v="930897"/>
    <x v="15"/>
    <d v="2016-03-27T00:00:00"/>
    <d v="2016-03-27T08:16:00"/>
    <s v="male"/>
    <x v="4"/>
    <n v="21"/>
    <s v="Mpumalanga"/>
    <s v="01.Early Morning"/>
    <s v="02.Young Adults"/>
  </r>
  <r>
    <n v="809770"/>
    <x v="6"/>
    <d v="2016-02-05T00:00:00"/>
    <d v="2016-02-05T07:31:00"/>
    <s v="male"/>
    <x v="3"/>
    <n v="29"/>
    <s v="Gauteng"/>
    <s v="01.Early Morning"/>
    <s v="02.Young Adults"/>
  </r>
  <r>
    <n v="809770"/>
    <x v="1"/>
    <d v="2016-02-02T00:00:00"/>
    <d v="2016-02-02T05:39:00"/>
    <s v="male"/>
    <x v="3"/>
    <n v="29"/>
    <s v="Gauteng"/>
    <s v="05.Night"/>
    <s v="02.Young Adults"/>
  </r>
  <r>
    <n v="809770"/>
    <x v="6"/>
    <d v="2016-01-26T00:00:00"/>
    <d v="2016-01-26T12:03:00"/>
    <s v="male"/>
    <x v="3"/>
    <n v="29"/>
    <s v="Gauteng"/>
    <s v="02.Mid Morning"/>
    <s v="02.Young Adults"/>
  </r>
  <r>
    <n v="809770"/>
    <x v="8"/>
    <d v="2016-02-01T00:00:00"/>
    <d v="2016-02-01T09:16:00"/>
    <s v="male"/>
    <x v="3"/>
    <n v="29"/>
    <s v="Gauteng"/>
    <s v="01.Early Morning"/>
    <s v="02.Young Adults"/>
  </r>
  <r>
    <n v="809770"/>
    <x v="4"/>
    <d v="2016-02-06T00:00:00"/>
    <d v="2016-02-06T11:15:00"/>
    <s v="male"/>
    <x v="3"/>
    <n v="29"/>
    <s v="Gauteng"/>
    <s v="02.Mid Morning"/>
    <s v="02.Young Adults"/>
  </r>
  <r>
    <n v="870104"/>
    <x v="3"/>
    <d v="2016-03-10T00:00:00"/>
    <d v="2016-03-10T09:13:00"/>
    <s v="male"/>
    <x v="2"/>
    <n v="26"/>
    <s v="Gauteng"/>
    <s v="01.Early Morning"/>
    <s v="02.Young Adults"/>
  </r>
  <r>
    <n v="2000262"/>
    <x v="7"/>
    <d v="2016-01-27T00:00:00"/>
    <d v="2016-01-27T06:36:00"/>
    <s v="male"/>
    <x v="3"/>
    <n v="27"/>
    <s v="Mpumalanga"/>
    <s v="05.Night"/>
    <s v="02.Young Adults"/>
  </r>
  <r>
    <n v="2000262"/>
    <x v="1"/>
    <d v="2016-01-28T00:00:00"/>
    <d v="2016-01-28T03:04:00"/>
    <s v="male"/>
    <x v="3"/>
    <n v="27"/>
    <s v="Mpumalanga"/>
    <s v="05.Night"/>
    <s v="02.Young Adults"/>
  </r>
  <r>
    <n v="2091280"/>
    <x v="7"/>
    <d v="2016-03-31T00:00:00"/>
    <d v="2016-03-31T08:10:00"/>
    <s v="male"/>
    <x v="3"/>
    <n v="22"/>
    <s v="Gauteng"/>
    <s v="01.Early Morning"/>
    <s v="02.Young Adults"/>
  </r>
  <r>
    <n v="2091280"/>
    <x v="7"/>
    <d v="2016-03-31T00:00:00"/>
    <d v="2016-03-31T10:13:00"/>
    <s v="male"/>
    <x v="3"/>
    <n v="22"/>
    <s v="Gauteng"/>
    <s v="01.Early Morning"/>
    <s v="02.Young Adults"/>
  </r>
  <r>
    <n v="2091280"/>
    <x v="14"/>
    <d v="2016-03-31T00:00:00"/>
    <d v="2016-03-31T04:17:00"/>
    <s v="male"/>
    <x v="3"/>
    <n v="22"/>
    <s v="Gauteng"/>
    <s v="05.Night"/>
    <s v="02.Young Adults"/>
  </r>
  <r>
    <n v="2091280"/>
    <x v="0"/>
    <d v="2016-03-30T00:00:00"/>
    <d v="2016-03-30T05:12:00"/>
    <s v="male"/>
    <x v="3"/>
    <n v="22"/>
    <s v="Gauteng"/>
    <s v="05.Night"/>
    <s v="02.Young Adults"/>
  </r>
  <r>
    <n v="2091280"/>
    <x v="9"/>
    <d v="2016-03-29T00:00:00"/>
    <d v="2016-03-29T13:11:00"/>
    <s v="male"/>
    <x v="3"/>
    <n v="22"/>
    <s v="Gauteng"/>
    <s v="02.Mid Morning"/>
    <s v="02.Young Adults"/>
  </r>
  <r>
    <n v="760937"/>
    <x v="7"/>
    <d v="2016-02-12T00:00:00"/>
    <d v="2016-02-12T10:07:00"/>
    <s v="male"/>
    <x v="3"/>
    <n v="36"/>
    <s v="Gauteng"/>
    <s v="01.Early Morning"/>
    <s v="03.Adults"/>
  </r>
  <r>
    <n v="2360820"/>
    <x v="12"/>
    <d v="2016-02-22T00:00:00"/>
    <d v="2016-02-22T09:41:00"/>
    <s v="male"/>
    <x v="3"/>
    <n v="47"/>
    <s v="North West"/>
    <s v="01.Early Morning"/>
    <s v="04.Mid Adults"/>
  </r>
  <r>
    <n v="2360820"/>
    <x v="9"/>
    <d v="2016-02-24T00:00:00"/>
    <d v="2016-02-24T06:36:00"/>
    <s v="male"/>
    <x v="3"/>
    <n v="47"/>
    <s v="North West"/>
    <s v="05.Night"/>
    <s v="04.Mid Adults"/>
  </r>
  <r>
    <n v="2360820"/>
    <x v="1"/>
    <d v="2016-02-16T00:00:00"/>
    <d v="2016-02-16T14:26:00"/>
    <s v="male"/>
    <x v="3"/>
    <n v="47"/>
    <s v="North West"/>
    <s v="03.Afternoon"/>
    <s v="04.Mid Adults"/>
  </r>
  <r>
    <n v="2360820"/>
    <x v="7"/>
    <d v="2016-01-03T00:00:00"/>
    <d v="2016-01-03T10:18:00"/>
    <s v="male"/>
    <x v="3"/>
    <n v="47"/>
    <s v="North West"/>
    <s v="01.Early Morning"/>
    <s v="04.Mid Adults"/>
  </r>
  <r>
    <n v="2360820"/>
    <x v="12"/>
    <d v="2016-02-18T00:00:00"/>
    <d v="2016-02-18T04:19:00"/>
    <s v="male"/>
    <x v="3"/>
    <n v="47"/>
    <s v="North West"/>
    <s v="05.Night"/>
    <s v="04.Mid Adults"/>
  </r>
  <r>
    <n v="2360820"/>
    <x v="1"/>
    <d v="2016-01-23T00:00:00"/>
    <d v="2016-01-23T11:27:00"/>
    <s v="male"/>
    <x v="3"/>
    <n v="47"/>
    <s v="North West"/>
    <s v="02.Mid Morning"/>
    <s v="04.Mid Adults"/>
  </r>
  <r>
    <n v="796562"/>
    <x v="0"/>
    <d v="2016-01-01T00:00:00"/>
    <d v="2016-01-01T09:03:00"/>
    <s v="male"/>
    <x v="0"/>
    <n v="23"/>
    <s v="Western Cape"/>
    <s v="01.Early Morning"/>
    <s v="02.Young Adults"/>
  </r>
  <r>
    <n v="796562"/>
    <x v="6"/>
    <d v="2016-01-05T00:00:00"/>
    <d v="2016-01-05T10:27:00"/>
    <s v="male"/>
    <x v="0"/>
    <n v="23"/>
    <s v="Western Cape"/>
    <s v="01.Early Morning"/>
    <s v="02.Young Adults"/>
  </r>
  <r>
    <n v="796562"/>
    <x v="9"/>
    <d v="2016-01-01T00:00:00"/>
    <d v="2016-01-01T12:34:00"/>
    <s v="male"/>
    <x v="0"/>
    <n v="23"/>
    <s v="Western Cape"/>
    <s v="02.Mid Morning"/>
    <s v="02.Young Adults"/>
  </r>
  <r>
    <n v="822409"/>
    <x v="2"/>
    <d v="2016-03-02T00:00:00"/>
    <d v="2016-03-02T03:49:00"/>
    <s v="male"/>
    <x v="4"/>
    <n v="44"/>
    <s v="Gauteng"/>
    <s v="05.Night"/>
    <s v="03.Adults"/>
  </r>
  <r>
    <n v="919960"/>
    <x v="6"/>
    <d v="2016-03-24T00:00:00"/>
    <d v="2016-03-24T06:26:00"/>
    <s v="male"/>
    <x v="2"/>
    <n v="36"/>
    <s v="Gauteng"/>
    <s v="05.Night"/>
    <s v="03.Adults"/>
  </r>
  <r>
    <n v="919960"/>
    <x v="2"/>
    <d v="2016-03-30T00:00:00"/>
    <d v="2016-03-30T07:06:00"/>
    <s v="male"/>
    <x v="2"/>
    <n v="36"/>
    <s v="Gauteng"/>
    <s v="01.Early Morning"/>
    <s v="03.Adults"/>
  </r>
  <r>
    <n v="919960"/>
    <x v="2"/>
    <d v="2016-03-30T00:00:00"/>
    <d v="2016-03-30T10:39:00"/>
    <s v="male"/>
    <x v="2"/>
    <n v="36"/>
    <s v="Gauteng"/>
    <s v="01.Early Morning"/>
    <s v="03.Adults"/>
  </r>
  <r>
    <n v="2369747"/>
    <x v="6"/>
    <d v="2016-01-23T00:00:00"/>
    <d v="2016-01-23T12:23:00"/>
    <s v="male"/>
    <x v="0"/>
    <n v="33"/>
    <s v="Western Cape"/>
    <s v="02.Mid Morning"/>
    <s v="03.Adults"/>
  </r>
  <r>
    <n v="940509"/>
    <x v="9"/>
    <d v="2016-03-28T00:00:00"/>
    <d v="2016-03-28T06:00:00"/>
    <s v="male"/>
    <x v="5"/>
    <n v="26"/>
    <s v="Western Cape"/>
    <s v="05.Night"/>
    <s v="02.Young Adults"/>
  </r>
  <r>
    <n v="940509"/>
    <x v="5"/>
    <d v="2016-03-28T00:00:00"/>
    <d v="2016-03-28T04:00:00"/>
    <s v="male"/>
    <x v="5"/>
    <n v="26"/>
    <s v="Western Cape"/>
    <s v="05.Night"/>
    <s v="02.Young Adults"/>
  </r>
  <r>
    <n v="940509"/>
    <x v="7"/>
    <d v="2016-03-28T00:00:00"/>
    <d v="2016-03-28T10:16:00"/>
    <s v="male"/>
    <x v="5"/>
    <n v="26"/>
    <s v="Western Cape"/>
    <s v="01.Early Morning"/>
    <s v="02.Young Adults"/>
  </r>
  <r>
    <n v="940509"/>
    <x v="7"/>
    <d v="2016-03-30T00:00:00"/>
    <d v="2016-03-30T10:19:00"/>
    <s v="male"/>
    <x v="5"/>
    <n v="26"/>
    <s v="Western Cape"/>
    <s v="01.Early Morning"/>
    <s v="02.Young Adults"/>
  </r>
  <r>
    <n v="940509"/>
    <x v="14"/>
    <d v="2016-03-27T00:00:00"/>
    <d v="2016-03-27T06:12:00"/>
    <s v="male"/>
    <x v="5"/>
    <n v="26"/>
    <s v="Western Cape"/>
    <s v="05.Night"/>
    <s v="02.Young Adults"/>
  </r>
  <r>
    <n v="940509"/>
    <x v="0"/>
    <d v="2016-03-29T00:00:00"/>
    <d v="2016-03-29T10:37:00"/>
    <s v="male"/>
    <x v="5"/>
    <n v="26"/>
    <s v="Western Cape"/>
    <s v="01.Early Morning"/>
    <s v="02.Young Adults"/>
  </r>
  <r>
    <n v="2369752"/>
    <x v="12"/>
    <d v="2016-03-07T00:00:00"/>
    <d v="2016-03-07T10:47:00"/>
    <s v="male"/>
    <x v="3"/>
    <n v="43"/>
    <s v="Gauteng"/>
    <s v="01.Early Morning"/>
    <s v="03.Adults"/>
  </r>
  <r>
    <n v="2369752"/>
    <x v="3"/>
    <d v="2016-03-07T00:00:00"/>
    <d v="2016-03-07T13:18:00"/>
    <s v="male"/>
    <x v="3"/>
    <n v="43"/>
    <s v="Gauteng"/>
    <s v="02.Mid Morning"/>
    <s v="03.Adults"/>
  </r>
  <r>
    <n v="2369752"/>
    <x v="12"/>
    <d v="2016-03-30T00:00:00"/>
    <d v="2016-03-30T07:52:00"/>
    <s v="male"/>
    <x v="3"/>
    <n v="43"/>
    <s v="Gauteng"/>
    <s v="01.Early Morning"/>
    <s v="03.Adults"/>
  </r>
  <r>
    <n v="772575"/>
    <x v="6"/>
    <d v="2016-01-30T00:00:00"/>
    <d v="2016-01-30T13:42:00"/>
    <s v="male"/>
    <x v="3"/>
    <n v="41"/>
    <s v="Gauteng"/>
    <s v="02.Mid Morning"/>
    <s v="03.Adults"/>
  </r>
  <r>
    <n v="623564"/>
    <x v="7"/>
    <d v="2016-01-14T00:00:00"/>
    <d v="2016-01-14T05:54:00"/>
    <s v="male"/>
    <x v="3"/>
    <n v="41"/>
    <s v="Gauteng"/>
    <s v="05.Night"/>
    <s v="03.Adults"/>
  </r>
  <r>
    <n v="832596"/>
    <x v="2"/>
    <d v="2016-03-02T00:00:00"/>
    <d v="2016-03-02T05:03:00"/>
    <s v="male"/>
    <x v="0"/>
    <n v="25"/>
    <s v="Eastern Cape"/>
    <s v="05.Night"/>
    <s v="02.Young Adults"/>
  </r>
  <r>
    <n v="832596"/>
    <x v="1"/>
    <d v="2016-01-26T00:00:00"/>
    <d v="2016-01-26T12:42:00"/>
    <s v="male"/>
    <x v="0"/>
    <n v="25"/>
    <s v="Eastern Cape"/>
    <s v="02.Mid Morning"/>
    <s v="02.Young Adults"/>
  </r>
  <r>
    <n v="2369759"/>
    <x v="6"/>
    <d v="2016-01-21T00:00:00"/>
    <d v="2016-01-21T14:57:00"/>
    <s v="male"/>
    <x v="2"/>
    <n v="30"/>
    <s v="Limpopo"/>
    <s v="03.Afternoon"/>
    <s v="02.Young Adults"/>
  </r>
  <r>
    <n v="2369759"/>
    <x v="2"/>
    <d v="2016-03-23T00:00:00"/>
    <d v="2016-03-23T10:36:00"/>
    <s v="male"/>
    <x v="2"/>
    <n v="30"/>
    <s v="Limpopo"/>
    <s v="01.Early Morning"/>
    <s v="02.Young Adults"/>
  </r>
  <r>
    <n v="2369761"/>
    <x v="12"/>
    <d v="2016-02-18T00:00:00"/>
    <d v="2016-02-18T09:11:00"/>
    <s v="male"/>
    <x v="3"/>
    <n v="39"/>
    <s v="Gauteng"/>
    <s v="01.Early Morning"/>
    <s v="03.Adults"/>
  </r>
  <r>
    <n v="2369761"/>
    <x v="6"/>
    <d v="2016-02-05T00:00:00"/>
    <d v="2016-02-05T08:58:00"/>
    <s v="male"/>
    <x v="3"/>
    <n v="39"/>
    <s v="Gauteng"/>
    <s v="01.Early Morning"/>
    <s v="03.Adults"/>
  </r>
  <r>
    <n v="2369761"/>
    <x v="12"/>
    <d v="2016-02-21T00:00:00"/>
    <d v="2016-02-21T14:08:00"/>
    <s v="male"/>
    <x v="3"/>
    <n v="39"/>
    <s v="Gauteng"/>
    <s v="03.Afternoon"/>
    <s v="03.Adults"/>
  </r>
  <r>
    <n v="2369761"/>
    <x v="7"/>
    <d v="2016-03-10T00:00:00"/>
    <d v="2016-03-10T04:03:00"/>
    <s v="male"/>
    <x v="3"/>
    <n v="39"/>
    <s v="Gauteng"/>
    <s v="05.Night"/>
    <s v="03.Adults"/>
  </r>
  <r>
    <n v="927246"/>
    <x v="2"/>
    <d v="2016-03-30T00:00:00"/>
    <d v="2016-03-30T10:36:00"/>
    <s v="male"/>
    <x v="2"/>
    <n v="29"/>
    <s v="Gauteng"/>
    <s v="01.Early Morning"/>
    <s v="02.Young Adults"/>
  </r>
  <r>
    <n v="927246"/>
    <x v="1"/>
    <d v="2016-03-29T00:00:00"/>
    <d v="2016-03-29T10:11:00"/>
    <s v="male"/>
    <x v="2"/>
    <n v="29"/>
    <s v="Gauteng"/>
    <s v="01.Early Morning"/>
    <s v="02.Young Adults"/>
  </r>
  <r>
    <n v="2000272"/>
    <x v="0"/>
    <d v="2016-02-21T00:00:00"/>
    <d v="2016-02-21T10:18:00"/>
    <s v="male"/>
    <x v="0"/>
    <n v="37"/>
    <s v="Western Cape"/>
    <s v="01.Early Morning"/>
    <s v="03.Adults"/>
  </r>
  <r>
    <n v="2000272"/>
    <x v="7"/>
    <d v="2016-02-04T00:00:00"/>
    <d v="2016-02-04T12:35:00"/>
    <s v="male"/>
    <x v="0"/>
    <n v="37"/>
    <s v="Western Cape"/>
    <s v="02.Mid Morning"/>
    <s v="03.Adults"/>
  </r>
  <r>
    <n v="2000272"/>
    <x v="1"/>
    <d v="2016-01-27T00:00:00"/>
    <d v="2016-01-27T05:37:00"/>
    <s v="male"/>
    <x v="0"/>
    <n v="37"/>
    <s v="Western Cape"/>
    <s v="05.Night"/>
    <s v="03.Adults"/>
  </r>
  <r>
    <n v="2000272"/>
    <x v="1"/>
    <d v="2016-01-23T00:00:00"/>
    <d v="2016-01-23T06:23:00"/>
    <s v="male"/>
    <x v="0"/>
    <n v="37"/>
    <s v="Western Cape"/>
    <s v="05.Night"/>
    <s v="03.Adults"/>
  </r>
  <r>
    <n v="2000272"/>
    <x v="1"/>
    <d v="2016-01-30T00:00:00"/>
    <d v="2016-01-30T07:55:00"/>
    <s v="male"/>
    <x v="0"/>
    <n v="37"/>
    <s v="Western Cape"/>
    <s v="01.Early Morning"/>
    <s v="03.Adults"/>
  </r>
  <r>
    <n v="2000272"/>
    <x v="1"/>
    <d v="2016-01-05T00:00:00"/>
    <d v="2016-01-05T08:43:00"/>
    <s v="male"/>
    <x v="0"/>
    <n v="37"/>
    <s v="Western Cape"/>
    <s v="01.Early Morning"/>
    <s v="03.Adults"/>
  </r>
  <r>
    <n v="2000272"/>
    <x v="7"/>
    <d v="2016-01-28T00:00:00"/>
    <d v="2016-01-28T05:49:00"/>
    <s v="male"/>
    <x v="0"/>
    <n v="37"/>
    <s v="Western Cape"/>
    <s v="05.Night"/>
    <s v="03.Adults"/>
  </r>
  <r>
    <n v="2000272"/>
    <x v="0"/>
    <d v="2016-01-31T00:00:00"/>
    <d v="2016-01-31T05:40:00"/>
    <s v="male"/>
    <x v="0"/>
    <n v="37"/>
    <s v="Western Cape"/>
    <s v="05.Night"/>
    <s v="03.Adults"/>
  </r>
  <r>
    <n v="2000272"/>
    <x v="6"/>
    <d v="2016-01-08T00:00:00"/>
    <d v="2016-01-08T06:19:00"/>
    <s v="male"/>
    <x v="0"/>
    <n v="37"/>
    <s v="Western Cape"/>
    <s v="05.Night"/>
    <s v="03.Adults"/>
  </r>
  <r>
    <n v="867498"/>
    <x v="3"/>
    <d v="2016-03-10T00:00:00"/>
    <d v="2016-03-10T04:40:00"/>
    <s v="male"/>
    <x v="4"/>
    <n v="26"/>
    <s v="Gauteng"/>
    <s v="05.Night"/>
    <s v="02.Young Adults"/>
  </r>
  <r>
    <n v="623564"/>
    <x v="1"/>
    <d v="2016-01-14T00:00:00"/>
    <d v="2016-01-14T05:28:00"/>
    <s v="male"/>
    <x v="3"/>
    <n v="41"/>
    <s v="Gauteng"/>
    <s v="05.Night"/>
    <s v="03.Adults"/>
  </r>
  <r>
    <n v="940516"/>
    <x v="2"/>
    <d v="2016-03-23T00:00:00"/>
    <d v="2016-03-23T10:00:00"/>
    <s v="male"/>
    <x v="0"/>
    <n v="42"/>
    <s v="Kwazulu Natal"/>
    <s v="01.Early Morning"/>
    <s v="03.Adults"/>
  </r>
  <r>
    <n v="893279"/>
    <x v="12"/>
    <d v="2016-03-22T00:00:00"/>
    <d v="2016-03-22T03:59:00"/>
    <s v="male"/>
    <x v="0"/>
    <n v="41"/>
    <s v="Gauteng"/>
    <s v="05.Night"/>
    <s v="03.Adults"/>
  </r>
  <r>
    <n v="893279"/>
    <x v="12"/>
    <d v="2016-03-25T00:00:00"/>
    <d v="2016-03-25T05:52:00"/>
    <s v="male"/>
    <x v="0"/>
    <n v="41"/>
    <s v="Gauteng"/>
    <s v="05.Night"/>
    <s v="03.Adults"/>
  </r>
  <r>
    <n v="893279"/>
    <x v="4"/>
    <d v="2016-03-26T00:00:00"/>
    <d v="2016-03-26T08:03:00"/>
    <s v="male"/>
    <x v="0"/>
    <n v="41"/>
    <s v="Gauteng"/>
    <s v="01.Early Morning"/>
    <s v="03.Adults"/>
  </r>
  <r>
    <n v="893279"/>
    <x v="12"/>
    <d v="2016-03-26T00:00:00"/>
    <d v="2016-03-26T07:25:00"/>
    <s v="male"/>
    <x v="0"/>
    <n v="41"/>
    <s v="Gauteng"/>
    <s v="01.Early Morning"/>
    <s v="03.Adults"/>
  </r>
  <r>
    <n v="809776"/>
    <x v="6"/>
    <d v="2016-02-19T00:00:00"/>
    <d v="2016-02-19T03:41:00"/>
    <s v="male"/>
    <x v="3"/>
    <n v="27"/>
    <s v="Gauteng"/>
    <s v="05.Night"/>
    <s v="02.Young Adults"/>
  </r>
  <r>
    <n v="809776"/>
    <x v="6"/>
    <d v="2016-02-20T00:00:00"/>
    <d v="2016-02-20T05:51:00"/>
    <s v="male"/>
    <x v="3"/>
    <n v="27"/>
    <s v="Gauteng"/>
    <s v="05.Night"/>
    <s v="02.Young Adults"/>
  </r>
  <r>
    <n v="809776"/>
    <x v="7"/>
    <d v="2016-02-02T00:00:00"/>
    <d v="2016-02-02T09:53:00"/>
    <s v="male"/>
    <x v="3"/>
    <n v="27"/>
    <s v="Gauteng"/>
    <s v="01.Early Morning"/>
    <s v="02.Young Adults"/>
  </r>
  <r>
    <n v="809776"/>
    <x v="6"/>
    <d v="2016-02-16T00:00:00"/>
    <d v="2016-02-16T07:30:00"/>
    <s v="male"/>
    <x v="3"/>
    <n v="27"/>
    <s v="Gauteng"/>
    <s v="01.Early Morning"/>
    <s v="02.Young Adults"/>
  </r>
  <r>
    <n v="809776"/>
    <x v="4"/>
    <d v="2016-02-04T00:00:00"/>
    <d v="2016-02-04T07:35:00"/>
    <s v="male"/>
    <x v="3"/>
    <n v="27"/>
    <s v="Gauteng"/>
    <s v="01.Early Morning"/>
    <s v="02.Young Adults"/>
  </r>
  <r>
    <n v="809776"/>
    <x v="7"/>
    <d v="2016-02-18T00:00:00"/>
    <d v="2016-02-18T13:48:00"/>
    <s v="male"/>
    <x v="3"/>
    <n v="27"/>
    <s v="Gauteng"/>
    <s v="02.Mid Morning"/>
    <s v="02.Young Adults"/>
  </r>
  <r>
    <n v="809776"/>
    <x v="7"/>
    <d v="2016-02-06T00:00:00"/>
    <d v="2016-02-06T13:23:00"/>
    <s v="male"/>
    <x v="3"/>
    <n v="27"/>
    <s v="Gauteng"/>
    <s v="02.Mid Morning"/>
    <s v="02.Young Adults"/>
  </r>
  <r>
    <n v="809776"/>
    <x v="6"/>
    <d v="2016-02-06T00:00:00"/>
    <d v="2016-02-06T07:19:00"/>
    <s v="male"/>
    <x v="3"/>
    <n v="27"/>
    <s v="Gauteng"/>
    <s v="01.Early Morning"/>
    <s v="02.Young Adults"/>
  </r>
  <r>
    <n v="772584"/>
    <x v="4"/>
    <d v="2016-02-05T00:00:00"/>
    <d v="2016-02-05T10:04:00"/>
    <s v="male"/>
    <x v="3"/>
    <n v="24"/>
    <s v="Gauteng"/>
    <s v="01.Early Morning"/>
    <s v="02.Young Adults"/>
  </r>
  <r>
    <n v="2158646"/>
    <x v="6"/>
    <d v="2016-02-13T00:00:00"/>
    <d v="2016-02-13T07:06:00"/>
    <s v="male"/>
    <x v="3"/>
    <n v="33"/>
    <s v="Gauteng"/>
    <s v="01.Early Morning"/>
    <s v="03.Adults"/>
  </r>
  <r>
    <n v="794226"/>
    <x v="15"/>
    <d v="2016-02-13T00:00:00"/>
    <d v="2016-02-13T12:22:00"/>
    <s v="male"/>
    <x v="0"/>
    <n v="28"/>
    <s v="Western Cape"/>
    <s v="02.Mid Morning"/>
    <s v="02.Young Adults"/>
  </r>
  <r>
    <n v="794226"/>
    <x v="0"/>
    <d v="2016-02-14T00:00:00"/>
    <d v="2016-02-14T11:25:00"/>
    <s v="male"/>
    <x v="0"/>
    <n v="28"/>
    <s v="Western Cape"/>
    <s v="02.Mid Morning"/>
    <s v="02.Young Adults"/>
  </r>
  <r>
    <n v="794226"/>
    <x v="8"/>
    <d v="2016-02-16T00:00:00"/>
    <d v="2016-02-16T12:23:00"/>
    <s v="male"/>
    <x v="0"/>
    <n v="28"/>
    <s v="Western Cape"/>
    <s v="02.Mid Morning"/>
    <s v="02.Young Adults"/>
  </r>
  <r>
    <n v="794226"/>
    <x v="7"/>
    <d v="2016-02-18T00:00:00"/>
    <d v="2016-02-18T07:24:00"/>
    <s v="male"/>
    <x v="0"/>
    <n v="28"/>
    <s v="Western Cape"/>
    <s v="01.Early Morning"/>
    <s v="02.Young Adults"/>
  </r>
  <r>
    <n v="809780"/>
    <x v="1"/>
    <d v="2016-02-21T00:00:00"/>
    <d v="2016-02-21T13:18:00"/>
    <s v="male"/>
    <x v="0"/>
    <n v="32"/>
    <s v="Western Cape"/>
    <s v="02.Mid Morning"/>
    <s v="03.Adults"/>
  </r>
  <r>
    <n v="809780"/>
    <x v="8"/>
    <d v="2016-01-21T00:00:00"/>
    <d v="2016-01-21T09:49:00"/>
    <s v="male"/>
    <x v="0"/>
    <n v="32"/>
    <s v="Western Cape"/>
    <s v="01.Early Morning"/>
    <s v="03.Adults"/>
  </r>
  <r>
    <n v="809780"/>
    <x v="6"/>
    <d v="2016-01-30T00:00:00"/>
    <d v="2016-01-30T03:41:00"/>
    <s v="male"/>
    <x v="0"/>
    <n v="32"/>
    <s v="Western Cape"/>
    <s v="05.Night"/>
    <s v="03.Adults"/>
  </r>
  <r>
    <n v="809780"/>
    <x v="0"/>
    <d v="2016-01-21T00:00:00"/>
    <d v="2016-01-21T06:19:00"/>
    <s v="male"/>
    <x v="0"/>
    <n v="32"/>
    <s v="Western Cape"/>
    <s v="05.Night"/>
    <s v="03.Adults"/>
  </r>
  <r>
    <n v="809780"/>
    <x v="11"/>
    <d v="2016-01-20T00:00:00"/>
    <d v="2016-01-20T03:53:00"/>
    <s v="male"/>
    <x v="0"/>
    <n v="32"/>
    <s v="Western Cape"/>
    <s v="05.Night"/>
    <s v="03.Adults"/>
  </r>
  <r>
    <n v="809780"/>
    <x v="4"/>
    <d v="2016-01-25T00:00:00"/>
    <d v="2016-01-25T14:27:00"/>
    <s v="male"/>
    <x v="0"/>
    <n v="32"/>
    <s v="Western Cape"/>
    <s v="03.Afternoon"/>
    <s v="03.Adults"/>
  </r>
  <r>
    <n v="809780"/>
    <x v="4"/>
    <d v="2016-01-23T00:00:00"/>
    <d v="2016-01-23T06:48:00"/>
    <s v="male"/>
    <x v="0"/>
    <n v="32"/>
    <s v="Western Cape"/>
    <s v="05.Night"/>
    <s v="03.Adults"/>
  </r>
  <r>
    <n v="809780"/>
    <x v="6"/>
    <d v="2016-02-18T00:00:00"/>
    <d v="2016-02-18T09:19:00"/>
    <s v="male"/>
    <x v="0"/>
    <n v="32"/>
    <s v="Western Cape"/>
    <s v="01.Early Morning"/>
    <s v="03.Adults"/>
  </r>
  <r>
    <n v="773453"/>
    <x v="7"/>
    <d v="2016-02-09T00:00:00"/>
    <d v="2016-02-09T07:02:00"/>
    <s v="male"/>
    <x v="3"/>
    <n v="32"/>
    <s v="Eastern Cape"/>
    <s v="01.Early Morning"/>
    <s v="03.Adults"/>
  </r>
  <r>
    <n v="772587"/>
    <x v="1"/>
    <d v="2016-02-02T00:00:00"/>
    <d v="2016-02-02T12:27:00"/>
    <s v="male"/>
    <x v="3"/>
    <n v="22"/>
    <s v="Mpumalanga"/>
    <s v="02.Mid Morning"/>
    <s v="02.Young Adults"/>
  </r>
  <r>
    <n v="772587"/>
    <x v="6"/>
    <d v="2016-02-02T00:00:00"/>
    <d v="2016-02-02T09:05:00"/>
    <s v="male"/>
    <x v="3"/>
    <n v="22"/>
    <s v="Mpumalanga"/>
    <s v="01.Early Morning"/>
    <s v="02.Young Adults"/>
  </r>
  <r>
    <n v="772587"/>
    <x v="6"/>
    <d v="2016-01-19T00:00:00"/>
    <d v="2016-01-19T04:04:00"/>
    <s v="male"/>
    <x v="3"/>
    <n v="22"/>
    <s v="Mpumalanga"/>
    <s v="05.Night"/>
    <s v="02.Young Adults"/>
  </r>
  <r>
    <n v="772587"/>
    <x v="1"/>
    <d v="2016-01-27T00:00:00"/>
    <d v="2016-01-27T05:58:00"/>
    <s v="male"/>
    <x v="3"/>
    <n v="22"/>
    <s v="Mpumalanga"/>
    <s v="05.Night"/>
    <s v="02.Young Adults"/>
  </r>
  <r>
    <n v="772587"/>
    <x v="7"/>
    <d v="2016-01-19T00:00:00"/>
    <d v="2016-01-19T12:16:00"/>
    <s v="male"/>
    <x v="3"/>
    <n v="22"/>
    <s v="Mpumalanga"/>
    <s v="02.Mid Morning"/>
    <s v="02.Young Adults"/>
  </r>
  <r>
    <n v="772587"/>
    <x v="0"/>
    <d v="2016-03-23T00:00:00"/>
    <d v="2016-03-23T07:07:00"/>
    <s v="male"/>
    <x v="3"/>
    <n v="22"/>
    <s v="Mpumalanga"/>
    <s v="01.Early Morning"/>
    <s v="02.Young Adults"/>
  </r>
  <r>
    <n v="772587"/>
    <x v="0"/>
    <d v="2016-02-06T00:00:00"/>
    <d v="2016-02-06T06:11:00"/>
    <s v="male"/>
    <x v="3"/>
    <n v="22"/>
    <s v="Mpumalanga"/>
    <s v="05.Night"/>
    <s v="02.Young Adults"/>
  </r>
  <r>
    <n v="772587"/>
    <x v="0"/>
    <d v="2016-03-03T00:00:00"/>
    <d v="2016-03-03T09:25:00"/>
    <s v="male"/>
    <x v="3"/>
    <n v="22"/>
    <s v="Mpumalanga"/>
    <s v="01.Early Morning"/>
    <s v="02.Young Adults"/>
  </r>
  <r>
    <n v="772587"/>
    <x v="1"/>
    <d v="2016-03-28T00:00:00"/>
    <d v="2016-03-28T11:05:00"/>
    <s v="male"/>
    <x v="3"/>
    <n v="22"/>
    <s v="Mpumalanga"/>
    <s v="02.Mid Morning"/>
    <s v="02.Young Adults"/>
  </r>
  <r>
    <n v="927257"/>
    <x v="2"/>
    <d v="2016-03-30T00:00:00"/>
    <d v="2016-03-30T09:36:00"/>
    <s v="male"/>
    <x v="2"/>
    <n v="27"/>
    <s v="Gauteng"/>
    <s v="01.Early Morning"/>
    <s v="02.Young Adults"/>
  </r>
  <r>
    <n v="773453"/>
    <x v="9"/>
    <d v="2016-01-31T00:00:00"/>
    <d v="2016-01-31T07:31:00"/>
    <s v="male"/>
    <x v="3"/>
    <n v="32"/>
    <s v="Eastern Cape"/>
    <s v="01.Early Morning"/>
    <s v="03.Adults"/>
  </r>
  <r>
    <n v="809781"/>
    <x v="2"/>
    <d v="2016-02-24T00:00:00"/>
    <d v="2016-02-24T03:27:00"/>
    <s v="male"/>
    <x v="0"/>
    <n v="29"/>
    <s v="Western Cape"/>
    <s v="05.Night"/>
    <s v="02.Young Adults"/>
  </r>
  <r>
    <n v="773452"/>
    <x v="15"/>
    <d v="2016-01-05T00:00:00"/>
    <d v="2016-01-05T04:49:00"/>
    <s v="male"/>
    <x v="3"/>
    <n v="44"/>
    <s v="Eastern Cape"/>
    <s v="05.Night"/>
    <s v="03.Adults"/>
  </r>
  <r>
    <n v="794930"/>
    <x v="9"/>
    <d v="2016-03-29T00:00:00"/>
    <d v="2016-03-29T08:13:00"/>
    <s v="male"/>
    <x v="4"/>
    <n v="42"/>
    <s v="Gauteng"/>
    <s v="01.Early Morning"/>
    <s v="03.Adults"/>
  </r>
  <r>
    <n v="794930"/>
    <x v="15"/>
    <d v="2016-03-28T00:00:00"/>
    <d v="2016-03-28T05:33:00"/>
    <s v="male"/>
    <x v="4"/>
    <n v="42"/>
    <s v="Gauteng"/>
    <s v="05.Night"/>
    <s v="03.Adults"/>
  </r>
  <r>
    <n v="821351"/>
    <x v="0"/>
    <d v="2016-02-21T00:00:00"/>
    <d v="2016-02-21T08:43:00"/>
    <s v="male"/>
    <x v="0"/>
    <n v="27"/>
    <s v="Western Cape"/>
    <s v="01.Early Morning"/>
    <s v="02.Young Adults"/>
  </r>
  <r>
    <n v="821351"/>
    <x v="2"/>
    <d v="2016-03-12T00:00:00"/>
    <d v="2016-03-12T13:14:00"/>
    <s v="male"/>
    <x v="0"/>
    <n v="27"/>
    <s v="Western Cape"/>
    <s v="02.Mid Morning"/>
    <s v="02.Young Adults"/>
  </r>
  <r>
    <n v="940522"/>
    <x v="13"/>
    <d v="2016-03-14T00:00:00"/>
    <d v="2016-03-14T10:44:00"/>
    <s v="male"/>
    <x v="3"/>
    <n v="29"/>
    <s v="Gauteng"/>
    <s v="01.Early Morning"/>
    <s v="02.Young Adults"/>
  </r>
  <r>
    <n v="867034"/>
    <x v="4"/>
    <d v="2016-03-06T00:00:00"/>
    <d v="2016-03-06T07:31:00"/>
    <s v="male"/>
    <x v="1"/>
    <n v="26"/>
    <s v="Gauteng"/>
    <s v="01.Early Morning"/>
    <s v="02.Young Adults"/>
  </r>
  <r>
    <n v="821354"/>
    <x v="6"/>
    <d v="2016-01-24T00:00:00"/>
    <d v="2016-01-24T10:04:00"/>
    <s v="male"/>
    <x v="0"/>
    <n v="29"/>
    <s v="Kwazulu Natal"/>
    <s v="01.Early Morning"/>
    <s v="02.Young Adults"/>
  </r>
  <r>
    <n v="799085"/>
    <x v="9"/>
    <d v="2016-02-17T00:00:00"/>
    <d v="2016-02-17T08:09:00"/>
    <s v="male"/>
    <x v="4"/>
    <n v="22"/>
    <s v="Gauteng"/>
    <s v="01.Early Morning"/>
    <s v="02.Young Adults"/>
  </r>
  <r>
    <n v="2015326"/>
    <x v="4"/>
    <d v="2016-01-05T00:00:00"/>
    <d v="2016-01-05T08:59:00"/>
    <s v="male"/>
    <x v="3"/>
    <n v="29"/>
    <s v="Kwazulu Natal"/>
    <s v="01.Early Morning"/>
    <s v="02.Young Adults"/>
  </r>
  <r>
    <n v="2015326"/>
    <x v="7"/>
    <d v="2016-01-23T00:00:00"/>
    <d v="2016-01-23T12:12:00"/>
    <s v="male"/>
    <x v="3"/>
    <n v="29"/>
    <s v="Kwazulu Natal"/>
    <s v="02.Mid Morning"/>
    <s v="02.Young Adults"/>
  </r>
  <r>
    <n v="2015326"/>
    <x v="7"/>
    <d v="2016-01-25T00:00:00"/>
    <d v="2016-01-25T12:20:00"/>
    <s v="male"/>
    <x v="3"/>
    <n v="29"/>
    <s v="Kwazulu Natal"/>
    <s v="02.Mid Morning"/>
    <s v="02.Young Adults"/>
  </r>
  <r>
    <n v="2015326"/>
    <x v="7"/>
    <d v="2016-01-01T00:00:00"/>
    <d v="2016-01-01T09:13:00"/>
    <s v="male"/>
    <x v="3"/>
    <n v="29"/>
    <s v="Kwazulu Natal"/>
    <s v="01.Early Morning"/>
    <s v="02.Young Adults"/>
  </r>
  <r>
    <n v="2015326"/>
    <x v="8"/>
    <d v="2016-01-20T00:00:00"/>
    <d v="2016-01-20T12:14:00"/>
    <s v="male"/>
    <x v="3"/>
    <n v="29"/>
    <s v="Kwazulu Natal"/>
    <s v="02.Mid Morning"/>
    <s v="02.Young Adults"/>
  </r>
  <r>
    <n v="809786"/>
    <x v="1"/>
    <d v="2016-01-14T00:00:00"/>
    <d v="2016-01-14T07:50:00"/>
    <s v="male"/>
    <x v="1"/>
    <n v="33"/>
    <s v="Mpumalanga"/>
    <s v="01.Early Morning"/>
    <s v="03.Adults"/>
  </r>
  <r>
    <n v="832609"/>
    <x v="0"/>
    <d v="2016-03-04T00:00:00"/>
    <d v="2016-03-04T07:51:00"/>
    <s v="male"/>
    <x v="3"/>
    <n v="22"/>
    <s v="Mpumalanga"/>
    <s v="01.Early Morning"/>
    <s v="02.Young Adults"/>
  </r>
  <r>
    <n v="832609"/>
    <x v="0"/>
    <d v="2016-03-04T00:00:00"/>
    <d v="2016-03-04T05:32:00"/>
    <s v="male"/>
    <x v="3"/>
    <n v="22"/>
    <s v="Mpumalanga"/>
    <s v="05.Night"/>
    <s v="02.Young Adults"/>
  </r>
  <r>
    <n v="893287"/>
    <x v="12"/>
    <d v="2016-03-27T00:00:00"/>
    <d v="2016-03-27T07:23:00"/>
    <s v="male"/>
    <x v="3"/>
    <n v="36"/>
    <s v="Limpopo"/>
    <s v="01.Early Morning"/>
    <s v="03.Adults"/>
  </r>
  <r>
    <n v="780070"/>
    <x v="9"/>
    <d v="2016-02-07T00:00:00"/>
    <d v="2016-02-07T12:46:00"/>
    <s v="male"/>
    <x v="4"/>
    <n v="28"/>
    <s v="Gauteng"/>
    <s v="02.Mid Morning"/>
    <s v="02.Young Adults"/>
  </r>
  <r>
    <n v="818125"/>
    <x v="14"/>
    <d v="2016-02-24T00:00:00"/>
    <d v="2016-02-24T05:45:00"/>
    <s v="male"/>
    <x v="3"/>
    <n v="25"/>
    <s v="Gauteng"/>
    <s v="05.Night"/>
    <s v="02.Young Adults"/>
  </r>
  <r>
    <n v="804327"/>
    <x v="2"/>
    <d v="2016-03-20T00:00:00"/>
    <d v="2016-03-20T03:38:00"/>
    <s v="male"/>
    <x v="2"/>
    <n v="43"/>
    <s v="Limpopo"/>
    <s v="05.Night"/>
    <s v="03.Adults"/>
  </r>
  <r>
    <n v="808853"/>
    <x v="4"/>
    <d v="2016-02-22T00:00:00"/>
    <d v="2016-02-22T03:08:00"/>
    <s v="male"/>
    <x v="4"/>
    <n v="52"/>
    <s v="Gauteng"/>
    <s v="05.Night"/>
    <s v="04.Mid Adults"/>
  </r>
  <r>
    <n v="786800"/>
    <x v="3"/>
    <d v="2016-01-23T00:00:00"/>
    <d v="2016-01-23T04:15:00"/>
    <s v="male"/>
    <x v="3"/>
    <n v="23"/>
    <s v="Mpumalanga"/>
    <s v="05.Night"/>
    <s v="02.Young Adults"/>
  </r>
  <r>
    <n v="2369790"/>
    <x v="2"/>
    <d v="2016-02-19T00:00:00"/>
    <d v="2016-02-19T04:57:00"/>
    <s v="male"/>
    <x v="2"/>
    <n v="26"/>
    <s v="Mpumalanga"/>
    <s v="05.Night"/>
    <s v="02.Young Adults"/>
  </r>
  <r>
    <n v="2369790"/>
    <x v="3"/>
    <d v="2016-02-12T00:00:00"/>
    <d v="2016-02-12T03:01:00"/>
    <s v="male"/>
    <x v="2"/>
    <n v="26"/>
    <s v="Mpumalanga"/>
    <s v="05.Night"/>
    <s v="02.Young Adults"/>
  </r>
  <r>
    <n v="2369790"/>
    <x v="2"/>
    <d v="2016-03-29T00:00:00"/>
    <d v="2016-03-29T04:28:00"/>
    <s v="male"/>
    <x v="2"/>
    <n v="26"/>
    <s v="Mpumalanga"/>
    <s v="05.Night"/>
    <s v="02.Young Adults"/>
  </r>
  <r>
    <n v="2369790"/>
    <x v="12"/>
    <d v="2016-02-13T00:00:00"/>
    <d v="2016-02-13T06:51:00"/>
    <s v="male"/>
    <x v="2"/>
    <n v="26"/>
    <s v="Mpumalanga"/>
    <s v="05.Night"/>
    <s v="02.Young Adults"/>
  </r>
  <r>
    <n v="549789"/>
    <x v="7"/>
    <d v="2016-01-22T00:00:00"/>
    <d v="2016-01-22T04:32:00"/>
    <s v="male"/>
    <x v="3"/>
    <n v="25"/>
    <s v="Gauteng"/>
    <s v="05.Night"/>
    <s v="02.Young Adults"/>
  </r>
  <r>
    <n v="766143"/>
    <x v="3"/>
    <d v="2016-01-29T00:00:00"/>
    <d v="2016-01-29T14:59:00"/>
    <s v="male"/>
    <x v="0"/>
    <n v="29"/>
    <s v="Western Cape"/>
    <s v="03.Afternoon"/>
    <s v="02.Young Adults"/>
  </r>
  <r>
    <n v="809790"/>
    <x v="12"/>
    <d v="2016-01-20T00:00:00"/>
    <d v="2016-01-20T14:50:00"/>
    <s v="male"/>
    <x v="3"/>
    <n v="40"/>
    <s v="Limpopo"/>
    <s v="03.Afternoon"/>
    <s v="03.Adults"/>
  </r>
  <r>
    <n v="809790"/>
    <x v="4"/>
    <d v="2016-01-21T00:00:00"/>
    <d v="2016-01-21T11:25:00"/>
    <s v="male"/>
    <x v="3"/>
    <n v="40"/>
    <s v="Limpopo"/>
    <s v="02.Mid Morning"/>
    <s v="03.Adults"/>
  </r>
  <r>
    <n v="809790"/>
    <x v="12"/>
    <d v="2016-01-19T00:00:00"/>
    <d v="2016-01-19T12:18:00"/>
    <s v="male"/>
    <x v="3"/>
    <n v="40"/>
    <s v="Limpopo"/>
    <s v="02.Mid Morning"/>
    <s v="03.Adults"/>
  </r>
  <r>
    <n v="809790"/>
    <x v="1"/>
    <d v="2016-01-19T00:00:00"/>
    <d v="2016-01-19T14:06:00"/>
    <s v="male"/>
    <x v="3"/>
    <n v="40"/>
    <s v="Limpopo"/>
    <s v="03.Afternoon"/>
    <s v="03.Adults"/>
  </r>
  <r>
    <n v="809790"/>
    <x v="12"/>
    <d v="2016-02-09T00:00:00"/>
    <d v="2016-02-09T04:10:00"/>
    <s v="male"/>
    <x v="3"/>
    <n v="40"/>
    <s v="Limpopo"/>
    <s v="05.Night"/>
    <s v="03.Adults"/>
  </r>
  <r>
    <n v="821362"/>
    <x v="3"/>
    <d v="2016-01-05T00:00:00"/>
    <d v="2016-01-05T05:09:00"/>
    <s v="male"/>
    <x v="4"/>
    <n v="40"/>
    <s v="Eastern Cape"/>
    <s v="05.Night"/>
    <s v="03.Adults"/>
  </r>
  <r>
    <n v="821362"/>
    <x v="6"/>
    <d v="2016-01-23T00:00:00"/>
    <d v="2016-01-23T11:29:00"/>
    <s v="male"/>
    <x v="4"/>
    <n v="40"/>
    <s v="Eastern Cape"/>
    <s v="02.Mid Morning"/>
    <s v="03.Adults"/>
  </r>
  <r>
    <n v="1107686"/>
    <x v="3"/>
    <d v="2016-03-05T00:00:00"/>
    <d v="2016-03-05T05:04:00"/>
    <s v="male"/>
    <x v="4"/>
    <n v="30"/>
    <s v="Free State"/>
    <s v="05.Night"/>
    <s v="02.Young Adults"/>
  </r>
  <r>
    <n v="603558"/>
    <x v="6"/>
    <d v="2016-01-08T00:00:00"/>
    <d v="2016-01-08T07:46:00"/>
    <s v="male"/>
    <x v="3"/>
    <n v="50"/>
    <s v="Gauteng"/>
    <s v="01.Early Morning"/>
    <s v="04.Mid Adults"/>
  </r>
  <r>
    <n v="908764"/>
    <x v="2"/>
    <d v="2016-03-26T00:00:00"/>
    <d v="2016-03-26T13:53:00"/>
    <s v="male"/>
    <x v="2"/>
    <n v="38"/>
    <s v="Limpopo"/>
    <s v="02.Mid Morning"/>
    <s v="03.Adults"/>
  </r>
  <r>
    <n v="867044"/>
    <x v="1"/>
    <d v="2016-03-04T00:00:00"/>
    <d v="2016-03-04T03:10:00"/>
    <s v="male"/>
    <x v="4"/>
    <n v="36"/>
    <s v="Gauteng"/>
    <s v="05.Night"/>
    <s v="03.Adults"/>
  </r>
  <r>
    <n v="867044"/>
    <x v="2"/>
    <d v="2016-03-04T00:00:00"/>
    <d v="2016-03-04T08:27:00"/>
    <s v="male"/>
    <x v="4"/>
    <n v="36"/>
    <s v="Gauteng"/>
    <s v="01.Early Morning"/>
    <s v="03.Adults"/>
  </r>
  <r>
    <n v="867044"/>
    <x v="6"/>
    <d v="2016-03-04T00:00:00"/>
    <d v="2016-03-04T09:20:00"/>
    <s v="male"/>
    <x v="4"/>
    <n v="36"/>
    <s v="Gauteng"/>
    <s v="01.Early Morning"/>
    <s v="03.Adults"/>
  </r>
  <r>
    <n v="867044"/>
    <x v="2"/>
    <d v="2016-03-29T00:00:00"/>
    <d v="2016-03-29T04:22:00"/>
    <s v="male"/>
    <x v="4"/>
    <n v="36"/>
    <s v="Gauteng"/>
    <s v="05.Night"/>
    <s v="03.Adults"/>
  </r>
  <r>
    <n v="867044"/>
    <x v="2"/>
    <d v="2016-03-29T00:00:00"/>
    <d v="2016-03-29T05:04:00"/>
    <s v="male"/>
    <x v="4"/>
    <n v="36"/>
    <s v="Gauteng"/>
    <s v="05.Night"/>
    <s v="03.Adults"/>
  </r>
  <r>
    <n v="2000285"/>
    <x v="6"/>
    <d v="2016-03-03T00:00:00"/>
    <d v="2016-03-03T04:57:00"/>
    <s v="male"/>
    <x v="4"/>
    <n v="30"/>
    <s v="Gauteng"/>
    <s v="05.Night"/>
    <s v="02.Young Adults"/>
  </r>
  <r>
    <n v="2000285"/>
    <x v="2"/>
    <d v="2016-03-04T00:00:00"/>
    <d v="2016-03-04T08:56:00"/>
    <s v="male"/>
    <x v="4"/>
    <n v="30"/>
    <s v="Gauteng"/>
    <s v="01.Early Morning"/>
    <s v="02.Young Adults"/>
  </r>
  <r>
    <n v="819771"/>
    <x v="8"/>
    <d v="2016-02-27T00:00:00"/>
    <d v="2016-02-27T07:30:00"/>
    <s v="male"/>
    <x v="3"/>
    <n v="37"/>
    <s v="Gauteng"/>
    <s v="01.Early Morning"/>
    <s v="03.Adults"/>
  </r>
  <r>
    <n v="789474"/>
    <x v="1"/>
    <d v="2016-01-23T00:00:00"/>
    <d v="2016-01-23T06:49:00"/>
    <s v="male"/>
    <x v="1"/>
    <n v="48"/>
    <s v="Eastern Cape"/>
    <s v="05.Night"/>
    <s v="04.Mid Adults"/>
  </r>
  <r>
    <n v="794238"/>
    <x v="1"/>
    <d v="2016-03-13T00:00:00"/>
    <d v="2016-03-13T08:57:00"/>
    <s v="male"/>
    <x v="4"/>
    <n v="24"/>
    <s v="Mpumalanga"/>
    <s v="01.Early Morning"/>
    <s v="02.Young Adults"/>
  </r>
  <r>
    <n v="794238"/>
    <x v="0"/>
    <d v="2016-03-14T00:00:00"/>
    <d v="2016-03-14T14:27:00"/>
    <s v="male"/>
    <x v="4"/>
    <n v="24"/>
    <s v="Mpumalanga"/>
    <s v="03.Afternoon"/>
    <s v="02.Young Adults"/>
  </r>
  <r>
    <n v="794238"/>
    <x v="8"/>
    <d v="2016-03-14T00:00:00"/>
    <d v="2016-03-14T06:23:00"/>
    <s v="male"/>
    <x v="4"/>
    <n v="24"/>
    <s v="Mpumalanga"/>
    <s v="05.Night"/>
    <s v="02.Young Adults"/>
  </r>
  <r>
    <n v="941574"/>
    <x v="3"/>
    <d v="2016-03-08T00:00:00"/>
    <d v="2016-03-08T12:32:00"/>
    <s v="male"/>
    <x v="0"/>
    <n v="40"/>
    <s v="Gauteng"/>
    <s v="02.Mid Morning"/>
    <s v="03.Adults"/>
  </r>
  <r>
    <n v="930928"/>
    <x v="4"/>
    <d v="2016-03-30T00:00:00"/>
    <d v="2016-03-30T12:58:00"/>
    <s v="male"/>
    <x v="2"/>
    <n v="24"/>
    <s v="Gauteng"/>
    <s v="02.Mid Morning"/>
    <s v="02.Young Adults"/>
  </r>
  <r>
    <n v="930928"/>
    <x v="2"/>
    <d v="2016-03-30T00:00:00"/>
    <d v="2016-03-30T10:41:00"/>
    <s v="male"/>
    <x v="2"/>
    <n v="24"/>
    <s v="Gauteng"/>
    <s v="01.Early Morning"/>
    <s v="02.Young Adults"/>
  </r>
  <r>
    <n v="832622"/>
    <x v="3"/>
    <d v="2016-02-28T00:00:00"/>
    <d v="2016-02-28T13:17:00"/>
    <s v="male"/>
    <x v="1"/>
    <n v="22"/>
    <s v="Eastern Cape"/>
    <s v="02.Mid Morning"/>
    <s v="02.Young Adults"/>
  </r>
  <r>
    <n v="832622"/>
    <x v="0"/>
    <d v="2016-02-28T00:00:00"/>
    <d v="2016-02-28T07:41:00"/>
    <s v="male"/>
    <x v="1"/>
    <n v="22"/>
    <s v="Eastern Cape"/>
    <s v="01.Early Morning"/>
    <s v="02.Young Adults"/>
  </r>
  <r>
    <n v="832622"/>
    <x v="7"/>
    <d v="2016-02-28T00:00:00"/>
    <d v="2016-02-28T03:32:00"/>
    <s v="male"/>
    <x v="1"/>
    <n v="22"/>
    <s v="Eastern Cape"/>
    <s v="05.Night"/>
    <s v="02.Young Adults"/>
  </r>
  <r>
    <n v="832622"/>
    <x v="9"/>
    <d v="2016-02-28T00:00:00"/>
    <d v="2016-02-28T09:53:00"/>
    <s v="male"/>
    <x v="1"/>
    <n v="22"/>
    <s v="Eastern Cape"/>
    <s v="01.Early Morning"/>
    <s v="02.Young Adults"/>
  </r>
  <r>
    <n v="832622"/>
    <x v="7"/>
    <d v="2016-03-01T00:00:00"/>
    <d v="2016-03-01T09:17:00"/>
    <s v="male"/>
    <x v="1"/>
    <n v="22"/>
    <s v="Eastern Cape"/>
    <s v="01.Early Morning"/>
    <s v="02.Young Adults"/>
  </r>
  <r>
    <n v="50671"/>
    <x v="3"/>
    <d v="2016-03-27T00:00:00"/>
    <d v="2016-03-27T10:31:00"/>
    <s v="male"/>
    <x v="2"/>
    <n v="51"/>
    <s v="Kwazulu Natal"/>
    <s v="01.Early Morning"/>
    <s v="04.Mid Adults"/>
  </r>
  <r>
    <n v="2369809"/>
    <x v="0"/>
    <d v="2016-03-10T00:00:00"/>
    <d v="2016-03-10T03:06:00"/>
    <s v="male"/>
    <x v="5"/>
    <n v="28"/>
    <s v="Kwazulu Natal"/>
    <s v="05.Night"/>
    <s v="02.Young Adults"/>
  </r>
  <r>
    <n v="789476"/>
    <x v="4"/>
    <d v="2016-01-15T00:00:00"/>
    <d v="2016-01-15T11:06:00"/>
    <s v="male"/>
    <x v="4"/>
    <n v="40"/>
    <s v="Limpopo"/>
    <s v="02.Mid Morning"/>
    <s v="03.Adults"/>
  </r>
  <r>
    <n v="789476"/>
    <x v="6"/>
    <d v="2016-01-22T00:00:00"/>
    <d v="2016-01-22T05:55:00"/>
    <s v="male"/>
    <x v="4"/>
    <n v="40"/>
    <s v="Limpopo"/>
    <s v="05.Night"/>
    <s v="03.Adults"/>
  </r>
  <r>
    <n v="789476"/>
    <x v="13"/>
    <d v="2016-01-30T00:00:00"/>
    <d v="2016-01-30T07:44:00"/>
    <s v="male"/>
    <x v="4"/>
    <n v="40"/>
    <s v="Limpopo"/>
    <s v="01.Early Morning"/>
    <s v="03.Adults"/>
  </r>
  <r>
    <n v="789476"/>
    <x v="6"/>
    <d v="2016-02-12T00:00:00"/>
    <d v="2016-02-12T14:57:00"/>
    <s v="male"/>
    <x v="4"/>
    <n v="40"/>
    <s v="Limpopo"/>
    <s v="03.Afternoon"/>
    <s v="03.Adults"/>
  </r>
  <r>
    <n v="789477"/>
    <x v="9"/>
    <d v="2016-02-05T00:00:00"/>
    <d v="2016-02-05T10:36:00"/>
    <s v="male"/>
    <x v="3"/>
    <n v="40"/>
    <s v="Kwazulu Natal"/>
    <s v="01.Early Morning"/>
    <s v="03.Adults"/>
  </r>
  <r>
    <n v="2205474"/>
    <x v="1"/>
    <d v="2016-03-11T00:00:00"/>
    <d v="2016-03-11T07:00:00"/>
    <s v="male"/>
    <x v="3"/>
    <n v="62"/>
    <s v="Eastern Cape"/>
    <s v="01.Early Morning"/>
    <s v="05.Senior Adults"/>
  </r>
  <r>
    <n v="894137"/>
    <x v="2"/>
    <d v="2016-03-23T00:00:00"/>
    <d v="2016-03-23T12:20:00"/>
    <s v="male"/>
    <x v="2"/>
    <n v="42"/>
    <s v="Kwazulu Natal"/>
    <s v="02.Mid Morning"/>
    <s v="03.Adults"/>
  </r>
  <r>
    <n v="809795"/>
    <x v="9"/>
    <d v="2016-02-20T00:00:00"/>
    <d v="2016-02-20T04:15:00"/>
    <s v="male"/>
    <x v="0"/>
    <n v="24"/>
    <s v="Kwazulu Natal"/>
    <s v="05.Night"/>
    <s v="02.Young Adults"/>
  </r>
  <r>
    <n v="809795"/>
    <x v="2"/>
    <d v="2016-02-23T00:00:00"/>
    <d v="2016-02-23T10:43:00"/>
    <s v="male"/>
    <x v="0"/>
    <n v="24"/>
    <s v="Kwazulu Natal"/>
    <s v="01.Early Morning"/>
    <s v="02.Young Adults"/>
  </r>
  <r>
    <n v="2369817"/>
    <x v="6"/>
    <d v="2016-01-14T00:00:00"/>
    <d v="2016-01-14T09:49:00"/>
    <s v="male"/>
    <x v="2"/>
    <n v="32"/>
    <s v="Limpopo"/>
    <s v="01.Early Morning"/>
    <s v="03.Adults"/>
  </r>
  <r>
    <n v="2369817"/>
    <x v="6"/>
    <d v="2016-01-16T00:00:00"/>
    <d v="2016-01-16T13:32:00"/>
    <s v="male"/>
    <x v="2"/>
    <n v="32"/>
    <s v="Limpopo"/>
    <s v="02.Mid Morning"/>
    <s v="03.Adults"/>
  </r>
  <r>
    <n v="2369817"/>
    <x v="9"/>
    <d v="2016-02-03T00:00:00"/>
    <d v="2016-02-03T09:41:00"/>
    <s v="male"/>
    <x v="2"/>
    <n v="32"/>
    <s v="Limpopo"/>
    <s v="01.Early Morning"/>
    <s v="03.Adults"/>
  </r>
  <r>
    <n v="894690"/>
    <x v="6"/>
    <d v="2016-03-24T00:00:00"/>
    <d v="2016-03-24T13:02:00"/>
    <s v="male"/>
    <x v="2"/>
    <n v="29"/>
    <s v="Limpopo"/>
    <s v="02.Mid Morning"/>
    <s v="02.Young Adults"/>
  </r>
  <r>
    <n v="809798"/>
    <x v="2"/>
    <d v="2016-02-22T00:00:00"/>
    <d v="2016-02-22T05:04:00"/>
    <s v="male"/>
    <x v="1"/>
    <n v="29"/>
    <s v="Kwazulu Natal"/>
    <s v="05.Night"/>
    <s v="02.Young Adults"/>
  </r>
  <r>
    <n v="908759"/>
    <x v="6"/>
    <d v="2016-03-26T00:00:00"/>
    <d v="2016-03-26T08:51:00"/>
    <s v="male"/>
    <x v="4"/>
    <n v="37"/>
    <s v="Mpumalanga"/>
    <s v="01.Early Morning"/>
    <s v="03.Adults"/>
  </r>
  <r>
    <n v="893304"/>
    <x v="2"/>
    <d v="2016-03-23T00:00:00"/>
    <d v="2016-03-23T10:21:00"/>
    <s v="male"/>
    <x v="2"/>
    <n v="24"/>
    <s v="Mpumalanga"/>
    <s v="01.Early Morning"/>
    <s v="02.Young Adults"/>
  </r>
  <r>
    <n v="893304"/>
    <x v="1"/>
    <d v="2016-03-23T00:00:00"/>
    <d v="2016-03-23T11:45:00"/>
    <s v="male"/>
    <x v="2"/>
    <n v="24"/>
    <s v="Mpumalanga"/>
    <s v="02.Mid Morning"/>
    <s v="02.Young Adults"/>
  </r>
  <r>
    <n v="893304"/>
    <x v="2"/>
    <d v="2016-03-20T00:00:00"/>
    <d v="2016-03-20T13:34:00"/>
    <s v="male"/>
    <x v="2"/>
    <n v="24"/>
    <s v="Mpumalanga"/>
    <s v="02.Mid Morning"/>
    <s v="02.Young Adults"/>
  </r>
  <r>
    <n v="908759"/>
    <x v="2"/>
    <d v="2016-03-25T00:00:00"/>
    <d v="2016-03-25T13:59:00"/>
    <s v="male"/>
    <x v="4"/>
    <n v="37"/>
    <s v="Mpumalanga"/>
    <s v="02.Mid Morning"/>
    <s v="03.Adults"/>
  </r>
  <r>
    <n v="867055"/>
    <x v="12"/>
    <d v="2016-03-06T00:00:00"/>
    <d v="2016-03-06T04:56:00"/>
    <s v="male"/>
    <x v="3"/>
    <n v="37"/>
    <s v="Western Cape"/>
    <s v="05.Night"/>
    <s v="03.Adults"/>
  </r>
  <r>
    <n v="809799"/>
    <x v="2"/>
    <d v="2016-02-24T00:00:00"/>
    <d v="2016-02-24T10:55:00"/>
    <s v="male"/>
    <x v="4"/>
    <n v="22"/>
    <s v="Western Cape"/>
    <s v="01.Early Morning"/>
    <s v="02.Young Adults"/>
  </r>
  <r>
    <n v="809800"/>
    <x v="4"/>
    <d v="2016-01-29T00:00:00"/>
    <d v="2016-01-29T06:12:00"/>
    <s v="male"/>
    <x v="0"/>
    <n v="48"/>
    <s v="Western Cape"/>
    <s v="05.Night"/>
    <s v="04.Mid Adults"/>
  </r>
  <r>
    <n v="809800"/>
    <x v="6"/>
    <d v="2016-01-21T00:00:00"/>
    <d v="2016-01-21T04:25:00"/>
    <s v="male"/>
    <x v="0"/>
    <n v="48"/>
    <s v="Western Cape"/>
    <s v="05.Night"/>
    <s v="04.Mid Adults"/>
  </r>
  <r>
    <n v="808396"/>
    <x v="6"/>
    <d v="2016-03-24T00:00:00"/>
    <d v="2016-03-24T04:19:00"/>
    <s v="male"/>
    <x v="2"/>
    <n v="31"/>
    <s v="Kwazulu Natal"/>
    <s v="05.Night"/>
    <s v="03.Adults"/>
  </r>
  <r>
    <n v="808396"/>
    <x v="2"/>
    <d v="2016-02-24T00:00:00"/>
    <d v="2016-02-24T05:29:00"/>
    <s v="male"/>
    <x v="2"/>
    <n v="31"/>
    <s v="Kwazulu Natal"/>
    <s v="05.Night"/>
    <s v="03.Adults"/>
  </r>
  <r>
    <n v="808396"/>
    <x v="2"/>
    <d v="2016-02-24T00:00:00"/>
    <d v="2016-02-24T04:40:00"/>
    <s v="male"/>
    <x v="2"/>
    <n v="31"/>
    <s v="Kwazulu Natal"/>
    <s v="05.Night"/>
    <s v="03.Adults"/>
  </r>
  <r>
    <n v="808396"/>
    <x v="2"/>
    <d v="2016-03-12T00:00:00"/>
    <d v="2016-03-12T14:28:00"/>
    <s v="male"/>
    <x v="2"/>
    <n v="31"/>
    <s v="Kwazulu Natal"/>
    <s v="03.Afternoon"/>
    <s v="03.Adults"/>
  </r>
  <r>
    <n v="808396"/>
    <x v="2"/>
    <d v="2016-03-25T00:00:00"/>
    <d v="2016-03-25T13:34:00"/>
    <s v="male"/>
    <x v="2"/>
    <n v="31"/>
    <s v="Kwazulu Natal"/>
    <s v="02.Mid Morning"/>
    <s v="03.Adults"/>
  </r>
  <r>
    <n v="930935"/>
    <x v="8"/>
    <d v="2016-03-25T00:00:00"/>
    <d v="2016-03-25T06:57:00"/>
    <s v="male"/>
    <x v="1"/>
    <n v="23"/>
    <s v="Gauteng"/>
    <s v="05.Night"/>
    <s v="02.Young Adults"/>
  </r>
  <r>
    <n v="930935"/>
    <x v="1"/>
    <d v="2016-03-29T00:00:00"/>
    <d v="2016-03-29T04:28:00"/>
    <s v="male"/>
    <x v="1"/>
    <n v="23"/>
    <s v="Gauteng"/>
    <s v="05.Night"/>
    <s v="02.Young Adults"/>
  </r>
  <r>
    <n v="930935"/>
    <x v="2"/>
    <d v="2016-03-29T00:00:00"/>
    <d v="2016-03-29T05:45:00"/>
    <s v="male"/>
    <x v="1"/>
    <n v="23"/>
    <s v="Gauteng"/>
    <s v="05.Night"/>
    <s v="02.Young Adults"/>
  </r>
  <r>
    <n v="930935"/>
    <x v="15"/>
    <d v="2016-03-27T00:00:00"/>
    <d v="2016-03-27T09:53:00"/>
    <s v="male"/>
    <x v="1"/>
    <n v="23"/>
    <s v="Gauteng"/>
    <s v="01.Early Morning"/>
    <s v="02.Young Adults"/>
  </r>
  <r>
    <n v="1794145"/>
    <x v="1"/>
    <d v="2016-02-06T00:00:00"/>
    <d v="2016-02-06T05:10:00"/>
    <s v="male"/>
    <x v="1"/>
    <n v="34"/>
    <s v="Kwazulu Natal"/>
    <s v="05.Night"/>
    <s v="03.Adults"/>
  </r>
  <r>
    <n v="610483"/>
    <x v="15"/>
    <d v="2016-01-08T00:00:00"/>
    <d v="2016-01-08T10:14:00"/>
    <s v="male"/>
    <x v="1"/>
    <n v="52"/>
    <s v="Western Cape"/>
    <s v="01.Early Morning"/>
    <s v="04.Mid Adults"/>
  </r>
  <r>
    <n v="929871"/>
    <x v="4"/>
    <d v="2016-03-31T00:00:00"/>
    <d v="2016-03-31T10:13:00"/>
    <s v="male"/>
    <x v="4"/>
    <n v="41"/>
    <s v="Mpumalanga"/>
    <s v="01.Early Morning"/>
    <s v="03.Adults"/>
  </r>
  <r>
    <n v="861451"/>
    <x v="2"/>
    <d v="2016-03-12T00:00:00"/>
    <d v="2016-03-12T13:13:00"/>
    <s v="male"/>
    <x v="1"/>
    <n v="55"/>
    <s v="Gauteng"/>
    <s v="02.Mid Morning"/>
    <s v="04.Mid Adults"/>
  </r>
  <r>
    <n v="867058"/>
    <x v="9"/>
    <d v="2016-01-09T00:00:00"/>
    <d v="2016-01-09T10:51:00"/>
    <s v="male"/>
    <x v="3"/>
    <n v="18"/>
    <s v="Limpopo"/>
    <s v="01.Early Morning"/>
    <s v="02.Young Adults"/>
  </r>
  <r>
    <n v="867058"/>
    <x v="12"/>
    <d v="2016-01-09T00:00:00"/>
    <d v="2016-01-09T11:13:00"/>
    <s v="male"/>
    <x v="3"/>
    <n v="18"/>
    <s v="Limpopo"/>
    <s v="02.Mid Morning"/>
    <s v="02.Young Adults"/>
  </r>
  <r>
    <n v="867058"/>
    <x v="8"/>
    <d v="2016-01-09T00:00:00"/>
    <d v="2016-01-09T11:53:00"/>
    <s v="male"/>
    <x v="3"/>
    <n v="18"/>
    <s v="Limpopo"/>
    <s v="02.Mid Morning"/>
    <s v="02.Young Adults"/>
  </r>
  <r>
    <n v="809801"/>
    <x v="7"/>
    <d v="2016-02-20T00:00:00"/>
    <d v="2016-02-20T11:18:00"/>
    <s v="male"/>
    <x v="3"/>
    <n v="35"/>
    <s v="Western Cape"/>
    <s v="02.Mid Morning"/>
    <s v="03.Adults"/>
  </r>
  <r>
    <n v="772606"/>
    <x v="7"/>
    <d v="2016-02-05T00:00:00"/>
    <d v="2016-02-05T08:27:00"/>
    <s v="male"/>
    <x v="3"/>
    <n v="29"/>
    <s v="Kwazulu Natal"/>
    <s v="01.Early Morning"/>
    <s v="02.Young Adults"/>
  </r>
  <r>
    <n v="772606"/>
    <x v="0"/>
    <d v="2016-02-02T00:00:00"/>
    <d v="2016-02-02T03:19:00"/>
    <s v="male"/>
    <x v="3"/>
    <n v="29"/>
    <s v="Kwazulu Natal"/>
    <s v="05.Night"/>
    <s v="02.Young Adults"/>
  </r>
  <r>
    <n v="772606"/>
    <x v="6"/>
    <d v="2016-02-16T00:00:00"/>
    <d v="2016-02-16T07:15:00"/>
    <s v="male"/>
    <x v="3"/>
    <n v="29"/>
    <s v="Kwazulu Natal"/>
    <s v="01.Early Morning"/>
    <s v="02.Young Adults"/>
  </r>
  <r>
    <n v="772606"/>
    <x v="0"/>
    <d v="2016-01-26T00:00:00"/>
    <d v="2016-01-26T12:17:00"/>
    <s v="male"/>
    <x v="3"/>
    <n v="29"/>
    <s v="Kwazulu Natal"/>
    <s v="02.Mid Morning"/>
    <s v="02.Young Adults"/>
  </r>
  <r>
    <n v="772606"/>
    <x v="0"/>
    <d v="2016-01-31T00:00:00"/>
    <d v="2016-01-31T13:30:00"/>
    <s v="male"/>
    <x v="3"/>
    <n v="29"/>
    <s v="Kwazulu Natal"/>
    <s v="02.Mid Morning"/>
    <s v="02.Young Adults"/>
  </r>
  <r>
    <n v="772606"/>
    <x v="0"/>
    <d v="2016-01-24T00:00:00"/>
    <d v="2016-01-24T12:20:00"/>
    <s v="male"/>
    <x v="3"/>
    <n v="29"/>
    <s v="Kwazulu Natal"/>
    <s v="02.Mid Morning"/>
    <s v="02.Young Adults"/>
  </r>
  <r>
    <n v="2289038"/>
    <x v="2"/>
    <d v="2016-03-26T00:00:00"/>
    <d v="2016-03-26T07:47:00"/>
    <s v="male"/>
    <x v="4"/>
    <n v="71"/>
    <s v="Gauteng"/>
    <s v="01.Early Morning"/>
    <s v="05.Senior Adults"/>
  </r>
  <r>
    <n v="773444"/>
    <x v="6"/>
    <d v="2016-03-25T00:00:00"/>
    <d v="2016-03-25T09:59:00"/>
    <s v="male"/>
    <x v="4"/>
    <n v="61"/>
    <s v="Limpopo"/>
    <s v="01.Early Morning"/>
    <s v="05.Senior Adults"/>
  </r>
  <r>
    <n v="611535"/>
    <x v="6"/>
    <d v="2016-01-09T00:00:00"/>
    <d v="2016-01-09T07:36:00"/>
    <s v="male"/>
    <x v="2"/>
    <n v="27"/>
    <s v="Gauteng"/>
    <s v="01.Early Morning"/>
    <s v="02.Young Adults"/>
  </r>
  <r>
    <n v="611535"/>
    <x v="1"/>
    <d v="2016-01-13T00:00:00"/>
    <d v="2016-01-13T08:36:00"/>
    <s v="male"/>
    <x v="2"/>
    <n v="27"/>
    <s v="Gauteng"/>
    <s v="01.Early Morning"/>
    <s v="02.Young Adults"/>
  </r>
  <r>
    <n v="786821"/>
    <x v="0"/>
    <d v="2016-01-16T00:00:00"/>
    <d v="2016-01-16T11:21:00"/>
    <s v="male"/>
    <x v="3"/>
    <n v="37"/>
    <s v="Mpumalanga"/>
    <s v="02.Mid Morning"/>
    <s v="03.Adults"/>
  </r>
  <r>
    <n v="2259822"/>
    <x v="3"/>
    <d v="2016-03-21T00:00:00"/>
    <d v="2016-03-21T08:19:00"/>
    <s v="male"/>
    <x v="3"/>
    <n v="21"/>
    <s v="Free State"/>
    <s v="01.Early Morning"/>
    <s v="02.Young Adults"/>
  </r>
  <r>
    <n v="819774"/>
    <x v="2"/>
    <d v="2016-02-26T00:00:00"/>
    <d v="2016-02-26T04:41:00"/>
    <s v="male"/>
    <x v="2"/>
    <n v="25"/>
    <s v="Gauteng"/>
    <s v="05.Night"/>
    <s v="02.Young Adults"/>
  </r>
  <r>
    <n v="819774"/>
    <x v="1"/>
    <d v="2016-03-02T00:00:00"/>
    <d v="2016-03-02T10:15:00"/>
    <s v="male"/>
    <x v="2"/>
    <n v="25"/>
    <s v="Gauteng"/>
    <s v="01.Early Morning"/>
    <s v="02.Young Adults"/>
  </r>
  <r>
    <n v="819774"/>
    <x v="2"/>
    <d v="2016-03-30T00:00:00"/>
    <d v="2016-03-30T11:06:00"/>
    <s v="male"/>
    <x v="2"/>
    <n v="25"/>
    <s v="Gauteng"/>
    <s v="02.Mid Morning"/>
    <s v="02.Young Adults"/>
  </r>
  <r>
    <n v="819774"/>
    <x v="2"/>
    <d v="2016-03-01T00:00:00"/>
    <d v="2016-03-01T11:53:00"/>
    <s v="male"/>
    <x v="2"/>
    <n v="25"/>
    <s v="Gauteng"/>
    <s v="02.Mid Morning"/>
    <s v="02.Young Adults"/>
  </r>
  <r>
    <n v="821393"/>
    <x v="7"/>
    <d v="2016-03-27T00:00:00"/>
    <d v="2016-03-27T04:31:00"/>
    <s v="male"/>
    <x v="3"/>
    <n v="35"/>
    <s v="Kwazulu Natal"/>
    <s v="05.Night"/>
    <s v="03.Adults"/>
  </r>
  <r>
    <n v="804347"/>
    <x v="1"/>
    <d v="2016-02-21T00:00:00"/>
    <d v="2016-02-21T10:09:00"/>
    <s v="male"/>
    <x v="4"/>
    <n v="37"/>
    <s v="Gauteng"/>
    <s v="01.Early Morning"/>
    <s v="03.Adults"/>
  </r>
  <r>
    <n v="1107713"/>
    <x v="0"/>
    <d v="2016-03-04T00:00:00"/>
    <d v="2016-03-04T05:45:00"/>
    <s v="male"/>
    <x v="3"/>
    <n v="44"/>
    <s v="Gauteng"/>
    <s v="05.Night"/>
    <s v="03.Adults"/>
  </r>
  <r>
    <n v="1107713"/>
    <x v="6"/>
    <d v="2016-03-06T00:00:00"/>
    <d v="2016-03-06T09:53:00"/>
    <s v="male"/>
    <x v="3"/>
    <n v="44"/>
    <s v="Gauteng"/>
    <s v="01.Early Morning"/>
    <s v="03.Adults"/>
  </r>
  <r>
    <n v="1107713"/>
    <x v="7"/>
    <d v="2016-03-07T00:00:00"/>
    <d v="2016-03-07T10:19:00"/>
    <s v="male"/>
    <x v="3"/>
    <n v="44"/>
    <s v="Gauteng"/>
    <s v="01.Early Morning"/>
    <s v="03.Adults"/>
  </r>
  <r>
    <n v="840760"/>
    <x v="7"/>
    <d v="2016-03-18T00:00:00"/>
    <d v="2016-03-18T05:00:00"/>
    <s v="male"/>
    <x v="3"/>
    <n v="29"/>
    <s v="Gauteng"/>
    <s v="05.Night"/>
    <s v="02.Young Adults"/>
  </r>
  <r>
    <n v="1107714"/>
    <x v="7"/>
    <d v="2016-01-25T00:00:00"/>
    <d v="2016-01-25T11:22:00"/>
    <s v="male"/>
    <x v="3"/>
    <n v="27"/>
    <s v="North West"/>
    <s v="02.Mid Morning"/>
    <s v="02.Young Adults"/>
  </r>
  <r>
    <n v="773444"/>
    <x v="6"/>
    <d v="2016-03-24T00:00:00"/>
    <d v="2016-03-24T03:34:00"/>
    <s v="male"/>
    <x v="4"/>
    <n v="61"/>
    <s v="Limpopo"/>
    <s v="05.Night"/>
    <s v="05.Senior Adults"/>
  </r>
  <r>
    <n v="2092266"/>
    <x v="1"/>
    <d v="2016-02-11T00:00:00"/>
    <d v="2016-02-11T09:37:00"/>
    <s v="male"/>
    <x v="4"/>
    <n v="47"/>
    <s v="Gauteng"/>
    <s v="01.Early Morning"/>
    <s v="04.Mid Adults"/>
  </r>
  <r>
    <n v="2092266"/>
    <x v="6"/>
    <d v="2016-02-26T00:00:00"/>
    <d v="2016-02-26T07:03:00"/>
    <s v="male"/>
    <x v="4"/>
    <n v="47"/>
    <s v="Gauteng"/>
    <s v="01.Early Morning"/>
    <s v="04.Mid Adults"/>
  </r>
  <r>
    <n v="2371221"/>
    <x v="2"/>
    <d v="2016-02-27T00:00:00"/>
    <d v="2016-02-27T06:54:00"/>
    <s v="male"/>
    <x v="3"/>
    <n v="35"/>
    <s v="Western Cape"/>
    <s v="05.Night"/>
    <s v="03.Adults"/>
  </r>
  <r>
    <n v="2371221"/>
    <x v="6"/>
    <d v="2016-01-12T00:00:00"/>
    <d v="2016-01-12T11:53:00"/>
    <s v="male"/>
    <x v="3"/>
    <n v="35"/>
    <s v="Western Cape"/>
    <s v="02.Mid Morning"/>
    <s v="03.Adults"/>
  </r>
  <r>
    <n v="940555"/>
    <x v="9"/>
    <d v="2016-03-30T00:00:00"/>
    <d v="2016-03-30T10:39:00"/>
    <s v="male"/>
    <x v="2"/>
    <n v="25"/>
    <s v="Limpopo"/>
    <s v="01.Early Morning"/>
    <s v="02.Young Adults"/>
  </r>
  <r>
    <n v="621521"/>
    <x v="0"/>
    <d v="2016-01-12T00:00:00"/>
    <d v="2016-01-12T14:07:00"/>
    <s v="male"/>
    <x v="3"/>
    <n v="25"/>
    <s v="Gauteng"/>
    <s v="03.Afternoon"/>
    <s v="02.Young Adults"/>
  </r>
  <r>
    <n v="2091343"/>
    <x v="7"/>
    <d v="2016-03-31T00:00:00"/>
    <d v="2016-03-31T08:55:00"/>
    <s v="male"/>
    <x v="3"/>
    <n v="34"/>
    <s v="Gauteng"/>
    <s v="01.Early Morning"/>
    <s v="03.Adults"/>
  </r>
  <r>
    <n v="930950"/>
    <x v="1"/>
    <d v="2016-03-29T00:00:00"/>
    <d v="2016-03-29T10:32:00"/>
    <s v="male"/>
    <x v="0"/>
    <n v="32"/>
    <s v="Western Cape"/>
    <s v="01.Early Morning"/>
    <s v="03.Adults"/>
  </r>
  <r>
    <n v="927311"/>
    <x v="4"/>
    <d v="2016-03-30T00:00:00"/>
    <d v="2016-03-30T09:06:00"/>
    <s v="male"/>
    <x v="1"/>
    <n v="10"/>
    <s v="Gauteng"/>
    <s v="01.Early Morning"/>
    <s v="06.Older Adults"/>
  </r>
  <r>
    <n v="927311"/>
    <x v="2"/>
    <d v="2016-03-30T00:00:00"/>
    <d v="2016-03-30T05:59:00"/>
    <s v="male"/>
    <x v="1"/>
    <n v="10"/>
    <s v="Gauteng"/>
    <s v="05.Night"/>
    <s v="06.Older Adults"/>
  </r>
  <r>
    <n v="877297"/>
    <x v="6"/>
    <d v="2016-03-24T00:00:00"/>
    <d v="2016-03-24T14:57:00"/>
    <s v="male"/>
    <x v="2"/>
    <n v="28"/>
    <s v="Gauteng"/>
    <s v="03.Afternoon"/>
    <s v="02.Young Adults"/>
  </r>
  <r>
    <n v="2371220"/>
    <x v="2"/>
    <d v="2016-02-28T00:00:00"/>
    <d v="2016-02-28T03:50:00"/>
    <s v="male"/>
    <x v="0"/>
    <n v="32"/>
    <s v="Mpumalanga"/>
    <s v="05.Night"/>
    <s v="03.Adults"/>
  </r>
  <r>
    <n v="2371220"/>
    <x v="6"/>
    <d v="2016-03-23T00:00:00"/>
    <d v="2016-03-23T03:30:00"/>
    <s v="male"/>
    <x v="0"/>
    <n v="32"/>
    <s v="Mpumalanga"/>
    <s v="05.Night"/>
    <s v="03.Adults"/>
  </r>
  <r>
    <n v="2371220"/>
    <x v="6"/>
    <d v="2016-03-24T00:00:00"/>
    <d v="2016-03-24T13:28:00"/>
    <s v="male"/>
    <x v="0"/>
    <n v="32"/>
    <s v="Mpumalanga"/>
    <s v="02.Mid Morning"/>
    <s v="03.Adults"/>
  </r>
  <r>
    <n v="773440"/>
    <x v="7"/>
    <d v="2016-03-04T00:00:00"/>
    <d v="2016-03-04T05:34:00"/>
    <s v="male"/>
    <x v="1"/>
    <n v="19"/>
    <s v="Kwazulu Natal"/>
    <s v="05.Night"/>
    <s v="02.Young Adults"/>
  </r>
  <r>
    <n v="802821"/>
    <x v="3"/>
    <d v="2016-02-21T00:00:00"/>
    <d v="2016-02-21T09:25:00"/>
    <s v="male"/>
    <x v="0"/>
    <n v="26"/>
    <s v="Western Cape"/>
    <s v="01.Early Morning"/>
    <s v="02.Young Adults"/>
  </r>
  <r>
    <n v="802821"/>
    <x v="7"/>
    <d v="2016-02-21T00:00:00"/>
    <d v="2016-02-21T06:12:00"/>
    <s v="male"/>
    <x v="0"/>
    <n v="26"/>
    <s v="Western Cape"/>
    <s v="05.Night"/>
    <s v="02.Young Adults"/>
  </r>
  <r>
    <n v="809813"/>
    <x v="6"/>
    <d v="2016-02-16T00:00:00"/>
    <d v="2016-02-16T11:33:00"/>
    <s v="male"/>
    <x v="3"/>
    <n v="35"/>
    <s v="Western Cape"/>
    <s v="02.Mid Morning"/>
    <s v="03.Adults"/>
  </r>
  <r>
    <n v="832641"/>
    <x v="10"/>
    <d v="2016-03-01T00:00:00"/>
    <d v="2016-03-01T10:12:00"/>
    <s v="male"/>
    <x v="3"/>
    <n v="30"/>
    <s v="Western Cape"/>
    <s v="01.Early Morning"/>
    <s v="02.Young Adults"/>
  </r>
  <r>
    <n v="821402"/>
    <x v="0"/>
    <d v="2016-02-27T00:00:00"/>
    <d v="2016-02-27T04:58:00"/>
    <s v="male"/>
    <x v="3"/>
    <n v="24"/>
    <s v="Gauteng"/>
    <s v="05.Night"/>
    <s v="02.Young Adults"/>
  </r>
  <r>
    <n v="778959"/>
    <x v="12"/>
    <d v="2016-03-31T00:00:00"/>
    <d v="2016-03-31T05:14:00"/>
    <s v="male"/>
    <x v="3"/>
    <n v="20"/>
    <s v="Gauteng"/>
    <s v="05.Night"/>
    <s v="02.Young Adults"/>
  </r>
  <r>
    <n v="778959"/>
    <x v="3"/>
    <d v="2016-03-31T00:00:00"/>
    <d v="2016-03-31T11:58:00"/>
    <s v="male"/>
    <x v="3"/>
    <n v="20"/>
    <s v="Gauteng"/>
    <s v="02.Mid Morning"/>
    <s v="02.Young Adults"/>
  </r>
  <r>
    <n v="778959"/>
    <x v="0"/>
    <d v="2016-03-31T00:00:00"/>
    <d v="2016-03-31T03:39:00"/>
    <s v="male"/>
    <x v="3"/>
    <n v="20"/>
    <s v="Gauteng"/>
    <s v="05.Night"/>
    <s v="02.Young Adults"/>
  </r>
  <r>
    <n v="778959"/>
    <x v="0"/>
    <d v="2016-03-31T00:00:00"/>
    <d v="2016-03-31T04:51:00"/>
    <s v="male"/>
    <x v="3"/>
    <n v="20"/>
    <s v="Gauteng"/>
    <s v="05.Night"/>
    <s v="02.Young Adults"/>
  </r>
  <r>
    <n v="778959"/>
    <x v="5"/>
    <d v="2016-03-30T00:00:00"/>
    <d v="2016-03-30T12:36:00"/>
    <s v="male"/>
    <x v="3"/>
    <n v="20"/>
    <s v="Gauteng"/>
    <s v="02.Mid Morning"/>
    <s v="02.Young Adults"/>
  </r>
  <r>
    <n v="773440"/>
    <x v="0"/>
    <d v="2016-02-04T00:00:00"/>
    <d v="2016-02-04T07:34:00"/>
    <s v="male"/>
    <x v="1"/>
    <n v="19"/>
    <s v="Kwazulu Natal"/>
    <s v="01.Early Morning"/>
    <s v="02.Young Adults"/>
  </r>
  <r>
    <n v="773440"/>
    <x v="15"/>
    <d v="2016-02-05T00:00:00"/>
    <d v="2016-02-05T13:49:00"/>
    <s v="male"/>
    <x v="1"/>
    <n v="19"/>
    <s v="Kwazulu Natal"/>
    <s v="02.Mid Morning"/>
    <s v="02.Young Adults"/>
  </r>
  <r>
    <n v="810619"/>
    <x v="2"/>
    <d v="2016-03-03T00:00:00"/>
    <d v="2016-03-03T09:16:00"/>
    <s v="male"/>
    <x v="1"/>
    <n v="22"/>
    <s v="Western Cape"/>
    <s v="01.Early Morning"/>
    <s v="02.Young Adults"/>
  </r>
  <r>
    <n v="810619"/>
    <x v="2"/>
    <d v="2016-02-24T00:00:00"/>
    <d v="2016-02-24T12:05:00"/>
    <s v="male"/>
    <x v="1"/>
    <n v="22"/>
    <s v="Western Cape"/>
    <s v="02.Mid Morning"/>
    <s v="02.Young Adults"/>
  </r>
  <r>
    <n v="810619"/>
    <x v="9"/>
    <d v="2016-02-21T00:00:00"/>
    <d v="2016-02-21T10:00:00"/>
    <s v="male"/>
    <x v="1"/>
    <n v="22"/>
    <s v="Western Cape"/>
    <s v="01.Early Morning"/>
    <s v="02.Young Adults"/>
  </r>
  <r>
    <n v="902099"/>
    <x v="2"/>
    <d v="2016-03-25T00:00:00"/>
    <d v="2016-03-25T04:15:00"/>
    <s v="male"/>
    <x v="4"/>
    <n v="56"/>
    <s v="Gauteng"/>
    <s v="05.Night"/>
    <s v="04.Mid Adults"/>
  </r>
  <r>
    <n v="810619"/>
    <x v="3"/>
    <d v="2016-02-20T00:00:00"/>
    <d v="2016-02-20T08:29:00"/>
    <s v="male"/>
    <x v="1"/>
    <n v="22"/>
    <s v="Western Cape"/>
    <s v="01.Early Morning"/>
    <s v="02.Young Adults"/>
  </r>
  <r>
    <n v="868007"/>
    <x v="3"/>
    <d v="2016-03-12T00:00:00"/>
    <d v="2016-03-12T03:11:00"/>
    <s v="male"/>
    <x v="1"/>
    <n v="38"/>
    <s v="Gauteng"/>
    <s v="05.Night"/>
    <s v="03.Adults"/>
  </r>
  <r>
    <n v="868007"/>
    <x v="13"/>
    <d v="2016-03-15T00:00:00"/>
    <d v="2016-03-15T08:25:00"/>
    <s v="male"/>
    <x v="1"/>
    <n v="38"/>
    <s v="Gauteng"/>
    <s v="01.Early Morning"/>
    <s v="03.Adults"/>
  </r>
  <r>
    <n v="920007"/>
    <x v="2"/>
    <d v="2016-03-28T00:00:00"/>
    <d v="2016-03-28T10:35:00"/>
    <s v="male"/>
    <x v="3"/>
    <n v="29"/>
    <s v="Mpumalanga"/>
    <s v="01.Early Morning"/>
    <s v="02.Young Adults"/>
  </r>
  <r>
    <n v="920007"/>
    <x v="7"/>
    <d v="2016-03-28T00:00:00"/>
    <d v="2016-03-28T10:39:00"/>
    <s v="male"/>
    <x v="3"/>
    <n v="29"/>
    <s v="Mpumalanga"/>
    <s v="01.Early Morning"/>
    <s v="02.Young Adults"/>
  </r>
  <r>
    <n v="920007"/>
    <x v="7"/>
    <d v="2016-03-25T00:00:00"/>
    <d v="2016-03-25T10:20:00"/>
    <s v="male"/>
    <x v="3"/>
    <n v="29"/>
    <s v="Mpumalanga"/>
    <s v="01.Early Morning"/>
    <s v="02.Young Adults"/>
  </r>
  <r>
    <n v="868007"/>
    <x v="2"/>
    <d v="2016-03-19T00:00:00"/>
    <d v="2016-03-19T10:40:00"/>
    <s v="male"/>
    <x v="1"/>
    <n v="38"/>
    <s v="Gauteng"/>
    <s v="01.Early Morning"/>
    <s v="03.Adults"/>
  </r>
  <r>
    <n v="868007"/>
    <x v="1"/>
    <d v="2016-03-13T00:00:00"/>
    <d v="2016-03-13T05:54:00"/>
    <s v="male"/>
    <x v="1"/>
    <n v="38"/>
    <s v="Gauteng"/>
    <s v="05.Night"/>
    <s v="03.Adults"/>
  </r>
  <r>
    <n v="819075"/>
    <x v="6"/>
    <d v="2016-02-25T00:00:00"/>
    <d v="2016-02-25T08:50:00"/>
    <s v="male"/>
    <x v="2"/>
    <n v="25"/>
    <s v="Kwazulu Natal"/>
    <s v="01.Early Morning"/>
    <s v="02.Young Adults"/>
  </r>
  <r>
    <n v="831231"/>
    <x v="6"/>
    <d v="2016-03-13T00:00:00"/>
    <d v="2016-03-13T04:12:00"/>
    <s v="male"/>
    <x v="3"/>
    <n v="33"/>
    <s v="Mpumalanga"/>
    <s v="05.Night"/>
    <s v="03.Adults"/>
  </r>
  <r>
    <n v="831231"/>
    <x v="12"/>
    <d v="2016-03-06T00:00:00"/>
    <d v="2016-03-06T08:24:00"/>
    <s v="male"/>
    <x v="3"/>
    <n v="33"/>
    <s v="Mpumalanga"/>
    <s v="01.Early Morning"/>
    <s v="03.Adults"/>
  </r>
  <r>
    <n v="930955"/>
    <x v="4"/>
    <d v="2016-03-31T00:00:00"/>
    <d v="2016-03-31T07:58:00"/>
    <s v="male"/>
    <x v="3"/>
    <n v="36"/>
    <s v="Gauteng"/>
    <s v="01.Early Morning"/>
    <s v="03.Adults"/>
  </r>
  <r>
    <n v="930955"/>
    <x v="9"/>
    <d v="2016-03-29T00:00:00"/>
    <d v="2016-03-29T07:50:00"/>
    <s v="male"/>
    <x v="3"/>
    <n v="36"/>
    <s v="Gauteng"/>
    <s v="01.Early Morning"/>
    <s v="03.Adults"/>
  </r>
  <r>
    <n v="809817"/>
    <x v="0"/>
    <d v="2016-02-19T00:00:00"/>
    <d v="2016-02-19T13:18:00"/>
    <s v="male"/>
    <x v="3"/>
    <n v="27"/>
    <s v="Western Cape"/>
    <s v="02.Mid Morning"/>
    <s v="02.Young Adults"/>
  </r>
  <r>
    <n v="809817"/>
    <x v="0"/>
    <d v="2016-02-20T00:00:00"/>
    <d v="2016-02-20T10:17:00"/>
    <s v="male"/>
    <x v="3"/>
    <n v="27"/>
    <s v="Western Cape"/>
    <s v="01.Early Morning"/>
    <s v="02.Young Adults"/>
  </r>
  <r>
    <n v="809817"/>
    <x v="14"/>
    <d v="2016-02-19T00:00:00"/>
    <d v="2016-02-19T06:05:00"/>
    <s v="male"/>
    <x v="3"/>
    <n v="27"/>
    <s v="Western Cape"/>
    <s v="05.Night"/>
    <s v="02.Young Adults"/>
  </r>
  <r>
    <n v="809817"/>
    <x v="8"/>
    <d v="2016-02-21T00:00:00"/>
    <d v="2016-02-21T05:23:00"/>
    <s v="male"/>
    <x v="3"/>
    <n v="27"/>
    <s v="Western Cape"/>
    <s v="05.Night"/>
    <s v="02.Young Adults"/>
  </r>
  <r>
    <n v="2427141"/>
    <x v="7"/>
    <d v="2016-01-14T00:00:00"/>
    <d v="2016-01-14T08:04:00"/>
    <s v="male"/>
    <x v="3"/>
    <n v="33"/>
    <s v="Eastern Cape"/>
    <s v="01.Early Morning"/>
    <s v="03.Adults"/>
  </r>
  <r>
    <n v="2427141"/>
    <x v="7"/>
    <d v="2016-03-19T00:00:00"/>
    <d v="2016-03-19T12:00:00"/>
    <s v="male"/>
    <x v="3"/>
    <n v="33"/>
    <s v="Eastern Cape"/>
    <s v="02.Mid Morning"/>
    <s v="03.Adults"/>
  </r>
  <r>
    <n v="772614"/>
    <x v="9"/>
    <d v="2016-01-22T00:00:00"/>
    <d v="2016-01-22T08:52:00"/>
    <s v="male"/>
    <x v="1"/>
    <n v="24"/>
    <s v="Free State"/>
    <s v="01.Early Morning"/>
    <s v="02.Young Adults"/>
  </r>
  <r>
    <n v="772614"/>
    <x v="9"/>
    <d v="2016-01-22T00:00:00"/>
    <d v="2016-01-22T07:42:00"/>
    <s v="male"/>
    <x v="1"/>
    <n v="24"/>
    <s v="Free State"/>
    <s v="01.Early Morning"/>
    <s v="02.Young Adults"/>
  </r>
  <r>
    <n v="772614"/>
    <x v="7"/>
    <d v="2016-01-16T00:00:00"/>
    <d v="2016-01-16T09:03:00"/>
    <s v="male"/>
    <x v="1"/>
    <n v="24"/>
    <s v="Free State"/>
    <s v="01.Early Morning"/>
    <s v="02.Young Adults"/>
  </r>
  <r>
    <n v="772614"/>
    <x v="11"/>
    <d v="2016-01-22T00:00:00"/>
    <d v="2016-01-22T08:22:00"/>
    <s v="male"/>
    <x v="1"/>
    <n v="24"/>
    <s v="Free State"/>
    <s v="01.Early Morning"/>
    <s v="02.Young Adults"/>
  </r>
  <r>
    <n v="266792"/>
    <x v="2"/>
    <d v="2016-03-15T00:00:00"/>
    <d v="2016-03-15T12:29:00"/>
    <s v="male"/>
    <x v="0"/>
    <n v="28"/>
    <s v="Gauteng"/>
    <s v="02.Mid Morning"/>
    <s v="02.Young Adults"/>
  </r>
  <r>
    <n v="266792"/>
    <x v="2"/>
    <d v="2016-03-03T00:00:00"/>
    <d v="2016-03-03T08:34:00"/>
    <s v="male"/>
    <x v="0"/>
    <n v="28"/>
    <s v="Gauteng"/>
    <s v="01.Early Morning"/>
    <s v="02.Young Adults"/>
  </r>
  <r>
    <n v="804360"/>
    <x v="7"/>
    <d v="2016-02-17T00:00:00"/>
    <d v="2016-02-17T08:18:00"/>
    <s v="male"/>
    <x v="3"/>
    <n v="20"/>
    <s v="Limpopo"/>
    <s v="01.Early Morning"/>
    <s v="02.Young Adults"/>
  </r>
  <r>
    <n v="804360"/>
    <x v="3"/>
    <d v="2016-02-17T00:00:00"/>
    <d v="2016-02-17T10:54:00"/>
    <s v="male"/>
    <x v="3"/>
    <n v="20"/>
    <s v="Limpopo"/>
    <s v="01.Early Morning"/>
    <s v="02.Young Adults"/>
  </r>
  <r>
    <n v="810268"/>
    <x v="3"/>
    <d v="2016-02-13T00:00:00"/>
    <d v="2016-02-13T05:27:00"/>
    <s v="male"/>
    <x v="3"/>
    <n v="24"/>
    <s v="Mpumalanga"/>
    <s v="05.Night"/>
    <s v="02.Young Adults"/>
  </r>
  <r>
    <n v="2204331"/>
    <x v="1"/>
    <d v="2016-02-07T00:00:00"/>
    <d v="2016-02-07T11:35:00"/>
    <s v="male"/>
    <x v="3"/>
    <n v="52"/>
    <s v="Gauteng"/>
    <s v="02.Mid Morning"/>
    <s v="04.Mid Adults"/>
  </r>
  <r>
    <n v="2204331"/>
    <x v="7"/>
    <d v="2016-01-13T00:00:00"/>
    <d v="2016-01-13T03:32:00"/>
    <s v="male"/>
    <x v="3"/>
    <n v="52"/>
    <s v="Gauteng"/>
    <s v="05.Night"/>
    <s v="04.Mid Adults"/>
  </r>
  <r>
    <n v="2204331"/>
    <x v="15"/>
    <d v="2016-01-14T00:00:00"/>
    <d v="2016-01-14T10:50:00"/>
    <s v="male"/>
    <x v="3"/>
    <n v="52"/>
    <s v="Gauteng"/>
    <s v="01.Early Morning"/>
    <s v="04.Mid Adults"/>
  </r>
  <r>
    <n v="2204331"/>
    <x v="12"/>
    <d v="2016-01-27T00:00:00"/>
    <d v="2016-01-27T05:47:00"/>
    <s v="male"/>
    <x v="3"/>
    <n v="52"/>
    <s v="Gauteng"/>
    <s v="05.Night"/>
    <s v="04.Mid Adults"/>
  </r>
  <r>
    <n v="2204331"/>
    <x v="8"/>
    <d v="2016-01-20T00:00:00"/>
    <d v="2016-01-20T14:16:00"/>
    <s v="male"/>
    <x v="3"/>
    <n v="52"/>
    <s v="Gauteng"/>
    <s v="03.Afternoon"/>
    <s v="04.Mid Adults"/>
  </r>
  <r>
    <n v="2204331"/>
    <x v="1"/>
    <d v="2016-01-13T00:00:00"/>
    <d v="2016-01-13T13:06:00"/>
    <s v="male"/>
    <x v="3"/>
    <n v="52"/>
    <s v="Gauteng"/>
    <s v="02.Mid Morning"/>
    <s v="04.Mid Adults"/>
  </r>
  <r>
    <n v="2204331"/>
    <x v="12"/>
    <d v="2016-02-23T00:00:00"/>
    <d v="2016-02-23T07:53:00"/>
    <s v="male"/>
    <x v="3"/>
    <n v="52"/>
    <s v="Gauteng"/>
    <s v="01.Early Morning"/>
    <s v="04.Mid Adults"/>
  </r>
  <r>
    <n v="2204331"/>
    <x v="4"/>
    <d v="2016-03-30T00:00:00"/>
    <d v="2016-03-30T09:43:00"/>
    <s v="male"/>
    <x v="3"/>
    <n v="52"/>
    <s v="Gauteng"/>
    <s v="01.Early Morning"/>
    <s v="04.Mid Adults"/>
  </r>
  <r>
    <n v="2204331"/>
    <x v="6"/>
    <d v="2016-03-01T00:00:00"/>
    <d v="2016-03-01T09:20:00"/>
    <s v="male"/>
    <x v="3"/>
    <n v="52"/>
    <s v="Gauteng"/>
    <s v="01.Early Morning"/>
    <s v="04.Mid Adults"/>
  </r>
  <r>
    <n v="867080"/>
    <x v="7"/>
    <d v="2016-03-13T00:00:00"/>
    <d v="2016-03-13T11:00:00"/>
    <s v="male"/>
    <x v="4"/>
    <n v="18"/>
    <s v="Gauteng"/>
    <s v="02.Mid Morning"/>
    <s v="02.Young Adults"/>
  </r>
  <r>
    <n v="867080"/>
    <x v="9"/>
    <d v="2016-03-14T00:00:00"/>
    <d v="2016-03-14T07:21:00"/>
    <s v="male"/>
    <x v="4"/>
    <n v="18"/>
    <s v="Gauteng"/>
    <s v="01.Early Morning"/>
    <s v="02.Young Adults"/>
  </r>
  <r>
    <n v="867080"/>
    <x v="13"/>
    <d v="2016-03-05T00:00:00"/>
    <d v="2016-03-05T08:49:00"/>
    <s v="male"/>
    <x v="4"/>
    <n v="18"/>
    <s v="Gauteng"/>
    <s v="01.Early Morning"/>
    <s v="02.Young Adults"/>
  </r>
  <r>
    <n v="867080"/>
    <x v="7"/>
    <d v="2016-03-06T00:00:00"/>
    <d v="2016-03-06T09:02:00"/>
    <s v="male"/>
    <x v="4"/>
    <n v="18"/>
    <s v="Gauteng"/>
    <s v="01.Early Morning"/>
    <s v="02.Young Adults"/>
  </r>
  <r>
    <n v="867080"/>
    <x v="3"/>
    <d v="2016-03-07T00:00:00"/>
    <d v="2016-03-07T06:27:00"/>
    <s v="male"/>
    <x v="4"/>
    <n v="18"/>
    <s v="Gauteng"/>
    <s v="05.Night"/>
    <s v="02.Young Adults"/>
  </r>
  <r>
    <n v="867080"/>
    <x v="12"/>
    <d v="2016-03-17T00:00:00"/>
    <d v="2016-03-17T14:29:00"/>
    <s v="male"/>
    <x v="4"/>
    <n v="18"/>
    <s v="Gauteng"/>
    <s v="03.Afternoon"/>
    <s v="02.Young Adults"/>
  </r>
  <r>
    <n v="859174"/>
    <x v="1"/>
    <d v="2016-03-16T00:00:00"/>
    <d v="2016-03-16T08:54:00"/>
    <s v="male"/>
    <x v="4"/>
    <n v="28"/>
    <s v="Northern Cape"/>
    <s v="01.Early Morning"/>
    <s v="02.Young Adults"/>
  </r>
  <r>
    <n v="809820"/>
    <x v="9"/>
    <d v="2016-02-22T00:00:00"/>
    <d v="2016-02-22T08:23:00"/>
    <s v="male"/>
    <x v="3"/>
    <n v="25"/>
    <s v="Gauteng"/>
    <s v="01.Early Morning"/>
    <s v="02.Young Adults"/>
  </r>
  <r>
    <n v="809820"/>
    <x v="6"/>
    <d v="2016-03-03T00:00:00"/>
    <d v="2016-03-03T09:36:00"/>
    <s v="male"/>
    <x v="3"/>
    <n v="25"/>
    <s v="Gauteng"/>
    <s v="01.Early Morning"/>
    <s v="02.Young Adults"/>
  </r>
  <r>
    <n v="809820"/>
    <x v="6"/>
    <d v="2016-01-22T00:00:00"/>
    <d v="2016-01-22T07:25:00"/>
    <s v="male"/>
    <x v="3"/>
    <n v="25"/>
    <s v="Gauteng"/>
    <s v="01.Early Morning"/>
    <s v="02.Young Adults"/>
  </r>
  <r>
    <n v="822395"/>
    <x v="6"/>
    <d v="2016-03-25T00:00:00"/>
    <d v="2016-03-25T11:56:00"/>
    <s v="male"/>
    <x v="4"/>
    <n v="28"/>
    <s v="Gauteng"/>
    <s v="02.Mid Morning"/>
    <s v="02.Young Adults"/>
  </r>
  <r>
    <n v="2015328"/>
    <x v="1"/>
    <d v="2016-03-02T00:00:00"/>
    <d v="2016-03-02T11:53:00"/>
    <s v="male"/>
    <x v="3"/>
    <n v="28"/>
    <s v="Kwazulu Natal"/>
    <s v="02.Mid Morning"/>
    <s v="02.Young Adults"/>
  </r>
  <r>
    <n v="2015328"/>
    <x v="2"/>
    <d v="2016-03-08T00:00:00"/>
    <d v="2016-03-08T06:15:00"/>
    <s v="male"/>
    <x v="3"/>
    <n v="28"/>
    <s v="Kwazulu Natal"/>
    <s v="05.Night"/>
    <s v="02.Young Adults"/>
  </r>
  <r>
    <n v="2015328"/>
    <x v="6"/>
    <d v="2016-03-06T00:00:00"/>
    <d v="2016-03-06T03:42:00"/>
    <s v="male"/>
    <x v="3"/>
    <n v="28"/>
    <s v="Kwazulu Natal"/>
    <s v="05.Night"/>
    <s v="02.Young Adults"/>
  </r>
  <r>
    <n v="2015328"/>
    <x v="9"/>
    <d v="2016-03-30T00:00:00"/>
    <d v="2016-03-30T08:50:00"/>
    <s v="male"/>
    <x v="3"/>
    <n v="28"/>
    <s v="Kwazulu Natal"/>
    <s v="01.Early Morning"/>
    <s v="02.Young Adults"/>
  </r>
  <r>
    <n v="893325"/>
    <x v="6"/>
    <d v="2016-03-24T00:00:00"/>
    <d v="2016-03-24T11:14:00"/>
    <s v="male"/>
    <x v="2"/>
    <n v="34"/>
    <s v="Gauteng"/>
    <s v="02.Mid Morning"/>
    <s v="03.Adults"/>
  </r>
  <r>
    <n v="893325"/>
    <x v="2"/>
    <d v="2016-03-25T00:00:00"/>
    <d v="2016-03-25T14:47:00"/>
    <s v="male"/>
    <x v="2"/>
    <n v="34"/>
    <s v="Gauteng"/>
    <s v="03.Afternoon"/>
    <s v="03.Adults"/>
  </r>
  <r>
    <n v="2369881"/>
    <x v="15"/>
    <d v="2016-03-22T00:00:00"/>
    <d v="2016-03-22T05:07:00"/>
    <s v="male"/>
    <x v="0"/>
    <n v="30"/>
    <s v="Western Cape"/>
    <s v="05.Night"/>
    <s v="02.Young Adults"/>
  </r>
  <r>
    <n v="2369881"/>
    <x v="4"/>
    <d v="2016-03-05T00:00:00"/>
    <d v="2016-03-05T06:03:00"/>
    <s v="male"/>
    <x v="0"/>
    <n v="30"/>
    <s v="Western Cape"/>
    <s v="05.Night"/>
    <s v="02.Young Adults"/>
  </r>
  <r>
    <n v="819074"/>
    <x v="2"/>
    <d v="2016-02-28T00:00:00"/>
    <d v="2016-02-28T11:03:00"/>
    <s v="male"/>
    <x v="4"/>
    <n v="53"/>
    <s v="Gauteng"/>
    <s v="02.Mid Morning"/>
    <s v="04.Mid Adults"/>
  </r>
  <r>
    <n v="2000313"/>
    <x v="5"/>
    <d v="2016-03-31T00:00:00"/>
    <d v="2016-03-31T09:00:00"/>
    <s v="male"/>
    <x v="3"/>
    <n v="27"/>
    <s v="North West"/>
    <s v="01.Early Morning"/>
    <s v="02.Young Adults"/>
  </r>
  <r>
    <n v="809823"/>
    <x v="6"/>
    <d v="2016-02-19T00:00:00"/>
    <d v="2016-02-19T07:54:00"/>
    <s v="male"/>
    <x v="3"/>
    <n v="30"/>
    <s v="Gauteng"/>
    <s v="01.Early Morning"/>
    <s v="02.Young Adults"/>
  </r>
  <r>
    <n v="2205469"/>
    <x v="7"/>
    <d v="2016-02-07T00:00:00"/>
    <d v="2016-02-07T04:36:00"/>
    <s v="male"/>
    <x v="0"/>
    <n v="33"/>
    <s v="Eastern Cape"/>
    <s v="05.Night"/>
    <s v="03.Adults"/>
  </r>
  <r>
    <n v="809824"/>
    <x v="2"/>
    <d v="2016-02-24T00:00:00"/>
    <d v="2016-02-24T04:53:00"/>
    <s v="male"/>
    <x v="0"/>
    <n v="38"/>
    <s v="Western Cape"/>
    <s v="05.Night"/>
    <s v="03.Adults"/>
  </r>
  <r>
    <n v="809824"/>
    <x v="3"/>
    <d v="2016-02-25T00:00:00"/>
    <d v="2016-02-25T06:32:00"/>
    <s v="male"/>
    <x v="0"/>
    <n v="38"/>
    <s v="Western Cape"/>
    <s v="05.Night"/>
    <s v="03.Adults"/>
  </r>
  <r>
    <n v="809824"/>
    <x v="8"/>
    <d v="2016-01-24T00:00:00"/>
    <d v="2016-01-24T08:32:00"/>
    <s v="male"/>
    <x v="0"/>
    <n v="38"/>
    <s v="Western Cape"/>
    <s v="01.Early Morning"/>
    <s v="03.Adults"/>
  </r>
  <r>
    <n v="809824"/>
    <x v="6"/>
    <d v="2016-01-22T00:00:00"/>
    <d v="2016-01-22T03:56:00"/>
    <s v="male"/>
    <x v="0"/>
    <n v="38"/>
    <s v="Western Cape"/>
    <s v="05.Night"/>
    <s v="03.Adults"/>
  </r>
  <r>
    <n v="809824"/>
    <x v="1"/>
    <d v="2016-03-05T00:00:00"/>
    <d v="2016-03-05T09:16:00"/>
    <s v="male"/>
    <x v="0"/>
    <n v="38"/>
    <s v="Western Cape"/>
    <s v="01.Early Morning"/>
    <s v="03.Adults"/>
  </r>
  <r>
    <n v="809824"/>
    <x v="3"/>
    <d v="2016-02-06T00:00:00"/>
    <d v="2016-02-06T14:13:00"/>
    <s v="male"/>
    <x v="0"/>
    <n v="38"/>
    <s v="Western Cape"/>
    <s v="03.Afternoon"/>
    <s v="03.Adults"/>
  </r>
  <r>
    <n v="809824"/>
    <x v="13"/>
    <d v="2016-03-06T00:00:00"/>
    <d v="2016-03-06T04:19:00"/>
    <s v="male"/>
    <x v="0"/>
    <n v="38"/>
    <s v="Western Cape"/>
    <s v="05.Night"/>
    <s v="03.Adults"/>
  </r>
  <r>
    <n v="894706"/>
    <x v="6"/>
    <d v="2016-03-24T00:00:00"/>
    <d v="2016-03-24T04:42:00"/>
    <s v="male"/>
    <x v="2"/>
    <n v="31"/>
    <s v="Mpumalanga"/>
    <s v="05.Night"/>
    <s v="03.Adults"/>
  </r>
  <r>
    <n v="809825"/>
    <x v="6"/>
    <d v="2016-02-19T00:00:00"/>
    <d v="2016-02-19T08:55:00"/>
    <s v="male"/>
    <x v="3"/>
    <n v="32"/>
    <s v="Gauteng"/>
    <s v="01.Early Morning"/>
    <s v="03.Adults"/>
  </r>
  <r>
    <n v="809825"/>
    <x v="6"/>
    <d v="2016-02-19T00:00:00"/>
    <d v="2016-02-19T11:34:00"/>
    <s v="male"/>
    <x v="3"/>
    <n v="32"/>
    <s v="Gauteng"/>
    <s v="02.Mid Morning"/>
    <s v="03.Adults"/>
  </r>
  <r>
    <n v="809825"/>
    <x v="6"/>
    <d v="2016-02-19T00:00:00"/>
    <d v="2016-02-19T11:43:00"/>
    <s v="male"/>
    <x v="3"/>
    <n v="32"/>
    <s v="Gauteng"/>
    <s v="02.Mid Morning"/>
    <s v="03.Adults"/>
  </r>
  <r>
    <n v="809825"/>
    <x v="6"/>
    <d v="2016-02-19T00:00:00"/>
    <d v="2016-02-19T11:49:00"/>
    <s v="male"/>
    <x v="3"/>
    <n v="32"/>
    <s v="Gauteng"/>
    <s v="02.Mid Morning"/>
    <s v="03.Adults"/>
  </r>
  <r>
    <n v="809825"/>
    <x v="6"/>
    <d v="2016-02-19T00:00:00"/>
    <d v="2016-02-19T11:57:00"/>
    <s v="male"/>
    <x v="3"/>
    <n v="32"/>
    <s v="Gauteng"/>
    <s v="02.Mid Morning"/>
    <s v="03.Adults"/>
  </r>
  <r>
    <n v="809825"/>
    <x v="12"/>
    <d v="2016-02-16T00:00:00"/>
    <d v="2016-02-16T07:22:00"/>
    <s v="male"/>
    <x v="3"/>
    <n v="32"/>
    <s v="Gauteng"/>
    <s v="01.Early Morning"/>
    <s v="03.Adults"/>
  </r>
  <r>
    <n v="809825"/>
    <x v="9"/>
    <d v="2016-02-17T00:00:00"/>
    <d v="2016-02-17T06:53:00"/>
    <s v="male"/>
    <x v="3"/>
    <n v="32"/>
    <s v="Gauteng"/>
    <s v="05.Night"/>
    <s v="03.Adults"/>
  </r>
  <r>
    <n v="809825"/>
    <x v="12"/>
    <d v="2016-02-17T00:00:00"/>
    <d v="2016-02-17T12:04:00"/>
    <s v="male"/>
    <x v="3"/>
    <n v="32"/>
    <s v="Gauteng"/>
    <s v="02.Mid Morning"/>
    <s v="03.Adults"/>
  </r>
  <r>
    <n v="809825"/>
    <x v="12"/>
    <d v="2016-02-17T00:00:00"/>
    <d v="2016-02-17T07:46:00"/>
    <s v="male"/>
    <x v="3"/>
    <n v="32"/>
    <s v="Gauteng"/>
    <s v="01.Early Morning"/>
    <s v="03.Adults"/>
  </r>
  <r>
    <n v="809825"/>
    <x v="1"/>
    <d v="2016-02-17T00:00:00"/>
    <d v="2016-02-17T06:31:00"/>
    <s v="male"/>
    <x v="3"/>
    <n v="32"/>
    <s v="Gauteng"/>
    <s v="05.Night"/>
    <s v="03.Adults"/>
  </r>
  <r>
    <n v="810617"/>
    <x v="6"/>
    <d v="2016-02-21T00:00:00"/>
    <d v="2016-02-21T10:45:00"/>
    <s v="male"/>
    <x v="2"/>
    <n v="24"/>
    <s v="Kwazulu Natal"/>
    <s v="01.Early Morning"/>
    <s v="02.Young Adults"/>
  </r>
  <r>
    <n v="2091371"/>
    <x v="8"/>
    <d v="2016-02-26T00:00:00"/>
    <d v="2016-02-26T07:14:00"/>
    <s v="male"/>
    <x v="3"/>
    <n v="44"/>
    <s v="Gauteng"/>
    <s v="01.Early Morning"/>
    <s v="03.Adults"/>
  </r>
  <r>
    <n v="2091371"/>
    <x v="13"/>
    <d v="2016-02-26T00:00:00"/>
    <d v="2016-02-26T07:15:00"/>
    <s v="male"/>
    <x v="3"/>
    <n v="44"/>
    <s v="Gauteng"/>
    <s v="01.Early Morning"/>
    <s v="03.Adults"/>
  </r>
  <r>
    <n v="2091371"/>
    <x v="3"/>
    <d v="2016-02-26T00:00:00"/>
    <d v="2016-02-26T08:49:00"/>
    <s v="male"/>
    <x v="3"/>
    <n v="44"/>
    <s v="Gauteng"/>
    <s v="01.Early Morning"/>
    <s v="03.Adults"/>
  </r>
  <r>
    <n v="2091371"/>
    <x v="7"/>
    <d v="2016-03-03T00:00:00"/>
    <d v="2016-03-03T11:34:00"/>
    <s v="male"/>
    <x v="3"/>
    <n v="44"/>
    <s v="Gauteng"/>
    <s v="02.Mid Morning"/>
    <s v="03.Adults"/>
  </r>
  <r>
    <n v="2091371"/>
    <x v="4"/>
    <d v="2016-02-25T00:00:00"/>
    <d v="2016-02-25T04:06:00"/>
    <s v="male"/>
    <x v="3"/>
    <n v="44"/>
    <s v="Gauteng"/>
    <s v="05.Night"/>
    <s v="03.Adults"/>
  </r>
  <r>
    <n v="2091371"/>
    <x v="0"/>
    <d v="2016-03-18T00:00:00"/>
    <d v="2016-03-18T04:10:00"/>
    <s v="male"/>
    <x v="3"/>
    <n v="44"/>
    <s v="Gauteng"/>
    <s v="05.Night"/>
    <s v="03.Adults"/>
  </r>
  <r>
    <n v="2091371"/>
    <x v="4"/>
    <d v="2016-03-18T00:00:00"/>
    <d v="2016-03-18T04:28:00"/>
    <s v="male"/>
    <x v="3"/>
    <n v="44"/>
    <s v="Gauteng"/>
    <s v="05.Night"/>
    <s v="03.Adults"/>
  </r>
  <r>
    <n v="2091371"/>
    <x v="9"/>
    <d v="2016-03-18T00:00:00"/>
    <d v="2016-03-18T04:46:00"/>
    <s v="male"/>
    <x v="3"/>
    <n v="44"/>
    <s v="Gauteng"/>
    <s v="05.Night"/>
    <s v="03.Adults"/>
  </r>
  <r>
    <n v="2091371"/>
    <x v="2"/>
    <d v="2016-03-18T00:00:00"/>
    <d v="2016-03-18T12:58:00"/>
    <s v="male"/>
    <x v="3"/>
    <n v="44"/>
    <s v="Gauteng"/>
    <s v="02.Mid Morning"/>
    <s v="03.Adults"/>
  </r>
  <r>
    <n v="2091371"/>
    <x v="13"/>
    <d v="2016-03-04T00:00:00"/>
    <d v="2016-03-04T07:49:00"/>
    <s v="male"/>
    <x v="3"/>
    <n v="44"/>
    <s v="Gauteng"/>
    <s v="01.Early Morning"/>
    <s v="03.Adults"/>
  </r>
  <r>
    <n v="2091371"/>
    <x v="7"/>
    <d v="2016-03-05T00:00:00"/>
    <d v="2016-03-05T14:12:00"/>
    <s v="male"/>
    <x v="3"/>
    <n v="44"/>
    <s v="Gauteng"/>
    <s v="03.Afternoon"/>
    <s v="03.Adults"/>
  </r>
  <r>
    <n v="2091371"/>
    <x v="9"/>
    <d v="2016-03-20T00:00:00"/>
    <d v="2016-03-20T11:57:00"/>
    <s v="male"/>
    <x v="3"/>
    <n v="44"/>
    <s v="Gauteng"/>
    <s v="02.Mid Morning"/>
    <s v="03.Adults"/>
  </r>
  <r>
    <n v="2091371"/>
    <x v="10"/>
    <d v="2016-02-27T00:00:00"/>
    <d v="2016-02-27T04:13:00"/>
    <s v="male"/>
    <x v="3"/>
    <n v="44"/>
    <s v="Gauteng"/>
    <s v="05.Night"/>
    <s v="03.Adults"/>
  </r>
  <r>
    <n v="2091371"/>
    <x v="9"/>
    <d v="2016-02-27T00:00:00"/>
    <d v="2016-02-27T09:01:00"/>
    <s v="male"/>
    <x v="3"/>
    <n v="44"/>
    <s v="Gauteng"/>
    <s v="01.Early Morning"/>
    <s v="03.Adults"/>
  </r>
  <r>
    <n v="2091371"/>
    <x v="4"/>
    <d v="2016-03-12T00:00:00"/>
    <d v="2016-03-12T07:22:00"/>
    <s v="male"/>
    <x v="3"/>
    <n v="44"/>
    <s v="Gauteng"/>
    <s v="01.Early Morning"/>
    <s v="03.Adults"/>
  </r>
  <r>
    <n v="2091371"/>
    <x v="4"/>
    <d v="2016-03-28T00:00:00"/>
    <d v="2016-03-28T14:34:00"/>
    <s v="male"/>
    <x v="3"/>
    <n v="44"/>
    <s v="Gauteng"/>
    <s v="03.Afternoon"/>
    <s v="03.Adults"/>
  </r>
  <r>
    <n v="2091371"/>
    <x v="0"/>
    <d v="2016-03-28T00:00:00"/>
    <d v="2016-03-28T05:23:00"/>
    <s v="male"/>
    <x v="3"/>
    <n v="44"/>
    <s v="Gauteng"/>
    <s v="05.Night"/>
    <s v="03.Adults"/>
  </r>
  <r>
    <n v="2091371"/>
    <x v="4"/>
    <d v="2016-03-16T00:00:00"/>
    <d v="2016-03-16T09:10:00"/>
    <s v="male"/>
    <x v="3"/>
    <n v="44"/>
    <s v="Gauteng"/>
    <s v="01.Early Morning"/>
    <s v="03.Adults"/>
  </r>
  <r>
    <n v="2091371"/>
    <x v="12"/>
    <d v="2016-02-28T00:00:00"/>
    <d v="2016-02-28T07:16:00"/>
    <s v="male"/>
    <x v="3"/>
    <n v="44"/>
    <s v="Gauteng"/>
    <s v="01.Early Morning"/>
    <s v="03.Adults"/>
  </r>
  <r>
    <n v="2091371"/>
    <x v="12"/>
    <d v="2016-03-12T00:00:00"/>
    <d v="2016-03-12T05:47:00"/>
    <s v="male"/>
    <x v="3"/>
    <n v="44"/>
    <s v="Gauteng"/>
    <s v="05.Night"/>
    <s v="03.Adults"/>
  </r>
  <r>
    <n v="2091371"/>
    <x v="13"/>
    <d v="2016-03-25T00:00:00"/>
    <d v="2016-03-25T08:39:00"/>
    <s v="male"/>
    <x v="3"/>
    <n v="44"/>
    <s v="Gauteng"/>
    <s v="01.Early Morning"/>
    <s v="03.Adults"/>
  </r>
  <r>
    <n v="2091371"/>
    <x v="9"/>
    <d v="2016-03-25T00:00:00"/>
    <d v="2016-03-25T11:30:00"/>
    <s v="male"/>
    <x v="3"/>
    <n v="44"/>
    <s v="Gauteng"/>
    <s v="02.Mid Morning"/>
    <s v="03.Adults"/>
  </r>
  <r>
    <n v="2091371"/>
    <x v="3"/>
    <d v="2016-03-29T00:00:00"/>
    <d v="2016-03-29T07:22:00"/>
    <s v="male"/>
    <x v="3"/>
    <n v="44"/>
    <s v="Gauteng"/>
    <s v="01.Early Morning"/>
    <s v="03.Adults"/>
  </r>
  <r>
    <n v="170792"/>
    <x v="7"/>
    <d v="2016-03-31T00:00:00"/>
    <d v="2016-03-31T04:36:00"/>
    <s v="male"/>
    <x v="3"/>
    <n v="31"/>
    <s v="Gauteng"/>
    <s v="05.Night"/>
    <s v="03.Adults"/>
  </r>
  <r>
    <n v="170792"/>
    <x v="7"/>
    <d v="2016-03-29T00:00:00"/>
    <d v="2016-03-29T05:02:00"/>
    <s v="male"/>
    <x v="3"/>
    <n v="31"/>
    <s v="Gauteng"/>
    <s v="05.Night"/>
    <s v="03.Adults"/>
  </r>
  <r>
    <n v="809828"/>
    <x v="6"/>
    <d v="2016-01-21T00:00:00"/>
    <d v="2016-01-21T09:17:00"/>
    <s v="male"/>
    <x v="3"/>
    <n v="40"/>
    <s v="Gauteng"/>
    <s v="01.Early Morning"/>
    <s v="03.Adults"/>
  </r>
  <r>
    <n v="810617"/>
    <x v="1"/>
    <d v="2016-02-21T00:00:00"/>
    <d v="2016-02-21T13:12:00"/>
    <s v="male"/>
    <x v="2"/>
    <n v="24"/>
    <s v="Kwazulu Natal"/>
    <s v="02.Mid Morning"/>
    <s v="02.Young Adults"/>
  </r>
  <r>
    <n v="2369889"/>
    <x v="7"/>
    <d v="2016-02-15T00:00:00"/>
    <d v="2016-02-15T10:21:00"/>
    <s v="male"/>
    <x v="3"/>
    <n v="27"/>
    <s v="North West"/>
    <s v="01.Early Morning"/>
    <s v="02.Young Adults"/>
  </r>
  <r>
    <n v="729345"/>
    <x v="9"/>
    <d v="2016-03-20T00:00:00"/>
    <d v="2016-03-20T06:41:00"/>
    <s v="male"/>
    <x v="4"/>
    <n v="44"/>
    <s v="Gauteng"/>
    <s v="05.Night"/>
    <s v="03.Adults"/>
  </r>
  <r>
    <n v="2371216"/>
    <x v="4"/>
    <d v="2016-03-07T00:00:00"/>
    <d v="2016-03-07T06:17:00"/>
    <s v="male"/>
    <x v="3"/>
    <n v="47"/>
    <s v="Gauteng"/>
    <s v="05.Night"/>
    <s v="04.Mid Adults"/>
  </r>
  <r>
    <n v="773433"/>
    <x v="6"/>
    <d v="2016-02-03T00:00:00"/>
    <d v="2016-02-03T10:17:00"/>
    <s v="male"/>
    <x v="2"/>
    <n v="32"/>
    <s v="Kwazulu Natal"/>
    <s v="01.Early Morning"/>
    <s v="03.Adults"/>
  </r>
  <r>
    <n v="773433"/>
    <x v="1"/>
    <d v="2016-01-23T00:00:00"/>
    <d v="2016-01-23T11:36:00"/>
    <s v="male"/>
    <x v="2"/>
    <n v="32"/>
    <s v="Kwazulu Natal"/>
    <s v="02.Mid Morning"/>
    <s v="03.Adults"/>
  </r>
  <r>
    <n v="772624"/>
    <x v="3"/>
    <d v="2016-02-12T00:00:00"/>
    <d v="2016-02-12T10:23:00"/>
    <s v="male"/>
    <x v="3"/>
    <n v="47"/>
    <s v="North West"/>
    <s v="01.Early Morning"/>
    <s v="04.Mid Adults"/>
  </r>
  <r>
    <n v="1108737"/>
    <x v="3"/>
    <d v="2016-03-10T00:00:00"/>
    <d v="2016-03-10T03:43:00"/>
    <s v="male"/>
    <x v="3"/>
    <n v="21"/>
    <s v="Gauteng"/>
    <s v="05.Night"/>
    <s v="02.Young Adults"/>
  </r>
  <r>
    <n v="962150"/>
    <x v="2"/>
    <d v="2016-03-23T00:00:00"/>
    <d v="2016-03-23T14:20:00"/>
    <s v="male"/>
    <x v="2"/>
    <n v="31"/>
    <s v="Gauteng"/>
    <s v="03.Afternoon"/>
    <s v="03.Adults"/>
  </r>
  <r>
    <n v="794277"/>
    <x v="3"/>
    <d v="2016-02-14T00:00:00"/>
    <d v="2016-02-14T03:40:00"/>
    <s v="male"/>
    <x v="3"/>
    <n v="33"/>
    <s v="Gauteng"/>
    <s v="05.Night"/>
    <s v="03.Adults"/>
  </r>
  <r>
    <n v="794277"/>
    <x v="13"/>
    <d v="2016-02-14T00:00:00"/>
    <d v="2016-02-14T09:18:00"/>
    <s v="male"/>
    <x v="3"/>
    <n v="33"/>
    <s v="Gauteng"/>
    <s v="01.Early Morning"/>
    <s v="03.Adults"/>
  </r>
  <r>
    <n v="1542251"/>
    <x v="12"/>
    <d v="2016-02-04T00:00:00"/>
    <d v="2016-02-04T04:16:00"/>
    <s v="male"/>
    <x v="3"/>
    <n v="36"/>
    <s v="Mpumalanga"/>
    <s v="05.Night"/>
    <s v="03.Adults"/>
  </r>
  <r>
    <n v="780108"/>
    <x v="4"/>
    <d v="2016-02-10T00:00:00"/>
    <d v="2016-02-10T10:07:00"/>
    <s v="male"/>
    <x v="4"/>
    <n v="45"/>
    <s v="Kwazulu Natal"/>
    <s v="01.Early Morning"/>
    <s v="03.Adults"/>
  </r>
  <r>
    <n v="780108"/>
    <x v="4"/>
    <d v="2016-01-22T00:00:00"/>
    <d v="2016-01-22T06:27:00"/>
    <s v="male"/>
    <x v="4"/>
    <n v="45"/>
    <s v="Kwazulu Natal"/>
    <s v="05.Night"/>
    <s v="03.Adults"/>
  </r>
  <r>
    <n v="780108"/>
    <x v="4"/>
    <d v="2016-01-21T00:00:00"/>
    <d v="2016-01-21T03:15:00"/>
    <s v="male"/>
    <x v="4"/>
    <n v="45"/>
    <s v="Kwazulu Natal"/>
    <s v="05.Night"/>
    <s v="03.Adults"/>
  </r>
  <r>
    <n v="780108"/>
    <x v="4"/>
    <d v="2016-01-24T00:00:00"/>
    <d v="2016-01-24T03:42:00"/>
    <s v="male"/>
    <x v="4"/>
    <n v="45"/>
    <s v="Kwazulu Natal"/>
    <s v="05.Night"/>
    <s v="03.Adults"/>
  </r>
  <r>
    <n v="780108"/>
    <x v="4"/>
    <d v="2016-02-12T00:00:00"/>
    <d v="2016-02-12T04:09:00"/>
    <s v="male"/>
    <x v="4"/>
    <n v="45"/>
    <s v="Kwazulu Natal"/>
    <s v="05.Night"/>
    <s v="03.Adults"/>
  </r>
  <r>
    <n v="773433"/>
    <x v="6"/>
    <d v="2016-02-02T00:00:00"/>
    <d v="2016-02-02T12:42:00"/>
    <s v="male"/>
    <x v="2"/>
    <n v="32"/>
    <s v="Kwazulu Natal"/>
    <s v="02.Mid Morning"/>
    <s v="03.Adults"/>
  </r>
  <r>
    <n v="908642"/>
    <x v="3"/>
    <d v="2016-03-26T00:00:00"/>
    <d v="2016-03-26T07:32:00"/>
    <s v="male"/>
    <x v="1"/>
    <n v="50"/>
    <s v="Western Cape"/>
    <s v="01.Early Morning"/>
    <s v="04.Mid Adults"/>
  </r>
  <r>
    <n v="893337"/>
    <x v="6"/>
    <d v="2016-03-23T00:00:00"/>
    <d v="2016-03-23T14:49:00"/>
    <s v="male"/>
    <x v="2"/>
    <n v="33"/>
    <s v="Gauteng"/>
    <s v="03.Afternoon"/>
    <s v="03.Adults"/>
  </r>
  <r>
    <n v="893337"/>
    <x v="2"/>
    <d v="2016-03-23T00:00:00"/>
    <d v="2016-03-23T14:55:00"/>
    <s v="male"/>
    <x v="2"/>
    <n v="33"/>
    <s v="Gauteng"/>
    <s v="03.Afternoon"/>
    <s v="03.Adults"/>
  </r>
  <r>
    <n v="2362118"/>
    <x v="1"/>
    <d v="2016-03-03T00:00:00"/>
    <d v="2016-03-03T07:29:00"/>
    <s v="male"/>
    <x v="4"/>
    <n v="45"/>
    <s v="Gauteng"/>
    <s v="01.Early Morning"/>
    <s v="03.Adults"/>
  </r>
  <r>
    <n v="2362118"/>
    <x v="6"/>
    <d v="2016-03-11T00:00:00"/>
    <d v="2016-03-11T11:11:00"/>
    <s v="male"/>
    <x v="4"/>
    <n v="45"/>
    <s v="Gauteng"/>
    <s v="02.Mid Morning"/>
    <s v="03.Adults"/>
  </r>
  <r>
    <n v="809834"/>
    <x v="0"/>
    <d v="2016-02-02T00:00:00"/>
    <d v="2016-02-02T05:47:00"/>
    <s v="male"/>
    <x v="3"/>
    <n v="33"/>
    <s v="Gauteng"/>
    <s v="05.Night"/>
    <s v="03.Adults"/>
  </r>
  <r>
    <n v="530287"/>
    <x v="1"/>
    <d v="2016-01-18T00:00:00"/>
    <d v="2016-01-18T03:42:00"/>
    <s v="male"/>
    <x v="2"/>
    <n v="33"/>
    <s v="Mpumalanga"/>
    <s v="05.Night"/>
    <s v="03.Adults"/>
  </r>
  <r>
    <n v="852644"/>
    <x v="2"/>
    <d v="2016-03-25T00:00:00"/>
    <d v="2016-03-25T12:55:00"/>
    <s v="male"/>
    <x v="4"/>
    <n v="30"/>
    <s v="Gauteng"/>
    <s v="02.Mid Morning"/>
    <s v="02.Young Adults"/>
  </r>
  <r>
    <n v="852644"/>
    <x v="2"/>
    <d v="2016-03-25T00:00:00"/>
    <d v="2016-03-25T12:06:00"/>
    <s v="male"/>
    <x v="4"/>
    <n v="30"/>
    <s v="Gauteng"/>
    <s v="02.Mid Morning"/>
    <s v="02.Young Adults"/>
  </r>
  <r>
    <n v="780111"/>
    <x v="9"/>
    <d v="2016-01-08T00:00:00"/>
    <d v="2016-01-08T14:39:00"/>
    <s v="male"/>
    <x v="2"/>
    <n v="27"/>
    <s v="Gauteng"/>
    <s v="03.Afternoon"/>
    <s v="02.Young Adults"/>
  </r>
  <r>
    <n v="780111"/>
    <x v="9"/>
    <d v="2016-01-07T00:00:00"/>
    <d v="2016-01-07T08:49:00"/>
    <s v="male"/>
    <x v="2"/>
    <n v="27"/>
    <s v="Gauteng"/>
    <s v="01.Early Morning"/>
    <s v="02.Young Adults"/>
  </r>
  <r>
    <n v="780111"/>
    <x v="0"/>
    <d v="2016-01-07T00:00:00"/>
    <d v="2016-01-07T03:31:00"/>
    <s v="male"/>
    <x v="2"/>
    <n v="27"/>
    <s v="Gauteng"/>
    <s v="05.Night"/>
    <s v="02.Young Adults"/>
  </r>
  <r>
    <n v="780111"/>
    <x v="0"/>
    <d v="2016-01-07T00:00:00"/>
    <d v="2016-01-07T11:25:00"/>
    <s v="male"/>
    <x v="2"/>
    <n v="27"/>
    <s v="Gauteng"/>
    <s v="02.Mid Morning"/>
    <s v="02.Young Adults"/>
  </r>
  <r>
    <n v="2204356"/>
    <x v="2"/>
    <d v="2016-02-19T00:00:00"/>
    <d v="2016-02-19T10:43:00"/>
    <s v="male"/>
    <x v="3"/>
    <n v="51"/>
    <s v="Gauteng"/>
    <s v="01.Early Morning"/>
    <s v="04.Mid Adults"/>
  </r>
  <r>
    <n v="2204356"/>
    <x v="1"/>
    <d v="2016-02-05T00:00:00"/>
    <d v="2016-02-05T10:38:00"/>
    <s v="male"/>
    <x v="3"/>
    <n v="51"/>
    <s v="Gauteng"/>
    <s v="01.Early Morning"/>
    <s v="04.Mid Adults"/>
  </r>
  <r>
    <n v="2204356"/>
    <x v="7"/>
    <d v="2016-02-15T00:00:00"/>
    <d v="2016-02-15T07:33:00"/>
    <s v="male"/>
    <x v="3"/>
    <n v="51"/>
    <s v="Gauteng"/>
    <s v="01.Early Morning"/>
    <s v="04.Mid Adults"/>
  </r>
  <r>
    <n v="2204356"/>
    <x v="10"/>
    <d v="2016-02-10T00:00:00"/>
    <d v="2016-02-10T05:13:00"/>
    <s v="male"/>
    <x v="3"/>
    <n v="51"/>
    <s v="Gauteng"/>
    <s v="05.Night"/>
    <s v="04.Mid Adults"/>
  </r>
  <r>
    <n v="2204356"/>
    <x v="5"/>
    <d v="2016-02-03T00:00:00"/>
    <d v="2016-02-03T13:22:00"/>
    <s v="male"/>
    <x v="3"/>
    <n v="51"/>
    <s v="Gauteng"/>
    <s v="02.Mid Morning"/>
    <s v="04.Mid Adults"/>
  </r>
  <r>
    <n v="2204356"/>
    <x v="5"/>
    <d v="2016-02-03T00:00:00"/>
    <d v="2016-02-03T13:22:00"/>
    <s v="male"/>
    <x v="3"/>
    <n v="51"/>
    <s v="Gauteng"/>
    <s v="02.Mid Morning"/>
    <s v="04.Mid Adults"/>
  </r>
  <r>
    <n v="2204356"/>
    <x v="6"/>
    <d v="2016-02-03T00:00:00"/>
    <d v="2016-02-03T06:38:00"/>
    <s v="male"/>
    <x v="3"/>
    <n v="51"/>
    <s v="Gauteng"/>
    <s v="05.Night"/>
    <s v="04.Mid Adults"/>
  </r>
  <r>
    <n v="2204356"/>
    <x v="7"/>
    <d v="2016-02-03T00:00:00"/>
    <d v="2016-02-03T06:40:00"/>
    <s v="male"/>
    <x v="3"/>
    <n v="51"/>
    <s v="Gauteng"/>
    <s v="05.Night"/>
    <s v="04.Mid Adults"/>
  </r>
  <r>
    <n v="2204358"/>
    <x v="6"/>
    <d v="2016-03-04T00:00:00"/>
    <d v="2016-03-04T10:13:00"/>
    <s v="male"/>
    <x v="0"/>
    <n v="52"/>
    <s v="Western Cape"/>
    <s v="01.Early Morning"/>
    <s v="04.Mid Adults"/>
  </r>
  <r>
    <n v="2204358"/>
    <x v="3"/>
    <d v="2016-01-22T00:00:00"/>
    <d v="2016-01-22T10:47:00"/>
    <s v="male"/>
    <x v="0"/>
    <n v="52"/>
    <s v="Western Cape"/>
    <s v="01.Early Morning"/>
    <s v="04.Mid Adults"/>
  </r>
  <r>
    <n v="2204358"/>
    <x v="6"/>
    <d v="2016-01-27T00:00:00"/>
    <d v="2016-01-27T04:55:00"/>
    <s v="male"/>
    <x v="0"/>
    <n v="52"/>
    <s v="Western Cape"/>
    <s v="05.Night"/>
    <s v="04.Mid Adults"/>
  </r>
  <r>
    <n v="2204358"/>
    <x v="15"/>
    <d v="2016-01-01T00:00:00"/>
    <d v="2016-01-01T11:17:00"/>
    <s v="male"/>
    <x v="0"/>
    <n v="52"/>
    <s v="Western Cape"/>
    <s v="02.Mid Morning"/>
    <s v="04.Mid Adults"/>
  </r>
  <r>
    <n v="2204358"/>
    <x v="1"/>
    <d v="2016-02-12T00:00:00"/>
    <d v="2016-02-12T14:20:00"/>
    <s v="male"/>
    <x v="0"/>
    <n v="52"/>
    <s v="Western Cape"/>
    <s v="03.Afternoon"/>
    <s v="04.Mid Adults"/>
  </r>
  <r>
    <n v="2204358"/>
    <x v="1"/>
    <d v="2016-03-05T00:00:00"/>
    <d v="2016-03-05T12:17:00"/>
    <s v="male"/>
    <x v="0"/>
    <n v="52"/>
    <s v="Western Cape"/>
    <s v="02.Mid Morning"/>
    <s v="04.Mid Adults"/>
  </r>
  <r>
    <n v="821432"/>
    <x v="0"/>
    <d v="2016-02-25T00:00:00"/>
    <d v="2016-02-25T03:03:00"/>
    <s v="male"/>
    <x v="2"/>
    <n v="29"/>
    <s v="Limpopo"/>
    <s v="05.Night"/>
    <s v="02.Young Adults"/>
  </r>
  <r>
    <n v="821432"/>
    <x v="1"/>
    <d v="2016-02-25T00:00:00"/>
    <d v="2016-02-25T05:01:00"/>
    <s v="male"/>
    <x v="2"/>
    <n v="29"/>
    <s v="Limpopo"/>
    <s v="05.Night"/>
    <s v="02.Young Adults"/>
  </r>
  <r>
    <n v="821432"/>
    <x v="2"/>
    <d v="2016-02-24T00:00:00"/>
    <d v="2016-02-24T14:15:00"/>
    <s v="male"/>
    <x v="2"/>
    <n v="29"/>
    <s v="Limpopo"/>
    <s v="03.Afternoon"/>
    <s v="02.Young Adults"/>
  </r>
  <r>
    <n v="821432"/>
    <x v="12"/>
    <d v="2016-02-27T00:00:00"/>
    <d v="2016-02-27T10:20:00"/>
    <s v="male"/>
    <x v="2"/>
    <n v="29"/>
    <s v="Limpopo"/>
    <s v="01.Early Morning"/>
    <s v="02.Young Adults"/>
  </r>
  <r>
    <n v="821432"/>
    <x v="2"/>
    <d v="2016-03-01T00:00:00"/>
    <d v="2016-03-01T14:48:00"/>
    <s v="male"/>
    <x v="2"/>
    <n v="29"/>
    <s v="Limpopo"/>
    <s v="03.Afternoon"/>
    <s v="02.Young Adults"/>
  </r>
  <r>
    <n v="940585"/>
    <x v="0"/>
    <d v="2016-03-27T00:00:00"/>
    <d v="2016-03-27T09:28:00"/>
    <s v="male"/>
    <x v="3"/>
    <n v="24"/>
    <s v="Free State"/>
    <s v="01.Early Morning"/>
    <s v="02.Young Adults"/>
  </r>
  <r>
    <n v="940585"/>
    <x v="0"/>
    <d v="2016-03-27T00:00:00"/>
    <d v="2016-03-27T11:34:00"/>
    <s v="male"/>
    <x v="3"/>
    <n v="24"/>
    <s v="Free State"/>
    <s v="02.Mid Morning"/>
    <s v="02.Young Adults"/>
  </r>
  <r>
    <n v="852644"/>
    <x v="2"/>
    <d v="2016-03-08T00:00:00"/>
    <d v="2016-03-08T05:38:00"/>
    <s v="male"/>
    <x v="4"/>
    <n v="30"/>
    <s v="Gauteng"/>
    <s v="05.Night"/>
    <s v="02.Young Adults"/>
  </r>
  <r>
    <n v="893341"/>
    <x v="3"/>
    <d v="2016-03-20T00:00:00"/>
    <d v="2016-03-20T08:18:00"/>
    <s v="male"/>
    <x v="4"/>
    <n v="9"/>
    <s v="Kwazulu Natal"/>
    <s v="01.Early Morning"/>
    <s v="06.Older Adults"/>
  </r>
  <r>
    <n v="821434"/>
    <x v="12"/>
    <d v="2016-02-25T00:00:00"/>
    <d v="2016-02-25T07:05:00"/>
    <s v="male"/>
    <x v="3"/>
    <n v="26"/>
    <s v="Gauteng"/>
    <s v="01.Early Morning"/>
    <s v="02.Young Adults"/>
  </r>
  <r>
    <n v="1543966"/>
    <x v="6"/>
    <d v="2016-02-25T00:00:00"/>
    <d v="2016-02-25T09:00:00"/>
    <s v="male"/>
    <x v="0"/>
    <n v="49"/>
    <s v="Western Cape"/>
    <s v="01.Early Morning"/>
    <s v="04.Mid Adults"/>
  </r>
  <r>
    <n v="832676"/>
    <x v="6"/>
    <d v="2016-03-24T00:00:00"/>
    <d v="2016-03-24T05:18:00"/>
    <s v="male"/>
    <x v="4"/>
    <n v="26"/>
    <s v="Gauteng"/>
    <s v="05.Night"/>
    <s v="02.Young Adults"/>
  </r>
  <r>
    <n v="832676"/>
    <x v="2"/>
    <d v="2016-03-08T00:00:00"/>
    <d v="2016-03-08T14:30:00"/>
    <s v="male"/>
    <x v="4"/>
    <n v="26"/>
    <s v="Gauteng"/>
    <s v="03.Afternoon"/>
    <s v="02.Young Adults"/>
  </r>
  <r>
    <n v="832676"/>
    <x v="2"/>
    <d v="2016-03-23T00:00:00"/>
    <d v="2016-03-23T12:30:00"/>
    <s v="male"/>
    <x v="4"/>
    <n v="26"/>
    <s v="Gauteng"/>
    <s v="02.Mid Morning"/>
    <s v="02.Young Adults"/>
  </r>
  <r>
    <n v="832676"/>
    <x v="0"/>
    <d v="2016-03-23T00:00:00"/>
    <d v="2016-03-23T14:50:00"/>
    <s v="male"/>
    <x v="4"/>
    <n v="26"/>
    <s v="Gauteng"/>
    <s v="03.Afternoon"/>
    <s v="02.Young Adults"/>
  </r>
  <r>
    <n v="832676"/>
    <x v="2"/>
    <d v="2016-03-12T00:00:00"/>
    <d v="2016-03-12T14:36:00"/>
    <s v="male"/>
    <x v="4"/>
    <n v="26"/>
    <s v="Gauteng"/>
    <s v="03.Afternoon"/>
    <s v="02.Young Adults"/>
  </r>
  <r>
    <n v="832676"/>
    <x v="9"/>
    <d v="2016-03-30T00:00:00"/>
    <d v="2016-03-30T08:40:00"/>
    <s v="male"/>
    <x v="4"/>
    <n v="26"/>
    <s v="Gauteng"/>
    <s v="01.Early Morning"/>
    <s v="02.Young Adults"/>
  </r>
  <r>
    <n v="832676"/>
    <x v="0"/>
    <d v="2016-03-01T00:00:00"/>
    <d v="2016-03-01T09:59:00"/>
    <s v="male"/>
    <x v="4"/>
    <n v="26"/>
    <s v="Gauteng"/>
    <s v="01.Early Morning"/>
    <s v="02.Young Adults"/>
  </r>
  <r>
    <n v="787533"/>
    <x v="2"/>
    <d v="2016-03-29T00:00:00"/>
    <d v="2016-03-29T03:40:00"/>
    <s v="male"/>
    <x v="3"/>
    <n v="48"/>
    <s v="Kwazulu Natal"/>
    <s v="05.Night"/>
    <s v="04.Mid Adults"/>
  </r>
  <r>
    <n v="2362117"/>
    <x v="6"/>
    <d v="2016-03-05T00:00:00"/>
    <d v="2016-03-05T13:31:00"/>
    <s v="male"/>
    <x v="4"/>
    <n v="21"/>
    <s v="Gauteng"/>
    <s v="02.Mid Morning"/>
    <s v="02.Young Adults"/>
  </r>
  <r>
    <n v="2371211"/>
    <x v="9"/>
    <d v="2016-03-26T00:00:00"/>
    <d v="2016-03-26T07:15:00"/>
    <s v="male"/>
    <x v="1"/>
    <n v="43"/>
    <s v="Gauteng"/>
    <s v="01.Early Morning"/>
    <s v="03.Adults"/>
  </r>
  <r>
    <n v="867105"/>
    <x v="9"/>
    <d v="2016-03-09T00:00:00"/>
    <d v="2016-03-09T09:32:00"/>
    <s v="male"/>
    <x v="3"/>
    <n v="34"/>
    <s v="North West"/>
    <s v="01.Early Morning"/>
    <s v="03.Adults"/>
  </r>
  <r>
    <n v="867105"/>
    <x v="7"/>
    <d v="2016-03-09T00:00:00"/>
    <d v="2016-03-09T06:53:00"/>
    <s v="male"/>
    <x v="3"/>
    <n v="34"/>
    <s v="North West"/>
    <s v="05.Night"/>
    <s v="03.Adults"/>
  </r>
  <r>
    <n v="533013"/>
    <x v="6"/>
    <d v="2016-01-21T00:00:00"/>
    <d v="2016-01-21T12:28:00"/>
    <s v="male"/>
    <x v="0"/>
    <n v="56"/>
    <s v="Eastern Cape"/>
    <s v="02.Mid Morning"/>
    <s v="04.Mid Adults"/>
  </r>
  <r>
    <n v="533013"/>
    <x v="6"/>
    <d v="2016-01-06T00:00:00"/>
    <d v="2016-01-06T11:14:00"/>
    <s v="male"/>
    <x v="0"/>
    <n v="56"/>
    <s v="Eastern Cape"/>
    <s v="02.Mid Morning"/>
    <s v="04.Mid Adults"/>
  </r>
  <r>
    <n v="533013"/>
    <x v="1"/>
    <d v="2016-01-09T00:00:00"/>
    <d v="2016-01-09T13:57:00"/>
    <s v="male"/>
    <x v="0"/>
    <n v="56"/>
    <s v="Eastern Cape"/>
    <s v="02.Mid Morning"/>
    <s v="04.Mid Adults"/>
  </r>
  <r>
    <n v="533013"/>
    <x v="4"/>
    <d v="2016-01-09T00:00:00"/>
    <d v="2016-01-09T12:40:00"/>
    <s v="male"/>
    <x v="0"/>
    <n v="56"/>
    <s v="Eastern Cape"/>
    <s v="02.Mid Morning"/>
    <s v="04.Mid Adults"/>
  </r>
  <r>
    <n v="533013"/>
    <x v="6"/>
    <d v="2016-01-11T00:00:00"/>
    <d v="2016-01-11T05:52:00"/>
    <s v="male"/>
    <x v="0"/>
    <n v="56"/>
    <s v="Eastern Cape"/>
    <s v="05.Night"/>
    <s v="04.Mid Adults"/>
  </r>
  <r>
    <n v="930990"/>
    <x v="2"/>
    <d v="2016-03-29T00:00:00"/>
    <d v="2016-03-29T13:05:00"/>
    <s v="male"/>
    <x v="2"/>
    <n v="22"/>
    <s v="Limpopo"/>
    <s v="02.Mid Morning"/>
    <s v="02.Young Adults"/>
  </r>
  <r>
    <n v="930990"/>
    <x v="12"/>
    <d v="2016-03-29T00:00:00"/>
    <d v="2016-03-29T08:13:00"/>
    <s v="male"/>
    <x v="2"/>
    <n v="22"/>
    <s v="Limpopo"/>
    <s v="01.Early Morning"/>
    <s v="02.Young Adults"/>
  </r>
  <r>
    <n v="559277"/>
    <x v="8"/>
    <d v="2016-01-01T00:00:00"/>
    <d v="2016-01-01T03:04:00"/>
    <s v="male"/>
    <x v="1"/>
    <n v="26"/>
    <s v="Western Cape"/>
    <s v="05.Night"/>
    <s v="02.Young Adults"/>
  </r>
  <r>
    <n v="2427199"/>
    <x v="9"/>
    <d v="2016-02-19T00:00:00"/>
    <d v="2016-02-19T03:36:00"/>
    <s v="male"/>
    <x v="2"/>
    <n v="26"/>
    <s v="Limpopo"/>
    <s v="05.Night"/>
    <s v="02.Young Adults"/>
  </r>
  <r>
    <n v="2427199"/>
    <x v="2"/>
    <d v="2016-02-26T00:00:00"/>
    <d v="2016-02-26T13:57:00"/>
    <s v="male"/>
    <x v="2"/>
    <n v="26"/>
    <s v="Limpopo"/>
    <s v="02.Mid Morning"/>
    <s v="02.Young Adults"/>
  </r>
  <r>
    <n v="2427199"/>
    <x v="7"/>
    <d v="2016-02-20T00:00:00"/>
    <d v="2016-02-20T13:42:00"/>
    <s v="male"/>
    <x v="2"/>
    <n v="26"/>
    <s v="Limpopo"/>
    <s v="02.Mid Morning"/>
    <s v="02.Young Adults"/>
  </r>
  <r>
    <n v="2427199"/>
    <x v="2"/>
    <d v="2016-03-14T00:00:00"/>
    <d v="2016-03-14T13:40:00"/>
    <s v="male"/>
    <x v="2"/>
    <n v="26"/>
    <s v="Limpopo"/>
    <s v="02.Mid Morning"/>
    <s v="02.Young Adults"/>
  </r>
  <r>
    <n v="2427199"/>
    <x v="2"/>
    <d v="2016-02-24T00:00:00"/>
    <d v="2016-02-24T13:31:00"/>
    <s v="male"/>
    <x v="2"/>
    <n v="26"/>
    <s v="Limpopo"/>
    <s v="02.Mid Morning"/>
    <s v="02.Young Adults"/>
  </r>
  <r>
    <n v="940586"/>
    <x v="4"/>
    <d v="2016-03-13T00:00:00"/>
    <d v="2016-03-13T07:49:00"/>
    <s v="male"/>
    <x v="3"/>
    <n v="34"/>
    <s v="Gauteng"/>
    <s v="01.Early Morning"/>
    <s v="03.Adults"/>
  </r>
  <r>
    <n v="940586"/>
    <x v="4"/>
    <d v="2016-03-24T00:00:00"/>
    <d v="2016-03-24T14:10:00"/>
    <s v="male"/>
    <x v="3"/>
    <n v="34"/>
    <s v="Gauteng"/>
    <s v="03.Afternoon"/>
    <s v="03.Adults"/>
  </r>
  <r>
    <n v="940586"/>
    <x v="4"/>
    <d v="2016-03-11T00:00:00"/>
    <d v="2016-03-11T08:05:00"/>
    <s v="male"/>
    <x v="3"/>
    <n v="34"/>
    <s v="Gauteng"/>
    <s v="01.Early Morning"/>
    <s v="03.Adults"/>
  </r>
  <r>
    <n v="940586"/>
    <x v="4"/>
    <d v="2016-03-14T00:00:00"/>
    <d v="2016-03-14T09:25:00"/>
    <s v="male"/>
    <x v="3"/>
    <n v="34"/>
    <s v="Gauteng"/>
    <s v="01.Early Morning"/>
    <s v="03.Adults"/>
  </r>
  <r>
    <n v="940586"/>
    <x v="4"/>
    <d v="2016-03-24T00:00:00"/>
    <d v="2016-03-24T14:36:00"/>
    <s v="male"/>
    <x v="3"/>
    <n v="34"/>
    <s v="Gauteng"/>
    <s v="03.Afternoon"/>
    <s v="03.Adults"/>
  </r>
  <r>
    <n v="940586"/>
    <x v="2"/>
    <d v="2016-03-19T00:00:00"/>
    <d v="2016-03-19T14:04:00"/>
    <s v="male"/>
    <x v="3"/>
    <n v="34"/>
    <s v="Gauteng"/>
    <s v="03.Afternoon"/>
    <s v="03.Adults"/>
  </r>
  <r>
    <n v="940586"/>
    <x v="4"/>
    <d v="2016-03-19T00:00:00"/>
    <d v="2016-03-19T12:02:00"/>
    <s v="male"/>
    <x v="3"/>
    <n v="34"/>
    <s v="Gauteng"/>
    <s v="02.Mid Morning"/>
    <s v="03.Adults"/>
  </r>
  <r>
    <n v="940586"/>
    <x v="4"/>
    <d v="2016-03-20T00:00:00"/>
    <d v="2016-03-20T14:16:00"/>
    <s v="male"/>
    <x v="3"/>
    <n v="34"/>
    <s v="Gauteng"/>
    <s v="03.Afternoon"/>
    <s v="03.Adults"/>
  </r>
  <r>
    <n v="940586"/>
    <x v="4"/>
    <d v="2016-03-20T00:00:00"/>
    <d v="2016-03-20T10:56:00"/>
    <s v="male"/>
    <x v="3"/>
    <n v="34"/>
    <s v="Gauteng"/>
    <s v="01.Early Morning"/>
    <s v="03.Adults"/>
  </r>
  <r>
    <n v="940586"/>
    <x v="4"/>
    <d v="2016-03-28T00:00:00"/>
    <d v="2016-03-28T06:11:00"/>
    <s v="male"/>
    <x v="3"/>
    <n v="34"/>
    <s v="Gauteng"/>
    <s v="05.Night"/>
    <s v="03.Adults"/>
  </r>
  <r>
    <n v="940586"/>
    <x v="4"/>
    <d v="2016-03-25T00:00:00"/>
    <d v="2016-03-25T08:50:00"/>
    <s v="male"/>
    <x v="3"/>
    <n v="34"/>
    <s v="Gauteng"/>
    <s v="01.Early Morning"/>
    <s v="03.Adults"/>
  </r>
  <r>
    <n v="28363"/>
    <x v="6"/>
    <d v="2016-01-31T00:00:00"/>
    <d v="2016-01-31T07:18:00"/>
    <s v="male"/>
    <x v="3"/>
    <n v="37"/>
    <s v="Gauteng"/>
    <s v="01.Early Morning"/>
    <s v="03.Adults"/>
  </r>
  <r>
    <n v="794287"/>
    <x v="13"/>
    <d v="2016-02-13T00:00:00"/>
    <d v="2016-02-13T13:20:00"/>
    <s v="male"/>
    <x v="3"/>
    <n v="27"/>
    <s v="Limpopo"/>
    <s v="02.Mid Morning"/>
    <s v="02.Young Adults"/>
  </r>
  <r>
    <n v="2369920"/>
    <x v="2"/>
    <d v="2016-03-08T00:00:00"/>
    <d v="2016-03-08T04:39:00"/>
    <s v="male"/>
    <x v="2"/>
    <n v="22"/>
    <s v="Gauteng"/>
    <s v="05.Night"/>
    <s v="02.Young Adults"/>
  </r>
  <r>
    <n v="2369920"/>
    <x v="4"/>
    <d v="2016-03-08T00:00:00"/>
    <d v="2016-03-08T08:47:00"/>
    <s v="male"/>
    <x v="2"/>
    <n v="22"/>
    <s v="Gauteng"/>
    <s v="01.Early Morning"/>
    <s v="02.Young Adults"/>
  </r>
  <r>
    <n v="2369920"/>
    <x v="7"/>
    <d v="2016-03-08T00:00:00"/>
    <d v="2016-03-08T08:48:00"/>
    <s v="male"/>
    <x v="2"/>
    <n v="22"/>
    <s v="Gauteng"/>
    <s v="01.Early Morning"/>
    <s v="02.Young Adults"/>
  </r>
  <r>
    <n v="2369920"/>
    <x v="2"/>
    <d v="2016-03-19T00:00:00"/>
    <d v="2016-03-19T12:13:00"/>
    <s v="male"/>
    <x v="2"/>
    <n v="22"/>
    <s v="Gauteng"/>
    <s v="02.Mid Morning"/>
    <s v="02.Young Adults"/>
  </r>
  <r>
    <n v="2369920"/>
    <x v="0"/>
    <d v="2016-03-05T00:00:00"/>
    <d v="2016-03-05T10:00:00"/>
    <s v="male"/>
    <x v="2"/>
    <n v="22"/>
    <s v="Gauteng"/>
    <s v="01.Early Morning"/>
    <s v="02.Young Adults"/>
  </r>
  <r>
    <n v="2369920"/>
    <x v="2"/>
    <d v="2016-03-12T00:00:00"/>
    <d v="2016-03-12T07:07:00"/>
    <s v="male"/>
    <x v="2"/>
    <n v="22"/>
    <s v="Gauteng"/>
    <s v="01.Early Morning"/>
    <s v="02.Young Adults"/>
  </r>
  <r>
    <n v="2369920"/>
    <x v="2"/>
    <d v="2016-03-28T00:00:00"/>
    <d v="2016-03-28T11:30:00"/>
    <s v="male"/>
    <x v="2"/>
    <n v="22"/>
    <s v="Gauteng"/>
    <s v="02.Mid Morning"/>
    <s v="02.Young Adults"/>
  </r>
  <r>
    <n v="2369921"/>
    <x v="4"/>
    <d v="2016-02-10T00:00:00"/>
    <d v="2016-02-10T03:02:00"/>
    <s v="male"/>
    <x v="3"/>
    <n v="67"/>
    <s v="Eastern Cape"/>
    <s v="05.Night"/>
    <s v="05.Senior Adults"/>
  </r>
  <r>
    <n v="2369921"/>
    <x v="12"/>
    <d v="2016-02-04T00:00:00"/>
    <d v="2016-02-04T12:31:00"/>
    <s v="male"/>
    <x v="3"/>
    <n v="67"/>
    <s v="Eastern Cape"/>
    <s v="02.Mid Morning"/>
    <s v="05.Senior Adults"/>
  </r>
  <r>
    <n v="2369921"/>
    <x v="12"/>
    <d v="2016-01-25T00:00:00"/>
    <d v="2016-01-25T11:39:00"/>
    <s v="male"/>
    <x v="3"/>
    <n v="67"/>
    <s v="Eastern Cape"/>
    <s v="02.Mid Morning"/>
    <s v="05.Senior Adults"/>
  </r>
  <r>
    <n v="2369921"/>
    <x v="1"/>
    <d v="2016-01-21T00:00:00"/>
    <d v="2016-01-21T07:11:00"/>
    <s v="male"/>
    <x v="3"/>
    <n v="67"/>
    <s v="Eastern Cape"/>
    <s v="01.Early Morning"/>
    <s v="05.Senior Adults"/>
  </r>
  <r>
    <n v="484936"/>
    <x v="6"/>
    <d v="2016-01-22T00:00:00"/>
    <d v="2016-01-22T03:49:00"/>
    <s v="male"/>
    <x v="3"/>
    <n v="37"/>
    <s v="Eastern Cape"/>
    <s v="05.Night"/>
    <s v="03.Adults"/>
  </r>
  <r>
    <n v="867111"/>
    <x v="2"/>
    <d v="2016-03-25T00:00:00"/>
    <d v="2016-03-25T04:51:00"/>
    <s v="male"/>
    <x v="4"/>
    <n v="47"/>
    <s v="Western Cape"/>
    <s v="05.Night"/>
    <s v="04.Mid Adults"/>
  </r>
  <r>
    <n v="867111"/>
    <x v="1"/>
    <d v="2016-03-26T00:00:00"/>
    <d v="2016-03-26T13:10:00"/>
    <s v="male"/>
    <x v="4"/>
    <n v="47"/>
    <s v="Western Cape"/>
    <s v="02.Mid Morning"/>
    <s v="04.Mid Adults"/>
  </r>
  <r>
    <n v="2371211"/>
    <x v="1"/>
    <d v="2016-03-27T00:00:00"/>
    <d v="2016-03-27T06:22:00"/>
    <s v="male"/>
    <x v="1"/>
    <n v="43"/>
    <s v="Gauteng"/>
    <s v="05.Night"/>
    <s v="03.Adults"/>
  </r>
  <r>
    <n v="2371211"/>
    <x v="9"/>
    <d v="2016-03-25T00:00:00"/>
    <d v="2016-03-25T05:53:00"/>
    <s v="male"/>
    <x v="1"/>
    <n v="43"/>
    <s v="Gauteng"/>
    <s v="05.Night"/>
    <s v="03.Adults"/>
  </r>
  <r>
    <n v="940590"/>
    <x v="1"/>
    <d v="2016-03-28T00:00:00"/>
    <d v="2016-03-28T06:00:00"/>
    <s v="male"/>
    <x v="0"/>
    <n v="27"/>
    <s v="Western Cape"/>
    <s v="05.Night"/>
    <s v="02.Young Adults"/>
  </r>
  <r>
    <n v="940590"/>
    <x v="2"/>
    <d v="2016-03-29T00:00:00"/>
    <d v="2016-03-29T04:50:00"/>
    <s v="male"/>
    <x v="0"/>
    <n v="27"/>
    <s v="Western Cape"/>
    <s v="05.Night"/>
    <s v="02.Young Adults"/>
  </r>
  <r>
    <n v="821443"/>
    <x v="6"/>
    <d v="2016-03-11T00:00:00"/>
    <d v="2016-03-11T07:54:00"/>
    <s v="male"/>
    <x v="0"/>
    <n v="34"/>
    <s v="Western Cape"/>
    <s v="01.Early Morning"/>
    <s v="03.Adults"/>
  </r>
  <r>
    <n v="832678"/>
    <x v="8"/>
    <d v="2016-02-28T00:00:00"/>
    <d v="2016-02-28T08:11:00"/>
    <s v="male"/>
    <x v="3"/>
    <n v="33"/>
    <s v="Free State"/>
    <s v="01.Early Morning"/>
    <s v="03.Adults"/>
  </r>
  <r>
    <n v="832678"/>
    <x v="7"/>
    <d v="2016-02-28T00:00:00"/>
    <d v="2016-02-28T08:22:00"/>
    <s v="male"/>
    <x v="3"/>
    <n v="33"/>
    <s v="Free State"/>
    <s v="01.Early Morning"/>
    <s v="03.Adults"/>
  </r>
  <r>
    <n v="902125"/>
    <x v="3"/>
    <d v="2016-03-27T00:00:00"/>
    <d v="2016-03-27T09:37:00"/>
    <s v="male"/>
    <x v="0"/>
    <n v="36"/>
    <s v="Western Cape"/>
    <s v="01.Early Morning"/>
    <s v="03.Adults"/>
  </r>
  <r>
    <n v="794292"/>
    <x v="10"/>
    <d v="2016-02-15T00:00:00"/>
    <d v="2016-02-15T08:02:00"/>
    <s v="male"/>
    <x v="3"/>
    <n v="32"/>
    <s v="Free State"/>
    <s v="01.Early Morning"/>
    <s v="03.Adults"/>
  </r>
  <r>
    <n v="794292"/>
    <x v="13"/>
    <d v="2016-02-19T00:00:00"/>
    <d v="2016-02-19T11:35:00"/>
    <s v="male"/>
    <x v="3"/>
    <n v="32"/>
    <s v="Free State"/>
    <s v="02.Mid Morning"/>
    <s v="03.Adults"/>
  </r>
  <r>
    <n v="794292"/>
    <x v="12"/>
    <d v="2016-01-11T00:00:00"/>
    <d v="2016-01-11T11:40:00"/>
    <s v="male"/>
    <x v="3"/>
    <n v="32"/>
    <s v="Free State"/>
    <s v="02.Mid Morning"/>
    <s v="03.Adults"/>
  </r>
  <r>
    <n v="794292"/>
    <x v="1"/>
    <d v="2016-01-20T00:00:00"/>
    <d v="2016-01-20T14:21:00"/>
    <s v="male"/>
    <x v="3"/>
    <n v="32"/>
    <s v="Free State"/>
    <s v="03.Afternoon"/>
    <s v="03.Adults"/>
  </r>
  <r>
    <n v="794292"/>
    <x v="7"/>
    <d v="2016-01-20T00:00:00"/>
    <d v="2016-01-20T14:36:00"/>
    <s v="male"/>
    <x v="3"/>
    <n v="32"/>
    <s v="Free State"/>
    <s v="03.Afternoon"/>
    <s v="03.Adults"/>
  </r>
  <r>
    <n v="794292"/>
    <x v="7"/>
    <d v="2016-01-20T00:00:00"/>
    <d v="2016-01-20T14:24:00"/>
    <s v="male"/>
    <x v="3"/>
    <n v="32"/>
    <s v="Free State"/>
    <s v="03.Afternoon"/>
    <s v="03.Adults"/>
  </r>
  <r>
    <n v="794292"/>
    <x v="1"/>
    <d v="2016-02-03T00:00:00"/>
    <d v="2016-02-03T06:21:00"/>
    <s v="male"/>
    <x v="3"/>
    <n v="32"/>
    <s v="Free State"/>
    <s v="05.Night"/>
    <s v="03.Adults"/>
  </r>
  <r>
    <n v="868844"/>
    <x v="1"/>
    <d v="2016-03-14T00:00:00"/>
    <d v="2016-03-14T08:42:00"/>
    <s v="male"/>
    <x v="3"/>
    <n v="35"/>
    <s v="North West"/>
    <s v="01.Early Morning"/>
    <s v="03.Adults"/>
  </r>
  <r>
    <n v="941558"/>
    <x v="2"/>
    <d v="2016-03-12T00:00:00"/>
    <d v="2016-03-12T11:23:00"/>
    <s v="male"/>
    <x v="4"/>
    <n v="47"/>
    <s v="Gauteng"/>
    <s v="02.Mid Morning"/>
    <s v="04.Mid Adults"/>
  </r>
  <r>
    <n v="940595"/>
    <x v="14"/>
    <d v="2016-03-04T00:00:00"/>
    <d v="2016-03-04T04:47:00"/>
    <s v="male"/>
    <x v="3"/>
    <n v="31"/>
    <s v="Limpopo"/>
    <s v="05.Night"/>
    <s v="03.Adults"/>
  </r>
  <r>
    <n v="2427210"/>
    <x v="6"/>
    <d v="2016-02-19T00:00:00"/>
    <d v="2016-02-19T09:04:00"/>
    <s v="male"/>
    <x v="2"/>
    <n v="30"/>
    <s v="Western Cape"/>
    <s v="01.Early Morning"/>
    <s v="02.Young Adults"/>
  </r>
  <r>
    <n v="809856"/>
    <x v="0"/>
    <d v="2016-02-18T00:00:00"/>
    <d v="2016-02-18T06:15:00"/>
    <s v="male"/>
    <x v="1"/>
    <n v="24"/>
    <s v="Western Cape"/>
    <s v="05.Night"/>
    <s v="02.Young Adults"/>
  </r>
  <r>
    <n v="2204370"/>
    <x v="13"/>
    <d v="2016-01-04T00:00:00"/>
    <d v="2016-01-04T07:54:00"/>
    <s v="male"/>
    <x v="3"/>
    <n v="33"/>
    <s v="Gauteng"/>
    <s v="01.Early Morning"/>
    <s v="03.Adults"/>
  </r>
  <r>
    <n v="2204370"/>
    <x v="6"/>
    <d v="2016-01-08T00:00:00"/>
    <d v="2016-01-08T05:45:00"/>
    <s v="male"/>
    <x v="3"/>
    <n v="33"/>
    <s v="Gauteng"/>
    <s v="05.Night"/>
    <s v="03.Adults"/>
  </r>
  <r>
    <n v="2204370"/>
    <x v="12"/>
    <d v="2016-01-11T00:00:00"/>
    <d v="2016-01-11T10:56:00"/>
    <s v="male"/>
    <x v="3"/>
    <n v="33"/>
    <s v="Gauteng"/>
    <s v="01.Early Morning"/>
    <s v="03.Adults"/>
  </r>
  <r>
    <n v="2204370"/>
    <x v="9"/>
    <d v="2016-01-23T00:00:00"/>
    <d v="2016-01-23T06:04:00"/>
    <s v="male"/>
    <x v="3"/>
    <n v="33"/>
    <s v="Gauteng"/>
    <s v="05.Night"/>
    <s v="03.Adults"/>
  </r>
  <r>
    <n v="2204370"/>
    <x v="7"/>
    <d v="2016-01-28T00:00:00"/>
    <d v="2016-01-28T13:47:00"/>
    <s v="male"/>
    <x v="3"/>
    <n v="33"/>
    <s v="Gauteng"/>
    <s v="02.Mid Morning"/>
    <s v="03.Adults"/>
  </r>
  <r>
    <n v="2204370"/>
    <x v="6"/>
    <d v="2016-03-20T00:00:00"/>
    <d v="2016-03-20T06:16:00"/>
    <s v="male"/>
    <x v="3"/>
    <n v="33"/>
    <s v="Gauteng"/>
    <s v="05.Night"/>
    <s v="03.Adults"/>
  </r>
  <r>
    <n v="809857"/>
    <x v="12"/>
    <d v="2016-02-19T00:00:00"/>
    <d v="2016-02-19T11:23:00"/>
    <s v="male"/>
    <x v="3"/>
    <n v="21"/>
    <s v="Mpumalanga"/>
    <s v="02.Mid Morning"/>
    <s v="02.Young Adults"/>
  </r>
  <r>
    <n v="809857"/>
    <x v="3"/>
    <d v="2016-02-19T00:00:00"/>
    <d v="2016-02-19T11:00:00"/>
    <s v="male"/>
    <x v="3"/>
    <n v="21"/>
    <s v="Mpumalanga"/>
    <s v="02.Mid Morning"/>
    <s v="02.Young Adults"/>
  </r>
  <r>
    <n v="809857"/>
    <x v="0"/>
    <d v="2016-02-20T00:00:00"/>
    <d v="2016-02-20T08:31:00"/>
    <s v="male"/>
    <x v="3"/>
    <n v="21"/>
    <s v="Mpumalanga"/>
    <s v="01.Early Morning"/>
    <s v="02.Young Adults"/>
  </r>
  <r>
    <n v="809857"/>
    <x v="7"/>
    <d v="2016-02-19T00:00:00"/>
    <d v="2016-02-19T11:21:00"/>
    <s v="male"/>
    <x v="3"/>
    <n v="21"/>
    <s v="Mpumalanga"/>
    <s v="02.Mid Morning"/>
    <s v="02.Young Adults"/>
  </r>
  <r>
    <n v="809857"/>
    <x v="7"/>
    <d v="2016-02-19T00:00:00"/>
    <d v="2016-02-19T07:59:00"/>
    <s v="male"/>
    <x v="3"/>
    <n v="21"/>
    <s v="Mpumalanga"/>
    <s v="01.Early Morning"/>
    <s v="02.Young Adults"/>
  </r>
  <r>
    <n v="809857"/>
    <x v="7"/>
    <d v="2016-01-22T00:00:00"/>
    <d v="2016-01-22T12:17:00"/>
    <s v="male"/>
    <x v="3"/>
    <n v="21"/>
    <s v="Mpumalanga"/>
    <s v="02.Mid Morning"/>
    <s v="02.Young Adults"/>
  </r>
  <r>
    <n v="809857"/>
    <x v="7"/>
    <d v="2016-01-27T00:00:00"/>
    <d v="2016-01-27T09:01:00"/>
    <s v="male"/>
    <x v="3"/>
    <n v="21"/>
    <s v="Mpumalanga"/>
    <s v="01.Early Morning"/>
    <s v="02.Young Adults"/>
  </r>
  <r>
    <n v="809857"/>
    <x v="7"/>
    <d v="2016-01-23T00:00:00"/>
    <d v="2016-01-23T12:42:00"/>
    <s v="male"/>
    <x v="3"/>
    <n v="21"/>
    <s v="Mpumalanga"/>
    <s v="02.Mid Morning"/>
    <s v="02.Young Adults"/>
  </r>
  <r>
    <n v="809857"/>
    <x v="7"/>
    <d v="2016-02-18T00:00:00"/>
    <d v="2016-02-18T06:57:00"/>
    <s v="male"/>
    <x v="3"/>
    <n v="21"/>
    <s v="Mpumalanga"/>
    <s v="05.Night"/>
    <s v="02.Young Adults"/>
  </r>
  <r>
    <n v="941558"/>
    <x v="1"/>
    <d v="2016-03-02T00:00:00"/>
    <d v="2016-03-02T04:59:00"/>
    <s v="male"/>
    <x v="4"/>
    <n v="47"/>
    <s v="Gauteng"/>
    <s v="05.Night"/>
    <s v="04.Mid Adults"/>
  </r>
  <r>
    <n v="804403"/>
    <x v="0"/>
    <d v="2016-03-04T00:00:00"/>
    <d v="2016-03-04T06:57:00"/>
    <s v="male"/>
    <x v="3"/>
    <n v="28"/>
    <s v="Gauteng"/>
    <s v="05.Night"/>
    <s v="02.Young Adults"/>
  </r>
  <r>
    <n v="804403"/>
    <x v="1"/>
    <d v="2016-03-05T00:00:00"/>
    <d v="2016-03-05T07:40:00"/>
    <s v="male"/>
    <x v="3"/>
    <n v="28"/>
    <s v="Gauteng"/>
    <s v="01.Early Morning"/>
    <s v="02.Young Adults"/>
  </r>
  <r>
    <n v="804403"/>
    <x v="1"/>
    <d v="2016-03-06T00:00:00"/>
    <d v="2016-03-06T03:02:00"/>
    <s v="male"/>
    <x v="3"/>
    <n v="28"/>
    <s v="Gauteng"/>
    <s v="05.Night"/>
    <s v="02.Young Adults"/>
  </r>
  <r>
    <n v="831250"/>
    <x v="2"/>
    <d v="2016-03-05T00:00:00"/>
    <d v="2016-03-05T06:06:00"/>
    <s v="male"/>
    <x v="2"/>
    <n v="33"/>
    <s v="Limpopo"/>
    <s v="05.Night"/>
    <s v="03.Adults"/>
  </r>
  <r>
    <n v="941558"/>
    <x v="9"/>
    <d v="2016-03-02T00:00:00"/>
    <d v="2016-03-02T04:54:00"/>
    <s v="male"/>
    <x v="4"/>
    <n v="47"/>
    <s v="Gauteng"/>
    <s v="05.Night"/>
    <s v="04.Mid Adults"/>
  </r>
  <r>
    <n v="838042"/>
    <x v="6"/>
    <d v="2016-03-04T00:00:00"/>
    <d v="2016-03-04T11:34:00"/>
    <s v="male"/>
    <x v="1"/>
    <n v="56"/>
    <s v="Gauteng"/>
    <s v="02.Mid Morning"/>
    <s v="04.Mid Adults"/>
  </r>
  <r>
    <n v="832685"/>
    <x v="8"/>
    <d v="2016-03-03T00:00:00"/>
    <d v="2016-03-03T05:32:00"/>
    <s v="male"/>
    <x v="3"/>
    <n v="25"/>
    <s v="Kwazulu Natal"/>
    <s v="05.Night"/>
    <s v="02.Young Adults"/>
  </r>
  <r>
    <n v="832685"/>
    <x v="1"/>
    <d v="2016-03-01T00:00:00"/>
    <d v="2016-03-01T05:55:00"/>
    <s v="male"/>
    <x v="3"/>
    <n v="25"/>
    <s v="Kwazulu Natal"/>
    <s v="05.Night"/>
    <s v="02.Young Adults"/>
  </r>
  <r>
    <n v="832685"/>
    <x v="7"/>
    <d v="2016-03-01T00:00:00"/>
    <d v="2016-03-01T10:08:00"/>
    <s v="male"/>
    <x v="3"/>
    <n v="25"/>
    <s v="Kwazulu Natal"/>
    <s v="01.Early Morning"/>
    <s v="02.Young Adults"/>
  </r>
  <r>
    <n v="940602"/>
    <x v="8"/>
    <d v="2016-03-11T00:00:00"/>
    <d v="2016-03-11T10:06:00"/>
    <s v="male"/>
    <x v="2"/>
    <n v="32"/>
    <s v="Gauteng"/>
    <s v="01.Early Morning"/>
    <s v="03.Adults"/>
  </r>
  <r>
    <n v="940602"/>
    <x v="3"/>
    <d v="2016-03-15T00:00:00"/>
    <d v="2016-03-15T10:13:00"/>
    <s v="male"/>
    <x v="2"/>
    <n v="32"/>
    <s v="Gauteng"/>
    <s v="01.Early Morning"/>
    <s v="03.Adults"/>
  </r>
  <r>
    <n v="786864"/>
    <x v="12"/>
    <d v="2016-03-13T00:00:00"/>
    <d v="2016-03-13T10:22:00"/>
    <s v="male"/>
    <x v="3"/>
    <n v="25"/>
    <s v="Mpumalanga"/>
    <s v="01.Early Morning"/>
    <s v="02.Young Adults"/>
  </r>
  <r>
    <n v="2000346"/>
    <x v="6"/>
    <d v="2016-03-24T00:00:00"/>
    <d v="2016-03-24T14:12:00"/>
    <s v="male"/>
    <x v="0"/>
    <n v="34"/>
    <s v="Western Cape"/>
    <s v="03.Afternoon"/>
    <s v="03.Adults"/>
  </r>
  <r>
    <n v="2000346"/>
    <x v="0"/>
    <d v="2016-01-15T00:00:00"/>
    <d v="2016-01-15T05:43:00"/>
    <s v="male"/>
    <x v="0"/>
    <n v="34"/>
    <s v="Western Cape"/>
    <s v="05.Night"/>
    <s v="03.Adults"/>
  </r>
  <r>
    <n v="2287875"/>
    <x v="4"/>
    <d v="2016-02-07T00:00:00"/>
    <d v="2016-02-07T06:05:00"/>
    <s v="male"/>
    <x v="3"/>
    <n v="46"/>
    <s v="Gauteng"/>
    <s v="05.Night"/>
    <s v="04.Mid Adults"/>
  </r>
  <r>
    <n v="2287875"/>
    <x v="3"/>
    <d v="2016-01-17T00:00:00"/>
    <d v="2016-01-17T08:52:00"/>
    <s v="male"/>
    <x v="3"/>
    <n v="46"/>
    <s v="Gauteng"/>
    <s v="01.Early Morning"/>
    <s v="04.Mid Adults"/>
  </r>
  <r>
    <n v="2287875"/>
    <x v="4"/>
    <d v="2016-01-16T00:00:00"/>
    <d v="2016-01-16T07:58:00"/>
    <s v="male"/>
    <x v="3"/>
    <n v="46"/>
    <s v="Gauteng"/>
    <s v="01.Early Morning"/>
    <s v="04.Mid Adults"/>
  </r>
  <r>
    <n v="2287875"/>
    <x v="4"/>
    <d v="2016-01-18T00:00:00"/>
    <d v="2016-01-18T05:53:00"/>
    <s v="male"/>
    <x v="3"/>
    <n v="46"/>
    <s v="Gauteng"/>
    <s v="05.Night"/>
    <s v="04.Mid Adults"/>
  </r>
  <r>
    <n v="2287875"/>
    <x v="4"/>
    <d v="2016-01-26T00:00:00"/>
    <d v="2016-01-26T07:17:00"/>
    <s v="male"/>
    <x v="3"/>
    <n v="46"/>
    <s v="Gauteng"/>
    <s v="01.Early Morning"/>
    <s v="04.Mid Adults"/>
  </r>
  <r>
    <n v="2287875"/>
    <x v="6"/>
    <d v="2016-01-18T00:00:00"/>
    <d v="2016-01-18T07:31:00"/>
    <s v="male"/>
    <x v="3"/>
    <n v="46"/>
    <s v="Gauteng"/>
    <s v="01.Early Morning"/>
    <s v="04.Mid Adults"/>
  </r>
  <r>
    <n v="2287875"/>
    <x v="2"/>
    <d v="2016-03-23T00:00:00"/>
    <d v="2016-03-23T13:28:00"/>
    <s v="male"/>
    <x v="3"/>
    <n v="46"/>
    <s v="Gauteng"/>
    <s v="02.Mid Morning"/>
    <s v="04.Mid Adults"/>
  </r>
  <r>
    <n v="2287875"/>
    <x v="4"/>
    <d v="2016-02-09T00:00:00"/>
    <d v="2016-02-09T08:30:00"/>
    <s v="male"/>
    <x v="3"/>
    <n v="46"/>
    <s v="Gauteng"/>
    <s v="01.Early Morning"/>
    <s v="04.Mid Adults"/>
  </r>
  <r>
    <n v="772648"/>
    <x v="7"/>
    <d v="2016-02-12T00:00:00"/>
    <d v="2016-02-12T05:13:00"/>
    <s v="male"/>
    <x v="0"/>
    <n v="54"/>
    <s v="Western Cape"/>
    <s v="05.Night"/>
    <s v="04.Mid Adults"/>
  </r>
  <r>
    <n v="893356"/>
    <x v="6"/>
    <d v="2016-03-24T00:00:00"/>
    <d v="2016-03-24T10:20:00"/>
    <s v="male"/>
    <x v="2"/>
    <n v="33"/>
    <s v="Eastern Cape"/>
    <s v="01.Early Morning"/>
    <s v="03.Adults"/>
  </r>
  <r>
    <n v="893356"/>
    <x v="8"/>
    <d v="2016-03-19T00:00:00"/>
    <d v="2016-03-19T05:23:00"/>
    <s v="male"/>
    <x v="2"/>
    <n v="33"/>
    <s v="Eastern Cape"/>
    <s v="05.Night"/>
    <s v="03.Adults"/>
  </r>
  <r>
    <n v="804404"/>
    <x v="12"/>
    <d v="2016-03-13T00:00:00"/>
    <d v="2016-03-13T14:07:00"/>
    <s v="male"/>
    <x v="3"/>
    <n v="33"/>
    <s v="Mpumalanga"/>
    <s v="03.Afternoon"/>
    <s v="03.Adults"/>
  </r>
  <r>
    <n v="804404"/>
    <x v="6"/>
    <d v="2016-03-12T00:00:00"/>
    <d v="2016-03-12T07:23:00"/>
    <s v="male"/>
    <x v="3"/>
    <n v="33"/>
    <s v="Mpumalanga"/>
    <s v="01.Early Morning"/>
    <s v="03.Adults"/>
  </r>
  <r>
    <n v="809860"/>
    <x v="3"/>
    <d v="2016-02-05T00:00:00"/>
    <d v="2016-02-05T08:08:00"/>
    <s v="male"/>
    <x v="3"/>
    <n v="40"/>
    <s v="Kwazulu Natal"/>
    <s v="01.Early Morning"/>
    <s v="03.Adults"/>
  </r>
  <r>
    <n v="780130"/>
    <x v="2"/>
    <d v="2016-03-02T00:00:00"/>
    <d v="2016-03-02T07:01:00"/>
    <s v="male"/>
    <x v="3"/>
    <n v="44"/>
    <s v="Gauteng"/>
    <s v="01.Early Morning"/>
    <s v="03.Adults"/>
  </r>
  <r>
    <n v="772650"/>
    <x v="9"/>
    <d v="2016-02-07T00:00:00"/>
    <d v="2016-02-07T05:53:00"/>
    <s v="male"/>
    <x v="3"/>
    <n v="37"/>
    <s v="Gauteng"/>
    <s v="05.Night"/>
    <s v="03.Adults"/>
  </r>
  <r>
    <n v="772650"/>
    <x v="0"/>
    <d v="2016-01-26T00:00:00"/>
    <d v="2016-01-26T09:31:00"/>
    <s v="male"/>
    <x v="3"/>
    <n v="37"/>
    <s v="Gauteng"/>
    <s v="01.Early Morning"/>
    <s v="03.Adults"/>
  </r>
  <r>
    <n v="869798"/>
    <x v="13"/>
    <d v="2016-03-14T00:00:00"/>
    <d v="2016-03-14T09:18:00"/>
    <s v="male"/>
    <x v="1"/>
    <n v="36"/>
    <s v="Gauteng"/>
    <s v="01.Early Morning"/>
    <s v="03.Adults"/>
  </r>
  <r>
    <n v="2204385"/>
    <x v="0"/>
    <d v="2016-03-18T00:00:00"/>
    <d v="2016-03-18T11:05:00"/>
    <s v="male"/>
    <x v="0"/>
    <n v="31"/>
    <s v="Western Cape"/>
    <s v="02.Mid Morning"/>
    <s v="03.Adults"/>
  </r>
  <r>
    <n v="2421738"/>
    <x v="2"/>
    <d v="2016-03-08T00:00:00"/>
    <d v="2016-03-08T14:39:00"/>
    <s v="male"/>
    <x v="2"/>
    <n v="30"/>
    <s v="Gauteng"/>
    <s v="03.Afternoon"/>
    <s v="02.Young Adults"/>
  </r>
  <r>
    <n v="2421738"/>
    <x v="1"/>
    <d v="2016-03-08T00:00:00"/>
    <d v="2016-03-08T10:29:00"/>
    <s v="male"/>
    <x v="2"/>
    <n v="30"/>
    <s v="Gauteng"/>
    <s v="01.Early Morning"/>
    <s v="02.Young Adults"/>
  </r>
  <r>
    <n v="2421738"/>
    <x v="2"/>
    <d v="2016-03-23T00:00:00"/>
    <d v="2016-03-23T12:34:00"/>
    <s v="male"/>
    <x v="2"/>
    <n v="30"/>
    <s v="Gauteng"/>
    <s v="02.Mid Morning"/>
    <s v="02.Young Adults"/>
  </r>
  <r>
    <n v="2421738"/>
    <x v="9"/>
    <d v="2016-03-23T00:00:00"/>
    <d v="2016-03-23T13:47:00"/>
    <s v="male"/>
    <x v="2"/>
    <n v="30"/>
    <s v="Gauteng"/>
    <s v="02.Mid Morning"/>
    <s v="02.Young Adults"/>
  </r>
  <r>
    <n v="2421738"/>
    <x v="9"/>
    <d v="2016-03-27T00:00:00"/>
    <d v="2016-03-27T03:08:00"/>
    <s v="male"/>
    <x v="2"/>
    <n v="30"/>
    <s v="Gauteng"/>
    <s v="05.Night"/>
    <s v="02.Young Adults"/>
  </r>
  <r>
    <n v="809861"/>
    <x v="3"/>
    <d v="2016-02-19T00:00:00"/>
    <d v="2016-02-19T09:22:00"/>
    <s v="male"/>
    <x v="3"/>
    <n v="28"/>
    <s v="Gauteng"/>
    <s v="01.Early Morning"/>
    <s v="02.Young Adults"/>
  </r>
  <r>
    <n v="809861"/>
    <x v="2"/>
    <d v="2016-02-22T00:00:00"/>
    <d v="2016-02-22T08:52:00"/>
    <s v="male"/>
    <x v="3"/>
    <n v="28"/>
    <s v="Gauteng"/>
    <s v="01.Early Morning"/>
    <s v="02.Young Adults"/>
  </r>
  <r>
    <n v="809861"/>
    <x v="7"/>
    <d v="2016-02-19T00:00:00"/>
    <d v="2016-02-19T07:34:00"/>
    <s v="male"/>
    <x v="3"/>
    <n v="28"/>
    <s v="Gauteng"/>
    <s v="01.Early Morning"/>
    <s v="02.Young Adults"/>
  </r>
  <r>
    <n v="809861"/>
    <x v="1"/>
    <d v="2016-01-27T00:00:00"/>
    <d v="2016-01-27T07:39:00"/>
    <s v="male"/>
    <x v="3"/>
    <n v="28"/>
    <s v="Gauteng"/>
    <s v="01.Early Morning"/>
    <s v="02.Young Adults"/>
  </r>
  <r>
    <n v="809861"/>
    <x v="9"/>
    <d v="2016-01-27T00:00:00"/>
    <d v="2016-01-27T07:43:00"/>
    <s v="male"/>
    <x v="3"/>
    <n v="28"/>
    <s v="Gauteng"/>
    <s v="01.Early Morning"/>
    <s v="02.Young Adults"/>
  </r>
  <r>
    <n v="666034"/>
    <x v="3"/>
    <d v="2016-03-31T00:00:00"/>
    <d v="2016-03-31T13:40:00"/>
    <s v="male"/>
    <x v="2"/>
    <n v="34"/>
    <s v="Limpopo"/>
    <s v="02.Mid Morning"/>
    <s v="03.Adults"/>
  </r>
  <r>
    <n v="666034"/>
    <x v="4"/>
    <d v="2016-03-30T00:00:00"/>
    <d v="2016-03-30T07:05:00"/>
    <s v="male"/>
    <x v="2"/>
    <n v="34"/>
    <s v="Limpopo"/>
    <s v="01.Early Morning"/>
    <s v="03.Adults"/>
  </r>
  <r>
    <n v="641172"/>
    <x v="7"/>
    <d v="2016-01-01T00:00:00"/>
    <d v="2016-01-01T13:44:00"/>
    <s v="male"/>
    <x v="3"/>
    <n v="32"/>
    <s v="Limpopo"/>
    <s v="02.Mid Morning"/>
    <s v="03.Adults"/>
  </r>
  <r>
    <n v="809862"/>
    <x v="7"/>
    <d v="2016-02-19T00:00:00"/>
    <d v="2016-02-19T11:37:00"/>
    <s v="male"/>
    <x v="3"/>
    <n v="24"/>
    <s v="Limpopo"/>
    <s v="02.Mid Morning"/>
    <s v="02.Young Adults"/>
  </r>
  <r>
    <n v="809862"/>
    <x v="14"/>
    <d v="2016-02-14T00:00:00"/>
    <d v="2016-02-14T03:52:00"/>
    <s v="male"/>
    <x v="3"/>
    <n v="24"/>
    <s v="Limpopo"/>
    <s v="05.Night"/>
    <s v="02.Young Adults"/>
  </r>
  <r>
    <n v="809862"/>
    <x v="0"/>
    <d v="2016-02-13T00:00:00"/>
    <d v="2016-02-13T05:35:00"/>
    <s v="male"/>
    <x v="3"/>
    <n v="24"/>
    <s v="Limpopo"/>
    <s v="05.Night"/>
    <s v="02.Young Adults"/>
  </r>
  <r>
    <n v="2369962"/>
    <x v="2"/>
    <d v="2016-03-29T00:00:00"/>
    <d v="2016-03-29T06:31:00"/>
    <s v="male"/>
    <x v="2"/>
    <n v="44"/>
    <s v="Gauteng"/>
    <s v="05.Night"/>
    <s v="03.Adults"/>
  </r>
  <r>
    <n v="940611"/>
    <x v="4"/>
    <d v="2016-03-14T00:00:00"/>
    <d v="2016-03-14T04:08:00"/>
    <s v="male"/>
    <x v="3"/>
    <n v="29"/>
    <s v="Gauteng"/>
    <s v="05.Night"/>
    <s v="02.Young Adults"/>
  </r>
  <r>
    <n v="940611"/>
    <x v="4"/>
    <d v="2016-03-05T00:00:00"/>
    <d v="2016-03-05T11:44:00"/>
    <s v="male"/>
    <x v="3"/>
    <n v="29"/>
    <s v="Gauteng"/>
    <s v="02.Mid Morning"/>
    <s v="02.Young Adults"/>
  </r>
  <r>
    <n v="940611"/>
    <x v="1"/>
    <d v="2016-03-06T00:00:00"/>
    <d v="2016-03-06T10:24:00"/>
    <s v="male"/>
    <x v="3"/>
    <n v="29"/>
    <s v="Gauteng"/>
    <s v="01.Early Morning"/>
    <s v="02.Young Adults"/>
  </r>
  <r>
    <n v="940611"/>
    <x v="4"/>
    <d v="2016-03-31T00:00:00"/>
    <d v="2016-03-31T04:57:00"/>
    <s v="male"/>
    <x v="3"/>
    <n v="29"/>
    <s v="Gauteng"/>
    <s v="05.Night"/>
    <s v="02.Young Adults"/>
  </r>
  <r>
    <n v="940611"/>
    <x v="7"/>
    <d v="2016-03-16T00:00:00"/>
    <d v="2016-03-16T10:43:00"/>
    <s v="male"/>
    <x v="3"/>
    <n v="29"/>
    <s v="Gauteng"/>
    <s v="01.Early Morning"/>
    <s v="02.Young Adults"/>
  </r>
  <r>
    <n v="940611"/>
    <x v="0"/>
    <d v="2016-03-09T00:00:00"/>
    <d v="2016-03-09T10:36:00"/>
    <s v="male"/>
    <x v="3"/>
    <n v="29"/>
    <s v="Gauteng"/>
    <s v="01.Early Morning"/>
    <s v="02.Young Adults"/>
  </r>
  <r>
    <n v="940611"/>
    <x v="8"/>
    <d v="2016-03-28T00:00:00"/>
    <d v="2016-03-28T12:56:00"/>
    <s v="male"/>
    <x v="3"/>
    <n v="29"/>
    <s v="Gauteng"/>
    <s v="02.Mid Morning"/>
    <s v="02.Young Adults"/>
  </r>
  <r>
    <n v="940611"/>
    <x v="12"/>
    <d v="2016-03-10T00:00:00"/>
    <d v="2016-03-10T09:25:00"/>
    <s v="male"/>
    <x v="3"/>
    <n v="29"/>
    <s v="Gauteng"/>
    <s v="01.Early Morning"/>
    <s v="02.Young Adults"/>
  </r>
  <r>
    <n v="69707"/>
    <x v="1"/>
    <d v="2016-03-19T00:00:00"/>
    <d v="2016-03-19T12:13:00"/>
    <s v="male"/>
    <x v="2"/>
    <n v="34"/>
    <s v="Kwazulu Natal"/>
    <s v="02.Mid Morning"/>
    <s v="03.Adults"/>
  </r>
  <r>
    <n v="860414"/>
    <x v="6"/>
    <d v="2016-03-20T00:00:00"/>
    <d v="2016-03-20T06:39:00"/>
    <s v="male"/>
    <x v="0"/>
    <n v="25"/>
    <s v="Gauteng"/>
    <s v="05.Night"/>
    <s v="02.Young Adults"/>
  </r>
  <r>
    <n v="931017"/>
    <x v="12"/>
    <d v="2016-03-28T00:00:00"/>
    <d v="2016-03-28T06:00:00"/>
    <s v="male"/>
    <x v="2"/>
    <n v="25"/>
    <s v="Gauteng"/>
    <s v="05.Night"/>
    <s v="02.Young Adults"/>
  </r>
  <r>
    <n v="931017"/>
    <x v="2"/>
    <d v="2016-03-29T00:00:00"/>
    <d v="2016-03-29T06:42:00"/>
    <s v="male"/>
    <x v="2"/>
    <n v="25"/>
    <s v="Gauteng"/>
    <s v="05.Night"/>
    <s v="02.Young Adults"/>
  </r>
  <r>
    <n v="2369968"/>
    <x v="12"/>
    <d v="2016-01-07T00:00:00"/>
    <d v="2016-01-07T09:04:00"/>
    <s v="male"/>
    <x v="3"/>
    <n v="26"/>
    <s v="Mpumalanga"/>
    <s v="01.Early Morning"/>
    <s v="02.Young Adults"/>
  </r>
  <r>
    <n v="2369968"/>
    <x v="1"/>
    <d v="2016-01-08T00:00:00"/>
    <d v="2016-01-08T14:14:00"/>
    <s v="male"/>
    <x v="3"/>
    <n v="26"/>
    <s v="Mpumalanga"/>
    <s v="03.Afternoon"/>
    <s v="02.Young Adults"/>
  </r>
  <r>
    <n v="804413"/>
    <x v="12"/>
    <d v="2016-01-05T00:00:00"/>
    <d v="2016-01-05T05:52:00"/>
    <s v="male"/>
    <x v="3"/>
    <n v="14"/>
    <s v="Limpopo"/>
    <s v="05.Night"/>
    <s v="06.Older Adults"/>
  </r>
  <r>
    <n v="940614"/>
    <x v="6"/>
    <d v="2016-03-24T00:00:00"/>
    <d v="2016-03-24T09:09:00"/>
    <s v="male"/>
    <x v="2"/>
    <n v="32"/>
    <s v="Gauteng"/>
    <s v="01.Early Morning"/>
    <s v="03.Adults"/>
  </r>
  <r>
    <n v="809866"/>
    <x v="3"/>
    <d v="2016-02-22T00:00:00"/>
    <d v="2016-02-22T09:04:00"/>
    <s v="male"/>
    <x v="3"/>
    <n v="19"/>
    <s v="Mpumalanga"/>
    <s v="01.Early Morning"/>
    <s v="02.Young Adults"/>
  </r>
  <r>
    <n v="809866"/>
    <x v="0"/>
    <d v="2016-02-21T00:00:00"/>
    <d v="2016-02-21T10:14:00"/>
    <s v="male"/>
    <x v="3"/>
    <n v="19"/>
    <s v="Mpumalanga"/>
    <s v="01.Early Morning"/>
    <s v="02.Young Adults"/>
  </r>
  <r>
    <n v="809866"/>
    <x v="0"/>
    <d v="2016-02-24T00:00:00"/>
    <d v="2016-02-24T06:09:00"/>
    <s v="male"/>
    <x v="3"/>
    <n v="19"/>
    <s v="Mpumalanga"/>
    <s v="05.Night"/>
    <s v="02.Young Adults"/>
  </r>
  <r>
    <n v="940616"/>
    <x v="0"/>
    <d v="2016-03-22T00:00:00"/>
    <d v="2016-03-22T04:35:00"/>
    <s v="male"/>
    <x v="0"/>
    <n v="39"/>
    <s v="Western Cape"/>
    <s v="05.Night"/>
    <s v="03.Adults"/>
  </r>
  <r>
    <n v="940616"/>
    <x v="2"/>
    <d v="2016-03-18T00:00:00"/>
    <d v="2016-03-18T11:45:00"/>
    <s v="male"/>
    <x v="0"/>
    <n v="39"/>
    <s v="Western Cape"/>
    <s v="02.Mid Morning"/>
    <s v="03.Adults"/>
  </r>
  <r>
    <n v="940616"/>
    <x v="12"/>
    <d v="2016-03-04T00:00:00"/>
    <d v="2016-03-04T08:38:00"/>
    <s v="male"/>
    <x v="0"/>
    <n v="39"/>
    <s v="Western Cape"/>
    <s v="01.Early Morning"/>
    <s v="03.Adults"/>
  </r>
  <r>
    <n v="940616"/>
    <x v="6"/>
    <d v="2016-03-04T00:00:00"/>
    <d v="2016-03-04T08:59:00"/>
    <s v="male"/>
    <x v="0"/>
    <n v="39"/>
    <s v="Western Cape"/>
    <s v="01.Early Morning"/>
    <s v="03.Adults"/>
  </r>
  <r>
    <n v="940616"/>
    <x v="0"/>
    <d v="2016-03-06T00:00:00"/>
    <d v="2016-03-06T09:23:00"/>
    <s v="male"/>
    <x v="0"/>
    <n v="39"/>
    <s v="Western Cape"/>
    <s v="01.Early Morning"/>
    <s v="03.Adults"/>
  </r>
  <r>
    <n v="940616"/>
    <x v="0"/>
    <d v="2016-03-09T00:00:00"/>
    <d v="2016-03-09T07:55:00"/>
    <s v="male"/>
    <x v="0"/>
    <n v="39"/>
    <s v="Western Cape"/>
    <s v="01.Early Morning"/>
    <s v="03.Adults"/>
  </r>
  <r>
    <n v="772654"/>
    <x v="0"/>
    <d v="2016-01-14T00:00:00"/>
    <d v="2016-01-14T08:10:00"/>
    <s v="male"/>
    <x v="3"/>
    <n v="22"/>
    <s v="Limpopo"/>
    <s v="01.Early Morning"/>
    <s v="02.Young Adults"/>
  </r>
  <r>
    <n v="819799"/>
    <x v="1"/>
    <d v="2016-02-26T00:00:00"/>
    <d v="2016-02-26T08:08:00"/>
    <s v="male"/>
    <x v="2"/>
    <n v="34"/>
    <s v="Eastern Cape"/>
    <s v="01.Early Morning"/>
    <s v="03.Adults"/>
  </r>
  <r>
    <n v="819799"/>
    <x v="13"/>
    <d v="2016-02-27T00:00:00"/>
    <d v="2016-02-27T11:07:00"/>
    <s v="male"/>
    <x v="2"/>
    <n v="34"/>
    <s v="Eastern Cape"/>
    <s v="02.Mid Morning"/>
    <s v="03.Adults"/>
  </r>
  <r>
    <n v="819799"/>
    <x v="3"/>
    <d v="2016-03-01T00:00:00"/>
    <d v="2016-03-01T13:02:00"/>
    <s v="male"/>
    <x v="2"/>
    <n v="34"/>
    <s v="Eastern Cape"/>
    <s v="02.Mid Morning"/>
    <s v="03.Adults"/>
  </r>
  <r>
    <n v="867998"/>
    <x v="2"/>
    <d v="2016-03-26T00:00:00"/>
    <d v="2016-03-26T10:56:00"/>
    <s v="male"/>
    <x v="1"/>
    <n v="42"/>
    <s v="Limpopo"/>
    <s v="01.Early Morning"/>
    <s v="03.Adults"/>
  </r>
  <r>
    <n v="908595"/>
    <x v="2"/>
    <d v="2016-03-25T00:00:00"/>
    <d v="2016-03-25T14:48:00"/>
    <s v="male"/>
    <x v="4"/>
    <n v="39"/>
    <s v="Gauteng"/>
    <s v="03.Afternoon"/>
    <s v="03.Adults"/>
  </r>
  <r>
    <n v="867137"/>
    <x v="0"/>
    <d v="2016-03-07T00:00:00"/>
    <d v="2016-03-07T13:50:00"/>
    <s v="male"/>
    <x v="3"/>
    <n v="29"/>
    <s v="Gauteng"/>
    <s v="02.Mid Morning"/>
    <s v="02.Young Adults"/>
  </r>
  <r>
    <n v="820077"/>
    <x v="3"/>
    <d v="2016-03-21T00:00:00"/>
    <d v="2016-03-21T12:26:00"/>
    <s v="male"/>
    <x v="0"/>
    <n v="40"/>
    <s v="Western Cape"/>
    <s v="02.Mid Morning"/>
    <s v="03.Adults"/>
  </r>
  <r>
    <n v="2369982"/>
    <x v="12"/>
    <d v="2016-02-25T00:00:00"/>
    <d v="2016-02-25T12:36:00"/>
    <s v="male"/>
    <x v="1"/>
    <n v="39"/>
    <s v="Mpumalanga"/>
    <s v="02.Mid Morning"/>
    <s v="03.Adults"/>
  </r>
  <r>
    <n v="2369982"/>
    <x v="0"/>
    <d v="2016-02-24T00:00:00"/>
    <d v="2016-02-24T13:18:00"/>
    <s v="male"/>
    <x v="1"/>
    <n v="39"/>
    <s v="Mpumalanga"/>
    <s v="02.Mid Morning"/>
    <s v="03.Adults"/>
  </r>
  <r>
    <n v="2369982"/>
    <x v="12"/>
    <d v="2016-03-03T00:00:00"/>
    <d v="2016-03-03T09:31:00"/>
    <s v="male"/>
    <x v="1"/>
    <n v="39"/>
    <s v="Mpumalanga"/>
    <s v="01.Early Morning"/>
    <s v="03.Adults"/>
  </r>
  <r>
    <n v="2369982"/>
    <x v="7"/>
    <d v="2016-02-23T00:00:00"/>
    <d v="2016-02-23T03:47:00"/>
    <s v="male"/>
    <x v="1"/>
    <n v="39"/>
    <s v="Mpumalanga"/>
    <s v="05.Night"/>
    <s v="03.Adults"/>
  </r>
  <r>
    <n v="2369982"/>
    <x v="7"/>
    <d v="2016-02-28T00:00:00"/>
    <d v="2016-02-28T05:50:00"/>
    <s v="male"/>
    <x v="1"/>
    <n v="39"/>
    <s v="Mpumalanga"/>
    <s v="05.Night"/>
    <s v="03.Adults"/>
  </r>
  <r>
    <n v="2369982"/>
    <x v="12"/>
    <d v="2016-03-01T00:00:00"/>
    <d v="2016-03-01T10:12:00"/>
    <s v="male"/>
    <x v="1"/>
    <n v="39"/>
    <s v="Mpumalanga"/>
    <s v="01.Early Morning"/>
    <s v="03.Adults"/>
  </r>
  <r>
    <n v="865745"/>
    <x v="2"/>
    <d v="2016-03-13T00:00:00"/>
    <d v="2016-03-13T03:59:00"/>
    <s v="male"/>
    <x v="2"/>
    <n v="35"/>
    <s v="Kwazulu Natal"/>
    <s v="05.Night"/>
    <s v="03.Adults"/>
  </r>
  <r>
    <n v="865745"/>
    <x v="6"/>
    <d v="2016-03-24T00:00:00"/>
    <d v="2016-03-24T14:33:00"/>
    <s v="male"/>
    <x v="2"/>
    <n v="35"/>
    <s v="Kwazulu Natal"/>
    <s v="03.Afternoon"/>
    <s v="03.Adults"/>
  </r>
  <r>
    <n v="809871"/>
    <x v="7"/>
    <d v="2016-02-18T00:00:00"/>
    <d v="2016-02-18T13:05:00"/>
    <s v="male"/>
    <x v="3"/>
    <n v="15"/>
    <s v="Kwazulu Natal"/>
    <s v="02.Mid Morning"/>
    <s v="06.Older Adults"/>
  </r>
  <r>
    <n v="809871"/>
    <x v="6"/>
    <d v="2016-02-20T00:00:00"/>
    <d v="2016-02-20T07:36:00"/>
    <s v="male"/>
    <x v="3"/>
    <n v="15"/>
    <s v="Kwazulu Natal"/>
    <s v="01.Early Morning"/>
    <s v="06.Older Adults"/>
  </r>
  <r>
    <n v="809871"/>
    <x v="7"/>
    <d v="2016-02-18T00:00:00"/>
    <d v="2016-02-18T10:13:00"/>
    <s v="male"/>
    <x v="3"/>
    <n v="15"/>
    <s v="Kwazulu Natal"/>
    <s v="01.Early Morning"/>
    <s v="06.Older Adults"/>
  </r>
  <r>
    <n v="809871"/>
    <x v="7"/>
    <d v="2016-02-21T00:00:00"/>
    <d v="2016-02-21T08:46:00"/>
    <s v="male"/>
    <x v="3"/>
    <n v="15"/>
    <s v="Kwazulu Natal"/>
    <s v="01.Early Morning"/>
    <s v="06.Older Adults"/>
  </r>
  <r>
    <n v="809871"/>
    <x v="15"/>
    <d v="2016-02-18T00:00:00"/>
    <d v="2016-02-18T09:56:00"/>
    <s v="male"/>
    <x v="3"/>
    <n v="15"/>
    <s v="Kwazulu Natal"/>
    <s v="01.Early Morning"/>
    <s v="06.Older Adults"/>
  </r>
  <r>
    <n v="809871"/>
    <x v="3"/>
    <d v="2016-02-15T00:00:00"/>
    <d v="2016-02-15T08:49:00"/>
    <s v="male"/>
    <x v="3"/>
    <n v="15"/>
    <s v="Kwazulu Natal"/>
    <s v="01.Early Morning"/>
    <s v="06.Older Adults"/>
  </r>
  <r>
    <n v="809871"/>
    <x v="7"/>
    <d v="2016-02-19T00:00:00"/>
    <d v="2016-02-19T07:44:00"/>
    <s v="male"/>
    <x v="3"/>
    <n v="15"/>
    <s v="Kwazulu Natal"/>
    <s v="01.Early Morning"/>
    <s v="06.Older Adults"/>
  </r>
  <r>
    <n v="809871"/>
    <x v="7"/>
    <d v="2016-02-15T00:00:00"/>
    <d v="2016-02-15T14:45:00"/>
    <s v="male"/>
    <x v="3"/>
    <n v="15"/>
    <s v="Kwazulu Natal"/>
    <s v="03.Afternoon"/>
    <s v="06.Older Adults"/>
  </r>
  <r>
    <n v="809871"/>
    <x v="14"/>
    <d v="2016-03-18T00:00:00"/>
    <d v="2016-03-18T10:32:00"/>
    <s v="male"/>
    <x v="3"/>
    <n v="15"/>
    <s v="Kwazulu Natal"/>
    <s v="01.Early Morning"/>
    <s v="06.Older Adults"/>
  </r>
  <r>
    <n v="809871"/>
    <x v="1"/>
    <d v="2016-03-04T00:00:00"/>
    <d v="2016-03-04T12:12:00"/>
    <s v="male"/>
    <x v="3"/>
    <n v="15"/>
    <s v="Kwazulu Natal"/>
    <s v="02.Mid Morning"/>
    <s v="06.Older Adults"/>
  </r>
  <r>
    <n v="809871"/>
    <x v="13"/>
    <d v="2016-02-16T00:00:00"/>
    <d v="2016-02-16T12:22:00"/>
    <s v="male"/>
    <x v="3"/>
    <n v="15"/>
    <s v="Kwazulu Natal"/>
    <s v="02.Mid Morning"/>
    <s v="06.Older Adults"/>
  </r>
  <r>
    <n v="809871"/>
    <x v="6"/>
    <d v="2016-02-17T00:00:00"/>
    <d v="2016-02-17T07:37:00"/>
    <s v="male"/>
    <x v="3"/>
    <n v="15"/>
    <s v="Kwazulu Natal"/>
    <s v="01.Early Morning"/>
    <s v="06.Older Adults"/>
  </r>
  <r>
    <n v="809871"/>
    <x v="0"/>
    <d v="2016-02-18T00:00:00"/>
    <d v="2016-02-18T07:45:00"/>
    <s v="male"/>
    <x v="3"/>
    <n v="15"/>
    <s v="Kwazulu Natal"/>
    <s v="01.Early Morning"/>
    <s v="06.Older Adults"/>
  </r>
  <r>
    <n v="809871"/>
    <x v="12"/>
    <d v="2016-03-17T00:00:00"/>
    <d v="2016-03-17T06:17:00"/>
    <s v="male"/>
    <x v="3"/>
    <n v="15"/>
    <s v="Kwazulu Natal"/>
    <s v="05.Night"/>
    <s v="06.Older Adults"/>
  </r>
  <r>
    <n v="920073"/>
    <x v="8"/>
    <d v="2016-03-29T00:00:00"/>
    <d v="2016-03-29T05:58:00"/>
    <s v="male"/>
    <x v="2"/>
    <n v="38"/>
    <s v="Gauteng"/>
    <s v="05.Night"/>
    <s v="03.Adults"/>
  </r>
  <r>
    <n v="2289028"/>
    <x v="6"/>
    <d v="2016-02-03T00:00:00"/>
    <d v="2016-02-03T10:56:00"/>
    <s v="male"/>
    <x v="0"/>
    <n v="46"/>
    <s v="Western Cape"/>
    <s v="01.Early Morning"/>
    <s v="04.Mid Adults"/>
  </r>
  <r>
    <n v="2289028"/>
    <x v="6"/>
    <d v="2016-03-11T00:00:00"/>
    <d v="2016-03-11T10:45:00"/>
    <s v="male"/>
    <x v="0"/>
    <n v="46"/>
    <s v="Western Cape"/>
    <s v="01.Early Morning"/>
    <s v="04.Mid Adults"/>
  </r>
  <r>
    <n v="851705"/>
    <x v="1"/>
    <d v="2016-03-06T00:00:00"/>
    <d v="2016-03-06T03:43:00"/>
    <s v="male"/>
    <x v="3"/>
    <n v="40"/>
    <s v="Eastern Cape"/>
    <s v="05.Night"/>
    <s v="03.Adults"/>
  </r>
  <r>
    <n v="851705"/>
    <x v="8"/>
    <d v="2016-03-07T00:00:00"/>
    <d v="2016-03-07T14:20:00"/>
    <s v="male"/>
    <x v="3"/>
    <n v="40"/>
    <s v="Eastern Cape"/>
    <s v="03.Afternoon"/>
    <s v="03.Adults"/>
  </r>
  <r>
    <n v="851706"/>
    <x v="6"/>
    <d v="2016-03-03T00:00:00"/>
    <d v="2016-03-03T06:28:00"/>
    <s v="male"/>
    <x v="2"/>
    <n v="31"/>
    <s v="Limpopo"/>
    <s v="05.Night"/>
    <s v="03.Adults"/>
  </r>
  <r>
    <n v="940621"/>
    <x v="2"/>
    <d v="2016-03-30T00:00:00"/>
    <d v="2016-03-30T10:40:00"/>
    <s v="male"/>
    <x v="2"/>
    <n v="27"/>
    <s v="Western Cape"/>
    <s v="01.Early Morning"/>
    <s v="02.Young Adults"/>
  </r>
  <r>
    <n v="940621"/>
    <x v="0"/>
    <d v="2016-03-29T00:00:00"/>
    <d v="2016-03-29T14:48:00"/>
    <s v="male"/>
    <x v="2"/>
    <n v="27"/>
    <s v="Western Cape"/>
    <s v="03.Afternoon"/>
    <s v="02.Young Adults"/>
  </r>
  <r>
    <n v="869812"/>
    <x v="7"/>
    <d v="2016-03-18T00:00:00"/>
    <d v="2016-03-18T09:43:00"/>
    <s v="male"/>
    <x v="3"/>
    <n v="26"/>
    <s v="Gauteng"/>
    <s v="01.Early Morning"/>
    <s v="02.Young Adults"/>
  </r>
  <r>
    <n v="2204405"/>
    <x v="6"/>
    <d v="2016-03-24T00:00:00"/>
    <d v="2016-03-24T12:55:00"/>
    <s v="male"/>
    <x v="2"/>
    <n v="31"/>
    <s v="Gauteng"/>
    <s v="02.Mid Morning"/>
    <s v="03.Adults"/>
  </r>
  <r>
    <n v="492769"/>
    <x v="11"/>
    <d v="2016-01-21T00:00:00"/>
    <d v="2016-01-21T11:36:00"/>
    <s v="male"/>
    <x v="3"/>
    <n v="25"/>
    <s v="Gauteng"/>
    <s v="02.Mid Morning"/>
    <s v="02.Young Adults"/>
  </r>
  <r>
    <n v="492769"/>
    <x v="7"/>
    <d v="2016-01-15T00:00:00"/>
    <d v="2016-01-15T09:33:00"/>
    <s v="male"/>
    <x v="3"/>
    <n v="25"/>
    <s v="Gauteng"/>
    <s v="01.Early Morning"/>
    <s v="02.Young Adults"/>
  </r>
  <r>
    <n v="492769"/>
    <x v="7"/>
    <d v="2016-01-14T00:00:00"/>
    <d v="2016-01-14T07:03:00"/>
    <s v="male"/>
    <x v="3"/>
    <n v="25"/>
    <s v="Gauteng"/>
    <s v="01.Early Morning"/>
    <s v="02.Young Adults"/>
  </r>
  <r>
    <n v="893373"/>
    <x v="7"/>
    <d v="2016-03-21T00:00:00"/>
    <d v="2016-03-21T12:38:00"/>
    <s v="male"/>
    <x v="3"/>
    <n v="24"/>
    <s v="Western Cape"/>
    <s v="02.Mid Morning"/>
    <s v="02.Young Adults"/>
  </r>
  <r>
    <n v="810614"/>
    <x v="1"/>
    <d v="2016-02-19T00:00:00"/>
    <d v="2016-02-19T03:53:00"/>
    <s v="male"/>
    <x v="3"/>
    <n v="28"/>
    <s v="Mpumalanga"/>
    <s v="05.Night"/>
    <s v="02.Young Adults"/>
  </r>
  <r>
    <n v="805211"/>
    <x v="2"/>
    <d v="2016-03-25T00:00:00"/>
    <d v="2016-03-25T13:33:00"/>
    <s v="male"/>
    <x v="1"/>
    <n v="37"/>
    <s v="Western Cape"/>
    <s v="02.Mid Morning"/>
    <s v="03.Adults"/>
  </r>
  <r>
    <n v="805211"/>
    <x v="6"/>
    <d v="2016-02-19T00:00:00"/>
    <d v="2016-02-19T05:35:00"/>
    <s v="male"/>
    <x v="1"/>
    <n v="37"/>
    <s v="Western Cape"/>
    <s v="05.Night"/>
    <s v="03.Adults"/>
  </r>
  <r>
    <n v="597444"/>
    <x v="0"/>
    <d v="2016-01-05T00:00:00"/>
    <d v="2016-01-05T07:51:00"/>
    <s v="male"/>
    <x v="3"/>
    <n v="25"/>
    <s v="Limpopo"/>
    <s v="01.Early Morning"/>
    <s v="02.Young Adults"/>
  </r>
  <r>
    <n v="940626"/>
    <x v="1"/>
    <d v="2016-01-15T00:00:00"/>
    <d v="2016-01-15T10:25:00"/>
    <s v="male"/>
    <x v="4"/>
    <n v="10"/>
    <s v="Gauteng"/>
    <s v="01.Early Morning"/>
    <s v="06.Older Adults"/>
  </r>
  <r>
    <n v="920083"/>
    <x v="7"/>
    <d v="2016-03-30T00:00:00"/>
    <d v="2016-03-30T08:57:00"/>
    <s v="male"/>
    <x v="2"/>
    <n v="37"/>
    <s v="Gauteng"/>
    <s v="01.Early Morning"/>
    <s v="03.Adults"/>
  </r>
  <r>
    <n v="2415093"/>
    <x v="4"/>
    <d v="2016-03-31T00:00:00"/>
    <d v="2016-03-31T03:33:00"/>
    <s v="male"/>
    <x v="3"/>
    <n v="34"/>
    <s v="Western Cape"/>
    <s v="05.Night"/>
    <s v="03.Adults"/>
  </r>
  <r>
    <n v="2415093"/>
    <x v="0"/>
    <d v="2016-03-31T00:00:00"/>
    <d v="2016-03-31T06:10:00"/>
    <s v="male"/>
    <x v="3"/>
    <n v="34"/>
    <s v="Western Cape"/>
    <s v="05.Night"/>
    <s v="03.Adults"/>
  </r>
  <r>
    <n v="2287916"/>
    <x v="1"/>
    <d v="2016-02-03T00:00:00"/>
    <d v="2016-02-03T11:19:00"/>
    <s v="male"/>
    <x v="3"/>
    <n v="31"/>
    <s v="Kwazulu Natal"/>
    <s v="02.Mid Morning"/>
    <s v="03.Adults"/>
  </r>
  <r>
    <n v="821477"/>
    <x v="2"/>
    <d v="2016-02-24T00:00:00"/>
    <d v="2016-02-24T10:45:00"/>
    <s v="male"/>
    <x v="5"/>
    <n v="35"/>
    <s v="Gauteng"/>
    <s v="01.Early Morning"/>
    <s v="03.Adults"/>
  </r>
  <r>
    <n v="821477"/>
    <x v="9"/>
    <d v="2016-02-17T00:00:00"/>
    <d v="2016-02-17T10:00:00"/>
    <s v="male"/>
    <x v="5"/>
    <n v="35"/>
    <s v="Gauteng"/>
    <s v="01.Early Morning"/>
    <s v="03.Adults"/>
  </r>
  <r>
    <n v="821477"/>
    <x v="2"/>
    <d v="2016-02-27T00:00:00"/>
    <d v="2016-02-27T14:04:00"/>
    <s v="male"/>
    <x v="5"/>
    <n v="35"/>
    <s v="Gauteng"/>
    <s v="03.Afternoon"/>
    <s v="03.Adults"/>
  </r>
  <r>
    <n v="786885"/>
    <x v="7"/>
    <d v="2016-02-02T00:00:00"/>
    <d v="2016-02-02T07:39:00"/>
    <s v="male"/>
    <x v="4"/>
    <n v="56"/>
    <s v="Gauteng"/>
    <s v="01.Early Morning"/>
    <s v="04.Mid Adults"/>
  </r>
  <r>
    <n v="879801"/>
    <x v="7"/>
    <d v="2016-03-20T00:00:00"/>
    <d v="2016-03-20T03:24:00"/>
    <s v="male"/>
    <x v="5"/>
    <n v="22"/>
    <s v="Limpopo"/>
    <s v="05.Night"/>
    <s v="02.Young Adults"/>
  </r>
  <r>
    <n v="867994"/>
    <x v="2"/>
    <d v="2016-03-12T00:00:00"/>
    <d v="2016-03-12T13:34:00"/>
    <s v="male"/>
    <x v="0"/>
    <n v="26"/>
    <s v="Western Cape"/>
    <s v="02.Mid Morning"/>
    <s v="02.Young Adults"/>
  </r>
  <r>
    <n v="867994"/>
    <x v="6"/>
    <d v="2016-03-06T00:00:00"/>
    <d v="2016-03-06T03:19:00"/>
    <s v="male"/>
    <x v="0"/>
    <n v="26"/>
    <s v="Western Cape"/>
    <s v="05.Night"/>
    <s v="02.Young Adults"/>
  </r>
  <r>
    <n v="772665"/>
    <x v="12"/>
    <d v="2016-02-06T00:00:00"/>
    <d v="2016-02-06T05:41:00"/>
    <s v="male"/>
    <x v="3"/>
    <n v="34"/>
    <s v="Kwazulu Natal"/>
    <s v="05.Night"/>
    <s v="03.Adults"/>
  </r>
  <r>
    <n v="772665"/>
    <x v="9"/>
    <d v="2016-02-03T00:00:00"/>
    <d v="2016-02-03T09:26:00"/>
    <s v="male"/>
    <x v="3"/>
    <n v="34"/>
    <s v="Kwazulu Natal"/>
    <s v="01.Early Morning"/>
    <s v="03.Adults"/>
  </r>
  <r>
    <n v="1107846"/>
    <x v="6"/>
    <d v="2016-03-11T00:00:00"/>
    <d v="2016-03-11T05:54:00"/>
    <s v="male"/>
    <x v="0"/>
    <n v="39"/>
    <s v="Western Cape"/>
    <s v="05.Night"/>
    <s v="03.Adults"/>
  </r>
  <r>
    <n v="1107846"/>
    <x v="0"/>
    <d v="2016-03-26T00:00:00"/>
    <d v="2016-03-26T13:39:00"/>
    <s v="male"/>
    <x v="0"/>
    <n v="39"/>
    <s v="Western Cape"/>
    <s v="02.Mid Morning"/>
    <s v="03.Adults"/>
  </r>
  <r>
    <n v="1107846"/>
    <x v="0"/>
    <d v="2016-03-26T00:00:00"/>
    <d v="2016-03-26T12:10:00"/>
    <s v="male"/>
    <x v="0"/>
    <n v="39"/>
    <s v="Western Cape"/>
    <s v="02.Mid Morning"/>
    <s v="03.Adults"/>
  </r>
  <r>
    <n v="940635"/>
    <x v="5"/>
    <d v="2016-03-02T00:00:00"/>
    <d v="2016-03-02T05:38:00"/>
    <s v="male"/>
    <x v="3"/>
    <n v="49"/>
    <s v="Kwazulu Natal"/>
    <s v="05.Night"/>
    <s v="04.Mid Adults"/>
  </r>
  <r>
    <n v="940635"/>
    <x v="6"/>
    <d v="2016-03-13T00:00:00"/>
    <d v="2016-03-13T07:50:00"/>
    <s v="male"/>
    <x v="3"/>
    <n v="49"/>
    <s v="Kwazulu Natal"/>
    <s v="01.Early Morning"/>
    <s v="04.Mid Adults"/>
  </r>
  <r>
    <n v="940635"/>
    <x v="1"/>
    <d v="2016-03-13T00:00:00"/>
    <d v="2016-03-13T06:04:00"/>
    <s v="male"/>
    <x v="3"/>
    <n v="49"/>
    <s v="Kwazulu Natal"/>
    <s v="05.Night"/>
    <s v="04.Mid Adults"/>
  </r>
  <r>
    <n v="940635"/>
    <x v="1"/>
    <d v="2016-03-08T00:00:00"/>
    <d v="2016-03-08T09:24:00"/>
    <s v="male"/>
    <x v="3"/>
    <n v="49"/>
    <s v="Kwazulu Natal"/>
    <s v="01.Early Morning"/>
    <s v="04.Mid Adults"/>
  </r>
  <r>
    <n v="940635"/>
    <x v="6"/>
    <d v="2016-03-20T00:00:00"/>
    <d v="2016-03-20T03:26:00"/>
    <s v="male"/>
    <x v="3"/>
    <n v="49"/>
    <s v="Kwazulu Natal"/>
    <s v="05.Night"/>
    <s v="04.Mid Adults"/>
  </r>
  <r>
    <n v="940635"/>
    <x v="6"/>
    <d v="2016-03-07T00:00:00"/>
    <d v="2016-03-07T12:03:00"/>
    <s v="male"/>
    <x v="3"/>
    <n v="49"/>
    <s v="Kwazulu Natal"/>
    <s v="02.Mid Morning"/>
    <s v="04.Mid Adults"/>
  </r>
  <r>
    <n v="940635"/>
    <x v="12"/>
    <d v="2016-03-09T00:00:00"/>
    <d v="2016-03-09T07:09:00"/>
    <s v="male"/>
    <x v="3"/>
    <n v="49"/>
    <s v="Kwazulu Natal"/>
    <s v="01.Early Morning"/>
    <s v="04.Mid Adults"/>
  </r>
  <r>
    <n v="940635"/>
    <x v="0"/>
    <d v="2016-03-03T00:00:00"/>
    <d v="2016-03-03T08:15:00"/>
    <s v="male"/>
    <x v="3"/>
    <n v="49"/>
    <s v="Kwazulu Natal"/>
    <s v="01.Early Morning"/>
    <s v="04.Mid Adults"/>
  </r>
  <r>
    <n v="2204412"/>
    <x v="6"/>
    <d v="2016-03-05T00:00:00"/>
    <d v="2016-03-05T12:17:00"/>
    <s v="male"/>
    <x v="3"/>
    <n v="57"/>
    <s v="Kwazulu Natal"/>
    <s v="02.Mid Morning"/>
    <s v="04.Mid Adults"/>
  </r>
  <r>
    <n v="780147"/>
    <x v="3"/>
    <d v="2016-03-28T00:00:00"/>
    <d v="2016-03-28T08:52:00"/>
    <s v="male"/>
    <x v="3"/>
    <n v="23"/>
    <s v="Gauteng"/>
    <s v="01.Early Morning"/>
    <s v="02.Young Adults"/>
  </r>
  <r>
    <n v="780147"/>
    <x v="0"/>
    <d v="2016-03-29T00:00:00"/>
    <d v="2016-03-29T03:52:00"/>
    <s v="male"/>
    <x v="3"/>
    <n v="23"/>
    <s v="Gauteng"/>
    <s v="05.Night"/>
    <s v="02.Young Adults"/>
  </r>
  <r>
    <n v="2427278"/>
    <x v="2"/>
    <d v="2016-02-19T00:00:00"/>
    <d v="2016-02-19T04:15:00"/>
    <s v="male"/>
    <x v="2"/>
    <n v="30"/>
    <s v="Eastern Cape"/>
    <s v="05.Night"/>
    <s v="02.Young Adults"/>
  </r>
  <r>
    <n v="1150536"/>
    <x v="2"/>
    <d v="2016-02-27T00:00:00"/>
    <d v="2016-02-27T12:03:00"/>
    <s v="male"/>
    <x v="2"/>
    <n v="31"/>
    <s v="Gauteng"/>
    <s v="02.Mid Morning"/>
    <s v="03.Adults"/>
  </r>
  <r>
    <n v="1150536"/>
    <x v="2"/>
    <d v="2016-02-27T00:00:00"/>
    <d v="2016-02-27T05:08:00"/>
    <s v="male"/>
    <x v="2"/>
    <n v="31"/>
    <s v="Gauteng"/>
    <s v="05.Night"/>
    <s v="03.Adults"/>
  </r>
  <r>
    <n v="778983"/>
    <x v="9"/>
    <d v="2016-03-08T00:00:00"/>
    <d v="2016-03-08T06:46:00"/>
    <s v="male"/>
    <x v="3"/>
    <n v="20"/>
    <s v="Gauteng"/>
    <s v="05.Night"/>
    <s v="02.Young Adults"/>
  </r>
  <r>
    <n v="778983"/>
    <x v="3"/>
    <d v="2016-03-07T00:00:00"/>
    <d v="2016-03-07T13:47:00"/>
    <s v="male"/>
    <x v="3"/>
    <n v="20"/>
    <s v="Gauteng"/>
    <s v="02.Mid Morning"/>
    <s v="02.Young Adults"/>
  </r>
  <r>
    <n v="772669"/>
    <x v="12"/>
    <d v="2016-02-13T00:00:00"/>
    <d v="2016-02-13T06:11:00"/>
    <s v="male"/>
    <x v="3"/>
    <n v="43"/>
    <s v="Western Cape"/>
    <s v="05.Night"/>
    <s v="03.Adults"/>
  </r>
  <r>
    <n v="893387"/>
    <x v="2"/>
    <d v="2016-03-23T00:00:00"/>
    <d v="2016-03-23T10:01:00"/>
    <s v="male"/>
    <x v="4"/>
    <n v="22"/>
    <s v="Gauteng"/>
    <s v="01.Early Morning"/>
    <s v="02.Young Adults"/>
  </r>
  <r>
    <n v="893387"/>
    <x v="1"/>
    <d v="2016-03-19T00:00:00"/>
    <d v="2016-03-19T03:28:00"/>
    <s v="male"/>
    <x v="4"/>
    <n v="22"/>
    <s v="Gauteng"/>
    <s v="05.Night"/>
    <s v="02.Young Adults"/>
  </r>
  <r>
    <n v="809881"/>
    <x v="2"/>
    <d v="2016-03-01T00:00:00"/>
    <d v="2016-03-01T12:35:00"/>
    <s v="male"/>
    <x v="3"/>
    <n v="35"/>
    <s v="Mpumalanga"/>
    <s v="02.Mid Morning"/>
    <s v="03.Adults"/>
  </r>
  <r>
    <n v="893388"/>
    <x v="8"/>
    <d v="2016-03-22T00:00:00"/>
    <d v="2016-03-22T03:07:00"/>
    <s v="male"/>
    <x v="2"/>
    <n v="34"/>
    <s v="Gauteng"/>
    <s v="05.Night"/>
    <s v="03.Adults"/>
  </r>
  <r>
    <n v="893388"/>
    <x v="15"/>
    <d v="2016-03-20T00:00:00"/>
    <d v="2016-03-20T08:11:00"/>
    <s v="male"/>
    <x v="2"/>
    <n v="34"/>
    <s v="Gauteng"/>
    <s v="01.Early Morning"/>
    <s v="03.Adults"/>
  </r>
  <r>
    <n v="797303"/>
    <x v="13"/>
    <d v="2016-02-09T00:00:00"/>
    <d v="2016-02-09T11:21:00"/>
    <s v="male"/>
    <x v="3"/>
    <n v="41"/>
    <s v="Gauteng"/>
    <s v="02.Mid Morning"/>
    <s v="03.Adults"/>
  </r>
  <r>
    <n v="893389"/>
    <x v="6"/>
    <d v="2016-03-13T00:00:00"/>
    <d v="2016-03-13T05:06:00"/>
    <s v="male"/>
    <x v="3"/>
    <n v="28"/>
    <s v="Kwazulu Natal"/>
    <s v="05.Night"/>
    <s v="02.Young Adults"/>
  </r>
  <r>
    <n v="893389"/>
    <x v="3"/>
    <d v="2016-03-12T00:00:00"/>
    <d v="2016-03-12T06:07:00"/>
    <s v="male"/>
    <x v="3"/>
    <n v="28"/>
    <s v="Kwazulu Natal"/>
    <s v="05.Night"/>
    <s v="02.Young Adults"/>
  </r>
  <r>
    <n v="920091"/>
    <x v="1"/>
    <d v="2016-03-22T00:00:00"/>
    <d v="2016-03-22T11:25:00"/>
    <s v="male"/>
    <x v="2"/>
    <n v="40"/>
    <s v="Gauteng"/>
    <s v="02.Mid Morning"/>
    <s v="03.Adults"/>
  </r>
  <r>
    <n v="772671"/>
    <x v="6"/>
    <d v="2016-02-19T00:00:00"/>
    <d v="2016-02-19T09:22:00"/>
    <s v="male"/>
    <x v="4"/>
    <n v="24"/>
    <s v="Gauteng"/>
    <s v="01.Early Morning"/>
    <s v="02.Young Adults"/>
  </r>
  <r>
    <n v="772671"/>
    <x v="6"/>
    <d v="2016-02-19T00:00:00"/>
    <d v="2016-02-19T08:29:00"/>
    <s v="male"/>
    <x v="4"/>
    <n v="24"/>
    <s v="Gauteng"/>
    <s v="01.Early Morning"/>
    <s v="02.Young Adults"/>
  </r>
  <r>
    <n v="772671"/>
    <x v="0"/>
    <d v="2016-02-19T00:00:00"/>
    <d v="2016-02-19T08:33:00"/>
    <s v="male"/>
    <x v="4"/>
    <n v="24"/>
    <s v="Gauteng"/>
    <s v="01.Early Morning"/>
    <s v="02.Young Adults"/>
  </r>
  <r>
    <n v="772671"/>
    <x v="1"/>
    <d v="2016-02-02T00:00:00"/>
    <d v="2016-02-02T09:41:00"/>
    <s v="male"/>
    <x v="4"/>
    <n v="24"/>
    <s v="Gauteng"/>
    <s v="01.Early Morning"/>
    <s v="02.Young Adults"/>
  </r>
  <r>
    <n v="772671"/>
    <x v="6"/>
    <d v="2016-02-03T00:00:00"/>
    <d v="2016-02-03T10:30:00"/>
    <s v="male"/>
    <x v="4"/>
    <n v="24"/>
    <s v="Gauteng"/>
    <s v="01.Early Morning"/>
    <s v="02.Young Adults"/>
  </r>
  <r>
    <n v="772671"/>
    <x v="6"/>
    <d v="2016-03-19T00:00:00"/>
    <d v="2016-03-19T07:03:00"/>
    <s v="male"/>
    <x v="4"/>
    <n v="24"/>
    <s v="Gauteng"/>
    <s v="01.Early Morning"/>
    <s v="02.Young Adults"/>
  </r>
  <r>
    <n v="809884"/>
    <x v="6"/>
    <d v="2016-02-19T00:00:00"/>
    <d v="2016-02-19T07:36:00"/>
    <s v="male"/>
    <x v="0"/>
    <n v="18"/>
    <s v="Gauteng"/>
    <s v="01.Early Morning"/>
    <s v="02.Young Adults"/>
  </r>
  <r>
    <n v="809884"/>
    <x v="10"/>
    <d v="2016-02-15T00:00:00"/>
    <d v="2016-02-15T04:48:00"/>
    <s v="male"/>
    <x v="0"/>
    <n v="18"/>
    <s v="Gauteng"/>
    <s v="05.Night"/>
    <s v="02.Young Adults"/>
  </r>
  <r>
    <n v="809884"/>
    <x v="6"/>
    <d v="2016-02-19T00:00:00"/>
    <d v="2016-02-19T11:31:00"/>
    <s v="male"/>
    <x v="0"/>
    <n v="18"/>
    <s v="Gauteng"/>
    <s v="02.Mid Morning"/>
    <s v="02.Young Adults"/>
  </r>
  <r>
    <n v="809884"/>
    <x v="1"/>
    <d v="2016-01-19T00:00:00"/>
    <d v="2016-01-19T07:14:00"/>
    <s v="male"/>
    <x v="0"/>
    <n v="18"/>
    <s v="Gauteng"/>
    <s v="01.Early Morning"/>
    <s v="02.Young Adults"/>
  </r>
  <r>
    <n v="809884"/>
    <x v="0"/>
    <d v="2016-01-19T00:00:00"/>
    <d v="2016-01-19T06:58:00"/>
    <s v="male"/>
    <x v="0"/>
    <n v="18"/>
    <s v="Gauteng"/>
    <s v="05.Night"/>
    <s v="02.Young Adults"/>
  </r>
  <r>
    <n v="809884"/>
    <x v="1"/>
    <d v="2016-01-24T00:00:00"/>
    <d v="2016-01-24T08:11:00"/>
    <s v="male"/>
    <x v="0"/>
    <n v="18"/>
    <s v="Gauteng"/>
    <s v="01.Early Morning"/>
    <s v="02.Young Adults"/>
  </r>
  <r>
    <n v="809884"/>
    <x v="2"/>
    <d v="2016-03-05T00:00:00"/>
    <d v="2016-03-05T11:40:00"/>
    <s v="male"/>
    <x v="0"/>
    <n v="18"/>
    <s v="Gauteng"/>
    <s v="02.Mid Morning"/>
    <s v="02.Young Adults"/>
  </r>
  <r>
    <n v="809884"/>
    <x v="2"/>
    <d v="2016-03-05T00:00:00"/>
    <d v="2016-03-05T11:57:00"/>
    <s v="male"/>
    <x v="0"/>
    <n v="18"/>
    <s v="Gauteng"/>
    <s v="02.Mid Morning"/>
    <s v="02.Young Adults"/>
  </r>
  <r>
    <n v="809884"/>
    <x v="0"/>
    <d v="2016-03-10T00:00:00"/>
    <d v="2016-03-10T10:36:00"/>
    <s v="male"/>
    <x v="0"/>
    <n v="18"/>
    <s v="Gauteng"/>
    <s v="01.Early Morning"/>
    <s v="02.Young Adults"/>
  </r>
  <r>
    <n v="893392"/>
    <x v="6"/>
    <d v="2016-03-24T00:00:00"/>
    <d v="2016-03-24T14:03:00"/>
    <s v="male"/>
    <x v="2"/>
    <n v="28"/>
    <s v="Limpopo"/>
    <s v="03.Afternoon"/>
    <s v="02.Young Adults"/>
  </r>
  <r>
    <n v="778984"/>
    <x v="7"/>
    <d v="2016-02-10T00:00:00"/>
    <d v="2016-02-10T06:43:00"/>
    <s v="male"/>
    <x v="3"/>
    <n v="34"/>
    <s v="Gauteng"/>
    <s v="05.Night"/>
    <s v="03.Adults"/>
  </r>
  <r>
    <n v="1107857"/>
    <x v="9"/>
    <d v="2016-03-11T00:00:00"/>
    <d v="2016-03-11T03:40:00"/>
    <s v="male"/>
    <x v="4"/>
    <n v="18"/>
    <s v="Gauteng"/>
    <s v="05.Night"/>
    <s v="02.Young Adults"/>
  </r>
  <r>
    <n v="809886"/>
    <x v="6"/>
    <d v="2016-02-19T00:00:00"/>
    <d v="2016-02-19T09:58:00"/>
    <s v="male"/>
    <x v="0"/>
    <n v="46"/>
    <s v="Western Cape"/>
    <s v="01.Early Morning"/>
    <s v="04.Mid Adults"/>
  </r>
  <r>
    <n v="809887"/>
    <x v="2"/>
    <d v="2016-02-24T00:00:00"/>
    <d v="2016-02-24T10:46:00"/>
    <s v="male"/>
    <x v="3"/>
    <n v="41"/>
    <s v="Gauteng"/>
    <s v="01.Early Morning"/>
    <s v="03.Adults"/>
  </r>
  <r>
    <n v="809887"/>
    <x v="0"/>
    <d v="2016-02-12T00:00:00"/>
    <d v="2016-02-12T09:45:00"/>
    <s v="male"/>
    <x v="3"/>
    <n v="41"/>
    <s v="Gauteng"/>
    <s v="01.Early Morning"/>
    <s v="03.Adults"/>
  </r>
  <r>
    <n v="809887"/>
    <x v="6"/>
    <d v="2016-02-12T00:00:00"/>
    <d v="2016-02-12T14:26:00"/>
    <s v="male"/>
    <x v="3"/>
    <n v="41"/>
    <s v="Gauteng"/>
    <s v="03.Afternoon"/>
    <s v="03.Adults"/>
  </r>
  <r>
    <n v="940640"/>
    <x v="6"/>
    <d v="2016-03-24T00:00:00"/>
    <d v="2016-03-24T07:37:00"/>
    <s v="male"/>
    <x v="2"/>
    <n v="30"/>
    <s v="Gauteng"/>
    <s v="01.Early Morning"/>
    <s v="02.Young Adults"/>
  </r>
  <r>
    <n v="850"/>
    <x v="8"/>
    <d v="2016-03-06T00:00:00"/>
    <d v="2016-03-06T14:08:00"/>
    <s v="male"/>
    <x v="0"/>
    <n v="28"/>
    <s v="Western Cape"/>
    <s v="03.Afternoon"/>
    <s v="02.Young Adults"/>
  </r>
  <r>
    <n v="2421788"/>
    <x v="4"/>
    <d v="2016-02-01T00:00:00"/>
    <d v="2016-02-01T06:03:00"/>
    <s v="male"/>
    <x v="3"/>
    <n v="46"/>
    <s v="Gauteng"/>
    <s v="05.Night"/>
    <s v="04.Mid Adults"/>
  </r>
  <r>
    <n v="832719"/>
    <x v="2"/>
    <d v="2016-02-24T00:00:00"/>
    <d v="2016-02-24T03:50:00"/>
    <s v="male"/>
    <x v="2"/>
    <n v="28"/>
    <s v="Limpopo"/>
    <s v="05.Night"/>
    <s v="02.Young Adults"/>
  </r>
  <r>
    <n v="821490"/>
    <x v="9"/>
    <d v="2016-03-25T00:00:00"/>
    <d v="2016-03-25T14:29:00"/>
    <s v="male"/>
    <x v="2"/>
    <n v="36"/>
    <s v="Kwazulu Natal"/>
    <s v="03.Afternoon"/>
    <s v="03.Adults"/>
  </r>
  <r>
    <n v="821490"/>
    <x v="2"/>
    <d v="2016-03-29T00:00:00"/>
    <d v="2016-03-29T06:11:00"/>
    <s v="male"/>
    <x v="2"/>
    <n v="36"/>
    <s v="Kwazulu Natal"/>
    <s v="05.Night"/>
    <s v="03.Adults"/>
  </r>
  <r>
    <n v="893396"/>
    <x v="1"/>
    <d v="2016-03-08T00:00:00"/>
    <d v="2016-03-08T04:41:00"/>
    <s v="male"/>
    <x v="2"/>
    <n v="32"/>
    <s v="Gauteng"/>
    <s v="05.Night"/>
    <s v="03.Adults"/>
  </r>
  <r>
    <n v="809889"/>
    <x v="3"/>
    <d v="2016-03-11T00:00:00"/>
    <d v="2016-03-11T10:28:00"/>
    <s v="male"/>
    <x v="3"/>
    <n v="22"/>
    <s v="Gauteng"/>
    <s v="01.Early Morning"/>
    <s v="02.Young Adults"/>
  </r>
  <r>
    <n v="809889"/>
    <x v="9"/>
    <d v="2016-03-04T00:00:00"/>
    <d v="2016-03-04T10:52:00"/>
    <s v="male"/>
    <x v="3"/>
    <n v="22"/>
    <s v="Gauteng"/>
    <s v="01.Early Morning"/>
    <s v="02.Young Adults"/>
  </r>
  <r>
    <n v="773242"/>
    <x v="3"/>
    <d v="2016-03-21T00:00:00"/>
    <d v="2016-03-21T10:20:00"/>
    <s v="male"/>
    <x v="4"/>
    <n v="37"/>
    <s v="Gauteng"/>
    <s v="01.Early Morning"/>
    <s v="03.Adults"/>
  </r>
  <r>
    <n v="940643"/>
    <x v="7"/>
    <d v="2016-03-17T00:00:00"/>
    <d v="2016-03-17T13:13:00"/>
    <s v="male"/>
    <x v="0"/>
    <n v="28"/>
    <s v="Gauteng"/>
    <s v="02.Mid Morning"/>
    <s v="02.Young Adults"/>
  </r>
  <r>
    <n v="103657"/>
    <x v="15"/>
    <d v="2016-03-19T00:00:00"/>
    <d v="2016-03-19T07:11:00"/>
    <s v="male"/>
    <x v="4"/>
    <n v="24"/>
    <s v="Mpumalanga"/>
    <s v="01.Early Morning"/>
    <s v="02.Young Adults"/>
  </r>
  <r>
    <n v="809890"/>
    <x v="2"/>
    <d v="2016-02-20T00:00:00"/>
    <d v="2016-02-20T07:13:00"/>
    <s v="male"/>
    <x v="2"/>
    <n v="52"/>
    <s v="Limpopo"/>
    <s v="01.Early Morning"/>
    <s v="04.Mid Adults"/>
  </r>
  <r>
    <n v="1122561"/>
    <x v="8"/>
    <d v="2016-03-26T00:00:00"/>
    <d v="2016-03-26T11:59:00"/>
    <s v="male"/>
    <x v="4"/>
    <n v="19"/>
    <s v="Kwazulu Natal"/>
    <s v="02.Mid Morning"/>
    <s v="02.Young Adults"/>
  </r>
  <r>
    <n v="2415096"/>
    <x v="2"/>
    <d v="2016-03-12T00:00:00"/>
    <d v="2016-03-12T04:18:00"/>
    <s v="male"/>
    <x v="0"/>
    <n v="44"/>
    <s v="Western Cape"/>
    <s v="05.Night"/>
    <s v="03.Adults"/>
  </r>
  <r>
    <n v="2415096"/>
    <x v="2"/>
    <d v="2016-03-12T00:00:00"/>
    <d v="2016-03-12T04:21:00"/>
    <s v="male"/>
    <x v="0"/>
    <n v="44"/>
    <s v="Western Cape"/>
    <s v="05.Night"/>
    <s v="03.Adults"/>
  </r>
  <r>
    <n v="604372"/>
    <x v="0"/>
    <d v="2016-01-06T00:00:00"/>
    <d v="2016-01-06T08:40:00"/>
    <s v="male"/>
    <x v="3"/>
    <n v="29"/>
    <s v="Gauteng"/>
    <s v="01.Early Morning"/>
    <s v="02.Young Adults"/>
  </r>
  <r>
    <n v="920096"/>
    <x v="3"/>
    <d v="2016-03-27T00:00:00"/>
    <d v="2016-03-27T06:00:00"/>
    <s v="male"/>
    <x v="0"/>
    <n v="25"/>
    <s v="Western Cape"/>
    <s v="05.Night"/>
    <s v="02.Young Adults"/>
  </r>
  <r>
    <n v="920096"/>
    <x v="7"/>
    <d v="2016-03-27T00:00:00"/>
    <d v="2016-03-27T10:38:00"/>
    <s v="male"/>
    <x v="0"/>
    <n v="25"/>
    <s v="Western Cape"/>
    <s v="01.Early Morning"/>
    <s v="02.Young Adults"/>
  </r>
  <r>
    <n v="848852"/>
    <x v="9"/>
    <d v="2016-03-08T00:00:00"/>
    <d v="2016-03-08T05:01:00"/>
    <s v="male"/>
    <x v="4"/>
    <n v="17"/>
    <s v="Western Cape"/>
    <s v="05.Night"/>
    <s v="06.Older Adults"/>
  </r>
  <r>
    <n v="797303"/>
    <x v="6"/>
    <d v="2016-02-09T00:00:00"/>
    <d v="2016-02-09T08:12:00"/>
    <s v="male"/>
    <x v="3"/>
    <n v="41"/>
    <s v="Gauteng"/>
    <s v="01.Early Morning"/>
    <s v="03.Adults"/>
  </r>
  <r>
    <n v="2371206"/>
    <x v="1"/>
    <d v="2016-03-09T00:00:00"/>
    <d v="2016-03-09T07:48:00"/>
    <s v="male"/>
    <x v="0"/>
    <n v="35"/>
    <s v="Western Cape"/>
    <s v="01.Early Morning"/>
    <s v="03.Adults"/>
  </r>
  <r>
    <n v="2371206"/>
    <x v="2"/>
    <d v="2016-03-12T00:00:00"/>
    <d v="2016-03-12T06:46:00"/>
    <s v="male"/>
    <x v="0"/>
    <n v="35"/>
    <s v="Western Cape"/>
    <s v="05.Night"/>
    <s v="03.Adults"/>
  </r>
  <r>
    <n v="754765"/>
    <x v="9"/>
    <d v="2016-01-30T00:00:00"/>
    <d v="2016-01-30T09:38:00"/>
    <s v="male"/>
    <x v="3"/>
    <n v="51"/>
    <s v="Eastern Cape"/>
    <s v="01.Early Morning"/>
    <s v="04.Mid Adults"/>
  </r>
  <r>
    <n v="805208"/>
    <x v="0"/>
    <d v="2016-02-12T00:00:00"/>
    <d v="2016-02-12T10:54:00"/>
    <s v="male"/>
    <x v="0"/>
    <n v="23"/>
    <s v="Western Cape"/>
    <s v="01.Early Morning"/>
    <s v="02.Young Adults"/>
  </r>
  <r>
    <n v="832727"/>
    <x v="1"/>
    <d v="2016-02-28T00:00:00"/>
    <d v="2016-02-28T08:44:00"/>
    <s v="male"/>
    <x v="1"/>
    <n v="30"/>
    <s v="Western Cape"/>
    <s v="01.Early Morning"/>
    <s v="02.Young Adults"/>
  </r>
  <r>
    <n v="809892"/>
    <x v="7"/>
    <d v="2016-03-02T00:00:00"/>
    <d v="2016-03-02T07:49:00"/>
    <s v="male"/>
    <x v="3"/>
    <n v="27"/>
    <s v="Gauteng"/>
    <s v="01.Early Morning"/>
    <s v="02.Young Adults"/>
  </r>
  <r>
    <n v="809892"/>
    <x v="0"/>
    <d v="2016-03-02T00:00:00"/>
    <d v="2016-03-02T07:56:00"/>
    <s v="male"/>
    <x v="3"/>
    <n v="27"/>
    <s v="Gauteng"/>
    <s v="01.Early Morning"/>
    <s v="02.Young Adults"/>
  </r>
  <r>
    <n v="809892"/>
    <x v="6"/>
    <d v="2016-03-02T00:00:00"/>
    <d v="2016-03-02T03:22:00"/>
    <s v="male"/>
    <x v="3"/>
    <n v="27"/>
    <s v="Gauteng"/>
    <s v="05.Night"/>
    <s v="02.Young Adults"/>
  </r>
  <r>
    <n v="809892"/>
    <x v="0"/>
    <d v="2016-03-06T00:00:00"/>
    <d v="2016-03-06T06:57:00"/>
    <s v="male"/>
    <x v="3"/>
    <n v="27"/>
    <s v="Gauteng"/>
    <s v="05.Night"/>
    <s v="02.Young Adults"/>
  </r>
  <r>
    <n v="809892"/>
    <x v="4"/>
    <d v="2016-03-06T00:00:00"/>
    <d v="2016-03-06T06:24:00"/>
    <s v="male"/>
    <x v="3"/>
    <n v="27"/>
    <s v="Gauteng"/>
    <s v="05.Night"/>
    <s v="02.Young Adults"/>
  </r>
  <r>
    <n v="809892"/>
    <x v="1"/>
    <d v="2016-03-06T00:00:00"/>
    <d v="2016-03-06T06:30:00"/>
    <s v="male"/>
    <x v="3"/>
    <n v="27"/>
    <s v="Gauteng"/>
    <s v="05.Night"/>
    <s v="02.Young Adults"/>
  </r>
  <r>
    <n v="809892"/>
    <x v="12"/>
    <d v="2016-02-27T00:00:00"/>
    <d v="2016-02-27T11:44:00"/>
    <s v="male"/>
    <x v="3"/>
    <n v="27"/>
    <s v="Gauteng"/>
    <s v="02.Mid Morning"/>
    <s v="02.Young Adults"/>
  </r>
  <r>
    <n v="809892"/>
    <x v="12"/>
    <d v="2016-02-27T00:00:00"/>
    <d v="2016-02-27T11:49:00"/>
    <s v="male"/>
    <x v="3"/>
    <n v="27"/>
    <s v="Gauteng"/>
    <s v="02.Mid Morning"/>
    <s v="02.Young Adults"/>
  </r>
  <r>
    <n v="809892"/>
    <x v="7"/>
    <d v="2016-03-09T00:00:00"/>
    <d v="2016-03-09T05:51:00"/>
    <s v="male"/>
    <x v="3"/>
    <n v="27"/>
    <s v="Gauteng"/>
    <s v="05.Night"/>
    <s v="02.Young Adults"/>
  </r>
  <r>
    <n v="832729"/>
    <x v="0"/>
    <d v="2016-03-11T00:00:00"/>
    <d v="2016-03-11T06:18:00"/>
    <s v="male"/>
    <x v="3"/>
    <n v="29"/>
    <s v="Free State"/>
    <s v="05.Night"/>
    <s v="02.Young Adults"/>
  </r>
  <r>
    <n v="832729"/>
    <x v="0"/>
    <d v="2016-03-04T00:00:00"/>
    <d v="2016-03-04T12:20:00"/>
    <s v="male"/>
    <x v="3"/>
    <n v="29"/>
    <s v="Free State"/>
    <s v="02.Mid Morning"/>
    <s v="02.Young Adults"/>
  </r>
  <r>
    <n v="832729"/>
    <x v="0"/>
    <d v="2016-03-04T00:00:00"/>
    <d v="2016-03-04T08:15:00"/>
    <s v="male"/>
    <x v="3"/>
    <n v="29"/>
    <s v="Free State"/>
    <s v="01.Early Morning"/>
    <s v="02.Young Adults"/>
  </r>
  <r>
    <n v="832729"/>
    <x v="7"/>
    <d v="2016-03-06T00:00:00"/>
    <d v="2016-03-06T10:42:00"/>
    <s v="male"/>
    <x v="3"/>
    <n v="29"/>
    <s v="Free State"/>
    <s v="01.Early Morning"/>
    <s v="02.Young Adults"/>
  </r>
  <r>
    <n v="832729"/>
    <x v="2"/>
    <d v="2016-03-12T00:00:00"/>
    <d v="2016-03-12T11:12:00"/>
    <s v="male"/>
    <x v="3"/>
    <n v="29"/>
    <s v="Free State"/>
    <s v="02.Mid Morning"/>
    <s v="02.Young Adults"/>
  </r>
  <r>
    <n v="832729"/>
    <x v="2"/>
    <d v="2016-03-12T00:00:00"/>
    <d v="2016-03-12T06:08:00"/>
    <s v="male"/>
    <x v="3"/>
    <n v="29"/>
    <s v="Free State"/>
    <s v="05.Night"/>
    <s v="02.Young Adults"/>
  </r>
  <r>
    <n v="832729"/>
    <x v="7"/>
    <d v="2016-03-03T00:00:00"/>
    <d v="2016-03-03T03:55:00"/>
    <s v="male"/>
    <x v="3"/>
    <n v="29"/>
    <s v="Free State"/>
    <s v="05.Night"/>
    <s v="02.Young Adults"/>
  </r>
  <r>
    <n v="940648"/>
    <x v="2"/>
    <d v="2016-03-23T00:00:00"/>
    <d v="2016-03-23T10:08:00"/>
    <s v="male"/>
    <x v="3"/>
    <n v="26"/>
    <s v="Gauteng"/>
    <s v="01.Early Morning"/>
    <s v="02.Young Adults"/>
  </r>
  <r>
    <n v="860451"/>
    <x v="4"/>
    <d v="2016-03-11T00:00:00"/>
    <d v="2016-03-11T09:21:00"/>
    <s v="male"/>
    <x v="1"/>
    <n v="112"/>
    <s v="Western Cape"/>
    <s v="01.Early Morning"/>
    <s v="06.Older Adults"/>
  </r>
  <r>
    <n v="828445"/>
    <x v="0"/>
    <d v="2016-03-02T00:00:00"/>
    <d v="2016-03-02T07:42:00"/>
    <s v="male"/>
    <x v="3"/>
    <n v="33"/>
    <s v="Kwazulu Natal"/>
    <s v="01.Early Morning"/>
    <s v="03.Adults"/>
  </r>
  <r>
    <n v="927467"/>
    <x v="6"/>
    <d v="2016-03-24T00:00:00"/>
    <d v="2016-03-24T11:36:00"/>
    <s v="male"/>
    <x v="2"/>
    <n v="27"/>
    <s v="Gauteng"/>
    <s v="02.Mid Morning"/>
    <s v="02.Young Adults"/>
  </r>
  <r>
    <n v="2370034"/>
    <x v="0"/>
    <d v="2016-02-21T00:00:00"/>
    <d v="2016-02-21T08:56:00"/>
    <s v="male"/>
    <x v="0"/>
    <n v="30"/>
    <s v="Western Cape"/>
    <s v="01.Early Morning"/>
    <s v="02.Young Adults"/>
  </r>
  <r>
    <n v="2370034"/>
    <x v="6"/>
    <d v="2016-03-04T00:00:00"/>
    <d v="2016-03-04T10:17:00"/>
    <s v="male"/>
    <x v="0"/>
    <n v="30"/>
    <s v="Western Cape"/>
    <s v="01.Early Morning"/>
    <s v="02.Young Adults"/>
  </r>
  <r>
    <n v="2370034"/>
    <x v="6"/>
    <d v="2016-03-04T00:00:00"/>
    <d v="2016-03-04T07:59:00"/>
    <s v="male"/>
    <x v="0"/>
    <n v="30"/>
    <s v="Western Cape"/>
    <s v="01.Early Morning"/>
    <s v="02.Young Adults"/>
  </r>
  <r>
    <n v="2370034"/>
    <x v="6"/>
    <d v="2016-03-19T00:00:00"/>
    <d v="2016-03-19T10:36:00"/>
    <s v="male"/>
    <x v="0"/>
    <n v="30"/>
    <s v="Western Cape"/>
    <s v="01.Early Morning"/>
    <s v="02.Young Adults"/>
  </r>
  <r>
    <n v="2000382"/>
    <x v="13"/>
    <d v="2016-01-14T00:00:00"/>
    <d v="2016-01-14T05:46:00"/>
    <s v="male"/>
    <x v="3"/>
    <n v="39"/>
    <s v="Limpopo"/>
    <s v="05.Night"/>
    <s v="03.Adults"/>
  </r>
  <r>
    <n v="2000382"/>
    <x v="9"/>
    <d v="2016-01-10T00:00:00"/>
    <d v="2016-01-10T05:30:00"/>
    <s v="male"/>
    <x v="3"/>
    <n v="39"/>
    <s v="Limpopo"/>
    <s v="05.Night"/>
    <s v="03.Adults"/>
  </r>
  <r>
    <n v="2000382"/>
    <x v="12"/>
    <d v="2016-03-05T00:00:00"/>
    <d v="2016-03-05T04:42:00"/>
    <s v="male"/>
    <x v="3"/>
    <n v="39"/>
    <s v="Limpopo"/>
    <s v="05.Night"/>
    <s v="03.Adults"/>
  </r>
  <r>
    <n v="2000382"/>
    <x v="12"/>
    <d v="2016-03-09T00:00:00"/>
    <d v="2016-03-09T05:32:00"/>
    <s v="male"/>
    <x v="3"/>
    <n v="39"/>
    <s v="Limpopo"/>
    <s v="05.Night"/>
    <s v="03.Adults"/>
  </r>
  <r>
    <n v="772680"/>
    <x v="7"/>
    <d v="2016-02-04T00:00:00"/>
    <d v="2016-02-04T06:05:00"/>
    <s v="male"/>
    <x v="3"/>
    <n v="25"/>
    <s v="Gauteng"/>
    <s v="05.Night"/>
    <s v="02.Young Adults"/>
  </r>
  <r>
    <n v="772680"/>
    <x v="11"/>
    <d v="2016-01-31T00:00:00"/>
    <d v="2016-01-31T08:21:00"/>
    <s v="male"/>
    <x v="3"/>
    <n v="25"/>
    <s v="Gauteng"/>
    <s v="01.Early Morning"/>
    <s v="02.Young Adults"/>
  </r>
  <r>
    <n v="772680"/>
    <x v="3"/>
    <d v="2016-01-31T00:00:00"/>
    <d v="2016-01-31T06:41:00"/>
    <s v="male"/>
    <x v="3"/>
    <n v="25"/>
    <s v="Gauteng"/>
    <s v="05.Night"/>
    <s v="02.Young Adults"/>
  </r>
  <r>
    <n v="809900"/>
    <x v="6"/>
    <d v="2016-02-18T00:00:00"/>
    <d v="2016-02-18T11:21:00"/>
    <s v="male"/>
    <x v="4"/>
    <n v="27"/>
    <s v="Gauteng"/>
    <s v="02.Mid Morning"/>
    <s v="02.Young Adults"/>
  </r>
  <r>
    <n v="809900"/>
    <x v="6"/>
    <d v="2016-02-19T00:00:00"/>
    <d v="2016-02-19T14:48:00"/>
    <s v="male"/>
    <x v="4"/>
    <n v="27"/>
    <s v="Gauteng"/>
    <s v="03.Afternoon"/>
    <s v="02.Young Adults"/>
  </r>
  <r>
    <n v="805208"/>
    <x v="6"/>
    <d v="2016-02-14T00:00:00"/>
    <d v="2016-02-14T11:13:00"/>
    <s v="male"/>
    <x v="0"/>
    <n v="23"/>
    <s v="Western Cape"/>
    <s v="02.Mid Morning"/>
    <s v="02.Young Adults"/>
  </r>
  <r>
    <n v="794328"/>
    <x v="0"/>
    <d v="2016-03-20T00:00:00"/>
    <d v="2016-03-20T14:27:00"/>
    <s v="male"/>
    <x v="0"/>
    <n v="24"/>
    <s v="Western Cape"/>
    <s v="03.Afternoon"/>
    <s v="02.Young Adults"/>
  </r>
  <r>
    <n v="794328"/>
    <x v="6"/>
    <d v="2016-03-26T00:00:00"/>
    <d v="2016-03-26T12:30:00"/>
    <s v="male"/>
    <x v="0"/>
    <n v="24"/>
    <s v="Western Cape"/>
    <s v="02.Mid Morning"/>
    <s v="02.Young Adults"/>
  </r>
  <r>
    <n v="794328"/>
    <x v="0"/>
    <d v="2016-03-21T00:00:00"/>
    <d v="2016-03-21T13:15:00"/>
    <s v="male"/>
    <x v="0"/>
    <n v="24"/>
    <s v="Western Cape"/>
    <s v="02.Mid Morning"/>
    <s v="02.Young Adults"/>
  </r>
  <r>
    <n v="772685"/>
    <x v="0"/>
    <d v="2016-01-14T00:00:00"/>
    <d v="2016-01-14T11:00:00"/>
    <s v="male"/>
    <x v="3"/>
    <n v="36"/>
    <s v="Gauteng"/>
    <s v="02.Mid Morning"/>
    <s v="03.Adults"/>
  </r>
  <r>
    <n v="772685"/>
    <x v="3"/>
    <d v="2016-01-22T00:00:00"/>
    <d v="2016-01-22T09:58:00"/>
    <s v="male"/>
    <x v="3"/>
    <n v="36"/>
    <s v="Gauteng"/>
    <s v="01.Early Morning"/>
    <s v="03.Adults"/>
  </r>
  <r>
    <n v="772685"/>
    <x v="7"/>
    <d v="2016-01-17T00:00:00"/>
    <d v="2016-01-17T08:05:00"/>
    <s v="male"/>
    <x v="3"/>
    <n v="36"/>
    <s v="Gauteng"/>
    <s v="01.Early Morning"/>
    <s v="03.Adults"/>
  </r>
  <r>
    <n v="772685"/>
    <x v="6"/>
    <d v="2016-01-17T00:00:00"/>
    <d v="2016-01-17T06:34:00"/>
    <s v="male"/>
    <x v="3"/>
    <n v="36"/>
    <s v="Gauteng"/>
    <s v="05.Night"/>
    <s v="03.Adults"/>
  </r>
  <r>
    <n v="772685"/>
    <x v="6"/>
    <d v="2016-01-09T00:00:00"/>
    <d v="2016-01-09T05:18:00"/>
    <s v="male"/>
    <x v="3"/>
    <n v="36"/>
    <s v="Gauteng"/>
    <s v="05.Night"/>
    <s v="03.Adults"/>
  </r>
  <r>
    <n v="809901"/>
    <x v="6"/>
    <d v="2016-02-21T00:00:00"/>
    <d v="2016-02-21T06:32:00"/>
    <s v="male"/>
    <x v="3"/>
    <n v="24"/>
    <s v="Gauteng"/>
    <s v="05.Night"/>
    <s v="02.Young Adults"/>
  </r>
  <r>
    <n v="809901"/>
    <x v="6"/>
    <d v="2016-02-16T00:00:00"/>
    <d v="2016-02-16T09:07:00"/>
    <s v="male"/>
    <x v="3"/>
    <n v="24"/>
    <s v="Gauteng"/>
    <s v="01.Early Morning"/>
    <s v="02.Young Adults"/>
  </r>
  <r>
    <n v="809901"/>
    <x v="15"/>
    <d v="2016-02-17T00:00:00"/>
    <d v="2016-02-17T04:56:00"/>
    <s v="male"/>
    <x v="3"/>
    <n v="24"/>
    <s v="Gauteng"/>
    <s v="05.Night"/>
    <s v="02.Young Adults"/>
  </r>
  <r>
    <n v="2427309"/>
    <x v="7"/>
    <d v="2016-01-08T00:00:00"/>
    <d v="2016-01-08T14:28:00"/>
    <s v="male"/>
    <x v="0"/>
    <n v="34"/>
    <s v="Eastern Cape"/>
    <s v="03.Afternoon"/>
    <s v="03.Adults"/>
  </r>
  <r>
    <n v="832745"/>
    <x v="7"/>
    <d v="2016-03-01T00:00:00"/>
    <d v="2016-03-01T12:17:00"/>
    <s v="male"/>
    <x v="3"/>
    <n v="37"/>
    <s v="Gauteng"/>
    <s v="02.Mid Morning"/>
    <s v="03.Adults"/>
  </r>
  <r>
    <n v="772687"/>
    <x v="9"/>
    <d v="2016-02-26T00:00:00"/>
    <d v="2016-02-26T04:32:00"/>
    <s v="male"/>
    <x v="3"/>
    <n v="38"/>
    <s v="Limpopo"/>
    <s v="05.Night"/>
    <s v="03.Adults"/>
  </r>
  <r>
    <n v="772687"/>
    <x v="13"/>
    <d v="2016-02-27T00:00:00"/>
    <d v="2016-02-27T12:50:00"/>
    <s v="male"/>
    <x v="3"/>
    <n v="38"/>
    <s v="Limpopo"/>
    <s v="02.Mid Morning"/>
    <s v="03.Adults"/>
  </r>
  <r>
    <n v="772687"/>
    <x v="7"/>
    <d v="2016-02-03T00:00:00"/>
    <d v="2016-02-03T11:46:00"/>
    <s v="male"/>
    <x v="3"/>
    <n v="38"/>
    <s v="Limpopo"/>
    <s v="02.Mid Morning"/>
    <s v="03.Adults"/>
  </r>
  <r>
    <n v="772687"/>
    <x v="13"/>
    <d v="2016-02-28T00:00:00"/>
    <d v="2016-02-28T08:21:00"/>
    <s v="male"/>
    <x v="3"/>
    <n v="38"/>
    <s v="Limpopo"/>
    <s v="01.Early Morning"/>
    <s v="03.Adults"/>
  </r>
  <r>
    <n v="2204436"/>
    <x v="15"/>
    <d v="2016-02-05T00:00:00"/>
    <d v="2016-02-05T03:52:00"/>
    <s v="male"/>
    <x v="0"/>
    <n v="39"/>
    <s v="Northern Cape"/>
    <s v="05.Night"/>
    <s v="03.Adults"/>
  </r>
  <r>
    <n v="2204436"/>
    <x v="9"/>
    <d v="2016-02-02T00:00:00"/>
    <d v="2016-02-02T14:52:00"/>
    <s v="male"/>
    <x v="0"/>
    <n v="39"/>
    <s v="Northern Cape"/>
    <s v="03.Afternoon"/>
    <s v="03.Adults"/>
  </r>
  <r>
    <n v="2204436"/>
    <x v="7"/>
    <d v="2016-02-02T00:00:00"/>
    <d v="2016-02-02T07:40:00"/>
    <s v="male"/>
    <x v="0"/>
    <n v="39"/>
    <s v="Northern Cape"/>
    <s v="01.Early Morning"/>
    <s v="03.Adults"/>
  </r>
  <r>
    <n v="2204436"/>
    <x v="7"/>
    <d v="2016-01-29T00:00:00"/>
    <d v="2016-01-29T04:22:00"/>
    <s v="male"/>
    <x v="0"/>
    <n v="39"/>
    <s v="Northern Cape"/>
    <s v="05.Night"/>
    <s v="03.Adults"/>
  </r>
  <r>
    <n v="2204436"/>
    <x v="13"/>
    <d v="2016-01-30T00:00:00"/>
    <d v="2016-01-30T08:00:00"/>
    <s v="male"/>
    <x v="0"/>
    <n v="39"/>
    <s v="Northern Cape"/>
    <s v="01.Early Morning"/>
    <s v="03.Adults"/>
  </r>
  <r>
    <n v="805208"/>
    <x v="3"/>
    <d v="2016-02-14T00:00:00"/>
    <d v="2016-02-14T03:45:00"/>
    <s v="male"/>
    <x v="0"/>
    <n v="23"/>
    <s v="Western Cape"/>
    <s v="05.Night"/>
    <s v="02.Young Adults"/>
  </r>
  <r>
    <n v="810611"/>
    <x v="1"/>
    <d v="2016-03-08T00:00:00"/>
    <d v="2016-03-08T05:20:00"/>
    <s v="male"/>
    <x v="0"/>
    <n v="39"/>
    <s v="Mpumalanga"/>
    <s v="05.Night"/>
    <s v="03.Adults"/>
  </r>
  <r>
    <n v="809903"/>
    <x v="6"/>
    <d v="2016-02-19T00:00:00"/>
    <d v="2016-02-19T05:42:00"/>
    <s v="male"/>
    <x v="3"/>
    <n v="23"/>
    <s v="Limpopo"/>
    <s v="05.Night"/>
    <s v="02.Young Adults"/>
  </r>
  <r>
    <n v="809903"/>
    <x v="2"/>
    <d v="2016-02-24T00:00:00"/>
    <d v="2016-02-24T03:18:00"/>
    <s v="male"/>
    <x v="3"/>
    <n v="23"/>
    <s v="Limpopo"/>
    <s v="05.Night"/>
    <s v="02.Young Adults"/>
  </r>
  <r>
    <n v="809903"/>
    <x v="12"/>
    <d v="2016-02-16T00:00:00"/>
    <d v="2016-02-16T06:24:00"/>
    <s v="male"/>
    <x v="3"/>
    <n v="23"/>
    <s v="Limpopo"/>
    <s v="05.Night"/>
    <s v="02.Young Adults"/>
  </r>
  <r>
    <n v="809903"/>
    <x v="7"/>
    <d v="2016-02-18T00:00:00"/>
    <d v="2016-02-18T12:17:00"/>
    <s v="male"/>
    <x v="3"/>
    <n v="23"/>
    <s v="Limpopo"/>
    <s v="02.Mid Morning"/>
    <s v="02.Young Adults"/>
  </r>
  <r>
    <n v="832751"/>
    <x v="3"/>
    <d v="2016-03-03T00:00:00"/>
    <d v="2016-03-03T13:33:00"/>
    <s v="male"/>
    <x v="2"/>
    <n v="22"/>
    <s v="Kwazulu Natal"/>
    <s v="02.Mid Morning"/>
    <s v="02.Young Adults"/>
  </r>
  <r>
    <n v="832751"/>
    <x v="0"/>
    <d v="2016-01-13T00:00:00"/>
    <d v="2016-01-13T04:10:00"/>
    <s v="male"/>
    <x v="2"/>
    <n v="22"/>
    <s v="Kwazulu Natal"/>
    <s v="05.Night"/>
    <s v="02.Young Adults"/>
  </r>
  <r>
    <n v="832751"/>
    <x v="0"/>
    <d v="2016-01-14T00:00:00"/>
    <d v="2016-01-14T08:38:00"/>
    <s v="male"/>
    <x v="2"/>
    <n v="22"/>
    <s v="Kwazulu Natal"/>
    <s v="01.Early Morning"/>
    <s v="02.Young Adults"/>
  </r>
  <r>
    <n v="832751"/>
    <x v="0"/>
    <d v="2016-01-09T00:00:00"/>
    <d v="2016-01-09T14:01:00"/>
    <s v="male"/>
    <x v="2"/>
    <n v="22"/>
    <s v="Kwazulu Natal"/>
    <s v="03.Afternoon"/>
    <s v="02.Young Adults"/>
  </r>
  <r>
    <n v="832751"/>
    <x v="3"/>
    <d v="2016-02-28T00:00:00"/>
    <d v="2016-02-28T09:20:00"/>
    <s v="male"/>
    <x v="2"/>
    <n v="22"/>
    <s v="Kwazulu Natal"/>
    <s v="01.Early Morning"/>
    <s v="02.Young Adults"/>
  </r>
  <r>
    <n v="2361049"/>
    <x v="1"/>
    <d v="2016-03-02T00:00:00"/>
    <d v="2016-03-02T07:12:00"/>
    <s v="male"/>
    <x v="3"/>
    <n v="48"/>
    <s v="Gauteng"/>
    <s v="01.Early Morning"/>
    <s v="04.Mid Adults"/>
  </r>
  <r>
    <n v="2361049"/>
    <x v="6"/>
    <d v="2016-03-14T00:00:00"/>
    <d v="2016-03-14T09:22:00"/>
    <s v="male"/>
    <x v="3"/>
    <n v="48"/>
    <s v="Gauteng"/>
    <s v="01.Early Morning"/>
    <s v="04.Mid Adults"/>
  </r>
  <r>
    <n v="2361049"/>
    <x v="6"/>
    <d v="2016-03-07T00:00:00"/>
    <d v="2016-03-07T06:49:00"/>
    <s v="male"/>
    <x v="3"/>
    <n v="48"/>
    <s v="Gauteng"/>
    <s v="05.Night"/>
    <s v="04.Mid Adults"/>
  </r>
  <r>
    <n v="2361049"/>
    <x v="0"/>
    <d v="2016-03-15T00:00:00"/>
    <d v="2016-03-15T05:13:00"/>
    <s v="male"/>
    <x v="3"/>
    <n v="48"/>
    <s v="Gauteng"/>
    <s v="05.Night"/>
    <s v="04.Mid Adults"/>
  </r>
  <r>
    <n v="649"/>
    <x v="12"/>
    <d v="2016-01-01T00:00:00"/>
    <d v="2016-01-01T13:35:00"/>
    <s v="male"/>
    <x v="3"/>
    <n v="31"/>
    <s v="Mpumalanga"/>
    <s v="02.Mid Morning"/>
    <s v="03.Adults"/>
  </r>
  <r>
    <n v="649"/>
    <x v="7"/>
    <d v="2016-01-11T00:00:00"/>
    <d v="2016-01-11T08:59:00"/>
    <s v="male"/>
    <x v="3"/>
    <n v="31"/>
    <s v="Mpumalanga"/>
    <s v="01.Early Morning"/>
    <s v="03.Adults"/>
  </r>
  <r>
    <n v="340840"/>
    <x v="7"/>
    <d v="2016-02-18T00:00:00"/>
    <d v="2016-02-18T11:27:00"/>
    <s v="male"/>
    <x v="0"/>
    <n v="32"/>
    <s v="Western Cape"/>
    <s v="02.Mid Morning"/>
    <s v="03.Adults"/>
  </r>
  <r>
    <n v="931072"/>
    <x v="1"/>
    <d v="2016-03-27T00:00:00"/>
    <d v="2016-03-27T03:34:00"/>
    <s v="male"/>
    <x v="2"/>
    <n v="29"/>
    <s v="Kwazulu Natal"/>
    <s v="05.Night"/>
    <s v="02.Young Adults"/>
  </r>
  <r>
    <n v="931072"/>
    <x v="2"/>
    <d v="2016-03-29T00:00:00"/>
    <d v="2016-03-29T06:59:00"/>
    <s v="male"/>
    <x v="2"/>
    <n v="29"/>
    <s v="Kwazulu Natal"/>
    <s v="05.Night"/>
    <s v="02.Young Adults"/>
  </r>
  <r>
    <n v="809908"/>
    <x v="2"/>
    <d v="2016-02-20T00:00:00"/>
    <d v="2016-02-20T09:56:00"/>
    <s v="male"/>
    <x v="2"/>
    <n v="9"/>
    <s v="Eastern Cape"/>
    <s v="01.Early Morning"/>
    <s v="06.Older Adults"/>
  </r>
  <r>
    <n v="809908"/>
    <x v="2"/>
    <d v="2016-03-14T00:00:00"/>
    <d v="2016-03-14T14:00:00"/>
    <s v="male"/>
    <x v="2"/>
    <n v="9"/>
    <s v="Eastern Cape"/>
    <s v="03.Afternoon"/>
    <s v="06.Older Adults"/>
  </r>
  <r>
    <n v="809908"/>
    <x v="2"/>
    <d v="2016-03-18T00:00:00"/>
    <d v="2016-03-18T04:53:00"/>
    <s v="male"/>
    <x v="2"/>
    <n v="9"/>
    <s v="Eastern Cape"/>
    <s v="05.Night"/>
    <s v="06.Older Adults"/>
  </r>
  <r>
    <n v="809908"/>
    <x v="2"/>
    <d v="2016-03-18T00:00:00"/>
    <d v="2016-03-18T12:20:00"/>
    <s v="male"/>
    <x v="2"/>
    <n v="9"/>
    <s v="Eastern Cape"/>
    <s v="02.Mid Morning"/>
    <s v="06.Older Adults"/>
  </r>
  <r>
    <n v="809908"/>
    <x v="12"/>
    <d v="2016-03-20T00:00:00"/>
    <d v="2016-03-20T10:00:00"/>
    <s v="male"/>
    <x v="2"/>
    <n v="9"/>
    <s v="Eastern Cape"/>
    <s v="01.Early Morning"/>
    <s v="06.Older Adults"/>
  </r>
  <r>
    <n v="809908"/>
    <x v="2"/>
    <d v="2016-03-20T00:00:00"/>
    <d v="2016-03-20T06:35:00"/>
    <s v="male"/>
    <x v="2"/>
    <n v="9"/>
    <s v="Eastern Cape"/>
    <s v="05.Night"/>
    <s v="06.Older Adults"/>
  </r>
  <r>
    <n v="809908"/>
    <x v="2"/>
    <d v="2016-03-06T00:00:00"/>
    <d v="2016-03-06T10:35:00"/>
    <s v="male"/>
    <x v="2"/>
    <n v="9"/>
    <s v="Eastern Cape"/>
    <s v="01.Early Morning"/>
    <s v="06.Older Adults"/>
  </r>
  <r>
    <n v="809908"/>
    <x v="12"/>
    <d v="2016-03-09T00:00:00"/>
    <d v="2016-03-09T13:02:00"/>
    <s v="male"/>
    <x v="2"/>
    <n v="9"/>
    <s v="Eastern Cape"/>
    <s v="02.Mid Morning"/>
    <s v="06.Older Adults"/>
  </r>
  <r>
    <n v="804456"/>
    <x v="9"/>
    <d v="2016-02-16T00:00:00"/>
    <d v="2016-02-16T10:27:00"/>
    <s v="male"/>
    <x v="3"/>
    <n v="26"/>
    <s v="Gauteng"/>
    <s v="01.Early Morning"/>
    <s v="02.Young Adults"/>
  </r>
  <r>
    <n v="2204439"/>
    <x v="8"/>
    <d v="2016-01-18T00:00:00"/>
    <d v="2016-01-18T05:10:00"/>
    <s v="male"/>
    <x v="4"/>
    <n v="61"/>
    <s v="Western Cape"/>
    <s v="05.Night"/>
    <s v="05.Senior Adults"/>
  </r>
  <r>
    <n v="772694"/>
    <x v="6"/>
    <d v="2016-01-30T00:00:00"/>
    <d v="2016-01-30T03:12:00"/>
    <s v="male"/>
    <x v="3"/>
    <n v="32"/>
    <s v="Gauteng"/>
    <s v="05.Night"/>
    <s v="03.Adults"/>
  </r>
  <r>
    <n v="772694"/>
    <x v="12"/>
    <d v="2016-01-30T00:00:00"/>
    <d v="2016-01-30T03:14:00"/>
    <s v="male"/>
    <x v="3"/>
    <n v="32"/>
    <s v="Gauteng"/>
    <s v="05.Night"/>
    <s v="03.Adults"/>
  </r>
  <r>
    <n v="772694"/>
    <x v="1"/>
    <d v="2016-01-29T00:00:00"/>
    <d v="2016-01-29T05:22:00"/>
    <s v="male"/>
    <x v="3"/>
    <n v="32"/>
    <s v="Gauteng"/>
    <s v="05.Night"/>
    <s v="03.Adults"/>
  </r>
  <r>
    <n v="772694"/>
    <x v="7"/>
    <d v="2016-01-27T00:00:00"/>
    <d v="2016-01-27T12:23:00"/>
    <s v="male"/>
    <x v="3"/>
    <n v="32"/>
    <s v="Gauteng"/>
    <s v="02.Mid Morning"/>
    <s v="03.Adults"/>
  </r>
  <r>
    <n v="772694"/>
    <x v="1"/>
    <d v="2016-01-27T00:00:00"/>
    <d v="2016-01-27T10:33:00"/>
    <s v="male"/>
    <x v="3"/>
    <n v="32"/>
    <s v="Gauteng"/>
    <s v="01.Early Morning"/>
    <s v="03.Adults"/>
  </r>
  <r>
    <n v="772694"/>
    <x v="1"/>
    <d v="2016-03-23T00:00:00"/>
    <d v="2016-03-23T14:34:00"/>
    <s v="male"/>
    <x v="3"/>
    <n v="32"/>
    <s v="Gauteng"/>
    <s v="03.Afternoon"/>
    <s v="03.Adults"/>
  </r>
  <r>
    <n v="777814"/>
    <x v="12"/>
    <d v="2016-01-13T00:00:00"/>
    <d v="2016-01-13T10:58:00"/>
    <s v="male"/>
    <x v="3"/>
    <n v="45"/>
    <s v="Mpumalanga"/>
    <s v="01.Early Morning"/>
    <s v="03.Adults"/>
  </r>
  <r>
    <n v="810611"/>
    <x v="2"/>
    <d v="2016-02-22T00:00:00"/>
    <d v="2016-02-22T06:21:00"/>
    <s v="male"/>
    <x v="0"/>
    <n v="39"/>
    <s v="Mpumalanga"/>
    <s v="05.Night"/>
    <s v="03.Adults"/>
  </r>
  <r>
    <n v="2092259"/>
    <x v="12"/>
    <d v="2016-03-26T00:00:00"/>
    <d v="2016-03-26T09:03:00"/>
    <s v="male"/>
    <x v="3"/>
    <n v="42"/>
    <s v="Mpumalanga"/>
    <s v="01.Early Morning"/>
    <s v="03.Adults"/>
  </r>
  <r>
    <n v="2362108"/>
    <x v="12"/>
    <d v="2016-03-26T00:00:00"/>
    <d v="2016-03-26T13:46:00"/>
    <s v="male"/>
    <x v="3"/>
    <n v="32"/>
    <s v="Mpumalanga"/>
    <s v="02.Mid Morning"/>
    <s v="03.Adults"/>
  </r>
  <r>
    <n v="2362108"/>
    <x v="7"/>
    <d v="2016-03-18T00:00:00"/>
    <d v="2016-03-18T09:42:00"/>
    <s v="male"/>
    <x v="3"/>
    <n v="32"/>
    <s v="Mpumalanga"/>
    <s v="01.Early Morning"/>
    <s v="03.Adults"/>
  </r>
  <r>
    <n v="867990"/>
    <x v="15"/>
    <d v="2016-03-07T00:00:00"/>
    <d v="2016-03-07T10:40:00"/>
    <s v="male"/>
    <x v="3"/>
    <n v="22"/>
    <s v="Mpumalanga"/>
    <s v="01.Early Morning"/>
    <s v="02.Young Adults"/>
  </r>
  <r>
    <n v="810609"/>
    <x v="3"/>
    <d v="2016-02-23T00:00:00"/>
    <d v="2016-02-23T11:55:00"/>
    <s v="male"/>
    <x v="3"/>
    <n v="26"/>
    <s v="Mpumalanga"/>
    <s v="02.Mid Morning"/>
    <s v="02.Young Adults"/>
  </r>
  <r>
    <n v="810609"/>
    <x v="12"/>
    <d v="2016-03-12T00:00:00"/>
    <d v="2016-03-12T04:10:00"/>
    <s v="male"/>
    <x v="3"/>
    <n v="26"/>
    <s v="Mpumalanga"/>
    <s v="05.Night"/>
    <s v="02.Young Adults"/>
  </r>
  <r>
    <n v="810609"/>
    <x v="9"/>
    <d v="2016-03-05T00:00:00"/>
    <d v="2016-03-05T04:40:00"/>
    <s v="male"/>
    <x v="3"/>
    <n v="26"/>
    <s v="Mpumalanga"/>
    <s v="05.Night"/>
    <s v="02.Young Adults"/>
  </r>
  <r>
    <n v="810609"/>
    <x v="9"/>
    <d v="2016-03-05T00:00:00"/>
    <d v="2016-03-05T12:15:00"/>
    <s v="male"/>
    <x v="3"/>
    <n v="26"/>
    <s v="Mpumalanga"/>
    <s v="02.Mid Morning"/>
    <s v="02.Young Adults"/>
  </r>
  <r>
    <n v="810609"/>
    <x v="9"/>
    <d v="2016-01-13T00:00:00"/>
    <d v="2016-01-13T11:53:00"/>
    <s v="male"/>
    <x v="3"/>
    <n v="26"/>
    <s v="Mpumalanga"/>
    <s v="02.Mid Morning"/>
    <s v="02.Young Adults"/>
  </r>
  <r>
    <n v="810609"/>
    <x v="6"/>
    <d v="2016-02-25T00:00:00"/>
    <d v="2016-02-25T09:00:00"/>
    <s v="male"/>
    <x v="3"/>
    <n v="26"/>
    <s v="Mpumalanga"/>
    <s v="01.Early Morning"/>
    <s v="02.Young Adults"/>
  </r>
  <r>
    <n v="810609"/>
    <x v="1"/>
    <d v="2016-02-19T00:00:00"/>
    <d v="2016-02-19T14:15:00"/>
    <s v="male"/>
    <x v="3"/>
    <n v="26"/>
    <s v="Mpumalanga"/>
    <s v="03.Afternoon"/>
    <s v="02.Young Adults"/>
  </r>
  <r>
    <n v="810608"/>
    <x v="2"/>
    <d v="2016-02-22T00:00:00"/>
    <d v="2016-02-22T05:49:00"/>
    <s v="male"/>
    <x v="0"/>
    <n v="44"/>
    <s v="Western Cape"/>
    <s v="05.Night"/>
    <s v="03.Adults"/>
  </r>
  <r>
    <n v="908568"/>
    <x v="4"/>
    <d v="2016-03-31T00:00:00"/>
    <d v="2016-03-31T04:36:00"/>
    <s v="male"/>
    <x v="3"/>
    <n v="41"/>
    <s v="Gauteng"/>
    <s v="05.Night"/>
    <s v="03.Adults"/>
  </r>
  <r>
    <n v="773423"/>
    <x v="7"/>
    <d v="2016-02-03T00:00:00"/>
    <d v="2016-02-03T10:16:00"/>
    <s v="male"/>
    <x v="0"/>
    <n v="36"/>
    <s v="Western Cape"/>
    <s v="01.Early Morning"/>
    <s v="03.Adults"/>
  </r>
  <r>
    <n v="586564"/>
    <x v="3"/>
    <d v="2016-01-02T00:00:00"/>
    <d v="2016-01-02T11:22:00"/>
    <s v="male"/>
    <x v="0"/>
    <n v="19"/>
    <s v="Gauteng"/>
    <s v="02.Mid Morning"/>
    <s v="02.Young Adults"/>
  </r>
  <r>
    <n v="1109336"/>
    <x v="5"/>
    <d v="2016-01-02T00:00:00"/>
    <d v="2016-01-02T13:59:00"/>
    <s v="male"/>
    <x v="1"/>
    <n v="33"/>
    <s v="Gauteng"/>
    <s v="02.Mid Morning"/>
    <s v="03.Adults"/>
  </r>
  <r>
    <n v="833600"/>
    <x v="4"/>
    <d v="2016-03-09T00:00:00"/>
    <d v="2016-03-09T08:46:00"/>
    <s v="male"/>
    <x v="3"/>
    <n v="40"/>
    <s v="Gauteng"/>
    <s v="01.Early Morning"/>
    <s v="03.Adults"/>
  </r>
  <r>
    <n v="833600"/>
    <x v="9"/>
    <d v="2016-03-18T00:00:00"/>
    <d v="2016-03-18T10:16:00"/>
    <s v="male"/>
    <x v="3"/>
    <n v="40"/>
    <s v="Gauteng"/>
    <s v="01.Early Morning"/>
    <s v="03.Adults"/>
  </r>
  <r>
    <n v="941547"/>
    <x v="0"/>
    <d v="2016-03-02T00:00:00"/>
    <d v="2016-03-02T06:59:00"/>
    <s v="male"/>
    <x v="4"/>
    <n v="20"/>
    <s v="Eastern Cape"/>
    <s v="05.Night"/>
    <s v="02.Young Adults"/>
  </r>
  <r>
    <n v="833597"/>
    <x v="0"/>
    <d v="2016-03-03T00:00:00"/>
    <d v="2016-03-03T12:16:00"/>
    <s v="male"/>
    <x v="3"/>
    <n v="40"/>
    <s v="Gauteng"/>
    <s v="02.Mid Morning"/>
    <s v="03.Adults"/>
  </r>
  <r>
    <n v="822382"/>
    <x v="2"/>
    <d v="2016-03-03T00:00:00"/>
    <d v="2016-03-03T09:47:00"/>
    <s v="male"/>
    <x v="3"/>
    <n v="35"/>
    <s v="Gauteng"/>
    <s v="01.Early Morning"/>
    <s v="03.Adults"/>
  </r>
  <r>
    <n v="822382"/>
    <x v="0"/>
    <d v="2016-02-26T00:00:00"/>
    <d v="2016-02-26T11:45:00"/>
    <s v="male"/>
    <x v="3"/>
    <n v="35"/>
    <s v="Gauteng"/>
    <s v="02.Mid Morning"/>
    <s v="03.Adults"/>
  </r>
  <r>
    <n v="941546"/>
    <x v="1"/>
    <d v="2016-03-27T00:00:00"/>
    <d v="2016-03-27T14:59:00"/>
    <s v="male"/>
    <x v="4"/>
    <n v="34"/>
    <s v="Gauteng"/>
    <s v="03.Afternoon"/>
    <s v="03.Adults"/>
  </r>
  <r>
    <n v="941545"/>
    <x v="15"/>
    <d v="2016-03-31T00:00:00"/>
    <d v="2016-03-31T05:27:00"/>
    <s v="male"/>
    <x v="3"/>
    <n v="40"/>
    <s v="Free State"/>
    <s v="05.Night"/>
    <s v="03.Adults"/>
  </r>
  <r>
    <n v="860469"/>
    <x v="3"/>
    <d v="2016-01-02T00:00:00"/>
    <d v="2016-01-02T09:15:00"/>
    <s v="male"/>
    <x v="3"/>
    <n v="21"/>
    <s v="Gauteng"/>
    <s v="01.Early Morning"/>
    <s v="02.Young Adults"/>
  </r>
  <r>
    <n v="860469"/>
    <x v="0"/>
    <d v="2016-01-08T00:00:00"/>
    <d v="2016-01-08T05:55:00"/>
    <s v="male"/>
    <x v="3"/>
    <n v="21"/>
    <s v="Gauteng"/>
    <s v="05.Night"/>
    <s v="02.Young Adults"/>
  </r>
  <r>
    <n v="860469"/>
    <x v="0"/>
    <d v="2016-01-06T00:00:00"/>
    <d v="2016-01-06T10:58:00"/>
    <s v="male"/>
    <x v="3"/>
    <n v="21"/>
    <s v="Gauteng"/>
    <s v="01.Early Morning"/>
    <s v="02.Young Adults"/>
  </r>
  <r>
    <n v="860469"/>
    <x v="0"/>
    <d v="2016-01-02T00:00:00"/>
    <d v="2016-01-02T12:31:00"/>
    <s v="male"/>
    <x v="3"/>
    <n v="21"/>
    <s v="Gauteng"/>
    <s v="02.Mid Morning"/>
    <s v="02.Young Adults"/>
  </r>
  <r>
    <n v="906296"/>
    <x v="6"/>
    <d v="2016-03-24T00:00:00"/>
    <d v="2016-03-24T13:45:00"/>
    <s v="male"/>
    <x v="2"/>
    <n v="24"/>
    <s v="Gauteng"/>
    <s v="02.Mid Morning"/>
    <s v="02.Young Adults"/>
  </r>
  <r>
    <n v="906296"/>
    <x v="6"/>
    <d v="2016-03-24T00:00:00"/>
    <d v="2016-03-24T12:54:00"/>
    <s v="male"/>
    <x v="2"/>
    <n v="24"/>
    <s v="Gauteng"/>
    <s v="02.Mid Morning"/>
    <s v="02.Young Adults"/>
  </r>
  <r>
    <n v="604198"/>
    <x v="9"/>
    <d v="2016-01-23T00:00:00"/>
    <d v="2016-01-23T06:05:00"/>
    <s v="male"/>
    <x v="5"/>
    <n v="32"/>
    <s v="Western Cape"/>
    <s v="05.Night"/>
    <s v="03.Adults"/>
  </r>
  <r>
    <n v="604198"/>
    <x v="6"/>
    <d v="2016-01-23T00:00:00"/>
    <d v="2016-01-23T09:04:00"/>
    <s v="male"/>
    <x v="5"/>
    <n v="32"/>
    <s v="Western Cape"/>
    <s v="01.Early Morning"/>
    <s v="03.Adults"/>
  </r>
  <r>
    <n v="604198"/>
    <x v="13"/>
    <d v="2016-01-26T00:00:00"/>
    <d v="2016-01-26T08:19:00"/>
    <s v="male"/>
    <x v="5"/>
    <n v="32"/>
    <s v="Western Cape"/>
    <s v="01.Early Morning"/>
    <s v="03.Adults"/>
  </r>
  <r>
    <n v="604198"/>
    <x v="7"/>
    <d v="2016-01-23T00:00:00"/>
    <d v="2016-01-23T14:51:00"/>
    <s v="male"/>
    <x v="5"/>
    <n v="32"/>
    <s v="Western Cape"/>
    <s v="03.Afternoon"/>
    <s v="03.Adults"/>
  </r>
  <r>
    <n v="604198"/>
    <x v="13"/>
    <d v="2016-01-23T00:00:00"/>
    <d v="2016-01-23T09:48:00"/>
    <s v="male"/>
    <x v="5"/>
    <n v="32"/>
    <s v="Western Cape"/>
    <s v="01.Early Morning"/>
    <s v="03.Adults"/>
  </r>
  <r>
    <n v="832763"/>
    <x v="5"/>
    <d v="2016-03-02T00:00:00"/>
    <d v="2016-03-02T04:50:00"/>
    <s v="male"/>
    <x v="4"/>
    <n v="19"/>
    <s v="Gauteng"/>
    <s v="05.Night"/>
    <s v="02.Young Adults"/>
  </r>
  <r>
    <n v="941545"/>
    <x v="9"/>
    <d v="2016-03-31T00:00:00"/>
    <d v="2016-03-31T05:16:00"/>
    <s v="male"/>
    <x v="3"/>
    <n v="40"/>
    <s v="Free State"/>
    <s v="05.Night"/>
    <s v="03.Adults"/>
  </r>
  <r>
    <n v="925373"/>
    <x v="2"/>
    <d v="2016-03-30T00:00:00"/>
    <d v="2016-03-30T06:10:00"/>
    <s v="male"/>
    <x v="2"/>
    <n v="26"/>
    <s v="Gauteng"/>
    <s v="05.Night"/>
    <s v="02.Young Adults"/>
  </r>
  <r>
    <n v="940668"/>
    <x v="2"/>
    <d v="2016-03-05T00:00:00"/>
    <d v="2016-03-05T10:49:00"/>
    <s v="male"/>
    <x v="3"/>
    <n v="30"/>
    <s v="Gauteng"/>
    <s v="01.Early Morning"/>
    <s v="02.Young Adults"/>
  </r>
  <r>
    <n v="940668"/>
    <x v="0"/>
    <d v="2016-03-09T00:00:00"/>
    <d v="2016-03-09T12:19:00"/>
    <s v="male"/>
    <x v="3"/>
    <n v="30"/>
    <s v="Gauteng"/>
    <s v="02.Mid Morning"/>
    <s v="02.Young Adults"/>
  </r>
  <r>
    <n v="772699"/>
    <x v="9"/>
    <d v="2016-02-05T00:00:00"/>
    <d v="2016-02-05T03:34:00"/>
    <s v="male"/>
    <x v="3"/>
    <n v="34"/>
    <s v="Gauteng"/>
    <s v="05.Night"/>
    <s v="03.Adults"/>
  </r>
  <r>
    <n v="770213"/>
    <x v="8"/>
    <d v="2016-02-04T00:00:00"/>
    <d v="2016-02-04T14:54:00"/>
    <s v="male"/>
    <x v="3"/>
    <n v="21"/>
    <s v="Gauteng"/>
    <s v="03.Afternoon"/>
    <s v="02.Young Adults"/>
  </r>
  <r>
    <n v="940671"/>
    <x v="7"/>
    <d v="2016-03-18T00:00:00"/>
    <d v="2016-03-18T05:03:00"/>
    <s v="male"/>
    <x v="4"/>
    <n v="34"/>
    <s v="Kwazulu Natal"/>
    <s v="05.Night"/>
    <s v="03.Adults"/>
  </r>
  <r>
    <n v="940671"/>
    <x v="2"/>
    <d v="2016-03-22T00:00:00"/>
    <d v="2016-03-22T12:08:00"/>
    <s v="male"/>
    <x v="4"/>
    <n v="34"/>
    <s v="Kwazulu Natal"/>
    <s v="02.Mid Morning"/>
    <s v="03.Adults"/>
  </r>
  <r>
    <n v="940671"/>
    <x v="1"/>
    <d v="2016-03-19T00:00:00"/>
    <d v="2016-03-19T05:22:00"/>
    <s v="male"/>
    <x v="4"/>
    <n v="34"/>
    <s v="Kwazulu Natal"/>
    <s v="05.Night"/>
    <s v="03.Adults"/>
  </r>
  <r>
    <n v="940671"/>
    <x v="13"/>
    <d v="2016-03-23T00:00:00"/>
    <d v="2016-03-23T11:53:00"/>
    <s v="male"/>
    <x v="4"/>
    <n v="34"/>
    <s v="Kwazulu Natal"/>
    <s v="02.Mid Morning"/>
    <s v="03.Adults"/>
  </r>
  <r>
    <n v="940671"/>
    <x v="7"/>
    <d v="2016-03-19T00:00:00"/>
    <d v="2016-03-19T11:27:00"/>
    <s v="male"/>
    <x v="4"/>
    <n v="34"/>
    <s v="Kwazulu Natal"/>
    <s v="02.Mid Morning"/>
    <s v="03.Adults"/>
  </r>
  <r>
    <n v="719575"/>
    <x v="9"/>
    <d v="2016-01-17T00:00:00"/>
    <d v="2016-01-17T05:39:00"/>
    <s v="male"/>
    <x v="0"/>
    <n v="38"/>
    <s v="Western Cape"/>
    <s v="05.Night"/>
    <s v="03.Adults"/>
  </r>
  <r>
    <n v="719575"/>
    <x v="11"/>
    <d v="2016-01-16T00:00:00"/>
    <d v="2016-01-16T08:43:00"/>
    <s v="male"/>
    <x v="0"/>
    <n v="38"/>
    <s v="Western Cape"/>
    <s v="01.Early Morning"/>
    <s v="03.Adults"/>
  </r>
  <r>
    <n v="719575"/>
    <x v="7"/>
    <d v="2016-01-16T00:00:00"/>
    <d v="2016-01-16T11:32:00"/>
    <s v="male"/>
    <x v="0"/>
    <n v="38"/>
    <s v="Western Cape"/>
    <s v="02.Mid Morning"/>
    <s v="03.Adults"/>
  </r>
  <r>
    <n v="808448"/>
    <x v="2"/>
    <d v="2016-02-23T00:00:00"/>
    <d v="2016-02-23T07:13:00"/>
    <s v="male"/>
    <x v="2"/>
    <n v="35"/>
    <s v="Gauteng"/>
    <s v="01.Early Morning"/>
    <s v="03.Adults"/>
  </r>
  <r>
    <n v="927501"/>
    <x v="2"/>
    <d v="2016-03-30T00:00:00"/>
    <d v="2016-03-30T05:33:00"/>
    <s v="male"/>
    <x v="5"/>
    <n v="17"/>
    <s v="Western Cape"/>
    <s v="05.Night"/>
    <s v="06.Older Adults"/>
  </r>
  <r>
    <n v="941545"/>
    <x v="0"/>
    <d v="2016-03-31T00:00:00"/>
    <d v="2016-03-31T05:14:00"/>
    <s v="male"/>
    <x v="3"/>
    <n v="40"/>
    <s v="Free State"/>
    <s v="05.Night"/>
    <s v="03.Adults"/>
  </r>
  <r>
    <n v="786910"/>
    <x v="7"/>
    <d v="2016-01-13T00:00:00"/>
    <d v="2016-01-13T10:28:00"/>
    <s v="male"/>
    <x v="3"/>
    <n v="33"/>
    <s v="Eastern Cape"/>
    <s v="01.Early Morning"/>
    <s v="03.Adults"/>
  </r>
  <r>
    <n v="786910"/>
    <x v="6"/>
    <d v="2016-01-08T00:00:00"/>
    <d v="2016-01-08T06:40:00"/>
    <s v="male"/>
    <x v="3"/>
    <n v="33"/>
    <s v="Eastern Cape"/>
    <s v="05.Night"/>
    <s v="03.Adults"/>
  </r>
  <r>
    <n v="786910"/>
    <x v="7"/>
    <d v="2016-01-07T00:00:00"/>
    <d v="2016-01-07T13:12:00"/>
    <s v="male"/>
    <x v="3"/>
    <n v="33"/>
    <s v="Eastern Cape"/>
    <s v="02.Mid Morning"/>
    <s v="03.Adults"/>
  </r>
  <r>
    <n v="786910"/>
    <x v="7"/>
    <d v="2016-01-08T00:00:00"/>
    <d v="2016-01-08T10:47:00"/>
    <s v="male"/>
    <x v="3"/>
    <n v="33"/>
    <s v="Eastern Cape"/>
    <s v="01.Early Morning"/>
    <s v="03.Adults"/>
  </r>
  <r>
    <n v="786910"/>
    <x v="7"/>
    <d v="2016-01-08T00:00:00"/>
    <d v="2016-01-08T10:47:00"/>
    <s v="male"/>
    <x v="3"/>
    <n v="33"/>
    <s v="Eastern Cape"/>
    <s v="01.Early Morning"/>
    <s v="03.Adults"/>
  </r>
  <r>
    <n v="809917"/>
    <x v="6"/>
    <d v="2016-01-20T00:00:00"/>
    <d v="2016-01-20T12:05:00"/>
    <s v="male"/>
    <x v="0"/>
    <n v="39"/>
    <s v="Western Cape"/>
    <s v="02.Mid Morning"/>
    <s v="03.Adults"/>
  </r>
  <r>
    <n v="809917"/>
    <x v="0"/>
    <d v="2016-01-10T00:00:00"/>
    <d v="2016-01-10T11:26:00"/>
    <s v="male"/>
    <x v="0"/>
    <n v="39"/>
    <s v="Western Cape"/>
    <s v="02.Mid Morning"/>
    <s v="03.Adults"/>
  </r>
  <r>
    <n v="2287969"/>
    <x v="3"/>
    <d v="2016-02-07T00:00:00"/>
    <d v="2016-02-07T08:34:00"/>
    <s v="male"/>
    <x v="4"/>
    <n v="37"/>
    <s v="Gauteng"/>
    <s v="01.Early Morning"/>
    <s v="03.Adults"/>
  </r>
  <r>
    <n v="790378"/>
    <x v="12"/>
    <d v="2016-02-12T00:00:00"/>
    <d v="2016-02-12T12:18:00"/>
    <s v="male"/>
    <x v="3"/>
    <n v="30"/>
    <s v="Kwazulu Natal"/>
    <s v="02.Mid Morning"/>
    <s v="02.Young Adults"/>
  </r>
  <r>
    <n v="1566681"/>
    <x v="13"/>
    <d v="2016-02-13T00:00:00"/>
    <d v="2016-02-13T11:34:00"/>
    <s v="male"/>
    <x v="3"/>
    <n v="41"/>
    <s v="Mpumalanga"/>
    <s v="02.Mid Morning"/>
    <s v="03.Adults"/>
  </r>
  <r>
    <n v="772704"/>
    <x v="7"/>
    <d v="2016-01-18T00:00:00"/>
    <d v="2016-01-18T13:56:00"/>
    <s v="male"/>
    <x v="4"/>
    <n v="27"/>
    <s v="Gauteng"/>
    <s v="02.Mid Morning"/>
    <s v="02.Young Adults"/>
  </r>
  <r>
    <n v="772704"/>
    <x v="6"/>
    <d v="2016-01-29T00:00:00"/>
    <d v="2016-01-29T14:10:00"/>
    <s v="male"/>
    <x v="4"/>
    <n v="27"/>
    <s v="Gauteng"/>
    <s v="03.Afternoon"/>
    <s v="02.Young Adults"/>
  </r>
  <r>
    <n v="867193"/>
    <x v="8"/>
    <d v="2016-03-11T00:00:00"/>
    <d v="2016-03-11T09:36:00"/>
    <s v="male"/>
    <x v="3"/>
    <n v="42"/>
    <s v="Gauteng"/>
    <s v="01.Early Morning"/>
    <s v="03.Adults"/>
  </r>
  <r>
    <n v="867193"/>
    <x v="6"/>
    <d v="2016-03-10T00:00:00"/>
    <d v="2016-03-10T10:12:00"/>
    <s v="male"/>
    <x v="3"/>
    <n v="42"/>
    <s v="Gauteng"/>
    <s v="01.Early Morning"/>
    <s v="03.Adults"/>
  </r>
  <r>
    <n v="765340"/>
    <x v="0"/>
    <d v="2016-01-25T00:00:00"/>
    <d v="2016-01-25T12:30:00"/>
    <s v="male"/>
    <x v="0"/>
    <n v="14"/>
    <s v="Gauteng"/>
    <s v="02.Mid Morning"/>
    <s v="06.Older Adults"/>
  </r>
  <r>
    <n v="765340"/>
    <x v="3"/>
    <d v="2016-01-25T00:00:00"/>
    <d v="2016-01-25T10:48:00"/>
    <s v="male"/>
    <x v="0"/>
    <n v="14"/>
    <s v="Gauteng"/>
    <s v="01.Early Morning"/>
    <s v="06.Older Adults"/>
  </r>
  <r>
    <n v="2421855"/>
    <x v="13"/>
    <d v="2016-03-24T00:00:00"/>
    <d v="2016-03-24T11:09:00"/>
    <s v="male"/>
    <x v="2"/>
    <n v="41"/>
    <s v="Limpopo"/>
    <s v="02.Mid Morning"/>
    <s v="03.Adults"/>
  </r>
  <r>
    <n v="2421855"/>
    <x v="2"/>
    <d v="2016-03-26T00:00:00"/>
    <d v="2016-03-26T10:55:00"/>
    <s v="male"/>
    <x v="2"/>
    <n v="41"/>
    <s v="Limpopo"/>
    <s v="01.Early Morning"/>
    <s v="03.Adults"/>
  </r>
  <r>
    <n v="2421855"/>
    <x v="2"/>
    <d v="2016-03-26T00:00:00"/>
    <d v="2016-03-26T11:21:00"/>
    <s v="male"/>
    <x v="2"/>
    <n v="41"/>
    <s v="Limpopo"/>
    <s v="02.Mid Morning"/>
    <s v="03.Adults"/>
  </r>
  <r>
    <n v="2421855"/>
    <x v="2"/>
    <d v="2016-03-26T00:00:00"/>
    <d v="2016-03-26T05:04:00"/>
    <s v="male"/>
    <x v="2"/>
    <n v="41"/>
    <s v="Limpopo"/>
    <s v="05.Night"/>
    <s v="03.Adults"/>
  </r>
  <r>
    <n v="867197"/>
    <x v="1"/>
    <d v="2016-03-13T00:00:00"/>
    <d v="2016-03-13T10:21:00"/>
    <s v="male"/>
    <x v="2"/>
    <n v="32"/>
    <s v="Limpopo"/>
    <s v="01.Early Morning"/>
    <s v="03.Adults"/>
  </r>
  <r>
    <n v="867197"/>
    <x v="13"/>
    <d v="2016-03-17T00:00:00"/>
    <d v="2016-03-17T12:49:00"/>
    <s v="male"/>
    <x v="2"/>
    <n v="32"/>
    <s v="Limpopo"/>
    <s v="02.Mid Morning"/>
    <s v="03.Adults"/>
  </r>
  <r>
    <n v="809921"/>
    <x v="7"/>
    <d v="2016-02-06T00:00:00"/>
    <d v="2016-02-06T10:04:00"/>
    <s v="male"/>
    <x v="4"/>
    <n v="9"/>
    <s v="Limpopo"/>
    <s v="01.Early Morning"/>
    <s v="06.Older Adults"/>
  </r>
  <r>
    <n v="1107920"/>
    <x v="3"/>
    <d v="2016-03-26T00:00:00"/>
    <d v="2016-03-26T07:46:00"/>
    <s v="male"/>
    <x v="4"/>
    <n v="38"/>
    <s v="Gauteng"/>
    <s v="01.Early Morning"/>
    <s v="03.Adults"/>
  </r>
  <r>
    <n v="893432"/>
    <x v="6"/>
    <d v="2016-03-24T00:00:00"/>
    <d v="2016-03-24T13:37:00"/>
    <s v="male"/>
    <x v="4"/>
    <n v="35"/>
    <s v="Western Cape"/>
    <s v="02.Mid Morning"/>
    <s v="03.Adults"/>
  </r>
  <r>
    <n v="894103"/>
    <x v="3"/>
    <d v="2016-03-21T00:00:00"/>
    <d v="2016-03-21T10:55:00"/>
    <s v="male"/>
    <x v="2"/>
    <n v="44"/>
    <s v="Gauteng"/>
    <s v="01.Early Morning"/>
    <s v="03.Adults"/>
  </r>
  <r>
    <n v="818280"/>
    <x v="3"/>
    <d v="2016-02-25T00:00:00"/>
    <d v="2016-02-25T12:57:00"/>
    <s v="male"/>
    <x v="2"/>
    <n v="23"/>
    <s v="Kwazulu Natal"/>
    <s v="02.Mid Morning"/>
    <s v="02.Young Adults"/>
  </r>
  <r>
    <n v="818280"/>
    <x v="1"/>
    <d v="2016-02-25T00:00:00"/>
    <d v="2016-02-25T13:05:00"/>
    <s v="male"/>
    <x v="2"/>
    <n v="23"/>
    <s v="Kwazulu Natal"/>
    <s v="02.Mid Morning"/>
    <s v="02.Young Adults"/>
  </r>
  <r>
    <n v="809924"/>
    <x v="9"/>
    <d v="2016-02-19T00:00:00"/>
    <d v="2016-02-19T12:04:00"/>
    <s v="male"/>
    <x v="3"/>
    <n v="52"/>
    <s v="Western Cape"/>
    <s v="02.Mid Morning"/>
    <s v="04.Mid Adults"/>
  </r>
  <r>
    <n v="809924"/>
    <x v="9"/>
    <d v="2016-02-19T00:00:00"/>
    <d v="2016-02-19T11:40:00"/>
    <s v="male"/>
    <x v="3"/>
    <n v="52"/>
    <s v="Western Cape"/>
    <s v="02.Mid Morning"/>
    <s v="04.Mid Adults"/>
  </r>
  <r>
    <n v="809924"/>
    <x v="6"/>
    <d v="2016-02-19T00:00:00"/>
    <d v="2016-02-19T10:30:00"/>
    <s v="male"/>
    <x v="3"/>
    <n v="52"/>
    <s v="Western Cape"/>
    <s v="01.Early Morning"/>
    <s v="04.Mid Adults"/>
  </r>
  <r>
    <n v="809924"/>
    <x v="4"/>
    <d v="2016-01-21T00:00:00"/>
    <d v="2016-01-21T09:04:00"/>
    <s v="male"/>
    <x v="3"/>
    <n v="52"/>
    <s v="Western Cape"/>
    <s v="01.Early Morning"/>
    <s v="04.Mid Adults"/>
  </r>
  <r>
    <n v="809924"/>
    <x v="1"/>
    <d v="2016-01-15T00:00:00"/>
    <d v="2016-01-15T12:35:00"/>
    <s v="male"/>
    <x v="3"/>
    <n v="52"/>
    <s v="Western Cape"/>
    <s v="02.Mid Morning"/>
    <s v="04.Mid Adults"/>
  </r>
  <r>
    <n v="809924"/>
    <x v="4"/>
    <d v="2016-01-23T00:00:00"/>
    <d v="2016-01-23T06:46:00"/>
    <s v="male"/>
    <x v="3"/>
    <n v="52"/>
    <s v="Western Cape"/>
    <s v="05.Night"/>
    <s v="04.Mid Adults"/>
  </r>
  <r>
    <n v="809924"/>
    <x v="4"/>
    <d v="2016-01-05T00:00:00"/>
    <d v="2016-01-05T06:08:00"/>
    <s v="male"/>
    <x v="3"/>
    <n v="52"/>
    <s v="Western Cape"/>
    <s v="05.Night"/>
    <s v="04.Mid Adults"/>
  </r>
  <r>
    <n v="809924"/>
    <x v="12"/>
    <d v="2016-01-21T00:00:00"/>
    <d v="2016-01-21T09:09:00"/>
    <s v="male"/>
    <x v="3"/>
    <n v="52"/>
    <s v="Western Cape"/>
    <s v="01.Early Morning"/>
    <s v="04.Mid Adults"/>
  </r>
  <r>
    <n v="809924"/>
    <x v="9"/>
    <d v="2016-03-25T00:00:00"/>
    <d v="2016-03-25T08:59:00"/>
    <s v="male"/>
    <x v="3"/>
    <n v="52"/>
    <s v="Western Cape"/>
    <s v="01.Early Morning"/>
    <s v="04.Mid Adults"/>
  </r>
  <r>
    <n v="893434"/>
    <x v="7"/>
    <d v="2016-03-18T00:00:00"/>
    <d v="2016-03-18T08:57:00"/>
    <s v="male"/>
    <x v="3"/>
    <n v="28"/>
    <s v="Limpopo"/>
    <s v="01.Early Morning"/>
    <s v="02.Young Adults"/>
  </r>
  <r>
    <n v="808456"/>
    <x v="0"/>
    <d v="2016-02-22T00:00:00"/>
    <d v="2016-02-22T11:46:00"/>
    <s v="male"/>
    <x v="4"/>
    <n v="25"/>
    <s v="Free State"/>
    <s v="02.Mid Morning"/>
    <s v="02.Young Adults"/>
  </r>
  <r>
    <n v="772711"/>
    <x v="6"/>
    <d v="2016-03-13T00:00:00"/>
    <d v="2016-03-13T08:46:00"/>
    <s v="male"/>
    <x v="3"/>
    <n v="33"/>
    <s v="Kwazulu Natal"/>
    <s v="01.Early Morning"/>
    <s v="03.Adults"/>
  </r>
  <r>
    <n v="2204462"/>
    <x v="0"/>
    <d v="2016-03-30T00:00:00"/>
    <d v="2016-03-30T06:14:00"/>
    <s v="male"/>
    <x v="2"/>
    <n v="34"/>
    <s v="Kwazulu Natal"/>
    <s v="05.Night"/>
    <s v="03.Adults"/>
  </r>
  <r>
    <n v="790378"/>
    <x v="7"/>
    <d v="2016-02-09T00:00:00"/>
    <d v="2016-02-09T13:29:00"/>
    <s v="male"/>
    <x v="3"/>
    <n v="30"/>
    <s v="Kwazulu Natal"/>
    <s v="02.Mid Morning"/>
    <s v="02.Young Adults"/>
  </r>
  <r>
    <n v="790378"/>
    <x v="6"/>
    <d v="2016-02-05T00:00:00"/>
    <d v="2016-02-05T06:08:00"/>
    <s v="male"/>
    <x v="3"/>
    <n v="30"/>
    <s v="Kwazulu Natal"/>
    <s v="05.Night"/>
    <s v="02.Young Adults"/>
  </r>
  <r>
    <n v="60711"/>
    <x v="7"/>
    <d v="2016-01-04T00:00:00"/>
    <d v="2016-01-04T09:02:00"/>
    <s v="male"/>
    <x v="3"/>
    <n v="22"/>
    <s v="Gauteng"/>
    <s v="01.Early Morning"/>
    <s v="02.Young Adults"/>
  </r>
  <r>
    <n v="794348"/>
    <x v="8"/>
    <d v="2016-02-14T00:00:00"/>
    <d v="2016-02-14T05:24:00"/>
    <s v="male"/>
    <x v="3"/>
    <n v="32"/>
    <s v="Gauteng"/>
    <s v="05.Night"/>
    <s v="03.Adults"/>
  </r>
  <r>
    <n v="794348"/>
    <x v="7"/>
    <d v="2016-02-15T00:00:00"/>
    <d v="2016-02-15T14:34:00"/>
    <s v="male"/>
    <x v="3"/>
    <n v="32"/>
    <s v="Gauteng"/>
    <s v="03.Afternoon"/>
    <s v="03.Adults"/>
  </r>
  <r>
    <n v="906328"/>
    <x v="1"/>
    <d v="2016-03-28T00:00:00"/>
    <d v="2016-03-28T07:16:00"/>
    <s v="male"/>
    <x v="2"/>
    <n v="23"/>
    <s v="Limpopo"/>
    <s v="01.Early Morning"/>
    <s v="02.Young Adults"/>
  </r>
  <r>
    <n v="906328"/>
    <x v="2"/>
    <d v="2016-03-30T00:00:00"/>
    <d v="2016-03-30T13:58:00"/>
    <s v="male"/>
    <x v="2"/>
    <n v="23"/>
    <s v="Limpopo"/>
    <s v="02.Mid Morning"/>
    <s v="02.Young Adults"/>
  </r>
  <r>
    <n v="906328"/>
    <x v="2"/>
    <d v="2016-03-30T00:00:00"/>
    <d v="2016-03-30T04:25:00"/>
    <s v="male"/>
    <x v="2"/>
    <n v="23"/>
    <s v="Limpopo"/>
    <s v="05.Night"/>
    <s v="02.Young Adults"/>
  </r>
  <r>
    <n v="893436"/>
    <x v="8"/>
    <d v="2016-03-14T00:00:00"/>
    <d v="2016-03-14T03:47:00"/>
    <s v="male"/>
    <x v="2"/>
    <n v="32"/>
    <s v="Gauteng"/>
    <s v="05.Night"/>
    <s v="03.Adults"/>
  </r>
  <r>
    <n v="893436"/>
    <x v="0"/>
    <d v="2016-03-03T00:00:00"/>
    <d v="2016-03-03T10:29:00"/>
    <s v="male"/>
    <x v="2"/>
    <n v="32"/>
    <s v="Gauteng"/>
    <s v="01.Early Morning"/>
    <s v="03.Adults"/>
  </r>
  <r>
    <n v="893436"/>
    <x v="2"/>
    <d v="2016-03-23T00:00:00"/>
    <d v="2016-03-23T14:33:00"/>
    <s v="male"/>
    <x v="2"/>
    <n v="32"/>
    <s v="Gauteng"/>
    <s v="03.Afternoon"/>
    <s v="03.Adults"/>
  </r>
  <r>
    <n v="893436"/>
    <x v="4"/>
    <d v="2016-03-20T00:00:00"/>
    <d v="2016-03-20T11:30:00"/>
    <s v="male"/>
    <x v="2"/>
    <n v="32"/>
    <s v="Gauteng"/>
    <s v="02.Mid Morning"/>
    <s v="03.Adults"/>
  </r>
  <r>
    <n v="893436"/>
    <x v="2"/>
    <d v="2016-03-29T00:00:00"/>
    <d v="2016-03-29T12:08:00"/>
    <s v="male"/>
    <x v="2"/>
    <n v="32"/>
    <s v="Gauteng"/>
    <s v="02.Mid Morning"/>
    <s v="03.Adults"/>
  </r>
  <r>
    <n v="869867"/>
    <x v="3"/>
    <d v="2016-03-03T00:00:00"/>
    <d v="2016-03-03T13:37:00"/>
    <s v="male"/>
    <x v="4"/>
    <n v="19"/>
    <s v="Gauteng"/>
    <s v="02.Mid Morning"/>
    <s v="02.Young Adults"/>
  </r>
  <r>
    <n v="869867"/>
    <x v="6"/>
    <d v="2016-03-12T00:00:00"/>
    <d v="2016-03-12T06:37:00"/>
    <s v="male"/>
    <x v="4"/>
    <n v="19"/>
    <s v="Gauteng"/>
    <s v="05.Night"/>
    <s v="02.Young Adults"/>
  </r>
  <r>
    <n v="865768"/>
    <x v="2"/>
    <d v="2016-03-15T00:00:00"/>
    <d v="2016-03-15T03:45:00"/>
    <s v="male"/>
    <x v="4"/>
    <n v="49"/>
    <s v="Gauteng"/>
    <s v="05.Night"/>
    <s v="04.Mid Adults"/>
  </r>
  <r>
    <n v="788537"/>
    <x v="1"/>
    <d v="2016-03-09T00:00:00"/>
    <d v="2016-03-09T14:36:00"/>
    <s v="male"/>
    <x v="3"/>
    <n v="32"/>
    <s v="Kwazulu Natal"/>
    <s v="03.Afternoon"/>
    <s v="03.Adults"/>
  </r>
  <r>
    <n v="941543"/>
    <x v="2"/>
    <d v="2016-03-15T00:00:00"/>
    <d v="2016-03-15T07:11:00"/>
    <s v="male"/>
    <x v="3"/>
    <n v="39"/>
    <s v="Gauteng"/>
    <s v="01.Early Morning"/>
    <s v="03.Adults"/>
  </r>
  <r>
    <n v="2287983"/>
    <x v="14"/>
    <d v="2016-01-27T00:00:00"/>
    <d v="2016-01-27T07:51:00"/>
    <s v="male"/>
    <x v="3"/>
    <n v="24"/>
    <s v="Mpumalanga"/>
    <s v="01.Early Morning"/>
    <s v="02.Young Adults"/>
  </r>
  <r>
    <n v="2287983"/>
    <x v="3"/>
    <d v="2016-01-29T00:00:00"/>
    <d v="2016-01-29T07:32:00"/>
    <s v="male"/>
    <x v="3"/>
    <n v="24"/>
    <s v="Mpumalanga"/>
    <s v="01.Early Morning"/>
    <s v="02.Young Adults"/>
  </r>
  <r>
    <n v="2287983"/>
    <x v="6"/>
    <d v="2016-01-28T00:00:00"/>
    <d v="2016-01-28T06:04:00"/>
    <s v="male"/>
    <x v="3"/>
    <n v="24"/>
    <s v="Mpumalanga"/>
    <s v="05.Night"/>
    <s v="02.Young Adults"/>
  </r>
  <r>
    <n v="2287983"/>
    <x v="3"/>
    <d v="2016-01-28T00:00:00"/>
    <d v="2016-01-28T06:31:00"/>
    <s v="male"/>
    <x v="3"/>
    <n v="24"/>
    <s v="Mpumalanga"/>
    <s v="05.Night"/>
    <s v="02.Young Adults"/>
  </r>
  <r>
    <n v="2000422"/>
    <x v="12"/>
    <d v="2016-03-31T00:00:00"/>
    <d v="2016-03-31T13:19:00"/>
    <s v="male"/>
    <x v="3"/>
    <n v="39"/>
    <s v="Western Cape"/>
    <s v="02.Mid Morning"/>
    <s v="03.Adults"/>
  </r>
  <r>
    <n v="2000422"/>
    <x v="1"/>
    <d v="2016-03-28T00:00:00"/>
    <d v="2016-03-28T04:00:00"/>
    <s v="male"/>
    <x v="3"/>
    <n v="39"/>
    <s v="Western Cape"/>
    <s v="05.Night"/>
    <s v="03.Adults"/>
  </r>
  <r>
    <n v="809931"/>
    <x v="3"/>
    <d v="2016-02-18T00:00:00"/>
    <d v="2016-02-18T11:23:00"/>
    <s v="male"/>
    <x v="3"/>
    <n v="34"/>
    <s v="Gauteng"/>
    <s v="02.Mid Morning"/>
    <s v="03.Adults"/>
  </r>
  <r>
    <n v="809931"/>
    <x v="12"/>
    <d v="2016-03-06T00:00:00"/>
    <d v="2016-03-06T10:01:00"/>
    <s v="male"/>
    <x v="3"/>
    <n v="34"/>
    <s v="Gauteng"/>
    <s v="01.Early Morning"/>
    <s v="03.Adults"/>
  </r>
  <r>
    <n v="809931"/>
    <x v="10"/>
    <d v="2016-03-20T00:00:00"/>
    <d v="2016-03-20T10:57:00"/>
    <s v="male"/>
    <x v="3"/>
    <n v="34"/>
    <s v="Gauteng"/>
    <s v="01.Early Morning"/>
    <s v="03.Adults"/>
  </r>
  <r>
    <n v="809931"/>
    <x v="12"/>
    <d v="2016-02-09T00:00:00"/>
    <d v="2016-02-09T07:16:00"/>
    <s v="male"/>
    <x v="3"/>
    <n v="34"/>
    <s v="Gauteng"/>
    <s v="01.Early Morning"/>
    <s v="03.Adults"/>
  </r>
  <r>
    <n v="809931"/>
    <x v="3"/>
    <d v="2016-02-09T00:00:00"/>
    <d v="2016-02-09T06:38:00"/>
    <s v="male"/>
    <x v="3"/>
    <n v="34"/>
    <s v="Gauteng"/>
    <s v="05.Night"/>
    <s v="03.Adults"/>
  </r>
  <r>
    <n v="809931"/>
    <x v="7"/>
    <d v="2016-02-13T00:00:00"/>
    <d v="2016-02-13T14:53:00"/>
    <s v="male"/>
    <x v="3"/>
    <n v="34"/>
    <s v="Gauteng"/>
    <s v="03.Afternoon"/>
    <s v="03.Adults"/>
  </r>
  <r>
    <n v="906341"/>
    <x v="12"/>
    <d v="2016-03-24T00:00:00"/>
    <d v="2016-03-24T10:07:00"/>
    <s v="male"/>
    <x v="0"/>
    <n v="22"/>
    <s v="Gauteng"/>
    <s v="01.Early Morning"/>
    <s v="02.Young Adults"/>
  </r>
  <r>
    <n v="906341"/>
    <x v="3"/>
    <d v="2016-03-25T00:00:00"/>
    <d v="2016-03-25T12:11:00"/>
    <s v="male"/>
    <x v="0"/>
    <n v="22"/>
    <s v="Gauteng"/>
    <s v="02.Mid Morning"/>
    <s v="02.Young Adults"/>
  </r>
  <r>
    <n v="906341"/>
    <x v="8"/>
    <d v="2016-03-26T00:00:00"/>
    <d v="2016-03-26T12:28:00"/>
    <s v="male"/>
    <x v="0"/>
    <n v="22"/>
    <s v="Gauteng"/>
    <s v="02.Mid Morning"/>
    <s v="02.Young Adults"/>
  </r>
  <r>
    <n v="906341"/>
    <x v="0"/>
    <d v="2016-03-25T00:00:00"/>
    <d v="2016-03-25T12:24:00"/>
    <s v="male"/>
    <x v="0"/>
    <n v="22"/>
    <s v="Gauteng"/>
    <s v="02.Mid Morning"/>
    <s v="02.Young Adults"/>
  </r>
  <r>
    <n v="906341"/>
    <x v="8"/>
    <d v="2016-03-27T00:00:00"/>
    <d v="2016-03-27T10:00:00"/>
    <s v="male"/>
    <x v="0"/>
    <n v="22"/>
    <s v="Gauteng"/>
    <s v="01.Early Morning"/>
    <s v="02.Young Adults"/>
  </r>
  <r>
    <n v="867981"/>
    <x v="6"/>
    <d v="2016-03-04T00:00:00"/>
    <d v="2016-03-04T09:02:00"/>
    <s v="male"/>
    <x v="0"/>
    <n v="36"/>
    <s v="Western Cape"/>
    <s v="01.Early Morning"/>
    <s v="03.Adults"/>
  </r>
  <r>
    <n v="2361100"/>
    <x v="3"/>
    <d v="2016-02-02T00:00:00"/>
    <d v="2016-02-02T06:28:00"/>
    <s v="male"/>
    <x v="4"/>
    <n v="26"/>
    <s v="Free State"/>
    <s v="05.Night"/>
    <s v="02.Young Adults"/>
  </r>
  <r>
    <n v="794354"/>
    <x v="13"/>
    <d v="2016-03-06T00:00:00"/>
    <d v="2016-03-06T14:23:00"/>
    <s v="male"/>
    <x v="2"/>
    <n v="47"/>
    <s v="Gauteng"/>
    <s v="03.Afternoon"/>
    <s v="04.Mid Adults"/>
  </r>
  <r>
    <n v="794354"/>
    <x v="13"/>
    <d v="2016-03-06T00:00:00"/>
    <d v="2016-03-06T14:32:00"/>
    <s v="male"/>
    <x v="2"/>
    <n v="47"/>
    <s v="Gauteng"/>
    <s v="03.Afternoon"/>
    <s v="04.Mid Adults"/>
  </r>
  <r>
    <n v="893442"/>
    <x v="7"/>
    <d v="2016-03-16T00:00:00"/>
    <d v="2016-03-16T09:10:00"/>
    <s v="male"/>
    <x v="3"/>
    <n v="30"/>
    <s v="Gauteng"/>
    <s v="01.Early Morning"/>
    <s v="02.Young Adults"/>
  </r>
  <r>
    <n v="1107941"/>
    <x v="0"/>
    <d v="2016-01-19T00:00:00"/>
    <d v="2016-01-19T12:24:00"/>
    <s v="male"/>
    <x v="4"/>
    <n v="21"/>
    <s v="Gauteng"/>
    <s v="02.Mid Morning"/>
    <s v="02.Young Adults"/>
  </r>
  <r>
    <n v="892112"/>
    <x v="8"/>
    <d v="2016-03-21T00:00:00"/>
    <d v="2016-03-21T13:04:00"/>
    <s v="male"/>
    <x v="2"/>
    <n v="35"/>
    <s v="Western Cape"/>
    <s v="02.Mid Morning"/>
    <s v="03.Adults"/>
  </r>
  <r>
    <n v="804480"/>
    <x v="3"/>
    <d v="2016-01-14T00:00:00"/>
    <d v="2016-01-14T12:16:00"/>
    <s v="male"/>
    <x v="0"/>
    <n v="50"/>
    <s v="Western Cape"/>
    <s v="02.Mid Morning"/>
    <s v="04.Mid Adults"/>
  </r>
  <r>
    <n v="867210"/>
    <x v="6"/>
    <d v="2016-01-30T00:00:00"/>
    <d v="2016-01-30T04:53:00"/>
    <s v="male"/>
    <x v="4"/>
    <n v="44"/>
    <s v="Western Cape"/>
    <s v="05.Night"/>
    <s v="03.Adults"/>
  </r>
  <r>
    <n v="893445"/>
    <x v="6"/>
    <d v="2016-03-11T00:00:00"/>
    <d v="2016-03-11T06:56:00"/>
    <s v="male"/>
    <x v="0"/>
    <n v="33"/>
    <s v="Western Cape"/>
    <s v="05.Night"/>
    <s v="03.Adults"/>
  </r>
  <r>
    <n v="893445"/>
    <x v="6"/>
    <d v="2016-03-11T00:00:00"/>
    <d v="2016-03-11T08:28:00"/>
    <s v="male"/>
    <x v="0"/>
    <n v="33"/>
    <s v="Western Cape"/>
    <s v="01.Early Morning"/>
    <s v="03.Adults"/>
  </r>
  <r>
    <n v="893445"/>
    <x v="6"/>
    <d v="2016-03-05T00:00:00"/>
    <d v="2016-03-05T07:21:00"/>
    <s v="male"/>
    <x v="0"/>
    <n v="33"/>
    <s v="Western Cape"/>
    <s v="01.Early Morning"/>
    <s v="03.Adults"/>
  </r>
  <r>
    <n v="893445"/>
    <x v="6"/>
    <d v="2016-03-06T00:00:00"/>
    <d v="2016-03-06T03:22:00"/>
    <s v="male"/>
    <x v="0"/>
    <n v="33"/>
    <s v="Western Cape"/>
    <s v="05.Night"/>
    <s v="03.Adults"/>
  </r>
  <r>
    <n v="893445"/>
    <x v="0"/>
    <d v="2016-03-06T00:00:00"/>
    <d v="2016-03-06T03:24:00"/>
    <s v="male"/>
    <x v="0"/>
    <n v="33"/>
    <s v="Western Cape"/>
    <s v="05.Night"/>
    <s v="03.Adults"/>
  </r>
  <r>
    <n v="893445"/>
    <x v="6"/>
    <d v="2016-03-26T00:00:00"/>
    <d v="2016-03-26T07:01:00"/>
    <s v="male"/>
    <x v="0"/>
    <n v="33"/>
    <s v="Western Cape"/>
    <s v="01.Early Morning"/>
    <s v="03.Adults"/>
  </r>
  <r>
    <n v="766115"/>
    <x v="12"/>
    <d v="2016-01-07T00:00:00"/>
    <d v="2016-01-07T06:54:00"/>
    <s v="male"/>
    <x v="3"/>
    <n v="34"/>
    <s v="Kwazulu Natal"/>
    <s v="05.Night"/>
    <s v="03.Adults"/>
  </r>
  <r>
    <n v="766115"/>
    <x v="12"/>
    <d v="2016-01-05T00:00:00"/>
    <d v="2016-01-05T05:11:00"/>
    <s v="male"/>
    <x v="3"/>
    <n v="34"/>
    <s v="Kwazulu Natal"/>
    <s v="05.Night"/>
    <s v="03.Adults"/>
  </r>
  <r>
    <n v="810605"/>
    <x v="2"/>
    <d v="2016-03-30T00:00:00"/>
    <d v="2016-03-30T06:42:00"/>
    <s v="male"/>
    <x v="2"/>
    <n v="31"/>
    <s v="Limpopo"/>
    <s v="05.Night"/>
    <s v="03.Adults"/>
  </r>
  <r>
    <n v="810605"/>
    <x v="2"/>
    <d v="2016-03-23T00:00:00"/>
    <d v="2016-03-23T14:30:00"/>
    <s v="male"/>
    <x v="2"/>
    <n v="31"/>
    <s v="Limpopo"/>
    <s v="03.Afternoon"/>
    <s v="03.Adults"/>
  </r>
  <r>
    <n v="810605"/>
    <x v="6"/>
    <d v="2016-02-19T00:00:00"/>
    <d v="2016-02-19T04:55:00"/>
    <s v="male"/>
    <x v="2"/>
    <n v="31"/>
    <s v="Limpopo"/>
    <s v="05.Night"/>
    <s v="03.Adults"/>
  </r>
  <r>
    <n v="2274999"/>
    <x v="1"/>
    <d v="2016-03-02T00:00:00"/>
    <d v="2016-03-02T03:58:00"/>
    <s v="male"/>
    <x v="4"/>
    <n v="33"/>
    <s v="Gauteng"/>
    <s v="05.Night"/>
    <s v="03.Adults"/>
  </r>
  <r>
    <n v="2274999"/>
    <x v="3"/>
    <d v="2016-03-05T00:00:00"/>
    <d v="2016-03-05T05:28:00"/>
    <s v="male"/>
    <x v="4"/>
    <n v="33"/>
    <s v="Gauteng"/>
    <s v="05.Night"/>
    <s v="03.Adults"/>
  </r>
  <r>
    <n v="2274999"/>
    <x v="3"/>
    <d v="2016-03-09T00:00:00"/>
    <d v="2016-03-09T08:33:00"/>
    <s v="male"/>
    <x v="4"/>
    <n v="33"/>
    <s v="Gauteng"/>
    <s v="01.Early Morning"/>
    <s v="03.Adults"/>
  </r>
  <r>
    <n v="2274999"/>
    <x v="2"/>
    <d v="2016-03-30T00:00:00"/>
    <d v="2016-03-30T13:43:00"/>
    <s v="male"/>
    <x v="4"/>
    <n v="33"/>
    <s v="Gauteng"/>
    <s v="02.Mid Morning"/>
    <s v="03.Adults"/>
  </r>
  <r>
    <n v="2275001"/>
    <x v="7"/>
    <d v="2016-03-03T00:00:00"/>
    <d v="2016-03-03T03:20:00"/>
    <s v="male"/>
    <x v="3"/>
    <n v="43"/>
    <s v="Limpopo"/>
    <s v="05.Night"/>
    <s v="03.Adults"/>
  </r>
  <r>
    <n v="893446"/>
    <x v="7"/>
    <d v="2016-03-30T00:00:00"/>
    <d v="2016-03-30T08:22:00"/>
    <s v="male"/>
    <x v="0"/>
    <n v="23"/>
    <s v="Western Cape"/>
    <s v="01.Early Morning"/>
    <s v="02.Young Adults"/>
  </r>
  <r>
    <n v="893446"/>
    <x v="9"/>
    <d v="2016-03-27T00:00:00"/>
    <d v="2016-03-27T08:34:00"/>
    <s v="male"/>
    <x v="0"/>
    <n v="23"/>
    <s v="Western Cape"/>
    <s v="01.Early Morning"/>
    <s v="02.Young Adults"/>
  </r>
  <r>
    <n v="893446"/>
    <x v="2"/>
    <d v="2016-03-29T00:00:00"/>
    <d v="2016-03-29T04:06:00"/>
    <s v="male"/>
    <x v="0"/>
    <n v="23"/>
    <s v="Western Cape"/>
    <s v="05.Night"/>
    <s v="02.Young Adults"/>
  </r>
  <r>
    <n v="786931"/>
    <x v="3"/>
    <d v="2016-02-01T00:00:00"/>
    <d v="2016-02-01T08:08:00"/>
    <s v="male"/>
    <x v="3"/>
    <n v="21"/>
    <s v="Kwazulu Natal"/>
    <s v="01.Early Morning"/>
    <s v="02.Young Adults"/>
  </r>
  <r>
    <n v="865774"/>
    <x v="2"/>
    <d v="2016-03-13T00:00:00"/>
    <d v="2016-03-13T13:07:00"/>
    <s v="male"/>
    <x v="2"/>
    <n v="30"/>
    <s v="Gauteng"/>
    <s v="02.Mid Morning"/>
    <s v="02.Young Adults"/>
  </r>
  <r>
    <n v="865774"/>
    <x v="2"/>
    <d v="2016-03-13T00:00:00"/>
    <d v="2016-03-13T03:47:00"/>
    <s v="male"/>
    <x v="2"/>
    <n v="30"/>
    <s v="Gauteng"/>
    <s v="05.Night"/>
    <s v="02.Young Adults"/>
  </r>
  <r>
    <n v="865774"/>
    <x v="2"/>
    <d v="2016-03-13T00:00:00"/>
    <d v="2016-03-13T13:22:00"/>
    <s v="male"/>
    <x v="2"/>
    <n v="30"/>
    <s v="Gauteng"/>
    <s v="02.Mid Morning"/>
    <s v="02.Young Adults"/>
  </r>
  <r>
    <n v="543495"/>
    <x v="7"/>
    <d v="2016-01-22T00:00:00"/>
    <d v="2016-01-22T10:29:00"/>
    <s v="male"/>
    <x v="4"/>
    <n v="24"/>
    <s v="Gauteng"/>
    <s v="01.Early Morning"/>
    <s v="02.Young Adults"/>
  </r>
  <r>
    <n v="809934"/>
    <x v="7"/>
    <d v="2016-02-19T00:00:00"/>
    <d v="2016-02-19T09:29:00"/>
    <s v="male"/>
    <x v="3"/>
    <n v="38"/>
    <s v="Western Cape"/>
    <s v="01.Early Morning"/>
    <s v="03.Adults"/>
  </r>
  <r>
    <n v="809934"/>
    <x v="7"/>
    <d v="2016-02-02T00:00:00"/>
    <d v="2016-02-02T14:15:00"/>
    <s v="male"/>
    <x v="3"/>
    <n v="38"/>
    <s v="Western Cape"/>
    <s v="03.Afternoon"/>
    <s v="03.Adults"/>
  </r>
  <r>
    <n v="809934"/>
    <x v="7"/>
    <d v="2016-02-17T00:00:00"/>
    <d v="2016-02-17T09:09:00"/>
    <s v="male"/>
    <x v="3"/>
    <n v="38"/>
    <s v="Western Cape"/>
    <s v="01.Early Morning"/>
    <s v="03.Adults"/>
  </r>
  <r>
    <n v="809934"/>
    <x v="6"/>
    <d v="2016-02-12T00:00:00"/>
    <d v="2016-02-12T06:03:00"/>
    <s v="male"/>
    <x v="3"/>
    <n v="38"/>
    <s v="Western Cape"/>
    <s v="05.Night"/>
    <s v="03.Adults"/>
  </r>
  <r>
    <n v="809934"/>
    <x v="7"/>
    <d v="2016-02-13T00:00:00"/>
    <d v="2016-02-13T11:16:00"/>
    <s v="male"/>
    <x v="3"/>
    <n v="38"/>
    <s v="Western Cape"/>
    <s v="02.Mid Morning"/>
    <s v="03.Adults"/>
  </r>
  <r>
    <n v="809934"/>
    <x v="7"/>
    <d v="2016-02-08T00:00:00"/>
    <d v="2016-02-08T08:25:00"/>
    <s v="male"/>
    <x v="3"/>
    <n v="38"/>
    <s v="Western Cape"/>
    <s v="01.Early Morning"/>
    <s v="03.Adults"/>
  </r>
  <r>
    <n v="860506"/>
    <x v="0"/>
    <d v="2016-03-09T00:00:00"/>
    <d v="2016-03-09T10:27:00"/>
    <s v="male"/>
    <x v="0"/>
    <n v="30"/>
    <s v="Eastern Cape"/>
    <s v="01.Early Morning"/>
    <s v="02.Young Adults"/>
  </r>
  <r>
    <n v="810604"/>
    <x v="9"/>
    <d v="2016-03-26T00:00:00"/>
    <d v="2016-03-26T13:42:00"/>
    <s v="male"/>
    <x v="1"/>
    <n v="47"/>
    <s v="Gauteng"/>
    <s v="02.Mid Morning"/>
    <s v="04.Mid Adults"/>
  </r>
  <r>
    <n v="2370118"/>
    <x v="6"/>
    <d v="2016-03-24T00:00:00"/>
    <d v="2016-03-24T14:04:00"/>
    <s v="male"/>
    <x v="2"/>
    <n v="35"/>
    <s v="Gauteng"/>
    <s v="03.Afternoon"/>
    <s v="03.Adults"/>
  </r>
  <r>
    <n v="2370118"/>
    <x v="6"/>
    <d v="2016-03-24T00:00:00"/>
    <d v="2016-03-24T14:47:00"/>
    <s v="male"/>
    <x v="2"/>
    <n v="35"/>
    <s v="Gauteng"/>
    <s v="03.Afternoon"/>
    <s v="03.Adults"/>
  </r>
  <r>
    <n v="821551"/>
    <x v="6"/>
    <d v="2016-02-26T00:00:00"/>
    <d v="2016-02-26T05:37:00"/>
    <s v="male"/>
    <x v="4"/>
    <n v="36"/>
    <s v="Kwazulu Natal"/>
    <s v="05.Night"/>
    <s v="03.Adults"/>
  </r>
  <r>
    <n v="810604"/>
    <x v="6"/>
    <d v="2016-03-06T00:00:00"/>
    <d v="2016-03-06T10:31:00"/>
    <s v="male"/>
    <x v="1"/>
    <n v="47"/>
    <s v="Gauteng"/>
    <s v="01.Early Morning"/>
    <s v="04.Mid Adults"/>
  </r>
  <r>
    <n v="893450"/>
    <x v="6"/>
    <d v="2016-03-19T00:00:00"/>
    <d v="2016-03-19T10:44:00"/>
    <s v="male"/>
    <x v="3"/>
    <n v="33"/>
    <s v="Gauteng"/>
    <s v="01.Early Morning"/>
    <s v="03.Adults"/>
  </r>
  <r>
    <n v="893450"/>
    <x v="0"/>
    <d v="2016-03-26T00:00:00"/>
    <d v="2016-03-26T06:50:00"/>
    <s v="male"/>
    <x v="3"/>
    <n v="33"/>
    <s v="Gauteng"/>
    <s v="05.Night"/>
    <s v="03.Adults"/>
  </r>
  <r>
    <n v="809935"/>
    <x v="2"/>
    <d v="2016-03-03T00:00:00"/>
    <d v="2016-03-03T12:39:00"/>
    <s v="male"/>
    <x v="0"/>
    <n v="27"/>
    <s v="Gauteng"/>
    <s v="02.Mid Morning"/>
    <s v="02.Young Adults"/>
  </r>
  <r>
    <n v="809935"/>
    <x v="3"/>
    <d v="2016-01-06T00:00:00"/>
    <d v="2016-01-06T11:37:00"/>
    <s v="male"/>
    <x v="0"/>
    <n v="27"/>
    <s v="Gauteng"/>
    <s v="02.Mid Morning"/>
    <s v="02.Young Adults"/>
  </r>
  <r>
    <n v="809935"/>
    <x v="6"/>
    <d v="2016-02-09T00:00:00"/>
    <d v="2016-02-09T05:49:00"/>
    <s v="male"/>
    <x v="0"/>
    <n v="27"/>
    <s v="Gauteng"/>
    <s v="05.Night"/>
    <s v="02.Young Adults"/>
  </r>
  <r>
    <n v="809935"/>
    <x v="1"/>
    <d v="2016-03-03T00:00:00"/>
    <d v="2016-03-03T07:50:00"/>
    <s v="male"/>
    <x v="0"/>
    <n v="27"/>
    <s v="Gauteng"/>
    <s v="01.Early Morning"/>
    <s v="02.Young Adults"/>
  </r>
  <r>
    <n v="867215"/>
    <x v="9"/>
    <d v="2016-03-30T00:00:00"/>
    <d v="2016-03-30T10:44:00"/>
    <s v="male"/>
    <x v="2"/>
    <n v="38"/>
    <s v="Limpopo"/>
    <s v="01.Early Morning"/>
    <s v="03.Adults"/>
  </r>
  <r>
    <n v="867215"/>
    <x v="9"/>
    <d v="2016-03-26T00:00:00"/>
    <d v="2016-03-26T10:28:00"/>
    <s v="male"/>
    <x v="2"/>
    <n v="38"/>
    <s v="Limpopo"/>
    <s v="01.Early Morning"/>
    <s v="03.Adults"/>
  </r>
  <r>
    <n v="867216"/>
    <x v="2"/>
    <d v="2016-03-26T00:00:00"/>
    <d v="2016-03-26T08:39:00"/>
    <s v="male"/>
    <x v="0"/>
    <n v="29"/>
    <s v="Eastern Cape"/>
    <s v="01.Early Morning"/>
    <s v="02.Young Adults"/>
  </r>
  <r>
    <n v="1107963"/>
    <x v="6"/>
    <d v="2016-01-22T00:00:00"/>
    <d v="2016-01-22T08:30:00"/>
    <s v="male"/>
    <x v="0"/>
    <n v="22"/>
    <s v="Mpumalanga"/>
    <s v="01.Early Morning"/>
    <s v="02.Young Adults"/>
  </r>
  <r>
    <n v="1107967"/>
    <x v="3"/>
    <d v="2016-03-02T00:00:00"/>
    <d v="2016-03-02T12:31:00"/>
    <s v="male"/>
    <x v="3"/>
    <n v="27"/>
    <s v="Gauteng"/>
    <s v="02.Mid Morning"/>
    <s v="02.Young Adults"/>
  </r>
  <r>
    <n v="1107967"/>
    <x v="7"/>
    <d v="2016-03-22T00:00:00"/>
    <d v="2016-03-22T11:36:00"/>
    <s v="male"/>
    <x v="3"/>
    <n v="27"/>
    <s v="Gauteng"/>
    <s v="02.Mid Morning"/>
    <s v="02.Young Adults"/>
  </r>
  <r>
    <n v="1107967"/>
    <x v="9"/>
    <d v="2016-03-13T00:00:00"/>
    <d v="2016-03-13T11:56:00"/>
    <s v="male"/>
    <x v="3"/>
    <n v="27"/>
    <s v="Gauteng"/>
    <s v="02.Mid Morning"/>
    <s v="02.Young Adults"/>
  </r>
  <r>
    <n v="1107967"/>
    <x v="9"/>
    <d v="2016-03-23T00:00:00"/>
    <d v="2016-03-23T03:48:00"/>
    <s v="male"/>
    <x v="3"/>
    <n v="27"/>
    <s v="Gauteng"/>
    <s v="05.Night"/>
    <s v="02.Young Adults"/>
  </r>
  <r>
    <n v="1107967"/>
    <x v="3"/>
    <d v="2016-03-23T00:00:00"/>
    <d v="2016-03-23T04:33:00"/>
    <s v="male"/>
    <x v="3"/>
    <n v="27"/>
    <s v="Gauteng"/>
    <s v="05.Night"/>
    <s v="02.Young Adults"/>
  </r>
  <r>
    <n v="1107967"/>
    <x v="1"/>
    <d v="2016-03-31T00:00:00"/>
    <d v="2016-03-31T12:04:00"/>
    <s v="male"/>
    <x v="3"/>
    <n v="27"/>
    <s v="Gauteng"/>
    <s v="02.Mid Morning"/>
    <s v="02.Young Adults"/>
  </r>
  <r>
    <n v="1107967"/>
    <x v="9"/>
    <d v="2016-03-12T00:00:00"/>
    <d v="2016-03-12T13:46:00"/>
    <s v="male"/>
    <x v="3"/>
    <n v="27"/>
    <s v="Gauteng"/>
    <s v="02.Mid Morning"/>
    <s v="02.Young Adults"/>
  </r>
  <r>
    <n v="1107967"/>
    <x v="9"/>
    <d v="2016-03-28T00:00:00"/>
    <d v="2016-03-28T07:22:00"/>
    <s v="male"/>
    <x v="3"/>
    <n v="27"/>
    <s v="Gauteng"/>
    <s v="01.Early Morning"/>
    <s v="02.Young Adults"/>
  </r>
  <r>
    <n v="1107967"/>
    <x v="6"/>
    <d v="2016-03-07T00:00:00"/>
    <d v="2016-03-07T09:42:00"/>
    <s v="male"/>
    <x v="3"/>
    <n v="27"/>
    <s v="Gauteng"/>
    <s v="01.Early Morning"/>
    <s v="02.Young Adults"/>
  </r>
  <r>
    <n v="1107967"/>
    <x v="9"/>
    <d v="2016-03-29T00:00:00"/>
    <d v="2016-03-29T10:14:00"/>
    <s v="male"/>
    <x v="3"/>
    <n v="27"/>
    <s v="Gauteng"/>
    <s v="01.Early Morning"/>
    <s v="02.Young Adults"/>
  </r>
  <r>
    <n v="1107967"/>
    <x v="0"/>
    <d v="2016-03-29T00:00:00"/>
    <d v="2016-03-29T07:28:00"/>
    <s v="male"/>
    <x v="3"/>
    <n v="27"/>
    <s v="Gauteng"/>
    <s v="01.Early Morning"/>
    <s v="02.Young Adults"/>
  </r>
  <r>
    <n v="1107967"/>
    <x v="7"/>
    <d v="2016-03-29T00:00:00"/>
    <d v="2016-03-29T08:34:00"/>
    <s v="male"/>
    <x v="3"/>
    <n v="27"/>
    <s v="Gauteng"/>
    <s v="01.Early Morning"/>
    <s v="02.Young Adults"/>
  </r>
  <r>
    <n v="2204489"/>
    <x v="6"/>
    <d v="2016-01-15T00:00:00"/>
    <d v="2016-01-15T03:15:00"/>
    <s v="male"/>
    <x v="3"/>
    <n v="36"/>
    <s v="Free State"/>
    <s v="05.Night"/>
    <s v="03.Adults"/>
  </r>
  <r>
    <n v="777845"/>
    <x v="7"/>
    <d v="2016-01-27T00:00:00"/>
    <d v="2016-01-27T07:25:00"/>
    <s v="male"/>
    <x v="3"/>
    <n v="18"/>
    <s v="Gauteng"/>
    <s v="01.Early Morning"/>
    <s v="02.Young Adults"/>
  </r>
  <r>
    <n v="777845"/>
    <x v="14"/>
    <d v="2016-01-15T00:00:00"/>
    <d v="2016-01-15T12:02:00"/>
    <s v="male"/>
    <x v="3"/>
    <n v="18"/>
    <s v="Gauteng"/>
    <s v="02.Mid Morning"/>
    <s v="02.Young Adults"/>
  </r>
  <r>
    <n v="906369"/>
    <x v="2"/>
    <d v="2016-03-03T00:00:00"/>
    <d v="2016-03-03T09:37:00"/>
    <s v="male"/>
    <x v="1"/>
    <n v="51"/>
    <s v="Gauteng"/>
    <s v="01.Early Morning"/>
    <s v="04.Mid Adults"/>
  </r>
  <r>
    <n v="810604"/>
    <x v="4"/>
    <d v="2016-02-16T00:00:00"/>
    <d v="2016-02-16T09:45:00"/>
    <s v="male"/>
    <x v="1"/>
    <n v="47"/>
    <s v="Gauteng"/>
    <s v="01.Early Morning"/>
    <s v="04.Mid Adults"/>
  </r>
  <r>
    <n v="772734"/>
    <x v="0"/>
    <d v="2016-01-01T00:00:00"/>
    <d v="2016-01-01T10:47:00"/>
    <s v="male"/>
    <x v="4"/>
    <n v="38"/>
    <s v="Western Cape"/>
    <s v="01.Early Morning"/>
    <s v="03.Adults"/>
  </r>
  <r>
    <n v="2427404"/>
    <x v="0"/>
    <d v="2016-01-11T00:00:00"/>
    <d v="2016-01-11T13:32:00"/>
    <s v="male"/>
    <x v="0"/>
    <n v="24"/>
    <s v="Eastern Cape"/>
    <s v="02.Mid Morning"/>
    <s v="02.Young Adults"/>
  </r>
  <r>
    <n v="869889"/>
    <x v="12"/>
    <d v="2016-01-13T00:00:00"/>
    <d v="2016-01-13T14:44:00"/>
    <s v="male"/>
    <x v="3"/>
    <n v="35"/>
    <s v="Limpopo"/>
    <s v="03.Afternoon"/>
    <s v="03.Adults"/>
  </r>
  <r>
    <n v="869889"/>
    <x v="12"/>
    <d v="2016-01-03T00:00:00"/>
    <d v="2016-01-03T12:02:00"/>
    <s v="male"/>
    <x v="3"/>
    <n v="35"/>
    <s v="Limpopo"/>
    <s v="02.Mid Morning"/>
    <s v="03.Adults"/>
  </r>
  <r>
    <n v="593678"/>
    <x v="5"/>
    <d v="2016-01-03T00:00:00"/>
    <d v="2016-01-03T13:49:00"/>
    <s v="male"/>
    <x v="3"/>
    <n v="26"/>
    <s v="Kwazulu Natal"/>
    <s v="02.Mid Morning"/>
    <s v="02.Young Adults"/>
  </r>
  <r>
    <n v="810604"/>
    <x v="4"/>
    <d v="2016-03-08T00:00:00"/>
    <d v="2016-03-08T12:09:00"/>
    <s v="male"/>
    <x v="1"/>
    <n v="47"/>
    <s v="Gauteng"/>
    <s v="02.Mid Morning"/>
    <s v="04.Mid Adults"/>
  </r>
  <r>
    <n v="893458"/>
    <x v="2"/>
    <d v="2016-03-11T00:00:00"/>
    <d v="2016-03-11T05:03:00"/>
    <s v="male"/>
    <x v="2"/>
    <n v="30"/>
    <s v="Gauteng"/>
    <s v="05.Night"/>
    <s v="02.Young Adults"/>
  </r>
  <r>
    <n v="893458"/>
    <x v="2"/>
    <d v="2016-03-08T00:00:00"/>
    <d v="2016-03-08T13:35:00"/>
    <s v="male"/>
    <x v="2"/>
    <n v="30"/>
    <s v="Gauteng"/>
    <s v="02.Mid Morning"/>
    <s v="02.Young Adults"/>
  </r>
  <r>
    <n v="893458"/>
    <x v="15"/>
    <d v="2016-03-18T00:00:00"/>
    <d v="2016-03-18T07:48:00"/>
    <s v="male"/>
    <x v="2"/>
    <n v="30"/>
    <s v="Gauteng"/>
    <s v="01.Early Morning"/>
    <s v="02.Young Adults"/>
  </r>
  <r>
    <n v="893458"/>
    <x v="13"/>
    <d v="2016-03-18T00:00:00"/>
    <d v="2016-03-18T08:45:00"/>
    <s v="male"/>
    <x v="2"/>
    <n v="30"/>
    <s v="Gauteng"/>
    <s v="01.Early Morning"/>
    <s v="02.Young Adults"/>
  </r>
  <r>
    <n v="893458"/>
    <x v="0"/>
    <d v="2016-03-07T00:00:00"/>
    <d v="2016-03-07T09:28:00"/>
    <s v="male"/>
    <x v="2"/>
    <n v="30"/>
    <s v="Gauteng"/>
    <s v="01.Early Morning"/>
    <s v="02.Young Adults"/>
  </r>
  <r>
    <n v="893458"/>
    <x v="2"/>
    <d v="2016-03-30T00:00:00"/>
    <d v="2016-03-30T14:28:00"/>
    <s v="male"/>
    <x v="2"/>
    <n v="30"/>
    <s v="Gauteng"/>
    <s v="03.Afternoon"/>
    <s v="02.Young Adults"/>
  </r>
  <r>
    <n v="940707"/>
    <x v="9"/>
    <d v="2016-03-18T00:00:00"/>
    <d v="2016-03-18T12:14:00"/>
    <s v="male"/>
    <x v="2"/>
    <n v="26"/>
    <s v="Eastern Cape"/>
    <s v="02.Mid Morning"/>
    <s v="02.Young Adults"/>
  </r>
  <r>
    <n v="1575314"/>
    <x v="2"/>
    <d v="2016-03-30T00:00:00"/>
    <d v="2016-03-30T12:04:00"/>
    <s v="male"/>
    <x v="2"/>
    <n v="35"/>
    <s v="Limpopo"/>
    <s v="02.Mid Morning"/>
    <s v="03.Adults"/>
  </r>
  <r>
    <n v="772736"/>
    <x v="1"/>
    <d v="2016-02-05T00:00:00"/>
    <d v="2016-02-05T10:48:00"/>
    <s v="male"/>
    <x v="3"/>
    <n v="22"/>
    <s v="Western Cape"/>
    <s v="01.Early Morning"/>
    <s v="02.Young Adults"/>
  </r>
  <r>
    <n v="772736"/>
    <x v="7"/>
    <d v="2016-02-02T00:00:00"/>
    <d v="2016-02-02T03:13:00"/>
    <s v="male"/>
    <x v="3"/>
    <n v="22"/>
    <s v="Western Cape"/>
    <s v="05.Night"/>
    <s v="02.Young Adults"/>
  </r>
  <r>
    <n v="772736"/>
    <x v="6"/>
    <d v="2016-02-16T00:00:00"/>
    <d v="2016-02-16T06:18:00"/>
    <s v="male"/>
    <x v="3"/>
    <n v="22"/>
    <s v="Western Cape"/>
    <s v="05.Night"/>
    <s v="02.Young Adults"/>
  </r>
  <r>
    <n v="809942"/>
    <x v="7"/>
    <d v="2016-02-03T00:00:00"/>
    <d v="2016-02-03T04:36:00"/>
    <s v="male"/>
    <x v="3"/>
    <n v="15"/>
    <s v="Kwazulu Natal"/>
    <s v="05.Night"/>
    <s v="06.Older Adults"/>
  </r>
  <r>
    <n v="821559"/>
    <x v="1"/>
    <d v="2016-02-26T00:00:00"/>
    <d v="2016-02-26T11:26:00"/>
    <s v="male"/>
    <x v="0"/>
    <n v="38"/>
    <s v="Western Cape"/>
    <s v="02.Mid Morning"/>
    <s v="03.Adults"/>
  </r>
  <r>
    <n v="821559"/>
    <x v="2"/>
    <d v="2016-03-06T00:00:00"/>
    <d v="2016-03-06T07:56:00"/>
    <s v="male"/>
    <x v="0"/>
    <n v="38"/>
    <s v="Western Cape"/>
    <s v="01.Early Morning"/>
    <s v="03.Adults"/>
  </r>
  <r>
    <n v="821560"/>
    <x v="14"/>
    <d v="2016-03-06T00:00:00"/>
    <d v="2016-03-06T07:56:00"/>
    <s v="male"/>
    <x v="0"/>
    <n v="27"/>
    <s v="Kwazulu Natal"/>
    <s v="01.Early Morning"/>
    <s v="02.Young Adults"/>
  </r>
  <r>
    <n v="2275027"/>
    <x v="7"/>
    <d v="2016-01-23T00:00:00"/>
    <d v="2016-01-23T13:03:00"/>
    <s v="male"/>
    <x v="3"/>
    <n v="58"/>
    <s v="Gauteng"/>
    <s v="02.Mid Morning"/>
    <s v="04.Mid Adults"/>
  </r>
  <r>
    <n v="2205447"/>
    <x v="6"/>
    <d v="2016-02-06T00:00:00"/>
    <d v="2016-02-06T10:34:00"/>
    <s v="male"/>
    <x v="0"/>
    <n v="47"/>
    <s v="Western Cape"/>
    <s v="01.Early Morning"/>
    <s v="04.Mid Adults"/>
  </r>
  <r>
    <n v="794368"/>
    <x v="7"/>
    <d v="2016-02-19T00:00:00"/>
    <d v="2016-02-19T13:42:00"/>
    <s v="male"/>
    <x v="4"/>
    <n v="34"/>
    <s v="Gauteng"/>
    <s v="02.Mid Morning"/>
    <s v="03.Adults"/>
  </r>
  <r>
    <n v="794368"/>
    <x v="6"/>
    <d v="2016-02-19T00:00:00"/>
    <d v="2016-02-19T08:10:00"/>
    <s v="male"/>
    <x v="4"/>
    <n v="34"/>
    <s v="Gauteng"/>
    <s v="01.Early Morning"/>
    <s v="03.Adults"/>
  </r>
  <r>
    <n v="794368"/>
    <x v="8"/>
    <d v="2016-02-14T00:00:00"/>
    <d v="2016-02-14T05:30:00"/>
    <s v="male"/>
    <x v="4"/>
    <n v="34"/>
    <s v="Gauteng"/>
    <s v="05.Night"/>
    <s v="03.Adults"/>
  </r>
  <r>
    <n v="2205447"/>
    <x v="6"/>
    <d v="2016-02-06T00:00:00"/>
    <d v="2016-02-06T06:30:00"/>
    <s v="male"/>
    <x v="0"/>
    <n v="47"/>
    <s v="Western Cape"/>
    <s v="05.Night"/>
    <s v="04.Mid Adults"/>
  </r>
  <r>
    <n v="2205447"/>
    <x v="3"/>
    <d v="2016-01-06T00:00:00"/>
    <d v="2016-01-06T12:31:00"/>
    <s v="male"/>
    <x v="0"/>
    <n v="47"/>
    <s v="Western Cape"/>
    <s v="02.Mid Morning"/>
    <s v="04.Mid Adults"/>
  </r>
  <r>
    <n v="867230"/>
    <x v="6"/>
    <d v="2016-03-07T00:00:00"/>
    <d v="2016-03-07T09:57:00"/>
    <s v="male"/>
    <x v="3"/>
    <n v="36"/>
    <s v="Gauteng"/>
    <s v="01.Early Morning"/>
    <s v="03.Adults"/>
  </r>
  <r>
    <n v="809946"/>
    <x v="9"/>
    <d v="2016-01-29T00:00:00"/>
    <d v="2016-01-29T09:24:00"/>
    <s v="male"/>
    <x v="3"/>
    <n v="57"/>
    <s v="Gauteng"/>
    <s v="01.Early Morning"/>
    <s v="04.Mid Adults"/>
  </r>
  <r>
    <n v="809946"/>
    <x v="12"/>
    <d v="2016-01-16T00:00:00"/>
    <d v="2016-01-16T07:40:00"/>
    <s v="male"/>
    <x v="3"/>
    <n v="57"/>
    <s v="Gauteng"/>
    <s v="01.Early Morning"/>
    <s v="04.Mid Adults"/>
  </r>
  <r>
    <n v="809946"/>
    <x v="12"/>
    <d v="2016-01-12T00:00:00"/>
    <d v="2016-01-12T05:30:00"/>
    <s v="male"/>
    <x v="3"/>
    <n v="57"/>
    <s v="Gauteng"/>
    <s v="05.Night"/>
    <s v="04.Mid Adults"/>
  </r>
  <r>
    <n v="925398"/>
    <x v="2"/>
    <d v="2016-03-30T00:00:00"/>
    <d v="2016-03-30T13:34:00"/>
    <s v="male"/>
    <x v="2"/>
    <n v="29"/>
    <s v="Gauteng"/>
    <s v="02.Mid Morning"/>
    <s v="02.Young Adults"/>
  </r>
  <r>
    <n v="940714"/>
    <x v="11"/>
    <d v="2016-03-29T00:00:00"/>
    <d v="2016-03-29T06:49:00"/>
    <s v="male"/>
    <x v="3"/>
    <n v="40"/>
    <s v="Kwazulu Natal"/>
    <s v="05.Night"/>
    <s v="03.Adults"/>
  </r>
  <r>
    <n v="780191"/>
    <x v="0"/>
    <d v="2016-02-15T00:00:00"/>
    <d v="2016-02-15T10:13:00"/>
    <s v="male"/>
    <x v="0"/>
    <n v="26"/>
    <s v="Western Cape"/>
    <s v="01.Early Morning"/>
    <s v="02.Young Adults"/>
  </r>
  <r>
    <n v="780191"/>
    <x v="6"/>
    <d v="2016-02-11T00:00:00"/>
    <d v="2016-02-11T11:29:00"/>
    <s v="male"/>
    <x v="0"/>
    <n v="26"/>
    <s v="Western Cape"/>
    <s v="02.Mid Morning"/>
    <s v="02.Young Adults"/>
  </r>
  <r>
    <n v="780191"/>
    <x v="7"/>
    <d v="2016-02-14T00:00:00"/>
    <d v="2016-02-14T03:46:00"/>
    <s v="male"/>
    <x v="0"/>
    <n v="26"/>
    <s v="Western Cape"/>
    <s v="05.Night"/>
    <s v="02.Young Adults"/>
  </r>
  <r>
    <n v="780191"/>
    <x v="7"/>
    <d v="2016-03-28T00:00:00"/>
    <d v="2016-03-28T14:52:00"/>
    <s v="male"/>
    <x v="0"/>
    <n v="26"/>
    <s v="Western Cape"/>
    <s v="03.Afternoon"/>
    <s v="02.Young Adults"/>
  </r>
  <r>
    <n v="772748"/>
    <x v="0"/>
    <d v="2016-02-01T00:00:00"/>
    <d v="2016-02-01T08:09:00"/>
    <s v="male"/>
    <x v="3"/>
    <n v="23"/>
    <s v="Gauteng"/>
    <s v="01.Early Morning"/>
    <s v="02.Young Adults"/>
  </r>
  <r>
    <n v="2205447"/>
    <x v="3"/>
    <d v="2016-01-16T00:00:00"/>
    <d v="2016-01-16T08:49:00"/>
    <s v="male"/>
    <x v="0"/>
    <n v="47"/>
    <s v="Western Cape"/>
    <s v="01.Early Morning"/>
    <s v="04.Mid Adults"/>
  </r>
  <r>
    <n v="809950"/>
    <x v="6"/>
    <d v="2016-02-20T00:00:00"/>
    <d v="2016-02-20T14:23:00"/>
    <s v="male"/>
    <x v="3"/>
    <n v="33"/>
    <s v="North West"/>
    <s v="03.Afternoon"/>
    <s v="03.Adults"/>
  </r>
  <r>
    <n v="268737"/>
    <x v="6"/>
    <d v="2016-01-10T00:00:00"/>
    <d v="2016-01-10T10:15:00"/>
    <s v="male"/>
    <x v="3"/>
    <n v="23"/>
    <s v="Gauteng"/>
    <s v="01.Early Morning"/>
    <s v="02.Young Adults"/>
  </r>
  <r>
    <n v="568131"/>
    <x v="12"/>
    <d v="2016-01-07T00:00:00"/>
    <d v="2016-01-07T03:35:00"/>
    <s v="male"/>
    <x v="3"/>
    <n v="34"/>
    <s v="Gauteng"/>
    <s v="05.Night"/>
    <s v="03.Adults"/>
  </r>
  <r>
    <n v="867234"/>
    <x v="0"/>
    <d v="2016-03-13T00:00:00"/>
    <d v="2016-03-13T06:32:00"/>
    <s v="male"/>
    <x v="0"/>
    <n v="25"/>
    <s v="Western Cape"/>
    <s v="05.Night"/>
    <s v="02.Young Adults"/>
  </r>
  <r>
    <n v="867234"/>
    <x v="0"/>
    <d v="2016-03-18T00:00:00"/>
    <d v="2016-03-18T12:33:00"/>
    <s v="male"/>
    <x v="0"/>
    <n v="25"/>
    <s v="Western Cape"/>
    <s v="02.Mid Morning"/>
    <s v="02.Young Adults"/>
  </r>
  <r>
    <n v="867234"/>
    <x v="9"/>
    <d v="2016-03-12T00:00:00"/>
    <d v="2016-03-12T12:12:00"/>
    <s v="male"/>
    <x v="0"/>
    <n v="25"/>
    <s v="Western Cape"/>
    <s v="02.Mid Morning"/>
    <s v="02.Young Adults"/>
  </r>
  <r>
    <n v="867238"/>
    <x v="3"/>
    <d v="2016-03-09T00:00:00"/>
    <d v="2016-03-09T07:28:00"/>
    <s v="male"/>
    <x v="1"/>
    <n v="17"/>
    <s v="Gauteng"/>
    <s v="01.Early Morning"/>
    <s v="06.Older Adults"/>
  </r>
  <r>
    <n v="1108000"/>
    <x v="12"/>
    <d v="2016-03-12T00:00:00"/>
    <d v="2016-03-12T08:26:00"/>
    <s v="male"/>
    <x v="3"/>
    <n v="46"/>
    <s v="Kwazulu Natal"/>
    <s v="01.Early Morning"/>
    <s v="04.Mid Adults"/>
  </r>
  <r>
    <n v="1108000"/>
    <x v="12"/>
    <d v="2016-03-12T00:00:00"/>
    <d v="2016-03-12T09:03:00"/>
    <s v="male"/>
    <x v="3"/>
    <n v="46"/>
    <s v="Kwazulu Natal"/>
    <s v="01.Early Morning"/>
    <s v="04.Mid Adults"/>
  </r>
  <r>
    <n v="1108000"/>
    <x v="7"/>
    <d v="2016-03-01T00:00:00"/>
    <d v="2016-03-01T06:06:00"/>
    <s v="male"/>
    <x v="3"/>
    <n v="46"/>
    <s v="Kwazulu Natal"/>
    <s v="05.Night"/>
    <s v="04.Mid Adults"/>
  </r>
  <r>
    <n v="821569"/>
    <x v="4"/>
    <d v="2016-02-27T00:00:00"/>
    <d v="2016-02-27T04:07:00"/>
    <s v="male"/>
    <x v="4"/>
    <n v="52"/>
    <s v="Gauteng"/>
    <s v="05.Night"/>
    <s v="04.Mid Adults"/>
  </r>
  <r>
    <n v="931139"/>
    <x v="1"/>
    <d v="2016-03-31T00:00:00"/>
    <d v="2016-03-31T06:22:00"/>
    <s v="male"/>
    <x v="0"/>
    <n v="25"/>
    <s v="Gauteng"/>
    <s v="05.Night"/>
    <s v="02.Young Adults"/>
  </r>
  <r>
    <n v="2205447"/>
    <x v="3"/>
    <d v="2016-01-30T00:00:00"/>
    <d v="2016-01-30T10:11:00"/>
    <s v="male"/>
    <x v="0"/>
    <n v="47"/>
    <s v="Western Cape"/>
    <s v="01.Early Morning"/>
    <s v="04.Mid Adults"/>
  </r>
  <r>
    <n v="2205447"/>
    <x v="6"/>
    <d v="2016-02-14T00:00:00"/>
    <d v="2016-02-14T10:49:00"/>
    <s v="male"/>
    <x v="0"/>
    <n v="47"/>
    <s v="Western Cape"/>
    <s v="01.Early Morning"/>
    <s v="04.Mid Adults"/>
  </r>
  <r>
    <n v="2370155"/>
    <x v="6"/>
    <d v="2016-03-13T00:00:00"/>
    <d v="2016-03-13T09:45:00"/>
    <s v="male"/>
    <x v="3"/>
    <n v="30"/>
    <s v="Gauteng"/>
    <s v="01.Early Morning"/>
    <s v="02.Young Adults"/>
  </r>
  <r>
    <n v="2370155"/>
    <x v="0"/>
    <d v="2016-03-14T00:00:00"/>
    <d v="2016-03-14T09:24:00"/>
    <s v="male"/>
    <x v="3"/>
    <n v="30"/>
    <s v="Gauteng"/>
    <s v="01.Early Morning"/>
    <s v="02.Young Adults"/>
  </r>
  <r>
    <n v="2370155"/>
    <x v="2"/>
    <d v="2016-03-18T00:00:00"/>
    <d v="2016-03-18T11:19:00"/>
    <s v="male"/>
    <x v="3"/>
    <n v="30"/>
    <s v="Gauteng"/>
    <s v="02.Mid Morning"/>
    <s v="02.Young Adults"/>
  </r>
  <r>
    <n v="2370155"/>
    <x v="4"/>
    <d v="2016-03-18T00:00:00"/>
    <d v="2016-03-18T14:05:00"/>
    <s v="male"/>
    <x v="3"/>
    <n v="30"/>
    <s v="Gauteng"/>
    <s v="03.Afternoon"/>
    <s v="02.Young Adults"/>
  </r>
  <r>
    <n v="2370155"/>
    <x v="6"/>
    <d v="2016-03-20T00:00:00"/>
    <d v="2016-03-20T05:29:00"/>
    <s v="male"/>
    <x v="3"/>
    <n v="30"/>
    <s v="Gauteng"/>
    <s v="05.Night"/>
    <s v="02.Young Adults"/>
  </r>
  <r>
    <n v="2370155"/>
    <x v="4"/>
    <d v="2016-03-15T00:00:00"/>
    <d v="2016-03-15T09:04:00"/>
    <s v="male"/>
    <x v="3"/>
    <n v="30"/>
    <s v="Gauteng"/>
    <s v="01.Early Morning"/>
    <s v="02.Young Adults"/>
  </r>
  <r>
    <n v="2370155"/>
    <x v="6"/>
    <d v="2016-03-27T00:00:00"/>
    <d v="2016-03-27T12:57:00"/>
    <s v="male"/>
    <x v="3"/>
    <n v="30"/>
    <s v="Gauteng"/>
    <s v="02.Mid Morning"/>
    <s v="02.Young Adults"/>
  </r>
  <r>
    <n v="2205447"/>
    <x v="6"/>
    <d v="2016-02-15T00:00:00"/>
    <d v="2016-02-15T10:59:00"/>
    <s v="male"/>
    <x v="0"/>
    <n v="47"/>
    <s v="Western Cape"/>
    <s v="01.Early Morning"/>
    <s v="04.Mid Adults"/>
  </r>
  <r>
    <n v="893475"/>
    <x v="7"/>
    <d v="2016-03-24T00:00:00"/>
    <d v="2016-03-24T14:56:00"/>
    <s v="male"/>
    <x v="3"/>
    <n v="44"/>
    <s v="North West"/>
    <s v="03.Afternoon"/>
    <s v="03.Adults"/>
  </r>
  <r>
    <n v="893475"/>
    <x v="6"/>
    <d v="2016-03-03T00:00:00"/>
    <d v="2016-03-03T10:10:00"/>
    <s v="male"/>
    <x v="3"/>
    <n v="44"/>
    <s v="North West"/>
    <s v="01.Early Morning"/>
    <s v="03.Adults"/>
  </r>
  <r>
    <n v="893475"/>
    <x v="0"/>
    <d v="2016-03-04T00:00:00"/>
    <d v="2016-03-04T04:49:00"/>
    <s v="male"/>
    <x v="3"/>
    <n v="44"/>
    <s v="North West"/>
    <s v="05.Night"/>
    <s v="03.Adults"/>
  </r>
  <r>
    <n v="893475"/>
    <x v="7"/>
    <d v="2016-03-23T00:00:00"/>
    <d v="2016-03-23T03:28:00"/>
    <s v="male"/>
    <x v="3"/>
    <n v="44"/>
    <s v="North West"/>
    <s v="05.Night"/>
    <s v="03.Adults"/>
  </r>
  <r>
    <n v="893475"/>
    <x v="0"/>
    <d v="2016-03-23T00:00:00"/>
    <d v="2016-03-23T03:30:00"/>
    <s v="male"/>
    <x v="3"/>
    <n v="44"/>
    <s v="North West"/>
    <s v="05.Night"/>
    <s v="03.Adults"/>
  </r>
  <r>
    <n v="893475"/>
    <x v="6"/>
    <d v="2016-03-20T00:00:00"/>
    <d v="2016-03-20T06:54:00"/>
    <s v="male"/>
    <x v="3"/>
    <n v="44"/>
    <s v="North West"/>
    <s v="05.Night"/>
    <s v="03.Adults"/>
  </r>
  <r>
    <n v="893475"/>
    <x v="7"/>
    <d v="2016-03-12T00:00:00"/>
    <d v="2016-03-12T07:35:00"/>
    <s v="male"/>
    <x v="3"/>
    <n v="44"/>
    <s v="North West"/>
    <s v="01.Early Morning"/>
    <s v="03.Adults"/>
  </r>
  <r>
    <n v="893475"/>
    <x v="9"/>
    <d v="2016-03-12T00:00:00"/>
    <d v="2016-03-12T08:25:00"/>
    <s v="male"/>
    <x v="3"/>
    <n v="44"/>
    <s v="North West"/>
    <s v="01.Early Morning"/>
    <s v="03.Adults"/>
  </r>
  <r>
    <n v="893475"/>
    <x v="0"/>
    <d v="2016-03-03T00:00:00"/>
    <d v="2016-03-03T09:48:00"/>
    <s v="male"/>
    <x v="3"/>
    <n v="44"/>
    <s v="North West"/>
    <s v="01.Early Morning"/>
    <s v="03.Adults"/>
  </r>
  <r>
    <n v="869901"/>
    <x v="2"/>
    <d v="2016-03-08T00:00:00"/>
    <d v="2016-03-08T11:36:00"/>
    <s v="male"/>
    <x v="2"/>
    <n v="29"/>
    <s v="Limpopo"/>
    <s v="02.Mid Morning"/>
    <s v="02.Young Adults"/>
  </r>
  <r>
    <n v="852611"/>
    <x v="3"/>
    <d v="2016-03-10T00:00:00"/>
    <d v="2016-03-10T03:43:00"/>
    <s v="male"/>
    <x v="4"/>
    <n v="20"/>
    <s v="Gauteng"/>
    <s v="05.Night"/>
    <s v="02.Young Adults"/>
  </r>
  <r>
    <n v="1133250"/>
    <x v="7"/>
    <d v="2016-03-28T00:00:00"/>
    <d v="2016-03-28T11:55:00"/>
    <s v="male"/>
    <x v="2"/>
    <n v="36"/>
    <s v="Gauteng"/>
    <s v="02.Mid Morning"/>
    <s v="03.Adults"/>
  </r>
  <r>
    <n v="1133250"/>
    <x v="2"/>
    <d v="2016-03-29T00:00:00"/>
    <d v="2016-03-29T13:14:00"/>
    <s v="male"/>
    <x v="2"/>
    <n v="36"/>
    <s v="Gauteng"/>
    <s v="02.Mid Morning"/>
    <s v="03.Adults"/>
  </r>
  <r>
    <n v="772759"/>
    <x v="1"/>
    <d v="2016-02-04T00:00:00"/>
    <d v="2016-02-04T08:44:00"/>
    <s v="male"/>
    <x v="3"/>
    <n v="46"/>
    <s v="Gauteng"/>
    <s v="01.Early Morning"/>
    <s v="04.Mid Adults"/>
  </r>
  <r>
    <n v="772759"/>
    <x v="6"/>
    <d v="2016-01-23T00:00:00"/>
    <d v="2016-01-23T08:58:00"/>
    <s v="male"/>
    <x v="3"/>
    <n v="46"/>
    <s v="Gauteng"/>
    <s v="01.Early Morning"/>
    <s v="04.Mid Adults"/>
  </r>
  <r>
    <n v="618016"/>
    <x v="3"/>
    <d v="2016-01-10T00:00:00"/>
    <d v="2016-01-10T11:24:00"/>
    <s v="male"/>
    <x v="1"/>
    <n v="29"/>
    <s v="Gauteng"/>
    <s v="02.Mid Morning"/>
    <s v="02.Young Adults"/>
  </r>
  <r>
    <n v="618016"/>
    <x v="3"/>
    <d v="2016-01-19T00:00:00"/>
    <d v="2016-01-19T07:56:00"/>
    <s v="male"/>
    <x v="1"/>
    <n v="29"/>
    <s v="Gauteng"/>
    <s v="01.Early Morning"/>
    <s v="02.Young Adults"/>
  </r>
  <r>
    <n v="618016"/>
    <x v="3"/>
    <d v="2016-01-20T00:00:00"/>
    <d v="2016-01-20T13:36:00"/>
    <s v="male"/>
    <x v="1"/>
    <n v="29"/>
    <s v="Gauteng"/>
    <s v="02.Mid Morning"/>
    <s v="02.Young Adults"/>
  </r>
  <r>
    <n v="771427"/>
    <x v="18"/>
    <d v="2016-02-13T00:00:00"/>
    <d v="2016-02-13T10:56:00"/>
    <s v="male"/>
    <x v="0"/>
    <n v="38"/>
    <s v="Western Cape"/>
    <s v="01.Early Morning"/>
    <s v="03.Adults"/>
  </r>
  <r>
    <n v="618016"/>
    <x v="3"/>
    <d v="2016-01-12T00:00:00"/>
    <d v="2016-01-12T06:13:00"/>
    <s v="male"/>
    <x v="1"/>
    <n v="29"/>
    <s v="Gauteng"/>
    <s v="05.Night"/>
    <s v="02.Young Adults"/>
  </r>
  <r>
    <n v="2091541"/>
    <x v="2"/>
    <d v="2016-03-02T00:00:00"/>
    <d v="2016-03-02T07:01:00"/>
    <s v="male"/>
    <x v="3"/>
    <n v="33"/>
    <s v="Gauteng"/>
    <s v="01.Early Morning"/>
    <s v="03.Adults"/>
  </r>
  <r>
    <n v="2091541"/>
    <x v="2"/>
    <d v="2016-02-24T00:00:00"/>
    <d v="2016-02-24T04:22:00"/>
    <s v="male"/>
    <x v="3"/>
    <n v="33"/>
    <s v="Gauteng"/>
    <s v="05.Night"/>
    <s v="03.Adults"/>
  </r>
  <r>
    <n v="2091541"/>
    <x v="6"/>
    <d v="2016-01-14T00:00:00"/>
    <d v="2016-01-14T13:03:00"/>
    <s v="male"/>
    <x v="3"/>
    <n v="33"/>
    <s v="Gauteng"/>
    <s v="02.Mid Morning"/>
    <s v="03.Adults"/>
  </r>
  <r>
    <n v="867252"/>
    <x v="5"/>
    <d v="2016-03-09T00:00:00"/>
    <d v="2016-03-09T07:26:00"/>
    <s v="male"/>
    <x v="2"/>
    <n v="22"/>
    <s v="Gauteng"/>
    <s v="01.Early Morning"/>
    <s v="02.Young Adults"/>
  </r>
  <r>
    <n v="772766"/>
    <x v="1"/>
    <d v="2016-02-02T00:00:00"/>
    <d v="2016-02-02T08:40:00"/>
    <s v="male"/>
    <x v="3"/>
    <n v="33"/>
    <s v="Mpumalanga"/>
    <s v="01.Early Morning"/>
    <s v="03.Adults"/>
  </r>
  <r>
    <n v="893483"/>
    <x v="2"/>
    <d v="2016-03-20T00:00:00"/>
    <d v="2016-03-20T11:01:00"/>
    <s v="male"/>
    <x v="2"/>
    <n v="37"/>
    <s v="Limpopo"/>
    <s v="02.Mid Morning"/>
    <s v="03.Adults"/>
  </r>
  <r>
    <n v="893483"/>
    <x v="4"/>
    <d v="2016-03-17T00:00:00"/>
    <d v="2016-03-17T04:44:00"/>
    <s v="male"/>
    <x v="2"/>
    <n v="37"/>
    <s v="Limpopo"/>
    <s v="05.Night"/>
    <s v="03.Adults"/>
  </r>
  <r>
    <n v="822377"/>
    <x v="0"/>
    <d v="2016-03-07T00:00:00"/>
    <d v="2016-03-07T11:39:00"/>
    <s v="male"/>
    <x v="0"/>
    <n v="37"/>
    <s v="Western Cape"/>
    <s v="02.Mid Morning"/>
    <s v="03.Adults"/>
  </r>
  <r>
    <n v="2405338"/>
    <x v="15"/>
    <d v="2016-03-01T00:00:00"/>
    <d v="2016-03-01T11:22:00"/>
    <s v="male"/>
    <x v="4"/>
    <n v="21"/>
    <s v="Free State"/>
    <s v="02.Mid Morning"/>
    <s v="02.Young Adults"/>
  </r>
  <r>
    <n v="867257"/>
    <x v="13"/>
    <d v="2016-03-12T00:00:00"/>
    <d v="2016-03-12T10:39:00"/>
    <s v="male"/>
    <x v="3"/>
    <n v="34"/>
    <s v="Limpopo"/>
    <s v="01.Early Morning"/>
    <s v="03.Adults"/>
  </r>
  <r>
    <n v="604764"/>
    <x v="8"/>
    <d v="2016-01-07T00:00:00"/>
    <d v="2016-01-07T07:38:00"/>
    <s v="male"/>
    <x v="3"/>
    <n v="21"/>
    <s v="Eastern Cape"/>
    <s v="01.Early Morning"/>
    <s v="02.Young Adults"/>
  </r>
  <r>
    <n v="604764"/>
    <x v="3"/>
    <d v="2016-01-08T00:00:00"/>
    <d v="2016-01-08T09:03:00"/>
    <s v="male"/>
    <x v="3"/>
    <n v="21"/>
    <s v="Eastern Cape"/>
    <s v="01.Early Morning"/>
    <s v="02.Young Adults"/>
  </r>
  <r>
    <n v="604764"/>
    <x v="0"/>
    <d v="2016-01-07T00:00:00"/>
    <d v="2016-01-07T05:12:00"/>
    <s v="male"/>
    <x v="3"/>
    <n v="21"/>
    <s v="Eastern Cape"/>
    <s v="05.Night"/>
    <s v="02.Young Adults"/>
  </r>
  <r>
    <n v="604764"/>
    <x v="1"/>
    <d v="2016-01-09T00:00:00"/>
    <d v="2016-01-09T07:31:00"/>
    <s v="male"/>
    <x v="3"/>
    <n v="21"/>
    <s v="Eastern Cape"/>
    <s v="01.Early Morning"/>
    <s v="02.Young Adults"/>
  </r>
  <r>
    <n v="604764"/>
    <x v="3"/>
    <d v="2016-01-08T00:00:00"/>
    <d v="2016-01-08T03:14:00"/>
    <s v="male"/>
    <x v="3"/>
    <n v="21"/>
    <s v="Eastern Cape"/>
    <s v="05.Night"/>
    <s v="02.Young Adults"/>
  </r>
  <r>
    <n v="604764"/>
    <x v="13"/>
    <d v="2016-01-07T00:00:00"/>
    <d v="2016-01-07T14:49:00"/>
    <s v="male"/>
    <x v="3"/>
    <n v="21"/>
    <s v="Eastern Cape"/>
    <s v="03.Afternoon"/>
    <s v="02.Young Adults"/>
  </r>
  <r>
    <n v="534080"/>
    <x v="0"/>
    <d v="2016-01-07T00:00:00"/>
    <d v="2016-01-07T11:51:00"/>
    <s v="male"/>
    <x v="4"/>
    <n v="23"/>
    <s v="Eastern Cape"/>
    <s v="02.Mid Morning"/>
    <s v="02.Young Adults"/>
  </r>
  <r>
    <n v="2021324"/>
    <x v="3"/>
    <d v="2016-02-03T00:00:00"/>
    <d v="2016-02-03T11:18:00"/>
    <s v="male"/>
    <x v="2"/>
    <n v="36"/>
    <s v="Gauteng"/>
    <s v="02.Mid Morning"/>
    <s v="03.Adults"/>
  </r>
  <r>
    <n v="821584"/>
    <x v="0"/>
    <d v="2016-02-20T00:00:00"/>
    <d v="2016-02-20T09:38:00"/>
    <s v="male"/>
    <x v="3"/>
    <n v="30"/>
    <s v="Northern Cape"/>
    <s v="01.Early Morning"/>
    <s v="02.Young Adults"/>
  </r>
  <r>
    <n v="821584"/>
    <x v="14"/>
    <d v="2016-02-11T00:00:00"/>
    <d v="2016-02-11T12:37:00"/>
    <s v="male"/>
    <x v="3"/>
    <n v="30"/>
    <s v="Northern Cape"/>
    <s v="02.Mid Morning"/>
    <s v="02.Young Adults"/>
  </r>
  <r>
    <n v="1072207"/>
    <x v="8"/>
    <d v="2016-01-10T00:00:00"/>
    <d v="2016-01-10T07:43:00"/>
    <s v="male"/>
    <x v="4"/>
    <n v="65"/>
    <s v="Northern Cape"/>
    <s v="01.Early Morning"/>
    <s v="05.Senior Adults"/>
  </r>
  <r>
    <n v="925404"/>
    <x v="2"/>
    <d v="2016-03-30T00:00:00"/>
    <d v="2016-03-30T04:15:00"/>
    <s v="male"/>
    <x v="2"/>
    <n v="34"/>
    <s v="Limpopo"/>
    <s v="05.Night"/>
    <s v="03.Adults"/>
  </r>
  <r>
    <n v="2405338"/>
    <x v="0"/>
    <d v="2016-03-05T00:00:00"/>
    <d v="2016-03-05T13:57:00"/>
    <s v="male"/>
    <x v="4"/>
    <n v="21"/>
    <s v="Free State"/>
    <s v="02.Mid Morning"/>
    <s v="02.Young Adults"/>
  </r>
  <r>
    <n v="822376"/>
    <x v="2"/>
    <d v="2016-02-24T00:00:00"/>
    <d v="2016-02-24T12:22:00"/>
    <s v="male"/>
    <x v="0"/>
    <n v="38"/>
    <s v="Western Cape"/>
    <s v="02.Mid Morning"/>
    <s v="03.Adults"/>
  </r>
  <r>
    <n v="2428509"/>
    <x v="8"/>
    <d v="2016-02-10T00:00:00"/>
    <d v="2016-02-10T06:07:00"/>
    <s v="male"/>
    <x v="0"/>
    <n v="30"/>
    <s v="Western Cape"/>
    <s v="05.Night"/>
    <s v="02.Young Adults"/>
  </r>
  <r>
    <n v="488378"/>
    <x v="12"/>
    <d v="2016-03-25T00:00:00"/>
    <d v="2016-03-25T10:21:00"/>
    <s v="male"/>
    <x v="1"/>
    <n v="39"/>
    <s v="Limpopo"/>
    <s v="01.Early Morning"/>
    <s v="03.Adults"/>
  </r>
  <r>
    <n v="790373"/>
    <x v="2"/>
    <d v="2016-03-02T00:00:00"/>
    <d v="2016-03-02T10:11:00"/>
    <s v="male"/>
    <x v="0"/>
    <n v="26"/>
    <s v="Western Cape"/>
    <s v="01.Early Morning"/>
    <s v="02.Young Adults"/>
  </r>
  <r>
    <n v="667632"/>
    <x v="3"/>
    <d v="2016-01-16T00:00:00"/>
    <d v="2016-01-16T08:25:00"/>
    <s v="male"/>
    <x v="1"/>
    <n v="34"/>
    <s v="Western Cape"/>
    <s v="01.Early Morning"/>
    <s v="03.Adults"/>
  </r>
  <r>
    <n v="809971"/>
    <x v="12"/>
    <d v="2016-02-19T00:00:00"/>
    <d v="2016-02-19T09:07:00"/>
    <s v="male"/>
    <x v="3"/>
    <n v="23"/>
    <s v="North West"/>
    <s v="01.Early Morning"/>
    <s v="02.Young Adults"/>
  </r>
  <r>
    <n v="809971"/>
    <x v="3"/>
    <d v="2016-03-13T00:00:00"/>
    <d v="2016-03-13T09:55:00"/>
    <s v="male"/>
    <x v="3"/>
    <n v="23"/>
    <s v="North West"/>
    <s v="01.Early Morning"/>
    <s v="02.Young Adults"/>
  </r>
  <r>
    <n v="809971"/>
    <x v="8"/>
    <d v="2016-03-07T00:00:00"/>
    <d v="2016-03-07T09:23:00"/>
    <s v="male"/>
    <x v="3"/>
    <n v="23"/>
    <s v="North West"/>
    <s v="01.Early Morning"/>
    <s v="02.Young Adults"/>
  </r>
  <r>
    <n v="809971"/>
    <x v="1"/>
    <d v="2016-03-27T00:00:00"/>
    <d v="2016-03-27T09:35:00"/>
    <s v="male"/>
    <x v="3"/>
    <n v="23"/>
    <s v="North West"/>
    <s v="01.Early Morning"/>
    <s v="02.Young Adults"/>
  </r>
  <r>
    <n v="773509"/>
    <x v="3"/>
    <d v="2016-03-10T00:00:00"/>
    <d v="2016-03-10T10:54:00"/>
    <s v="male"/>
    <x v="0"/>
    <n v="24"/>
    <s v="Gauteng"/>
    <s v="01.Early Morning"/>
    <s v="02.Young Adults"/>
  </r>
  <r>
    <n v="2427460"/>
    <x v="2"/>
    <d v="2016-03-30T00:00:00"/>
    <d v="2016-03-30T06:06:00"/>
    <s v="male"/>
    <x v="2"/>
    <n v="25"/>
    <s v="Limpopo"/>
    <s v="05.Night"/>
    <s v="02.Young Adults"/>
  </r>
  <r>
    <n v="2427460"/>
    <x v="2"/>
    <d v="2016-03-30T00:00:00"/>
    <d v="2016-03-30T06:10:00"/>
    <s v="male"/>
    <x v="2"/>
    <n v="25"/>
    <s v="Limpopo"/>
    <s v="05.Night"/>
    <s v="02.Young Adults"/>
  </r>
  <r>
    <n v="777875"/>
    <x v="12"/>
    <d v="2016-02-06T00:00:00"/>
    <d v="2016-02-06T14:44:00"/>
    <s v="male"/>
    <x v="3"/>
    <n v="36"/>
    <s v="Mpumalanga"/>
    <s v="03.Afternoon"/>
    <s v="03.Adults"/>
  </r>
  <r>
    <n v="780701"/>
    <x v="4"/>
    <d v="2016-03-26T00:00:00"/>
    <d v="2016-03-26T11:08:00"/>
    <s v="male"/>
    <x v="3"/>
    <n v="45"/>
    <s v="Gauteng"/>
    <s v="02.Mid Morning"/>
    <s v="03.Adults"/>
  </r>
  <r>
    <n v="780701"/>
    <x v="3"/>
    <d v="2016-03-15T00:00:00"/>
    <d v="2016-03-15T14:36:00"/>
    <s v="male"/>
    <x v="3"/>
    <n v="45"/>
    <s v="Gauteng"/>
    <s v="03.Afternoon"/>
    <s v="03.Adults"/>
  </r>
  <r>
    <n v="794389"/>
    <x v="6"/>
    <d v="2016-01-25T00:00:00"/>
    <d v="2016-01-25T11:15:00"/>
    <s v="male"/>
    <x v="2"/>
    <n v="23"/>
    <s v="Gauteng"/>
    <s v="02.Mid Morning"/>
    <s v="02.Young Adults"/>
  </r>
  <r>
    <n v="809972"/>
    <x v="8"/>
    <d v="2016-02-19T00:00:00"/>
    <d v="2016-02-19T08:48:00"/>
    <s v="male"/>
    <x v="3"/>
    <n v="41"/>
    <s v="Gauteng"/>
    <s v="01.Early Morning"/>
    <s v="03.Adults"/>
  </r>
  <r>
    <n v="763881"/>
    <x v="8"/>
    <d v="2016-02-03T00:00:00"/>
    <d v="2016-02-03T08:25:00"/>
    <s v="male"/>
    <x v="4"/>
    <n v="24"/>
    <s v="Kwazulu Natal"/>
    <s v="01.Early Morning"/>
    <s v="02.Young Adults"/>
  </r>
  <r>
    <n v="906463"/>
    <x v="15"/>
    <d v="2016-03-25T00:00:00"/>
    <d v="2016-03-25T07:10:00"/>
    <s v="male"/>
    <x v="2"/>
    <n v="36"/>
    <s v="Limpopo"/>
    <s v="01.Early Morning"/>
    <s v="03.Adults"/>
  </r>
  <r>
    <n v="940736"/>
    <x v="2"/>
    <d v="2016-03-29T00:00:00"/>
    <d v="2016-03-29T11:51:00"/>
    <s v="male"/>
    <x v="2"/>
    <n v="27"/>
    <s v="Gauteng"/>
    <s v="02.Mid Morning"/>
    <s v="02.Young Adults"/>
  </r>
  <r>
    <n v="832831"/>
    <x v="2"/>
    <d v="2016-03-03T00:00:00"/>
    <d v="2016-03-03T12:19:00"/>
    <s v="male"/>
    <x v="3"/>
    <n v="26"/>
    <s v="Limpopo"/>
    <s v="02.Mid Morning"/>
    <s v="02.Young Adults"/>
  </r>
  <r>
    <n v="832831"/>
    <x v="13"/>
    <d v="2016-01-13T00:00:00"/>
    <d v="2016-01-13T04:58:00"/>
    <s v="male"/>
    <x v="3"/>
    <n v="26"/>
    <s v="Limpopo"/>
    <s v="05.Night"/>
    <s v="02.Young Adults"/>
  </r>
  <r>
    <n v="832832"/>
    <x v="1"/>
    <d v="2016-03-01T00:00:00"/>
    <d v="2016-03-01T14:33:00"/>
    <s v="male"/>
    <x v="4"/>
    <n v="45"/>
    <s v="Eastern Cape"/>
    <s v="03.Afternoon"/>
    <s v="03.Adults"/>
  </r>
  <r>
    <n v="940738"/>
    <x v="13"/>
    <d v="2016-03-09T00:00:00"/>
    <d v="2016-03-09T14:36:00"/>
    <s v="male"/>
    <x v="2"/>
    <n v="33"/>
    <s v="Gauteng"/>
    <s v="03.Afternoon"/>
    <s v="03.Adults"/>
  </r>
  <r>
    <n v="940738"/>
    <x v="5"/>
    <d v="2016-03-09T00:00:00"/>
    <d v="2016-03-09T14:36:00"/>
    <s v="male"/>
    <x v="2"/>
    <n v="33"/>
    <s v="Gauteng"/>
    <s v="03.Afternoon"/>
    <s v="03.Adults"/>
  </r>
  <r>
    <n v="940738"/>
    <x v="2"/>
    <d v="2016-03-30T00:00:00"/>
    <d v="2016-03-30T12:34:00"/>
    <s v="male"/>
    <x v="2"/>
    <n v="33"/>
    <s v="Gauteng"/>
    <s v="02.Mid Morning"/>
    <s v="03.Adults"/>
  </r>
  <r>
    <n v="893492"/>
    <x v="2"/>
    <d v="2016-03-15T00:00:00"/>
    <d v="2016-03-15T10:05:00"/>
    <s v="male"/>
    <x v="2"/>
    <n v="31"/>
    <s v="Gauteng"/>
    <s v="01.Early Morning"/>
    <s v="03.Adults"/>
  </r>
  <r>
    <n v="893492"/>
    <x v="2"/>
    <d v="2016-03-16T00:00:00"/>
    <d v="2016-03-16T13:55:00"/>
    <s v="male"/>
    <x v="2"/>
    <n v="31"/>
    <s v="Gauteng"/>
    <s v="02.Mid Morning"/>
    <s v="03.Adults"/>
  </r>
  <r>
    <n v="793232"/>
    <x v="12"/>
    <d v="2016-02-16T00:00:00"/>
    <d v="2016-02-16T09:21:00"/>
    <s v="male"/>
    <x v="3"/>
    <n v="27"/>
    <s v="North West"/>
    <s v="01.Early Morning"/>
    <s v="02.Young Adults"/>
  </r>
  <r>
    <n v="750418"/>
    <x v="8"/>
    <d v="2016-03-31T00:00:00"/>
    <d v="2016-03-31T03:42:00"/>
    <s v="male"/>
    <x v="4"/>
    <n v="37"/>
    <s v="North West"/>
    <s v="05.Night"/>
    <s v="03.Adults"/>
  </r>
  <r>
    <n v="858881"/>
    <x v="9"/>
    <d v="2016-03-12T00:00:00"/>
    <d v="2016-03-12T08:57:00"/>
    <s v="male"/>
    <x v="3"/>
    <n v="19"/>
    <s v="Mpumalanga"/>
    <s v="01.Early Morning"/>
    <s v="02.Young Adults"/>
  </r>
  <r>
    <n v="897976"/>
    <x v="6"/>
    <d v="2016-03-24T00:00:00"/>
    <d v="2016-03-24T05:58:00"/>
    <s v="male"/>
    <x v="2"/>
    <n v="34"/>
    <s v="Limpopo"/>
    <s v="05.Night"/>
    <s v="03.Adults"/>
  </r>
  <r>
    <n v="794394"/>
    <x v="15"/>
    <d v="2016-02-18T00:00:00"/>
    <d v="2016-02-18T08:36:00"/>
    <s v="male"/>
    <x v="3"/>
    <n v="42"/>
    <s v="North West"/>
    <s v="01.Early Morning"/>
    <s v="03.Adults"/>
  </r>
  <r>
    <n v="794394"/>
    <x v="15"/>
    <d v="2016-02-18T00:00:00"/>
    <d v="2016-02-18T08:37:00"/>
    <s v="male"/>
    <x v="3"/>
    <n v="42"/>
    <s v="North West"/>
    <s v="01.Early Morning"/>
    <s v="03.Adults"/>
  </r>
  <r>
    <n v="927629"/>
    <x v="6"/>
    <d v="2016-03-30T00:00:00"/>
    <d v="2016-03-30T04:31:00"/>
    <s v="male"/>
    <x v="2"/>
    <n v="25"/>
    <s v="Gauteng"/>
    <s v="05.Night"/>
    <s v="02.Young Adults"/>
  </r>
  <r>
    <n v="765409"/>
    <x v="9"/>
    <d v="2016-03-08T00:00:00"/>
    <d v="2016-03-08T07:17:00"/>
    <s v="male"/>
    <x v="0"/>
    <n v="33"/>
    <s v="Gauteng"/>
    <s v="01.Early Morning"/>
    <s v="03.Adults"/>
  </r>
  <r>
    <n v="765409"/>
    <x v="5"/>
    <d v="2016-03-07T00:00:00"/>
    <d v="2016-03-07T09:10:00"/>
    <s v="male"/>
    <x v="0"/>
    <n v="33"/>
    <s v="Gauteng"/>
    <s v="01.Early Morning"/>
    <s v="03.Adults"/>
  </r>
  <r>
    <n v="831314"/>
    <x v="3"/>
    <d v="2016-03-03T00:00:00"/>
    <d v="2016-03-03T06:20:00"/>
    <s v="male"/>
    <x v="3"/>
    <n v="19"/>
    <s v="North West"/>
    <s v="05.Night"/>
    <s v="02.Young Adults"/>
  </r>
  <r>
    <n v="831314"/>
    <x v="3"/>
    <d v="2016-03-05T00:00:00"/>
    <d v="2016-03-05T07:46:00"/>
    <s v="male"/>
    <x v="3"/>
    <n v="19"/>
    <s v="North West"/>
    <s v="01.Early Morning"/>
    <s v="02.Young Adults"/>
  </r>
  <r>
    <n v="780701"/>
    <x v="4"/>
    <d v="2016-03-28T00:00:00"/>
    <d v="2016-03-28T07:01:00"/>
    <s v="male"/>
    <x v="3"/>
    <n v="45"/>
    <s v="Gauteng"/>
    <s v="01.Early Morning"/>
    <s v="03.Adults"/>
  </r>
  <r>
    <n v="772778"/>
    <x v="6"/>
    <d v="2016-02-18T00:00:00"/>
    <d v="2016-02-18T09:33:00"/>
    <s v="male"/>
    <x v="0"/>
    <n v="32"/>
    <s v="Eastern Cape"/>
    <s v="01.Early Morning"/>
    <s v="03.Adults"/>
  </r>
  <r>
    <n v="940746"/>
    <x v="15"/>
    <d v="2016-03-14T00:00:00"/>
    <d v="2016-03-14T04:56:00"/>
    <s v="male"/>
    <x v="2"/>
    <n v="38"/>
    <s v="Gauteng"/>
    <s v="05.Night"/>
    <s v="03.Adults"/>
  </r>
  <r>
    <n v="940746"/>
    <x v="9"/>
    <d v="2016-03-19T00:00:00"/>
    <d v="2016-03-19T06:58:00"/>
    <s v="male"/>
    <x v="2"/>
    <n v="38"/>
    <s v="Gauteng"/>
    <s v="05.Night"/>
    <s v="03.Adults"/>
  </r>
  <r>
    <n v="940746"/>
    <x v="13"/>
    <d v="2016-03-12T00:00:00"/>
    <d v="2016-03-12T04:05:00"/>
    <s v="male"/>
    <x v="2"/>
    <n v="38"/>
    <s v="Gauteng"/>
    <s v="05.Night"/>
    <s v="03.Adults"/>
  </r>
  <r>
    <n v="940746"/>
    <x v="5"/>
    <d v="2016-03-12T00:00:00"/>
    <d v="2016-03-12T04:38:00"/>
    <s v="male"/>
    <x v="2"/>
    <n v="38"/>
    <s v="Gauteng"/>
    <s v="05.Night"/>
    <s v="03.Adults"/>
  </r>
  <r>
    <n v="940746"/>
    <x v="7"/>
    <d v="2016-03-16T00:00:00"/>
    <d v="2016-03-16T14:03:00"/>
    <s v="male"/>
    <x v="2"/>
    <n v="38"/>
    <s v="Gauteng"/>
    <s v="03.Afternoon"/>
    <s v="03.Adults"/>
  </r>
  <r>
    <n v="940746"/>
    <x v="7"/>
    <d v="2016-03-29T00:00:00"/>
    <d v="2016-03-29T05:36:00"/>
    <s v="male"/>
    <x v="2"/>
    <n v="38"/>
    <s v="Gauteng"/>
    <s v="05.Night"/>
    <s v="03.Adults"/>
  </r>
  <r>
    <n v="833584"/>
    <x v="0"/>
    <d v="2016-03-05T00:00:00"/>
    <d v="2016-03-05T09:31:00"/>
    <s v="male"/>
    <x v="3"/>
    <n v="28"/>
    <s v="Gauteng"/>
    <s v="01.Early Morning"/>
    <s v="02.Young Adults"/>
  </r>
  <r>
    <n v="860572"/>
    <x v="9"/>
    <d v="2016-03-07T00:00:00"/>
    <d v="2016-03-07T06:42:00"/>
    <s v="male"/>
    <x v="4"/>
    <n v="39"/>
    <s v="Kwazulu Natal"/>
    <s v="05.Night"/>
    <s v="03.Adults"/>
  </r>
  <r>
    <n v="893497"/>
    <x v="2"/>
    <d v="2016-03-25T00:00:00"/>
    <d v="2016-03-25T05:57:00"/>
    <s v="male"/>
    <x v="2"/>
    <n v="29"/>
    <s v="Eastern Cape"/>
    <s v="05.Night"/>
    <s v="02.Young Adults"/>
  </r>
  <r>
    <n v="892133"/>
    <x v="12"/>
    <d v="2016-03-31T00:00:00"/>
    <d v="2016-03-31T03:02:00"/>
    <s v="male"/>
    <x v="3"/>
    <n v="31"/>
    <s v="Western Cape"/>
    <s v="05.Night"/>
    <s v="03.Adults"/>
  </r>
  <r>
    <n v="892133"/>
    <x v="6"/>
    <d v="2016-03-26T00:00:00"/>
    <d v="2016-03-26T08:56:00"/>
    <s v="male"/>
    <x v="3"/>
    <n v="31"/>
    <s v="Western Cape"/>
    <s v="01.Early Morning"/>
    <s v="03.Adults"/>
  </r>
  <r>
    <n v="2204550"/>
    <x v="6"/>
    <d v="2016-02-06T00:00:00"/>
    <d v="2016-02-06T07:04:00"/>
    <s v="male"/>
    <x v="1"/>
    <n v="39"/>
    <s v="Eastern Cape"/>
    <s v="01.Early Morning"/>
    <s v="03.Adults"/>
  </r>
  <r>
    <n v="940749"/>
    <x v="0"/>
    <d v="2016-03-24T00:00:00"/>
    <d v="2016-03-24T03:53:00"/>
    <s v="male"/>
    <x v="0"/>
    <n v="30"/>
    <s v="Western Cape"/>
    <s v="05.Night"/>
    <s v="02.Young Adults"/>
  </r>
  <r>
    <n v="940749"/>
    <x v="3"/>
    <d v="2016-03-23T00:00:00"/>
    <d v="2016-03-23T13:08:00"/>
    <s v="male"/>
    <x v="0"/>
    <n v="30"/>
    <s v="Western Cape"/>
    <s v="02.Mid Morning"/>
    <s v="02.Young Adults"/>
  </r>
  <r>
    <n v="940749"/>
    <x v="7"/>
    <d v="2016-03-23T00:00:00"/>
    <d v="2016-03-23T13:10:00"/>
    <s v="male"/>
    <x v="0"/>
    <n v="30"/>
    <s v="Western Cape"/>
    <s v="02.Mid Morning"/>
    <s v="02.Young Adults"/>
  </r>
  <r>
    <n v="940749"/>
    <x v="3"/>
    <d v="2016-03-26T00:00:00"/>
    <d v="2016-03-26T03:21:00"/>
    <s v="male"/>
    <x v="0"/>
    <n v="30"/>
    <s v="Western Cape"/>
    <s v="05.Night"/>
    <s v="02.Young Adults"/>
  </r>
  <r>
    <n v="940749"/>
    <x v="0"/>
    <d v="2016-03-26T00:00:00"/>
    <d v="2016-03-26T14:59:00"/>
    <s v="male"/>
    <x v="0"/>
    <n v="30"/>
    <s v="Western Cape"/>
    <s v="03.Afternoon"/>
    <s v="02.Young Adults"/>
  </r>
  <r>
    <n v="940749"/>
    <x v="3"/>
    <d v="2016-03-26T00:00:00"/>
    <d v="2016-03-26T08:08:00"/>
    <s v="male"/>
    <x v="0"/>
    <n v="30"/>
    <s v="Western Cape"/>
    <s v="01.Early Morning"/>
    <s v="02.Young Adults"/>
  </r>
  <r>
    <n v="833584"/>
    <x v="7"/>
    <d v="2016-03-08T00:00:00"/>
    <d v="2016-03-08T06:04:00"/>
    <s v="male"/>
    <x v="3"/>
    <n v="28"/>
    <s v="Gauteng"/>
    <s v="05.Night"/>
    <s v="02.Young Adults"/>
  </r>
  <r>
    <n v="893501"/>
    <x v="4"/>
    <d v="2016-03-13T00:00:00"/>
    <d v="2016-03-13T03:02:00"/>
    <s v="male"/>
    <x v="2"/>
    <n v="30"/>
    <s v="Kwazulu Natal"/>
    <s v="05.Night"/>
    <s v="02.Young Adults"/>
  </r>
  <r>
    <n v="893501"/>
    <x v="4"/>
    <d v="2016-03-11T00:00:00"/>
    <d v="2016-03-11T10:24:00"/>
    <s v="male"/>
    <x v="2"/>
    <n v="30"/>
    <s v="Kwazulu Natal"/>
    <s v="01.Early Morning"/>
    <s v="02.Young Adults"/>
  </r>
  <r>
    <n v="893501"/>
    <x v="2"/>
    <d v="2016-03-12T00:00:00"/>
    <d v="2016-03-12T10:56:00"/>
    <s v="male"/>
    <x v="2"/>
    <n v="30"/>
    <s v="Kwazulu Natal"/>
    <s v="01.Early Morning"/>
    <s v="02.Young Adults"/>
  </r>
  <r>
    <n v="893501"/>
    <x v="4"/>
    <d v="2016-03-29T00:00:00"/>
    <d v="2016-03-29T08:41:00"/>
    <s v="male"/>
    <x v="2"/>
    <n v="30"/>
    <s v="Kwazulu Natal"/>
    <s v="01.Early Morning"/>
    <s v="02.Young Adults"/>
  </r>
  <r>
    <n v="809980"/>
    <x v="3"/>
    <d v="2016-02-23T00:00:00"/>
    <d v="2016-02-23T14:50:00"/>
    <s v="male"/>
    <x v="2"/>
    <n v="28"/>
    <s v="Kwazulu Natal"/>
    <s v="03.Afternoon"/>
    <s v="02.Young Adults"/>
  </r>
  <r>
    <n v="320909"/>
    <x v="9"/>
    <d v="2016-01-04T00:00:00"/>
    <d v="2016-01-04T14:39:00"/>
    <s v="male"/>
    <x v="5"/>
    <n v="36"/>
    <s v="Western Cape"/>
    <s v="03.Afternoon"/>
    <s v="03.Adults"/>
  </r>
  <r>
    <n v="772784"/>
    <x v="6"/>
    <d v="2016-02-19T00:00:00"/>
    <d v="2016-02-19T07:22:00"/>
    <s v="male"/>
    <x v="1"/>
    <n v="25"/>
    <s v="Kwazulu Natal"/>
    <s v="01.Early Morning"/>
    <s v="02.Young Adults"/>
  </r>
  <r>
    <n v="772784"/>
    <x v="2"/>
    <d v="2016-02-24T00:00:00"/>
    <d v="2016-02-24T14:34:00"/>
    <s v="male"/>
    <x v="1"/>
    <n v="25"/>
    <s v="Kwazulu Natal"/>
    <s v="03.Afternoon"/>
    <s v="02.Young Adults"/>
  </r>
  <r>
    <n v="772784"/>
    <x v="6"/>
    <d v="2016-03-06T00:00:00"/>
    <d v="2016-03-06T04:16:00"/>
    <s v="male"/>
    <x v="1"/>
    <n v="25"/>
    <s v="Kwazulu Natal"/>
    <s v="05.Night"/>
    <s v="02.Young Adults"/>
  </r>
  <r>
    <n v="809981"/>
    <x v="6"/>
    <d v="2016-01-05T00:00:00"/>
    <d v="2016-01-05T14:20:00"/>
    <s v="male"/>
    <x v="3"/>
    <n v="36"/>
    <s v="Eastern Cape"/>
    <s v="03.Afternoon"/>
    <s v="03.Adults"/>
  </r>
  <r>
    <n v="809981"/>
    <x v="6"/>
    <d v="2016-02-13T00:00:00"/>
    <d v="2016-02-13T08:33:00"/>
    <s v="male"/>
    <x v="3"/>
    <n v="36"/>
    <s v="Eastern Cape"/>
    <s v="01.Early Morning"/>
    <s v="03.Adults"/>
  </r>
  <r>
    <n v="804535"/>
    <x v="13"/>
    <d v="2016-03-18T00:00:00"/>
    <d v="2016-03-18T12:40:00"/>
    <s v="male"/>
    <x v="4"/>
    <n v="20"/>
    <s v="Northern Cape"/>
    <s v="02.Mid Morning"/>
    <s v="02.Young Adults"/>
  </r>
  <r>
    <n v="804535"/>
    <x v="6"/>
    <d v="2016-02-18T00:00:00"/>
    <d v="2016-02-18T08:58:00"/>
    <s v="male"/>
    <x v="4"/>
    <n v="20"/>
    <s v="Northern Cape"/>
    <s v="01.Early Morning"/>
    <s v="02.Young Adults"/>
  </r>
  <r>
    <n v="640446"/>
    <x v="13"/>
    <d v="2016-02-04T00:00:00"/>
    <d v="2016-02-04T13:46:00"/>
    <s v="male"/>
    <x v="0"/>
    <n v="55"/>
    <s v="Eastern Cape"/>
    <s v="02.Mid Morning"/>
    <s v="04.Mid Adults"/>
  </r>
  <r>
    <n v="809982"/>
    <x v="6"/>
    <d v="2016-02-20T00:00:00"/>
    <d v="2016-02-20T03:12:00"/>
    <s v="male"/>
    <x v="4"/>
    <n v="35"/>
    <s v="Gauteng"/>
    <s v="05.Night"/>
    <s v="03.Adults"/>
  </r>
  <r>
    <n v="809982"/>
    <x v="2"/>
    <d v="2016-02-24T00:00:00"/>
    <d v="2016-02-24T13:18:00"/>
    <s v="male"/>
    <x v="4"/>
    <n v="35"/>
    <s v="Gauteng"/>
    <s v="02.Mid Morning"/>
    <s v="03.Adults"/>
  </r>
  <r>
    <n v="1108051"/>
    <x v="7"/>
    <d v="2016-03-26T00:00:00"/>
    <d v="2016-03-26T10:58:00"/>
    <s v="male"/>
    <x v="4"/>
    <n v="18"/>
    <s v="Northern Cape"/>
    <s v="01.Early Morning"/>
    <s v="02.Young Adults"/>
  </r>
  <r>
    <n v="867973"/>
    <x v="2"/>
    <d v="2016-03-30T00:00:00"/>
    <d v="2016-03-30T05:18:00"/>
    <s v="male"/>
    <x v="3"/>
    <n v="39"/>
    <s v="Western Cape"/>
    <s v="05.Night"/>
    <s v="03.Adults"/>
  </r>
  <r>
    <n v="867973"/>
    <x v="12"/>
    <d v="2016-03-28T00:00:00"/>
    <d v="2016-03-28T09:07:00"/>
    <s v="male"/>
    <x v="3"/>
    <n v="39"/>
    <s v="Western Cape"/>
    <s v="01.Early Morning"/>
    <s v="03.Adults"/>
  </r>
  <r>
    <n v="920207"/>
    <x v="0"/>
    <d v="2016-03-27T00:00:00"/>
    <d v="2016-03-27T05:23:00"/>
    <s v="male"/>
    <x v="3"/>
    <n v="39"/>
    <s v="Kwazulu Natal"/>
    <s v="05.Night"/>
    <s v="03.Adults"/>
  </r>
  <r>
    <n v="920207"/>
    <x v="3"/>
    <d v="2016-03-26T00:00:00"/>
    <d v="2016-03-26T08:36:00"/>
    <s v="male"/>
    <x v="3"/>
    <n v="39"/>
    <s v="Kwazulu Natal"/>
    <s v="01.Early Morning"/>
    <s v="03.Adults"/>
  </r>
  <r>
    <n v="867283"/>
    <x v="6"/>
    <d v="2016-03-24T00:00:00"/>
    <d v="2016-03-24T04:31:00"/>
    <s v="male"/>
    <x v="2"/>
    <n v="28"/>
    <s v="Limpopo"/>
    <s v="05.Night"/>
    <s v="02.Young Adults"/>
  </r>
  <r>
    <n v="867283"/>
    <x v="6"/>
    <d v="2016-03-24T00:00:00"/>
    <d v="2016-03-24T11:15:00"/>
    <s v="male"/>
    <x v="2"/>
    <n v="28"/>
    <s v="Limpopo"/>
    <s v="02.Mid Morning"/>
    <s v="02.Young Adults"/>
  </r>
  <r>
    <n v="867283"/>
    <x v="2"/>
    <d v="2016-03-23T00:00:00"/>
    <d v="2016-03-23T11:46:00"/>
    <s v="male"/>
    <x v="2"/>
    <n v="28"/>
    <s v="Limpopo"/>
    <s v="02.Mid Morning"/>
    <s v="02.Young Adults"/>
  </r>
  <r>
    <n v="867283"/>
    <x v="2"/>
    <d v="2016-03-30T00:00:00"/>
    <d v="2016-03-30T12:40:00"/>
    <s v="male"/>
    <x v="2"/>
    <n v="28"/>
    <s v="Limpopo"/>
    <s v="02.Mid Morning"/>
    <s v="02.Young Adults"/>
  </r>
  <r>
    <n v="819867"/>
    <x v="2"/>
    <d v="2016-03-14T00:00:00"/>
    <d v="2016-03-14T03:46:00"/>
    <s v="male"/>
    <x v="2"/>
    <n v="44"/>
    <s v="Limpopo"/>
    <s v="05.Night"/>
    <s v="03.Adults"/>
  </r>
  <r>
    <n v="819867"/>
    <x v="3"/>
    <d v="2016-03-01T00:00:00"/>
    <d v="2016-03-01T07:35:00"/>
    <s v="male"/>
    <x v="2"/>
    <n v="44"/>
    <s v="Limpopo"/>
    <s v="01.Early Morning"/>
    <s v="03.Adults"/>
  </r>
  <r>
    <n v="804539"/>
    <x v="12"/>
    <d v="2016-01-15T00:00:00"/>
    <d v="2016-01-15T13:22:00"/>
    <s v="male"/>
    <x v="1"/>
    <n v="50"/>
    <s v="Gauteng"/>
    <s v="02.Mid Morning"/>
    <s v="04.Mid Adults"/>
  </r>
  <r>
    <n v="804539"/>
    <x v="1"/>
    <d v="2016-01-20T00:00:00"/>
    <d v="2016-01-20T11:19:00"/>
    <s v="male"/>
    <x v="1"/>
    <n v="50"/>
    <s v="Gauteng"/>
    <s v="02.Mid Morning"/>
    <s v="04.Mid Adults"/>
  </r>
  <r>
    <n v="804539"/>
    <x v="12"/>
    <d v="2016-03-19T00:00:00"/>
    <d v="2016-03-19T06:46:00"/>
    <s v="male"/>
    <x v="1"/>
    <n v="50"/>
    <s v="Gauteng"/>
    <s v="05.Night"/>
    <s v="04.Mid Adults"/>
  </r>
  <r>
    <n v="804539"/>
    <x v="9"/>
    <d v="2016-03-19T00:00:00"/>
    <d v="2016-03-19T07:38:00"/>
    <s v="male"/>
    <x v="1"/>
    <n v="50"/>
    <s v="Gauteng"/>
    <s v="01.Early Morning"/>
    <s v="04.Mid Adults"/>
  </r>
  <r>
    <n v="804539"/>
    <x v="1"/>
    <d v="2016-03-20T00:00:00"/>
    <d v="2016-03-20T09:35:00"/>
    <s v="male"/>
    <x v="1"/>
    <n v="50"/>
    <s v="Gauteng"/>
    <s v="01.Early Morning"/>
    <s v="04.Mid Adults"/>
  </r>
  <r>
    <n v="809986"/>
    <x v="13"/>
    <d v="2016-03-30T00:00:00"/>
    <d v="2016-03-30T08:31:00"/>
    <s v="male"/>
    <x v="2"/>
    <n v="34"/>
    <s v="North West"/>
    <s v="01.Early Morning"/>
    <s v="03.Adults"/>
  </r>
  <r>
    <n v="906496"/>
    <x v="6"/>
    <d v="2016-03-24T00:00:00"/>
    <d v="2016-03-24T12:17:00"/>
    <s v="male"/>
    <x v="2"/>
    <n v="34"/>
    <s v="Limpopo"/>
    <s v="02.Mid Morning"/>
    <s v="03.Adults"/>
  </r>
  <r>
    <n v="906496"/>
    <x v="6"/>
    <d v="2016-03-24T00:00:00"/>
    <d v="2016-03-24T10:46:00"/>
    <s v="male"/>
    <x v="2"/>
    <n v="34"/>
    <s v="Limpopo"/>
    <s v="01.Early Morning"/>
    <s v="03.Adults"/>
  </r>
  <r>
    <n v="788215"/>
    <x v="6"/>
    <d v="2016-03-24T00:00:00"/>
    <d v="2016-03-24T10:11:00"/>
    <s v="male"/>
    <x v="2"/>
    <n v="33"/>
    <s v="Limpopo"/>
    <s v="01.Early Morning"/>
    <s v="03.Adults"/>
  </r>
  <r>
    <n v="788215"/>
    <x v="6"/>
    <d v="2016-03-24T00:00:00"/>
    <d v="2016-03-24T07:44:00"/>
    <s v="male"/>
    <x v="2"/>
    <n v="33"/>
    <s v="Limpopo"/>
    <s v="01.Early Morning"/>
    <s v="03.Adults"/>
  </r>
  <r>
    <n v="788215"/>
    <x v="0"/>
    <d v="2016-03-11T00:00:00"/>
    <d v="2016-03-11T12:35:00"/>
    <s v="male"/>
    <x v="2"/>
    <n v="33"/>
    <s v="Limpopo"/>
    <s v="02.Mid Morning"/>
    <s v="03.Adults"/>
  </r>
  <r>
    <n v="788215"/>
    <x v="6"/>
    <d v="2016-03-24T00:00:00"/>
    <d v="2016-03-24T12:16:00"/>
    <s v="male"/>
    <x v="2"/>
    <n v="33"/>
    <s v="Limpopo"/>
    <s v="02.Mid Morning"/>
    <s v="03.Adults"/>
  </r>
  <r>
    <n v="788215"/>
    <x v="8"/>
    <d v="2016-03-19T00:00:00"/>
    <d v="2016-03-19T11:03:00"/>
    <s v="male"/>
    <x v="2"/>
    <n v="33"/>
    <s v="Limpopo"/>
    <s v="02.Mid Morning"/>
    <s v="03.Adults"/>
  </r>
  <r>
    <n v="788215"/>
    <x v="2"/>
    <d v="2016-03-30T00:00:00"/>
    <d v="2016-03-30T07:30:00"/>
    <s v="male"/>
    <x v="2"/>
    <n v="33"/>
    <s v="Limpopo"/>
    <s v="01.Early Morning"/>
    <s v="03.Adults"/>
  </r>
  <r>
    <n v="867973"/>
    <x v="6"/>
    <d v="2016-03-19T00:00:00"/>
    <d v="2016-03-19T10:36:00"/>
    <s v="male"/>
    <x v="3"/>
    <n v="39"/>
    <s v="Western Cape"/>
    <s v="01.Early Morning"/>
    <s v="03.Adults"/>
  </r>
  <r>
    <n v="867973"/>
    <x v="6"/>
    <d v="2016-03-24T00:00:00"/>
    <d v="2016-03-24T13:37:00"/>
    <s v="male"/>
    <x v="3"/>
    <n v="39"/>
    <s v="Western Cape"/>
    <s v="02.Mid Morning"/>
    <s v="03.Adults"/>
  </r>
  <r>
    <n v="822373"/>
    <x v="12"/>
    <d v="2016-01-28T00:00:00"/>
    <d v="2016-01-28T12:22:00"/>
    <s v="male"/>
    <x v="3"/>
    <n v="27"/>
    <s v="North West"/>
    <s v="02.Mid Morning"/>
    <s v="02.Young Adults"/>
  </r>
  <r>
    <n v="822372"/>
    <x v="2"/>
    <d v="2016-02-25T00:00:00"/>
    <d v="2016-02-25T10:58:00"/>
    <s v="male"/>
    <x v="3"/>
    <n v="36"/>
    <s v="Eastern Cape"/>
    <s v="01.Early Morning"/>
    <s v="03.Adults"/>
  </r>
  <r>
    <n v="838032"/>
    <x v="0"/>
    <d v="2016-03-04T00:00:00"/>
    <d v="2016-03-04T11:31:00"/>
    <s v="male"/>
    <x v="0"/>
    <n v="46"/>
    <s v="Western Cape"/>
    <s v="02.Mid Morning"/>
    <s v="04.Mid Adults"/>
  </r>
  <r>
    <n v="611923"/>
    <x v="5"/>
    <d v="2016-01-20T00:00:00"/>
    <d v="2016-01-20T03:01:00"/>
    <s v="male"/>
    <x v="2"/>
    <n v="18"/>
    <s v="North West"/>
    <s v="05.Night"/>
    <s v="02.Young Adults"/>
  </r>
  <r>
    <n v="2239503"/>
    <x v="6"/>
    <d v="2016-02-18T00:00:00"/>
    <d v="2016-02-18T09:59:00"/>
    <s v="male"/>
    <x v="1"/>
    <n v="38"/>
    <s v="Western Cape"/>
    <s v="01.Early Morning"/>
    <s v="03.Adults"/>
  </r>
  <r>
    <n v="2239503"/>
    <x v="1"/>
    <d v="2016-02-14T00:00:00"/>
    <d v="2016-02-14T03:24:00"/>
    <s v="male"/>
    <x v="1"/>
    <n v="38"/>
    <s v="Western Cape"/>
    <s v="05.Night"/>
    <s v="03.Adults"/>
  </r>
  <r>
    <n v="2239503"/>
    <x v="8"/>
    <d v="2016-02-02T00:00:00"/>
    <d v="2016-02-02T06:55:00"/>
    <s v="male"/>
    <x v="1"/>
    <n v="38"/>
    <s v="Western Cape"/>
    <s v="05.Night"/>
    <s v="03.Adults"/>
  </r>
  <r>
    <n v="2239503"/>
    <x v="7"/>
    <d v="2016-02-04T00:00:00"/>
    <d v="2016-02-04T05:08:00"/>
    <s v="male"/>
    <x v="1"/>
    <n v="38"/>
    <s v="Western Cape"/>
    <s v="05.Night"/>
    <s v="03.Adults"/>
  </r>
  <r>
    <n v="2239503"/>
    <x v="12"/>
    <d v="2016-02-12T00:00:00"/>
    <d v="2016-02-12T11:06:00"/>
    <s v="male"/>
    <x v="1"/>
    <n v="38"/>
    <s v="Western Cape"/>
    <s v="02.Mid Morning"/>
    <s v="03.Adults"/>
  </r>
  <r>
    <n v="2239503"/>
    <x v="7"/>
    <d v="2016-01-02T00:00:00"/>
    <d v="2016-01-02T10:49:00"/>
    <s v="male"/>
    <x v="1"/>
    <n v="38"/>
    <s v="Western Cape"/>
    <s v="01.Early Morning"/>
    <s v="03.Adults"/>
  </r>
  <r>
    <n v="2239503"/>
    <x v="7"/>
    <d v="2016-01-28T00:00:00"/>
    <d v="2016-01-28T05:00:00"/>
    <s v="male"/>
    <x v="1"/>
    <n v="38"/>
    <s v="Western Cape"/>
    <s v="05.Night"/>
    <s v="03.Adults"/>
  </r>
  <r>
    <n v="2239503"/>
    <x v="7"/>
    <d v="2016-02-03T00:00:00"/>
    <d v="2016-02-03T04:32:00"/>
    <s v="male"/>
    <x v="1"/>
    <n v="38"/>
    <s v="Western Cape"/>
    <s v="05.Night"/>
    <s v="03.Adults"/>
  </r>
  <r>
    <n v="2415121"/>
    <x v="0"/>
    <d v="2016-02-19T00:00:00"/>
    <d v="2016-02-19T08:55:00"/>
    <s v="male"/>
    <x v="3"/>
    <n v="23"/>
    <s v="Eastern Cape"/>
    <s v="01.Early Morning"/>
    <s v="02.Young Adults"/>
  </r>
  <r>
    <n v="2415121"/>
    <x v="0"/>
    <d v="2016-03-13T00:00:00"/>
    <d v="2016-03-13T05:38:00"/>
    <s v="male"/>
    <x v="3"/>
    <n v="23"/>
    <s v="Eastern Cape"/>
    <s v="05.Night"/>
    <s v="02.Young Adults"/>
  </r>
  <r>
    <n v="2415121"/>
    <x v="0"/>
    <d v="2016-03-13T00:00:00"/>
    <d v="2016-03-13T04:33:00"/>
    <s v="male"/>
    <x v="3"/>
    <n v="23"/>
    <s v="Eastern Cape"/>
    <s v="05.Night"/>
    <s v="02.Young Adults"/>
  </r>
  <r>
    <n v="2415121"/>
    <x v="6"/>
    <d v="2016-03-24T00:00:00"/>
    <d v="2016-03-24T14:23:00"/>
    <s v="male"/>
    <x v="3"/>
    <n v="23"/>
    <s v="Eastern Cape"/>
    <s v="03.Afternoon"/>
    <s v="02.Young Adults"/>
  </r>
  <r>
    <n v="2415121"/>
    <x v="1"/>
    <d v="2016-03-03T00:00:00"/>
    <d v="2016-03-03T03:30:00"/>
    <s v="male"/>
    <x v="3"/>
    <n v="23"/>
    <s v="Eastern Cape"/>
    <s v="05.Night"/>
    <s v="02.Young Adults"/>
  </r>
  <r>
    <n v="2415121"/>
    <x v="6"/>
    <d v="2016-01-27T00:00:00"/>
    <d v="2016-01-27T12:47:00"/>
    <s v="male"/>
    <x v="3"/>
    <n v="23"/>
    <s v="Eastern Cape"/>
    <s v="02.Mid Morning"/>
    <s v="02.Young Adults"/>
  </r>
  <r>
    <n v="2415121"/>
    <x v="3"/>
    <d v="2016-03-18T00:00:00"/>
    <d v="2016-03-18T08:00:00"/>
    <s v="male"/>
    <x v="3"/>
    <n v="23"/>
    <s v="Eastern Cape"/>
    <s v="01.Early Morning"/>
    <s v="02.Young Adults"/>
  </r>
  <r>
    <n v="2415121"/>
    <x v="6"/>
    <d v="2016-02-07T00:00:00"/>
    <d v="2016-02-07T10:29:00"/>
    <s v="male"/>
    <x v="3"/>
    <n v="23"/>
    <s v="Eastern Cape"/>
    <s v="01.Early Morning"/>
    <s v="02.Young Adults"/>
  </r>
  <r>
    <n v="2415121"/>
    <x v="2"/>
    <d v="2016-03-04T00:00:00"/>
    <d v="2016-03-04T10:36:00"/>
    <s v="male"/>
    <x v="3"/>
    <n v="23"/>
    <s v="Eastern Cape"/>
    <s v="01.Early Morning"/>
    <s v="02.Young Adults"/>
  </r>
  <r>
    <n v="2415121"/>
    <x v="12"/>
    <d v="2016-01-09T00:00:00"/>
    <d v="2016-01-09T10:47:00"/>
    <s v="male"/>
    <x v="3"/>
    <n v="23"/>
    <s v="Eastern Cape"/>
    <s v="01.Early Morning"/>
    <s v="02.Young Adults"/>
  </r>
  <r>
    <n v="2415121"/>
    <x v="0"/>
    <d v="2016-01-09T00:00:00"/>
    <d v="2016-01-09T11:07:00"/>
    <s v="male"/>
    <x v="3"/>
    <n v="23"/>
    <s v="Eastern Cape"/>
    <s v="02.Mid Morning"/>
    <s v="02.Young Adults"/>
  </r>
  <r>
    <n v="2415121"/>
    <x v="3"/>
    <d v="2016-01-10T00:00:00"/>
    <d v="2016-01-10T11:35:00"/>
    <s v="male"/>
    <x v="3"/>
    <n v="23"/>
    <s v="Eastern Cape"/>
    <s v="02.Mid Morning"/>
    <s v="02.Young Adults"/>
  </r>
  <r>
    <n v="2415121"/>
    <x v="3"/>
    <d v="2016-01-09T00:00:00"/>
    <d v="2016-01-09T11:51:00"/>
    <s v="male"/>
    <x v="3"/>
    <n v="23"/>
    <s v="Eastern Cape"/>
    <s v="02.Mid Morning"/>
    <s v="02.Young Adults"/>
  </r>
  <r>
    <n v="2415121"/>
    <x v="7"/>
    <d v="2016-03-22T00:00:00"/>
    <d v="2016-03-22T12:22:00"/>
    <s v="male"/>
    <x v="3"/>
    <n v="23"/>
    <s v="Eastern Cape"/>
    <s v="02.Mid Morning"/>
    <s v="02.Young Adults"/>
  </r>
  <r>
    <n v="2415121"/>
    <x v="6"/>
    <d v="2016-03-19T00:00:00"/>
    <d v="2016-03-19T05:53:00"/>
    <s v="male"/>
    <x v="3"/>
    <n v="23"/>
    <s v="Eastern Cape"/>
    <s v="05.Night"/>
    <s v="02.Young Adults"/>
  </r>
  <r>
    <n v="2415121"/>
    <x v="6"/>
    <d v="2016-03-05T00:00:00"/>
    <d v="2016-03-05T10:40:00"/>
    <s v="male"/>
    <x v="3"/>
    <n v="23"/>
    <s v="Eastern Cape"/>
    <s v="01.Early Morning"/>
    <s v="02.Young Adults"/>
  </r>
  <r>
    <n v="2415121"/>
    <x v="9"/>
    <d v="2016-03-06T00:00:00"/>
    <d v="2016-03-06T10:08:00"/>
    <s v="male"/>
    <x v="3"/>
    <n v="23"/>
    <s v="Eastern Cape"/>
    <s v="01.Early Morning"/>
    <s v="02.Young Adults"/>
  </r>
  <r>
    <n v="2415121"/>
    <x v="8"/>
    <d v="2016-03-20T00:00:00"/>
    <d v="2016-03-20T08:56:00"/>
    <s v="male"/>
    <x v="3"/>
    <n v="23"/>
    <s v="Eastern Cape"/>
    <s v="01.Early Morning"/>
    <s v="02.Young Adults"/>
  </r>
  <r>
    <n v="2415121"/>
    <x v="2"/>
    <d v="2016-03-03T00:00:00"/>
    <d v="2016-03-03T06:44:00"/>
    <s v="male"/>
    <x v="3"/>
    <n v="23"/>
    <s v="Eastern Cape"/>
    <s v="05.Night"/>
    <s v="02.Young Adults"/>
  </r>
  <r>
    <n v="2415121"/>
    <x v="6"/>
    <d v="2016-03-25T00:00:00"/>
    <d v="2016-03-25T10:14:00"/>
    <s v="male"/>
    <x v="3"/>
    <n v="23"/>
    <s v="Eastern Cape"/>
    <s v="01.Early Morning"/>
    <s v="02.Young Adults"/>
  </r>
  <r>
    <n v="2415121"/>
    <x v="6"/>
    <d v="2016-03-27T00:00:00"/>
    <d v="2016-03-27T04:07:00"/>
    <s v="male"/>
    <x v="3"/>
    <n v="23"/>
    <s v="Eastern Cape"/>
    <s v="05.Night"/>
    <s v="02.Young Adults"/>
  </r>
  <r>
    <n v="2415121"/>
    <x v="7"/>
    <d v="2016-03-26T00:00:00"/>
    <d v="2016-03-26T10:21:00"/>
    <s v="male"/>
    <x v="3"/>
    <n v="23"/>
    <s v="Eastern Cape"/>
    <s v="01.Early Morning"/>
    <s v="02.Young Adults"/>
  </r>
  <r>
    <n v="2415121"/>
    <x v="7"/>
    <d v="2016-02-13T00:00:00"/>
    <d v="2016-02-13T11:39:00"/>
    <s v="male"/>
    <x v="3"/>
    <n v="23"/>
    <s v="Eastern Cape"/>
    <s v="02.Mid Morning"/>
    <s v="02.Young Adults"/>
  </r>
  <r>
    <n v="2415121"/>
    <x v="7"/>
    <d v="2016-02-08T00:00:00"/>
    <d v="2016-02-08T03:23:00"/>
    <s v="male"/>
    <x v="3"/>
    <n v="23"/>
    <s v="Eastern Cape"/>
    <s v="05.Night"/>
    <s v="02.Young Adults"/>
  </r>
  <r>
    <n v="809988"/>
    <x v="6"/>
    <d v="2016-02-18T00:00:00"/>
    <d v="2016-02-18T07:45:00"/>
    <s v="male"/>
    <x v="3"/>
    <n v="30"/>
    <s v="Gauteng"/>
    <s v="01.Early Morning"/>
    <s v="02.Young Adults"/>
  </r>
  <r>
    <n v="809988"/>
    <x v="6"/>
    <d v="2016-03-04T00:00:00"/>
    <d v="2016-03-04T07:52:00"/>
    <s v="male"/>
    <x v="3"/>
    <n v="30"/>
    <s v="Gauteng"/>
    <s v="01.Early Morning"/>
    <s v="02.Young Adults"/>
  </r>
  <r>
    <n v="600667"/>
    <x v="6"/>
    <d v="2016-01-09T00:00:00"/>
    <d v="2016-01-09T04:39:00"/>
    <s v="male"/>
    <x v="0"/>
    <n v="32"/>
    <s v="Western Cape"/>
    <s v="05.Night"/>
    <s v="03.Adults"/>
  </r>
  <r>
    <n v="600667"/>
    <x v="6"/>
    <d v="2016-01-09T00:00:00"/>
    <d v="2016-01-09T08:21:00"/>
    <s v="male"/>
    <x v="0"/>
    <n v="32"/>
    <s v="Western Cape"/>
    <s v="01.Early Morning"/>
    <s v="03.Adults"/>
  </r>
  <r>
    <n v="772787"/>
    <x v="7"/>
    <d v="2016-01-28T00:00:00"/>
    <d v="2016-01-28T04:33:00"/>
    <s v="male"/>
    <x v="3"/>
    <n v="37"/>
    <s v="Gauteng"/>
    <s v="05.Night"/>
    <s v="03.Adults"/>
  </r>
  <r>
    <n v="772787"/>
    <x v="7"/>
    <d v="2016-01-27T00:00:00"/>
    <d v="2016-01-27T09:19:00"/>
    <s v="male"/>
    <x v="3"/>
    <n v="37"/>
    <s v="Gauteng"/>
    <s v="01.Early Morning"/>
    <s v="03.Adults"/>
  </r>
  <r>
    <n v="772787"/>
    <x v="12"/>
    <d v="2016-01-03T00:00:00"/>
    <d v="2016-01-03T05:22:00"/>
    <s v="male"/>
    <x v="3"/>
    <n v="37"/>
    <s v="Gauteng"/>
    <s v="05.Night"/>
    <s v="03.Adults"/>
  </r>
  <r>
    <n v="772787"/>
    <x v="6"/>
    <d v="2016-01-25T00:00:00"/>
    <d v="2016-01-25T11:11:00"/>
    <s v="male"/>
    <x v="3"/>
    <n v="37"/>
    <s v="Gauteng"/>
    <s v="02.Mid Morning"/>
    <s v="03.Adults"/>
  </r>
  <r>
    <n v="941531"/>
    <x v="0"/>
    <d v="2016-03-04T00:00:00"/>
    <d v="2016-03-04T13:16:00"/>
    <s v="male"/>
    <x v="3"/>
    <n v="44"/>
    <s v="Gauteng"/>
    <s v="02.Mid Morning"/>
    <s v="03.Adults"/>
  </r>
  <r>
    <n v="941531"/>
    <x v="6"/>
    <d v="2016-01-29T00:00:00"/>
    <d v="2016-01-29T09:16:00"/>
    <s v="male"/>
    <x v="3"/>
    <n v="44"/>
    <s v="Gauteng"/>
    <s v="01.Early Morning"/>
    <s v="03.Adults"/>
  </r>
  <r>
    <n v="940756"/>
    <x v="3"/>
    <d v="2016-03-28T00:00:00"/>
    <d v="2016-03-28T12:29:00"/>
    <s v="male"/>
    <x v="3"/>
    <n v="42"/>
    <s v="Kwazulu Natal"/>
    <s v="02.Mid Morning"/>
    <s v="03.Adults"/>
  </r>
  <r>
    <n v="940756"/>
    <x v="1"/>
    <d v="2016-03-26T00:00:00"/>
    <d v="2016-03-26T04:10:00"/>
    <s v="male"/>
    <x v="3"/>
    <n v="42"/>
    <s v="Kwazulu Natal"/>
    <s v="05.Night"/>
    <s v="03.Adults"/>
  </r>
  <r>
    <n v="940756"/>
    <x v="9"/>
    <d v="2016-03-29T00:00:00"/>
    <d v="2016-03-29T04:03:00"/>
    <s v="male"/>
    <x v="3"/>
    <n v="42"/>
    <s v="Kwazulu Natal"/>
    <s v="05.Night"/>
    <s v="03.Adults"/>
  </r>
  <r>
    <n v="940756"/>
    <x v="3"/>
    <d v="2016-03-29T00:00:00"/>
    <d v="2016-03-29T04:19:00"/>
    <s v="male"/>
    <x v="3"/>
    <n v="42"/>
    <s v="Kwazulu Natal"/>
    <s v="05.Night"/>
    <s v="03.Adults"/>
  </r>
  <r>
    <n v="940756"/>
    <x v="13"/>
    <d v="2016-03-29T00:00:00"/>
    <d v="2016-03-29T06:24:00"/>
    <s v="male"/>
    <x v="3"/>
    <n v="42"/>
    <s v="Kwazulu Natal"/>
    <s v="05.Night"/>
    <s v="03.Adults"/>
  </r>
  <r>
    <n v="819869"/>
    <x v="2"/>
    <d v="2016-03-19T00:00:00"/>
    <d v="2016-03-19T06:18:00"/>
    <s v="male"/>
    <x v="0"/>
    <n v="46"/>
    <s v="Eastern Cape"/>
    <s v="05.Night"/>
    <s v="04.Mid Adults"/>
  </r>
  <r>
    <n v="641522"/>
    <x v="1"/>
    <d v="2016-03-28T00:00:00"/>
    <d v="2016-03-28T03:00:00"/>
    <s v="male"/>
    <x v="2"/>
    <n v="26"/>
    <s v="Gauteng"/>
    <s v="05.Night"/>
    <s v="02.Young Adults"/>
  </r>
  <r>
    <n v="641522"/>
    <x v="2"/>
    <d v="2016-03-30T00:00:00"/>
    <d v="2016-03-30T10:32:00"/>
    <s v="male"/>
    <x v="2"/>
    <n v="26"/>
    <s v="Gauteng"/>
    <s v="01.Early Morning"/>
    <s v="02.Young Adults"/>
  </r>
  <r>
    <n v="641522"/>
    <x v="2"/>
    <d v="2016-03-30T00:00:00"/>
    <d v="2016-03-30T14:17:00"/>
    <s v="male"/>
    <x v="2"/>
    <n v="26"/>
    <s v="Gauteng"/>
    <s v="03.Afternoon"/>
    <s v="02.Young Adults"/>
  </r>
  <r>
    <n v="641522"/>
    <x v="2"/>
    <d v="2016-03-30T00:00:00"/>
    <d v="2016-03-30T10:34:00"/>
    <s v="male"/>
    <x v="2"/>
    <n v="26"/>
    <s v="Gauteng"/>
    <s v="01.Early Morning"/>
    <s v="02.Young Adults"/>
  </r>
  <r>
    <n v="641522"/>
    <x v="2"/>
    <d v="2016-03-30T00:00:00"/>
    <d v="2016-03-30T10:51:00"/>
    <s v="male"/>
    <x v="2"/>
    <n v="26"/>
    <s v="Gauteng"/>
    <s v="01.Early Morning"/>
    <s v="02.Young Adults"/>
  </r>
  <r>
    <n v="2370220"/>
    <x v="6"/>
    <d v="2016-03-19T00:00:00"/>
    <d v="2016-03-19T06:32:00"/>
    <s v="male"/>
    <x v="4"/>
    <n v="27"/>
    <s v="Eastern Cape"/>
    <s v="05.Night"/>
    <s v="02.Young Adults"/>
  </r>
  <r>
    <n v="2370220"/>
    <x v="6"/>
    <d v="2016-03-05T00:00:00"/>
    <d v="2016-03-05T08:25:00"/>
    <s v="male"/>
    <x v="4"/>
    <n v="27"/>
    <s v="Eastern Cape"/>
    <s v="01.Early Morning"/>
    <s v="02.Young Adults"/>
  </r>
  <r>
    <n v="941531"/>
    <x v="7"/>
    <d v="2016-02-11T00:00:00"/>
    <d v="2016-02-11T11:36:00"/>
    <s v="male"/>
    <x v="3"/>
    <n v="44"/>
    <s v="Gauteng"/>
    <s v="02.Mid Morning"/>
    <s v="03.Adults"/>
  </r>
  <r>
    <n v="869936"/>
    <x v="3"/>
    <d v="2016-01-19T00:00:00"/>
    <d v="2016-01-19T08:56:00"/>
    <s v="male"/>
    <x v="3"/>
    <n v="23"/>
    <s v="Eastern Cape"/>
    <s v="01.Early Morning"/>
    <s v="02.Young Adults"/>
  </r>
  <r>
    <n v="869936"/>
    <x v="14"/>
    <d v="2016-01-20T00:00:00"/>
    <d v="2016-01-20T07:31:00"/>
    <s v="male"/>
    <x v="3"/>
    <n v="23"/>
    <s v="Eastern Cape"/>
    <s v="01.Early Morning"/>
    <s v="02.Young Adults"/>
  </r>
  <r>
    <n v="869936"/>
    <x v="14"/>
    <d v="2016-01-22T00:00:00"/>
    <d v="2016-01-22T04:00:00"/>
    <s v="male"/>
    <x v="3"/>
    <n v="23"/>
    <s v="Eastern Cape"/>
    <s v="05.Night"/>
    <s v="02.Young Adults"/>
  </r>
  <r>
    <n v="809993"/>
    <x v="12"/>
    <d v="2016-02-20T00:00:00"/>
    <d v="2016-02-20T09:45:00"/>
    <s v="male"/>
    <x v="4"/>
    <n v="11"/>
    <s v="Limpopo"/>
    <s v="01.Early Morning"/>
    <s v="06.Older Adults"/>
  </r>
  <r>
    <n v="809993"/>
    <x v="1"/>
    <d v="2016-02-12T00:00:00"/>
    <d v="2016-02-12T08:53:00"/>
    <s v="male"/>
    <x v="4"/>
    <n v="11"/>
    <s v="Limpopo"/>
    <s v="01.Early Morning"/>
    <s v="06.Older Adults"/>
  </r>
  <r>
    <n v="1095602"/>
    <x v="8"/>
    <d v="2016-03-10T00:00:00"/>
    <d v="2016-03-10T12:53:00"/>
    <s v="male"/>
    <x v="4"/>
    <n v="37"/>
    <s v="Gauteng"/>
    <s v="02.Mid Morning"/>
    <s v="03.Adults"/>
  </r>
  <r>
    <n v="892138"/>
    <x v="9"/>
    <d v="2016-03-22T00:00:00"/>
    <d v="2016-03-22T11:05:00"/>
    <s v="male"/>
    <x v="3"/>
    <n v="35"/>
    <s v="Mpumalanga"/>
    <s v="02.Mid Morning"/>
    <s v="03.Adults"/>
  </r>
  <r>
    <n v="892138"/>
    <x v="9"/>
    <d v="2016-03-24T00:00:00"/>
    <d v="2016-03-24T05:42:00"/>
    <s v="male"/>
    <x v="3"/>
    <n v="35"/>
    <s v="Mpumalanga"/>
    <s v="05.Night"/>
    <s v="03.Adults"/>
  </r>
  <r>
    <n v="809995"/>
    <x v="12"/>
    <d v="2016-02-12T00:00:00"/>
    <d v="2016-02-12T06:29:00"/>
    <s v="male"/>
    <x v="3"/>
    <n v="30"/>
    <s v="Kwazulu Natal"/>
    <s v="05.Night"/>
    <s v="02.Young Adults"/>
  </r>
  <r>
    <n v="2204563"/>
    <x v="2"/>
    <d v="2016-03-02T00:00:00"/>
    <d v="2016-03-02T06:44:00"/>
    <s v="male"/>
    <x v="2"/>
    <n v="41"/>
    <s v="Limpopo"/>
    <s v="05.Night"/>
    <s v="03.Adults"/>
  </r>
  <r>
    <n v="868572"/>
    <x v="9"/>
    <d v="2016-03-16T00:00:00"/>
    <d v="2016-03-16T10:53:00"/>
    <s v="male"/>
    <x v="3"/>
    <n v="28"/>
    <s v="Gauteng"/>
    <s v="01.Early Morning"/>
    <s v="02.Young Adults"/>
  </r>
  <r>
    <n v="2204564"/>
    <x v="1"/>
    <d v="2016-01-12T00:00:00"/>
    <d v="2016-01-12T13:22:00"/>
    <s v="male"/>
    <x v="0"/>
    <n v="35"/>
    <s v="Western Cape"/>
    <s v="02.Mid Morning"/>
    <s v="03.Adults"/>
  </r>
  <r>
    <n v="819871"/>
    <x v="12"/>
    <d v="2016-02-28T00:00:00"/>
    <d v="2016-02-28T13:13:00"/>
    <s v="male"/>
    <x v="3"/>
    <n v="29"/>
    <s v="Mpumalanga"/>
    <s v="02.Mid Morning"/>
    <s v="02.Young Adults"/>
  </r>
  <r>
    <n v="931189"/>
    <x v="2"/>
    <d v="2016-03-30T00:00:00"/>
    <d v="2016-03-30T03:40:00"/>
    <s v="male"/>
    <x v="2"/>
    <n v="22"/>
    <s v="Gauteng"/>
    <s v="05.Night"/>
    <s v="02.Young Adults"/>
  </r>
  <r>
    <n v="393552"/>
    <x v="1"/>
    <d v="2016-01-31T00:00:00"/>
    <d v="2016-01-31T03:11:00"/>
    <s v="male"/>
    <x v="0"/>
    <n v="33"/>
    <s v="Western Cape"/>
    <s v="05.Night"/>
    <s v="03.Adults"/>
  </r>
  <r>
    <n v="393552"/>
    <x v="6"/>
    <d v="2016-01-29T00:00:00"/>
    <d v="2016-01-29T09:06:00"/>
    <s v="male"/>
    <x v="0"/>
    <n v="33"/>
    <s v="Western Cape"/>
    <s v="01.Early Morning"/>
    <s v="03.Adults"/>
  </r>
  <r>
    <n v="906517"/>
    <x v="6"/>
    <d v="2016-03-24T00:00:00"/>
    <d v="2016-03-24T13:01:00"/>
    <s v="male"/>
    <x v="2"/>
    <n v="39"/>
    <s v="Western Cape"/>
    <s v="02.Mid Morning"/>
    <s v="03.Adults"/>
  </r>
  <r>
    <n v="815235"/>
    <x v="0"/>
    <d v="2016-01-12T00:00:00"/>
    <d v="2016-01-12T07:46:00"/>
    <s v="male"/>
    <x v="3"/>
    <n v="29"/>
    <s v="Gauteng"/>
    <s v="01.Early Morning"/>
    <s v="02.Young Adults"/>
  </r>
  <r>
    <n v="585153"/>
    <x v="12"/>
    <d v="2016-01-01T00:00:00"/>
    <d v="2016-01-01T03:13:00"/>
    <s v="male"/>
    <x v="4"/>
    <n v="51"/>
    <s v="Free State"/>
    <s v="05.Night"/>
    <s v="04.Mid Adults"/>
  </r>
  <r>
    <n v="585153"/>
    <x v="8"/>
    <d v="2016-01-10T00:00:00"/>
    <d v="2016-01-10T11:30:00"/>
    <s v="male"/>
    <x v="4"/>
    <n v="51"/>
    <s v="Free State"/>
    <s v="02.Mid Morning"/>
    <s v="04.Mid Adults"/>
  </r>
  <r>
    <n v="575881"/>
    <x v="8"/>
    <d v="2016-01-05T00:00:00"/>
    <d v="2016-01-05T13:41:00"/>
    <s v="male"/>
    <x v="0"/>
    <n v="26"/>
    <s v="Western Cape"/>
    <s v="02.Mid Morning"/>
    <s v="02.Young Adults"/>
  </r>
  <r>
    <n v="575881"/>
    <x v="0"/>
    <d v="2016-01-03T00:00:00"/>
    <d v="2016-01-03T14:10:00"/>
    <s v="male"/>
    <x v="0"/>
    <n v="26"/>
    <s v="Western Cape"/>
    <s v="03.Afternoon"/>
    <s v="02.Young Adults"/>
  </r>
  <r>
    <n v="575881"/>
    <x v="6"/>
    <d v="2016-01-09T00:00:00"/>
    <d v="2016-01-09T03:38:00"/>
    <s v="male"/>
    <x v="0"/>
    <n v="26"/>
    <s v="Western Cape"/>
    <s v="05.Night"/>
    <s v="02.Young Adults"/>
  </r>
  <r>
    <n v="920222"/>
    <x v="2"/>
    <d v="2016-03-30T00:00:00"/>
    <d v="2016-03-30T07:59:00"/>
    <s v="male"/>
    <x v="4"/>
    <n v="15"/>
    <s v="Mpumalanga"/>
    <s v="01.Early Morning"/>
    <s v="06.Older Adults"/>
  </r>
  <r>
    <n v="869944"/>
    <x v="3"/>
    <d v="2016-03-18T00:00:00"/>
    <d v="2016-03-18T06:19:00"/>
    <s v="male"/>
    <x v="0"/>
    <n v="43"/>
    <s v="Western Cape"/>
    <s v="05.Night"/>
    <s v="03.Adults"/>
  </r>
  <r>
    <n v="810000"/>
    <x v="7"/>
    <d v="2016-02-21T00:00:00"/>
    <d v="2016-02-21T07:51:00"/>
    <s v="male"/>
    <x v="3"/>
    <n v="27"/>
    <s v="Gauteng"/>
    <s v="01.Early Morning"/>
    <s v="02.Young Adults"/>
  </r>
  <r>
    <n v="810000"/>
    <x v="7"/>
    <d v="2016-02-22T00:00:00"/>
    <d v="2016-02-22T08:16:00"/>
    <s v="male"/>
    <x v="3"/>
    <n v="27"/>
    <s v="Gauteng"/>
    <s v="01.Early Morning"/>
    <s v="02.Young Adults"/>
  </r>
  <r>
    <n v="810000"/>
    <x v="7"/>
    <d v="2016-02-22T00:00:00"/>
    <d v="2016-02-22T13:56:00"/>
    <s v="male"/>
    <x v="3"/>
    <n v="27"/>
    <s v="Gauteng"/>
    <s v="02.Mid Morning"/>
    <s v="02.Young Adults"/>
  </r>
  <r>
    <n v="810000"/>
    <x v="6"/>
    <d v="2016-02-02T00:00:00"/>
    <d v="2016-02-02T05:57:00"/>
    <s v="male"/>
    <x v="3"/>
    <n v="27"/>
    <s v="Gauteng"/>
    <s v="05.Night"/>
    <s v="02.Young Adults"/>
  </r>
  <r>
    <n v="810000"/>
    <x v="7"/>
    <d v="2016-03-18T00:00:00"/>
    <d v="2016-03-18T03:52:00"/>
    <s v="male"/>
    <x v="3"/>
    <n v="27"/>
    <s v="Gauteng"/>
    <s v="05.Night"/>
    <s v="02.Young Adults"/>
  </r>
  <r>
    <n v="810000"/>
    <x v="0"/>
    <d v="2016-02-17T00:00:00"/>
    <d v="2016-02-17T08:56:00"/>
    <s v="male"/>
    <x v="3"/>
    <n v="27"/>
    <s v="Gauteng"/>
    <s v="01.Early Morning"/>
    <s v="02.Young Adults"/>
  </r>
  <r>
    <n v="810000"/>
    <x v="7"/>
    <d v="2016-02-18T00:00:00"/>
    <d v="2016-02-18T08:59:00"/>
    <s v="male"/>
    <x v="3"/>
    <n v="27"/>
    <s v="Gauteng"/>
    <s v="01.Early Morning"/>
    <s v="02.Young Adults"/>
  </r>
  <r>
    <n v="810000"/>
    <x v="7"/>
    <d v="2016-02-13T00:00:00"/>
    <d v="2016-02-13T11:38:00"/>
    <s v="male"/>
    <x v="3"/>
    <n v="27"/>
    <s v="Gauteng"/>
    <s v="02.Mid Morning"/>
    <s v="02.Young Adults"/>
  </r>
  <r>
    <n v="773415"/>
    <x v="7"/>
    <d v="2016-02-03T00:00:00"/>
    <d v="2016-02-03T13:43:00"/>
    <s v="male"/>
    <x v="3"/>
    <n v="35"/>
    <s v="Gauteng"/>
    <s v="02.Mid Morning"/>
    <s v="03.Adults"/>
  </r>
  <r>
    <n v="773415"/>
    <x v="12"/>
    <d v="2016-01-30T00:00:00"/>
    <d v="2016-01-30T04:43:00"/>
    <s v="male"/>
    <x v="3"/>
    <n v="35"/>
    <s v="Gauteng"/>
    <s v="05.Night"/>
    <s v="03.Adults"/>
  </r>
  <r>
    <n v="773415"/>
    <x v="13"/>
    <d v="2016-03-04T00:00:00"/>
    <d v="2016-03-04T10:33:00"/>
    <s v="male"/>
    <x v="3"/>
    <n v="35"/>
    <s v="Gauteng"/>
    <s v="01.Early Morning"/>
    <s v="03.Adults"/>
  </r>
  <r>
    <n v="773415"/>
    <x v="13"/>
    <d v="2016-03-13T00:00:00"/>
    <d v="2016-03-13T11:55:00"/>
    <s v="male"/>
    <x v="3"/>
    <n v="35"/>
    <s v="Gauteng"/>
    <s v="02.Mid Morning"/>
    <s v="03.Adults"/>
  </r>
  <r>
    <n v="832862"/>
    <x v="1"/>
    <d v="2016-03-03T00:00:00"/>
    <d v="2016-03-03T04:47:00"/>
    <s v="male"/>
    <x v="3"/>
    <n v="33"/>
    <s v="Gauteng"/>
    <s v="05.Night"/>
    <s v="03.Adults"/>
  </r>
  <r>
    <n v="832862"/>
    <x v="7"/>
    <d v="2016-02-01T00:00:00"/>
    <d v="2016-02-01T05:06:00"/>
    <s v="male"/>
    <x v="3"/>
    <n v="33"/>
    <s v="Gauteng"/>
    <s v="05.Night"/>
    <s v="03.Adults"/>
  </r>
  <r>
    <n v="832862"/>
    <x v="0"/>
    <d v="2016-03-01T00:00:00"/>
    <d v="2016-03-01T11:58:00"/>
    <s v="male"/>
    <x v="3"/>
    <n v="33"/>
    <s v="Gauteng"/>
    <s v="02.Mid Morning"/>
    <s v="03.Adults"/>
  </r>
  <r>
    <n v="1108083"/>
    <x v="6"/>
    <d v="2016-03-25T00:00:00"/>
    <d v="2016-03-25T12:03:00"/>
    <s v="male"/>
    <x v="0"/>
    <n v="35"/>
    <s v="Western Cape"/>
    <s v="02.Mid Morning"/>
    <s v="03.Adults"/>
  </r>
  <r>
    <n v="810003"/>
    <x v="7"/>
    <d v="2016-02-22T00:00:00"/>
    <d v="2016-02-22T08:34:00"/>
    <s v="male"/>
    <x v="2"/>
    <n v="24"/>
    <s v="Gauteng"/>
    <s v="01.Early Morning"/>
    <s v="02.Young Adults"/>
  </r>
  <r>
    <n v="810003"/>
    <x v="6"/>
    <d v="2016-02-11T00:00:00"/>
    <d v="2016-02-11T03:25:00"/>
    <s v="male"/>
    <x v="2"/>
    <n v="24"/>
    <s v="Gauteng"/>
    <s v="05.Night"/>
    <s v="02.Young Adults"/>
  </r>
  <r>
    <n v="810003"/>
    <x v="1"/>
    <d v="2016-02-14T00:00:00"/>
    <d v="2016-02-14T08:07:00"/>
    <s v="male"/>
    <x v="2"/>
    <n v="24"/>
    <s v="Gauteng"/>
    <s v="01.Early Morning"/>
    <s v="02.Young Adults"/>
  </r>
  <r>
    <n v="810003"/>
    <x v="6"/>
    <d v="2016-02-14T00:00:00"/>
    <d v="2016-02-14T06:40:00"/>
    <s v="male"/>
    <x v="2"/>
    <n v="24"/>
    <s v="Gauteng"/>
    <s v="05.Night"/>
    <s v="02.Young Adults"/>
  </r>
  <r>
    <n v="810003"/>
    <x v="1"/>
    <d v="2016-02-14T00:00:00"/>
    <d v="2016-02-14T06:55:00"/>
    <s v="male"/>
    <x v="2"/>
    <n v="24"/>
    <s v="Gauteng"/>
    <s v="05.Night"/>
    <s v="02.Young Adults"/>
  </r>
  <r>
    <n v="810003"/>
    <x v="6"/>
    <d v="2016-02-16T00:00:00"/>
    <d v="2016-02-16T10:37:00"/>
    <s v="male"/>
    <x v="2"/>
    <n v="24"/>
    <s v="Gauteng"/>
    <s v="01.Early Morning"/>
    <s v="02.Young Adults"/>
  </r>
  <r>
    <n v="810003"/>
    <x v="1"/>
    <d v="2016-02-23T00:00:00"/>
    <d v="2016-02-23T07:41:00"/>
    <s v="male"/>
    <x v="2"/>
    <n v="24"/>
    <s v="Gauteng"/>
    <s v="01.Early Morning"/>
    <s v="02.Young Adults"/>
  </r>
  <r>
    <n v="772796"/>
    <x v="6"/>
    <d v="2016-02-09T00:00:00"/>
    <d v="2016-02-09T03:55:00"/>
    <s v="male"/>
    <x v="3"/>
    <n v="13"/>
    <s v="Gauteng"/>
    <s v="05.Night"/>
    <s v="06.Older Adults"/>
  </r>
  <r>
    <n v="772796"/>
    <x v="3"/>
    <d v="2016-02-12T00:00:00"/>
    <d v="2016-02-12T11:18:00"/>
    <s v="male"/>
    <x v="3"/>
    <n v="13"/>
    <s v="Gauteng"/>
    <s v="02.Mid Morning"/>
    <s v="06.Older Adults"/>
  </r>
  <r>
    <n v="810004"/>
    <x v="14"/>
    <d v="2016-02-20T00:00:00"/>
    <d v="2016-02-20T13:33:00"/>
    <s v="male"/>
    <x v="0"/>
    <n v="19"/>
    <s v="Northern Cape"/>
    <s v="02.Mid Morning"/>
    <s v="02.Young Adults"/>
  </r>
  <r>
    <n v="810004"/>
    <x v="9"/>
    <d v="2016-02-22T00:00:00"/>
    <d v="2016-02-22T08:36:00"/>
    <s v="male"/>
    <x v="0"/>
    <n v="19"/>
    <s v="Northern Cape"/>
    <s v="01.Early Morning"/>
    <s v="02.Young Adults"/>
  </r>
  <r>
    <n v="810004"/>
    <x v="6"/>
    <d v="2016-02-20T00:00:00"/>
    <d v="2016-02-20T09:03:00"/>
    <s v="male"/>
    <x v="0"/>
    <n v="19"/>
    <s v="Northern Cape"/>
    <s v="01.Early Morning"/>
    <s v="02.Young Adults"/>
  </r>
  <r>
    <n v="810004"/>
    <x v="2"/>
    <d v="2016-02-24T00:00:00"/>
    <d v="2016-02-24T03:25:00"/>
    <s v="male"/>
    <x v="0"/>
    <n v="19"/>
    <s v="Northern Cape"/>
    <s v="05.Night"/>
    <s v="02.Young Adults"/>
  </r>
  <r>
    <n v="940769"/>
    <x v="7"/>
    <d v="2016-03-20T00:00:00"/>
    <d v="2016-03-20T04:31:00"/>
    <s v="male"/>
    <x v="3"/>
    <n v="25"/>
    <s v="Eastern Cape"/>
    <s v="05.Night"/>
    <s v="02.Young Adults"/>
  </r>
  <r>
    <n v="940769"/>
    <x v="0"/>
    <d v="2016-03-21T00:00:00"/>
    <d v="2016-03-21T04:14:00"/>
    <s v="male"/>
    <x v="3"/>
    <n v="25"/>
    <s v="Eastern Cape"/>
    <s v="05.Night"/>
    <s v="02.Young Adults"/>
  </r>
  <r>
    <n v="804554"/>
    <x v="6"/>
    <d v="2016-02-19T00:00:00"/>
    <d v="2016-02-19T13:29:00"/>
    <s v="male"/>
    <x v="3"/>
    <n v="38"/>
    <s v="Mpumalanga"/>
    <s v="02.Mid Morning"/>
    <s v="03.Adults"/>
  </r>
  <r>
    <n v="804554"/>
    <x v="7"/>
    <d v="2016-02-20T00:00:00"/>
    <d v="2016-02-20T12:41:00"/>
    <s v="male"/>
    <x v="3"/>
    <n v="38"/>
    <s v="Mpumalanga"/>
    <s v="02.Mid Morning"/>
    <s v="03.Adults"/>
  </r>
  <r>
    <n v="810005"/>
    <x v="9"/>
    <d v="2016-02-22T00:00:00"/>
    <d v="2016-02-22T07:07:00"/>
    <s v="male"/>
    <x v="3"/>
    <n v="32"/>
    <s v="Mpumalanga"/>
    <s v="01.Early Morning"/>
    <s v="03.Adults"/>
  </r>
  <r>
    <n v="810005"/>
    <x v="9"/>
    <d v="2016-02-20T00:00:00"/>
    <d v="2016-02-20T05:00:00"/>
    <s v="male"/>
    <x v="3"/>
    <n v="32"/>
    <s v="Mpumalanga"/>
    <s v="05.Night"/>
    <s v="03.Adults"/>
  </r>
  <r>
    <n v="810005"/>
    <x v="6"/>
    <d v="2016-02-19T00:00:00"/>
    <d v="2016-02-19T09:40:00"/>
    <s v="male"/>
    <x v="3"/>
    <n v="32"/>
    <s v="Mpumalanga"/>
    <s v="01.Early Morning"/>
    <s v="03.Adults"/>
  </r>
  <r>
    <n v="810005"/>
    <x v="0"/>
    <d v="2016-02-19T00:00:00"/>
    <d v="2016-02-19T05:45:00"/>
    <s v="male"/>
    <x v="3"/>
    <n v="32"/>
    <s v="Mpumalanga"/>
    <s v="05.Night"/>
    <s v="03.Adults"/>
  </r>
  <r>
    <n v="810005"/>
    <x v="6"/>
    <d v="2016-03-04T00:00:00"/>
    <d v="2016-03-04T08:23:00"/>
    <s v="male"/>
    <x v="3"/>
    <n v="32"/>
    <s v="Mpumalanga"/>
    <s v="01.Early Morning"/>
    <s v="03.Adults"/>
  </r>
  <r>
    <n v="810005"/>
    <x v="6"/>
    <d v="2016-03-20T00:00:00"/>
    <d v="2016-03-20T14:50:00"/>
    <s v="male"/>
    <x v="3"/>
    <n v="32"/>
    <s v="Mpumalanga"/>
    <s v="03.Afternoon"/>
    <s v="03.Adults"/>
  </r>
  <r>
    <n v="810005"/>
    <x v="10"/>
    <d v="2016-02-27T00:00:00"/>
    <d v="2016-02-27T09:20:00"/>
    <s v="male"/>
    <x v="3"/>
    <n v="32"/>
    <s v="Mpumalanga"/>
    <s v="01.Early Morning"/>
    <s v="03.Adults"/>
  </r>
  <r>
    <n v="931202"/>
    <x v="2"/>
    <d v="2016-03-30T00:00:00"/>
    <d v="2016-03-30T12:16:00"/>
    <s v="male"/>
    <x v="2"/>
    <n v="24"/>
    <s v="Kwazulu Natal"/>
    <s v="02.Mid Morning"/>
    <s v="02.Young Adults"/>
  </r>
  <r>
    <n v="792114"/>
    <x v="0"/>
    <d v="2016-01-27T00:00:00"/>
    <d v="2016-01-27T07:01:00"/>
    <s v="male"/>
    <x v="3"/>
    <n v="21"/>
    <s v="Free State"/>
    <s v="01.Early Morning"/>
    <s v="02.Young Adults"/>
  </r>
  <r>
    <n v="792114"/>
    <x v="3"/>
    <d v="2016-01-30T00:00:00"/>
    <d v="2016-01-30T13:59:00"/>
    <s v="male"/>
    <x v="3"/>
    <n v="21"/>
    <s v="Free State"/>
    <s v="02.Mid Morning"/>
    <s v="02.Young Adults"/>
  </r>
  <r>
    <n v="772798"/>
    <x v="4"/>
    <d v="2016-01-21T00:00:00"/>
    <d v="2016-01-21T11:28:00"/>
    <s v="male"/>
    <x v="3"/>
    <n v="42"/>
    <s v="Kwazulu Natal"/>
    <s v="02.Mid Morning"/>
    <s v="03.Adults"/>
  </r>
  <r>
    <n v="772798"/>
    <x v="13"/>
    <d v="2016-01-18T00:00:00"/>
    <d v="2016-01-18T04:22:00"/>
    <s v="male"/>
    <x v="3"/>
    <n v="42"/>
    <s v="Kwazulu Natal"/>
    <s v="05.Night"/>
    <s v="03.Adults"/>
  </r>
  <r>
    <n v="772798"/>
    <x v="13"/>
    <d v="2016-02-18T00:00:00"/>
    <d v="2016-02-18T06:20:00"/>
    <s v="male"/>
    <x v="3"/>
    <n v="42"/>
    <s v="Kwazulu Natal"/>
    <s v="05.Night"/>
    <s v="03.Adults"/>
  </r>
  <r>
    <n v="813929"/>
    <x v="2"/>
    <d v="2016-02-24T00:00:00"/>
    <d v="2016-02-24T13:20:00"/>
    <s v="male"/>
    <x v="4"/>
    <n v="36"/>
    <s v="Eastern Cape"/>
    <s v="02.Mid Morning"/>
    <s v="03.Adults"/>
  </r>
  <r>
    <n v="819048"/>
    <x v="6"/>
    <d v="2016-03-19T00:00:00"/>
    <d v="2016-03-19T05:11:00"/>
    <s v="male"/>
    <x v="1"/>
    <n v="27"/>
    <s v="Eastern Cape"/>
    <s v="05.Night"/>
    <s v="02.Young Adults"/>
  </r>
  <r>
    <n v="886722"/>
    <x v="2"/>
    <d v="2016-03-20T00:00:00"/>
    <d v="2016-03-20T04:17:00"/>
    <s v="male"/>
    <x v="2"/>
    <n v="38"/>
    <s v="Gauteng"/>
    <s v="05.Night"/>
    <s v="03.Adults"/>
  </r>
  <r>
    <n v="603546"/>
    <x v="4"/>
    <d v="2016-01-06T00:00:00"/>
    <d v="2016-01-06T05:38:00"/>
    <s v="male"/>
    <x v="1"/>
    <n v="51"/>
    <s v="Gauteng"/>
    <s v="05.Night"/>
    <s v="04.Mid Adults"/>
  </r>
  <r>
    <n v="804560"/>
    <x v="3"/>
    <d v="2016-02-18T00:00:00"/>
    <d v="2016-02-18T05:23:00"/>
    <s v="male"/>
    <x v="0"/>
    <n v="25"/>
    <s v="Western Cape"/>
    <s v="05.Night"/>
    <s v="02.Young Adults"/>
  </r>
  <r>
    <n v="940775"/>
    <x v="2"/>
    <d v="2016-03-12T00:00:00"/>
    <d v="2016-03-12T13:40:00"/>
    <s v="male"/>
    <x v="0"/>
    <n v="32"/>
    <s v="Eastern Cape"/>
    <s v="02.Mid Morning"/>
    <s v="03.Adults"/>
  </r>
  <r>
    <n v="810007"/>
    <x v="3"/>
    <d v="2016-01-20T00:00:00"/>
    <d v="2016-01-20T13:45:00"/>
    <s v="male"/>
    <x v="0"/>
    <n v="26"/>
    <s v="Western Cape"/>
    <s v="02.Mid Morning"/>
    <s v="02.Young Adults"/>
  </r>
  <r>
    <n v="810007"/>
    <x v="1"/>
    <d v="2016-01-17T00:00:00"/>
    <d v="2016-01-17T07:05:00"/>
    <s v="male"/>
    <x v="0"/>
    <n v="26"/>
    <s v="Western Cape"/>
    <s v="01.Early Morning"/>
    <s v="02.Young Adults"/>
  </r>
  <r>
    <n v="810007"/>
    <x v="0"/>
    <d v="2016-01-23T00:00:00"/>
    <d v="2016-01-23T10:55:00"/>
    <s v="male"/>
    <x v="0"/>
    <n v="26"/>
    <s v="Western Cape"/>
    <s v="01.Early Morning"/>
    <s v="02.Young Adults"/>
  </r>
  <r>
    <n v="810007"/>
    <x v="1"/>
    <d v="2016-02-11T00:00:00"/>
    <d v="2016-02-11T12:55:00"/>
    <s v="male"/>
    <x v="0"/>
    <n v="26"/>
    <s v="Western Cape"/>
    <s v="02.Mid Morning"/>
    <s v="02.Young Adults"/>
  </r>
  <r>
    <n v="788466"/>
    <x v="1"/>
    <d v="2016-02-13T00:00:00"/>
    <d v="2016-02-13T10:01:00"/>
    <s v="male"/>
    <x v="0"/>
    <n v="26"/>
    <s v="Western Cape"/>
    <s v="01.Early Morning"/>
    <s v="02.Young Adults"/>
  </r>
  <r>
    <n v="2370990"/>
    <x v="1"/>
    <d v="2016-03-17T00:00:00"/>
    <d v="2016-03-17T12:15:00"/>
    <s v="male"/>
    <x v="0"/>
    <n v="32"/>
    <s v="Western Cape"/>
    <s v="02.Mid Morning"/>
    <s v="03.Adults"/>
  </r>
  <r>
    <n v="851871"/>
    <x v="7"/>
    <d v="2016-03-17T00:00:00"/>
    <d v="2016-03-17T12:41:00"/>
    <s v="male"/>
    <x v="3"/>
    <n v="25"/>
    <s v="Free State"/>
    <s v="02.Mid Morning"/>
    <s v="02.Young Adults"/>
  </r>
  <r>
    <n v="940779"/>
    <x v="0"/>
    <d v="2016-03-22T00:00:00"/>
    <d v="2016-03-22T11:37:00"/>
    <s v="male"/>
    <x v="2"/>
    <n v="33"/>
    <s v="Kwazulu Natal"/>
    <s v="02.Mid Morning"/>
    <s v="03.Adults"/>
  </r>
  <r>
    <n v="940779"/>
    <x v="6"/>
    <d v="2016-03-24T00:00:00"/>
    <d v="2016-03-24T04:11:00"/>
    <s v="male"/>
    <x v="2"/>
    <n v="33"/>
    <s v="Kwazulu Natal"/>
    <s v="05.Night"/>
    <s v="03.Adults"/>
  </r>
  <r>
    <n v="940779"/>
    <x v="8"/>
    <d v="2016-03-19T00:00:00"/>
    <d v="2016-03-19T07:28:00"/>
    <s v="male"/>
    <x v="2"/>
    <n v="33"/>
    <s v="Kwazulu Natal"/>
    <s v="01.Early Morning"/>
    <s v="03.Adults"/>
  </r>
  <r>
    <n v="940779"/>
    <x v="2"/>
    <d v="2016-03-20T00:00:00"/>
    <d v="2016-03-20T12:19:00"/>
    <s v="male"/>
    <x v="2"/>
    <n v="33"/>
    <s v="Kwazulu Natal"/>
    <s v="02.Mid Morning"/>
    <s v="03.Adults"/>
  </r>
  <r>
    <n v="940779"/>
    <x v="7"/>
    <d v="2016-03-20T00:00:00"/>
    <d v="2016-03-20T09:15:00"/>
    <s v="male"/>
    <x v="2"/>
    <n v="33"/>
    <s v="Kwazulu Natal"/>
    <s v="01.Early Morning"/>
    <s v="03.Adults"/>
  </r>
  <r>
    <n v="940779"/>
    <x v="2"/>
    <d v="2016-03-09T00:00:00"/>
    <d v="2016-03-09T09:38:00"/>
    <s v="male"/>
    <x v="2"/>
    <n v="33"/>
    <s v="Kwazulu Natal"/>
    <s v="01.Early Morning"/>
    <s v="03.Adults"/>
  </r>
  <r>
    <n v="940779"/>
    <x v="2"/>
    <d v="2016-03-30T00:00:00"/>
    <d v="2016-03-30T12:17:00"/>
    <s v="male"/>
    <x v="2"/>
    <n v="33"/>
    <s v="Kwazulu Natal"/>
    <s v="02.Mid Morning"/>
    <s v="03.Adults"/>
  </r>
  <r>
    <n v="940779"/>
    <x v="2"/>
    <d v="2016-03-30T00:00:00"/>
    <d v="2016-03-30T06:07:00"/>
    <s v="male"/>
    <x v="2"/>
    <n v="33"/>
    <s v="Kwazulu Natal"/>
    <s v="05.Night"/>
    <s v="03.Adults"/>
  </r>
  <r>
    <n v="940779"/>
    <x v="12"/>
    <d v="2016-03-10T00:00:00"/>
    <d v="2016-03-10T14:54:00"/>
    <s v="male"/>
    <x v="2"/>
    <n v="33"/>
    <s v="Kwazulu Natal"/>
    <s v="03.Afternoon"/>
    <s v="03.Adults"/>
  </r>
  <r>
    <n v="805196"/>
    <x v="4"/>
    <d v="2016-02-19T00:00:00"/>
    <d v="2016-02-19T09:54:00"/>
    <s v="male"/>
    <x v="4"/>
    <n v="39"/>
    <s v="Western Cape"/>
    <s v="01.Early Morning"/>
    <s v="03.Adults"/>
  </r>
  <r>
    <n v="772802"/>
    <x v="8"/>
    <d v="2016-02-05T00:00:00"/>
    <d v="2016-02-05T08:19:00"/>
    <s v="male"/>
    <x v="0"/>
    <n v="21"/>
    <s v="Free State"/>
    <s v="01.Early Morning"/>
    <s v="02.Young Adults"/>
  </r>
  <r>
    <n v="772802"/>
    <x v="6"/>
    <d v="2016-02-14T00:00:00"/>
    <d v="2016-02-14T09:58:00"/>
    <s v="male"/>
    <x v="0"/>
    <n v="21"/>
    <s v="Free State"/>
    <s v="01.Early Morning"/>
    <s v="02.Young Adults"/>
  </r>
  <r>
    <n v="772802"/>
    <x v="3"/>
    <d v="2016-02-05T00:00:00"/>
    <d v="2016-02-05T06:09:00"/>
    <s v="male"/>
    <x v="0"/>
    <n v="21"/>
    <s v="Free State"/>
    <s v="05.Night"/>
    <s v="02.Young Adults"/>
  </r>
  <r>
    <n v="772802"/>
    <x v="0"/>
    <d v="2016-02-10T00:00:00"/>
    <d v="2016-02-10T07:48:00"/>
    <s v="male"/>
    <x v="0"/>
    <n v="21"/>
    <s v="Free State"/>
    <s v="01.Early Morning"/>
    <s v="02.Young Adults"/>
  </r>
  <r>
    <n v="772802"/>
    <x v="3"/>
    <d v="2016-02-04T00:00:00"/>
    <d v="2016-02-04T08:14:00"/>
    <s v="male"/>
    <x v="0"/>
    <n v="21"/>
    <s v="Free State"/>
    <s v="01.Early Morning"/>
    <s v="02.Young Adults"/>
  </r>
  <r>
    <n v="772802"/>
    <x v="7"/>
    <d v="2016-02-06T00:00:00"/>
    <d v="2016-02-06T03:58:00"/>
    <s v="male"/>
    <x v="0"/>
    <n v="21"/>
    <s v="Free State"/>
    <s v="05.Night"/>
    <s v="02.Young Adults"/>
  </r>
  <r>
    <n v="772802"/>
    <x v="3"/>
    <d v="2016-02-06T00:00:00"/>
    <d v="2016-02-06T13:49:00"/>
    <s v="male"/>
    <x v="0"/>
    <n v="21"/>
    <s v="Free State"/>
    <s v="02.Mid Morning"/>
    <s v="02.Young Adults"/>
  </r>
  <r>
    <n v="772802"/>
    <x v="7"/>
    <d v="2016-02-06T00:00:00"/>
    <d v="2016-02-06T05:03:00"/>
    <s v="male"/>
    <x v="0"/>
    <n v="21"/>
    <s v="Free State"/>
    <s v="05.Night"/>
    <s v="02.Young Adults"/>
  </r>
  <r>
    <n v="772802"/>
    <x v="6"/>
    <d v="2016-02-12T00:00:00"/>
    <d v="2016-02-12T03:29:00"/>
    <s v="male"/>
    <x v="0"/>
    <n v="21"/>
    <s v="Free State"/>
    <s v="05.Night"/>
    <s v="02.Young Adults"/>
  </r>
  <r>
    <n v="2021327"/>
    <x v="12"/>
    <d v="2016-03-17T00:00:00"/>
    <d v="2016-03-17T05:24:00"/>
    <s v="male"/>
    <x v="4"/>
    <n v="79"/>
    <s v="Gauteng"/>
    <s v="05.Night"/>
    <s v="06.Older Adults"/>
  </r>
  <r>
    <n v="939766"/>
    <x v="8"/>
    <d v="2016-03-21T00:00:00"/>
    <d v="2016-03-21T04:02:00"/>
    <s v="male"/>
    <x v="3"/>
    <n v="22"/>
    <s v="Gauteng"/>
    <s v="05.Night"/>
    <s v="02.Young Adults"/>
  </r>
  <r>
    <n v="582217"/>
    <x v="7"/>
    <d v="2016-01-01T00:00:00"/>
    <d v="2016-01-01T11:04:00"/>
    <s v="male"/>
    <x v="3"/>
    <n v="34"/>
    <s v="Mpumalanga"/>
    <s v="02.Mid Morning"/>
    <s v="03.Adults"/>
  </r>
  <r>
    <n v="810011"/>
    <x v="7"/>
    <d v="2016-02-19T00:00:00"/>
    <d v="2016-02-19T08:33:00"/>
    <s v="male"/>
    <x v="3"/>
    <n v="32"/>
    <s v="Kwazulu Natal"/>
    <s v="01.Early Morning"/>
    <s v="03.Adults"/>
  </r>
  <r>
    <n v="810011"/>
    <x v="12"/>
    <d v="2016-02-21T00:00:00"/>
    <d v="2016-02-21T09:28:00"/>
    <s v="male"/>
    <x v="3"/>
    <n v="32"/>
    <s v="Kwazulu Natal"/>
    <s v="01.Early Morning"/>
    <s v="03.Adults"/>
  </r>
  <r>
    <n v="810011"/>
    <x v="7"/>
    <d v="2016-02-19T00:00:00"/>
    <d v="2016-02-19T10:32:00"/>
    <s v="male"/>
    <x v="3"/>
    <n v="32"/>
    <s v="Kwazulu Natal"/>
    <s v="01.Early Morning"/>
    <s v="03.Adults"/>
  </r>
  <r>
    <n v="810011"/>
    <x v="1"/>
    <d v="2016-02-19T00:00:00"/>
    <d v="2016-02-19T05:42:00"/>
    <s v="male"/>
    <x v="3"/>
    <n v="32"/>
    <s v="Kwazulu Natal"/>
    <s v="05.Night"/>
    <s v="03.Adults"/>
  </r>
  <r>
    <n v="810011"/>
    <x v="13"/>
    <d v="2016-02-19T00:00:00"/>
    <d v="2016-02-19T03:23:00"/>
    <s v="male"/>
    <x v="3"/>
    <n v="32"/>
    <s v="Kwazulu Natal"/>
    <s v="05.Night"/>
    <s v="03.Adults"/>
  </r>
  <r>
    <n v="810011"/>
    <x v="13"/>
    <d v="2016-02-19T00:00:00"/>
    <d v="2016-02-19T03:24:00"/>
    <s v="male"/>
    <x v="3"/>
    <n v="32"/>
    <s v="Kwazulu Natal"/>
    <s v="05.Night"/>
    <s v="03.Adults"/>
  </r>
  <r>
    <n v="810011"/>
    <x v="5"/>
    <d v="2016-02-19T00:00:00"/>
    <d v="2016-02-19T09:03:00"/>
    <s v="male"/>
    <x v="3"/>
    <n v="32"/>
    <s v="Kwazulu Natal"/>
    <s v="01.Early Morning"/>
    <s v="03.Adults"/>
  </r>
  <r>
    <n v="810011"/>
    <x v="7"/>
    <d v="2016-02-24T00:00:00"/>
    <d v="2016-02-24T03:27:00"/>
    <s v="male"/>
    <x v="3"/>
    <n v="32"/>
    <s v="Kwazulu Natal"/>
    <s v="05.Night"/>
    <s v="03.Adults"/>
  </r>
  <r>
    <n v="810011"/>
    <x v="1"/>
    <d v="2016-02-23T00:00:00"/>
    <d v="2016-02-23T04:17:00"/>
    <s v="male"/>
    <x v="3"/>
    <n v="32"/>
    <s v="Kwazulu Natal"/>
    <s v="05.Night"/>
    <s v="03.Adults"/>
  </r>
  <r>
    <n v="810011"/>
    <x v="9"/>
    <d v="2016-03-01T00:00:00"/>
    <d v="2016-03-01T04:23:00"/>
    <s v="male"/>
    <x v="3"/>
    <n v="32"/>
    <s v="Kwazulu Natal"/>
    <s v="05.Night"/>
    <s v="03.Adults"/>
  </r>
  <r>
    <n v="774118"/>
    <x v="6"/>
    <d v="2016-02-11T00:00:00"/>
    <d v="2016-02-11T12:02:00"/>
    <s v="male"/>
    <x v="3"/>
    <n v="29"/>
    <s v="Eastern Cape"/>
    <s v="02.Mid Morning"/>
    <s v="02.Young Adults"/>
  </r>
  <r>
    <n v="810013"/>
    <x v="6"/>
    <d v="2016-02-19T00:00:00"/>
    <d v="2016-02-19T12:36:00"/>
    <s v="male"/>
    <x v="5"/>
    <n v="45"/>
    <s v="Western Cape"/>
    <s v="02.Mid Morning"/>
    <s v="03.Adults"/>
  </r>
  <r>
    <n v="810013"/>
    <x v="12"/>
    <d v="2016-02-18T00:00:00"/>
    <d v="2016-02-18T04:57:00"/>
    <s v="male"/>
    <x v="5"/>
    <n v="45"/>
    <s v="Western Cape"/>
    <s v="05.Night"/>
    <s v="03.Adults"/>
  </r>
  <r>
    <n v="810013"/>
    <x v="9"/>
    <d v="2016-03-22T00:00:00"/>
    <d v="2016-03-22T10:51:00"/>
    <s v="male"/>
    <x v="5"/>
    <n v="45"/>
    <s v="Western Cape"/>
    <s v="01.Early Morning"/>
    <s v="03.Adults"/>
  </r>
  <r>
    <n v="810013"/>
    <x v="4"/>
    <d v="2016-03-22T00:00:00"/>
    <d v="2016-03-22T08:15:00"/>
    <s v="male"/>
    <x v="5"/>
    <n v="45"/>
    <s v="Western Cape"/>
    <s v="01.Early Morning"/>
    <s v="03.Adults"/>
  </r>
  <r>
    <n v="810013"/>
    <x v="4"/>
    <d v="2016-03-23T00:00:00"/>
    <d v="2016-03-23T03:25:00"/>
    <s v="male"/>
    <x v="5"/>
    <n v="45"/>
    <s v="Western Cape"/>
    <s v="05.Night"/>
    <s v="03.Adults"/>
  </r>
  <r>
    <n v="810013"/>
    <x v="9"/>
    <d v="2016-03-06T00:00:00"/>
    <d v="2016-03-06T07:28:00"/>
    <s v="male"/>
    <x v="5"/>
    <n v="45"/>
    <s v="Western Cape"/>
    <s v="01.Early Morning"/>
    <s v="03.Adults"/>
  </r>
  <r>
    <n v="810013"/>
    <x v="4"/>
    <d v="2016-03-20T00:00:00"/>
    <d v="2016-03-20T04:44:00"/>
    <s v="male"/>
    <x v="5"/>
    <n v="45"/>
    <s v="Western Cape"/>
    <s v="05.Night"/>
    <s v="03.Adults"/>
  </r>
  <r>
    <n v="810013"/>
    <x v="4"/>
    <d v="2016-03-21T00:00:00"/>
    <d v="2016-03-21T08:52:00"/>
    <s v="male"/>
    <x v="5"/>
    <n v="45"/>
    <s v="Western Cape"/>
    <s v="01.Early Morning"/>
    <s v="03.Adults"/>
  </r>
  <r>
    <n v="761618"/>
    <x v="3"/>
    <d v="2016-01-28T00:00:00"/>
    <d v="2016-01-28T14:49:00"/>
    <s v="male"/>
    <x v="3"/>
    <n v="26"/>
    <s v="Gauteng"/>
    <s v="03.Afternoon"/>
    <s v="02.Young Adults"/>
  </r>
  <r>
    <n v="2091585"/>
    <x v="3"/>
    <d v="2016-02-01T00:00:00"/>
    <d v="2016-02-01T05:26:00"/>
    <s v="male"/>
    <x v="3"/>
    <n v="16"/>
    <s v="Limpopo"/>
    <s v="05.Night"/>
    <s v="06.Older Adults"/>
  </r>
  <r>
    <n v="852610"/>
    <x v="2"/>
    <d v="2016-03-07T00:00:00"/>
    <d v="2016-03-07T14:44:00"/>
    <s v="male"/>
    <x v="2"/>
    <n v="26"/>
    <s v="Kwazulu Natal"/>
    <s v="03.Afternoon"/>
    <s v="02.Young Adults"/>
  </r>
  <r>
    <n v="92798"/>
    <x v="0"/>
    <d v="2016-01-02T00:00:00"/>
    <d v="2016-01-02T05:48:00"/>
    <s v="male"/>
    <x v="3"/>
    <n v="29"/>
    <s v="Gauteng"/>
    <s v="05.Night"/>
    <s v="02.Young Adults"/>
  </r>
  <r>
    <n v="810015"/>
    <x v="2"/>
    <d v="2016-03-20T00:00:00"/>
    <d v="2016-03-20T05:26:00"/>
    <s v="male"/>
    <x v="2"/>
    <n v="36"/>
    <s v="Western Cape"/>
    <s v="05.Night"/>
    <s v="03.Adults"/>
  </r>
  <r>
    <n v="810015"/>
    <x v="2"/>
    <d v="2016-03-25T00:00:00"/>
    <d v="2016-03-25T04:00:00"/>
    <s v="male"/>
    <x v="2"/>
    <n v="36"/>
    <s v="Western Cape"/>
    <s v="05.Night"/>
    <s v="03.Adults"/>
  </r>
  <r>
    <n v="832876"/>
    <x v="2"/>
    <d v="2016-03-16T00:00:00"/>
    <d v="2016-03-16T13:38:00"/>
    <s v="male"/>
    <x v="2"/>
    <n v="38"/>
    <s v="Gauteng"/>
    <s v="02.Mid Morning"/>
    <s v="03.Adults"/>
  </r>
  <r>
    <n v="832876"/>
    <x v="2"/>
    <d v="2016-03-30T00:00:00"/>
    <d v="2016-03-30T04:47:00"/>
    <s v="male"/>
    <x v="2"/>
    <n v="38"/>
    <s v="Gauteng"/>
    <s v="05.Night"/>
    <s v="03.Adults"/>
  </r>
  <r>
    <n v="867310"/>
    <x v="0"/>
    <d v="2016-03-11T00:00:00"/>
    <d v="2016-03-11T09:53:00"/>
    <s v="male"/>
    <x v="0"/>
    <n v="24"/>
    <s v="Northern Cape"/>
    <s v="01.Early Morning"/>
    <s v="02.Young Adults"/>
  </r>
  <r>
    <n v="867310"/>
    <x v="7"/>
    <d v="2016-03-15T00:00:00"/>
    <d v="2016-03-15T05:56:00"/>
    <s v="male"/>
    <x v="0"/>
    <n v="24"/>
    <s v="Northern Cape"/>
    <s v="05.Night"/>
    <s v="02.Young Adults"/>
  </r>
  <r>
    <n v="2021328"/>
    <x v="13"/>
    <d v="2016-02-26T00:00:00"/>
    <d v="2016-02-26T13:12:00"/>
    <s v="male"/>
    <x v="2"/>
    <n v="26"/>
    <s v="Free State"/>
    <s v="02.Mid Morning"/>
    <s v="02.Young Adults"/>
  </r>
  <r>
    <n v="2021328"/>
    <x v="2"/>
    <d v="2016-03-13T00:00:00"/>
    <d v="2016-03-13T11:06:00"/>
    <s v="male"/>
    <x v="2"/>
    <n v="26"/>
    <s v="Free State"/>
    <s v="02.Mid Morning"/>
    <s v="02.Young Adults"/>
  </r>
  <r>
    <n v="2021328"/>
    <x v="2"/>
    <d v="2016-03-19T00:00:00"/>
    <d v="2016-03-19T09:04:00"/>
    <s v="male"/>
    <x v="2"/>
    <n v="26"/>
    <s v="Free State"/>
    <s v="01.Early Morning"/>
    <s v="02.Young Adults"/>
  </r>
  <r>
    <n v="2021328"/>
    <x v="2"/>
    <d v="2016-03-07T00:00:00"/>
    <d v="2016-03-07T12:07:00"/>
    <s v="male"/>
    <x v="2"/>
    <n v="26"/>
    <s v="Free State"/>
    <s v="02.Mid Morning"/>
    <s v="02.Young Adults"/>
  </r>
  <r>
    <n v="2021328"/>
    <x v="2"/>
    <d v="2016-03-12T00:00:00"/>
    <d v="2016-03-12T14:11:00"/>
    <s v="male"/>
    <x v="2"/>
    <n v="26"/>
    <s v="Free State"/>
    <s v="03.Afternoon"/>
    <s v="02.Young Adults"/>
  </r>
  <r>
    <n v="2021328"/>
    <x v="6"/>
    <d v="2016-03-24T00:00:00"/>
    <d v="2016-03-24T10:21:00"/>
    <s v="male"/>
    <x v="2"/>
    <n v="26"/>
    <s v="Free State"/>
    <s v="01.Early Morning"/>
    <s v="02.Young Adults"/>
  </r>
  <r>
    <n v="2021328"/>
    <x v="6"/>
    <d v="2016-03-24T00:00:00"/>
    <d v="2016-03-24T10:24:00"/>
    <s v="male"/>
    <x v="2"/>
    <n v="26"/>
    <s v="Free State"/>
    <s v="01.Early Morning"/>
    <s v="02.Young Adults"/>
  </r>
  <r>
    <n v="906568"/>
    <x v="6"/>
    <d v="2016-03-30T00:00:00"/>
    <d v="2016-03-30T11:59:00"/>
    <s v="male"/>
    <x v="2"/>
    <n v="27"/>
    <s v="Limpopo"/>
    <s v="02.Mid Morning"/>
    <s v="02.Young Adults"/>
  </r>
  <r>
    <n v="1966180"/>
    <x v="7"/>
    <d v="2016-02-04T00:00:00"/>
    <d v="2016-02-04T04:34:00"/>
    <s v="male"/>
    <x v="4"/>
    <n v="42"/>
    <s v="Gauteng"/>
    <s v="05.Night"/>
    <s v="03.Adults"/>
  </r>
  <r>
    <n v="1966180"/>
    <x v="15"/>
    <d v="2016-02-01T00:00:00"/>
    <d v="2016-02-01T11:35:00"/>
    <s v="male"/>
    <x v="4"/>
    <n v="42"/>
    <s v="Gauteng"/>
    <s v="02.Mid Morning"/>
    <s v="03.Adults"/>
  </r>
  <r>
    <n v="1966180"/>
    <x v="1"/>
    <d v="2016-03-26T00:00:00"/>
    <d v="2016-03-26T05:58:00"/>
    <s v="male"/>
    <x v="4"/>
    <n v="42"/>
    <s v="Gauteng"/>
    <s v="05.Night"/>
    <s v="03.Adults"/>
  </r>
  <r>
    <n v="1966180"/>
    <x v="1"/>
    <d v="2016-03-27T00:00:00"/>
    <d v="2016-03-27T09:27:00"/>
    <s v="male"/>
    <x v="4"/>
    <n v="42"/>
    <s v="Gauteng"/>
    <s v="01.Early Morning"/>
    <s v="03.Adults"/>
  </r>
  <r>
    <n v="821631"/>
    <x v="2"/>
    <d v="2016-03-02T00:00:00"/>
    <d v="2016-03-02T06:55:00"/>
    <s v="male"/>
    <x v="3"/>
    <n v="31"/>
    <s v="Gauteng"/>
    <s v="05.Night"/>
    <s v="03.Adults"/>
  </r>
  <r>
    <n v="821631"/>
    <x v="6"/>
    <d v="2016-03-04T00:00:00"/>
    <d v="2016-03-04T07:59:00"/>
    <s v="male"/>
    <x v="3"/>
    <n v="31"/>
    <s v="Gauteng"/>
    <s v="01.Early Morning"/>
    <s v="03.Adults"/>
  </r>
  <r>
    <n v="821631"/>
    <x v="6"/>
    <d v="2016-03-19T00:00:00"/>
    <d v="2016-03-19T08:29:00"/>
    <s v="male"/>
    <x v="3"/>
    <n v="31"/>
    <s v="Gauteng"/>
    <s v="01.Early Morning"/>
    <s v="03.Adults"/>
  </r>
  <r>
    <n v="821631"/>
    <x v="2"/>
    <d v="2016-03-05T00:00:00"/>
    <d v="2016-03-05T13:49:00"/>
    <s v="male"/>
    <x v="3"/>
    <n v="31"/>
    <s v="Gauteng"/>
    <s v="02.Mid Morning"/>
    <s v="03.Adults"/>
  </r>
  <r>
    <n v="821631"/>
    <x v="6"/>
    <d v="2016-03-06T00:00:00"/>
    <d v="2016-03-06T06:42:00"/>
    <s v="male"/>
    <x v="3"/>
    <n v="31"/>
    <s v="Gauteng"/>
    <s v="05.Night"/>
    <s v="03.Adults"/>
  </r>
  <r>
    <n v="821631"/>
    <x v="9"/>
    <d v="2016-03-15T00:00:00"/>
    <d v="2016-03-15T07:56:00"/>
    <s v="male"/>
    <x v="3"/>
    <n v="31"/>
    <s v="Gauteng"/>
    <s v="01.Early Morning"/>
    <s v="03.Adults"/>
  </r>
  <r>
    <n v="821631"/>
    <x v="2"/>
    <d v="2016-03-12T00:00:00"/>
    <d v="2016-03-12T14:40:00"/>
    <s v="male"/>
    <x v="3"/>
    <n v="31"/>
    <s v="Gauteng"/>
    <s v="03.Afternoon"/>
    <s v="03.Adults"/>
  </r>
  <r>
    <n v="940794"/>
    <x v="1"/>
    <d v="2016-03-30T00:00:00"/>
    <d v="2016-03-30T10:54:00"/>
    <s v="male"/>
    <x v="4"/>
    <n v="33"/>
    <s v="Mpumalanga"/>
    <s v="01.Early Morning"/>
    <s v="03.Adults"/>
  </r>
  <r>
    <n v="940794"/>
    <x v="5"/>
    <d v="2016-03-29T00:00:00"/>
    <d v="2016-03-29T11:58:00"/>
    <s v="male"/>
    <x v="4"/>
    <n v="33"/>
    <s v="Mpumalanga"/>
    <s v="02.Mid Morning"/>
    <s v="03.Adults"/>
  </r>
  <r>
    <n v="773414"/>
    <x v="13"/>
    <d v="2016-01-13T00:00:00"/>
    <d v="2016-01-13T12:52:00"/>
    <s v="male"/>
    <x v="3"/>
    <n v="24"/>
    <s v="Gauteng"/>
    <s v="02.Mid Morning"/>
    <s v="02.Young Adults"/>
  </r>
  <r>
    <n v="780252"/>
    <x v="16"/>
    <d v="2016-01-08T00:00:00"/>
    <d v="2016-01-08T08:49:00"/>
    <s v="male"/>
    <x v="3"/>
    <n v="44"/>
    <s v="Limpopo"/>
    <s v="01.Early Morning"/>
    <s v="03.Adults"/>
  </r>
  <r>
    <n v="780252"/>
    <x v="1"/>
    <d v="2016-01-08T00:00:00"/>
    <d v="2016-01-08T14:14:00"/>
    <s v="male"/>
    <x v="3"/>
    <n v="44"/>
    <s v="Limpopo"/>
    <s v="03.Afternoon"/>
    <s v="03.Adults"/>
  </r>
  <r>
    <n v="893536"/>
    <x v="7"/>
    <d v="2016-03-18T00:00:00"/>
    <d v="2016-03-18T11:15:00"/>
    <s v="male"/>
    <x v="3"/>
    <n v="26"/>
    <s v="Northern Cape"/>
    <s v="02.Mid Morning"/>
    <s v="02.Young Adults"/>
  </r>
  <r>
    <n v="893536"/>
    <x v="0"/>
    <d v="2016-03-04T00:00:00"/>
    <d v="2016-03-04T10:40:00"/>
    <s v="male"/>
    <x v="3"/>
    <n v="26"/>
    <s v="Northern Cape"/>
    <s v="01.Early Morning"/>
    <s v="02.Young Adults"/>
  </r>
  <r>
    <n v="940797"/>
    <x v="3"/>
    <d v="2016-03-04T00:00:00"/>
    <d v="2016-03-04T09:02:00"/>
    <s v="male"/>
    <x v="0"/>
    <n v="44"/>
    <s v="Eastern Cape"/>
    <s v="01.Early Morning"/>
    <s v="03.Adults"/>
  </r>
  <r>
    <n v="940797"/>
    <x v="2"/>
    <d v="2016-03-01T00:00:00"/>
    <d v="2016-03-01T12:31:00"/>
    <s v="male"/>
    <x v="0"/>
    <n v="44"/>
    <s v="Eastern Cape"/>
    <s v="02.Mid Morning"/>
    <s v="03.Adults"/>
  </r>
  <r>
    <n v="1108125"/>
    <x v="9"/>
    <d v="2016-03-22T00:00:00"/>
    <d v="2016-03-22T07:06:00"/>
    <s v="male"/>
    <x v="3"/>
    <n v="27"/>
    <s v="Gauteng"/>
    <s v="01.Early Morning"/>
    <s v="02.Young Adults"/>
  </r>
  <r>
    <n v="1108125"/>
    <x v="6"/>
    <d v="2016-03-14T00:00:00"/>
    <d v="2016-03-14T09:50:00"/>
    <s v="male"/>
    <x v="3"/>
    <n v="27"/>
    <s v="Gauteng"/>
    <s v="01.Early Morning"/>
    <s v="02.Young Adults"/>
  </r>
  <r>
    <n v="1108125"/>
    <x v="4"/>
    <d v="2016-03-14T00:00:00"/>
    <d v="2016-03-14T09:55:00"/>
    <s v="male"/>
    <x v="3"/>
    <n v="27"/>
    <s v="Gauteng"/>
    <s v="01.Early Morning"/>
    <s v="02.Young Adults"/>
  </r>
  <r>
    <n v="1108125"/>
    <x v="12"/>
    <d v="2016-03-18T00:00:00"/>
    <d v="2016-03-18T07:52:00"/>
    <s v="male"/>
    <x v="3"/>
    <n v="27"/>
    <s v="Gauteng"/>
    <s v="01.Early Morning"/>
    <s v="02.Young Adults"/>
  </r>
  <r>
    <n v="1108125"/>
    <x v="3"/>
    <d v="2016-03-23T00:00:00"/>
    <d v="2016-03-23T10:01:00"/>
    <s v="male"/>
    <x v="3"/>
    <n v="27"/>
    <s v="Gauteng"/>
    <s v="01.Early Morning"/>
    <s v="02.Young Adults"/>
  </r>
  <r>
    <n v="586442"/>
    <x v="8"/>
    <d v="2016-03-10T00:00:00"/>
    <d v="2016-03-10T04:56:00"/>
    <s v="male"/>
    <x v="4"/>
    <n v="22"/>
    <s v="Limpopo"/>
    <s v="05.Night"/>
    <s v="02.Young Adults"/>
  </r>
  <r>
    <n v="2204601"/>
    <x v="4"/>
    <d v="2016-02-15T00:00:00"/>
    <d v="2016-02-15T04:22:00"/>
    <s v="male"/>
    <x v="3"/>
    <n v="45"/>
    <s v="Eastern Cape"/>
    <s v="05.Night"/>
    <s v="03.Adults"/>
  </r>
  <r>
    <n v="2204601"/>
    <x v="12"/>
    <d v="2016-02-19T00:00:00"/>
    <d v="2016-02-19T04:06:00"/>
    <s v="male"/>
    <x v="3"/>
    <n v="45"/>
    <s v="Eastern Cape"/>
    <s v="05.Night"/>
    <s v="03.Adults"/>
  </r>
  <r>
    <n v="2204601"/>
    <x v="7"/>
    <d v="2016-03-22T00:00:00"/>
    <d v="2016-03-22T06:50:00"/>
    <s v="male"/>
    <x v="3"/>
    <n v="45"/>
    <s v="Eastern Cape"/>
    <s v="05.Night"/>
    <s v="03.Adults"/>
  </r>
  <r>
    <n v="2204601"/>
    <x v="4"/>
    <d v="2016-02-15T00:00:00"/>
    <d v="2016-02-15T14:50:00"/>
    <s v="male"/>
    <x v="3"/>
    <n v="45"/>
    <s v="Eastern Cape"/>
    <s v="03.Afternoon"/>
    <s v="03.Adults"/>
  </r>
  <r>
    <n v="2204601"/>
    <x v="7"/>
    <d v="2016-02-02T00:00:00"/>
    <d v="2016-02-02T04:11:00"/>
    <s v="male"/>
    <x v="3"/>
    <n v="45"/>
    <s v="Eastern Cape"/>
    <s v="05.Night"/>
    <s v="03.Adults"/>
  </r>
  <r>
    <n v="2204601"/>
    <x v="7"/>
    <d v="2016-02-02T00:00:00"/>
    <d v="2016-02-02T08:44:00"/>
    <s v="male"/>
    <x v="3"/>
    <n v="45"/>
    <s v="Eastern Cape"/>
    <s v="01.Early Morning"/>
    <s v="03.Adults"/>
  </r>
  <r>
    <n v="2204601"/>
    <x v="0"/>
    <d v="2016-03-24T00:00:00"/>
    <d v="2016-03-24T05:29:00"/>
    <s v="male"/>
    <x v="3"/>
    <n v="45"/>
    <s v="Eastern Cape"/>
    <s v="05.Night"/>
    <s v="03.Adults"/>
  </r>
  <r>
    <n v="2204601"/>
    <x v="0"/>
    <d v="2016-03-11T00:00:00"/>
    <d v="2016-03-11T04:09:00"/>
    <s v="male"/>
    <x v="3"/>
    <n v="45"/>
    <s v="Eastern Cape"/>
    <s v="05.Night"/>
    <s v="03.Adults"/>
  </r>
  <r>
    <n v="2204601"/>
    <x v="0"/>
    <d v="2016-02-02T00:00:00"/>
    <d v="2016-02-02T09:39:00"/>
    <s v="male"/>
    <x v="3"/>
    <n v="45"/>
    <s v="Eastern Cape"/>
    <s v="01.Early Morning"/>
    <s v="03.Adults"/>
  </r>
  <r>
    <n v="2204601"/>
    <x v="7"/>
    <d v="2016-02-24T00:00:00"/>
    <d v="2016-02-24T13:42:00"/>
    <s v="male"/>
    <x v="3"/>
    <n v="45"/>
    <s v="Eastern Cape"/>
    <s v="02.Mid Morning"/>
    <s v="03.Adults"/>
  </r>
  <r>
    <n v="2204601"/>
    <x v="7"/>
    <d v="2016-02-25T00:00:00"/>
    <d v="2016-02-25T05:15:00"/>
    <s v="male"/>
    <x v="3"/>
    <n v="45"/>
    <s v="Eastern Cape"/>
    <s v="05.Night"/>
    <s v="03.Adults"/>
  </r>
  <r>
    <n v="2204601"/>
    <x v="4"/>
    <d v="2016-02-24T00:00:00"/>
    <d v="2016-02-24T09:11:00"/>
    <s v="male"/>
    <x v="3"/>
    <n v="45"/>
    <s v="Eastern Cape"/>
    <s v="01.Early Morning"/>
    <s v="03.Adults"/>
  </r>
  <r>
    <n v="2204601"/>
    <x v="6"/>
    <d v="2016-03-08T00:00:00"/>
    <d v="2016-03-08T06:43:00"/>
    <s v="male"/>
    <x v="3"/>
    <n v="45"/>
    <s v="Eastern Cape"/>
    <s v="05.Night"/>
    <s v="03.Adults"/>
  </r>
  <r>
    <n v="2204601"/>
    <x v="6"/>
    <d v="2016-01-29T00:00:00"/>
    <d v="2016-01-29T08:46:00"/>
    <s v="male"/>
    <x v="3"/>
    <n v="45"/>
    <s v="Eastern Cape"/>
    <s v="01.Early Morning"/>
    <s v="03.Adults"/>
  </r>
  <r>
    <n v="2204601"/>
    <x v="0"/>
    <d v="2016-02-18T00:00:00"/>
    <d v="2016-02-18T08:53:00"/>
    <s v="male"/>
    <x v="3"/>
    <n v="45"/>
    <s v="Eastern Cape"/>
    <s v="01.Early Morning"/>
    <s v="03.Adults"/>
  </r>
  <r>
    <n v="2204601"/>
    <x v="8"/>
    <d v="2016-02-06T00:00:00"/>
    <d v="2016-02-06T06:40:00"/>
    <s v="male"/>
    <x v="3"/>
    <n v="45"/>
    <s v="Eastern Cape"/>
    <s v="05.Night"/>
    <s v="03.Adults"/>
  </r>
  <r>
    <n v="2204601"/>
    <x v="4"/>
    <d v="2016-02-06T00:00:00"/>
    <d v="2016-02-06T06:52:00"/>
    <s v="male"/>
    <x v="3"/>
    <n v="45"/>
    <s v="Eastern Cape"/>
    <s v="05.Night"/>
    <s v="03.Adults"/>
  </r>
  <r>
    <n v="2204601"/>
    <x v="4"/>
    <d v="2016-02-18T00:00:00"/>
    <d v="2016-02-18T09:21:00"/>
    <s v="male"/>
    <x v="3"/>
    <n v="45"/>
    <s v="Eastern Cape"/>
    <s v="01.Early Morning"/>
    <s v="03.Adults"/>
  </r>
  <r>
    <n v="2204601"/>
    <x v="0"/>
    <d v="2016-03-20T00:00:00"/>
    <d v="2016-03-20T08:53:00"/>
    <s v="male"/>
    <x v="3"/>
    <n v="45"/>
    <s v="Eastern Cape"/>
    <s v="01.Early Morning"/>
    <s v="03.Adults"/>
  </r>
  <r>
    <n v="2204601"/>
    <x v="7"/>
    <d v="2016-02-12T00:00:00"/>
    <d v="2016-02-12T07:21:00"/>
    <s v="male"/>
    <x v="3"/>
    <n v="45"/>
    <s v="Eastern Cape"/>
    <s v="01.Early Morning"/>
    <s v="03.Adults"/>
  </r>
  <r>
    <n v="2204601"/>
    <x v="7"/>
    <d v="2016-02-12T00:00:00"/>
    <d v="2016-02-12T07:18:00"/>
    <s v="male"/>
    <x v="3"/>
    <n v="45"/>
    <s v="Eastern Cape"/>
    <s v="01.Early Morning"/>
    <s v="03.Adults"/>
  </r>
  <r>
    <n v="2204601"/>
    <x v="4"/>
    <d v="2016-02-12T00:00:00"/>
    <d v="2016-02-12T11:21:00"/>
    <s v="male"/>
    <x v="3"/>
    <n v="45"/>
    <s v="Eastern Cape"/>
    <s v="02.Mid Morning"/>
    <s v="03.Adults"/>
  </r>
  <r>
    <n v="2204601"/>
    <x v="6"/>
    <d v="2016-03-12T00:00:00"/>
    <d v="2016-03-12T08:59:00"/>
    <s v="male"/>
    <x v="3"/>
    <n v="45"/>
    <s v="Eastern Cape"/>
    <s v="01.Early Morning"/>
    <s v="03.Adults"/>
  </r>
  <r>
    <n v="2204601"/>
    <x v="4"/>
    <d v="2016-03-27T00:00:00"/>
    <d v="2016-03-27T09:16:00"/>
    <s v="male"/>
    <x v="3"/>
    <n v="45"/>
    <s v="Eastern Cape"/>
    <s v="01.Early Morning"/>
    <s v="03.Adults"/>
  </r>
  <r>
    <n v="2204601"/>
    <x v="0"/>
    <d v="2016-03-29T00:00:00"/>
    <d v="2016-03-29T07:40:00"/>
    <s v="male"/>
    <x v="3"/>
    <n v="45"/>
    <s v="Eastern Cape"/>
    <s v="01.Early Morning"/>
    <s v="03.Adults"/>
  </r>
  <r>
    <n v="2204601"/>
    <x v="7"/>
    <d v="2016-02-13T00:00:00"/>
    <d v="2016-02-13T10:43:00"/>
    <s v="male"/>
    <x v="3"/>
    <n v="45"/>
    <s v="Eastern Cape"/>
    <s v="01.Early Morning"/>
    <s v="03.Adults"/>
  </r>
  <r>
    <n v="2204601"/>
    <x v="4"/>
    <d v="2016-02-08T00:00:00"/>
    <d v="2016-02-08T08:29:00"/>
    <s v="male"/>
    <x v="3"/>
    <n v="45"/>
    <s v="Eastern Cape"/>
    <s v="01.Early Morning"/>
    <s v="03.Adults"/>
  </r>
  <r>
    <n v="940801"/>
    <x v="4"/>
    <d v="2016-03-23T00:00:00"/>
    <d v="2016-03-23T10:16:00"/>
    <s v="male"/>
    <x v="3"/>
    <n v="30"/>
    <s v="Western Cape"/>
    <s v="01.Early Morning"/>
    <s v="02.Young Adults"/>
  </r>
  <r>
    <n v="940801"/>
    <x v="4"/>
    <d v="2016-03-24T00:00:00"/>
    <d v="2016-03-24T08:59:00"/>
    <s v="male"/>
    <x v="3"/>
    <n v="30"/>
    <s v="Western Cape"/>
    <s v="01.Early Morning"/>
    <s v="02.Young Adults"/>
  </r>
  <r>
    <n v="940801"/>
    <x v="10"/>
    <d v="2016-03-01T00:00:00"/>
    <d v="2016-03-01T10:38:00"/>
    <s v="male"/>
    <x v="3"/>
    <n v="30"/>
    <s v="Western Cape"/>
    <s v="01.Early Morning"/>
    <s v="02.Young Adults"/>
  </r>
  <r>
    <n v="780254"/>
    <x v="9"/>
    <d v="2016-02-15T00:00:00"/>
    <d v="2016-02-15T10:47:00"/>
    <s v="male"/>
    <x v="0"/>
    <n v="24"/>
    <s v="Western Cape"/>
    <s v="01.Early Morning"/>
    <s v="02.Young Adults"/>
  </r>
  <r>
    <n v="780254"/>
    <x v="7"/>
    <d v="2016-02-09T00:00:00"/>
    <d v="2016-02-09T08:24:00"/>
    <s v="male"/>
    <x v="0"/>
    <n v="24"/>
    <s v="Western Cape"/>
    <s v="01.Early Morning"/>
    <s v="02.Young Adults"/>
  </r>
  <r>
    <n v="931222"/>
    <x v="2"/>
    <d v="2016-03-30T00:00:00"/>
    <d v="2016-03-30T06:53:00"/>
    <s v="male"/>
    <x v="2"/>
    <n v="26"/>
    <s v="Limpopo"/>
    <s v="05.Night"/>
    <s v="02.Young Adults"/>
  </r>
  <r>
    <n v="931222"/>
    <x v="2"/>
    <d v="2016-03-29T00:00:00"/>
    <d v="2016-03-29T07:12:00"/>
    <s v="male"/>
    <x v="2"/>
    <n v="26"/>
    <s v="Limpopo"/>
    <s v="01.Early Morning"/>
    <s v="02.Young Adults"/>
  </r>
  <r>
    <n v="931222"/>
    <x v="6"/>
    <d v="2016-03-29T00:00:00"/>
    <d v="2016-03-29T07:40:00"/>
    <s v="male"/>
    <x v="2"/>
    <n v="26"/>
    <s v="Limpopo"/>
    <s v="01.Early Morning"/>
    <s v="02.Young Adults"/>
  </r>
  <r>
    <n v="828496"/>
    <x v="6"/>
    <d v="2016-03-05T00:00:00"/>
    <d v="2016-03-05T08:48:00"/>
    <s v="male"/>
    <x v="0"/>
    <n v="30"/>
    <s v="Western Cape"/>
    <s v="01.Early Morning"/>
    <s v="02.Young Adults"/>
  </r>
  <r>
    <n v="828496"/>
    <x v="1"/>
    <d v="2016-03-07T00:00:00"/>
    <d v="2016-03-07T07:51:00"/>
    <s v="male"/>
    <x v="0"/>
    <n v="30"/>
    <s v="Western Cape"/>
    <s v="01.Early Morning"/>
    <s v="02.Young Adults"/>
  </r>
  <r>
    <n v="793259"/>
    <x v="12"/>
    <d v="2016-03-06T00:00:00"/>
    <d v="2016-03-06T07:18:00"/>
    <s v="male"/>
    <x v="3"/>
    <n v="30"/>
    <s v="Gauteng"/>
    <s v="01.Early Morning"/>
    <s v="02.Young Adults"/>
  </r>
  <r>
    <n v="793259"/>
    <x v="0"/>
    <d v="2016-03-01T00:00:00"/>
    <d v="2016-03-01T11:04:00"/>
    <s v="male"/>
    <x v="3"/>
    <n v="30"/>
    <s v="Gauteng"/>
    <s v="02.Mid Morning"/>
    <s v="02.Young Adults"/>
  </r>
  <r>
    <n v="931228"/>
    <x v="9"/>
    <d v="2016-03-28T00:00:00"/>
    <d v="2016-03-28T14:44:00"/>
    <s v="male"/>
    <x v="4"/>
    <n v="37"/>
    <s v="Gauteng"/>
    <s v="03.Afternoon"/>
    <s v="03.Adults"/>
  </r>
  <r>
    <n v="931228"/>
    <x v="3"/>
    <d v="2016-03-28T00:00:00"/>
    <d v="2016-03-28T06:35:00"/>
    <s v="male"/>
    <x v="4"/>
    <n v="37"/>
    <s v="Gauteng"/>
    <s v="05.Night"/>
    <s v="03.Adults"/>
  </r>
  <r>
    <n v="931228"/>
    <x v="9"/>
    <d v="2016-03-30T00:00:00"/>
    <d v="2016-03-30T07:11:00"/>
    <s v="male"/>
    <x v="4"/>
    <n v="37"/>
    <s v="Gauteng"/>
    <s v="01.Early Morning"/>
    <s v="03.Adults"/>
  </r>
  <r>
    <n v="2091609"/>
    <x v="3"/>
    <d v="2016-02-21T00:00:00"/>
    <d v="2016-02-21T14:28:00"/>
    <s v="male"/>
    <x v="3"/>
    <n v="28"/>
    <s v="Gauteng"/>
    <s v="03.Afternoon"/>
    <s v="02.Young Adults"/>
  </r>
  <r>
    <n v="2091609"/>
    <x v="3"/>
    <d v="2016-02-21T00:00:00"/>
    <d v="2016-02-21T14:31:00"/>
    <s v="male"/>
    <x v="3"/>
    <n v="28"/>
    <s v="Gauteng"/>
    <s v="03.Afternoon"/>
    <s v="02.Young Adults"/>
  </r>
  <r>
    <n v="2091609"/>
    <x v="7"/>
    <d v="2016-01-17T00:00:00"/>
    <d v="2016-01-17T12:21:00"/>
    <s v="male"/>
    <x v="3"/>
    <n v="28"/>
    <s v="Gauteng"/>
    <s v="02.Mid Morning"/>
    <s v="02.Young Adults"/>
  </r>
  <r>
    <n v="2091609"/>
    <x v="0"/>
    <d v="2016-01-17T00:00:00"/>
    <d v="2016-01-17T12:20:00"/>
    <s v="male"/>
    <x v="3"/>
    <n v="28"/>
    <s v="Gauteng"/>
    <s v="02.Mid Morning"/>
    <s v="02.Young Adults"/>
  </r>
  <r>
    <n v="2091609"/>
    <x v="7"/>
    <d v="2016-02-13T00:00:00"/>
    <d v="2016-02-13T12:30:00"/>
    <s v="male"/>
    <x v="3"/>
    <n v="28"/>
    <s v="Gauteng"/>
    <s v="02.Mid Morning"/>
    <s v="02.Young Adults"/>
  </r>
  <r>
    <n v="1108140"/>
    <x v="7"/>
    <d v="2016-02-28T00:00:00"/>
    <d v="2016-02-28T13:38:00"/>
    <s v="male"/>
    <x v="3"/>
    <n v="22"/>
    <s v="Kwazulu Natal"/>
    <s v="02.Mid Morning"/>
    <s v="02.Young Adults"/>
  </r>
  <r>
    <n v="1108140"/>
    <x v="0"/>
    <d v="2016-03-01T00:00:00"/>
    <d v="2016-03-01T10:23:00"/>
    <s v="male"/>
    <x v="3"/>
    <n v="22"/>
    <s v="Kwazulu Natal"/>
    <s v="01.Early Morning"/>
    <s v="02.Young Adults"/>
  </r>
  <r>
    <n v="252969"/>
    <x v="3"/>
    <d v="2016-01-21T00:00:00"/>
    <d v="2016-01-21T04:18:00"/>
    <s v="male"/>
    <x v="0"/>
    <n v="18"/>
    <s v="Eastern Cape"/>
    <s v="05.Night"/>
    <s v="02.Young Adults"/>
  </r>
  <r>
    <n v="252969"/>
    <x v="15"/>
    <d v="2016-01-23T00:00:00"/>
    <d v="2016-01-23T06:55:00"/>
    <s v="male"/>
    <x v="0"/>
    <n v="18"/>
    <s v="Eastern Cape"/>
    <s v="05.Night"/>
    <s v="02.Young Adults"/>
  </r>
  <r>
    <n v="252969"/>
    <x v="9"/>
    <d v="2016-01-22T00:00:00"/>
    <d v="2016-01-22T10:43:00"/>
    <s v="male"/>
    <x v="0"/>
    <n v="18"/>
    <s v="Eastern Cape"/>
    <s v="01.Early Morning"/>
    <s v="02.Young Adults"/>
  </r>
  <r>
    <n v="252969"/>
    <x v="0"/>
    <d v="2016-01-15T00:00:00"/>
    <d v="2016-01-15T04:51:00"/>
    <s v="male"/>
    <x v="0"/>
    <n v="18"/>
    <s v="Eastern Cape"/>
    <s v="05.Night"/>
    <s v="02.Young Adults"/>
  </r>
  <r>
    <n v="797994"/>
    <x v="8"/>
    <d v="2016-03-06T00:00:00"/>
    <d v="2016-03-06T10:30:00"/>
    <s v="male"/>
    <x v="3"/>
    <n v="22"/>
    <s v="Gauteng"/>
    <s v="01.Early Morning"/>
    <s v="02.Young Adults"/>
  </r>
  <r>
    <n v="797994"/>
    <x v="0"/>
    <d v="2016-03-07T00:00:00"/>
    <d v="2016-03-07T08:52:00"/>
    <s v="male"/>
    <x v="3"/>
    <n v="22"/>
    <s v="Gauteng"/>
    <s v="01.Early Morning"/>
    <s v="02.Young Adults"/>
  </r>
  <r>
    <n v="2204621"/>
    <x v="6"/>
    <d v="2016-03-24T00:00:00"/>
    <d v="2016-03-24T13:02:00"/>
    <s v="male"/>
    <x v="2"/>
    <n v="35"/>
    <s v="Limpopo"/>
    <s v="02.Mid Morning"/>
    <s v="03.Adults"/>
  </r>
  <r>
    <n v="773414"/>
    <x v="4"/>
    <d v="2016-01-09T00:00:00"/>
    <d v="2016-01-09T12:37:00"/>
    <s v="male"/>
    <x v="3"/>
    <n v="24"/>
    <s v="Gauteng"/>
    <s v="02.Mid Morning"/>
    <s v="02.Young Adults"/>
  </r>
  <r>
    <n v="821653"/>
    <x v="1"/>
    <d v="2016-02-17T00:00:00"/>
    <d v="2016-02-17T03:52:00"/>
    <s v="male"/>
    <x v="3"/>
    <n v="39"/>
    <s v="Kwazulu Natal"/>
    <s v="05.Night"/>
    <s v="03.Adults"/>
  </r>
  <r>
    <n v="512519"/>
    <x v="12"/>
    <d v="2016-01-10T00:00:00"/>
    <d v="2016-01-10T10:03:00"/>
    <s v="male"/>
    <x v="3"/>
    <n v="54"/>
    <s v="Gauteng"/>
    <s v="01.Early Morning"/>
    <s v="04.Mid Adults"/>
  </r>
  <r>
    <n v="773414"/>
    <x v="9"/>
    <d v="2016-01-04T00:00:00"/>
    <d v="2016-01-04T10:03:00"/>
    <s v="male"/>
    <x v="3"/>
    <n v="24"/>
    <s v="Gauteng"/>
    <s v="01.Early Morning"/>
    <s v="02.Young Adults"/>
  </r>
  <r>
    <n v="773414"/>
    <x v="5"/>
    <d v="2016-01-10T00:00:00"/>
    <d v="2016-01-10T14:39:00"/>
    <s v="male"/>
    <x v="3"/>
    <n v="24"/>
    <s v="Gauteng"/>
    <s v="03.Afternoon"/>
    <s v="02.Young Adults"/>
  </r>
  <r>
    <n v="631533"/>
    <x v="0"/>
    <d v="2016-01-01T00:00:00"/>
    <d v="2016-01-01T13:12:00"/>
    <s v="male"/>
    <x v="3"/>
    <n v="21"/>
    <s v="Gauteng"/>
    <s v="02.Mid Morning"/>
    <s v="02.Young Adults"/>
  </r>
  <r>
    <n v="631533"/>
    <x v="1"/>
    <d v="2016-01-15T00:00:00"/>
    <d v="2016-01-15T11:19:00"/>
    <s v="male"/>
    <x v="3"/>
    <n v="21"/>
    <s v="Gauteng"/>
    <s v="02.Mid Morning"/>
    <s v="02.Young Adults"/>
  </r>
  <r>
    <n v="772826"/>
    <x v="7"/>
    <d v="2016-02-02T00:00:00"/>
    <d v="2016-02-02T14:16:00"/>
    <s v="male"/>
    <x v="3"/>
    <n v="23"/>
    <s v="Limpopo"/>
    <s v="03.Afternoon"/>
    <s v="02.Young Adults"/>
  </r>
  <r>
    <n v="772826"/>
    <x v="13"/>
    <d v="2016-01-21T00:00:00"/>
    <d v="2016-01-21T13:29:00"/>
    <s v="male"/>
    <x v="3"/>
    <n v="23"/>
    <s v="Limpopo"/>
    <s v="02.Mid Morning"/>
    <s v="02.Young Adults"/>
  </r>
  <r>
    <n v="772826"/>
    <x v="7"/>
    <d v="2016-03-04T00:00:00"/>
    <d v="2016-03-04T11:08:00"/>
    <s v="male"/>
    <x v="3"/>
    <n v="23"/>
    <s v="Limpopo"/>
    <s v="02.Mid Morning"/>
    <s v="02.Young Adults"/>
  </r>
  <r>
    <n v="772826"/>
    <x v="0"/>
    <d v="2016-01-23T00:00:00"/>
    <d v="2016-01-23T14:50:00"/>
    <s v="male"/>
    <x v="3"/>
    <n v="23"/>
    <s v="Limpopo"/>
    <s v="03.Afternoon"/>
    <s v="02.Young Adults"/>
  </r>
  <r>
    <n v="772826"/>
    <x v="0"/>
    <d v="2016-03-04T00:00:00"/>
    <d v="2016-03-04T12:34:00"/>
    <s v="male"/>
    <x v="3"/>
    <n v="23"/>
    <s v="Limpopo"/>
    <s v="02.Mid Morning"/>
    <s v="02.Young Adults"/>
  </r>
  <r>
    <n v="772826"/>
    <x v="7"/>
    <d v="2016-03-05T00:00:00"/>
    <d v="2016-03-05T08:33:00"/>
    <s v="male"/>
    <x v="3"/>
    <n v="23"/>
    <s v="Limpopo"/>
    <s v="01.Early Morning"/>
    <s v="02.Young Adults"/>
  </r>
  <r>
    <n v="772826"/>
    <x v="13"/>
    <d v="2016-03-12T00:00:00"/>
    <d v="2016-03-12T14:46:00"/>
    <s v="male"/>
    <x v="3"/>
    <n v="23"/>
    <s v="Limpopo"/>
    <s v="03.Afternoon"/>
    <s v="02.Young Adults"/>
  </r>
  <r>
    <n v="772826"/>
    <x v="9"/>
    <d v="2016-03-12T00:00:00"/>
    <d v="2016-03-12T09:16:00"/>
    <s v="male"/>
    <x v="3"/>
    <n v="23"/>
    <s v="Limpopo"/>
    <s v="01.Early Morning"/>
    <s v="02.Young Adults"/>
  </r>
  <r>
    <n v="772827"/>
    <x v="6"/>
    <d v="2016-01-18T00:00:00"/>
    <d v="2016-01-18T14:53:00"/>
    <s v="male"/>
    <x v="3"/>
    <n v="28"/>
    <s v="North West"/>
    <s v="03.Afternoon"/>
    <s v="02.Young Adults"/>
  </r>
  <r>
    <n v="772827"/>
    <x v="12"/>
    <d v="2016-02-03T00:00:00"/>
    <d v="2016-02-03T14:52:00"/>
    <s v="male"/>
    <x v="3"/>
    <n v="28"/>
    <s v="North West"/>
    <s v="03.Afternoon"/>
    <s v="02.Young Adults"/>
  </r>
  <r>
    <n v="772828"/>
    <x v="0"/>
    <d v="2016-02-05T00:00:00"/>
    <d v="2016-02-05T08:41:00"/>
    <s v="male"/>
    <x v="0"/>
    <n v="25"/>
    <s v="Northern Cape"/>
    <s v="01.Early Morning"/>
    <s v="02.Young Adults"/>
  </r>
  <r>
    <n v="772828"/>
    <x v="0"/>
    <d v="2016-02-04T00:00:00"/>
    <d v="2016-02-04T09:37:00"/>
    <s v="male"/>
    <x v="0"/>
    <n v="25"/>
    <s v="Northern Cape"/>
    <s v="01.Early Morning"/>
    <s v="02.Young Adults"/>
  </r>
  <r>
    <n v="893233"/>
    <x v="8"/>
    <d v="2016-03-17T00:00:00"/>
    <d v="2016-03-17T07:35:00"/>
    <s v="male"/>
    <x v="0"/>
    <n v="26"/>
    <s v="Northern Cape"/>
    <s v="01.Early Morning"/>
    <s v="02.Young Adults"/>
  </r>
  <r>
    <n v="821657"/>
    <x v="1"/>
    <d v="2016-02-26T00:00:00"/>
    <d v="2016-02-26T09:59:00"/>
    <s v="male"/>
    <x v="1"/>
    <n v="21"/>
    <s v="Kwazulu Natal"/>
    <s v="01.Early Morning"/>
    <s v="02.Young Adults"/>
  </r>
  <r>
    <n v="821657"/>
    <x v="6"/>
    <d v="2016-03-24T00:00:00"/>
    <d v="2016-03-24T14:51:00"/>
    <s v="male"/>
    <x v="1"/>
    <n v="21"/>
    <s v="Kwazulu Natal"/>
    <s v="03.Afternoon"/>
    <s v="02.Young Adults"/>
  </r>
  <r>
    <n v="821657"/>
    <x v="6"/>
    <d v="2016-03-24T00:00:00"/>
    <d v="2016-03-24T13:51:00"/>
    <s v="male"/>
    <x v="1"/>
    <n v="21"/>
    <s v="Kwazulu Natal"/>
    <s v="02.Mid Morning"/>
    <s v="02.Young Adults"/>
  </r>
  <r>
    <n v="821657"/>
    <x v="2"/>
    <d v="2016-03-20T00:00:00"/>
    <d v="2016-03-20T10:52:00"/>
    <s v="male"/>
    <x v="1"/>
    <n v="21"/>
    <s v="Kwazulu Natal"/>
    <s v="01.Early Morning"/>
    <s v="02.Young Adults"/>
  </r>
  <r>
    <n v="772829"/>
    <x v="12"/>
    <d v="2016-01-27T00:00:00"/>
    <d v="2016-01-27T12:14:00"/>
    <s v="male"/>
    <x v="3"/>
    <n v="32"/>
    <s v="Limpopo"/>
    <s v="02.Mid Morning"/>
    <s v="03.Adults"/>
  </r>
  <r>
    <n v="772829"/>
    <x v="0"/>
    <d v="2016-01-28T00:00:00"/>
    <d v="2016-01-28T03:46:00"/>
    <s v="male"/>
    <x v="3"/>
    <n v="32"/>
    <s v="Limpopo"/>
    <s v="05.Night"/>
    <s v="03.Adults"/>
  </r>
  <r>
    <n v="940811"/>
    <x v="2"/>
    <d v="2016-03-16T00:00:00"/>
    <d v="2016-03-16T14:33:00"/>
    <s v="male"/>
    <x v="0"/>
    <n v="47"/>
    <s v="Kwazulu Natal"/>
    <s v="03.Afternoon"/>
    <s v="04.Mid Adults"/>
  </r>
  <r>
    <n v="777927"/>
    <x v="6"/>
    <d v="2016-03-24T00:00:00"/>
    <d v="2016-03-24T08:13:00"/>
    <s v="male"/>
    <x v="2"/>
    <n v="35"/>
    <s v="Gauteng"/>
    <s v="01.Early Morning"/>
    <s v="03.Adults"/>
  </r>
  <r>
    <n v="819902"/>
    <x v="7"/>
    <d v="2016-02-27T00:00:00"/>
    <d v="2016-02-27T04:57:00"/>
    <s v="male"/>
    <x v="3"/>
    <n v="30"/>
    <s v="North West"/>
    <s v="05.Night"/>
    <s v="02.Young Adults"/>
  </r>
  <r>
    <n v="819902"/>
    <x v="12"/>
    <d v="2016-02-28T00:00:00"/>
    <d v="2016-02-28T03:13:00"/>
    <s v="male"/>
    <x v="3"/>
    <n v="30"/>
    <s v="North West"/>
    <s v="05.Night"/>
    <s v="02.Young Adults"/>
  </r>
  <r>
    <n v="906608"/>
    <x v="3"/>
    <d v="2016-03-28T00:00:00"/>
    <d v="2016-03-28T09:02:00"/>
    <s v="male"/>
    <x v="5"/>
    <n v="25"/>
    <s v="Gauteng"/>
    <s v="01.Early Morning"/>
    <s v="02.Young Adults"/>
  </r>
  <r>
    <n v="1108163"/>
    <x v="15"/>
    <d v="2016-01-20T00:00:00"/>
    <d v="2016-01-20T09:18:00"/>
    <s v="male"/>
    <x v="4"/>
    <n v="17"/>
    <s v="Gauteng"/>
    <s v="01.Early Morning"/>
    <s v="06.Older Adults"/>
  </r>
  <r>
    <n v="773414"/>
    <x v="4"/>
    <d v="2016-01-25T00:00:00"/>
    <d v="2016-01-25T08:04:00"/>
    <s v="male"/>
    <x v="3"/>
    <n v="24"/>
    <s v="Gauteng"/>
    <s v="01.Early Morning"/>
    <s v="02.Young Adults"/>
  </r>
  <r>
    <n v="831349"/>
    <x v="0"/>
    <d v="2016-03-15T00:00:00"/>
    <d v="2016-03-15T10:33:00"/>
    <s v="male"/>
    <x v="3"/>
    <n v="32"/>
    <s v="Free State"/>
    <s v="01.Early Morning"/>
    <s v="03.Adults"/>
  </r>
  <r>
    <n v="614417"/>
    <x v="15"/>
    <d v="2016-01-10T00:00:00"/>
    <d v="2016-01-10T09:30:00"/>
    <s v="male"/>
    <x v="4"/>
    <n v="39"/>
    <s v="Gauteng"/>
    <s v="01.Early Morning"/>
    <s v="03.Adults"/>
  </r>
  <r>
    <n v="867333"/>
    <x v="2"/>
    <d v="2016-03-23T00:00:00"/>
    <d v="2016-03-23T11:15:00"/>
    <s v="male"/>
    <x v="2"/>
    <n v="23"/>
    <s v="Limpopo"/>
    <s v="02.Mid Morning"/>
    <s v="02.Young Adults"/>
  </r>
  <r>
    <n v="867333"/>
    <x v="2"/>
    <d v="2016-03-09T00:00:00"/>
    <d v="2016-03-09T04:16:00"/>
    <s v="male"/>
    <x v="2"/>
    <n v="23"/>
    <s v="Limpopo"/>
    <s v="05.Night"/>
    <s v="02.Young Adults"/>
  </r>
  <r>
    <n v="9194"/>
    <x v="5"/>
    <d v="2016-01-19T00:00:00"/>
    <d v="2016-01-19T08:55:00"/>
    <s v="male"/>
    <x v="0"/>
    <n v="36"/>
    <s v="Western Cape"/>
    <s v="01.Early Morning"/>
    <s v="03.Adults"/>
  </r>
  <r>
    <n v="821662"/>
    <x v="3"/>
    <d v="2016-02-20T00:00:00"/>
    <d v="2016-02-20T09:08:00"/>
    <s v="male"/>
    <x v="3"/>
    <n v="37"/>
    <s v="Gauteng"/>
    <s v="01.Early Morning"/>
    <s v="03.Adults"/>
  </r>
  <r>
    <n v="821662"/>
    <x v="9"/>
    <d v="2016-03-02T00:00:00"/>
    <d v="2016-03-02T06:20:00"/>
    <s v="male"/>
    <x v="3"/>
    <n v="37"/>
    <s v="Gauteng"/>
    <s v="05.Night"/>
    <s v="03.Adults"/>
  </r>
  <r>
    <n v="821662"/>
    <x v="9"/>
    <d v="2016-02-16T00:00:00"/>
    <d v="2016-02-16T14:20:00"/>
    <s v="male"/>
    <x v="3"/>
    <n v="37"/>
    <s v="Gauteng"/>
    <s v="03.Afternoon"/>
    <s v="03.Adults"/>
  </r>
  <r>
    <n v="821662"/>
    <x v="14"/>
    <d v="2016-02-27T00:00:00"/>
    <d v="2016-02-27T09:25:00"/>
    <s v="male"/>
    <x v="3"/>
    <n v="37"/>
    <s v="Gauteng"/>
    <s v="01.Early Morning"/>
    <s v="03.Adults"/>
  </r>
  <r>
    <n v="773414"/>
    <x v="12"/>
    <d v="2016-01-16T00:00:00"/>
    <d v="2016-01-16T11:15:00"/>
    <s v="male"/>
    <x v="3"/>
    <n v="24"/>
    <s v="Gauteng"/>
    <s v="02.Mid Morning"/>
    <s v="02.Young Adults"/>
  </r>
  <r>
    <n v="773414"/>
    <x v="12"/>
    <d v="2016-01-10T00:00:00"/>
    <d v="2016-01-10T10:09:00"/>
    <s v="male"/>
    <x v="3"/>
    <n v="24"/>
    <s v="Gauteng"/>
    <s v="01.Early Morning"/>
    <s v="02.Young Adults"/>
  </r>
  <r>
    <n v="810041"/>
    <x v="6"/>
    <d v="2016-03-13T00:00:00"/>
    <d v="2016-03-13T08:52:00"/>
    <s v="male"/>
    <x v="3"/>
    <n v="30"/>
    <s v="Kwazulu Natal"/>
    <s v="01.Early Morning"/>
    <s v="02.Young Adults"/>
  </r>
  <r>
    <n v="810041"/>
    <x v="2"/>
    <d v="2016-02-24T00:00:00"/>
    <d v="2016-02-24T03:17:00"/>
    <s v="male"/>
    <x v="3"/>
    <n v="30"/>
    <s v="Kwazulu Natal"/>
    <s v="05.Night"/>
    <s v="02.Young Adults"/>
  </r>
  <r>
    <n v="810041"/>
    <x v="6"/>
    <d v="2016-01-30T00:00:00"/>
    <d v="2016-01-30T05:31:00"/>
    <s v="male"/>
    <x v="3"/>
    <n v="30"/>
    <s v="Kwazulu Natal"/>
    <s v="05.Night"/>
    <s v="02.Young Adults"/>
  </r>
  <r>
    <n v="810041"/>
    <x v="6"/>
    <d v="2016-01-26T00:00:00"/>
    <d v="2016-01-26T08:33:00"/>
    <s v="male"/>
    <x v="3"/>
    <n v="30"/>
    <s v="Kwazulu Natal"/>
    <s v="01.Early Morning"/>
    <s v="02.Young Adults"/>
  </r>
  <r>
    <n v="810041"/>
    <x v="2"/>
    <d v="2016-03-12T00:00:00"/>
    <d v="2016-03-12T05:50:00"/>
    <s v="male"/>
    <x v="3"/>
    <n v="30"/>
    <s v="Kwazulu Natal"/>
    <s v="05.Night"/>
    <s v="02.Young Adults"/>
  </r>
  <r>
    <n v="900013"/>
    <x v="2"/>
    <d v="2016-03-23T00:00:00"/>
    <d v="2016-03-23T03:13:00"/>
    <s v="male"/>
    <x v="2"/>
    <n v="33"/>
    <s v="Limpopo"/>
    <s v="05.Night"/>
    <s v="03.Adults"/>
  </r>
  <r>
    <n v="810042"/>
    <x v="7"/>
    <d v="2016-03-11T00:00:00"/>
    <d v="2016-03-11T04:46:00"/>
    <s v="male"/>
    <x v="3"/>
    <n v="31"/>
    <s v="Gauteng"/>
    <s v="05.Night"/>
    <s v="03.Adults"/>
  </r>
  <r>
    <n v="810042"/>
    <x v="7"/>
    <d v="2016-02-17T00:00:00"/>
    <d v="2016-02-17T11:23:00"/>
    <s v="male"/>
    <x v="3"/>
    <n v="31"/>
    <s v="Gauteng"/>
    <s v="02.Mid Morning"/>
    <s v="03.Adults"/>
  </r>
  <r>
    <n v="810042"/>
    <x v="7"/>
    <d v="2016-02-17T00:00:00"/>
    <d v="2016-02-17T07:18:00"/>
    <s v="male"/>
    <x v="3"/>
    <n v="31"/>
    <s v="Gauteng"/>
    <s v="01.Early Morning"/>
    <s v="03.Adults"/>
  </r>
  <r>
    <n v="908535"/>
    <x v="6"/>
    <d v="2016-03-25T00:00:00"/>
    <d v="2016-03-25T04:01:00"/>
    <s v="male"/>
    <x v="3"/>
    <n v="41"/>
    <s v="Gauteng"/>
    <s v="05.Night"/>
    <s v="03.Adults"/>
  </r>
  <r>
    <n v="931253"/>
    <x v="0"/>
    <d v="2016-03-28T00:00:00"/>
    <d v="2016-03-28T06:29:00"/>
    <s v="male"/>
    <x v="0"/>
    <n v="26"/>
    <s v="Western Cape"/>
    <s v="05.Night"/>
    <s v="02.Young Adults"/>
  </r>
  <r>
    <n v="931253"/>
    <x v="9"/>
    <d v="2016-03-30T00:00:00"/>
    <d v="2016-03-30T05:09:00"/>
    <s v="male"/>
    <x v="0"/>
    <n v="26"/>
    <s v="Western Cape"/>
    <s v="05.Night"/>
    <s v="02.Young Adults"/>
  </r>
  <r>
    <n v="931253"/>
    <x v="3"/>
    <d v="2016-03-26T00:00:00"/>
    <d v="2016-03-26T12:27:00"/>
    <s v="male"/>
    <x v="0"/>
    <n v="26"/>
    <s v="Western Cape"/>
    <s v="02.Mid Morning"/>
    <s v="02.Young Adults"/>
  </r>
  <r>
    <n v="931253"/>
    <x v="9"/>
    <d v="2016-03-27T00:00:00"/>
    <d v="2016-03-27T10:16:00"/>
    <s v="male"/>
    <x v="0"/>
    <n v="26"/>
    <s v="Western Cape"/>
    <s v="01.Early Morning"/>
    <s v="02.Young Adults"/>
  </r>
  <r>
    <n v="840878"/>
    <x v="4"/>
    <d v="2016-03-27T00:00:00"/>
    <d v="2016-03-27T14:33:00"/>
    <s v="male"/>
    <x v="3"/>
    <n v="17"/>
    <s v="Mpumalanga"/>
    <s v="03.Afternoon"/>
    <s v="06.Older Adults"/>
  </r>
  <r>
    <n v="810044"/>
    <x v="6"/>
    <d v="2016-02-18T00:00:00"/>
    <d v="2016-02-18T09:50:00"/>
    <s v="male"/>
    <x v="0"/>
    <n v="32"/>
    <s v="Mpumalanga"/>
    <s v="01.Early Morning"/>
    <s v="03.Adults"/>
  </r>
  <r>
    <n v="810044"/>
    <x v="6"/>
    <d v="2016-01-05T00:00:00"/>
    <d v="2016-01-05T14:45:00"/>
    <s v="male"/>
    <x v="0"/>
    <n v="32"/>
    <s v="Mpumalanga"/>
    <s v="03.Afternoon"/>
    <s v="03.Adults"/>
  </r>
  <r>
    <n v="810044"/>
    <x v="6"/>
    <d v="2016-02-18T00:00:00"/>
    <d v="2016-02-18T09:50:00"/>
    <s v="male"/>
    <x v="0"/>
    <n v="32"/>
    <s v="Mpumalanga"/>
    <s v="01.Early Morning"/>
    <s v="03.Adults"/>
  </r>
  <r>
    <n v="867338"/>
    <x v="12"/>
    <d v="2016-03-24T00:00:00"/>
    <d v="2016-03-24T09:49:00"/>
    <s v="male"/>
    <x v="3"/>
    <n v="23"/>
    <s v="Gauteng"/>
    <s v="01.Early Morning"/>
    <s v="02.Young Adults"/>
  </r>
  <r>
    <n v="2000272"/>
    <x v="8"/>
    <d v="2016-02-13T00:00:00"/>
    <d v="2016-02-13T10:32:00"/>
    <s v="male"/>
    <x v="0"/>
    <n v="37"/>
    <s v="Western Cape"/>
    <s v="01.Early Morning"/>
    <s v="03.Adults"/>
  </r>
  <r>
    <n v="150729"/>
    <x v="2"/>
    <d v="2016-03-15T00:00:00"/>
    <d v="2016-03-15T11:50:00"/>
    <s v="male"/>
    <x v="4"/>
    <n v="22"/>
    <s v="Mpumalanga"/>
    <s v="02.Mid Morning"/>
    <s v="02.Young Adults"/>
  </r>
  <r>
    <n v="867340"/>
    <x v="6"/>
    <d v="2016-03-24T00:00:00"/>
    <d v="2016-03-24T04:46:00"/>
    <s v="male"/>
    <x v="3"/>
    <n v="27"/>
    <s v="Gauteng"/>
    <s v="05.Night"/>
    <s v="02.Young Adults"/>
  </r>
  <r>
    <n v="867340"/>
    <x v="3"/>
    <d v="2016-03-14T00:00:00"/>
    <d v="2016-03-14T04:12:00"/>
    <s v="male"/>
    <x v="3"/>
    <n v="27"/>
    <s v="Gauteng"/>
    <s v="05.Night"/>
    <s v="02.Young Adults"/>
  </r>
  <r>
    <n v="867340"/>
    <x v="2"/>
    <d v="2016-03-15T00:00:00"/>
    <d v="2016-03-15T14:04:00"/>
    <s v="male"/>
    <x v="3"/>
    <n v="27"/>
    <s v="Gauteng"/>
    <s v="03.Afternoon"/>
    <s v="02.Young Adults"/>
  </r>
  <r>
    <n v="777934"/>
    <x v="1"/>
    <d v="2016-02-25T00:00:00"/>
    <d v="2016-02-25T11:13:00"/>
    <s v="male"/>
    <x v="3"/>
    <n v="34"/>
    <s v="Gauteng"/>
    <s v="02.Mid Morning"/>
    <s v="03.Adults"/>
  </r>
  <r>
    <n v="777934"/>
    <x v="3"/>
    <d v="2016-02-23T00:00:00"/>
    <d v="2016-02-23T08:03:00"/>
    <s v="male"/>
    <x v="3"/>
    <n v="34"/>
    <s v="Gauteng"/>
    <s v="01.Early Morning"/>
    <s v="03.Adults"/>
  </r>
  <r>
    <n v="2021333"/>
    <x v="10"/>
    <d v="2016-02-27T00:00:00"/>
    <d v="2016-02-27T09:10:00"/>
    <s v="male"/>
    <x v="3"/>
    <n v="37"/>
    <s v="Gauteng"/>
    <s v="01.Early Morning"/>
    <s v="03.Adults"/>
  </r>
  <r>
    <n v="2021333"/>
    <x v="0"/>
    <d v="2016-03-02T00:00:00"/>
    <d v="2016-03-02T13:49:00"/>
    <s v="male"/>
    <x v="3"/>
    <n v="37"/>
    <s v="Gauteng"/>
    <s v="02.Mid Morning"/>
    <s v="03.Adults"/>
  </r>
  <r>
    <n v="2021333"/>
    <x v="13"/>
    <d v="2016-03-02T00:00:00"/>
    <d v="2016-03-02T13:53:00"/>
    <s v="male"/>
    <x v="3"/>
    <n v="37"/>
    <s v="Gauteng"/>
    <s v="02.Mid Morning"/>
    <s v="03.Adults"/>
  </r>
  <r>
    <n v="2370319"/>
    <x v="2"/>
    <d v="2016-03-02T00:00:00"/>
    <d v="2016-03-02T04:59:00"/>
    <s v="male"/>
    <x v="1"/>
    <n v="27"/>
    <s v="Limpopo"/>
    <s v="05.Night"/>
    <s v="02.Young Adults"/>
  </r>
  <r>
    <n v="2370319"/>
    <x v="6"/>
    <d v="2016-03-24T00:00:00"/>
    <d v="2016-03-24T05:45:00"/>
    <s v="male"/>
    <x v="1"/>
    <n v="27"/>
    <s v="Limpopo"/>
    <s v="05.Night"/>
    <s v="02.Young Adults"/>
  </r>
  <r>
    <n v="2370319"/>
    <x v="0"/>
    <d v="2016-03-23T00:00:00"/>
    <d v="2016-03-23T10:06:00"/>
    <s v="male"/>
    <x v="1"/>
    <n v="27"/>
    <s v="Limpopo"/>
    <s v="01.Early Morning"/>
    <s v="02.Young Adults"/>
  </r>
  <r>
    <n v="2370319"/>
    <x v="1"/>
    <d v="2016-03-19T00:00:00"/>
    <d v="2016-03-19T08:56:00"/>
    <s v="male"/>
    <x v="1"/>
    <n v="27"/>
    <s v="Limpopo"/>
    <s v="01.Early Morning"/>
    <s v="02.Young Adults"/>
  </r>
  <r>
    <n v="2370319"/>
    <x v="1"/>
    <d v="2016-03-20T00:00:00"/>
    <d v="2016-03-20T06:12:00"/>
    <s v="male"/>
    <x v="1"/>
    <n v="27"/>
    <s v="Limpopo"/>
    <s v="05.Night"/>
    <s v="02.Young Adults"/>
  </r>
  <r>
    <n v="2370319"/>
    <x v="8"/>
    <d v="2016-03-09T00:00:00"/>
    <d v="2016-03-09T03:07:00"/>
    <s v="male"/>
    <x v="1"/>
    <n v="27"/>
    <s v="Limpopo"/>
    <s v="05.Night"/>
    <s v="02.Young Adults"/>
  </r>
  <r>
    <n v="2370319"/>
    <x v="2"/>
    <d v="2016-03-30T00:00:00"/>
    <d v="2016-03-30T12:38:00"/>
    <s v="male"/>
    <x v="1"/>
    <n v="27"/>
    <s v="Limpopo"/>
    <s v="02.Mid Morning"/>
    <s v="02.Young Adults"/>
  </r>
  <r>
    <n v="2370319"/>
    <x v="2"/>
    <d v="2016-03-29T00:00:00"/>
    <d v="2016-03-29T14:53:00"/>
    <s v="male"/>
    <x v="1"/>
    <n v="27"/>
    <s v="Limpopo"/>
    <s v="03.Afternoon"/>
    <s v="02.Young Adults"/>
  </r>
  <r>
    <n v="772839"/>
    <x v="6"/>
    <d v="2016-02-06T00:00:00"/>
    <d v="2016-02-06T07:52:00"/>
    <s v="male"/>
    <x v="3"/>
    <n v="27"/>
    <s v="Limpopo"/>
    <s v="01.Early Morning"/>
    <s v="02.Young Adults"/>
  </r>
  <r>
    <n v="772839"/>
    <x v="0"/>
    <d v="2016-02-06T00:00:00"/>
    <d v="2016-02-06T04:43:00"/>
    <s v="male"/>
    <x v="3"/>
    <n v="27"/>
    <s v="Limpopo"/>
    <s v="05.Night"/>
    <s v="02.Young Adults"/>
  </r>
  <r>
    <n v="2205434"/>
    <x v="7"/>
    <d v="2016-03-26T00:00:00"/>
    <d v="2016-03-26T05:37:00"/>
    <s v="male"/>
    <x v="3"/>
    <n v="40"/>
    <s v="Gauteng"/>
    <s v="05.Night"/>
    <s v="03.Adults"/>
  </r>
  <r>
    <n v="2205434"/>
    <x v="3"/>
    <d v="2016-03-20T00:00:00"/>
    <d v="2016-03-20T07:56:00"/>
    <s v="male"/>
    <x v="3"/>
    <n v="40"/>
    <s v="Gauteng"/>
    <s v="01.Early Morning"/>
    <s v="03.Adults"/>
  </r>
  <r>
    <n v="2205434"/>
    <x v="7"/>
    <d v="2016-03-19T00:00:00"/>
    <d v="2016-03-19T14:38:00"/>
    <s v="male"/>
    <x v="3"/>
    <n v="40"/>
    <s v="Gauteng"/>
    <s v="03.Afternoon"/>
    <s v="03.Adults"/>
  </r>
  <r>
    <n v="893557"/>
    <x v="2"/>
    <d v="2016-03-23T00:00:00"/>
    <d v="2016-03-23T12:53:00"/>
    <s v="male"/>
    <x v="2"/>
    <n v="27"/>
    <s v="Mpumalanga"/>
    <s v="02.Mid Morning"/>
    <s v="02.Young Adults"/>
  </r>
  <r>
    <n v="893557"/>
    <x v="8"/>
    <d v="2016-03-23T00:00:00"/>
    <d v="2016-03-23T09:35:00"/>
    <s v="male"/>
    <x v="2"/>
    <n v="27"/>
    <s v="Mpumalanga"/>
    <s v="01.Early Morning"/>
    <s v="02.Young Adults"/>
  </r>
  <r>
    <n v="893557"/>
    <x v="2"/>
    <d v="2016-03-25T00:00:00"/>
    <d v="2016-03-25T06:28:00"/>
    <s v="male"/>
    <x v="2"/>
    <n v="27"/>
    <s v="Mpumalanga"/>
    <s v="05.Night"/>
    <s v="02.Young Adults"/>
  </r>
  <r>
    <n v="2000272"/>
    <x v="8"/>
    <d v="2016-02-13T00:00:00"/>
    <d v="2016-02-13T13:09:00"/>
    <s v="male"/>
    <x v="0"/>
    <n v="37"/>
    <s v="Western Cape"/>
    <s v="02.Mid Morning"/>
    <s v="03.Adults"/>
  </r>
  <r>
    <n v="2205434"/>
    <x v="4"/>
    <d v="2016-03-08T00:00:00"/>
    <d v="2016-03-08T10:56:00"/>
    <s v="male"/>
    <x v="3"/>
    <n v="40"/>
    <s v="Gauteng"/>
    <s v="01.Early Morning"/>
    <s v="03.Adults"/>
  </r>
  <r>
    <n v="833576"/>
    <x v="0"/>
    <d v="2016-03-02T00:00:00"/>
    <d v="2016-03-02T05:15:00"/>
    <s v="male"/>
    <x v="3"/>
    <n v="37"/>
    <s v="Kwazulu Natal"/>
    <s v="05.Night"/>
    <s v="03.Adults"/>
  </r>
  <r>
    <n v="624424"/>
    <x v="6"/>
    <d v="2016-01-14T00:00:00"/>
    <d v="2016-01-14T12:01:00"/>
    <s v="male"/>
    <x v="2"/>
    <n v="21"/>
    <s v="Kwazulu Natal"/>
    <s v="02.Mid Morning"/>
    <s v="02.Young Adults"/>
  </r>
  <r>
    <n v="906640"/>
    <x v="6"/>
    <d v="2016-03-24T00:00:00"/>
    <d v="2016-03-24T12:40:00"/>
    <s v="male"/>
    <x v="2"/>
    <n v="34"/>
    <s v="Kwazulu Natal"/>
    <s v="02.Mid Morning"/>
    <s v="03.Adults"/>
  </r>
  <r>
    <n v="870004"/>
    <x v="6"/>
    <d v="2016-03-07T00:00:00"/>
    <d v="2016-03-07T03:25:00"/>
    <s v="male"/>
    <x v="3"/>
    <n v="38"/>
    <s v="Gauteng"/>
    <s v="05.Night"/>
    <s v="03.Adults"/>
  </r>
  <r>
    <n v="773413"/>
    <x v="0"/>
    <d v="2016-01-26T00:00:00"/>
    <d v="2016-01-26T03:22:00"/>
    <s v="male"/>
    <x v="3"/>
    <n v="21"/>
    <s v="Gauteng"/>
    <s v="05.Night"/>
    <s v="02.Young Adults"/>
  </r>
  <r>
    <n v="773413"/>
    <x v="12"/>
    <d v="2016-01-26T00:00:00"/>
    <d v="2016-01-26T07:22:00"/>
    <s v="male"/>
    <x v="3"/>
    <n v="21"/>
    <s v="Gauteng"/>
    <s v="01.Early Morning"/>
    <s v="02.Young Adults"/>
  </r>
  <r>
    <n v="773413"/>
    <x v="7"/>
    <d v="2016-02-02T00:00:00"/>
    <d v="2016-02-02T06:59:00"/>
    <s v="male"/>
    <x v="3"/>
    <n v="21"/>
    <s v="Gauteng"/>
    <s v="05.Night"/>
    <s v="02.Young Adults"/>
  </r>
  <r>
    <n v="772844"/>
    <x v="12"/>
    <d v="2016-01-27T00:00:00"/>
    <d v="2016-01-27T10:59:00"/>
    <s v="male"/>
    <x v="3"/>
    <n v="34"/>
    <s v="Gauteng"/>
    <s v="01.Early Morning"/>
    <s v="03.Adults"/>
  </r>
  <r>
    <n v="772844"/>
    <x v="12"/>
    <d v="2016-01-28T00:00:00"/>
    <d v="2016-01-28T12:30:00"/>
    <s v="male"/>
    <x v="3"/>
    <n v="34"/>
    <s v="Gauteng"/>
    <s v="02.Mid Morning"/>
    <s v="03.Adults"/>
  </r>
  <r>
    <n v="772624"/>
    <x v="8"/>
    <d v="2016-03-10T00:00:00"/>
    <d v="2016-03-10T04:09:00"/>
    <s v="male"/>
    <x v="3"/>
    <n v="47"/>
    <s v="North West"/>
    <s v="05.Night"/>
    <s v="04.Mid Adults"/>
  </r>
  <r>
    <n v="2370842"/>
    <x v="1"/>
    <d v="2016-03-17T00:00:00"/>
    <d v="2016-03-17T10:15:00"/>
    <s v="male"/>
    <x v="2"/>
    <n v="36"/>
    <s v="Limpopo"/>
    <s v="01.Early Morning"/>
    <s v="03.Adults"/>
  </r>
  <r>
    <n v="941525"/>
    <x v="7"/>
    <d v="2016-03-20T00:00:00"/>
    <d v="2016-03-20T07:22:00"/>
    <s v="male"/>
    <x v="2"/>
    <n v="41"/>
    <s v="Gauteng"/>
    <s v="01.Early Morning"/>
    <s v="03.Adults"/>
  </r>
  <r>
    <n v="867138"/>
    <x v="8"/>
    <d v="2016-03-10T00:00:00"/>
    <d v="2016-03-10T09:41:00"/>
    <s v="male"/>
    <x v="3"/>
    <n v="32"/>
    <s v="Gauteng"/>
    <s v="01.Early Morning"/>
    <s v="03.Adults"/>
  </r>
  <r>
    <n v="867349"/>
    <x v="13"/>
    <d v="2016-03-03T00:00:00"/>
    <d v="2016-03-03T10:00:00"/>
    <s v="male"/>
    <x v="0"/>
    <n v="23"/>
    <s v="Kwazulu Natal"/>
    <s v="01.Early Morning"/>
    <s v="02.Young Adults"/>
  </r>
  <r>
    <n v="867349"/>
    <x v="6"/>
    <d v="2016-03-06T00:00:00"/>
    <d v="2016-03-06T05:04:00"/>
    <s v="male"/>
    <x v="0"/>
    <n v="23"/>
    <s v="Kwazulu Natal"/>
    <s v="05.Night"/>
    <s v="02.Young Adults"/>
  </r>
  <r>
    <n v="892168"/>
    <x v="8"/>
    <d v="2016-03-26T00:00:00"/>
    <d v="2016-03-26T13:23:00"/>
    <s v="male"/>
    <x v="0"/>
    <n v="29"/>
    <s v="Western Cape"/>
    <s v="02.Mid Morning"/>
    <s v="02.Young Adults"/>
  </r>
  <r>
    <n v="867351"/>
    <x v="3"/>
    <d v="2016-03-05T00:00:00"/>
    <d v="2016-03-05T11:26:00"/>
    <s v="male"/>
    <x v="3"/>
    <n v="26"/>
    <s v="Limpopo"/>
    <s v="02.Mid Morning"/>
    <s v="02.Young Adults"/>
  </r>
  <r>
    <n v="867351"/>
    <x v="9"/>
    <d v="2016-03-12T00:00:00"/>
    <d v="2016-03-12T03:52:00"/>
    <s v="male"/>
    <x v="3"/>
    <n v="26"/>
    <s v="Limpopo"/>
    <s v="05.Night"/>
    <s v="02.Young Adults"/>
  </r>
  <r>
    <n v="617576"/>
    <x v="14"/>
    <d v="2016-01-10T00:00:00"/>
    <d v="2016-01-10T07:36:00"/>
    <s v="male"/>
    <x v="4"/>
    <n v="39"/>
    <s v="Western Cape"/>
    <s v="01.Early Morning"/>
    <s v="03.Adults"/>
  </r>
  <r>
    <n v="941525"/>
    <x v="5"/>
    <d v="2016-03-19T00:00:00"/>
    <d v="2016-03-19T08:35:00"/>
    <s v="male"/>
    <x v="2"/>
    <n v="41"/>
    <s v="Gauteng"/>
    <s v="01.Early Morning"/>
    <s v="03.Adults"/>
  </r>
  <r>
    <n v="941525"/>
    <x v="0"/>
    <d v="2016-03-19T00:00:00"/>
    <d v="2016-03-19T09:44:00"/>
    <s v="male"/>
    <x v="2"/>
    <n v="41"/>
    <s v="Gauteng"/>
    <s v="01.Early Morning"/>
    <s v="03.Adults"/>
  </r>
  <r>
    <n v="941524"/>
    <x v="6"/>
    <d v="2016-03-26T00:00:00"/>
    <d v="2016-03-26T08:53:00"/>
    <s v="male"/>
    <x v="3"/>
    <n v="34"/>
    <s v="Northern Cape"/>
    <s v="01.Early Morning"/>
    <s v="03.Adults"/>
  </r>
  <r>
    <n v="213644"/>
    <x v="4"/>
    <d v="2016-03-04T00:00:00"/>
    <d v="2016-03-04T10:01:00"/>
    <s v="male"/>
    <x v="4"/>
    <n v="45"/>
    <s v="Gauteng"/>
    <s v="01.Early Morning"/>
    <s v="03.Adults"/>
  </r>
  <r>
    <n v="213644"/>
    <x v="1"/>
    <d v="2016-03-04T00:00:00"/>
    <d v="2016-03-04T09:57:00"/>
    <s v="male"/>
    <x v="4"/>
    <n v="45"/>
    <s v="Gauteng"/>
    <s v="01.Early Morning"/>
    <s v="03.Adults"/>
  </r>
  <r>
    <n v="833575"/>
    <x v="6"/>
    <d v="2016-03-02T00:00:00"/>
    <d v="2016-03-02T04:05:00"/>
    <s v="male"/>
    <x v="0"/>
    <n v="43"/>
    <s v="Western Cape"/>
    <s v="05.Night"/>
    <s v="03.Adults"/>
  </r>
  <r>
    <n v="810052"/>
    <x v="9"/>
    <d v="2016-02-18T00:00:00"/>
    <d v="2016-02-18T04:56:00"/>
    <s v="male"/>
    <x v="2"/>
    <n v="20"/>
    <s v="Limpopo"/>
    <s v="05.Night"/>
    <s v="02.Young Adults"/>
  </r>
  <r>
    <n v="810052"/>
    <x v="6"/>
    <d v="2016-02-18T00:00:00"/>
    <d v="2016-02-18T04:09:00"/>
    <s v="male"/>
    <x v="2"/>
    <n v="20"/>
    <s v="Limpopo"/>
    <s v="05.Night"/>
    <s v="02.Young Adults"/>
  </r>
  <r>
    <n v="810052"/>
    <x v="2"/>
    <d v="2016-02-22T00:00:00"/>
    <d v="2016-02-22T03:03:00"/>
    <s v="male"/>
    <x v="2"/>
    <n v="20"/>
    <s v="Limpopo"/>
    <s v="05.Night"/>
    <s v="02.Young Adults"/>
  </r>
  <r>
    <n v="810052"/>
    <x v="2"/>
    <d v="2016-02-21T00:00:00"/>
    <d v="2016-02-21T03:08:00"/>
    <s v="male"/>
    <x v="2"/>
    <n v="20"/>
    <s v="Limpopo"/>
    <s v="05.Night"/>
    <s v="02.Young Adults"/>
  </r>
  <r>
    <n v="810052"/>
    <x v="2"/>
    <d v="2016-02-19T00:00:00"/>
    <d v="2016-02-19T06:31:00"/>
    <s v="male"/>
    <x v="2"/>
    <n v="20"/>
    <s v="Limpopo"/>
    <s v="05.Night"/>
    <s v="02.Young Adults"/>
  </r>
  <r>
    <n v="810052"/>
    <x v="2"/>
    <d v="2016-03-11T00:00:00"/>
    <d v="2016-03-11T11:24:00"/>
    <s v="male"/>
    <x v="2"/>
    <n v="20"/>
    <s v="Limpopo"/>
    <s v="02.Mid Morning"/>
    <s v="02.Young Adults"/>
  </r>
  <r>
    <n v="810052"/>
    <x v="14"/>
    <d v="2016-02-24T00:00:00"/>
    <d v="2016-02-24T12:30:00"/>
    <s v="male"/>
    <x v="2"/>
    <n v="20"/>
    <s v="Limpopo"/>
    <s v="02.Mid Morning"/>
    <s v="02.Young Adults"/>
  </r>
  <r>
    <n v="810052"/>
    <x v="3"/>
    <d v="2016-02-18T00:00:00"/>
    <d v="2016-02-18T04:57:00"/>
    <s v="male"/>
    <x v="2"/>
    <n v="20"/>
    <s v="Limpopo"/>
    <s v="05.Night"/>
    <s v="02.Young Adults"/>
  </r>
  <r>
    <n v="787028"/>
    <x v="2"/>
    <d v="2016-03-29T00:00:00"/>
    <d v="2016-03-29T11:45:00"/>
    <s v="male"/>
    <x v="0"/>
    <n v="44"/>
    <s v="Western Cape"/>
    <s v="02.Mid Morning"/>
    <s v="03.Adults"/>
  </r>
  <r>
    <n v="906650"/>
    <x v="6"/>
    <d v="2016-03-24T00:00:00"/>
    <d v="2016-03-24T04:50:00"/>
    <s v="male"/>
    <x v="2"/>
    <n v="32"/>
    <s v="Gauteng"/>
    <s v="05.Night"/>
    <s v="03.Adults"/>
  </r>
  <r>
    <n v="810599"/>
    <x v="13"/>
    <d v="2016-01-03T00:00:00"/>
    <d v="2016-01-03T05:51:00"/>
    <s v="male"/>
    <x v="0"/>
    <n v="32"/>
    <s v="Western Cape"/>
    <s v="05.Night"/>
    <s v="03.Adults"/>
  </r>
  <r>
    <n v="202019"/>
    <x v="2"/>
    <d v="2016-03-30T00:00:00"/>
    <d v="2016-03-30T10:59:00"/>
    <s v="male"/>
    <x v="2"/>
    <n v="25"/>
    <s v="Western Cape"/>
    <s v="01.Early Morning"/>
    <s v="02.Young Adults"/>
  </r>
  <r>
    <n v="906654"/>
    <x v="2"/>
    <d v="2016-03-26T00:00:00"/>
    <d v="2016-03-26T14:50:00"/>
    <s v="male"/>
    <x v="0"/>
    <n v="40"/>
    <s v="North West"/>
    <s v="03.Afternoon"/>
    <s v="03.Adults"/>
  </r>
  <r>
    <n v="893562"/>
    <x v="12"/>
    <d v="2016-03-25T00:00:00"/>
    <d v="2016-03-25T10:35:00"/>
    <s v="male"/>
    <x v="3"/>
    <n v="37"/>
    <s v="Gauteng"/>
    <s v="01.Early Morning"/>
    <s v="03.Adults"/>
  </r>
  <r>
    <n v="893562"/>
    <x v="3"/>
    <d v="2016-03-26T00:00:00"/>
    <d v="2016-03-26T09:38:00"/>
    <s v="male"/>
    <x v="3"/>
    <n v="37"/>
    <s v="Gauteng"/>
    <s v="01.Early Morning"/>
    <s v="03.Adults"/>
  </r>
  <r>
    <n v="893562"/>
    <x v="7"/>
    <d v="2016-03-26T00:00:00"/>
    <d v="2016-03-26T07:15:00"/>
    <s v="male"/>
    <x v="3"/>
    <n v="37"/>
    <s v="Gauteng"/>
    <s v="01.Early Morning"/>
    <s v="03.Adults"/>
  </r>
  <r>
    <n v="2239638"/>
    <x v="6"/>
    <d v="2016-01-16T00:00:00"/>
    <d v="2016-01-16T09:30:00"/>
    <s v="male"/>
    <x v="2"/>
    <n v="40"/>
    <s v="Limpopo"/>
    <s v="01.Early Morning"/>
    <s v="03.Adults"/>
  </r>
  <r>
    <n v="810599"/>
    <x v="8"/>
    <d v="2016-01-05T00:00:00"/>
    <d v="2016-01-05T10:16:00"/>
    <s v="male"/>
    <x v="0"/>
    <n v="32"/>
    <s v="Western Cape"/>
    <s v="01.Early Morning"/>
    <s v="03.Adults"/>
  </r>
  <r>
    <n v="840081"/>
    <x v="7"/>
    <d v="2016-03-04T00:00:00"/>
    <d v="2016-03-04T09:02:00"/>
    <s v="male"/>
    <x v="3"/>
    <n v="26"/>
    <s v="Gauteng"/>
    <s v="01.Early Morning"/>
    <s v="02.Young Adults"/>
  </r>
  <r>
    <n v="840081"/>
    <x v="0"/>
    <d v="2016-03-03T00:00:00"/>
    <d v="2016-03-03T10:49:00"/>
    <s v="male"/>
    <x v="3"/>
    <n v="26"/>
    <s v="Gauteng"/>
    <s v="01.Early Morning"/>
    <s v="02.Young Adults"/>
  </r>
  <r>
    <n v="840081"/>
    <x v="6"/>
    <d v="2016-03-03T00:00:00"/>
    <d v="2016-03-03T11:38:00"/>
    <s v="male"/>
    <x v="3"/>
    <n v="26"/>
    <s v="Gauteng"/>
    <s v="02.Mid Morning"/>
    <s v="02.Young Adults"/>
  </r>
  <r>
    <n v="600115"/>
    <x v="7"/>
    <d v="2016-03-20T00:00:00"/>
    <d v="2016-03-20T12:49:00"/>
    <s v="male"/>
    <x v="4"/>
    <n v="44"/>
    <s v="Mpumalanga"/>
    <s v="02.Mid Morning"/>
    <s v="03.Adults"/>
  </r>
  <r>
    <n v="895103"/>
    <x v="1"/>
    <d v="2016-03-30T00:00:00"/>
    <d v="2016-03-30T08:21:00"/>
    <s v="male"/>
    <x v="2"/>
    <n v="31"/>
    <s v="Gauteng"/>
    <s v="01.Early Morning"/>
    <s v="03.Adults"/>
  </r>
  <r>
    <n v="790366"/>
    <x v="13"/>
    <d v="2016-02-12T00:00:00"/>
    <d v="2016-02-12T12:06:00"/>
    <s v="male"/>
    <x v="4"/>
    <n v="54"/>
    <s v="Gauteng"/>
    <s v="02.Mid Morning"/>
    <s v="04.Mid Adults"/>
  </r>
  <r>
    <n v="892173"/>
    <x v="9"/>
    <d v="2016-03-22T00:00:00"/>
    <d v="2016-03-22T08:15:00"/>
    <s v="male"/>
    <x v="2"/>
    <n v="25"/>
    <s v="Gauteng"/>
    <s v="01.Early Morning"/>
    <s v="02.Young Adults"/>
  </r>
  <r>
    <n v="892173"/>
    <x v="0"/>
    <d v="2016-03-22T00:00:00"/>
    <d v="2016-03-22T13:45:00"/>
    <s v="male"/>
    <x v="2"/>
    <n v="25"/>
    <s v="Gauteng"/>
    <s v="02.Mid Morning"/>
    <s v="02.Young Adults"/>
  </r>
  <r>
    <n v="892173"/>
    <x v="3"/>
    <d v="2016-03-23T00:00:00"/>
    <d v="2016-03-23T07:14:00"/>
    <s v="male"/>
    <x v="2"/>
    <n v="25"/>
    <s v="Gauteng"/>
    <s v="01.Early Morning"/>
    <s v="02.Young Adults"/>
  </r>
  <r>
    <n v="796812"/>
    <x v="7"/>
    <d v="2016-01-16T00:00:00"/>
    <d v="2016-01-16T09:59:00"/>
    <s v="male"/>
    <x v="0"/>
    <n v="42"/>
    <s v="Western Cape"/>
    <s v="01.Early Morning"/>
    <s v="03.Adults"/>
  </r>
  <r>
    <n v="763930"/>
    <x v="8"/>
    <d v="2016-02-14T00:00:00"/>
    <d v="2016-02-14T11:15:00"/>
    <s v="male"/>
    <x v="0"/>
    <n v="43"/>
    <s v="Western Cape"/>
    <s v="02.Mid Morning"/>
    <s v="03.Adults"/>
  </r>
  <r>
    <n v="763930"/>
    <x v="7"/>
    <d v="2016-03-28T00:00:00"/>
    <d v="2016-03-28T08:06:00"/>
    <s v="male"/>
    <x v="0"/>
    <n v="43"/>
    <s v="Western Cape"/>
    <s v="01.Early Morning"/>
    <s v="03.Adults"/>
  </r>
  <r>
    <n v="23925"/>
    <x v="5"/>
    <d v="2016-01-02T00:00:00"/>
    <d v="2016-01-02T09:18:00"/>
    <s v="male"/>
    <x v="3"/>
    <n v="43"/>
    <s v="Kwazulu Natal"/>
    <s v="01.Early Morning"/>
    <s v="03.Adults"/>
  </r>
  <r>
    <n v="893565"/>
    <x v="9"/>
    <d v="2016-03-23T00:00:00"/>
    <d v="2016-03-23T09:19:00"/>
    <s v="male"/>
    <x v="3"/>
    <n v="25"/>
    <s v="Eastern Cape"/>
    <s v="01.Early Morning"/>
    <s v="02.Young Adults"/>
  </r>
  <r>
    <n v="893565"/>
    <x v="7"/>
    <d v="2016-03-23T00:00:00"/>
    <d v="2016-03-23T10:27:00"/>
    <s v="male"/>
    <x v="3"/>
    <n v="25"/>
    <s v="Eastern Cape"/>
    <s v="01.Early Morning"/>
    <s v="02.Young Adults"/>
  </r>
  <r>
    <n v="893565"/>
    <x v="9"/>
    <d v="2016-03-23T00:00:00"/>
    <d v="2016-03-23T09:07:00"/>
    <s v="male"/>
    <x v="3"/>
    <n v="25"/>
    <s v="Eastern Cape"/>
    <s v="01.Early Morning"/>
    <s v="02.Young Adults"/>
  </r>
  <r>
    <n v="893565"/>
    <x v="12"/>
    <d v="2016-03-19T00:00:00"/>
    <d v="2016-03-19T14:10:00"/>
    <s v="male"/>
    <x v="3"/>
    <n v="25"/>
    <s v="Eastern Cape"/>
    <s v="03.Afternoon"/>
    <s v="02.Young Adults"/>
  </r>
  <r>
    <n v="906667"/>
    <x v="9"/>
    <d v="2016-03-24T00:00:00"/>
    <d v="2016-03-24T09:47:00"/>
    <s v="male"/>
    <x v="3"/>
    <n v="35"/>
    <s v="Gauteng"/>
    <s v="01.Early Morning"/>
    <s v="03.Adults"/>
  </r>
  <r>
    <n v="893566"/>
    <x v="12"/>
    <d v="2016-03-05T00:00:00"/>
    <d v="2016-03-05T07:46:00"/>
    <s v="male"/>
    <x v="3"/>
    <n v="25"/>
    <s v="Western Cape"/>
    <s v="01.Early Morning"/>
    <s v="02.Young Adults"/>
  </r>
  <r>
    <n v="780695"/>
    <x v="3"/>
    <d v="2016-01-24T00:00:00"/>
    <d v="2016-01-24T09:48:00"/>
    <s v="male"/>
    <x v="3"/>
    <n v="31"/>
    <s v="Gauteng"/>
    <s v="01.Early Morning"/>
    <s v="03.Adults"/>
  </r>
  <r>
    <n v="772855"/>
    <x v="6"/>
    <d v="2016-03-24T00:00:00"/>
    <d v="2016-03-24T03:37:00"/>
    <s v="male"/>
    <x v="3"/>
    <n v="30"/>
    <s v="Kwazulu Natal"/>
    <s v="05.Night"/>
    <s v="02.Young Adults"/>
  </r>
  <r>
    <n v="772855"/>
    <x v="12"/>
    <d v="2016-02-02T00:00:00"/>
    <d v="2016-02-02T10:14:00"/>
    <s v="male"/>
    <x v="3"/>
    <n v="30"/>
    <s v="Kwazulu Natal"/>
    <s v="01.Early Morning"/>
    <s v="02.Young Adults"/>
  </r>
  <r>
    <n v="772855"/>
    <x v="6"/>
    <d v="2016-02-02T00:00:00"/>
    <d v="2016-02-02T11:10:00"/>
    <s v="male"/>
    <x v="3"/>
    <n v="30"/>
    <s v="Kwazulu Natal"/>
    <s v="02.Mid Morning"/>
    <s v="02.Young Adults"/>
  </r>
  <r>
    <n v="772855"/>
    <x v="1"/>
    <d v="2016-02-02T00:00:00"/>
    <d v="2016-02-02T11:15:00"/>
    <s v="male"/>
    <x v="3"/>
    <n v="30"/>
    <s v="Kwazulu Natal"/>
    <s v="02.Mid Morning"/>
    <s v="02.Young Adults"/>
  </r>
  <r>
    <n v="860670"/>
    <x v="7"/>
    <d v="2016-03-08T00:00:00"/>
    <d v="2016-03-08T05:20:00"/>
    <s v="male"/>
    <x v="3"/>
    <n v="19"/>
    <s v="Free State"/>
    <s v="05.Night"/>
    <s v="02.Young Adults"/>
  </r>
  <r>
    <n v="860672"/>
    <x v="6"/>
    <d v="2016-03-05T00:00:00"/>
    <d v="2016-03-05T13:35:00"/>
    <s v="male"/>
    <x v="4"/>
    <n v="26"/>
    <s v="North West"/>
    <s v="02.Mid Morning"/>
    <s v="02.Young Adults"/>
  </r>
  <r>
    <n v="851942"/>
    <x v="7"/>
    <d v="2016-03-04T00:00:00"/>
    <d v="2016-03-04T06:27:00"/>
    <s v="male"/>
    <x v="3"/>
    <n v="29"/>
    <s v="Gauteng"/>
    <s v="05.Night"/>
    <s v="02.Young Adults"/>
  </r>
  <r>
    <n v="923646"/>
    <x v="3"/>
    <d v="2016-03-28T00:00:00"/>
    <d v="2016-03-28T10:05:00"/>
    <s v="male"/>
    <x v="3"/>
    <n v="21"/>
    <s v="Mpumalanga"/>
    <s v="01.Early Morning"/>
    <s v="02.Young Adults"/>
  </r>
  <r>
    <n v="923646"/>
    <x v="3"/>
    <d v="2016-03-27T00:00:00"/>
    <d v="2016-03-27T08:51:00"/>
    <s v="male"/>
    <x v="3"/>
    <n v="21"/>
    <s v="Mpumalanga"/>
    <s v="01.Early Morning"/>
    <s v="02.Young Adults"/>
  </r>
  <r>
    <n v="893573"/>
    <x v="3"/>
    <d v="2016-03-26T00:00:00"/>
    <d v="2016-03-26T08:31:00"/>
    <s v="male"/>
    <x v="4"/>
    <n v="21"/>
    <s v="Western Cape"/>
    <s v="01.Early Morning"/>
    <s v="02.Young Adults"/>
  </r>
  <r>
    <n v="2204671"/>
    <x v="0"/>
    <d v="2016-02-05T00:00:00"/>
    <d v="2016-02-05T11:41:00"/>
    <s v="male"/>
    <x v="0"/>
    <n v="41"/>
    <s v="Western Cape"/>
    <s v="02.Mid Morning"/>
    <s v="03.Adults"/>
  </r>
  <r>
    <n v="2204671"/>
    <x v="9"/>
    <d v="2016-02-11T00:00:00"/>
    <d v="2016-02-11T09:22:00"/>
    <s v="male"/>
    <x v="0"/>
    <n v="41"/>
    <s v="Western Cape"/>
    <s v="01.Early Morning"/>
    <s v="03.Adults"/>
  </r>
  <r>
    <n v="2204671"/>
    <x v="2"/>
    <d v="2016-02-24T00:00:00"/>
    <d v="2016-02-24T11:19:00"/>
    <s v="male"/>
    <x v="0"/>
    <n v="41"/>
    <s v="Western Cape"/>
    <s v="02.Mid Morning"/>
    <s v="03.Adults"/>
  </r>
  <r>
    <n v="2204671"/>
    <x v="4"/>
    <d v="2016-01-03T00:00:00"/>
    <d v="2016-01-03T14:41:00"/>
    <s v="male"/>
    <x v="0"/>
    <n v="41"/>
    <s v="Western Cape"/>
    <s v="03.Afternoon"/>
    <s v="03.Adults"/>
  </r>
  <r>
    <n v="2204671"/>
    <x v="15"/>
    <d v="2016-01-23T00:00:00"/>
    <d v="2016-01-23T03:53:00"/>
    <s v="male"/>
    <x v="0"/>
    <n v="41"/>
    <s v="Western Cape"/>
    <s v="05.Night"/>
    <s v="03.Adults"/>
  </r>
  <r>
    <n v="2405263"/>
    <x v="0"/>
    <d v="2016-01-03T00:00:00"/>
    <d v="2016-01-03T07:18:00"/>
    <s v="male"/>
    <x v="3"/>
    <n v="30"/>
    <s v="Gauteng"/>
    <s v="01.Early Morning"/>
    <s v="02.Young Adults"/>
  </r>
  <r>
    <n v="2405263"/>
    <x v="12"/>
    <d v="2016-01-04T00:00:00"/>
    <d v="2016-01-04T06:42:00"/>
    <s v="male"/>
    <x v="3"/>
    <n v="30"/>
    <s v="Gauteng"/>
    <s v="05.Night"/>
    <s v="02.Young Adults"/>
  </r>
  <r>
    <n v="2405263"/>
    <x v="7"/>
    <d v="2016-01-01T00:00:00"/>
    <d v="2016-01-01T13:43:00"/>
    <s v="male"/>
    <x v="3"/>
    <n v="30"/>
    <s v="Gauteng"/>
    <s v="02.Mid Morning"/>
    <s v="02.Young Adults"/>
  </r>
  <r>
    <n v="2405263"/>
    <x v="12"/>
    <d v="2016-01-01T00:00:00"/>
    <d v="2016-01-01T04:32:00"/>
    <s v="male"/>
    <x v="3"/>
    <n v="30"/>
    <s v="Gauteng"/>
    <s v="05.Night"/>
    <s v="02.Young Adults"/>
  </r>
  <r>
    <n v="2405263"/>
    <x v="7"/>
    <d v="2016-01-03T00:00:00"/>
    <d v="2016-01-03T07:10:00"/>
    <s v="male"/>
    <x v="3"/>
    <n v="30"/>
    <s v="Gauteng"/>
    <s v="01.Early Morning"/>
    <s v="02.Young Adults"/>
  </r>
  <r>
    <n v="772861"/>
    <x v="2"/>
    <d v="2016-02-21T00:00:00"/>
    <d v="2016-02-21T03:16:00"/>
    <s v="male"/>
    <x v="3"/>
    <n v="27"/>
    <s v="Gauteng"/>
    <s v="05.Night"/>
    <s v="02.Young Adults"/>
  </r>
  <r>
    <n v="772861"/>
    <x v="4"/>
    <d v="2016-02-16T00:00:00"/>
    <d v="2016-02-16T13:34:00"/>
    <s v="male"/>
    <x v="3"/>
    <n v="27"/>
    <s v="Gauteng"/>
    <s v="02.Mid Morning"/>
    <s v="02.Young Adults"/>
  </r>
  <r>
    <n v="772861"/>
    <x v="4"/>
    <d v="2016-01-29T00:00:00"/>
    <d v="2016-01-29T04:58:00"/>
    <s v="male"/>
    <x v="3"/>
    <n v="27"/>
    <s v="Gauteng"/>
    <s v="05.Night"/>
    <s v="02.Young Adults"/>
  </r>
  <r>
    <n v="777952"/>
    <x v="1"/>
    <d v="2016-01-23T00:00:00"/>
    <d v="2016-01-23T07:35:00"/>
    <s v="male"/>
    <x v="3"/>
    <n v="32"/>
    <s v="Gauteng"/>
    <s v="01.Early Morning"/>
    <s v="03.Adults"/>
  </r>
  <r>
    <n v="821692"/>
    <x v="6"/>
    <d v="2016-03-05T00:00:00"/>
    <d v="2016-03-05T05:40:00"/>
    <s v="male"/>
    <x v="0"/>
    <n v="28"/>
    <s v="Eastern Cape"/>
    <s v="05.Night"/>
    <s v="02.Young Adults"/>
  </r>
  <r>
    <n v="821692"/>
    <x v="6"/>
    <d v="2016-02-27T00:00:00"/>
    <d v="2016-02-27T03:05:00"/>
    <s v="male"/>
    <x v="0"/>
    <n v="28"/>
    <s v="Eastern Cape"/>
    <s v="05.Night"/>
    <s v="02.Young Adults"/>
  </r>
  <r>
    <n v="620753"/>
    <x v="6"/>
    <d v="2016-01-29T00:00:00"/>
    <d v="2016-01-29T09:41:00"/>
    <s v="male"/>
    <x v="0"/>
    <n v="40"/>
    <s v="Eastern Cape"/>
    <s v="01.Early Morning"/>
    <s v="03.Adults"/>
  </r>
  <r>
    <n v="906690"/>
    <x v="4"/>
    <d v="2016-03-20T00:00:00"/>
    <d v="2016-03-20T11:24:00"/>
    <s v="male"/>
    <x v="2"/>
    <n v="26"/>
    <s v="Kwazulu Natal"/>
    <s v="02.Mid Morning"/>
    <s v="02.Young Adults"/>
  </r>
  <r>
    <n v="810063"/>
    <x v="6"/>
    <d v="2016-02-05T00:00:00"/>
    <d v="2016-02-05T08:53:00"/>
    <s v="male"/>
    <x v="0"/>
    <n v="28"/>
    <s v="Eastern Cape"/>
    <s v="01.Early Morning"/>
    <s v="02.Young Adults"/>
  </r>
  <r>
    <n v="810063"/>
    <x v="9"/>
    <d v="2016-02-25T00:00:00"/>
    <d v="2016-02-25T12:57:00"/>
    <s v="male"/>
    <x v="0"/>
    <n v="28"/>
    <s v="Eastern Cape"/>
    <s v="02.Mid Morning"/>
    <s v="02.Young Adults"/>
  </r>
  <r>
    <n v="810063"/>
    <x v="0"/>
    <d v="2016-02-11T00:00:00"/>
    <d v="2016-02-11T05:00:00"/>
    <s v="male"/>
    <x v="0"/>
    <n v="28"/>
    <s v="Eastern Cape"/>
    <s v="05.Night"/>
    <s v="02.Young Adults"/>
  </r>
  <r>
    <n v="810063"/>
    <x v="0"/>
    <d v="2016-02-25T00:00:00"/>
    <d v="2016-02-25T07:25:00"/>
    <s v="male"/>
    <x v="0"/>
    <n v="28"/>
    <s v="Eastern Cape"/>
    <s v="01.Early Morning"/>
    <s v="02.Young Adults"/>
  </r>
  <r>
    <n v="810063"/>
    <x v="7"/>
    <d v="2016-02-10T00:00:00"/>
    <d v="2016-02-10T10:10:00"/>
    <s v="male"/>
    <x v="0"/>
    <n v="28"/>
    <s v="Eastern Cape"/>
    <s v="01.Early Morning"/>
    <s v="02.Young Adults"/>
  </r>
  <r>
    <n v="810063"/>
    <x v="7"/>
    <d v="2016-02-10T00:00:00"/>
    <d v="2016-02-10T05:50:00"/>
    <s v="male"/>
    <x v="0"/>
    <n v="28"/>
    <s v="Eastern Cape"/>
    <s v="05.Night"/>
    <s v="02.Young Adults"/>
  </r>
  <r>
    <n v="810063"/>
    <x v="7"/>
    <d v="2016-02-10T00:00:00"/>
    <d v="2016-02-10T06:02:00"/>
    <s v="male"/>
    <x v="0"/>
    <n v="28"/>
    <s v="Eastern Cape"/>
    <s v="05.Night"/>
    <s v="02.Young Adults"/>
  </r>
  <r>
    <n v="810063"/>
    <x v="6"/>
    <d v="2016-02-06T00:00:00"/>
    <d v="2016-02-06T07:57:00"/>
    <s v="male"/>
    <x v="0"/>
    <n v="28"/>
    <s v="Eastern Cape"/>
    <s v="01.Early Morning"/>
    <s v="02.Young Adults"/>
  </r>
  <r>
    <n v="810063"/>
    <x v="0"/>
    <d v="2016-02-27T00:00:00"/>
    <d v="2016-02-27T11:17:00"/>
    <s v="male"/>
    <x v="0"/>
    <n v="28"/>
    <s v="Eastern Cape"/>
    <s v="02.Mid Morning"/>
    <s v="02.Young Adults"/>
  </r>
  <r>
    <n v="810063"/>
    <x v="9"/>
    <d v="2016-02-12T00:00:00"/>
    <d v="2016-02-12T07:41:00"/>
    <s v="male"/>
    <x v="0"/>
    <n v="28"/>
    <s v="Eastern Cape"/>
    <s v="01.Early Morning"/>
    <s v="02.Young Adults"/>
  </r>
  <r>
    <n v="906691"/>
    <x v="3"/>
    <d v="2016-03-25T00:00:00"/>
    <d v="2016-03-25T10:22:00"/>
    <s v="male"/>
    <x v="2"/>
    <n v="31"/>
    <s v="Gauteng"/>
    <s v="01.Early Morning"/>
    <s v="03.Adults"/>
  </r>
  <r>
    <n v="906693"/>
    <x v="2"/>
    <d v="2016-03-25T00:00:00"/>
    <d v="2016-03-25T05:18:00"/>
    <s v="male"/>
    <x v="2"/>
    <n v="31"/>
    <s v="North West"/>
    <s v="05.Night"/>
    <s v="03.Adults"/>
  </r>
  <r>
    <n v="833571"/>
    <x v="6"/>
    <d v="2016-02-13T00:00:00"/>
    <d v="2016-02-13T09:00:00"/>
    <s v="male"/>
    <x v="4"/>
    <n v="25"/>
    <s v="Eastern Cape"/>
    <s v="01.Early Morning"/>
    <s v="02.Young Adults"/>
  </r>
  <r>
    <n v="794467"/>
    <x v="12"/>
    <d v="2016-01-09T00:00:00"/>
    <d v="2016-01-09T12:34:00"/>
    <s v="male"/>
    <x v="3"/>
    <n v="26"/>
    <s v="Limpopo"/>
    <s v="02.Mid Morning"/>
    <s v="02.Young Adults"/>
  </r>
  <r>
    <n v="832939"/>
    <x v="8"/>
    <d v="2016-03-03T00:00:00"/>
    <d v="2016-03-03T05:51:00"/>
    <s v="male"/>
    <x v="2"/>
    <n v="49"/>
    <s v="Gauteng"/>
    <s v="05.Night"/>
    <s v="04.Mid Adults"/>
  </r>
  <r>
    <n v="780287"/>
    <x v="0"/>
    <d v="2016-01-29T00:00:00"/>
    <d v="2016-01-29T10:49:00"/>
    <s v="male"/>
    <x v="3"/>
    <n v="29"/>
    <s v="Limpopo"/>
    <s v="01.Early Morning"/>
    <s v="02.Young Adults"/>
  </r>
  <r>
    <n v="780287"/>
    <x v="12"/>
    <d v="2016-01-14T00:00:00"/>
    <d v="2016-01-14T10:33:00"/>
    <s v="male"/>
    <x v="3"/>
    <n v="29"/>
    <s v="Limpopo"/>
    <s v="01.Early Morning"/>
    <s v="02.Young Adults"/>
  </r>
  <r>
    <n v="821702"/>
    <x v="0"/>
    <d v="2016-02-26T00:00:00"/>
    <d v="2016-02-26T07:42:00"/>
    <s v="male"/>
    <x v="3"/>
    <n v="31"/>
    <s v="Western Cape"/>
    <s v="01.Early Morning"/>
    <s v="03.Adults"/>
  </r>
  <r>
    <n v="821702"/>
    <x v="2"/>
    <d v="2016-03-06T00:00:00"/>
    <d v="2016-03-06T11:18:00"/>
    <s v="male"/>
    <x v="3"/>
    <n v="31"/>
    <s v="Western Cape"/>
    <s v="02.Mid Morning"/>
    <s v="03.Adults"/>
  </r>
  <r>
    <n v="2275017"/>
    <x v="8"/>
    <d v="2016-02-13T00:00:00"/>
    <d v="2016-02-13T13:48:00"/>
    <s v="male"/>
    <x v="4"/>
    <n v="34"/>
    <s v="Gauteng"/>
    <s v="02.Mid Morning"/>
    <s v="03.Adults"/>
  </r>
  <r>
    <n v="2422144"/>
    <x v="2"/>
    <d v="2016-03-30T00:00:00"/>
    <d v="2016-03-30T05:39:00"/>
    <s v="male"/>
    <x v="2"/>
    <n v="34"/>
    <s v="Gauteng"/>
    <s v="05.Night"/>
    <s v="03.Adults"/>
  </r>
  <r>
    <n v="867375"/>
    <x v="7"/>
    <d v="2016-03-14T00:00:00"/>
    <d v="2016-03-14T07:17:00"/>
    <s v="male"/>
    <x v="3"/>
    <n v="27"/>
    <s v="North West"/>
    <s v="01.Early Morning"/>
    <s v="02.Young Adults"/>
  </r>
  <r>
    <n v="867375"/>
    <x v="12"/>
    <d v="2016-03-10T00:00:00"/>
    <d v="2016-03-10T05:38:00"/>
    <s v="male"/>
    <x v="3"/>
    <n v="27"/>
    <s v="North West"/>
    <s v="05.Night"/>
    <s v="02.Young Adults"/>
  </r>
  <r>
    <n v="931297"/>
    <x v="3"/>
    <d v="2016-03-31T00:00:00"/>
    <d v="2016-03-31T12:23:00"/>
    <s v="male"/>
    <x v="2"/>
    <n v="27"/>
    <s v="Limpopo"/>
    <s v="02.Mid Morning"/>
    <s v="02.Young Adults"/>
  </r>
  <r>
    <n v="931297"/>
    <x v="2"/>
    <d v="2016-03-30T00:00:00"/>
    <d v="2016-03-30T10:25:00"/>
    <s v="male"/>
    <x v="2"/>
    <n v="27"/>
    <s v="Limpopo"/>
    <s v="01.Early Morning"/>
    <s v="02.Young Adults"/>
  </r>
  <r>
    <n v="810066"/>
    <x v="6"/>
    <d v="2016-02-22T00:00:00"/>
    <d v="2016-02-22T03:18:00"/>
    <s v="male"/>
    <x v="3"/>
    <n v="22"/>
    <s v="Gauteng"/>
    <s v="05.Night"/>
    <s v="02.Young Adults"/>
  </r>
  <r>
    <n v="810066"/>
    <x v="6"/>
    <d v="2016-02-26T00:00:00"/>
    <d v="2016-02-26T11:22:00"/>
    <s v="male"/>
    <x v="3"/>
    <n v="22"/>
    <s v="Gauteng"/>
    <s v="02.Mid Morning"/>
    <s v="02.Young Adults"/>
  </r>
  <r>
    <n v="810066"/>
    <x v="6"/>
    <d v="2016-02-21T00:00:00"/>
    <d v="2016-02-21T11:01:00"/>
    <s v="male"/>
    <x v="3"/>
    <n v="22"/>
    <s v="Gauteng"/>
    <s v="02.Mid Morning"/>
    <s v="02.Young Adults"/>
  </r>
  <r>
    <n v="810066"/>
    <x v="10"/>
    <d v="2016-02-27T00:00:00"/>
    <d v="2016-02-27T04:48:00"/>
    <s v="male"/>
    <x v="3"/>
    <n v="22"/>
    <s v="Gauteng"/>
    <s v="05.Night"/>
    <s v="02.Young Adults"/>
  </r>
  <r>
    <n v="893476"/>
    <x v="8"/>
    <d v="2016-03-21T00:00:00"/>
    <d v="2016-03-21T11:14:00"/>
    <s v="male"/>
    <x v="2"/>
    <n v="29"/>
    <s v="Gauteng"/>
    <s v="02.Mid Morning"/>
    <s v="02.Young Adults"/>
  </r>
  <r>
    <n v="868613"/>
    <x v="3"/>
    <d v="2016-03-15T00:00:00"/>
    <d v="2016-03-15T11:36:00"/>
    <s v="male"/>
    <x v="3"/>
    <n v="21"/>
    <s v="Gauteng"/>
    <s v="02.Mid Morning"/>
    <s v="02.Young Adults"/>
  </r>
  <r>
    <n v="870025"/>
    <x v="9"/>
    <d v="2016-03-15T00:00:00"/>
    <d v="2016-03-15T10:18:00"/>
    <s v="male"/>
    <x v="2"/>
    <n v="25"/>
    <s v="Gauteng"/>
    <s v="01.Early Morning"/>
    <s v="02.Young Adults"/>
  </r>
  <r>
    <n v="809971"/>
    <x v="8"/>
    <d v="2016-03-17T00:00:00"/>
    <d v="2016-03-17T12:39:00"/>
    <s v="male"/>
    <x v="3"/>
    <n v="23"/>
    <s v="North West"/>
    <s v="02.Mid Morning"/>
    <s v="02.Young Adults"/>
  </r>
  <r>
    <n v="867378"/>
    <x v="2"/>
    <d v="2016-03-23T00:00:00"/>
    <d v="2016-03-23T14:42:00"/>
    <s v="male"/>
    <x v="4"/>
    <n v="41"/>
    <s v="Mpumalanga"/>
    <s v="03.Afternoon"/>
    <s v="03.Adults"/>
  </r>
  <r>
    <n v="810079"/>
    <x v="8"/>
    <d v="2016-02-13T00:00:00"/>
    <d v="2016-02-13T07:19:00"/>
    <s v="male"/>
    <x v="3"/>
    <n v="30"/>
    <s v="Gauteng"/>
    <s v="01.Early Morning"/>
    <s v="02.Young Adults"/>
  </r>
  <r>
    <n v="780291"/>
    <x v="12"/>
    <d v="2016-02-09T00:00:00"/>
    <d v="2016-02-09T10:48:00"/>
    <s v="male"/>
    <x v="3"/>
    <n v="41"/>
    <s v="Gauteng"/>
    <s v="01.Early Morning"/>
    <s v="03.Adults"/>
  </r>
  <r>
    <n v="821709"/>
    <x v="6"/>
    <d v="2016-02-27T00:00:00"/>
    <d v="2016-02-27T03:01:00"/>
    <s v="male"/>
    <x v="2"/>
    <n v="28"/>
    <s v="Kwazulu Natal"/>
    <s v="05.Night"/>
    <s v="02.Young Adults"/>
  </r>
  <r>
    <n v="821709"/>
    <x v="1"/>
    <d v="2016-02-28T00:00:00"/>
    <d v="2016-02-28T09:47:00"/>
    <s v="male"/>
    <x v="2"/>
    <n v="28"/>
    <s v="Kwazulu Natal"/>
    <s v="01.Early Morning"/>
    <s v="02.Young Adults"/>
  </r>
  <r>
    <n v="821709"/>
    <x v="2"/>
    <d v="2016-03-30T00:00:00"/>
    <d v="2016-03-30T13:05:00"/>
    <s v="male"/>
    <x v="2"/>
    <n v="28"/>
    <s v="Kwazulu Natal"/>
    <s v="02.Mid Morning"/>
    <s v="02.Young Adults"/>
  </r>
  <r>
    <n v="821709"/>
    <x v="10"/>
    <d v="2016-03-01T00:00:00"/>
    <d v="2016-03-01T09:24:00"/>
    <s v="male"/>
    <x v="2"/>
    <n v="28"/>
    <s v="Kwazulu Natal"/>
    <s v="01.Early Morning"/>
    <s v="02.Young Adults"/>
  </r>
  <r>
    <n v="906709"/>
    <x v="6"/>
    <d v="2016-03-24T00:00:00"/>
    <d v="2016-03-24T10:19:00"/>
    <s v="male"/>
    <x v="2"/>
    <n v="32"/>
    <s v="Limpopo"/>
    <s v="01.Early Morning"/>
    <s v="03.Adults"/>
  </r>
  <r>
    <n v="833571"/>
    <x v="3"/>
    <d v="2016-01-08T00:00:00"/>
    <d v="2016-01-08T12:11:00"/>
    <s v="male"/>
    <x v="4"/>
    <n v="25"/>
    <s v="Eastern Cape"/>
    <s v="02.Mid Morning"/>
    <s v="02.Young Adults"/>
  </r>
  <r>
    <n v="867380"/>
    <x v="2"/>
    <d v="2016-03-15T00:00:00"/>
    <d v="2016-03-15T14:35:00"/>
    <s v="male"/>
    <x v="2"/>
    <n v="26"/>
    <s v="Gauteng"/>
    <s v="03.Afternoon"/>
    <s v="02.Young Adults"/>
  </r>
  <r>
    <n v="867380"/>
    <x v="9"/>
    <d v="2016-03-15T00:00:00"/>
    <d v="2016-03-15T05:28:00"/>
    <s v="male"/>
    <x v="2"/>
    <n v="26"/>
    <s v="Gauteng"/>
    <s v="05.Night"/>
    <s v="02.Young Adults"/>
  </r>
  <r>
    <n v="867380"/>
    <x v="1"/>
    <d v="2016-03-09T00:00:00"/>
    <d v="2016-03-09T10:38:00"/>
    <s v="male"/>
    <x v="2"/>
    <n v="26"/>
    <s v="Gauteng"/>
    <s v="01.Early Morning"/>
    <s v="02.Young Adults"/>
  </r>
  <r>
    <n v="867380"/>
    <x v="1"/>
    <d v="2016-03-09T00:00:00"/>
    <d v="2016-03-09T06:46:00"/>
    <s v="male"/>
    <x v="2"/>
    <n v="26"/>
    <s v="Gauteng"/>
    <s v="05.Night"/>
    <s v="02.Young Adults"/>
  </r>
  <r>
    <n v="867380"/>
    <x v="2"/>
    <d v="2016-03-30T00:00:00"/>
    <d v="2016-03-30T14:34:00"/>
    <s v="male"/>
    <x v="2"/>
    <n v="26"/>
    <s v="Gauteng"/>
    <s v="03.Afternoon"/>
    <s v="02.Young Adults"/>
  </r>
  <r>
    <n v="821710"/>
    <x v="9"/>
    <d v="2016-02-26T00:00:00"/>
    <d v="2016-02-26T06:28:00"/>
    <s v="male"/>
    <x v="3"/>
    <n v="30"/>
    <s v="Gauteng"/>
    <s v="05.Night"/>
    <s v="02.Young Adults"/>
  </r>
  <r>
    <n v="821710"/>
    <x v="13"/>
    <d v="2016-02-25T00:00:00"/>
    <d v="2016-02-25T04:35:00"/>
    <s v="male"/>
    <x v="3"/>
    <n v="30"/>
    <s v="Gauteng"/>
    <s v="05.Night"/>
    <s v="02.Young Adults"/>
  </r>
  <r>
    <n v="821710"/>
    <x v="3"/>
    <d v="2016-03-20T00:00:00"/>
    <d v="2016-03-20T08:01:00"/>
    <s v="male"/>
    <x v="3"/>
    <n v="30"/>
    <s v="Gauteng"/>
    <s v="01.Early Morning"/>
    <s v="02.Young Adults"/>
  </r>
  <r>
    <n v="787054"/>
    <x v="9"/>
    <d v="2016-01-23T00:00:00"/>
    <d v="2016-01-23T03:13:00"/>
    <s v="male"/>
    <x v="4"/>
    <n v="19"/>
    <s v="Mpumalanga"/>
    <s v="05.Night"/>
    <s v="02.Young Adults"/>
  </r>
  <r>
    <n v="906714"/>
    <x v="6"/>
    <d v="2016-03-24T00:00:00"/>
    <d v="2016-03-24T12:36:00"/>
    <s v="male"/>
    <x v="2"/>
    <n v="26"/>
    <s v="Limpopo"/>
    <s v="02.Mid Morning"/>
    <s v="02.Young Adults"/>
  </r>
  <r>
    <n v="893588"/>
    <x v="2"/>
    <d v="2016-03-18T00:00:00"/>
    <d v="2016-03-18T10:30:00"/>
    <s v="male"/>
    <x v="5"/>
    <n v="24"/>
    <s v="Western Cape"/>
    <s v="01.Early Morning"/>
    <s v="02.Young Adults"/>
  </r>
  <r>
    <n v="893588"/>
    <x v="2"/>
    <d v="2016-03-18T00:00:00"/>
    <d v="2016-03-18T13:40:00"/>
    <s v="male"/>
    <x v="5"/>
    <n v="24"/>
    <s v="Western Cape"/>
    <s v="02.Mid Morning"/>
    <s v="02.Young Adults"/>
  </r>
  <r>
    <n v="893588"/>
    <x v="2"/>
    <d v="2016-03-23T00:00:00"/>
    <d v="2016-03-23T14:19:00"/>
    <s v="male"/>
    <x v="5"/>
    <n v="24"/>
    <s v="Western Cape"/>
    <s v="03.Afternoon"/>
    <s v="02.Young Adults"/>
  </r>
  <r>
    <n v="893588"/>
    <x v="9"/>
    <d v="2016-03-19T00:00:00"/>
    <d v="2016-03-19T14:20:00"/>
    <s v="male"/>
    <x v="5"/>
    <n v="24"/>
    <s v="Western Cape"/>
    <s v="03.Afternoon"/>
    <s v="02.Young Adults"/>
  </r>
  <r>
    <n v="2204684"/>
    <x v="2"/>
    <d v="2016-03-29T00:00:00"/>
    <d v="2016-03-29T13:23:00"/>
    <s v="male"/>
    <x v="2"/>
    <n v="27"/>
    <s v="Gauteng"/>
    <s v="02.Mid Morning"/>
    <s v="02.Young Adults"/>
  </r>
  <r>
    <n v="810068"/>
    <x v="1"/>
    <d v="2016-02-12T00:00:00"/>
    <d v="2016-02-12T08:30:00"/>
    <s v="male"/>
    <x v="3"/>
    <n v="40"/>
    <s v="Limpopo"/>
    <s v="01.Early Morning"/>
    <s v="03.Adults"/>
  </r>
  <r>
    <n v="597416"/>
    <x v="6"/>
    <d v="2016-01-05T00:00:00"/>
    <d v="2016-01-05T11:22:00"/>
    <s v="male"/>
    <x v="3"/>
    <n v="25"/>
    <s v="Gauteng"/>
    <s v="02.Mid Morning"/>
    <s v="02.Young Adults"/>
  </r>
  <r>
    <n v="906717"/>
    <x v="3"/>
    <d v="2016-03-29T00:00:00"/>
    <d v="2016-03-29T12:59:00"/>
    <s v="male"/>
    <x v="0"/>
    <n v="26"/>
    <s v="Western Cape"/>
    <s v="02.Mid Morning"/>
    <s v="02.Young Adults"/>
  </r>
  <r>
    <n v="1616710"/>
    <x v="2"/>
    <d v="2016-03-30T00:00:00"/>
    <d v="2016-03-30T10:55:00"/>
    <s v="male"/>
    <x v="2"/>
    <n v="43"/>
    <s v="Limpopo"/>
    <s v="01.Early Morning"/>
    <s v="03.Adults"/>
  </r>
  <r>
    <n v="777965"/>
    <x v="6"/>
    <d v="2016-01-28T00:00:00"/>
    <d v="2016-01-28T06:42:00"/>
    <s v="male"/>
    <x v="0"/>
    <n v="44"/>
    <s v="Western Cape"/>
    <s v="05.Night"/>
    <s v="03.Adults"/>
  </r>
  <r>
    <n v="777965"/>
    <x v="6"/>
    <d v="2016-01-25T00:00:00"/>
    <d v="2016-01-25T11:28:00"/>
    <s v="male"/>
    <x v="0"/>
    <n v="44"/>
    <s v="Western Cape"/>
    <s v="02.Mid Morning"/>
    <s v="03.Adults"/>
  </r>
  <r>
    <n v="777965"/>
    <x v="8"/>
    <d v="2016-01-29T00:00:00"/>
    <d v="2016-01-29T05:14:00"/>
    <s v="male"/>
    <x v="0"/>
    <n v="44"/>
    <s v="Western Cape"/>
    <s v="05.Night"/>
    <s v="03.Adults"/>
  </r>
  <r>
    <n v="833571"/>
    <x v="0"/>
    <d v="2016-03-02T00:00:00"/>
    <d v="2016-03-02T11:02:00"/>
    <s v="male"/>
    <x v="4"/>
    <n v="25"/>
    <s v="Eastern Cape"/>
    <s v="02.Mid Morning"/>
    <s v="02.Young Adults"/>
  </r>
  <r>
    <n v="2371179"/>
    <x v="6"/>
    <d v="2016-01-06T00:00:00"/>
    <d v="2016-01-06T14:24:00"/>
    <s v="male"/>
    <x v="4"/>
    <n v="51"/>
    <s v="Gauteng"/>
    <s v="03.Afternoon"/>
    <s v="04.Mid Adults"/>
  </r>
  <r>
    <n v="925816"/>
    <x v="2"/>
    <d v="2016-03-30T00:00:00"/>
    <d v="2016-03-30T13:45:00"/>
    <s v="male"/>
    <x v="2"/>
    <n v="33"/>
    <s v="Gauteng"/>
    <s v="02.Mid Morning"/>
    <s v="03.Adults"/>
  </r>
  <r>
    <n v="822368"/>
    <x v="13"/>
    <d v="2016-02-25T00:00:00"/>
    <d v="2016-02-25T11:11:00"/>
    <s v="male"/>
    <x v="4"/>
    <n v="44"/>
    <s v="Mpumalanga"/>
    <s v="02.Mid Morning"/>
    <s v="03.Adults"/>
  </r>
  <r>
    <n v="772873"/>
    <x v="1"/>
    <d v="2016-02-10T00:00:00"/>
    <d v="2016-02-10T06:25:00"/>
    <s v="male"/>
    <x v="3"/>
    <n v="9"/>
    <s v="Limpopo"/>
    <s v="05.Night"/>
    <s v="06.Older Adults"/>
  </r>
  <r>
    <n v="772873"/>
    <x v="12"/>
    <d v="2016-01-11T00:00:00"/>
    <d v="2016-01-11T09:00:00"/>
    <s v="male"/>
    <x v="3"/>
    <n v="9"/>
    <s v="Limpopo"/>
    <s v="01.Early Morning"/>
    <s v="06.Older Adults"/>
  </r>
  <r>
    <n v="772873"/>
    <x v="15"/>
    <d v="2016-01-20T00:00:00"/>
    <d v="2016-01-20T10:52:00"/>
    <s v="male"/>
    <x v="3"/>
    <n v="9"/>
    <s v="Limpopo"/>
    <s v="01.Early Morning"/>
    <s v="06.Older Adults"/>
  </r>
  <r>
    <n v="772873"/>
    <x v="5"/>
    <d v="2016-01-14T00:00:00"/>
    <d v="2016-01-14T09:38:00"/>
    <s v="male"/>
    <x v="3"/>
    <n v="9"/>
    <s v="Limpopo"/>
    <s v="01.Early Morning"/>
    <s v="06.Older Adults"/>
  </r>
  <r>
    <n v="772873"/>
    <x v="7"/>
    <d v="2016-01-11T00:00:00"/>
    <d v="2016-01-11T13:48:00"/>
    <s v="male"/>
    <x v="3"/>
    <n v="9"/>
    <s v="Limpopo"/>
    <s v="02.Mid Morning"/>
    <s v="06.Older Adults"/>
  </r>
  <r>
    <n v="772873"/>
    <x v="13"/>
    <d v="2016-01-19T00:00:00"/>
    <d v="2016-01-19T03:14:00"/>
    <s v="male"/>
    <x v="3"/>
    <n v="9"/>
    <s v="Limpopo"/>
    <s v="05.Night"/>
    <s v="06.Older Adults"/>
  </r>
  <r>
    <n v="593624"/>
    <x v="9"/>
    <d v="2016-01-01T00:00:00"/>
    <d v="2016-01-01T10:49:00"/>
    <s v="male"/>
    <x v="5"/>
    <n v="27"/>
    <s v="Eastern Cape"/>
    <s v="01.Early Morning"/>
    <s v="02.Young Adults"/>
  </r>
  <r>
    <n v="593624"/>
    <x v="8"/>
    <d v="2016-01-01T00:00:00"/>
    <d v="2016-01-01T10:30:00"/>
    <s v="male"/>
    <x v="5"/>
    <n v="27"/>
    <s v="Eastern Cape"/>
    <s v="01.Early Morning"/>
    <s v="02.Young Adults"/>
  </r>
  <r>
    <n v="859157"/>
    <x v="9"/>
    <d v="2016-03-23T00:00:00"/>
    <d v="2016-03-23T11:57:00"/>
    <s v="male"/>
    <x v="2"/>
    <n v="29"/>
    <s v="Mpumalanga"/>
    <s v="02.Mid Morning"/>
    <s v="02.Young Adults"/>
  </r>
  <r>
    <n v="789766"/>
    <x v="6"/>
    <d v="2016-02-12T00:00:00"/>
    <d v="2016-02-12T14:39:00"/>
    <s v="male"/>
    <x v="3"/>
    <n v="18"/>
    <s v="Free State"/>
    <s v="03.Afternoon"/>
    <s v="02.Young Adults"/>
  </r>
  <r>
    <n v="940881"/>
    <x v="2"/>
    <d v="2016-03-30T00:00:00"/>
    <d v="2016-03-30T11:01:00"/>
    <s v="male"/>
    <x v="2"/>
    <n v="31"/>
    <s v="Limpopo"/>
    <s v="02.Mid Morning"/>
    <s v="03.Adults"/>
  </r>
  <r>
    <n v="940881"/>
    <x v="1"/>
    <d v="2016-03-30T00:00:00"/>
    <d v="2016-03-30T10:35:00"/>
    <s v="male"/>
    <x v="2"/>
    <n v="31"/>
    <s v="Limpopo"/>
    <s v="01.Early Morning"/>
    <s v="03.Adults"/>
  </r>
  <r>
    <n v="940881"/>
    <x v="7"/>
    <d v="2016-03-30T00:00:00"/>
    <d v="2016-03-30T14:31:00"/>
    <s v="male"/>
    <x v="2"/>
    <n v="31"/>
    <s v="Limpopo"/>
    <s v="03.Afternoon"/>
    <s v="03.Adults"/>
  </r>
  <r>
    <n v="810075"/>
    <x v="14"/>
    <d v="2016-02-22T00:00:00"/>
    <d v="2016-02-22T08:30:00"/>
    <s v="male"/>
    <x v="3"/>
    <n v="40"/>
    <s v="Kwazulu Natal"/>
    <s v="01.Early Morning"/>
    <s v="03.Adults"/>
  </r>
  <r>
    <n v="810075"/>
    <x v="0"/>
    <d v="2016-02-21T00:00:00"/>
    <d v="2016-02-21T06:33:00"/>
    <s v="male"/>
    <x v="3"/>
    <n v="40"/>
    <s v="Kwazulu Natal"/>
    <s v="05.Night"/>
    <s v="03.Adults"/>
  </r>
  <r>
    <n v="810075"/>
    <x v="7"/>
    <d v="2016-02-21T00:00:00"/>
    <d v="2016-02-21T09:47:00"/>
    <s v="male"/>
    <x v="3"/>
    <n v="40"/>
    <s v="Kwazulu Natal"/>
    <s v="01.Early Morning"/>
    <s v="03.Adults"/>
  </r>
  <r>
    <n v="810075"/>
    <x v="7"/>
    <d v="2016-02-21T00:00:00"/>
    <d v="2016-02-21T13:51:00"/>
    <s v="male"/>
    <x v="3"/>
    <n v="40"/>
    <s v="Kwazulu Natal"/>
    <s v="02.Mid Morning"/>
    <s v="03.Adults"/>
  </r>
  <r>
    <n v="810075"/>
    <x v="0"/>
    <d v="2016-02-21T00:00:00"/>
    <d v="2016-02-21T09:16:00"/>
    <s v="male"/>
    <x v="3"/>
    <n v="40"/>
    <s v="Kwazulu Natal"/>
    <s v="01.Early Morning"/>
    <s v="03.Adults"/>
  </r>
  <r>
    <n v="810075"/>
    <x v="8"/>
    <d v="2016-02-21T00:00:00"/>
    <d v="2016-02-21T11:05:00"/>
    <s v="male"/>
    <x v="3"/>
    <n v="40"/>
    <s v="Kwazulu Natal"/>
    <s v="02.Mid Morning"/>
    <s v="03.Adults"/>
  </r>
  <r>
    <n v="2370403"/>
    <x v="9"/>
    <d v="2016-03-29T00:00:00"/>
    <d v="2016-03-29T09:33:00"/>
    <s v="male"/>
    <x v="0"/>
    <n v="30"/>
    <s v="Gauteng"/>
    <s v="01.Early Morning"/>
    <s v="02.Young Adults"/>
  </r>
  <r>
    <n v="810077"/>
    <x v="7"/>
    <d v="2016-02-21T00:00:00"/>
    <d v="2016-02-21T09:53:00"/>
    <s v="male"/>
    <x v="0"/>
    <n v="57"/>
    <s v="Northern Cape"/>
    <s v="01.Early Morning"/>
    <s v="04.Mid Adults"/>
  </r>
  <r>
    <n v="810077"/>
    <x v="2"/>
    <d v="2016-02-22T00:00:00"/>
    <d v="2016-02-22T12:33:00"/>
    <s v="male"/>
    <x v="0"/>
    <n v="57"/>
    <s v="Northern Cape"/>
    <s v="02.Mid Morning"/>
    <s v="04.Mid Adults"/>
  </r>
  <r>
    <n v="810077"/>
    <x v="6"/>
    <d v="2016-02-26T00:00:00"/>
    <d v="2016-02-26T06:41:00"/>
    <s v="male"/>
    <x v="0"/>
    <n v="57"/>
    <s v="Northern Cape"/>
    <s v="05.Night"/>
    <s v="04.Mid Adults"/>
  </r>
  <r>
    <n v="810077"/>
    <x v="6"/>
    <d v="2016-01-22T00:00:00"/>
    <d v="2016-01-22T04:10:00"/>
    <s v="male"/>
    <x v="0"/>
    <n v="57"/>
    <s v="Northern Cape"/>
    <s v="05.Night"/>
    <s v="04.Mid Adults"/>
  </r>
  <r>
    <n v="810077"/>
    <x v="6"/>
    <d v="2016-01-16T00:00:00"/>
    <d v="2016-01-16T09:10:00"/>
    <s v="male"/>
    <x v="0"/>
    <n v="57"/>
    <s v="Northern Cape"/>
    <s v="01.Early Morning"/>
    <s v="04.Mid Adults"/>
  </r>
  <r>
    <n v="810077"/>
    <x v="3"/>
    <d v="2016-01-06T00:00:00"/>
    <d v="2016-01-06T05:01:00"/>
    <s v="male"/>
    <x v="0"/>
    <n v="57"/>
    <s v="Northern Cape"/>
    <s v="05.Night"/>
    <s v="04.Mid Adults"/>
  </r>
  <r>
    <n v="810077"/>
    <x v="8"/>
    <d v="2016-02-01T00:00:00"/>
    <d v="2016-02-01T14:18:00"/>
    <s v="male"/>
    <x v="0"/>
    <n v="57"/>
    <s v="Northern Cape"/>
    <s v="03.Afternoon"/>
    <s v="04.Mid Adults"/>
  </r>
  <r>
    <n v="810077"/>
    <x v="7"/>
    <d v="2016-01-25T00:00:00"/>
    <d v="2016-01-25T06:58:00"/>
    <s v="male"/>
    <x v="0"/>
    <n v="57"/>
    <s v="Northern Cape"/>
    <s v="05.Night"/>
    <s v="04.Mid Adults"/>
  </r>
  <r>
    <n v="810077"/>
    <x v="13"/>
    <d v="2016-01-11T00:00:00"/>
    <d v="2016-01-11T10:25:00"/>
    <s v="male"/>
    <x v="0"/>
    <n v="57"/>
    <s v="Northern Cape"/>
    <s v="01.Early Morning"/>
    <s v="04.Mid Adults"/>
  </r>
  <r>
    <n v="810077"/>
    <x v="7"/>
    <d v="2016-02-12T00:00:00"/>
    <d v="2016-02-12T04:44:00"/>
    <s v="male"/>
    <x v="0"/>
    <n v="57"/>
    <s v="Northern Cape"/>
    <s v="05.Night"/>
    <s v="04.Mid Adults"/>
  </r>
  <r>
    <n v="810077"/>
    <x v="2"/>
    <d v="2016-03-07T00:00:00"/>
    <d v="2016-03-07T13:41:00"/>
    <s v="male"/>
    <x v="0"/>
    <n v="57"/>
    <s v="Northern Cape"/>
    <s v="02.Mid Morning"/>
    <s v="04.Mid Adults"/>
  </r>
  <r>
    <n v="810077"/>
    <x v="2"/>
    <d v="2016-03-01T00:00:00"/>
    <d v="2016-03-01T04:30:00"/>
    <s v="male"/>
    <x v="0"/>
    <n v="57"/>
    <s v="Northern Cape"/>
    <s v="05.Night"/>
    <s v="04.Mid Adults"/>
  </r>
  <r>
    <n v="810077"/>
    <x v="6"/>
    <d v="2016-02-13T00:00:00"/>
    <d v="2016-02-13T09:16:00"/>
    <s v="male"/>
    <x v="0"/>
    <n v="57"/>
    <s v="Northern Cape"/>
    <s v="01.Early Morning"/>
    <s v="04.Mid Adults"/>
  </r>
  <r>
    <n v="821730"/>
    <x v="12"/>
    <d v="2016-02-26T00:00:00"/>
    <d v="2016-02-26T08:43:00"/>
    <s v="male"/>
    <x v="3"/>
    <n v="38"/>
    <s v="Gauteng"/>
    <s v="01.Early Morning"/>
    <s v="03.Adults"/>
  </r>
  <r>
    <n v="906728"/>
    <x v="3"/>
    <d v="2016-03-30T00:00:00"/>
    <d v="2016-03-30T07:16:00"/>
    <s v="male"/>
    <x v="0"/>
    <n v="43"/>
    <s v="Western Cape"/>
    <s v="01.Early Morning"/>
    <s v="03.Adults"/>
  </r>
  <r>
    <n v="906728"/>
    <x v="3"/>
    <d v="2016-03-27T00:00:00"/>
    <d v="2016-03-27T04:30:00"/>
    <s v="male"/>
    <x v="0"/>
    <n v="43"/>
    <s v="Western Cape"/>
    <s v="05.Night"/>
    <s v="03.Adults"/>
  </r>
  <r>
    <n v="810079"/>
    <x v="7"/>
    <d v="2016-02-14T00:00:00"/>
    <d v="2016-02-14T10:52:00"/>
    <s v="male"/>
    <x v="3"/>
    <n v="30"/>
    <s v="Gauteng"/>
    <s v="01.Early Morning"/>
    <s v="02.Young Adults"/>
  </r>
  <r>
    <n v="810079"/>
    <x v="7"/>
    <d v="2016-02-17T00:00:00"/>
    <d v="2016-02-17T10:55:00"/>
    <s v="male"/>
    <x v="3"/>
    <n v="30"/>
    <s v="Gauteng"/>
    <s v="01.Early Morning"/>
    <s v="02.Young Adults"/>
  </r>
  <r>
    <n v="810079"/>
    <x v="0"/>
    <d v="2016-02-12T00:00:00"/>
    <d v="2016-02-12T03:39:00"/>
    <s v="male"/>
    <x v="3"/>
    <n v="30"/>
    <s v="Gauteng"/>
    <s v="05.Night"/>
    <s v="02.Young Adults"/>
  </r>
  <r>
    <n v="810079"/>
    <x v="9"/>
    <d v="2016-02-12T00:00:00"/>
    <d v="2016-02-12T04:10:00"/>
    <s v="male"/>
    <x v="3"/>
    <n v="30"/>
    <s v="Gauteng"/>
    <s v="05.Night"/>
    <s v="02.Young Adults"/>
  </r>
  <r>
    <n v="810079"/>
    <x v="2"/>
    <d v="2016-02-21T00:00:00"/>
    <d v="2016-02-21T14:17:00"/>
    <s v="male"/>
    <x v="3"/>
    <n v="30"/>
    <s v="Gauteng"/>
    <s v="03.Afternoon"/>
    <s v="02.Young Adults"/>
  </r>
  <r>
    <n v="893791"/>
    <x v="8"/>
    <d v="2016-03-21T00:00:00"/>
    <d v="2016-03-21T05:51:00"/>
    <s v="male"/>
    <x v="1"/>
    <n v="29"/>
    <s v="Western Cape"/>
    <s v="05.Night"/>
    <s v="02.Young Adults"/>
  </r>
  <r>
    <n v="931322"/>
    <x v="9"/>
    <d v="2016-03-31T00:00:00"/>
    <d v="2016-03-31T11:08:00"/>
    <s v="male"/>
    <x v="2"/>
    <n v="30"/>
    <s v="Limpopo"/>
    <s v="02.Mid Morning"/>
    <s v="02.Young Adults"/>
  </r>
  <r>
    <n v="810080"/>
    <x v="7"/>
    <d v="2016-02-21T00:00:00"/>
    <d v="2016-02-21T10:49:00"/>
    <s v="male"/>
    <x v="3"/>
    <n v="10"/>
    <s v="Gauteng"/>
    <s v="01.Early Morning"/>
    <s v="06.Older Adults"/>
  </r>
  <r>
    <n v="810080"/>
    <x v="12"/>
    <d v="2016-02-23T00:00:00"/>
    <d v="2016-02-23T11:31:00"/>
    <s v="male"/>
    <x v="3"/>
    <n v="10"/>
    <s v="Gauteng"/>
    <s v="02.Mid Morning"/>
    <s v="06.Older Adults"/>
  </r>
  <r>
    <n v="893599"/>
    <x v="3"/>
    <d v="2016-03-24T00:00:00"/>
    <d v="2016-03-24T08:03:00"/>
    <s v="male"/>
    <x v="3"/>
    <n v="33"/>
    <s v="Gauteng"/>
    <s v="01.Early Morning"/>
    <s v="03.Adults"/>
  </r>
  <r>
    <n v="893599"/>
    <x v="2"/>
    <d v="2016-03-18T00:00:00"/>
    <d v="2016-03-18T08:39:00"/>
    <s v="male"/>
    <x v="3"/>
    <n v="33"/>
    <s v="Gauteng"/>
    <s v="01.Early Morning"/>
    <s v="03.Adults"/>
  </r>
  <r>
    <n v="893599"/>
    <x v="4"/>
    <d v="2016-03-23T00:00:00"/>
    <d v="2016-03-23T09:44:00"/>
    <s v="male"/>
    <x v="3"/>
    <n v="33"/>
    <s v="Gauteng"/>
    <s v="01.Early Morning"/>
    <s v="03.Adults"/>
  </r>
  <r>
    <n v="893599"/>
    <x v="3"/>
    <d v="2016-03-23T00:00:00"/>
    <d v="2016-03-23T09:49:00"/>
    <s v="male"/>
    <x v="3"/>
    <n v="33"/>
    <s v="Gauteng"/>
    <s v="01.Early Morning"/>
    <s v="03.Adults"/>
  </r>
  <r>
    <n v="893599"/>
    <x v="12"/>
    <d v="2016-03-20T00:00:00"/>
    <d v="2016-03-20T08:34:00"/>
    <s v="male"/>
    <x v="3"/>
    <n v="33"/>
    <s v="Gauteng"/>
    <s v="01.Early Morning"/>
    <s v="03.Adults"/>
  </r>
  <r>
    <n v="893599"/>
    <x v="13"/>
    <d v="2016-03-29T00:00:00"/>
    <d v="2016-03-29T09:48:00"/>
    <s v="male"/>
    <x v="3"/>
    <n v="33"/>
    <s v="Gauteng"/>
    <s v="01.Early Morning"/>
    <s v="03.Adults"/>
  </r>
  <r>
    <n v="893599"/>
    <x v="3"/>
    <d v="2016-03-29T00:00:00"/>
    <d v="2016-03-29T06:18:00"/>
    <s v="male"/>
    <x v="3"/>
    <n v="33"/>
    <s v="Gauteng"/>
    <s v="05.Night"/>
    <s v="03.Adults"/>
  </r>
  <r>
    <n v="940888"/>
    <x v="2"/>
    <d v="2016-03-30T00:00:00"/>
    <d v="2016-03-30T04:13:00"/>
    <s v="male"/>
    <x v="1"/>
    <n v="29"/>
    <s v="Gauteng"/>
    <s v="05.Night"/>
    <s v="02.Young Adults"/>
  </r>
  <r>
    <n v="821732"/>
    <x v="6"/>
    <d v="2016-02-25T00:00:00"/>
    <d v="2016-02-25T07:24:00"/>
    <s v="male"/>
    <x v="0"/>
    <n v="49"/>
    <s v="Western Cape"/>
    <s v="01.Early Morning"/>
    <s v="04.Mid Adults"/>
  </r>
  <r>
    <n v="859157"/>
    <x v="16"/>
    <d v="2016-03-23T00:00:00"/>
    <d v="2016-03-23T11:14:00"/>
    <s v="male"/>
    <x v="2"/>
    <n v="29"/>
    <s v="Mpumalanga"/>
    <s v="02.Mid Morning"/>
    <s v="02.Young Adults"/>
  </r>
  <r>
    <n v="810081"/>
    <x v="12"/>
    <d v="2016-02-18T00:00:00"/>
    <d v="2016-02-18T06:25:00"/>
    <s v="male"/>
    <x v="0"/>
    <n v="43"/>
    <s v="Gauteng"/>
    <s v="05.Night"/>
    <s v="03.Adults"/>
  </r>
  <r>
    <n v="810081"/>
    <x v="3"/>
    <d v="2016-02-18T00:00:00"/>
    <d v="2016-02-18T10:03:00"/>
    <s v="male"/>
    <x v="0"/>
    <n v="43"/>
    <s v="Gauteng"/>
    <s v="01.Early Morning"/>
    <s v="03.Adults"/>
  </r>
  <r>
    <n v="810081"/>
    <x v="7"/>
    <d v="2016-03-07T00:00:00"/>
    <d v="2016-03-07T08:49:00"/>
    <s v="male"/>
    <x v="0"/>
    <n v="43"/>
    <s v="Gauteng"/>
    <s v="01.Early Morning"/>
    <s v="03.Adults"/>
  </r>
  <r>
    <n v="789773"/>
    <x v="0"/>
    <d v="2016-02-02T00:00:00"/>
    <d v="2016-02-02T14:34:00"/>
    <s v="male"/>
    <x v="3"/>
    <n v="32"/>
    <s v="Gauteng"/>
    <s v="03.Afternoon"/>
    <s v="03.Adults"/>
  </r>
  <r>
    <n v="821734"/>
    <x v="2"/>
    <d v="2016-03-12T00:00:00"/>
    <d v="2016-03-12T11:26:00"/>
    <s v="male"/>
    <x v="3"/>
    <n v="27"/>
    <s v="Gauteng"/>
    <s v="02.Mid Morning"/>
    <s v="02.Young Adults"/>
  </r>
  <r>
    <n v="821735"/>
    <x v="4"/>
    <d v="2016-01-13T00:00:00"/>
    <d v="2016-01-13T11:37:00"/>
    <s v="male"/>
    <x v="4"/>
    <n v="36"/>
    <s v="Gauteng"/>
    <s v="02.Mid Morning"/>
    <s v="03.Adults"/>
  </r>
  <r>
    <n v="2091688"/>
    <x v="7"/>
    <d v="2016-01-22T00:00:00"/>
    <d v="2016-01-22T10:29:00"/>
    <s v="male"/>
    <x v="3"/>
    <n v="34"/>
    <s v="Gauteng"/>
    <s v="01.Early Morning"/>
    <s v="03.Adults"/>
  </r>
  <r>
    <n v="2091688"/>
    <x v="12"/>
    <d v="2016-01-26T00:00:00"/>
    <d v="2016-01-26T11:16:00"/>
    <s v="male"/>
    <x v="3"/>
    <n v="34"/>
    <s v="Gauteng"/>
    <s v="02.Mid Morning"/>
    <s v="03.Adults"/>
  </r>
  <r>
    <n v="780559"/>
    <x v="8"/>
    <d v="2016-02-08T00:00:00"/>
    <d v="2016-02-08T12:39:00"/>
    <s v="male"/>
    <x v="4"/>
    <n v="38"/>
    <s v="Western Cape"/>
    <s v="02.Mid Morning"/>
    <s v="03.Adults"/>
  </r>
  <r>
    <n v="775591"/>
    <x v="6"/>
    <d v="2016-02-15T00:00:00"/>
    <d v="2016-02-15T10:28:00"/>
    <s v="male"/>
    <x v="3"/>
    <n v="27"/>
    <s v="Gauteng"/>
    <s v="01.Early Morning"/>
    <s v="02.Young Adults"/>
  </r>
  <r>
    <n v="821736"/>
    <x v="2"/>
    <d v="2016-03-03T00:00:00"/>
    <d v="2016-03-03T07:46:00"/>
    <s v="male"/>
    <x v="2"/>
    <n v="25"/>
    <s v="Limpopo"/>
    <s v="01.Early Morning"/>
    <s v="02.Young Adults"/>
  </r>
  <r>
    <n v="2205429"/>
    <x v="7"/>
    <d v="2016-01-10T00:00:00"/>
    <d v="2016-01-10T03:29:00"/>
    <s v="male"/>
    <x v="3"/>
    <n v="56"/>
    <s v="Gauteng"/>
    <s v="05.Night"/>
    <s v="04.Mid Adults"/>
  </r>
  <r>
    <n v="2205429"/>
    <x v="12"/>
    <d v="2016-01-20T00:00:00"/>
    <d v="2016-01-20T05:32:00"/>
    <s v="male"/>
    <x v="3"/>
    <n v="56"/>
    <s v="Gauteng"/>
    <s v="05.Night"/>
    <s v="04.Mid Adults"/>
  </r>
  <r>
    <n v="2205429"/>
    <x v="12"/>
    <d v="2016-01-20T00:00:00"/>
    <d v="2016-01-20T05:28:00"/>
    <s v="male"/>
    <x v="3"/>
    <n v="56"/>
    <s v="Gauteng"/>
    <s v="05.Night"/>
    <s v="04.Mid Adults"/>
  </r>
  <r>
    <n v="2205429"/>
    <x v="6"/>
    <d v="2016-01-09T00:00:00"/>
    <d v="2016-01-09T05:19:00"/>
    <s v="male"/>
    <x v="3"/>
    <n v="56"/>
    <s v="Gauteng"/>
    <s v="05.Night"/>
    <s v="04.Mid Adults"/>
  </r>
  <r>
    <n v="2205429"/>
    <x v="15"/>
    <d v="2016-01-05T00:00:00"/>
    <d v="2016-01-05T10:25:00"/>
    <s v="male"/>
    <x v="3"/>
    <n v="56"/>
    <s v="Gauteng"/>
    <s v="01.Early Morning"/>
    <s v="04.Mid Adults"/>
  </r>
  <r>
    <n v="2205429"/>
    <x v="12"/>
    <d v="2016-03-08T00:00:00"/>
    <d v="2016-03-08T10:15:00"/>
    <s v="male"/>
    <x v="3"/>
    <n v="56"/>
    <s v="Gauteng"/>
    <s v="01.Early Morning"/>
    <s v="04.Mid Adults"/>
  </r>
  <r>
    <n v="2205429"/>
    <x v="12"/>
    <d v="2016-02-21T00:00:00"/>
    <d v="2016-02-21T06:59:00"/>
    <s v="male"/>
    <x v="3"/>
    <n v="56"/>
    <s v="Gauteng"/>
    <s v="05.Night"/>
    <s v="04.Mid Adults"/>
  </r>
  <r>
    <n v="805186"/>
    <x v="3"/>
    <d v="2016-02-19T00:00:00"/>
    <d v="2016-02-19T06:57:00"/>
    <s v="male"/>
    <x v="0"/>
    <n v="23"/>
    <s v="Western Cape"/>
    <s v="05.Night"/>
    <s v="02.Young Adults"/>
  </r>
  <r>
    <n v="785968"/>
    <x v="1"/>
    <d v="2016-02-11T00:00:00"/>
    <d v="2016-02-11T06:47:00"/>
    <s v="male"/>
    <x v="4"/>
    <n v="39"/>
    <s v="Gauteng"/>
    <s v="05.Night"/>
    <s v="03.Adults"/>
  </r>
  <r>
    <n v="2205425"/>
    <x v="3"/>
    <d v="2016-03-31T00:00:00"/>
    <d v="2016-03-31T10:53:00"/>
    <s v="male"/>
    <x v="0"/>
    <n v="49"/>
    <s v="Western Cape"/>
    <s v="01.Early Morning"/>
    <s v="04.Mid Adults"/>
  </r>
  <r>
    <n v="2205425"/>
    <x v="1"/>
    <d v="2016-03-31T00:00:00"/>
    <d v="2016-03-31T08:02:00"/>
    <s v="male"/>
    <x v="0"/>
    <n v="49"/>
    <s v="Western Cape"/>
    <s v="01.Early Morning"/>
    <s v="04.Mid Adults"/>
  </r>
  <r>
    <n v="2205425"/>
    <x v="2"/>
    <d v="2016-03-19T00:00:00"/>
    <d v="2016-03-19T10:30:00"/>
    <s v="male"/>
    <x v="0"/>
    <n v="49"/>
    <s v="Western Cape"/>
    <s v="01.Early Morning"/>
    <s v="04.Mid Adults"/>
  </r>
  <r>
    <n v="585415"/>
    <x v="12"/>
    <d v="2016-01-03T00:00:00"/>
    <d v="2016-01-03T03:12:00"/>
    <s v="male"/>
    <x v="3"/>
    <n v="41"/>
    <s v="Mpumalanga"/>
    <s v="05.Night"/>
    <s v="03.Adults"/>
  </r>
  <r>
    <n v="585415"/>
    <x v="6"/>
    <d v="2016-01-05T00:00:00"/>
    <d v="2016-01-05T10:23:00"/>
    <s v="male"/>
    <x v="3"/>
    <n v="41"/>
    <s v="Mpumalanga"/>
    <s v="01.Early Morning"/>
    <s v="03.Adults"/>
  </r>
  <r>
    <n v="585415"/>
    <x v="12"/>
    <d v="2016-01-09T00:00:00"/>
    <d v="2016-01-09T07:26:00"/>
    <s v="male"/>
    <x v="3"/>
    <n v="41"/>
    <s v="Mpumalanga"/>
    <s v="01.Early Morning"/>
    <s v="03.Adults"/>
  </r>
  <r>
    <n v="772879"/>
    <x v="12"/>
    <d v="2016-01-09T00:00:00"/>
    <d v="2016-01-09T14:59:00"/>
    <s v="male"/>
    <x v="4"/>
    <n v="41"/>
    <s v="Kwazulu Natal"/>
    <s v="03.Afternoon"/>
    <s v="03.Adults"/>
  </r>
  <r>
    <n v="772881"/>
    <x v="15"/>
    <d v="2016-02-05T00:00:00"/>
    <d v="2016-02-05T12:15:00"/>
    <s v="male"/>
    <x v="3"/>
    <n v="32"/>
    <s v="Kwazulu Natal"/>
    <s v="02.Mid Morning"/>
    <s v="03.Adults"/>
  </r>
  <r>
    <n v="2205425"/>
    <x v="1"/>
    <d v="2016-03-11T00:00:00"/>
    <d v="2016-03-11T06:37:00"/>
    <s v="male"/>
    <x v="0"/>
    <n v="49"/>
    <s v="Western Cape"/>
    <s v="05.Night"/>
    <s v="04.Mid Adults"/>
  </r>
  <r>
    <n v="810594"/>
    <x v="6"/>
    <d v="2016-01-29T00:00:00"/>
    <d v="2016-01-29T07:22:00"/>
    <s v="male"/>
    <x v="0"/>
    <n v="31"/>
    <s v="Western Cape"/>
    <s v="01.Early Morning"/>
    <s v="03.Adults"/>
  </r>
  <r>
    <n v="810594"/>
    <x v="6"/>
    <d v="2016-02-19T00:00:00"/>
    <d v="2016-02-19T07:35:00"/>
    <s v="male"/>
    <x v="0"/>
    <n v="31"/>
    <s v="Western Cape"/>
    <s v="01.Early Morning"/>
    <s v="03.Adults"/>
  </r>
  <r>
    <n v="810594"/>
    <x v="3"/>
    <d v="2016-02-21T00:00:00"/>
    <d v="2016-02-21T07:00:00"/>
    <s v="male"/>
    <x v="0"/>
    <n v="31"/>
    <s v="Western Cape"/>
    <s v="01.Early Morning"/>
    <s v="03.Adults"/>
  </r>
  <r>
    <n v="1024878"/>
    <x v="6"/>
    <d v="2016-01-28T00:00:00"/>
    <d v="2016-01-28T11:52:00"/>
    <s v="male"/>
    <x v="3"/>
    <n v="29"/>
    <s v="Gauteng"/>
    <s v="02.Mid Morning"/>
    <s v="02.Young Adults"/>
  </r>
  <r>
    <n v="810088"/>
    <x v="12"/>
    <d v="2016-02-19T00:00:00"/>
    <d v="2016-02-19T12:54:00"/>
    <s v="male"/>
    <x v="3"/>
    <n v="29"/>
    <s v="Eastern Cape"/>
    <s v="02.Mid Morning"/>
    <s v="02.Young Adults"/>
  </r>
  <r>
    <n v="810088"/>
    <x v="12"/>
    <d v="2016-02-17T00:00:00"/>
    <d v="2016-02-17T06:11:00"/>
    <s v="male"/>
    <x v="3"/>
    <n v="29"/>
    <s v="Eastern Cape"/>
    <s v="05.Night"/>
    <s v="02.Young Adults"/>
  </r>
  <r>
    <n v="927827"/>
    <x v="2"/>
    <d v="2016-03-29T00:00:00"/>
    <d v="2016-03-29T10:27:00"/>
    <s v="male"/>
    <x v="2"/>
    <n v="28"/>
    <s v="Gauteng"/>
    <s v="01.Early Morning"/>
    <s v="02.Young Adults"/>
  </r>
  <r>
    <n v="667568"/>
    <x v="3"/>
    <d v="2016-03-30T00:00:00"/>
    <d v="2016-03-30T04:12:00"/>
    <s v="male"/>
    <x v="4"/>
    <n v="34"/>
    <s v="Gauteng"/>
    <s v="05.Night"/>
    <s v="03.Adults"/>
  </r>
  <r>
    <n v="720294"/>
    <x v="5"/>
    <d v="2016-01-16T00:00:00"/>
    <d v="2016-01-16T12:33:00"/>
    <s v="male"/>
    <x v="3"/>
    <n v="29"/>
    <s v="Mpumalanga"/>
    <s v="02.Mid Morning"/>
    <s v="02.Young Adults"/>
  </r>
  <r>
    <n v="940902"/>
    <x v="7"/>
    <d v="2016-03-04T00:00:00"/>
    <d v="2016-03-04T09:47:00"/>
    <s v="male"/>
    <x v="3"/>
    <n v="44"/>
    <s v="Western Cape"/>
    <s v="01.Early Morning"/>
    <s v="03.Adults"/>
  </r>
  <r>
    <n v="940902"/>
    <x v="7"/>
    <d v="2016-03-09T00:00:00"/>
    <d v="2016-03-09T08:43:00"/>
    <s v="male"/>
    <x v="3"/>
    <n v="44"/>
    <s v="Western Cape"/>
    <s v="01.Early Morning"/>
    <s v="03.Adults"/>
  </r>
  <r>
    <n v="940902"/>
    <x v="7"/>
    <d v="2016-03-25T00:00:00"/>
    <d v="2016-03-25T04:32:00"/>
    <s v="male"/>
    <x v="3"/>
    <n v="44"/>
    <s v="Western Cape"/>
    <s v="05.Night"/>
    <s v="03.Adults"/>
  </r>
  <r>
    <n v="940902"/>
    <x v="7"/>
    <d v="2016-03-26T00:00:00"/>
    <d v="2016-03-26T10:31:00"/>
    <s v="male"/>
    <x v="3"/>
    <n v="44"/>
    <s v="Western Cape"/>
    <s v="01.Early Morning"/>
    <s v="03.Adults"/>
  </r>
  <r>
    <n v="867397"/>
    <x v="0"/>
    <d v="2016-01-16T00:00:00"/>
    <d v="2016-01-16T04:14:00"/>
    <s v="male"/>
    <x v="2"/>
    <n v="25"/>
    <s v="Gauteng"/>
    <s v="05.Night"/>
    <s v="02.Young Adults"/>
  </r>
  <r>
    <n v="810092"/>
    <x v="4"/>
    <d v="2016-02-22T00:00:00"/>
    <d v="2016-02-22T10:26:00"/>
    <s v="male"/>
    <x v="1"/>
    <n v="41"/>
    <s v="Kwazulu Natal"/>
    <s v="01.Early Morning"/>
    <s v="03.Adults"/>
  </r>
  <r>
    <n v="810092"/>
    <x v="0"/>
    <d v="2016-03-13T00:00:00"/>
    <d v="2016-03-13T03:53:00"/>
    <s v="male"/>
    <x v="1"/>
    <n v="41"/>
    <s v="Kwazulu Natal"/>
    <s v="05.Night"/>
    <s v="03.Adults"/>
  </r>
  <r>
    <n v="810092"/>
    <x v="4"/>
    <d v="2016-02-25T00:00:00"/>
    <d v="2016-02-25T12:38:00"/>
    <s v="male"/>
    <x v="1"/>
    <n v="41"/>
    <s v="Kwazulu Natal"/>
    <s v="02.Mid Morning"/>
    <s v="03.Adults"/>
  </r>
  <r>
    <n v="810092"/>
    <x v="4"/>
    <d v="2016-02-07T00:00:00"/>
    <d v="2016-02-07T11:04:00"/>
    <s v="male"/>
    <x v="1"/>
    <n v="41"/>
    <s v="Kwazulu Natal"/>
    <s v="02.Mid Morning"/>
    <s v="03.Adults"/>
  </r>
  <r>
    <n v="810092"/>
    <x v="4"/>
    <d v="2016-01-30T00:00:00"/>
    <d v="2016-01-30T03:21:00"/>
    <s v="male"/>
    <x v="1"/>
    <n v="41"/>
    <s v="Kwazulu Natal"/>
    <s v="05.Night"/>
    <s v="03.Adults"/>
  </r>
  <r>
    <n v="810092"/>
    <x v="2"/>
    <d v="2016-03-05T00:00:00"/>
    <d v="2016-03-05T12:57:00"/>
    <s v="male"/>
    <x v="1"/>
    <n v="41"/>
    <s v="Kwazulu Natal"/>
    <s v="02.Mid Morning"/>
    <s v="03.Adults"/>
  </r>
  <r>
    <n v="810092"/>
    <x v="6"/>
    <d v="2016-03-05T00:00:00"/>
    <d v="2016-03-05T13:01:00"/>
    <s v="male"/>
    <x v="1"/>
    <n v="41"/>
    <s v="Kwazulu Natal"/>
    <s v="02.Mid Morning"/>
    <s v="03.Adults"/>
  </r>
  <r>
    <n v="810092"/>
    <x v="4"/>
    <d v="2016-02-03T00:00:00"/>
    <d v="2016-02-03T10:36:00"/>
    <s v="male"/>
    <x v="1"/>
    <n v="41"/>
    <s v="Kwazulu Natal"/>
    <s v="01.Early Morning"/>
    <s v="03.Adults"/>
  </r>
  <r>
    <n v="810092"/>
    <x v="4"/>
    <d v="2016-02-03T00:00:00"/>
    <d v="2016-02-03T11:21:00"/>
    <s v="male"/>
    <x v="1"/>
    <n v="41"/>
    <s v="Kwazulu Natal"/>
    <s v="02.Mid Morning"/>
    <s v="03.Adults"/>
  </r>
  <r>
    <n v="810092"/>
    <x v="4"/>
    <d v="2016-03-06T00:00:00"/>
    <d v="2016-03-06T04:02:00"/>
    <s v="male"/>
    <x v="1"/>
    <n v="41"/>
    <s v="Kwazulu Natal"/>
    <s v="05.Night"/>
    <s v="03.Adults"/>
  </r>
  <r>
    <n v="810092"/>
    <x v="1"/>
    <d v="2016-03-07T00:00:00"/>
    <d v="2016-03-07T11:49:00"/>
    <s v="male"/>
    <x v="1"/>
    <n v="41"/>
    <s v="Kwazulu Natal"/>
    <s v="02.Mid Morning"/>
    <s v="03.Adults"/>
  </r>
  <r>
    <n v="810092"/>
    <x v="4"/>
    <d v="2016-02-28T00:00:00"/>
    <d v="2016-02-28T11:13:00"/>
    <s v="male"/>
    <x v="1"/>
    <n v="41"/>
    <s v="Kwazulu Natal"/>
    <s v="02.Mid Morning"/>
    <s v="03.Adults"/>
  </r>
  <r>
    <n v="810092"/>
    <x v="0"/>
    <d v="2016-03-09T00:00:00"/>
    <d v="2016-03-09T09:38:00"/>
    <s v="male"/>
    <x v="1"/>
    <n v="41"/>
    <s v="Kwazulu Natal"/>
    <s v="01.Early Morning"/>
    <s v="03.Adults"/>
  </r>
  <r>
    <n v="810092"/>
    <x v="7"/>
    <d v="2016-03-09T00:00:00"/>
    <d v="2016-03-09T09:43:00"/>
    <s v="male"/>
    <x v="1"/>
    <n v="41"/>
    <s v="Kwazulu Natal"/>
    <s v="01.Early Morning"/>
    <s v="03.Adults"/>
  </r>
  <r>
    <n v="772890"/>
    <x v="0"/>
    <d v="2016-01-30T00:00:00"/>
    <d v="2016-01-30T06:58:00"/>
    <s v="male"/>
    <x v="1"/>
    <n v="25"/>
    <s v="Gauteng"/>
    <s v="05.Night"/>
    <s v="02.Young Adults"/>
  </r>
  <r>
    <n v="805998"/>
    <x v="2"/>
    <d v="2016-03-12T00:00:00"/>
    <d v="2016-03-12T12:37:00"/>
    <s v="male"/>
    <x v="4"/>
    <n v="46"/>
    <s v="Gauteng"/>
    <s v="02.Mid Morning"/>
    <s v="04.Mid Adults"/>
  </r>
  <r>
    <n v="821746"/>
    <x v="4"/>
    <d v="2016-03-13T00:00:00"/>
    <d v="2016-03-13T08:56:00"/>
    <s v="male"/>
    <x v="3"/>
    <n v="30"/>
    <s v="North West"/>
    <s v="01.Early Morning"/>
    <s v="02.Young Adults"/>
  </r>
  <r>
    <n v="821746"/>
    <x v="0"/>
    <d v="2016-03-13T00:00:00"/>
    <d v="2016-03-13T12:23:00"/>
    <s v="male"/>
    <x v="3"/>
    <n v="30"/>
    <s v="North West"/>
    <s v="02.Mid Morning"/>
    <s v="02.Young Adults"/>
  </r>
  <r>
    <n v="821746"/>
    <x v="4"/>
    <d v="2016-03-14T00:00:00"/>
    <d v="2016-03-14T08:47:00"/>
    <s v="male"/>
    <x v="3"/>
    <n v="30"/>
    <s v="North West"/>
    <s v="01.Early Morning"/>
    <s v="02.Young Adults"/>
  </r>
  <r>
    <n v="821746"/>
    <x v="3"/>
    <d v="2016-03-23T00:00:00"/>
    <d v="2016-03-23T10:43:00"/>
    <s v="male"/>
    <x v="3"/>
    <n v="30"/>
    <s v="North West"/>
    <s v="01.Early Morning"/>
    <s v="02.Young Adults"/>
  </r>
  <r>
    <n v="821746"/>
    <x v="1"/>
    <d v="2016-03-20T00:00:00"/>
    <d v="2016-03-20T03:21:00"/>
    <s v="male"/>
    <x v="3"/>
    <n v="30"/>
    <s v="North West"/>
    <s v="05.Night"/>
    <s v="02.Young Adults"/>
  </r>
  <r>
    <n v="821746"/>
    <x v="3"/>
    <d v="2016-03-12T00:00:00"/>
    <d v="2016-03-12T08:42:00"/>
    <s v="male"/>
    <x v="3"/>
    <n v="30"/>
    <s v="North West"/>
    <s v="01.Early Morning"/>
    <s v="02.Young Adults"/>
  </r>
  <r>
    <n v="821746"/>
    <x v="7"/>
    <d v="2016-03-12T00:00:00"/>
    <d v="2016-03-12T09:51:00"/>
    <s v="male"/>
    <x v="3"/>
    <n v="30"/>
    <s v="North West"/>
    <s v="01.Early Morning"/>
    <s v="02.Young Adults"/>
  </r>
  <r>
    <n v="772891"/>
    <x v="6"/>
    <d v="2016-03-05T00:00:00"/>
    <d v="2016-03-05T09:03:00"/>
    <s v="male"/>
    <x v="0"/>
    <n v="44"/>
    <s v="Eastern Cape"/>
    <s v="01.Early Morning"/>
    <s v="03.Adults"/>
  </r>
  <r>
    <n v="772891"/>
    <x v="1"/>
    <d v="2016-03-05T00:00:00"/>
    <d v="2016-03-05T09:06:00"/>
    <s v="male"/>
    <x v="0"/>
    <n v="44"/>
    <s v="Eastern Cape"/>
    <s v="01.Early Morning"/>
    <s v="03.Adults"/>
  </r>
  <r>
    <n v="772891"/>
    <x v="1"/>
    <d v="2016-03-15T00:00:00"/>
    <d v="2016-03-15T07:37:00"/>
    <s v="male"/>
    <x v="0"/>
    <n v="44"/>
    <s v="Eastern Cape"/>
    <s v="01.Early Morning"/>
    <s v="03.Adults"/>
  </r>
  <r>
    <n v="819949"/>
    <x v="2"/>
    <d v="2016-03-23T00:00:00"/>
    <d v="2016-03-23T11:59:00"/>
    <s v="male"/>
    <x v="2"/>
    <n v="25"/>
    <s v="Eastern Cape"/>
    <s v="02.Mid Morning"/>
    <s v="02.Young Adults"/>
  </r>
  <r>
    <n v="819949"/>
    <x v="9"/>
    <d v="2016-02-28T00:00:00"/>
    <d v="2016-02-28T07:54:00"/>
    <s v="male"/>
    <x v="2"/>
    <n v="25"/>
    <s v="Eastern Cape"/>
    <s v="01.Early Morning"/>
    <s v="02.Young Adults"/>
  </r>
  <r>
    <n v="821747"/>
    <x v="12"/>
    <d v="2016-02-24T00:00:00"/>
    <d v="2016-02-24T13:39:00"/>
    <s v="male"/>
    <x v="0"/>
    <n v="30"/>
    <s v="Western Cape"/>
    <s v="02.Mid Morning"/>
    <s v="02.Young Adults"/>
  </r>
  <r>
    <n v="821747"/>
    <x v="7"/>
    <d v="2016-03-20T00:00:00"/>
    <d v="2016-03-20T12:03:00"/>
    <s v="male"/>
    <x v="0"/>
    <n v="30"/>
    <s v="Western Cape"/>
    <s v="02.Mid Morning"/>
    <s v="02.Young Adults"/>
  </r>
  <r>
    <n v="805182"/>
    <x v="2"/>
    <d v="2016-03-26T00:00:00"/>
    <d v="2016-03-26T05:07:00"/>
    <s v="male"/>
    <x v="0"/>
    <n v="28"/>
    <s v="Western Cape"/>
    <s v="05.Night"/>
    <s v="02.Young Adults"/>
  </r>
  <r>
    <n v="832976"/>
    <x v="6"/>
    <d v="2016-03-24T00:00:00"/>
    <d v="2016-03-24T05:46:00"/>
    <s v="male"/>
    <x v="2"/>
    <n v="50"/>
    <s v="Gauteng"/>
    <s v="05.Night"/>
    <s v="04.Mid Adults"/>
  </r>
  <r>
    <n v="867403"/>
    <x v="13"/>
    <d v="2016-03-04T00:00:00"/>
    <d v="2016-03-04T08:44:00"/>
    <s v="male"/>
    <x v="4"/>
    <n v="43"/>
    <s v="Western Cape"/>
    <s v="01.Early Morning"/>
    <s v="03.Adults"/>
  </r>
  <r>
    <n v="867403"/>
    <x v="2"/>
    <d v="2016-03-05T00:00:00"/>
    <d v="2016-03-05T14:05:00"/>
    <s v="male"/>
    <x v="4"/>
    <n v="43"/>
    <s v="Western Cape"/>
    <s v="03.Afternoon"/>
    <s v="03.Adults"/>
  </r>
  <r>
    <n v="867403"/>
    <x v="2"/>
    <d v="2016-03-07T00:00:00"/>
    <d v="2016-03-07T14:42:00"/>
    <s v="male"/>
    <x v="4"/>
    <n v="43"/>
    <s v="Western Cape"/>
    <s v="03.Afternoon"/>
    <s v="03.Adults"/>
  </r>
  <r>
    <n v="867404"/>
    <x v="2"/>
    <d v="2016-03-08T00:00:00"/>
    <d v="2016-03-08T11:07:00"/>
    <s v="male"/>
    <x v="2"/>
    <n v="37"/>
    <s v="Gauteng"/>
    <s v="02.Mid Morning"/>
    <s v="03.Adults"/>
  </r>
  <r>
    <n v="893615"/>
    <x v="2"/>
    <d v="2016-03-13T00:00:00"/>
    <d v="2016-03-13T09:12:00"/>
    <s v="male"/>
    <x v="0"/>
    <n v="26"/>
    <s v="Western Cape"/>
    <s v="01.Early Morning"/>
    <s v="02.Young Adults"/>
  </r>
  <r>
    <n v="867791"/>
    <x v="8"/>
    <d v="2016-03-10T00:00:00"/>
    <d v="2016-03-10T13:09:00"/>
    <s v="male"/>
    <x v="2"/>
    <n v="35"/>
    <s v="Gauteng"/>
    <s v="02.Mid Morning"/>
    <s v="03.Adults"/>
  </r>
  <r>
    <n v="794489"/>
    <x v="7"/>
    <d v="2016-02-14T00:00:00"/>
    <d v="2016-02-14T06:55:00"/>
    <s v="male"/>
    <x v="3"/>
    <n v="34"/>
    <s v="Gauteng"/>
    <s v="05.Night"/>
    <s v="03.Adults"/>
  </r>
  <r>
    <n v="772897"/>
    <x v="7"/>
    <d v="2016-02-02T00:00:00"/>
    <d v="2016-02-02T11:03:00"/>
    <s v="male"/>
    <x v="3"/>
    <n v="32"/>
    <s v="Gauteng"/>
    <s v="02.Mid Morning"/>
    <s v="03.Adults"/>
  </r>
  <r>
    <n v="772897"/>
    <x v="7"/>
    <d v="2016-02-06T00:00:00"/>
    <d v="2016-02-06T06:18:00"/>
    <s v="male"/>
    <x v="3"/>
    <n v="32"/>
    <s v="Gauteng"/>
    <s v="05.Night"/>
    <s v="03.Adults"/>
  </r>
  <r>
    <n v="772897"/>
    <x v="3"/>
    <d v="2016-02-09T00:00:00"/>
    <d v="2016-02-09T07:29:00"/>
    <s v="male"/>
    <x v="3"/>
    <n v="32"/>
    <s v="Gauteng"/>
    <s v="01.Early Morning"/>
    <s v="03.Adults"/>
  </r>
  <r>
    <n v="788281"/>
    <x v="9"/>
    <d v="2016-02-15T00:00:00"/>
    <d v="2016-02-15T10:56:00"/>
    <s v="male"/>
    <x v="1"/>
    <n v="25"/>
    <s v="Gauteng"/>
    <s v="01.Early Morning"/>
    <s v="02.Young Adults"/>
  </r>
  <r>
    <n v="810463"/>
    <x v="8"/>
    <d v="2016-03-21T00:00:00"/>
    <d v="2016-03-21T12:20:00"/>
    <s v="male"/>
    <x v="5"/>
    <n v="34"/>
    <s v="Western Cape"/>
    <s v="02.Mid Morning"/>
    <s v="03.Adults"/>
  </r>
  <r>
    <n v="884879"/>
    <x v="1"/>
    <d v="2016-03-16T00:00:00"/>
    <d v="2016-03-16T03:41:00"/>
    <s v="male"/>
    <x v="2"/>
    <n v="25"/>
    <s v="Kwazulu Natal"/>
    <s v="05.Night"/>
    <s v="02.Young Adults"/>
  </r>
  <r>
    <n v="794892"/>
    <x v="14"/>
    <d v="2016-01-07T00:00:00"/>
    <d v="2016-01-07T06:49:00"/>
    <s v="male"/>
    <x v="3"/>
    <n v="40"/>
    <s v="Gauteng"/>
    <s v="05.Night"/>
    <s v="03.Adults"/>
  </r>
  <r>
    <n v="773138"/>
    <x v="1"/>
    <d v="2016-02-13T00:00:00"/>
    <d v="2016-02-13T07:21:00"/>
    <s v="male"/>
    <x v="3"/>
    <n v="40"/>
    <s v="North West"/>
    <s v="01.Early Morning"/>
    <s v="03.Adults"/>
  </r>
  <r>
    <n v="773406"/>
    <x v="0"/>
    <d v="2016-01-26T00:00:00"/>
    <d v="2016-01-26T08:29:00"/>
    <s v="male"/>
    <x v="3"/>
    <n v="44"/>
    <s v="Gauteng"/>
    <s v="01.Early Morning"/>
    <s v="03.Adults"/>
  </r>
  <r>
    <n v="794494"/>
    <x v="0"/>
    <d v="2016-02-12T00:00:00"/>
    <d v="2016-02-12T07:06:00"/>
    <s v="male"/>
    <x v="3"/>
    <n v="27"/>
    <s v="Limpopo"/>
    <s v="01.Early Morning"/>
    <s v="02.Young Adults"/>
  </r>
  <r>
    <n v="852000"/>
    <x v="9"/>
    <d v="2016-03-03T00:00:00"/>
    <d v="2016-03-03T05:19:00"/>
    <s v="male"/>
    <x v="4"/>
    <n v="25"/>
    <s v="Gauteng"/>
    <s v="05.Night"/>
    <s v="02.Young Adults"/>
  </r>
  <r>
    <n v="894107"/>
    <x v="1"/>
    <d v="2016-03-22T00:00:00"/>
    <d v="2016-03-22T10:30:00"/>
    <s v="male"/>
    <x v="3"/>
    <n v="27"/>
    <s v="Gauteng"/>
    <s v="01.Early Morning"/>
    <s v="02.Young Adults"/>
  </r>
  <r>
    <n v="927853"/>
    <x v="1"/>
    <d v="2016-03-30T00:00:00"/>
    <d v="2016-03-30T07:37:00"/>
    <s v="male"/>
    <x v="3"/>
    <n v="43"/>
    <s v="North West"/>
    <s v="01.Early Morning"/>
    <s v="03.Adults"/>
  </r>
  <r>
    <n v="2370467"/>
    <x v="7"/>
    <d v="2016-01-06T00:00:00"/>
    <d v="2016-01-06T04:17:00"/>
    <s v="male"/>
    <x v="3"/>
    <n v="30"/>
    <s v="Gauteng"/>
    <s v="05.Night"/>
    <s v="02.Young Adults"/>
  </r>
  <r>
    <n v="2370467"/>
    <x v="13"/>
    <d v="2016-01-04T00:00:00"/>
    <d v="2016-01-04T05:41:00"/>
    <s v="male"/>
    <x v="3"/>
    <n v="30"/>
    <s v="Gauteng"/>
    <s v="05.Night"/>
    <s v="02.Young Adults"/>
  </r>
  <r>
    <n v="2370467"/>
    <x v="8"/>
    <d v="2016-01-09T00:00:00"/>
    <d v="2016-01-09T11:55:00"/>
    <s v="male"/>
    <x v="3"/>
    <n v="30"/>
    <s v="Gauteng"/>
    <s v="02.Mid Morning"/>
    <s v="02.Young Adults"/>
  </r>
  <r>
    <n v="819953"/>
    <x v="6"/>
    <d v="2016-03-03T00:00:00"/>
    <d v="2016-03-03T05:16:00"/>
    <s v="male"/>
    <x v="1"/>
    <n v="34"/>
    <s v="Limpopo"/>
    <s v="05.Night"/>
    <s v="03.Adults"/>
  </r>
  <r>
    <n v="819953"/>
    <x v="12"/>
    <d v="2016-03-12T00:00:00"/>
    <d v="2016-03-12T07:53:00"/>
    <s v="male"/>
    <x v="1"/>
    <n v="34"/>
    <s v="Limpopo"/>
    <s v="01.Early Morning"/>
    <s v="03.Adults"/>
  </r>
  <r>
    <n v="810099"/>
    <x v="9"/>
    <d v="2016-01-07T00:00:00"/>
    <d v="2016-01-07T08:01:00"/>
    <s v="male"/>
    <x v="2"/>
    <n v="25"/>
    <s v="Kwazulu Natal"/>
    <s v="01.Early Morning"/>
    <s v="02.Young Adults"/>
  </r>
  <r>
    <n v="810099"/>
    <x v="6"/>
    <d v="2016-01-08T00:00:00"/>
    <d v="2016-01-08T12:49:00"/>
    <s v="male"/>
    <x v="2"/>
    <n v="25"/>
    <s v="Kwazulu Natal"/>
    <s v="02.Mid Morning"/>
    <s v="02.Young Adults"/>
  </r>
  <r>
    <n v="810099"/>
    <x v="6"/>
    <d v="2016-01-21T00:00:00"/>
    <d v="2016-01-21T10:17:00"/>
    <s v="male"/>
    <x v="2"/>
    <n v="25"/>
    <s v="Kwazulu Natal"/>
    <s v="01.Early Morning"/>
    <s v="02.Young Adults"/>
  </r>
  <r>
    <n v="810099"/>
    <x v="1"/>
    <d v="2016-02-01T00:00:00"/>
    <d v="2016-02-01T06:44:00"/>
    <s v="male"/>
    <x v="2"/>
    <n v="25"/>
    <s v="Kwazulu Natal"/>
    <s v="05.Night"/>
    <s v="02.Young Adults"/>
  </r>
  <r>
    <n v="810099"/>
    <x v="6"/>
    <d v="2016-01-10T00:00:00"/>
    <d v="2016-01-10T08:42:00"/>
    <s v="male"/>
    <x v="2"/>
    <n v="25"/>
    <s v="Kwazulu Natal"/>
    <s v="01.Early Morning"/>
    <s v="02.Young Adults"/>
  </r>
  <r>
    <n v="810099"/>
    <x v="1"/>
    <d v="2016-02-03T00:00:00"/>
    <d v="2016-02-03T10:47:00"/>
    <s v="male"/>
    <x v="2"/>
    <n v="25"/>
    <s v="Kwazulu Natal"/>
    <s v="01.Early Morning"/>
    <s v="02.Young Adults"/>
  </r>
  <r>
    <n v="810100"/>
    <x v="2"/>
    <d v="2016-02-19T00:00:00"/>
    <d v="2016-02-19T05:34:00"/>
    <s v="male"/>
    <x v="2"/>
    <n v="19"/>
    <s v="Limpopo"/>
    <s v="05.Night"/>
    <s v="02.Young Adults"/>
  </r>
  <r>
    <n v="810100"/>
    <x v="2"/>
    <d v="2016-02-19T00:00:00"/>
    <d v="2016-02-19T10:17:00"/>
    <s v="male"/>
    <x v="2"/>
    <n v="19"/>
    <s v="Limpopo"/>
    <s v="01.Early Morning"/>
    <s v="02.Young Adults"/>
  </r>
  <r>
    <n v="772900"/>
    <x v="3"/>
    <d v="2016-03-27T00:00:00"/>
    <d v="2016-03-27T07:19:00"/>
    <s v="male"/>
    <x v="3"/>
    <n v="30"/>
    <s v="Gauteng"/>
    <s v="01.Early Morning"/>
    <s v="02.Young Adults"/>
  </r>
  <r>
    <n v="810104"/>
    <x v="9"/>
    <d v="2016-02-24T00:00:00"/>
    <d v="2016-02-24T09:23:00"/>
    <s v="male"/>
    <x v="3"/>
    <n v="24"/>
    <s v="Limpopo"/>
    <s v="01.Early Morning"/>
    <s v="02.Young Adults"/>
  </r>
  <r>
    <n v="867958"/>
    <x v="6"/>
    <d v="2016-01-29T00:00:00"/>
    <d v="2016-01-29T12:10:00"/>
    <s v="male"/>
    <x v="4"/>
    <n v="22"/>
    <s v="Northern Cape"/>
    <s v="02.Mid Morning"/>
    <s v="02.Young Adults"/>
  </r>
  <r>
    <n v="810105"/>
    <x v="15"/>
    <d v="2016-02-21T00:00:00"/>
    <d v="2016-02-21T11:08:00"/>
    <s v="male"/>
    <x v="1"/>
    <n v="43"/>
    <s v="Gauteng"/>
    <s v="02.Mid Morning"/>
    <s v="03.Adults"/>
  </r>
  <r>
    <n v="810105"/>
    <x v="3"/>
    <d v="2016-02-12T00:00:00"/>
    <d v="2016-02-12T11:25:00"/>
    <s v="male"/>
    <x v="1"/>
    <n v="43"/>
    <s v="Gauteng"/>
    <s v="02.Mid Morning"/>
    <s v="03.Adults"/>
  </r>
  <r>
    <n v="810105"/>
    <x v="6"/>
    <d v="2016-03-05T00:00:00"/>
    <d v="2016-03-05T08:53:00"/>
    <s v="male"/>
    <x v="1"/>
    <n v="43"/>
    <s v="Gauteng"/>
    <s v="01.Early Morning"/>
    <s v="03.Adults"/>
  </r>
  <r>
    <n v="810105"/>
    <x v="6"/>
    <d v="2016-03-05T00:00:00"/>
    <d v="2016-03-05T07:33:00"/>
    <s v="male"/>
    <x v="1"/>
    <n v="43"/>
    <s v="Gauteng"/>
    <s v="01.Early Morning"/>
    <s v="03.Adults"/>
  </r>
  <r>
    <n v="810105"/>
    <x v="9"/>
    <d v="2016-03-09T00:00:00"/>
    <d v="2016-03-09T11:04:00"/>
    <s v="male"/>
    <x v="1"/>
    <n v="43"/>
    <s v="Gauteng"/>
    <s v="02.Mid Morning"/>
    <s v="03.Adults"/>
  </r>
  <r>
    <n v="881496"/>
    <x v="2"/>
    <d v="2016-03-05T00:00:00"/>
    <d v="2016-03-05T09:05:00"/>
    <s v="male"/>
    <x v="2"/>
    <n v="42"/>
    <s v="Kwazulu Natal"/>
    <s v="01.Early Morning"/>
    <s v="03.Adults"/>
  </r>
  <r>
    <n v="585833"/>
    <x v="3"/>
    <d v="2016-01-01T00:00:00"/>
    <d v="2016-01-01T10:32:00"/>
    <s v="male"/>
    <x v="4"/>
    <n v="33"/>
    <s v="Gauteng"/>
    <s v="01.Early Morning"/>
    <s v="03.Adults"/>
  </r>
  <r>
    <n v="867414"/>
    <x v="6"/>
    <d v="2016-03-18T00:00:00"/>
    <d v="2016-03-18T09:47:00"/>
    <s v="male"/>
    <x v="4"/>
    <n v="32"/>
    <s v="Mpumalanga"/>
    <s v="01.Early Morning"/>
    <s v="03.Adults"/>
  </r>
  <r>
    <n v="810106"/>
    <x v="9"/>
    <d v="2016-02-19T00:00:00"/>
    <d v="2016-02-19T11:18:00"/>
    <s v="male"/>
    <x v="2"/>
    <n v="29"/>
    <s v="Gauteng"/>
    <s v="02.Mid Morning"/>
    <s v="02.Young Adults"/>
  </r>
  <r>
    <n v="810106"/>
    <x v="9"/>
    <d v="2016-02-19T00:00:00"/>
    <d v="2016-02-19T11:13:00"/>
    <s v="male"/>
    <x v="2"/>
    <n v="29"/>
    <s v="Gauteng"/>
    <s v="02.Mid Morning"/>
    <s v="02.Young Adults"/>
  </r>
  <r>
    <n v="810106"/>
    <x v="2"/>
    <d v="2016-03-11T00:00:00"/>
    <d v="2016-03-11T10:47:00"/>
    <s v="male"/>
    <x v="2"/>
    <n v="29"/>
    <s v="Gauteng"/>
    <s v="01.Early Morning"/>
    <s v="02.Young Adults"/>
  </r>
  <r>
    <n v="810106"/>
    <x v="4"/>
    <d v="2016-02-18T00:00:00"/>
    <d v="2016-02-18T08:49:00"/>
    <s v="male"/>
    <x v="2"/>
    <n v="29"/>
    <s v="Gauteng"/>
    <s v="01.Early Morning"/>
    <s v="02.Young Adults"/>
  </r>
  <r>
    <n v="772903"/>
    <x v="6"/>
    <d v="2016-01-13T00:00:00"/>
    <d v="2016-01-13T13:20:00"/>
    <s v="male"/>
    <x v="0"/>
    <n v="40"/>
    <s v="Eastern Cape"/>
    <s v="02.Mid Morning"/>
    <s v="03.Adults"/>
  </r>
  <r>
    <n v="772903"/>
    <x v="4"/>
    <d v="2016-01-19T00:00:00"/>
    <d v="2016-01-19T06:55:00"/>
    <s v="male"/>
    <x v="0"/>
    <n v="40"/>
    <s v="Eastern Cape"/>
    <s v="05.Night"/>
    <s v="03.Adults"/>
  </r>
  <r>
    <n v="773405"/>
    <x v="9"/>
    <d v="2016-01-09T00:00:00"/>
    <d v="2016-01-09T06:30:00"/>
    <s v="male"/>
    <x v="3"/>
    <n v="29"/>
    <s v="Mpumalanga"/>
    <s v="05.Night"/>
    <s v="02.Young Adults"/>
  </r>
  <r>
    <n v="808587"/>
    <x v="2"/>
    <d v="2016-02-24T00:00:00"/>
    <d v="2016-02-24T05:13:00"/>
    <s v="male"/>
    <x v="2"/>
    <n v="17"/>
    <s v="Limpopo"/>
    <s v="05.Night"/>
    <s v="06.Older Adults"/>
  </r>
  <r>
    <n v="808587"/>
    <x v="2"/>
    <d v="2016-02-24T00:00:00"/>
    <d v="2016-02-24T05:18:00"/>
    <s v="male"/>
    <x v="2"/>
    <n v="17"/>
    <s v="Limpopo"/>
    <s v="05.Night"/>
    <s v="06.Older Adults"/>
  </r>
  <r>
    <n v="808587"/>
    <x v="3"/>
    <d v="2016-03-15T00:00:00"/>
    <d v="2016-03-15T10:11:00"/>
    <s v="male"/>
    <x v="2"/>
    <n v="17"/>
    <s v="Limpopo"/>
    <s v="01.Early Morning"/>
    <s v="06.Older Adults"/>
  </r>
  <r>
    <n v="917357"/>
    <x v="3"/>
    <d v="2016-03-26T00:00:00"/>
    <d v="2016-03-26T10:19:00"/>
    <s v="male"/>
    <x v="1"/>
    <n v="37"/>
    <s v="Gauteng"/>
    <s v="01.Early Morning"/>
    <s v="03.Adults"/>
  </r>
  <r>
    <n v="931362"/>
    <x v="1"/>
    <d v="2016-03-31T00:00:00"/>
    <d v="2016-03-31T07:57:00"/>
    <s v="male"/>
    <x v="2"/>
    <n v="29"/>
    <s v="Limpopo"/>
    <s v="01.Early Morning"/>
    <s v="02.Young Adults"/>
  </r>
  <r>
    <n v="931362"/>
    <x v="1"/>
    <d v="2016-03-31T00:00:00"/>
    <d v="2016-03-31T07:58:00"/>
    <s v="male"/>
    <x v="2"/>
    <n v="29"/>
    <s v="Limpopo"/>
    <s v="01.Early Morning"/>
    <s v="02.Young Adults"/>
  </r>
  <r>
    <n v="931362"/>
    <x v="14"/>
    <d v="2016-03-31T00:00:00"/>
    <d v="2016-03-31T08:05:00"/>
    <s v="male"/>
    <x v="2"/>
    <n v="29"/>
    <s v="Limpopo"/>
    <s v="01.Early Morning"/>
    <s v="02.Young Adults"/>
  </r>
  <r>
    <n v="931362"/>
    <x v="8"/>
    <d v="2016-03-31T00:00:00"/>
    <d v="2016-03-31T13:48:00"/>
    <s v="male"/>
    <x v="2"/>
    <n v="29"/>
    <s v="Limpopo"/>
    <s v="02.Mid Morning"/>
    <s v="02.Young Adults"/>
  </r>
  <r>
    <n v="931362"/>
    <x v="8"/>
    <d v="2016-03-31T00:00:00"/>
    <d v="2016-03-31T08:41:00"/>
    <s v="male"/>
    <x v="2"/>
    <n v="29"/>
    <s v="Limpopo"/>
    <s v="01.Early Morning"/>
    <s v="02.Young Adults"/>
  </r>
  <r>
    <n v="931362"/>
    <x v="0"/>
    <d v="2016-03-31T00:00:00"/>
    <d v="2016-03-31T13:35:00"/>
    <s v="male"/>
    <x v="2"/>
    <n v="29"/>
    <s v="Limpopo"/>
    <s v="02.Mid Morning"/>
    <s v="02.Young Adults"/>
  </r>
  <r>
    <n v="931362"/>
    <x v="2"/>
    <d v="2016-03-30T00:00:00"/>
    <d v="2016-03-30T03:49:00"/>
    <s v="male"/>
    <x v="2"/>
    <n v="29"/>
    <s v="Limpopo"/>
    <s v="05.Night"/>
    <s v="02.Young Adults"/>
  </r>
  <r>
    <n v="931362"/>
    <x v="2"/>
    <d v="2016-03-30T00:00:00"/>
    <d v="2016-03-30T03:49:00"/>
    <s v="male"/>
    <x v="2"/>
    <n v="29"/>
    <s v="Limpopo"/>
    <s v="05.Night"/>
    <s v="02.Young Adults"/>
  </r>
  <r>
    <n v="931362"/>
    <x v="2"/>
    <d v="2016-03-30T00:00:00"/>
    <d v="2016-03-30T14:14:00"/>
    <s v="male"/>
    <x v="2"/>
    <n v="29"/>
    <s v="Limpopo"/>
    <s v="03.Afternoon"/>
    <s v="02.Young Adults"/>
  </r>
  <r>
    <n v="765556"/>
    <x v="7"/>
    <d v="2016-01-30T00:00:00"/>
    <d v="2016-01-30T13:36:00"/>
    <s v="male"/>
    <x v="3"/>
    <n v="34"/>
    <s v="Limpopo"/>
    <s v="02.Mid Morning"/>
    <s v="03.Adults"/>
  </r>
  <r>
    <n v="2239795"/>
    <x v="3"/>
    <d v="2016-03-06T00:00:00"/>
    <d v="2016-03-06T11:42:00"/>
    <s v="male"/>
    <x v="3"/>
    <n v="28"/>
    <s v="Gauteng"/>
    <s v="02.Mid Morning"/>
    <s v="02.Young Adults"/>
  </r>
  <r>
    <n v="810110"/>
    <x v="7"/>
    <d v="2016-02-15T00:00:00"/>
    <d v="2016-02-15T07:24:00"/>
    <s v="male"/>
    <x v="3"/>
    <n v="51"/>
    <s v="Gauteng"/>
    <s v="01.Early Morning"/>
    <s v="04.Mid Adults"/>
  </r>
  <r>
    <n v="810110"/>
    <x v="6"/>
    <d v="2016-01-22T00:00:00"/>
    <d v="2016-01-22T07:22:00"/>
    <s v="male"/>
    <x v="3"/>
    <n v="51"/>
    <s v="Gauteng"/>
    <s v="01.Early Morning"/>
    <s v="04.Mid Adults"/>
  </r>
  <r>
    <n v="397995"/>
    <x v="6"/>
    <d v="2016-01-23T00:00:00"/>
    <d v="2016-01-23T07:48:00"/>
    <s v="male"/>
    <x v="3"/>
    <n v="25"/>
    <s v="Gauteng"/>
    <s v="01.Early Morning"/>
    <s v="02.Young Adults"/>
  </r>
  <r>
    <n v="397995"/>
    <x v="14"/>
    <d v="2016-01-23T00:00:00"/>
    <d v="2016-01-23T12:33:00"/>
    <s v="male"/>
    <x v="3"/>
    <n v="25"/>
    <s v="Gauteng"/>
    <s v="02.Mid Morning"/>
    <s v="02.Young Adults"/>
  </r>
  <r>
    <n v="941514"/>
    <x v="6"/>
    <d v="2016-03-26T00:00:00"/>
    <d v="2016-03-26T11:46:00"/>
    <s v="male"/>
    <x v="0"/>
    <n v="33"/>
    <s v="Western Cape"/>
    <s v="02.Mid Morning"/>
    <s v="03.Adults"/>
  </r>
  <r>
    <n v="822361"/>
    <x v="12"/>
    <d v="2016-03-10T00:00:00"/>
    <d v="2016-03-10T13:22:00"/>
    <s v="male"/>
    <x v="3"/>
    <n v="36"/>
    <s v="Gauteng"/>
    <s v="02.Mid Morning"/>
    <s v="03.Adults"/>
  </r>
  <r>
    <n v="810113"/>
    <x v="12"/>
    <d v="2016-02-19T00:00:00"/>
    <d v="2016-02-19T07:01:00"/>
    <s v="male"/>
    <x v="0"/>
    <n v="27"/>
    <s v="Eastern Cape"/>
    <s v="01.Early Morning"/>
    <s v="02.Young Adults"/>
  </r>
  <r>
    <n v="810113"/>
    <x v="0"/>
    <d v="2016-02-19T00:00:00"/>
    <d v="2016-02-19T11:50:00"/>
    <s v="male"/>
    <x v="0"/>
    <n v="27"/>
    <s v="Eastern Cape"/>
    <s v="02.Mid Morning"/>
    <s v="02.Young Adults"/>
  </r>
  <r>
    <n v="810113"/>
    <x v="6"/>
    <d v="2016-02-19T00:00:00"/>
    <d v="2016-02-19T09:26:00"/>
    <s v="male"/>
    <x v="0"/>
    <n v="27"/>
    <s v="Eastern Cape"/>
    <s v="01.Early Morning"/>
    <s v="02.Young Adults"/>
  </r>
  <r>
    <n v="810113"/>
    <x v="3"/>
    <d v="2016-02-19T00:00:00"/>
    <d v="2016-02-19T11:49:00"/>
    <s v="male"/>
    <x v="0"/>
    <n v="27"/>
    <s v="Eastern Cape"/>
    <s v="02.Mid Morning"/>
    <s v="02.Young Adults"/>
  </r>
  <r>
    <n v="810113"/>
    <x v="6"/>
    <d v="2016-02-19T00:00:00"/>
    <d v="2016-02-19T06:14:00"/>
    <s v="male"/>
    <x v="0"/>
    <n v="27"/>
    <s v="Eastern Cape"/>
    <s v="05.Night"/>
    <s v="02.Young Adults"/>
  </r>
  <r>
    <n v="810113"/>
    <x v="6"/>
    <d v="2016-02-19T00:00:00"/>
    <d v="2016-02-19T07:44:00"/>
    <s v="male"/>
    <x v="0"/>
    <n v="27"/>
    <s v="Eastern Cape"/>
    <s v="01.Early Morning"/>
    <s v="02.Young Adults"/>
  </r>
  <r>
    <n v="2422252"/>
    <x v="2"/>
    <d v="2016-02-19T00:00:00"/>
    <d v="2016-02-19T12:17:00"/>
    <s v="male"/>
    <x v="2"/>
    <n v="41"/>
    <s v="Gauteng"/>
    <s v="02.Mid Morning"/>
    <s v="03.Adults"/>
  </r>
  <r>
    <n v="2422252"/>
    <x v="2"/>
    <d v="2016-02-22T00:00:00"/>
    <d v="2016-02-22T07:00:00"/>
    <s v="male"/>
    <x v="2"/>
    <n v="41"/>
    <s v="Gauteng"/>
    <s v="01.Early Morning"/>
    <s v="03.Adults"/>
  </r>
  <r>
    <n v="2422252"/>
    <x v="6"/>
    <d v="2016-02-05T00:00:00"/>
    <d v="2016-02-05T05:51:00"/>
    <s v="male"/>
    <x v="2"/>
    <n v="41"/>
    <s v="Gauteng"/>
    <s v="05.Night"/>
    <s v="03.Adults"/>
  </r>
  <r>
    <n v="2422252"/>
    <x v="12"/>
    <d v="2016-02-14T00:00:00"/>
    <d v="2016-02-14T11:58:00"/>
    <s v="male"/>
    <x v="2"/>
    <n v="41"/>
    <s v="Gauteng"/>
    <s v="02.Mid Morning"/>
    <s v="03.Adults"/>
  </r>
  <r>
    <n v="2422252"/>
    <x v="6"/>
    <d v="2016-02-02T00:00:00"/>
    <d v="2016-02-02T06:52:00"/>
    <s v="male"/>
    <x v="2"/>
    <n v="41"/>
    <s v="Gauteng"/>
    <s v="05.Night"/>
    <s v="03.Adults"/>
  </r>
  <r>
    <n v="2422252"/>
    <x v="6"/>
    <d v="2016-02-03T00:00:00"/>
    <d v="2016-02-03T09:52:00"/>
    <s v="male"/>
    <x v="2"/>
    <n v="41"/>
    <s v="Gauteng"/>
    <s v="01.Early Morning"/>
    <s v="03.Adults"/>
  </r>
  <r>
    <n v="2422252"/>
    <x v="4"/>
    <d v="2016-02-05T00:00:00"/>
    <d v="2016-02-05T06:50:00"/>
    <s v="male"/>
    <x v="2"/>
    <n v="41"/>
    <s v="Gauteng"/>
    <s v="05.Night"/>
    <s v="03.Adults"/>
  </r>
  <r>
    <n v="2422252"/>
    <x v="2"/>
    <d v="2016-02-24T00:00:00"/>
    <d v="2016-02-24T13:11:00"/>
    <s v="male"/>
    <x v="2"/>
    <n v="41"/>
    <s v="Gauteng"/>
    <s v="02.Mid Morning"/>
    <s v="03.Adults"/>
  </r>
  <r>
    <n v="2422252"/>
    <x v="4"/>
    <d v="2016-03-03T00:00:00"/>
    <d v="2016-03-03T07:14:00"/>
    <s v="male"/>
    <x v="2"/>
    <n v="41"/>
    <s v="Gauteng"/>
    <s v="01.Early Morning"/>
    <s v="03.Adults"/>
  </r>
  <r>
    <n v="2422252"/>
    <x v="6"/>
    <d v="2016-03-03T00:00:00"/>
    <d v="2016-03-03T10:03:00"/>
    <s v="male"/>
    <x v="2"/>
    <n v="41"/>
    <s v="Gauteng"/>
    <s v="01.Early Morning"/>
    <s v="03.Adults"/>
  </r>
  <r>
    <n v="2422252"/>
    <x v="6"/>
    <d v="2016-03-03T00:00:00"/>
    <d v="2016-03-03T10:12:00"/>
    <s v="male"/>
    <x v="2"/>
    <n v="41"/>
    <s v="Gauteng"/>
    <s v="01.Early Morning"/>
    <s v="03.Adults"/>
  </r>
  <r>
    <n v="2422252"/>
    <x v="6"/>
    <d v="2016-02-07T00:00:00"/>
    <d v="2016-02-07T05:49:00"/>
    <s v="male"/>
    <x v="2"/>
    <n v="41"/>
    <s v="Gauteng"/>
    <s v="05.Night"/>
    <s v="03.Adults"/>
  </r>
  <r>
    <n v="2422252"/>
    <x v="13"/>
    <d v="2016-02-10T00:00:00"/>
    <d v="2016-02-10T10:45:00"/>
    <s v="male"/>
    <x v="2"/>
    <n v="41"/>
    <s v="Gauteng"/>
    <s v="01.Early Morning"/>
    <s v="03.Adults"/>
  </r>
  <r>
    <n v="2422252"/>
    <x v="12"/>
    <d v="2016-02-07T00:00:00"/>
    <d v="2016-02-07T10:54:00"/>
    <s v="male"/>
    <x v="2"/>
    <n v="41"/>
    <s v="Gauteng"/>
    <s v="01.Early Morning"/>
    <s v="03.Adults"/>
  </r>
  <r>
    <n v="2422252"/>
    <x v="16"/>
    <d v="2016-02-07T00:00:00"/>
    <d v="2016-02-07T11:00:00"/>
    <s v="male"/>
    <x v="2"/>
    <n v="41"/>
    <s v="Gauteng"/>
    <s v="02.Mid Morning"/>
    <s v="03.Adults"/>
  </r>
  <r>
    <n v="2422252"/>
    <x v="6"/>
    <d v="2016-02-06T00:00:00"/>
    <d v="2016-02-06T07:06:00"/>
    <s v="male"/>
    <x v="2"/>
    <n v="41"/>
    <s v="Gauteng"/>
    <s v="01.Early Morning"/>
    <s v="03.Adults"/>
  </r>
  <r>
    <n v="2422252"/>
    <x v="4"/>
    <d v="2016-03-06T00:00:00"/>
    <d v="2016-03-06T03:00:00"/>
    <s v="male"/>
    <x v="2"/>
    <n v="41"/>
    <s v="Gauteng"/>
    <s v="05.Night"/>
    <s v="03.Adults"/>
  </r>
  <r>
    <n v="2422252"/>
    <x v="2"/>
    <d v="2016-03-20T00:00:00"/>
    <d v="2016-03-20T11:29:00"/>
    <s v="male"/>
    <x v="2"/>
    <n v="41"/>
    <s v="Gauteng"/>
    <s v="02.Mid Morning"/>
    <s v="03.Adults"/>
  </r>
  <r>
    <n v="2422252"/>
    <x v="4"/>
    <d v="2016-02-09T00:00:00"/>
    <d v="2016-02-09T04:39:00"/>
    <s v="male"/>
    <x v="2"/>
    <n v="41"/>
    <s v="Gauteng"/>
    <s v="05.Night"/>
    <s v="03.Adults"/>
  </r>
  <r>
    <n v="2422252"/>
    <x v="10"/>
    <d v="2016-02-27T00:00:00"/>
    <d v="2016-02-27T08:43:00"/>
    <s v="male"/>
    <x v="2"/>
    <n v="41"/>
    <s v="Gauteng"/>
    <s v="01.Early Morning"/>
    <s v="03.Adults"/>
  </r>
  <r>
    <n v="2422252"/>
    <x v="2"/>
    <d v="2016-03-25T00:00:00"/>
    <d v="2016-03-25T04:10:00"/>
    <s v="male"/>
    <x v="2"/>
    <n v="41"/>
    <s v="Gauteng"/>
    <s v="05.Night"/>
    <s v="03.Adults"/>
  </r>
  <r>
    <n v="2422252"/>
    <x v="6"/>
    <d v="2016-02-13T00:00:00"/>
    <d v="2016-02-13T14:25:00"/>
    <s v="male"/>
    <x v="2"/>
    <n v="41"/>
    <s v="Gauteng"/>
    <s v="03.Afternoon"/>
    <s v="03.Adults"/>
  </r>
  <r>
    <n v="2422252"/>
    <x v="18"/>
    <d v="2016-02-13T00:00:00"/>
    <d v="2016-02-13T13:59:00"/>
    <s v="male"/>
    <x v="2"/>
    <n v="41"/>
    <s v="Gauteng"/>
    <s v="02.Mid Morning"/>
    <s v="03.Adults"/>
  </r>
  <r>
    <n v="770384"/>
    <x v="3"/>
    <d v="2016-01-31T00:00:00"/>
    <d v="2016-01-31T09:00:00"/>
    <s v="male"/>
    <x v="3"/>
    <n v="23"/>
    <s v="Gauteng"/>
    <s v="01.Early Morning"/>
    <s v="02.Young Adults"/>
  </r>
  <r>
    <n v="770384"/>
    <x v="6"/>
    <d v="2016-03-12T00:00:00"/>
    <d v="2016-03-12T07:35:00"/>
    <s v="male"/>
    <x v="3"/>
    <n v="23"/>
    <s v="Gauteng"/>
    <s v="01.Early Morning"/>
    <s v="02.Young Adults"/>
  </r>
  <r>
    <n v="772912"/>
    <x v="6"/>
    <d v="2016-03-11T00:00:00"/>
    <d v="2016-03-11T11:57:00"/>
    <s v="male"/>
    <x v="4"/>
    <n v="29"/>
    <s v="Eastern Cape"/>
    <s v="02.Mid Morning"/>
    <s v="02.Young Adults"/>
  </r>
  <r>
    <n v="780328"/>
    <x v="6"/>
    <d v="2016-01-16T00:00:00"/>
    <d v="2016-01-16T10:10:00"/>
    <s v="male"/>
    <x v="3"/>
    <n v="32"/>
    <s v="Kwazulu Natal"/>
    <s v="01.Early Morning"/>
    <s v="03.Adults"/>
  </r>
  <r>
    <n v="810117"/>
    <x v="9"/>
    <d v="2016-02-06T00:00:00"/>
    <d v="2016-02-06T05:35:00"/>
    <s v="male"/>
    <x v="0"/>
    <n v="32"/>
    <s v="Western Cape"/>
    <s v="05.Night"/>
    <s v="03.Adults"/>
  </r>
  <r>
    <n v="893635"/>
    <x v="2"/>
    <d v="2016-03-22T00:00:00"/>
    <d v="2016-03-22T13:51:00"/>
    <s v="male"/>
    <x v="4"/>
    <n v="27"/>
    <s v="Gauteng"/>
    <s v="02.Mid Morning"/>
    <s v="02.Young Adults"/>
  </r>
  <r>
    <n v="808594"/>
    <x v="2"/>
    <d v="2016-02-23T00:00:00"/>
    <d v="2016-02-23T06:37:00"/>
    <s v="male"/>
    <x v="2"/>
    <n v="42"/>
    <s v="Limpopo"/>
    <s v="05.Night"/>
    <s v="03.Adults"/>
  </r>
  <r>
    <n v="2370492"/>
    <x v="0"/>
    <d v="2016-01-17T00:00:00"/>
    <d v="2016-01-17T10:58:00"/>
    <s v="male"/>
    <x v="1"/>
    <n v="32"/>
    <s v="Mpumalanga"/>
    <s v="01.Early Morning"/>
    <s v="03.Adults"/>
  </r>
  <r>
    <n v="2370492"/>
    <x v="7"/>
    <d v="2016-01-17T00:00:00"/>
    <d v="2016-01-17T10:57:00"/>
    <s v="male"/>
    <x v="1"/>
    <n v="32"/>
    <s v="Mpumalanga"/>
    <s v="01.Early Morning"/>
    <s v="03.Adults"/>
  </r>
  <r>
    <n v="810118"/>
    <x v="1"/>
    <d v="2016-03-02T00:00:00"/>
    <d v="2016-03-02T10:35:00"/>
    <s v="male"/>
    <x v="3"/>
    <n v="49"/>
    <s v="Western Cape"/>
    <s v="01.Early Morning"/>
    <s v="04.Mid Adults"/>
  </r>
  <r>
    <n v="2239815"/>
    <x v="12"/>
    <d v="2016-02-18T00:00:00"/>
    <d v="2016-02-18T14:47:00"/>
    <s v="male"/>
    <x v="3"/>
    <n v="30"/>
    <s v="Kwazulu Natal"/>
    <s v="03.Afternoon"/>
    <s v="02.Young Adults"/>
  </r>
  <r>
    <n v="2239815"/>
    <x v="0"/>
    <d v="2016-02-16T00:00:00"/>
    <d v="2016-02-16T03:44:00"/>
    <s v="male"/>
    <x v="3"/>
    <n v="30"/>
    <s v="Kwazulu Natal"/>
    <s v="05.Night"/>
    <s v="02.Young Adults"/>
  </r>
  <r>
    <n v="2239815"/>
    <x v="7"/>
    <d v="2016-03-18T00:00:00"/>
    <d v="2016-03-18T03:53:00"/>
    <s v="male"/>
    <x v="3"/>
    <n v="30"/>
    <s v="Kwazulu Natal"/>
    <s v="05.Night"/>
    <s v="02.Young Adults"/>
  </r>
  <r>
    <n v="2239815"/>
    <x v="7"/>
    <d v="2016-03-23T00:00:00"/>
    <d v="2016-03-23T09:06:00"/>
    <s v="male"/>
    <x v="3"/>
    <n v="30"/>
    <s v="Kwazulu Natal"/>
    <s v="01.Early Morning"/>
    <s v="02.Young Adults"/>
  </r>
  <r>
    <n v="2239815"/>
    <x v="7"/>
    <d v="2016-03-07T00:00:00"/>
    <d v="2016-03-07T08:44:00"/>
    <s v="male"/>
    <x v="3"/>
    <n v="30"/>
    <s v="Kwazulu Natal"/>
    <s v="01.Early Morning"/>
    <s v="02.Young Adults"/>
  </r>
  <r>
    <n v="804676"/>
    <x v="0"/>
    <d v="2016-02-19T00:00:00"/>
    <d v="2016-02-19T12:11:00"/>
    <s v="male"/>
    <x v="0"/>
    <n v="40"/>
    <s v="Western Cape"/>
    <s v="02.Mid Morning"/>
    <s v="03.Adults"/>
  </r>
  <r>
    <n v="804676"/>
    <x v="6"/>
    <d v="2016-03-05T00:00:00"/>
    <d v="2016-03-05T06:32:00"/>
    <s v="male"/>
    <x v="0"/>
    <n v="40"/>
    <s v="Western Cape"/>
    <s v="05.Night"/>
    <s v="03.Adults"/>
  </r>
  <r>
    <n v="212"/>
    <x v="4"/>
    <d v="2016-01-29T00:00:00"/>
    <d v="2016-01-29T07:15:00"/>
    <s v="male"/>
    <x v="3"/>
    <n v="41"/>
    <s v="Gauteng"/>
    <s v="01.Early Morning"/>
    <s v="03.Adults"/>
  </r>
  <r>
    <n v="212"/>
    <x v="4"/>
    <d v="2016-01-06T00:00:00"/>
    <d v="2016-01-06T11:48:00"/>
    <s v="male"/>
    <x v="3"/>
    <n v="41"/>
    <s v="Gauteng"/>
    <s v="02.Mid Morning"/>
    <s v="03.Adults"/>
  </r>
  <r>
    <n v="794511"/>
    <x v="8"/>
    <d v="2016-02-15T00:00:00"/>
    <d v="2016-02-15T06:16:00"/>
    <s v="male"/>
    <x v="2"/>
    <n v="34"/>
    <s v="Western Cape"/>
    <s v="05.Night"/>
    <s v="03.Adults"/>
  </r>
  <r>
    <n v="833001"/>
    <x v="16"/>
    <d v="2016-03-02T00:00:00"/>
    <d v="2016-03-02T13:49:00"/>
    <s v="male"/>
    <x v="0"/>
    <n v="25"/>
    <s v="Limpopo"/>
    <s v="02.Mid Morning"/>
    <s v="02.Young Adults"/>
  </r>
  <r>
    <n v="1108345"/>
    <x v="6"/>
    <d v="2016-03-24T00:00:00"/>
    <d v="2016-03-24T03:01:00"/>
    <s v="male"/>
    <x v="2"/>
    <n v="31"/>
    <s v="Limpopo"/>
    <s v="05.Night"/>
    <s v="03.Adults"/>
  </r>
  <r>
    <n v="1108345"/>
    <x v="6"/>
    <d v="2016-03-23T00:00:00"/>
    <d v="2016-03-23T08:29:00"/>
    <s v="male"/>
    <x v="2"/>
    <n v="31"/>
    <s v="Limpopo"/>
    <s v="01.Early Morning"/>
    <s v="03.Adults"/>
  </r>
  <r>
    <n v="1108345"/>
    <x v="2"/>
    <d v="2016-03-30T00:00:00"/>
    <d v="2016-03-30T08:32:00"/>
    <s v="male"/>
    <x v="2"/>
    <n v="31"/>
    <s v="Limpopo"/>
    <s v="01.Early Morning"/>
    <s v="03.Adults"/>
  </r>
  <r>
    <n v="810119"/>
    <x v="6"/>
    <d v="2016-02-19T00:00:00"/>
    <d v="2016-02-19T09:18:00"/>
    <s v="male"/>
    <x v="3"/>
    <n v="19"/>
    <s v="Gauteng"/>
    <s v="01.Early Morning"/>
    <s v="02.Young Adults"/>
  </r>
  <r>
    <n v="810119"/>
    <x v="12"/>
    <d v="2016-02-21T00:00:00"/>
    <d v="2016-02-21T12:12:00"/>
    <s v="male"/>
    <x v="3"/>
    <n v="19"/>
    <s v="Gauteng"/>
    <s v="02.Mid Morning"/>
    <s v="02.Young Adults"/>
  </r>
  <r>
    <n v="2204753"/>
    <x v="6"/>
    <d v="2016-03-27T00:00:00"/>
    <d v="2016-03-27T07:49:00"/>
    <s v="male"/>
    <x v="2"/>
    <n v="35"/>
    <s v="Mpumalanga"/>
    <s v="01.Early Morning"/>
    <s v="03.Adults"/>
  </r>
  <r>
    <n v="2204753"/>
    <x v="2"/>
    <d v="2016-03-27T00:00:00"/>
    <d v="2016-03-27T13:44:00"/>
    <s v="male"/>
    <x v="2"/>
    <n v="35"/>
    <s v="Mpumalanga"/>
    <s v="02.Mid Morning"/>
    <s v="03.Adults"/>
  </r>
  <r>
    <n v="2204753"/>
    <x v="8"/>
    <d v="2016-03-27T00:00:00"/>
    <d v="2016-03-27T13:52:00"/>
    <s v="male"/>
    <x v="2"/>
    <n v="35"/>
    <s v="Mpumalanga"/>
    <s v="02.Mid Morning"/>
    <s v="03.Adults"/>
  </r>
  <r>
    <n v="223263"/>
    <x v="3"/>
    <d v="2016-01-30T00:00:00"/>
    <d v="2016-01-30T08:01:00"/>
    <s v="male"/>
    <x v="4"/>
    <n v="54"/>
    <s v="Limpopo"/>
    <s v="01.Early Morning"/>
    <s v="04.Mid Adults"/>
  </r>
  <r>
    <n v="778000"/>
    <x v="8"/>
    <d v="2016-02-07T00:00:00"/>
    <d v="2016-02-07T13:02:00"/>
    <s v="male"/>
    <x v="0"/>
    <n v="53"/>
    <s v="Western Cape"/>
    <s v="02.Mid Morning"/>
    <s v="04.Mid Adults"/>
  </r>
  <r>
    <n v="778000"/>
    <x v="0"/>
    <d v="2016-03-29T00:00:00"/>
    <d v="2016-03-29T05:21:00"/>
    <s v="male"/>
    <x v="0"/>
    <n v="53"/>
    <s v="Western Cape"/>
    <s v="05.Night"/>
    <s v="04.Mid Adults"/>
  </r>
  <r>
    <n v="810121"/>
    <x v="2"/>
    <d v="2016-03-12T00:00:00"/>
    <d v="2016-03-12T13:29:00"/>
    <s v="male"/>
    <x v="0"/>
    <n v="44"/>
    <s v="Western Cape"/>
    <s v="02.Mid Morning"/>
    <s v="03.Adults"/>
  </r>
  <r>
    <n v="925513"/>
    <x v="2"/>
    <d v="2016-03-30T00:00:00"/>
    <d v="2016-03-30T09:22:00"/>
    <s v="male"/>
    <x v="2"/>
    <n v="34"/>
    <s v="Limpopo"/>
    <s v="01.Early Morning"/>
    <s v="03.Adults"/>
  </r>
  <r>
    <n v="906812"/>
    <x v="2"/>
    <d v="2016-03-29T00:00:00"/>
    <d v="2016-03-29T03:20:00"/>
    <s v="male"/>
    <x v="2"/>
    <n v="30"/>
    <s v="Kwazulu Natal"/>
    <s v="05.Night"/>
    <s v="02.Young Adults"/>
  </r>
  <r>
    <n v="940937"/>
    <x v="8"/>
    <d v="2016-03-31T00:00:00"/>
    <d v="2016-03-31T08:48:00"/>
    <s v="male"/>
    <x v="4"/>
    <n v="30"/>
    <s v="Western Cape"/>
    <s v="01.Early Morning"/>
    <s v="02.Young Adults"/>
  </r>
  <r>
    <n v="940937"/>
    <x v="0"/>
    <d v="2016-03-28T00:00:00"/>
    <d v="2016-03-28T03:58:00"/>
    <s v="male"/>
    <x v="4"/>
    <n v="30"/>
    <s v="Western Cape"/>
    <s v="05.Night"/>
    <s v="02.Young Adults"/>
  </r>
  <r>
    <n v="733939"/>
    <x v="7"/>
    <d v="2016-01-17T00:00:00"/>
    <d v="2016-01-17T13:32:00"/>
    <s v="male"/>
    <x v="4"/>
    <n v="24"/>
    <s v="Mpumalanga"/>
    <s v="02.Mid Morning"/>
    <s v="02.Young Adults"/>
  </r>
  <r>
    <n v="821773"/>
    <x v="2"/>
    <d v="2016-02-26T00:00:00"/>
    <d v="2016-02-26T03:20:00"/>
    <s v="male"/>
    <x v="0"/>
    <n v="26"/>
    <s v="Eastern Cape"/>
    <s v="05.Night"/>
    <s v="02.Young Adults"/>
  </r>
  <r>
    <n v="822361"/>
    <x v="1"/>
    <d v="2016-02-24T00:00:00"/>
    <d v="2016-02-24T04:40:00"/>
    <s v="male"/>
    <x v="3"/>
    <n v="36"/>
    <s v="Gauteng"/>
    <s v="05.Night"/>
    <s v="03.Adults"/>
  </r>
  <r>
    <n v="785965"/>
    <x v="2"/>
    <d v="2016-02-24T00:00:00"/>
    <d v="2016-02-24T11:13:00"/>
    <s v="male"/>
    <x v="1"/>
    <n v="34"/>
    <s v="Western Cape"/>
    <s v="02.Mid Morning"/>
    <s v="03.Adults"/>
  </r>
  <r>
    <n v="765577"/>
    <x v="5"/>
    <d v="2016-01-02T00:00:00"/>
    <d v="2016-01-02T04:13:00"/>
    <s v="male"/>
    <x v="3"/>
    <n v="29"/>
    <s v="Eastern Cape"/>
    <s v="05.Night"/>
    <s v="02.Young Adults"/>
  </r>
  <r>
    <n v="641647"/>
    <x v="9"/>
    <d v="2016-01-14T00:00:00"/>
    <d v="2016-01-14T12:06:00"/>
    <s v="male"/>
    <x v="3"/>
    <n v="24"/>
    <s v="Gauteng"/>
    <s v="02.Mid Morning"/>
    <s v="02.Young Adults"/>
  </r>
  <r>
    <n v="819973"/>
    <x v="1"/>
    <d v="2016-03-04T00:00:00"/>
    <d v="2016-03-04T04:52:00"/>
    <s v="male"/>
    <x v="4"/>
    <n v="28"/>
    <s v="Kwazulu Natal"/>
    <s v="05.Night"/>
    <s v="02.Young Adults"/>
  </r>
  <r>
    <n v="819973"/>
    <x v="2"/>
    <d v="2016-02-27T00:00:00"/>
    <d v="2016-02-27T12:37:00"/>
    <s v="male"/>
    <x v="4"/>
    <n v="28"/>
    <s v="Kwazulu Natal"/>
    <s v="02.Mid Morning"/>
    <s v="02.Young Adults"/>
  </r>
  <r>
    <n v="940948"/>
    <x v="1"/>
    <d v="2016-03-14T00:00:00"/>
    <d v="2016-03-14T05:28:00"/>
    <s v="male"/>
    <x v="3"/>
    <n v="27"/>
    <s v="Mpumalanga"/>
    <s v="05.Night"/>
    <s v="02.Young Adults"/>
  </r>
  <r>
    <n v="940948"/>
    <x v="6"/>
    <d v="2016-03-20T00:00:00"/>
    <d v="2016-03-20T06:29:00"/>
    <s v="male"/>
    <x v="3"/>
    <n v="27"/>
    <s v="Mpumalanga"/>
    <s v="05.Night"/>
    <s v="02.Young Adults"/>
  </r>
  <r>
    <n v="940948"/>
    <x v="4"/>
    <d v="2016-03-26T00:00:00"/>
    <d v="2016-03-26T07:13:00"/>
    <s v="male"/>
    <x v="3"/>
    <n v="27"/>
    <s v="Mpumalanga"/>
    <s v="01.Early Morning"/>
    <s v="02.Young Adults"/>
  </r>
  <r>
    <n v="785965"/>
    <x v="1"/>
    <d v="2016-02-14T00:00:00"/>
    <d v="2016-02-14T11:34:00"/>
    <s v="male"/>
    <x v="1"/>
    <n v="34"/>
    <s v="Western Cape"/>
    <s v="02.Mid Morning"/>
    <s v="03.Adults"/>
  </r>
  <r>
    <n v="772919"/>
    <x v="6"/>
    <d v="2016-01-05T00:00:00"/>
    <d v="2016-01-05T10:16:00"/>
    <s v="male"/>
    <x v="4"/>
    <n v="35"/>
    <s v="Gauteng"/>
    <s v="01.Early Morning"/>
    <s v="03.Adults"/>
  </r>
  <r>
    <n v="772919"/>
    <x v="0"/>
    <d v="2016-01-05T00:00:00"/>
    <d v="2016-01-05T08:31:00"/>
    <s v="male"/>
    <x v="4"/>
    <n v="35"/>
    <s v="Gauteng"/>
    <s v="01.Early Morning"/>
    <s v="03.Adults"/>
  </r>
  <r>
    <n v="630091"/>
    <x v="0"/>
    <d v="2016-01-07T00:00:00"/>
    <d v="2016-01-07T07:53:00"/>
    <s v="male"/>
    <x v="3"/>
    <n v="37"/>
    <s v="Western Cape"/>
    <s v="01.Early Morning"/>
    <s v="03.Adults"/>
  </r>
  <r>
    <n v="630091"/>
    <x v="4"/>
    <d v="2016-01-13T00:00:00"/>
    <d v="2016-01-13T12:53:00"/>
    <s v="male"/>
    <x v="3"/>
    <n v="37"/>
    <s v="Western Cape"/>
    <s v="02.Mid Morning"/>
    <s v="03.Adults"/>
  </r>
  <r>
    <n v="433262"/>
    <x v="7"/>
    <d v="2016-01-21T00:00:00"/>
    <d v="2016-01-21T11:26:00"/>
    <s v="male"/>
    <x v="3"/>
    <n v="29"/>
    <s v="Limpopo"/>
    <s v="02.Mid Morning"/>
    <s v="02.Young Adults"/>
  </r>
  <r>
    <n v="42284"/>
    <x v="16"/>
    <d v="2016-01-16T00:00:00"/>
    <d v="2016-01-16T11:07:00"/>
    <s v="male"/>
    <x v="0"/>
    <n v="36"/>
    <s v="Northern Cape"/>
    <s v="02.Mid Morning"/>
    <s v="03.Adults"/>
  </r>
  <r>
    <n v="772921"/>
    <x v="7"/>
    <d v="2016-02-05T00:00:00"/>
    <d v="2016-02-05T10:47:00"/>
    <s v="male"/>
    <x v="3"/>
    <n v="25"/>
    <s v="Mpumalanga"/>
    <s v="01.Early Morning"/>
    <s v="02.Young Adults"/>
  </r>
  <r>
    <n v="772921"/>
    <x v="3"/>
    <d v="2016-02-05T00:00:00"/>
    <d v="2016-02-05T09:32:00"/>
    <s v="male"/>
    <x v="3"/>
    <n v="25"/>
    <s v="Mpumalanga"/>
    <s v="01.Early Morning"/>
    <s v="02.Young Adults"/>
  </r>
  <r>
    <n v="772921"/>
    <x v="9"/>
    <d v="2016-02-14T00:00:00"/>
    <d v="2016-02-14T09:10:00"/>
    <s v="male"/>
    <x v="3"/>
    <n v="25"/>
    <s v="Mpumalanga"/>
    <s v="01.Early Morning"/>
    <s v="02.Young Adults"/>
  </r>
  <r>
    <n v="772921"/>
    <x v="3"/>
    <d v="2016-02-03T00:00:00"/>
    <d v="2016-02-03T07:00:00"/>
    <s v="male"/>
    <x v="3"/>
    <n v="25"/>
    <s v="Mpumalanga"/>
    <s v="01.Early Morning"/>
    <s v="02.Young Adults"/>
  </r>
  <r>
    <n v="772921"/>
    <x v="0"/>
    <d v="2016-02-08T00:00:00"/>
    <d v="2016-02-08T12:31:00"/>
    <s v="male"/>
    <x v="3"/>
    <n v="25"/>
    <s v="Mpumalanga"/>
    <s v="02.Mid Morning"/>
    <s v="02.Young Adults"/>
  </r>
  <r>
    <n v="892225"/>
    <x v="1"/>
    <d v="2016-03-22T00:00:00"/>
    <d v="2016-03-22T08:42:00"/>
    <s v="male"/>
    <x v="1"/>
    <n v="36"/>
    <s v="Western Cape"/>
    <s v="01.Early Morning"/>
    <s v="03.Adults"/>
  </r>
  <r>
    <n v="892225"/>
    <x v="3"/>
    <d v="2016-03-22T00:00:00"/>
    <d v="2016-03-22T11:20:00"/>
    <s v="male"/>
    <x v="1"/>
    <n v="36"/>
    <s v="Western Cape"/>
    <s v="02.Mid Morning"/>
    <s v="03.Adults"/>
  </r>
  <r>
    <n v="780334"/>
    <x v="7"/>
    <d v="2016-02-06T00:00:00"/>
    <d v="2016-02-06T12:25:00"/>
    <s v="male"/>
    <x v="3"/>
    <n v="26"/>
    <s v="Kwazulu Natal"/>
    <s v="02.Mid Morning"/>
    <s v="02.Young Adults"/>
  </r>
  <r>
    <n v="893645"/>
    <x v="2"/>
    <d v="2016-03-23T00:00:00"/>
    <d v="2016-03-23T11:14:00"/>
    <s v="male"/>
    <x v="4"/>
    <n v="26"/>
    <s v="Mpumalanga"/>
    <s v="02.Mid Morning"/>
    <s v="02.Young Adults"/>
  </r>
  <r>
    <n v="833563"/>
    <x v="9"/>
    <d v="2016-03-04T00:00:00"/>
    <d v="2016-03-04T03:37:00"/>
    <s v="male"/>
    <x v="0"/>
    <n v="28"/>
    <s v="Gauteng"/>
    <s v="05.Night"/>
    <s v="02.Young Adults"/>
  </r>
  <r>
    <n v="941513"/>
    <x v="2"/>
    <d v="2016-03-29T00:00:00"/>
    <d v="2016-03-29T13:46:00"/>
    <s v="male"/>
    <x v="3"/>
    <n v="36"/>
    <s v="Kwazulu Natal"/>
    <s v="02.Mid Morning"/>
    <s v="03.Adults"/>
  </r>
  <r>
    <n v="941513"/>
    <x v="4"/>
    <d v="2016-03-29T00:00:00"/>
    <d v="2016-03-29T12:26:00"/>
    <s v="male"/>
    <x v="3"/>
    <n v="36"/>
    <s v="Kwazulu Natal"/>
    <s v="02.Mid Morning"/>
    <s v="03.Adults"/>
  </r>
  <r>
    <n v="833014"/>
    <x v="5"/>
    <d v="2016-01-16T00:00:00"/>
    <d v="2016-01-16T05:21:00"/>
    <s v="male"/>
    <x v="1"/>
    <n v="33"/>
    <s v="Mpumalanga"/>
    <s v="05.Night"/>
    <s v="03.Adults"/>
  </r>
  <r>
    <n v="833014"/>
    <x v="6"/>
    <d v="2016-03-26T00:00:00"/>
    <d v="2016-03-26T05:33:00"/>
    <s v="male"/>
    <x v="1"/>
    <n v="33"/>
    <s v="Mpumalanga"/>
    <s v="05.Night"/>
    <s v="03.Adults"/>
  </r>
  <r>
    <n v="807366"/>
    <x v="2"/>
    <d v="2016-02-24T00:00:00"/>
    <d v="2016-02-24T12:51:00"/>
    <s v="male"/>
    <x v="4"/>
    <n v="43"/>
    <s v="Eastern Cape"/>
    <s v="02.Mid Morning"/>
    <s v="03.Adults"/>
  </r>
  <r>
    <n v="1109289"/>
    <x v="4"/>
    <d v="2016-03-02T00:00:00"/>
    <d v="2016-03-02T09:11:00"/>
    <s v="male"/>
    <x v="0"/>
    <n v="39"/>
    <s v="Gauteng"/>
    <s v="01.Early Morning"/>
    <s v="03.Adults"/>
  </r>
  <r>
    <n v="589200"/>
    <x v="0"/>
    <d v="2016-01-03T00:00:00"/>
    <d v="2016-01-03T12:05:00"/>
    <s v="male"/>
    <x v="1"/>
    <n v="41"/>
    <s v="Kwazulu Natal"/>
    <s v="02.Mid Morning"/>
    <s v="03.Adults"/>
  </r>
  <r>
    <n v="893649"/>
    <x v="12"/>
    <d v="2016-03-28T00:00:00"/>
    <d v="2016-03-28T07:15:00"/>
    <s v="male"/>
    <x v="3"/>
    <n v="40"/>
    <s v="Mpumalanga"/>
    <s v="01.Early Morning"/>
    <s v="03.Adults"/>
  </r>
  <r>
    <n v="893649"/>
    <x v="12"/>
    <d v="2016-03-28T00:00:00"/>
    <d v="2016-03-28T07:22:00"/>
    <s v="male"/>
    <x v="3"/>
    <n v="40"/>
    <s v="Mpumalanga"/>
    <s v="01.Early Morning"/>
    <s v="03.Adults"/>
  </r>
  <r>
    <n v="893649"/>
    <x v="12"/>
    <d v="2016-03-25T00:00:00"/>
    <d v="2016-03-25T07:10:00"/>
    <s v="male"/>
    <x v="3"/>
    <n v="40"/>
    <s v="Mpumalanga"/>
    <s v="01.Early Morning"/>
    <s v="03.Adults"/>
  </r>
  <r>
    <n v="893649"/>
    <x v="0"/>
    <d v="2016-03-26T00:00:00"/>
    <d v="2016-03-26T07:33:00"/>
    <s v="male"/>
    <x v="3"/>
    <n v="40"/>
    <s v="Mpumalanga"/>
    <s v="01.Early Morning"/>
    <s v="03.Adults"/>
  </r>
  <r>
    <n v="893649"/>
    <x v="7"/>
    <d v="2016-03-17T00:00:00"/>
    <d v="2016-03-17T09:49:00"/>
    <s v="male"/>
    <x v="3"/>
    <n v="40"/>
    <s v="Mpumalanga"/>
    <s v="01.Early Morning"/>
    <s v="03.Adults"/>
  </r>
  <r>
    <n v="765581"/>
    <x v="8"/>
    <d v="2016-01-14T00:00:00"/>
    <d v="2016-01-14T06:46:00"/>
    <s v="male"/>
    <x v="1"/>
    <n v="29"/>
    <s v="Mpumalanga"/>
    <s v="05.Night"/>
    <s v="02.Young Adults"/>
  </r>
  <r>
    <n v="822358"/>
    <x v="2"/>
    <d v="2016-03-30T00:00:00"/>
    <d v="2016-03-30T07:02:00"/>
    <s v="male"/>
    <x v="2"/>
    <n v="29"/>
    <s v="Gauteng"/>
    <s v="01.Early Morning"/>
    <s v="02.Young Adults"/>
  </r>
  <r>
    <n v="867955"/>
    <x v="1"/>
    <d v="2016-03-05T00:00:00"/>
    <d v="2016-03-05T13:15:00"/>
    <s v="male"/>
    <x v="0"/>
    <n v="44"/>
    <s v="Northern Cape"/>
    <s v="02.Mid Morning"/>
    <s v="03.Adults"/>
  </r>
  <r>
    <n v="867955"/>
    <x v="12"/>
    <d v="2016-03-04T00:00:00"/>
    <d v="2016-03-04T11:57:00"/>
    <s v="male"/>
    <x v="0"/>
    <n v="44"/>
    <s v="Northern Cape"/>
    <s v="02.Mid Morning"/>
    <s v="03.Adults"/>
  </r>
  <r>
    <n v="893651"/>
    <x v="0"/>
    <d v="2016-03-22T00:00:00"/>
    <d v="2016-03-22T07:55:00"/>
    <s v="male"/>
    <x v="3"/>
    <n v="40"/>
    <s v="Kwazulu Natal"/>
    <s v="01.Early Morning"/>
    <s v="03.Adults"/>
  </r>
  <r>
    <n v="893651"/>
    <x v="13"/>
    <d v="2016-03-22T00:00:00"/>
    <d v="2016-03-22T08:21:00"/>
    <s v="male"/>
    <x v="3"/>
    <n v="40"/>
    <s v="Kwazulu Natal"/>
    <s v="01.Early Morning"/>
    <s v="03.Adults"/>
  </r>
  <r>
    <n v="893651"/>
    <x v="12"/>
    <d v="2016-03-20T00:00:00"/>
    <d v="2016-03-20T10:44:00"/>
    <s v="male"/>
    <x v="3"/>
    <n v="40"/>
    <s v="Kwazulu Natal"/>
    <s v="01.Early Morning"/>
    <s v="03.Adults"/>
  </r>
  <r>
    <n v="833017"/>
    <x v="6"/>
    <d v="2016-03-24T00:00:00"/>
    <d v="2016-03-24T04:52:00"/>
    <s v="male"/>
    <x v="4"/>
    <n v="32"/>
    <s v="Gauteng"/>
    <s v="05.Night"/>
    <s v="03.Adults"/>
  </r>
  <r>
    <n v="575863"/>
    <x v="5"/>
    <d v="2016-01-01T00:00:00"/>
    <d v="2016-01-01T03:12:00"/>
    <s v="male"/>
    <x v="4"/>
    <n v="26"/>
    <s v="Mpumalanga"/>
    <s v="05.Night"/>
    <s v="02.Young Adults"/>
  </r>
  <r>
    <n v="906850"/>
    <x v="6"/>
    <d v="2016-03-25T00:00:00"/>
    <d v="2016-03-25T11:55:00"/>
    <s v="male"/>
    <x v="1"/>
    <n v="23"/>
    <s v="Gauteng"/>
    <s v="02.Mid Morning"/>
    <s v="02.Young Adults"/>
  </r>
  <r>
    <n v="878744"/>
    <x v="4"/>
    <d v="2016-03-17T00:00:00"/>
    <d v="2016-03-17T10:23:00"/>
    <s v="male"/>
    <x v="4"/>
    <n v="23"/>
    <s v="Eastern Cape"/>
    <s v="01.Early Morning"/>
    <s v="02.Young Adults"/>
  </r>
  <r>
    <n v="878744"/>
    <x v="4"/>
    <d v="2016-03-17T00:00:00"/>
    <d v="2016-03-17T10:29:00"/>
    <s v="male"/>
    <x v="4"/>
    <n v="23"/>
    <s v="Eastern Cape"/>
    <s v="01.Early Morning"/>
    <s v="02.Young Adults"/>
  </r>
  <r>
    <n v="18136"/>
    <x v="3"/>
    <d v="2016-01-22T00:00:00"/>
    <d v="2016-01-22T12:26:00"/>
    <s v="male"/>
    <x v="0"/>
    <n v="35"/>
    <s v="Gauteng"/>
    <s v="02.Mid Morning"/>
    <s v="03.Adults"/>
  </r>
  <r>
    <n v="906855"/>
    <x v="12"/>
    <d v="2016-03-16T00:00:00"/>
    <d v="2016-03-16T08:01:00"/>
    <s v="male"/>
    <x v="4"/>
    <n v="18"/>
    <s v="Gauteng"/>
    <s v="01.Early Morning"/>
    <s v="02.Young Adults"/>
  </r>
  <r>
    <n v="906855"/>
    <x v="2"/>
    <d v="2016-03-16T00:00:00"/>
    <d v="2016-03-16T14:58:00"/>
    <s v="male"/>
    <x v="4"/>
    <n v="18"/>
    <s v="Gauteng"/>
    <s v="03.Afternoon"/>
    <s v="02.Young Adults"/>
  </r>
  <r>
    <n v="135780"/>
    <x v="6"/>
    <d v="2016-01-15T00:00:00"/>
    <d v="2016-01-15T07:57:00"/>
    <s v="male"/>
    <x v="3"/>
    <n v="47"/>
    <s v="Kwazulu Natal"/>
    <s v="01.Early Morning"/>
    <s v="04.Mid Adults"/>
  </r>
  <r>
    <n v="927910"/>
    <x v="2"/>
    <d v="2016-03-29T00:00:00"/>
    <d v="2016-03-29T08:48:00"/>
    <s v="male"/>
    <x v="2"/>
    <n v="35"/>
    <s v="Gauteng"/>
    <s v="01.Early Morning"/>
    <s v="03.Adults"/>
  </r>
  <r>
    <n v="821788"/>
    <x v="9"/>
    <d v="2016-02-27T00:00:00"/>
    <d v="2016-02-27T10:22:00"/>
    <s v="male"/>
    <x v="4"/>
    <n v="45"/>
    <s v="Western Cape"/>
    <s v="01.Early Morning"/>
    <s v="03.Adults"/>
  </r>
  <r>
    <n v="867955"/>
    <x v="3"/>
    <d v="2016-03-04T00:00:00"/>
    <d v="2016-03-04T05:38:00"/>
    <s v="male"/>
    <x v="0"/>
    <n v="44"/>
    <s v="Northern Cape"/>
    <s v="05.Night"/>
    <s v="03.Adults"/>
  </r>
  <r>
    <n v="867955"/>
    <x v="12"/>
    <d v="2016-03-03T00:00:00"/>
    <d v="2016-03-03T04:23:00"/>
    <s v="male"/>
    <x v="0"/>
    <n v="44"/>
    <s v="Northern Cape"/>
    <s v="05.Night"/>
    <s v="03.Adults"/>
  </r>
  <r>
    <n v="773403"/>
    <x v="6"/>
    <d v="2016-02-06T00:00:00"/>
    <d v="2016-02-06T05:52:00"/>
    <s v="male"/>
    <x v="1"/>
    <n v="31"/>
    <s v="Western Cape"/>
    <s v="05.Night"/>
    <s v="03.Adults"/>
  </r>
  <r>
    <n v="2415185"/>
    <x v="1"/>
    <d v="2016-03-10T00:00:00"/>
    <d v="2016-03-10T08:02:00"/>
    <s v="male"/>
    <x v="3"/>
    <n v="28"/>
    <s v="Kwazulu Natal"/>
    <s v="01.Early Morning"/>
    <s v="02.Young Adults"/>
  </r>
  <r>
    <n v="894055"/>
    <x v="8"/>
    <d v="2016-03-21T00:00:00"/>
    <d v="2016-03-21T10:24:00"/>
    <s v="male"/>
    <x v="3"/>
    <n v="40"/>
    <s v="Mpumalanga"/>
    <s v="01.Early Morning"/>
    <s v="03.Adults"/>
  </r>
  <r>
    <n v="870098"/>
    <x v="6"/>
    <d v="2016-03-18T00:00:00"/>
    <d v="2016-03-18T08:48:00"/>
    <s v="male"/>
    <x v="4"/>
    <n v="31"/>
    <s v="Kwazulu Natal"/>
    <s v="01.Early Morning"/>
    <s v="03.Adults"/>
  </r>
  <r>
    <n v="778011"/>
    <x v="9"/>
    <d v="2016-01-12T00:00:00"/>
    <d v="2016-01-12T05:24:00"/>
    <s v="male"/>
    <x v="4"/>
    <n v="20"/>
    <s v="Gauteng"/>
    <s v="05.Night"/>
    <s v="02.Young Adults"/>
  </r>
  <r>
    <n v="778011"/>
    <x v="3"/>
    <d v="2016-01-22T00:00:00"/>
    <d v="2016-01-22T13:59:00"/>
    <s v="male"/>
    <x v="4"/>
    <n v="20"/>
    <s v="Gauteng"/>
    <s v="02.Mid Morning"/>
    <s v="02.Young Adults"/>
  </r>
  <r>
    <n v="810131"/>
    <x v="0"/>
    <d v="2016-02-14T00:00:00"/>
    <d v="2016-02-14T11:46:00"/>
    <s v="male"/>
    <x v="3"/>
    <n v="30"/>
    <s v="North West"/>
    <s v="02.Mid Morning"/>
    <s v="02.Young Adults"/>
  </r>
  <r>
    <n v="810131"/>
    <x v="2"/>
    <d v="2016-02-24T00:00:00"/>
    <d v="2016-02-24T12:36:00"/>
    <s v="male"/>
    <x v="3"/>
    <n v="30"/>
    <s v="North West"/>
    <s v="02.Mid Morning"/>
    <s v="02.Young Adults"/>
  </r>
  <r>
    <n v="833022"/>
    <x v="0"/>
    <d v="2016-03-04T00:00:00"/>
    <d v="2016-03-04T04:06:00"/>
    <s v="male"/>
    <x v="0"/>
    <n v="23"/>
    <s v="Western Cape"/>
    <s v="05.Night"/>
    <s v="02.Young Adults"/>
  </r>
  <r>
    <n v="772929"/>
    <x v="6"/>
    <d v="2016-02-06T00:00:00"/>
    <d v="2016-02-06T05:31:00"/>
    <s v="male"/>
    <x v="4"/>
    <n v="39"/>
    <s v="Western Cape"/>
    <s v="05.Night"/>
    <s v="03.Adults"/>
  </r>
  <r>
    <n v="1108389"/>
    <x v="1"/>
    <d v="2016-03-02T00:00:00"/>
    <d v="2016-03-02T11:41:00"/>
    <s v="male"/>
    <x v="0"/>
    <n v="24"/>
    <s v="Western Cape"/>
    <s v="02.Mid Morning"/>
    <s v="02.Young Adults"/>
  </r>
  <r>
    <n v="1108389"/>
    <x v="3"/>
    <d v="2016-03-23T00:00:00"/>
    <d v="2016-03-23T10:58:00"/>
    <s v="male"/>
    <x v="0"/>
    <n v="24"/>
    <s v="Western Cape"/>
    <s v="01.Early Morning"/>
    <s v="02.Young Adults"/>
  </r>
  <r>
    <n v="1108389"/>
    <x v="6"/>
    <d v="2016-03-19T00:00:00"/>
    <d v="2016-03-19T05:58:00"/>
    <s v="male"/>
    <x v="0"/>
    <n v="24"/>
    <s v="Western Cape"/>
    <s v="05.Night"/>
    <s v="02.Young Adults"/>
  </r>
  <r>
    <n v="1108389"/>
    <x v="3"/>
    <d v="2016-03-05T00:00:00"/>
    <d v="2016-03-05T12:12:00"/>
    <s v="male"/>
    <x v="0"/>
    <n v="24"/>
    <s v="Western Cape"/>
    <s v="02.Mid Morning"/>
    <s v="02.Young Adults"/>
  </r>
  <r>
    <n v="810279"/>
    <x v="1"/>
    <d v="2016-02-13T00:00:00"/>
    <d v="2016-02-13T11:38:00"/>
    <s v="male"/>
    <x v="1"/>
    <n v="39"/>
    <s v="Western Cape"/>
    <s v="02.Mid Morning"/>
    <s v="03.Adults"/>
  </r>
  <r>
    <n v="2422954"/>
    <x v="0"/>
    <d v="2016-01-13T00:00:00"/>
    <d v="2016-01-13T08:02:00"/>
    <s v="male"/>
    <x v="0"/>
    <n v="36"/>
    <s v="Western Cape"/>
    <s v="01.Early Morning"/>
    <s v="03.Adults"/>
  </r>
  <r>
    <n v="2216581"/>
    <x v="7"/>
    <d v="2016-03-21T00:00:00"/>
    <d v="2016-03-21T14:32:00"/>
    <s v="male"/>
    <x v="3"/>
    <n v="47"/>
    <s v="Eastern Cape"/>
    <s v="03.Afternoon"/>
    <s v="04.Mid Adults"/>
  </r>
  <r>
    <n v="394624"/>
    <x v="9"/>
    <d v="2016-03-07T00:00:00"/>
    <d v="2016-03-07T07:21:00"/>
    <s v="male"/>
    <x v="4"/>
    <n v="13"/>
    <s v="Mpumalanga"/>
    <s v="01.Early Morning"/>
    <s v="06.Older Adults"/>
  </r>
  <r>
    <n v="906875"/>
    <x v="2"/>
    <d v="2016-03-19T00:00:00"/>
    <d v="2016-03-19T13:14:00"/>
    <s v="male"/>
    <x v="3"/>
    <n v="36"/>
    <s v="Limpopo"/>
    <s v="02.Mid Morning"/>
    <s v="03.Adults"/>
  </r>
  <r>
    <n v="780346"/>
    <x v="15"/>
    <d v="2016-02-02T00:00:00"/>
    <d v="2016-02-02T11:09:00"/>
    <s v="male"/>
    <x v="0"/>
    <n v="29"/>
    <s v="Western Cape"/>
    <s v="02.Mid Morning"/>
    <s v="02.Young Adults"/>
  </r>
  <r>
    <n v="867451"/>
    <x v="3"/>
    <d v="2016-03-13T00:00:00"/>
    <d v="2016-03-13T09:08:00"/>
    <s v="male"/>
    <x v="1"/>
    <n v="36"/>
    <s v="Gauteng"/>
    <s v="01.Early Morning"/>
    <s v="03.Adults"/>
  </r>
  <r>
    <n v="893657"/>
    <x v="4"/>
    <d v="2016-03-11T00:00:00"/>
    <d v="2016-03-11T09:24:00"/>
    <s v="male"/>
    <x v="4"/>
    <n v="52"/>
    <s v="Kwazulu Natal"/>
    <s v="01.Early Morning"/>
    <s v="04.Mid Adults"/>
  </r>
  <r>
    <n v="893657"/>
    <x v="7"/>
    <d v="2016-03-17T00:00:00"/>
    <d v="2016-03-17T12:17:00"/>
    <s v="male"/>
    <x v="4"/>
    <n v="52"/>
    <s v="Kwazulu Natal"/>
    <s v="02.Mid Morning"/>
    <s v="04.Mid Adults"/>
  </r>
  <r>
    <n v="586066"/>
    <x v="0"/>
    <d v="2016-01-02T00:00:00"/>
    <d v="2016-01-02T11:16:00"/>
    <s v="male"/>
    <x v="4"/>
    <n v="29"/>
    <s v="Mpumalanga"/>
    <s v="02.Mid Morning"/>
    <s v="02.Young Adults"/>
  </r>
  <r>
    <n v="906884"/>
    <x v="3"/>
    <d v="2016-03-05T00:00:00"/>
    <d v="2016-03-05T13:48:00"/>
    <s v="male"/>
    <x v="4"/>
    <n v="32"/>
    <s v="Western Cape"/>
    <s v="02.Mid Morning"/>
    <s v="03.Adults"/>
  </r>
  <r>
    <n v="627133"/>
    <x v="3"/>
    <d v="2016-01-14T00:00:00"/>
    <d v="2016-01-14T10:40:00"/>
    <s v="male"/>
    <x v="4"/>
    <n v="23"/>
    <s v="Gauteng"/>
    <s v="01.Early Morning"/>
    <s v="02.Young Adults"/>
  </r>
  <r>
    <n v="839488"/>
    <x v="0"/>
    <d v="2016-03-06T00:00:00"/>
    <d v="2016-03-06T03:29:00"/>
    <s v="male"/>
    <x v="1"/>
    <n v="37"/>
    <s v="North West"/>
    <s v="05.Night"/>
    <s v="03.Adults"/>
  </r>
  <r>
    <n v="772932"/>
    <x v="12"/>
    <d v="2016-02-11T00:00:00"/>
    <d v="2016-02-11T14:56:00"/>
    <s v="male"/>
    <x v="3"/>
    <n v="27"/>
    <s v="Northern Cape"/>
    <s v="03.Afternoon"/>
    <s v="02.Young Adults"/>
  </r>
  <r>
    <n v="940967"/>
    <x v="7"/>
    <d v="2016-03-31T00:00:00"/>
    <d v="2016-03-31T12:52:00"/>
    <s v="male"/>
    <x v="2"/>
    <n v="31"/>
    <s v="Gauteng"/>
    <s v="02.Mid Morning"/>
    <s v="03.Adults"/>
  </r>
  <r>
    <n v="940967"/>
    <x v="2"/>
    <d v="2016-03-30T00:00:00"/>
    <d v="2016-03-30T12:19:00"/>
    <s v="male"/>
    <x v="2"/>
    <n v="31"/>
    <s v="Gauteng"/>
    <s v="02.Mid Morning"/>
    <s v="03.Adults"/>
  </r>
  <r>
    <n v="940967"/>
    <x v="2"/>
    <d v="2016-03-26T00:00:00"/>
    <d v="2016-03-26T14:57:00"/>
    <s v="male"/>
    <x v="2"/>
    <n v="31"/>
    <s v="Gauteng"/>
    <s v="03.Afternoon"/>
    <s v="03.Adults"/>
  </r>
  <r>
    <n v="846154"/>
    <x v="6"/>
    <d v="2016-03-20T00:00:00"/>
    <d v="2016-03-20T06:57:00"/>
    <s v="male"/>
    <x v="0"/>
    <n v="32"/>
    <s v="Western Cape"/>
    <s v="05.Night"/>
    <s v="03.Adults"/>
  </r>
  <r>
    <n v="773549"/>
    <x v="8"/>
    <d v="2016-02-08T00:00:00"/>
    <d v="2016-02-08T11:54:00"/>
    <s v="male"/>
    <x v="3"/>
    <n v="46"/>
    <s v="Free State"/>
    <s v="02.Mid Morning"/>
    <s v="04.Mid Adults"/>
  </r>
  <r>
    <n v="868892"/>
    <x v="1"/>
    <d v="2016-03-10T00:00:00"/>
    <d v="2016-03-10T11:17:00"/>
    <s v="male"/>
    <x v="3"/>
    <n v="20"/>
    <s v="Gauteng"/>
    <s v="02.Mid Morning"/>
    <s v="02.Young Adults"/>
  </r>
  <r>
    <n v="867457"/>
    <x v="6"/>
    <d v="2016-03-24T00:00:00"/>
    <d v="2016-03-24T06:50:00"/>
    <s v="male"/>
    <x v="2"/>
    <n v="28"/>
    <s v="Gauteng"/>
    <s v="05.Night"/>
    <s v="02.Young Adults"/>
  </r>
  <r>
    <n v="867457"/>
    <x v="6"/>
    <d v="2016-03-27T00:00:00"/>
    <d v="2016-03-27T03:50:00"/>
    <s v="male"/>
    <x v="2"/>
    <n v="28"/>
    <s v="Gauteng"/>
    <s v="05.Night"/>
    <s v="02.Young Adults"/>
  </r>
  <r>
    <n v="867457"/>
    <x v="2"/>
    <d v="2016-03-29T00:00:00"/>
    <d v="2016-03-29T03:42:00"/>
    <s v="male"/>
    <x v="2"/>
    <n v="28"/>
    <s v="Gauteng"/>
    <s v="05.Night"/>
    <s v="02.Young Adults"/>
  </r>
  <r>
    <n v="881538"/>
    <x v="2"/>
    <d v="2016-03-30T00:00:00"/>
    <d v="2016-03-30T03:42:00"/>
    <s v="male"/>
    <x v="2"/>
    <n v="20"/>
    <s v="Kwazulu Natal"/>
    <s v="05.Night"/>
    <s v="02.Young Adults"/>
  </r>
  <r>
    <n v="804700"/>
    <x v="6"/>
    <d v="2016-01-09T00:00:00"/>
    <d v="2016-01-09T06:01:00"/>
    <s v="male"/>
    <x v="3"/>
    <n v="38"/>
    <s v="Kwazulu Natal"/>
    <s v="05.Night"/>
    <s v="03.Adults"/>
  </r>
  <r>
    <n v="794528"/>
    <x v="6"/>
    <d v="2016-02-15T00:00:00"/>
    <d v="2016-02-15T11:52:00"/>
    <s v="male"/>
    <x v="0"/>
    <n v="30"/>
    <s v="Kwazulu Natal"/>
    <s v="02.Mid Morning"/>
    <s v="02.Young Adults"/>
  </r>
  <r>
    <n v="794528"/>
    <x v="6"/>
    <d v="2016-01-05T00:00:00"/>
    <d v="2016-01-05T12:00:00"/>
    <s v="male"/>
    <x v="0"/>
    <n v="30"/>
    <s v="Kwazulu Natal"/>
    <s v="02.Mid Morning"/>
    <s v="02.Young Adults"/>
  </r>
  <r>
    <n v="543090"/>
    <x v="1"/>
    <d v="2016-02-22T00:00:00"/>
    <d v="2016-02-22T09:14:00"/>
    <s v="male"/>
    <x v="5"/>
    <n v="32"/>
    <s v="Kwazulu Natal"/>
    <s v="01.Early Morning"/>
    <s v="03.Adults"/>
  </r>
  <r>
    <n v="543090"/>
    <x v="2"/>
    <d v="2016-02-20T00:00:00"/>
    <d v="2016-02-20T14:03:00"/>
    <s v="male"/>
    <x v="5"/>
    <n v="32"/>
    <s v="Kwazulu Natal"/>
    <s v="03.Afternoon"/>
    <s v="03.Adults"/>
  </r>
  <r>
    <n v="543090"/>
    <x v="1"/>
    <d v="2016-02-22T00:00:00"/>
    <d v="2016-02-22T08:40:00"/>
    <s v="male"/>
    <x v="5"/>
    <n v="32"/>
    <s v="Kwazulu Natal"/>
    <s v="01.Early Morning"/>
    <s v="03.Adults"/>
  </r>
  <r>
    <n v="543090"/>
    <x v="1"/>
    <d v="2016-03-04T00:00:00"/>
    <d v="2016-03-04T11:47:00"/>
    <s v="male"/>
    <x v="5"/>
    <n v="32"/>
    <s v="Kwazulu Natal"/>
    <s v="02.Mid Morning"/>
    <s v="03.Adults"/>
  </r>
  <r>
    <n v="617547"/>
    <x v="7"/>
    <d v="2016-01-05T00:00:00"/>
    <d v="2016-01-05T12:06:00"/>
    <s v="male"/>
    <x v="3"/>
    <n v="39"/>
    <s v="Gauteng"/>
    <s v="02.Mid Morning"/>
    <s v="03.Adults"/>
  </r>
  <r>
    <n v="839494"/>
    <x v="7"/>
    <d v="2016-03-15T00:00:00"/>
    <d v="2016-03-15T10:01:00"/>
    <s v="male"/>
    <x v="3"/>
    <n v="39"/>
    <s v="Gauteng"/>
    <s v="01.Early Morning"/>
    <s v="03.Adults"/>
  </r>
  <r>
    <n v="2204792"/>
    <x v="6"/>
    <d v="2016-02-19T00:00:00"/>
    <d v="2016-02-19T04:53:00"/>
    <s v="male"/>
    <x v="0"/>
    <n v="42"/>
    <s v="Western Cape"/>
    <s v="05.Night"/>
    <s v="03.Adults"/>
  </r>
  <r>
    <n v="2204792"/>
    <x v="2"/>
    <d v="2016-03-07T00:00:00"/>
    <d v="2016-03-07T04:45:00"/>
    <s v="male"/>
    <x v="0"/>
    <n v="42"/>
    <s v="Western Cape"/>
    <s v="05.Night"/>
    <s v="03.Adults"/>
  </r>
  <r>
    <n v="765595"/>
    <x v="12"/>
    <d v="2016-01-15T00:00:00"/>
    <d v="2016-01-15T06:41:00"/>
    <s v="male"/>
    <x v="3"/>
    <n v="52"/>
    <s v="Mpumalanga"/>
    <s v="05.Night"/>
    <s v="04.Mid Adults"/>
  </r>
  <r>
    <n v="765595"/>
    <x v="1"/>
    <d v="2016-01-16T00:00:00"/>
    <d v="2016-01-16T07:34:00"/>
    <s v="male"/>
    <x v="3"/>
    <n v="52"/>
    <s v="Mpumalanga"/>
    <s v="01.Early Morning"/>
    <s v="04.Mid Adults"/>
  </r>
  <r>
    <n v="2216581"/>
    <x v="7"/>
    <d v="2016-02-23T00:00:00"/>
    <d v="2016-02-23T13:29:00"/>
    <s v="male"/>
    <x v="3"/>
    <n v="47"/>
    <s v="Eastern Cape"/>
    <s v="02.Mid Morning"/>
    <s v="04.Mid Adults"/>
  </r>
  <r>
    <n v="772938"/>
    <x v="3"/>
    <d v="2016-02-19T00:00:00"/>
    <d v="2016-02-19T11:51:00"/>
    <s v="male"/>
    <x v="0"/>
    <n v="36"/>
    <s v="Western Cape"/>
    <s v="02.Mid Morning"/>
    <s v="03.Adults"/>
  </r>
  <r>
    <n v="555618"/>
    <x v="9"/>
    <d v="2016-01-16T00:00:00"/>
    <d v="2016-01-16T08:29:00"/>
    <s v="male"/>
    <x v="0"/>
    <n v="47"/>
    <s v="Eastern Cape"/>
    <s v="01.Early Morning"/>
    <s v="04.Mid Adults"/>
  </r>
  <r>
    <n v="860784"/>
    <x v="6"/>
    <d v="2016-02-18T00:00:00"/>
    <d v="2016-02-18T12:22:00"/>
    <s v="male"/>
    <x v="4"/>
    <n v="33"/>
    <s v="Eastern Cape"/>
    <s v="02.Mid Morning"/>
    <s v="03.Adults"/>
  </r>
  <r>
    <n v="1108404"/>
    <x v="0"/>
    <d v="2016-03-29T00:00:00"/>
    <d v="2016-03-29T03:45:00"/>
    <s v="male"/>
    <x v="4"/>
    <n v="30"/>
    <s v="Gauteng"/>
    <s v="05.Night"/>
    <s v="02.Young Adults"/>
  </r>
  <r>
    <n v="810135"/>
    <x v="8"/>
    <d v="2016-02-22T00:00:00"/>
    <d v="2016-02-22T09:38:00"/>
    <s v="male"/>
    <x v="3"/>
    <n v="24"/>
    <s v="Limpopo"/>
    <s v="01.Early Morning"/>
    <s v="02.Young Adults"/>
  </r>
  <r>
    <n v="810135"/>
    <x v="6"/>
    <d v="2016-02-11T00:00:00"/>
    <d v="2016-02-11T06:41:00"/>
    <s v="male"/>
    <x v="3"/>
    <n v="24"/>
    <s v="Limpopo"/>
    <s v="05.Night"/>
    <s v="02.Young Adults"/>
  </r>
  <r>
    <n v="810135"/>
    <x v="3"/>
    <d v="2016-02-16T00:00:00"/>
    <d v="2016-02-16T03:13:00"/>
    <s v="male"/>
    <x v="3"/>
    <n v="24"/>
    <s v="Limpopo"/>
    <s v="05.Night"/>
    <s v="02.Young Adults"/>
  </r>
  <r>
    <n v="810135"/>
    <x v="12"/>
    <d v="2016-02-09T00:00:00"/>
    <d v="2016-02-09T11:35:00"/>
    <s v="male"/>
    <x v="3"/>
    <n v="24"/>
    <s v="Limpopo"/>
    <s v="02.Mid Morning"/>
    <s v="02.Young Adults"/>
  </r>
  <r>
    <n v="810135"/>
    <x v="12"/>
    <d v="2016-02-23T00:00:00"/>
    <d v="2016-02-23T12:47:00"/>
    <s v="male"/>
    <x v="3"/>
    <n v="24"/>
    <s v="Limpopo"/>
    <s v="02.Mid Morning"/>
    <s v="02.Young Adults"/>
  </r>
  <r>
    <n v="2370560"/>
    <x v="9"/>
    <d v="2016-01-05T00:00:00"/>
    <d v="2016-01-05T14:49:00"/>
    <s v="male"/>
    <x v="0"/>
    <n v="31"/>
    <s v="Eastern Cape"/>
    <s v="03.Afternoon"/>
    <s v="03.Adults"/>
  </r>
  <r>
    <n v="2370560"/>
    <x v="6"/>
    <d v="2016-01-06T00:00:00"/>
    <d v="2016-01-06T05:47:00"/>
    <s v="male"/>
    <x v="0"/>
    <n v="31"/>
    <s v="Eastern Cape"/>
    <s v="05.Night"/>
    <s v="03.Adults"/>
  </r>
  <r>
    <n v="2370560"/>
    <x v="2"/>
    <d v="2016-03-05T00:00:00"/>
    <d v="2016-03-05T13:26:00"/>
    <s v="male"/>
    <x v="0"/>
    <n v="31"/>
    <s v="Eastern Cape"/>
    <s v="02.Mid Morning"/>
    <s v="03.Adults"/>
  </r>
  <r>
    <n v="940971"/>
    <x v="6"/>
    <d v="2016-03-27T00:00:00"/>
    <d v="2016-03-27T06:34:00"/>
    <s v="male"/>
    <x v="0"/>
    <n v="39"/>
    <s v="Free State"/>
    <s v="05.Night"/>
    <s v="03.Adults"/>
  </r>
  <r>
    <n v="940971"/>
    <x v="11"/>
    <d v="2016-03-27T00:00:00"/>
    <d v="2016-03-27T11:40:00"/>
    <s v="male"/>
    <x v="0"/>
    <n v="39"/>
    <s v="Free State"/>
    <s v="02.Mid Morning"/>
    <s v="03.Adults"/>
  </r>
  <r>
    <n v="860786"/>
    <x v="3"/>
    <d v="2016-03-10T00:00:00"/>
    <d v="2016-03-10T13:03:00"/>
    <s v="male"/>
    <x v="3"/>
    <n v="63"/>
    <s v="Eastern Cape"/>
    <s v="02.Mid Morning"/>
    <s v="05.Senior Adults"/>
  </r>
  <r>
    <n v="860786"/>
    <x v="6"/>
    <d v="2016-03-05T00:00:00"/>
    <d v="2016-03-05T09:31:00"/>
    <s v="male"/>
    <x v="3"/>
    <n v="63"/>
    <s v="Eastern Cape"/>
    <s v="01.Early Morning"/>
    <s v="05.Senior Adults"/>
  </r>
  <r>
    <n v="867459"/>
    <x v="6"/>
    <d v="2016-03-11T00:00:00"/>
    <d v="2016-03-11T10:23:00"/>
    <s v="male"/>
    <x v="4"/>
    <n v="19"/>
    <s v="Gauteng"/>
    <s v="01.Early Morning"/>
    <s v="02.Young Adults"/>
  </r>
  <r>
    <n v="867459"/>
    <x v="3"/>
    <d v="2016-03-11T00:00:00"/>
    <d v="2016-03-11T07:26:00"/>
    <s v="male"/>
    <x v="4"/>
    <n v="19"/>
    <s v="Gauteng"/>
    <s v="01.Early Morning"/>
    <s v="02.Young Adults"/>
  </r>
  <r>
    <n v="940974"/>
    <x v="1"/>
    <d v="2016-03-30T00:00:00"/>
    <d v="2016-03-30T06:36:00"/>
    <s v="male"/>
    <x v="3"/>
    <n v="41"/>
    <s v="Western Cape"/>
    <s v="05.Night"/>
    <s v="03.Adults"/>
  </r>
  <r>
    <n v="940974"/>
    <x v="12"/>
    <d v="2016-03-10T00:00:00"/>
    <d v="2016-03-10T09:01:00"/>
    <s v="male"/>
    <x v="3"/>
    <n v="41"/>
    <s v="Western Cape"/>
    <s v="01.Early Morning"/>
    <s v="03.Adults"/>
  </r>
  <r>
    <n v="880234"/>
    <x v="1"/>
    <d v="2016-03-21T00:00:00"/>
    <d v="2016-03-21T07:05:00"/>
    <s v="male"/>
    <x v="0"/>
    <n v="31"/>
    <s v="Western Cape"/>
    <s v="01.Early Morning"/>
    <s v="03.Adults"/>
  </r>
  <r>
    <n v="765600"/>
    <x v="3"/>
    <d v="2016-01-15T00:00:00"/>
    <d v="2016-01-15T11:21:00"/>
    <s v="male"/>
    <x v="3"/>
    <n v="22"/>
    <s v="Gauteng"/>
    <s v="02.Mid Morning"/>
    <s v="02.Young Adults"/>
  </r>
  <r>
    <n v="2216581"/>
    <x v="7"/>
    <d v="2016-03-13T00:00:00"/>
    <d v="2016-03-13T06:48:00"/>
    <s v="male"/>
    <x v="3"/>
    <n v="47"/>
    <s v="Eastern Cape"/>
    <s v="05.Night"/>
    <s v="04.Mid Adults"/>
  </r>
  <r>
    <n v="867952"/>
    <x v="9"/>
    <d v="2016-03-19T00:00:00"/>
    <d v="2016-03-19T09:41:00"/>
    <s v="male"/>
    <x v="4"/>
    <n v="48"/>
    <s v="Free State"/>
    <s v="01.Early Morning"/>
    <s v="04.Mid Adults"/>
  </r>
  <r>
    <n v="867952"/>
    <x v="9"/>
    <d v="2016-01-24T00:00:00"/>
    <d v="2016-01-24T04:00:00"/>
    <s v="male"/>
    <x v="4"/>
    <n v="48"/>
    <s v="Free State"/>
    <s v="05.Night"/>
    <s v="04.Mid Adults"/>
  </r>
  <r>
    <n v="833036"/>
    <x v="13"/>
    <d v="2016-03-03T00:00:00"/>
    <d v="2016-03-03T11:01:00"/>
    <s v="male"/>
    <x v="2"/>
    <n v="34"/>
    <s v="Limpopo"/>
    <s v="02.Mid Morning"/>
    <s v="03.Adults"/>
  </r>
  <r>
    <n v="833036"/>
    <x v="9"/>
    <d v="2016-03-18T00:00:00"/>
    <d v="2016-03-18T11:05:00"/>
    <s v="male"/>
    <x v="2"/>
    <n v="34"/>
    <s v="Limpopo"/>
    <s v="02.Mid Morning"/>
    <s v="03.Adults"/>
  </r>
  <r>
    <n v="780355"/>
    <x v="4"/>
    <d v="2016-03-08T00:00:00"/>
    <d v="2016-03-08T06:35:00"/>
    <s v="male"/>
    <x v="4"/>
    <n v="30"/>
    <s v="Gauteng"/>
    <s v="05.Night"/>
    <s v="02.Young Adults"/>
  </r>
  <r>
    <n v="2091776"/>
    <x v="3"/>
    <d v="2016-03-26T00:00:00"/>
    <d v="2016-03-26T04:39:00"/>
    <s v="male"/>
    <x v="0"/>
    <n v="27"/>
    <s v="Western Cape"/>
    <s v="05.Night"/>
    <s v="02.Young Adults"/>
  </r>
  <r>
    <n v="623681"/>
    <x v="3"/>
    <d v="2016-01-12T00:00:00"/>
    <d v="2016-01-12T07:25:00"/>
    <s v="male"/>
    <x v="0"/>
    <n v="37"/>
    <s v="Eastern Cape"/>
    <s v="01.Early Morning"/>
    <s v="03.Adults"/>
  </r>
  <r>
    <n v="623681"/>
    <x v="9"/>
    <d v="2016-01-12T00:00:00"/>
    <d v="2016-01-12T03:48:00"/>
    <s v="male"/>
    <x v="0"/>
    <n v="37"/>
    <s v="Eastern Cape"/>
    <s v="05.Night"/>
    <s v="03.Adults"/>
  </r>
  <r>
    <n v="623681"/>
    <x v="3"/>
    <d v="2016-01-21T00:00:00"/>
    <d v="2016-01-21T12:21:00"/>
    <s v="male"/>
    <x v="0"/>
    <n v="37"/>
    <s v="Eastern Cape"/>
    <s v="02.Mid Morning"/>
    <s v="03.Adults"/>
  </r>
  <r>
    <n v="2204800"/>
    <x v="2"/>
    <d v="2016-02-26T00:00:00"/>
    <d v="2016-02-26T05:08:00"/>
    <s v="male"/>
    <x v="2"/>
    <n v="28"/>
    <s v="Limpopo"/>
    <s v="05.Night"/>
    <s v="02.Young Adults"/>
  </r>
  <r>
    <n v="772943"/>
    <x v="6"/>
    <d v="2016-02-25T00:00:00"/>
    <d v="2016-02-25T06:28:00"/>
    <s v="male"/>
    <x v="0"/>
    <n v="30"/>
    <s v="Western Cape"/>
    <s v="05.Night"/>
    <s v="02.Young Adults"/>
  </r>
  <r>
    <n v="906925"/>
    <x v="6"/>
    <d v="2016-03-24T00:00:00"/>
    <d v="2016-03-24T03:26:00"/>
    <s v="male"/>
    <x v="2"/>
    <n v="31"/>
    <s v="Gauteng"/>
    <s v="05.Night"/>
    <s v="03.Adults"/>
  </r>
  <r>
    <n v="2204805"/>
    <x v="6"/>
    <d v="2016-02-19T00:00:00"/>
    <d v="2016-02-19T07:22:00"/>
    <s v="male"/>
    <x v="2"/>
    <n v="33"/>
    <s v="Limpopo"/>
    <s v="01.Early Morning"/>
    <s v="03.Adults"/>
  </r>
  <r>
    <n v="772946"/>
    <x v="1"/>
    <d v="2016-01-14T00:00:00"/>
    <d v="2016-01-14T09:07:00"/>
    <s v="male"/>
    <x v="3"/>
    <n v="34"/>
    <s v="Western Cape"/>
    <s v="01.Early Morning"/>
    <s v="03.Adults"/>
  </r>
  <r>
    <n v="772946"/>
    <x v="0"/>
    <d v="2016-01-17T00:00:00"/>
    <d v="2016-01-17T08:06:00"/>
    <s v="male"/>
    <x v="3"/>
    <n v="34"/>
    <s v="Western Cape"/>
    <s v="01.Early Morning"/>
    <s v="03.Adults"/>
  </r>
  <r>
    <n v="1643585"/>
    <x v="12"/>
    <d v="2016-01-04T00:00:00"/>
    <d v="2016-01-04T06:43:00"/>
    <s v="male"/>
    <x v="3"/>
    <n v="26"/>
    <s v="Limpopo"/>
    <s v="05.Night"/>
    <s v="02.Young Adults"/>
  </r>
  <r>
    <n v="810144"/>
    <x v="7"/>
    <d v="2016-02-22T00:00:00"/>
    <d v="2016-02-22T10:54:00"/>
    <s v="male"/>
    <x v="3"/>
    <n v="28"/>
    <s v="Western Cape"/>
    <s v="01.Early Morning"/>
    <s v="02.Young Adults"/>
  </r>
  <r>
    <n v="810144"/>
    <x v="12"/>
    <d v="2016-02-07T00:00:00"/>
    <d v="2016-02-07T09:01:00"/>
    <s v="male"/>
    <x v="3"/>
    <n v="28"/>
    <s v="Western Cape"/>
    <s v="01.Early Morning"/>
    <s v="02.Young Adults"/>
  </r>
  <r>
    <n v="810145"/>
    <x v="9"/>
    <d v="2016-02-02T00:00:00"/>
    <d v="2016-02-02T03:36:00"/>
    <s v="male"/>
    <x v="3"/>
    <n v="31"/>
    <s v="Limpopo"/>
    <s v="05.Night"/>
    <s v="03.Adults"/>
  </r>
  <r>
    <n v="810145"/>
    <x v="2"/>
    <d v="2016-02-24T00:00:00"/>
    <d v="2016-02-24T13:51:00"/>
    <s v="male"/>
    <x v="3"/>
    <n v="31"/>
    <s v="Limpopo"/>
    <s v="02.Mid Morning"/>
    <s v="03.Adults"/>
  </r>
  <r>
    <n v="810145"/>
    <x v="9"/>
    <d v="2016-02-04T00:00:00"/>
    <d v="2016-02-04T06:37:00"/>
    <s v="male"/>
    <x v="3"/>
    <n v="31"/>
    <s v="Limpopo"/>
    <s v="05.Night"/>
    <s v="03.Adults"/>
  </r>
  <r>
    <n v="810145"/>
    <x v="13"/>
    <d v="2016-01-24T00:00:00"/>
    <d v="2016-01-24T06:10:00"/>
    <s v="male"/>
    <x v="3"/>
    <n v="31"/>
    <s v="Limpopo"/>
    <s v="05.Night"/>
    <s v="03.Adults"/>
  </r>
  <r>
    <n v="810145"/>
    <x v="0"/>
    <d v="2016-01-10T00:00:00"/>
    <d v="2016-01-10T05:19:00"/>
    <s v="male"/>
    <x v="3"/>
    <n v="31"/>
    <s v="Limpopo"/>
    <s v="05.Night"/>
    <s v="03.Adults"/>
  </r>
  <r>
    <n v="810145"/>
    <x v="2"/>
    <d v="2016-03-23T00:00:00"/>
    <d v="2016-03-23T12:08:00"/>
    <s v="male"/>
    <x v="3"/>
    <n v="31"/>
    <s v="Limpopo"/>
    <s v="02.Mid Morning"/>
    <s v="03.Adults"/>
  </r>
  <r>
    <n v="810145"/>
    <x v="6"/>
    <d v="2016-02-06T00:00:00"/>
    <d v="2016-02-06T07:17:00"/>
    <s v="male"/>
    <x v="3"/>
    <n v="31"/>
    <s v="Limpopo"/>
    <s v="01.Early Morning"/>
    <s v="03.Adults"/>
  </r>
  <r>
    <n v="810145"/>
    <x v="2"/>
    <d v="2016-02-27T00:00:00"/>
    <d v="2016-02-27T13:08:00"/>
    <s v="male"/>
    <x v="3"/>
    <n v="31"/>
    <s v="Limpopo"/>
    <s v="02.Mid Morning"/>
    <s v="03.Adults"/>
  </r>
  <r>
    <n v="810145"/>
    <x v="12"/>
    <d v="2016-02-03T00:00:00"/>
    <d v="2016-02-03T06:02:00"/>
    <s v="male"/>
    <x v="3"/>
    <n v="31"/>
    <s v="Limpopo"/>
    <s v="05.Night"/>
    <s v="03.Adults"/>
  </r>
  <r>
    <n v="810145"/>
    <x v="2"/>
    <d v="2016-03-09T00:00:00"/>
    <d v="2016-03-09T12:26:00"/>
    <s v="male"/>
    <x v="3"/>
    <n v="31"/>
    <s v="Limpopo"/>
    <s v="02.Mid Morning"/>
    <s v="03.Adults"/>
  </r>
  <r>
    <n v="810145"/>
    <x v="2"/>
    <d v="2016-03-09T00:00:00"/>
    <d v="2016-03-09T07:07:00"/>
    <s v="male"/>
    <x v="3"/>
    <n v="31"/>
    <s v="Limpopo"/>
    <s v="01.Early Morning"/>
    <s v="03.Adults"/>
  </r>
  <r>
    <n v="810145"/>
    <x v="12"/>
    <d v="2016-03-27T00:00:00"/>
    <d v="2016-03-27T06:44:00"/>
    <s v="male"/>
    <x v="3"/>
    <n v="31"/>
    <s v="Limpopo"/>
    <s v="05.Night"/>
    <s v="03.Adults"/>
  </r>
  <r>
    <n v="810145"/>
    <x v="9"/>
    <d v="2016-03-27T00:00:00"/>
    <d v="2016-03-27T04:14:00"/>
    <s v="male"/>
    <x v="3"/>
    <n v="31"/>
    <s v="Limpopo"/>
    <s v="05.Night"/>
    <s v="03.Adults"/>
  </r>
  <r>
    <n v="810145"/>
    <x v="9"/>
    <d v="2016-03-26T00:00:00"/>
    <d v="2016-03-26T04:03:00"/>
    <s v="male"/>
    <x v="3"/>
    <n v="31"/>
    <s v="Limpopo"/>
    <s v="05.Night"/>
    <s v="03.Adults"/>
  </r>
  <r>
    <n v="860800"/>
    <x v="0"/>
    <d v="2016-03-11T00:00:00"/>
    <d v="2016-03-11T08:14:00"/>
    <s v="male"/>
    <x v="4"/>
    <n v="21"/>
    <s v="Gauteng"/>
    <s v="01.Early Morning"/>
    <s v="02.Young Adults"/>
  </r>
  <r>
    <n v="772948"/>
    <x v="0"/>
    <d v="2016-02-18T00:00:00"/>
    <d v="2016-02-18T05:43:00"/>
    <s v="male"/>
    <x v="2"/>
    <n v="51"/>
    <s v="Kwazulu Natal"/>
    <s v="05.Night"/>
    <s v="04.Mid Adults"/>
  </r>
  <r>
    <n v="772948"/>
    <x v="6"/>
    <d v="2016-02-20T00:00:00"/>
    <d v="2016-02-20T06:25:00"/>
    <s v="male"/>
    <x v="2"/>
    <n v="51"/>
    <s v="Kwazulu Natal"/>
    <s v="05.Night"/>
    <s v="04.Mid Adults"/>
  </r>
  <r>
    <n v="772948"/>
    <x v="15"/>
    <d v="2016-02-20T00:00:00"/>
    <d v="2016-02-20T03:24:00"/>
    <s v="male"/>
    <x v="2"/>
    <n v="51"/>
    <s v="Kwazulu Natal"/>
    <s v="05.Night"/>
    <s v="04.Mid Adults"/>
  </r>
  <r>
    <n v="772948"/>
    <x v="6"/>
    <d v="2016-02-06T00:00:00"/>
    <d v="2016-02-06T06:26:00"/>
    <s v="male"/>
    <x v="2"/>
    <n v="51"/>
    <s v="Kwazulu Natal"/>
    <s v="05.Night"/>
    <s v="04.Mid Adults"/>
  </r>
  <r>
    <n v="939602"/>
    <x v="1"/>
    <d v="2016-03-21T00:00:00"/>
    <d v="2016-03-21T10:21:00"/>
    <s v="male"/>
    <x v="0"/>
    <n v="18"/>
    <s v="Eastern Cape"/>
    <s v="01.Early Morning"/>
    <s v="02.Young Adults"/>
  </r>
  <r>
    <n v="867952"/>
    <x v="9"/>
    <d v="2016-01-21T00:00:00"/>
    <d v="2016-01-21T07:49:00"/>
    <s v="male"/>
    <x v="4"/>
    <n v="48"/>
    <s v="Free State"/>
    <s v="01.Early Morning"/>
    <s v="04.Mid Adults"/>
  </r>
  <r>
    <n v="810151"/>
    <x v="3"/>
    <d v="2016-02-05T00:00:00"/>
    <d v="2016-02-05T05:24:00"/>
    <s v="male"/>
    <x v="3"/>
    <n v="28"/>
    <s v="Eastern Cape"/>
    <s v="05.Night"/>
    <s v="02.Young Adults"/>
  </r>
  <r>
    <n v="810151"/>
    <x v="6"/>
    <d v="2016-02-02T00:00:00"/>
    <d v="2016-02-02T09:25:00"/>
    <s v="male"/>
    <x v="3"/>
    <n v="28"/>
    <s v="Eastern Cape"/>
    <s v="01.Early Morning"/>
    <s v="02.Young Adults"/>
  </r>
  <r>
    <n v="810151"/>
    <x v="7"/>
    <d v="2016-02-10T00:00:00"/>
    <d v="2016-02-10T08:41:00"/>
    <s v="male"/>
    <x v="3"/>
    <n v="28"/>
    <s v="Eastern Cape"/>
    <s v="01.Early Morning"/>
    <s v="02.Young Adults"/>
  </r>
  <r>
    <n v="810151"/>
    <x v="0"/>
    <d v="2016-01-14T00:00:00"/>
    <d v="2016-01-14T13:22:00"/>
    <s v="male"/>
    <x v="3"/>
    <n v="28"/>
    <s v="Eastern Cape"/>
    <s v="02.Mid Morning"/>
    <s v="02.Young Adults"/>
  </r>
  <r>
    <n v="810151"/>
    <x v="7"/>
    <d v="2016-01-30T00:00:00"/>
    <d v="2016-01-30T14:02:00"/>
    <s v="male"/>
    <x v="3"/>
    <n v="28"/>
    <s v="Eastern Cape"/>
    <s v="03.Afternoon"/>
    <s v="02.Young Adults"/>
  </r>
  <r>
    <n v="810151"/>
    <x v="4"/>
    <d v="2016-03-31T00:00:00"/>
    <d v="2016-03-31T10:15:00"/>
    <s v="male"/>
    <x v="3"/>
    <n v="28"/>
    <s v="Eastern Cape"/>
    <s v="01.Early Morning"/>
    <s v="02.Young Adults"/>
  </r>
  <r>
    <n v="810151"/>
    <x v="9"/>
    <d v="2016-03-30T00:00:00"/>
    <d v="2016-03-30T07:51:00"/>
    <s v="male"/>
    <x v="3"/>
    <n v="28"/>
    <s v="Eastern Cape"/>
    <s v="01.Early Morning"/>
    <s v="02.Young Adults"/>
  </r>
  <r>
    <n v="810151"/>
    <x v="1"/>
    <d v="2016-03-29T00:00:00"/>
    <d v="2016-03-29T08:07:00"/>
    <s v="male"/>
    <x v="3"/>
    <n v="28"/>
    <s v="Eastern Cape"/>
    <s v="01.Early Morning"/>
    <s v="02.Young Adults"/>
  </r>
  <r>
    <n v="940991"/>
    <x v="1"/>
    <d v="2016-03-29T00:00:00"/>
    <d v="2016-03-29T10:31:00"/>
    <s v="male"/>
    <x v="0"/>
    <n v="25"/>
    <s v="Western Cape"/>
    <s v="01.Early Morning"/>
    <s v="02.Young Adults"/>
  </r>
  <r>
    <n v="940992"/>
    <x v="8"/>
    <d v="2016-03-21T00:00:00"/>
    <d v="2016-03-21T13:00:00"/>
    <s v="male"/>
    <x v="0"/>
    <n v="22"/>
    <s v="Western Cape"/>
    <s v="02.Mid Morning"/>
    <s v="02.Young Adults"/>
  </r>
  <r>
    <n v="787128"/>
    <x v="10"/>
    <d v="2016-02-11T00:00:00"/>
    <d v="2016-02-11T12:31:00"/>
    <s v="male"/>
    <x v="3"/>
    <n v="100"/>
    <s v="Gauteng"/>
    <s v="02.Mid Morning"/>
    <s v="06.Older Adults"/>
  </r>
  <r>
    <n v="787128"/>
    <x v="1"/>
    <d v="2016-03-06T00:00:00"/>
    <d v="2016-03-06T14:41:00"/>
    <s v="male"/>
    <x v="3"/>
    <n v="100"/>
    <s v="Gauteng"/>
    <s v="03.Afternoon"/>
    <s v="06.Older Adults"/>
  </r>
  <r>
    <n v="821816"/>
    <x v="1"/>
    <d v="2016-02-04T00:00:00"/>
    <d v="2016-02-04T09:51:00"/>
    <s v="male"/>
    <x v="3"/>
    <n v="35"/>
    <s v="Gauteng"/>
    <s v="01.Early Morning"/>
    <s v="03.Adults"/>
  </r>
  <r>
    <n v="821816"/>
    <x v="1"/>
    <d v="2016-01-29T00:00:00"/>
    <d v="2016-01-29T08:30:00"/>
    <s v="male"/>
    <x v="3"/>
    <n v="35"/>
    <s v="Gauteng"/>
    <s v="01.Early Morning"/>
    <s v="03.Adults"/>
  </r>
  <r>
    <n v="730607"/>
    <x v="12"/>
    <d v="2016-01-22T00:00:00"/>
    <d v="2016-01-22T08:16:00"/>
    <s v="male"/>
    <x v="3"/>
    <n v="16"/>
    <s v="Gauteng"/>
    <s v="01.Early Morning"/>
    <s v="06.Older Adults"/>
  </r>
  <r>
    <n v="730607"/>
    <x v="1"/>
    <d v="2016-01-27T00:00:00"/>
    <d v="2016-01-27T11:52:00"/>
    <s v="male"/>
    <x v="3"/>
    <n v="16"/>
    <s v="Gauteng"/>
    <s v="02.Mid Morning"/>
    <s v="06.Older Adults"/>
  </r>
  <r>
    <n v="730607"/>
    <x v="3"/>
    <d v="2016-01-26T00:00:00"/>
    <d v="2016-01-26T07:17:00"/>
    <s v="male"/>
    <x v="3"/>
    <n v="16"/>
    <s v="Gauteng"/>
    <s v="01.Early Morning"/>
    <s v="06.Older Adults"/>
  </r>
  <r>
    <n v="730607"/>
    <x v="8"/>
    <d v="2016-01-22T00:00:00"/>
    <d v="2016-01-22T08:17:00"/>
    <s v="male"/>
    <x v="3"/>
    <n v="16"/>
    <s v="Gauteng"/>
    <s v="01.Early Morning"/>
    <s v="06.Older Adults"/>
  </r>
  <r>
    <n v="730607"/>
    <x v="8"/>
    <d v="2016-01-23T00:00:00"/>
    <d v="2016-01-23T03:06:00"/>
    <s v="male"/>
    <x v="3"/>
    <n v="16"/>
    <s v="Gauteng"/>
    <s v="05.Night"/>
    <s v="06.Older Adults"/>
  </r>
  <r>
    <n v="730607"/>
    <x v="7"/>
    <d v="2016-01-24T00:00:00"/>
    <d v="2016-01-24T11:56:00"/>
    <s v="male"/>
    <x v="3"/>
    <n v="16"/>
    <s v="Gauteng"/>
    <s v="02.Mid Morning"/>
    <s v="06.Older Adults"/>
  </r>
  <r>
    <n v="778034"/>
    <x v="12"/>
    <d v="2016-01-23T00:00:00"/>
    <d v="2016-01-23T13:47:00"/>
    <s v="male"/>
    <x v="3"/>
    <n v="32"/>
    <s v="Gauteng"/>
    <s v="02.Mid Morning"/>
    <s v="03.Adults"/>
  </r>
  <r>
    <n v="778034"/>
    <x v="12"/>
    <d v="2016-01-31T00:00:00"/>
    <d v="2016-01-31T07:23:00"/>
    <s v="male"/>
    <x v="3"/>
    <n v="32"/>
    <s v="Gauteng"/>
    <s v="01.Early Morning"/>
    <s v="03.Adults"/>
  </r>
  <r>
    <n v="778034"/>
    <x v="4"/>
    <d v="2016-02-06T00:00:00"/>
    <d v="2016-02-06T10:51:00"/>
    <s v="male"/>
    <x v="3"/>
    <n v="32"/>
    <s v="Gauteng"/>
    <s v="01.Early Morning"/>
    <s v="03.Adults"/>
  </r>
  <r>
    <n v="831413"/>
    <x v="13"/>
    <d v="2016-03-13T00:00:00"/>
    <d v="2016-03-13T07:58:00"/>
    <s v="male"/>
    <x v="3"/>
    <n v="25"/>
    <s v="North West"/>
    <s v="01.Early Morning"/>
    <s v="02.Young Adults"/>
  </r>
  <r>
    <n v="831413"/>
    <x v="7"/>
    <d v="2016-03-14T00:00:00"/>
    <d v="2016-03-14T06:11:00"/>
    <s v="male"/>
    <x v="3"/>
    <n v="25"/>
    <s v="North West"/>
    <s v="05.Night"/>
    <s v="02.Young Adults"/>
  </r>
  <r>
    <n v="831413"/>
    <x v="7"/>
    <d v="2016-03-04T00:00:00"/>
    <d v="2016-03-04T06:15:00"/>
    <s v="male"/>
    <x v="3"/>
    <n v="25"/>
    <s v="North West"/>
    <s v="05.Night"/>
    <s v="02.Young Adults"/>
  </r>
  <r>
    <n v="831413"/>
    <x v="8"/>
    <d v="2016-03-04T00:00:00"/>
    <d v="2016-03-04T08:53:00"/>
    <s v="male"/>
    <x v="3"/>
    <n v="25"/>
    <s v="North West"/>
    <s v="01.Early Morning"/>
    <s v="02.Young Adults"/>
  </r>
  <r>
    <n v="831413"/>
    <x v="7"/>
    <d v="2016-03-12T00:00:00"/>
    <d v="2016-03-12T10:21:00"/>
    <s v="male"/>
    <x v="3"/>
    <n v="25"/>
    <s v="North West"/>
    <s v="01.Early Morning"/>
    <s v="02.Young Adults"/>
  </r>
  <r>
    <n v="867952"/>
    <x v="9"/>
    <d v="2016-01-21T00:00:00"/>
    <d v="2016-01-21T11:54:00"/>
    <s v="male"/>
    <x v="4"/>
    <n v="48"/>
    <s v="Free State"/>
    <s v="02.Mid Morning"/>
    <s v="04.Mid Adults"/>
  </r>
  <r>
    <n v="810157"/>
    <x v="7"/>
    <d v="2016-02-21T00:00:00"/>
    <d v="2016-02-21T05:02:00"/>
    <s v="male"/>
    <x v="1"/>
    <n v="44"/>
    <s v="Western Cape"/>
    <s v="05.Night"/>
    <s v="03.Adults"/>
  </r>
  <r>
    <n v="810157"/>
    <x v="0"/>
    <d v="2016-02-15T00:00:00"/>
    <d v="2016-02-15T03:56:00"/>
    <s v="male"/>
    <x v="1"/>
    <n v="44"/>
    <s v="Western Cape"/>
    <s v="05.Night"/>
    <s v="03.Adults"/>
  </r>
  <r>
    <n v="867952"/>
    <x v="16"/>
    <d v="2016-01-26T00:00:00"/>
    <d v="2016-01-26T13:37:00"/>
    <s v="male"/>
    <x v="4"/>
    <n v="48"/>
    <s v="Free State"/>
    <s v="02.Mid Morning"/>
    <s v="04.Mid Adults"/>
  </r>
  <r>
    <n v="2371165"/>
    <x v="4"/>
    <d v="2016-03-29T00:00:00"/>
    <d v="2016-03-29T06:14:00"/>
    <s v="male"/>
    <x v="3"/>
    <n v="42"/>
    <s v="Gauteng"/>
    <s v="05.Night"/>
    <s v="03.Adults"/>
  </r>
  <r>
    <n v="2288416"/>
    <x v="3"/>
    <d v="2016-03-04T00:00:00"/>
    <d v="2016-03-04T12:44:00"/>
    <s v="male"/>
    <x v="0"/>
    <n v="37"/>
    <s v="Western Cape"/>
    <s v="02.Mid Morning"/>
    <s v="03.Adults"/>
  </r>
  <r>
    <n v="2288416"/>
    <x v="2"/>
    <d v="2016-03-04T00:00:00"/>
    <d v="2016-03-04T07:58:00"/>
    <s v="male"/>
    <x v="0"/>
    <n v="37"/>
    <s v="Western Cape"/>
    <s v="01.Early Morning"/>
    <s v="03.Adults"/>
  </r>
  <r>
    <n v="2288416"/>
    <x v="6"/>
    <d v="2016-03-27T00:00:00"/>
    <d v="2016-03-27T05:03:00"/>
    <s v="male"/>
    <x v="0"/>
    <n v="37"/>
    <s v="Western Cape"/>
    <s v="05.Night"/>
    <s v="03.Adults"/>
  </r>
  <r>
    <n v="2288416"/>
    <x v="6"/>
    <d v="2016-03-26T00:00:00"/>
    <d v="2016-03-26T07:12:00"/>
    <s v="male"/>
    <x v="0"/>
    <n v="37"/>
    <s v="Western Cape"/>
    <s v="01.Early Morning"/>
    <s v="03.Adults"/>
  </r>
  <r>
    <n v="2288416"/>
    <x v="2"/>
    <d v="2016-03-26T00:00:00"/>
    <d v="2016-03-26T05:58:00"/>
    <s v="male"/>
    <x v="0"/>
    <n v="37"/>
    <s v="Western Cape"/>
    <s v="05.Night"/>
    <s v="03.Adults"/>
  </r>
  <r>
    <n v="893681"/>
    <x v="7"/>
    <d v="2016-03-11T00:00:00"/>
    <d v="2016-03-11T14:52:00"/>
    <s v="male"/>
    <x v="3"/>
    <n v="24"/>
    <s v="Mpumalanga"/>
    <s v="03.Afternoon"/>
    <s v="02.Young Adults"/>
  </r>
  <r>
    <n v="808950"/>
    <x v="1"/>
    <d v="2016-03-17T00:00:00"/>
    <d v="2016-03-17T04:38:00"/>
    <s v="male"/>
    <x v="3"/>
    <n v="18"/>
    <s v="Free State"/>
    <s v="05.Night"/>
    <s v="02.Young Adults"/>
  </r>
  <r>
    <n v="941508"/>
    <x v="13"/>
    <d v="2016-03-12T00:00:00"/>
    <d v="2016-03-12T09:39:00"/>
    <s v="male"/>
    <x v="2"/>
    <n v="45"/>
    <s v="Gauteng"/>
    <s v="01.Early Morning"/>
    <s v="03.Adults"/>
  </r>
  <r>
    <n v="931426"/>
    <x v="1"/>
    <d v="2016-03-29T00:00:00"/>
    <d v="2016-03-29T08:20:00"/>
    <s v="male"/>
    <x v="2"/>
    <n v="32"/>
    <s v="Gauteng"/>
    <s v="01.Early Morning"/>
    <s v="03.Adults"/>
  </r>
  <r>
    <n v="1645816"/>
    <x v="3"/>
    <d v="2016-03-22T00:00:00"/>
    <d v="2016-03-22T14:45:00"/>
    <s v="male"/>
    <x v="4"/>
    <n v="28"/>
    <s v="Limpopo"/>
    <s v="03.Afternoon"/>
    <s v="02.Young Adults"/>
  </r>
  <r>
    <n v="794549"/>
    <x v="3"/>
    <d v="2016-01-23T00:00:00"/>
    <d v="2016-01-23T04:24:00"/>
    <s v="male"/>
    <x v="3"/>
    <n v="20"/>
    <s v="Gauteng"/>
    <s v="05.Night"/>
    <s v="02.Young Adults"/>
  </r>
  <r>
    <n v="794549"/>
    <x v="3"/>
    <d v="2016-01-23T00:00:00"/>
    <d v="2016-01-23T10:27:00"/>
    <s v="male"/>
    <x v="3"/>
    <n v="20"/>
    <s v="Gauteng"/>
    <s v="01.Early Morning"/>
    <s v="02.Young Adults"/>
  </r>
  <r>
    <n v="906945"/>
    <x v="9"/>
    <d v="2016-03-24T00:00:00"/>
    <d v="2016-03-24T10:28:00"/>
    <s v="male"/>
    <x v="1"/>
    <n v="29"/>
    <s v="Gauteng"/>
    <s v="01.Early Morning"/>
    <s v="02.Young Adults"/>
  </r>
  <r>
    <n v="821820"/>
    <x v="7"/>
    <d v="2016-02-18T00:00:00"/>
    <d v="2016-02-18T08:01:00"/>
    <s v="male"/>
    <x v="3"/>
    <n v="23"/>
    <s v="Mpumalanga"/>
    <s v="01.Early Morning"/>
    <s v="02.Young Adults"/>
  </r>
  <r>
    <n v="821820"/>
    <x v="15"/>
    <d v="2016-02-17T00:00:00"/>
    <d v="2016-02-17T07:51:00"/>
    <s v="male"/>
    <x v="3"/>
    <n v="23"/>
    <s v="Mpumalanga"/>
    <s v="01.Early Morning"/>
    <s v="02.Young Adults"/>
  </r>
  <r>
    <n v="821820"/>
    <x v="0"/>
    <d v="2016-03-28T00:00:00"/>
    <d v="2016-03-28T14:16:00"/>
    <s v="male"/>
    <x v="3"/>
    <n v="23"/>
    <s v="Mpumalanga"/>
    <s v="03.Afternoon"/>
    <s v="02.Young Adults"/>
  </r>
  <r>
    <n v="833059"/>
    <x v="9"/>
    <d v="2016-03-01T00:00:00"/>
    <d v="2016-03-01T13:27:00"/>
    <s v="male"/>
    <x v="1"/>
    <n v="33"/>
    <s v="Mpumalanga"/>
    <s v="02.Mid Morning"/>
    <s v="03.Adults"/>
  </r>
  <r>
    <n v="411548"/>
    <x v="3"/>
    <d v="2016-01-03T00:00:00"/>
    <d v="2016-01-03T07:29:00"/>
    <s v="male"/>
    <x v="3"/>
    <n v="15"/>
    <s v="Kwazulu Natal"/>
    <s v="01.Early Morning"/>
    <s v="06.Older Adults"/>
  </r>
  <r>
    <n v="772952"/>
    <x v="6"/>
    <d v="2016-03-25T00:00:00"/>
    <d v="2016-03-25T11:59:00"/>
    <s v="male"/>
    <x v="4"/>
    <n v="45"/>
    <s v="Mpumalanga"/>
    <s v="02.Mid Morning"/>
    <s v="03.Adults"/>
  </r>
  <r>
    <n v="1108443"/>
    <x v="7"/>
    <d v="2016-03-02T00:00:00"/>
    <d v="2016-03-02T10:24:00"/>
    <s v="male"/>
    <x v="3"/>
    <n v="29"/>
    <s v="Gauteng"/>
    <s v="01.Early Morning"/>
    <s v="02.Young Adults"/>
  </r>
  <r>
    <n v="1108443"/>
    <x v="7"/>
    <d v="2016-03-05T00:00:00"/>
    <d v="2016-03-05T06:39:00"/>
    <s v="male"/>
    <x v="3"/>
    <n v="29"/>
    <s v="Gauteng"/>
    <s v="05.Night"/>
    <s v="02.Young Adults"/>
  </r>
  <r>
    <n v="1108443"/>
    <x v="9"/>
    <d v="2016-03-20T00:00:00"/>
    <d v="2016-03-20T13:56:00"/>
    <s v="male"/>
    <x v="3"/>
    <n v="29"/>
    <s v="Gauteng"/>
    <s v="02.Mid Morning"/>
    <s v="02.Young Adults"/>
  </r>
  <r>
    <n v="1108443"/>
    <x v="9"/>
    <d v="2016-03-07T00:00:00"/>
    <d v="2016-03-07T05:49:00"/>
    <s v="male"/>
    <x v="3"/>
    <n v="29"/>
    <s v="Gauteng"/>
    <s v="05.Night"/>
    <s v="02.Young Adults"/>
  </r>
  <r>
    <n v="1108443"/>
    <x v="14"/>
    <d v="2016-02-28T00:00:00"/>
    <d v="2016-02-28T08:49:00"/>
    <s v="male"/>
    <x v="3"/>
    <n v="29"/>
    <s v="Gauteng"/>
    <s v="01.Early Morning"/>
    <s v="02.Young Adults"/>
  </r>
  <r>
    <n v="808983"/>
    <x v="1"/>
    <d v="2016-02-13T00:00:00"/>
    <d v="2016-02-13T03:57:00"/>
    <s v="male"/>
    <x v="0"/>
    <n v="45"/>
    <s v="Western Cape"/>
    <s v="05.Night"/>
    <s v="03.Adults"/>
  </r>
  <r>
    <n v="941508"/>
    <x v="0"/>
    <d v="2016-03-12T00:00:00"/>
    <d v="2016-03-12T09:01:00"/>
    <s v="male"/>
    <x v="2"/>
    <n v="45"/>
    <s v="Gauteng"/>
    <s v="01.Early Morning"/>
    <s v="03.Adults"/>
  </r>
  <r>
    <n v="778041"/>
    <x v="0"/>
    <d v="2016-02-01T00:00:00"/>
    <d v="2016-02-01T06:36:00"/>
    <s v="male"/>
    <x v="3"/>
    <n v="23"/>
    <s v="Gauteng"/>
    <s v="05.Night"/>
    <s v="02.Young Adults"/>
  </r>
  <r>
    <n v="778041"/>
    <x v="6"/>
    <d v="2016-02-01T00:00:00"/>
    <d v="2016-02-01T09:37:00"/>
    <s v="male"/>
    <x v="3"/>
    <n v="23"/>
    <s v="Gauteng"/>
    <s v="01.Early Morning"/>
    <s v="02.Young Adults"/>
  </r>
  <r>
    <n v="765622"/>
    <x v="13"/>
    <d v="2016-02-03T00:00:00"/>
    <d v="2016-02-03T13:40:00"/>
    <s v="male"/>
    <x v="3"/>
    <n v="32"/>
    <s v="North West"/>
    <s v="02.Mid Morning"/>
    <s v="03.Adults"/>
  </r>
  <r>
    <n v="626750"/>
    <x v="6"/>
    <d v="2016-01-22T00:00:00"/>
    <d v="2016-01-22T06:04:00"/>
    <s v="male"/>
    <x v="0"/>
    <n v="30"/>
    <s v="Western Cape"/>
    <s v="05.Night"/>
    <s v="02.Young Adults"/>
  </r>
  <r>
    <n v="893686"/>
    <x v="7"/>
    <d v="2016-03-22T00:00:00"/>
    <d v="2016-03-22T09:51:00"/>
    <s v="male"/>
    <x v="2"/>
    <n v="9"/>
    <s v="Free State"/>
    <s v="01.Early Morning"/>
    <s v="06.Older Adults"/>
  </r>
  <r>
    <n v="893686"/>
    <x v="6"/>
    <d v="2016-03-20T00:00:00"/>
    <d v="2016-03-20T07:18:00"/>
    <s v="male"/>
    <x v="2"/>
    <n v="9"/>
    <s v="Free State"/>
    <s v="01.Early Morning"/>
    <s v="06.Older Adults"/>
  </r>
  <r>
    <n v="893686"/>
    <x v="7"/>
    <d v="2016-03-29T00:00:00"/>
    <d v="2016-03-29T08:38:00"/>
    <s v="male"/>
    <x v="2"/>
    <n v="9"/>
    <s v="Free State"/>
    <s v="01.Early Morning"/>
    <s v="06.Older Adults"/>
  </r>
  <r>
    <n v="941003"/>
    <x v="4"/>
    <d v="2016-03-24T00:00:00"/>
    <d v="2016-03-24T09:44:00"/>
    <s v="male"/>
    <x v="3"/>
    <n v="24"/>
    <s v="Gauteng"/>
    <s v="01.Early Morning"/>
    <s v="02.Young Adults"/>
  </r>
  <r>
    <n v="941003"/>
    <x v="9"/>
    <d v="2016-03-31T00:00:00"/>
    <d v="2016-03-31T03:09:00"/>
    <s v="male"/>
    <x v="3"/>
    <n v="24"/>
    <s v="Gauteng"/>
    <s v="05.Night"/>
    <s v="02.Young Adults"/>
  </r>
  <r>
    <n v="941003"/>
    <x v="7"/>
    <d v="2016-03-25T00:00:00"/>
    <d v="2016-03-25T08:55:00"/>
    <s v="male"/>
    <x v="3"/>
    <n v="24"/>
    <s v="Gauteng"/>
    <s v="01.Early Morning"/>
    <s v="02.Young Adults"/>
  </r>
  <r>
    <n v="805172"/>
    <x v="1"/>
    <d v="2016-02-16T00:00:00"/>
    <d v="2016-02-16T09:23:00"/>
    <s v="male"/>
    <x v="3"/>
    <n v="33"/>
    <s v="Gauteng"/>
    <s v="01.Early Morning"/>
    <s v="03.Adults"/>
  </r>
  <r>
    <n v="773397"/>
    <x v="6"/>
    <d v="2016-01-13T00:00:00"/>
    <d v="2016-01-13T11:40:00"/>
    <s v="male"/>
    <x v="0"/>
    <n v="30"/>
    <s v="Western Cape"/>
    <s v="02.Mid Morning"/>
    <s v="02.Young Adults"/>
  </r>
  <r>
    <n v="881565"/>
    <x v="1"/>
    <d v="2016-01-10T00:00:00"/>
    <d v="2016-01-10T06:36:00"/>
    <s v="male"/>
    <x v="3"/>
    <n v="41"/>
    <s v="Kwazulu Natal"/>
    <s v="05.Night"/>
    <s v="03.Adults"/>
  </r>
  <r>
    <n v="810164"/>
    <x v="12"/>
    <d v="2016-02-21T00:00:00"/>
    <d v="2016-02-21T07:52:00"/>
    <s v="male"/>
    <x v="3"/>
    <n v="34"/>
    <s v="Mpumalanga"/>
    <s v="01.Early Morning"/>
    <s v="03.Adults"/>
  </r>
  <r>
    <n v="2361485"/>
    <x v="0"/>
    <d v="2016-03-02T00:00:00"/>
    <d v="2016-03-02T05:47:00"/>
    <s v="male"/>
    <x v="0"/>
    <n v="30"/>
    <s v="Western Cape"/>
    <s v="05.Night"/>
    <s v="02.Young Adults"/>
  </r>
  <r>
    <n v="2361485"/>
    <x v="7"/>
    <d v="2016-03-05T00:00:00"/>
    <d v="2016-03-05T14:34:00"/>
    <s v="male"/>
    <x v="0"/>
    <n v="30"/>
    <s v="Western Cape"/>
    <s v="03.Afternoon"/>
    <s v="02.Young Adults"/>
  </r>
  <r>
    <n v="2361485"/>
    <x v="0"/>
    <d v="2016-02-23T00:00:00"/>
    <d v="2016-02-23T10:32:00"/>
    <s v="male"/>
    <x v="0"/>
    <n v="30"/>
    <s v="Western Cape"/>
    <s v="01.Early Morning"/>
    <s v="02.Young Adults"/>
  </r>
  <r>
    <n v="773397"/>
    <x v="2"/>
    <d v="2016-02-24T00:00:00"/>
    <d v="2016-02-24T03:22:00"/>
    <s v="male"/>
    <x v="0"/>
    <n v="30"/>
    <s v="Western Cape"/>
    <s v="05.Night"/>
    <s v="02.Young Adults"/>
  </r>
  <r>
    <n v="2092216"/>
    <x v="13"/>
    <d v="2016-02-13T00:00:00"/>
    <d v="2016-02-13T03:38:00"/>
    <s v="male"/>
    <x v="4"/>
    <n v="62"/>
    <s v="Western Cape"/>
    <s v="05.Night"/>
    <s v="05.Senior Adults"/>
  </r>
  <r>
    <n v="2092216"/>
    <x v="4"/>
    <d v="2016-03-24T00:00:00"/>
    <d v="2016-03-24T06:28:00"/>
    <s v="male"/>
    <x v="4"/>
    <n v="62"/>
    <s v="Western Cape"/>
    <s v="05.Night"/>
    <s v="05.Senior Adults"/>
  </r>
  <r>
    <n v="2092216"/>
    <x v="2"/>
    <d v="2016-03-16T00:00:00"/>
    <d v="2016-03-16T14:21:00"/>
    <s v="male"/>
    <x v="4"/>
    <n v="62"/>
    <s v="Western Cape"/>
    <s v="03.Afternoon"/>
    <s v="05.Senior Adults"/>
  </r>
  <r>
    <n v="771867"/>
    <x v="1"/>
    <d v="2016-03-21T00:00:00"/>
    <d v="2016-03-21T08:44:00"/>
    <s v="male"/>
    <x v="3"/>
    <n v="14"/>
    <s v="Gauteng"/>
    <s v="01.Early Morning"/>
    <s v="06.Older Adults"/>
  </r>
  <r>
    <n v="2092216"/>
    <x v="4"/>
    <d v="2016-03-16T00:00:00"/>
    <d v="2016-03-16T08:29:00"/>
    <s v="male"/>
    <x v="4"/>
    <n v="62"/>
    <s v="Western Cape"/>
    <s v="01.Early Morning"/>
    <s v="05.Senior Adults"/>
  </r>
  <r>
    <n v="941007"/>
    <x v="0"/>
    <d v="2016-02-02T00:00:00"/>
    <d v="2016-02-02T08:47:00"/>
    <s v="male"/>
    <x v="3"/>
    <n v="29"/>
    <s v="Gauteng"/>
    <s v="01.Early Morning"/>
    <s v="02.Young Adults"/>
  </r>
  <r>
    <n v="941007"/>
    <x v="8"/>
    <d v="2016-02-07T00:00:00"/>
    <d v="2016-02-07T08:11:00"/>
    <s v="male"/>
    <x v="3"/>
    <n v="29"/>
    <s v="Gauteng"/>
    <s v="01.Early Morning"/>
    <s v="02.Young Adults"/>
  </r>
  <r>
    <n v="941007"/>
    <x v="1"/>
    <d v="2016-02-06T00:00:00"/>
    <d v="2016-02-06T11:47:00"/>
    <s v="male"/>
    <x v="3"/>
    <n v="29"/>
    <s v="Gauteng"/>
    <s v="02.Mid Morning"/>
    <s v="02.Young Adults"/>
  </r>
  <r>
    <n v="795629"/>
    <x v="9"/>
    <d v="2016-02-16T00:00:00"/>
    <d v="2016-02-16T06:26:00"/>
    <s v="male"/>
    <x v="3"/>
    <n v="32"/>
    <s v="North West"/>
    <s v="05.Night"/>
    <s v="03.Adults"/>
  </r>
  <r>
    <n v="795629"/>
    <x v="3"/>
    <d v="2016-02-17T00:00:00"/>
    <d v="2016-02-17T11:18:00"/>
    <s v="male"/>
    <x v="3"/>
    <n v="32"/>
    <s v="North West"/>
    <s v="02.Mid Morning"/>
    <s v="03.Adults"/>
  </r>
  <r>
    <n v="772955"/>
    <x v="6"/>
    <d v="2016-02-05T00:00:00"/>
    <d v="2016-02-05T12:25:00"/>
    <s v="male"/>
    <x v="1"/>
    <n v="30"/>
    <s v="Gauteng"/>
    <s v="02.Mid Morning"/>
    <s v="02.Young Adults"/>
  </r>
  <r>
    <n v="772955"/>
    <x v="6"/>
    <d v="2016-02-05T00:00:00"/>
    <d v="2016-02-05T04:57:00"/>
    <s v="male"/>
    <x v="1"/>
    <n v="30"/>
    <s v="Gauteng"/>
    <s v="05.Night"/>
    <s v="02.Young Adults"/>
  </r>
  <r>
    <n v="772955"/>
    <x v="5"/>
    <d v="2016-02-05T00:00:00"/>
    <d v="2016-02-05T10:42:00"/>
    <s v="male"/>
    <x v="1"/>
    <n v="30"/>
    <s v="Gauteng"/>
    <s v="01.Early Morning"/>
    <s v="02.Young Adults"/>
  </r>
  <r>
    <n v="931433"/>
    <x v="4"/>
    <d v="2016-03-31T00:00:00"/>
    <d v="2016-03-31T12:32:00"/>
    <s v="male"/>
    <x v="2"/>
    <n v="36"/>
    <s v="Western Cape"/>
    <s v="02.Mid Morning"/>
    <s v="03.Adults"/>
  </r>
  <r>
    <n v="772956"/>
    <x v="2"/>
    <d v="2016-03-14T00:00:00"/>
    <d v="2016-03-14T05:57:00"/>
    <s v="male"/>
    <x v="2"/>
    <n v="25"/>
    <s v="Gauteng"/>
    <s v="05.Night"/>
    <s v="02.Young Adults"/>
  </r>
  <r>
    <n v="772956"/>
    <x v="2"/>
    <d v="2016-03-04T00:00:00"/>
    <d v="2016-03-04T14:23:00"/>
    <s v="male"/>
    <x v="2"/>
    <n v="25"/>
    <s v="Gauteng"/>
    <s v="03.Afternoon"/>
    <s v="02.Young Adults"/>
  </r>
  <r>
    <n v="772956"/>
    <x v="4"/>
    <d v="2016-01-25T00:00:00"/>
    <d v="2016-01-25T08:05:00"/>
    <s v="male"/>
    <x v="2"/>
    <n v="25"/>
    <s v="Gauteng"/>
    <s v="01.Early Morning"/>
    <s v="02.Young Adults"/>
  </r>
  <r>
    <n v="772956"/>
    <x v="1"/>
    <d v="2016-02-17T00:00:00"/>
    <d v="2016-02-17T14:31:00"/>
    <s v="male"/>
    <x v="2"/>
    <n v="25"/>
    <s v="Gauteng"/>
    <s v="03.Afternoon"/>
    <s v="02.Young Adults"/>
  </r>
  <r>
    <n v="772956"/>
    <x v="6"/>
    <d v="2016-02-01T00:00:00"/>
    <d v="2016-02-01T11:28:00"/>
    <s v="male"/>
    <x v="2"/>
    <n v="25"/>
    <s v="Gauteng"/>
    <s v="02.Mid Morning"/>
    <s v="02.Young Adults"/>
  </r>
  <r>
    <n v="772956"/>
    <x v="1"/>
    <d v="2016-01-28T00:00:00"/>
    <d v="2016-01-28T10:02:00"/>
    <s v="male"/>
    <x v="2"/>
    <n v="25"/>
    <s v="Gauteng"/>
    <s v="01.Early Morning"/>
    <s v="02.Young Adults"/>
  </r>
  <r>
    <n v="772956"/>
    <x v="2"/>
    <d v="2016-03-06T00:00:00"/>
    <d v="2016-03-06T12:56:00"/>
    <s v="male"/>
    <x v="2"/>
    <n v="25"/>
    <s v="Gauteng"/>
    <s v="02.Mid Morning"/>
    <s v="02.Young Adults"/>
  </r>
  <r>
    <n v="772956"/>
    <x v="1"/>
    <d v="2016-02-27T00:00:00"/>
    <d v="2016-02-27T09:35:00"/>
    <s v="male"/>
    <x v="2"/>
    <n v="25"/>
    <s v="Gauteng"/>
    <s v="01.Early Morning"/>
    <s v="02.Young Adults"/>
  </r>
  <r>
    <n v="772956"/>
    <x v="2"/>
    <d v="2016-03-12T00:00:00"/>
    <d v="2016-03-12T13:47:00"/>
    <s v="male"/>
    <x v="2"/>
    <n v="25"/>
    <s v="Gauteng"/>
    <s v="02.Mid Morning"/>
    <s v="02.Young Adults"/>
  </r>
  <r>
    <n v="772956"/>
    <x v="2"/>
    <d v="2016-03-15T00:00:00"/>
    <d v="2016-03-15T03:04:00"/>
    <s v="male"/>
    <x v="2"/>
    <n v="25"/>
    <s v="Gauteng"/>
    <s v="05.Night"/>
    <s v="02.Young Adults"/>
  </r>
  <r>
    <n v="772956"/>
    <x v="1"/>
    <d v="2016-02-28T00:00:00"/>
    <d v="2016-02-28T10:02:00"/>
    <s v="male"/>
    <x v="2"/>
    <n v="25"/>
    <s v="Gauteng"/>
    <s v="01.Early Morning"/>
    <s v="02.Young Adults"/>
  </r>
  <r>
    <n v="772956"/>
    <x v="6"/>
    <d v="2016-02-28T00:00:00"/>
    <d v="2016-02-28T12:15:00"/>
    <s v="male"/>
    <x v="2"/>
    <n v="25"/>
    <s v="Gauteng"/>
    <s v="02.Mid Morning"/>
    <s v="02.Young Adults"/>
  </r>
  <r>
    <n v="772956"/>
    <x v="0"/>
    <d v="2016-03-09T00:00:00"/>
    <d v="2016-03-09T03:03:00"/>
    <s v="male"/>
    <x v="2"/>
    <n v="25"/>
    <s v="Gauteng"/>
    <s v="05.Night"/>
    <s v="02.Young Adults"/>
  </r>
  <r>
    <n v="772956"/>
    <x v="2"/>
    <d v="2016-03-25T00:00:00"/>
    <d v="2016-03-25T04:08:00"/>
    <s v="male"/>
    <x v="2"/>
    <n v="25"/>
    <s v="Gauteng"/>
    <s v="05.Night"/>
    <s v="02.Young Adults"/>
  </r>
  <r>
    <n v="772956"/>
    <x v="2"/>
    <d v="2016-03-30T00:00:00"/>
    <d v="2016-03-30T13:45:00"/>
    <s v="male"/>
    <x v="2"/>
    <n v="25"/>
    <s v="Gauteng"/>
    <s v="02.Mid Morning"/>
    <s v="02.Young Adults"/>
  </r>
  <r>
    <n v="810168"/>
    <x v="1"/>
    <d v="2016-02-19T00:00:00"/>
    <d v="2016-02-19T07:40:00"/>
    <s v="male"/>
    <x v="3"/>
    <n v="32"/>
    <s v="Gauteng"/>
    <s v="01.Early Morning"/>
    <s v="03.Adults"/>
  </r>
  <r>
    <n v="810169"/>
    <x v="6"/>
    <d v="2016-02-19T00:00:00"/>
    <d v="2016-02-19T05:28:00"/>
    <s v="male"/>
    <x v="4"/>
    <n v="31"/>
    <s v="Eastern Cape"/>
    <s v="05.Night"/>
    <s v="03.Adults"/>
  </r>
  <r>
    <n v="810169"/>
    <x v="3"/>
    <d v="2016-02-19T00:00:00"/>
    <d v="2016-02-19T05:32:00"/>
    <s v="male"/>
    <x v="4"/>
    <n v="31"/>
    <s v="Eastern Cape"/>
    <s v="05.Night"/>
    <s v="03.Adults"/>
  </r>
  <r>
    <n v="810169"/>
    <x v="0"/>
    <d v="2016-02-21T00:00:00"/>
    <d v="2016-02-21T03:19:00"/>
    <s v="male"/>
    <x v="4"/>
    <n v="31"/>
    <s v="Eastern Cape"/>
    <s v="05.Night"/>
    <s v="03.Adults"/>
  </r>
  <r>
    <n v="927986"/>
    <x v="2"/>
    <d v="2016-03-30T00:00:00"/>
    <d v="2016-03-30T03:34:00"/>
    <s v="male"/>
    <x v="2"/>
    <n v="44"/>
    <s v="Kwazulu Natal"/>
    <s v="05.Night"/>
    <s v="03.Adults"/>
  </r>
  <r>
    <n v="772957"/>
    <x v="1"/>
    <d v="2016-01-11T00:00:00"/>
    <d v="2016-01-11T10:47:00"/>
    <s v="male"/>
    <x v="2"/>
    <n v="53"/>
    <s v="Gauteng"/>
    <s v="01.Early Morning"/>
    <s v="04.Mid Adults"/>
  </r>
  <r>
    <n v="772957"/>
    <x v="4"/>
    <d v="2016-01-13T00:00:00"/>
    <d v="2016-01-13T07:11:00"/>
    <s v="male"/>
    <x v="2"/>
    <n v="53"/>
    <s v="Gauteng"/>
    <s v="01.Early Morning"/>
    <s v="04.Mid Adults"/>
  </r>
  <r>
    <n v="772957"/>
    <x v="4"/>
    <d v="2016-02-06T00:00:00"/>
    <d v="2016-02-06T06:03:00"/>
    <s v="male"/>
    <x v="2"/>
    <n v="53"/>
    <s v="Gauteng"/>
    <s v="05.Night"/>
    <s v="04.Mid Adults"/>
  </r>
  <r>
    <n v="2288434"/>
    <x v="7"/>
    <d v="2016-02-11T00:00:00"/>
    <d v="2016-02-11T06:30:00"/>
    <s v="male"/>
    <x v="3"/>
    <n v="37"/>
    <s v="Gauteng"/>
    <s v="05.Night"/>
    <s v="03.Adults"/>
  </r>
  <r>
    <n v="2288434"/>
    <x v="12"/>
    <d v="2016-02-02T00:00:00"/>
    <d v="2016-02-02T05:00:00"/>
    <s v="male"/>
    <x v="3"/>
    <n v="37"/>
    <s v="Gauteng"/>
    <s v="05.Night"/>
    <s v="03.Adults"/>
  </r>
  <r>
    <n v="2288434"/>
    <x v="0"/>
    <d v="2016-01-12T00:00:00"/>
    <d v="2016-01-12T10:27:00"/>
    <s v="male"/>
    <x v="3"/>
    <n v="37"/>
    <s v="Gauteng"/>
    <s v="01.Early Morning"/>
    <s v="03.Adults"/>
  </r>
  <r>
    <n v="2288434"/>
    <x v="0"/>
    <d v="2016-02-17T00:00:00"/>
    <d v="2016-02-17T06:33:00"/>
    <s v="male"/>
    <x v="3"/>
    <n v="37"/>
    <s v="Gauteng"/>
    <s v="05.Night"/>
    <s v="03.Adults"/>
  </r>
  <r>
    <n v="2288434"/>
    <x v="12"/>
    <d v="2016-01-15T00:00:00"/>
    <d v="2016-01-15T03:36:00"/>
    <s v="male"/>
    <x v="3"/>
    <n v="37"/>
    <s v="Gauteng"/>
    <s v="05.Night"/>
    <s v="03.Adults"/>
  </r>
  <r>
    <n v="2288434"/>
    <x v="1"/>
    <d v="2016-01-15T00:00:00"/>
    <d v="2016-01-15T03:34:00"/>
    <s v="male"/>
    <x v="3"/>
    <n v="37"/>
    <s v="Gauteng"/>
    <s v="05.Night"/>
    <s v="03.Adults"/>
  </r>
  <r>
    <n v="941012"/>
    <x v="2"/>
    <d v="2016-03-30T00:00:00"/>
    <d v="2016-03-30T14:23:00"/>
    <s v="male"/>
    <x v="2"/>
    <n v="25"/>
    <s v="Gauteng"/>
    <s v="03.Afternoon"/>
    <s v="02.Young Adults"/>
  </r>
  <r>
    <n v="2216003"/>
    <x v="2"/>
    <d v="2016-03-02T00:00:00"/>
    <d v="2016-03-02T06:45:00"/>
    <s v="male"/>
    <x v="4"/>
    <n v="30"/>
    <s v="Free State"/>
    <s v="05.Night"/>
    <s v="02.Young Adults"/>
  </r>
  <r>
    <n v="2216003"/>
    <x v="6"/>
    <d v="2016-01-14T00:00:00"/>
    <d v="2016-01-14T12:11:00"/>
    <s v="male"/>
    <x v="4"/>
    <n v="30"/>
    <s v="Free State"/>
    <s v="02.Mid Morning"/>
    <s v="02.Young Adults"/>
  </r>
  <r>
    <n v="623774"/>
    <x v="1"/>
    <d v="2016-01-17T00:00:00"/>
    <d v="2016-01-17T09:59:00"/>
    <s v="male"/>
    <x v="3"/>
    <n v="35"/>
    <s v="Eastern Cape"/>
    <s v="01.Early Morning"/>
    <s v="03.Adults"/>
  </r>
  <r>
    <n v="893694"/>
    <x v="2"/>
    <d v="2016-03-11T00:00:00"/>
    <d v="2016-03-11T08:45:00"/>
    <s v="male"/>
    <x v="2"/>
    <n v="17"/>
    <s v="North West"/>
    <s v="01.Early Morning"/>
    <s v="06.Older Adults"/>
  </r>
  <r>
    <n v="893694"/>
    <x v="2"/>
    <d v="2016-03-30T00:00:00"/>
    <d v="2016-03-30T12:28:00"/>
    <s v="male"/>
    <x v="2"/>
    <n v="17"/>
    <s v="North West"/>
    <s v="02.Mid Morning"/>
    <s v="06.Older Adults"/>
  </r>
  <r>
    <n v="819998"/>
    <x v="7"/>
    <d v="2016-03-02T00:00:00"/>
    <d v="2016-03-02T04:38:00"/>
    <s v="male"/>
    <x v="3"/>
    <n v="22"/>
    <s v="Mpumalanga"/>
    <s v="05.Night"/>
    <s v="02.Young Adults"/>
  </r>
  <r>
    <n v="819998"/>
    <x v="1"/>
    <d v="2016-02-28T00:00:00"/>
    <d v="2016-02-28T09:34:00"/>
    <s v="male"/>
    <x v="3"/>
    <n v="22"/>
    <s v="Mpumalanga"/>
    <s v="01.Early Morning"/>
    <s v="02.Young Adults"/>
  </r>
  <r>
    <n v="819998"/>
    <x v="12"/>
    <d v="2016-02-28T00:00:00"/>
    <d v="2016-02-28T10:48:00"/>
    <s v="male"/>
    <x v="3"/>
    <n v="22"/>
    <s v="Mpumalanga"/>
    <s v="01.Early Morning"/>
    <s v="02.Young Adults"/>
  </r>
  <r>
    <n v="819998"/>
    <x v="7"/>
    <d v="2016-03-01T00:00:00"/>
    <d v="2016-03-01T09:26:00"/>
    <s v="male"/>
    <x v="3"/>
    <n v="22"/>
    <s v="Mpumalanga"/>
    <s v="01.Early Morning"/>
    <s v="02.Young Adults"/>
  </r>
  <r>
    <n v="819998"/>
    <x v="7"/>
    <d v="2016-03-01T00:00:00"/>
    <d v="2016-03-01T11:49:00"/>
    <s v="male"/>
    <x v="3"/>
    <n v="22"/>
    <s v="Mpumalanga"/>
    <s v="02.Mid Morning"/>
    <s v="02.Young Adults"/>
  </r>
  <r>
    <n v="2092216"/>
    <x v="14"/>
    <d v="2016-03-20T00:00:00"/>
    <d v="2016-03-20T10:26:00"/>
    <s v="male"/>
    <x v="4"/>
    <n v="62"/>
    <s v="Western Cape"/>
    <s v="01.Early Morning"/>
    <s v="05.Senior Adults"/>
  </r>
  <r>
    <n v="810175"/>
    <x v="0"/>
    <d v="2016-02-18T00:00:00"/>
    <d v="2016-02-18T14:01:00"/>
    <s v="male"/>
    <x v="0"/>
    <n v="30"/>
    <s v="Eastern Cape"/>
    <s v="03.Afternoon"/>
    <s v="02.Young Adults"/>
  </r>
  <r>
    <n v="810175"/>
    <x v="2"/>
    <d v="2016-02-26T00:00:00"/>
    <d v="2016-02-26T10:36:00"/>
    <s v="male"/>
    <x v="0"/>
    <n v="30"/>
    <s v="Eastern Cape"/>
    <s v="01.Early Morning"/>
    <s v="02.Young Adults"/>
  </r>
  <r>
    <n v="810175"/>
    <x v="6"/>
    <d v="2016-02-19T00:00:00"/>
    <d v="2016-02-19T07:20:00"/>
    <s v="male"/>
    <x v="0"/>
    <n v="30"/>
    <s v="Eastern Cape"/>
    <s v="01.Early Morning"/>
    <s v="02.Young Adults"/>
  </r>
  <r>
    <n v="810175"/>
    <x v="7"/>
    <d v="2016-02-10T00:00:00"/>
    <d v="2016-02-10T11:32:00"/>
    <s v="male"/>
    <x v="0"/>
    <n v="30"/>
    <s v="Eastern Cape"/>
    <s v="02.Mid Morning"/>
    <s v="02.Young Adults"/>
  </r>
  <r>
    <n v="810175"/>
    <x v="0"/>
    <d v="2016-01-24T00:00:00"/>
    <d v="2016-01-24T08:33:00"/>
    <s v="male"/>
    <x v="0"/>
    <n v="30"/>
    <s v="Eastern Cape"/>
    <s v="01.Early Morning"/>
    <s v="02.Young Adults"/>
  </r>
  <r>
    <n v="810175"/>
    <x v="6"/>
    <d v="2016-01-27T00:00:00"/>
    <d v="2016-01-27T13:18:00"/>
    <s v="male"/>
    <x v="0"/>
    <n v="30"/>
    <s v="Eastern Cape"/>
    <s v="02.Mid Morning"/>
    <s v="02.Young Adults"/>
  </r>
  <r>
    <n v="810175"/>
    <x v="6"/>
    <d v="2016-01-05T00:00:00"/>
    <d v="2016-01-05T10:21:00"/>
    <s v="male"/>
    <x v="0"/>
    <n v="30"/>
    <s v="Eastern Cape"/>
    <s v="01.Early Morning"/>
    <s v="02.Young Adults"/>
  </r>
  <r>
    <n v="810175"/>
    <x v="0"/>
    <d v="2016-01-23T00:00:00"/>
    <d v="2016-01-23T11:45:00"/>
    <s v="male"/>
    <x v="0"/>
    <n v="30"/>
    <s v="Eastern Cape"/>
    <s v="02.Mid Morning"/>
    <s v="02.Young Adults"/>
  </r>
  <r>
    <n v="810175"/>
    <x v="2"/>
    <d v="2016-03-25T00:00:00"/>
    <d v="2016-03-25T04:14:00"/>
    <s v="male"/>
    <x v="0"/>
    <n v="30"/>
    <s v="Eastern Cape"/>
    <s v="05.Night"/>
    <s v="02.Young Adults"/>
  </r>
  <r>
    <n v="810176"/>
    <x v="9"/>
    <d v="2016-02-24T00:00:00"/>
    <d v="2016-02-24T09:32:00"/>
    <s v="male"/>
    <x v="2"/>
    <n v="24"/>
    <s v="Limpopo"/>
    <s v="01.Early Morning"/>
    <s v="02.Young Adults"/>
  </r>
  <r>
    <n v="810176"/>
    <x v="2"/>
    <d v="2016-02-27T00:00:00"/>
    <d v="2016-02-27T06:26:00"/>
    <s v="male"/>
    <x v="2"/>
    <n v="24"/>
    <s v="Limpopo"/>
    <s v="05.Night"/>
    <s v="02.Young Adults"/>
  </r>
  <r>
    <n v="810176"/>
    <x v="12"/>
    <d v="2016-02-23T00:00:00"/>
    <d v="2016-02-23T10:19:00"/>
    <s v="male"/>
    <x v="2"/>
    <n v="24"/>
    <s v="Limpopo"/>
    <s v="01.Early Morning"/>
    <s v="02.Young Adults"/>
  </r>
  <r>
    <n v="810176"/>
    <x v="9"/>
    <d v="2016-02-23T00:00:00"/>
    <d v="2016-02-23T06:16:00"/>
    <s v="male"/>
    <x v="2"/>
    <n v="24"/>
    <s v="Limpopo"/>
    <s v="05.Night"/>
    <s v="02.Young Adults"/>
  </r>
  <r>
    <n v="810176"/>
    <x v="2"/>
    <d v="2016-03-29T00:00:00"/>
    <d v="2016-03-29T14:34:00"/>
    <s v="male"/>
    <x v="2"/>
    <n v="24"/>
    <s v="Limpopo"/>
    <s v="03.Afternoon"/>
    <s v="02.Young Adults"/>
  </r>
  <r>
    <n v="772964"/>
    <x v="0"/>
    <d v="2016-02-05T00:00:00"/>
    <d v="2016-02-05T09:51:00"/>
    <s v="male"/>
    <x v="1"/>
    <n v="40"/>
    <s v="Mpumalanga"/>
    <s v="01.Early Morning"/>
    <s v="03.Adults"/>
  </r>
  <r>
    <n v="586144"/>
    <x v="3"/>
    <d v="2016-01-02T00:00:00"/>
    <d v="2016-01-02T05:40:00"/>
    <s v="male"/>
    <x v="4"/>
    <n v="28"/>
    <s v="Limpopo"/>
    <s v="05.Night"/>
    <s v="02.Young Adults"/>
  </r>
  <r>
    <n v="818570"/>
    <x v="0"/>
    <d v="2016-03-01T00:00:00"/>
    <d v="2016-03-01T14:47:00"/>
    <s v="male"/>
    <x v="3"/>
    <n v="29"/>
    <s v="Kwazulu Natal"/>
    <s v="03.Afternoon"/>
    <s v="02.Young Adults"/>
  </r>
  <r>
    <n v="931444"/>
    <x v="8"/>
    <d v="2016-03-27T00:00:00"/>
    <d v="2016-03-27T10:44:00"/>
    <s v="male"/>
    <x v="2"/>
    <n v="31"/>
    <s v="Limpopo"/>
    <s v="01.Early Morning"/>
    <s v="03.Adults"/>
  </r>
  <r>
    <n v="931444"/>
    <x v="2"/>
    <d v="2016-03-27T00:00:00"/>
    <d v="2016-03-27T08:19:00"/>
    <s v="male"/>
    <x v="2"/>
    <n v="31"/>
    <s v="Limpopo"/>
    <s v="01.Early Morning"/>
    <s v="03.Adults"/>
  </r>
  <r>
    <n v="896654"/>
    <x v="6"/>
    <d v="2016-03-24T00:00:00"/>
    <d v="2016-03-24T11:21:00"/>
    <s v="male"/>
    <x v="2"/>
    <n v="16"/>
    <s v="Gauteng"/>
    <s v="02.Mid Morning"/>
    <s v="06.Older Adults"/>
  </r>
  <r>
    <n v="2288446"/>
    <x v="2"/>
    <d v="2016-02-22T00:00:00"/>
    <d v="2016-02-22T12:55:00"/>
    <s v="male"/>
    <x v="1"/>
    <n v="32"/>
    <s v="Western Cape"/>
    <s v="02.Mid Morning"/>
    <s v="03.Adults"/>
  </r>
  <r>
    <n v="2288446"/>
    <x v="0"/>
    <d v="2016-02-23T00:00:00"/>
    <d v="2016-02-23T10:44:00"/>
    <s v="male"/>
    <x v="1"/>
    <n v="32"/>
    <s v="Western Cape"/>
    <s v="01.Early Morning"/>
    <s v="03.Adults"/>
  </r>
  <r>
    <n v="821843"/>
    <x v="9"/>
    <d v="2016-02-26T00:00:00"/>
    <d v="2016-02-26T03:29:00"/>
    <s v="male"/>
    <x v="3"/>
    <n v="30"/>
    <s v="Limpopo"/>
    <s v="05.Night"/>
    <s v="02.Young Adults"/>
  </r>
  <r>
    <n v="821843"/>
    <x v="12"/>
    <d v="2016-01-20T00:00:00"/>
    <d v="2016-01-20T10:26:00"/>
    <s v="male"/>
    <x v="3"/>
    <n v="30"/>
    <s v="Limpopo"/>
    <s v="01.Early Morning"/>
    <s v="02.Young Adults"/>
  </r>
  <r>
    <n v="821843"/>
    <x v="12"/>
    <d v="2016-01-16T00:00:00"/>
    <d v="2016-01-16T12:24:00"/>
    <s v="male"/>
    <x v="3"/>
    <n v="30"/>
    <s v="Limpopo"/>
    <s v="02.Mid Morning"/>
    <s v="02.Young Adults"/>
  </r>
  <r>
    <n v="765640"/>
    <x v="1"/>
    <d v="2016-01-30T00:00:00"/>
    <d v="2016-01-30T10:39:00"/>
    <s v="male"/>
    <x v="2"/>
    <n v="36"/>
    <s v="Gauteng"/>
    <s v="01.Early Morning"/>
    <s v="03.Adults"/>
  </r>
  <r>
    <n v="906987"/>
    <x v="2"/>
    <d v="2016-03-25T00:00:00"/>
    <d v="2016-03-25T06:20:00"/>
    <s v="male"/>
    <x v="2"/>
    <n v="31"/>
    <s v="Mpumalanga"/>
    <s v="05.Night"/>
    <s v="03.Adults"/>
  </r>
  <r>
    <n v="906987"/>
    <x v="2"/>
    <d v="2016-03-26T00:00:00"/>
    <d v="2016-03-26T11:30:00"/>
    <s v="male"/>
    <x v="2"/>
    <n v="31"/>
    <s v="Mpumalanga"/>
    <s v="02.Mid Morning"/>
    <s v="03.Adults"/>
  </r>
  <r>
    <n v="882998"/>
    <x v="6"/>
    <d v="2016-03-19T00:00:00"/>
    <d v="2016-03-19T05:44:00"/>
    <s v="male"/>
    <x v="4"/>
    <n v="17"/>
    <s v="Kwazulu Natal"/>
    <s v="05.Night"/>
    <s v="06.Older Adults"/>
  </r>
  <r>
    <n v="772972"/>
    <x v="6"/>
    <d v="2016-02-05T00:00:00"/>
    <d v="2016-02-05T04:43:00"/>
    <s v="male"/>
    <x v="0"/>
    <n v="32"/>
    <s v="Western Cape"/>
    <s v="05.Night"/>
    <s v="03.Adults"/>
  </r>
  <r>
    <n v="641456"/>
    <x v="4"/>
    <d v="2016-01-06T00:00:00"/>
    <d v="2016-01-06T08:34:00"/>
    <s v="male"/>
    <x v="3"/>
    <n v="27"/>
    <s v="Mpumalanga"/>
    <s v="01.Early Morning"/>
    <s v="02.Young Adults"/>
  </r>
  <r>
    <n v="641456"/>
    <x v="8"/>
    <d v="2016-01-06T00:00:00"/>
    <d v="2016-01-06T06:12:00"/>
    <s v="male"/>
    <x v="3"/>
    <n v="27"/>
    <s v="Mpumalanga"/>
    <s v="05.Night"/>
    <s v="02.Young Adults"/>
  </r>
  <r>
    <n v="641456"/>
    <x v="12"/>
    <d v="2016-01-17T00:00:00"/>
    <d v="2016-01-17T05:57:00"/>
    <s v="male"/>
    <x v="3"/>
    <n v="27"/>
    <s v="Mpumalanga"/>
    <s v="05.Night"/>
    <s v="02.Young Adults"/>
  </r>
  <r>
    <n v="941028"/>
    <x v="3"/>
    <d v="2016-03-13T00:00:00"/>
    <d v="2016-03-13T09:44:00"/>
    <s v="male"/>
    <x v="3"/>
    <n v="30"/>
    <s v="Gauteng"/>
    <s v="01.Early Morning"/>
    <s v="02.Young Adults"/>
  </r>
  <r>
    <n v="941028"/>
    <x v="12"/>
    <d v="2016-03-11T00:00:00"/>
    <d v="2016-03-11T06:06:00"/>
    <s v="male"/>
    <x v="3"/>
    <n v="30"/>
    <s v="Gauteng"/>
    <s v="05.Night"/>
    <s v="02.Young Adults"/>
  </r>
  <r>
    <n v="941028"/>
    <x v="12"/>
    <d v="2016-03-04T00:00:00"/>
    <d v="2016-03-04T08:17:00"/>
    <s v="male"/>
    <x v="3"/>
    <n v="30"/>
    <s v="Gauteng"/>
    <s v="01.Early Morning"/>
    <s v="02.Young Adults"/>
  </r>
  <r>
    <n v="941028"/>
    <x v="6"/>
    <d v="2016-03-06T00:00:00"/>
    <d v="2016-03-06T03:16:00"/>
    <s v="male"/>
    <x v="3"/>
    <n v="30"/>
    <s v="Gauteng"/>
    <s v="05.Night"/>
    <s v="02.Young Adults"/>
  </r>
  <r>
    <n v="941028"/>
    <x v="6"/>
    <d v="2016-03-06T00:00:00"/>
    <d v="2016-03-06T04:41:00"/>
    <s v="male"/>
    <x v="3"/>
    <n v="30"/>
    <s v="Gauteng"/>
    <s v="05.Night"/>
    <s v="02.Young Adults"/>
  </r>
  <r>
    <n v="481770"/>
    <x v="0"/>
    <d v="2016-01-14T00:00:00"/>
    <d v="2016-01-14T14:52:00"/>
    <s v="male"/>
    <x v="2"/>
    <n v="28"/>
    <s v="Kwazulu Natal"/>
    <s v="03.Afternoon"/>
    <s v="02.Young Adults"/>
  </r>
  <r>
    <n v="481770"/>
    <x v="0"/>
    <d v="2016-01-14T00:00:00"/>
    <d v="2016-01-14T07:01:00"/>
    <s v="male"/>
    <x v="2"/>
    <n v="28"/>
    <s v="Kwazulu Natal"/>
    <s v="01.Early Morning"/>
    <s v="02.Young Adults"/>
  </r>
  <r>
    <n v="867497"/>
    <x v="9"/>
    <d v="2016-03-13T00:00:00"/>
    <d v="2016-03-13T05:49:00"/>
    <s v="male"/>
    <x v="4"/>
    <n v="26"/>
    <s v="North West"/>
    <s v="05.Night"/>
    <s v="02.Young Adults"/>
  </r>
  <r>
    <n v="2422360"/>
    <x v="2"/>
    <d v="2016-02-22T00:00:00"/>
    <d v="2016-02-22T13:05:00"/>
    <s v="male"/>
    <x v="0"/>
    <n v="36"/>
    <s v="Western Cape"/>
    <s v="02.Mid Morning"/>
    <s v="03.Adults"/>
  </r>
  <r>
    <n v="2422360"/>
    <x v="0"/>
    <d v="2016-02-24T00:00:00"/>
    <d v="2016-02-24T10:18:00"/>
    <s v="male"/>
    <x v="0"/>
    <n v="36"/>
    <s v="Western Cape"/>
    <s v="01.Early Morning"/>
    <s v="03.Adults"/>
  </r>
  <r>
    <n v="2422360"/>
    <x v="2"/>
    <d v="2016-02-24T00:00:00"/>
    <d v="2016-02-24T13:16:00"/>
    <s v="male"/>
    <x v="0"/>
    <n v="36"/>
    <s v="Western Cape"/>
    <s v="02.Mid Morning"/>
    <s v="03.Adults"/>
  </r>
  <r>
    <n v="2422360"/>
    <x v="16"/>
    <d v="2016-01-21T00:00:00"/>
    <d v="2016-01-21T12:14:00"/>
    <s v="male"/>
    <x v="0"/>
    <n v="36"/>
    <s v="Western Cape"/>
    <s v="02.Mid Morning"/>
    <s v="03.Adults"/>
  </r>
  <r>
    <n v="2422360"/>
    <x v="1"/>
    <d v="2016-01-06T00:00:00"/>
    <d v="2016-01-06T06:56:00"/>
    <s v="male"/>
    <x v="0"/>
    <n v="36"/>
    <s v="Western Cape"/>
    <s v="05.Night"/>
    <s v="03.Adults"/>
  </r>
  <r>
    <n v="2422360"/>
    <x v="7"/>
    <d v="2016-01-07T00:00:00"/>
    <d v="2016-01-07T10:40:00"/>
    <s v="male"/>
    <x v="0"/>
    <n v="36"/>
    <s v="Western Cape"/>
    <s v="01.Early Morning"/>
    <s v="03.Adults"/>
  </r>
  <r>
    <n v="867498"/>
    <x v="2"/>
    <d v="2016-03-06T00:00:00"/>
    <d v="2016-03-06T11:19:00"/>
    <s v="male"/>
    <x v="4"/>
    <n v="26"/>
    <s v="Gauteng"/>
    <s v="02.Mid Morning"/>
    <s v="02.Young Adults"/>
  </r>
  <r>
    <n v="867498"/>
    <x v="0"/>
    <d v="2016-03-07T00:00:00"/>
    <d v="2016-03-07T03:12:00"/>
    <s v="male"/>
    <x v="4"/>
    <n v="26"/>
    <s v="Gauteng"/>
    <s v="05.Night"/>
    <s v="02.Young Adults"/>
  </r>
  <r>
    <n v="892577"/>
    <x v="1"/>
    <d v="2016-03-21T00:00:00"/>
    <d v="2016-03-21T09:05:00"/>
    <s v="male"/>
    <x v="3"/>
    <n v="30"/>
    <s v="Mpumalanga"/>
    <s v="01.Early Morning"/>
    <s v="02.Young Adults"/>
  </r>
  <r>
    <n v="772975"/>
    <x v="0"/>
    <d v="2016-03-18T00:00:00"/>
    <d v="2016-03-18T05:36:00"/>
    <s v="male"/>
    <x v="3"/>
    <n v="35"/>
    <s v="Gauteng"/>
    <s v="05.Night"/>
    <s v="03.Adults"/>
  </r>
  <r>
    <n v="772975"/>
    <x v="12"/>
    <d v="2016-01-21T00:00:00"/>
    <d v="2016-01-21T05:12:00"/>
    <s v="male"/>
    <x v="3"/>
    <n v="35"/>
    <s v="Gauteng"/>
    <s v="05.Night"/>
    <s v="03.Adults"/>
  </r>
  <r>
    <n v="772975"/>
    <x v="7"/>
    <d v="2016-03-21T00:00:00"/>
    <d v="2016-03-21T08:14:00"/>
    <s v="male"/>
    <x v="3"/>
    <n v="35"/>
    <s v="Gauteng"/>
    <s v="01.Early Morning"/>
    <s v="03.Adults"/>
  </r>
  <r>
    <n v="2092216"/>
    <x v="6"/>
    <d v="2016-03-19T00:00:00"/>
    <d v="2016-03-19T08:48:00"/>
    <s v="male"/>
    <x v="4"/>
    <n v="62"/>
    <s v="Western Cape"/>
    <s v="01.Early Morning"/>
    <s v="05.Senior Adults"/>
  </r>
  <r>
    <n v="2092216"/>
    <x v="2"/>
    <d v="2016-03-19T00:00:00"/>
    <d v="2016-03-19T08:32:00"/>
    <s v="male"/>
    <x v="4"/>
    <n v="62"/>
    <s v="Western Cape"/>
    <s v="01.Early Morning"/>
    <s v="05.Senior Adults"/>
  </r>
  <r>
    <n v="772976"/>
    <x v="6"/>
    <d v="2016-02-05T00:00:00"/>
    <d v="2016-02-05T14:32:00"/>
    <s v="male"/>
    <x v="3"/>
    <n v="26"/>
    <s v="Gauteng"/>
    <s v="03.Afternoon"/>
    <s v="02.Young Adults"/>
  </r>
  <r>
    <n v="772976"/>
    <x v="0"/>
    <d v="2016-02-04T00:00:00"/>
    <d v="2016-02-04T04:03:00"/>
    <s v="male"/>
    <x v="3"/>
    <n v="26"/>
    <s v="Gauteng"/>
    <s v="05.Night"/>
    <s v="02.Young Adults"/>
  </r>
  <r>
    <n v="808626"/>
    <x v="2"/>
    <d v="2016-02-23T00:00:00"/>
    <d v="2016-02-23T12:16:00"/>
    <s v="male"/>
    <x v="2"/>
    <n v="39"/>
    <s v="Eastern Cape"/>
    <s v="02.Mid Morning"/>
    <s v="03.Adults"/>
  </r>
  <r>
    <n v="906996"/>
    <x v="2"/>
    <d v="2016-03-30T00:00:00"/>
    <d v="2016-03-30T03:47:00"/>
    <s v="male"/>
    <x v="2"/>
    <n v="24"/>
    <s v="Limpopo"/>
    <s v="05.Night"/>
    <s v="02.Young Adults"/>
  </r>
  <r>
    <n v="810187"/>
    <x v="6"/>
    <d v="2016-02-12T00:00:00"/>
    <d v="2016-02-12T04:32:00"/>
    <s v="male"/>
    <x v="0"/>
    <n v="42"/>
    <s v="Gauteng"/>
    <s v="05.Night"/>
    <s v="03.Adults"/>
  </r>
  <r>
    <n v="810187"/>
    <x v="6"/>
    <d v="2016-02-12T00:00:00"/>
    <d v="2016-02-12T03:09:00"/>
    <s v="male"/>
    <x v="0"/>
    <n v="42"/>
    <s v="Gauteng"/>
    <s v="05.Night"/>
    <s v="03.Adults"/>
  </r>
  <r>
    <n v="896664"/>
    <x v="2"/>
    <d v="2016-03-30T00:00:00"/>
    <d v="2016-03-30T03:24:00"/>
    <s v="male"/>
    <x v="2"/>
    <n v="23"/>
    <s v="Gauteng"/>
    <s v="05.Night"/>
    <s v="02.Young Adults"/>
  </r>
  <r>
    <n v="810189"/>
    <x v="2"/>
    <d v="2016-02-23T00:00:00"/>
    <d v="2016-02-23T04:36:00"/>
    <s v="male"/>
    <x v="2"/>
    <n v="49"/>
    <s v="Limpopo"/>
    <s v="05.Night"/>
    <s v="04.Mid Adults"/>
  </r>
  <r>
    <n v="810587"/>
    <x v="2"/>
    <d v="2016-03-01T00:00:00"/>
    <d v="2016-03-01T12:05:00"/>
    <s v="male"/>
    <x v="3"/>
    <n v="52"/>
    <s v="Kwazulu Natal"/>
    <s v="02.Mid Morning"/>
    <s v="04.Mid Adults"/>
  </r>
  <r>
    <n v="931460"/>
    <x v="11"/>
    <d v="2016-03-31T00:00:00"/>
    <d v="2016-03-31T11:18:00"/>
    <s v="male"/>
    <x v="2"/>
    <n v="34"/>
    <s v="Kwazulu Natal"/>
    <s v="02.Mid Morning"/>
    <s v="03.Adults"/>
  </r>
  <r>
    <n v="931460"/>
    <x v="2"/>
    <d v="2016-03-30T00:00:00"/>
    <d v="2016-03-30T12:31:00"/>
    <s v="male"/>
    <x v="2"/>
    <n v="34"/>
    <s v="Kwazulu Natal"/>
    <s v="02.Mid Morning"/>
    <s v="03.Adults"/>
  </r>
  <r>
    <n v="893717"/>
    <x v="12"/>
    <d v="2016-03-20T00:00:00"/>
    <d v="2016-03-20T03:21:00"/>
    <s v="male"/>
    <x v="3"/>
    <n v="23"/>
    <s v="Limpopo"/>
    <s v="05.Night"/>
    <s v="02.Young Adults"/>
  </r>
  <r>
    <n v="772980"/>
    <x v="3"/>
    <d v="2016-03-31T00:00:00"/>
    <d v="2016-03-31T07:50:00"/>
    <s v="male"/>
    <x v="3"/>
    <n v="25"/>
    <s v="Limpopo"/>
    <s v="01.Early Morning"/>
    <s v="02.Young Adults"/>
  </r>
  <r>
    <n v="772980"/>
    <x v="12"/>
    <d v="2016-03-29T00:00:00"/>
    <d v="2016-03-29T11:46:00"/>
    <s v="male"/>
    <x v="3"/>
    <n v="25"/>
    <s v="Limpopo"/>
    <s v="02.Mid Morning"/>
    <s v="02.Young Adults"/>
  </r>
  <r>
    <n v="772980"/>
    <x v="0"/>
    <d v="2016-03-29T00:00:00"/>
    <d v="2016-03-29T05:47:00"/>
    <s v="male"/>
    <x v="3"/>
    <n v="25"/>
    <s v="Limpopo"/>
    <s v="05.Night"/>
    <s v="02.Young Adults"/>
  </r>
  <r>
    <n v="870157"/>
    <x v="2"/>
    <d v="2016-03-12T00:00:00"/>
    <d v="2016-03-12T05:09:00"/>
    <s v="male"/>
    <x v="2"/>
    <n v="30"/>
    <s v="Gauteng"/>
    <s v="05.Night"/>
    <s v="02.Young Adults"/>
  </r>
  <r>
    <n v="810194"/>
    <x v="7"/>
    <d v="2016-02-18T00:00:00"/>
    <d v="2016-02-18T09:09:00"/>
    <s v="male"/>
    <x v="3"/>
    <n v="39"/>
    <s v="Eastern Cape"/>
    <s v="01.Early Morning"/>
    <s v="03.Adults"/>
  </r>
  <r>
    <n v="810194"/>
    <x v="1"/>
    <d v="2016-02-18T00:00:00"/>
    <d v="2016-02-18T09:15:00"/>
    <s v="male"/>
    <x v="3"/>
    <n v="39"/>
    <s v="Eastern Cape"/>
    <s v="01.Early Morning"/>
    <s v="03.Adults"/>
  </r>
  <r>
    <n v="810194"/>
    <x v="12"/>
    <d v="2016-02-19T00:00:00"/>
    <d v="2016-02-19T05:24:00"/>
    <s v="male"/>
    <x v="3"/>
    <n v="39"/>
    <s v="Eastern Cape"/>
    <s v="05.Night"/>
    <s v="03.Adults"/>
  </r>
  <r>
    <n v="772983"/>
    <x v="6"/>
    <d v="2016-02-04T00:00:00"/>
    <d v="2016-02-04T03:49:00"/>
    <s v="male"/>
    <x v="1"/>
    <n v="46"/>
    <s v="Gauteng"/>
    <s v="05.Night"/>
    <s v="04.Mid Adults"/>
  </r>
  <r>
    <n v="810587"/>
    <x v="6"/>
    <d v="2016-03-12T00:00:00"/>
    <d v="2016-03-12T08:42:00"/>
    <s v="male"/>
    <x v="3"/>
    <n v="52"/>
    <s v="Kwazulu Natal"/>
    <s v="01.Early Morning"/>
    <s v="04.Mid Adults"/>
  </r>
  <r>
    <n v="810197"/>
    <x v="6"/>
    <d v="2016-03-24T00:00:00"/>
    <d v="2016-03-24T04:11:00"/>
    <s v="male"/>
    <x v="0"/>
    <n v="27"/>
    <s v="Gauteng"/>
    <s v="05.Night"/>
    <s v="02.Young Adults"/>
  </r>
  <r>
    <n v="810198"/>
    <x v="4"/>
    <d v="2016-02-07T00:00:00"/>
    <d v="2016-02-07T07:46:00"/>
    <s v="male"/>
    <x v="4"/>
    <n v="51"/>
    <s v="Western Cape"/>
    <s v="01.Early Morning"/>
    <s v="04.Mid Adults"/>
  </r>
  <r>
    <n v="810198"/>
    <x v="4"/>
    <d v="2016-01-14T00:00:00"/>
    <d v="2016-01-14T05:52:00"/>
    <s v="male"/>
    <x v="4"/>
    <n v="51"/>
    <s v="Western Cape"/>
    <s v="05.Night"/>
    <s v="04.Mid Adults"/>
  </r>
  <r>
    <n v="810198"/>
    <x v="4"/>
    <d v="2016-01-16T00:00:00"/>
    <d v="2016-01-16T13:52:00"/>
    <s v="male"/>
    <x v="4"/>
    <n v="51"/>
    <s v="Western Cape"/>
    <s v="02.Mid Morning"/>
    <s v="04.Mid Adults"/>
  </r>
  <r>
    <n v="810198"/>
    <x v="4"/>
    <d v="2016-01-29T00:00:00"/>
    <d v="2016-01-29T07:51:00"/>
    <s v="male"/>
    <x v="4"/>
    <n v="51"/>
    <s v="Western Cape"/>
    <s v="01.Early Morning"/>
    <s v="04.Mid Adults"/>
  </r>
  <r>
    <n v="928017"/>
    <x v="2"/>
    <d v="2016-03-29T00:00:00"/>
    <d v="2016-03-29T12:01:00"/>
    <s v="male"/>
    <x v="2"/>
    <n v="34"/>
    <s v="Gauteng"/>
    <s v="02.Mid Morning"/>
    <s v="03.Adults"/>
  </r>
  <r>
    <n v="928017"/>
    <x v="2"/>
    <d v="2016-03-29T00:00:00"/>
    <d v="2016-03-29T13:49:00"/>
    <s v="male"/>
    <x v="2"/>
    <n v="34"/>
    <s v="Gauteng"/>
    <s v="02.Mid Morning"/>
    <s v="03.Adults"/>
  </r>
  <r>
    <n v="928017"/>
    <x v="1"/>
    <d v="2016-03-29T00:00:00"/>
    <d v="2016-03-29T14:55:00"/>
    <s v="male"/>
    <x v="2"/>
    <n v="34"/>
    <s v="Gauteng"/>
    <s v="03.Afternoon"/>
    <s v="03.Adults"/>
  </r>
  <r>
    <n v="867506"/>
    <x v="2"/>
    <d v="2016-03-15T00:00:00"/>
    <d v="2016-03-15T04:00:00"/>
    <s v="male"/>
    <x v="3"/>
    <n v="35"/>
    <s v="Gauteng"/>
    <s v="05.Night"/>
    <s v="03.Adults"/>
  </r>
  <r>
    <n v="856641"/>
    <x v="1"/>
    <d v="2016-03-10T00:00:00"/>
    <d v="2016-03-10T14:02:00"/>
    <s v="male"/>
    <x v="0"/>
    <n v="43"/>
    <s v="Gauteng"/>
    <s v="03.Afternoon"/>
    <s v="03.Adults"/>
  </r>
  <r>
    <n v="772988"/>
    <x v="7"/>
    <d v="2016-01-24T00:00:00"/>
    <d v="2016-01-24T14:39:00"/>
    <s v="male"/>
    <x v="3"/>
    <n v="31"/>
    <s v="Gauteng"/>
    <s v="03.Afternoon"/>
    <s v="03.Adults"/>
  </r>
  <r>
    <n v="772988"/>
    <x v="7"/>
    <d v="2016-01-31T00:00:00"/>
    <d v="2016-01-31T07:37:00"/>
    <s v="male"/>
    <x v="3"/>
    <n v="31"/>
    <s v="Gauteng"/>
    <s v="01.Early Morning"/>
    <s v="03.Adults"/>
  </r>
  <r>
    <n v="772988"/>
    <x v="7"/>
    <d v="2016-01-27T00:00:00"/>
    <d v="2016-01-27T06:01:00"/>
    <s v="male"/>
    <x v="3"/>
    <n v="31"/>
    <s v="Gauteng"/>
    <s v="05.Night"/>
    <s v="03.Adults"/>
  </r>
  <r>
    <n v="772988"/>
    <x v="5"/>
    <d v="2016-01-05T00:00:00"/>
    <d v="2016-01-05T12:52:00"/>
    <s v="male"/>
    <x v="3"/>
    <n v="31"/>
    <s v="Gauteng"/>
    <s v="02.Mid Morning"/>
    <s v="03.Adults"/>
  </r>
  <r>
    <n v="772988"/>
    <x v="7"/>
    <d v="2016-01-24T00:00:00"/>
    <d v="2016-01-24T08:17:00"/>
    <s v="male"/>
    <x v="3"/>
    <n v="31"/>
    <s v="Gauteng"/>
    <s v="01.Early Morning"/>
    <s v="03.Adults"/>
  </r>
  <r>
    <n v="772988"/>
    <x v="12"/>
    <d v="2016-01-30T00:00:00"/>
    <d v="2016-01-30T03:14:00"/>
    <s v="male"/>
    <x v="3"/>
    <n v="31"/>
    <s v="Gauteng"/>
    <s v="05.Night"/>
    <s v="03.Adults"/>
  </r>
  <r>
    <n v="772988"/>
    <x v="12"/>
    <d v="2016-01-31T00:00:00"/>
    <d v="2016-01-31T05:45:00"/>
    <s v="male"/>
    <x v="3"/>
    <n v="31"/>
    <s v="Gauteng"/>
    <s v="05.Night"/>
    <s v="03.Adults"/>
  </r>
  <r>
    <n v="833106"/>
    <x v="2"/>
    <d v="2016-03-02T00:00:00"/>
    <d v="2016-03-02T11:27:00"/>
    <s v="male"/>
    <x v="4"/>
    <n v="24"/>
    <s v="Free State"/>
    <s v="02.Mid Morning"/>
    <s v="02.Young Adults"/>
  </r>
  <r>
    <n v="833106"/>
    <x v="6"/>
    <d v="2016-03-04T00:00:00"/>
    <d v="2016-03-04T07:11:00"/>
    <s v="male"/>
    <x v="4"/>
    <n v="24"/>
    <s v="Free State"/>
    <s v="01.Early Morning"/>
    <s v="02.Young Adults"/>
  </r>
  <r>
    <n v="2370617"/>
    <x v="12"/>
    <d v="2016-02-02T00:00:00"/>
    <d v="2016-02-02T07:43:00"/>
    <s v="male"/>
    <x v="2"/>
    <n v="35"/>
    <s v="Limpopo"/>
    <s v="01.Early Morning"/>
    <s v="03.Adults"/>
  </r>
  <r>
    <n v="2370617"/>
    <x v="6"/>
    <d v="2016-01-21T00:00:00"/>
    <d v="2016-01-21T08:31:00"/>
    <s v="male"/>
    <x v="2"/>
    <n v="35"/>
    <s v="Limpopo"/>
    <s v="01.Early Morning"/>
    <s v="03.Adults"/>
  </r>
  <r>
    <n v="2370617"/>
    <x v="6"/>
    <d v="2016-01-21T00:00:00"/>
    <d v="2016-01-21T11:24:00"/>
    <s v="male"/>
    <x v="2"/>
    <n v="35"/>
    <s v="Limpopo"/>
    <s v="02.Mid Morning"/>
    <s v="03.Adults"/>
  </r>
  <r>
    <n v="2288469"/>
    <x v="6"/>
    <d v="2016-02-19T00:00:00"/>
    <d v="2016-02-19T12:32:00"/>
    <s v="male"/>
    <x v="2"/>
    <n v="34"/>
    <s v="Limpopo"/>
    <s v="02.Mid Morning"/>
    <s v="03.Adults"/>
  </r>
  <r>
    <n v="2288469"/>
    <x v="2"/>
    <d v="2016-02-20T00:00:00"/>
    <d v="2016-02-20T10:35:00"/>
    <s v="male"/>
    <x v="2"/>
    <n v="34"/>
    <s v="Limpopo"/>
    <s v="01.Early Morning"/>
    <s v="03.Adults"/>
  </r>
  <r>
    <n v="2288469"/>
    <x v="2"/>
    <d v="2016-03-23T00:00:00"/>
    <d v="2016-03-23T12:30:00"/>
    <s v="male"/>
    <x v="2"/>
    <n v="34"/>
    <s v="Limpopo"/>
    <s v="02.Mid Morning"/>
    <s v="03.Adults"/>
  </r>
  <r>
    <n v="907017"/>
    <x v="7"/>
    <d v="2016-03-24T00:00:00"/>
    <d v="2016-03-24T09:18:00"/>
    <s v="male"/>
    <x v="2"/>
    <n v="30"/>
    <s v="Gauteng"/>
    <s v="01.Early Morning"/>
    <s v="02.Young Adults"/>
  </r>
  <r>
    <n v="810204"/>
    <x v="8"/>
    <d v="2016-02-11T00:00:00"/>
    <d v="2016-02-11T09:07:00"/>
    <s v="male"/>
    <x v="3"/>
    <n v="40"/>
    <s v="Gauteng"/>
    <s v="01.Early Morning"/>
    <s v="03.Adults"/>
  </r>
  <r>
    <n v="821866"/>
    <x v="2"/>
    <d v="2016-03-13T00:00:00"/>
    <d v="2016-03-13T12:19:00"/>
    <s v="male"/>
    <x v="0"/>
    <n v="44"/>
    <s v="Western Cape"/>
    <s v="02.Mid Morning"/>
    <s v="03.Adults"/>
  </r>
  <r>
    <n v="821866"/>
    <x v="10"/>
    <d v="2016-03-01T00:00:00"/>
    <d v="2016-03-01T10:09:00"/>
    <s v="male"/>
    <x v="0"/>
    <n v="44"/>
    <s v="Western Cape"/>
    <s v="01.Early Morning"/>
    <s v="03.Adults"/>
  </r>
  <r>
    <n v="804761"/>
    <x v="6"/>
    <d v="2016-01-12T00:00:00"/>
    <d v="2016-01-12T08:22:00"/>
    <s v="male"/>
    <x v="4"/>
    <n v="20"/>
    <s v="Eastern Cape"/>
    <s v="01.Early Morning"/>
    <s v="02.Young Adults"/>
  </r>
  <r>
    <n v="804761"/>
    <x v="3"/>
    <d v="2016-01-13T00:00:00"/>
    <d v="2016-01-13T12:25:00"/>
    <s v="male"/>
    <x v="4"/>
    <n v="20"/>
    <s v="Eastern Cape"/>
    <s v="02.Mid Morning"/>
    <s v="02.Young Adults"/>
  </r>
  <r>
    <n v="804761"/>
    <x v="6"/>
    <d v="2016-01-18T00:00:00"/>
    <d v="2016-01-18T14:07:00"/>
    <s v="male"/>
    <x v="4"/>
    <n v="20"/>
    <s v="Eastern Cape"/>
    <s v="03.Afternoon"/>
    <s v="02.Young Adults"/>
  </r>
  <r>
    <n v="758931"/>
    <x v="5"/>
    <d v="2016-01-14T00:00:00"/>
    <d v="2016-01-14T09:11:00"/>
    <s v="male"/>
    <x v="3"/>
    <n v="30"/>
    <s v="Gauteng"/>
    <s v="01.Early Morning"/>
    <s v="02.Young Adults"/>
  </r>
  <r>
    <n v="893730"/>
    <x v="1"/>
    <d v="2016-03-19T00:00:00"/>
    <d v="2016-03-19T04:42:00"/>
    <s v="male"/>
    <x v="3"/>
    <n v="25"/>
    <s v="Eastern Cape"/>
    <s v="05.Night"/>
    <s v="02.Young Adults"/>
  </r>
  <r>
    <n v="893730"/>
    <x v="13"/>
    <d v="2016-03-19T00:00:00"/>
    <d v="2016-03-19T03:33:00"/>
    <s v="male"/>
    <x v="3"/>
    <n v="25"/>
    <s v="Eastern Cape"/>
    <s v="05.Night"/>
    <s v="02.Young Adults"/>
  </r>
  <r>
    <n v="893730"/>
    <x v="7"/>
    <d v="2016-03-25T00:00:00"/>
    <d v="2016-03-25T11:24:00"/>
    <s v="male"/>
    <x v="3"/>
    <n v="25"/>
    <s v="Eastern Cape"/>
    <s v="02.Mid Morning"/>
    <s v="02.Young Adults"/>
  </r>
  <r>
    <n v="772992"/>
    <x v="6"/>
    <d v="2016-02-01T00:00:00"/>
    <d v="2016-02-01T11:12:00"/>
    <s v="male"/>
    <x v="3"/>
    <n v="24"/>
    <s v="Mpumalanga"/>
    <s v="02.Mid Morning"/>
    <s v="02.Young Adults"/>
  </r>
  <r>
    <n v="772992"/>
    <x v="9"/>
    <d v="2016-02-01T00:00:00"/>
    <d v="2016-02-01T10:58:00"/>
    <s v="male"/>
    <x v="3"/>
    <n v="24"/>
    <s v="Mpumalanga"/>
    <s v="01.Early Morning"/>
    <s v="02.Young Adults"/>
  </r>
  <r>
    <n v="808634"/>
    <x v="1"/>
    <d v="2016-02-22T00:00:00"/>
    <d v="2016-02-22T06:24:00"/>
    <s v="male"/>
    <x v="4"/>
    <n v="26"/>
    <s v="Gauteng"/>
    <s v="05.Night"/>
    <s v="02.Young Adults"/>
  </r>
  <r>
    <n v="918882"/>
    <x v="0"/>
    <d v="2016-03-28T00:00:00"/>
    <d v="2016-03-28T09:35:00"/>
    <s v="male"/>
    <x v="2"/>
    <n v="22"/>
    <s v="Limpopo"/>
    <s v="01.Early Morning"/>
    <s v="02.Young Adults"/>
  </r>
  <r>
    <n v="918882"/>
    <x v="2"/>
    <d v="2016-03-30T00:00:00"/>
    <d v="2016-03-30T10:12:00"/>
    <s v="male"/>
    <x v="2"/>
    <n v="22"/>
    <s v="Limpopo"/>
    <s v="01.Early Morning"/>
    <s v="02.Young Adults"/>
  </r>
  <r>
    <n v="918882"/>
    <x v="2"/>
    <d v="2016-03-30T00:00:00"/>
    <d v="2016-03-30T10:33:00"/>
    <s v="male"/>
    <x v="2"/>
    <n v="22"/>
    <s v="Limpopo"/>
    <s v="01.Early Morning"/>
    <s v="02.Young Adults"/>
  </r>
  <r>
    <n v="626973"/>
    <x v="12"/>
    <d v="2016-01-26T00:00:00"/>
    <d v="2016-01-26T05:31:00"/>
    <s v="male"/>
    <x v="3"/>
    <n v="26"/>
    <s v="Free State"/>
    <s v="05.Night"/>
    <s v="02.Young Adults"/>
  </r>
  <r>
    <n v="810587"/>
    <x v="2"/>
    <d v="2016-03-03T00:00:00"/>
    <d v="2016-03-03T10:50:00"/>
    <s v="male"/>
    <x v="3"/>
    <n v="52"/>
    <s v="Kwazulu Natal"/>
    <s v="01.Early Morning"/>
    <s v="04.Mid Adults"/>
  </r>
  <r>
    <n v="810587"/>
    <x v="6"/>
    <d v="2016-03-03T00:00:00"/>
    <d v="2016-03-03T12:58:00"/>
    <s v="male"/>
    <x v="3"/>
    <n v="52"/>
    <s v="Kwazulu Natal"/>
    <s v="02.Mid Morning"/>
    <s v="04.Mid Adults"/>
  </r>
  <r>
    <n v="810587"/>
    <x v="7"/>
    <d v="2016-02-05T00:00:00"/>
    <d v="2016-02-05T09:29:00"/>
    <s v="male"/>
    <x v="3"/>
    <n v="52"/>
    <s v="Kwazulu Natal"/>
    <s v="01.Early Morning"/>
    <s v="04.Mid Adults"/>
  </r>
  <r>
    <n v="627170"/>
    <x v="12"/>
    <d v="2016-01-10T00:00:00"/>
    <d v="2016-01-10T14:11:00"/>
    <s v="male"/>
    <x v="3"/>
    <n v="22"/>
    <s v="Limpopo"/>
    <s v="03.Afternoon"/>
    <s v="02.Young Adults"/>
  </r>
  <r>
    <n v="925566"/>
    <x v="2"/>
    <d v="2016-03-30T00:00:00"/>
    <d v="2016-03-30T12:08:00"/>
    <s v="male"/>
    <x v="2"/>
    <n v="29"/>
    <s v="Gauteng"/>
    <s v="02.Mid Morning"/>
    <s v="02.Young Adults"/>
  </r>
  <r>
    <n v="810205"/>
    <x v="2"/>
    <d v="2016-02-22T00:00:00"/>
    <d v="2016-02-22T05:37:00"/>
    <s v="male"/>
    <x v="2"/>
    <n v="31"/>
    <s v="Gauteng"/>
    <s v="05.Night"/>
    <s v="03.Adults"/>
  </r>
  <r>
    <n v="810205"/>
    <x v="1"/>
    <d v="2016-02-05T00:00:00"/>
    <d v="2016-02-05T07:37:00"/>
    <s v="male"/>
    <x v="2"/>
    <n v="31"/>
    <s v="Gauteng"/>
    <s v="01.Early Morning"/>
    <s v="03.Adults"/>
  </r>
  <r>
    <n v="810205"/>
    <x v="6"/>
    <d v="2016-03-24T00:00:00"/>
    <d v="2016-03-24T14:41:00"/>
    <s v="male"/>
    <x v="2"/>
    <n v="31"/>
    <s v="Gauteng"/>
    <s v="03.Afternoon"/>
    <s v="03.Adults"/>
  </r>
  <r>
    <n v="810205"/>
    <x v="2"/>
    <d v="2016-03-14T00:00:00"/>
    <d v="2016-03-14T06:42:00"/>
    <s v="male"/>
    <x v="2"/>
    <n v="31"/>
    <s v="Gauteng"/>
    <s v="05.Night"/>
    <s v="03.Adults"/>
  </r>
  <r>
    <n v="810205"/>
    <x v="6"/>
    <d v="2016-02-25T00:00:00"/>
    <d v="2016-02-25T07:54:00"/>
    <s v="male"/>
    <x v="2"/>
    <n v="31"/>
    <s v="Gauteng"/>
    <s v="01.Early Morning"/>
    <s v="03.Adults"/>
  </r>
  <r>
    <n v="810205"/>
    <x v="4"/>
    <d v="2016-02-10T00:00:00"/>
    <d v="2016-02-10T07:42:00"/>
    <s v="male"/>
    <x v="2"/>
    <n v="31"/>
    <s v="Gauteng"/>
    <s v="01.Early Morning"/>
    <s v="03.Adults"/>
  </r>
  <r>
    <n v="810205"/>
    <x v="6"/>
    <d v="2016-02-04T00:00:00"/>
    <d v="2016-02-04T05:50:00"/>
    <s v="male"/>
    <x v="2"/>
    <n v="31"/>
    <s v="Gauteng"/>
    <s v="05.Night"/>
    <s v="03.Adults"/>
  </r>
  <r>
    <n v="810205"/>
    <x v="1"/>
    <d v="2016-02-17T00:00:00"/>
    <d v="2016-02-17T03:04:00"/>
    <s v="male"/>
    <x v="2"/>
    <n v="31"/>
    <s v="Gauteng"/>
    <s v="05.Night"/>
    <s v="03.Adults"/>
  </r>
  <r>
    <n v="810205"/>
    <x v="12"/>
    <d v="2016-02-28T00:00:00"/>
    <d v="2016-02-28T10:12:00"/>
    <s v="male"/>
    <x v="2"/>
    <n v="31"/>
    <s v="Gauteng"/>
    <s v="01.Early Morning"/>
    <s v="03.Adults"/>
  </r>
  <r>
    <n v="810205"/>
    <x v="6"/>
    <d v="2016-03-24T00:00:00"/>
    <d v="2016-03-24T12:15:00"/>
    <s v="male"/>
    <x v="2"/>
    <n v="31"/>
    <s v="Gauteng"/>
    <s v="02.Mid Morning"/>
    <s v="03.Adults"/>
  </r>
  <r>
    <n v="641737"/>
    <x v="6"/>
    <d v="2016-01-14T00:00:00"/>
    <d v="2016-01-14T14:36:00"/>
    <s v="male"/>
    <x v="2"/>
    <n v="22"/>
    <s v="Kwazulu Natal"/>
    <s v="03.Afternoon"/>
    <s v="02.Young Adults"/>
  </r>
  <r>
    <n v="641737"/>
    <x v="3"/>
    <d v="2016-01-14T00:00:00"/>
    <d v="2016-01-14T14:45:00"/>
    <s v="male"/>
    <x v="2"/>
    <n v="22"/>
    <s v="Kwazulu Natal"/>
    <s v="03.Afternoon"/>
    <s v="02.Young Adults"/>
  </r>
  <r>
    <n v="820014"/>
    <x v="2"/>
    <d v="2016-03-20T00:00:00"/>
    <d v="2016-03-20T10:35:00"/>
    <s v="male"/>
    <x v="2"/>
    <n v="32"/>
    <s v="Limpopo"/>
    <s v="01.Early Morning"/>
    <s v="03.Adults"/>
  </r>
  <r>
    <n v="820014"/>
    <x v="2"/>
    <d v="2016-03-20T00:00:00"/>
    <d v="2016-03-20T11:36:00"/>
    <s v="male"/>
    <x v="2"/>
    <n v="32"/>
    <s v="Limpopo"/>
    <s v="02.Mid Morning"/>
    <s v="03.Adults"/>
  </r>
  <r>
    <n v="820014"/>
    <x v="2"/>
    <d v="2016-03-09T00:00:00"/>
    <d v="2016-03-09T13:51:00"/>
    <s v="male"/>
    <x v="2"/>
    <n v="32"/>
    <s v="Limpopo"/>
    <s v="02.Mid Morning"/>
    <s v="03.Adults"/>
  </r>
  <r>
    <n v="820014"/>
    <x v="2"/>
    <d v="2016-03-30T00:00:00"/>
    <d v="2016-03-30T10:03:00"/>
    <s v="male"/>
    <x v="2"/>
    <n v="32"/>
    <s v="Limpopo"/>
    <s v="01.Early Morning"/>
    <s v="03.Adults"/>
  </r>
  <r>
    <n v="636140"/>
    <x v="3"/>
    <d v="2016-01-28T00:00:00"/>
    <d v="2016-01-28T08:10:00"/>
    <s v="male"/>
    <x v="1"/>
    <n v="37"/>
    <s v="Western Cape"/>
    <s v="01.Early Morning"/>
    <s v="03.Adults"/>
  </r>
  <r>
    <n v="636140"/>
    <x v="9"/>
    <d v="2016-01-26T00:00:00"/>
    <d v="2016-01-26T04:09:00"/>
    <s v="male"/>
    <x v="1"/>
    <n v="37"/>
    <s v="Western Cape"/>
    <s v="05.Night"/>
    <s v="03.Adults"/>
  </r>
  <r>
    <n v="807432"/>
    <x v="12"/>
    <d v="2016-01-07T00:00:00"/>
    <d v="2016-01-07T09:52:00"/>
    <s v="male"/>
    <x v="3"/>
    <n v="28"/>
    <s v="Gauteng"/>
    <s v="01.Early Morning"/>
    <s v="02.Young Adults"/>
  </r>
  <r>
    <n v="807432"/>
    <x v="0"/>
    <d v="2016-01-05T00:00:00"/>
    <d v="2016-01-05T11:52:00"/>
    <s v="male"/>
    <x v="3"/>
    <n v="28"/>
    <s v="Gauteng"/>
    <s v="02.Mid Morning"/>
    <s v="02.Young Adults"/>
  </r>
  <r>
    <n v="941041"/>
    <x v="2"/>
    <d v="2016-03-30T00:00:00"/>
    <d v="2016-03-30T03:31:00"/>
    <s v="male"/>
    <x v="2"/>
    <n v="38"/>
    <s v="Eastern Cape"/>
    <s v="05.Night"/>
    <s v="03.Adults"/>
  </r>
  <r>
    <n v="2370632"/>
    <x v="1"/>
    <d v="2016-03-13T00:00:00"/>
    <d v="2016-03-13T14:30:00"/>
    <s v="male"/>
    <x v="2"/>
    <n v="52"/>
    <s v="Limpopo"/>
    <s v="03.Afternoon"/>
    <s v="04.Mid Adults"/>
  </r>
  <r>
    <n v="2370632"/>
    <x v="1"/>
    <d v="2016-03-19T00:00:00"/>
    <d v="2016-03-19T08:52:00"/>
    <s v="male"/>
    <x v="2"/>
    <n v="52"/>
    <s v="Limpopo"/>
    <s v="01.Early Morning"/>
    <s v="04.Mid Adults"/>
  </r>
  <r>
    <n v="2370632"/>
    <x v="2"/>
    <d v="2016-03-20T00:00:00"/>
    <d v="2016-03-20T14:09:00"/>
    <s v="male"/>
    <x v="2"/>
    <n v="52"/>
    <s v="Limpopo"/>
    <s v="03.Afternoon"/>
    <s v="04.Mid Adults"/>
  </r>
  <r>
    <n v="928030"/>
    <x v="2"/>
    <d v="2016-03-30T00:00:00"/>
    <d v="2016-03-30T10:56:00"/>
    <s v="male"/>
    <x v="2"/>
    <n v="15"/>
    <s v="Gauteng"/>
    <s v="01.Early Morning"/>
    <s v="06.Older Adults"/>
  </r>
  <r>
    <n v="810210"/>
    <x v="12"/>
    <d v="2016-02-16T00:00:00"/>
    <d v="2016-02-16T03:09:00"/>
    <s v="male"/>
    <x v="3"/>
    <n v="42"/>
    <s v="Mpumalanga"/>
    <s v="05.Night"/>
    <s v="03.Adults"/>
  </r>
  <r>
    <n v="893791"/>
    <x v="1"/>
    <d v="2016-03-17T00:00:00"/>
    <d v="2016-03-17T04:55:00"/>
    <s v="male"/>
    <x v="1"/>
    <n v="29"/>
    <s v="Western Cape"/>
    <s v="05.Night"/>
    <s v="02.Young Adults"/>
  </r>
  <r>
    <n v="773393"/>
    <x v="7"/>
    <d v="2016-02-04T00:00:00"/>
    <d v="2016-02-04T10:05:00"/>
    <s v="male"/>
    <x v="4"/>
    <n v="17"/>
    <s v="Western Cape"/>
    <s v="01.Early Morning"/>
    <s v="06.Older Adults"/>
  </r>
  <r>
    <n v="773393"/>
    <x v="7"/>
    <d v="2016-02-02T00:00:00"/>
    <d v="2016-02-02T08:43:00"/>
    <s v="male"/>
    <x v="4"/>
    <n v="17"/>
    <s v="Western Cape"/>
    <s v="01.Early Morning"/>
    <s v="06.Older Adults"/>
  </r>
  <r>
    <n v="941046"/>
    <x v="7"/>
    <d v="2016-01-07T00:00:00"/>
    <d v="2016-01-07T03:43:00"/>
    <s v="male"/>
    <x v="3"/>
    <n v="18"/>
    <s v="Limpopo"/>
    <s v="05.Night"/>
    <s v="02.Young Adults"/>
  </r>
  <r>
    <n v="941046"/>
    <x v="3"/>
    <d v="2016-01-03T00:00:00"/>
    <d v="2016-01-03T10:32:00"/>
    <s v="male"/>
    <x v="3"/>
    <n v="18"/>
    <s v="Limpopo"/>
    <s v="01.Early Morning"/>
    <s v="02.Young Adults"/>
  </r>
  <r>
    <n v="603910"/>
    <x v="15"/>
    <d v="2016-01-07T00:00:00"/>
    <d v="2016-01-07T12:30:00"/>
    <s v="male"/>
    <x v="3"/>
    <n v="38"/>
    <s v="Gauteng"/>
    <s v="02.Mid Morning"/>
    <s v="03.Adults"/>
  </r>
  <r>
    <n v="931483"/>
    <x v="2"/>
    <d v="2016-03-30T00:00:00"/>
    <d v="2016-03-30T06:48:00"/>
    <s v="male"/>
    <x v="2"/>
    <n v="34"/>
    <s v="Limpopo"/>
    <s v="05.Night"/>
    <s v="03.Adults"/>
  </r>
  <r>
    <n v="907037"/>
    <x v="11"/>
    <d v="2016-03-23T00:00:00"/>
    <d v="2016-03-23T09:06:00"/>
    <s v="male"/>
    <x v="2"/>
    <n v="32"/>
    <s v="Gauteng"/>
    <s v="01.Early Morning"/>
    <s v="03.Adults"/>
  </r>
  <r>
    <n v="907037"/>
    <x v="4"/>
    <d v="2016-03-23T00:00:00"/>
    <d v="2016-03-23T09:10:00"/>
    <s v="male"/>
    <x v="2"/>
    <n v="32"/>
    <s v="Gauteng"/>
    <s v="01.Early Morning"/>
    <s v="03.Adults"/>
  </r>
  <r>
    <n v="772998"/>
    <x v="9"/>
    <d v="2016-02-05T00:00:00"/>
    <d v="2016-02-05T07:53:00"/>
    <s v="male"/>
    <x v="4"/>
    <n v="21"/>
    <s v="Mpumalanga"/>
    <s v="01.Early Morning"/>
    <s v="02.Young Adults"/>
  </r>
  <r>
    <n v="772998"/>
    <x v="9"/>
    <d v="2016-02-11T00:00:00"/>
    <d v="2016-02-11T04:27:00"/>
    <s v="male"/>
    <x v="4"/>
    <n v="21"/>
    <s v="Mpumalanga"/>
    <s v="05.Night"/>
    <s v="02.Young Adults"/>
  </r>
  <r>
    <n v="772998"/>
    <x v="3"/>
    <d v="2016-02-11T00:00:00"/>
    <d v="2016-02-11T09:34:00"/>
    <s v="male"/>
    <x v="4"/>
    <n v="21"/>
    <s v="Mpumalanga"/>
    <s v="01.Early Morning"/>
    <s v="02.Young Adults"/>
  </r>
  <r>
    <n v="821877"/>
    <x v="2"/>
    <d v="2016-02-27T00:00:00"/>
    <d v="2016-02-27T10:09:00"/>
    <s v="male"/>
    <x v="3"/>
    <n v="28"/>
    <s v="Gauteng"/>
    <s v="01.Early Morning"/>
    <s v="02.Young Adults"/>
  </r>
  <r>
    <n v="787182"/>
    <x v="1"/>
    <d v="2016-02-10T00:00:00"/>
    <d v="2016-02-10T10:23:00"/>
    <s v="male"/>
    <x v="4"/>
    <n v="46"/>
    <s v="Gauteng"/>
    <s v="01.Early Morning"/>
    <s v="04.Mid Adults"/>
  </r>
  <r>
    <n v="821878"/>
    <x v="2"/>
    <d v="2016-02-26T00:00:00"/>
    <d v="2016-02-26T13:14:00"/>
    <s v="male"/>
    <x v="4"/>
    <n v="27"/>
    <s v="Gauteng"/>
    <s v="02.Mid Morning"/>
    <s v="02.Young Adults"/>
  </r>
  <r>
    <n v="821878"/>
    <x v="2"/>
    <d v="2016-03-03T00:00:00"/>
    <d v="2016-03-03T06:11:00"/>
    <s v="male"/>
    <x v="4"/>
    <n v="27"/>
    <s v="Gauteng"/>
    <s v="05.Night"/>
    <s v="02.Young Adults"/>
  </r>
  <r>
    <n v="183425"/>
    <x v="12"/>
    <d v="2016-01-02T00:00:00"/>
    <d v="2016-01-02T11:57:00"/>
    <s v="male"/>
    <x v="3"/>
    <n v="35"/>
    <s v="Mpumalanga"/>
    <s v="02.Mid Morning"/>
    <s v="03.Adults"/>
  </r>
  <r>
    <n v="894097"/>
    <x v="13"/>
    <d v="2016-03-03T00:00:00"/>
    <d v="2016-03-03T12:02:00"/>
    <s v="male"/>
    <x v="1"/>
    <n v="33"/>
    <s v="Gauteng"/>
    <s v="02.Mid Morning"/>
    <s v="03.Adults"/>
  </r>
  <r>
    <n v="821879"/>
    <x v="6"/>
    <d v="2016-03-18T00:00:00"/>
    <d v="2016-03-18T10:18:00"/>
    <s v="male"/>
    <x v="0"/>
    <n v="30"/>
    <s v="Western Cape"/>
    <s v="01.Early Morning"/>
    <s v="02.Young Adults"/>
  </r>
  <r>
    <n v="821879"/>
    <x v="6"/>
    <d v="2016-03-18T00:00:00"/>
    <d v="2016-03-18T13:42:00"/>
    <s v="male"/>
    <x v="0"/>
    <n v="30"/>
    <s v="Western Cape"/>
    <s v="02.Mid Morning"/>
    <s v="02.Young Adults"/>
  </r>
  <r>
    <n v="821879"/>
    <x v="2"/>
    <d v="2016-02-27T00:00:00"/>
    <d v="2016-02-27T13:07:00"/>
    <s v="male"/>
    <x v="0"/>
    <n v="30"/>
    <s v="Western Cape"/>
    <s v="02.Mid Morning"/>
    <s v="02.Young Adults"/>
  </r>
  <r>
    <n v="821879"/>
    <x v="2"/>
    <d v="2016-03-01T00:00:00"/>
    <d v="2016-03-01T13:05:00"/>
    <s v="male"/>
    <x v="0"/>
    <n v="30"/>
    <s v="Western Cape"/>
    <s v="02.Mid Morning"/>
    <s v="02.Young Adults"/>
  </r>
  <r>
    <n v="804771"/>
    <x v="8"/>
    <d v="2016-02-21T00:00:00"/>
    <d v="2016-02-21T14:29:00"/>
    <s v="male"/>
    <x v="4"/>
    <n v="35"/>
    <s v="Gauteng"/>
    <s v="03.Afternoon"/>
    <s v="03.Adults"/>
  </r>
  <r>
    <n v="810215"/>
    <x v="9"/>
    <d v="2016-01-18T00:00:00"/>
    <d v="2016-01-18T03:05:00"/>
    <s v="male"/>
    <x v="3"/>
    <n v="41"/>
    <s v="Mpumalanga"/>
    <s v="05.Night"/>
    <s v="03.Adults"/>
  </r>
  <r>
    <n v="810215"/>
    <x v="3"/>
    <d v="2016-01-15T00:00:00"/>
    <d v="2016-01-15T13:24:00"/>
    <s v="male"/>
    <x v="3"/>
    <n v="41"/>
    <s v="Mpumalanga"/>
    <s v="02.Mid Morning"/>
    <s v="03.Adults"/>
  </r>
  <r>
    <n v="810215"/>
    <x v="1"/>
    <d v="2016-01-30T00:00:00"/>
    <d v="2016-01-30T07:49:00"/>
    <s v="male"/>
    <x v="3"/>
    <n v="41"/>
    <s v="Mpumalanga"/>
    <s v="01.Early Morning"/>
    <s v="03.Adults"/>
  </r>
  <r>
    <n v="810215"/>
    <x v="1"/>
    <d v="2016-02-23T00:00:00"/>
    <d v="2016-02-23T03:19:00"/>
    <s v="male"/>
    <x v="3"/>
    <n v="41"/>
    <s v="Mpumalanga"/>
    <s v="05.Night"/>
    <s v="03.Adults"/>
  </r>
  <r>
    <n v="2370645"/>
    <x v="1"/>
    <d v="2016-02-14T00:00:00"/>
    <d v="2016-02-14T11:44:00"/>
    <s v="male"/>
    <x v="3"/>
    <n v="24"/>
    <s v="North West"/>
    <s v="02.Mid Morning"/>
    <s v="02.Young Adults"/>
  </r>
  <r>
    <n v="941048"/>
    <x v="6"/>
    <d v="2016-03-26T00:00:00"/>
    <d v="2016-03-26T03:29:00"/>
    <s v="male"/>
    <x v="4"/>
    <n v="45"/>
    <s v="Gauteng"/>
    <s v="05.Night"/>
    <s v="03.Adults"/>
  </r>
  <r>
    <n v="1108535"/>
    <x v="0"/>
    <d v="2016-03-14T00:00:00"/>
    <d v="2016-03-14T05:20:00"/>
    <s v="male"/>
    <x v="1"/>
    <n v="34"/>
    <s v="North West"/>
    <s v="05.Night"/>
    <s v="03.Adults"/>
  </r>
  <r>
    <n v="1108535"/>
    <x v="1"/>
    <d v="2016-03-12T00:00:00"/>
    <d v="2016-03-12T12:36:00"/>
    <s v="male"/>
    <x v="1"/>
    <n v="34"/>
    <s v="North West"/>
    <s v="02.Mid Morning"/>
    <s v="03.Adults"/>
  </r>
  <r>
    <n v="1108535"/>
    <x v="4"/>
    <d v="2016-03-16T00:00:00"/>
    <d v="2016-03-16T03:08:00"/>
    <s v="male"/>
    <x v="1"/>
    <n v="34"/>
    <s v="North West"/>
    <s v="05.Night"/>
    <s v="03.Adults"/>
  </r>
  <r>
    <n v="1108535"/>
    <x v="12"/>
    <d v="2016-03-28T00:00:00"/>
    <d v="2016-03-28T10:33:00"/>
    <s v="male"/>
    <x v="1"/>
    <n v="34"/>
    <s v="North West"/>
    <s v="01.Early Morning"/>
    <s v="03.Adults"/>
  </r>
  <r>
    <n v="860858"/>
    <x v="1"/>
    <d v="2016-03-05T00:00:00"/>
    <d v="2016-03-05T07:24:00"/>
    <s v="male"/>
    <x v="3"/>
    <n v="34"/>
    <s v="Limpopo"/>
    <s v="01.Early Morning"/>
    <s v="03.Adults"/>
  </r>
  <r>
    <n v="773002"/>
    <x v="3"/>
    <d v="2016-02-09T00:00:00"/>
    <d v="2016-02-09T12:53:00"/>
    <s v="male"/>
    <x v="3"/>
    <n v="25"/>
    <s v="Gauteng"/>
    <s v="02.Mid Morning"/>
    <s v="02.Young Adults"/>
  </r>
  <r>
    <n v="773002"/>
    <x v="0"/>
    <d v="2016-02-09T00:00:00"/>
    <d v="2016-02-09T08:29:00"/>
    <s v="male"/>
    <x v="3"/>
    <n v="25"/>
    <s v="Gauteng"/>
    <s v="01.Early Morning"/>
    <s v="02.Young Adults"/>
  </r>
  <r>
    <n v="773002"/>
    <x v="7"/>
    <d v="2016-02-09T00:00:00"/>
    <d v="2016-02-09T09:14:00"/>
    <s v="male"/>
    <x v="3"/>
    <n v="25"/>
    <s v="Gauteng"/>
    <s v="01.Early Morning"/>
    <s v="02.Young Adults"/>
  </r>
  <r>
    <n v="773002"/>
    <x v="11"/>
    <d v="2016-02-03T00:00:00"/>
    <d v="2016-02-03T07:33:00"/>
    <s v="male"/>
    <x v="3"/>
    <n v="25"/>
    <s v="Gauteng"/>
    <s v="01.Early Morning"/>
    <s v="02.Young Adults"/>
  </r>
  <r>
    <n v="773002"/>
    <x v="9"/>
    <d v="2016-02-03T00:00:00"/>
    <d v="2016-02-03T07:40:00"/>
    <s v="male"/>
    <x v="3"/>
    <n v="25"/>
    <s v="Gauteng"/>
    <s v="01.Early Morning"/>
    <s v="02.Young Adults"/>
  </r>
  <r>
    <n v="773002"/>
    <x v="3"/>
    <d v="2016-02-03T00:00:00"/>
    <d v="2016-02-03T08:20:00"/>
    <s v="male"/>
    <x v="3"/>
    <n v="25"/>
    <s v="Gauteng"/>
    <s v="01.Early Morning"/>
    <s v="02.Young Adults"/>
  </r>
  <r>
    <n v="773004"/>
    <x v="0"/>
    <d v="2016-02-21T00:00:00"/>
    <d v="2016-02-21T07:22:00"/>
    <s v="male"/>
    <x v="3"/>
    <n v="32"/>
    <s v="North West"/>
    <s v="01.Early Morning"/>
    <s v="03.Adults"/>
  </r>
  <r>
    <n v="773004"/>
    <x v="7"/>
    <d v="2016-03-02T00:00:00"/>
    <d v="2016-03-02T03:21:00"/>
    <s v="male"/>
    <x v="3"/>
    <n v="32"/>
    <s v="North West"/>
    <s v="05.Night"/>
    <s v="03.Adults"/>
  </r>
  <r>
    <n v="773004"/>
    <x v="7"/>
    <d v="2016-02-25T00:00:00"/>
    <d v="2016-02-25T05:25:00"/>
    <s v="male"/>
    <x v="3"/>
    <n v="32"/>
    <s v="North West"/>
    <s v="05.Night"/>
    <s v="03.Adults"/>
  </r>
  <r>
    <n v="773004"/>
    <x v="12"/>
    <d v="2016-01-08T00:00:00"/>
    <d v="2016-01-08T04:40:00"/>
    <s v="male"/>
    <x v="3"/>
    <n v="32"/>
    <s v="North West"/>
    <s v="05.Night"/>
    <s v="03.Adults"/>
  </r>
  <r>
    <n v="773004"/>
    <x v="0"/>
    <d v="2016-01-23T00:00:00"/>
    <d v="2016-01-23T07:00:00"/>
    <s v="male"/>
    <x v="3"/>
    <n v="32"/>
    <s v="North West"/>
    <s v="01.Early Morning"/>
    <s v="03.Adults"/>
  </r>
  <r>
    <n v="773004"/>
    <x v="12"/>
    <d v="2016-01-28T00:00:00"/>
    <d v="2016-01-28T05:10:00"/>
    <s v="male"/>
    <x v="3"/>
    <n v="32"/>
    <s v="North West"/>
    <s v="05.Night"/>
    <s v="03.Adults"/>
  </r>
  <r>
    <n v="773004"/>
    <x v="7"/>
    <d v="2016-01-26T00:00:00"/>
    <d v="2016-01-26T07:04:00"/>
    <s v="male"/>
    <x v="3"/>
    <n v="32"/>
    <s v="North West"/>
    <s v="01.Early Morning"/>
    <s v="03.Adults"/>
  </r>
  <r>
    <n v="771703"/>
    <x v="8"/>
    <d v="2016-02-10T00:00:00"/>
    <d v="2016-02-10T13:03:00"/>
    <s v="male"/>
    <x v="4"/>
    <n v="55"/>
    <s v="Kwazulu Natal"/>
    <s v="02.Mid Morning"/>
    <s v="04.Mid Adults"/>
  </r>
  <r>
    <n v="765679"/>
    <x v="12"/>
    <d v="2016-01-24T00:00:00"/>
    <d v="2016-01-24T03:15:00"/>
    <s v="male"/>
    <x v="3"/>
    <n v="42"/>
    <s v="North West"/>
    <s v="05.Night"/>
    <s v="03.Adults"/>
  </r>
  <r>
    <n v="765679"/>
    <x v="13"/>
    <d v="2016-01-26T00:00:00"/>
    <d v="2016-01-26T11:20:00"/>
    <s v="male"/>
    <x v="3"/>
    <n v="42"/>
    <s v="North West"/>
    <s v="02.Mid Morning"/>
    <s v="03.Adults"/>
  </r>
  <r>
    <n v="765679"/>
    <x v="3"/>
    <d v="2016-01-30T00:00:00"/>
    <d v="2016-01-30T08:17:00"/>
    <s v="male"/>
    <x v="3"/>
    <n v="42"/>
    <s v="North West"/>
    <s v="01.Early Morning"/>
    <s v="03.Adults"/>
  </r>
  <r>
    <n v="765679"/>
    <x v="3"/>
    <d v="2016-01-27T00:00:00"/>
    <d v="2016-01-27T06:36:00"/>
    <s v="male"/>
    <x v="3"/>
    <n v="42"/>
    <s v="North West"/>
    <s v="05.Night"/>
    <s v="03.Adults"/>
  </r>
  <r>
    <n v="808640"/>
    <x v="8"/>
    <d v="2016-02-25T00:00:00"/>
    <d v="2016-02-25T08:05:00"/>
    <s v="male"/>
    <x v="2"/>
    <n v="40"/>
    <s v="Gauteng"/>
    <s v="01.Early Morning"/>
    <s v="03.Adults"/>
  </r>
  <r>
    <n v="893742"/>
    <x v="2"/>
    <d v="2016-03-23T00:00:00"/>
    <d v="2016-03-23T10:50:00"/>
    <s v="male"/>
    <x v="2"/>
    <n v="71"/>
    <s v="Gauteng"/>
    <s v="01.Early Morning"/>
    <s v="05.Senior Adults"/>
  </r>
  <r>
    <n v="893742"/>
    <x v="1"/>
    <d v="2016-03-15T00:00:00"/>
    <d v="2016-03-15T08:19:00"/>
    <s v="male"/>
    <x v="2"/>
    <n v="71"/>
    <s v="Gauteng"/>
    <s v="01.Early Morning"/>
    <s v="05.Senior Adults"/>
  </r>
  <r>
    <n v="893742"/>
    <x v="2"/>
    <d v="2016-03-16T00:00:00"/>
    <d v="2016-03-16T10:36:00"/>
    <s v="male"/>
    <x v="2"/>
    <n v="71"/>
    <s v="Gauteng"/>
    <s v="01.Early Morning"/>
    <s v="05.Senior Adults"/>
  </r>
  <r>
    <n v="893742"/>
    <x v="7"/>
    <d v="2016-03-16T00:00:00"/>
    <d v="2016-03-16T11:33:00"/>
    <s v="male"/>
    <x v="2"/>
    <n v="71"/>
    <s v="Gauteng"/>
    <s v="02.Mid Morning"/>
    <s v="05.Senior Adults"/>
  </r>
  <r>
    <n v="771703"/>
    <x v="3"/>
    <d v="2016-02-10T00:00:00"/>
    <d v="2016-02-10T12:48:00"/>
    <s v="male"/>
    <x v="4"/>
    <n v="55"/>
    <s v="Kwazulu Natal"/>
    <s v="02.Mid Morning"/>
    <s v="04.Mid Adults"/>
  </r>
  <r>
    <n v="771703"/>
    <x v="4"/>
    <d v="2016-02-15T00:00:00"/>
    <d v="2016-02-15T11:13:00"/>
    <s v="male"/>
    <x v="4"/>
    <n v="55"/>
    <s v="Kwazulu Natal"/>
    <s v="02.Mid Morning"/>
    <s v="04.Mid Adults"/>
  </r>
  <r>
    <n v="907060"/>
    <x v="2"/>
    <d v="2016-03-30T00:00:00"/>
    <d v="2016-03-30T13:23:00"/>
    <s v="male"/>
    <x v="2"/>
    <n v="24"/>
    <s v="Gauteng"/>
    <s v="02.Mid Morning"/>
    <s v="02.Young Adults"/>
  </r>
  <r>
    <n v="907060"/>
    <x v="0"/>
    <d v="2016-03-26T00:00:00"/>
    <d v="2016-03-26T12:05:00"/>
    <s v="male"/>
    <x v="2"/>
    <n v="24"/>
    <s v="Gauteng"/>
    <s v="02.Mid Morning"/>
    <s v="02.Young Adults"/>
  </r>
  <r>
    <n v="810224"/>
    <x v="6"/>
    <d v="2016-02-16T00:00:00"/>
    <d v="2016-02-16T09:56:00"/>
    <s v="male"/>
    <x v="3"/>
    <n v="45"/>
    <s v="Gauteng"/>
    <s v="01.Early Morning"/>
    <s v="03.Adults"/>
  </r>
  <r>
    <n v="810224"/>
    <x v="7"/>
    <d v="2016-01-20T00:00:00"/>
    <d v="2016-01-20T12:49:00"/>
    <s v="male"/>
    <x v="3"/>
    <n v="45"/>
    <s v="Gauteng"/>
    <s v="02.Mid Morning"/>
    <s v="03.Adults"/>
  </r>
  <r>
    <n v="810224"/>
    <x v="12"/>
    <d v="2016-01-27T00:00:00"/>
    <d v="2016-01-27T06:26:00"/>
    <s v="male"/>
    <x v="3"/>
    <n v="45"/>
    <s v="Gauteng"/>
    <s v="05.Night"/>
    <s v="03.Adults"/>
  </r>
  <r>
    <n v="2021345"/>
    <x v="14"/>
    <d v="2016-03-08T00:00:00"/>
    <d v="2016-03-08T12:33:00"/>
    <s v="male"/>
    <x v="0"/>
    <n v="28"/>
    <s v="Western Cape"/>
    <s v="02.Mid Morning"/>
    <s v="02.Young Adults"/>
  </r>
  <r>
    <n v="2021345"/>
    <x v="6"/>
    <d v="2016-03-05T00:00:00"/>
    <d v="2016-03-05T11:24:00"/>
    <s v="male"/>
    <x v="0"/>
    <n v="28"/>
    <s v="Western Cape"/>
    <s v="02.Mid Morning"/>
    <s v="02.Young Adults"/>
  </r>
  <r>
    <n v="2021345"/>
    <x v="2"/>
    <d v="2016-03-07T00:00:00"/>
    <d v="2016-03-07T04:52:00"/>
    <s v="male"/>
    <x v="0"/>
    <n v="28"/>
    <s v="Western Cape"/>
    <s v="05.Night"/>
    <s v="02.Young Adults"/>
  </r>
  <r>
    <n v="833128"/>
    <x v="3"/>
    <d v="2016-03-18T00:00:00"/>
    <d v="2016-03-18T03:29:00"/>
    <s v="male"/>
    <x v="3"/>
    <n v="30"/>
    <s v="Gauteng"/>
    <s v="05.Night"/>
    <s v="02.Young Adults"/>
  </r>
  <r>
    <n v="833128"/>
    <x v="7"/>
    <d v="2016-03-12T00:00:00"/>
    <d v="2016-03-12T07:41:00"/>
    <s v="male"/>
    <x v="3"/>
    <n v="30"/>
    <s v="Gauteng"/>
    <s v="01.Early Morning"/>
    <s v="02.Young Adults"/>
  </r>
  <r>
    <n v="833128"/>
    <x v="13"/>
    <d v="2016-03-10T00:00:00"/>
    <d v="2016-03-10T06:05:00"/>
    <s v="male"/>
    <x v="3"/>
    <n v="30"/>
    <s v="Gauteng"/>
    <s v="05.Night"/>
    <s v="02.Young Adults"/>
  </r>
  <r>
    <n v="804782"/>
    <x v="5"/>
    <d v="2016-01-04T00:00:00"/>
    <d v="2016-01-04T04:21:00"/>
    <s v="male"/>
    <x v="2"/>
    <n v="32"/>
    <s v="Kwazulu Natal"/>
    <s v="05.Night"/>
    <s v="03.Adults"/>
  </r>
  <r>
    <n v="893745"/>
    <x v="3"/>
    <d v="2016-03-11T00:00:00"/>
    <d v="2016-03-11T07:19:00"/>
    <s v="male"/>
    <x v="2"/>
    <n v="39"/>
    <s v="Mpumalanga"/>
    <s v="01.Early Morning"/>
    <s v="03.Adults"/>
  </r>
  <r>
    <n v="893745"/>
    <x v="2"/>
    <d v="2016-03-18T00:00:00"/>
    <d v="2016-03-18T03:14:00"/>
    <s v="male"/>
    <x v="2"/>
    <n v="39"/>
    <s v="Mpumalanga"/>
    <s v="05.Night"/>
    <s v="03.Adults"/>
  </r>
  <r>
    <n v="955342"/>
    <x v="2"/>
    <d v="2016-03-27T00:00:00"/>
    <d v="2016-03-27T04:43:00"/>
    <s v="male"/>
    <x v="2"/>
    <n v="31"/>
    <s v="Gauteng"/>
    <s v="05.Night"/>
    <s v="03.Adults"/>
  </r>
  <r>
    <n v="810226"/>
    <x v="3"/>
    <d v="2016-01-11T00:00:00"/>
    <d v="2016-01-11T09:23:00"/>
    <s v="male"/>
    <x v="3"/>
    <n v="24"/>
    <s v="North West"/>
    <s v="01.Early Morning"/>
    <s v="02.Young Adults"/>
  </r>
  <r>
    <n v="810226"/>
    <x v="9"/>
    <d v="2016-02-09T00:00:00"/>
    <d v="2016-02-09T13:44:00"/>
    <s v="male"/>
    <x v="3"/>
    <n v="24"/>
    <s v="North West"/>
    <s v="02.Mid Morning"/>
    <s v="02.Young Adults"/>
  </r>
  <r>
    <n v="773012"/>
    <x v="6"/>
    <d v="2016-02-05T00:00:00"/>
    <d v="2016-02-05T08:41:00"/>
    <s v="male"/>
    <x v="3"/>
    <n v="45"/>
    <s v="Gauteng"/>
    <s v="01.Early Morning"/>
    <s v="03.Adults"/>
  </r>
  <r>
    <n v="918892"/>
    <x v="4"/>
    <d v="2016-03-29T00:00:00"/>
    <d v="2016-03-29T09:32:00"/>
    <s v="male"/>
    <x v="2"/>
    <n v="27"/>
    <s v="Gauteng"/>
    <s v="01.Early Morning"/>
    <s v="02.Young Adults"/>
  </r>
  <r>
    <n v="893747"/>
    <x v="6"/>
    <d v="2016-03-11T00:00:00"/>
    <d v="2016-03-11T12:32:00"/>
    <s v="male"/>
    <x v="4"/>
    <n v="38"/>
    <s v="Kwazulu Natal"/>
    <s v="02.Mid Morning"/>
    <s v="03.Adults"/>
  </r>
  <r>
    <n v="765684"/>
    <x v="7"/>
    <d v="2016-01-19T00:00:00"/>
    <d v="2016-01-19T14:11:00"/>
    <s v="male"/>
    <x v="0"/>
    <n v="25"/>
    <s v="Gauteng"/>
    <s v="03.Afternoon"/>
    <s v="02.Young Adults"/>
  </r>
  <r>
    <n v="765684"/>
    <x v="6"/>
    <d v="2016-01-20T00:00:00"/>
    <d v="2016-01-20T09:14:00"/>
    <s v="male"/>
    <x v="0"/>
    <n v="25"/>
    <s v="Gauteng"/>
    <s v="01.Early Morning"/>
    <s v="02.Young Adults"/>
  </r>
  <r>
    <n v="765684"/>
    <x v="0"/>
    <d v="2016-01-18T00:00:00"/>
    <d v="2016-01-18T05:17:00"/>
    <s v="male"/>
    <x v="0"/>
    <n v="25"/>
    <s v="Gauteng"/>
    <s v="05.Night"/>
    <s v="02.Young Adults"/>
  </r>
  <r>
    <n v="765684"/>
    <x v="4"/>
    <d v="2016-01-21T00:00:00"/>
    <d v="2016-01-21T08:43:00"/>
    <s v="male"/>
    <x v="0"/>
    <n v="25"/>
    <s v="Gauteng"/>
    <s v="01.Early Morning"/>
    <s v="02.Young Adults"/>
  </r>
  <r>
    <n v="765684"/>
    <x v="14"/>
    <d v="2016-01-25T00:00:00"/>
    <d v="2016-01-25T04:50:00"/>
    <s v="male"/>
    <x v="0"/>
    <n v="25"/>
    <s v="Gauteng"/>
    <s v="05.Night"/>
    <s v="02.Young Adults"/>
  </r>
  <r>
    <n v="765684"/>
    <x v="1"/>
    <d v="2016-01-23T00:00:00"/>
    <d v="2016-01-23T13:52:00"/>
    <s v="male"/>
    <x v="0"/>
    <n v="25"/>
    <s v="Gauteng"/>
    <s v="02.Mid Morning"/>
    <s v="02.Young Adults"/>
  </r>
  <r>
    <n v="765684"/>
    <x v="6"/>
    <d v="2016-01-29T00:00:00"/>
    <d v="2016-01-29T09:39:00"/>
    <s v="male"/>
    <x v="0"/>
    <n v="25"/>
    <s v="Gauteng"/>
    <s v="01.Early Morning"/>
    <s v="02.Young Adults"/>
  </r>
  <r>
    <n v="765684"/>
    <x v="6"/>
    <d v="2016-01-21T00:00:00"/>
    <d v="2016-01-21T07:39:00"/>
    <s v="male"/>
    <x v="0"/>
    <n v="25"/>
    <s v="Gauteng"/>
    <s v="01.Early Morning"/>
    <s v="02.Young Adults"/>
  </r>
  <r>
    <n v="765684"/>
    <x v="1"/>
    <d v="2016-01-23T00:00:00"/>
    <d v="2016-01-23T04:12:00"/>
    <s v="male"/>
    <x v="0"/>
    <n v="25"/>
    <s v="Gauteng"/>
    <s v="05.Night"/>
    <s v="02.Young Adults"/>
  </r>
  <r>
    <n v="810231"/>
    <x v="1"/>
    <d v="2016-02-22T00:00:00"/>
    <d v="2016-02-22T07:49:00"/>
    <s v="male"/>
    <x v="3"/>
    <n v="47"/>
    <s v="Gauteng"/>
    <s v="01.Early Morning"/>
    <s v="04.Mid Adults"/>
  </r>
  <r>
    <n v="941061"/>
    <x v="13"/>
    <d v="2016-03-25T00:00:00"/>
    <d v="2016-03-25T07:40:00"/>
    <s v="male"/>
    <x v="1"/>
    <n v="45"/>
    <s v="North West"/>
    <s v="01.Early Morning"/>
    <s v="03.Adults"/>
  </r>
  <r>
    <n v="821893"/>
    <x v="6"/>
    <d v="2016-02-26T00:00:00"/>
    <d v="2016-02-26T08:15:00"/>
    <s v="male"/>
    <x v="4"/>
    <n v="33"/>
    <s v="Gauteng"/>
    <s v="01.Early Morning"/>
    <s v="03.Adults"/>
  </r>
  <r>
    <n v="821893"/>
    <x v="6"/>
    <d v="2016-02-25T00:00:00"/>
    <d v="2016-02-25T11:17:00"/>
    <s v="male"/>
    <x v="4"/>
    <n v="33"/>
    <s v="Gauteng"/>
    <s v="02.Mid Morning"/>
    <s v="03.Adults"/>
  </r>
  <r>
    <n v="821893"/>
    <x v="6"/>
    <d v="2016-02-25T00:00:00"/>
    <d v="2016-02-25T06:52:00"/>
    <s v="male"/>
    <x v="4"/>
    <n v="33"/>
    <s v="Gauteng"/>
    <s v="05.Night"/>
    <s v="03.Adults"/>
  </r>
  <r>
    <n v="821893"/>
    <x v="6"/>
    <d v="2016-02-25T00:00:00"/>
    <d v="2016-02-25T12:09:00"/>
    <s v="male"/>
    <x v="4"/>
    <n v="33"/>
    <s v="Gauteng"/>
    <s v="02.Mid Morning"/>
    <s v="03.Adults"/>
  </r>
  <r>
    <n v="821893"/>
    <x v="13"/>
    <d v="2016-02-25T00:00:00"/>
    <d v="2016-02-25T12:45:00"/>
    <s v="male"/>
    <x v="4"/>
    <n v="33"/>
    <s v="Gauteng"/>
    <s v="02.Mid Morning"/>
    <s v="03.Adults"/>
  </r>
  <r>
    <n v="821893"/>
    <x v="6"/>
    <d v="2016-02-25T00:00:00"/>
    <d v="2016-02-25T08:14:00"/>
    <s v="male"/>
    <x v="4"/>
    <n v="33"/>
    <s v="Gauteng"/>
    <s v="01.Early Morning"/>
    <s v="03.Adults"/>
  </r>
  <r>
    <n v="821893"/>
    <x v="0"/>
    <d v="2016-03-25T00:00:00"/>
    <d v="2016-03-25T09:28:00"/>
    <s v="male"/>
    <x v="4"/>
    <n v="33"/>
    <s v="Gauteng"/>
    <s v="01.Early Morning"/>
    <s v="03.Adults"/>
  </r>
  <r>
    <n v="773014"/>
    <x v="0"/>
    <d v="2016-03-14T00:00:00"/>
    <d v="2016-03-14T05:26:00"/>
    <s v="male"/>
    <x v="3"/>
    <n v="19"/>
    <s v="Gauteng"/>
    <s v="05.Night"/>
    <s v="02.Young Adults"/>
  </r>
  <r>
    <n v="773014"/>
    <x v="7"/>
    <d v="2016-03-11T00:00:00"/>
    <d v="2016-03-11T09:50:00"/>
    <s v="male"/>
    <x v="3"/>
    <n v="19"/>
    <s v="Gauteng"/>
    <s v="01.Early Morning"/>
    <s v="02.Young Adults"/>
  </r>
  <r>
    <n v="773014"/>
    <x v="14"/>
    <d v="2016-03-12T00:00:00"/>
    <d v="2016-03-12T10:18:00"/>
    <s v="male"/>
    <x v="3"/>
    <n v="19"/>
    <s v="Gauteng"/>
    <s v="01.Early Morning"/>
    <s v="02.Young Adults"/>
  </r>
  <r>
    <n v="773014"/>
    <x v="0"/>
    <d v="2016-03-09T00:00:00"/>
    <d v="2016-03-09T05:46:00"/>
    <s v="male"/>
    <x v="3"/>
    <n v="19"/>
    <s v="Gauteng"/>
    <s v="05.Night"/>
    <s v="02.Young Adults"/>
  </r>
  <r>
    <n v="773014"/>
    <x v="7"/>
    <d v="2016-03-10T00:00:00"/>
    <d v="2016-03-10T05:11:00"/>
    <s v="male"/>
    <x v="3"/>
    <n v="19"/>
    <s v="Gauteng"/>
    <s v="05.Night"/>
    <s v="02.Young Adults"/>
  </r>
  <r>
    <n v="879990"/>
    <x v="2"/>
    <d v="2016-03-18T00:00:00"/>
    <d v="2016-03-18T03:55:00"/>
    <s v="male"/>
    <x v="2"/>
    <n v="35"/>
    <s v="Limpopo"/>
    <s v="05.Night"/>
    <s v="03.Adults"/>
  </r>
  <r>
    <n v="773016"/>
    <x v="7"/>
    <d v="2016-02-05T00:00:00"/>
    <d v="2016-02-05T10:16:00"/>
    <s v="male"/>
    <x v="3"/>
    <n v="45"/>
    <s v="Free State"/>
    <s v="01.Early Morning"/>
    <s v="03.Adults"/>
  </r>
  <r>
    <n v="773016"/>
    <x v="0"/>
    <d v="2016-02-16T00:00:00"/>
    <d v="2016-02-16T09:31:00"/>
    <s v="male"/>
    <x v="3"/>
    <n v="45"/>
    <s v="Free State"/>
    <s v="01.Early Morning"/>
    <s v="03.Adults"/>
  </r>
  <r>
    <n v="773016"/>
    <x v="4"/>
    <d v="2016-02-04T00:00:00"/>
    <d v="2016-02-04T08:28:00"/>
    <s v="male"/>
    <x v="3"/>
    <n v="45"/>
    <s v="Free State"/>
    <s v="01.Early Morning"/>
    <s v="03.Adults"/>
  </r>
  <r>
    <n v="870195"/>
    <x v="6"/>
    <d v="2016-03-05T00:00:00"/>
    <d v="2016-03-05T06:51:00"/>
    <s v="male"/>
    <x v="4"/>
    <n v="37"/>
    <s v="Gauteng"/>
    <s v="05.Night"/>
    <s v="03.Adults"/>
  </r>
  <r>
    <n v="776949"/>
    <x v="1"/>
    <d v="2016-02-07T00:00:00"/>
    <d v="2016-02-07T08:25:00"/>
    <s v="male"/>
    <x v="4"/>
    <n v="59"/>
    <s v="Gauteng"/>
    <s v="01.Early Morning"/>
    <s v="04.Mid Adults"/>
  </r>
  <r>
    <n v="2288980"/>
    <x v="0"/>
    <d v="2016-03-29T00:00:00"/>
    <d v="2016-03-29T09:19:00"/>
    <s v="male"/>
    <x v="2"/>
    <n v="33"/>
    <s v="Gauteng"/>
    <s v="01.Early Morning"/>
    <s v="03.Adults"/>
  </r>
  <r>
    <n v="822343"/>
    <x v="4"/>
    <d v="2016-02-23T00:00:00"/>
    <d v="2016-02-23T06:12:00"/>
    <s v="male"/>
    <x v="1"/>
    <n v="41"/>
    <s v="Gauteng"/>
    <s v="05.Night"/>
    <s v="03.Adults"/>
  </r>
  <r>
    <n v="773387"/>
    <x v="6"/>
    <d v="2016-02-05T00:00:00"/>
    <d v="2016-02-05T05:18:00"/>
    <s v="male"/>
    <x v="1"/>
    <n v="18"/>
    <s v="Gauteng"/>
    <s v="05.Night"/>
    <s v="02.Young Adults"/>
  </r>
  <r>
    <n v="902545"/>
    <x v="6"/>
    <d v="2016-03-25T00:00:00"/>
    <d v="2016-03-25T12:50:00"/>
    <s v="male"/>
    <x v="4"/>
    <n v="29"/>
    <s v="Kwazulu Natal"/>
    <s v="02.Mid Morning"/>
    <s v="02.Young Adults"/>
  </r>
  <r>
    <n v="773017"/>
    <x v="13"/>
    <d v="2016-02-02T00:00:00"/>
    <d v="2016-02-02T07:57:00"/>
    <s v="male"/>
    <x v="0"/>
    <n v="23"/>
    <s v="Gauteng"/>
    <s v="01.Early Morning"/>
    <s v="02.Young Adults"/>
  </r>
  <r>
    <n v="773017"/>
    <x v="0"/>
    <d v="2016-01-31T00:00:00"/>
    <d v="2016-01-31T11:12:00"/>
    <s v="male"/>
    <x v="0"/>
    <n v="23"/>
    <s v="Gauteng"/>
    <s v="02.Mid Morning"/>
    <s v="02.Young Adults"/>
  </r>
  <r>
    <n v="773017"/>
    <x v="8"/>
    <d v="2016-01-31T00:00:00"/>
    <d v="2016-01-31T08:55:00"/>
    <s v="male"/>
    <x v="0"/>
    <n v="23"/>
    <s v="Gauteng"/>
    <s v="01.Early Morning"/>
    <s v="02.Young Adults"/>
  </r>
  <r>
    <n v="773017"/>
    <x v="7"/>
    <d v="2016-02-06T00:00:00"/>
    <d v="2016-02-06T08:53:00"/>
    <s v="male"/>
    <x v="0"/>
    <n v="23"/>
    <s v="Gauteng"/>
    <s v="01.Early Morning"/>
    <s v="02.Young Adults"/>
  </r>
  <r>
    <n v="773017"/>
    <x v="7"/>
    <d v="2016-02-06T00:00:00"/>
    <d v="2016-02-06T09:04:00"/>
    <s v="male"/>
    <x v="0"/>
    <n v="23"/>
    <s v="Gauteng"/>
    <s v="01.Early Morning"/>
    <s v="02.Young Adults"/>
  </r>
  <r>
    <n v="773017"/>
    <x v="0"/>
    <d v="2016-02-06T00:00:00"/>
    <d v="2016-02-06T09:24:00"/>
    <s v="male"/>
    <x v="0"/>
    <n v="23"/>
    <s v="Gauteng"/>
    <s v="01.Early Morning"/>
    <s v="02.Young Adults"/>
  </r>
  <r>
    <n v="773017"/>
    <x v="0"/>
    <d v="2016-02-03T00:00:00"/>
    <d v="2016-02-03T06:33:00"/>
    <s v="male"/>
    <x v="0"/>
    <n v="23"/>
    <s v="Gauteng"/>
    <s v="05.Night"/>
    <s v="02.Young Adults"/>
  </r>
  <r>
    <n v="601019"/>
    <x v="3"/>
    <d v="2016-01-02T00:00:00"/>
    <d v="2016-01-02T03:10:00"/>
    <s v="male"/>
    <x v="2"/>
    <n v="26"/>
    <s v="Eastern Cape"/>
    <s v="05.Night"/>
    <s v="02.Young Adults"/>
  </r>
  <r>
    <n v="601019"/>
    <x v="8"/>
    <d v="2016-01-01T00:00:00"/>
    <d v="2016-01-01T12:58:00"/>
    <s v="male"/>
    <x v="2"/>
    <n v="26"/>
    <s v="Eastern Cape"/>
    <s v="02.Mid Morning"/>
    <s v="02.Young Adults"/>
  </r>
  <r>
    <n v="601019"/>
    <x v="0"/>
    <d v="2016-01-02T00:00:00"/>
    <d v="2016-01-02T08:39:00"/>
    <s v="male"/>
    <x v="2"/>
    <n v="26"/>
    <s v="Eastern Cape"/>
    <s v="01.Early Morning"/>
    <s v="02.Young Adults"/>
  </r>
  <r>
    <n v="601019"/>
    <x v="14"/>
    <d v="2016-01-02T00:00:00"/>
    <d v="2016-01-02T03:23:00"/>
    <s v="male"/>
    <x v="2"/>
    <n v="26"/>
    <s v="Eastern Cape"/>
    <s v="05.Night"/>
    <s v="02.Young Adults"/>
  </r>
  <r>
    <n v="773020"/>
    <x v="6"/>
    <d v="2016-01-29T00:00:00"/>
    <d v="2016-01-29T09:08:00"/>
    <s v="male"/>
    <x v="3"/>
    <n v="20"/>
    <s v="North West"/>
    <s v="01.Early Morning"/>
    <s v="02.Young Adults"/>
  </r>
  <r>
    <n v="773020"/>
    <x v="1"/>
    <d v="2016-01-08T00:00:00"/>
    <d v="2016-01-08T06:32:00"/>
    <s v="male"/>
    <x v="3"/>
    <n v="20"/>
    <s v="North West"/>
    <s v="05.Night"/>
    <s v="02.Young Adults"/>
  </r>
  <r>
    <n v="773020"/>
    <x v="6"/>
    <d v="2016-02-06T00:00:00"/>
    <d v="2016-02-06T07:35:00"/>
    <s v="male"/>
    <x v="3"/>
    <n v="20"/>
    <s v="North West"/>
    <s v="01.Early Morning"/>
    <s v="02.Young Adults"/>
  </r>
  <r>
    <n v="852161"/>
    <x v="6"/>
    <d v="2016-03-05T00:00:00"/>
    <d v="2016-03-05T13:10:00"/>
    <s v="male"/>
    <x v="2"/>
    <n v="32"/>
    <s v="Gauteng"/>
    <s v="02.Mid Morning"/>
    <s v="03.Adults"/>
  </r>
  <r>
    <n v="765696"/>
    <x v="2"/>
    <d v="2016-03-03T00:00:00"/>
    <d v="2016-03-03T12:43:00"/>
    <s v="male"/>
    <x v="0"/>
    <n v="41"/>
    <s v="Western Cape"/>
    <s v="02.Mid Morning"/>
    <s v="03.Adults"/>
  </r>
  <r>
    <n v="765696"/>
    <x v="1"/>
    <d v="2016-01-09T00:00:00"/>
    <d v="2016-01-09T07:54:00"/>
    <s v="male"/>
    <x v="0"/>
    <n v="41"/>
    <s v="Western Cape"/>
    <s v="01.Early Morning"/>
    <s v="03.Adults"/>
  </r>
  <r>
    <n v="1064537"/>
    <x v="2"/>
    <d v="2016-03-30T00:00:00"/>
    <d v="2016-03-30T10:01:00"/>
    <s v="male"/>
    <x v="2"/>
    <n v="32"/>
    <s v="Gauteng"/>
    <s v="01.Early Morning"/>
    <s v="03.Adults"/>
  </r>
  <r>
    <n v="810235"/>
    <x v="2"/>
    <d v="2016-02-19T00:00:00"/>
    <d v="2016-02-19T03:11:00"/>
    <s v="male"/>
    <x v="2"/>
    <n v="36"/>
    <s v="Gauteng"/>
    <s v="05.Night"/>
    <s v="03.Adults"/>
  </r>
  <r>
    <n v="810235"/>
    <x v="2"/>
    <d v="2016-02-26T00:00:00"/>
    <d v="2016-02-26T08:51:00"/>
    <s v="male"/>
    <x v="2"/>
    <n v="36"/>
    <s v="Gauteng"/>
    <s v="01.Early Morning"/>
    <s v="03.Adults"/>
  </r>
  <r>
    <n v="810235"/>
    <x v="2"/>
    <d v="2016-02-24T00:00:00"/>
    <d v="2016-02-24T06:02:00"/>
    <s v="male"/>
    <x v="2"/>
    <n v="36"/>
    <s v="Gauteng"/>
    <s v="05.Night"/>
    <s v="03.Adults"/>
  </r>
  <r>
    <n v="810235"/>
    <x v="7"/>
    <d v="2016-02-27T00:00:00"/>
    <d v="2016-02-27T04:53:00"/>
    <s v="male"/>
    <x v="2"/>
    <n v="36"/>
    <s v="Gauteng"/>
    <s v="05.Night"/>
    <s v="03.Adults"/>
  </r>
  <r>
    <n v="907090"/>
    <x v="2"/>
    <d v="2016-03-30T00:00:00"/>
    <d v="2016-03-30T10:26:00"/>
    <s v="male"/>
    <x v="2"/>
    <n v="25"/>
    <s v="Gauteng"/>
    <s v="01.Early Morning"/>
    <s v="02.Young Adults"/>
  </r>
  <r>
    <n v="907090"/>
    <x v="7"/>
    <d v="2016-03-27T00:00:00"/>
    <d v="2016-03-27T10:41:00"/>
    <s v="male"/>
    <x v="2"/>
    <n v="25"/>
    <s v="Gauteng"/>
    <s v="01.Early Morning"/>
    <s v="02.Young Adults"/>
  </r>
  <r>
    <n v="804797"/>
    <x v="7"/>
    <d v="2016-02-19T00:00:00"/>
    <d v="2016-02-19T06:23:00"/>
    <s v="male"/>
    <x v="3"/>
    <n v="26"/>
    <s v="Kwazulu Natal"/>
    <s v="05.Night"/>
    <s v="02.Young Adults"/>
  </r>
  <r>
    <n v="831446"/>
    <x v="0"/>
    <d v="2016-03-04T00:00:00"/>
    <d v="2016-03-04T06:10:00"/>
    <s v="male"/>
    <x v="4"/>
    <n v="22"/>
    <s v="Gauteng"/>
    <s v="05.Night"/>
    <s v="02.Young Adults"/>
  </r>
  <r>
    <n v="821908"/>
    <x v="6"/>
    <d v="2016-02-09T00:00:00"/>
    <d v="2016-02-09T09:12:00"/>
    <s v="male"/>
    <x v="0"/>
    <n v="24"/>
    <s v="Northern Cape"/>
    <s v="01.Early Morning"/>
    <s v="02.Young Adults"/>
  </r>
  <r>
    <n v="928080"/>
    <x v="2"/>
    <d v="2016-03-23T00:00:00"/>
    <d v="2016-03-23T12:03:00"/>
    <s v="male"/>
    <x v="2"/>
    <n v="26"/>
    <s v="Limpopo"/>
    <s v="02.Mid Morning"/>
    <s v="02.Young Adults"/>
  </r>
  <r>
    <n v="1109274"/>
    <x v="4"/>
    <d v="2016-03-06T00:00:00"/>
    <d v="2016-03-06T09:11:00"/>
    <s v="male"/>
    <x v="1"/>
    <n v="39"/>
    <s v="Gauteng"/>
    <s v="01.Early Morning"/>
    <s v="03.Adults"/>
  </r>
  <r>
    <n v="2422435"/>
    <x v="7"/>
    <d v="2016-02-22T00:00:00"/>
    <d v="2016-02-22T05:41:00"/>
    <s v="male"/>
    <x v="0"/>
    <n v="28"/>
    <s v="Gauteng"/>
    <s v="05.Night"/>
    <s v="02.Young Adults"/>
  </r>
  <r>
    <n v="2422435"/>
    <x v="7"/>
    <d v="2016-02-14T00:00:00"/>
    <d v="2016-02-14T10:47:00"/>
    <s v="male"/>
    <x v="0"/>
    <n v="28"/>
    <s v="Gauteng"/>
    <s v="01.Early Morning"/>
    <s v="02.Young Adults"/>
  </r>
  <r>
    <n v="2422435"/>
    <x v="9"/>
    <d v="2016-02-15T00:00:00"/>
    <d v="2016-02-15T14:09:00"/>
    <s v="male"/>
    <x v="0"/>
    <n v="28"/>
    <s v="Gauteng"/>
    <s v="03.Afternoon"/>
    <s v="02.Young Adults"/>
  </r>
  <r>
    <n v="2422435"/>
    <x v="7"/>
    <d v="2016-02-12T00:00:00"/>
    <d v="2016-02-12T10:55:00"/>
    <s v="male"/>
    <x v="0"/>
    <n v="28"/>
    <s v="Gauteng"/>
    <s v="01.Early Morning"/>
    <s v="02.Young Adults"/>
  </r>
  <r>
    <n v="891517"/>
    <x v="7"/>
    <d v="2016-03-18T00:00:00"/>
    <d v="2016-03-18T11:59:00"/>
    <s v="male"/>
    <x v="3"/>
    <n v="25"/>
    <s v="Kwazulu Natal"/>
    <s v="02.Mid Morning"/>
    <s v="02.Young Adults"/>
  </r>
  <r>
    <n v="810581"/>
    <x v="2"/>
    <d v="2016-03-12T00:00:00"/>
    <d v="2016-03-12T03:16:00"/>
    <s v="male"/>
    <x v="5"/>
    <n v="44"/>
    <s v="Western Cape"/>
    <s v="05.Night"/>
    <s v="03.Adults"/>
  </r>
  <r>
    <n v="883021"/>
    <x v="2"/>
    <d v="2016-03-19T00:00:00"/>
    <d v="2016-03-19T07:05:00"/>
    <s v="male"/>
    <x v="2"/>
    <n v="33"/>
    <s v="Gauteng"/>
    <s v="01.Early Morning"/>
    <s v="03.Adults"/>
  </r>
  <r>
    <n v="773027"/>
    <x v="9"/>
    <d v="2016-03-04T00:00:00"/>
    <d v="2016-03-04T07:41:00"/>
    <s v="male"/>
    <x v="0"/>
    <n v="39"/>
    <s v="Western Cape"/>
    <s v="01.Early Morning"/>
    <s v="03.Adults"/>
  </r>
  <r>
    <n v="773027"/>
    <x v="0"/>
    <d v="2016-03-05T00:00:00"/>
    <d v="2016-03-05T06:16:00"/>
    <s v="male"/>
    <x v="0"/>
    <n v="39"/>
    <s v="Western Cape"/>
    <s v="05.Night"/>
    <s v="03.Adults"/>
  </r>
  <r>
    <n v="773027"/>
    <x v="0"/>
    <d v="2016-03-05T00:00:00"/>
    <d v="2016-03-05T05:50:00"/>
    <s v="male"/>
    <x v="0"/>
    <n v="39"/>
    <s v="Western Cape"/>
    <s v="05.Night"/>
    <s v="03.Adults"/>
  </r>
  <r>
    <n v="773027"/>
    <x v="3"/>
    <d v="2016-03-05T00:00:00"/>
    <d v="2016-03-05T05:56:00"/>
    <s v="male"/>
    <x v="0"/>
    <n v="39"/>
    <s v="Western Cape"/>
    <s v="05.Night"/>
    <s v="03.Adults"/>
  </r>
  <r>
    <n v="773027"/>
    <x v="1"/>
    <d v="2016-02-06T00:00:00"/>
    <d v="2016-02-06T12:28:00"/>
    <s v="male"/>
    <x v="0"/>
    <n v="39"/>
    <s v="Western Cape"/>
    <s v="02.Mid Morning"/>
    <s v="03.Adults"/>
  </r>
  <r>
    <n v="907101"/>
    <x v="3"/>
    <d v="2016-03-27T00:00:00"/>
    <d v="2016-03-27T12:39:00"/>
    <s v="male"/>
    <x v="2"/>
    <n v="37"/>
    <s v="Kwazulu Natal"/>
    <s v="02.Mid Morning"/>
    <s v="03.Adults"/>
  </r>
  <r>
    <n v="941092"/>
    <x v="1"/>
    <d v="2016-03-20T00:00:00"/>
    <d v="2016-03-20T09:13:00"/>
    <s v="male"/>
    <x v="5"/>
    <n v="25"/>
    <s v="Kwazulu Natal"/>
    <s v="01.Early Morning"/>
    <s v="02.Young Adults"/>
  </r>
  <r>
    <n v="941092"/>
    <x v="8"/>
    <d v="2016-03-26T00:00:00"/>
    <d v="2016-03-26T06:02:00"/>
    <s v="male"/>
    <x v="5"/>
    <n v="25"/>
    <s v="Kwazulu Natal"/>
    <s v="05.Night"/>
    <s v="02.Young Adults"/>
  </r>
  <r>
    <n v="810243"/>
    <x v="7"/>
    <d v="2016-02-22T00:00:00"/>
    <d v="2016-02-22T09:31:00"/>
    <s v="male"/>
    <x v="3"/>
    <n v="24"/>
    <s v="North West"/>
    <s v="01.Early Morning"/>
    <s v="02.Young Adults"/>
  </r>
  <r>
    <n v="810243"/>
    <x v="6"/>
    <d v="2016-01-17T00:00:00"/>
    <d v="2016-01-17T08:00:00"/>
    <s v="male"/>
    <x v="3"/>
    <n v="24"/>
    <s v="North West"/>
    <s v="01.Early Morning"/>
    <s v="02.Young Adults"/>
  </r>
  <r>
    <n v="810243"/>
    <x v="0"/>
    <d v="2016-02-01T00:00:00"/>
    <d v="2016-02-01T12:03:00"/>
    <s v="male"/>
    <x v="3"/>
    <n v="24"/>
    <s v="North West"/>
    <s v="02.Mid Morning"/>
    <s v="02.Young Adults"/>
  </r>
  <r>
    <n v="810243"/>
    <x v="6"/>
    <d v="2016-01-31T00:00:00"/>
    <d v="2016-01-31T12:10:00"/>
    <s v="male"/>
    <x v="3"/>
    <n v="24"/>
    <s v="North West"/>
    <s v="02.Mid Morning"/>
    <s v="02.Young Adults"/>
  </r>
  <r>
    <n v="810243"/>
    <x v="0"/>
    <d v="2016-01-21T00:00:00"/>
    <d v="2016-01-21T14:33:00"/>
    <s v="male"/>
    <x v="3"/>
    <n v="24"/>
    <s v="North West"/>
    <s v="03.Afternoon"/>
    <s v="02.Young Adults"/>
  </r>
  <r>
    <n v="810243"/>
    <x v="7"/>
    <d v="2016-02-12T00:00:00"/>
    <d v="2016-02-12T06:48:00"/>
    <s v="male"/>
    <x v="3"/>
    <n v="24"/>
    <s v="North West"/>
    <s v="05.Night"/>
    <s v="02.Young Adults"/>
  </r>
  <r>
    <n v="810581"/>
    <x v="2"/>
    <d v="2016-03-11T00:00:00"/>
    <d v="2016-03-11T04:11:00"/>
    <s v="male"/>
    <x v="5"/>
    <n v="44"/>
    <s v="Western Cape"/>
    <s v="05.Night"/>
    <s v="03.Adults"/>
  </r>
  <r>
    <n v="882068"/>
    <x v="2"/>
    <d v="2016-03-12T00:00:00"/>
    <d v="2016-03-12T05:19:00"/>
    <s v="male"/>
    <x v="0"/>
    <n v="33"/>
    <s v="Western Cape"/>
    <s v="05.Night"/>
    <s v="03.Adults"/>
  </r>
  <r>
    <n v="941502"/>
    <x v="4"/>
    <d v="2016-03-21T00:00:00"/>
    <d v="2016-03-21T12:21:00"/>
    <s v="male"/>
    <x v="1"/>
    <n v="57"/>
    <s v="Mpumalanga"/>
    <s v="02.Mid Morning"/>
    <s v="04.Mid Adults"/>
  </r>
  <r>
    <n v="941502"/>
    <x v="7"/>
    <d v="2016-03-17T00:00:00"/>
    <d v="2016-03-17T11:30:00"/>
    <s v="male"/>
    <x v="1"/>
    <n v="57"/>
    <s v="Mpumalanga"/>
    <s v="02.Mid Morning"/>
    <s v="04.Mid Adults"/>
  </r>
  <r>
    <n v="941095"/>
    <x v="12"/>
    <d v="2016-03-28T00:00:00"/>
    <d v="2016-03-28T14:39:00"/>
    <s v="male"/>
    <x v="2"/>
    <n v="26"/>
    <s v="Gauteng"/>
    <s v="03.Afternoon"/>
    <s v="02.Young Adults"/>
  </r>
  <r>
    <n v="941095"/>
    <x v="4"/>
    <d v="2016-03-30T00:00:00"/>
    <d v="2016-03-30T09:33:00"/>
    <s v="male"/>
    <x v="2"/>
    <n v="26"/>
    <s v="Gauteng"/>
    <s v="01.Early Morning"/>
    <s v="02.Young Adults"/>
  </r>
  <r>
    <n v="810244"/>
    <x v="0"/>
    <d v="2016-02-14T00:00:00"/>
    <d v="2016-02-14T10:14:00"/>
    <s v="male"/>
    <x v="0"/>
    <n v="25"/>
    <s v="Western Cape"/>
    <s v="01.Early Morning"/>
    <s v="02.Young Adults"/>
  </r>
  <r>
    <n v="810244"/>
    <x v="3"/>
    <d v="2016-02-18T00:00:00"/>
    <d v="2016-02-18T11:22:00"/>
    <s v="male"/>
    <x v="0"/>
    <n v="25"/>
    <s v="Western Cape"/>
    <s v="02.Mid Morning"/>
    <s v="02.Young Adults"/>
  </r>
  <r>
    <n v="810244"/>
    <x v="0"/>
    <d v="2016-02-13T00:00:00"/>
    <d v="2016-02-13T05:03:00"/>
    <s v="male"/>
    <x v="0"/>
    <n v="25"/>
    <s v="Western Cape"/>
    <s v="05.Night"/>
    <s v="02.Young Adults"/>
  </r>
  <r>
    <n v="893771"/>
    <x v="7"/>
    <d v="2016-03-22T00:00:00"/>
    <d v="2016-03-22T09:49:00"/>
    <s v="male"/>
    <x v="2"/>
    <n v="39"/>
    <s v="Gauteng"/>
    <s v="01.Early Morning"/>
    <s v="03.Adults"/>
  </r>
  <r>
    <n v="893771"/>
    <x v="6"/>
    <d v="2016-03-24T00:00:00"/>
    <d v="2016-03-24T11:13:00"/>
    <s v="male"/>
    <x v="2"/>
    <n v="39"/>
    <s v="Gauteng"/>
    <s v="02.Mid Morning"/>
    <s v="03.Adults"/>
  </r>
  <r>
    <n v="893771"/>
    <x v="2"/>
    <d v="2016-03-19T00:00:00"/>
    <d v="2016-03-19T05:51:00"/>
    <s v="male"/>
    <x v="2"/>
    <n v="39"/>
    <s v="Gauteng"/>
    <s v="05.Night"/>
    <s v="03.Adults"/>
  </r>
  <r>
    <n v="867555"/>
    <x v="15"/>
    <d v="2016-03-08T00:00:00"/>
    <d v="2016-03-08T07:19:00"/>
    <s v="male"/>
    <x v="1"/>
    <n v="38"/>
    <s v="Western Cape"/>
    <s v="01.Early Morning"/>
    <s v="03.Adults"/>
  </r>
  <r>
    <n v="849265"/>
    <x v="7"/>
    <d v="2016-03-07T00:00:00"/>
    <d v="2016-03-07T06:42:00"/>
    <s v="male"/>
    <x v="1"/>
    <n v="22"/>
    <s v="Gauteng"/>
    <s v="05.Night"/>
    <s v="02.Young Adults"/>
  </r>
  <r>
    <n v="941502"/>
    <x v="12"/>
    <d v="2016-03-29T00:00:00"/>
    <d v="2016-03-29T08:59:00"/>
    <s v="male"/>
    <x v="1"/>
    <n v="57"/>
    <s v="Mpumalanga"/>
    <s v="01.Early Morning"/>
    <s v="04.Mid Adults"/>
  </r>
  <r>
    <n v="941502"/>
    <x v="12"/>
    <d v="2016-03-30T00:00:00"/>
    <d v="2016-03-30T07:03:00"/>
    <s v="male"/>
    <x v="1"/>
    <n v="57"/>
    <s v="Mpumalanga"/>
    <s v="01.Early Morning"/>
    <s v="04.Mid Adults"/>
  </r>
  <r>
    <n v="941502"/>
    <x v="4"/>
    <d v="2016-03-20T00:00:00"/>
    <d v="2016-03-20T04:23:00"/>
    <s v="male"/>
    <x v="1"/>
    <n v="57"/>
    <s v="Mpumalanga"/>
    <s v="05.Night"/>
    <s v="04.Mid Adults"/>
  </r>
  <r>
    <n v="2091865"/>
    <x v="2"/>
    <d v="2016-03-02T00:00:00"/>
    <d v="2016-03-02T06:19:00"/>
    <s v="male"/>
    <x v="4"/>
    <n v="25"/>
    <s v="Gauteng"/>
    <s v="05.Night"/>
    <s v="02.Young Adults"/>
  </r>
  <r>
    <n v="2091865"/>
    <x v="6"/>
    <d v="2016-03-03T00:00:00"/>
    <d v="2016-03-03T06:03:00"/>
    <s v="male"/>
    <x v="4"/>
    <n v="25"/>
    <s v="Gauteng"/>
    <s v="05.Night"/>
    <s v="02.Young Adults"/>
  </r>
  <r>
    <n v="2361585"/>
    <x v="6"/>
    <d v="2016-03-03T00:00:00"/>
    <d v="2016-03-03T12:21:00"/>
    <s v="male"/>
    <x v="4"/>
    <n v="31"/>
    <s v="Free State"/>
    <s v="02.Mid Morning"/>
    <s v="03.Adults"/>
  </r>
  <r>
    <n v="810246"/>
    <x v="12"/>
    <d v="2016-02-22T00:00:00"/>
    <d v="2016-02-22T12:35:00"/>
    <s v="male"/>
    <x v="5"/>
    <n v="15"/>
    <s v="Eastern Cape"/>
    <s v="02.Mid Morning"/>
    <s v="06.Older Adults"/>
  </r>
  <r>
    <n v="810246"/>
    <x v="9"/>
    <d v="2016-02-21T00:00:00"/>
    <d v="2016-02-21T10:30:00"/>
    <s v="male"/>
    <x v="5"/>
    <n v="15"/>
    <s v="Eastern Cape"/>
    <s v="01.Early Morning"/>
    <s v="06.Older Adults"/>
  </r>
  <r>
    <n v="810246"/>
    <x v="1"/>
    <d v="2016-01-07T00:00:00"/>
    <d v="2016-01-07T05:32:00"/>
    <s v="male"/>
    <x v="5"/>
    <n v="15"/>
    <s v="Eastern Cape"/>
    <s v="05.Night"/>
    <s v="06.Older Adults"/>
  </r>
  <r>
    <n v="810246"/>
    <x v="8"/>
    <d v="2016-01-07T00:00:00"/>
    <d v="2016-01-07T10:06:00"/>
    <s v="male"/>
    <x v="5"/>
    <n v="15"/>
    <s v="Eastern Cape"/>
    <s v="01.Early Morning"/>
    <s v="06.Older Adults"/>
  </r>
  <r>
    <n v="810246"/>
    <x v="12"/>
    <d v="2016-03-05T00:00:00"/>
    <d v="2016-03-05T08:02:00"/>
    <s v="male"/>
    <x v="5"/>
    <n v="15"/>
    <s v="Eastern Cape"/>
    <s v="01.Early Morning"/>
    <s v="06.Older Adults"/>
  </r>
  <r>
    <n v="810246"/>
    <x v="8"/>
    <d v="2016-02-06T00:00:00"/>
    <d v="2016-02-06T08:02:00"/>
    <s v="male"/>
    <x v="5"/>
    <n v="15"/>
    <s v="Eastern Cape"/>
    <s v="01.Early Morning"/>
    <s v="06.Older Adults"/>
  </r>
  <r>
    <n v="810246"/>
    <x v="6"/>
    <d v="2016-03-07T00:00:00"/>
    <d v="2016-03-07T09:52:00"/>
    <s v="male"/>
    <x v="5"/>
    <n v="15"/>
    <s v="Eastern Cape"/>
    <s v="01.Early Morning"/>
    <s v="06.Older Adults"/>
  </r>
  <r>
    <n v="2370685"/>
    <x v="7"/>
    <d v="2016-01-04T00:00:00"/>
    <d v="2016-01-04T03:00:00"/>
    <s v="male"/>
    <x v="3"/>
    <n v="46"/>
    <s v="Free State"/>
    <s v="05.Night"/>
    <s v="04.Mid Adults"/>
  </r>
  <r>
    <n v="2370685"/>
    <x v="0"/>
    <d v="2016-01-11T00:00:00"/>
    <d v="2016-01-11T13:30:00"/>
    <s v="male"/>
    <x v="3"/>
    <n v="46"/>
    <s v="Free State"/>
    <s v="02.Mid Morning"/>
    <s v="04.Mid Adults"/>
  </r>
  <r>
    <n v="2370685"/>
    <x v="7"/>
    <d v="2016-03-09T00:00:00"/>
    <d v="2016-03-09T05:51:00"/>
    <s v="male"/>
    <x v="3"/>
    <n v="46"/>
    <s v="Free State"/>
    <s v="05.Night"/>
    <s v="04.Mid Adults"/>
  </r>
  <r>
    <n v="2370685"/>
    <x v="7"/>
    <d v="2016-03-17T00:00:00"/>
    <d v="2016-03-17T13:37:00"/>
    <s v="male"/>
    <x v="3"/>
    <n v="46"/>
    <s v="Free State"/>
    <s v="02.Mid Morning"/>
    <s v="04.Mid Adults"/>
  </r>
  <r>
    <n v="773039"/>
    <x v="6"/>
    <d v="2016-02-05T00:00:00"/>
    <d v="2016-02-05T09:01:00"/>
    <s v="male"/>
    <x v="2"/>
    <n v="27"/>
    <s v="Kwazulu Natal"/>
    <s v="01.Early Morning"/>
    <s v="02.Young Adults"/>
  </r>
  <r>
    <n v="773039"/>
    <x v="8"/>
    <d v="2016-01-26T00:00:00"/>
    <d v="2016-01-26T10:08:00"/>
    <s v="male"/>
    <x v="2"/>
    <n v="27"/>
    <s v="Kwazulu Natal"/>
    <s v="01.Early Morning"/>
    <s v="02.Young Adults"/>
  </r>
  <r>
    <n v="810249"/>
    <x v="1"/>
    <d v="2016-02-11T00:00:00"/>
    <d v="2016-02-11T11:36:00"/>
    <s v="male"/>
    <x v="2"/>
    <n v="29"/>
    <s v="Kwazulu Natal"/>
    <s v="02.Mid Morning"/>
    <s v="02.Young Adults"/>
  </r>
  <r>
    <n v="810249"/>
    <x v="2"/>
    <d v="2016-03-11T00:00:00"/>
    <d v="2016-03-11T03:24:00"/>
    <s v="male"/>
    <x v="2"/>
    <n v="29"/>
    <s v="Kwazulu Natal"/>
    <s v="05.Night"/>
    <s v="02.Young Adults"/>
  </r>
  <r>
    <n v="810249"/>
    <x v="1"/>
    <d v="2016-02-10T00:00:00"/>
    <d v="2016-02-10T03:36:00"/>
    <s v="male"/>
    <x v="2"/>
    <n v="29"/>
    <s v="Kwazulu Natal"/>
    <s v="05.Night"/>
    <s v="02.Young Adults"/>
  </r>
  <r>
    <n v="867564"/>
    <x v="0"/>
    <d v="2016-03-05T00:00:00"/>
    <d v="2016-03-05T10:21:00"/>
    <s v="male"/>
    <x v="1"/>
    <n v="30"/>
    <s v="Kwazulu Natal"/>
    <s v="01.Early Morning"/>
    <s v="02.Young Adults"/>
  </r>
  <r>
    <n v="907115"/>
    <x v="1"/>
    <d v="2016-03-28T00:00:00"/>
    <d v="2016-03-28T03:09:00"/>
    <s v="male"/>
    <x v="3"/>
    <n v="33"/>
    <s v="Gauteng"/>
    <s v="05.Night"/>
    <s v="03.Adults"/>
  </r>
  <r>
    <n v="2370690"/>
    <x v="1"/>
    <d v="2016-02-14T00:00:00"/>
    <d v="2016-02-14T10:11:00"/>
    <s v="male"/>
    <x v="2"/>
    <n v="26"/>
    <s v="Limpopo"/>
    <s v="01.Early Morning"/>
    <s v="02.Young Adults"/>
  </r>
  <r>
    <n v="99045"/>
    <x v="0"/>
    <d v="2016-01-01T00:00:00"/>
    <d v="2016-01-01T09:24:00"/>
    <s v="male"/>
    <x v="5"/>
    <n v="18"/>
    <s v="Limpopo"/>
    <s v="01.Early Morning"/>
    <s v="02.Young Adults"/>
  </r>
  <r>
    <n v="907117"/>
    <x v="2"/>
    <d v="2016-03-30T00:00:00"/>
    <d v="2016-03-30T13:01:00"/>
    <s v="male"/>
    <x v="2"/>
    <n v="25"/>
    <s v="Gauteng"/>
    <s v="02.Mid Morning"/>
    <s v="02.Young Adults"/>
  </r>
  <r>
    <n v="852179"/>
    <x v="2"/>
    <d v="2016-03-06T00:00:00"/>
    <d v="2016-03-06T14:42:00"/>
    <s v="male"/>
    <x v="3"/>
    <n v="26"/>
    <s v="Gauteng"/>
    <s v="03.Afternoon"/>
    <s v="02.Young Adults"/>
  </r>
  <r>
    <n v="852179"/>
    <x v="0"/>
    <d v="2016-03-07T00:00:00"/>
    <d v="2016-03-07T05:08:00"/>
    <s v="male"/>
    <x v="3"/>
    <n v="26"/>
    <s v="Gauteng"/>
    <s v="05.Night"/>
    <s v="02.Young Adults"/>
  </r>
  <r>
    <n v="2259822"/>
    <x v="3"/>
    <d v="2016-03-24T00:00:00"/>
    <d v="2016-03-24T14:19:00"/>
    <s v="male"/>
    <x v="3"/>
    <n v="21"/>
    <s v="Free State"/>
    <s v="03.Afternoon"/>
    <s v="02.Young Adults"/>
  </r>
  <r>
    <n v="830980"/>
    <x v="1"/>
    <d v="2016-03-17T00:00:00"/>
    <d v="2016-03-17T03:13:00"/>
    <s v="male"/>
    <x v="2"/>
    <n v="42"/>
    <s v="Kwazulu Natal"/>
    <s v="05.Night"/>
    <s v="03.Adults"/>
  </r>
  <r>
    <n v="787212"/>
    <x v="6"/>
    <d v="2016-02-09T00:00:00"/>
    <d v="2016-02-09T12:17:00"/>
    <s v="male"/>
    <x v="3"/>
    <n v="36"/>
    <s v="Gauteng"/>
    <s v="02.Mid Morning"/>
    <s v="03.Adults"/>
  </r>
  <r>
    <n v="787212"/>
    <x v="3"/>
    <d v="2016-02-09T00:00:00"/>
    <d v="2016-02-09T12:23:00"/>
    <s v="male"/>
    <x v="3"/>
    <n v="36"/>
    <s v="Gauteng"/>
    <s v="02.Mid Morning"/>
    <s v="03.Adults"/>
  </r>
  <r>
    <n v="870217"/>
    <x v="3"/>
    <d v="2016-03-06T00:00:00"/>
    <d v="2016-03-06T08:20:00"/>
    <s v="male"/>
    <x v="0"/>
    <n v="16"/>
    <s v="Western Cape"/>
    <s v="01.Early Morning"/>
    <s v="06.Older Adults"/>
  </r>
  <r>
    <n v="1108629"/>
    <x v="6"/>
    <d v="2016-03-22T00:00:00"/>
    <d v="2016-03-22T10:31:00"/>
    <s v="male"/>
    <x v="2"/>
    <n v="28"/>
    <s v="Gauteng"/>
    <s v="01.Early Morning"/>
    <s v="02.Young Adults"/>
  </r>
  <r>
    <n v="808657"/>
    <x v="9"/>
    <d v="2016-02-25T00:00:00"/>
    <d v="2016-02-25T03:31:00"/>
    <s v="male"/>
    <x v="4"/>
    <n v="21"/>
    <s v="Mpumalanga"/>
    <s v="05.Night"/>
    <s v="02.Young Adults"/>
  </r>
  <r>
    <n v="808658"/>
    <x v="8"/>
    <d v="2016-02-26T00:00:00"/>
    <d v="2016-02-26T09:51:00"/>
    <s v="male"/>
    <x v="2"/>
    <n v="31"/>
    <s v="Limpopo"/>
    <s v="01.Early Morning"/>
    <s v="03.Adults"/>
  </r>
  <r>
    <n v="941502"/>
    <x v="6"/>
    <d v="2016-03-31T00:00:00"/>
    <d v="2016-03-31T03:09:00"/>
    <s v="male"/>
    <x v="1"/>
    <n v="57"/>
    <s v="Mpumalanga"/>
    <s v="05.Night"/>
    <s v="04.Mid Adults"/>
  </r>
  <r>
    <n v="810253"/>
    <x v="6"/>
    <d v="2016-02-20T00:00:00"/>
    <d v="2016-02-20T06:07:00"/>
    <s v="male"/>
    <x v="3"/>
    <n v="27"/>
    <s v="North West"/>
    <s v="05.Night"/>
    <s v="02.Young Adults"/>
  </r>
  <r>
    <n v="810253"/>
    <x v="1"/>
    <d v="2016-02-23T00:00:00"/>
    <d v="2016-02-23T11:18:00"/>
    <s v="male"/>
    <x v="3"/>
    <n v="27"/>
    <s v="North West"/>
    <s v="02.Mid Morning"/>
    <s v="02.Young Adults"/>
  </r>
  <r>
    <n v="821926"/>
    <x v="5"/>
    <d v="2016-02-18T00:00:00"/>
    <d v="2016-02-18T10:18:00"/>
    <s v="male"/>
    <x v="4"/>
    <n v="28"/>
    <s v="Western Cape"/>
    <s v="01.Early Morning"/>
    <s v="02.Young Adults"/>
  </r>
  <r>
    <n v="821926"/>
    <x v="9"/>
    <d v="2016-02-17T00:00:00"/>
    <d v="2016-02-17T09:33:00"/>
    <s v="male"/>
    <x v="4"/>
    <n v="28"/>
    <s v="Western Cape"/>
    <s v="01.Early Morning"/>
    <s v="02.Young Adults"/>
  </r>
  <r>
    <n v="821926"/>
    <x v="15"/>
    <d v="2016-02-18T00:00:00"/>
    <d v="2016-02-18T07:16:00"/>
    <s v="male"/>
    <x v="4"/>
    <n v="28"/>
    <s v="Western Cape"/>
    <s v="01.Early Morning"/>
    <s v="02.Young Adults"/>
  </r>
  <r>
    <n v="867572"/>
    <x v="2"/>
    <d v="2016-03-05T00:00:00"/>
    <d v="2016-03-05T07:16:00"/>
    <s v="male"/>
    <x v="3"/>
    <n v="38"/>
    <s v="Limpopo"/>
    <s v="01.Early Morning"/>
    <s v="03.Adults"/>
  </r>
  <r>
    <n v="833157"/>
    <x v="2"/>
    <d v="2016-03-02T00:00:00"/>
    <d v="2016-03-02T11:41:00"/>
    <s v="male"/>
    <x v="3"/>
    <n v="30"/>
    <s v="Gauteng"/>
    <s v="02.Mid Morning"/>
    <s v="02.Young Adults"/>
  </r>
  <r>
    <n v="833157"/>
    <x v="7"/>
    <d v="2016-03-03T00:00:00"/>
    <d v="2016-03-03T11:05:00"/>
    <s v="male"/>
    <x v="3"/>
    <n v="30"/>
    <s v="Gauteng"/>
    <s v="02.Mid Morning"/>
    <s v="02.Young Adults"/>
  </r>
  <r>
    <n v="833157"/>
    <x v="12"/>
    <d v="2016-03-04T00:00:00"/>
    <d v="2016-03-04T12:18:00"/>
    <s v="male"/>
    <x v="3"/>
    <n v="30"/>
    <s v="Gauteng"/>
    <s v="02.Mid Morning"/>
    <s v="02.Young Adults"/>
  </r>
  <r>
    <n v="833157"/>
    <x v="12"/>
    <d v="2016-03-04T00:00:00"/>
    <d v="2016-03-04T05:01:00"/>
    <s v="male"/>
    <x v="3"/>
    <n v="30"/>
    <s v="Gauteng"/>
    <s v="05.Night"/>
    <s v="02.Young Adults"/>
  </r>
  <r>
    <n v="833157"/>
    <x v="8"/>
    <d v="2016-03-06T00:00:00"/>
    <d v="2016-03-06T14:55:00"/>
    <s v="male"/>
    <x v="3"/>
    <n v="30"/>
    <s v="Gauteng"/>
    <s v="03.Afternoon"/>
    <s v="02.Young Adults"/>
  </r>
  <r>
    <n v="888374"/>
    <x v="12"/>
    <d v="2016-03-19T00:00:00"/>
    <d v="2016-03-19T04:00:00"/>
    <s v="male"/>
    <x v="3"/>
    <n v="34"/>
    <s v="Gauteng"/>
    <s v="05.Night"/>
    <s v="03.Adults"/>
  </r>
  <r>
    <n v="773044"/>
    <x v="7"/>
    <d v="2016-01-25T00:00:00"/>
    <d v="2016-01-25T05:58:00"/>
    <s v="male"/>
    <x v="3"/>
    <n v="25"/>
    <s v="Western Cape"/>
    <s v="05.Night"/>
    <s v="02.Young Adults"/>
  </r>
  <r>
    <n v="773044"/>
    <x v="7"/>
    <d v="2016-01-29T00:00:00"/>
    <d v="2016-01-29T08:32:00"/>
    <s v="male"/>
    <x v="3"/>
    <n v="25"/>
    <s v="Western Cape"/>
    <s v="01.Early Morning"/>
    <s v="02.Young Adults"/>
  </r>
  <r>
    <n v="941112"/>
    <x v="6"/>
    <d v="2016-03-13T00:00:00"/>
    <d v="2016-03-13T07:22:00"/>
    <s v="male"/>
    <x v="3"/>
    <n v="38"/>
    <s v="Mpumalanga"/>
    <s v="01.Early Morning"/>
    <s v="03.Adults"/>
  </r>
  <r>
    <n v="810258"/>
    <x v="12"/>
    <d v="2016-02-02T00:00:00"/>
    <d v="2016-02-02T05:53:00"/>
    <s v="male"/>
    <x v="3"/>
    <n v="35"/>
    <s v="Eastern Cape"/>
    <s v="05.Night"/>
    <s v="03.Adults"/>
  </r>
  <r>
    <n v="810258"/>
    <x v="1"/>
    <d v="2016-02-09T00:00:00"/>
    <d v="2016-02-09T10:09:00"/>
    <s v="male"/>
    <x v="3"/>
    <n v="35"/>
    <s v="Eastern Cape"/>
    <s v="01.Early Morning"/>
    <s v="03.Adults"/>
  </r>
  <r>
    <n v="810258"/>
    <x v="12"/>
    <d v="2016-03-15T00:00:00"/>
    <d v="2016-03-15T11:21:00"/>
    <s v="male"/>
    <x v="3"/>
    <n v="35"/>
    <s v="Eastern Cape"/>
    <s v="02.Mid Morning"/>
    <s v="03.Adults"/>
  </r>
  <r>
    <n v="833161"/>
    <x v="10"/>
    <d v="2016-03-01T00:00:00"/>
    <d v="2016-03-01T09:58:00"/>
    <s v="male"/>
    <x v="0"/>
    <n v="32"/>
    <s v="Western Cape"/>
    <s v="01.Early Morning"/>
    <s v="03.Adults"/>
  </r>
  <r>
    <n v="821930"/>
    <x v="4"/>
    <d v="2016-02-26T00:00:00"/>
    <d v="2016-02-26T13:53:00"/>
    <s v="male"/>
    <x v="3"/>
    <n v="25"/>
    <s v="Limpopo"/>
    <s v="02.Mid Morning"/>
    <s v="02.Young Adults"/>
  </r>
  <r>
    <n v="821930"/>
    <x v="4"/>
    <d v="2016-03-04T00:00:00"/>
    <d v="2016-03-04T11:32:00"/>
    <s v="male"/>
    <x v="3"/>
    <n v="25"/>
    <s v="Limpopo"/>
    <s v="02.Mid Morning"/>
    <s v="02.Young Adults"/>
  </r>
  <r>
    <n v="821930"/>
    <x v="13"/>
    <d v="2016-03-04T00:00:00"/>
    <d v="2016-03-04T05:45:00"/>
    <s v="male"/>
    <x v="3"/>
    <n v="25"/>
    <s v="Limpopo"/>
    <s v="05.Night"/>
    <s v="02.Young Adults"/>
  </r>
  <r>
    <n v="821930"/>
    <x v="13"/>
    <d v="2016-03-06T00:00:00"/>
    <d v="2016-03-06T10:53:00"/>
    <s v="male"/>
    <x v="3"/>
    <n v="25"/>
    <s v="Limpopo"/>
    <s v="01.Early Morning"/>
    <s v="02.Young Adults"/>
  </r>
  <r>
    <n v="821930"/>
    <x v="8"/>
    <d v="2016-02-27T00:00:00"/>
    <d v="2016-02-27T06:27:00"/>
    <s v="male"/>
    <x v="3"/>
    <n v="25"/>
    <s v="Limpopo"/>
    <s v="05.Night"/>
    <s v="02.Young Adults"/>
  </r>
  <r>
    <n v="821930"/>
    <x v="3"/>
    <d v="2016-02-28T00:00:00"/>
    <d v="2016-02-28T04:11:00"/>
    <s v="male"/>
    <x v="3"/>
    <n v="25"/>
    <s v="Limpopo"/>
    <s v="05.Night"/>
    <s v="02.Young Adults"/>
  </r>
  <r>
    <n v="821930"/>
    <x v="0"/>
    <d v="2016-03-01T00:00:00"/>
    <d v="2016-03-01T03:58:00"/>
    <s v="male"/>
    <x v="3"/>
    <n v="25"/>
    <s v="Limpopo"/>
    <s v="05.Night"/>
    <s v="02.Young Adults"/>
  </r>
  <r>
    <n v="821930"/>
    <x v="4"/>
    <d v="2016-03-01T00:00:00"/>
    <d v="2016-03-01T08:45:00"/>
    <s v="male"/>
    <x v="3"/>
    <n v="25"/>
    <s v="Limpopo"/>
    <s v="01.Early Morning"/>
    <s v="02.Young Adults"/>
  </r>
  <r>
    <n v="893783"/>
    <x v="6"/>
    <d v="2016-03-18T00:00:00"/>
    <d v="2016-03-18T12:12:00"/>
    <s v="male"/>
    <x v="2"/>
    <n v="31"/>
    <s v="Kwazulu Natal"/>
    <s v="02.Mid Morning"/>
    <s v="03.Adults"/>
  </r>
  <r>
    <n v="893783"/>
    <x v="2"/>
    <d v="2016-03-19T00:00:00"/>
    <d v="2016-03-19T14:16:00"/>
    <s v="male"/>
    <x v="2"/>
    <n v="31"/>
    <s v="Kwazulu Natal"/>
    <s v="03.Afternoon"/>
    <s v="03.Adults"/>
  </r>
  <r>
    <n v="893783"/>
    <x v="1"/>
    <d v="2016-03-19T00:00:00"/>
    <d v="2016-03-19T04:08:00"/>
    <s v="male"/>
    <x v="2"/>
    <n v="31"/>
    <s v="Kwazulu Natal"/>
    <s v="05.Night"/>
    <s v="03.Adults"/>
  </r>
  <r>
    <n v="931546"/>
    <x v="7"/>
    <d v="2016-03-31T00:00:00"/>
    <d v="2016-03-31T05:15:00"/>
    <s v="male"/>
    <x v="2"/>
    <n v="26"/>
    <s v="North West"/>
    <s v="05.Night"/>
    <s v="02.Young Adults"/>
  </r>
  <r>
    <n v="822342"/>
    <x v="0"/>
    <d v="2016-02-27T00:00:00"/>
    <d v="2016-02-27T11:36:00"/>
    <s v="male"/>
    <x v="2"/>
    <n v="22"/>
    <s v="Western Cape"/>
    <s v="02.Mid Morning"/>
    <s v="02.Young Adults"/>
  </r>
  <r>
    <n v="773049"/>
    <x v="9"/>
    <d v="2016-02-14T00:00:00"/>
    <d v="2016-02-14T03:03:00"/>
    <s v="male"/>
    <x v="2"/>
    <n v="26"/>
    <s v="Kwazulu Natal"/>
    <s v="05.Night"/>
    <s v="02.Young Adults"/>
  </r>
  <r>
    <n v="773049"/>
    <x v="6"/>
    <d v="2016-02-12T00:00:00"/>
    <d v="2016-02-12T06:00:00"/>
    <s v="male"/>
    <x v="2"/>
    <n v="26"/>
    <s v="Kwazulu Natal"/>
    <s v="05.Night"/>
    <s v="02.Young Adults"/>
  </r>
  <r>
    <n v="773049"/>
    <x v="3"/>
    <d v="2016-03-29T00:00:00"/>
    <d v="2016-03-29T10:49:00"/>
    <s v="male"/>
    <x v="2"/>
    <n v="26"/>
    <s v="Kwazulu Natal"/>
    <s v="01.Early Morning"/>
    <s v="02.Young Adults"/>
  </r>
  <r>
    <n v="773049"/>
    <x v="6"/>
    <d v="2016-02-13T00:00:00"/>
    <d v="2016-02-13T10:03:00"/>
    <s v="male"/>
    <x v="2"/>
    <n v="26"/>
    <s v="Kwazulu Natal"/>
    <s v="01.Early Morning"/>
    <s v="02.Young Adults"/>
  </r>
  <r>
    <n v="2091882"/>
    <x v="0"/>
    <d v="2016-01-13T00:00:00"/>
    <d v="2016-01-13T08:27:00"/>
    <s v="male"/>
    <x v="3"/>
    <n v="34"/>
    <s v="Gauteng"/>
    <s v="01.Early Morning"/>
    <s v="03.Adults"/>
  </r>
  <r>
    <n v="989729"/>
    <x v="6"/>
    <d v="2016-03-24T00:00:00"/>
    <d v="2016-03-24T06:13:00"/>
    <s v="male"/>
    <x v="2"/>
    <n v="29"/>
    <s v="Gauteng"/>
    <s v="05.Night"/>
    <s v="02.Young Adults"/>
  </r>
  <r>
    <n v="810259"/>
    <x v="7"/>
    <d v="2016-02-15T00:00:00"/>
    <d v="2016-02-15T06:10:00"/>
    <s v="male"/>
    <x v="3"/>
    <n v="29"/>
    <s v="North West"/>
    <s v="05.Night"/>
    <s v="02.Young Adults"/>
  </r>
  <r>
    <n v="810259"/>
    <x v="8"/>
    <d v="2016-02-11T00:00:00"/>
    <d v="2016-02-11T09:17:00"/>
    <s v="male"/>
    <x v="3"/>
    <n v="29"/>
    <s v="North West"/>
    <s v="01.Early Morning"/>
    <s v="02.Young Adults"/>
  </r>
  <r>
    <n v="810259"/>
    <x v="0"/>
    <d v="2016-02-14T00:00:00"/>
    <d v="2016-02-14T12:04:00"/>
    <s v="male"/>
    <x v="3"/>
    <n v="29"/>
    <s v="North West"/>
    <s v="02.Mid Morning"/>
    <s v="02.Young Adults"/>
  </r>
  <r>
    <n v="810259"/>
    <x v="6"/>
    <d v="2016-03-13T00:00:00"/>
    <d v="2016-03-13T10:18:00"/>
    <s v="male"/>
    <x v="3"/>
    <n v="29"/>
    <s v="North West"/>
    <s v="01.Early Morning"/>
    <s v="02.Young Adults"/>
  </r>
  <r>
    <n v="810259"/>
    <x v="7"/>
    <d v="2016-02-24T00:00:00"/>
    <d v="2016-02-24T12:41:00"/>
    <s v="male"/>
    <x v="3"/>
    <n v="29"/>
    <s v="North West"/>
    <s v="02.Mid Morning"/>
    <s v="02.Young Adults"/>
  </r>
  <r>
    <n v="810259"/>
    <x v="13"/>
    <d v="2016-02-17T00:00:00"/>
    <d v="2016-02-17T08:23:00"/>
    <s v="male"/>
    <x v="3"/>
    <n v="29"/>
    <s v="North West"/>
    <s v="01.Early Morning"/>
    <s v="02.Young Adults"/>
  </r>
  <r>
    <n v="810259"/>
    <x v="6"/>
    <d v="2016-03-06T00:00:00"/>
    <d v="2016-03-06T10:44:00"/>
    <s v="male"/>
    <x v="3"/>
    <n v="29"/>
    <s v="North West"/>
    <s v="01.Early Morning"/>
    <s v="02.Young Adults"/>
  </r>
  <r>
    <n v="810259"/>
    <x v="3"/>
    <d v="2016-02-12T00:00:00"/>
    <d v="2016-02-12T10:36:00"/>
    <s v="male"/>
    <x v="3"/>
    <n v="29"/>
    <s v="North West"/>
    <s v="01.Early Morning"/>
    <s v="02.Young Adults"/>
  </r>
  <r>
    <n v="941116"/>
    <x v="2"/>
    <d v="2016-03-30T00:00:00"/>
    <d v="2016-03-30T06:51:00"/>
    <s v="male"/>
    <x v="2"/>
    <n v="31"/>
    <s v="Mpumalanga"/>
    <s v="05.Night"/>
    <s v="03.Adults"/>
  </r>
  <r>
    <n v="941116"/>
    <x v="2"/>
    <d v="2016-03-30T00:00:00"/>
    <d v="2016-03-30T13:08:00"/>
    <s v="male"/>
    <x v="2"/>
    <n v="31"/>
    <s v="Mpumalanga"/>
    <s v="02.Mid Morning"/>
    <s v="03.Adults"/>
  </r>
  <r>
    <n v="941116"/>
    <x v="12"/>
    <d v="2016-03-29T00:00:00"/>
    <d v="2016-03-29T09:49:00"/>
    <s v="male"/>
    <x v="2"/>
    <n v="31"/>
    <s v="Mpumalanga"/>
    <s v="01.Early Morning"/>
    <s v="03.Adults"/>
  </r>
  <r>
    <n v="822342"/>
    <x v="7"/>
    <d v="2016-03-02T00:00:00"/>
    <d v="2016-03-02T13:37:00"/>
    <s v="male"/>
    <x v="2"/>
    <n v="22"/>
    <s v="Western Cape"/>
    <s v="02.Mid Morning"/>
    <s v="02.Young Adults"/>
  </r>
  <r>
    <n v="586480"/>
    <x v="5"/>
    <d v="2016-01-02T00:00:00"/>
    <d v="2016-01-02T06:59:00"/>
    <s v="male"/>
    <x v="3"/>
    <n v="22"/>
    <s v="Mpumalanga"/>
    <s v="05.Night"/>
    <s v="02.Young Adults"/>
  </r>
  <r>
    <n v="907138"/>
    <x v="6"/>
    <d v="2016-03-26T00:00:00"/>
    <d v="2016-03-26T09:17:00"/>
    <s v="male"/>
    <x v="4"/>
    <n v="31"/>
    <s v="Gauteng"/>
    <s v="01.Early Morning"/>
    <s v="03.Adults"/>
  </r>
  <r>
    <n v="907138"/>
    <x v="6"/>
    <d v="2016-03-26T00:00:00"/>
    <d v="2016-03-26T10:04:00"/>
    <s v="male"/>
    <x v="4"/>
    <n v="31"/>
    <s v="Gauteng"/>
    <s v="01.Early Morning"/>
    <s v="03.Adults"/>
  </r>
  <r>
    <n v="893789"/>
    <x v="6"/>
    <d v="2016-03-18T00:00:00"/>
    <d v="2016-03-18T10:12:00"/>
    <s v="male"/>
    <x v="0"/>
    <n v="28"/>
    <s v="Western Cape"/>
    <s v="01.Early Morning"/>
    <s v="02.Young Adults"/>
  </r>
  <r>
    <n v="893789"/>
    <x v="0"/>
    <d v="2016-03-18T00:00:00"/>
    <d v="2016-03-18T08:08:00"/>
    <s v="male"/>
    <x v="0"/>
    <n v="28"/>
    <s v="Western Cape"/>
    <s v="01.Early Morning"/>
    <s v="02.Young Adults"/>
  </r>
  <r>
    <n v="893789"/>
    <x v="0"/>
    <d v="2016-03-18T00:00:00"/>
    <d v="2016-03-18T11:37:00"/>
    <s v="male"/>
    <x v="0"/>
    <n v="28"/>
    <s v="Western Cape"/>
    <s v="02.Mid Morning"/>
    <s v="02.Young Adults"/>
  </r>
  <r>
    <n v="893789"/>
    <x v="3"/>
    <d v="2016-03-19T00:00:00"/>
    <d v="2016-03-19T14:15:00"/>
    <s v="male"/>
    <x v="0"/>
    <n v="28"/>
    <s v="Western Cape"/>
    <s v="03.Afternoon"/>
    <s v="02.Young Adults"/>
  </r>
  <r>
    <n v="893789"/>
    <x v="2"/>
    <d v="2016-03-19T00:00:00"/>
    <d v="2016-03-19T07:50:00"/>
    <s v="male"/>
    <x v="0"/>
    <n v="28"/>
    <s v="Western Cape"/>
    <s v="01.Early Morning"/>
    <s v="02.Young Adults"/>
  </r>
  <r>
    <n v="820048"/>
    <x v="3"/>
    <d v="2016-03-06T00:00:00"/>
    <d v="2016-03-06T03:23:00"/>
    <s v="male"/>
    <x v="4"/>
    <n v="37"/>
    <s v="Mpumalanga"/>
    <s v="05.Night"/>
    <s v="03.Adults"/>
  </r>
  <r>
    <n v="820048"/>
    <x v="8"/>
    <d v="2016-02-28T00:00:00"/>
    <d v="2016-02-28T07:41:00"/>
    <s v="male"/>
    <x v="4"/>
    <n v="37"/>
    <s v="Mpumalanga"/>
    <s v="01.Early Morning"/>
    <s v="03.Adults"/>
  </r>
  <r>
    <n v="794634"/>
    <x v="2"/>
    <d v="2016-03-03T00:00:00"/>
    <d v="2016-03-03T06:02:00"/>
    <s v="male"/>
    <x v="3"/>
    <n v="26"/>
    <s v="Mpumalanga"/>
    <s v="05.Night"/>
    <s v="02.Young Adults"/>
  </r>
  <r>
    <n v="821936"/>
    <x v="2"/>
    <d v="2016-03-25T00:00:00"/>
    <d v="2016-03-25T04:58:00"/>
    <s v="male"/>
    <x v="3"/>
    <n v="27"/>
    <s v="Gauteng"/>
    <s v="05.Night"/>
    <s v="02.Young Adults"/>
  </r>
  <r>
    <n v="821936"/>
    <x v="2"/>
    <d v="2016-03-25T00:00:00"/>
    <d v="2016-03-25T05:31:00"/>
    <s v="male"/>
    <x v="3"/>
    <n v="27"/>
    <s v="Gauteng"/>
    <s v="05.Night"/>
    <s v="02.Young Adults"/>
  </r>
  <r>
    <n v="821936"/>
    <x v="2"/>
    <d v="2016-03-25T00:00:00"/>
    <d v="2016-03-25T12:04:00"/>
    <s v="male"/>
    <x v="3"/>
    <n v="27"/>
    <s v="Gauteng"/>
    <s v="02.Mid Morning"/>
    <s v="02.Young Adults"/>
  </r>
  <r>
    <n v="893791"/>
    <x v="8"/>
    <d v="2016-03-22T00:00:00"/>
    <d v="2016-03-22T10:16:00"/>
    <s v="male"/>
    <x v="1"/>
    <n v="29"/>
    <s v="Western Cape"/>
    <s v="01.Early Morning"/>
    <s v="02.Young Adults"/>
  </r>
  <r>
    <n v="893791"/>
    <x v="8"/>
    <d v="2016-03-18T00:00:00"/>
    <d v="2016-03-18T06:58:00"/>
    <s v="male"/>
    <x v="1"/>
    <n v="29"/>
    <s v="Western Cape"/>
    <s v="05.Night"/>
    <s v="02.Young Adults"/>
  </r>
  <r>
    <n v="893791"/>
    <x v="8"/>
    <d v="2016-03-20T00:00:00"/>
    <d v="2016-03-20T03:29:00"/>
    <s v="male"/>
    <x v="1"/>
    <n v="29"/>
    <s v="Western Cape"/>
    <s v="05.Night"/>
    <s v="02.Young Adults"/>
  </r>
  <r>
    <n v="809312"/>
    <x v="1"/>
    <d v="2016-02-13T00:00:00"/>
    <d v="2016-02-13T06:55:00"/>
    <s v="male"/>
    <x v="3"/>
    <n v="19"/>
    <s v="Gauteng"/>
    <s v="05.Night"/>
    <s v="02.Young Adults"/>
  </r>
  <r>
    <n v="809312"/>
    <x v="1"/>
    <d v="2016-02-13T00:00:00"/>
    <d v="2016-02-13T07:04:00"/>
    <s v="male"/>
    <x v="3"/>
    <n v="19"/>
    <s v="Gauteng"/>
    <s v="01.Early Morning"/>
    <s v="02.Young Adults"/>
  </r>
  <r>
    <n v="773052"/>
    <x v="6"/>
    <d v="2016-02-07T00:00:00"/>
    <d v="2016-02-07T05:19:00"/>
    <s v="male"/>
    <x v="0"/>
    <n v="49"/>
    <s v="Gauteng"/>
    <s v="05.Night"/>
    <s v="04.Mid Adults"/>
  </r>
  <r>
    <n v="773385"/>
    <x v="2"/>
    <d v="2016-03-16T00:00:00"/>
    <d v="2016-03-16T03:44:00"/>
    <s v="male"/>
    <x v="3"/>
    <n v="49"/>
    <s v="Gauteng"/>
    <s v="05.Night"/>
    <s v="04.Mid Adults"/>
  </r>
  <r>
    <n v="773385"/>
    <x v="4"/>
    <d v="2016-01-07T00:00:00"/>
    <d v="2016-01-07T03:49:00"/>
    <s v="male"/>
    <x v="3"/>
    <n v="49"/>
    <s v="Gauteng"/>
    <s v="05.Night"/>
    <s v="04.Mid Adults"/>
  </r>
  <r>
    <n v="773384"/>
    <x v="12"/>
    <d v="2016-02-08T00:00:00"/>
    <d v="2016-02-08T04:46:00"/>
    <s v="male"/>
    <x v="3"/>
    <n v="46"/>
    <s v="Mpumalanga"/>
    <s v="05.Night"/>
    <s v="04.Mid Adults"/>
  </r>
  <r>
    <n v="893792"/>
    <x v="6"/>
    <d v="2016-03-26T00:00:00"/>
    <d v="2016-03-26T12:56:00"/>
    <s v="male"/>
    <x v="3"/>
    <n v="42"/>
    <s v="Mpumalanga"/>
    <s v="02.Mid Morning"/>
    <s v="03.Adults"/>
  </r>
  <r>
    <n v="793366"/>
    <x v="0"/>
    <d v="2016-03-06T00:00:00"/>
    <d v="2016-03-06T08:54:00"/>
    <s v="male"/>
    <x v="4"/>
    <n v="35"/>
    <s v="Kwazulu Natal"/>
    <s v="01.Early Morning"/>
    <s v="03.Adults"/>
  </r>
  <r>
    <n v="793366"/>
    <x v="4"/>
    <d v="2016-03-28T00:00:00"/>
    <d v="2016-03-28T11:28:00"/>
    <s v="male"/>
    <x v="4"/>
    <n v="35"/>
    <s v="Kwazulu Natal"/>
    <s v="02.Mid Morning"/>
    <s v="03.Adults"/>
  </r>
  <r>
    <n v="793366"/>
    <x v="12"/>
    <d v="2016-03-30T00:00:00"/>
    <d v="2016-03-30T06:28:00"/>
    <s v="male"/>
    <x v="4"/>
    <n v="35"/>
    <s v="Kwazulu Natal"/>
    <s v="05.Night"/>
    <s v="03.Adults"/>
  </r>
  <r>
    <n v="810264"/>
    <x v="7"/>
    <d v="2016-02-21T00:00:00"/>
    <d v="2016-02-21T06:17:00"/>
    <s v="male"/>
    <x v="3"/>
    <n v="23"/>
    <s v="Gauteng"/>
    <s v="05.Night"/>
    <s v="02.Young Adults"/>
  </r>
  <r>
    <n v="810264"/>
    <x v="0"/>
    <d v="2016-02-07T00:00:00"/>
    <d v="2016-02-07T10:49:00"/>
    <s v="male"/>
    <x v="3"/>
    <n v="23"/>
    <s v="Gauteng"/>
    <s v="01.Early Morning"/>
    <s v="02.Young Adults"/>
  </r>
  <r>
    <n v="810264"/>
    <x v="0"/>
    <d v="2016-01-26T00:00:00"/>
    <d v="2016-01-26T04:21:00"/>
    <s v="male"/>
    <x v="3"/>
    <n v="23"/>
    <s v="Gauteng"/>
    <s v="05.Night"/>
    <s v="02.Young Adults"/>
  </r>
  <r>
    <n v="810264"/>
    <x v="13"/>
    <d v="2016-02-17T00:00:00"/>
    <d v="2016-02-17T06:48:00"/>
    <s v="male"/>
    <x v="3"/>
    <n v="23"/>
    <s v="Gauteng"/>
    <s v="05.Night"/>
    <s v="02.Young Adults"/>
  </r>
  <r>
    <n v="810264"/>
    <x v="1"/>
    <d v="2016-01-27T00:00:00"/>
    <d v="2016-01-27T11:53:00"/>
    <s v="male"/>
    <x v="3"/>
    <n v="23"/>
    <s v="Gauteng"/>
    <s v="02.Mid Morning"/>
    <s v="02.Young Adults"/>
  </r>
  <r>
    <n v="810264"/>
    <x v="0"/>
    <d v="2016-01-27T00:00:00"/>
    <d v="2016-01-27T13:36:00"/>
    <s v="male"/>
    <x v="3"/>
    <n v="23"/>
    <s v="Gauteng"/>
    <s v="02.Mid Morning"/>
    <s v="02.Young Adults"/>
  </r>
  <r>
    <n v="810264"/>
    <x v="7"/>
    <d v="2016-02-12T00:00:00"/>
    <d v="2016-02-12T05:44:00"/>
    <s v="male"/>
    <x v="3"/>
    <n v="23"/>
    <s v="Gauteng"/>
    <s v="05.Night"/>
    <s v="02.Young Adults"/>
  </r>
  <r>
    <n v="931557"/>
    <x v="12"/>
    <d v="2016-03-30T00:00:00"/>
    <d v="2016-03-30T06:47:00"/>
    <s v="male"/>
    <x v="3"/>
    <n v="27"/>
    <s v="Gauteng"/>
    <s v="05.Night"/>
    <s v="02.Young Adults"/>
  </r>
  <r>
    <n v="931557"/>
    <x v="13"/>
    <d v="2016-03-29T00:00:00"/>
    <d v="2016-03-29T06:25:00"/>
    <s v="male"/>
    <x v="3"/>
    <n v="27"/>
    <s v="Gauteng"/>
    <s v="05.Night"/>
    <s v="02.Young Adults"/>
  </r>
  <r>
    <n v="773053"/>
    <x v="12"/>
    <d v="2016-02-05T00:00:00"/>
    <d v="2016-02-05T04:49:00"/>
    <s v="male"/>
    <x v="1"/>
    <n v="44"/>
    <s v="Limpopo"/>
    <s v="05.Night"/>
    <s v="03.Adults"/>
  </r>
  <r>
    <n v="773053"/>
    <x v="12"/>
    <d v="2016-03-04T00:00:00"/>
    <d v="2016-03-04T07:12:00"/>
    <s v="male"/>
    <x v="1"/>
    <n v="44"/>
    <s v="Limpopo"/>
    <s v="01.Early Morning"/>
    <s v="03.Adults"/>
  </r>
  <r>
    <n v="810268"/>
    <x v="6"/>
    <d v="2016-02-18T00:00:00"/>
    <d v="2016-02-18T11:58:00"/>
    <s v="male"/>
    <x v="3"/>
    <n v="24"/>
    <s v="Mpumalanga"/>
    <s v="02.Mid Morning"/>
    <s v="02.Young Adults"/>
  </r>
  <r>
    <n v="810268"/>
    <x v="9"/>
    <d v="2016-02-18T00:00:00"/>
    <d v="2016-02-18T04:59:00"/>
    <s v="male"/>
    <x v="3"/>
    <n v="24"/>
    <s v="Mpumalanga"/>
    <s v="05.Night"/>
    <s v="02.Young Adults"/>
  </r>
  <r>
    <n v="810268"/>
    <x v="12"/>
    <d v="2016-02-12T00:00:00"/>
    <d v="2016-02-12T08:23:00"/>
    <s v="male"/>
    <x v="3"/>
    <n v="24"/>
    <s v="Mpumalanga"/>
    <s v="01.Early Morning"/>
    <s v="02.Young Adults"/>
  </r>
  <r>
    <n v="809331"/>
    <x v="1"/>
    <d v="2016-02-13T00:00:00"/>
    <d v="2016-02-13T13:43:00"/>
    <s v="male"/>
    <x v="2"/>
    <n v="49"/>
    <s v="Western Cape"/>
    <s v="02.Mid Morning"/>
    <s v="04.Mid Adults"/>
  </r>
  <r>
    <n v="2360194"/>
    <x v="1"/>
    <d v="2016-03-10T00:00:00"/>
    <d v="2016-03-10T10:10:00"/>
    <s v="male"/>
    <x v="0"/>
    <n v="70"/>
    <s v="Western Cape"/>
    <s v="01.Early Morning"/>
    <s v="05.Senior Adults"/>
  </r>
  <r>
    <n v="810268"/>
    <x v="7"/>
    <d v="2016-02-13T00:00:00"/>
    <d v="2016-02-13T06:40:00"/>
    <s v="male"/>
    <x v="3"/>
    <n v="24"/>
    <s v="Mpumalanga"/>
    <s v="05.Night"/>
    <s v="02.Young Adults"/>
  </r>
  <r>
    <n v="928133"/>
    <x v="2"/>
    <d v="2016-03-30T00:00:00"/>
    <d v="2016-03-30T10:39:00"/>
    <s v="male"/>
    <x v="2"/>
    <n v="46"/>
    <s v="North West"/>
    <s v="01.Early Morning"/>
    <s v="04.Mid Adults"/>
  </r>
  <r>
    <n v="893794"/>
    <x v="7"/>
    <d v="2016-03-22T00:00:00"/>
    <d v="2016-03-22T12:15:00"/>
    <s v="male"/>
    <x v="3"/>
    <n v="25"/>
    <s v="North West"/>
    <s v="02.Mid Morning"/>
    <s v="02.Young Adults"/>
  </r>
  <r>
    <n v="893794"/>
    <x v="12"/>
    <d v="2016-03-13T00:00:00"/>
    <d v="2016-03-13T09:54:00"/>
    <s v="male"/>
    <x v="3"/>
    <n v="25"/>
    <s v="North West"/>
    <s v="01.Early Morning"/>
    <s v="02.Young Adults"/>
  </r>
  <r>
    <n v="893794"/>
    <x v="8"/>
    <d v="2016-03-19T00:00:00"/>
    <d v="2016-03-19T05:01:00"/>
    <s v="male"/>
    <x v="3"/>
    <n v="25"/>
    <s v="North West"/>
    <s v="05.Night"/>
    <s v="02.Young Adults"/>
  </r>
  <r>
    <n v="893794"/>
    <x v="3"/>
    <d v="2016-03-20T00:00:00"/>
    <d v="2016-03-20T03:57:00"/>
    <s v="male"/>
    <x v="3"/>
    <n v="25"/>
    <s v="North West"/>
    <s v="05.Night"/>
    <s v="02.Young Adults"/>
  </r>
  <r>
    <n v="893794"/>
    <x v="7"/>
    <d v="2016-03-05T00:00:00"/>
    <d v="2016-03-05T12:04:00"/>
    <s v="male"/>
    <x v="3"/>
    <n v="25"/>
    <s v="North West"/>
    <s v="02.Mid Morning"/>
    <s v="02.Young Adults"/>
  </r>
  <r>
    <n v="893794"/>
    <x v="3"/>
    <d v="2016-03-12T00:00:00"/>
    <d v="2016-03-12T10:25:00"/>
    <s v="male"/>
    <x v="3"/>
    <n v="25"/>
    <s v="North West"/>
    <s v="01.Early Morning"/>
    <s v="02.Young Adults"/>
  </r>
  <r>
    <n v="893794"/>
    <x v="7"/>
    <d v="2016-03-07T00:00:00"/>
    <d v="2016-03-07T04:43:00"/>
    <s v="male"/>
    <x v="3"/>
    <n v="25"/>
    <s v="North West"/>
    <s v="05.Night"/>
    <s v="02.Young Adults"/>
  </r>
  <r>
    <n v="893794"/>
    <x v="3"/>
    <d v="2016-03-30T00:00:00"/>
    <d v="2016-03-30T08:45:00"/>
    <s v="male"/>
    <x v="3"/>
    <n v="25"/>
    <s v="North West"/>
    <s v="01.Early Morning"/>
    <s v="02.Young Adults"/>
  </r>
  <r>
    <n v="893794"/>
    <x v="7"/>
    <d v="2016-03-25T00:00:00"/>
    <d v="2016-03-25T07:37:00"/>
    <s v="male"/>
    <x v="3"/>
    <n v="25"/>
    <s v="North West"/>
    <s v="01.Early Morning"/>
    <s v="02.Young Adults"/>
  </r>
  <r>
    <n v="821943"/>
    <x v="8"/>
    <d v="2016-02-25T00:00:00"/>
    <d v="2016-02-25T13:10:00"/>
    <s v="male"/>
    <x v="4"/>
    <n v="28"/>
    <s v="Gauteng"/>
    <s v="02.Mid Morning"/>
    <s v="02.Young Adults"/>
  </r>
  <r>
    <n v="821943"/>
    <x v="6"/>
    <d v="2016-03-19T00:00:00"/>
    <d v="2016-03-19T08:54:00"/>
    <s v="male"/>
    <x v="4"/>
    <n v="28"/>
    <s v="Gauteng"/>
    <s v="01.Early Morning"/>
    <s v="02.Young Adults"/>
  </r>
  <r>
    <n v="925629"/>
    <x v="2"/>
    <d v="2016-03-30T00:00:00"/>
    <d v="2016-03-30T12:36:00"/>
    <s v="male"/>
    <x v="2"/>
    <n v="30"/>
    <s v="Gauteng"/>
    <s v="02.Mid Morning"/>
    <s v="02.Young Adults"/>
  </r>
  <r>
    <n v="2091890"/>
    <x v="7"/>
    <d v="2016-03-23T00:00:00"/>
    <d v="2016-03-23T10:40:00"/>
    <s v="male"/>
    <x v="4"/>
    <n v="28"/>
    <s v="Western Cape"/>
    <s v="01.Early Morning"/>
    <s v="02.Young Adults"/>
  </r>
  <r>
    <n v="2091890"/>
    <x v="7"/>
    <d v="2016-03-21T00:00:00"/>
    <d v="2016-03-21T11:48:00"/>
    <s v="male"/>
    <x v="4"/>
    <n v="28"/>
    <s v="Western Cape"/>
    <s v="02.Mid Morning"/>
    <s v="02.Young Adults"/>
  </r>
  <r>
    <n v="773384"/>
    <x v="7"/>
    <d v="2016-01-31T00:00:00"/>
    <d v="2016-01-31T12:55:00"/>
    <s v="male"/>
    <x v="3"/>
    <n v="46"/>
    <s v="Mpumalanga"/>
    <s v="02.Mid Morning"/>
    <s v="04.Mid Adults"/>
  </r>
  <r>
    <n v="773054"/>
    <x v="12"/>
    <d v="2016-01-07T00:00:00"/>
    <d v="2016-01-07T11:27:00"/>
    <s v="male"/>
    <x v="3"/>
    <n v="34"/>
    <s v="Gauteng"/>
    <s v="02.Mid Morning"/>
    <s v="03.Adults"/>
  </r>
  <r>
    <n v="2361615"/>
    <x v="12"/>
    <d v="2016-01-04T00:00:00"/>
    <d v="2016-01-04T04:59:00"/>
    <s v="male"/>
    <x v="1"/>
    <n v="44"/>
    <s v="Mpumalanga"/>
    <s v="05.Night"/>
    <s v="03.Adults"/>
  </r>
  <r>
    <n v="773384"/>
    <x v="6"/>
    <d v="2016-01-31T00:00:00"/>
    <d v="2016-01-31T12:42:00"/>
    <s v="male"/>
    <x v="3"/>
    <n v="46"/>
    <s v="Mpumalanga"/>
    <s v="02.Mid Morning"/>
    <s v="04.Mid Adults"/>
  </r>
  <r>
    <n v="773384"/>
    <x v="7"/>
    <d v="2016-02-01T00:00:00"/>
    <d v="2016-02-01T11:01:00"/>
    <s v="male"/>
    <x v="3"/>
    <n v="46"/>
    <s v="Mpumalanga"/>
    <s v="02.Mid Morning"/>
    <s v="04.Mid Adults"/>
  </r>
  <r>
    <n v="773055"/>
    <x v="7"/>
    <d v="2016-02-21T00:00:00"/>
    <d v="2016-02-21T13:14:00"/>
    <s v="male"/>
    <x v="3"/>
    <n v="26"/>
    <s v="Kwazulu Natal"/>
    <s v="02.Mid Morning"/>
    <s v="02.Young Adults"/>
  </r>
  <r>
    <n v="773055"/>
    <x v="12"/>
    <d v="2016-01-28T00:00:00"/>
    <d v="2016-01-28T10:31:00"/>
    <s v="male"/>
    <x v="3"/>
    <n v="26"/>
    <s v="Kwazulu Natal"/>
    <s v="01.Early Morning"/>
    <s v="02.Young Adults"/>
  </r>
  <r>
    <n v="773055"/>
    <x v="12"/>
    <d v="2016-01-25T00:00:00"/>
    <d v="2016-01-25T10:14:00"/>
    <s v="male"/>
    <x v="3"/>
    <n v="26"/>
    <s v="Kwazulu Natal"/>
    <s v="01.Early Morning"/>
    <s v="02.Young Adults"/>
  </r>
  <r>
    <n v="1061893"/>
    <x v="2"/>
    <d v="2016-03-23T00:00:00"/>
    <d v="2016-03-23T14:10:00"/>
    <s v="male"/>
    <x v="2"/>
    <n v="23"/>
    <s v="Eastern Cape"/>
    <s v="03.Afternoon"/>
    <s v="02.Young Adults"/>
  </r>
  <r>
    <n v="773384"/>
    <x v="12"/>
    <d v="2016-02-02T00:00:00"/>
    <d v="2016-02-02T08:18:00"/>
    <s v="male"/>
    <x v="3"/>
    <n v="46"/>
    <s v="Mpumalanga"/>
    <s v="01.Early Morning"/>
    <s v="04.Mid Adults"/>
  </r>
  <r>
    <n v="780457"/>
    <x v="7"/>
    <d v="2016-02-11T00:00:00"/>
    <d v="2016-02-11T07:20:00"/>
    <s v="male"/>
    <x v="0"/>
    <n v="33"/>
    <s v="Western Cape"/>
    <s v="01.Early Morning"/>
    <s v="03.Adults"/>
  </r>
  <r>
    <n v="780457"/>
    <x v="13"/>
    <d v="2016-02-08T00:00:00"/>
    <d v="2016-02-08T05:11:00"/>
    <s v="male"/>
    <x v="0"/>
    <n v="33"/>
    <s v="Western Cape"/>
    <s v="05.Night"/>
    <s v="03.Adults"/>
  </r>
  <r>
    <n v="773057"/>
    <x v="6"/>
    <d v="2016-01-09T00:00:00"/>
    <d v="2016-01-09T06:03:00"/>
    <s v="male"/>
    <x v="3"/>
    <n v="38"/>
    <s v="Western Cape"/>
    <s v="05.Night"/>
    <s v="03.Adults"/>
  </r>
  <r>
    <n v="773057"/>
    <x v="4"/>
    <d v="2016-01-12T00:00:00"/>
    <d v="2016-01-12T08:44:00"/>
    <s v="male"/>
    <x v="3"/>
    <n v="38"/>
    <s v="Western Cape"/>
    <s v="01.Early Morning"/>
    <s v="03.Adults"/>
  </r>
  <r>
    <n v="773057"/>
    <x v="4"/>
    <d v="2016-01-20T00:00:00"/>
    <d v="2016-01-20T13:00:00"/>
    <s v="male"/>
    <x v="3"/>
    <n v="38"/>
    <s v="Western Cape"/>
    <s v="02.Mid Morning"/>
    <s v="03.Adults"/>
  </r>
  <r>
    <n v="773057"/>
    <x v="4"/>
    <d v="2016-01-16T00:00:00"/>
    <d v="2016-01-16T05:59:00"/>
    <s v="male"/>
    <x v="3"/>
    <n v="38"/>
    <s v="Western Cape"/>
    <s v="05.Night"/>
    <s v="03.Adults"/>
  </r>
  <r>
    <n v="773057"/>
    <x v="4"/>
    <d v="2016-03-01T00:00:00"/>
    <d v="2016-03-01T07:02:00"/>
    <s v="male"/>
    <x v="3"/>
    <n v="38"/>
    <s v="Western Cape"/>
    <s v="01.Early Morning"/>
    <s v="03.Adults"/>
  </r>
  <r>
    <n v="833543"/>
    <x v="2"/>
    <d v="2016-03-01T00:00:00"/>
    <d v="2016-03-01T03:03:00"/>
    <s v="male"/>
    <x v="2"/>
    <n v="24"/>
    <s v="Gauteng"/>
    <s v="05.Night"/>
    <s v="02.Young Adults"/>
  </r>
  <r>
    <n v="833543"/>
    <x v="9"/>
    <d v="2016-03-02T00:00:00"/>
    <d v="2016-03-02T08:47:00"/>
    <s v="male"/>
    <x v="2"/>
    <n v="24"/>
    <s v="Gauteng"/>
    <s v="01.Early Morning"/>
    <s v="02.Young Adults"/>
  </r>
  <r>
    <n v="773059"/>
    <x v="16"/>
    <d v="2016-02-03T00:00:00"/>
    <d v="2016-02-03T14:30:00"/>
    <s v="male"/>
    <x v="3"/>
    <n v="38"/>
    <s v="Mpumalanga"/>
    <s v="03.Afternoon"/>
    <s v="03.Adults"/>
  </r>
  <r>
    <n v="794647"/>
    <x v="3"/>
    <d v="2016-02-19T00:00:00"/>
    <d v="2016-02-19T06:33:00"/>
    <s v="male"/>
    <x v="4"/>
    <n v="40"/>
    <s v="Gauteng"/>
    <s v="05.Night"/>
    <s v="03.Adults"/>
  </r>
  <r>
    <n v="794647"/>
    <x v="9"/>
    <d v="2016-01-02T00:00:00"/>
    <d v="2016-01-02T11:33:00"/>
    <s v="male"/>
    <x v="4"/>
    <n v="40"/>
    <s v="Gauteng"/>
    <s v="02.Mid Morning"/>
    <s v="03.Adults"/>
  </r>
  <r>
    <n v="794647"/>
    <x v="12"/>
    <d v="2016-01-04T00:00:00"/>
    <d v="2016-01-04T06:16:00"/>
    <s v="male"/>
    <x v="4"/>
    <n v="40"/>
    <s v="Gauteng"/>
    <s v="05.Night"/>
    <s v="03.Adults"/>
  </r>
  <r>
    <n v="621261"/>
    <x v="14"/>
    <d v="2016-01-09T00:00:00"/>
    <d v="2016-01-09T06:37:00"/>
    <s v="male"/>
    <x v="3"/>
    <n v="30"/>
    <s v="North West"/>
    <s v="05.Night"/>
    <s v="02.Young Adults"/>
  </r>
  <r>
    <n v="621261"/>
    <x v="1"/>
    <d v="2016-01-08T00:00:00"/>
    <d v="2016-01-08T09:22:00"/>
    <s v="male"/>
    <x v="3"/>
    <n v="30"/>
    <s v="North West"/>
    <s v="01.Early Morning"/>
    <s v="02.Young Adults"/>
  </r>
  <r>
    <n v="621261"/>
    <x v="12"/>
    <d v="2016-01-08T00:00:00"/>
    <d v="2016-01-08T12:32:00"/>
    <s v="male"/>
    <x v="3"/>
    <n v="30"/>
    <s v="North West"/>
    <s v="02.Mid Morning"/>
    <s v="02.Young Adults"/>
  </r>
  <r>
    <n v="941137"/>
    <x v="1"/>
    <d v="2016-03-27T00:00:00"/>
    <d v="2016-03-27T07:23:00"/>
    <s v="male"/>
    <x v="3"/>
    <n v="27"/>
    <s v="Gauteng"/>
    <s v="01.Early Morning"/>
    <s v="02.Young Adults"/>
  </r>
  <r>
    <n v="2361624"/>
    <x v="0"/>
    <d v="2016-02-07T00:00:00"/>
    <d v="2016-02-07T06:52:00"/>
    <s v="male"/>
    <x v="0"/>
    <n v="52"/>
    <s v="Eastern Cape"/>
    <s v="05.Night"/>
    <s v="04.Mid Adults"/>
  </r>
  <r>
    <n v="2361624"/>
    <x v="6"/>
    <d v="2016-01-30T00:00:00"/>
    <d v="2016-01-30T10:28:00"/>
    <s v="male"/>
    <x v="0"/>
    <n v="52"/>
    <s v="Eastern Cape"/>
    <s v="01.Early Morning"/>
    <s v="04.Mid Adults"/>
  </r>
  <r>
    <n v="2361624"/>
    <x v="6"/>
    <d v="2016-01-29T00:00:00"/>
    <d v="2016-01-29T14:42:00"/>
    <s v="male"/>
    <x v="0"/>
    <n v="52"/>
    <s v="Eastern Cape"/>
    <s v="03.Afternoon"/>
    <s v="04.Mid Adults"/>
  </r>
  <r>
    <n v="2361624"/>
    <x v="1"/>
    <d v="2016-02-28T00:00:00"/>
    <d v="2016-02-28T09:33:00"/>
    <s v="male"/>
    <x v="0"/>
    <n v="52"/>
    <s v="Eastern Cape"/>
    <s v="01.Early Morning"/>
    <s v="04.Mid Adults"/>
  </r>
  <r>
    <n v="892297"/>
    <x v="3"/>
    <d v="2016-03-23T00:00:00"/>
    <d v="2016-03-23T08:05:00"/>
    <s v="male"/>
    <x v="2"/>
    <n v="29"/>
    <s v="Kwazulu Natal"/>
    <s v="01.Early Morning"/>
    <s v="02.Young Adults"/>
  </r>
  <r>
    <n v="892297"/>
    <x v="2"/>
    <d v="2016-03-30T00:00:00"/>
    <d v="2016-03-30T11:56:00"/>
    <s v="male"/>
    <x v="2"/>
    <n v="29"/>
    <s v="Kwazulu Natal"/>
    <s v="02.Mid Morning"/>
    <s v="02.Young Adults"/>
  </r>
  <r>
    <n v="892297"/>
    <x v="12"/>
    <d v="2016-03-24T00:00:00"/>
    <d v="2016-03-24T09:59:00"/>
    <s v="male"/>
    <x v="2"/>
    <n v="29"/>
    <s v="Kwazulu Natal"/>
    <s v="01.Early Morning"/>
    <s v="02.Young Adults"/>
  </r>
  <r>
    <n v="821952"/>
    <x v="6"/>
    <d v="2016-02-20T00:00:00"/>
    <d v="2016-02-20T03:57:00"/>
    <s v="male"/>
    <x v="0"/>
    <n v="33"/>
    <s v="Eastern Cape"/>
    <s v="05.Night"/>
    <s v="03.Adults"/>
  </r>
  <r>
    <n v="821952"/>
    <x v="6"/>
    <d v="2016-02-25T00:00:00"/>
    <d v="2016-02-25T08:58:00"/>
    <s v="male"/>
    <x v="0"/>
    <n v="33"/>
    <s v="Eastern Cape"/>
    <s v="01.Early Morning"/>
    <s v="03.Adults"/>
  </r>
  <r>
    <n v="821952"/>
    <x v="2"/>
    <d v="2016-02-24T00:00:00"/>
    <d v="2016-02-24T04:28:00"/>
    <s v="male"/>
    <x v="0"/>
    <n v="33"/>
    <s v="Eastern Cape"/>
    <s v="05.Night"/>
    <s v="03.Adults"/>
  </r>
  <r>
    <n v="821952"/>
    <x v="2"/>
    <d v="2016-03-03T00:00:00"/>
    <d v="2016-03-03T07:44:00"/>
    <s v="male"/>
    <x v="0"/>
    <n v="33"/>
    <s v="Eastern Cape"/>
    <s v="01.Early Morning"/>
    <s v="03.Adults"/>
  </r>
  <r>
    <n v="821952"/>
    <x v="3"/>
    <d v="2016-02-23T00:00:00"/>
    <d v="2016-02-23T11:15:00"/>
    <s v="male"/>
    <x v="0"/>
    <n v="33"/>
    <s v="Eastern Cape"/>
    <s v="02.Mid Morning"/>
    <s v="03.Adults"/>
  </r>
  <r>
    <n v="821952"/>
    <x v="3"/>
    <d v="2016-02-23T00:00:00"/>
    <d v="2016-02-23T10:56:00"/>
    <s v="male"/>
    <x v="0"/>
    <n v="33"/>
    <s v="Eastern Cape"/>
    <s v="01.Early Morning"/>
    <s v="03.Adults"/>
  </r>
  <r>
    <n v="893801"/>
    <x v="3"/>
    <d v="2016-03-08T00:00:00"/>
    <d v="2016-03-08T14:14:00"/>
    <s v="male"/>
    <x v="2"/>
    <n v="40"/>
    <s v="Kwazulu Natal"/>
    <s v="03.Afternoon"/>
    <s v="03.Adults"/>
  </r>
  <r>
    <n v="893801"/>
    <x v="2"/>
    <d v="2016-03-08T00:00:00"/>
    <d v="2016-03-08T13:52:00"/>
    <s v="male"/>
    <x v="2"/>
    <n v="40"/>
    <s v="Kwazulu Natal"/>
    <s v="02.Mid Morning"/>
    <s v="03.Adults"/>
  </r>
  <r>
    <n v="893801"/>
    <x v="2"/>
    <d v="2016-03-30T00:00:00"/>
    <d v="2016-03-30T03:51:00"/>
    <s v="male"/>
    <x v="2"/>
    <n v="40"/>
    <s v="Kwazulu Natal"/>
    <s v="05.Night"/>
    <s v="03.Adults"/>
  </r>
  <r>
    <n v="893801"/>
    <x v="2"/>
    <d v="2016-03-12T00:00:00"/>
    <d v="2016-03-12T05:16:00"/>
    <s v="male"/>
    <x v="2"/>
    <n v="40"/>
    <s v="Kwazulu Natal"/>
    <s v="05.Night"/>
    <s v="03.Adults"/>
  </r>
  <r>
    <n v="929723"/>
    <x v="1"/>
    <d v="2016-03-31T00:00:00"/>
    <d v="2016-03-31T10:34:00"/>
    <s v="male"/>
    <x v="2"/>
    <n v="27"/>
    <s v="Western Cape"/>
    <s v="01.Early Morning"/>
    <s v="02.Young Adults"/>
  </r>
  <r>
    <n v="941143"/>
    <x v="12"/>
    <d v="2016-03-11T00:00:00"/>
    <d v="2016-03-11T12:34:00"/>
    <s v="male"/>
    <x v="0"/>
    <n v="24"/>
    <s v="Western Cape"/>
    <s v="02.Mid Morning"/>
    <s v="02.Young Adults"/>
  </r>
  <r>
    <n v="941143"/>
    <x v="6"/>
    <d v="2016-03-27T00:00:00"/>
    <d v="2016-03-27T06:30:00"/>
    <s v="male"/>
    <x v="0"/>
    <n v="24"/>
    <s v="Western Cape"/>
    <s v="05.Night"/>
    <s v="02.Young Adults"/>
  </r>
  <r>
    <n v="907172"/>
    <x v="6"/>
    <d v="2016-03-24T00:00:00"/>
    <d v="2016-03-24T12:32:00"/>
    <s v="male"/>
    <x v="2"/>
    <n v="27"/>
    <s v="Free State"/>
    <s v="02.Mid Morning"/>
    <s v="02.Young Adults"/>
  </r>
  <r>
    <n v="375711"/>
    <x v="8"/>
    <d v="2016-01-07T00:00:00"/>
    <d v="2016-01-07T04:49:00"/>
    <s v="male"/>
    <x v="4"/>
    <n v="23"/>
    <s v="Gauteng"/>
    <s v="05.Night"/>
    <s v="02.Young Adults"/>
  </r>
  <r>
    <n v="375711"/>
    <x v="1"/>
    <d v="2016-01-06T00:00:00"/>
    <d v="2016-01-06T10:20:00"/>
    <s v="male"/>
    <x v="4"/>
    <n v="23"/>
    <s v="Gauteng"/>
    <s v="01.Early Morning"/>
    <s v="02.Young Adults"/>
  </r>
  <r>
    <n v="375711"/>
    <x v="0"/>
    <d v="2016-01-08T00:00:00"/>
    <d v="2016-01-08T13:27:00"/>
    <s v="male"/>
    <x v="4"/>
    <n v="23"/>
    <s v="Gauteng"/>
    <s v="02.Mid Morning"/>
    <s v="02.Young Adults"/>
  </r>
  <r>
    <n v="915669"/>
    <x v="7"/>
    <d v="2016-03-27T00:00:00"/>
    <d v="2016-03-27T05:29:00"/>
    <s v="male"/>
    <x v="3"/>
    <n v="33"/>
    <s v="Eastern Cape"/>
    <s v="05.Night"/>
    <s v="03.Adults"/>
  </r>
  <r>
    <n v="867604"/>
    <x v="7"/>
    <d v="2016-03-14T00:00:00"/>
    <d v="2016-03-14T08:52:00"/>
    <s v="male"/>
    <x v="2"/>
    <n v="32"/>
    <s v="Limpopo"/>
    <s v="01.Early Morning"/>
    <s v="03.Adults"/>
  </r>
  <r>
    <n v="867604"/>
    <x v="8"/>
    <d v="2016-03-05T00:00:00"/>
    <d v="2016-03-05T09:02:00"/>
    <s v="male"/>
    <x v="2"/>
    <n v="32"/>
    <s v="Limpopo"/>
    <s v="01.Early Morning"/>
    <s v="03.Adults"/>
  </r>
  <r>
    <n v="773061"/>
    <x v="12"/>
    <d v="2016-01-08T00:00:00"/>
    <d v="2016-01-08T06:23:00"/>
    <s v="male"/>
    <x v="3"/>
    <n v="46"/>
    <s v="Gauteng"/>
    <s v="05.Night"/>
    <s v="04.Mid Adults"/>
  </r>
  <r>
    <n v="773061"/>
    <x v="12"/>
    <d v="2016-01-22T00:00:00"/>
    <d v="2016-01-22T11:45:00"/>
    <s v="male"/>
    <x v="3"/>
    <n v="46"/>
    <s v="Gauteng"/>
    <s v="02.Mid Morning"/>
    <s v="04.Mid Adults"/>
  </r>
  <r>
    <n v="773061"/>
    <x v="8"/>
    <d v="2016-03-04T00:00:00"/>
    <d v="2016-03-04T11:43:00"/>
    <s v="male"/>
    <x v="3"/>
    <n v="46"/>
    <s v="Gauteng"/>
    <s v="02.Mid Morning"/>
    <s v="04.Mid Adults"/>
  </r>
  <r>
    <n v="773061"/>
    <x v="4"/>
    <d v="2016-01-12T00:00:00"/>
    <d v="2016-01-12T06:00:00"/>
    <s v="male"/>
    <x v="3"/>
    <n v="46"/>
    <s v="Gauteng"/>
    <s v="05.Night"/>
    <s v="04.Mid Adults"/>
  </r>
  <r>
    <n v="1108688"/>
    <x v="7"/>
    <d v="2016-03-24T00:00:00"/>
    <d v="2016-03-24T13:47:00"/>
    <s v="male"/>
    <x v="3"/>
    <n v="21"/>
    <s v="North West"/>
    <s v="02.Mid Morning"/>
    <s v="02.Young Adults"/>
  </r>
  <r>
    <n v="1108688"/>
    <x v="7"/>
    <d v="2016-03-23T00:00:00"/>
    <d v="2016-03-23T09:48:00"/>
    <s v="male"/>
    <x v="3"/>
    <n v="21"/>
    <s v="North West"/>
    <s v="01.Early Morning"/>
    <s v="02.Young Adults"/>
  </r>
  <r>
    <n v="1108688"/>
    <x v="7"/>
    <d v="2016-03-23T00:00:00"/>
    <d v="2016-03-23T09:57:00"/>
    <s v="male"/>
    <x v="3"/>
    <n v="21"/>
    <s v="North West"/>
    <s v="01.Early Morning"/>
    <s v="02.Young Adults"/>
  </r>
  <r>
    <n v="880726"/>
    <x v="1"/>
    <d v="2016-03-10T00:00:00"/>
    <d v="2016-03-10T07:59:00"/>
    <s v="male"/>
    <x v="2"/>
    <n v="38"/>
    <s v="Gauteng"/>
    <s v="01.Early Morning"/>
    <s v="03.Adults"/>
  </r>
  <r>
    <n v="821956"/>
    <x v="12"/>
    <d v="2016-01-22T00:00:00"/>
    <d v="2016-01-22T14:27:00"/>
    <s v="male"/>
    <x v="3"/>
    <n v="22"/>
    <s v="Gauteng"/>
    <s v="03.Afternoon"/>
    <s v="02.Young Adults"/>
  </r>
  <r>
    <n v="821956"/>
    <x v="7"/>
    <d v="2016-01-23T00:00:00"/>
    <d v="2016-01-23T10:39:00"/>
    <s v="male"/>
    <x v="3"/>
    <n v="22"/>
    <s v="Gauteng"/>
    <s v="01.Early Morning"/>
    <s v="02.Young Adults"/>
  </r>
  <r>
    <n v="821956"/>
    <x v="12"/>
    <d v="2016-01-23T00:00:00"/>
    <d v="2016-01-23T03:57:00"/>
    <s v="male"/>
    <x v="3"/>
    <n v="22"/>
    <s v="Gauteng"/>
    <s v="05.Night"/>
    <s v="02.Young Adults"/>
  </r>
  <r>
    <n v="773062"/>
    <x v="9"/>
    <d v="2016-01-31T00:00:00"/>
    <d v="2016-01-31T08:24:00"/>
    <s v="male"/>
    <x v="3"/>
    <n v="32"/>
    <s v="Mpumalanga"/>
    <s v="01.Early Morning"/>
    <s v="03.Adults"/>
  </r>
  <r>
    <n v="810279"/>
    <x v="6"/>
    <d v="2016-02-19T00:00:00"/>
    <d v="2016-02-19T14:41:00"/>
    <s v="male"/>
    <x v="1"/>
    <n v="39"/>
    <s v="Western Cape"/>
    <s v="03.Afternoon"/>
    <s v="03.Adults"/>
  </r>
  <r>
    <n v="810279"/>
    <x v="6"/>
    <d v="2016-02-02T00:00:00"/>
    <d v="2016-02-02T14:38:00"/>
    <s v="male"/>
    <x v="1"/>
    <n v="39"/>
    <s v="Western Cape"/>
    <s v="03.Afternoon"/>
    <s v="03.Adults"/>
  </r>
  <r>
    <n v="810279"/>
    <x v="6"/>
    <d v="2016-01-08T00:00:00"/>
    <d v="2016-01-08T03:41:00"/>
    <s v="male"/>
    <x v="1"/>
    <n v="39"/>
    <s v="Western Cape"/>
    <s v="05.Night"/>
    <s v="03.Adults"/>
  </r>
  <r>
    <n v="810279"/>
    <x v="1"/>
    <d v="2016-01-16T00:00:00"/>
    <d v="2016-01-16T11:51:00"/>
    <s v="male"/>
    <x v="1"/>
    <n v="39"/>
    <s v="Western Cape"/>
    <s v="02.Mid Morning"/>
    <s v="03.Adults"/>
  </r>
  <r>
    <n v="810279"/>
    <x v="6"/>
    <d v="2016-01-15T00:00:00"/>
    <d v="2016-01-15T11:28:00"/>
    <s v="male"/>
    <x v="1"/>
    <n v="39"/>
    <s v="Western Cape"/>
    <s v="02.Mid Morning"/>
    <s v="03.Adults"/>
  </r>
  <r>
    <n v="810279"/>
    <x v="6"/>
    <d v="2016-02-06T00:00:00"/>
    <d v="2016-02-06T05:58:00"/>
    <s v="male"/>
    <x v="1"/>
    <n v="39"/>
    <s v="Western Cape"/>
    <s v="05.Night"/>
    <s v="03.Adults"/>
  </r>
  <r>
    <n v="810279"/>
    <x v="6"/>
    <d v="2016-02-27T00:00:00"/>
    <d v="2016-02-27T03:45:00"/>
    <s v="male"/>
    <x v="1"/>
    <n v="39"/>
    <s v="Western Cape"/>
    <s v="05.Night"/>
    <s v="03.Adults"/>
  </r>
  <r>
    <n v="810279"/>
    <x v="14"/>
    <d v="2016-02-12T00:00:00"/>
    <d v="2016-02-12T03:24:00"/>
    <s v="male"/>
    <x v="1"/>
    <n v="39"/>
    <s v="Western Cape"/>
    <s v="05.Night"/>
    <s v="03.Adults"/>
  </r>
  <r>
    <n v="845245"/>
    <x v="1"/>
    <d v="2016-03-10T00:00:00"/>
    <d v="2016-03-10T11:30:00"/>
    <s v="male"/>
    <x v="1"/>
    <n v="26"/>
    <s v="Gauteng"/>
    <s v="02.Mid Morning"/>
    <s v="02.Young Adults"/>
  </r>
  <r>
    <n v="907186"/>
    <x v="1"/>
    <d v="2016-03-18T00:00:00"/>
    <d v="2016-03-18T09:02:00"/>
    <s v="male"/>
    <x v="4"/>
    <n v="26"/>
    <s v="Gauteng"/>
    <s v="01.Early Morning"/>
    <s v="02.Young Adults"/>
  </r>
  <r>
    <n v="630995"/>
    <x v="1"/>
    <d v="2016-01-13T00:00:00"/>
    <d v="2016-01-13T11:15:00"/>
    <s v="male"/>
    <x v="3"/>
    <n v="27"/>
    <s v="North West"/>
    <s v="02.Mid Morning"/>
    <s v="02.Young Adults"/>
  </r>
  <r>
    <n v="773064"/>
    <x v="13"/>
    <d v="2016-02-18T00:00:00"/>
    <d v="2016-02-18T14:07:00"/>
    <s v="male"/>
    <x v="4"/>
    <n v="49"/>
    <s v="Gauteng"/>
    <s v="03.Afternoon"/>
    <s v="04.Mid Adults"/>
  </r>
  <r>
    <n v="810280"/>
    <x v="6"/>
    <d v="2016-03-05T00:00:00"/>
    <d v="2016-03-05T08:24:00"/>
    <s v="male"/>
    <x v="1"/>
    <n v="45"/>
    <s v="Western Cape"/>
    <s v="01.Early Morning"/>
    <s v="03.Adults"/>
  </r>
  <r>
    <n v="585655"/>
    <x v="14"/>
    <d v="2016-01-02T00:00:00"/>
    <d v="2016-01-02T07:48:00"/>
    <s v="male"/>
    <x v="4"/>
    <n v="36"/>
    <s v="North West"/>
    <s v="01.Early Morning"/>
    <s v="03.Adults"/>
  </r>
  <r>
    <n v="780466"/>
    <x v="10"/>
    <d v="2016-02-14T00:00:00"/>
    <d v="2016-02-14T13:45:00"/>
    <s v="male"/>
    <x v="3"/>
    <n v="50"/>
    <s v="Kwazulu Natal"/>
    <s v="02.Mid Morning"/>
    <s v="04.Mid Adults"/>
  </r>
  <r>
    <n v="2371148"/>
    <x v="6"/>
    <d v="2016-01-16T00:00:00"/>
    <d v="2016-01-16T05:55:00"/>
    <s v="male"/>
    <x v="0"/>
    <n v="25"/>
    <s v="Western Cape"/>
    <s v="05.Night"/>
    <s v="02.Young Adults"/>
  </r>
  <r>
    <n v="578540"/>
    <x v="4"/>
    <d v="2016-01-11T00:00:00"/>
    <d v="2016-01-11T11:07:00"/>
    <s v="male"/>
    <x v="3"/>
    <n v="51"/>
    <s v="Eastern Cape"/>
    <s v="02.Mid Morning"/>
    <s v="04.Mid Adults"/>
  </r>
  <r>
    <n v="578540"/>
    <x v="4"/>
    <d v="2016-01-23T00:00:00"/>
    <d v="2016-01-23T14:06:00"/>
    <s v="male"/>
    <x v="3"/>
    <n v="51"/>
    <s v="Eastern Cape"/>
    <s v="03.Afternoon"/>
    <s v="04.Mid Adults"/>
  </r>
  <r>
    <n v="2371148"/>
    <x v="6"/>
    <d v="2016-01-21T00:00:00"/>
    <d v="2016-01-21T09:30:00"/>
    <s v="male"/>
    <x v="0"/>
    <n v="25"/>
    <s v="Western Cape"/>
    <s v="01.Early Morning"/>
    <s v="02.Young Adults"/>
  </r>
  <r>
    <n v="810281"/>
    <x v="9"/>
    <d v="2016-02-22T00:00:00"/>
    <d v="2016-02-22T09:11:00"/>
    <s v="male"/>
    <x v="0"/>
    <n v="38"/>
    <s v="Western Cape"/>
    <s v="01.Early Morning"/>
    <s v="03.Adults"/>
  </r>
  <r>
    <n v="810281"/>
    <x v="6"/>
    <d v="2016-01-06T00:00:00"/>
    <d v="2016-01-06T04:33:00"/>
    <s v="male"/>
    <x v="0"/>
    <n v="38"/>
    <s v="Western Cape"/>
    <s v="05.Night"/>
    <s v="03.Adults"/>
  </r>
  <r>
    <n v="810281"/>
    <x v="7"/>
    <d v="2016-02-13T00:00:00"/>
    <d v="2016-02-13T12:02:00"/>
    <s v="male"/>
    <x v="0"/>
    <n v="38"/>
    <s v="Western Cape"/>
    <s v="02.Mid Morning"/>
    <s v="03.Adults"/>
  </r>
  <r>
    <n v="810282"/>
    <x v="7"/>
    <d v="2016-02-22T00:00:00"/>
    <d v="2016-02-22T04:22:00"/>
    <s v="male"/>
    <x v="3"/>
    <n v="26"/>
    <s v="Gauteng"/>
    <s v="05.Night"/>
    <s v="02.Young Adults"/>
  </r>
  <r>
    <n v="810282"/>
    <x v="8"/>
    <d v="2016-02-11T00:00:00"/>
    <d v="2016-02-11T09:38:00"/>
    <s v="male"/>
    <x v="3"/>
    <n v="26"/>
    <s v="Gauteng"/>
    <s v="01.Early Morning"/>
    <s v="02.Young Adults"/>
  </r>
  <r>
    <n v="810282"/>
    <x v="4"/>
    <d v="2016-02-21T00:00:00"/>
    <d v="2016-02-21T14:20:00"/>
    <s v="male"/>
    <x v="3"/>
    <n v="26"/>
    <s v="Gauteng"/>
    <s v="03.Afternoon"/>
    <s v="02.Young Adults"/>
  </r>
  <r>
    <n v="810282"/>
    <x v="6"/>
    <d v="2016-02-19T00:00:00"/>
    <d v="2016-02-19T11:12:00"/>
    <s v="male"/>
    <x v="3"/>
    <n v="26"/>
    <s v="Gauteng"/>
    <s v="02.Mid Morning"/>
    <s v="02.Young Adults"/>
  </r>
  <r>
    <n v="810282"/>
    <x v="12"/>
    <d v="2016-02-13T00:00:00"/>
    <d v="2016-02-13T12:39:00"/>
    <s v="male"/>
    <x v="3"/>
    <n v="26"/>
    <s v="Gauteng"/>
    <s v="02.Mid Morning"/>
    <s v="02.Young Adults"/>
  </r>
  <r>
    <n v="2361635"/>
    <x v="6"/>
    <d v="2016-03-05T00:00:00"/>
    <d v="2016-03-05T05:23:00"/>
    <s v="male"/>
    <x v="0"/>
    <n v="47"/>
    <s v="Gauteng"/>
    <s v="05.Night"/>
    <s v="04.Mid Adults"/>
  </r>
  <r>
    <n v="2361635"/>
    <x v="7"/>
    <d v="2016-03-03T00:00:00"/>
    <d v="2016-03-03T04:57:00"/>
    <s v="male"/>
    <x v="0"/>
    <n v="47"/>
    <s v="Gauteng"/>
    <s v="05.Night"/>
    <s v="04.Mid Adults"/>
  </r>
  <r>
    <n v="2371148"/>
    <x v="6"/>
    <d v="2016-02-02T00:00:00"/>
    <d v="2016-02-02T09:49:00"/>
    <s v="male"/>
    <x v="0"/>
    <n v="25"/>
    <s v="Western Cape"/>
    <s v="01.Early Morning"/>
    <s v="02.Young Adults"/>
  </r>
  <r>
    <n v="902609"/>
    <x v="8"/>
    <d v="2016-03-25T00:00:00"/>
    <d v="2016-03-25T03:23:00"/>
    <s v="male"/>
    <x v="3"/>
    <n v="30"/>
    <s v="Gauteng"/>
    <s v="05.Night"/>
    <s v="02.Young Adults"/>
  </r>
  <r>
    <n v="867613"/>
    <x v="9"/>
    <d v="2016-01-01T00:00:00"/>
    <d v="2016-01-01T14:39:00"/>
    <s v="male"/>
    <x v="2"/>
    <n v="48"/>
    <s v="Kwazulu Natal"/>
    <s v="03.Afternoon"/>
    <s v="04.Mid Adults"/>
  </r>
  <r>
    <n v="867613"/>
    <x v="3"/>
    <d v="2016-01-08T00:00:00"/>
    <d v="2016-01-08T13:35:00"/>
    <s v="male"/>
    <x v="2"/>
    <n v="48"/>
    <s v="Kwazulu Natal"/>
    <s v="02.Mid Morning"/>
    <s v="04.Mid Adults"/>
  </r>
  <r>
    <n v="867613"/>
    <x v="1"/>
    <d v="2016-01-15T00:00:00"/>
    <d v="2016-01-15T03:10:00"/>
    <s v="male"/>
    <x v="2"/>
    <n v="48"/>
    <s v="Kwazulu Natal"/>
    <s v="05.Night"/>
    <s v="04.Mid Adults"/>
  </r>
  <r>
    <n v="833542"/>
    <x v="2"/>
    <d v="2016-03-01T00:00:00"/>
    <d v="2016-03-01T03:20:00"/>
    <s v="male"/>
    <x v="2"/>
    <n v="49"/>
    <s v="Gauteng"/>
    <s v="05.Night"/>
    <s v="04.Mid Adults"/>
  </r>
  <r>
    <n v="833542"/>
    <x v="2"/>
    <d v="2016-03-30T00:00:00"/>
    <d v="2016-03-30T12:08:00"/>
    <s v="male"/>
    <x v="2"/>
    <n v="49"/>
    <s v="Gauteng"/>
    <s v="02.Mid Morning"/>
    <s v="04.Mid Adults"/>
  </r>
  <r>
    <n v="865955"/>
    <x v="9"/>
    <d v="2016-03-13T00:00:00"/>
    <d v="2016-03-13T08:04:00"/>
    <s v="male"/>
    <x v="4"/>
    <n v="26"/>
    <s v="Western Cape"/>
    <s v="01.Early Morning"/>
    <s v="02.Young Adults"/>
  </r>
  <r>
    <n v="820061"/>
    <x v="6"/>
    <d v="2016-03-24T00:00:00"/>
    <d v="2016-03-24T05:27:00"/>
    <s v="male"/>
    <x v="4"/>
    <n v="31"/>
    <s v="Gauteng"/>
    <s v="05.Night"/>
    <s v="03.Adults"/>
  </r>
  <r>
    <n v="820061"/>
    <x v="6"/>
    <d v="2016-03-03T00:00:00"/>
    <d v="2016-03-03T05:37:00"/>
    <s v="male"/>
    <x v="4"/>
    <n v="31"/>
    <s v="Gauteng"/>
    <s v="05.Night"/>
    <s v="03.Adults"/>
  </r>
  <r>
    <n v="820061"/>
    <x v="6"/>
    <d v="2016-03-04T00:00:00"/>
    <d v="2016-03-04T08:51:00"/>
    <s v="male"/>
    <x v="4"/>
    <n v="31"/>
    <s v="Gauteng"/>
    <s v="01.Early Morning"/>
    <s v="03.Adults"/>
  </r>
  <r>
    <n v="820061"/>
    <x v="6"/>
    <d v="2016-03-25T00:00:00"/>
    <d v="2016-03-25T11:54:00"/>
    <s v="male"/>
    <x v="4"/>
    <n v="31"/>
    <s v="Gauteng"/>
    <s v="02.Mid Morning"/>
    <s v="03.Adults"/>
  </r>
  <r>
    <n v="833542"/>
    <x v="2"/>
    <d v="2016-03-30T00:00:00"/>
    <d v="2016-03-30T11:03:00"/>
    <s v="male"/>
    <x v="2"/>
    <n v="49"/>
    <s v="Gauteng"/>
    <s v="02.Mid Morning"/>
    <s v="04.Mid Adults"/>
  </r>
  <r>
    <n v="893814"/>
    <x v="6"/>
    <d v="2016-03-05T00:00:00"/>
    <d v="2016-03-05T05:46:00"/>
    <s v="male"/>
    <x v="0"/>
    <n v="25"/>
    <s v="Western Cape"/>
    <s v="05.Night"/>
    <s v="02.Young Adults"/>
  </r>
  <r>
    <n v="833191"/>
    <x v="11"/>
    <d v="2016-03-02T00:00:00"/>
    <d v="2016-03-02T08:42:00"/>
    <s v="male"/>
    <x v="3"/>
    <n v="33"/>
    <s v="Gauteng"/>
    <s v="01.Early Morning"/>
    <s v="03.Adults"/>
  </r>
  <r>
    <n v="833191"/>
    <x v="16"/>
    <d v="2016-01-14T00:00:00"/>
    <d v="2016-01-14T10:32:00"/>
    <s v="male"/>
    <x v="3"/>
    <n v="33"/>
    <s v="Gauteng"/>
    <s v="01.Early Morning"/>
    <s v="03.Adults"/>
  </r>
  <r>
    <n v="833191"/>
    <x v="8"/>
    <d v="2016-01-10T00:00:00"/>
    <d v="2016-01-10T09:41:00"/>
    <s v="male"/>
    <x v="3"/>
    <n v="33"/>
    <s v="Gauteng"/>
    <s v="01.Early Morning"/>
    <s v="03.Adults"/>
  </r>
  <r>
    <n v="833191"/>
    <x v="6"/>
    <d v="2016-01-14T00:00:00"/>
    <d v="2016-01-14T10:30:00"/>
    <s v="male"/>
    <x v="3"/>
    <n v="33"/>
    <s v="Gauteng"/>
    <s v="01.Early Morning"/>
    <s v="03.Adults"/>
  </r>
  <r>
    <n v="447632"/>
    <x v="1"/>
    <d v="2016-01-12T00:00:00"/>
    <d v="2016-01-12T10:10:00"/>
    <s v="male"/>
    <x v="4"/>
    <n v="36"/>
    <s v="Gauteng"/>
    <s v="01.Early Morning"/>
    <s v="03.Adults"/>
  </r>
  <r>
    <n v="780468"/>
    <x v="12"/>
    <d v="2016-01-05T00:00:00"/>
    <d v="2016-01-05T14:21:00"/>
    <s v="male"/>
    <x v="3"/>
    <n v="31"/>
    <s v="Gauteng"/>
    <s v="03.Afternoon"/>
    <s v="03.Adults"/>
  </r>
  <r>
    <n v="780468"/>
    <x v="0"/>
    <d v="2016-03-27T00:00:00"/>
    <d v="2016-03-27T12:27:00"/>
    <s v="male"/>
    <x v="3"/>
    <n v="31"/>
    <s v="Gauteng"/>
    <s v="02.Mid Morning"/>
    <s v="03.Adults"/>
  </r>
  <r>
    <n v="810286"/>
    <x v="6"/>
    <d v="2016-02-21T00:00:00"/>
    <d v="2016-02-21T12:02:00"/>
    <s v="male"/>
    <x v="4"/>
    <n v="31"/>
    <s v="North West"/>
    <s v="02.Mid Morning"/>
    <s v="03.Adults"/>
  </r>
  <r>
    <n v="810286"/>
    <x v="2"/>
    <d v="2016-02-22T00:00:00"/>
    <d v="2016-02-22T12:32:00"/>
    <s v="male"/>
    <x v="4"/>
    <n v="31"/>
    <s v="North West"/>
    <s v="02.Mid Morning"/>
    <s v="03.Adults"/>
  </r>
  <r>
    <n v="810286"/>
    <x v="2"/>
    <d v="2016-02-21T00:00:00"/>
    <d v="2016-02-21T11:18:00"/>
    <s v="male"/>
    <x v="4"/>
    <n v="31"/>
    <s v="North West"/>
    <s v="02.Mid Morning"/>
    <s v="03.Adults"/>
  </r>
  <r>
    <n v="810286"/>
    <x v="2"/>
    <d v="2016-02-24T00:00:00"/>
    <d v="2016-02-24T10:44:00"/>
    <s v="male"/>
    <x v="4"/>
    <n v="31"/>
    <s v="North West"/>
    <s v="01.Early Morning"/>
    <s v="03.Adults"/>
  </r>
  <r>
    <n v="810286"/>
    <x v="2"/>
    <d v="2016-02-24T00:00:00"/>
    <d v="2016-02-24T13:06:00"/>
    <s v="male"/>
    <x v="4"/>
    <n v="31"/>
    <s v="North West"/>
    <s v="02.Mid Morning"/>
    <s v="03.Adults"/>
  </r>
  <r>
    <n v="810286"/>
    <x v="6"/>
    <d v="2016-03-04T00:00:00"/>
    <d v="2016-03-04T07:26:00"/>
    <s v="male"/>
    <x v="4"/>
    <n v="31"/>
    <s v="North West"/>
    <s v="01.Early Morning"/>
    <s v="03.Adults"/>
  </r>
  <r>
    <n v="810286"/>
    <x v="2"/>
    <d v="2016-03-03T00:00:00"/>
    <d v="2016-03-03T09:39:00"/>
    <s v="male"/>
    <x v="4"/>
    <n v="31"/>
    <s v="North West"/>
    <s v="01.Early Morning"/>
    <s v="03.Adults"/>
  </r>
  <r>
    <n v="867616"/>
    <x v="7"/>
    <d v="2016-03-13T00:00:00"/>
    <d v="2016-03-13T11:04:00"/>
    <s v="male"/>
    <x v="3"/>
    <n v="31"/>
    <s v="Gauteng"/>
    <s v="02.Mid Morning"/>
    <s v="03.Adults"/>
  </r>
  <r>
    <n v="867616"/>
    <x v="2"/>
    <d v="2016-03-03T00:00:00"/>
    <d v="2016-03-03T13:08:00"/>
    <s v="male"/>
    <x v="3"/>
    <n v="31"/>
    <s v="Gauteng"/>
    <s v="02.Mid Morning"/>
    <s v="03.Adults"/>
  </r>
  <r>
    <n v="867616"/>
    <x v="5"/>
    <d v="2016-03-03T00:00:00"/>
    <d v="2016-03-03T03:20:00"/>
    <s v="male"/>
    <x v="3"/>
    <n v="31"/>
    <s v="Gauteng"/>
    <s v="05.Night"/>
    <s v="03.Adults"/>
  </r>
  <r>
    <n v="810287"/>
    <x v="12"/>
    <d v="2016-02-05T00:00:00"/>
    <d v="2016-02-05T07:16:00"/>
    <s v="male"/>
    <x v="3"/>
    <n v="24"/>
    <s v="Mpumalanga"/>
    <s v="01.Early Morning"/>
    <s v="02.Young Adults"/>
  </r>
  <r>
    <n v="810287"/>
    <x v="7"/>
    <d v="2016-02-04T00:00:00"/>
    <d v="2016-02-04T06:18:00"/>
    <s v="male"/>
    <x v="3"/>
    <n v="24"/>
    <s v="Mpumalanga"/>
    <s v="05.Night"/>
    <s v="02.Young Adults"/>
  </r>
  <r>
    <n v="810287"/>
    <x v="7"/>
    <d v="2016-02-03T00:00:00"/>
    <d v="2016-02-03T03:15:00"/>
    <s v="male"/>
    <x v="3"/>
    <n v="24"/>
    <s v="Mpumalanga"/>
    <s v="05.Night"/>
    <s v="02.Young Adults"/>
  </r>
  <r>
    <n v="810287"/>
    <x v="7"/>
    <d v="2016-02-03T00:00:00"/>
    <d v="2016-02-03T04:13:00"/>
    <s v="male"/>
    <x v="3"/>
    <n v="24"/>
    <s v="Mpumalanga"/>
    <s v="05.Night"/>
    <s v="02.Young Adults"/>
  </r>
  <r>
    <n v="873445"/>
    <x v="2"/>
    <d v="2016-03-07T00:00:00"/>
    <d v="2016-03-07T11:29:00"/>
    <s v="male"/>
    <x v="4"/>
    <n v="24"/>
    <s v="Gauteng"/>
    <s v="02.Mid Morning"/>
    <s v="02.Young Adults"/>
  </r>
  <r>
    <n v="893819"/>
    <x v="6"/>
    <d v="2016-03-24T00:00:00"/>
    <d v="2016-03-24T05:48:00"/>
    <s v="male"/>
    <x v="2"/>
    <n v="26"/>
    <s v="Gauteng"/>
    <s v="05.Night"/>
    <s v="02.Young Adults"/>
  </r>
  <r>
    <n v="604430"/>
    <x v="0"/>
    <d v="2016-01-02T00:00:00"/>
    <d v="2016-01-02T07:47:00"/>
    <s v="male"/>
    <x v="4"/>
    <n v="28"/>
    <s v="Eastern Cape"/>
    <s v="01.Early Morning"/>
    <s v="02.Young Adults"/>
  </r>
  <r>
    <n v="833542"/>
    <x v="2"/>
    <d v="2016-03-06T00:00:00"/>
    <d v="2016-03-06T11:52:00"/>
    <s v="male"/>
    <x v="2"/>
    <n v="49"/>
    <s v="Gauteng"/>
    <s v="02.Mid Morning"/>
    <s v="04.Mid Adults"/>
  </r>
  <r>
    <n v="833542"/>
    <x v="6"/>
    <d v="2016-03-03T00:00:00"/>
    <d v="2016-03-03T12:25:00"/>
    <s v="male"/>
    <x v="2"/>
    <n v="49"/>
    <s v="Gauteng"/>
    <s v="02.Mid Morning"/>
    <s v="04.Mid Adults"/>
  </r>
  <r>
    <n v="778180"/>
    <x v="1"/>
    <d v="2016-01-09T00:00:00"/>
    <d v="2016-01-09T03:47:00"/>
    <s v="male"/>
    <x v="0"/>
    <n v="34"/>
    <s v="Western Cape"/>
    <s v="05.Night"/>
    <s v="03.Adults"/>
  </r>
  <r>
    <n v="833542"/>
    <x v="9"/>
    <d v="2016-03-02T00:00:00"/>
    <d v="2016-03-02T08:50:00"/>
    <s v="male"/>
    <x v="2"/>
    <n v="49"/>
    <s v="Gauteng"/>
    <s v="01.Early Morning"/>
    <s v="04.Mid Adults"/>
  </r>
  <r>
    <n v="499367"/>
    <x v="0"/>
    <d v="2016-01-06T00:00:00"/>
    <d v="2016-01-06T06:39:00"/>
    <s v="male"/>
    <x v="3"/>
    <n v="32"/>
    <s v="Western Cape"/>
    <s v="05.Night"/>
    <s v="03.Adults"/>
  </r>
  <r>
    <n v="196084"/>
    <x v="15"/>
    <d v="2016-01-04T00:00:00"/>
    <d v="2016-01-04T05:42:00"/>
    <s v="male"/>
    <x v="0"/>
    <n v="43"/>
    <s v="Northern Cape"/>
    <s v="05.Night"/>
    <s v="03.Adults"/>
  </r>
  <r>
    <n v="1684152"/>
    <x v="1"/>
    <d v="2016-03-25T00:00:00"/>
    <d v="2016-03-25T04:25:00"/>
    <s v="male"/>
    <x v="1"/>
    <n v="53"/>
    <s v="Eastern Cape"/>
    <s v="05.Night"/>
    <s v="04.Mid Adults"/>
  </r>
  <r>
    <n v="810289"/>
    <x v="1"/>
    <d v="2016-03-13T00:00:00"/>
    <d v="2016-03-13T03:20:00"/>
    <s v="male"/>
    <x v="3"/>
    <n v="34"/>
    <s v="Gauteng"/>
    <s v="05.Night"/>
    <s v="03.Adults"/>
  </r>
  <r>
    <n v="810289"/>
    <x v="7"/>
    <d v="2016-02-04T00:00:00"/>
    <d v="2016-02-04T08:21:00"/>
    <s v="male"/>
    <x v="3"/>
    <n v="34"/>
    <s v="Gauteng"/>
    <s v="01.Early Morning"/>
    <s v="03.Adults"/>
  </r>
  <r>
    <n v="810289"/>
    <x v="2"/>
    <d v="2016-03-25T00:00:00"/>
    <d v="2016-03-25T05:43:00"/>
    <s v="male"/>
    <x v="3"/>
    <n v="34"/>
    <s v="Gauteng"/>
    <s v="05.Night"/>
    <s v="03.Adults"/>
  </r>
  <r>
    <n v="810289"/>
    <x v="1"/>
    <d v="2016-03-27T00:00:00"/>
    <d v="2016-03-27T06:22:00"/>
    <s v="male"/>
    <x v="3"/>
    <n v="34"/>
    <s v="Gauteng"/>
    <s v="05.Night"/>
    <s v="03.Adults"/>
  </r>
  <r>
    <n v="810290"/>
    <x v="6"/>
    <d v="2016-03-23T00:00:00"/>
    <d v="2016-03-23T04:05:00"/>
    <s v="male"/>
    <x v="4"/>
    <n v="45"/>
    <s v="Gauteng"/>
    <s v="05.Night"/>
    <s v="03.Adults"/>
  </r>
  <r>
    <n v="810290"/>
    <x v="2"/>
    <d v="2016-03-25T00:00:00"/>
    <d v="2016-03-25T13:48:00"/>
    <s v="male"/>
    <x v="4"/>
    <n v="45"/>
    <s v="Gauteng"/>
    <s v="02.Mid Morning"/>
    <s v="03.Adults"/>
  </r>
  <r>
    <n v="196084"/>
    <x v="15"/>
    <d v="2016-01-04T00:00:00"/>
    <d v="2016-01-04T05:51:00"/>
    <s v="male"/>
    <x v="0"/>
    <n v="43"/>
    <s v="Northern Cape"/>
    <s v="05.Night"/>
    <s v="03.Adults"/>
  </r>
  <r>
    <n v="1109264"/>
    <x v="12"/>
    <d v="2016-03-10T00:00:00"/>
    <d v="2016-03-10T14:50:00"/>
    <s v="male"/>
    <x v="3"/>
    <n v="42"/>
    <s v="Gauteng"/>
    <s v="03.Afternoon"/>
    <s v="03.Adults"/>
  </r>
  <r>
    <n v="820067"/>
    <x v="6"/>
    <d v="2016-02-26T00:00:00"/>
    <d v="2016-02-26T07:58:00"/>
    <s v="male"/>
    <x v="0"/>
    <n v="54"/>
    <s v="Free State"/>
    <s v="01.Early Morning"/>
    <s v="04.Mid Adults"/>
  </r>
  <r>
    <n v="820067"/>
    <x v="1"/>
    <d v="2016-03-19T00:00:00"/>
    <d v="2016-03-19T11:45:00"/>
    <s v="male"/>
    <x v="0"/>
    <n v="54"/>
    <s v="Free State"/>
    <s v="02.Mid Morning"/>
    <s v="04.Mid Adults"/>
  </r>
  <r>
    <n v="889619"/>
    <x v="2"/>
    <d v="2016-03-23T00:00:00"/>
    <d v="2016-03-23T14:47:00"/>
    <s v="male"/>
    <x v="2"/>
    <n v="32"/>
    <s v="Free State"/>
    <s v="03.Afternoon"/>
    <s v="03.Adults"/>
  </r>
  <r>
    <n v="867624"/>
    <x v="2"/>
    <d v="2016-03-12T00:00:00"/>
    <d v="2016-03-12T11:53:00"/>
    <s v="male"/>
    <x v="2"/>
    <n v="32"/>
    <s v="Gauteng"/>
    <s v="02.Mid Morning"/>
    <s v="03.Adults"/>
  </r>
  <r>
    <n v="873453"/>
    <x v="6"/>
    <d v="2016-03-20T00:00:00"/>
    <d v="2016-03-20T05:11:00"/>
    <s v="male"/>
    <x v="3"/>
    <n v="48"/>
    <s v="Mpumalanga"/>
    <s v="05.Night"/>
    <s v="04.Mid Adults"/>
  </r>
  <r>
    <n v="810291"/>
    <x v="6"/>
    <d v="2016-02-19T00:00:00"/>
    <d v="2016-02-19T06:54:00"/>
    <s v="male"/>
    <x v="4"/>
    <n v="19"/>
    <s v="Mpumalanga"/>
    <s v="05.Night"/>
    <s v="02.Young Adults"/>
  </r>
  <r>
    <n v="810291"/>
    <x v="6"/>
    <d v="2016-02-19T00:00:00"/>
    <d v="2016-02-19T14:48:00"/>
    <s v="male"/>
    <x v="4"/>
    <n v="19"/>
    <s v="Mpumalanga"/>
    <s v="03.Afternoon"/>
    <s v="02.Young Adults"/>
  </r>
  <r>
    <n v="833204"/>
    <x v="3"/>
    <d v="2016-03-03T00:00:00"/>
    <d v="2016-03-03T07:37:00"/>
    <s v="male"/>
    <x v="1"/>
    <n v="22"/>
    <s v="Western Cape"/>
    <s v="01.Early Morning"/>
    <s v="02.Young Adults"/>
  </r>
  <r>
    <n v="925648"/>
    <x v="6"/>
    <d v="2016-03-30T00:00:00"/>
    <d v="2016-03-30T04:46:00"/>
    <s v="male"/>
    <x v="2"/>
    <n v="34"/>
    <s v="Gauteng"/>
    <s v="05.Night"/>
    <s v="03.Adults"/>
  </r>
  <r>
    <n v="773077"/>
    <x v="6"/>
    <d v="2016-01-15T00:00:00"/>
    <d v="2016-01-15T08:23:00"/>
    <s v="male"/>
    <x v="3"/>
    <n v="45"/>
    <s v="Gauteng"/>
    <s v="01.Early Morning"/>
    <s v="03.Adults"/>
  </r>
  <r>
    <n v="773077"/>
    <x v="6"/>
    <d v="2016-01-22T00:00:00"/>
    <d v="2016-01-22T05:04:00"/>
    <s v="male"/>
    <x v="3"/>
    <n v="45"/>
    <s v="Gauteng"/>
    <s v="05.Night"/>
    <s v="03.Adults"/>
  </r>
  <r>
    <n v="773077"/>
    <x v="4"/>
    <d v="2016-01-15T00:00:00"/>
    <d v="2016-01-15T03:41:00"/>
    <s v="male"/>
    <x v="3"/>
    <n v="45"/>
    <s v="Gauteng"/>
    <s v="05.Night"/>
    <s v="03.Adults"/>
  </r>
  <r>
    <n v="804854"/>
    <x v="9"/>
    <d v="2016-02-20T00:00:00"/>
    <d v="2016-02-20T07:34:00"/>
    <s v="male"/>
    <x v="3"/>
    <n v="35"/>
    <s v="Kwazulu Natal"/>
    <s v="01.Early Morning"/>
    <s v="03.Adults"/>
  </r>
  <r>
    <n v="810293"/>
    <x v="2"/>
    <d v="2016-02-24T00:00:00"/>
    <d v="2016-02-24T11:14:00"/>
    <s v="male"/>
    <x v="4"/>
    <n v="36"/>
    <s v="Western Cape"/>
    <s v="02.Mid Morning"/>
    <s v="03.Adults"/>
  </r>
  <r>
    <n v="810293"/>
    <x v="1"/>
    <d v="2016-02-18T00:00:00"/>
    <d v="2016-02-18T05:23:00"/>
    <s v="male"/>
    <x v="4"/>
    <n v="36"/>
    <s v="Western Cape"/>
    <s v="05.Night"/>
    <s v="03.Adults"/>
  </r>
  <r>
    <n v="737176"/>
    <x v="7"/>
    <d v="2016-01-26T00:00:00"/>
    <d v="2016-01-26T10:11:00"/>
    <s v="male"/>
    <x v="3"/>
    <n v="25"/>
    <s v="Limpopo"/>
    <s v="01.Early Morning"/>
    <s v="02.Young Adults"/>
  </r>
  <r>
    <n v="737176"/>
    <x v="7"/>
    <d v="2016-01-27T00:00:00"/>
    <d v="2016-01-27T08:17:00"/>
    <s v="male"/>
    <x v="3"/>
    <n v="25"/>
    <s v="Limpopo"/>
    <s v="01.Early Morning"/>
    <s v="02.Young Adults"/>
  </r>
  <r>
    <n v="893829"/>
    <x v="6"/>
    <d v="2016-03-24T00:00:00"/>
    <d v="2016-03-24T05:41:00"/>
    <s v="male"/>
    <x v="2"/>
    <n v="40"/>
    <s v="Mpumalanga"/>
    <s v="05.Night"/>
    <s v="03.Adults"/>
  </r>
  <r>
    <n v="1109264"/>
    <x v="0"/>
    <d v="2016-03-05T00:00:00"/>
    <d v="2016-03-05T07:52:00"/>
    <s v="male"/>
    <x v="3"/>
    <n v="42"/>
    <s v="Gauteng"/>
    <s v="01.Early Morning"/>
    <s v="03.Adults"/>
  </r>
  <r>
    <n v="1109264"/>
    <x v="12"/>
    <d v="2016-03-11T00:00:00"/>
    <d v="2016-03-11T09:29:00"/>
    <s v="male"/>
    <x v="3"/>
    <n v="42"/>
    <s v="Gauteng"/>
    <s v="01.Early Morning"/>
    <s v="03.Adults"/>
  </r>
  <r>
    <n v="1109264"/>
    <x v="7"/>
    <d v="2016-03-02T00:00:00"/>
    <d v="2016-03-02T07:00:00"/>
    <s v="male"/>
    <x v="3"/>
    <n v="42"/>
    <s v="Gauteng"/>
    <s v="01.Early Morning"/>
    <s v="03.Adults"/>
  </r>
  <r>
    <n v="2371146"/>
    <x v="1"/>
    <d v="2016-02-15T00:00:00"/>
    <d v="2016-02-15T12:18:00"/>
    <s v="male"/>
    <x v="3"/>
    <n v="51"/>
    <s v="Eastern Cape"/>
    <s v="02.Mid Morning"/>
    <s v="04.Mid Adults"/>
  </r>
  <r>
    <n v="894091"/>
    <x v="0"/>
    <d v="2016-01-05T00:00:00"/>
    <d v="2016-01-05T09:27:00"/>
    <s v="male"/>
    <x v="0"/>
    <n v="28"/>
    <s v="Western Cape"/>
    <s v="01.Early Morning"/>
    <s v="02.Young Adults"/>
  </r>
  <r>
    <n v="931586"/>
    <x v="9"/>
    <d v="2016-03-30T00:00:00"/>
    <d v="2016-03-30T13:04:00"/>
    <s v="male"/>
    <x v="2"/>
    <n v="33"/>
    <s v="Gauteng"/>
    <s v="02.Mid Morning"/>
    <s v="03.Adults"/>
  </r>
  <r>
    <n v="765767"/>
    <x v="12"/>
    <d v="2016-01-15T00:00:00"/>
    <d v="2016-01-15T03:51:00"/>
    <s v="male"/>
    <x v="4"/>
    <n v="23"/>
    <s v="Western Cape"/>
    <s v="05.Night"/>
    <s v="02.Young Adults"/>
  </r>
  <r>
    <n v="893832"/>
    <x v="4"/>
    <d v="2016-03-24T00:00:00"/>
    <d v="2016-03-24T09:39:00"/>
    <s v="male"/>
    <x v="3"/>
    <n v="24"/>
    <s v="Limpopo"/>
    <s v="01.Early Morning"/>
    <s v="02.Young Adults"/>
  </r>
  <r>
    <n v="893832"/>
    <x v="0"/>
    <d v="2016-03-29T00:00:00"/>
    <d v="2016-03-29T09:28:00"/>
    <s v="male"/>
    <x v="3"/>
    <n v="24"/>
    <s v="Limpopo"/>
    <s v="01.Early Morning"/>
    <s v="02.Young Adults"/>
  </r>
  <r>
    <n v="787256"/>
    <x v="12"/>
    <d v="2016-01-14T00:00:00"/>
    <d v="2016-01-14T13:35:00"/>
    <s v="male"/>
    <x v="0"/>
    <n v="27"/>
    <s v="Gauteng"/>
    <s v="02.Mid Morning"/>
    <s v="02.Young Adults"/>
  </r>
  <r>
    <n v="787256"/>
    <x v="12"/>
    <d v="2016-01-23T00:00:00"/>
    <d v="2016-01-23T07:49:00"/>
    <s v="male"/>
    <x v="0"/>
    <n v="27"/>
    <s v="Gauteng"/>
    <s v="01.Early Morning"/>
    <s v="02.Young Adults"/>
  </r>
  <r>
    <n v="894091"/>
    <x v="7"/>
    <d v="2016-01-01T00:00:00"/>
    <d v="2016-01-01T04:38:00"/>
    <s v="male"/>
    <x v="0"/>
    <n v="28"/>
    <s v="Western Cape"/>
    <s v="05.Night"/>
    <s v="02.Young Adults"/>
  </r>
  <r>
    <n v="894090"/>
    <x v="7"/>
    <d v="2016-01-06T00:00:00"/>
    <d v="2016-01-06T12:17:00"/>
    <s v="male"/>
    <x v="1"/>
    <n v="37"/>
    <s v="Mpumalanga"/>
    <s v="02.Mid Morning"/>
    <s v="03.Adults"/>
  </r>
  <r>
    <n v="893834"/>
    <x v="0"/>
    <d v="2016-01-24T00:00:00"/>
    <d v="2016-01-24T04:22:00"/>
    <s v="male"/>
    <x v="3"/>
    <n v="25"/>
    <s v="Limpopo"/>
    <s v="05.Night"/>
    <s v="02.Young Adults"/>
  </r>
  <r>
    <n v="893834"/>
    <x v="0"/>
    <d v="2016-01-14T00:00:00"/>
    <d v="2016-01-14T11:12:00"/>
    <s v="male"/>
    <x v="3"/>
    <n v="25"/>
    <s v="Limpopo"/>
    <s v="02.Mid Morning"/>
    <s v="02.Young Adults"/>
  </r>
  <r>
    <n v="893834"/>
    <x v="0"/>
    <d v="2016-01-13T00:00:00"/>
    <d v="2016-01-13T10:18:00"/>
    <s v="male"/>
    <x v="3"/>
    <n v="25"/>
    <s v="Limpopo"/>
    <s v="01.Early Morning"/>
    <s v="02.Young Adults"/>
  </r>
  <r>
    <n v="893834"/>
    <x v="0"/>
    <d v="2016-01-24T00:00:00"/>
    <d v="2016-01-24T08:17:00"/>
    <s v="male"/>
    <x v="3"/>
    <n v="25"/>
    <s v="Limpopo"/>
    <s v="01.Early Morning"/>
    <s v="02.Young Adults"/>
  </r>
  <r>
    <n v="893834"/>
    <x v="3"/>
    <d v="2016-01-21T00:00:00"/>
    <d v="2016-01-21T10:49:00"/>
    <s v="male"/>
    <x v="3"/>
    <n v="25"/>
    <s v="Limpopo"/>
    <s v="01.Early Morning"/>
    <s v="02.Young Adults"/>
  </r>
  <r>
    <n v="893834"/>
    <x v="8"/>
    <d v="2016-01-16T00:00:00"/>
    <d v="2016-01-16T10:56:00"/>
    <s v="male"/>
    <x v="3"/>
    <n v="25"/>
    <s v="Limpopo"/>
    <s v="01.Early Morning"/>
    <s v="02.Young Adults"/>
  </r>
  <r>
    <n v="893834"/>
    <x v="7"/>
    <d v="2016-01-17T00:00:00"/>
    <d v="2016-01-17T05:02:00"/>
    <s v="male"/>
    <x v="3"/>
    <n v="25"/>
    <s v="Limpopo"/>
    <s v="05.Night"/>
    <s v="02.Young Adults"/>
  </r>
  <r>
    <n v="893834"/>
    <x v="9"/>
    <d v="2016-01-15T00:00:00"/>
    <d v="2016-01-15T14:56:00"/>
    <s v="male"/>
    <x v="3"/>
    <n v="25"/>
    <s v="Limpopo"/>
    <s v="03.Afternoon"/>
    <s v="02.Young Adults"/>
  </r>
  <r>
    <n v="893834"/>
    <x v="12"/>
    <d v="2016-01-13T00:00:00"/>
    <d v="2016-01-13T03:46:00"/>
    <s v="male"/>
    <x v="3"/>
    <n v="25"/>
    <s v="Limpopo"/>
    <s v="05.Night"/>
    <s v="02.Young Adults"/>
  </r>
  <r>
    <n v="893834"/>
    <x v="7"/>
    <d v="2016-03-15T00:00:00"/>
    <d v="2016-03-15T05:19:00"/>
    <s v="male"/>
    <x v="3"/>
    <n v="25"/>
    <s v="Limpopo"/>
    <s v="05.Night"/>
    <s v="02.Young Adults"/>
  </r>
  <r>
    <n v="893834"/>
    <x v="0"/>
    <d v="2016-03-15T00:00:00"/>
    <d v="2016-03-15T03:28:00"/>
    <s v="male"/>
    <x v="3"/>
    <n v="25"/>
    <s v="Limpopo"/>
    <s v="05.Night"/>
    <s v="02.Young Adults"/>
  </r>
  <r>
    <n v="790327"/>
    <x v="1"/>
    <d v="2016-02-11T00:00:00"/>
    <d v="2016-02-11T14:48:00"/>
    <s v="male"/>
    <x v="3"/>
    <n v="37"/>
    <s v="Gauteng"/>
    <s v="03.Afternoon"/>
    <s v="03.Adults"/>
  </r>
  <r>
    <n v="790327"/>
    <x v="0"/>
    <d v="2016-02-21T00:00:00"/>
    <d v="2016-02-21T13:26:00"/>
    <s v="male"/>
    <x v="3"/>
    <n v="37"/>
    <s v="Gauteng"/>
    <s v="02.Mid Morning"/>
    <s v="03.Adults"/>
  </r>
  <r>
    <n v="790327"/>
    <x v="6"/>
    <d v="2016-02-20T00:00:00"/>
    <d v="2016-02-20T10:25:00"/>
    <s v="male"/>
    <x v="3"/>
    <n v="37"/>
    <s v="Gauteng"/>
    <s v="01.Early Morning"/>
    <s v="03.Adults"/>
  </r>
  <r>
    <n v="2361656"/>
    <x v="2"/>
    <d v="2016-02-24T00:00:00"/>
    <d v="2016-02-24T06:00:00"/>
    <s v="male"/>
    <x v="3"/>
    <n v="34"/>
    <s v="Western Cape"/>
    <s v="05.Night"/>
    <s v="03.Adults"/>
  </r>
  <r>
    <n v="2361656"/>
    <x v="6"/>
    <d v="2016-03-03T00:00:00"/>
    <d v="2016-03-03T03:10:00"/>
    <s v="male"/>
    <x v="3"/>
    <n v="34"/>
    <s v="Western Cape"/>
    <s v="05.Night"/>
    <s v="03.Adults"/>
  </r>
  <r>
    <n v="2361656"/>
    <x v="4"/>
    <d v="2016-01-29T00:00:00"/>
    <d v="2016-01-29T04:54:00"/>
    <s v="male"/>
    <x v="3"/>
    <n v="34"/>
    <s v="Western Cape"/>
    <s v="05.Night"/>
    <s v="03.Adults"/>
  </r>
  <r>
    <n v="2361656"/>
    <x v="2"/>
    <d v="2016-03-19T00:00:00"/>
    <d v="2016-03-19T10:46:00"/>
    <s v="male"/>
    <x v="3"/>
    <n v="34"/>
    <s v="Western Cape"/>
    <s v="01.Early Morning"/>
    <s v="03.Adults"/>
  </r>
  <r>
    <n v="2361656"/>
    <x v="2"/>
    <d v="2016-03-06T00:00:00"/>
    <d v="2016-03-06T14:08:00"/>
    <s v="male"/>
    <x v="3"/>
    <n v="34"/>
    <s v="Western Cape"/>
    <s v="03.Afternoon"/>
    <s v="03.Adults"/>
  </r>
  <r>
    <n v="2361656"/>
    <x v="2"/>
    <d v="2016-03-16T00:00:00"/>
    <d v="2016-03-16T13:47:00"/>
    <s v="male"/>
    <x v="3"/>
    <n v="34"/>
    <s v="Western Cape"/>
    <s v="02.Mid Morning"/>
    <s v="03.Adults"/>
  </r>
  <r>
    <n v="2361656"/>
    <x v="6"/>
    <d v="2016-02-28T00:00:00"/>
    <d v="2016-02-28T12:40:00"/>
    <s v="male"/>
    <x v="3"/>
    <n v="34"/>
    <s v="Western Cape"/>
    <s v="02.Mid Morning"/>
    <s v="03.Adults"/>
  </r>
  <r>
    <n v="2361656"/>
    <x v="6"/>
    <d v="2016-03-24T00:00:00"/>
    <d v="2016-03-24T11:31:00"/>
    <s v="male"/>
    <x v="3"/>
    <n v="34"/>
    <s v="Western Cape"/>
    <s v="02.Mid Morning"/>
    <s v="03.Adults"/>
  </r>
  <r>
    <n v="641005"/>
    <x v="12"/>
    <d v="2016-01-11T00:00:00"/>
    <d v="2016-01-11T08:03:00"/>
    <s v="male"/>
    <x v="1"/>
    <n v="35"/>
    <s v="Mpumalanga"/>
    <s v="01.Early Morning"/>
    <s v="03.Adults"/>
  </r>
  <r>
    <n v="641005"/>
    <x v="9"/>
    <d v="2016-01-11T00:00:00"/>
    <d v="2016-01-11T07:49:00"/>
    <s v="male"/>
    <x v="1"/>
    <n v="35"/>
    <s v="Mpumalanga"/>
    <s v="01.Early Morning"/>
    <s v="03.Adults"/>
  </r>
  <r>
    <n v="641005"/>
    <x v="8"/>
    <d v="2016-01-16T00:00:00"/>
    <d v="2016-01-16T14:03:00"/>
    <s v="male"/>
    <x v="1"/>
    <n v="35"/>
    <s v="Mpumalanga"/>
    <s v="03.Afternoon"/>
    <s v="03.Adults"/>
  </r>
  <r>
    <n v="641005"/>
    <x v="3"/>
    <d v="2016-01-05T00:00:00"/>
    <d v="2016-01-05T07:36:00"/>
    <s v="male"/>
    <x v="1"/>
    <n v="35"/>
    <s v="Mpumalanga"/>
    <s v="01.Early Morning"/>
    <s v="03.Adults"/>
  </r>
  <r>
    <n v="755065"/>
    <x v="4"/>
    <d v="2016-01-26T00:00:00"/>
    <d v="2016-01-26T08:52:00"/>
    <s v="male"/>
    <x v="3"/>
    <n v="39"/>
    <s v="Gauteng"/>
    <s v="01.Early Morning"/>
    <s v="03.Adults"/>
  </r>
  <r>
    <n v="2092201"/>
    <x v="8"/>
    <d v="2016-02-10T00:00:00"/>
    <d v="2016-02-10T10:45:00"/>
    <s v="male"/>
    <x v="3"/>
    <n v="29"/>
    <s v="Western Cape"/>
    <s v="01.Early Morning"/>
    <s v="02.Young Adults"/>
  </r>
  <r>
    <n v="2092201"/>
    <x v="8"/>
    <d v="2016-02-07T00:00:00"/>
    <d v="2016-02-07T06:53:00"/>
    <s v="male"/>
    <x v="3"/>
    <n v="29"/>
    <s v="Western Cape"/>
    <s v="05.Night"/>
    <s v="02.Young Adults"/>
  </r>
  <r>
    <n v="1686981"/>
    <x v="2"/>
    <d v="2016-03-30T00:00:00"/>
    <d v="2016-03-30T12:07:00"/>
    <s v="male"/>
    <x v="4"/>
    <n v="35"/>
    <s v="Gauteng"/>
    <s v="02.Mid Morning"/>
    <s v="03.Adults"/>
  </r>
  <r>
    <n v="1108737"/>
    <x v="0"/>
    <d v="2016-03-08T00:00:00"/>
    <d v="2016-03-08T04:10:00"/>
    <s v="male"/>
    <x v="3"/>
    <n v="21"/>
    <s v="Gauteng"/>
    <s v="05.Night"/>
    <s v="02.Young Adults"/>
  </r>
  <r>
    <n v="1108737"/>
    <x v="1"/>
    <d v="2016-02-27T00:00:00"/>
    <d v="2016-02-27T05:35:00"/>
    <s v="male"/>
    <x v="3"/>
    <n v="21"/>
    <s v="Gauteng"/>
    <s v="05.Night"/>
    <s v="02.Young Adults"/>
  </r>
  <r>
    <n v="1108737"/>
    <x v="15"/>
    <d v="2016-02-27T00:00:00"/>
    <d v="2016-02-27T10:24:00"/>
    <s v="male"/>
    <x v="3"/>
    <n v="21"/>
    <s v="Gauteng"/>
    <s v="01.Early Morning"/>
    <s v="02.Young Adults"/>
  </r>
  <r>
    <n v="874437"/>
    <x v="1"/>
    <d v="2016-03-17T00:00:00"/>
    <d v="2016-03-17T08:44:00"/>
    <s v="male"/>
    <x v="3"/>
    <n v="32"/>
    <s v="Gauteng"/>
    <s v="01.Early Morning"/>
    <s v="03.Adults"/>
  </r>
  <r>
    <n v="1108737"/>
    <x v="7"/>
    <d v="2016-03-10T00:00:00"/>
    <d v="2016-03-10T11:00:00"/>
    <s v="male"/>
    <x v="3"/>
    <n v="21"/>
    <s v="Gauteng"/>
    <s v="02.Mid Morning"/>
    <s v="02.Young Adults"/>
  </r>
  <r>
    <n v="907264"/>
    <x v="12"/>
    <d v="2016-03-26T00:00:00"/>
    <d v="2016-03-26T03:58:00"/>
    <s v="male"/>
    <x v="3"/>
    <n v="32"/>
    <s v="Gauteng"/>
    <s v="05.Night"/>
    <s v="03.Adults"/>
  </r>
  <r>
    <n v="907265"/>
    <x v="2"/>
    <d v="2016-03-29T00:00:00"/>
    <d v="2016-03-29T11:43:00"/>
    <s v="male"/>
    <x v="2"/>
    <n v="19"/>
    <s v="Gauteng"/>
    <s v="02.Mid Morning"/>
    <s v="02.Young Adults"/>
  </r>
  <r>
    <n v="778192"/>
    <x v="7"/>
    <d v="2016-01-28T00:00:00"/>
    <d v="2016-01-28T07:40:00"/>
    <s v="male"/>
    <x v="4"/>
    <n v="49"/>
    <s v="Western Cape"/>
    <s v="01.Early Morning"/>
    <s v="04.Mid Adults"/>
  </r>
  <r>
    <n v="810300"/>
    <x v="3"/>
    <d v="2016-02-18T00:00:00"/>
    <d v="2016-02-18T11:43:00"/>
    <s v="male"/>
    <x v="3"/>
    <n v="24"/>
    <s v="Limpopo"/>
    <s v="02.Mid Morning"/>
    <s v="02.Young Adults"/>
  </r>
  <r>
    <n v="810300"/>
    <x v="6"/>
    <d v="2016-03-07T00:00:00"/>
    <d v="2016-03-07T10:24:00"/>
    <s v="male"/>
    <x v="3"/>
    <n v="24"/>
    <s v="Limpopo"/>
    <s v="01.Early Morning"/>
    <s v="02.Young Adults"/>
  </r>
  <r>
    <n v="821975"/>
    <x v="1"/>
    <d v="2016-03-19T00:00:00"/>
    <d v="2016-03-19T07:00:00"/>
    <s v="male"/>
    <x v="3"/>
    <n v="22"/>
    <s v="Gauteng"/>
    <s v="01.Early Morning"/>
    <s v="02.Young Adults"/>
  </r>
  <r>
    <n v="821975"/>
    <x v="8"/>
    <d v="2016-03-19T00:00:00"/>
    <d v="2016-03-19T12:59:00"/>
    <s v="male"/>
    <x v="3"/>
    <n v="22"/>
    <s v="Gauteng"/>
    <s v="02.Mid Morning"/>
    <s v="02.Young Adults"/>
  </r>
  <r>
    <n v="821975"/>
    <x v="9"/>
    <d v="2016-03-28T00:00:00"/>
    <d v="2016-03-28T09:48:00"/>
    <s v="male"/>
    <x v="3"/>
    <n v="22"/>
    <s v="Gauteng"/>
    <s v="01.Early Morning"/>
    <s v="02.Young Adults"/>
  </r>
  <r>
    <n v="821975"/>
    <x v="0"/>
    <d v="2016-03-25T00:00:00"/>
    <d v="2016-03-25T09:16:00"/>
    <s v="male"/>
    <x v="3"/>
    <n v="22"/>
    <s v="Gauteng"/>
    <s v="01.Early Morning"/>
    <s v="02.Young Adults"/>
  </r>
  <r>
    <n v="821975"/>
    <x v="9"/>
    <d v="2016-03-25T00:00:00"/>
    <d v="2016-03-25T05:21:00"/>
    <s v="male"/>
    <x v="3"/>
    <n v="22"/>
    <s v="Gauteng"/>
    <s v="05.Night"/>
    <s v="02.Young Adults"/>
  </r>
  <r>
    <n v="821975"/>
    <x v="3"/>
    <d v="2016-03-25T00:00:00"/>
    <d v="2016-03-25T12:45:00"/>
    <s v="male"/>
    <x v="3"/>
    <n v="22"/>
    <s v="Gauteng"/>
    <s v="02.Mid Morning"/>
    <s v="02.Young Adults"/>
  </r>
  <r>
    <n v="821975"/>
    <x v="4"/>
    <d v="2016-03-29T00:00:00"/>
    <d v="2016-03-29T03:12:00"/>
    <s v="male"/>
    <x v="3"/>
    <n v="22"/>
    <s v="Gauteng"/>
    <s v="05.Night"/>
    <s v="02.Young Adults"/>
  </r>
  <r>
    <n v="821975"/>
    <x v="3"/>
    <d v="2016-03-29T00:00:00"/>
    <d v="2016-03-29T06:54:00"/>
    <s v="male"/>
    <x v="3"/>
    <n v="22"/>
    <s v="Gauteng"/>
    <s v="05.Night"/>
    <s v="02.Young Adults"/>
  </r>
  <r>
    <n v="821975"/>
    <x v="0"/>
    <d v="2016-03-21T00:00:00"/>
    <d v="2016-03-21T09:24:00"/>
    <s v="male"/>
    <x v="3"/>
    <n v="22"/>
    <s v="Gauteng"/>
    <s v="01.Early Morning"/>
    <s v="02.Young Adults"/>
  </r>
  <r>
    <n v="2422534"/>
    <x v="2"/>
    <d v="2016-02-19T00:00:00"/>
    <d v="2016-02-19T09:46:00"/>
    <s v="male"/>
    <x v="2"/>
    <n v="32"/>
    <s v="Limpopo"/>
    <s v="01.Early Morning"/>
    <s v="03.Adults"/>
  </r>
  <r>
    <n v="2422534"/>
    <x v="1"/>
    <d v="2016-02-19T00:00:00"/>
    <d v="2016-02-19T07:40:00"/>
    <s v="male"/>
    <x v="2"/>
    <n v="32"/>
    <s v="Limpopo"/>
    <s v="01.Early Morning"/>
    <s v="03.Adults"/>
  </r>
  <r>
    <n v="2422534"/>
    <x v="2"/>
    <d v="2016-02-24T00:00:00"/>
    <d v="2016-02-24T03:38:00"/>
    <s v="male"/>
    <x v="2"/>
    <n v="32"/>
    <s v="Limpopo"/>
    <s v="05.Night"/>
    <s v="03.Adults"/>
  </r>
  <r>
    <n v="542553"/>
    <x v="3"/>
    <d v="2016-01-12T00:00:00"/>
    <d v="2016-01-12T09:53:00"/>
    <s v="male"/>
    <x v="0"/>
    <n v="47"/>
    <s v="Western Cape"/>
    <s v="01.Early Morning"/>
    <s v="04.Mid Adults"/>
  </r>
  <r>
    <n v="780477"/>
    <x v="6"/>
    <d v="2016-02-07T00:00:00"/>
    <d v="2016-02-07T03:00:00"/>
    <s v="male"/>
    <x v="3"/>
    <n v="38"/>
    <s v="Gauteng"/>
    <s v="05.Night"/>
    <s v="03.Adults"/>
  </r>
  <r>
    <n v="780477"/>
    <x v="7"/>
    <d v="2016-01-12T00:00:00"/>
    <d v="2016-01-12T09:33:00"/>
    <s v="male"/>
    <x v="3"/>
    <n v="38"/>
    <s v="Gauteng"/>
    <s v="01.Early Morning"/>
    <s v="03.Adults"/>
  </r>
  <r>
    <n v="773090"/>
    <x v="1"/>
    <d v="2016-02-05T00:00:00"/>
    <d v="2016-02-05T10:10:00"/>
    <s v="male"/>
    <x v="2"/>
    <n v="34"/>
    <s v="Gauteng"/>
    <s v="01.Early Morning"/>
    <s v="03.Adults"/>
  </r>
  <r>
    <n v="773090"/>
    <x v="1"/>
    <d v="2016-02-07T00:00:00"/>
    <d v="2016-02-07T05:58:00"/>
    <s v="male"/>
    <x v="2"/>
    <n v="34"/>
    <s v="Gauteng"/>
    <s v="05.Night"/>
    <s v="03.Adults"/>
  </r>
  <r>
    <n v="773090"/>
    <x v="1"/>
    <d v="2016-01-24T00:00:00"/>
    <d v="2016-01-24T09:45:00"/>
    <s v="male"/>
    <x v="2"/>
    <n v="34"/>
    <s v="Gauteng"/>
    <s v="01.Early Morning"/>
    <s v="03.Adults"/>
  </r>
  <r>
    <n v="773090"/>
    <x v="4"/>
    <d v="2016-01-22T00:00:00"/>
    <d v="2016-01-22T09:36:00"/>
    <s v="male"/>
    <x v="2"/>
    <n v="34"/>
    <s v="Gauteng"/>
    <s v="01.Early Morning"/>
    <s v="03.Adults"/>
  </r>
  <r>
    <n v="773090"/>
    <x v="8"/>
    <d v="2016-01-22T00:00:00"/>
    <d v="2016-01-22T09:41:00"/>
    <s v="male"/>
    <x v="2"/>
    <n v="34"/>
    <s v="Gauteng"/>
    <s v="01.Early Morning"/>
    <s v="03.Adults"/>
  </r>
  <r>
    <n v="773090"/>
    <x v="4"/>
    <d v="2016-03-19T00:00:00"/>
    <d v="2016-03-19T05:30:00"/>
    <s v="male"/>
    <x v="2"/>
    <n v="34"/>
    <s v="Gauteng"/>
    <s v="05.Night"/>
    <s v="03.Adults"/>
  </r>
  <r>
    <n v="810304"/>
    <x v="14"/>
    <d v="2016-02-22T00:00:00"/>
    <d v="2016-02-22T14:32:00"/>
    <s v="male"/>
    <x v="0"/>
    <n v="24"/>
    <s v="Gauteng"/>
    <s v="03.Afternoon"/>
    <s v="02.Young Adults"/>
  </r>
  <r>
    <n v="810304"/>
    <x v="7"/>
    <d v="2016-02-22T00:00:00"/>
    <d v="2016-02-22T04:42:00"/>
    <s v="male"/>
    <x v="0"/>
    <n v="24"/>
    <s v="Gauteng"/>
    <s v="05.Night"/>
    <s v="02.Young Adults"/>
  </r>
  <r>
    <n v="833215"/>
    <x v="0"/>
    <d v="2016-02-25T00:00:00"/>
    <d v="2016-02-25T04:46:00"/>
    <s v="male"/>
    <x v="1"/>
    <n v="45"/>
    <s v="Western Cape"/>
    <s v="05.Night"/>
    <s v="03.Adults"/>
  </r>
  <r>
    <n v="941181"/>
    <x v="0"/>
    <d v="2016-03-21T00:00:00"/>
    <d v="2016-03-21T12:43:00"/>
    <s v="male"/>
    <x v="3"/>
    <n v="22"/>
    <s v="Gauteng"/>
    <s v="02.Mid Morning"/>
    <s v="02.Young Adults"/>
  </r>
  <r>
    <n v="941181"/>
    <x v="8"/>
    <d v="2016-03-28T00:00:00"/>
    <d v="2016-03-28T11:41:00"/>
    <s v="male"/>
    <x v="3"/>
    <n v="22"/>
    <s v="Gauteng"/>
    <s v="02.Mid Morning"/>
    <s v="02.Young Adults"/>
  </r>
  <r>
    <n v="941181"/>
    <x v="8"/>
    <d v="2016-03-25T00:00:00"/>
    <d v="2016-03-25T09:21:00"/>
    <s v="male"/>
    <x v="3"/>
    <n v="22"/>
    <s v="Gauteng"/>
    <s v="01.Early Morning"/>
    <s v="02.Young Adults"/>
  </r>
  <r>
    <n v="810307"/>
    <x v="2"/>
    <d v="2016-02-24T00:00:00"/>
    <d v="2016-02-24T11:31:00"/>
    <s v="male"/>
    <x v="2"/>
    <n v="22"/>
    <s v="Eastern Cape"/>
    <s v="02.Mid Morning"/>
    <s v="02.Young Adults"/>
  </r>
  <r>
    <n v="810307"/>
    <x v="2"/>
    <d v="2016-02-24T00:00:00"/>
    <d v="2016-02-24T13:04:00"/>
    <s v="male"/>
    <x v="2"/>
    <n v="22"/>
    <s v="Eastern Cape"/>
    <s v="02.Mid Morning"/>
    <s v="02.Young Adults"/>
  </r>
  <r>
    <n v="810307"/>
    <x v="2"/>
    <d v="2016-02-24T00:00:00"/>
    <d v="2016-02-24T11:15:00"/>
    <s v="male"/>
    <x v="2"/>
    <n v="22"/>
    <s v="Eastern Cape"/>
    <s v="02.Mid Morning"/>
    <s v="02.Young Adults"/>
  </r>
  <r>
    <n v="582393"/>
    <x v="0"/>
    <d v="2016-01-01T00:00:00"/>
    <d v="2016-01-01T04:57:00"/>
    <s v="male"/>
    <x v="2"/>
    <n v="30"/>
    <s v="Kwazulu Natal"/>
    <s v="05.Night"/>
    <s v="02.Young Adults"/>
  </r>
  <r>
    <n v="623435"/>
    <x v="6"/>
    <d v="2016-01-21T00:00:00"/>
    <d v="2016-01-21T06:06:00"/>
    <s v="male"/>
    <x v="4"/>
    <n v="46"/>
    <s v="Kwazulu Natal"/>
    <s v="05.Night"/>
    <s v="04.Mid Adults"/>
  </r>
  <r>
    <n v="389478"/>
    <x v="6"/>
    <d v="2016-02-13T00:00:00"/>
    <d v="2016-02-13T09:07:00"/>
    <s v="male"/>
    <x v="0"/>
    <n v="39"/>
    <s v="Western Cape"/>
    <s v="01.Early Morning"/>
    <s v="03.Adults"/>
  </r>
  <r>
    <n v="907277"/>
    <x v="6"/>
    <d v="2016-03-24T00:00:00"/>
    <d v="2016-03-24T11:27:00"/>
    <s v="male"/>
    <x v="2"/>
    <n v="28"/>
    <s v="Gauteng"/>
    <s v="02.Mid Morning"/>
    <s v="02.Young Adults"/>
  </r>
  <r>
    <n v="907277"/>
    <x v="6"/>
    <d v="2016-03-24T00:00:00"/>
    <d v="2016-03-24T04:25:00"/>
    <s v="male"/>
    <x v="2"/>
    <n v="28"/>
    <s v="Gauteng"/>
    <s v="05.Night"/>
    <s v="02.Young Adults"/>
  </r>
  <r>
    <n v="810309"/>
    <x v="2"/>
    <d v="2016-02-19T00:00:00"/>
    <d v="2016-02-19T08:04:00"/>
    <s v="male"/>
    <x v="2"/>
    <n v="27"/>
    <s v="Eastern Cape"/>
    <s v="01.Early Morning"/>
    <s v="02.Young Adults"/>
  </r>
  <r>
    <n v="810309"/>
    <x v="2"/>
    <d v="2016-03-08T00:00:00"/>
    <d v="2016-03-08T05:02:00"/>
    <s v="male"/>
    <x v="2"/>
    <n v="27"/>
    <s v="Eastern Cape"/>
    <s v="05.Night"/>
    <s v="02.Young Adults"/>
  </r>
  <r>
    <n v="810309"/>
    <x v="1"/>
    <d v="2016-02-10T00:00:00"/>
    <d v="2016-02-10T12:36:00"/>
    <s v="male"/>
    <x v="2"/>
    <n v="27"/>
    <s v="Eastern Cape"/>
    <s v="02.Mid Morning"/>
    <s v="02.Young Adults"/>
  </r>
  <r>
    <n v="810309"/>
    <x v="1"/>
    <d v="2016-02-04T00:00:00"/>
    <d v="2016-02-04T09:35:00"/>
    <s v="male"/>
    <x v="2"/>
    <n v="27"/>
    <s v="Eastern Cape"/>
    <s v="01.Early Morning"/>
    <s v="02.Young Adults"/>
  </r>
  <r>
    <n v="794674"/>
    <x v="0"/>
    <d v="2016-02-06T00:00:00"/>
    <d v="2016-02-06T13:16:00"/>
    <s v="male"/>
    <x v="3"/>
    <n v="28"/>
    <s v="Western Cape"/>
    <s v="02.Mid Morning"/>
    <s v="02.Young Adults"/>
  </r>
  <r>
    <n v="1108754"/>
    <x v="0"/>
    <d v="2016-01-23T00:00:00"/>
    <d v="2016-01-23T04:08:00"/>
    <s v="male"/>
    <x v="3"/>
    <n v="20"/>
    <s v="Free State"/>
    <s v="05.Night"/>
    <s v="02.Young Adults"/>
  </r>
  <r>
    <n v="1108754"/>
    <x v="7"/>
    <d v="2016-01-25T00:00:00"/>
    <d v="2016-01-25T07:54:00"/>
    <s v="male"/>
    <x v="3"/>
    <n v="20"/>
    <s v="Free State"/>
    <s v="01.Early Morning"/>
    <s v="02.Young Adults"/>
  </r>
  <r>
    <n v="780483"/>
    <x v="6"/>
    <d v="2016-01-15T00:00:00"/>
    <d v="2016-01-15T06:26:00"/>
    <s v="male"/>
    <x v="3"/>
    <n v="29"/>
    <s v="Mpumalanga"/>
    <s v="05.Night"/>
    <s v="02.Young Adults"/>
  </r>
  <r>
    <n v="780483"/>
    <x v="9"/>
    <d v="2016-01-18T00:00:00"/>
    <d v="2016-01-18T13:29:00"/>
    <s v="male"/>
    <x v="3"/>
    <n v="29"/>
    <s v="Mpumalanga"/>
    <s v="02.Mid Morning"/>
    <s v="02.Young Adults"/>
  </r>
  <r>
    <n v="810310"/>
    <x v="8"/>
    <d v="2016-02-24T00:00:00"/>
    <d v="2016-02-24T13:36:00"/>
    <s v="male"/>
    <x v="4"/>
    <n v="28"/>
    <s v="Eastern Cape"/>
    <s v="02.Mid Morning"/>
    <s v="02.Young Adults"/>
  </r>
  <r>
    <n v="773098"/>
    <x v="9"/>
    <d v="2016-02-20T00:00:00"/>
    <d v="2016-02-20T06:38:00"/>
    <s v="male"/>
    <x v="3"/>
    <n v="26"/>
    <s v="North West"/>
    <s v="05.Night"/>
    <s v="02.Young Adults"/>
  </r>
  <r>
    <n v="773098"/>
    <x v="7"/>
    <d v="2016-02-11T00:00:00"/>
    <d v="2016-02-11T12:20:00"/>
    <s v="male"/>
    <x v="3"/>
    <n v="26"/>
    <s v="North West"/>
    <s v="02.Mid Morning"/>
    <s v="02.Young Adults"/>
  </r>
  <r>
    <n v="773098"/>
    <x v="1"/>
    <d v="2016-02-02T00:00:00"/>
    <d v="2016-02-02T12:46:00"/>
    <s v="male"/>
    <x v="3"/>
    <n v="26"/>
    <s v="North West"/>
    <s v="02.Mid Morning"/>
    <s v="02.Young Adults"/>
  </r>
  <r>
    <n v="773098"/>
    <x v="7"/>
    <d v="2016-02-10T00:00:00"/>
    <d v="2016-02-10T08:27:00"/>
    <s v="male"/>
    <x v="3"/>
    <n v="26"/>
    <s v="North West"/>
    <s v="01.Early Morning"/>
    <s v="02.Young Adults"/>
  </r>
  <r>
    <n v="773098"/>
    <x v="6"/>
    <d v="2016-02-06T00:00:00"/>
    <d v="2016-02-06T14:08:00"/>
    <s v="male"/>
    <x v="3"/>
    <n v="26"/>
    <s v="North West"/>
    <s v="03.Afternoon"/>
    <s v="02.Young Adults"/>
  </r>
  <r>
    <n v="773098"/>
    <x v="1"/>
    <d v="2016-02-06T00:00:00"/>
    <d v="2016-02-06T14:16:00"/>
    <s v="male"/>
    <x v="3"/>
    <n v="26"/>
    <s v="North West"/>
    <s v="03.Afternoon"/>
    <s v="02.Young Adults"/>
  </r>
  <r>
    <n v="773098"/>
    <x v="3"/>
    <d v="2016-02-03T00:00:00"/>
    <d v="2016-02-03T11:19:00"/>
    <s v="male"/>
    <x v="3"/>
    <n v="26"/>
    <s v="North West"/>
    <s v="02.Mid Morning"/>
    <s v="02.Young Adults"/>
  </r>
  <r>
    <n v="941186"/>
    <x v="2"/>
    <d v="2016-03-30T00:00:00"/>
    <d v="2016-03-30T04:19:00"/>
    <s v="male"/>
    <x v="2"/>
    <n v="36"/>
    <s v="Gauteng"/>
    <s v="05.Night"/>
    <s v="03.Adults"/>
  </r>
  <r>
    <n v="941186"/>
    <x v="3"/>
    <d v="2016-03-30T00:00:00"/>
    <d v="2016-03-30T07:30:00"/>
    <s v="male"/>
    <x v="2"/>
    <n v="36"/>
    <s v="Gauteng"/>
    <s v="01.Early Morning"/>
    <s v="03.Adults"/>
  </r>
  <r>
    <n v="941186"/>
    <x v="14"/>
    <d v="2016-03-30T00:00:00"/>
    <d v="2016-03-30T07:41:00"/>
    <s v="male"/>
    <x v="2"/>
    <n v="36"/>
    <s v="Gauteng"/>
    <s v="01.Early Morning"/>
    <s v="03.Adults"/>
  </r>
  <r>
    <n v="865962"/>
    <x v="7"/>
    <d v="2016-03-13T00:00:00"/>
    <d v="2016-03-13T08:39:00"/>
    <s v="male"/>
    <x v="0"/>
    <n v="24"/>
    <s v="Eastern Cape"/>
    <s v="01.Early Morning"/>
    <s v="02.Young Adults"/>
  </r>
  <r>
    <n v="867642"/>
    <x v="2"/>
    <d v="2016-03-30T00:00:00"/>
    <d v="2016-03-30T05:20:00"/>
    <s v="male"/>
    <x v="0"/>
    <n v="21"/>
    <s v="Gauteng"/>
    <s v="05.Night"/>
    <s v="02.Young Adults"/>
  </r>
  <r>
    <n v="907285"/>
    <x v="6"/>
    <d v="2016-03-24T00:00:00"/>
    <d v="2016-03-24T03:47:00"/>
    <s v="male"/>
    <x v="1"/>
    <n v="38"/>
    <s v="Kwazulu Natal"/>
    <s v="05.Night"/>
    <s v="03.Adults"/>
  </r>
  <r>
    <n v="2092201"/>
    <x v="10"/>
    <d v="2016-02-11T00:00:00"/>
    <d v="2016-02-11T11:20:00"/>
    <s v="male"/>
    <x v="3"/>
    <n v="29"/>
    <s v="Western Cape"/>
    <s v="02.Mid Morning"/>
    <s v="02.Young Adults"/>
  </r>
  <r>
    <n v="870287"/>
    <x v="7"/>
    <d v="2016-02-27T00:00:00"/>
    <d v="2016-02-27T06:55:00"/>
    <s v="male"/>
    <x v="3"/>
    <n v="22"/>
    <s v="Gauteng"/>
    <s v="05.Night"/>
    <s v="02.Young Adults"/>
  </r>
  <r>
    <n v="870287"/>
    <x v="7"/>
    <d v="2016-02-27T00:00:00"/>
    <d v="2016-02-27T10:13:00"/>
    <s v="male"/>
    <x v="3"/>
    <n v="22"/>
    <s v="Gauteng"/>
    <s v="01.Early Morning"/>
    <s v="02.Young Adults"/>
  </r>
  <r>
    <n v="833221"/>
    <x v="7"/>
    <d v="2016-03-02T00:00:00"/>
    <d v="2016-03-02T13:47:00"/>
    <s v="male"/>
    <x v="3"/>
    <n v="33"/>
    <s v="Northern Cape"/>
    <s v="02.Mid Morning"/>
    <s v="03.Adults"/>
  </r>
  <r>
    <n v="833221"/>
    <x v="0"/>
    <d v="2016-03-03T00:00:00"/>
    <d v="2016-03-03T04:08:00"/>
    <s v="male"/>
    <x v="3"/>
    <n v="33"/>
    <s v="Northern Cape"/>
    <s v="05.Night"/>
    <s v="03.Adults"/>
  </r>
  <r>
    <n v="833221"/>
    <x v="12"/>
    <d v="2016-03-10T00:00:00"/>
    <d v="2016-03-10T03:02:00"/>
    <s v="male"/>
    <x v="3"/>
    <n v="33"/>
    <s v="Northern Cape"/>
    <s v="05.Night"/>
    <s v="03.Adults"/>
  </r>
  <r>
    <n v="2361668"/>
    <x v="1"/>
    <d v="2016-02-21T00:00:00"/>
    <d v="2016-02-21T10:12:00"/>
    <s v="male"/>
    <x v="2"/>
    <n v="31"/>
    <s v="Limpopo"/>
    <s v="01.Early Morning"/>
    <s v="03.Adults"/>
  </r>
  <r>
    <n v="2361668"/>
    <x v="4"/>
    <d v="2016-02-26T00:00:00"/>
    <d v="2016-02-26T07:50:00"/>
    <s v="male"/>
    <x v="2"/>
    <n v="31"/>
    <s v="Limpopo"/>
    <s v="01.Early Morning"/>
    <s v="03.Adults"/>
  </r>
  <r>
    <n v="2361668"/>
    <x v="2"/>
    <d v="2016-02-23T00:00:00"/>
    <d v="2016-02-23T11:53:00"/>
    <s v="male"/>
    <x v="2"/>
    <n v="31"/>
    <s v="Limpopo"/>
    <s v="02.Mid Morning"/>
    <s v="03.Adults"/>
  </r>
  <r>
    <n v="2428091"/>
    <x v="6"/>
    <d v="2016-03-11T00:00:00"/>
    <d v="2016-03-11T07:14:00"/>
    <s v="male"/>
    <x v="0"/>
    <n v="31"/>
    <s v="Western Cape"/>
    <s v="01.Early Morning"/>
    <s v="03.Adults"/>
  </r>
  <r>
    <n v="790325"/>
    <x v="0"/>
    <d v="2016-01-29T00:00:00"/>
    <d v="2016-01-29T10:27:00"/>
    <s v="male"/>
    <x v="3"/>
    <n v="32"/>
    <s v="Kwazulu Natal"/>
    <s v="01.Early Morning"/>
    <s v="03.Adults"/>
  </r>
  <r>
    <n v="833222"/>
    <x v="1"/>
    <d v="2016-03-03T00:00:00"/>
    <d v="2016-03-03T09:00:00"/>
    <s v="male"/>
    <x v="3"/>
    <n v="25"/>
    <s v="Limpopo"/>
    <s v="01.Early Morning"/>
    <s v="02.Young Adults"/>
  </r>
  <r>
    <n v="1691012"/>
    <x v="6"/>
    <d v="2016-03-02T00:00:00"/>
    <d v="2016-03-02T11:51:00"/>
    <s v="male"/>
    <x v="2"/>
    <n v="23"/>
    <s v="Gauteng"/>
    <s v="02.Mid Morning"/>
    <s v="02.Young Adults"/>
  </r>
  <r>
    <n v="820077"/>
    <x v="13"/>
    <d v="2016-03-13T00:00:00"/>
    <d v="2016-03-13T08:54:00"/>
    <s v="male"/>
    <x v="0"/>
    <n v="40"/>
    <s v="Western Cape"/>
    <s v="01.Early Morning"/>
    <s v="03.Adults"/>
  </r>
  <r>
    <n v="820077"/>
    <x v="0"/>
    <d v="2016-02-28T00:00:00"/>
    <d v="2016-02-28T08:25:00"/>
    <s v="male"/>
    <x v="0"/>
    <n v="40"/>
    <s v="Western Cape"/>
    <s v="01.Early Morning"/>
    <s v="03.Adults"/>
  </r>
  <r>
    <n v="820077"/>
    <x v="2"/>
    <d v="2016-02-28T00:00:00"/>
    <d v="2016-02-28T03:10:00"/>
    <s v="male"/>
    <x v="0"/>
    <n v="40"/>
    <s v="Western Cape"/>
    <s v="05.Night"/>
    <s v="03.Adults"/>
  </r>
  <r>
    <n v="874437"/>
    <x v="1"/>
    <d v="2016-03-17T00:00:00"/>
    <d v="2016-03-17T08:53:00"/>
    <s v="male"/>
    <x v="3"/>
    <n v="32"/>
    <s v="Gauteng"/>
    <s v="01.Early Morning"/>
    <s v="03.Adults"/>
  </r>
  <r>
    <n v="907292"/>
    <x v="6"/>
    <d v="2016-03-24T00:00:00"/>
    <d v="2016-03-24T14:41:00"/>
    <s v="male"/>
    <x v="2"/>
    <n v="30"/>
    <s v="Gauteng"/>
    <s v="03.Afternoon"/>
    <s v="02.Young Adults"/>
  </r>
  <r>
    <n v="771611"/>
    <x v="6"/>
    <d v="2016-02-05T00:00:00"/>
    <d v="2016-02-05T08:08:00"/>
    <s v="male"/>
    <x v="2"/>
    <n v="44"/>
    <s v="Kwazulu Natal"/>
    <s v="01.Early Morning"/>
    <s v="03.Adults"/>
  </r>
  <r>
    <n v="907294"/>
    <x v="6"/>
    <d v="2016-03-24T00:00:00"/>
    <d v="2016-03-24T12:07:00"/>
    <s v="male"/>
    <x v="2"/>
    <n v="29"/>
    <s v="Gauteng"/>
    <s v="02.Mid Morning"/>
    <s v="02.Young Adults"/>
  </r>
  <r>
    <n v="773105"/>
    <x v="12"/>
    <d v="2016-02-04T00:00:00"/>
    <d v="2016-02-04T14:40:00"/>
    <s v="male"/>
    <x v="3"/>
    <n v="36"/>
    <s v="Gauteng"/>
    <s v="03.Afternoon"/>
    <s v="03.Adults"/>
  </r>
  <r>
    <n v="2259942"/>
    <x v="14"/>
    <d v="2016-02-21T00:00:00"/>
    <d v="2016-02-21T09:16:00"/>
    <s v="male"/>
    <x v="3"/>
    <n v="26"/>
    <s v="Mpumalanga"/>
    <s v="01.Early Morning"/>
    <s v="02.Young Adults"/>
  </r>
  <r>
    <n v="2259942"/>
    <x v="7"/>
    <d v="2016-02-21T00:00:00"/>
    <d v="2016-02-21T09:48:00"/>
    <s v="male"/>
    <x v="3"/>
    <n v="26"/>
    <s v="Mpumalanga"/>
    <s v="01.Early Morning"/>
    <s v="02.Young Adults"/>
  </r>
  <r>
    <n v="2259942"/>
    <x v="7"/>
    <d v="2016-02-05T00:00:00"/>
    <d v="2016-02-05T03:06:00"/>
    <s v="male"/>
    <x v="3"/>
    <n v="26"/>
    <s v="Mpumalanga"/>
    <s v="05.Night"/>
    <s v="02.Young Adults"/>
  </r>
  <r>
    <n v="2259942"/>
    <x v="13"/>
    <d v="2016-02-06T00:00:00"/>
    <d v="2016-02-06T10:18:00"/>
    <s v="male"/>
    <x v="3"/>
    <n v="26"/>
    <s v="Mpumalanga"/>
    <s v="01.Early Morning"/>
    <s v="02.Young Adults"/>
  </r>
  <r>
    <n v="2259942"/>
    <x v="7"/>
    <d v="2016-03-16T00:00:00"/>
    <d v="2016-03-16T06:08:00"/>
    <s v="male"/>
    <x v="3"/>
    <n v="26"/>
    <s v="Mpumalanga"/>
    <s v="05.Night"/>
    <s v="02.Young Adults"/>
  </r>
  <r>
    <n v="2259942"/>
    <x v="12"/>
    <d v="2016-03-01T00:00:00"/>
    <d v="2016-03-01T04:06:00"/>
    <s v="male"/>
    <x v="3"/>
    <n v="26"/>
    <s v="Mpumalanga"/>
    <s v="05.Night"/>
    <s v="02.Young Adults"/>
  </r>
  <r>
    <n v="2415185"/>
    <x v="12"/>
    <d v="2016-03-11T00:00:00"/>
    <d v="2016-03-11T05:32:00"/>
    <s v="male"/>
    <x v="3"/>
    <n v="28"/>
    <s v="Kwazulu Natal"/>
    <s v="05.Night"/>
    <s v="02.Young Adults"/>
  </r>
  <r>
    <n v="2415185"/>
    <x v="12"/>
    <d v="2016-03-08T00:00:00"/>
    <d v="2016-03-08T09:04:00"/>
    <s v="male"/>
    <x v="3"/>
    <n v="28"/>
    <s v="Kwazulu Natal"/>
    <s v="01.Early Morning"/>
    <s v="02.Young Adults"/>
  </r>
  <r>
    <n v="2415185"/>
    <x v="12"/>
    <d v="2016-03-05T00:00:00"/>
    <d v="2016-03-05T07:39:00"/>
    <s v="male"/>
    <x v="3"/>
    <n v="28"/>
    <s v="Kwazulu Natal"/>
    <s v="01.Early Morning"/>
    <s v="02.Young Adults"/>
  </r>
  <r>
    <n v="2415185"/>
    <x v="4"/>
    <d v="2016-03-05T00:00:00"/>
    <d v="2016-03-05T10:31:00"/>
    <s v="male"/>
    <x v="3"/>
    <n v="28"/>
    <s v="Kwazulu Natal"/>
    <s v="01.Early Morning"/>
    <s v="02.Young Adults"/>
  </r>
  <r>
    <n v="2415185"/>
    <x v="7"/>
    <d v="2016-03-05T00:00:00"/>
    <d v="2016-03-05T06:12:00"/>
    <s v="male"/>
    <x v="3"/>
    <n v="28"/>
    <s v="Kwazulu Natal"/>
    <s v="05.Night"/>
    <s v="02.Young Adults"/>
  </r>
  <r>
    <n v="2415185"/>
    <x v="12"/>
    <d v="2016-03-06T00:00:00"/>
    <d v="2016-03-06T07:00:00"/>
    <s v="male"/>
    <x v="3"/>
    <n v="28"/>
    <s v="Kwazulu Natal"/>
    <s v="01.Early Morning"/>
    <s v="02.Young Adults"/>
  </r>
  <r>
    <n v="2415185"/>
    <x v="6"/>
    <d v="2016-03-06T00:00:00"/>
    <d v="2016-03-06T07:16:00"/>
    <s v="male"/>
    <x v="3"/>
    <n v="28"/>
    <s v="Kwazulu Natal"/>
    <s v="01.Early Morning"/>
    <s v="02.Young Adults"/>
  </r>
  <r>
    <n v="2415185"/>
    <x v="12"/>
    <d v="2016-03-12T00:00:00"/>
    <d v="2016-03-12T11:43:00"/>
    <s v="male"/>
    <x v="3"/>
    <n v="28"/>
    <s v="Kwazulu Natal"/>
    <s v="02.Mid Morning"/>
    <s v="02.Young Adults"/>
  </r>
  <r>
    <n v="2415185"/>
    <x v="6"/>
    <d v="2016-03-07T00:00:00"/>
    <d v="2016-03-07T09:34:00"/>
    <s v="male"/>
    <x v="3"/>
    <n v="28"/>
    <s v="Kwazulu Natal"/>
    <s v="01.Early Morning"/>
    <s v="02.Young Adults"/>
  </r>
  <r>
    <n v="2415185"/>
    <x v="0"/>
    <d v="2016-03-25T00:00:00"/>
    <d v="2016-03-25T04:00:00"/>
    <s v="male"/>
    <x v="3"/>
    <n v="28"/>
    <s v="Kwazulu Natal"/>
    <s v="05.Night"/>
    <s v="02.Young Adults"/>
  </r>
  <r>
    <n v="2415185"/>
    <x v="12"/>
    <d v="2016-03-26T00:00:00"/>
    <d v="2016-03-26T12:43:00"/>
    <s v="male"/>
    <x v="3"/>
    <n v="28"/>
    <s v="Kwazulu Natal"/>
    <s v="02.Mid Morning"/>
    <s v="02.Young Adults"/>
  </r>
  <r>
    <n v="2360384"/>
    <x v="1"/>
    <d v="2016-03-10T00:00:00"/>
    <d v="2016-03-10T07:34:00"/>
    <s v="male"/>
    <x v="3"/>
    <n v="37"/>
    <s v="Mpumalanga"/>
    <s v="01.Early Morning"/>
    <s v="03.Adults"/>
  </r>
  <r>
    <n v="390286"/>
    <x v="6"/>
    <d v="2016-01-04T00:00:00"/>
    <d v="2016-01-04T13:16:00"/>
    <s v="male"/>
    <x v="1"/>
    <n v="25"/>
    <s v="Kwazulu Natal"/>
    <s v="02.Mid Morning"/>
    <s v="02.Young Adults"/>
  </r>
  <r>
    <n v="821993"/>
    <x v="3"/>
    <d v="2016-02-27T00:00:00"/>
    <d v="2016-02-27T09:17:00"/>
    <s v="male"/>
    <x v="2"/>
    <n v="23"/>
    <s v="Mpumalanga"/>
    <s v="01.Early Morning"/>
    <s v="02.Young Adults"/>
  </r>
  <r>
    <n v="790325"/>
    <x v="0"/>
    <d v="2016-02-04T00:00:00"/>
    <d v="2016-02-04T13:13:00"/>
    <s v="male"/>
    <x v="3"/>
    <n v="32"/>
    <s v="Kwazulu Natal"/>
    <s v="02.Mid Morning"/>
    <s v="03.Adults"/>
  </r>
  <r>
    <n v="790325"/>
    <x v="7"/>
    <d v="2016-02-02T00:00:00"/>
    <d v="2016-02-02T06:50:00"/>
    <s v="male"/>
    <x v="3"/>
    <n v="32"/>
    <s v="Kwazulu Natal"/>
    <s v="05.Night"/>
    <s v="03.Adults"/>
  </r>
  <r>
    <n v="790325"/>
    <x v="7"/>
    <d v="2016-02-05T00:00:00"/>
    <d v="2016-02-05T11:42:00"/>
    <s v="male"/>
    <x v="3"/>
    <n v="32"/>
    <s v="Kwazulu Natal"/>
    <s v="02.Mid Morning"/>
    <s v="03.Adults"/>
  </r>
  <r>
    <n v="821994"/>
    <x v="7"/>
    <d v="2016-03-14T00:00:00"/>
    <d v="2016-03-14T11:56:00"/>
    <s v="male"/>
    <x v="3"/>
    <n v="23"/>
    <s v="Free State"/>
    <s v="02.Mid Morning"/>
    <s v="02.Young Adults"/>
  </r>
  <r>
    <n v="821994"/>
    <x v="0"/>
    <d v="2016-03-14T00:00:00"/>
    <d v="2016-03-14T09:32:00"/>
    <s v="male"/>
    <x v="3"/>
    <n v="23"/>
    <s v="Free State"/>
    <s v="01.Early Morning"/>
    <s v="02.Young Adults"/>
  </r>
  <r>
    <n v="821994"/>
    <x v="12"/>
    <d v="2016-03-08T00:00:00"/>
    <d v="2016-03-08T09:40:00"/>
    <s v="male"/>
    <x v="3"/>
    <n v="23"/>
    <s v="Free State"/>
    <s v="01.Early Morning"/>
    <s v="02.Young Adults"/>
  </r>
  <r>
    <n v="821994"/>
    <x v="9"/>
    <d v="2016-03-07T00:00:00"/>
    <d v="2016-03-07T09:40:00"/>
    <s v="male"/>
    <x v="3"/>
    <n v="23"/>
    <s v="Free State"/>
    <s v="01.Early Morning"/>
    <s v="02.Young Adults"/>
  </r>
  <r>
    <n v="821994"/>
    <x v="7"/>
    <d v="2016-03-09T00:00:00"/>
    <d v="2016-03-09T07:39:00"/>
    <s v="male"/>
    <x v="3"/>
    <n v="23"/>
    <s v="Free State"/>
    <s v="01.Early Morning"/>
    <s v="02.Young Adults"/>
  </r>
  <r>
    <n v="821994"/>
    <x v="0"/>
    <d v="2016-03-09T00:00:00"/>
    <d v="2016-03-09T07:50:00"/>
    <s v="male"/>
    <x v="3"/>
    <n v="23"/>
    <s v="Free State"/>
    <s v="01.Early Morning"/>
    <s v="02.Young Adults"/>
  </r>
  <r>
    <n v="821994"/>
    <x v="7"/>
    <d v="2016-03-10T00:00:00"/>
    <d v="2016-03-10T10:37:00"/>
    <s v="male"/>
    <x v="3"/>
    <n v="23"/>
    <s v="Free State"/>
    <s v="01.Early Morning"/>
    <s v="02.Young Adults"/>
  </r>
  <r>
    <n v="1108779"/>
    <x v="7"/>
    <d v="2016-01-19T00:00:00"/>
    <d v="2016-01-19T08:04:00"/>
    <s v="male"/>
    <x v="3"/>
    <n v="28"/>
    <s v="Limpopo"/>
    <s v="01.Early Morning"/>
    <s v="02.Young Adults"/>
  </r>
  <r>
    <n v="736297"/>
    <x v="0"/>
    <d v="2016-01-23T00:00:00"/>
    <d v="2016-01-23T06:39:00"/>
    <s v="male"/>
    <x v="3"/>
    <n v="46"/>
    <s v="Eastern Cape"/>
    <s v="05.Night"/>
    <s v="04.Mid Adults"/>
  </r>
  <r>
    <n v="831604"/>
    <x v="6"/>
    <d v="2016-03-11T00:00:00"/>
    <d v="2016-03-11T07:07:00"/>
    <s v="male"/>
    <x v="1"/>
    <n v="36"/>
    <s v="Western Cape"/>
    <s v="01.Early Morning"/>
    <s v="03.Adults"/>
  </r>
  <r>
    <n v="822334"/>
    <x v="2"/>
    <d v="2016-03-30T00:00:00"/>
    <d v="2016-03-30T12:34:00"/>
    <s v="male"/>
    <x v="2"/>
    <n v="22"/>
    <s v="Gauteng"/>
    <s v="02.Mid Morning"/>
    <s v="02.Young Adults"/>
  </r>
  <r>
    <n v="867658"/>
    <x v="2"/>
    <d v="2016-03-23T00:00:00"/>
    <d v="2016-03-23T11:02:00"/>
    <s v="male"/>
    <x v="2"/>
    <n v="28"/>
    <s v="Gauteng"/>
    <s v="02.Mid Morning"/>
    <s v="02.Young Adults"/>
  </r>
  <r>
    <n v="821997"/>
    <x v="1"/>
    <d v="2016-02-26T00:00:00"/>
    <d v="2016-02-26T14:36:00"/>
    <s v="male"/>
    <x v="3"/>
    <n v="27"/>
    <s v="Gauteng"/>
    <s v="03.Afternoon"/>
    <s v="02.Young Adults"/>
  </r>
  <r>
    <n v="1108792"/>
    <x v="6"/>
    <d v="2016-01-09T00:00:00"/>
    <d v="2016-01-09T04:12:00"/>
    <s v="male"/>
    <x v="3"/>
    <n v="34"/>
    <s v="Free State"/>
    <s v="05.Night"/>
    <s v="03.Adults"/>
  </r>
  <r>
    <n v="1108792"/>
    <x v="0"/>
    <d v="2016-01-02T00:00:00"/>
    <d v="2016-01-02T06:34:00"/>
    <s v="male"/>
    <x v="3"/>
    <n v="34"/>
    <s v="Free State"/>
    <s v="05.Night"/>
    <s v="03.Adults"/>
  </r>
  <r>
    <n v="1108792"/>
    <x v="6"/>
    <d v="2016-01-23T00:00:00"/>
    <d v="2016-01-23T04:32:00"/>
    <s v="male"/>
    <x v="3"/>
    <n v="34"/>
    <s v="Free State"/>
    <s v="05.Night"/>
    <s v="03.Adults"/>
  </r>
  <r>
    <n v="2259956"/>
    <x v="2"/>
    <d v="2016-03-31T00:00:00"/>
    <d v="2016-03-31T09:57:00"/>
    <s v="male"/>
    <x v="3"/>
    <n v="39"/>
    <s v="Gauteng"/>
    <s v="01.Early Morning"/>
    <s v="03.Adults"/>
  </r>
  <r>
    <n v="2259956"/>
    <x v="2"/>
    <d v="2016-03-30T00:00:00"/>
    <d v="2016-03-30T06:51:00"/>
    <s v="male"/>
    <x v="3"/>
    <n v="39"/>
    <s v="Gauteng"/>
    <s v="05.Night"/>
    <s v="03.Adults"/>
  </r>
  <r>
    <n v="773113"/>
    <x v="3"/>
    <d v="2016-02-03T00:00:00"/>
    <d v="2016-02-03T07:22:00"/>
    <s v="male"/>
    <x v="3"/>
    <n v="28"/>
    <s v="Kwazulu Natal"/>
    <s v="01.Early Morning"/>
    <s v="02.Young Adults"/>
  </r>
  <r>
    <n v="773113"/>
    <x v="1"/>
    <d v="2016-02-03T00:00:00"/>
    <d v="2016-02-03T05:11:00"/>
    <s v="male"/>
    <x v="3"/>
    <n v="28"/>
    <s v="Kwazulu Natal"/>
    <s v="05.Night"/>
    <s v="02.Young Adults"/>
  </r>
  <r>
    <n v="907313"/>
    <x v="6"/>
    <d v="2016-03-05T00:00:00"/>
    <d v="2016-03-05T05:23:00"/>
    <s v="male"/>
    <x v="2"/>
    <n v="45"/>
    <s v="Gauteng"/>
    <s v="05.Night"/>
    <s v="03.Adults"/>
  </r>
  <r>
    <n v="2288634"/>
    <x v="2"/>
    <d v="2016-02-22T00:00:00"/>
    <d v="2016-02-22T05:23:00"/>
    <s v="male"/>
    <x v="0"/>
    <n v="25"/>
    <s v="Western Cape"/>
    <s v="05.Night"/>
    <s v="02.Young Adults"/>
  </r>
  <r>
    <n v="2288634"/>
    <x v="6"/>
    <d v="2016-02-25T00:00:00"/>
    <d v="2016-02-25T11:51:00"/>
    <s v="male"/>
    <x v="0"/>
    <n v="25"/>
    <s v="Western Cape"/>
    <s v="02.Mid Morning"/>
    <s v="02.Young Adults"/>
  </r>
  <r>
    <n v="822334"/>
    <x v="2"/>
    <d v="2016-02-28T00:00:00"/>
    <d v="2016-02-28T14:22:00"/>
    <s v="male"/>
    <x v="2"/>
    <n v="22"/>
    <s v="Gauteng"/>
    <s v="03.Afternoon"/>
    <s v="02.Young Adults"/>
  </r>
  <r>
    <n v="822334"/>
    <x v="2"/>
    <d v="2016-02-27T00:00:00"/>
    <d v="2016-02-27T14:53:00"/>
    <s v="male"/>
    <x v="2"/>
    <n v="22"/>
    <s v="Gauteng"/>
    <s v="03.Afternoon"/>
    <s v="02.Young Adults"/>
  </r>
  <r>
    <n v="2288636"/>
    <x v="12"/>
    <d v="2016-02-04T00:00:00"/>
    <d v="2016-02-04T10:03:00"/>
    <s v="male"/>
    <x v="3"/>
    <n v="22"/>
    <s v="Limpopo"/>
    <s v="01.Early Morning"/>
    <s v="02.Young Adults"/>
  </r>
  <r>
    <n v="804884"/>
    <x v="8"/>
    <d v="2016-01-14T00:00:00"/>
    <d v="2016-01-14T09:30:00"/>
    <s v="male"/>
    <x v="4"/>
    <n v="18"/>
    <s v="Eastern Cape"/>
    <s v="01.Early Morning"/>
    <s v="02.Young Adults"/>
  </r>
  <r>
    <n v="810328"/>
    <x v="4"/>
    <d v="2016-02-22T00:00:00"/>
    <d v="2016-02-22T14:26:00"/>
    <s v="male"/>
    <x v="5"/>
    <n v="42"/>
    <s v="Gauteng"/>
    <s v="03.Afternoon"/>
    <s v="03.Adults"/>
  </r>
  <r>
    <n v="810328"/>
    <x v="9"/>
    <d v="2016-01-26T00:00:00"/>
    <d v="2016-01-26T03:37:00"/>
    <s v="male"/>
    <x v="5"/>
    <n v="42"/>
    <s v="Gauteng"/>
    <s v="05.Night"/>
    <s v="03.Adults"/>
  </r>
  <r>
    <n v="893861"/>
    <x v="0"/>
    <d v="2016-03-13T00:00:00"/>
    <d v="2016-03-13T12:43:00"/>
    <s v="male"/>
    <x v="3"/>
    <n v="30"/>
    <s v="Mpumalanga"/>
    <s v="02.Mid Morning"/>
    <s v="02.Young Adults"/>
  </r>
  <r>
    <n v="893861"/>
    <x v="13"/>
    <d v="2016-03-13T00:00:00"/>
    <d v="2016-03-13T12:53:00"/>
    <s v="male"/>
    <x v="3"/>
    <n v="30"/>
    <s v="Mpumalanga"/>
    <s v="02.Mid Morning"/>
    <s v="02.Young Adults"/>
  </r>
  <r>
    <n v="893861"/>
    <x v="0"/>
    <d v="2016-03-15T00:00:00"/>
    <d v="2016-03-15T13:18:00"/>
    <s v="male"/>
    <x v="3"/>
    <n v="30"/>
    <s v="Mpumalanga"/>
    <s v="02.Mid Morning"/>
    <s v="02.Young Adults"/>
  </r>
  <r>
    <n v="893861"/>
    <x v="12"/>
    <d v="2016-03-25T00:00:00"/>
    <d v="2016-03-25T08:52:00"/>
    <s v="male"/>
    <x v="3"/>
    <n v="30"/>
    <s v="Mpumalanga"/>
    <s v="01.Early Morning"/>
    <s v="02.Young Adults"/>
  </r>
  <r>
    <n v="893861"/>
    <x v="0"/>
    <d v="2016-03-24T00:00:00"/>
    <d v="2016-03-24T12:10:00"/>
    <s v="male"/>
    <x v="3"/>
    <n v="30"/>
    <s v="Mpumalanga"/>
    <s v="02.Mid Morning"/>
    <s v="02.Young Adults"/>
  </r>
  <r>
    <n v="2203929"/>
    <x v="1"/>
    <d v="2016-03-17T00:00:00"/>
    <d v="2016-03-17T08:21:00"/>
    <s v="male"/>
    <x v="3"/>
    <n v="43"/>
    <s v="Gauteng"/>
    <s v="01.Early Morning"/>
    <s v="03.Adults"/>
  </r>
  <r>
    <n v="880965"/>
    <x v="1"/>
    <d v="2016-03-17T00:00:00"/>
    <d v="2016-03-17T13:55:00"/>
    <s v="male"/>
    <x v="3"/>
    <n v="32"/>
    <s v="Eastern Cape"/>
    <s v="02.Mid Morning"/>
    <s v="03.Adults"/>
  </r>
  <r>
    <n v="810329"/>
    <x v="1"/>
    <d v="2016-02-18T00:00:00"/>
    <d v="2016-02-18T10:50:00"/>
    <s v="male"/>
    <x v="3"/>
    <n v="44"/>
    <s v="Limpopo"/>
    <s v="01.Early Morning"/>
    <s v="03.Adults"/>
  </r>
  <r>
    <n v="810329"/>
    <x v="12"/>
    <d v="2016-02-26T00:00:00"/>
    <d v="2016-02-26T08:51:00"/>
    <s v="male"/>
    <x v="3"/>
    <n v="44"/>
    <s v="Limpopo"/>
    <s v="01.Early Morning"/>
    <s v="03.Adults"/>
  </r>
  <r>
    <n v="810329"/>
    <x v="11"/>
    <d v="2016-01-26T00:00:00"/>
    <d v="2016-01-26T09:53:00"/>
    <s v="male"/>
    <x v="3"/>
    <n v="44"/>
    <s v="Limpopo"/>
    <s v="01.Early Morning"/>
    <s v="03.Adults"/>
  </r>
  <r>
    <n v="810329"/>
    <x v="1"/>
    <d v="2016-01-26T00:00:00"/>
    <d v="2016-01-26T09:13:00"/>
    <s v="male"/>
    <x v="3"/>
    <n v="44"/>
    <s v="Limpopo"/>
    <s v="01.Early Morning"/>
    <s v="03.Adults"/>
  </r>
  <r>
    <n v="810329"/>
    <x v="12"/>
    <d v="2016-01-28T00:00:00"/>
    <d v="2016-01-28T09:01:00"/>
    <s v="male"/>
    <x v="3"/>
    <n v="44"/>
    <s v="Limpopo"/>
    <s v="01.Early Morning"/>
    <s v="03.Adults"/>
  </r>
  <r>
    <n v="810329"/>
    <x v="4"/>
    <d v="2016-02-18T00:00:00"/>
    <d v="2016-02-18T11:29:00"/>
    <s v="male"/>
    <x v="3"/>
    <n v="44"/>
    <s v="Limpopo"/>
    <s v="02.Mid Morning"/>
    <s v="03.Adults"/>
  </r>
  <r>
    <n v="810329"/>
    <x v="6"/>
    <d v="2016-02-18T00:00:00"/>
    <d v="2016-02-18T08:36:00"/>
    <s v="male"/>
    <x v="3"/>
    <n v="44"/>
    <s v="Limpopo"/>
    <s v="01.Early Morning"/>
    <s v="03.Adults"/>
  </r>
  <r>
    <n v="810329"/>
    <x v="6"/>
    <d v="2016-02-06T00:00:00"/>
    <d v="2016-02-06T13:43:00"/>
    <s v="male"/>
    <x v="3"/>
    <n v="44"/>
    <s v="Limpopo"/>
    <s v="02.Mid Morning"/>
    <s v="03.Adults"/>
  </r>
  <r>
    <n v="810329"/>
    <x v="12"/>
    <d v="2016-02-23T00:00:00"/>
    <d v="2016-02-23T09:32:00"/>
    <s v="male"/>
    <x v="3"/>
    <n v="44"/>
    <s v="Limpopo"/>
    <s v="01.Early Morning"/>
    <s v="03.Adults"/>
  </r>
  <r>
    <n v="98717"/>
    <x v="0"/>
    <d v="2016-01-17T00:00:00"/>
    <d v="2016-01-17T10:51:00"/>
    <s v="male"/>
    <x v="3"/>
    <n v="24"/>
    <s v="Free State"/>
    <s v="01.Early Morning"/>
    <s v="02.Young Adults"/>
  </r>
  <r>
    <n v="822334"/>
    <x v="2"/>
    <d v="2016-02-24T00:00:00"/>
    <d v="2016-02-24T03:25:00"/>
    <s v="male"/>
    <x v="2"/>
    <n v="22"/>
    <s v="Gauteng"/>
    <s v="05.Night"/>
    <s v="02.Young Adults"/>
  </r>
  <r>
    <n v="2091963"/>
    <x v="6"/>
    <d v="2016-01-22T00:00:00"/>
    <d v="2016-01-22T06:15:00"/>
    <s v="male"/>
    <x v="3"/>
    <n v="31"/>
    <s v="Kwazulu Natal"/>
    <s v="05.Night"/>
    <s v="03.Adults"/>
  </r>
  <r>
    <n v="2091963"/>
    <x v="9"/>
    <d v="2016-01-16T00:00:00"/>
    <d v="2016-01-16T09:24:00"/>
    <s v="male"/>
    <x v="3"/>
    <n v="31"/>
    <s v="Kwazulu Natal"/>
    <s v="01.Early Morning"/>
    <s v="03.Adults"/>
  </r>
  <r>
    <n v="2091963"/>
    <x v="0"/>
    <d v="2016-01-17T00:00:00"/>
    <d v="2016-01-17T03:07:00"/>
    <s v="male"/>
    <x v="3"/>
    <n v="31"/>
    <s v="Kwazulu Natal"/>
    <s v="05.Night"/>
    <s v="03.Adults"/>
  </r>
  <r>
    <n v="2091963"/>
    <x v="6"/>
    <d v="2016-02-06T00:00:00"/>
    <d v="2016-02-06T07:44:00"/>
    <s v="male"/>
    <x v="3"/>
    <n v="31"/>
    <s v="Kwazulu Natal"/>
    <s v="01.Early Morning"/>
    <s v="03.Adults"/>
  </r>
  <r>
    <n v="804888"/>
    <x v="12"/>
    <d v="2016-01-27T00:00:00"/>
    <d v="2016-01-27T08:19:00"/>
    <s v="male"/>
    <x v="3"/>
    <n v="29"/>
    <s v="North West"/>
    <s v="01.Early Morning"/>
    <s v="02.Young Adults"/>
  </r>
  <r>
    <n v="2361696"/>
    <x v="7"/>
    <d v="2016-02-11T00:00:00"/>
    <d v="2016-02-11T09:59:00"/>
    <s v="male"/>
    <x v="0"/>
    <n v="49"/>
    <s v="Western Cape"/>
    <s v="01.Early Morning"/>
    <s v="04.Mid Adults"/>
  </r>
  <r>
    <n v="2361696"/>
    <x v="1"/>
    <d v="2016-02-05T00:00:00"/>
    <d v="2016-02-05T12:31:00"/>
    <s v="male"/>
    <x v="0"/>
    <n v="49"/>
    <s v="Western Cape"/>
    <s v="02.Mid Morning"/>
    <s v="04.Mid Adults"/>
  </r>
  <r>
    <n v="822008"/>
    <x v="0"/>
    <d v="2016-02-12T00:00:00"/>
    <d v="2016-02-12T08:16:00"/>
    <s v="male"/>
    <x v="0"/>
    <n v="14"/>
    <s v="Gauteng"/>
    <s v="01.Early Morning"/>
    <s v="06.Older Adults"/>
  </r>
  <r>
    <n v="822008"/>
    <x v="0"/>
    <d v="2016-02-12T00:00:00"/>
    <d v="2016-02-12T08:21:00"/>
    <s v="male"/>
    <x v="0"/>
    <n v="14"/>
    <s v="Gauteng"/>
    <s v="01.Early Morning"/>
    <s v="06.Older Adults"/>
  </r>
  <r>
    <n v="931632"/>
    <x v="2"/>
    <d v="2016-03-30T00:00:00"/>
    <d v="2016-03-30T06:16:00"/>
    <s v="male"/>
    <x v="2"/>
    <n v="32"/>
    <s v="Gauteng"/>
    <s v="05.Night"/>
    <s v="03.Adults"/>
  </r>
  <r>
    <n v="931632"/>
    <x v="2"/>
    <d v="2016-03-30T00:00:00"/>
    <d v="2016-03-30T13:16:00"/>
    <s v="male"/>
    <x v="2"/>
    <n v="32"/>
    <s v="Gauteng"/>
    <s v="02.Mid Morning"/>
    <s v="03.Adults"/>
  </r>
  <r>
    <n v="810332"/>
    <x v="4"/>
    <d v="2016-01-17T00:00:00"/>
    <d v="2016-01-17T12:12:00"/>
    <s v="male"/>
    <x v="3"/>
    <n v="40"/>
    <s v="Gauteng"/>
    <s v="02.Mid Morning"/>
    <s v="03.Adults"/>
  </r>
  <r>
    <n v="810332"/>
    <x v="6"/>
    <d v="2016-02-12T00:00:00"/>
    <d v="2016-02-12T06:33:00"/>
    <s v="male"/>
    <x v="3"/>
    <n v="40"/>
    <s v="Gauteng"/>
    <s v="05.Night"/>
    <s v="03.Adults"/>
  </r>
  <r>
    <n v="810332"/>
    <x v="4"/>
    <d v="2016-03-12T00:00:00"/>
    <d v="2016-03-12T09:29:00"/>
    <s v="male"/>
    <x v="3"/>
    <n v="40"/>
    <s v="Gauteng"/>
    <s v="01.Early Morning"/>
    <s v="03.Adults"/>
  </r>
  <r>
    <n v="810333"/>
    <x v="8"/>
    <d v="2016-02-21T00:00:00"/>
    <d v="2016-02-21T09:51:00"/>
    <s v="male"/>
    <x v="2"/>
    <n v="24"/>
    <s v="Limpopo"/>
    <s v="01.Early Morning"/>
    <s v="02.Young Adults"/>
  </r>
  <r>
    <n v="810333"/>
    <x v="2"/>
    <d v="2016-02-25T00:00:00"/>
    <d v="2016-02-25T09:39:00"/>
    <s v="male"/>
    <x v="2"/>
    <n v="24"/>
    <s v="Limpopo"/>
    <s v="01.Early Morning"/>
    <s v="02.Young Adults"/>
  </r>
  <r>
    <n v="780506"/>
    <x v="3"/>
    <d v="2016-01-23T00:00:00"/>
    <d v="2016-01-23T13:20:00"/>
    <s v="male"/>
    <x v="4"/>
    <n v="25"/>
    <s v="Western Cape"/>
    <s v="02.Mid Morning"/>
    <s v="02.Young Adults"/>
  </r>
  <r>
    <n v="780506"/>
    <x v="3"/>
    <d v="2016-01-08T00:00:00"/>
    <d v="2016-01-08T09:39:00"/>
    <s v="male"/>
    <x v="4"/>
    <n v="25"/>
    <s v="Western Cape"/>
    <s v="01.Early Morning"/>
    <s v="02.Young Adults"/>
  </r>
  <r>
    <n v="780506"/>
    <x v="9"/>
    <d v="2016-03-12T00:00:00"/>
    <d v="2016-03-12T14:11:00"/>
    <s v="male"/>
    <x v="4"/>
    <n v="25"/>
    <s v="Western Cape"/>
    <s v="03.Afternoon"/>
    <s v="02.Young Adults"/>
  </r>
  <r>
    <n v="928256"/>
    <x v="2"/>
    <d v="2016-03-30T00:00:00"/>
    <d v="2016-03-30T11:11:00"/>
    <s v="male"/>
    <x v="0"/>
    <n v="20"/>
    <s v="Gauteng"/>
    <s v="02.Mid Morning"/>
    <s v="02.Young Adults"/>
  </r>
  <r>
    <n v="928256"/>
    <x v="2"/>
    <d v="2016-03-30T00:00:00"/>
    <d v="2016-03-30T04:54:00"/>
    <s v="male"/>
    <x v="0"/>
    <n v="20"/>
    <s v="Gauteng"/>
    <s v="05.Night"/>
    <s v="02.Young Adults"/>
  </r>
  <r>
    <n v="907322"/>
    <x v="2"/>
    <d v="2016-03-26T00:00:00"/>
    <d v="2016-03-26T14:07:00"/>
    <s v="male"/>
    <x v="2"/>
    <n v="33"/>
    <s v="Limpopo"/>
    <s v="03.Afternoon"/>
    <s v="03.Adults"/>
  </r>
  <r>
    <n v="810334"/>
    <x v="9"/>
    <d v="2016-02-05T00:00:00"/>
    <d v="2016-02-05T07:12:00"/>
    <s v="male"/>
    <x v="0"/>
    <n v="43"/>
    <s v="Gauteng"/>
    <s v="01.Early Morning"/>
    <s v="03.Adults"/>
  </r>
  <r>
    <n v="810334"/>
    <x v="4"/>
    <d v="2016-02-15T00:00:00"/>
    <d v="2016-02-15T10:28:00"/>
    <s v="male"/>
    <x v="0"/>
    <n v="43"/>
    <s v="Gauteng"/>
    <s v="01.Early Morning"/>
    <s v="03.Adults"/>
  </r>
  <r>
    <n v="810334"/>
    <x v="3"/>
    <d v="2016-03-03T00:00:00"/>
    <d v="2016-03-03T03:51:00"/>
    <s v="male"/>
    <x v="0"/>
    <n v="43"/>
    <s v="Gauteng"/>
    <s v="05.Night"/>
    <s v="03.Adults"/>
  </r>
  <r>
    <n v="810334"/>
    <x v="12"/>
    <d v="2016-01-16T00:00:00"/>
    <d v="2016-01-16T08:48:00"/>
    <s v="male"/>
    <x v="0"/>
    <n v="43"/>
    <s v="Gauteng"/>
    <s v="01.Early Morning"/>
    <s v="03.Adults"/>
  </r>
  <r>
    <n v="810334"/>
    <x v="6"/>
    <d v="2016-02-03T00:00:00"/>
    <d v="2016-02-03T03:07:00"/>
    <s v="male"/>
    <x v="0"/>
    <n v="43"/>
    <s v="Gauteng"/>
    <s v="05.Night"/>
    <s v="03.Adults"/>
  </r>
  <r>
    <n v="810334"/>
    <x v="4"/>
    <d v="2016-03-12T00:00:00"/>
    <d v="2016-03-12T04:34:00"/>
    <s v="male"/>
    <x v="0"/>
    <n v="43"/>
    <s v="Gauteng"/>
    <s v="05.Night"/>
    <s v="03.Adults"/>
  </r>
  <r>
    <n v="810334"/>
    <x v="13"/>
    <d v="2016-03-09T00:00:00"/>
    <d v="2016-03-09T04:27:00"/>
    <s v="male"/>
    <x v="0"/>
    <n v="43"/>
    <s v="Gauteng"/>
    <s v="05.Night"/>
    <s v="03.Adults"/>
  </r>
  <r>
    <n v="928260"/>
    <x v="2"/>
    <d v="2016-03-29T00:00:00"/>
    <d v="2016-03-29T09:48:00"/>
    <s v="male"/>
    <x v="2"/>
    <n v="56"/>
    <s v="Gauteng"/>
    <s v="01.Early Morning"/>
    <s v="04.Mid Adults"/>
  </r>
  <r>
    <n v="2415186"/>
    <x v="2"/>
    <d v="2016-02-22T00:00:00"/>
    <d v="2016-02-22T12:44:00"/>
    <s v="male"/>
    <x v="0"/>
    <n v="42"/>
    <s v="Western Cape"/>
    <s v="02.Mid Morning"/>
    <s v="03.Adults"/>
  </r>
  <r>
    <n v="2415186"/>
    <x v="1"/>
    <d v="2016-02-25T00:00:00"/>
    <d v="2016-02-25T10:54:00"/>
    <s v="male"/>
    <x v="0"/>
    <n v="42"/>
    <s v="Western Cape"/>
    <s v="01.Early Morning"/>
    <s v="03.Adults"/>
  </r>
  <r>
    <n v="2415186"/>
    <x v="1"/>
    <d v="2016-01-19T00:00:00"/>
    <d v="2016-01-19T09:00:00"/>
    <s v="male"/>
    <x v="0"/>
    <n v="42"/>
    <s v="Western Cape"/>
    <s v="01.Early Morning"/>
    <s v="03.Adults"/>
  </r>
  <r>
    <n v="2415186"/>
    <x v="9"/>
    <d v="2016-01-13T00:00:00"/>
    <d v="2016-01-13T03:26:00"/>
    <s v="male"/>
    <x v="0"/>
    <n v="42"/>
    <s v="Western Cape"/>
    <s v="05.Night"/>
    <s v="03.Adults"/>
  </r>
  <r>
    <n v="2415186"/>
    <x v="1"/>
    <d v="2016-01-29T00:00:00"/>
    <d v="2016-01-29T10:45:00"/>
    <s v="male"/>
    <x v="0"/>
    <n v="42"/>
    <s v="Western Cape"/>
    <s v="01.Early Morning"/>
    <s v="03.Adults"/>
  </r>
  <r>
    <n v="2415186"/>
    <x v="2"/>
    <d v="2016-03-20T00:00:00"/>
    <d v="2016-03-20T04:02:00"/>
    <s v="male"/>
    <x v="0"/>
    <n v="42"/>
    <s v="Western Cape"/>
    <s v="05.Night"/>
    <s v="03.Adults"/>
  </r>
  <r>
    <n v="941214"/>
    <x v="6"/>
    <d v="2016-03-24T00:00:00"/>
    <d v="2016-03-24T11:09:00"/>
    <s v="male"/>
    <x v="4"/>
    <n v="53"/>
    <s v="North West"/>
    <s v="02.Mid Morning"/>
    <s v="04.Mid Adults"/>
  </r>
  <r>
    <n v="907326"/>
    <x v="2"/>
    <d v="2016-03-30T00:00:00"/>
    <d v="2016-03-30T14:12:00"/>
    <s v="male"/>
    <x v="2"/>
    <n v="25"/>
    <s v="Limpopo"/>
    <s v="03.Afternoon"/>
    <s v="02.Young Adults"/>
  </r>
  <r>
    <n v="907326"/>
    <x v="2"/>
    <d v="2016-03-30T00:00:00"/>
    <d v="2016-03-30T05:42:00"/>
    <s v="male"/>
    <x v="2"/>
    <n v="25"/>
    <s v="Limpopo"/>
    <s v="05.Night"/>
    <s v="02.Young Adults"/>
  </r>
  <r>
    <n v="831500"/>
    <x v="7"/>
    <d v="2016-03-10T00:00:00"/>
    <d v="2016-03-10T13:26:00"/>
    <s v="male"/>
    <x v="3"/>
    <n v="40"/>
    <s v="Kwazulu Natal"/>
    <s v="02.Mid Morning"/>
    <s v="03.Adults"/>
  </r>
  <r>
    <n v="941220"/>
    <x v="12"/>
    <d v="2016-03-31T00:00:00"/>
    <d v="2016-03-31T09:22:00"/>
    <s v="male"/>
    <x v="3"/>
    <n v="37"/>
    <s v="Mpumalanga"/>
    <s v="01.Early Morning"/>
    <s v="03.Adults"/>
  </r>
  <r>
    <n v="787285"/>
    <x v="3"/>
    <d v="2016-01-05T00:00:00"/>
    <d v="2016-01-05T04:20:00"/>
    <s v="male"/>
    <x v="3"/>
    <n v="44"/>
    <s v="Gauteng"/>
    <s v="05.Night"/>
    <s v="03.Adults"/>
  </r>
  <r>
    <n v="787285"/>
    <x v="3"/>
    <d v="2016-01-05T00:00:00"/>
    <d v="2016-01-05T07:27:00"/>
    <s v="male"/>
    <x v="3"/>
    <n v="44"/>
    <s v="Gauteng"/>
    <s v="01.Early Morning"/>
    <s v="03.Adults"/>
  </r>
  <r>
    <n v="2370806"/>
    <x v="0"/>
    <d v="2016-03-07T00:00:00"/>
    <d v="2016-03-07T08:55:00"/>
    <s v="male"/>
    <x v="0"/>
    <n v="38"/>
    <s v="Western Cape"/>
    <s v="01.Early Morning"/>
    <s v="03.Adults"/>
  </r>
  <r>
    <n v="2370806"/>
    <x v="0"/>
    <d v="2016-03-07T00:00:00"/>
    <d v="2016-03-07T14:01:00"/>
    <s v="male"/>
    <x v="0"/>
    <n v="38"/>
    <s v="Western Cape"/>
    <s v="03.Afternoon"/>
    <s v="03.Adults"/>
  </r>
  <r>
    <n v="2370806"/>
    <x v="6"/>
    <d v="2016-03-07T00:00:00"/>
    <d v="2016-03-07T10:41:00"/>
    <s v="male"/>
    <x v="0"/>
    <n v="38"/>
    <s v="Western Cape"/>
    <s v="01.Early Morning"/>
    <s v="03.Adults"/>
  </r>
  <r>
    <n v="2370806"/>
    <x v="0"/>
    <d v="2016-03-10T00:00:00"/>
    <d v="2016-03-10T10:43:00"/>
    <s v="male"/>
    <x v="0"/>
    <n v="38"/>
    <s v="Western Cape"/>
    <s v="01.Early Morning"/>
    <s v="03.Adults"/>
  </r>
  <r>
    <n v="2370806"/>
    <x v="12"/>
    <d v="2016-03-10T00:00:00"/>
    <d v="2016-03-10T10:45:00"/>
    <s v="male"/>
    <x v="0"/>
    <n v="38"/>
    <s v="Western Cape"/>
    <s v="01.Early Morning"/>
    <s v="03.Adults"/>
  </r>
  <r>
    <n v="810339"/>
    <x v="2"/>
    <d v="2016-03-06T00:00:00"/>
    <d v="2016-03-06T10:45:00"/>
    <s v="male"/>
    <x v="0"/>
    <n v="34"/>
    <s v="Western Cape"/>
    <s v="01.Early Morning"/>
    <s v="03.Adults"/>
  </r>
  <r>
    <n v="810339"/>
    <x v="9"/>
    <d v="2016-03-30T00:00:00"/>
    <d v="2016-03-30T10:32:00"/>
    <s v="male"/>
    <x v="0"/>
    <n v="34"/>
    <s v="Western Cape"/>
    <s v="01.Early Morning"/>
    <s v="03.Adults"/>
  </r>
  <r>
    <n v="810339"/>
    <x v="6"/>
    <d v="2016-03-27T00:00:00"/>
    <d v="2016-03-27T08:49:00"/>
    <s v="male"/>
    <x v="0"/>
    <n v="34"/>
    <s v="Western Cape"/>
    <s v="01.Early Morning"/>
    <s v="03.Adults"/>
  </r>
  <r>
    <n v="810339"/>
    <x v="7"/>
    <d v="2016-03-01T00:00:00"/>
    <d v="2016-03-01T07:28:00"/>
    <s v="male"/>
    <x v="0"/>
    <n v="34"/>
    <s v="Western Cape"/>
    <s v="01.Early Morning"/>
    <s v="03.Adults"/>
  </r>
  <r>
    <n v="810339"/>
    <x v="10"/>
    <d v="2016-03-01T00:00:00"/>
    <d v="2016-03-01T10:06:00"/>
    <s v="male"/>
    <x v="0"/>
    <n v="34"/>
    <s v="Western Cape"/>
    <s v="01.Early Morning"/>
    <s v="03.Adults"/>
  </r>
  <r>
    <n v="810339"/>
    <x v="10"/>
    <d v="2016-03-01T00:00:00"/>
    <d v="2016-03-01T09:27:00"/>
    <s v="male"/>
    <x v="0"/>
    <n v="34"/>
    <s v="Western Cape"/>
    <s v="01.Early Morning"/>
    <s v="03.Adults"/>
  </r>
  <r>
    <n v="822018"/>
    <x v="6"/>
    <d v="2016-02-26T00:00:00"/>
    <d v="2016-02-26T05:49:00"/>
    <s v="male"/>
    <x v="4"/>
    <n v="35"/>
    <s v="Western Cape"/>
    <s v="05.Night"/>
    <s v="03.Adults"/>
  </r>
  <r>
    <n v="822018"/>
    <x v="2"/>
    <d v="2016-03-03T00:00:00"/>
    <d v="2016-03-03T11:49:00"/>
    <s v="male"/>
    <x v="4"/>
    <n v="35"/>
    <s v="Western Cape"/>
    <s v="02.Mid Morning"/>
    <s v="03.Adults"/>
  </r>
  <r>
    <n v="822018"/>
    <x v="2"/>
    <d v="2016-03-03T00:00:00"/>
    <d v="2016-03-03T11:52:00"/>
    <s v="male"/>
    <x v="4"/>
    <n v="35"/>
    <s v="Western Cape"/>
    <s v="02.Mid Morning"/>
    <s v="03.Adults"/>
  </r>
  <r>
    <n v="822018"/>
    <x v="9"/>
    <d v="2016-03-03T00:00:00"/>
    <d v="2016-03-03T11:55:00"/>
    <s v="male"/>
    <x v="4"/>
    <n v="35"/>
    <s v="Western Cape"/>
    <s v="02.Mid Morning"/>
    <s v="03.Adults"/>
  </r>
  <r>
    <n v="822018"/>
    <x v="6"/>
    <d v="2016-03-04T00:00:00"/>
    <d v="2016-03-04T07:14:00"/>
    <s v="male"/>
    <x v="4"/>
    <n v="35"/>
    <s v="Western Cape"/>
    <s v="01.Early Morning"/>
    <s v="03.Adults"/>
  </r>
  <r>
    <n v="833248"/>
    <x v="7"/>
    <d v="2016-03-01T00:00:00"/>
    <d v="2016-03-01T10:21:00"/>
    <s v="male"/>
    <x v="0"/>
    <n v="22"/>
    <s v="Gauteng"/>
    <s v="01.Early Morning"/>
    <s v="02.Young Adults"/>
  </r>
  <r>
    <n v="588987"/>
    <x v="4"/>
    <d v="2016-01-05T00:00:00"/>
    <d v="2016-01-05T11:26:00"/>
    <s v="male"/>
    <x v="3"/>
    <n v="48"/>
    <s v="Gauteng"/>
    <s v="02.Mid Morning"/>
    <s v="04.Mid Adults"/>
  </r>
  <r>
    <n v="810340"/>
    <x v="6"/>
    <d v="2016-02-20T00:00:00"/>
    <d v="2016-02-20T04:03:00"/>
    <s v="male"/>
    <x v="0"/>
    <n v="44"/>
    <s v="Western Cape"/>
    <s v="05.Night"/>
    <s v="03.Adults"/>
  </r>
  <r>
    <n v="810340"/>
    <x v="6"/>
    <d v="2016-02-20T00:00:00"/>
    <d v="2016-02-20T10:15:00"/>
    <s v="male"/>
    <x v="0"/>
    <n v="44"/>
    <s v="Western Cape"/>
    <s v="01.Early Morning"/>
    <s v="03.Adults"/>
  </r>
  <r>
    <n v="810340"/>
    <x v="4"/>
    <d v="2016-02-02T00:00:00"/>
    <d v="2016-02-02T14:38:00"/>
    <s v="male"/>
    <x v="0"/>
    <n v="44"/>
    <s v="Western Cape"/>
    <s v="03.Afternoon"/>
    <s v="03.Adults"/>
  </r>
  <r>
    <n v="810340"/>
    <x v="1"/>
    <d v="2016-02-02T00:00:00"/>
    <d v="2016-02-02T04:46:00"/>
    <s v="male"/>
    <x v="0"/>
    <n v="44"/>
    <s v="Western Cape"/>
    <s v="05.Night"/>
    <s v="03.Adults"/>
  </r>
  <r>
    <n v="810340"/>
    <x v="4"/>
    <d v="2016-01-29T00:00:00"/>
    <d v="2016-01-29T14:50:00"/>
    <s v="male"/>
    <x v="0"/>
    <n v="44"/>
    <s v="Western Cape"/>
    <s v="03.Afternoon"/>
    <s v="03.Adults"/>
  </r>
  <r>
    <n v="810340"/>
    <x v="3"/>
    <d v="2016-01-29T00:00:00"/>
    <d v="2016-01-29T06:02:00"/>
    <s v="male"/>
    <x v="0"/>
    <n v="44"/>
    <s v="Western Cape"/>
    <s v="05.Night"/>
    <s v="03.Adults"/>
  </r>
  <r>
    <n v="810340"/>
    <x v="6"/>
    <d v="2016-02-12T00:00:00"/>
    <d v="2016-02-12T04:37:00"/>
    <s v="male"/>
    <x v="0"/>
    <n v="44"/>
    <s v="Western Cape"/>
    <s v="05.Night"/>
    <s v="03.Adults"/>
  </r>
  <r>
    <n v="810340"/>
    <x v="6"/>
    <d v="2016-03-07T00:00:00"/>
    <d v="2016-03-07T08:39:00"/>
    <s v="male"/>
    <x v="0"/>
    <n v="44"/>
    <s v="Western Cape"/>
    <s v="01.Early Morning"/>
    <s v="03.Adults"/>
  </r>
  <r>
    <n v="810340"/>
    <x v="2"/>
    <d v="2016-03-01T00:00:00"/>
    <d v="2016-03-01T04:55:00"/>
    <s v="male"/>
    <x v="0"/>
    <n v="44"/>
    <s v="Western Cape"/>
    <s v="05.Night"/>
    <s v="03.Adults"/>
  </r>
  <r>
    <n v="810341"/>
    <x v="6"/>
    <d v="2016-02-19T00:00:00"/>
    <d v="2016-02-19T07:15:00"/>
    <s v="male"/>
    <x v="1"/>
    <n v="26"/>
    <s v="Gauteng"/>
    <s v="01.Early Morning"/>
    <s v="02.Young Adults"/>
  </r>
  <r>
    <n v="810341"/>
    <x v="6"/>
    <d v="2016-03-02T00:00:00"/>
    <d v="2016-03-02T09:59:00"/>
    <s v="male"/>
    <x v="1"/>
    <n v="26"/>
    <s v="Gauteng"/>
    <s v="01.Early Morning"/>
    <s v="02.Young Adults"/>
  </r>
  <r>
    <n v="810341"/>
    <x v="6"/>
    <d v="2016-02-20T00:00:00"/>
    <d v="2016-02-20T08:06:00"/>
    <s v="male"/>
    <x v="1"/>
    <n v="26"/>
    <s v="Gauteng"/>
    <s v="01.Early Morning"/>
    <s v="02.Young Adults"/>
  </r>
  <r>
    <n v="810341"/>
    <x v="2"/>
    <d v="2016-03-05T00:00:00"/>
    <d v="2016-03-05T10:51:00"/>
    <s v="male"/>
    <x v="1"/>
    <n v="26"/>
    <s v="Gauteng"/>
    <s v="01.Early Morning"/>
    <s v="02.Young Adults"/>
  </r>
  <r>
    <n v="810341"/>
    <x v="6"/>
    <d v="2016-02-12T00:00:00"/>
    <d v="2016-02-12T06:39:00"/>
    <s v="male"/>
    <x v="1"/>
    <n v="26"/>
    <s v="Gauteng"/>
    <s v="05.Night"/>
    <s v="02.Young Adults"/>
  </r>
  <r>
    <n v="808712"/>
    <x v="0"/>
    <d v="2016-03-03T00:00:00"/>
    <d v="2016-03-03T06:34:00"/>
    <s v="male"/>
    <x v="3"/>
    <n v="35"/>
    <s v="Kwazulu Natal"/>
    <s v="05.Night"/>
    <s v="03.Adults"/>
  </r>
  <r>
    <n v="941227"/>
    <x v="7"/>
    <d v="2016-03-11T00:00:00"/>
    <d v="2016-03-11T09:37:00"/>
    <s v="male"/>
    <x v="3"/>
    <n v="39"/>
    <s v="Kwazulu Natal"/>
    <s v="01.Early Morning"/>
    <s v="03.Adults"/>
  </r>
  <r>
    <n v="941227"/>
    <x v="12"/>
    <d v="2016-03-18T00:00:00"/>
    <d v="2016-03-18T07:03:00"/>
    <s v="male"/>
    <x v="3"/>
    <n v="39"/>
    <s v="Kwazulu Natal"/>
    <s v="01.Early Morning"/>
    <s v="03.Adults"/>
  </r>
  <r>
    <n v="928271"/>
    <x v="2"/>
    <d v="2016-03-30T00:00:00"/>
    <d v="2016-03-30T03:04:00"/>
    <s v="male"/>
    <x v="2"/>
    <n v="16"/>
    <s v="North West"/>
    <s v="05.Night"/>
    <s v="06.Older Adults"/>
  </r>
  <r>
    <n v="810344"/>
    <x v="2"/>
    <d v="2016-03-03T00:00:00"/>
    <d v="2016-03-03T12:04:00"/>
    <s v="male"/>
    <x v="4"/>
    <n v="30"/>
    <s v="North West"/>
    <s v="02.Mid Morning"/>
    <s v="02.Young Adults"/>
  </r>
  <r>
    <n v="833257"/>
    <x v="10"/>
    <d v="2016-03-01T00:00:00"/>
    <d v="2016-03-01T09:43:00"/>
    <s v="male"/>
    <x v="2"/>
    <n v="30"/>
    <s v="Kwazulu Natal"/>
    <s v="01.Early Morning"/>
    <s v="02.Young Adults"/>
  </r>
  <r>
    <n v="907350"/>
    <x v="2"/>
    <d v="2016-03-30T00:00:00"/>
    <d v="2016-03-30T03:40:00"/>
    <s v="male"/>
    <x v="2"/>
    <n v="24"/>
    <s v="Free State"/>
    <s v="05.Night"/>
    <s v="02.Young Adults"/>
  </r>
  <r>
    <n v="822334"/>
    <x v="1"/>
    <d v="2016-02-24T00:00:00"/>
    <d v="2016-02-24T08:29:00"/>
    <s v="male"/>
    <x v="2"/>
    <n v="22"/>
    <s v="Gauteng"/>
    <s v="01.Early Morning"/>
    <s v="02.Young Adults"/>
  </r>
  <r>
    <n v="822334"/>
    <x v="2"/>
    <d v="2016-02-24T00:00:00"/>
    <d v="2016-02-24T11:20:00"/>
    <s v="male"/>
    <x v="2"/>
    <n v="22"/>
    <s v="Gauteng"/>
    <s v="02.Mid Morning"/>
    <s v="02.Young Adults"/>
  </r>
  <r>
    <n v="918943"/>
    <x v="1"/>
    <d v="2016-03-30T00:00:00"/>
    <d v="2016-03-30T07:37:00"/>
    <s v="male"/>
    <x v="2"/>
    <n v="27"/>
    <s v="Gauteng"/>
    <s v="01.Early Morning"/>
    <s v="02.Young Adults"/>
  </r>
  <r>
    <n v="918943"/>
    <x v="9"/>
    <d v="2016-03-29T00:00:00"/>
    <d v="2016-03-29T03:00:00"/>
    <s v="male"/>
    <x v="2"/>
    <n v="27"/>
    <s v="Gauteng"/>
    <s v="05.Night"/>
    <s v="02.Young Adults"/>
  </r>
  <r>
    <n v="830310"/>
    <x v="6"/>
    <d v="2016-02-28T00:00:00"/>
    <d v="2016-02-28T10:26:00"/>
    <s v="male"/>
    <x v="0"/>
    <n v="32"/>
    <s v="Western Cape"/>
    <s v="01.Early Morning"/>
    <s v="03.Adults"/>
  </r>
  <r>
    <n v="810346"/>
    <x v="7"/>
    <d v="2016-02-18T00:00:00"/>
    <d v="2016-02-18T05:55:00"/>
    <s v="male"/>
    <x v="3"/>
    <n v="30"/>
    <s v="Kwazulu Natal"/>
    <s v="05.Night"/>
    <s v="02.Young Adults"/>
  </r>
  <r>
    <n v="773133"/>
    <x v="0"/>
    <d v="2016-01-31T00:00:00"/>
    <d v="2016-01-31T08:00:00"/>
    <s v="male"/>
    <x v="3"/>
    <n v="37"/>
    <s v="Gauteng"/>
    <s v="01.Early Morning"/>
    <s v="03.Adults"/>
  </r>
  <r>
    <n v="773133"/>
    <x v="0"/>
    <d v="2016-01-10T00:00:00"/>
    <d v="2016-01-10T03:53:00"/>
    <s v="male"/>
    <x v="3"/>
    <n v="37"/>
    <s v="Gauteng"/>
    <s v="05.Night"/>
    <s v="03.Adults"/>
  </r>
  <r>
    <n v="790069"/>
    <x v="6"/>
    <d v="2016-02-02T00:00:00"/>
    <d v="2016-02-02T10:17:00"/>
    <s v="male"/>
    <x v="4"/>
    <n v="37"/>
    <s v="Kwazulu Natal"/>
    <s v="01.Early Morning"/>
    <s v="03.Adults"/>
  </r>
  <r>
    <n v="790069"/>
    <x v="6"/>
    <d v="2016-02-02T00:00:00"/>
    <d v="2016-02-02T10:19:00"/>
    <s v="male"/>
    <x v="4"/>
    <n v="37"/>
    <s v="Kwazulu Natal"/>
    <s v="01.Early Morning"/>
    <s v="03.Adults"/>
  </r>
  <r>
    <n v="790069"/>
    <x v="16"/>
    <d v="2016-01-19T00:00:00"/>
    <d v="2016-01-19T12:51:00"/>
    <s v="male"/>
    <x v="4"/>
    <n v="37"/>
    <s v="Kwazulu Natal"/>
    <s v="02.Mid Morning"/>
    <s v="03.Adults"/>
  </r>
  <r>
    <n v="790069"/>
    <x v="0"/>
    <d v="2016-01-19T00:00:00"/>
    <d v="2016-01-19T12:36:00"/>
    <s v="male"/>
    <x v="4"/>
    <n v="37"/>
    <s v="Kwazulu Natal"/>
    <s v="02.Mid Morning"/>
    <s v="03.Adults"/>
  </r>
  <r>
    <n v="790069"/>
    <x v="6"/>
    <d v="2016-01-16T00:00:00"/>
    <d v="2016-01-16T06:00:00"/>
    <s v="male"/>
    <x v="4"/>
    <n v="37"/>
    <s v="Kwazulu Natal"/>
    <s v="05.Night"/>
    <s v="03.Adults"/>
  </r>
  <r>
    <n v="790069"/>
    <x v="7"/>
    <d v="2016-01-01T00:00:00"/>
    <d v="2016-01-01T07:26:00"/>
    <s v="male"/>
    <x v="4"/>
    <n v="37"/>
    <s v="Kwazulu Natal"/>
    <s v="01.Early Morning"/>
    <s v="03.Adults"/>
  </r>
  <r>
    <n v="790069"/>
    <x v="2"/>
    <d v="2016-03-06T00:00:00"/>
    <d v="2016-03-06T13:16:00"/>
    <s v="male"/>
    <x v="4"/>
    <n v="37"/>
    <s v="Kwazulu Natal"/>
    <s v="02.Mid Morning"/>
    <s v="03.Adults"/>
  </r>
  <r>
    <n v="810349"/>
    <x v="1"/>
    <d v="2016-02-22T00:00:00"/>
    <d v="2016-02-22T13:20:00"/>
    <s v="male"/>
    <x v="3"/>
    <n v="36"/>
    <s v="Gauteng"/>
    <s v="02.Mid Morning"/>
    <s v="03.Adults"/>
  </r>
  <r>
    <n v="820093"/>
    <x v="13"/>
    <d v="2016-02-26T00:00:00"/>
    <d v="2016-02-26T12:15:00"/>
    <s v="male"/>
    <x v="4"/>
    <n v="26"/>
    <s v="Western Cape"/>
    <s v="02.Mid Morning"/>
    <s v="02.Young Adults"/>
  </r>
  <r>
    <n v="820093"/>
    <x v="0"/>
    <d v="2016-02-27T00:00:00"/>
    <d v="2016-02-27T09:41:00"/>
    <s v="male"/>
    <x v="4"/>
    <n v="26"/>
    <s v="Western Cape"/>
    <s v="01.Early Morning"/>
    <s v="02.Young Adults"/>
  </r>
  <r>
    <n v="820093"/>
    <x v="3"/>
    <d v="2016-02-27T00:00:00"/>
    <d v="2016-02-27T10:11:00"/>
    <s v="male"/>
    <x v="4"/>
    <n v="26"/>
    <s v="Western Cape"/>
    <s v="01.Early Morning"/>
    <s v="02.Young Adults"/>
  </r>
  <r>
    <n v="822334"/>
    <x v="9"/>
    <d v="2016-02-25T00:00:00"/>
    <d v="2016-02-25T07:09:00"/>
    <s v="male"/>
    <x v="2"/>
    <n v="22"/>
    <s v="Gauteng"/>
    <s v="01.Early Morning"/>
    <s v="02.Young Adults"/>
  </r>
  <r>
    <n v="2422598"/>
    <x v="6"/>
    <d v="2016-01-26T00:00:00"/>
    <d v="2016-01-26T10:44:00"/>
    <s v="male"/>
    <x v="3"/>
    <n v="31"/>
    <s v="Gauteng"/>
    <s v="01.Early Morning"/>
    <s v="03.Adults"/>
  </r>
  <r>
    <n v="304349"/>
    <x v="0"/>
    <d v="2016-01-16T00:00:00"/>
    <d v="2016-01-16T11:03:00"/>
    <s v="male"/>
    <x v="1"/>
    <n v="0"/>
    <s v="Unknown"/>
    <s v="02.Mid Morning"/>
    <s v="06.Older Adults"/>
  </r>
  <r>
    <n v="2415188"/>
    <x v="2"/>
    <d v="2016-03-30T00:00:00"/>
    <d v="2016-03-30T08:13:00"/>
    <s v="male"/>
    <x v="1"/>
    <n v="37"/>
    <s v="Gauteng"/>
    <s v="01.Early Morning"/>
    <s v="03.Adults"/>
  </r>
  <r>
    <n v="2415188"/>
    <x v="4"/>
    <d v="2016-03-30T00:00:00"/>
    <d v="2016-03-30T09:34:00"/>
    <s v="male"/>
    <x v="1"/>
    <n v="37"/>
    <s v="Gauteng"/>
    <s v="01.Early Morning"/>
    <s v="03.Adults"/>
  </r>
  <r>
    <n v="822033"/>
    <x v="7"/>
    <d v="2016-01-04T00:00:00"/>
    <d v="2016-01-04T05:12:00"/>
    <s v="male"/>
    <x v="3"/>
    <n v="40"/>
    <s v="Kwazulu Natal"/>
    <s v="05.Night"/>
    <s v="03.Adults"/>
  </r>
  <r>
    <n v="822033"/>
    <x v="7"/>
    <d v="2016-01-07T00:00:00"/>
    <d v="2016-01-07T04:17:00"/>
    <s v="male"/>
    <x v="3"/>
    <n v="40"/>
    <s v="Kwazulu Natal"/>
    <s v="05.Night"/>
    <s v="03.Adults"/>
  </r>
  <r>
    <n v="822033"/>
    <x v="9"/>
    <d v="2016-01-16T00:00:00"/>
    <d v="2016-01-16T10:02:00"/>
    <s v="male"/>
    <x v="3"/>
    <n v="40"/>
    <s v="Kwazulu Natal"/>
    <s v="01.Early Morning"/>
    <s v="03.Adults"/>
  </r>
  <r>
    <n v="773138"/>
    <x v="12"/>
    <d v="2016-03-02T00:00:00"/>
    <d v="2016-03-02T04:49:00"/>
    <s v="male"/>
    <x v="3"/>
    <n v="40"/>
    <s v="North West"/>
    <s v="05.Night"/>
    <s v="03.Adults"/>
  </r>
  <r>
    <n v="773138"/>
    <x v="6"/>
    <d v="2016-01-13T00:00:00"/>
    <d v="2016-01-13T04:36:00"/>
    <s v="male"/>
    <x v="3"/>
    <n v="40"/>
    <s v="North West"/>
    <s v="05.Night"/>
    <s v="03.Adults"/>
  </r>
  <r>
    <n v="773138"/>
    <x v="12"/>
    <d v="2016-01-14T00:00:00"/>
    <d v="2016-01-14T03:53:00"/>
    <s v="male"/>
    <x v="3"/>
    <n v="40"/>
    <s v="North West"/>
    <s v="05.Night"/>
    <s v="03.Adults"/>
  </r>
  <r>
    <n v="773138"/>
    <x v="14"/>
    <d v="2016-01-11T00:00:00"/>
    <d v="2016-01-11T08:43:00"/>
    <s v="male"/>
    <x v="3"/>
    <n v="40"/>
    <s v="North West"/>
    <s v="01.Early Morning"/>
    <s v="03.Adults"/>
  </r>
  <r>
    <n v="773138"/>
    <x v="12"/>
    <d v="2016-01-29T00:00:00"/>
    <d v="2016-01-29T12:06:00"/>
    <s v="male"/>
    <x v="3"/>
    <n v="40"/>
    <s v="North West"/>
    <s v="02.Mid Morning"/>
    <s v="03.Adults"/>
  </r>
  <r>
    <n v="773138"/>
    <x v="12"/>
    <d v="2016-03-19T00:00:00"/>
    <d v="2016-03-19T09:18:00"/>
    <s v="male"/>
    <x v="3"/>
    <n v="40"/>
    <s v="North West"/>
    <s v="01.Early Morning"/>
    <s v="03.Adults"/>
  </r>
  <r>
    <n v="773138"/>
    <x v="6"/>
    <d v="2016-02-27T00:00:00"/>
    <d v="2016-02-27T03:10:00"/>
    <s v="male"/>
    <x v="3"/>
    <n v="40"/>
    <s v="North West"/>
    <s v="05.Night"/>
    <s v="03.Adults"/>
  </r>
  <r>
    <n v="940454"/>
    <x v="1"/>
    <d v="2016-03-21T00:00:00"/>
    <d v="2016-03-21T12:42:00"/>
    <s v="male"/>
    <x v="2"/>
    <n v="22"/>
    <s v="Gauteng"/>
    <s v="02.Mid Morning"/>
    <s v="02.Young Adults"/>
  </r>
  <r>
    <n v="822036"/>
    <x v="15"/>
    <d v="2016-03-02T00:00:00"/>
    <d v="2016-03-02T10:23:00"/>
    <s v="male"/>
    <x v="3"/>
    <n v="40"/>
    <s v="Gauteng"/>
    <s v="01.Early Morning"/>
    <s v="03.Adults"/>
  </r>
  <r>
    <n v="955565"/>
    <x v="6"/>
    <d v="2016-03-27T00:00:00"/>
    <d v="2016-03-27T06:27:00"/>
    <s v="male"/>
    <x v="0"/>
    <n v="27"/>
    <s v="Eastern Cape"/>
    <s v="05.Night"/>
    <s v="02.Young Adults"/>
  </r>
  <r>
    <n v="907384"/>
    <x v="2"/>
    <d v="2016-03-25T00:00:00"/>
    <d v="2016-03-25T05:52:00"/>
    <s v="male"/>
    <x v="3"/>
    <n v="27"/>
    <s v="Mpumalanga"/>
    <s v="05.Night"/>
    <s v="02.Young Adults"/>
  </r>
  <r>
    <n v="907384"/>
    <x v="6"/>
    <d v="2016-03-25T00:00:00"/>
    <d v="2016-03-25T09:23:00"/>
    <s v="male"/>
    <x v="3"/>
    <n v="27"/>
    <s v="Mpumalanga"/>
    <s v="01.Early Morning"/>
    <s v="02.Young Adults"/>
  </r>
  <r>
    <n v="810357"/>
    <x v="4"/>
    <d v="2016-02-23T00:00:00"/>
    <d v="2016-02-23T07:07:00"/>
    <s v="male"/>
    <x v="0"/>
    <n v="52"/>
    <s v="Kwazulu Natal"/>
    <s v="01.Early Morning"/>
    <s v="04.Mid Adults"/>
  </r>
  <r>
    <n v="920645"/>
    <x v="7"/>
    <d v="2016-03-30T00:00:00"/>
    <d v="2016-03-30T08:37:00"/>
    <s v="male"/>
    <x v="3"/>
    <n v="39"/>
    <s v="Gauteng"/>
    <s v="01.Early Morning"/>
    <s v="03.Adults"/>
  </r>
  <r>
    <n v="822040"/>
    <x v="6"/>
    <d v="2016-03-24T00:00:00"/>
    <d v="2016-03-24T12:22:00"/>
    <s v="male"/>
    <x v="2"/>
    <n v="30"/>
    <s v="Limpopo"/>
    <s v="02.Mid Morning"/>
    <s v="02.Young Adults"/>
  </r>
  <r>
    <n v="773141"/>
    <x v="7"/>
    <d v="2016-03-14T00:00:00"/>
    <d v="2016-03-14T08:53:00"/>
    <s v="male"/>
    <x v="3"/>
    <n v="24"/>
    <s v="Limpopo"/>
    <s v="01.Early Morning"/>
    <s v="02.Young Adults"/>
  </r>
  <r>
    <n v="773141"/>
    <x v="6"/>
    <d v="2016-01-18T00:00:00"/>
    <d v="2016-01-18T08:59:00"/>
    <s v="male"/>
    <x v="3"/>
    <n v="24"/>
    <s v="Limpopo"/>
    <s v="01.Early Morning"/>
    <s v="02.Young Adults"/>
  </r>
  <r>
    <n v="773141"/>
    <x v="7"/>
    <d v="2016-02-04T00:00:00"/>
    <d v="2016-02-04T07:39:00"/>
    <s v="male"/>
    <x v="3"/>
    <n v="24"/>
    <s v="Limpopo"/>
    <s v="01.Early Morning"/>
    <s v="02.Young Adults"/>
  </r>
  <r>
    <n v="773141"/>
    <x v="8"/>
    <d v="2016-01-11T00:00:00"/>
    <d v="2016-01-11T11:31:00"/>
    <s v="male"/>
    <x v="3"/>
    <n v="24"/>
    <s v="Limpopo"/>
    <s v="02.Mid Morning"/>
    <s v="02.Young Adults"/>
  </r>
  <r>
    <n v="773141"/>
    <x v="9"/>
    <d v="2016-01-10T00:00:00"/>
    <d v="2016-01-10T07:25:00"/>
    <s v="male"/>
    <x v="3"/>
    <n v="24"/>
    <s v="Limpopo"/>
    <s v="01.Early Morning"/>
    <s v="02.Young Adults"/>
  </r>
  <r>
    <n v="773141"/>
    <x v="0"/>
    <d v="2016-02-18T00:00:00"/>
    <d v="2016-02-18T04:53:00"/>
    <s v="male"/>
    <x v="3"/>
    <n v="24"/>
    <s v="Limpopo"/>
    <s v="05.Night"/>
    <s v="02.Young Adults"/>
  </r>
  <r>
    <n v="893882"/>
    <x v="6"/>
    <d v="2016-03-24T00:00:00"/>
    <d v="2016-03-24T03:42:00"/>
    <s v="male"/>
    <x v="2"/>
    <n v="33"/>
    <s v="Kwazulu Natal"/>
    <s v="05.Night"/>
    <s v="03.Adults"/>
  </r>
  <r>
    <n v="810359"/>
    <x v="9"/>
    <d v="2016-02-25T00:00:00"/>
    <d v="2016-02-25T03:39:00"/>
    <s v="male"/>
    <x v="3"/>
    <n v="39"/>
    <s v="Gauteng"/>
    <s v="05.Night"/>
    <s v="03.Adults"/>
  </r>
  <r>
    <n v="810359"/>
    <x v="3"/>
    <d v="2016-02-24T00:00:00"/>
    <d v="2016-02-24T10:09:00"/>
    <s v="male"/>
    <x v="3"/>
    <n v="39"/>
    <s v="Gauteng"/>
    <s v="01.Early Morning"/>
    <s v="03.Adults"/>
  </r>
  <r>
    <n v="810359"/>
    <x v="2"/>
    <d v="2016-02-18T00:00:00"/>
    <d v="2016-02-18T11:52:00"/>
    <s v="male"/>
    <x v="3"/>
    <n v="39"/>
    <s v="Gauteng"/>
    <s v="02.Mid Morning"/>
    <s v="03.Adults"/>
  </r>
  <r>
    <n v="810359"/>
    <x v="4"/>
    <d v="2016-02-09T00:00:00"/>
    <d v="2016-02-09T06:34:00"/>
    <s v="male"/>
    <x v="3"/>
    <n v="39"/>
    <s v="Gauteng"/>
    <s v="05.Night"/>
    <s v="03.Adults"/>
  </r>
  <r>
    <n v="822334"/>
    <x v="2"/>
    <d v="2016-02-24T00:00:00"/>
    <d v="2016-02-24T11:35:00"/>
    <s v="male"/>
    <x v="2"/>
    <n v="22"/>
    <s v="Gauteng"/>
    <s v="02.Mid Morning"/>
    <s v="02.Young Adults"/>
  </r>
  <r>
    <n v="928298"/>
    <x v="2"/>
    <d v="2016-03-25T00:00:00"/>
    <d v="2016-03-25T05:12:00"/>
    <s v="male"/>
    <x v="4"/>
    <n v="46"/>
    <s v="Kwazulu Natal"/>
    <s v="05.Night"/>
    <s v="04.Mid Adults"/>
  </r>
  <r>
    <n v="773142"/>
    <x v="6"/>
    <d v="2016-02-19T00:00:00"/>
    <d v="2016-02-19T11:39:00"/>
    <s v="male"/>
    <x v="4"/>
    <n v="54"/>
    <s v="Mpumalanga"/>
    <s v="02.Mid Morning"/>
    <s v="04.Mid Adults"/>
  </r>
  <r>
    <n v="773142"/>
    <x v="6"/>
    <d v="2016-02-21T00:00:00"/>
    <d v="2016-02-21T10:29:00"/>
    <s v="male"/>
    <x v="4"/>
    <n v="54"/>
    <s v="Mpumalanga"/>
    <s v="01.Early Morning"/>
    <s v="04.Mid Adults"/>
  </r>
  <r>
    <n v="893885"/>
    <x v="1"/>
    <d v="2016-03-24T00:00:00"/>
    <d v="2016-03-24T07:25:00"/>
    <s v="male"/>
    <x v="2"/>
    <n v="21"/>
    <s v="Gauteng"/>
    <s v="01.Early Morning"/>
    <s v="02.Young Adults"/>
  </r>
  <r>
    <n v="893885"/>
    <x v="13"/>
    <d v="2016-03-18T00:00:00"/>
    <d v="2016-03-18T07:15:00"/>
    <s v="male"/>
    <x v="2"/>
    <n v="21"/>
    <s v="Gauteng"/>
    <s v="01.Early Morning"/>
    <s v="02.Young Adults"/>
  </r>
  <r>
    <n v="893885"/>
    <x v="2"/>
    <d v="2016-03-19T00:00:00"/>
    <d v="2016-03-19T08:27:00"/>
    <s v="male"/>
    <x v="2"/>
    <n v="21"/>
    <s v="Gauteng"/>
    <s v="01.Early Morning"/>
    <s v="02.Young Adults"/>
  </r>
  <r>
    <n v="893885"/>
    <x v="2"/>
    <d v="2016-03-06T00:00:00"/>
    <d v="2016-03-06T11:15:00"/>
    <s v="male"/>
    <x v="2"/>
    <n v="21"/>
    <s v="Gauteng"/>
    <s v="02.Mid Morning"/>
    <s v="02.Young Adults"/>
  </r>
  <r>
    <n v="893885"/>
    <x v="1"/>
    <d v="2016-03-06T00:00:00"/>
    <d v="2016-03-06T05:41:00"/>
    <s v="male"/>
    <x v="2"/>
    <n v="21"/>
    <s v="Gauteng"/>
    <s v="05.Night"/>
    <s v="02.Young Adults"/>
  </r>
  <r>
    <n v="893885"/>
    <x v="1"/>
    <d v="2016-03-15T00:00:00"/>
    <d v="2016-03-15T11:51:00"/>
    <s v="male"/>
    <x v="2"/>
    <n v="21"/>
    <s v="Gauteng"/>
    <s v="02.Mid Morning"/>
    <s v="02.Young Adults"/>
  </r>
  <r>
    <n v="893885"/>
    <x v="2"/>
    <d v="2016-03-29T00:00:00"/>
    <d v="2016-03-29T06:19:00"/>
    <s v="male"/>
    <x v="2"/>
    <n v="21"/>
    <s v="Gauteng"/>
    <s v="05.Night"/>
    <s v="02.Young Adults"/>
  </r>
  <r>
    <n v="833277"/>
    <x v="1"/>
    <d v="2016-03-19T00:00:00"/>
    <d v="2016-03-19T11:08:00"/>
    <s v="male"/>
    <x v="2"/>
    <n v="27"/>
    <s v="Gauteng"/>
    <s v="02.Mid Morning"/>
    <s v="02.Young Adults"/>
  </r>
  <r>
    <n v="833277"/>
    <x v="2"/>
    <d v="2016-03-12T00:00:00"/>
    <d v="2016-03-12T11:50:00"/>
    <s v="male"/>
    <x v="2"/>
    <n v="27"/>
    <s v="Gauteng"/>
    <s v="02.Mid Morning"/>
    <s v="02.Young Adults"/>
  </r>
  <r>
    <n v="833277"/>
    <x v="2"/>
    <d v="2016-03-12T00:00:00"/>
    <d v="2016-03-12T14:02:00"/>
    <s v="male"/>
    <x v="2"/>
    <n v="27"/>
    <s v="Gauteng"/>
    <s v="03.Afternoon"/>
    <s v="02.Young Adults"/>
  </r>
  <r>
    <n v="833277"/>
    <x v="1"/>
    <d v="2016-03-07T00:00:00"/>
    <d v="2016-03-07T09:31:00"/>
    <s v="male"/>
    <x v="2"/>
    <n v="27"/>
    <s v="Gauteng"/>
    <s v="01.Early Morning"/>
    <s v="02.Young Adults"/>
  </r>
  <r>
    <n v="833277"/>
    <x v="2"/>
    <d v="2016-03-29T00:00:00"/>
    <d v="2016-03-29T13:44:00"/>
    <s v="male"/>
    <x v="2"/>
    <n v="27"/>
    <s v="Gauteng"/>
    <s v="02.Mid Morning"/>
    <s v="02.Young Adults"/>
  </r>
  <r>
    <n v="833277"/>
    <x v="2"/>
    <d v="2016-03-29T00:00:00"/>
    <d v="2016-03-29T14:44:00"/>
    <s v="male"/>
    <x v="2"/>
    <n v="27"/>
    <s v="Gauteng"/>
    <s v="03.Afternoon"/>
    <s v="02.Young Adults"/>
  </r>
  <r>
    <n v="2422617"/>
    <x v="7"/>
    <d v="2016-03-13T00:00:00"/>
    <d v="2016-03-13T09:16:00"/>
    <s v="male"/>
    <x v="3"/>
    <n v="36"/>
    <s v="Kwazulu Natal"/>
    <s v="01.Early Morning"/>
    <s v="03.Adults"/>
  </r>
  <r>
    <n v="833279"/>
    <x v="2"/>
    <d v="2016-03-30T00:00:00"/>
    <d v="2016-03-30T13:01:00"/>
    <s v="male"/>
    <x v="2"/>
    <n v="36"/>
    <s v="Kwazulu Natal"/>
    <s v="02.Mid Morning"/>
    <s v="03.Adults"/>
  </r>
  <r>
    <n v="833279"/>
    <x v="2"/>
    <d v="2016-03-01T00:00:00"/>
    <d v="2016-03-01T09:14:00"/>
    <s v="male"/>
    <x v="2"/>
    <n v="36"/>
    <s v="Kwazulu Natal"/>
    <s v="01.Early Morning"/>
    <s v="03.Adults"/>
  </r>
  <r>
    <n v="870332"/>
    <x v="1"/>
    <d v="2016-03-14T00:00:00"/>
    <d v="2016-03-14T09:17:00"/>
    <s v="male"/>
    <x v="1"/>
    <n v="24"/>
    <s v="Limpopo"/>
    <s v="01.Early Morning"/>
    <s v="02.Young Adults"/>
  </r>
  <r>
    <n v="870332"/>
    <x v="12"/>
    <d v="2016-03-14T00:00:00"/>
    <d v="2016-03-14T09:36:00"/>
    <s v="male"/>
    <x v="1"/>
    <n v="24"/>
    <s v="Limpopo"/>
    <s v="01.Early Morning"/>
    <s v="02.Young Adults"/>
  </r>
  <r>
    <n v="870332"/>
    <x v="5"/>
    <d v="2016-03-07T00:00:00"/>
    <d v="2016-03-07T06:04:00"/>
    <s v="male"/>
    <x v="1"/>
    <n v="24"/>
    <s v="Limpopo"/>
    <s v="05.Night"/>
    <s v="02.Young Adults"/>
  </r>
  <r>
    <n v="833280"/>
    <x v="3"/>
    <d v="2016-03-01T00:00:00"/>
    <d v="2016-03-01T06:49:00"/>
    <s v="male"/>
    <x v="0"/>
    <n v="27"/>
    <s v="Western Cape"/>
    <s v="05.Night"/>
    <s v="02.Young Adults"/>
  </r>
  <r>
    <n v="907399"/>
    <x v="7"/>
    <d v="2016-03-25T00:00:00"/>
    <d v="2016-03-25T12:54:00"/>
    <s v="male"/>
    <x v="2"/>
    <n v="39"/>
    <s v="Kwazulu Natal"/>
    <s v="02.Mid Morning"/>
    <s v="03.Adults"/>
  </r>
  <r>
    <n v="2370841"/>
    <x v="2"/>
    <d v="2016-02-21T00:00:00"/>
    <d v="2016-02-21T03:54:00"/>
    <s v="male"/>
    <x v="2"/>
    <n v="46"/>
    <s v="Gauteng"/>
    <s v="05.Night"/>
    <s v="04.Mid Adults"/>
  </r>
  <r>
    <n v="2370841"/>
    <x v="2"/>
    <d v="2016-02-22T00:00:00"/>
    <d v="2016-02-22T10:44:00"/>
    <s v="male"/>
    <x v="2"/>
    <n v="46"/>
    <s v="Gauteng"/>
    <s v="01.Early Morning"/>
    <s v="04.Mid Adults"/>
  </r>
  <r>
    <n v="2370841"/>
    <x v="2"/>
    <d v="2016-02-22T00:00:00"/>
    <d v="2016-02-22T11:11:00"/>
    <s v="male"/>
    <x v="2"/>
    <n v="46"/>
    <s v="Gauteng"/>
    <s v="02.Mid Morning"/>
    <s v="04.Mid Adults"/>
  </r>
  <r>
    <n v="2370841"/>
    <x v="2"/>
    <d v="2016-03-05T00:00:00"/>
    <d v="2016-03-05T11:08:00"/>
    <s v="male"/>
    <x v="2"/>
    <n v="46"/>
    <s v="Gauteng"/>
    <s v="02.Mid Morning"/>
    <s v="04.Mid Adults"/>
  </r>
  <r>
    <n v="2370841"/>
    <x v="2"/>
    <d v="2016-03-05T00:00:00"/>
    <d v="2016-03-05T05:27:00"/>
    <s v="male"/>
    <x v="2"/>
    <n v="46"/>
    <s v="Gauteng"/>
    <s v="05.Night"/>
    <s v="04.Mid Adults"/>
  </r>
  <r>
    <n v="2370841"/>
    <x v="2"/>
    <d v="2016-03-07T00:00:00"/>
    <d v="2016-03-07T04:07:00"/>
    <s v="male"/>
    <x v="2"/>
    <n v="46"/>
    <s v="Gauteng"/>
    <s v="05.Night"/>
    <s v="04.Mid Adults"/>
  </r>
  <r>
    <n v="893227"/>
    <x v="1"/>
    <d v="2016-03-10T00:00:00"/>
    <d v="2016-03-10T07:32:00"/>
    <s v="male"/>
    <x v="3"/>
    <n v="27"/>
    <s v="Eastern Cape"/>
    <s v="01.Early Morning"/>
    <s v="02.Young Adults"/>
  </r>
  <r>
    <n v="2428163"/>
    <x v="6"/>
    <d v="2016-02-19T00:00:00"/>
    <d v="2016-02-19T08:12:00"/>
    <s v="male"/>
    <x v="3"/>
    <n v="48"/>
    <s v="Western Cape"/>
    <s v="01.Early Morning"/>
    <s v="04.Mid Adults"/>
  </r>
  <r>
    <n v="2361735"/>
    <x v="4"/>
    <d v="2016-01-01T00:00:00"/>
    <d v="2016-01-01T07:14:00"/>
    <s v="male"/>
    <x v="5"/>
    <n v="38"/>
    <s v="Gauteng"/>
    <s v="01.Early Morning"/>
    <s v="03.Adults"/>
  </r>
  <r>
    <n v="2361735"/>
    <x v="1"/>
    <d v="2016-01-08T00:00:00"/>
    <d v="2016-01-08T03:05:00"/>
    <s v="male"/>
    <x v="5"/>
    <n v="38"/>
    <s v="Gauteng"/>
    <s v="05.Night"/>
    <s v="03.Adults"/>
  </r>
  <r>
    <n v="941242"/>
    <x v="2"/>
    <d v="2016-03-30T00:00:00"/>
    <d v="2016-03-30T13:22:00"/>
    <s v="male"/>
    <x v="2"/>
    <n v="32"/>
    <s v="Gauteng"/>
    <s v="02.Mid Morning"/>
    <s v="03.Adults"/>
  </r>
  <r>
    <n v="941242"/>
    <x v="3"/>
    <d v="2016-03-26T00:00:00"/>
    <d v="2016-03-26T06:51:00"/>
    <s v="male"/>
    <x v="2"/>
    <n v="32"/>
    <s v="Gauteng"/>
    <s v="05.Night"/>
    <s v="03.Adults"/>
  </r>
  <r>
    <n v="941242"/>
    <x v="2"/>
    <d v="2016-03-29T00:00:00"/>
    <d v="2016-03-29T11:16:00"/>
    <s v="male"/>
    <x v="2"/>
    <n v="32"/>
    <s v="Gauteng"/>
    <s v="02.Mid Morning"/>
    <s v="03.Adults"/>
  </r>
  <r>
    <n v="941242"/>
    <x v="2"/>
    <d v="2016-03-29T00:00:00"/>
    <d v="2016-03-29T14:37:00"/>
    <s v="male"/>
    <x v="2"/>
    <n v="32"/>
    <s v="Gauteng"/>
    <s v="03.Afternoon"/>
    <s v="03.Adults"/>
  </r>
  <r>
    <n v="941243"/>
    <x v="4"/>
    <d v="2016-03-23T00:00:00"/>
    <d v="2016-03-23T08:15:00"/>
    <s v="male"/>
    <x v="0"/>
    <n v="55"/>
    <s v="Western Cape"/>
    <s v="01.Early Morning"/>
    <s v="04.Mid Adults"/>
  </r>
  <r>
    <n v="941243"/>
    <x v="11"/>
    <d v="2016-03-23T00:00:00"/>
    <d v="2016-03-23T11:00:00"/>
    <s v="male"/>
    <x v="0"/>
    <n v="55"/>
    <s v="Western Cape"/>
    <s v="02.Mid Morning"/>
    <s v="04.Mid Adults"/>
  </r>
  <r>
    <n v="941243"/>
    <x v="2"/>
    <d v="2016-03-20T00:00:00"/>
    <d v="2016-03-20T05:45:00"/>
    <s v="male"/>
    <x v="0"/>
    <n v="55"/>
    <s v="Western Cape"/>
    <s v="05.Night"/>
    <s v="04.Mid Adults"/>
  </r>
  <r>
    <n v="822334"/>
    <x v="15"/>
    <d v="2016-02-24T00:00:00"/>
    <d v="2016-02-24T11:07:00"/>
    <s v="male"/>
    <x v="2"/>
    <n v="22"/>
    <s v="Gauteng"/>
    <s v="02.Mid Morning"/>
    <s v="02.Young Adults"/>
  </r>
  <r>
    <n v="2421483"/>
    <x v="1"/>
    <d v="2016-03-21T00:00:00"/>
    <d v="2016-03-21T08:16:00"/>
    <s v="male"/>
    <x v="0"/>
    <n v="36"/>
    <s v="Western Cape"/>
    <s v="01.Early Morning"/>
    <s v="03.Adults"/>
  </r>
  <r>
    <n v="941245"/>
    <x v="2"/>
    <d v="2016-03-29T00:00:00"/>
    <d v="2016-03-29T14:25:00"/>
    <s v="male"/>
    <x v="2"/>
    <n v="40"/>
    <s v="North West"/>
    <s v="03.Afternoon"/>
    <s v="03.Adults"/>
  </r>
  <r>
    <n v="2288692"/>
    <x v="6"/>
    <d v="2016-02-16T00:00:00"/>
    <d v="2016-02-16T11:44:00"/>
    <s v="male"/>
    <x v="2"/>
    <n v="31"/>
    <s v="Limpopo"/>
    <s v="02.Mid Morning"/>
    <s v="03.Adults"/>
  </r>
  <r>
    <n v="2288692"/>
    <x v="2"/>
    <d v="2016-03-06T00:00:00"/>
    <d v="2016-03-06T08:04:00"/>
    <s v="male"/>
    <x v="2"/>
    <n v="31"/>
    <s v="Limpopo"/>
    <s v="01.Early Morning"/>
    <s v="03.Adults"/>
  </r>
  <r>
    <n v="867703"/>
    <x v="7"/>
    <d v="2016-03-14T00:00:00"/>
    <d v="2016-03-14T06:03:00"/>
    <s v="male"/>
    <x v="0"/>
    <n v="21"/>
    <s v="Gauteng"/>
    <s v="05.Night"/>
    <s v="02.Young Adults"/>
  </r>
  <r>
    <n v="867703"/>
    <x v="0"/>
    <d v="2016-03-15T00:00:00"/>
    <d v="2016-03-15T10:43:00"/>
    <s v="male"/>
    <x v="0"/>
    <n v="21"/>
    <s v="Gauteng"/>
    <s v="01.Early Morning"/>
    <s v="02.Young Adults"/>
  </r>
  <r>
    <n v="867704"/>
    <x v="1"/>
    <d v="2016-03-08T00:00:00"/>
    <d v="2016-03-08T08:27:00"/>
    <s v="male"/>
    <x v="3"/>
    <n v="49"/>
    <s v="Free State"/>
    <s v="01.Early Morning"/>
    <s v="04.Mid Adults"/>
  </r>
  <r>
    <n v="831510"/>
    <x v="6"/>
    <d v="2016-03-04T00:00:00"/>
    <d v="2016-03-04T03:54:00"/>
    <s v="male"/>
    <x v="2"/>
    <n v="40"/>
    <s v="Kwazulu Natal"/>
    <s v="05.Night"/>
    <s v="03.Adults"/>
  </r>
  <r>
    <n v="773147"/>
    <x v="12"/>
    <d v="2016-02-09T00:00:00"/>
    <d v="2016-02-09T06:54:00"/>
    <s v="male"/>
    <x v="3"/>
    <n v="35"/>
    <s v="Gauteng"/>
    <s v="05.Night"/>
    <s v="03.Adults"/>
  </r>
  <r>
    <n v="808721"/>
    <x v="0"/>
    <d v="2016-02-22T00:00:00"/>
    <d v="2016-02-22T11:12:00"/>
    <s v="male"/>
    <x v="3"/>
    <n v="22"/>
    <s v="Gauteng"/>
    <s v="02.Mid Morning"/>
    <s v="02.Young Adults"/>
  </r>
  <r>
    <n v="941250"/>
    <x v="0"/>
    <d v="2016-03-22T00:00:00"/>
    <d v="2016-03-22T05:16:00"/>
    <s v="male"/>
    <x v="3"/>
    <n v="32"/>
    <s v="Mpumalanga"/>
    <s v="05.Night"/>
    <s v="03.Adults"/>
  </r>
  <r>
    <n v="941250"/>
    <x v="1"/>
    <d v="2016-03-28T00:00:00"/>
    <d v="2016-03-28T04:58:00"/>
    <s v="male"/>
    <x v="3"/>
    <n v="32"/>
    <s v="Mpumalanga"/>
    <s v="05.Night"/>
    <s v="03.Adults"/>
  </r>
  <r>
    <n v="941250"/>
    <x v="6"/>
    <d v="2016-03-27T00:00:00"/>
    <d v="2016-03-27T14:02:00"/>
    <s v="male"/>
    <x v="3"/>
    <n v="32"/>
    <s v="Mpumalanga"/>
    <s v="03.Afternoon"/>
    <s v="03.Adults"/>
  </r>
  <r>
    <n v="941250"/>
    <x v="9"/>
    <d v="2016-03-29T00:00:00"/>
    <d v="2016-03-29T10:10:00"/>
    <s v="male"/>
    <x v="3"/>
    <n v="32"/>
    <s v="Mpumalanga"/>
    <s v="01.Early Morning"/>
    <s v="03.Adults"/>
  </r>
  <r>
    <n v="1108872"/>
    <x v="3"/>
    <d v="2016-01-17T00:00:00"/>
    <d v="2016-01-17T12:00:00"/>
    <s v="male"/>
    <x v="4"/>
    <n v="26"/>
    <s v="Limpopo"/>
    <s v="02.Mid Morning"/>
    <s v="02.Young Adults"/>
  </r>
  <r>
    <n v="810367"/>
    <x v="7"/>
    <d v="2016-02-10T00:00:00"/>
    <d v="2016-02-10T07:10:00"/>
    <s v="male"/>
    <x v="0"/>
    <n v="33"/>
    <s v="Western Cape"/>
    <s v="01.Early Morning"/>
    <s v="03.Adults"/>
  </r>
  <r>
    <n v="810367"/>
    <x v="6"/>
    <d v="2016-02-13T00:00:00"/>
    <d v="2016-02-13T11:39:00"/>
    <s v="male"/>
    <x v="0"/>
    <n v="33"/>
    <s v="Western Cape"/>
    <s v="02.Mid Morning"/>
    <s v="03.Adults"/>
  </r>
  <r>
    <n v="2371138"/>
    <x v="0"/>
    <d v="2016-01-30T00:00:00"/>
    <d v="2016-01-30T12:58:00"/>
    <s v="male"/>
    <x v="0"/>
    <n v="26"/>
    <s v="Western Cape"/>
    <s v="02.Mid Morning"/>
    <s v="02.Young Adults"/>
  </r>
  <r>
    <n v="773149"/>
    <x v="0"/>
    <d v="2016-03-01T00:00:00"/>
    <d v="2016-03-01T09:59:00"/>
    <s v="male"/>
    <x v="0"/>
    <n v="27"/>
    <s v="Western Cape"/>
    <s v="01.Early Morning"/>
    <s v="02.Young Adults"/>
  </r>
  <r>
    <n v="773149"/>
    <x v="1"/>
    <d v="2016-03-01T00:00:00"/>
    <d v="2016-03-01T11:37:00"/>
    <s v="male"/>
    <x v="0"/>
    <n v="27"/>
    <s v="Western Cape"/>
    <s v="02.Mid Morning"/>
    <s v="02.Young Adults"/>
  </r>
  <r>
    <n v="773149"/>
    <x v="0"/>
    <d v="2016-03-01T00:00:00"/>
    <d v="2016-03-01T09:16:00"/>
    <s v="male"/>
    <x v="0"/>
    <n v="27"/>
    <s v="Western Cape"/>
    <s v="01.Early Morning"/>
    <s v="02.Young Adults"/>
  </r>
  <r>
    <n v="831514"/>
    <x v="2"/>
    <d v="2016-03-02T00:00:00"/>
    <d v="2016-03-02T12:04:00"/>
    <s v="male"/>
    <x v="3"/>
    <n v="29"/>
    <s v="Gauteng"/>
    <s v="02.Mid Morning"/>
    <s v="02.Young Adults"/>
  </r>
  <r>
    <n v="941253"/>
    <x v="6"/>
    <d v="2016-01-06T00:00:00"/>
    <d v="2016-01-06T04:44:00"/>
    <s v="male"/>
    <x v="1"/>
    <n v="15"/>
    <s v="Gauteng"/>
    <s v="05.Night"/>
    <s v="06.Older Adults"/>
  </r>
  <r>
    <n v="1108878"/>
    <x v="4"/>
    <d v="2016-03-28T00:00:00"/>
    <d v="2016-03-28T08:13:00"/>
    <s v="male"/>
    <x v="3"/>
    <n v="44"/>
    <s v="Gauteng"/>
    <s v="01.Early Morning"/>
    <s v="03.Adults"/>
  </r>
  <r>
    <n v="1108878"/>
    <x v="12"/>
    <d v="2016-03-26T00:00:00"/>
    <d v="2016-03-26T08:52:00"/>
    <s v="male"/>
    <x v="3"/>
    <n v="44"/>
    <s v="Gauteng"/>
    <s v="01.Early Morning"/>
    <s v="03.Adults"/>
  </r>
  <r>
    <n v="928317"/>
    <x v="2"/>
    <d v="2016-03-30T00:00:00"/>
    <d v="2016-03-30T05:23:00"/>
    <s v="male"/>
    <x v="2"/>
    <n v="28"/>
    <s v="Limpopo"/>
    <s v="05.Night"/>
    <s v="02.Young Adults"/>
  </r>
  <r>
    <n v="2371138"/>
    <x v="0"/>
    <d v="2016-02-15T00:00:00"/>
    <d v="2016-02-15T12:01:00"/>
    <s v="male"/>
    <x v="0"/>
    <n v="26"/>
    <s v="Western Cape"/>
    <s v="02.Mid Morning"/>
    <s v="02.Young Adults"/>
  </r>
  <r>
    <n v="549030"/>
    <x v="8"/>
    <d v="2016-01-02T00:00:00"/>
    <d v="2016-01-02T10:46:00"/>
    <s v="male"/>
    <x v="1"/>
    <n v="42"/>
    <s v="Western Cape"/>
    <s v="01.Early Morning"/>
    <s v="03.Adults"/>
  </r>
  <r>
    <n v="831515"/>
    <x v="1"/>
    <d v="2016-03-08T00:00:00"/>
    <d v="2016-03-08T09:54:00"/>
    <s v="male"/>
    <x v="4"/>
    <n v="37"/>
    <s v="Limpopo"/>
    <s v="01.Early Morning"/>
    <s v="03.Adults"/>
  </r>
  <r>
    <n v="2092002"/>
    <x v="1"/>
    <d v="2016-03-05T00:00:00"/>
    <d v="2016-03-05T13:14:00"/>
    <s v="male"/>
    <x v="0"/>
    <n v="60"/>
    <s v="Western Cape"/>
    <s v="02.Mid Morning"/>
    <s v="04.Mid Adults"/>
  </r>
  <r>
    <n v="918956"/>
    <x v="7"/>
    <d v="2016-03-30T00:00:00"/>
    <d v="2016-03-30T10:55:00"/>
    <s v="male"/>
    <x v="2"/>
    <n v="28"/>
    <s v="Mpumalanga"/>
    <s v="01.Early Morning"/>
    <s v="02.Young Adults"/>
  </r>
  <r>
    <n v="918956"/>
    <x v="8"/>
    <d v="2016-03-29T00:00:00"/>
    <d v="2016-03-29T10:59:00"/>
    <s v="male"/>
    <x v="2"/>
    <n v="28"/>
    <s v="Mpumalanga"/>
    <s v="01.Early Morning"/>
    <s v="02.Young Adults"/>
  </r>
  <r>
    <n v="792398"/>
    <x v="13"/>
    <d v="2016-02-02T00:00:00"/>
    <d v="2016-02-02T08:16:00"/>
    <s v="male"/>
    <x v="3"/>
    <n v="37"/>
    <s v="Northern Cape"/>
    <s v="01.Early Morning"/>
    <s v="03.Adults"/>
  </r>
  <r>
    <n v="792398"/>
    <x v="9"/>
    <d v="2016-01-28T00:00:00"/>
    <d v="2016-01-28T12:09:00"/>
    <s v="male"/>
    <x v="3"/>
    <n v="37"/>
    <s v="Northern Cape"/>
    <s v="02.Mid Morning"/>
    <s v="03.Adults"/>
  </r>
  <r>
    <n v="920661"/>
    <x v="13"/>
    <d v="2016-03-27T00:00:00"/>
    <d v="2016-03-27T10:53:00"/>
    <s v="male"/>
    <x v="3"/>
    <n v="35"/>
    <s v="Gauteng"/>
    <s v="01.Early Morning"/>
    <s v="03.Adults"/>
  </r>
  <r>
    <n v="920663"/>
    <x v="2"/>
    <d v="2016-03-26T00:00:00"/>
    <d v="2016-03-26T12:26:00"/>
    <s v="male"/>
    <x v="2"/>
    <n v="32"/>
    <s v="Gauteng"/>
    <s v="02.Mid Morning"/>
    <s v="03.Adults"/>
  </r>
  <r>
    <n v="920663"/>
    <x v="2"/>
    <d v="2016-03-29T00:00:00"/>
    <d v="2016-03-29T04:27:00"/>
    <s v="male"/>
    <x v="2"/>
    <n v="32"/>
    <s v="Gauteng"/>
    <s v="05.Night"/>
    <s v="03.Adults"/>
  </r>
  <r>
    <n v="773156"/>
    <x v="6"/>
    <d v="2016-03-04T00:00:00"/>
    <d v="2016-03-04T04:26:00"/>
    <s v="male"/>
    <x v="3"/>
    <n v="44"/>
    <s v="Gauteng"/>
    <s v="05.Night"/>
    <s v="03.Adults"/>
  </r>
  <r>
    <n v="810376"/>
    <x v="9"/>
    <d v="2016-03-11T00:00:00"/>
    <d v="2016-03-11T12:14:00"/>
    <s v="male"/>
    <x v="4"/>
    <n v="49"/>
    <s v="Gauteng"/>
    <s v="02.Mid Morning"/>
    <s v="04.Mid Adults"/>
  </r>
  <r>
    <n v="810376"/>
    <x v="15"/>
    <d v="2016-03-03T00:00:00"/>
    <d v="2016-03-03T12:32:00"/>
    <s v="male"/>
    <x v="4"/>
    <n v="49"/>
    <s v="Gauteng"/>
    <s v="02.Mid Morning"/>
    <s v="04.Mid Adults"/>
  </r>
  <r>
    <n v="810376"/>
    <x v="9"/>
    <d v="2016-03-23T00:00:00"/>
    <d v="2016-03-23T07:03:00"/>
    <s v="male"/>
    <x v="4"/>
    <n v="49"/>
    <s v="Gauteng"/>
    <s v="01.Early Morning"/>
    <s v="04.Mid Adults"/>
  </r>
  <r>
    <n v="810376"/>
    <x v="9"/>
    <d v="2016-03-12T00:00:00"/>
    <d v="2016-03-12T04:34:00"/>
    <s v="male"/>
    <x v="4"/>
    <n v="49"/>
    <s v="Gauteng"/>
    <s v="05.Night"/>
    <s v="04.Mid Adults"/>
  </r>
  <r>
    <n v="810376"/>
    <x v="3"/>
    <d v="2016-03-15T00:00:00"/>
    <d v="2016-03-15T14:10:00"/>
    <s v="male"/>
    <x v="4"/>
    <n v="49"/>
    <s v="Gauteng"/>
    <s v="03.Afternoon"/>
    <s v="04.Mid Adults"/>
  </r>
  <r>
    <n v="810376"/>
    <x v="9"/>
    <d v="2016-02-23T00:00:00"/>
    <d v="2016-02-23T13:34:00"/>
    <s v="male"/>
    <x v="4"/>
    <n v="49"/>
    <s v="Gauteng"/>
    <s v="02.Mid Morning"/>
    <s v="04.Mid Adults"/>
  </r>
  <r>
    <n v="810376"/>
    <x v="7"/>
    <d v="2016-03-29T00:00:00"/>
    <d v="2016-03-29T06:59:00"/>
    <s v="male"/>
    <x v="4"/>
    <n v="49"/>
    <s v="Gauteng"/>
    <s v="05.Night"/>
    <s v="04.Mid Adults"/>
  </r>
  <r>
    <n v="778248"/>
    <x v="9"/>
    <d v="2016-02-06T00:00:00"/>
    <d v="2016-02-06T03:50:00"/>
    <s v="male"/>
    <x v="1"/>
    <n v="34"/>
    <s v="Western Cape"/>
    <s v="05.Night"/>
    <s v="03.Adults"/>
  </r>
  <r>
    <n v="893902"/>
    <x v="12"/>
    <d v="2016-03-27T00:00:00"/>
    <d v="2016-03-27T08:38:00"/>
    <s v="male"/>
    <x v="3"/>
    <n v="38"/>
    <s v="Free State"/>
    <s v="01.Early Morning"/>
    <s v="03.Adults"/>
  </r>
  <r>
    <n v="790102"/>
    <x v="3"/>
    <d v="2016-02-10T00:00:00"/>
    <d v="2016-02-10T11:21:00"/>
    <s v="male"/>
    <x v="2"/>
    <n v="32"/>
    <s v="Limpopo"/>
    <s v="02.Mid Morning"/>
    <s v="03.Adults"/>
  </r>
  <r>
    <n v="822062"/>
    <x v="12"/>
    <d v="2016-02-20T00:00:00"/>
    <d v="2016-02-20T09:25:00"/>
    <s v="male"/>
    <x v="0"/>
    <n v="27"/>
    <s v="Free State"/>
    <s v="01.Early Morning"/>
    <s v="02.Young Adults"/>
  </r>
  <r>
    <n v="822062"/>
    <x v="9"/>
    <d v="2016-02-16T00:00:00"/>
    <d v="2016-02-16T09:09:00"/>
    <s v="male"/>
    <x v="0"/>
    <n v="27"/>
    <s v="Free State"/>
    <s v="01.Early Morning"/>
    <s v="02.Young Adults"/>
  </r>
  <r>
    <n v="822062"/>
    <x v="6"/>
    <d v="2016-02-17T00:00:00"/>
    <d v="2016-02-17T04:52:00"/>
    <s v="male"/>
    <x v="0"/>
    <n v="27"/>
    <s v="Free State"/>
    <s v="05.Night"/>
    <s v="02.Young Adults"/>
  </r>
  <r>
    <n v="822063"/>
    <x v="2"/>
    <d v="2016-03-13T00:00:00"/>
    <d v="2016-03-13T12:40:00"/>
    <s v="male"/>
    <x v="1"/>
    <n v="36"/>
    <s v="Western Cape"/>
    <s v="02.Mid Morning"/>
    <s v="03.Adults"/>
  </r>
  <r>
    <n v="2288719"/>
    <x v="12"/>
    <d v="2016-02-02T00:00:00"/>
    <d v="2016-02-02T11:18:00"/>
    <s v="male"/>
    <x v="3"/>
    <n v="61"/>
    <s v="Limpopo"/>
    <s v="02.Mid Morning"/>
    <s v="05.Senior Adults"/>
  </r>
  <r>
    <n v="2288719"/>
    <x v="3"/>
    <d v="2016-01-17T00:00:00"/>
    <d v="2016-01-17T11:04:00"/>
    <s v="male"/>
    <x v="3"/>
    <n v="61"/>
    <s v="Limpopo"/>
    <s v="02.Mid Morning"/>
    <s v="05.Senior Adults"/>
  </r>
  <r>
    <n v="2288719"/>
    <x v="12"/>
    <d v="2016-01-22T00:00:00"/>
    <d v="2016-01-22T13:20:00"/>
    <s v="male"/>
    <x v="3"/>
    <n v="61"/>
    <s v="Limpopo"/>
    <s v="02.Mid Morning"/>
    <s v="05.Senior Adults"/>
  </r>
  <r>
    <n v="2288719"/>
    <x v="15"/>
    <d v="2016-01-07T00:00:00"/>
    <d v="2016-01-07T14:05:00"/>
    <s v="male"/>
    <x v="3"/>
    <n v="61"/>
    <s v="Limpopo"/>
    <s v="03.Afternoon"/>
    <s v="05.Senior Adults"/>
  </r>
  <r>
    <n v="941267"/>
    <x v="4"/>
    <d v="2016-03-27T00:00:00"/>
    <d v="2016-03-27T03:35:00"/>
    <s v="male"/>
    <x v="3"/>
    <n v="26"/>
    <s v="Western Cape"/>
    <s v="05.Night"/>
    <s v="02.Young Adults"/>
  </r>
  <r>
    <n v="941267"/>
    <x v="6"/>
    <d v="2016-03-27T00:00:00"/>
    <d v="2016-03-27T14:04:00"/>
    <s v="male"/>
    <x v="3"/>
    <n v="26"/>
    <s v="Western Cape"/>
    <s v="03.Afternoon"/>
    <s v="02.Young Adults"/>
  </r>
  <r>
    <n v="810381"/>
    <x v="4"/>
    <d v="2016-02-26T00:00:00"/>
    <d v="2016-02-26T14:17:00"/>
    <s v="male"/>
    <x v="0"/>
    <n v="44"/>
    <s v="Western Cape"/>
    <s v="03.Afternoon"/>
    <s v="03.Adults"/>
  </r>
  <r>
    <n v="810381"/>
    <x v="0"/>
    <d v="2016-02-26T00:00:00"/>
    <d v="2016-02-26T08:33:00"/>
    <s v="male"/>
    <x v="0"/>
    <n v="44"/>
    <s v="Western Cape"/>
    <s v="01.Early Morning"/>
    <s v="03.Adults"/>
  </r>
  <r>
    <n v="810381"/>
    <x v="4"/>
    <d v="2016-02-25T00:00:00"/>
    <d v="2016-02-25T04:17:00"/>
    <s v="male"/>
    <x v="0"/>
    <n v="44"/>
    <s v="Western Cape"/>
    <s v="05.Night"/>
    <s v="03.Adults"/>
  </r>
  <r>
    <n v="841064"/>
    <x v="2"/>
    <d v="2016-03-05T00:00:00"/>
    <d v="2016-03-05T03:04:00"/>
    <s v="male"/>
    <x v="2"/>
    <n v="30"/>
    <s v="Limpopo"/>
    <s v="05.Night"/>
    <s v="02.Young Adults"/>
  </r>
  <r>
    <n v="822066"/>
    <x v="8"/>
    <d v="2016-02-20T00:00:00"/>
    <d v="2016-02-20T10:37:00"/>
    <s v="male"/>
    <x v="2"/>
    <n v="38"/>
    <s v="Limpopo"/>
    <s v="01.Early Morning"/>
    <s v="03.Adults"/>
  </r>
  <r>
    <n v="907441"/>
    <x v="1"/>
    <d v="2016-03-18T00:00:00"/>
    <d v="2016-03-18T09:37:00"/>
    <s v="male"/>
    <x v="1"/>
    <n v="33"/>
    <s v="Western Cape"/>
    <s v="01.Early Morning"/>
    <s v="03.Adults"/>
  </r>
  <r>
    <n v="928343"/>
    <x v="2"/>
    <d v="2016-03-30T00:00:00"/>
    <d v="2016-03-30T05:11:00"/>
    <s v="male"/>
    <x v="2"/>
    <n v="37"/>
    <s v="Kwazulu Natal"/>
    <s v="05.Night"/>
    <s v="03.Adults"/>
  </r>
  <r>
    <n v="928343"/>
    <x v="2"/>
    <d v="2016-03-26T00:00:00"/>
    <d v="2016-03-26T11:36:00"/>
    <s v="male"/>
    <x v="2"/>
    <n v="37"/>
    <s v="Kwazulu Natal"/>
    <s v="02.Mid Morning"/>
    <s v="03.Adults"/>
  </r>
  <r>
    <n v="931689"/>
    <x v="2"/>
    <d v="2016-03-30T00:00:00"/>
    <d v="2016-03-30T14:22:00"/>
    <s v="male"/>
    <x v="4"/>
    <n v="29"/>
    <s v="Western Cape"/>
    <s v="03.Afternoon"/>
    <s v="02.Young Adults"/>
  </r>
  <r>
    <n v="941270"/>
    <x v="7"/>
    <d v="2016-03-18T00:00:00"/>
    <d v="2016-03-18T06:26:00"/>
    <s v="male"/>
    <x v="3"/>
    <n v="25"/>
    <s v="Mpumalanga"/>
    <s v="05.Night"/>
    <s v="02.Young Adults"/>
  </r>
  <r>
    <n v="773159"/>
    <x v="3"/>
    <d v="2016-02-01T00:00:00"/>
    <d v="2016-02-01T14:54:00"/>
    <s v="male"/>
    <x v="4"/>
    <n v="27"/>
    <s v="Eastern Cape"/>
    <s v="03.Afternoon"/>
    <s v="02.Young Adults"/>
  </r>
  <r>
    <n v="773159"/>
    <x v="9"/>
    <d v="2016-01-28T00:00:00"/>
    <d v="2016-01-28T08:35:00"/>
    <s v="male"/>
    <x v="4"/>
    <n v="27"/>
    <s v="Eastern Cape"/>
    <s v="01.Early Morning"/>
    <s v="02.Young Adults"/>
  </r>
  <r>
    <n v="867718"/>
    <x v="0"/>
    <d v="2016-03-08T00:00:00"/>
    <d v="2016-03-08T10:40:00"/>
    <s v="male"/>
    <x v="3"/>
    <n v="38"/>
    <s v="Gauteng"/>
    <s v="01.Early Morning"/>
    <s v="03.Adults"/>
  </r>
  <r>
    <n v="867718"/>
    <x v="9"/>
    <d v="2016-03-07T00:00:00"/>
    <d v="2016-03-07T12:48:00"/>
    <s v="male"/>
    <x v="3"/>
    <n v="38"/>
    <s v="Gauteng"/>
    <s v="02.Mid Morning"/>
    <s v="03.Adults"/>
  </r>
  <r>
    <n v="822067"/>
    <x v="6"/>
    <d v="2016-03-07T00:00:00"/>
    <d v="2016-03-07T13:36:00"/>
    <s v="male"/>
    <x v="0"/>
    <n v="38"/>
    <s v="Gauteng"/>
    <s v="02.Mid Morning"/>
    <s v="03.Adults"/>
  </r>
  <r>
    <n v="822067"/>
    <x v="2"/>
    <d v="2016-03-20T00:00:00"/>
    <d v="2016-03-20T04:41:00"/>
    <s v="male"/>
    <x v="0"/>
    <n v="38"/>
    <s v="Gauteng"/>
    <s v="05.Night"/>
    <s v="03.Adults"/>
  </r>
  <r>
    <n v="1109252"/>
    <x v="6"/>
    <d v="2016-03-19T00:00:00"/>
    <d v="2016-03-19T10:14:00"/>
    <s v="male"/>
    <x v="4"/>
    <n v="30"/>
    <s v="Gauteng"/>
    <s v="01.Early Morning"/>
    <s v="02.Young Adults"/>
  </r>
  <r>
    <n v="1109252"/>
    <x v="6"/>
    <d v="2016-03-04T00:00:00"/>
    <d v="2016-03-04T12:03:00"/>
    <s v="male"/>
    <x v="4"/>
    <n v="30"/>
    <s v="Gauteng"/>
    <s v="02.Mid Morning"/>
    <s v="02.Young Adults"/>
  </r>
  <r>
    <n v="1108901"/>
    <x v="2"/>
    <d v="2016-03-23T00:00:00"/>
    <d v="2016-03-23T12:59:00"/>
    <s v="male"/>
    <x v="4"/>
    <n v="50"/>
    <s v="Gauteng"/>
    <s v="02.Mid Morning"/>
    <s v="04.Mid Adults"/>
  </r>
  <r>
    <n v="941272"/>
    <x v="6"/>
    <d v="2016-03-23T00:00:00"/>
    <d v="2016-03-23T13:23:00"/>
    <s v="male"/>
    <x v="1"/>
    <n v="9"/>
    <s v="Gauteng"/>
    <s v="02.Mid Morning"/>
    <s v="06.Older Adults"/>
  </r>
  <r>
    <n v="941272"/>
    <x v="2"/>
    <d v="2016-03-30T00:00:00"/>
    <d v="2016-03-30T12:25:00"/>
    <s v="male"/>
    <x v="1"/>
    <n v="9"/>
    <s v="Gauteng"/>
    <s v="02.Mid Morning"/>
    <s v="06.Older Adults"/>
  </r>
  <r>
    <n v="810579"/>
    <x v="6"/>
    <d v="2016-03-06T00:00:00"/>
    <d v="2016-03-06T04:23:00"/>
    <s v="male"/>
    <x v="1"/>
    <n v="50"/>
    <s v="Western Cape"/>
    <s v="05.Night"/>
    <s v="04.Mid Adults"/>
  </r>
  <r>
    <n v="810579"/>
    <x v="6"/>
    <d v="2016-03-06T00:00:00"/>
    <d v="2016-03-06T04:16:00"/>
    <s v="male"/>
    <x v="1"/>
    <n v="50"/>
    <s v="Western Cape"/>
    <s v="05.Night"/>
    <s v="04.Mid Adults"/>
  </r>
  <r>
    <n v="810579"/>
    <x v="4"/>
    <d v="2016-03-31T00:00:00"/>
    <d v="2016-03-31T14:37:00"/>
    <s v="male"/>
    <x v="1"/>
    <n v="50"/>
    <s v="Western Cape"/>
    <s v="03.Afternoon"/>
    <s v="04.Mid Adults"/>
  </r>
  <r>
    <n v="810383"/>
    <x v="6"/>
    <d v="2016-02-12T00:00:00"/>
    <d v="2016-02-12T04:02:00"/>
    <s v="male"/>
    <x v="2"/>
    <n v="45"/>
    <s v="Western Cape"/>
    <s v="05.Night"/>
    <s v="03.Adults"/>
  </r>
  <r>
    <n v="810383"/>
    <x v="1"/>
    <d v="2016-03-27T00:00:00"/>
    <d v="2016-03-27T11:43:00"/>
    <s v="male"/>
    <x v="2"/>
    <n v="45"/>
    <s v="Western Cape"/>
    <s v="02.Mid Morning"/>
    <s v="03.Adults"/>
  </r>
  <r>
    <n v="810383"/>
    <x v="10"/>
    <d v="2016-03-01T00:00:00"/>
    <d v="2016-03-01T09:35:00"/>
    <s v="male"/>
    <x v="2"/>
    <n v="45"/>
    <s v="Western Cape"/>
    <s v="01.Early Morning"/>
    <s v="03.Adults"/>
  </r>
  <r>
    <n v="822075"/>
    <x v="6"/>
    <d v="2016-03-02T00:00:00"/>
    <d v="2016-03-02T13:22:00"/>
    <s v="male"/>
    <x v="3"/>
    <n v="23"/>
    <s v="Gauteng"/>
    <s v="02.Mid Morning"/>
    <s v="02.Young Adults"/>
  </r>
  <r>
    <n v="822075"/>
    <x v="7"/>
    <d v="2016-02-24T00:00:00"/>
    <d v="2016-02-24T06:05:00"/>
    <s v="male"/>
    <x v="3"/>
    <n v="23"/>
    <s v="Gauteng"/>
    <s v="05.Night"/>
    <s v="02.Young Adults"/>
  </r>
  <r>
    <n v="810579"/>
    <x v="2"/>
    <d v="2016-02-25T00:00:00"/>
    <d v="2016-02-25T12:52:00"/>
    <s v="male"/>
    <x v="1"/>
    <n v="50"/>
    <s v="Western Cape"/>
    <s v="02.Mid Morning"/>
    <s v="04.Mid Adults"/>
  </r>
  <r>
    <n v="810579"/>
    <x v="8"/>
    <d v="2016-02-14T00:00:00"/>
    <d v="2016-02-14T08:57:00"/>
    <s v="male"/>
    <x v="1"/>
    <n v="50"/>
    <s v="Western Cape"/>
    <s v="01.Early Morning"/>
    <s v="04.Mid Adults"/>
  </r>
  <r>
    <n v="810579"/>
    <x v="2"/>
    <d v="2016-02-21T00:00:00"/>
    <d v="2016-02-21T12:14:00"/>
    <s v="male"/>
    <x v="1"/>
    <n v="50"/>
    <s v="Western Cape"/>
    <s v="02.Mid Morning"/>
    <s v="04.Mid Adults"/>
  </r>
  <r>
    <n v="822076"/>
    <x v="9"/>
    <d v="2016-02-25T00:00:00"/>
    <d v="2016-02-25T14:38:00"/>
    <s v="male"/>
    <x v="1"/>
    <n v="50"/>
    <s v="Free State"/>
    <s v="03.Afternoon"/>
    <s v="04.Mid Adults"/>
  </r>
  <r>
    <n v="822076"/>
    <x v="2"/>
    <d v="2016-02-24T00:00:00"/>
    <d v="2016-02-24T14:09:00"/>
    <s v="male"/>
    <x v="1"/>
    <n v="50"/>
    <s v="Free State"/>
    <s v="03.Afternoon"/>
    <s v="04.Mid Adults"/>
  </r>
  <r>
    <n v="28115"/>
    <x v="1"/>
    <d v="2016-01-30T00:00:00"/>
    <d v="2016-01-30T07:18:00"/>
    <s v="male"/>
    <x v="3"/>
    <n v="44"/>
    <s v="Limpopo"/>
    <s v="01.Early Morning"/>
    <s v="03.Adults"/>
  </r>
  <r>
    <n v="833313"/>
    <x v="2"/>
    <d v="2016-03-03T00:00:00"/>
    <d v="2016-03-03T13:07:00"/>
    <s v="male"/>
    <x v="1"/>
    <n v="24"/>
    <s v="Gauteng"/>
    <s v="02.Mid Morning"/>
    <s v="02.Young Adults"/>
  </r>
  <r>
    <n v="833313"/>
    <x v="13"/>
    <d v="2016-03-01T00:00:00"/>
    <d v="2016-03-01T09:10:00"/>
    <s v="male"/>
    <x v="1"/>
    <n v="24"/>
    <s v="Gauteng"/>
    <s v="01.Early Morning"/>
    <s v="02.Young Adults"/>
  </r>
  <r>
    <n v="966404"/>
    <x v="6"/>
    <d v="2016-03-13T00:00:00"/>
    <d v="2016-03-13T03:42:00"/>
    <s v="male"/>
    <x v="3"/>
    <n v="29"/>
    <s v="Mpumalanga"/>
    <s v="05.Night"/>
    <s v="02.Young Adults"/>
  </r>
  <r>
    <n v="820119"/>
    <x v="0"/>
    <d v="2016-03-24T00:00:00"/>
    <d v="2016-03-24T08:33:00"/>
    <s v="male"/>
    <x v="2"/>
    <n v="25"/>
    <s v="Limpopo"/>
    <s v="01.Early Morning"/>
    <s v="02.Young Adults"/>
  </r>
  <r>
    <n v="820119"/>
    <x v="6"/>
    <d v="2016-03-24T00:00:00"/>
    <d v="2016-03-24T11:23:00"/>
    <s v="male"/>
    <x v="2"/>
    <n v="25"/>
    <s v="Limpopo"/>
    <s v="02.Mid Morning"/>
    <s v="02.Young Adults"/>
  </r>
  <r>
    <n v="928356"/>
    <x v="2"/>
    <d v="2016-03-30T00:00:00"/>
    <d v="2016-03-30T06:52:00"/>
    <s v="male"/>
    <x v="0"/>
    <n v="28"/>
    <s v="Limpopo"/>
    <s v="05.Night"/>
    <s v="02.Young Adults"/>
  </r>
  <r>
    <n v="822328"/>
    <x v="10"/>
    <d v="2016-03-01T00:00:00"/>
    <d v="2016-03-01T09:57:00"/>
    <s v="male"/>
    <x v="3"/>
    <n v="33"/>
    <s v="Kwazulu Natal"/>
    <s v="01.Early Morning"/>
    <s v="03.Adults"/>
  </r>
  <r>
    <n v="822328"/>
    <x v="9"/>
    <d v="2016-02-25T00:00:00"/>
    <d v="2016-02-25T03:05:00"/>
    <s v="male"/>
    <x v="3"/>
    <n v="33"/>
    <s v="Kwazulu Natal"/>
    <s v="05.Night"/>
    <s v="03.Adults"/>
  </r>
  <r>
    <n v="822328"/>
    <x v="7"/>
    <d v="2016-02-24T00:00:00"/>
    <d v="2016-02-24T06:47:00"/>
    <s v="male"/>
    <x v="3"/>
    <n v="33"/>
    <s v="Kwazulu Natal"/>
    <s v="05.Night"/>
    <s v="03.Adults"/>
  </r>
  <r>
    <n v="822328"/>
    <x v="0"/>
    <d v="2016-03-02T00:00:00"/>
    <d v="2016-03-02T03:33:00"/>
    <s v="male"/>
    <x v="3"/>
    <n v="33"/>
    <s v="Kwazulu Natal"/>
    <s v="05.Night"/>
    <s v="03.Adults"/>
  </r>
  <r>
    <n v="822328"/>
    <x v="7"/>
    <d v="2016-02-26T00:00:00"/>
    <d v="2016-02-26T11:09:00"/>
    <s v="male"/>
    <x v="3"/>
    <n v="33"/>
    <s v="Kwazulu Natal"/>
    <s v="02.Mid Morning"/>
    <s v="03.Adults"/>
  </r>
  <r>
    <n v="810386"/>
    <x v="0"/>
    <d v="2016-03-11T00:00:00"/>
    <d v="2016-03-11T10:38:00"/>
    <s v="male"/>
    <x v="3"/>
    <n v="33"/>
    <s v="Kwazulu Natal"/>
    <s v="01.Early Morning"/>
    <s v="03.Adults"/>
  </r>
  <r>
    <n v="810386"/>
    <x v="0"/>
    <d v="2016-03-03T00:00:00"/>
    <d v="2016-03-03T14:05:00"/>
    <s v="male"/>
    <x v="3"/>
    <n v="33"/>
    <s v="Kwazulu Natal"/>
    <s v="03.Afternoon"/>
    <s v="03.Adults"/>
  </r>
  <r>
    <n v="773165"/>
    <x v="6"/>
    <d v="2016-02-04T00:00:00"/>
    <d v="2016-02-04T12:33:00"/>
    <s v="male"/>
    <x v="3"/>
    <n v="28"/>
    <s v="Mpumalanga"/>
    <s v="02.Mid Morning"/>
    <s v="02.Young Adults"/>
  </r>
  <r>
    <n v="773165"/>
    <x v="12"/>
    <d v="2016-02-07T00:00:00"/>
    <d v="2016-02-07T12:56:00"/>
    <s v="male"/>
    <x v="3"/>
    <n v="28"/>
    <s v="Mpumalanga"/>
    <s v="02.Mid Morning"/>
    <s v="02.Young Adults"/>
  </r>
  <r>
    <n v="810387"/>
    <x v="0"/>
    <d v="2016-02-21T00:00:00"/>
    <d v="2016-02-21T12:24:00"/>
    <s v="male"/>
    <x v="2"/>
    <n v="31"/>
    <s v="Gauteng"/>
    <s v="02.Mid Morning"/>
    <s v="03.Adults"/>
  </r>
  <r>
    <n v="810387"/>
    <x v="2"/>
    <d v="2016-02-25T00:00:00"/>
    <d v="2016-02-25T13:41:00"/>
    <s v="male"/>
    <x v="2"/>
    <n v="31"/>
    <s v="Gauteng"/>
    <s v="02.Mid Morning"/>
    <s v="03.Adults"/>
  </r>
  <r>
    <n v="893914"/>
    <x v="4"/>
    <d v="2016-02-21T00:00:00"/>
    <d v="2016-02-21T03:54:00"/>
    <s v="male"/>
    <x v="3"/>
    <n v="39"/>
    <s v="Mpumalanga"/>
    <s v="05.Night"/>
    <s v="03.Adults"/>
  </r>
  <r>
    <n v="893914"/>
    <x v="12"/>
    <d v="2016-02-21T00:00:00"/>
    <d v="2016-02-21T14:05:00"/>
    <s v="male"/>
    <x v="3"/>
    <n v="39"/>
    <s v="Mpumalanga"/>
    <s v="03.Afternoon"/>
    <s v="03.Adults"/>
  </r>
  <r>
    <n v="822328"/>
    <x v="7"/>
    <d v="2016-02-26T00:00:00"/>
    <d v="2016-02-26T12:47:00"/>
    <s v="male"/>
    <x v="3"/>
    <n v="33"/>
    <s v="Kwazulu Natal"/>
    <s v="02.Mid Morning"/>
    <s v="03.Adults"/>
  </r>
  <r>
    <n v="893916"/>
    <x v="2"/>
    <d v="2016-03-25T00:00:00"/>
    <d v="2016-03-25T13:32:00"/>
    <s v="male"/>
    <x v="1"/>
    <n v="68"/>
    <s v="Gauteng"/>
    <s v="02.Mid Morning"/>
    <s v="05.Senior Adults"/>
  </r>
  <r>
    <n v="833528"/>
    <x v="2"/>
    <d v="2016-03-06T00:00:00"/>
    <d v="2016-03-06T09:17:00"/>
    <s v="male"/>
    <x v="3"/>
    <n v="42"/>
    <s v="Gauteng"/>
    <s v="01.Early Morning"/>
    <s v="03.Adults"/>
  </r>
  <r>
    <n v="810390"/>
    <x v="6"/>
    <d v="2016-02-18T00:00:00"/>
    <d v="2016-02-18T09:55:00"/>
    <s v="male"/>
    <x v="4"/>
    <n v="38"/>
    <s v="Gauteng"/>
    <s v="01.Early Morning"/>
    <s v="03.Adults"/>
  </r>
  <r>
    <n v="810390"/>
    <x v="6"/>
    <d v="2016-02-26T00:00:00"/>
    <d v="2016-02-26T07:39:00"/>
    <s v="male"/>
    <x v="4"/>
    <n v="38"/>
    <s v="Gauteng"/>
    <s v="01.Early Morning"/>
    <s v="03.Adults"/>
  </r>
  <r>
    <n v="810390"/>
    <x v="6"/>
    <d v="2016-03-18T00:00:00"/>
    <d v="2016-03-18T09:50:00"/>
    <s v="male"/>
    <x v="4"/>
    <n v="38"/>
    <s v="Gauteng"/>
    <s v="01.Early Morning"/>
    <s v="03.Adults"/>
  </r>
  <r>
    <n v="810390"/>
    <x v="8"/>
    <d v="2016-02-18T00:00:00"/>
    <d v="2016-02-18T10:10:00"/>
    <s v="male"/>
    <x v="4"/>
    <n v="38"/>
    <s v="Gauteng"/>
    <s v="01.Early Morning"/>
    <s v="03.Adults"/>
  </r>
  <r>
    <n v="907479"/>
    <x v="0"/>
    <d v="2016-03-24T00:00:00"/>
    <d v="2016-03-24T06:06:00"/>
    <s v="male"/>
    <x v="3"/>
    <n v="25"/>
    <s v="Gauteng"/>
    <s v="05.Night"/>
    <s v="02.Young Adults"/>
  </r>
  <r>
    <n v="907479"/>
    <x v="9"/>
    <d v="2016-03-24T00:00:00"/>
    <d v="2016-03-24T06:28:00"/>
    <s v="male"/>
    <x v="3"/>
    <n v="25"/>
    <s v="Gauteng"/>
    <s v="05.Night"/>
    <s v="02.Young Adults"/>
  </r>
  <r>
    <n v="907479"/>
    <x v="7"/>
    <d v="2016-03-24T00:00:00"/>
    <d v="2016-03-24T07:47:00"/>
    <s v="male"/>
    <x v="3"/>
    <n v="25"/>
    <s v="Gauteng"/>
    <s v="01.Early Morning"/>
    <s v="02.Young Adults"/>
  </r>
  <r>
    <n v="804936"/>
    <x v="4"/>
    <d v="2016-02-21T00:00:00"/>
    <d v="2016-02-21T09:26:00"/>
    <s v="male"/>
    <x v="3"/>
    <n v="38"/>
    <s v="Gauteng"/>
    <s v="01.Early Morning"/>
    <s v="03.Adults"/>
  </r>
  <r>
    <n v="807597"/>
    <x v="6"/>
    <d v="2016-01-14T00:00:00"/>
    <d v="2016-01-14T10:37:00"/>
    <s v="male"/>
    <x v="4"/>
    <n v="25"/>
    <s v="Kwazulu Natal"/>
    <s v="01.Early Morning"/>
    <s v="02.Young Adults"/>
  </r>
  <r>
    <n v="807597"/>
    <x v="13"/>
    <d v="2016-01-11T00:00:00"/>
    <d v="2016-01-11T10:59:00"/>
    <s v="male"/>
    <x v="4"/>
    <n v="25"/>
    <s v="Kwazulu Natal"/>
    <s v="01.Early Morning"/>
    <s v="02.Young Adults"/>
  </r>
  <r>
    <n v="807597"/>
    <x v="16"/>
    <d v="2016-01-11T00:00:00"/>
    <d v="2016-01-11T10:46:00"/>
    <s v="male"/>
    <x v="4"/>
    <n v="25"/>
    <s v="Kwazulu Natal"/>
    <s v="01.Early Morning"/>
    <s v="02.Young Adults"/>
  </r>
  <r>
    <n v="834552"/>
    <x v="2"/>
    <d v="2016-03-03T00:00:00"/>
    <d v="2016-03-03T08:27:00"/>
    <s v="male"/>
    <x v="2"/>
    <n v="34"/>
    <s v="Gauteng"/>
    <s v="01.Early Morning"/>
    <s v="03.Adults"/>
  </r>
  <r>
    <n v="2165841"/>
    <x v="11"/>
    <d v="2016-01-01T00:00:00"/>
    <d v="2016-01-01T10:03:00"/>
    <s v="male"/>
    <x v="4"/>
    <n v="21"/>
    <s v="Gauteng"/>
    <s v="01.Early Morning"/>
    <s v="02.Young Adults"/>
  </r>
  <r>
    <n v="907491"/>
    <x v="1"/>
    <d v="2016-03-23T00:00:00"/>
    <d v="2016-03-23T10:30:00"/>
    <s v="male"/>
    <x v="1"/>
    <n v="41"/>
    <s v="Kwazulu Natal"/>
    <s v="01.Early Morning"/>
    <s v="03.Adults"/>
  </r>
  <r>
    <n v="907491"/>
    <x v="1"/>
    <d v="2016-03-25T00:00:00"/>
    <d v="2016-03-25T12:12:00"/>
    <s v="male"/>
    <x v="1"/>
    <n v="41"/>
    <s v="Kwazulu Natal"/>
    <s v="02.Mid Morning"/>
    <s v="03.Adults"/>
  </r>
  <r>
    <n v="907491"/>
    <x v="0"/>
    <d v="2016-03-24T00:00:00"/>
    <d v="2016-03-24T10:01:00"/>
    <s v="male"/>
    <x v="1"/>
    <n v="41"/>
    <s v="Kwazulu Natal"/>
    <s v="01.Early Morning"/>
    <s v="03.Adults"/>
  </r>
  <r>
    <n v="790113"/>
    <x v="10"/>
    <d v="2016-03-06T00:00:00"/>
    <d v="2016-03-06T14:48:00"/>
    <s v="male"/>
    <x v="5"/>
    <n v="51"/>
    <s v="Western Cape"/>
    <s v="03.Afternoon"/>
    <s v="04.Mid Adults"/>
  </r>
  <r>
    <n v="833528"/>
    <x v="6"/>
    <d v="2016-01-15T00:00:00"/>
    <d v="2016-01-15T05:09:00"/>
    <s v="male"/>
    <x v="3"/>
    <n v="42"/>
    <s v="Gauteng"/>
    <s v="05.Night"/>
    <s v="03.Adults"/>
  </r>
  <r>
    <n v="822089"/>
    <x v="6"/>
    <d v="2016-02-25T00:00:00"/>
    <d v="2016-02-25T07:30:00"/>
    <s v="male"/>
    <x v="4"/>
    <n v="31"/>
    <s v="Kwazulu Natal"/>
    <s v="01.Early Morning"/>
    <s v="03.Adults"/>
  </r>
  <r>
    <n v="790114"/>
    <x v="8"/>
    <d v="2016-02-01T00:00:00"/>
    <d v="2016-02-01T14:38:00"/>
    <s v="male"/>
    <x v="4"/>
    <n v="18"/>
    <s v="Gauteng"/>
    <s v="03.Afternoon"/>
    <s v="02.Young Adults"/>
  </r>
  <r>
    <n v="822091"/>
    <x v="6"/>
    <d v="2016-03-24T00:00:00"/>
    <d v="2016-03-24T03:21:00"/>
    <s v="male"/>
    <x v="2"/>
    <n v="30"/>
    <s v="Gauteng"/>
    <s v="05.Night"/>
    <s v="02.Young Adults"/>
  </r>
  <r>
    <n v="833324"/>
    <x v="2"/>
    <d v="2016-03-02T00:00:00"/>
    <d v="2016-03-02T14:02:00"/>
    <s v="male"/>
    <x v="4"/>
    <n v="28"/>
    <s v="Gauteng"/>
    <s v="03.Afternoon"/>
    <s v="02.Young Adults"/>
  </r>
  <r>
    <n v="833324"/>
    <x v="9"/>
    <d v="2016-03-03T00:00:00"/>
    <d v="2016-03-03T13:59:00"/>
    <s v="male"/>
    <x v="4"/>
    <n v="28"/>
    <s v="Gauteng"/>
    <s v="02.Mid Morning"/>
    <s v="02.Young Adults"/>
  </r>
  <r>
    <n v="773175"/>
    <x v="6"/>
    <d v="2016-02-01T00:00:00"/>
    <d v="2016-02-01T11:58:00"/>
    <s v="male"/>
    <x v="3"/>
    <n v="29"/>
    <s v="Mpumalanga"/>
    <s v="02.Mid Morning"/>
    <s v="02.Young Adults"/>
  </r>
  <r>
    <n v="803152"/>
    <x v="3"/>
    <d v="2016-02-19T00:00:00"/>
    <d v="2016-02-19T08:29:00"/>
    <s v="male"/>
    <x v="1"/>
    <n v="47"/>
    <s v="Eastern Cape"/>
    <s v="01.Early Morning"/>
    <s v="04.Mid Adults"/>
  </r>
  <r>
    <n v="2092023"/>
    <x v="4"/>
    <d v="2016-01-03T00:00:00"/>
    <d v="2016-01-03T05:49:00"/>
    <s v="male"/>
    <x v="3"/>
    <n v="34"/>
    <s v="Free State"/>
    <s v="05.Night"/>
    <s v="03.Adults"/>
  </r>
  <r>
    <n v="2092023"/>
    <x v="0"/>
    <d v="2016-01-03T00:00:00"/>
    <d v="2016-01-03T05:54:00"/>
    <s v="male"/>
    <x v="3"/>
    <n v="34"/>
    <s v="Free State"/>
    <s v="05.Night"/>
    <s v="03.Adults"/>
  </r>
  <r>
    <n v="2018358"/>
    <x v="2"/>
    <d v="2016-03-03T00:00:00"/>
    <d v="2016-03-03T07:38:00"/>
    <s v="male"/>
    <x v="0"/>
    <n v="30"/>
    <s v="Western Cape"/>
    <s v="01.Early Morning"/>
    <s v="02.Young Adults"/>
  </r>
  <r>
    <n v="2018358"/>
    <x v="3"/>
    <d v="2016-03-01T00:00:00"/>
    <d v="2016-03-01T07:24:00"/>
    <s v="male"/>
    <x v="0"/>
    <n v="30"/>
    <s v="Western Cape"/>
    <s v="01.Early Morning"/>
    <s v="02.Young Adults"/>
  </r>
  <r>
    <n v="907517"/>
    <x v="2"/>
    <d v="2016-03-25T00:00:00"/>
    <d v="2016-03-25T14:57:00"/>
    <s v="male"/>
    <x v="0"/>
    <n v="36"/>
    <s v="Free State"/>
    <s v="03.Afternoon"/>
    <s v="03.Adults"/>
  </r>
  <r>
    <n v="2361780"/>
    <x v="8"/>
    <d v="2016-03-22T00:00:00"/>
    <d v="2016-03-22T09:29:00"/>
    <s v="male"/>
    <x v="3"/>
    <n v="33"/>
    <s v="Kwazulu Natal"/>
    <s v="01.Early Morning"/>
    <s v="03.Adults"/>
  </r>
  <r>
    <n v="2361780"/>
    <x v="12"/>
    <d v="2016-03-04T00:00:00"/>
    <d v="2016-03-04T11:48:00"/>
    <s v="male"/>
    <x v="3"/>
    <n v="33"/>
    <s v="Kwazulu Natal"/>
    <s v="02.Mid Morning"/>
    <s v="03.Adults"/>
  </r>
  <r>
    <n v="2361780"/>
    <x v="6"/>
    <d v="2016-03-20T00:00:00"/>
    <d v="2016-03-20T05:41:00"/>
    <s v="male"/>
    <x v="3"/>
    <n v="33"/>
    <s v="Kwazulu Natal"/>
    <s v="05.Night"/>
    <s v="03.Adults"/>
  </r>
  <r>
    <n v="2361780"/>
    <x v="0"/>
    <d v="2016-02-27T00:00:00"/>
    <d v="2016-02-27T12:17:00"/>
    <s v="male"/>
    <x v="3"/>
    <n v="33"/>
    <s v="Kwazulu Natal"/>
    <s v="02.Mid Morning"/>
    <s v="03.Adults"/>
  </r>
  <r>
    <n v="2361780"/>
    <x v="7"/>
    <d v="2016-03-09T00:00:00"/>
    <d v="2016-03-09T04:57:00"/>
    <s v="male"/>
    <x v="3"/>
    <n v="33"/>
    <s v="Kwazulu Natal"/>
    <s v="05.Night"/>
    <s v="03.Adults"/>
  </r>
  <r>
    <n v="2361780"/>
    <x v="12"/>
    <d v="2016-03-03T00:00:00"/>
    <d v="2016-03-03T03:40:00"/>
    <s v="male"/>
    <x v="3"/>
    <n v="33"/>
    <s v="Kwazulu Natal"/>
    <s v="05.Night"/>
    <s v="03.Adults"/>
  </r>
  <r>
    <n v="2361780"/>
    <x v="12"/>
    <d v="2016-03-10T00:00:00"/>
    <d v="2016-03-10T05:52:00"/>
    <s v="male"/>
    <x v="3"/>
    <n v="33"/>
    <s v="Kwazulu Natal"/>
    <s v="05.Night"/>
    <s v="03.Adults"/>
  </r>
  <r>
    <n v="2370894"/>
    <x v="8"/>
    <d v="2016-02-19T00:00:00"/>
    <d v="2016-02-19T06:12:00"/>
    <s v="male"/>
    <x v="3"/>
    <n v="24"/>
    <s v="Western Cape"/>
    <s v="05.Night"/>
    <s v="02.Young Adults"/>
  </r>
  <r>
    <n v="2370894"/>
    <x v="15"/>
    <d v="2016-03-03T00:00:00"/>
    <d v="2016-03-03T03:09:00"/>
    <s v="male"/>
    <x v="3"/>
    <n v="24"/>
    <s v="Western Cape"/>
    <s v="05.Night"/>
    <s v="02.Young Adults"/>
  </r>
  <r>
    <n v="2370894"/>
    <x v="8"/>
    <d v="2016-02-17T00:00:00"/>
    <d v="2016-02-17T06:52:00"/>
    <s v="male"/>
    <x v="3"/>
    <n v="24"/>
    <s v="Western Cape"/>
    <s v="05.Night"/>
    <s v="02.Young Adults"/>
  </r>
  <r>
    <n v="2370894"/>
    <x v="13"/>
    <d v="2016-02-17T00:00:00"/>
    <d v="2016-02-17T08:13:00"/>
    <s v="male"/>
    <x v="3"/>
    <n v="24"/>
    <s v="Western Cape"/>
    <s v="01.Early Morning"/>
    <s v="02.Young Adults"/>
  </r>
  <r>
    <n v="2370894"/>
    <x v="6"/>
    <d v="2016-03-06T00:00:00"/>
    <d v="2016-03-06T03:11:00"/>
    <s v="male"/>
    <x v="3"/>
    <n v="24"/>
    <s v="Western Cape"/>
    <s v="05.Night"/>
    <s v="02.Young Adults"/>
  </r>
  <r>
    <n v="2370894"/>
    <x v="2"/>
    <d v="2016-03-06T00:00:00"/>
    <d v="2016-03-06T13:25:00"/>
    <s v="male"/>
    <x v="3"/>
    <n v="24"/>
    <s v="Western Cape"/>
    <s v="02.Mid Morning"/>
    <s v="02.Young Adults"/>
  </r>
  <r>
    <n v="2370894"/>
    <x v="0"/>
    <d v="2016-03-28T00:00:00"/>
    <d v="2016-03-28T10:29:00"/>
    <s v="male"/>
    <x v="3"/>
    <n v="24"/>
    <s v="Western Cape"/>
    <s v="01.Early Morning"/>
    <s v="02.Young Adults"/>
  </r>
  <r>
    <n v="2370894"/>
    <x v="6"/>
    <d v="2016-03-27T00:00:00"/>
    <d v="2016-03-27T14:00:00"/>
    <s v="male"/>
    <x v="3"/>
    <n v="24"/>
    <s v="Western Cape"/>
    <s v="03.Afternoon"/>
    <s v="02.Young Adults"/>
  </r>
  <r>
    <n v="2370894"/>
    <x v="1"/>
    <d v="2016-03-01T00:00:00"/>
    <d v="2016-03-01T14:10:00"/>
    <s v="male"/>
    <x v="3"/>
    <n v="24"/>
    <s v="Western Cape"/>
    <s v="03.Afternoon"/>
    <s v="02.Young Adults"/>
  </r>
  <r>
    <n v="778267"/>
    <x v="9"/>
    <d v="2016-02-07T00:00:00"/>
    <d v="2016-02-07T09:42:00"/>
    <s v="male"/>
    <x v="3"/>
    <n v="31"/>
    <s v="Gauteng"/>
    <s v="01.Early Morning"/>
    <s v="03.Adults"/>
  </r>
  <r>
    <n v="115255"/>
    <x v="12"/>
    <d v="2016-01-28T00:00:00"/>
    <d v="2016-01-28T07:53:00"/>
    <s v="male"/>
    <x v="3"/>
    <n v="40"/>
    <s v="Kwazulu Natal"/>
    <s v="01.Early Morning"/>
    <s v="03.Adults"/>
  </r>
  <r>
    <n v="907525"/>
    <x v="2"/>
    <d v="2016-03-29T00:00:00"/>
    <d v="2016-03-29T12:00:00"/>
    <s v="male"/>
    <x v="2"/>
    <n v="31"/>
    <s v="Gauteng"/>
    <s v="02.Mid Morning"/>
    <s v="03.Adults"/>
  </r>
  <r>
    <n v="773180"/>
    <x v="1"/>
    <d v="2016-03-09T00:00:00"/>
    <d v="2016-03-09T10:08:00"/>
    <s v="male"/>
    <x v="0"/>
    <n v="29"/>
    <s v="Gauteng"/>
    <s v="01.Early Morning"/>
    <s v="02.Young Adults"/>
  </r>
  <r>
    <n v="867736"/>
    <x v="15"/>
    <d v="2016-03-13T00:00:00"/>
    <d v="2016-03-13T04:33:00"/>
    <s v="male"/>
    <x v="0"/>
    <n v="15"/>
    <s v="Gauteng"/>
    <s v="05.Night"/>
    <s v="06.Older Adults"/>
  </r>
  <r>
    <n v="2428210"/>
    <x v="6"/>
    <d v="2016-03-24T00:00:00"/>
    <d v="2016-03-24T06:13:00"/>
    <s v="male"/>
    <x v="3"/>
    <n v="34"/>
    <s v="Kwazulu Natal"/>
    <s v="05.Night"/>
    <s v="03.Adults"/>
  </r>
  <r>
    <n v="378360"/>
    <x v="2"/>
    <d v="2016-03-23T00:00:00"/>
    <d v="2016-03-23T13:41:00"/>
    <s v="male"/>
    <x v="0"/>
    <n v="47"/>
    <s v="Western Cape"/>
    <s v="02.Mid Morning"/>
    <s v="04.Mid Adults"/>
  </r>
  <r>
    <n v="378360"/>
    <x v="6"/>
    <d v="2016-03-12T00:00:00"/>
    <d v="2016-03-12T09:19:00"/>
    <s v="male"/>
    <x v="0"/>
    <n v="47"/>
    <s v="Western Cape"/>
    <s v="01.Early Morning"/>
    <s v="04.Mid Adults"/>
  </r>
  <r>
    <n v="833528"/>
    <x v="2"/>
    <d v="2016-03-13T00:00:00"/>
    <d v="2016-03-13T05:34:00"/>
    <s v="male"/>
    <x v="3"/>
    <n v="42"/>
    <s v="Gauteng"/>
    <s v="05.Night"/>
    <s v="03.Adults"/>
  </r>
  <r>
    <n v="810574"/>
    <x v="2"/>
    <d v="2016-03-06T00:00:00"/>
    <d v="2016-03-06T08:20:00"/>
    <s v="male"/>
    <x v="2"/>
    <n v="48"/>
    <s v="Kwazulu Natal"/>
    <s v="01.Early Morning"/>
    <s v="04.Mid Adults"/>
  </r>
  <r>
    <n v="2361784"/>
    <x v="0"/>
    <d v="2016-01-03T00:00:00"/>
    <d v="2016-01-03T14:23:00"/>
    <s v="male"/>
    <x v="0"/>
    <n v="26"/>
    <s v="Western Cape"/>
    <s v="03.Afternoon"/>
    <s v="02.Young Adults"/>
  </r>
  <r>
    <n v="907539"/>
    <x v="2"/>
    <d v="2016-03-26T00:00:00"/>
    <d v="2016-03-26T04:06:00"/>
    <s v="male"/>
    <x v="3"/>
    <n v="40"/>
    <s v="Gauteng"/>
    <s v="05.Night"/>
    <s v="03.Adults"/>
  </r>
  <r>
    <n v="1108944"/>
    <x v="9"/>
    <d v="2016-03-13T00:00:00"/>
    <d v="2016-03-13T08:30:00"/>
    <s v="male"/>
    <x v="0"/>
    <n v="9"/>
    <s v="Western Cape"/>
    <s v="01.Early Morning"/>
    <s v="06.Older Adults"/>
  </r>
  <r>
    <n v="1108944"/>
    <x v="4"/>
    <d v="2016-03-24T00:00:00"/>
    <d v="2016-03-24T14:57:00"/>
    <s v="male"/>
    <x v="0"/>
    <n v="9"/>
    <s v="Western Cape"/>
    <s v="03.Afternoon"/>
    <s v="06.Older Adults"/>
  </r>
  <r>
    <n v="920698"/>
    <x v="1"/>
    <d v="2016-03-31T00:00:00"/>
    <d v="2016-03-31T03:13:00"/>
    <s v="male"/>
    <x v="4"/>
    <n v="34"/>
    <s v="Mpumalanga"/>
    <s v="05.Night"/>
    <s v="03.Adults"/>
  </r>
  <r>
    <n v="931709"/>
    <x v="7"/>
    <d v="2016-03-29T00:00:00"/>
    <d v="2016-03-29T04:12:00"/>
    <s v="male"/>
    <x v="4"/>
    <n v="25"/>
    <s v="Gauteng"/>
    <s v="05.Night"/>
    <s v="02.Young Adults"/>
  </r>
  <r>
    <n v="810574"/>
    <x v="6"/>
    <d v="2016-02-04T00:00:00"/>
    <d v="2016-02-04T08:32:00"/>
    <s v="male"/>
    <x v="2"/>
    <n v="48"/>
    <s v="Kwazulu Natal"/>
    <s v="01.Early Morning"/>
    <s v="04.Mid Adults"/>
  </r>
  <r>
    <n v="810574"/>
    <x v="6"/>
    <d v="2016-02-19T00:00:00"/>
    <d v="2016-02-19T07:50:00"/>
    <s v="male"/>
    <x v="2"/>
    <n v="48"/>
    <s v="Kwazulu Natal"/>
    <s v="01.Early Morning"/>
    <s v="04.Mid Adults"/>
  </r>
  <r>
    <n v="810403"/>
    <x v="2"/>
    <d v="2016-02-24T00:00:00"/>
    <d v="2016-02-24T14:15:00"/>
    <s v="male"/>
    <x v="4"/>
    <n v="47"/>
    <s v="Gauteng"/>
    <s v="03.Afternoon"/>
    <s v="04.Mid Adults"/>
  </r>
  <r>
    <n v="810403"/>
    <x v="2"/>
    <d v="2016-03-12T00:00:00"/>
    <d v="2016-03-12T13:38:00"/>
    <s v="male"/>
    <x v="4"/>
    <n v="47"/>
    <s v="Gauteng"/>
    <s v="02.Mid Morning"/>
    <s v="04.Mid Adults"/>
  </r>
  <r>
    <n v="810403"/>
    <x v="6"/>
    <d v="2016-02-13T00:00:00"/>
    <d v="2016-02-13T11:40:00"/>
    <s v="male"/>
    <x v="4"/>
    <n v="47"/>
    <s v="Gauteng"/>
    <s v="02.Mid Morning"/>
    <s v="04.Mid Adults"/>
  </r>
  <r>
    <n v="778272"/>
    <x v="2"/>
    <d v="2016-02-24T00:00:00"/>
    <d v="2016-02-24T14:03:00"/>
    <s v="male"/>
    <x v="0"/>
    <n v="29"/>
    <s v="Western Cape"/>
    <s v="03.Afternoon"/>
    <s v="02.Young Adults"/>
  </r>
  <r>
    <n v="778272"/>
    <x v="2"/>
    <d v="2016-02-24T00:00:00"/>
    <d v="2016-02-24T13:56:00"/>
    <s v="male"/>
    <x v="0"/>
    <n v="29"/>
    <s v="Western Cape"/>
    <s v="02.Mid Morning"/>
    <s v="02.Young Adults"/>
  </r>
  <r>
    <n v="1151139"/>
    <x v="6"/>
    <d v="2016-03-25T00:00:00"/>
    <d v="2016-03-25T12:17:00"/>
    <s v="male"/>
    <x v="4"/>
    <n v="33"/>
    <s v="Gauteng"/>
    <s v="02.Mid Morning"/>
    <s v="03.Adults"/>
  </r>
  <r>
    <n v="810573"/>
    <x v="0"/>
    <d v="2016-02-28T00:00:00"/>
    <d v="2016-02-28T11:41:00"/>
    <s v="male"/>
    <x v="4"/>
    <n v="18"/>
    <s v="Gauteng"/>
    <s v="02.Mid Morning"/>
    <s v="02.Young Adults"/>
  </r>
  <r>
    <n v="604596"/>
    <x v="0"/>
    <d v="2016-01-03T00:00:00"/>
    <d v="2016-01-03T13:22:00"/>
    <s v="male"/>
    <x v="4"/>
    <n v="25"/>
    <s v="Kwazulu Natal"/>
    <s v="02.Mid Morning"/>
    <s v="02.Young Adults"/>
  </r>
  <r>
    <n v="810573"/>
    <x v="0"/>
    <d v="2016-02-23T00:00:00"/>
    <d v="2016-02-23T10:47:00"/>
    <s v="male"/>
    <x v="4"/>
    <n v="18"/>
    <s v="Gauteng"/>
    <s v="01.Early Morning"/>
    <s v="02.Young Adults"/>
  </r>
  <r>
    <n v="738991"/>
    <x v="12"/>
    <d v="2016-01-23T00:00:00"/>
    <d v="2016-01-23T12:26:00"/>
    <s v="male"/>
    <x v="3"/>
    <n v="50"/>
    <s v="Mpumalanga"/>
    <s v="02.Mid Morning"/>
    <s v="04.Mid Adults"/>
  </r>
  <r>
    <n v="790129"/>
    <x v="9"/>
    <d v="2016-01-03T00:00:00"/>
    <d v="2016-01-03T11:07:00"/>
    <s v="male"/>
    <x v="4"/>
    <n v="30"/>
    <s v="Western Cape"/>
    <s v="02.Mid Morning"/>
    <s v="02.Young Adults"/>
  </r>
  <r>
    <n v="790129"/>
    <x v="8"/>
    <d v="2016-01-16T00:00:00"/>
    <d v="2016-01-16T13:59:00"/>
    <s v="male"/>
    <x v="4"/>
    <n v="30"/>
    <s v="Western Cape"/>
    <s v="02.Mid Morning"/>
    <s v="02.Young Adults"/>
  </r>
  <r>
    <n v="773183"/>
    <x v="3"/>
    <d v="2016-02-06T00:00:00"/>
    <d v="2016-02-06T08:12:00"/>
    <s v="male"/>
    <x v="4"/>
    <n v="12"/>
    <s v="Western Cape"/>
    <s v="01.Early Morning"/>
    <s v="06.Older Adults"/>
  </r>
  <r>
    <n v="803159"/>
    <x v="0"/>
    <d v="2016-03-19T00:00:00"/>
    <d v="2016-03-19T13:41:00"/>
    <s v="male"/>
    <x v="3"/>
    <n v="30"/>
    <s v="Gauteng"/>
    <s v="02.Mid Morning"/>
    <s v="02.Young Adults"/>
  </r>
  <r>
    <n v="803159"/>
    <x v="1"/>
    <d v="2016-03-20T00:00:00"/>
    <d v="2016-03-20T14:36:00"/>
    <s v="male"/>
    <x v="3"/>
    <n v="30"/>
    <s v="Gauteng"/>
    <s v="03.Afternoon"/>
    <s v="02.Young Adults"/>
  </r>
  <r>
    <n v="810573"/>
    <x v="3"/>
    <d v="2016-02-05T00:00:00"/>
    <d v="2016-02-05T03:20:00"/>
    <s v="male"/>
    <x v="4"/>
    <n v="18"/>
    <s v="Gauteng"/>
    <s v="05.Night"/>
    <s v="02.Young Adults"/>
  </r>
  <r>
    <n v="738944"/>
    <x v="2"/>
    <d v="2016-03-30T00:00:00"/>
    <d v="2016-03-30T13:00:00"/>
    <s v="male"/>
    <x v="4"/>
    <n v="54"/>
    <s v="Gauteng"/>
    <s v="02.Mid Morning"/>
    <s v="04.Mid Adults"/>
  </r>
  <r>
    <n v="810406"/>
    <x v="2"/>
    <d v="2016-02-22T00:00:00"/>
    <d v="2016-02-22T06:38:00"/>
    <s v="male"/>
    <x v="4"/>
    <n v="38"/>
    <s v="Gauteng"/>
    <s v="05.Night"/>
    <s v="03.Adults"/>
  </r>
  <r>
    <n v="810406"/>
    <x v="1"/>
    <d v="2016-02-21T00:00:00"/>
    <d v="2016-02-21T04:18:00"/>
    <s v="male"/>
    <x v="4"/>
    <n v="38"/>
    <s v="Gauteng"/>
    <s v="05.Night"/>
    <s v="03.Adults"/>
  </r>
  <r>
    <n v="810406"/>
    <x v="3"/>
    <d v="2016-01-03T00:00:00"/>
    <d v="2016-01-03T08:42:00"/>
    <s v="male"/>
    <x v="4"/>
    <n v="38"/>
    <s v="Gauteng"/>
    <s v="01.Early Morning"/>
    <s v="03.Adults"/>
  </r>
  <r>
    <n v="810407"/>
    <x v="6"/>
    <d v="2016-03-11T00:00:00"/>
    <d v="2016-03-11T11:23:00"/>
    <s v="male"/>
    <x v="1"/>
    <n v="32"/>
    <s v="Gauteng"/>
    <s v="02.Mid Morning"/>
    <s v="03.Adults"/>
  </r>
  <r>
    <n v="907569"/>
    <x v="6"/>
    <d v="2016-03-19T00:00:00"/>
    <d v="2016-03-19T09:51:00"/>
    <s v="male"/>
    <x v="4"/>
    <n v="35"/>
    <s v="Gauteng"/>
    <s v="01.Early Morning"/>
    <s v="03.Adults"/>
  </r>
  <r>
    <n v="822111"/>
    <x v="0"/>
    <d v="2016-03-03T00:00:00"/>
    <d v="2016-03-03T04:26:00"/>
    <s v="male"/>
    <x v="4"/>
    <n v="30"/>
    <s v="Western Cape"/>
    <s v="05.Night"/>
    <s v="02.Young Adults"/>
  </r>
  <r>
    <n v="822111"/>
    <x v="8"/>
    <d v="2016-03-03T00:00:00"/>
    <d v="2016-03-03T04:32:00"/>
    <s v="male"/>
    <x v="4"/>
    <n v="30"/>
    <s v="Western Cape"/>
    <s v="05.Night"/>
    <s v="02.Young Adults"/>
  </r>
  <r>
    <n v="907573"/>
    <x v="2"/>
    <d v="2016-03-25T00:00:00"/>
    <d v="2016-03-25T04:59:00"/>
    <s v="male"/>
    <x v="4"/>
    <n v="40"/>
    <s v="Gauteng"/>
    <s v="05.Night"/>
    <s v="03.Adults"/>
  </r>
  <r>
    <n v="773187"/>
    <x v="9"/>
    <d v="2016-03-09T00:00:00"/>
    <d v="2016-03-09T12:30:00"/>
    <s v="male"/>
    <x v="4"/>
    <n v="38"/>
    <s v="Mpumalanga"/>
    <s v="02.Mid Morning"/>
    <s v="03.Adults"/>
  </r>
  <r>
    <n v="773187"/>
    <x v="9"/>
    <d v="2016-03-09T00:00:00"/>
    <d v="2016-03-09T12:32:00"/>
    <s v="male"/>
    <x v="4"/>
    <n v="38"/>
    <s v="Mpumalanga"/>
    <s v="02.Mid Morning"/>
    <s v="03.Adults"/>
  </r>
  <r>
    <n v="301198"/>
    <x v="0"/>
    <d v="2016-02-07T00:00:00"/>
    <d v="2016-02-07T07:54:00"/>
    <s v="male"/>
    <x v="3"/>
    <n v="41"/>
    <s v="Gauteng"/>
    <s v="01.Early Morning"/>
    <s v="03.Adults"/>
  </r>
  <r>
    <n v="301198"/>
    <x v="6"/>
    <d v="2016-01-23T00:00:00"/>
    <d v="2016-01-23T06:01:00"/>
    <s v="male"/>
    <x v="3"/>
    <n v="41"/>
    <s v="Gauteng"/>
    <s v="05.Night"/>
    <s v="03.Adults"/>
  </r>
  <r>
    <n v="907574"/>
    <x v="0"/>
    <d v="2016-02-24T00:00:00"/>
    <d v="2016-02-24T11:13:00"/>
    <s v="male"/>
    <x v="4"/>
    <n v="46"/>
    <s v="Gauteng"/>
    <s v="02.Mid Morning"/>
    <s v="04.Mid Adults"/>
  </r>
  <r>
    <n v="770770"/>
    <x v="1"/>
    <d v="2016-02-03T00:00:00"/>
    <d v="2016-02-03T09:43:00"/>
    <s v="male"/>
    <x v="3"/>
    <n v="19"/>
    <s v="Western Cape"/>
    <s v="01.Early Morning"/>
    <s v="02.Young Adults"/>
  </r>
  <r>
    <n v="881861"/>
    <x v="6"/>
    <d v="2016-03-18T00:00:00"/>
    <d v="2016-03-18T08:54:00"/>
    <s v="male"/>
    <x v="4"/>
    <n v="44"/>
    <s v="Gauteng"/>
    <s v="01.Early Morning"/>
    <s v="03.Adults"/>
  </r>
  <r>
    <n v="881861"/>
    <x v="4"/>
    <d v="2016-03-17T00:00:00"/>
    <d v="2016-03-17T11:16:00"/>
    <s v="male"/>
    <x v="4"/>
    <n v="44"/>
    <s v="Gauteng"/>
    <s v="02.Mid Morning"/>
    <s v="03.Adults"/>
  </r>
  <r>
    <n v="810408"/>
    <x v="2"/>
    <d v="2016-02-24T00:00:00"/>
    <d v="2016-02-24T11:22:00"/>
    <s v="male"/>
    <x v="0"/>
    <n v="33"/>
    <s v="Western Cape"/>
    <s v="02.Mid Morning"/>
    <s v="03.Adults"/>
  </r>
  <r>
    <n v="2092034"/>
    <x v="13"/>
    <d v="2016-02-19T00:00:00"/>
    <d v="2016-02-19T07:19:00"/>
    <s v="male"/>
    <x v="4"/>
    <n v="41"/>
    <s v="Gauteng"/>
    <s v="01.Early Morning"/>
    <s v="03.Adults"/>
  </r>
  <r>
    <n v="741931"/>
    <x v="9"/>
    <d v="2016-01-24T00:00:00"/>
    <d v="2016-01-24T03:10:00"/>
    <s v="male"/>
    <x v="1"/>
    <n v="45"/>
    <s v="Gauteng"/>
    <s v="05.Night"/>
    <s v="03.Adults"/>
  </r>
  <r>
    <n v="611337"/>
    <x v="3"/>
    <d v="2016-01-09T00:00:00"/>
    <d v="2016-01-09T08:35:00"/>
    <s v="male"/>
    <x v="0"/>
    <n v="30"/>
    <s v="Gauteng"/>
    <s v="01.Early Morning"/>
    <s v="02.Young Adults"/>
  </r>
  <r>
    <n v="611337"/>
    <x v="6"/>
    <d v="2016-03-06T00:00:00"/>
    <d v="2016-03-06T03:53:00"/>
    <s v="male"/>
    <x v="0"/>
    <n v="30"/>
    <s v="Gauteng"/>
    <s v="05.Night"/>
    <s v="02.Young Adults"/>
  </r>
  <r>
    <n v="919031"/>
    <x v="3"/>
    <d v="2016-03-28T00:00:00"/>
    <d v="2016-03-28T12:44:00"/>
    <s v="male"/>
    <x v="0"/>
    <n v="25"/>
    <s v="Northern Cape"/>
    <s v="02.Mid Morning"/>
    <s v="02.Young Adults"/>
  </r>
  <r>
    <n v="822116"/>
    <x v="3"/>
    <d v="2016-02-12T00:00:00"/>
    <d v="2016-02-12T14:08:00"/>
    <s v="male"/>
    <x v="4"/>
    <n v="42"/>
    <s v="Mpumalanga"/>
    <s v="03.Afternoon"/>
    <s v="03.Adults"/>
  </r>
  <r>
    <n v="765884"/>
    <x v="1"/>
    <d v="2016-02-02T00:00:00"/>
    <d v="2016-02-02T08:17:00"/>
    <s v="male"/>
    <x v="3"/>
    <n v="27"/>
    <s v="Gauteng"/>
    <s v="01.Early Morning"/>
    <s v="02.Young Adults"/>
  </r>
  <r>
    <n v="765884"/>
    <x v="9"/>
    <d v="2016-02-01T00:00:00"/>
    <d v="2016-02-01T05:37:00"/>
    <s v="male"/>
    <x v="3"/>
    <n v="27"/>
    <s v="Gauteng"/>
    <s v="05.Night"/>
    <s v="02.Young Adults"/>
  </r>
  <r>
    <n v="810409"/>
    <x v="2"/>
    <d v="2016-03-05T00:00:00"/>
    <d v="2016-03-05T13:41:00"/>
    <s v="male"/>
    <x v="1"/>
    <n v="53"/>
    <s v="Gauteng"/>
    <s v="02.Mid Morning"/>
    <s v="04.Mid Adults"/>
  </r>
  <r>
    <n v="773188"/>
    <x v="6"/>
    <d v="2016-03-06T00:00:00"/>
    <d v="2016-03-06T04:27:00"/>
    <s v="male"/>
    <x v="2"/>
    <n v="34"/>
    <s v="Northern Cape"/>
    <s v="05.Night"/>
    <s v="03.Adults"/>
  </r>
  <r>
    <n v="934989"/>
    <x v="9"/>
    <d v="2016-03-28T00:00:00"/>
    <d v="2016-03-28T09:10:00"/>
    <s v="male"/>
    <x v="3"/>
    <n v="30"/>
    <s v="Gauteng"/>
    <s v="01.Early Morning"/>
    <s v="02.Young Adults"/>
  </r>
  <r>
    <n v="810411"/>
    <x v="2"/>
    <d v="2016-02-19T00:00:00"/>
    <d v="2016-02-19T13:35:00"/>
    <s v="male"/>
    <x v="4"/>
    <n v="56"/>
    <s v="Gauteng"/>
    <s v="02.Mid Morning"/>
    <s v="04.Mid Adults"/>
  </r>
  <r>
    <n v="810411"/>
    <x v="4"/>
    <d v="2016-03-11T00:00:00"/>
    <d v="2016-03-11T03:37:00"/>
    <s v="male"/>
    <x v="4"/>
    <n v="56"/>
    <s v="Gauteng"/>
    <s v="05.Night"/>
    <s v="04.Mid Adults"/>
  </r>
  <r>
    <n v="810411"/>
    <x v="4"/>
    <d v="2016-03-14T00:00:00"/>
    <d v="2016-03-14T03:45:00"/>
    <s v="male"/>
    <x v="4"/>
    <n v="56"/>
    <s v="Gauteng"/>
    <s v="05.Night"/>
    <s v="04.Mid Adults"/>
  </r>
  <r>
    <n v="810411"/>
    <x v="4"/>
    <d v="2016-02-09T00:00:00"/>
    <d v="2016-02-09T12:32:00"/>
    <s v="male"/>
    <x v="4"/>
    <n v="56"/>
    <s v="Gauteng"/>
    <s v="02.Mid Morning"/>
    <s v="04.Mid Adults"/>
  </r>
  <r>
    <n v="810411"/>
    <x v="2"/>
    <d v="2016-03-29T00:00:00"/>
    <d v="2016-03-29T11:30:00"/>
    <s v="male"/>
    <x v="4"/>
    <n v="56"/>
    <s v="Gauteng"/>
    <s v="02.Mid Morning"/>
    <s v="04.Mid Adults"/>
  </r>
  <r>
    <n v="871615"/>
    <x v="8"/>
    <d v="2016-03-15T00:00:00"/>
    <d v="2016-03-15T09:10:00"/>
    <s v="male"/>
    <x v="4"/>
    <n v="51"/>
    <s v="Gauteng"/>
    <s v="01.Early Morning"/>
    <s v="04.Mid Adults"/>
  </r>
  <r>
    <n v="810572"/>
    <x v="5"/>
    <d v="2016-01-11T00:00:00"/>
    <d v="2016-01-11T10:46:00"/>
    <s v="male"/>
    <x v="1"/>
    <n v="22"/>
    <s v="Western Cape"/>
    <s v="01.Early Morning"/>
    <s v="02.Young Adults"/>
  </r>
  <r>
    <n v="818829"/>
    <x v="6"/>
    <d v="2016-01-23T00:00:00"/>
    <d v="2016-01-23T11:46:00"/>
    <s v="male"/>
    <x v="4"/>
    <n v="52"/>
    <s v="North West"/>
    <s v="02.Mid Morning"/>
    <s v="04.Mid Adults"/>
  </r>
  <r>
    <n v="2361803"/>
    <x v="13"/>
    <d v="2016-03-20T00:00:00"/>
    <d v="2016-03-20T08:06:00"/>
    <s v="male"/>
    <x v="1"/>
    <n v="44"/>
    <s v="Western Cape"/>
    <s v="01.Early Morning"/>
    <s v="03.Adults"/>
  </r>
  <r>
    <n v="941303"/>
    <x v="12"/>
    <d v="2016-03-23T00:00:00"/>
    <d v="2016-03-23T11:07:00"/>
    <s v="male"/>
    <x v="3"/>
    <n v="36"/>
    <s v="Eastern Cape"/>
    <s v="02.Mid Morning"/>
    <s v="03.Adults"/>
  </r>
  <r>
    <n v="941303"/>
    <x v="7"/>
    <d v="2016-03-31T00:00:00"/>
    <d v="2016-03-31T05:30:00"/>
    <s v="male"/>
    <x v="3"/>
    <n v="36"/>
    <s v="Eastern Cape"/>
    <s v="05.Night"/>
    <s v="03.Adults"/>
  </r>
  <r>
    <n v="941303"/>
    <x v="12"/>
    <d v="2016-03-31T00:00:00"/>
    <d v="2016-03-31T07:29:00"/>
    <s v="male"/>
    <x v="3"/>
    <n v="36"/>
    <s v="Eastern Cape"/>
    <s v="01.Early Morning"/>
    <s v="03.Adults"/>
  </r>
  <r>
    <n v="941303"/>
    <x v="8"/>
    <d v="2016-03-30T00:00:00"/>
    <d v="2016-03-30T14:04:00"/>
    <s v="male"/>
    <x v="3"/>
    <n v="36"/>
    <s v="Eastern Cape"/>
    <s v="03.Afternoon"/>
    <s v="03.Adults"/>
  </r>
  <r>
    <n v="941303"/>
    <x v="3"/>
    <d v="2016-03-29T00:00:00"/>
    <d v="2016-03-29T04:46:00"/>
    <s v="male"/>
    <x v="3"/>
    <n v="36"/>
    <s v="Eastern Cape"/>
    <s v="05.Night"/>
    <s v="03.Adults"/>
  </r>
  <r>
    <n v="815728"/>
    <x v="7"/>
    <d v="2016-02-21T00:00:00"/>
    <d v="2016-02-21T07:14:00"/>
    <s v="male"/>
    <x v="3"/>
    <n v="35"/>
    <s v="Kwazulu Natal"/>
    <s v="01.Early Morning"/>
    <s v="03.Adults"/>
  </r>
  <r>
    <n v="636896"/>
    <x v="0"/>
    <d v="2016-01-13T00:00:00"/>
    <d v="2016-01-13T11:20:00"/>
    <s v="male"/>
    <x v="2"/>
    <n v="26"/>
    <s v="Kwazulu Natal"/>
    <s v="02.Mid Morning"/>
    <s v="02.Young Adults"/>
  </r>
  <r>
    <n v="636896"/>
    <x v="9"/>
    <d v="2016-01-12T00:00:00"/>
    <d v="2016-01-12T12:40:00"/>
    <s v="male"/>
    <x v="2"/>
    <n v="26"/>
    <s v="Kwazulu Natal"/>
    <s v="02.Mid Morning"/>
    <s v="02.Young Adults"/>
  </r>
  <r>
    <n v="780546"/>
    <x v="4"/>
    <d v="2016-03-06T00:00:00"/>
    <d v="2016-03-06T14:07:00"/>
    <s v="male"/>
    <x v="3"/>
    <n v="45"/>
    <s v="Gauteng"/>
    <s v="03.Afternoon"/>
    <s v="03.Adults"/>
  </r>
  <r>
    <n v="780546"/>
    <x v="4"/>
    <d v="2016-03-20T00:00:00"/>
    <d v="2016-03-20T05:49:00"/>
    <s v="male"/>
    <x v="3"/>
    <n v="45"/>
    <s v="Gauteng"/>
    <s v="05.Night"/>
    <s v="03.Adults"/>
  </r>
  <r>
    <n v="780546"/>
    <x v="4"/>
    <d v="2016-03-25T00:00:00"/>
    <d v="2016-03-25T09:56:00"/>
    <s v="male"/>
    <x v="3"/>
    <n v="45"/>
    <s v="Gauteng"/>
    <s v="01.Early Morning"/>
    <s v="03.Adults"/>
  </r>
  <r>
    <n v="839814"/>
    <x v="6"/>
    <d v="2016-02-19T00:00:00"/>
    <d v="2016-02-19T11:06:00"/>
    <s v="male"/>
    <x v="3"/>
    <n v="32"/>
    <s v="Eastern Cape"/>
    <s v="02.Mid Morning"/>
    <s v="03.Adults"/>
  </r>
  <r>
    <n v="839814"/>
    <x v="12"/>
    <d v="2016-02-19T00:00:00"/>
    <d v="2016-02-19T03:48:00"/>
    <s v="male"/>
    <x v="3"/>
    <n v="32"/>
    <s v="Eastern Cape"/>
    <s v="05.Night"/>
    <s v="03.Adults"/>
  </r>
  <r>
    <n v="2361806"/>
    <x v="7"/>
    <d v="2016-03-18T00:00:00"/>
    <d v="2016-03-18T03:21:00"/>
    <s v="male"/>
    <x v="3"/>
    <n v="25"/>
    <s v="Limpopo"/>
    <s v="05.Night"/>
    <s v="02.Young Adults"/>
  </r>
  <r>
    <n v="2361806"/>
    <x v="12"/>
    <d v="2016-03-10T00:00:00"/>
    <d v="2016-03-10T08:44:00"/>
    <s v="male"/>
    <x v="3"/>
    <n v="25"/>
    <s v="Limpopo"/>
    <s v="01.Early Morning"/>
    <s v="02.Young Adults"/>
  </r>
  <r>
    <n v="2422691"/>
    <x v="6"/>
    <d v="2016-03-02T00:00:00"/>
    <d v="2016-03-02T09:56:00"/>
    <s v="male"/>
    <x v="2"/>
    <n v="24"/>
    <s v="Western Cape"/>
    <s v="01.Early Morning"/>
    <s v="02.Young Adults"/>
  </r>
  <r>
    <n v="2422691"/>
    <x v="6"/>
    <d v="2016-01-29T00:00:00"/>
    <d v="2016-01-29T14:35:00"/>
    <s v="male"/>
    <x v="2"/>
    <n v="24"/>
    <s v="Western Cape"/>
    <s v="03.Afternoon"/>
    <s v="02.Young Adults"/>
  </r>
  <r>
    <n v="2422691"/>
    <x v="6"/>
    <d v="2016-02-20T00:00:00"/>
    <d v="2016-02-20T08:06:00"/>
    <s v="male"/>
    <x v="2"/>
    <n v="24"/>
    <s v="Western Cape"/>
    <s v="01.Early Morning"/>
    <s v="02.Young Adults"/>
  </r>
  <r>
    <n v="2422691"/>
    <x v="3"/>
    <d v="2016-01-16T00:00:00"/>
    <d v="2016-01-16T13:59:00"/>
    <s v="male"/>
    <x v="2"/>
    <n v="24"/>
    <s v="Western Cape"/>
    <s v="02.Mid Morning"/>
    <s v="02.Young Adults"/>
  </r>
  <r>
    <n v="2422691"/>
    <x v="6"/>
    <d v="2016-02-01T00:00:00"/>
    <d v="2016-02-01T11:48:00"/>
    <s v="male"/>
    <x v="2"/>
    <n v="24"/>
    <s v="Western Cape"/>
    <s v="02.Mid Morning"/>
    <s v="02.Young Adults"/>
  </r>
  <r>
    <n v="120870"/>
    <x v="3"/>
    <d v="2016-01-27T00:00:00"/>
    <d v="2016-01-27T05:05:00"/>
    <s v="male"/>
    <x v="4"/>
    <n v="18"/>
    <s v="Mpumalanga"/>
    <s v="05.Night"/>
    <s v="02.Young Adults"/>
  </r>
  <r>
    <n v="931724"/>
    <x v="2"/>
    <d v="2016-03-30T00:00:00"/>
    <d v="2016-03-30T12:18:00"/>
    <s v="male"/>
    <x v="2"/>
    <n v="26"/>
    <s v="Limpopo"/>
    <s v="02.Mid Morning"/>
    <s v="02.Young Adults"/>
  </r>
  <r>
    <n v="810572"/>
    <x v="0"/>
    <d v="2016-01-13T00:00:00"/>
    <d v="2016-01-13T09:07:00"/>
    <s v="male"/>
    <x v="1"/>
    <n v="22"/>
    <s v="Western Cape"/>
    <s v="01.Early Morning"/>
    <s v="02.Young Adults"/>
  </r>
  <r>
    <n v="810572"/>
    <x v="3"/>
    <d v="2016-01-13T00:00:00"/>
    <d v="2016-01-13T14:50:00"/>
    <s v="male"/>
    <x v="1"/>
    <n v="22"/>
    <s v="Western Cape"/>
    <s v="03.Afternoon"/>
    <s v="02.Young Adults"/>
  </r>
  <r>
    <n v="810572"/>
    <x v="0"/>
    <d v="2016-01-10T00:00:00"/>
    <d v="2016-01-10T11:51:00"/>
    <s v="male"/>
    <x v="1"/>
    <n v="22"/>
    <s v="Western Cape"/>
    <s v="02.Mid Morning"/>
    <s v="02.Young Adults"/>
  </r>
  <r>
    <n v="810572"/>
    <x v="7"/>
    <d v="2016-01-10T00:00:00"/>
    <d v="2016-01-10T11:52:00"/>
    <s v="male"/>
    <x v="1"/>
    <n v="22"/>
    <s v="Western Cape"/>
    <s v="02.Mid Morning"/>
    <s v="02.Young Adults"/>
  </r>
  <r>
    <n v="810572"/>
    <x v="0"/>
    <d v="2016-01-13T00:00:00"/>
    <d v="2016-01-13T03:04:00"/>
    <s v="male"/>
    <x v="1"/>
    <n v="22"/>
    <s v="Western Cape"/>
    <s v="05.Night"/>
    <s v="02.Young Adults"/>
  </r>
  <r>
    <n v="810572"/>
    <x v="0"/>
    <d v="2016-01-13T00:00:00"/>
    <d v="2016-01-13T10:59:00"/>
    <s v="male"/>
    <x v="1"/>
    <n v="22"/>
    <s v="Western Cape"/>
    <s v="01.Early Morning"/>
    <s v="02.Young Adults"/>
  </r>
  <r>
    <n v="809770"/>
    <x v="1"/>
    <d v="2016-02-13T00:00:00"/>
    <d v="2016-02-13T04:43:00"/>
    <s v="male"/>
    <x v="3"/>
    <n v="29"/>
    <s v="Gauteng"/>
    <s v="05.Night"/>
    <s v="02.Young Adults"/>
  </r>
  <r>
    <n v="810424"/>
    <x v="6"/>
    <d v="2016-02-18T00:00:00"/>
    <d v="2016-02-18T09:51:00"/>
    <s v="male"/>
    <x v="4"/>
    <n v="30"/>
    <s v="Gauteng"/>
    <s v="01.Early Morning"/>
    <s v="02.Young Adults"/>
  </r>
  <r>
    <n v="810424"/>
    <x v="6"/>
    <d v="2016-02-18T00:00:00"/>
    <d v="2016-02-18T12:22:00"/>
    <s v="male"/>
    <x v="4"/>
    <n v="30"/>
    <s v="Gauteng"/>
    <s v="02.Mid Morning"/>
    <s v="02.Young Adults"/>
  </r>
  <r>
    <n v="810424"/>
    <x v="6"/>
    <d v="2016-02-02T00:00:00"/>
    <d v="2016-02-02T08:03:00"/>
    <s v="male"/>
    <x v="4"/>
    <n v="30"/>
    <s v="Gauteng"/>
    <s v="01.Early Morning"/>
    <s v="02.Young Adults"/>
  </r>
  <r>
    <n v="810424"/>
    <x v="6"/>
    <d v="2016-02-25T00:00:00"/>
    <d v="2016-02-25T08:35:00"/>
    <s v="male"/>
    <x v="4"/>
    <n v="30"/>
    <s v="Gauteng"/>
    <s v="01.Early Morning"/>
    <s v="02.Young Adults"/>
  </r>
  <r>
    <n v="810424"/>
    <x v="6"/>
    <d v="2016-01-06T00:00:00"/>
    <d v="2016-01-06T11:56:00"/>
    <s v="male"/>
    <x v="4"/>
    <n v="30"/>
    <s v="Gauteng"/>
    <s v="02.Mid Morning"/>
    <s v="02.Young Adults"/>
  </r>
  <r>
    <n v="810424"/>
    <x v="2"/>
    <d v="2016-02-23T00:00:00"/>
    <d v="2016-02-23T13:13:00"/>
    <s v="male"/>
    <x v="4"/>
    <n v="30"/>
    <s v="Gauteng"/>
    <s v="02.Mid Morning"/>
    <s v="02.Young Adults"/>
  </r>
  <r>
    <n v="810572"/>
    <x v="8"/>
    <d v="2016-01-10T00:00:00"/>
    <d v="2016-01-10T03:07:00"/>
    <s v="male"/>
    <x v="1"/>
    <n v="22"/>
    <s v="Western Cape"/>
    <s v="05.Night"/>
    <s v="02.Young Adults"/>
  </r>
  <r>
    <n v="810572"/>
    <x v="0"/>
    <d v="2016-01-10T00:00:00"/>
    <d v="2016-01-10T09:40:00"/>
    <s v="male"/>
    <x v="1"/>
    <n v="22"/>
    <s v="Western Cape"/>
    <s v="01.Early Morning"/>
    <s v="02.Young Adults"/>
  </r>
  <r>
    <n v="941312"/>
    <x v="9"/>
    <d v="2016-03-20T00:00:00"/>
    <d v="2016-03-20T03:43:00"/>
    <s v="male"/>
    <x v="3"/>
    <n v="47"/>
    <s v="Gauteng"/>
    <s v="05.Night"/>
    <s v="04.Mid Adults"/>
  </r>
  <r>
    <n v="941312"/>
    <x v="12"/>
    <d v="2016-03-20T00:00:00"/>
    <d v="2016-03-20T06:24:00"/>
    <s v="male"/>
    <x v="3"/>
    <n v="47"/>
    <s v="Gauteng"/>
    <s v="05.Night"/>
    <s v="04.Mid Adults"/>
  </r>
  <r>
    <n v="941488"/>
    <x v="2"/>
    <d v="2016-03-29T00:00:00"/>
    <d v="2016-03-29T12:03:00"/>
    <s v="male"/>
    <x v="2"/>
    <n v="39"/>
    <s v="Gauteng"/>
    <s v="02.Mid Morning"/>
    <s v="03.Adults"/>
  </r>
  <r>
    <n v="941488"/>
    <x v="3"/>
    <d v="2016-03-29T00:00:00"/>
    <d v="2016-03-29T10:12:00"/>
    <s v="male"/>
    <x v="2"/>
    <n v="39"/>
    <s v="Gauteng"/>
    <s v="01.Early Morning"/>
    <s v="03.Adults"/>
  </r>
  <r>
    <n v="941488"/>
    <x v="6"/>
    <d v="2016-03-28T00:00:00"/>
    <d v="2016-03-28T08:10:00"/>
    <s v="male"/>
    <x v="2"/>
    <n v="39"/>
    <s v="Gauteng"/>
    <s v="01.Early Morning"/>
    <s v="03.Adults"/>
  </r>
  <r>
    <n v="813903"/>
    <x v="12"/>
    <d v="2016-02-26T00:00:00"/>
    <d v="2016-02-26T10:03:00"/>
    <s v="male"/>
    <x v="1"/>
    <n v="61"/>
    <s v="North West"/>
    <s v="01.Early Morning"/>
    <s v="05.Senior Adults"/>
  </r>
  <r>
    <n v="787343"/>
    <x v="13"/>
    <d v="2016-01-12T00:00:00"/>
    <d v="2016-01-12T07:20:00"/>
    <s v="male"/>
    <x v="4"/>
    <n v="41"/>
    <s v="Kwazulu Natal"/>
    <s v="01.Early Morning"/>
    <s v="03.Adults"/>
  </r>
  <r>
    <n v="720646"/>
    <x v="6"/>
    <d v="2016-01-19T00:00:00"/>
    <d v="2016-01-19T12:23:00"/>
    <s v="male"/>
    <x v="4"/>
    <n v="25"/>
    <s v="North West"/>
    <s v="02.Mid Morning"/>
    <s v="02.Young Adults"/>
  </r>
  <r>
    <n v="1771036"/>
    <x v="1"/>
    <d v="2016-02-16T00:00:00"/>
    <d v="2016-02-16T07:10:00"/>
    <s v="male"/>
    <x v="3"/>
    <n v="37"/>
    <s v="Limpopo"/>
    <s v="01.Early Morning"/>
    <s v="03.Adults"/>
  </r>
  <r>
    <n v="907627"/>
    <x v="6"/>
    <d v="2016-03-24T00:00:00"/>
    <d v="2016-03-24T04:03:00"/>
    <s v="male"/>
    <x v="2"/>
    <n v="36"/>
    <s v="Gauteng"/>
    <s v="05.Night"/>
    <s v="03.Adults"/>
  </r>
  <r>
    <n v="907627"/>
    <x v="1"/>
    <d v="2016-03-28T00:00:00"/>
    <d v="2016-03-28T05:06:00"/>
    <s v="male"/>
    <x v="2"/>
    <n v="36"/>
    <s v="Gauteng"/>
    <s v="05.Night"/>
    <s v="03.Adults"/>
  </r>
  <r>
    <n v="852384"/>
    <x v="6"/>
    <d v="2016-03-19T00:00:00"/>
    <d v="2016-03-19T05:31:00"/>
    <s v="male"/>
    <x v="4"/>
    <n v="18"/>
    <s v="Gauteng"/>
    <s v="05.Night"/>
    <s v="02.Young Adults"/>
  </r>
  <r>
    <n v="852384"/>
    <x v="6"/>
    <d v="2016-03-27T00:00:00"/>
    <d v="2016-03-27T11:39:00"/>
    <s v="male"/>
    <x v="4"/>
    <n v="18"/>
    <s v="Gauteng"/>
    <s v="02.Mid Morning"/>
    <s v="02.Young Adults"/>
  </r>
  <r>
    <n v="2370925"/>
    <x v="6"/>
    <d v="2016-02-14T00:00:00"/>
    <d v="2016-02-14T10:36:00"/>
    <s v="male"/>
    <x v="0"/>
    <n v="43"/>
    <s v="Western Cape"/>
    <s v="01.Early Morning"/>
    <s v="03.Adults"/>
  </r>
  <r>
    <n v="2370925"/>
    <x v="6"/>
    <d v="2016-01-23T00:00:00"/>
    <d v="2016-01-23T12:33:00"/>
    <s v="male"/>
    <x v="0"/>
    <n v="43"/>
    <s v="Western Cape"/>
    <s v="02.Mid Morning"/>
    <s v="03.Adults"/>
  </r>
  <r>
    <n v="2370925"/>
    <x v="3"/>
    <d v="2016-01-05T00:00:00"/>
    <d v="2016-01-05T04:28:00"/>
    <s v="male"/>
    <x v="0"/>
    <n v="43"/>
    <s v="Western Cape"/>
    <s v="05.Night"/>
    <s v="03.Adults"/>
  </r>
  <r>
    <n v="2370925"/>
    <x v="2"/>
    <d v="2016-03-20T00:00:00"/>
    <d v="2016-03-20T11:35:00"/>
    <s v="male"/>
    <x v="0"/>
    <n v="43"/>
    <s v="Western Cape"/>
    <s v="02.Mid Morning"/>
    <s v="03.Adults"/>
  </r>
  <r>
    <n v="2370925"/>
    <x v="2"/>
    <d v="2016-02-23T00:00:00"/>
    <d v="2016-02-23T03:28:00"/>
    <s v="male"/>
    <x v="0"/>
    <n v="43"/>
    <s v="Western Cape"/>
    <s v="05.Night"/>
    <s v="03.Adults"/>
  </r>
  <r>
    <n v="893948"/>
    <x v="0"/>
    <d v="2016-03-26T00:00:00"/>
    <d v="2016-03-26T12:37:00"/>
    <s v="male"/>
    <x v="4"/>
    <n v="22"/>
    <s v="Western Cape"/>
    <s v="02.Mid Morning"/>
    <s v="02.Young Adults"/>
  </r>
  <r>
    <n v="2216357"/>
    <x v="4"/>
    <d v="2016-03-13T00:00:00"/>
    <d v="2016-03-13T11:03:00"/>
    <s v="male"/>
    <x v="3"/>
    <n v="35"/>
    <s v="Western Cape"/>
    <s v="02.Mid Morning"/>
    <s v="03.Adults"/>
  </r>
  <r>
    <n v="2216357"/>
    <x v="0"/>
    <d v="2016-03-14T00:00:00"/>
    <d v="2016-03-14T14:40:00"/>
    <s v="male"/>
    <x v="3"/>
    <n v="35"/>
    <s v="Western Cape"/>
    <s v="03.Afternoon"/>
    <s v="03.Adults"/>
  </r>
  <r>
    <n v="2216357"/>
    <x v="13"/>
    <d v="2016-03-20T00:00:00"/>
    <d v="2016-03-20T13:38:00"/>
    <s v="male"/>
    <x v="3"/>
    <n v="35"/>
    <s v="Western Cape"/>
    <s v="02.Mid Morning"/>
    <s v="03.Adults"/>
  </r>
  <r>
    <n v="2216357"/>
    <x v="7"/>
    <d v="2016-03-27T00:00:00"/>
    <d v="2016-03-27T13:24:00"/>
    <s v="male"/>
    <x v="3"/>
    <n v="35"/>
    <s v="Western Cape"/>
    <s v="02.Mid Morning"/>
    <s v="03.Adults"/>
  </r>
  <r>
    <n v="2216357"/>
    <x v="0"/>
    <d v="2016-03-24T00:00:00"/>
    <d v="2016-03-24T11:38:00"/>
    <s v="male"/>
    <x v="3"/>
    <n v="35"/>
    <s v="Western Cape"/>
    <s v="02.Mid Morning"/>
    <s v="03.Adults"/>
  </r>
  <r>
    <n v="2216357"/>
    <x v="12"/>
    <d v="2016-03-17T00:00:00"/>
    <d v="2016-03-17T14:05:00"/>
    <s v="male"/>
    <x v="3"/>
    <n v="35"/>
    <s v="Western Cape"/>
    <s v="03.Afternoon"/>
    <s v="03.Adults"/>
  </r>
  <r>
    <n v="385740"/>
    <x v="3"/>
    <d v="2016-01-16T00:00:00"/>
    <d v="2016-01-16T07:21:00"/>
    <s v="male"/>
    <x v="3"/>
    <n v="39"/>
    <s v="Northern Cape"/>
    <s v="01.Early Morning"/>
    <s v="03.Adults"/>
  </r>
  <r>
    <n v="907637"/>
    <x v="2"/>
    <d v="2016-03-30T00:00:00"/>
    <d v="2016-03-30T10:48:00"/>
    <s v="male"/>
    <x v="2"/>
    <n v="41"/>
    <s v="Eastern Cape"/>
    <s v="01.Early Morning"/>
    <s v="03.Adults"/>
  </r>
  <r>
    <n v="907637"/>
    <x v="2"/>
    <d v="2016-03-26T00:00:00"/>
    <d v="2016-03-26T03:32:00"/>
    <s v="male"/>
    <x v="2"/>
    <n v="41"/>
    <s v="Eastern Cape"/>
    <s v="05.Night"/>
    <s v="03.Adults"/>
  </r>
  <r>
    <n v="810435"/>
    <x v="6"/>
    <d v="2016-02-05T00:00:00"/>
    <d v="2016-02-05T06:05:00"/>
    <s v="male"/>
    <x v="3"/>
    <n v="26"/>
    <s v="Western Cape"/>
    <s v="05.Night"/>
    <s v="02.Young Adults"/>
  </r>
  <r>
    <n v="810435"/>
    <x v="6"/>
    <d v="2016-02-14T00:00:00"/>
    <d v="2016-02-14T11:19:00"/>
    <s v="male"/>
    <x v="3"/>
    <n v="26"/>
    <s v="Western Cape"/>
    <s v="02.Mid Morning"/>
    <s v="02.Young Adults"/>
  </r>
  <r>
    <n v="810435"/>
    <x v="8"/>
    <d v="2016-02-07T00:00:00"/>
    <d v="2016-02-07T12:18:00"/>
    <s v="male"/>
    <x v="3"/>
    <n v="26"/>
    <s v="Western Cape"/>
    <s v="02.Mid Morning"/>
    <s v="02.Young Adults"/>
  </r>
  <r>
    <n v="931733"/>
    <x v="2"/>
    <d v="2016-03-30T00:00:00"/>
    <d v="2016-03-30T14:51:00"/>
    <s v="male"/>
    <x v="2"/>
    <n v="28"/>
    <s v="Mpumalanga"/>
    <s v="03.Afternoon"/>
    <s v="02.Young Adults"/>
  </r>
  <r>
    <n v="773203"/>
    <x v="6"/>
    <d v="2016-03-24T00:00:00"/>
    <d v="2016-03-24T14:03:00"/>
    <s v="male"/>
    <x v="3"/>
    <n v="32"/>
    <s v="Gauteng"/>
    <s v="03.Afternoon"/>
    <s v="03.Adults"/>
  </r>
  <r>
    <n v="773203"/>
    <x v="6"/>
    <d v="2016-01-16T00:00:00"/>
    <d v="2016-01-16T08:11:00"/>
    <s v="male"/>
    <x v="3"/>
    <n v="32"/>
    <s v="Gauteng"/>
    <s v="01.Early Morning"/>
    <s v="03.Adults"/>
  </r>
  <r>
    <n v="822136"/>
    <x v="1"/>
    <d v="2016-03-02T00:00:00"/>
    <d v="2016-03-02T08:14:00"/>
    <s v="male"/>
    <x v="3"/>
    <n v="36"/>
    <s v="Northern Cape"/>
    <s v="01.Early Morning"/>
    <s v="03.Adults"/>
  </r>
  <r>
    <n v="822136"/>
    <x v="6"/>
    <d v="2016-02-24T00:00:00"/>
    <d v="2016-02-24T12:23:00"/>
    <s v="male"/>
    <x v="3"/>
    <n v="36"/>
    <s v="Northern Cape"/>
    <s v="02.Mid Morning"/>
    <s v="03.Adults"/>
  </r>
  <r>
    <n v="893953"/>
    <x v="9"/>
    <d v="2016-03-22T00:00:00"/>
    <d v="2016-03-22T10:40:00"/>
    <s v="male"/>
    <x v="4"/>
    <n v="38"/>
    <s v="Western Cape"/>
    <s v="01.Early Morning"/>
    <s v="03.Adults"/>
  </r>
  <r>
    <n v="893953"/>
    <x v="6"/>
    <d v="2016-03-24T00:00:00"/>
    <d v="2016-03-24T04:05:00"/>
    <s v="male"/>
    <x v="4"/>
    <n v="38"/>
    <s v="Western Cape"/>
    <s v="05.Night"/>
    <s v="03.Adults"/>
  </r>
  <r>
    <n v="907648"/>
    <x v="4"/>
    <d v="2016-03-26T00:00:00"/>
    <d v="2016-03-26T14:09:00"/>
    <s v="male"/>
    <x v="4"/>
    <n v="51"/>
    <s v="Mpumalanga"/>
    <s v="03.Afternoon"/>
    <s v="04.Mid Adults"/>
  </r>
  <r>
    <n v="804973"/>
    <x v="9"/>
    <d v="2016-01-29T00:00:00"/>
    <d v="2016-01-29T07:52:00"/>
    <s v="male"/>
    <x v="4"/>
    <n v="44"/>
    <s v="Western Cape"/>
    <s v="01.Early Morning"/>
    <s v="03.Adults"/>
  </r>
  <r>
    <n v="804973"/>
    <x v="9"/>
    <d v="2016-03-19T00:00:00"/>
    <d v="2016-03-19T03:17:00"/>
    <s v="male"/>
    <x v="4"/>
    <n v="44"/>
    <s v="Western Cape"/>
    <s v="05.Night"/>
    <s v="03.Adults"/>
  </r>
  <r>
    <n v="808754"/>
    <x v="2"/>
    <d v="2016-02-22T00:00:00"/>
    <d v="2016-02-22T14:26:00"/>
    <s v="male"/>
    <x v="4"/>
    <n v="40"/>
    <s v="Gauteng"/>
    <s v="03.Afternoon"/>
    <s v="03.Adults"/>
  </r>
  <r>
    <n v="2370940"/>
    <x v="6"/>
    <d v="2016-02-19T00:00:00"/>
    <d v="2016-02-19T07:55:00"/>
    <s v="male"/>
    <x v="1"/>
    <n v="31"/>
    <s v="Mpumalanga"/>
    <s v="01.Early Morning"/>
    <s v="03.Adults"/>
  </r>
  <r>
    <n v="2370940"/>
    <x v="6"/>
    <d v="2016-02-18T00:00:00"/>
    <d v="2016-02-18T07:56:00"/>
    <s v="male"/>
    <x v="1"/>
    <n v="31"/>
    <s v="Mpumalanga"/>
    <s v="01.Early Morning"/>
    <s v="03.Adults"/>
  </r>
  <r>
    <n v="2370940"/>
    <x v="6"/>
    <d v="2016-02-26T00:00:00"/>
    <d v="2016-02-26T07:36:00"/>
    <s v="male"/>
    <x v="1"/>
    <n v="31"/>
    <s v="Mpumalanga"/>
    <s v="01.Early Morning"/>
    <s v="03.Adults"/>
  </r>
  <r>
    <n v="2370940"/>
    <x v="6"/>
    <d v="2016-02-26T00:00:00"/>
    <d v="2016-02-26T06:06:00"/>
    <s v="male"/>
    <x v="1"/>
    <n v="31"/>
    <s v="Mpumalanga"/>
    <s v="05.Night"/>
    <s v="03.Adults"/>
  </r>
  <r>
    <n v="773206"/>
    <x v="5"/>
    <d v="2016-01-15T00:00:00"/>
    <d v="2016-01-15T06:58:00"/>
    <s v="male"/>
    <x v="4"/>
    <n v="52"/>
    <s v="Free State"/>
    <s v="05.Night"/>
    <s v="04.Mid Adults"/>
  </r>
  <r>
    <n v="773206"/>
    <x v="6"/>
    <d v="2016-01-18T00:00:00"/>
    <d v="2016-01-18T03:14:00"/>
    <s v="male"/>
    <x v="4"/>
    <n v="52"/>
    <s v="Free State"/>
    <s v="05.Night"/>
    <s v="04.Mid Adults"/>
  </r>
  <r>
    <n v="462169"/>
    <x v="6"/>
    <d v="2016-02-19T00:00:00"/>
    <d v="2016-02-19T03:00:00"/>
    <s v="male"/>
    <x v="4"/>
    <n v="45"/>
    <s v="Gauteng"/>
    <s v="05.Night"/>
    <s v="03.Adults"/>
  </r>
  <r>
    <n v="803183"/>
    <x v="6"/>
    <d v="2016-02-19T00:00:00"/>
    <d v="2016-02-19T06:29:00"/>
    <s v="male"/>
    <x v="3"/>
    <n v="22"/>
    <s v="Gauteng"/>
    <s v="05.Night"/>
    <s v="02.Young Adults"/>
  </r>
  <r>
    <n v="810440"/>
    <x v="0"/>
    <d v="2016-03-02T00:00:00"/>
    <d v="2016-03-02T08:50:00"/>
    <s v="male"/>
    <x v="1"/>
    <n v="44"/>
    <s v="Gauteng"/>
    <s v="01.Early Morning"/>
    <s v="03.Adults"/>
  </r>
  <r>
    <n v="810440"/>
    <x v="2"/>
    <d v="2016-02-24T00:00:00"/>
    <d v="2016-02-24T13:06:00"/>
    <s v="male"/>
    <x v="1"/>
    <n v="44"/>
    <s v="Gauteng"/>
    <s v="02.Mid Morning"/>
    <s v="03.Adults"/>
  </r>
  <r>
    <n v="810440"/>
    <x v="2"/>
    <d v="2016-03-15T00:00:00"/>
    <d v="2016-03-15T06:05:00"/>
    <s v="male"/>
    <x v="1"/>
    <n v="44"/>
    <s v="Gauteng"/>
    <s v="05.Night"/>
    <s v="03.Adults"/>
  </r>
  <r>
    <n v="941332"/>
    <x v="6"/>
    <d v="2016-03-24T00:00:00"/>
    <d v="2016-03-24T06:21:00"/>
    <s v="male"/>
    <x v="4"/>
    <n v="58"/>
    <s v="Gauteng"/>
    <s v="05.Night"/>
    <s v="04.Mid Adults"/>
  </r>
  <r>
    <n v="941332"/>
    <x v="4"/>
    <d v="2016-03-14T00:00:00"/>
    <d v="2016-03-14T13:27:00"/>
    <s v="male"/>
    <x v="4"/>
    <n v="58"/>
    <s v="Gauteng"/>
    <s v="02.Mid Morning"/>
    <s v="04.Mid Adults"/>
  </r>
  <r>
    <n v="941332"/>
    <x v="2"/>
    <d v="2016-03-19T00:00:00"/>
    <d v="2016-03-19T06:48:00"/>
    <s v="male"/>
    <x v="4"/>
    <n v="58"/>
    <s v="Gauteng"/>
    <s v="05.Night"/>
    <s v="04.Mid Adults"/>
  </r>
  <r>
    <n v="773368"/>
    <x v="2"/>
    <d v="2016-03-20T00:00:00"/>
    <d v="2016-03-20T12:45:00"/>
    <s v="male"/>
    <x v="3"/>
    <n v="39"/>
    <s v="Gauteng"/>
    <s v="02.Mid Morning"/>
    <s v="03.Adults"/>
  </r>
  <r>
    <n v="597646"/>
    <x v="6"/>
    <d v="2016-01-05T00:00:00"/>
    <d v="2016-01-05T14:44:00"/>
    <s v="male"/>
    <x v="2"/>
    <n v="20"/>
    <s v="Kwazulu Natal"/>
    <s v="03.Afternoon"/>
    <s v="02.Young Adults"/>
  </r>
  <r>
    <n v="779244"/>
    <x v="4"/>
    <d v="2016-02-09T00:00:00"/>
    <d v="2016-02-09T06:55:00"/>
    <s v="male"/>
    <x v="4"/>
    <n v="29"/>
    <s v="Gauteng"/>
    <s v="05.Night"/>
    <s v="02.Young Adults"/>
  </r>
  <r>
    <n v="797116"/>
    <x v="8"/>
    <d v="2016-01-01T00:00:00"/>
    <d v="2016-01-01T08:53:00"/>
    <s v="male"/>
    <x v="4"/>
    <n v="32"/>
    <s v="Gauteng"/>
    <s v="01.Early Morning"/>
    <s v="03.Adults"/>
  </r>
  <r>
    <n v="797116"/>
    <x v="3"/>
    <d v="2016-01-08T00:00:00"/>
    <d v="2016-01-08T09:06:00"/>
    <s v="male"/>
    <x v="4"/>
    <n v="32"/>
    <s v="Gauteng"/>
    <s v="01.Early Morning"/>
    <s v="03.Adults"/>
  </r>
  <r>
    <n v="797116"/>
    <x v="8"/>
    <d v="2016-01-02T00:00:00"/>
    <d v="2016-01-02T11:22:00"/>
    <s v="male"/>
    <x v="4"/>
    <n v="32"/>
    <s v="Gauteng"/>
    <s v="02.Mid Morning"/>
    <s v="03.Adults"/>
  </r>
  <r>
    <n v="822141"/>
    <x v="6"/>
    <d v="2016-03-12T00:00:00"/>
    <d v="2016-03-12T05:57:00"/>
    <s v="male"/>
    <x v="4"/>
    <n v="41"/>
    <s v="Gauteng"/>
    <s v="05.Night"/>
    <s v="03.Adults"/>
  </r>
  <r>
    <n v="893957"/>
    <x v="6"/>
    <d v="2016-03-13T00:00:00"/>
    <d v="2016-03-13T07:19:00"/>
    <s v="male"/>
    <x v="2"/>
    <n v="35"/>
    <s v="Kwazulu Natal"/>
    <s v="01.Early Morning"/>
    <s v="03.Adults"/>
  </r>
  <r>
    <n v="893957"/>
    <x v="6"/>
    <d v="2016-03-14T00:00:00"/>
    <d v="2016-03-14T10:50:00"/>
    <s v="male"/>
    <x v="2"/>
    <n v="35"/>
    <s v="Kwazulu Natal"/>
    <s v="01.Early Morning"/>
    <s v="03.Adults"/>
  </r>
  <r>
    <n v="893957"/>
    <x v="2"/>
    <d v="2016-03-19T00:00:00"/>
    <d v="2016-03-19T13:41:00"/>
    <s v="male"/>
    <x v="2"/>
    <n v="35"/>
    <s v="Kwazulu Natal"/>
    <s v="02.Mid Morning"/>
    <s v="03.Adults"/>
  </r>
  <r>
    <n v="1726104"/>
    <x v="2"/>
    <d v="2016-03-23T00:00:00"/>
    <d v="2016-03-23T13:25:00"/>
    <s v="male"/>
    <x v="2"/>
    <n v="36"/>
    <s v="Free State"/>
    <s v="02.Mid Morning"/>
    <s v="03.Adults"/>
  </r>
  <r>
    <n v="780559"/>
    <x v="7"/>
    <d v="2016-03-21T00:00:00"/>
    <d v="2016-03-21T08:17:00"/>
    <s v="male"/>
    <x v="4"/>
    <n v="38"/>
    <s v="Western Cape"/>
    <s v="01.Early Morning"/>
    <s v="03.Adults"/>
  </r>
  <r>
    <n v="772607"/>
    <x v="1"/>
    <d v="2016-02-13T00:00:00"/>
    <d v="2016-02-13T03:15:00"/>
    <s v="male"/>
    <x v="0"/>
    <n v="24"/>
    <s v="Gauteng"/>
    <s v="05.Night"/>
    <s v="02.Young Adults"/>
  </r>
  <r>
    <n v="893959"/>
    <x v="6"/>
    <d v="2016-03-24T00:00:00"/>
    <d v="2016-03-24T11:44:00"/>
    <s v="male"/>
    <x v="2"/>
    <n v="18"/>
    <s v="Kwazulu Natal"/>
    <s v="02.Mid Morning"/>
    <s v="02.Young Adults"/>
  </r>
  <r>
    <n v="893959"/>
    <x v="2"/>
    <d v="2016-03-20T00:00:00"/>
    <d v="2016-03-20T11:38:00"/>
    <s v="male"/>
    <x v="2"/>
    <n v="18"/>
    <s v="Kwazulu Natal"/>
    <s v="02.Mid Morning"/>
    <s v="02.Young Adults"/>
  </r>
  <r>
    <n v="822142"/>
    <x v="3"/>
    <d v="2016-02-18T00:00:00"/>
    <d v="2016-02-18T08:05:00"/>
    <s v="male"/>
    <x v="3"/>
    <n v="33"/>
    <s v="Gauteng"/>
    <s v="01.Early Morning"/>
    <s v="03.Adults"/>
  </r>
  <r>
    <n v="822142"/>
    <x v="6"/>
    <d v="2016-03-02T00:00:00"/>
    <d v="2016-03-02T09:59:00"/>
    <s v="male"/>
    <x v="3"/>
    <n v="33"/>
    <s v="Gauteng"/>
    <s v="01.Early Morning"/>
    <s v="03.Adults"/>
  </r>
  <r>
    <n v="822142"/>
    <x v="3"/>
    <d v="2016-03-08T00:00:00"/>
    <d v="2016-03-08T07:35:00"/>
    <s v="male"/>
    <x v="3"/>
    <n v="33"/>
    <s v="Gauteng"/>
    <s v="01.Early Morning"/>
    <s v="03.Adults"/>
  </r>
  <r>
    <n v="822142"/>
    <x v="0"/>
    <d v="2016-03-08T00:00:00"/>
    <d v="2016-03-08T07:00:00"/>
    <s v="male"/>
    <x v="3"/>
    <n v="33"/>
    <s v="Gauteng"/>
    <s v="01.Early Morning"/>
    <s v="03.Adults"/>
  </r>
  <r>
    <n v="822142"/>
    <x v="12"/>
    <d v="2016-02-17T00:00:00"/>
    <d v="2016-02-17T10:34:00"/>
    <s v="male"/>
    <x v="3"/>
    <n v="33"/>
    <s v="Gauteng"/>
    <s v="01.Early Morning"/>
    <s v="03.Adults"/>
  </r>
  <r>
    <n v="822142"/>
    <x v="8"/>
    <d v="2016-02-18T00:00:00"/>
    <d v="2016-02-18T09:26:00"/>
    <s v="male"/>
    <x v="3"/>
    <n v="33"/>
    <s v="Gauteng"/>
    <s v="01.Early Morning"/>
    <s v="03.Adults"/>
  </r>
  <r>
    <n v="822142"/>
    <x v="2"/>
    <d v="2016-03-12T00:00:00"/>
    <d v="2016-03-12T04:20:00"/>
    <s v="male"/>
    <x v="3"/>
    <n v="33"/>
    <s v="Gauteng"/>
    <s v="05.Night"/>
    <s v="03.Adults"/>
  </r>
  <r>
    <n v="822142"/>
    <x v="3"/>
    <d v="2016-03-09T00:00:00"/>
    <d v="2016-03-09T07:15:00"/>
    <s v="male"/>
    <x v="3"/>
    <n v="33"/>
    <s v="Gauteng"/>
    <s v="01.Early Morning"/>
    <s v="03.Adults"/>
  </r>
  <r>
    <n v="803190"/>
    <x v="2"/>
    <d v="2016-03-15T00:00:00"/>
    <d v="2016-03-15T12:28:00"/>
    <s v="male"/>
    <x v="1"/>
    <n v="39"/>
    <s v="Gauteng"/>
    <s v="02.Mid Morning"/>
    <s v="03.Adults"/>
  </r>
  <r>
    <n v="2092062"/>
    <x v="0"/>
    <d v="2016-03-01T00:00:00"/>
    <d v="2016-03-01T11:27:00"/>
    <s v="male"/>
    <x v="3"/>
    <n v="42"/>
    <s v="Limpopo"/>
    <s v="02.Mid Morning"/>
    <s v="03.Adults"/>
  </r>
  <r>
    <n v="833364"/>
    <x v="1"/>
    <d v="2016-03-01T00:00:00"/>
    <d v="2016-03-01T09:28:00"/>
    <s v="male"/>
    <x v="2"/>
    <n v="19"/>
    <s v="Kwazulu Natal"/>
    <s v="01.Early Morning"/>
    <s v="02.Young Adults"/>
  </r>
  <r>
    <n v="773212"/>
    <x v="9"/>
    <d v="2016-02-05T00:00:00"/>
    <d v="2016-02-05T14:07:00"/>
    <s v="male"/>
    <x v="3"/>
    <n v="23"/>
    <s v="Gauteng"/>
    <s v="03.Afternoon"/>
    <s v="02.Young Adults"/>
  </r>
  <r>
    <n v="773212"/>
    <x v="6"/>
    <d v="2016-02-04T00:00:00"/>
    <d v="2016-02-04T10:13:00"/>
    <s v="male"/>
    <x v="3"/>
    <n v="23"/>
    <s v="Gauteng"/>
    <s v="01.Early Morning"/>
    <s v="02.Young Adults"/>
  </r>
  <r>
    <n v="773212"/>
    <x v="13"/>
    <d v="2016-02-06T00:00:00"/>
    <d v="2016-02-06T10:49:00"/>
    <s v="male"/>
    <x v="3"/>
    <n v="23"/>
    <s v="Gauteng"/>
    <s v="01.Early Morning"/>
    <s v="02.Young Adults"/>
  </r>
  <r>
    <n v="773214"/>
    <x v="6"/>
    <d v="2016-01-18T00:00:00"/>
    <d v="2016-01-18T03:53:00"/>
    <s v="male"/>
    <x v="1"/>
    <n v="45"/>
    <s v="Western Cape"/>
    <s v="05.Night"/>
    <s v="03.Adults"/>
  </r>
  <r>
    <n v="773214"/>
    <x v="1"/>
    <d v="2016-02-09T00:00:00"/>
    <d v="2016-02-09T09:38:00"/>
    <s v="male"/>
    <x v="1"/>
    <n v="45"/>
    <s v="Western Cape"/>
    <s v="01.Early Morning"/>
    <s v="03.Adults"/>
  </r>
  <r>
    <n v="2361839"/>
    <x v="1"/>
    <d v="2016-03-14T00:00:00"/>
    <d v="2016-03-14T03:01:00"/>
    <s v="male"/>
    <x v="4"/>
    <n v="45"/>
    <s v="Free State"/>
    <s v="05.Night"/>
    <s v="03.Adults"/>
  </r>
  <r>
    <n v="2361839"/>
    <x v="12"/>
    <d v="2016-03-14T00:00:00"/>
    <d v="2016-03-14T07:26:00"/>
    <s v="male"/>
    <x v="4"/>
    <n v="45"/>
    <s v="Free State"/>
    <s v="01.Early Morning"/>
    <s v="03.Adults"/>
  </r>
  <r>
    <n v="2361839"/>
    <x v="6"/>
    <d v="2016-03-05T00:00:00"/>
    <d v="2016-03-05T03:01:00"/>
    <s v="male"/>
    <x v="4"/>
    <n v="45"/>
    <s v="Free State"/>
    <s v="05.Night"/>
    <s v="03.Adults"/>
  </r>
  <r>
    <n v="2361839"/>
    <x v="13"/>
    <d v="2016-03-15T00:00:00"/>
    <d v="2016-03-15T05:06:00"/>
    <s v="male"/>
    <x v="4"/>
    <n v="45"/>
    <s v="Free State"/>
    <s v="05.Night"/>
    <s v="03.Adults"/>
  </r>
  <r>
    <n v="2361839"/>
    <x v="9"/>
    <d v="2016-03-29T00:00:00"/>
    <d v="2016-03-29T09:52:00"/>
    <s v="male"/>
    <x v="4"/>
    <n v="45"/>
    <s v="Free State"/>
    <s v="01.Early Morning"/>
    <s v="03.Adults"/>
  </r>
  <r>
    <n v="773368"/>
    <x v="1"/>
    <d v="2016-03-23T00:00:00"/>
    <d v="2016-03-23T06:51:00"/>
    <s v="male"/>
    <x v="3"/>
    <n v="39"/>
    <s v="Gauteng"/>
    <s v="05.Night"/>
    <s v="03.Adults"/>
  </r>
  <r>
    <n v="810569"/>
    <x v="1"/>
    <d v="2016-01-09T00:00:00"/>
    <d v="2016-01-09T08:22:00"/>
    <s v="male"/>
    <x v="3"/>
    <n v="34"/>
    <s v="Western Cape"/>
    <s v="01.Early Morning"/>
    <s v="03.Adults"/>
  </r>
  <r>
    <n v="787359"/>
    <x v="6"/>
    <d v="2016-01-05T00:00:00"/>
    <d v="2016-01-05T10:15:00"/>
    <s v="male"/>
    <x v="3"/>
    <n v="28"/>
    <s v="Gauteng"/>
    <s v="01.Early Morning"/>
    <s v="02.Young Adults"/>
  </r>
  <r>
    <n v="787359"/>
    <x v="6"/>
    <d v="2016-02-01T00:00:00"/>
    <d v="2016-02-01T10:08:00"/>
    <s v="male"/>
    <x v="3"/>
    <n v="28"/>
    <s v="Gauteng"/>
    <s v="01.Early Morning"/>
    <s v="02.Young Adults"/>
  </r>
  <r>
    <n v="787359"/>
    <x v="6"/>
    <d v="2016-01-15T00:00:00"/>
    <d v="2016-01-15T06:14:00"/>
    <s v="male"/>
    <x v="3"/>
    <n v="28"/>
    <s v="Gauteng"/>
    <s v="05.Night"/>
    <s v="02.Young Adults"/>
  </r>
  <r>
    <n v="810445"/>
    <x v="7"/>
    <d v="2016-02-22T00:00:00"/>
    <d v="2016-02-22T08:51:00"/>
    <s v="male"/>
    <x v="1"/>
    <n v="33"/>
    <s v="Western Cape"/>
    <s v="01.Early Morning"/>
    <s v="03.Adults"/>
  </r>
  <r>
    <n v="810445"/>
    <x v="6"/>
    <d v="2016-01-23T00:00:00"/>
    <d v="2016-01-23T09:51:00"/>
    <s v="male"/>
    <x v="1"/>
    <n v="33"/>
    <s v="Western Cape"/>
    <s v="01.Early Morning"/>
    <s v="03.Adults"/>
  </r>
  <r>
    <n v="810445"/>
    <x v="1"/>
    <d v="2016-01-09T00:00:00"/>
    <d v="2016-01-09T11:22:00"/>
    <s v="male"/>
    <x v="1"/>
    <n v="33"/>
    <s v="Western Cape"/>
    <s v="02.Mid Morning"/>
    <s v="03.Adults"/>
  </r>
  <r>
    <n v="810445"/>
    <x v="4"/>
    <d v="2016-01-20T00:00:00"/>
    <d v="2016-01-20T11:12:00"/>
    <s v="male"/>
    <x v="1"/>
    <n v="33"/>
    <s v="Western Cape"/>
    <s v="02.Mid Morning"/>
    <s v="03.Adults"/>
  </r>
  <r>
    <n v="810445"/>
    <x v="0"/>
    <d v="2016-01-12T00:00:00"/>
    <d v="2016-01-12T13:49:00"/>
    <s v="male"/>
    <x v="1"/>
    <n v="33"/>
    <s v="Western Cape"/>
    <s v="02.Mid Morning"/>
    <s v="03.Adults"/>
  </r>
  <r>
    <n v="810445"/>
    <x v="0"/>
    <d v="2016-02-08T00:00:00"/>
    <d v="2016-02-08T10:44:00"/>
    <s v="male"/>
    <x v="1"/>
    <n v="33"/>
    <s v="Western Cape"/>
    <s v="01.Early Morning"/>
    <s v="03.Adults"/>
  </r>
  <r>
    <n v="822152"/>
    <x v="1"/>
    <d v="2016-02-23T00:00:00"/>
    <d v="2016-02-23T13:01:00"/>
    <s v="male"/>
    <x v="2"/>
    <n v="39"/>
    <s v="Gauteng"/>
    <s v="02.Mid Morning"/>
    <s v="03.Adults"/>
  </r>
  <r>
    <n v="822152"/>
    <x v="9"/>
    <d v="2016-02-23T00:00:00"/>
    <d v="2016-02-23T13:12:00"/>
    <s v="male"/>
    <x v="2"/>
    <n v="39"/>
    <s v="Gauteng"/>
    <s v="02.Mid Morning"/>
    <s v="03.Adults"/>
  </r>
  <r>
    <n v="822152"/>
    <x v="1"/>
    <d v="2016-02-24T00:00:00"/>
    <d v="2016-02-24T13:07:00"/>
    <s v="male"/>
    <x v="2"/>
    <n v="39"/>
    <s v="Gauteng"/>
    <s v="02.Mid Morning"/>
    <s v="03.Adults"/>
  </r>
  <r>
    <n v="810446"/>
    <x v="6"/>
    <d v="2016-01-06T00:00:00"/>
    <d v="2016-01-06T03:58:00"/>
    <s v="male"/>
    <x v="4"/>
    <n v="44"/>
    <s v="Western Cape"/>
    <s v="05.Night"/>
    <s v="03.Adults"/>
  </r>
  <r>
    <n v="810446"/>
    <x v="1"/>
    <d v="2016-02-17T00:00:00"/>
    <d v="2016-02-17T04:40:00"/>
    <s v="male"/>
    <x v="4"/>
    <n v="44"/>
    <s v="Western Cape"/>
    <s v="05.Night"/>
    <s v="03.Adults"/>
  </r>
  <r>
    <n v="794762"/>
    <x v="4"/>
    <d v="2016-02-14T00:00:00"/>
    <d v="2016-02-14T12:10:00"/>
    <s v="male"/>
    <x v="1"/>
    <n v="42"/>
    <s v="Gauteng"/>
    <s v="02.Mid Morning"/>
    <s v="03.Adults"/>
  </r>
  <r>
    <n v="794762"/>
    <x v="14"/>
    <d v="2016-02-15T00:00:00"/>
    <d v="2016-02-15T07:22:00"/>
    <s v="male"/>
    <x v="1"/>
    <n v="42"/>
    <s v="Gauteng"/>
    <s v="01.Early Morning"/>
    <s v="03.Adults"/>
  </r>
  <r>
    <n v="794763"/>
    <x v="12"/>
    <d v="2016-02-14T00:00:00"/>
    <d v="2016-02-14T09:12:00"/>
    <s v="male"/>
    <x v="3"/>
    <n v="23"/>
    <s v="Gauteng"/>
    <s v="01.Early Morning"/>
    <s v="02.Young Adults"/>
  </r>
  <r>
    <n v="794763"/>
    <x v="1"/>
    <d v="2016-01-29T00:00:00"/>
    <d v="2016-01-29T07:29:00"/>
    <s v="male"/>
    <x v="3"/>
    <n v="23"/>
    <s v="Gauteng"/>
    <s v="01.Early Morning"/>
    <s v="02.Young Adults"/>
  </r>
  <r>
    <n v="794763"/>
    <x v="4"/>
    <d v="2016-01-29T00:00:00"/>
    <d v="2016-01-29T09:39:00"/>
    <s v="male"/>
    <x v="3"/>
    <n v="23"/>
    <s v="Gauteng"/>
    <s v="01.Early Morning"/>
    <s v="02.Young Adults"/>
  </r>
  <r>
    <n v="794763"/>
    <x v="4"/>
    <d v="2016-02-01T00:00:00"/>
    <d v="2016-02-01T08:54:00"/>
    <s v="male"/>
    <x v="3"/>
    <n v="23"/>
    <s v="Gauteng"/>
    <s v="01.Early Morning"/>
    <s v="02.Young Adults"/>
  </r>
  <r>
    <n v="794763"/>
    <x v="12"/>
    <d v="2016-01-29T00:00:00"/>
    <d v="2016-01-29T03:25:00"/>
    <s v="male"/>
    <x v="3"/>
    <n v="23"/>
    <s v="Gauteng"/>
    <s v="05.Night"/>
    <s v="02.Young Adults"/>
  </r>
  <r>
    <n v="810569"/>
    <x v="4"/>
    <d v="2016-03-03T00:00:00"/>
    <d v="2016-03-03T13:12:00"/>
    <s v="male"/>
    <x v="3"/>
    <n v="34"/>
    <s v="Western Cape"/>
    <s v="02.Mid Morning"/>
    <s v="03.Adults"/>
  </r>
  <r>
    <n v="907703"/>
    <x v="12"/>
    <d v="2016-03-23T00:00:00"/>
    <d v="2016-03-23T07:41:00"/>
    <s v="male"/>
    <x v="3"/>
    <n v="37"/>
    <s v="Northern Cape"/>
    <s v="01.Early Morning"/>
    <s v="03.Adults"/>
  </r>
  <r>
    <n v="1109004"/>
    <x v="8"/>
    <d v="2016-01-07T00:00:00"/>
    <d v="2016-01-07T12:03:00"/>
    <s v="male"/>
    <x v="0"/>
    <n v="43"/>
    <s v="Eastern Cape"/>
    <s v="02.Mid Morning"/>
    <s v="03.Adults"/>
  </r>
  <r>
    <n v="2288802"/>
    <x v="4"/>
    <d v="2016-02-19T00:00:00"/>
    <d v="2016-02-19T13:21:00"/>
    <s v="male"/>
    <x v="3"/>
    <n v="35"/>
    <s v="Gauteng"/>
    <s v="02.Mid Morning"/>
    <s v="03.Adults"/>
  </r>
  <r>
    <n v="2288802"/>
    <x v="12"/>
    <d v="2016-02-19T00:00:00"/>
    <d v="2016-02-19T09:18:00"/>
    <s v="male"/>
    <x v="3"/>
    <n v="35"/>
    <s v="Gauteng"/>
    <s v="01.Early Morning"/>
    <s v="03.Adults"/>
  </r>
  <r>
    <n v="2288802"/>
    <x v="4"/>
    <d v="2016-03-24T00:00:00"/>
    <d v="2016-03-24T05:12:00"/>
    <s v="male"/>
    <x v="3"/>
    <n v="35"/>
    <s v="Gauteng"/>
    <s v="05.Night"/>
    <s v="03.Adults"/>
  </r>
  <r>
    <n v="2288802"/>
    <x v="12"/>
    <d v="2016-03-24T00:00:00"/>
    <d v="2016-03-24T05:51:00"/>
    <s v="male"/>
    <x v="3"/>
    <n v="35"/>
    <s v="Gauteng"/>
    <s v="05.Night"/>
    <s v="03.Adults"/>
  </r>
  <r>
    <n v="2288802"/>
    <x v="7"/>
    <d v="2016-03-14T00:00:00"/>
    <d v="2016-03-14T05:10:00"/>
    <s v="male"/>
    <x v="3"/>
    <n v="35"/>
    <s v="Gauteng"/>
    <s v="05.Night"/>
    <s v="03.Adults"/>
  </r>
  <r>
    <n v="2288802"/>
    <x v="12"/>
    <d v="2016-01-12T00:00:00"/>
    <d v="2016-01-12T10:44:00"/>
    <s v="male"/>
    <x v="3"/>
    <n v="35"/>
    <s v="Gauteng"/>
    <s v="01.Early Morning"/>
    <s v="03.Adults"/>
  </r>
  <r>
    <n v="2288802"/>
    <x v="1"/>
    <d v="2016-01-08T00:00:00"/>
    <d v="2016-01-08T09:28:00"/>
    <s v="male"/>
    <x v="3"/>
    <n v="35"/>
    <s v="Gauteng"/>
    <s v="01.Early Morning"/>
    <s v="03.Adults"/>
  </r>
  <r>
    <n v="2288802"/>
    <x v="0"/>
    <d v="2016-01-13T00:00:00"/>
    <d v="2016-01-13T08:19:00"/>
    <s v="male"/>
    <x v="3"/>
    <n v="35"/>
    <s v="Gauteng"/>
    <s v="01.Early Morning"/>
    <s v="03.Adults"/>
  </r>
  <r>
    <n v="2288802"/>
    <x v="13"/>
    <d v="2016-01-06T00:00:00"/>
    <d v="2016-01-06T03:18:00"/>
    <s v="male"/>
    <x v="3"/>
    <n v="35"/>
    <s v="Gauteng"/>
    <s v="05.Night"/>
    <s v="03.Adults"/>
  </r>
  <r>
    <n v="2288802"/>
    <x v="4"/>
    <d v="2016-01-06T00:00:00"/>
    <d v="2016-01-06T07:21:00"/>
    <s v="male"/>
    <x v="3"/>
    <n v="35"/>
    <s v="Gauteng"/>
    <s v="01.Early Morning"/>
    <s v="03.Adults"/>
  </r>
  <r>
    <n v="2288802"/>
    <x v="0"/>
    <d v="2016-02-12T00:00:00"/>
    <d v="2016-02-12T06:12:00"/>
    <s v="male"/>
    <x v="3"/>
    <n v="35"/>
    <s v="Gauteng"/>
    <s v="05.Night"/>
    <s v="03.Adults"/>
  </r>
  <r>
    <n v="2428274"/>
    <x v="2"/>
    <d v="2016-03-03T00:00:00"/>
    <d v="2016-03-03T12:28:00"/>
    <s v="male"/>
    <x v="3"/>
    <n v="51"/>
    <s v="Kwazulu Natal"/>
    <s v="02.Mid Morning"/>
    <s v="04.Mid Adults"/>
  </r>
  <r>
    <n v="2428274"/>
    <x v="6"/>
    <d v="2016-01-22T00:00:00"/>
    <d v="2016-01-22T05:05:00"/>
    <s v="male"/>
    <x v="3"/>
    <n v="51"/>
    <s v="Kwazulu Natal"/>
    <s v="05.Night"/>
    <s v="04.Mid Adults"/>
  </r>
  <r>
    <n v="2428274"/>
    <x v="12"/>
    <d v="2016-01-21T00:00:00"/>
    <d v="2016-01-21T05:34:00"/>
    <s v="male"/>
    <x v="3"/>
    <n v="51"/>
    <s v="Kwazulu Natal"/>
    <s v="05.Night"/>
    <s v="04.Mid Adults"/>
  </r>
  <r>
    <n v="2428274"/>
    <x v="2"/>
    <d v="2016-03-23T00:00:00"/>
    <d v="2016-03-23T12:26:00"/>
    <s v="male"/>
    <x v="3"/>
    <n v="51"/>
    <s v="Kwazulu Natal"/>
    <s v="02.Mid Morning"/>
    <s v="04.Mid Adults"/>
  </r>
  <r>
    <n v="2428274"/>
    <x v="13"/>
    <d v="2016-03-01T00:00:00"/>
    <d v="2016-03-01T05:34:00"/>
    <s v="male"/>
    <x v="3"/>
    <n v="51"/>
    <s v="Kwazulu Natal"/>
    <s v="05.Night"/>
    <s v="04.Mid Adults"/>
  </r>
  <r>
    <n v="623488"/>
    <x v="8"/>
    <d v="2016-01-13T00:00:00"/>
    <d v="2016-01-13T13:33:00"/>
    <s v="male"/>
    <x v="0"/>
    <n v="43"/>
    <s v="Western Cape"/>
    <s v="02.Mid Morning"/>
    <s v="03.Adults"/>
  </r>
  <r>
    <n v="2288807"/>
    <x v="15"/>
    <d v="2016-01-12T00:00:00"/>
    <d v="2016-01-12T10:15:00"/>
    <s v="male"/>
    <x v="3"/>
    <n v="60"/>
    <s v="Eastern Cape"/>
    <s v="01.Early Morning"/>
    <s v="04.Mid Adults"/>
  </r>
  <r>
    <n v="2288807"/>
    <x v="0"/>
    <d v="2016-01-17T00:00:00"/>
    <d v="2016-01-17T03:41:00"/>
    <s v="male"/>
    <x v="3"/>
    <n v="60"/>
    <s v="Eastern Cape"/>
    <s v="05.Night"/>
    <s v="04.Mid Adults"/>
  </r>
  <r>
    <n v="2288807"/>
    <x v="1"/>
    <d v="2016-01-18T00:00:00"/>
    <d v="2016-01-18T03:18:00"/>
    <s v="male"/>
    <x v="3"/>
    <n v="60"/>
    <s v="Eastern Cape"/>
    <s v="05.Night"/>
    <s v="04.Mid Adults"/>
  </r>
  <r>
    <n v="2288807"/>
    <x v="3"/>
    <d v="2016-01-24T00:00:00"/>
    <d v="2016-01-24T08:25:00"/>
    <s v="male"/>
    <x v="3"/>
    <n v="60"/>
    <s v="Eastern Cape"/>
    <s v="01.Early Morning"/>
    <s v="04.Mid Adults"/>
  </r>
  <r>
    <n v="810569"/>
    <x v="4"/>
    <d v="2016-02-23T00:00:00"/>
    <d v="2016-02-23T13:10:00"/>
    <s v="male"/>
    <x v="3"/>
    <n v="34"/>
    <s v="Western Cape"/>
    <s v="02.Mid Morning"/>
    <s v="03.Adults"/>
  </r>
  <r>
    <n v="2288809"/>
    <x v="2"/>
    <d v="2016-03-13T00:00:00"/>
    <d v="2016-03-13T14:19:00"/>
    <s v="male"/>
    <x v="3"/>
    <n v="27"/>
    <s v="Western Cape"/>
    <s v="03.Afternoon"/>
    <s v="02.Young Adults"/>
  </r>
  <r>
    <n v="2288809"/>
    <x v="6"/>
    <d v="2016-03-24T00:00:00"/>
    <d v="2016-03-24T12:49:00"/>
    <s v="male"/>
    <x v="3"/>
    <n v="27"/>
    <s v="Western Cape"/>
    <s v="02.Mid Morning"/>
    <s v="02.Young Adults"/>
  </r>
  <r>
    <n v="2288809"/>
    <x v="9"/>
    <d v="2016-03-18T00:00:00"/>
    <d v="2016-03-18T07:39:00"/>
    <s v="male"/>
    <x v="3"/>
    <n v="27"/>
    <s v="Western Cape"/>
    <s v="01.Early Morning"/>
    <s v="02.Young Adults"/>
  </r>
  <r>
    <n v="2288809"/>
    <x v="6"/>
    <d v="2016-03-04T00:00:00"/>
    <d v="2016-03-04T09:20:00"/>
    <s v="male"/>
    <x v="3"/>
    <n v="27"/>
    <s v="Western Cape"/>
    <s v="01.Early Morning"/>
    <s v="02.Young Adults"/>
  </r>
  <r>
    <n v="2288809"/>
    <x v="6"/>
    <d v="2016-03-04T00:00:00"/>
    <d v="2016-03-04T05:49:00"/>
    <s v="male"/>
    <x v="3"/>
    <n v="27"/>
    <s v="Western Cape"/>
    <s v="05.Night"/>
    <s v="02.Young Adults"/>
  </r>
  <r>
    <n v="2361856"/>
    <x v="2"/>
    <d v="2016-03-03T00:00:00"/>
    <d v="2016-03-03T12:13:00"/>
    <s v="male"/>
    <x v="4"/>
    <n v="35"/>
    <s v="Western Cape"/>
    <s v="02.Mid Morning"/>
    <s v="03.Adults"/>
  </r>
  <r>
    <n v="907722"/>
    <x v="6"/>
    <d v="2016-03-12T00:00:00"/>
    <d v="2016-03-12T06:21:00"/>
    <s v="male"/>
    <x v="4"/>
    <n v="40"/>
    <s v="Gauteng"/>
    <s v="05.Night"/>
    <s v="03.Adults"/>
  </r>
  <r>
    <n v="810569"/>
    <x v="6"/>
    <d v="2016-02-20T00:00:00"/>
    <d v="2016-02-20T08:27:00"/>
    <s v="male"/>
    <x v="3"/>
    <n v="34"/>
    <s v="Western Cape"/>
    <s v="01.Early Morning"/>
    <s v="03.Adults"/>
  </r>
  <r>
    <n v="593079"/>
    <x v="9"/>
    <d v="2016-01-04T00:00:00"/>
    <d v="2016-01-04T12:42:00"/>
    <s v="male"/>
    <x v="4"/>
    <n v="37"/>
    <s v="Gauteng"/>
    <s v="02.Mid Morning"/>
    <s v="03.Adults"/>
  </r>
  <r>
    <n v="739194"/>
    <x v="9"/>
    <d v="2016-01-21T00:00:00"/>
    <d v="2016-01-21T14:38:00"/>
    <s v="male"/>
    <x v="4"/>
    <n v="41"/>
    <s v="Gauteng"/>
    <s v="03.Afternoon"/>
    <s v="03.Adults"/>
  </r>
  <r>
    <n v="804996"/>
    <x v="1"/>
    <d v="2016-03-11T00:00:00"/>
    <d v="2016-03-11T07:21:00"/>
    <s v="male"/>
    <x v="0"/>
    <n v="33"/>
    <s v="Kwazulu Natal"/>
    <s v="01.Early Morning"/>
    <s v="03.Adults"/>
  </r>
  <r>
    <n v="804996"/>
    <x v="1"/>
    <d v="2016-02-17T00:00:00"/>
    <d v="2016-02-17T06:22:00"/>
    <s v="male"/>
    <x v="0"/>
    <n v="33"/>
    <s v="Kwazulu Natal"/>
    <s v="05.Night"/>
    <s v="03.Adults"/>
  </r>
  <r>
    <n v="804996"/>
    <x v="0"/>
    <d v="2016-02-17T00:00:00"/>
    <d v="2016-02-17T08:13:00"/>
    <s v="male"/>
    <x v="0"/>
    <n v="33"/>
    <s v="Kwazulu Natal"/>
    <s v="01.Early Morning"/>
    <s v="03.Adults"/>
  </r>
  <r>
    <n v="115025"/>
    <x v="6"/>
    <d v="2016-02-06T00:00:00"/>
    <d v="2016-02-06T06:13:00"/>
    <s v="male"/>
    <x v="1"/>
    <n v="47"/>
    <s v="Gauteng"/>
    <s v="05.Night"/>
    <s v="04.Mid Adults"/>
  </r>
  <r>
    <n v="2422749"/>
    <x v="8"/>
    <d v="2016-02-10T00:00:00"/>
    <d v="2016-02-10T04:46:00"/>
    <s v="male"/>
    <x v="4"/>
    <n v="57"/>
    <s v="Gauteng"/>
    <s v="05.Night"/>
    <s v="04.Mid Adults"/>
  </r>
  <r>
    <n v="2361864"/>
    <x v="2"/>
    <d v="2016-03-25T00:00:00"/>
    <d v="2016-03-25T13:40:00"/>
    <s v="male"/>
    <x v="4"/>
    <n v="36"/>
    <s v="Northern Cape"/>
    <s v="02.Mid Morning"/>
    <s v="03.Adults"/>
  </r>
  <r>
    <n v="907742"/>
    <x v="6"/>
    <d v="2016-03-24T00:00:00"/>
    <d v="2016-03-24T11:36:00"/>
    <s v="male"/>
    <x v="4"/>
    <n v="29"/>
    <s v="Gauteng"/>
    <s v="02.Mid Morning"/>
    <s v="02.Young Adults"/>
  </r>
  <r>
    <n v="907742"/>
    <x v="6"/>
    <d v="2016-03-24T00:00:00"/>
    <d v="2016-03-24T12:55:00"/>
    <s v="male"/>
    <x v="4"/>
    <n v="29"/>
    <s v="Gauteng"/>
    <s v="02.Mid Morning"/>
    <s v="02.Young Adults"/>
  </r>
  <r>
    <n v="773226"/>
    <x v="7"/>
    <d v="2016-02-06T00:00:00"/>
    <d v="2016-02-06T07:19:00"/>
    <s v="male"/>
    <x v="4"/>
    <n v="20"/>
    <s v="Gauteng"/>
    <s v="01.Early Morning"/>
    <s v="02.Young Adults"/>
  </r>
  <r>
    <n v="822163"/>
    <x v="3"/>
    <d v="2016-03-03T00:00:00"/>
    <d v="2016-03-03T12:57:00"/>
    <s v="male"/>
    <x v="3"/>
    <n v="37"/>
    <s v="Gauteng"/>
    <s v="02.Mid Morning"/>
    <s v="03.Adults"/>
  </r>
  <r>
    <n v="822163"/>
    <x v="12"/>
    <d v="2016-02-16T00:00:00"/>
    <d v="2016-02-16T08:56:00"/>
    <s v="male"/>
    <x v="3"/>
    <n v="37"/>
    <s v="Gauteng"/>
    <s v="01.Early Morning"/>
    <s v="03.Adults"/>
  </r>
  <r>
    <n v="810454"/>
    <x v="2"/>
    <d v="2016-02-27T00:00:00"/>
    <d v="2016-02-27T04:30:00"/>
    <s v="male"/>
    <x v="2"/>
    <n v="56"/>
    <s v="Kwazulu Natal"/>
    <s v="05.Night"/>
    <s v="04.Mid Adults"/>
  </r>
  <r>
    <n v="810455"/>
    <x v="6"/>
    <d v="2016-03-05T00:00:00"/>
    <d v="2016-03-05T11:04:00"/>
    <s v="male"/>
    <x v="1"/>
    <n v="65"/>
    <s v="Gauteng"/>
    <s v="02.Mid Morning"/>
    <s v="05.Senior Adults"/>
  </r>
  <r>
    <n v="810455"/>
    <x v="9"/>
    <d v="2016-02-18T00:00:00"/>
    <d v="2016-02-18T07:29:00"/>
    <s v="male"/>
    <x v="1"/>
    <n v="65"/>
    <s v="Gauteng"/>
    <s v="01.Early Morning"/>
    <s v="05.Senior Adults"/>
  </r>
  <r>
    <n v="867790"/>
    <x v="3"/>
    <d v="2016-03-19T00:00:00"/>
    <d v="2016-03-19T10:10:00"/>
    <s v="male"/>
    <x v="4"/>
    <n v="18"/>
    <s v="Western Cape"/>
    <s v="01.Early Morning"/>
    <s v="02.Young Adults"/>
  </r>
  <r>
    <n v="867791"/>
    <x v="13"/>
    <d v="2016-03-13T00:00:00"/>
    <d v="2016-03-13T11:15:00"/>
    <s v="male"/>
    <x v="2"/>
    <n v="35"/>
    <s v="Gauteng"/>
    <s v="02.Mid Morning"/>
    <s v="03.Adults"/>
  </r>
  <r>
    <n v="893432"/>
    <x v="1"/>
    <d v="2016-03-21T00:00:00"/>
    <d v="2016-03-21T08:58:00"/>
    <s v="male"/>
    <x v="4"/>
    <n v="35"/>
    <s v="Western Cape"/>
    <s v="01.Early Morning"/>
    <s v="03.Adults"/>
  </r>
  <r>
    <n v="773228"/>
    <x v="6"/>
    <d v="2016-02-02T00:00:00"/>
    <d v="2016-02-02T09:26:00"/>
    <s v="male"/>
    <x v="4"/>
    <n v="22"/>
    <s v="Limpopo"/>
    <s v="01.Early Morning"/>
    <s v="02.Young Adults"/>
  </r>
  <r>
    <n v="2370981"/>
    <x v="7"/>
    <d v="2016-03-03T00:00:00"/>
    <d v="2016-03-03T08:58:00"/>
    <s v="male"/>
    <x v="3"/>
    <n v="41"/>
    <s v="Kwazulu Natal"/>
    <s v="01.Early Morning"/>
    <s v="03.Adults"/>
  </r>
  <r>
    <n v="2370981"/>
    <x v="12"/>
    <d v="2016-03-04T00:00:00"/>
    <d v="2016-03-04T07:26:00"/>
    <s v="male"/>
    <x v="3"/>
    <n v="41"/>
    <s v="Kwazulu Natal"/>
    <s v="01.Early Morning"/>
    <s v="03.Adults"/>
  </r>
  <r>
    <n v="2370981"/>
    <x v="1"/>
    <d v="2016-03-01T00:00:00"/>
    <d v="2016-03-01T08:51:00"/>
    <s v="male"/>
    <x v="3"/>
    <n v="41"/>
    <s v="Kwazulu Natal"/>
    <s v="01.Early Morning"/>
    <s v="03.Adults"/>
  </r>
  <r>
    <n v="925751"/>
    <x v="2"/>
    <d v="2016-03-30T00:00:00"/>
    <d v="2016-03-30T04:22:00"/>
    <s v="male"/>
    <x v="2"/>
    <n v="34"/>
    <s v="Gauteng"/>
    <s v="05.Night"/>
    <s v="03.Adults"/>
  </r>
  <r>
    <n v="941362"/>
    <x v="0"/>
    <d v="2016-03-30T00:00:00"/>
    <d v="2016-03-30T09:41:00"/>
    <s v="male"/>
    <x v="1"/>
    <n v="21"/>
    <s v="Western Cape"/>
    <s v="01.Early Morning"/>
    <s v="02.Young Adults"/>
  </r>
  <r>
    <n v="941362"/>
    <x v="0"/>
    <d v="2016-03-29T00:00:00"/>
    <d v="2016-03-29T11:52:00"/>
    <s v="male"/>
    <x v="1"/>
    <n v="21"/>
    <s v="Western Cape"/>
    <s v="02.Mid Morning"/>
    <s v="02.Young Adults"/>
  </r>
  <r>
    <n v="907761"/>
    <x v="4"/>
    <d v="2016-03-24T00:00:00"/>
    <d v="2016-03-24T09:11:00"/>
    <s v="male"/>
    <x v="3"/>
    <n v="34"/>
    <s v="Gauteng"/>
    <s v="01.Early Morning"/>
    <s v="03.Adults"/>
  </r>
  <r>
    <n v="907761"/>
    <x v="0"/>
    <d v="2016-03-26T00:00:00"/>
    <d v="2016-03-26T08:56:00"/>
    <s v="male"/>
    <x v="3"/>
    <n v="34"/>
    <s v="Gauteng"/>
    <s v="01.Early Morning"/>
    <s v="03.Adults"/>
  </r>
  <r>
    <n v="893979"/>
    <x v="3"/>
    <d v="2016-03-31T00:00:00"/>
    <d v="2016-03-31T12:36:00"/>
    <s v="male"/>
    <x v="2"/>
    <n v="33"/>
    <s v="Free State"/>
    <s v="02.Mid Morning"/>
    <s v="03.Adults"/>
  </r>
  <r>
    <n v="36057"/>
    <x v="12"/>
    <d v="2016-03-29T00:00:00"/>
    <d v="2016-03-29T11:11:00"/>
    <s v="male"/>
    <x v="3"/>
    <n v="50"/>
    <s v="Eastern Cape"/>
    <s v="02.Mid Morning"/>
    <s v="04.Mid Adults"/>
  </r>
  <r>
    <n v="469412"/>
    <x v="6"/>
    <d v="2016-01-08T00:00:00"/>
    <d v="2016-01-08T06:18:00"/>
    <s v="male"/>
    <x v="1"/>
    <n v="46"/>
    <s v="Western Cape"/>
    <s v="05.Night"/>
    <s v="04.Mid Adults"/>
  </r>
  <r>
    <n v="810568"/>
    <x v="12"/>
    <d v="2016-03-09T00:00:00"/>
    <d v="2016-03-09T12:35:00"/>
    <s v="male"/>
    <x v="3"/>
    <n v="40"/>
    <s v="Gauteng"/>
    <s v="02.Mid Morning"/>
    <s v="03.Adults"/>
  </r>
  <r>
    <n v="810460"/>
    <x v="9"/>
    <d v="2016-02-19T00:00:00"/>
    <d v="2016-02-19T05:50:00"/>
    <s v="male"/>
    <x v="0"/>
    <n v="26"/>
    <s v="Western Cape"/>
    <s v="05.Night"/>
    <s v="02.Young Adults"/>
  </r>
  <r>
    <n v="810460"/>
    <x v="3"/>
    <d v="2016-02-19T00:00:00"/>
    <d v="2016-02-19T06:02:00"/>
    <s v="male"/>
    <x v="0"/>
    <n v="26"/>
    <s v="Western Cape"/>
    <s v="05.Night"/>
    <s v="02.Young Adults"/>
  </r>
  <r>
    <n v="810460"/>
    <x v="9"/>
    <d v="2016-02-17T00:00:00"/>
    <d v="2016-02-17T11:10:00"/>
    <s v="male"/>
    <x v="0"/>
    <n v="26"/>
    <s v="Western Cape"/>
    <s v="02.Mid Morning"/>
    <s v="02.Young Adults"/>
  </r>
  <r>
    <n v="810460"/>
    <x v="3"/>
    <d v="2016-02-17T00:00:00"/>
    <d v="2016-02-17T11:06:00"/>
    <s v="male"/>
    <x v="0"/>
    <n v="26"/>
    <s v="Western Cape"/>
    <s v="02.Mid Morning"/>
    <s v="02.Young Adults"/>
  </r>
  <r>
    <n v="810460"/>
    <x v="3"/>
    <d v="2016-02-27T00:00:00"/>
    <d v="2016-02-27T04:43:00"/>
    <s v="male"/>
    <x v="0"/>
    <n v="26"/>
    <s v="Western Cape"/>
    <s v="05.Night"/>
    <s v="02.Young Adults"/>
  </r>
  <r>
    <n v="810460"/>
    <x v="15"/>
    <d v="2016-02-28T00:00:00"/>
    <d v="2016-02-28T12:02:00"/>
    <s v="male"/>
    <x v="0"/>
    <n v="26"/>
    <s v="Western Cape"/>
    <s v="02.Mid Morning"/>
    <s v="02.Young Adults"/>
  </r>
  <r>
    <n v="805006"/>
    <x v="8"/>
    <d v="2016-02-09T00:00:00"/>
    <d v="2016-02-09T09:52:00"/>
    <s v="male"/>
    <x v="4"/>
    <n v="29"/>
    <s v="Free State"/>
    <s v="01.Early Morning"/>
    <s v="02.Young Adults"/>
  </r>
  <r>
    <n v="810568"/>
    <x v="6"/>
    <d v="2016-03-20T00:00:00"/>
    <d v="2016-03-20T06:31:00"/>
    <s v="male"/>
    <x v="3"/>
    <n v="40"/>
    <s v="Gauteng"/>
    <s v="05.Night"/>
    <s v="03.Adults"/>
  </r>
  <r>
    <n v="893981"/>
    <x v="7"/>
    <d v="2016-03-18T00:00:00"/>
    <d v="2016-03-18T10:30:00"/>
    <s v="male"/>
    <x v="3"/>
    <n v="41"/>
    <s v="Eastern Cape"/>
    <s v="01.Early Morning"/>
    <s v="03.Adults"/>
  </r>
  <r>
    <n v="893981"/>
    <x v="1"/>
    <d v="2016-03-18T00:00:00"/>
    <d v="2016-03-18T12:41:00"/>
    <s v="male"/>
    <x v="3"/>
    <n v="41"/>
    <s v="Eastern Cape"/>
    <s v="02.Mid Morning"/>
    <s v="03.Adults"/>
  </r>
  <r>
    <n v="893981"/>
    <x v="4"/>
    <d v="2016-03-18T00:00:00"/>
    <d v="2016-03-18T13:35:00"/>
    <s v="male"/>
    <x v="3"/>
    <n v="41"/>
    <s v="Eastern Cape"/>
    <s v="02.Mid Morning"/>
    <s v="03.Adults"/>
  </r>
  <r>
    <n v="893981"/>
    <x v="7"/>
    <d v="2016-03-25T00:00:00"/>
    <d v="2016-03-25T06:04:00"/>
    <s v="male"/>
    <x v="3"/>
    <n v="41"/>
    <s v="Eastern Cape"/>
    <s v="05.Night"/>
    <s v="03.Adults"/>
  </r>
  <r>
    <n v="893981"/>
    <x v="3"/>
    <d v="2016-03-27T00:00:00"/>
    <d v="2016-03-27T03:52:00"/>
    <s v="male"/>
    <x v="3"/>
    <n v="41"/>
    <s v="Eastern Cape"/>
    <s v="05.Night"/>
    <s v="03.Adults"/>
  </r>
  <r>
    <n v="810568"/>
    <x v="6"/>
    <d v="2016-02-25T00:00:00"/>
    <d v="2016-02-25T09:25:00"/>
    <s v="male"/>
    <x v="3"/>
    <n v="40"/>
    <s v="Gauteng"/>
    <s v="01.Early Morning"/>
    <s v="03.Adults"/>
  </r>
  <r>
    <n v="2370990"/>
    <x v="9"/>
    <d v="2016-03-22T00:00:00"/>
    <d v="2016-03-22T04:05:00"/>
    <s v="male"/>
    <x v="0"/>
    <n v="32"/>
    <s v="Western Cape"/>
    <s v="05.Night"/>
    <s v="03.Adults"/>
  </r>
  <r>
    <n v="809993"/>
    <x v="1"/>
    <d v="2016-02-13T00:00:00"/>
    <d v="2016-02-13T08:30:00"/>
    <s v="male"/>
    <x v="4"/>
    <n v="11"/>
    <s v="Limpopo"/>
    <s v="01.Early Morning"/>
    <s v="06.Older Adults"/>
  </r>
  <r>
    <n v="822174"/>
    <x v="1"/>
    <d v="2016-02-20T00:00:00"/>
    <d v="2016-02-20T11:03:00"/>
    <s v="male"/>
    <x v="3"/>
    <n v="39"/>
    <s v="Gauteng"/>
    <s v="02.Mid Morning"/>
    <s v="03.Adults"/>
  </r>
  <r>
    <n v="822174"/>
    <x v="0"/>
    <d v="2016-01-19T00:00:00"/>
    <d v="2016-01-19T04:43:00"/>
    <s v="male"/>
    <x v="3"/>
    <n v="39"/>
    <s v="Gauteng"/>
    <s v="05.Night"/>
    <s v="03.Adults"/>
  </r>
  <r>
    <n v="822174"/>
    <x v="18"/>
    <d v="2016-02-13T00:00:00"/>
    <d v="2016-02-13T12:38:00"/>
    <s v="male"/>
    <x v="3"/>
    <n v="39"/>
    <s v="Gauteng"/>
    <s v="02.Mid Morning"/>
    <s v="03.Adults"/>
  </r>
  <r>
    <n v="810463"/>
    <x v="8"/>
    <d v="2016-02-21T00:00:00"/>
    <d v="2016-02-21T11:03:00"/>
    <s v="male"/>
    <x v="5"/>
    <n v="34"/>
    <s v="Western Cape"/>
    <s v="02.Mid Morning"/>
    <s v="03.Adults"/>
  </r>
  <r>
    <n v="810463"/>
    <x v="6"/>
    <d v="2016-03-27T00:00:00"/>
    <d v="2016-03-27T05:53:00"/>
    <s v="male"/>
    <x v="5"/>
    <n v="34"/>
    <s v="Western Cape"/>
    <s v="05.Night"/>
    <s v="03.Adults"/>
  </r>
  <r>
    <n v="877370"/>
    <x v="1"/>
    <d v="2016-03-17T00:00:00"/>
    <d v="2016-03-17T05:22:00"/>
    <s v="male"/>
    <x v="5"/>
    <n v="29"/>
    <s v="Western Cape"/>
    <s v="05.Night"/>
    <s v="02.Young Adults"/>
  </r>
  <r>
    <n v="841097"/>
    <x v="2"/>
    <d v="2016-03-06T00:00:00"/>
    <d v="2016-03-06T08:21:00"/>
    <s v="male"/>
    <x v="4"/>
    <n v="30"/>
    <s v="Western Cape"/>
    <s v="01.Early Morning"/>
    <s v="02.Young Adults"/>
  </r>
  <r>
    <n v="852420"/>
    <x v="4"/>
    <d v="2016-01-28T00:00:00"/>
    <d v="2016-01-28T04:21:00"/>
    <s v="male"/>
    <x v="3"/>
    <n v="39"/>
    <s v="Kwazulu Natal"/>
    <s v="05.Night"/>
    <s v="03.Adults"/>
  </r>
  <r>
    <n v="852420"/>
    <x v="12"/>
    <d v="2016-01-12T00:00:00"/>
    <d v="2016-01-12T11:07:00"/>
    <s v="male"/>
    <x v="3"/>
    <n v="39"/>
    <s v="Kwazulu Natal"/>
    <s v="02.Mid Morning"/>
    <s v="03.Adults"/>
  </r>
  <r>
    <n v="907781"/>
    <x v="1"/>
    <d v="2016-03-04T00:00:00"/>
    <d v="2016-03-04T06:27:00"/>
    <s v="male"/>
    <x v="4"/>
    <n v="33"/>
    <s v="Gauteng"/>
    <s v="05.Night"/>
    <s v="03.Adults"/>
  </r>
  <r>
    <n v="907781"/>
    <x v="3"/>
    <d v="2016-03-04T00:00:00"/>
    <d v="2016-03-04T14:57:00"/>
    <s v="male"/>
    <x v="4"/>
    <n v="33"/>
    <s v="Gauteng"/>
    <s v="03.Afternoon"/>
    <s v="03.Adults"/>
  </r>
  <r>
    <n v="907781"/>
    <x v="2"/>
    <d v="2016-03-05T00:00:00"/>
    <d v="2016-03-05T12:06:00"/>
    <s v="male"/>
    <x v="4"/>
    <n v="33"/>
    <s v="Gauteng"/>
    <s v="02.Mid Morning"/>
    <s v="03.Adults"/>
  </r>
  <r>
    <n v="788466"/>
    <x v="6"/>
    <d v="2016-02-15T00:00:00"/>
    <d v="2016-02-15T10:25:00"/>
    <s v="male"/>
    <x v="0"/>
    <n v="26"/>
    <s v="Western Cape"/>
    <s v="01.Early Morning"/>
    <s v="02.Young Adults"/>
  </r>
  <r>
    <n v="896477"/>
    <x v="1"/>
    <d v="2016-03-17T00:00:00"/>
    <d v="2016-03-17T11:43:00"/>
    <s v="male"/>
    <x v="2"/>
    <n v="24"/>
    <s v="Gauteng"/>
    <s v="02.Mid Morning"/>
    <s v="02.Young Adults"/>
  </r>
  <r>
    <n v="793446"/>
    <x v="10"/>
    <d v="2016-02-15T00:00:00"/>
    <d v="2016-02-15T06:49:00"/>
    <s v="male"/>
    <x v="1"/>
    <n v="48"/>
    <s v="Gauteng"/>
    <s v="05.Night"/>
    <s v="04.Mid Adults"/>
  </r>
  <r>
    <n v="793446"/>
    <x v="4"/>
    <d v="2016-03-14T00:00:00"/>
    <d v="2016-03-14T09:50:00"/>
    <s v="male"/>
    <x v="1"/>
    <n v="48"/>
    <s v="Gauteng"/>
    <s v="01.Early Morning"/>
    <s v="04.Mid Adults"/>
  </r>
  <r>
    <n v="793446"/>
    <x v="4"/>
    <d v="2016-03-14T00:00:00"/>
    <d v="2016-03-14T09:03:00"/>
    <s v="male"/>
    <x v="1"/>
    <n v="48"/>
    <s v="Gauteng"/>
    <s v="01.Early Morning"/>
    <s v="04.Mid Adults"/>
  </r>
  <r>
    <n v="793446"/>
    <x v="6"/>
    <d v="2016-03-05T00:00:00"/>
    <d v="2016-03-05T12:17:00"/>
    <s v="male"/>
    <x v="1"/>
    <n v="48"/>
    <s v="Gauteng"/>
    <s v="02.Mid Morning"/>
    <s v="04.Mid Adults"/>
  </r>
  <r>
    <n v="793446"/>
    <x v="2"/>
    <d v="2016-03-12T00:00:00"/>
    <d v="2016-03-12T05:35:00"/>
    <s v="male"/>
    <x v="1"/>
    <n v="48"/>
    <s v="Gauteng"/>
    <s v="05.Night"/>
    <s v="04.Mid Adults"/>
  </r>
  <r>
    <n v="893986"/>
    <x v="6"/>
    <d v="2016-03-24T00:00:00"/>
    <d v="2016-03-24T14:10:00"/>
    <s v="male"/>
    <x v="3"/>
    <n v="40"/>
    <s v="Kwazulu Natal"/>
    <s v="03.Afternoon"/>
    <s v="03.Adults"/>
  </r>
  <r>
    <n v="941372"/>
    <x v="0"/>
    <d v="2016-03-27T00:00:00"/>
    <d v="2016-03-27T13:03:00"/>
    <s v="male"/>
    <x v="2"/>
    <n v="51"/>
    <s v="Gauteng"/>
    <s v="02.Mid Morning"/>
    <s v="04.Mid Adults"/>
  </r>
  <r>
    <n v="810467"/>
    <x v="2"/>
    <d v="2016-03-25T00:00:00"/>
    <d v="2016-03-25T12:32:00"/>
    <s v="male"/>
    <x v="2"/>
    <n v="36"/>
    <s v="Mpumalanga"/>
    <s v="02.Mid Morning"/>
    <s v="03.Adults"/>
  </r>
  <r>
    <n v="2216415"/>
    <x v="6"/>
    <d v="2016-03-05T00:00:00"/>
    <d v="2016-03-05T08:18:00"/>
    <s v="male"/>
    <x v="1"/>
    <n v="32"/>
    <s v="Free State"/>
    <s v="01.Early Morning"/>
    <s v="03.Adults"/>
  </r>
  <r>
    <n v="833399"/>
    <x v="1"/>
    <d v="2016-03-02T00:00:00"/>
    <d v="2016-03-02T13:00:00"/>
    <s v="male"/>
    <x v="4"/>
    <n v="32"/>
    <s v="Gauteng"/>
    <s v="02.Mid Morning"/>
    <s v="03.Adults"/>
  </r>
  <r>
    <n v="833399"/>
    <x v="1"/>
    <d v="2016-03-01T00:00:00"/>
    <d v="2016-03-01T10:10:00"/>
    <s v="male"/>
    <x v="4"/>
    <n v="32"/>
    <s v="Gauteng"/>
    <s v="01.Early Morning"/>
    <s v="03.Adults"/>
  </r>
  <r>
    <n v="810568"/>
    <x v="6"/>
    <d v="2016-02-15T00:00:00"/>
    <d v="2016-02-15T09:43:00"/>
    <s v="male"/>
    <x v="3"/>
    <n v="40"/>
    <s v="Gauteng"/>
    <s v="01.Early Morning"/>
    <s v="03.Adults"/>
  </r>
  <r>
    <n v="822182"/>
    <x v="1"/>
    <d v="2016-03-25T00:00:00"/>
    <d v="2016-03-25T14:48:00"/>
    <s v="male"/>
    <x v="4"/>
    <n v="56"/>
    <s v="Kwazulu Natal"/>
    <s v="03.Afternoon"/>
    <s v="04.Mid Adults"/>
  </r>
  <r>
    <n v="810468"/>
    <x v="2"/>
    <d v="2016-03-30T00:00:00"/>
    <d v="2016-03-30T13:59:00"/>
    <s v="male"/>
    <x v="2"/>
    <n v="30"/>
    <s v="Gauteng"/>
    <s v="02.Mid Morning"/>
    <s v="02.Young Adults"/>
  </r>
  <r>
    <n v="810066"/>
    <x v="1"/>
    <d v="2016-03-10T00:00:00"/>
    <d v="2016-03-10T09:23:00"/>
    <s v="male"/>
    <x v="3"/>
    <n v="22"/>
    <s v="Gauteng"/>
    <s v="01.Early Morning"/>
    <s v="02.Young Adults"/>
  </r>
  <r>
    <n v="575079"/>
    <x v="13"/>
    <d v="2016-01-30T00:00:00"/>
    <d v="2016-01-30T09:44:00"/>
    <s v="male"/>
    <x v="3"/>
    <n v="43"/>
    <s v="Kwazulu Natal"/>
    <s v="01.Early Morning"/>
    <s v="03.Adults"/>
  </r>
  <r>
    <n v="575079"/>
    <x v="8"/>
    <d v="2016-01-03T00:00:00"/>
    <d v="2016-01-03T12:55:00"/>
    <s v="male"/>
    <x v="3"/>
    <n v="43"/>
    <s v="Kwazulu Natal"/>
    <s v="02.Mid Morning"/>
    <s v="03.Adults"/>
  </r>
  <r>
    <n v="575079"/>
    <x v="12"/>
    <d v="2016-01-14T00:00:00"/>
    <d v="2016-01-14T12:32:00"/>
    <s v="male"/>
    <x v="3"/>
    <n v="43"/>
    <s v="Kwazulu Natal"/>
    <s v="02.Mid Morning"/>
    <s v="03.Adults"/>
  </r>
  <r>
    <n v="575079"/>
    <x v="1"/>
    <d v="2016-01-13T00:00:00"/>
    <d v="2016-01-13T10:23:00"/>
    <s v="male"/>
    <x v="3"/>
    <n v="43"/>
    <s v="Kwazulu Natal"/>
    <s v="01.Early Morning"/>
    <s v="03.Adults"/>
  </r>
  <r>
    <n v="575079"/>
    <x v="1"/>
    <d v="2016-01-14T00:00:00"/>
    <d v="2016-01-14T14:44:00"/>
    <s v="male"/>
    <x v="3"/>
    <n v="43"/>
    <s v="Kwazulu Natal"/>
    <s v="03.Afternoon"/>
    <s v="03.Adults"/>
  </r>
  <r>
    <n v="575079"/>
    <x v="12"/>
    <d v="2016-01-01T00:00:00"/>
    <d v="2016-01-01T08:11:00"/>
    <s v="male"/>
    <x v="3"/>
    <n v="43"/>
    <s v="Kwazulu Natal"/>
    <s v="01.Early Morning"/>
    <s v="03.Adults"/>
  </r>
  <r>
    <n v="773242"/>
    <x v="3"/>
    <d v="2016-01-03T00:00:00"/>
    <d v="2016-01-03T12:29:00"/>
    <s v="male"/>
    <x v="4"/>
    <n v="37"/>
    <s v="Gauteng"/>
    <s v="02.Mid Morning"/>
    <s v="03.Adults"/>
  </r>
  <r>
    <n v="773242"/>
    <x v="3"/>
    <d v="2016-01-06T00:00:00"/>
    <d v="2016-01-06T11:53:00"/>
    <s v="male"/>
    <x v="4"/>
    <n v="37"/>
    <s v="Gauteng"/>
    <s v="02.Mid Morning"/>
    <s v="03.Adults"/>
  </r>
  <r>
    <n v="867378"/>
    <x v="1"/>
    <d v="2016-03-21T00:00:00"/>
    <d v="2016-03-21T08:50:00"/>
    <s v="male"/>
    <x v="4"/>
    <n v="41"/>
    <s v="Mpumalanga"/>
    <s v="01.Early Morning"/>
    <s v="03.Adults"/>
  </r>
  <r>
    <n v="822187"/>
    <x v="2"/>
    <d v="2016-03-06T00:00:00"/>
    <d v="2016-03-06T10:43:00"/>
    <s v="male"/>
    <x v="4"/>
    <n v="49"/>
    <s v="Gauteng"/>
    <s v="01.Early Morning"/>
    <s v="04.Mid Adults"/>
  </r>
  <r>
    <n v="582615"/>
    <x v="15"/>
    <d v="2016-01-01T00:00:00"/>
    <d v="2016-01-01T06:23:00"/>
    <s v="male"/>
    <x v="1"/>
    <n v="26"/>
    <s v="Free State"/>
    <s v="05.Night"/>
    <s v="02.Young Adults"/>
  </r>
  <r>
    <n v="864804"/>
    <x v="2"/>
    <d v="2016-03-08T00:00:00"/>
    <d v="2016-03-08T04:04:00"/>
    <s v="male"/>
    <x v="4"/>
    <n v="34"/>
    <s v="Gauteng"/>
    <s v="05.Night"/>
    <s v="03.Adults"/>
  </r>
  <r>
    <n v="833401"/>
    <x v="9"/>
    <d v="2016-03-01T00:00:00"/>
    <d v="2016-03-01T12:03:00"/>
    <s v="male"/>
    <x v="4"/>
    <n v="21"/>
    <s v="Western Cape"/>
    <s v="02.Mid Morning"/>
    <s v="02.Young Adults"/>
  </r>
  <r>
    <n v="833401"/>
    <x v="3"/>
    <d v="2016-03-01T00:00:00"/>
    <d v="2016-03-01T05:41:00"/>
    <s v="male"/>
    <x v="4"/>
    <n v="21"/>
    <s v="Western Cape"/>
    <s v="05.Night"/>
    <s v="02.Young Adults"/>
  </r>
  <r>
    <n v="867809"/>
    <x v="2"/>
    <d v="2016-03-11T00:00:00"/>
    <d v="2016-03-11T12:02:00"/>
    <s v="male"/>
    <x v="4"/>
    <n v="24"/>
    <s v="Mpumalanga"/>
    <s v="02.Mid Morning"/>
    <s v="02.Young Adults"/>
  </r>
  <r>
    <n v="867809"/>
    <x v="2"/>
    <d v="2016-03-23T00:00:00"/>
    <d v="2016-03-23T03:20:00"/>
    <s v="male"/>
    <x v="4"/>
    <n v="24"/>
    <s v="Mpumalanga"/>
    <s v="05.Night"/>
    <s v="02.Young Adults"/>
  </r>
  <r>
    <n v="780583"/>
    <x v="6"/>
    <d v="2016-03-06T00:00:00"/>
    <d v="2016-03-06T11:10:00"/>
    <s v="male"/>
    <x v="3"/>
    <n v="27"/>
    <s v="Gauteng"/>
    <s v="02.Mid Morning"/>
    <s v="02.Young Adults"/>
  </r>
  <r>
    <n v="780583"/>
    <x v="0"/>
    <d v="2016-03-06T00:00:00"/>
    <d v="2016-03-06T14:26:00"/>
    <s v="male"/>
    <x v="3"/>
    <n v="27"/>
    <s v="Gauteng"/>
    <s v="03.Afternoon"/>
    <s v="02.Young Adults"/>
  </r>
  <r>
    <n v="780657"/>
    <x v="12"/>
    <d v="2016-02-08T00:00:00"/>
    <d v="2016-02-08T06:18:00"/>
    <s v="male"/>
    <x v="3"/>
    <n v="48"/>
    <s v="Western Cape"/>
    <s v="05.Night"/>
    <s v="04.Mid Adults"/>
  </r>
  <r>
    <n v="822190"/>
    <x v="9"/>
    <d v="2016-02-26T00:00:00"/>
    <d v="2016-02-26T03:41:00"/>
    <s v="male"/>
    <x v="0"/>
    <n v="39"/>
    <s v="Western Cape"/>
    <s v="05.Night"/>
    <s v="03.Adults"/>
  </r>
  <r>
    <n v="822190"/>
    <x v="1"/>
    <d v="2016-03-11T00:00:00"/>
    <d v="2016-03-11T11:11:00"/>
    <s v="male"/>
    <x v="0"/>
    <n v="39"/>
    <s v="Western Cape"/>
    <s v="02.Mid Morning"/>
    <s v="03.Adults"/>
  </r>
  <r>
    <n v="1109055"/>
    <x v="2"/>
    <d v="2016-03-06T00:00:00"/>
    <d v="2016-03-06T14:27:00"/>
    <s v="male"/>
    <x v="3"/>
    <n v="39"/>
    <s v="Mpumalanga"/>
    <s v="03.Afternoon"/>
    <s v="03.Adults"/>
  </r>
  <r>
    <n v="69455"/>
    <x v="6"/>
    <d v="2016-03-26T00:00:00"/>
    <d v="2016-03-26T06:36:00"/>
    <s v="male"/>
    <x v="4"/>
    <n v="35"/>
    <s v="Western Cape"/>
    <s v="05.Night"/>
    <s v="03.Adults"/>
  </r>
  <r>
    <n v="831559"/>
    <x v="6"/>
    <d v="2016-03-05T00:00:00"/>
    <d v="2016-03-05T04:37:00"/>
    <s v="male"/>
    <x v="1"/>
    <n v="34"/>
    <s v="Gauteng"/>
    <s v="05.Night"/>
    <s v="03.Adults"/>
  </r>
  <r>
    <n v="831559"/>
    <x v="2"/>
    <d v="2016-03-06T00:00:00"/>
    <d v="2016-03-06T10:00:00"/>
    <s v="male"/>
    <x v="1"/>
    <n v="34"/>
    <s v="Gauteng"/>
    <s v="01.Early Morning"/>
    <s v="03.Adults"/>
  </r>
  <r>
    <n v="2288835"/>
    <x v="10"/>
    <d v="2016-02-27T00:00:00"/>
    <d v="2016-02-27T04:24:00"/>
    <s v="male"/>
    <x v="0"/>
    <n v="42"/>
    <s v="Western Cape"/>
    <s v="05.Night"/>
    <s v="03.Adults"/>
  </r>
  <r>
    <n v="822193"/>
    <x v="6"/>
    <d v="2016-02-26T00:00:00"/>
    <d v="2016-02-26T14:04:00"/>
    <s v="male"/>
    <x v="0"/>
    <n v="27"/>
    <s v="Western Cape"/>
    <s v="03.Afternoon"/>
    <s v="02.Young Adults"/>
  </r>
  <r>
    <n v="822193"/>
    <x v="6"/>
    <d v="2016-02-26T00:00:00"/>
    <d v="2016-02-26T14:06:00"/>
    <s v="male"/>
    <x v="0"/>
    <n v="27"/>
    <s v="Western Cape"/>
    <s v="03.Afternoon"/>
    <s v="02.Young Adults"/>
  </r>
  <r>
    <n v="941379"/>
    <x v="2"/>
    <d v="2016-03-26T00:00:00"/>
    <d v="2016-03-26T13:01:00"/>
    <s v="male"/>
    <x v="2"/>
    <n v="57"/>
    <s v="Gauteng"/>
    <s v="02.Mid Morning"/>
    <s v="04.Mid Adults"/>
  </r>
  <r>
    <n v="903455"/>
    <x v="2"/>
    <d v="2016-03-29T00:00:00"/>
    <d v="2016-03-29T07:00:00"/>
    <s v="male"/>
    <x v="1"/>
    <n v="68"/>
    <s v="Gauteng"/>
    <s v="01.Early Morning"/>
    <s v="05.Senior Adults"/>
  </r>
  <r>
    <n v="97"/>
    <x v="1"/>
    <d v="2016-02-04T00:00:00"/>
    <d v="2016-02-04T06:40:00"/>
    <s v="male"/>
    <x v="0"/>
    <n v="48"/>
    <s v="Free State"/>
    <s v="05.Night"/>
    <s v="04.Mid Adults"/>
  </r>
  <r>
    <n v="798241"/>
    <x v="1"/>
    <d v="2016-02-17T00:00:00"/>
    <d v="2016-02-17T04:38:00"/>
    <s v="male"/>
    <x v="3"/>
    <n v="44"/>
    <s v="Mpumalanga"/>
    <s v="05.Night"/>
    <s v="03.Adults"/>
  </r>
  <r>
    <n v="907835"/>
    <x v="1"/>
    <d v="2016-01-22T00:00:00"/>
    <d v="2016-01-22T03:36:00"/>
    <s v="male"/>
    <x v="2"/>
    <n v="39"/>
    <s v="Gauteng"/>
    <s v="05.Night"/>
    <s v="03.Adults"/>
  </r>
  <r>
    <n v="780657"/>
    <x v="4"/>
    <d v="2016-02-07T00:00:00"/>
    <d v="2016-02-07T03:16:00"/>
    <s v="male"/>
    <x v="3"/>
    <n v="48"/>
    <s v="Western Cape"/>
    <s v="05.Night"/>
    <s v="04.Mid Adults"/>
  </r>
  <r>
    <n v="780656"/>
    <x v="4"/>
    <d v="2016-02-15T00:00:00"/>
    <d v="2016-02-15T06:25:00"/>
    <s v="male"/>
    <x v="3"/>
    <n v="45"/>
    <s v="Gauteng"/>
    <s v="05.Night"/>
    <s v="03.Adults"/>
  </r>
  <r>
    <n v="918995"/>
    <x v="4"/>
    <d v="2016-03-28T00:00:00"/>
    <d v="2016-03-28T09:23:00"/>
    <s v="male"/>
    <x v="4"/>
    <n v="49"/>
    <s v="Gauteng"/>
    <s v="01.Early Morning"/>
    <s v="04.Mid Adults"/>
  </r>
  <r>
    <n v="893992"/>
    <x v="6"/>
    <d v="2016-03-05T00:00:00"/>
    <d v="2016-03-05T08:23:00"/>
    <s v="male"/>
    <x v="1"/>
    <n v="32"/>
    <s v="Gauteng"/>
    <s v="01.Early Morning"/>
    <s v="03.Adults"/>
  </r>
  <r>
    <n v="893992"/>
    <x v="9"/>
    <d v="2016-03-08T00:00:00"/>
    <d v="2016-03-08T09:36:00"/>
    <s v="male"/>
    <x v="1"/>
    <n v="32"/>
    <s v="Gauteng"/>
    <s v="01.Early Morning"/>
    <s v="03.Adults"/>
  </r>
  <r>
    <n v="792539"/>
    <x v="2"/>
    <d v="2016-02-20T00:00:00"/>
    <d v="2016-02-20T12:28:00"/>
    <s v="male"/>
    <x v="4"/>
    <n v="31"/>
    <s v="Free State"/>
    <s v="02.Mid Morning"/>
    <s v="03.Adults"/>
  </r>
  <r>
    <n v="773246"/>
    <x v="9"/>
    <d v="2016-02-04T00:00:00"/>
    <d v="2016-02-04T08:27:00"/>
    <s v="male"/>
    <x v="1"/>
    <n v="40"/>
    <s v="Mpumalanga"/>
    <s v="01.Early Morning"/>
    <s v="03.Adults"/>
  </r>
  <r>
    <n v="773246"/>
    <x v="12"/>
    <d v="2016-02-06T00:00:00"/>
    <d v="2016-02-06T11:04:00"/>
    <s v="male"/>
    <x v="1"/>
    <n v="40"/>
    <s v="Mpumalanga"/>
    <s v="02.Mid Morning"/>
    <s v="03.Adults"/>
  </r>
  <r>
    <n v="861202"/>
    <x v="0"/>
    <d v="2016-01-13T00:00:00"/>
    <d v="2016-01-13T04:55:00"/>
    <s v="male"/>
    <x v="4"/>
    <n v="62"/>
    <s v="Gauteng"/>
    <s v="05.Night"/>
    <s v="05.Senior Adults"/>
  </r>
  <r>
    <n v="941380"/>
    <x v="4"/>
    <d v="2016-03-18T00:00:00"/>
    <d v="2016-03-18T09:55:00"/>
    <s v="male"/>
    <x v="4"/>
    <n v="45"/>
    <s v="Gauteng"/>
    <s v="01.Early Morning"/>
    <s v="03.Adults"/>
  </r>
  <r>
    <n v="903476"/>
    <x v="6"/>
    <d v="2016-03-25T00:00:00"/>
    <d v="2016-03-25T14:41:00"/>
    <s v="male"/>
    <x v="0"/>
    <n v="43"/>
    <s v="Free State"/>
    <s v="03.Afternoon"/>
    <s v="03.Adults"/>
  </r>
  <r>
    <n v="246335"/>
    <x v="6"/>
    <d v="2016-01-12T00:00:00"/>
    <d v="2016-01-12T06:49:00"/>
    <s v="male"/>
    <x v="0"/>
    <n v="32"/>
    <s v="Western Cape"/>
    <s v="05.Night"/>
    <s v="03.Adults"/>
  </r>
  <r>
    <n v="246335"/>
    <x v="1"/>
    <d v="2016-01-07T00:00:00"/>
    <d v="2016-01-07T11:08:00"/>
    <s v="male"/>
    <x v="0"/>
    <n v="32"/>
    <s v="Western Cape"/>
    <s v="02.Mid Morning"/>
    <s v="03.Adults"/>
  </r>
  <r>
    <n v="833521"/>
    <x v="0"/>
    <d v="2016-03-02T00:00:00"/>
    <d v="2016-03-02T13:40:00"/>
    <s v="male"/>
    <x v="3"/>
    <n v="33"/>
    <s v="North West"/>
    <s v="02.Mid Morning"/>
    <s v="03.Adults"/>
  </r>
  <r>
    <n v="805025"/>
    <x v="9"/>
    <d v="2016-01-22T00:00:00"/>
    <d v="2016-01-22T11:42:00"/>
    <s v="male"/>
    <x v="3"/>
    <n v="44"/>
    <s v="Mpumalanga"/>
    <s v="02.Mid Morning"/>
    <s v="03.Adults"/>
  </r>
  <r>
    <n v="810473"/>
    <x v="3"/>
    <d v="2016-02-18T00:00:00"/>
    <d v="2016-02-18T05:29:00"/>
    <s v="male"/>
    <x v="1"/>
    <n v="42"/>
    <s v="Gauteng"/>
    <s v="05.Night"/>
    <s v="03.Adults"/>
  </r>
  <r>
    <n v="810473"/>
    <x v="2"/>
    <d v="2016-03-15T00:00:00"/>
    <d v="2016-03-15T14:28:00"/>
    <s v="male"/>
    <x v="1"/>
    <n v="42"/>
    <s v="Gauteng"/>
    <s v="03.Afternoon"/>
    <s v="03.Adults"/>
  </r>
  <r>
    <n v="773248"/>
    <x v="9"/>
    <d v="2016-01-07T00:00:00"/>
    <d v="2016-01-07T06:29:00"/>
    <s v="male"/>
    <x v="4"/>
    <n v="39"/>
    <s v="Gauteng"/>
    <s v="05.Night"/>
    <s v="03.Adults"/>
  </r>
  <r>
    <n v="2362014"/>
    <x v="12"/>
    <d v="2016-02-13T00:00:00"/>
    <d v="2016-02-13T05:40:00"/>
    <s v="male"/>
    <x v="3"/>
    <n v="59"/>
    <s v="Gauteng"/>
    <s v="05.Night"/>
    <s v="04.Mid Adults"/>
  </r>
  <r>
    <n v="941484"/>
    <x v="1"/>
    <d v="2016-02-02T00:00:00"/>
    <d v="2016-02-02T10:31:00"/>
    <s v="male"/>
    <x v="3"/>
    <n v="41"/>
    <s v="North West"/>
    <s v="01.Early Morning"/>
    <s v="03.Adults"/>
  </r>
  <r>
    <n v="2422776"/>
    <x v="8"/>
    <d v="2016-03-27T00:00:00"/>
    <d v="2016-03-27T09:56:00"/>
    <s v="male"/>
    <x v="4"/>
    <n v="20"/>
    <s v="Gauteng"/>
    <s v="01.Early Morning"/>
    <s v="02.Young Adults"/>
  </r>
  <r>
    <n v="2361890"/>
    <x v="6"/>
    <d v="2016-03-24T00:00:00"/>
    <d v="2016-03-24T06:39:00"/>
    <s v="male"/>
    <x v="4"/>
    <n v="43"/>
    <s v="Gauteng"/>
    <s v="05.Night"/>
    <s v="03.Adults"/>
  </r>
  <r>
    <n v="795809"/>
    <x v="2"/>
    <d v="2016-03-26T00:00:00"/>
    <d v="2016-03-26T10:43:00"/>
    <s v="male"/>
    <x v="2"/>
    <n v="36"/>
    <s v="Gauteng"/>
    <s v="01.Early Morning"/>
    <s v="03.Adults"/>
  </r>
  <r>
    <n v="795809"/>
    <x v="2"/>
    <d v="2016-03-25T00:00:00"/>
    <d v="2016-03-25T03:55:00"/>
    <s v="male"/>
    <x v="2"/>
    <n v="36"/>
    <s v="Gauteng"/>
    <s v="05.Night"/>
    <s v="03.Adults"/>
  </r>
  <r>
    <n v="810478"/>
    <x v="1"/>
    <d v="2016-03-30T00:00:00"/>
    <d v="2016-03-30T07:17:00"/>
    <s v="male"/>
    <x v="1"/>
    <n v="43"/>
    <s v="Limpopo"/>
    <s v="01.Early Morning"/>
    <s v="03.Adults"/>
  </r>
  <r>
    <n v="623340"/>
    <x v="6"/>
    <d v="2016-01-15T00:00:00"/>
    <d v="2016-01-15T08:26:00"/>
    <s v="male"/>
    <x v="1"/>
    <n v="53"/>
    <s v="Gauteng"/>
    <s v="01.Early Morning"/>
    <s v="04.Mid Adults"/>
  </r>
  <r>
    <n v="903523"/>
    <x v="2"/>
    <d v="2016-03-25T00:00:00"/>
    <d v="2016-03-25T14:34:00"/>
    <s v="male"/>
    <x v="2"/>
    <n v="41"/>
    <s v="Gauteng"/>
    <s v="03.Afternoon"/>
    <s v="03.Adults"/>
  </r>
  <r>
    <n v="903523"/>
    <x v="2"/>
    <d v="2016-03-25T00:00:00"/>
    <d v="2016-03-25T03:41:00"/>
    <s v="male"/>
    <x v="2"/>
    <n v="41"/>
    <s v="Gauteng"/>
    <s v="05.Night"/>
    <s v="03.Adults"/>
  </r>
  <r>
    <n v="596255"/>
    <x v="4"/>
    <d v="2016-01-02T00:00:00"/>
    <d v="2016-01-02T07:17:00"/>
    <s v="male"/>
    <x v="1"/>
    <n v="54"/>
    <s v="Gauteng"/>
    <s v="01.Early Morning"/>
    <s v="04.Mid Adults"/>
  </r>
  <r>
    <n v="808785"/>
    <x v="2"/>
    <d v="2016-03-12T00:00:00"/>
    <d v="2016-03-12T11:29:00"/>
    <s v="male"/>
    <x v="4"/>
    <n v="29"/>
    <s v="Gauteng"/>
    <s v="02.Mid Morning"/>
    <s v="02.Young Adults"/>
  </r>
  <r>
    <n v="808785"/>
    <x v="2"/>
    <d v="2016-03-01T00:00:00"/>
    <d v="2016-03-01T11:11:00"/>
    <s v="male"/>
    <x v="4"/>
    <n v="29"/>
    <s v="Gauteng"/>
    <s v="02.Mid Morning"/>
    <s v="02.Young Adults"/>
  </r>
  <r>
    <n v="2361894"/>
    <x v="2"/>
    <d v="2016-03-25T00:00:00"/>
    <d v="2016-03-25T05:53:00"/>
    <s v="male"/>
    <x v="1"/>
    <n v="33"/>
    <s v="Western Cape"/>
    <s v="05.Night"/>
    <s v="03.Adults"/>
  </r>
  <r>
    <n v="2361894"/>
    <x v="13"/>
    <d v="2016-03-27T00:00:00"/>
    <d v="2016-03-27T03:05:00"/>
    <s v="male"/>
    <x v="1"/>
    <n v="33"/>
    <s v="Western Cape"/>
    <s v="05.Night"/>
    <s v="03.Adults"/>
  </r>
  <r>
    <n v="941390"/>
    <x v="7"/>
    <d v="2016-03-31T00:00:00"/>
    <d v="2016-03-31T10:17:00"/>
    <s v="male"/>
    <x v="3"/>
    <n v="34"/>
    <s v="Northern Cape"/>
    <s v="01.Early Morning"/>
    <s v="03.Adults"/>
  </r>
  <r>
    <n v="833412"/>
    <x v="3"/>
    <d v="2016-03-03T00:00:00"/>
    <d v="2016-03-03T06:12:00"/>
    <s v="male"/>
    <x v="2"/>
    <n v="27"/>
    <s v="Kwazulu Natal"/>
    <s v="05.Night"/>
    <s v="02.Young Adults"/>
  </r>
  <r>
    <n v="833412"/>
    <x v="10"/>
    <d v="2016-03-01T00:00:00"/>
    <d v="2016-03-01T10:02:00"/>
    <s v="male"/>
    <x v="2"/>
    <n v="27"/>
    <s v="Kwazulu Natal"/>
    <s v="01.Early Morning"/>
    <s v="02.Young Adults"/>
  </r>
  <r>
    <n v="810481"/>
    <x v="0"/>
    <d v="2016-02-20T00:00:00"/>
    <d v="2016-02-20T03:12:00"/>
    <s v="male"/>
    <x v="4"/>
    <n v="29"/>
    <s v="Gauteng"/>
    <s v="05.Night"/>
    <s v="02.Young Adults"/>
  </r>
  <r>
    <n v="810481"/>
    <x v="3"/>
    <d v="2016-02-20T00:00:00"/>
    <d v="2016-02-20T05:25:00"/>
    <s v="male"/>
    <x v="4"/>
    <n v="29"/>
    <s v="Gauteng"/>
    <s v="05.Night"/>
    <s v="02.Young Adults"/>
  </r>
  <r>
    <n v="810481"/>
    <x v="3"/>
    <d v="2016-03-06T00:00:00"/>
    <d v="2016-03-06T08:53:00"/>
    <s v="male"/>
    <x v="4"/>
    <n v="29"/>
    <s v="Gauteng"/>
    <s v="01.Early Morning"/>
    <s v="02.Young Adults"/>
  </r>
  <r>
    <n v="822205"/>
    <x v="2"/>
    <d v="2016-02-21T00:00:00"/>
    <d v="2016-02-21T04:03:00"/>
    <s v="male"/>
    <x v="4"/>
    <n v="44"/>
    <s v="Gauteng"/>
    <s v="05.Night"/>
    <s v="03.Adults"/>
  </r>
  <r>
    <n v="822205"/>
    <x v="6"/>
    <d v="2016-03-04T00:00:00"/>
    <d v="2016-03-04T12:25:00"/>
    <s v="male"/>
    <x v="4"/>
    <n v="44"/>
    <s v="Gauteng"/>
    <s v="02.Mid Morning"/>
    <s v="03.Adults"/>
  </r>
  <r>
    <n v="2092115"/>
    <x v="9"/>
    <d v="2016-02-14T00:00:00"/>
    <d v="2016-02-14T13:49:00"/>
    <s v="male"/>
    <x v="3"/>
    <n v="49"/>
    <s v="Mpumalanga"/>
    <s v="02.Mid Morning"/>
    <s v="04.Mid Adults"/>
  </r>
  <r>
    <n v="2092115"/>
    <x v="3"/>
    <d v="2016-02-02T00:00:00"/>
    <d v="2016-02-02T14:04:00"/>
    <s v="male"/>
    <x v="3"/>
    <n v="49"/>
    <s v="Mpumalanga"/>
    <s v="03.Afternoon"/>
    <s v="04.Mid Adults"/>
  </r>
  <r>
    <n v="2092115"/>
    <x v="9"/>
    <d v="2016-02-02T00:00:00"/>
    <d v="2016-02-02T13:32:00"/>
    <s v="male"/>
    <x v="3"/>
    <n v="49"/>
    <s v="Mpumalanga"/>
    <s v="02.Mid Morning"/>
    <s v="04.Mid Adults"/>
  </r>
  <r>
    <n v="2092115"/>
    <x v="9"/>
    <d v="2016-01-08T00:00:00"/>
    <d v="2016-01-08T04:23:00"/>
    <s v="male"/>
    <x v="3"/>
    <n v="49"/>
    <s v="Mpumalanga"/>
    <s v="05.Night"/>
    <s v="04.Mid Adults"/>
  </r>
  <r>
    <n v="2092115"/>
    <x v="3"/>
    <d v="2016-01-16T00:00:00"/>
    <d v="2016-01-16T04:39:00"/>
    <s v="male"/>
    <x v="3"/>
    <n v="49"/>
    <s v="Mpumalanga"/>
    <s v="05.Night"/>
    <s v="04.Mid Adults"/>
  </r>
  <r>
    <n v="2092115"/>
    <x v="9"/>
    <d v="2016-01-15T00:00:00"/>
    <d v="2016-01-15T13:16:00"/>
    <s v="male"/>
    <x v="3"/>
    <n v="49"/>
    <s v="Mpumalanga"/>
    <s v="02.Mid Morning"/>
    <s v="04.Mid Adults"/>
  </r>
  <r>
    <n v="2092115"/>
    <x v="9"/>
    <d v="2016-01-28T00:00:00"/>
    <d v="2016-01-28T08:50:00"/>
    <s v="male"/>
    <x v="3"/>
    <n v="49"/>
    <s v="Mpumalanga"/>
    <s v="01.Early Morning"/>
    <s v="04.Mid Adults"/>
  </r>
  <r>
    <n v="2092115"/>
    <x v="3"/>
    <d v="2016-01-14T00:00:00"/>
    <d v="2016-01-14T06:44:00"/>
    <s v="male"/>
    <x v="3"/>
    <n v="49"/>
    <s v="Mpumalanga"/>
    <s v="05.Night"/>
    <s v="04.Mid Adults"/>
  </r>
  <r>
    <n v="2092115"/>
    <x v="3"/>
    <d v="2016-01-22T00:00:00"/>
    <d v="2016-01-22T10:07:00"/>
    <s v="male"/>
    <x v="3"/>
    <n v="49"/>
    <s v="Mpumalanga"/>
    <s v="01.Early Morning"/>
    <s v="04.Mid Adults"/>
  </r>
  <r>
    <n v="2092115"/>
    <x v="9"/>
    <d v="2016-03-05T00:00:00"/>
    <d v="2016-03-05T09:44:00"/>
    <s v="male"/>
    <x v="3"/>
    <n v="49"/>
    <s v="Mpumalanga"/>
    <s v="01.Early Morning"/>
    <s v="04.Mid Adults"/>
  </r>
  <r>
    <n v="2092115"/>
    <x v="3"/>
    <d v="2016-01-28T00:00:00"/>
    <d v="2016-01-28T09:22:00"/>
    <s v="male"/>
    <x v="3"/>
    <n v="49"/>
    <s v="Mpumalanga"/>
    <s v="01.Early Morning"/>
    <s v="04.Mid Adults"/>
  </r>
  <r>
    <n v="2092115"/>
    <x v="6"/>
    <d v="2016-03-06T00:00:00"/>
    <d v="2016-03-06T07:01:00"/>
    <s v="male"/>
    <x v="3"/>
    <n v="49"/>
    <s v="Mpumalanga"/>
    <s v="01.Early Morning"/>
    <s v="04.Mid Adults"/>
  </r>
  <r>
    <n v="2092115"/>
    <x v="9"/>
    <d v="2016-03-29T00:00:00"/>
    <d v="2016-03-29T06:33:00"/>
    <s v="male"/>
    <x v="3"/>
    <n v="49"/>
    <s v="Mpumalanga"/>
    <s v="05.Night"/>
    <s v="04.Mid Adults"/>
  </r>
  <r>
    <n v="788281"/>
    <x v="1"/>
    <d v="2016-02-13T00:00:00"/>
    <d v="2016-02-13T07:18:00"/>
    <s v="male"/>
    <x v="1"/>
    <n v="25"/>
    <s v="Gauteng"/>
    <s v="01.Early Morning"/>
    <s v="02.Young Adults"/>
  </r>
  <r>
    <n v="907886"/>
    <x v="6"/>
    <d v="2016-03-11T00:00:00"/>
    <d v="2016-03-11T08:16:00"/>
    <s v="male"/>
    <x v="1"/>
    <n v="43"/>
    <s v="Gauteng"/>
    <s v="01.Early Morning"/>
    <s v="03.Adults"/>
  </r>
  <r>
    <n v="907886"/>
    <x v="2"/>
    <d v="2016-03-25T00:00:00"/>
    <d v="2016-03-25T05:14:00"/>
    <s v="male"/>
    <x v="1"/>
    <n v="43"/>
    <s v="Gauteng"/>
    <s v="05.Night"/>
    <s v="03.Adults"/>
  </r>
  <r>
    <n v="810484"/>
    <x v="8"/>
    <d v="2016-02-19T00:00:00"/>
    <d v="2016-02-19T08:44:00"/>
    <s v="male"/>
    <x v="1"/>
    <n v="23"/>
    <s v="Mpumalanga"/>
    <s v="01.Early Morning"/>
    <s v="02.Young Adults"/>
  </r>
  <r>
    <n v="795809"/>
    <x v="2"/>
    <d v="2016-03-30T00:00:00"/>
    <d v="2016-03-30T10:43:00"/>
    <s v="male"/>
    <x v="2"/>
    <n v="36"/>
    <s v="Gauteng"/>
    <s v="01.Early Morning"/>
    <s v="03.Adults"/>
  </r>
  <r>
    <n v="810565"/>
    <x v="12"/>
    <d v="2016-03-15T00:00:00"/>
    <d v="2016-03-15T09:12:00"/>
    <s v="male"/>
    <x v="3"/>
    <n v="44"/>
    <s v="Gauteng"/>
    <s v="01.Early Morning"/>
    <s v="03.Adults"/>
  </r>
  <r>
    <n v="810565"/>
    <x v="13"/>
    <d v="2016-02-09T00:00:00"/>
    <d v="2016-02-09T08:21:00"/>
    <s v="male"/>
    <x v="3"/>
    <n v="44"/>
    <s v="Gauteng"/>
    <s v="01.Early Morning"/>
    <s v="03.Adults"/>
  </r>
  <r>
    <n v="810564"/>
    <x v="9"/>
    <d v="2016-02-22T00:00:00"/>
    <d v="2016-02-22T10:23:00"/>
    <s v="male"/>
    <x v="0"/>
    <n v="37"/>
    <s v="Western Cape"/>
    <s v="01.Early Morning"/>
    <s v="03.Adults"/>
  </r>
  <r>
    <n v="810486"/>
    <x v="3"/>
    <d v="2016-02-05T00:00:00"/>
    <d v="2016-02-05T08:24:00"/>
    <s v="male"/>
    <x v="4"/>
    <n v="38"/>
    <s v="Gauteng"/>
    <s v="01.Early Morning"/>
    <s v="03.Adults"/>
  </r>
  <r>
    <n v="810486"/>
    <x v="6"/>
    <d v="2016-02-06T00:00:00"/>
    <d v="2016-02-06T11:06:00"/>
    <s v="male"/>
    <x v="4"/>
    <n v="38"/>
    <s v="Gauteng"/>
    <s v="02.Mid Morning"/>
    <s v="03.Adults"/>
  </r>
  <r>
    <n v="822211"/>
    <x v="2"/>
    <d v="2016-02-26T00:00:00"/>
    <d v="2016-02-26T03:35:00"/>
    <s v="male"/>
    <x v="3"/>
    <n v="43"/>
    <s v="Eastern Cape"/>
    <s v="05.Night"/>
    <s v="03.Adults"/>
  </r>
  <r>
    <n v="822211"/>
    <x v="6"/>
    <d v="2016-03-03T00:00:00"/>
    <d v="2016-03-03T03:53:00"/>
    <s v="male"/>
    <x v="3"/>
    <n v="43"/>
    <s v="Eastern Cape"/>
    <s v="05.Night"/>
    <s v="03.Adults"/>
  </r>
  <r>
    <n v="822211"/>
    <x v="6"/>
    <d v="2016-03-04T00:00:00"/>
    <d v="2016-03-04T11:54:00"/>
    <s v="male"/>
    <x v="3"/>
    <n v="43"/>
    <s v="Eastern Cape"/>
    <s v="02.Mid Morning"/>
    <s v="03.Adults"/>
  </r>
  <r>
    <n v="822211"/>
    <x v="6"/>
    <d v="2016-03-19T00:00:00"/>
    <d v="2016-03-19T08:17:00"/>
    <s v="male"/>
    <x v="3"/>
    <n v="43"/>
    <s v="Eastern Cape"/>
    <s v="01.Early Morning"/>
    <s v="03.Adults"/>
  </r>
  <r>
    <n v="822212"/>
    <x v="6"/>
    <d v="2016-02-26T00:00:00"/>
    <d v="2016-02-26T09:10:00"/>
    <s v="male"/>
    <x v="4"/>
    <n v="47"/>
    <s v="Gauteng"/>
    <s v="01.Early Morning"/>
    <s v="04.Mid Adults"/>
  </r>
  <r>
    <n v="581681"/>
    <x v="0"/>
    <d v="2016-01-02T00:00:00"/>
    <d v="2016-01-02T14:57:00"/>
    <s v="male"/>
    <x v="4"/>
    <n v="48"/>
    <s v="Gauteng"/>
    <s v="03.Afternoon"/>
    <s v="04.Mid Adults"/>
  </r>
  <r>
    <n v="773263"/>
    <x v="1"/>
    <d v="2016-03-26T00:00:00"/>
    <d v="2016-03-26T09:57:00"/>
    <s v="male"/>
    <x v="0"/>
    <n v="35"/>
    <s v="Western Cape"/>
    <s v="01.Early Morning"/>
    <s v="03.Adults"/>
  </r>
  <r>
    <n v="822215"/>
    <x v="6"/>
    <d v="2016-02-25T00:00:00"/>
    <d v="2016-02-25T06:44:00"/>
    <s v="male"/>
    <x v="3"/>
    <n v="31"/>
    <s v="Gauteng"/>
    <s v="05.Night"/>
    <s v="03.Adults"/>
  </r>
  <r>
    <n v="822215"/>
    <x v="2"/>
    <d v="2016-03-05T00:00:00"/>
    <d v="2016-03-05T03:29:00"/>
    <s v="male"/>
    <x v="3"/>
    <n v="31"/>
    <s v="Gauteng"/>
    <s v="05.Night"/>
    <s v="03.Adults"/>
  </r>
  <r>
    <n v="861227"/>
    <x v="6"/>
    <d v="2016-01-06T00:00:00"/>
    <d v="2016-01-06T12:41:00"/>
    <s v="male"/>
    <x v="4"/>
    <n v="31"/>
    <s v="Western Cape"/>
    <s v="02.Mid Morning"/>
    <s v="03.Adults"/>
  </r>
  <r>
    <n v="810487"/>
    <x v="1"/>
    <d v="2016-02-19T00:00:00"/>
    <d v="2016-02-19T08:07:00"/>
    <s v="male"/>
    <x v="0"/>
    <n v="45"/>
    <s v="Western Cape"/>
    <s v="01.Early Morning"/>
    <s v="03.Adults"/>
  </r>
  <r>
    <n v="810487"/>
    <x v="14"/>
    <d v="2016-02-21T00:00:00"/>
    <d v="2016-02-21T08:16:00"/>
    <s v="male"/>
    <x v="0"/>
    <n v="45"/>
    <s v="Western Cape"/>
    <s v="01.Early Morning"/>
    <s v="03.Adults"/>
  </r>
  <r>
    <n v="810487"/>
    <x v="9"/>
    <d v="2016-02-21T00:00:00"/>
    <d v="2016-02-21T08:14:00"/>
    <s v="male"/>
    <x v="0"/>
    <n v="45"/>
    <s v="Western Cape"/>
    <s v="01.Early Morning"/>
    <s v="03.Adults"/>
  </r>
  <r>
    <n v="810487"/>
    <x v="1"/>
    <d v="2016-02-17T00:00:00"/>
    <d v="2016-02-17T08:57:00"/>
    <s v="male"/>
    <x v="0"/>
    <n v="45"/>
    <s v="Western Cape"/>
    <s v="01.Early Morning"/>
    <s v="03.Adults"/>
  </r>
  <r>
    <n v="810487"/>
    <x v="2"/>
    <d v="2016-02-28T00:00:00"/>
    <d v="2016-02-28T12:58:00"/>
    <s v="male"/>
    <x v="0"/>
    <n v="45"/>
    <s v="Western Cape"/>
    <s v="02.Mid Morning"/>
    <s v="03.Adults"/>
  </r>
  <r>
    <n v="810488"/>
    <x v="7"/>
    <d v="2016-01-30T00:00:00"/>
    <d v="2016-01-30T14:11:00"/>
    <s v="male"/>
    <x v="3"/>
    <n v="28"/>
    <s v="Limpopo"/>
    <s v="03.Afternoon"/>
    <s v="02.Young Adults"/>
  </r>
  <r>
    <n v="773265"/>
    <x v="2"/>
    <d v="2016-03-23T00:00:00"/>
    <d v="2016-03-23T10:58:00"/>
    <s v="male"/>
    <x v="2"/>
    <n v="34"/>
    <s v="Kwazulu Natal"/>
    <s v="01.Early Morning"/>
    <s v="03.Adults"/>
  </r>
  <r>
    <n v="907908"/>
    <x v="4"/>
    <d v="2016-03-10T00:00:00"/>
    <d v="2016-03-10T03:24:00"/>
    <s v="male"/>
    <x v="3"/>
    <n v="36"/>
    <s v="Eastern Cape"/>
    <s v="05.Night"/>
    <s v="03.Adults"/>
  </r>
  <r>
    <n v="2092121"/>
    <x v="9"/>
    <d v="2016-01-15T00:00:00"/>
    <d v="2016-01-15T11:37:00"/>
    <s v="male"/>
    <x v="0"/>
    <n v="44"/>
    <s v="Western Cape"/>
    <s v="02.Mid Morning"/>
    <s v="03.Adults"/>
  </r>
  <r>
    <n v="2092121"/>
    <x v="2"/>
    <d v="2016-03-25T00:00:00"/>
    <d v="2016-03-25T05:57:00"/>
    <s v="male"/>
    <x v="0"/>
    <n v="44"/>
    <s v="Western Cape"/>
    <s v="05.Night"/>
    <s v="03.Adults"/>
  </r>
  <r>
    <n v="810563"/>
    <x v="0"/>
    <d v="2016-03-15T00:00:00"/>
    <d v="2016-03-15T09:48:00"/>
    <s v="male"/>
    <x v="3"/>
    <n v="29"/>
    <s v="Gauteng"/>
    <s v="01.Early Morning"/>
    <s v="02.Young Adults"/>
  </r>
  <r>
    <n v="810563"/>
    <x v="1"/>
    <d v="2016-03-06T00:00:00"/>
    <d v="2016-03-06T07:31:00"/>
    <s v="male"/>
    <x v="3"/>
    <n v="29"/>
    <s v="Gauteng"/>
    <s v="01.Early Morning"/>
    <s v="02.Young Adults"/>
  </r>
  <r>
    <n v="778332"/>
    <x v="1"/>
    <d v="2016-01-15T00:00:00"/>
    <d v="2016-01-15T11:14:00"/>
    <s v="male"/>
    <x v="3"/>
    <n v="39"/>
    <s v="Mpumalanga"/>
    <s v="02.Mid Morning"/>
    <s v="03.Adults"/>
  </r>
  <r>
    <n v="773269"/>
    <x v="9"/>
    <d v="2016-03-08T00:00:00"/>
    <d v="2016-03-08T14:33:00"/>
    <s v="male"/>
    <x v="3"/>
    <n v="35"/>
    <s v="Mpumalanga"/>
    <s v="03.Afternoon"/>
    <s v="03.Adults"/>
  </r>
  <r>
    <n v="773269"/>
    <x v="9"/>
    <d v="2016-01-09T00:00:00"/>
    <d v="2016-01-09T13:32:00"/>
    <s v="male"/>
    <x v="3"/>
    <n v="35"/>
    <s v="Mpumalanga"/>
    <s v="02.Mid Morning"/>
    <s v="03.Adults"/>
  </r>
  <r>
    <n v="773269"/>
    <x v="9"/>
    <d v="2016-01-09T00:00:00"/>
    <d v="2016-01-09T13:34:00"/>
    <s v="male"/>
    <x v="3"/>
    <n v="35"/>
    <s v="Mpumalanga"/>
    <s v="02.Mid Morning"/>
    <s v="03.Adults"/>
  </r>
  <r>
    <n v="773269"/>
    <x v="1"/>
    <d v="2016-01-11T00:00:00"/>
    <d v="2016-01-11T10:30:00"/>
    <s v="male"/>
    <x v="3"/>
    <n v="35"/>
    <s v="Mpumalanga"/>
    <s v="01.Early Morning"/>
    <s v="03.Adults"/>
  </r>
  <r>
    <n v="773270"/>
    <x v="7"/>
    <d v="2016-02-09T00:00:00"/>
    <d v="2016-02-09T03:54:00"/>
    <s v="male"/>
    <x v="0"/>
    <n v="28"/>
    <s v="Western Cape"/>
    <s v="05.Night"/>
    <s v="02.Young Adults"/>
  </r>
  <r>
    <n v="2205173"/>
    <x v="0"/>
    <d v="2016-02-04T00:00:00"/>
    <d v="2016-02-04T12:28:00"/>
    <s v="male"/>
    <x v="1"/>
    <n v="24"/>
    <s v="Gauteng"/>
    <s v="02.Mid Morning"/>
    <s v="02.Young Adults"/>
  </r>
  <r>
    <n v="2205173"/>
    <x v="9"/>
    <d v="2016-03-04T00:00:00"/>
    <d v="2016-03-04T11:48:00"/>
    <s v="male"/>
    <x v="1"/>
    <n v="24"/>
    <s v="Gauteng"/>
    <s v="02.Mid Morning"/>
    <s v="02.Young Adults"/>
  </r>
  <r>
    <n v="810563"/>
    <x v="0"/>
    <d v="2016-03-14T00:00:00"/>
    <d v="2016-03-14T09:31:00"/>
    <s v="male"/>
    <x v="3"/>
    <n v="29"/>
    <s v="Gauteng"/>
    <s v="01.Early Morning"/>
    <s v="02.Young Adults"/>
  </r>
  <r>
    <n v="810563"/>
    <x v="13"/>
    <d v="2016-02-20T00:00:00"/>
    <d v="2016-02-20T04:41:00"/>
    <s v="male"/>
    <x v="3"/>
    <n v="29"/>
    <s v="Gauteng"/>
    <s v="05.Night"/>
    <s v="02.Young Adults"/>
  </r>
  <r>
    <n v="773365"/>
    <x v="9"/>
    <d v="2016-02-03T00:00:00"/>
    <d v="2016-02-03T07:55:00"/>
    <s v="male"/>
    <x v="3"/>
    <n v="44"/>
    <s v="Eastern Cape"/>
    <s v="01.Early Morning"/>
    <s v="03.Adults"/>
  </r>
  <r>
    <n v="773365"/>
    <x v="1"/>
    <d v="2016-01-19T00:00:00"/>
    <d v="2016-01-19T07:16:00"/>
    <s v="male"/>
    <x v="3"/>
    <n v="44"/>
    <s v="Eastern Cape"/>
    <s v="01.Early Morning"/>
    <s v="03.Adults"/>
  </r>
  <r>
    <n v="755814"/>
    <x v="0"/>
    <d v="2016-01-15T00:00:00"/>
    <d v="2016-01-15T12:28:00"/>
    <s v="male"/>
    <x v="3"/>
    <n v="25"/>
    <s v="Gauteng"/>
    <s v="02.Mid Morning"/>
    <s v="02.Young Adults"/>
  </r>
  <r>
    <n v="755814"/>
    <x v="1"/>
    <d v="2016-01-16T00:00:00"/>
    <d v="2016-01-16T08:48:00"/>
    <s v="male"/>
    <x v="3"/>
    <n v="25"/>
    <s v="Gauteng"/>
    <s v="01.Early Morning"/>
    <s v="02.Young Adults"/>
  </r>
  <r>
    <n v="755814"/>
    <x v="0"/>
    <d v="2016-01-17T00:00:00"/>
    <d v="2016-01-17T13:25:00"/>
    <s v="male"/>
    <x v="3"/>
    <n v="25"/>
    <s v="Gauteng"/>
    <s v="02.Mid Morning"/>
    <s v="02.Young Adults"/>
  </r>
  <r>
    <n v="755814"/>
    <x v="0"/>
    <d v="2016-01-17T00:00:00"/>
    <d v="2016-01-17T11:09:00"/>
    <s v="male"/>
    <x v="3"/>
    <n v="25"/>
    <s v="Gauteng"/>
    <s v="02.Mid Morning"/>
    <s v="02.Young Adults"/>
  </r>
  <r>
    <n v="755814"/>
    <x v="0"/>
    <d v="2016-01-17T00:00:00"/>
    <d v="2016-01-17T10:32:00"/>
    <s v="male"/>
    <x v="3"/>
    <n v="25"/>
    <s v="Gauteng"/>
    <s v="01.Early Morning"/>
    <s v="02.Young Adults"/>
  </r>
  <r>
    <n v="755814"/>
    <x v="3"/>
    <d v="2016-01-18T00:00:00"/>
    <d v="2016-01-18T07:30:00"/>
    <s v="male"/>
    <x v="3"/>
    <n v="25"/>
    <s v="Gauteng"/>
    <s v="01.Early Morning"/>
    <s v="02.Young Adults"/>
  </r>
  <r>
    <n v="755814"/>
    <x v="0"/>
    <d v="2016-01-17T00:00:00"/>
    <d v="2016-01-17T08:18:00"/>
    <s v="male"/>
    <x v="3"/>
    <n v="25"/>
    <s v="Gauteng"/>
    <s v="01.Early Morning"/>
    <s v="02.Young Adults"/>
  </r>
  <r>
    <n v="861235"/>
    <x v="3"/>
    <d v="2016-03-06T00:00:00"/>
    <d v="2016-03-06T07:02:00"/>
    <s v="male"/>
    <x v="0"/>
    <n v="18"/>
    <s v="Western Cape"/>
    <s v="01.Early Morning"/>
    <s v="02.Young Adults"/>
  </r>
  <r>
    <n v="861235"/>
    <x v="12"/>
    <d v="2016-03-06T00:00:00"/>
    <d v="2016-03-06T03:50:00"/>
    <s v="male"/>
    <x v="0"/>
    <n v="18"/>
    <s v="Western Cape"/>
    <s v="05.Night"/>
    <s v="02.Young Adults"/>
  </r>
  <r>
    <n v="604369"/>
    <x v="1"/>
    <d v="2016-01-07T00:00:00"/>
    <d v="2016-01-07T09:01:00"/>
    <s v="male"/>
    <x v="3"/>
    <n v="29"/>
    <s v="Kwazulu Natal"/>
    <s v="01.Early Morning"/>
    <s v="02.Young Adults"/>
  </r>
  <r>
    <n v="850538"/>
    <x v="5"/>
    <d v="2016-03-30T00:00:00"/>
    <d v="2016-03-30T07:51:00"/>
    <s v="male"/>
    <x v="3"/>
    <n v="33"/>
    <s v="Gauteng"/>
    <s v="01.Early Morning"/>
    <s v="03.Adults"/>
  </r>
  <r>
    <n v="903695"/>
    <x v="4"/>
    <d v="2016-03-28T00:00:00"/>
    <d v="2016-03-28T10:35:00"/>
    <s v="male"/>
    <x v="1"/>
    <n v="63"/>
    <s v="Kwazulu Natal"/>
    <s v="01.Early Morning"/>
    <s v="05.Senior Adults"/>
  </r>
  <r>
    <n v="2361914"/>
    <x v="2"/>
    <d v="2016-02-21T00:00:00"/>
    <d v="2016-02-21T12:46:00"/>
    <s v="male"/>
    <x v="0"/>
    <n v="33"/>
    <s v="Western Cape"/>
    <s v="02.Mid Morning"/>
    <s v="03.Adults"/>
  </r>
  <r>
    <n v="2361914"/>
    <x v="0"/>
    <d v="2016-02-22T00:00:00"/>
    <d v="2016-02-22T04:48:00"/>
    <s v="male"/>
    <x v="0"/>
    <n v="33"/>
    <s v="Western Cape"/>
    <s v="05.Night"/>
    <s v="03.Adults"/>
  </r>
  <r>
    <n v="2361914"/>
    <x v="0"/>
    <d v="2016-02-22T00:00:00"/>
    <d v="2016-02-22T07:43:00"/>
    <s v="male"/>
    <x v="0"/>
    <n v="33"/>
    <s v="Western Cape"/>
    <s v="01.Early Morning"/>
    <s v="03.Adults"/>
  </r>
  <r>
    <n v="2361914"/>
    <x v="3"/>
    <d v="2016-02-22T00:00:00"/>
    <d v="2016-02-22T05:15:00"/>
    <s v="male"/>
    <x v="0"/>
    <n v="33"/>
    <s v="Western Cape"/>
    <s v="05.Night"/>
    <s v="03.Adults"/>
  </r>
  <r>
    <n v="2361914"/>
    <x v="5"/>
    <d v="2016-02-21T00:00:00"/>
    <d v="2016-02-21T07:00:00"/>
    <s v="male"/>
    <x v="0"/>
    <n v="33"/>
    <s v="Western Cape"/>
    <s v="01.Early Morning"/>
    <s v="03.Adults"/>
  </r>
  <r>
    <n v="2361914"/>
    <x v="0"/>
    <d v="2016-03-03T00:00:00"/>
    <d v="2016-03-03T07:29:00"/>
    <s v="male"/>
    <x v="0"/>
    <n v="33"/>
    <s v="Western Cape"/>
    <s v="01.Early Morning"/>
    <s v="03.Adults"/>
  </r>
  <r>
    <n v="257303"/>
    <x v="6"/>
    <d v="2016-01-09T00:00:00"/>
    <d v="2016-01-09T04:26:00"/>
    <s v="male"/>
    <x v="0"/>
    <n v="25"/>
    <s v="Western Cape"/>
    <s v="05.Night"/>
    <s v="02.Young Adults"/>
  </r>
  <r>
    <n v="2415212"/>
    <x v="6"/>
    <d v="2016-02-25T00:00:00"/>
    <d v="2016-02-25T08:30:00"/>
    <s v="male"/>
    <x v="0"/>
    <n v="31"/>
    <s v="Western Cape"/>
    <s v="01.Early Morning"/>
    <s v="03.Adults"/>
  </r>
  <r>
    <n v="2415212"/>
    <x v="6"/>
    <d v="2016-01-15T00:00:00"/>
    <d v="2016-01-15T08:25:00"/>
    <s v="male"/>
    <x v="0"/>
    <n v="31"/>
    <s v="Western Cape"/>
    <s v="01.Early Morning"/>
    <s v="03.Adults"/>
  </r>
  <r>
    <n v="2415212"/>
    <x v="9"/>
    <d v="2016-01-01T00:00:00"/>
    <d v="2016-01-01T04:01:00"/>
    <s v="male"/>
    <x v="0"/>
    <n v="31"/>
    <s v="Western Cape"/>
    <s v="05.Night"/>
    <s v="03.Adults"/>
  </r>
  <r>
    <n v="2415212"/>
    <x v="6"/>
    <d v="2016-01-16T00:00:00"/>
    <d v="2016-01-16T06:55:00"/>
    <s v="male"/>
    <x v="0"/>
    <n v="31"/>
    <s v="Western Cape"/>
    <s v="05.Night"/>
    <s v="03.Adults"/>
  </r>
  <r>
    <n v="2415212"/>
    <x v="6"/>
    <d v="2016-03-19T00:00:00"/>
    <d v="2016-03-19T07:54:00"/>
    <s v="male"/>
    <x v="0"/>
    <n v="31"/>
    <s v="Western Cape"/>
    <s v="01.Early Morning"/>
    <s v="03.Adults"/>
  </r>
  <r>
    <n v="1109109"/>
    <x v="2"/>
    <d v="2016-03-28T00:00:00"/>
    <d v="2016-03-28T11:41:00"/>
    <s v="male"/>
    <x v="3"/>
    <n v="45"/>
    <s v="Gauteng"/>
    <s v="02.Mid Morning"/>
    <s v="03.Adults"/>
  </r>
  <r>
    <n v="593674"/>
    <x v="0"/>
    <d v="2016-01-03T00:00:00"/>
    <d v="2016-01-03T04:24:00"/>
    <s v="male"/>
    <x v="1"/>
    <n v="26"/>
    <s v="Western Cape"/>
    <s v="05.Night"/>
    <s v="02.Young Adults"/>
  </r>
  <r>
    <n v="805054"/>
    <x v="10"/>
    <d v="2016-03-01T00:00:00"/>
    <d v="2016-03-01T09:37:00"/>
    <s v="male"/>
    <x v="1"/>
    <n v="30"/>
    <s v="Western Cape"/>
    <s v="01.Early Morning"/>
    <s v="02.Young Adults"/>
  </r>
  <r>
    <n v="773365"/>
    <x v="3"/>
    <d v="2016-01-25T00:00:00"/>
    <d v="2016-01-25T06:22:00"/>
    <s v="male"/>
    <x v="3"/>
    <n v="44"/>
    <s v="Eastern Cape"/>
    <s v="05.Night"/>
    <s v="03.Adults"/>
  </r>
  <r>
    <n v="810495"/>
    <x v="6"/>
    <d v="2016-02-26T00:00:00"/>
    <d v="2016-02-26T05:33:00"/>
    <s v="male"/>
    <x v="4"/>
    <n v="33"/>
    <s v="Eastern Cape"/>
    <s v="05.Night"/>
    <s v="03.Adults"/>
  </r>
  <r>
    <n v="810495"/>
    <x v="1"/>
    <d v="2016-02-25T00:00:00"/>
    <d v="2016-02-25T14:14:00"/>
    <s v="male"/>
    <x v="4"/>
    <n v="33"/>
    <s v="Eastern Cape"/>
    <s v="03.Afternoon"/>
    <s v="03.Adults"/>
  </r>
  <r>
    <n v="773276"/>
    <x v="2"/>
    <d v="2016-03-23T00:00:00"/>
    <d v="2016-03-23T13:35:00"/>
    <s v="male"/>
    <x v="4"/>
    <n v="27"/>
    <s v="Gauteng"/>
    <s v="02.Mid Morning"/>
    <s v="02.Young Adults"/>
  </r>
  <r>
    <n v="773365"/>
    <x v="12"/>
    <d v="2016-01-15T00:00:00"/>
    <d v="2016-01-15T04:16:00"/>
    <s v="male"/>
    <x v="3"/>
    <n v="44"/>
    <s v="Eastern Cape"/>
    <s v="05.Night"/>
    <s v="03.Adults"/>
  </r>
  <r>
    <n v="2361917"/>
    <x v="2"/>
    <d v="2016-03-11T00:00:00"/>
    <d v="2016-03-11T14:13:00"/>
    <s v="male"/>
    <x v="4"/>
    <n v="34"/>
    <s v="Gauteng"/>
    <s v="03.Afternoon"/>
    <s v="03.Adults"/>
  </r>
  <r>
    <n v="2384970"/>
    <x v="2"/>
    <d v="2016-03-25T00:00:00"/>
    <d v="2016-03-25T14:55:00"/>
    <s v="male"/>
    <x v="0"/>
    <n v="39"/>
    <s v="Kwazulu Natal"/>
    <s v="03.Afternoon"/>
    <s v="03.Adults"/>
  </r>
  <r>
    <n v="941402"/>
    <x v="1"/>
    <d v="2016-01-15T00:00:00"/>
    <d v="2016-01-15T10:02:00"/>
    <s v="male"/>
    <x v="4"/>
    <n v="58"/>
    <s v="Eastern Cape"/>
    <s v="01.Early Morning"/>
    <s v="04.Mid Adults"/>
  </r>
  <r>
    <n v="810498"/>
    <x v="2"/>
    <d v="2016-02-24T00:00:00"/>
    <d v="2016-02-24T13:03:00"/>
    <s v="male"/>
    <x v="4"/>
    <n v="40"/>
    <s v="Mpumalanga"/>
    <s v="02.Mid Morning"/>
    <s v="03.Adults"/>
  </r>
  <r>
    <n v="2021359"/>
    <x v="6"/>
    <d v="2016-03-11T00:00:00"/>
    <d v="2016-03-11T08:59:00"/>
    <s v="male"/>
    <x v="0"/>
    <n v="28"/>
    <s v="Eastern Cape"/>
    <s v="01.Early Morning"/>
    <s v="02.Young Adults"/>
  </r>
  <r>
    <n v="2021359"/>
    <x v="6"/>
    <d v="2016-02-25T00:00:00"/>
    <d v="2016-02-25T08:00:00"/>
    <s v="male"/>
    <x v="0"/>
    <n v="28"/>
    <s v="Eastern Cape"/>
    <s v="01.Early Morning"/>
    <s v="02.Young Adults"/>
  </r>
  <r>
    <n v="2021359"/>
    <x v="3"/>
    <d v="2016-03-04T00:00:00"/>
    <d v="2016-03-04T14:02:00"/>
    <s v="male"/>
    <x v="0"/>
    <n v="28"/>
    <s v="Eastern Cape"/>
    <s v="03.Afternoon"/>
    <s v="02.Young Adults"/>
  </r>
  <r>
    <n v="2371031"/>
    <x v="1"/>
    <d v="2016-02-15T00:00:00"/>
    <d v="2016-02-15T10:49:00"/>
    <s v="male"/>
    <x v="0"/>
    <n v="55"/>
    <s v="Western Cape"/>
    <s v="01.Early Morning"/>
    <s v="04.Mid Adults"/>
  </r>
  <r>
    <n v="2371031"/>
    <x v="1"/>
    <d v="2016-01-19T00:00:00"/>
    <d v="2016-01-19T07:46:00"/>
    <s v="male"/>
    <x v="0"/>
    <n v="55"/>
    <s v="Western Cape"/>
    <s v="01.Early Morning"/>
    <s v="04.Mid Adults"/>
  </r>
  <r>
    <n v="2371031"/>
    <x v="6"/>
    <d v="2016-01-23T00:00:00"/>
    <d v="2016-01-23T05:09:00"/>
    <s v="male"/>
    <x v="0"/>
    <n v="55"/>
    <s v="Western Cape"/>
    <s v="05.Night"/>
    <s v="04.Mid Adults"/>
  </r>
  <r>
    <n v="625936"/>
    <x v="6"/>
    <d v="2016-01-14T00:00:00"/>
    <d v="2016-01-14T11:13:00"/>
    <s v="male"/>
    <x v="1"/>
    <n v="56"/>
    <s v="Gauteng"/>
    <s v="02.Mid Morning"/>
    <s v="04.Mid Adults"/>
  </r>
  <r>
    <n v="773365"/>
    <x v="9"/>
    <d v="2016-01-15T00:00:00"/>
    <d v="2016-01-15T05:21:00"/>
    <s v="male"/>
    <x v="3"/>
    <n v="44"/>
    <s v="Eastern Cape"/>
    <s v="05.Night"/>
    <s v="03.Adults"/>
  </r>
  <r>
    <n v="773365"/>
    <x v="9"/>
    <d v="2016-02-02T00:00:00"/>
    <d v="2016-02-02T13:15:00"/>
    <s v="male"/>
    <x v="3"/>
    <n v="44"/>
    <s v="Eastern Cape"/>
    <s v="02.Mid Morning"/>
    <s v="03.Adults"/>
  </r>
  <r>
    <n v="589895"/>
    <x v="3"/>
    <d v="2016-01-19T00:00:00"/>
    <d v="2016-01-19T09:17:00"/>
    <s v="male"/>
    <x v="4"/>
    <n v="27"/>
    <s v="Eastern Cape"/>
    <s v="01.Early Morning"/>
    <s v="02.Young Adults"/>
  </r>
  <r>
    <n v="861249"/>
    <x v="6"/>
    <d v="2016-03-23T00:00:00"/>
    <d v="2016-03-23T03:53:00"/>
    <s v="male"/>
    <x v="1"/>
    <n v="34"/>
    <s v="Western Cape"/>
    <s v="05.Night"/>
    <s v="03.Adults"/>
  </r>
  <r>
    <n v="2406686"/>
    <x v="6"/>
    <d v="2016-02-26T00:00:00"/>
    <d v="2016-02-26T04:40:00"/>
    <s v="male"/>
    <x v="4"/>
    <n v="41"/>
    <s v="North West"/>
    <s v="05.Night"/>
    <s v="03.Adults"/>
  </r>
  <r>
    <n v="2406686"/>
    <x v="6"/>
    <d v="2016-03-04T00:00:00"/>
    <d v="2016-03-04T10:16:00"/>
    <s v="male"/>
    <x v="4"/>
    <n v="41"/>
    <s v="North West"/>
    <s v="01.Early Morning"/>
    <s v="03.Adults"/>
  </r>
  <r>
    <n v="2406686"/>
    <x v="2"/>
    <d v="2016-03-20T00:00:00"/>
    <d v="2016-03-20T11:31:00"/>
    <s v="male"/>
    <x v="4"/>
    <n v="41"/>
    <s v="North West"/>
    <s v="02.Mid Morning"/>
    <s v="03.Adults"/>
  </r>
  <r>
    <n v="839930"/>
    <x v="7"/>
    <d v="2016-03-04T00:00:00"/>
    <d v="2016-03-04T13:15:00"/>
    <s v="male"/>
    <x v="1"/>
    <n v="22"/>
    <s v="Kwazulu Natal"/>
    <s v="02.Mid Morning"/>
    <s v="02.Young Adults"/>
  </r>
  <r>
    <n v="839930"/>
    <x v="14"/>
    <d v="2016-03-04T00:00:00"/>
    <d v="2016-03-04T13:27:00"/>
    <s v="male"/>
    <x v="1"/>
    <n v="22"/>
    <s v="Kwazulu Natal"/>
    <s v="02.Mid Morning"/>
    <s v="02.Young Adults"/>
  </r>
  <r>
    <n v="2428347"/>
    <x v="6"/>
    <d v="2016-02-25T00:00:00"/>
    <d v="2016-02-25T11:15:00"/>
    <s v="male"/>
    <x v="4"/>
    <n v="41"/>
    <s v="Western Cape"/>
    <s v="02.Mid Morning"/>
    <s v="03.Adults"/>
  </r>
  <r>
    <n v="2428347"/>
    <x v="6"/>
    <d v="2016-03-03T00:00:00"/>
    <d v="2016-03-03T13:36:00"/>
    <s v="male"/>
    <x v="4"/>
    <n v="41"/>
    <s v="Western Cape"/>
    <s v="02.Mid Morning"/>
    <s v="03.Adults"/>
  </r>
  <r>
    <n v="2428347"/>
    <x v="2"/>
    <d v="2016-03-01T00:00:00"/>
    <d v="2016-03-01T03:59:00"/>
    <s v="male"/>
    <x v="4"/>
    <n v="41"/>
    <s v="Western Cape"/>
    <s v="05.Night"/>
    <s v="03.Adults"/>
  </r>
  <r>
    <n v="907958"/>
    <x v="2"/>
    <d v="2016-03-25T00:00:00"/>
    <d v="2016-03-25T03:20:00"/>
    <s v="male"/>
    <x v="1"/>
    <n v="50"/>
    <s v="Limpopo"/>
    <s v="05.Night"/>
    <s v="04.Mid Adults"/>
  </r>
  <r>
    <n v="894009"/>
    <x v="13"/>
    <d v="2016-03-14T00:00:00"/>
    <d v="2016-03-14T07:12:00"/>
    <s v="male"/>
    <x v="4"/>
    <n v="23"/>
    <s v="Mpumalanga"/>
    <s v="01.Early Morning"/>
    <s v="02.Young Adults"/>
  </r>
  <r>
    <n v="894009"/>
    <x v="6"/>
    <d v="2016-03-18T00:00:00"/>
    <d v="2016-03-18T09:07:00"/>
    <s v="male"/>
    <x v="4"/>
    <n v="23"/>
    <s v="Mpumalanga"/>
    <s v="01.Early Morning"/>
    <s v="02.Young Adults"/>
  </r>
  <r>
    <n v="907961"/>
    <x v="2"/>
    <d v="2016-03-25T00:00:00"/>
    <d v="2016-03-25T05:25:00"/>
    <s v="male"/>
    <x v="4"/>
    <n v="38"/>
    <s v="Gauteng"/>
    <s v="05.Night"/>
    <s v="03.Adults"/>
  </r>
  <r>
    <n v="810506"/>
    <x v="2"/>
    <d v="2016-02-21T00:00:00"/>
    <d v="2016-02-21T05:06:00"/>
    <s v="male"/>
    <x v="4"/>
    <n v="43"/>
    <s v="Western Cape"/>
    <s v="05.Night"/>
    <s v="03.Adults"/>
  </r>
  <r>
    <n v="833436"/>
    <x v="2"/>
    <d v="2016-02-24T00:00:00"/>
    <d v="2016-02-24T11:01:00"/>
    <s v="male"/>
    <x v="4"/>
    <n v="29"/>
    <s v="Western Cape"/>
    <s v="02.Mid Morning"/>
    <s v="02.Young Adults"/>
  </r>
  <r>
    <n v="928574"/>
    <x v="6"/>
    <d v="2016-03-26T00:00:00"/>
    <d v="2016-03-26T06:06:00"/>
    <s v="male"/>
    <x v="5"/>
    <n v="24"/>
    <s v="Gauteng"/>
    <s v="05.Night"/>
    <s v="02.Young Adults"/>
  </r>
  <r>
    <n v="794812"/>
    <x v="6"/>
    <d v="2016-03-11T00:00:00"/>
    <d v="2016-03-11T12:21:00"/>
    <s v="male"/>
    <x v="4"/>
    <n v="19"/>
    <s v="Eastern Cape"/>
    <s v="02.Mid Morning"/>
    <s v="02.Young Adults"/>
  </r>
  <r>
    <n v="810507"/>
    <x v="8"/>
    <d v="2016-02-06T00:00:00"/>
    <d v="2016-02-06T14:38:00"/>
    <s v="male"/>
    <x v="0"/>
    <n v="38"/>
    <s v="Western Cape"/>
    <s v="03.Afternoon"/>
    <s v="03.Adults"/>
  </r>
  <r>
    <n v="810508"/>
    <x v="3"/>
    <d v="2016-02-21T00:00:00"/>
    <d v="2016-02-21T08:02:00"/>
    <s v="male"/>
    <x v="4"/>
    <n v="53"/>
    <s v="Gauteng"/>
    <s v="01.Early Morning"/>
    <s v="04.Mid Adults"/>
  </r>
  <r>
    <n v="810508"/>
    <x v="2"/>
    <d v="2016-02-20T00:00:00"/>
    <d v="2016-02-20T08:03:00"/>
    <s v="male"/>
    <x v="4"/>
    <n v="53"/>
    <s v="Gauteng"/>
    <s v="01.Early Morning"/>
    <s v="04.Mid Adults"/>
  </r>
  <r>
    <n v="810508"/>
    <x v="2"/>
    <d v="2016-02-24T00:00:00"/>
    <d v="2016-02-24T03:56:00"/>
    <s v="male"/>
    <x v="4"/>
    <n v="53"/>
    <s v="Gauteng"/>
    <s v="05.Night"/>
    <s v="04.Mid Adults"/>
  </r>
  <r>
    <n v="810508"/>
    <x v="1"/>
    <d v="2016-02-24T00:00:00"/>
    <d v="2016-02-24T09:58:00"/>
    <s v="male"/>
    <x v="4"/>
    <n v="53"/>
    <s v="Gauteng"/>
    <s v="01.Early Morning"/>
    <s v="04.Mid Adults"/>
  </r>
  <r>
    <n v="810508"/>
    <x v="1"/>
    <d v="2016-02-24T00:00:00"/>
    <d v="2016-02-24T10:04:00"/>
    <s v="male"/>
    <x v="4"/>
    <n v="53"/>
    <s v="Gauteng"/>
    <s v="01.Early Morning"/>
    <s v="04.Mid Adults"/>
  </r>
  <r>
    <n v="810508"/>
    <x v="9"/>
    <d v="2016-02-24T00:00:00"/>
    <d v="2016-02-24T07:47:00"/>
    <s v="male"/>
    <x v="4"/>
    <n v="53"/>
    <s v="Gauteng"/>
    <s v="01.Early Morning"/>
    <s v="04.Mid Adults"/>
  </r>
  <r>
    <n v="794813"/>
    <x v="6"/>
    <d v="2016-02-19T00:00:00"/>
    <d v="2016-02-19T07:06:00"/>
    <s v="male"/>
    <x v="0"/>
    <n v="29"/>
    <s v="Western Cape"/>
    <s v="01.Early Morning"/>
    <s v="02.Young Adults"/>
  </r>
  <r>
    <n v="611044"/>
    <x v="3"/>
    <d v="2016-03-28T00:00:00"/>
    <d v="2016-03-28T05:52:00"/>
    <s v="male"/>
    <x v="2"/>
    <n v="34"/>
    <s v="Gauteng"/>
    <s v="05.Night"/>
    <s v="03.Adults"/>
  </r>
  <r>
    <n v="941407"/>
    <x v="5"/>
    <d v="2016-03-22T00:00:00"/>
    <d v="2016-03-22T05:48:00"/>
    <s v="male"/>
    <x v="3"/>
    <n v="42"/>
    <s v="Gauteng"/>
    <s v="05.Night"/>
    <s v="03.Adults"/>
  </r>
  <r>
    <n v="941407"/>
    <x v="5"/>
    <d v="2016-03-15T00:00:00"/>
    <d v="2016-03-15T08:00:00"/>
    <s v="male"/>
    <x v="3"/>
    <n v="42"/>
    <s v="Gauteng"/>
    <s v="01.Early Morning"/>
    <s v="03.Adults"/>
  </r>
  <r>
    <n v="810511"/>
    <x v="9"/>
    <d v="2016-02-21T00:00:00"/>
    <d v="2016-02-21T11:21:00"/>
    <s v="male"/>
    <x v="3"/>
    <n v="24"/>
    <s v="Western Cape"/>
    <s v="02.Mid Morning"/>
    <s v="02.Young Adults"/>
  </r>
  <r>
    <n v="810511"/>
    <x v="12"/>
    <d v="2016-03-26T00:00:00"/>
    <d v="2016-03-26T09:53:00"/>
    <s v="male"/>
    <x v="3"/>
    <n v="24"/>
    <s v="Western Cape"/>
    <s v="01.Early Morning"/>
    <s v="02.Young Adults"/>
  </r>
  <r>
    <n v="810511"/>
    <x v="7"/>
    <d v="2016-02-08T00:00:00"/>
    <d v="2016-02-08T11:48:00"/>
    <s v="male"/>
    <x v="3"/>
    <n v="24"/>
    <s v="Western Cape"/>
    <s v="02.Mid Morning"/>
    <s v="02.Young Adults"/>
  </r>
  <r>
    <n v="2288883"/>
    <x v="6"/>
    <d v="2016-03-11T00:00:00"/>
    <d v="2016-03-11T11:09:00"/>
    <s v="male"/>
    <x v="4"/>
    <n v="31"/>
    <s v="Gauteng"/>
    <s v="02.Mid Morning"/>
    <s v="03.Adults"/>
  </r>
  <r>
    <n v="91694"/>
    <x v="12"/>
    <d v="2016-01-22T00:00:00"/>
    <d v="2016-01-22T09:39:00"/>
    <s v="male"/>
    <x v="0"/>
    <n v="41"/>
    <s v="Gauteng"/>
    <s v="01.Early Morning"/>
    <s v="03.Adults"/>
  </r>
  <r>
    <n v="773290"/>
    <x v="1"/>
    <d v="2016-03-08T00:00:00"/>
    <d v="2016-03-08T07:13:00"/>
    <s v="male"/>
    <x v="0"/>
    <n v="26"/>
    <s v="Northern Cape"/>
    <s v="01.Early Morning"/>
    <s v="02.Young Adults"/>
  </r>
  <r>
    <n v="1109231"/>
    <x v="6"/>
    <d v="2016-03-24T00:00:00"/>
    <d v="2016-03-24T11:32:00"/>
    <s v="male"/>
    <x v="2"/>
    <n v="32"/>
    <s v="Gauteng"/>
    <s v="02.Mid Morning"/>
    <s v="03.Adults"/>
  </r>
  <r>
    <n v="585356"/>
    <x v="3"/>
    <d v="2016-01-02T00:00:00"/>
    <d v="2016-01-02T06:47:00"/>
    <s v="male"/>
    <x v="0"/>
    <n v="43"/>
    <s v="Western Cape"/>
    <s v="05.Night"/>
    <s v="03.Adults"/>
  </r>
  <r>
    <n v="2371044"/>
    <x v="9"/>
    <d v="2016-03-02T00:00:00"/>
    <d v="2016-03-02T06:56:00"/>
    <s v="male"/>
    <x v="4"/>
    <n v="37"/>
    <s v="Mpumalanga"/>
    <s v="05.Night"/>
    <s v="03.Adults"/>
  </r>
  <r>
    <n v="2371044"/>
    <x v="2"/>
    <d v="2016-03-12T00:00:00"/>
    <d v="2016-03-12T06:41:00"/>
    <s v="male"/>
    <x v="4"/>
    <n v="37"/>
    <s v="Mpumalanga"/>
    <s v="05.Night"/>
    <s v="03.Adults"/>
  </r>
  <r>
    <n v="600435"/>
    <x v="5"/>
    <d v="2016-01-11T00:00:00"/>
    <d v="2016-01-11T12:17:00"/>
    <s v="male"/>
    <x v="3"/>
    <n v="36"/>
    <s v="Western Cape"/>
    <s v="02.Mid Morning"/>
    <s v="03.Adults"/>
  </r>
  <r>
    <n v="600435"/>
    <x v="9"/>
    <d v="2016-01-08T00:00:00"/>
    <d v="2016-01-08T07:38:00"/>
    <s v="male"/>
    <x v="3"/>
    <n v="36"/>
    <s v="Western Cape"/>
    <s v="01.Early Morning"/>
    <s v="03.Adults"/>
  </r>
  <r>
    <n v="375502"/>
    <x v="9"/>
    <d v="2016-02-18T00:00:00"/>
    <d v="2016-02-18T06:25:00"/>
    <s v="male"/>
    <x v="2"/>
    <n v="26"/>
    <s v="Limpopo"/>
    <s v="05.Night"/>
    <s v="02.Young Adults"/>
  </r>
  <r>
    <n v="891436"/>
    <x v="2"/>
    <d v="2016-03-30T00:00:00"/>
    <d v="2016-03-30T12:48:00"/>
    <s v="male"/>
    <x v="0"/>
    <n v="30"/>
    <s v="Western Cape"/>
    <s v="02.Mid Morning"/>
    <s v="02.Young Adults"/>
  </r>
  <r>
    <n v="2422825"/>
    <x v="8"/>
    <d v="2016-02-05T00:00:00"/>
    <d v="2016-02-05T11:23:00"/>
    <s v="male"/>
    <x v="2"/>
    <n v="37"/>
    <s v="Free State"/>
    <s v="02.Mid Morning"/>
    <s v="03.Adults"/>
  </r>
  <r>
    <n v="2422825"/>
    <x v="2"/>
    <d v="2016-03-06T00:00:00"/>
    <d v="2016-03-06T07:27:00"/>
    <s v="male"/>
    <x v="2"/>
    <n v="37"/>
    <s v="Free State"/>
    <s v="01.Early Morning"/>
    <s v="03.Adults"/>
  </r>
  <r>
    <n v="2422825"/>
    <x v="2"/>
    <d v="2016-03-12T00:00:00"/>
    <d v="2016-03-12T11:28:00"/>
    <s v="male"/>
    <x v="2"/>
    <n v="37"/>
    <s v="Free State"/>
    <s v="02.Mid Morning"/>
    <s v="03.Adults"/>
  </r>
  <r>
    <n v="780610"/>
    <x v="7"/>
    <d v="2016-02-19T00:00:00"/>
    <d v="2016-02-19T07:23:00"/>
    <s v="male"/>
    <x v="3"/>
    <n v="40"/>
    <s v="Gauteng"/>
    <s v="01.Early Morning"/>
    <s v="03.Adults"/>
  </r>
  <r>
    <n v="780610"/>
    <x v="0"/>
    <d v="2016-02-10T00:00:00"/>
    <d v="2016-02-10T14:35:00"/>
    <s v="male"/>
    <x v="3"/>
    <n v="40"/>
    <s v="Gauteng"/>
    <s v="03.Afternoon"/>
    <s v="03.Adults"/>
  </r>
  <r>
    <n v="780610"/>
    <x v="7"/>
    <d v="2016-02-09T00:00:00"/>
    <d v="2016-02-09T08:35:00"/>
    <s v="male"/>
    <x v="3"/>
    <n v="40"/>
    <s v="Gauteng"/>
    <s v="01.Early Morning"/>
    <s v="03.Adults"/>
  </r>
  <r>
    <n v="1109231"/>
    <x v="2"/>
    <d v="2016-03-20T00:00:00"/>
    <d v="2016-03-20T13:35:00"/>
    <s v="male"/>
    <x v="2"/>
    <n v="32"/>
    <s v="Gauteng"/>
    <s v="02.Mid Morning"/>
    <s v="03.Adults"/>
  </r>
  <r>
    <n v="1109231"/>
    <x v="8"/>
    <d v="2016-03-18T00:00:00"/>
    <d v="2016-03-18T09:58:00"/>
    <s v="male"/>
    <x v="2"/>
    <n v="32"/>
    <s v="Gauteng"/>
    <s v="01.Early Morning"/>
    <s v="03.Adults"/>
  </r>
  <r>
    <n v="1109231"/>
    <x v="6"/>
    <d v="2016-03-24T00:00:00"/>
    <d v="2016-03-24T13:29:00"/>
    <s v="male"/>
    <x v="2"/>
    <n v="32"/>
    <s v="Gauteng"/>
    <s v="02.Mid Morning"/>
    <s v="03.Adults"/>
  </r>
  <r>
    <n v="620816"/>
    <x v="6"/>
    <d v="2016-01-12T00:00:00"/>
    <d v="2016-01-12T04:57:00"/>
    <s v="male"/>
    <x v="4"/>
    <n v="39"/>
    <s v="Gauteng"/>
    <s v="05.Night"/>
    <s v="03.Adults"/>
  </r>
  <r>
    <n v="773298"/>
    <x v="7"/>
    <d v="2016-02-24T00:00:00"/>
    <d v="2016-02-24T05:07:00"/>
    <s v="male"/>
    <x v="3"/>
    <n v="34"/>
    <s v="Western Cape"/>
    <s v="05.Night"/>
    <s v="03.Adults"/>
  </r>
  <r>
    <n v="941416"/>
    <x v="4"/>
    <d v="2016-03-11T00:00:00"/>
    <d v="2016-03-11T09:52:00"/>
    <s v="male"/>
    <x v="4"/>
    <n v="66"/>
    <s v="Northern Cape"/>
    <s v="01.Early Morning"/>
    <s v="05.Senior Adults"/>
  </r>
  <r>
    <n v="941416"/>
    <x v="4"/>
    <d v="2016-03-14T00:00:00"/>
    <d v="2016-03-14T05:57:00"/>
    <s v="male"/>
    <x v="4"/>
    <n v="66"/>
    <s v="Northern Cape"/>
    <s v="05.Night"/>
    <s v="05.Senior Adults"/>
  </r>
  <r>
    <n v="894022"/>
    <x v="2"/>
    <d v="2016-03-25T00:00:00"/>
    <d v="2016-03-25T13:11:00"/>
    <s v="male"/>
    <x v="4"/>
    <n v="32"/>
    <s v="Limpopo"/>
    <s v="02.Mid Morning"/>
    <s v="03.Adults"/>
  </r>
  <r>
    <n v="894072"/>
    <x v="12"/>
    <d v="2016-03-11T00:00:00"/>
    <d v="2016-03-11T13:29:00"/>
    <s v="male"/>
    <x v="0"/>
    <n v="43"/>
    <s v="Gauteng"/>
    <s v="02.Mid Morning"/>
    <s v="03.Adults"/>
  </r>
  <r>
    <n v="811332"/>
    <x v="2"/>
    <d v="2016-02-23T00:00:00"/>
    <d v="2016-02-23T11:16:00"/>
    <s v="male"/>
    <x v="0"/>
    <n v="39"/>
    <s v="Gauteng"/>
    <s v="02.Mid Morning"/>
    <s v="03.Adults"/>
  </r>
  <r>
    <n v="811332"/>
    <x v="1"/>
    <d v="2016-02-23T00:00:00"/>
    <d v="2016-02-23T03:59:00"/>
    <s v="male"/>
    <x v="0"/>
    <n v="39"/>
    <s v="Gauteng"/>
    <s v="05.Night"/>
    <s v="03.Adults"/>
  </r>
  <r>
    <n v="811332"/>
    <x v="6"/>
    <d v="2016-02-23T00:00:00"/>
    <d v="2016-02-23T10:16:00"/>
    <s v="male"/>
    <x v="0"/>
    <n v="39"/>
    <s v="Gauteng"/>
    <s v="01.Early Morning"/>
    <s v="03.Adults"/>
  </r>
  <r>
    <n v="894023"/>
    <x v="6"/>
    <d v="2016-03-19T00:00:00"/>
    <d v="2016-03-19T06:19:00"/>
    <s v="male"/>
    <x v="0"/>
    <n v="40"/>
    <s v="Free State"/>
    <s v="05.Night"/>
    <s v="03.Adults"/>
  </r>
  <r>
    <n v="867856"/>
    <x v="12"/>
    <d v="2016-03-11T00:00:00"/>
    <d v="2016-03-11T09:29:00"/>
    <s v="male"/>
    <x v="3"/>
    <n v="30"/>
    <s v="Limpopo"/>
    <s v="01.Early Morning"/>
    <s v="02.Young Adults"/>
  </r>
  <r>
    <n v="867856"/>
    <x v="12"/>
    <d v="2016-03-07T00:00:00"/>
    <d v="2016-03-07T04:37:00"/>
    <s v="male"/>
    <x v="3"/>
    <n v="30"/>
    <s v="Limpopo"/>
    <s v="05.Night"/>
    <s v="02.Young Adults"/>
  </r>
  <r>
    <n v="867856"/>
    <x v="12"/>
    <d v="2016-03-15T00:00:00"/>
    <d v="2016-03-15T07:12:00"/>
    <s v="male"/>
    <x v="3"/>
    <n v="30"/>
    <s v="Limpopo"/>
    <s v="01.Early Morning"/>
    <s v="02.Young Adults"/>
  </r>
  <r>
    <n v="867856"/>
    <x v="1"/>
    <d v="2016-03-15T00:00:00"/>
    <d v="2016-03-15T07:15:00"/>
    <s v="male"/>
    <x v="3"/>
    <n v="30"/>
    <s v="Limpopo"/>
    <s v="01.Early Morning"/>
    <s v="02.Young Adults"/>
  </r>
  <r>
    <n v="867856"/>
    <x v="2"/>
    <d v="2016-03-09T00:00:00"/>
    <d v="2016-03-09T10:36:00"/>
    <s v="male"/>
    <x v="3"/>
    <n v="30"/>
    <s v="Limpopo"/>
    <s v="01.Early Morning"/>
    <s v="02.Young Adults"/>
  </r>
  <r>
    <n v="867856"/>
    <x v="1"/>
    <d v="2016-03-15T00:00:00"/>
    <d v="2016-03-15T07:12:00"/>
    <s v="male"/>
    <x v="3"/>
    <n v="30"/>
    <s v="Limpopo"/>
    <s v="01.Early Morning"/>
    <s v="02.Young Adults"/>
  </r>
  <r>
    <n v="787422"/>
    <x v="3"/>
    <d v="2016-01-01T00:00:00"/>
    <d v="2016-01-01T08:17:00"/>
    <s v="male"/>
    <x v="4"/>
    <n v="24"/>
    <s v="Mpumalanga"/>
    <s v="01.Early Morning"/>
    <s v="02.Young Adults"/>
  </r>
  <r>
    <n v="787422"/>
    <x v="3"/>
    <d v="2016-01-01T00:00:00"/>
    <d v="2016-01-01T10:52:00"/>
    <s v="male"/>
    <x v="4"/>
    <n v="24"/>
    <s v="Mpumalanga"/>
    <s v="01.Early Morning"/>
    <s v="02.Young Adults"/>
  </r>
  <r>
    <n v="787422"/>
    <x v="3"/>
    <d v="2016-01-02T00:00:00"/>
    <d v="2016-01-02T06:29:00"/>
    <s v="male"/>
    <x v="4"/>
    <n v="24"/>
    <s v="Mpumalanga"/>
    <s v="05.Night"/>
    <s v="02.Young Adults"/>
  </r>
  <r>
    <n v="810560"/>
    <x v="1"/>
    <d v="2016-02-21T00:00:00"/>
    <d v="2016-02-21T10:57:00"/>
    <s v="male"/>
    <x v="3"/>
    <n v="47"/>
    <s v="Gauteng"/>
    <s v="01.Early Morning"/>
    <s v="04.Mid Adults"/>
  </r>
  <r>
    <n v="805082"/>
    <x v="2"/>
    <d v="2016-02-19T00:00:00"/>
    <d v="2016-02-19T03:10:00"/>
    <s v="male"/>
    <x v="4"/>
    <n v="33"/>
    <s v="Gauteng"/>
    <s v="05.Night"/>
    <s v="03.Adults"/>
  </r>
  <r>
    <n v="805082"/>
    <x v="4"/>
    <d v="2016-03-21T00:00:00"/>
    <d v="2016-03-21T06:42:00"/>
    <s v="male"/>
    <x v="4"/>
    <n v="33"/>
    <s v="Gauteng"/>
    <s v="05.Night"/>
    <s v="03.Adults"/>
  </r>
  <r>
    <n v="822249"/>
    <x v="0"/>
    <d v="2016-02-26T00:00:00"/>
    <d v="2016-02-26T11:32:00"/>
    <s v="male"/>
    <x v="0"/>
    <n v="29"/>
    <s v="Western Cape"/>
    <s v="02.Mid Morning"/>
    <s v="02.Young Adults"/>
  </r>
  <r>
    <n v="2021360"/>
    <x v="12"/>
    <d v="2016-03-28T00:00:00"/>
    <d v="2016-03-28T14:35:00"/>
    <s v="male"/>
    <x v="3"/>
    <n v="52"/>
    <s v="Gauteng"/>
    <s v="03.Afternoon"/>
    <s v="04.Mid Adults"/>
  </r>
  <r>
    <n v="822250"/>
    <x v="3"/>
    <d v="2016-03-19T00:00:00"/>
    <d v="2016-03-19T09:00:00"/>
    <s v="male"/>
    <x v="0"/>
    <n v="31"/>
    <s v="Western Cape"/>
    <s v="01.Early Morning"/>
    <s v="03.Adults"/>
  </r>
  <r>
    <n v="822250"/>
    <x v="0"/>
    <d v="2016-03-19T00:00:00"/>
    <d v="2016-03-19T07:57:00"/>
    <s v="male"/>
    <x v="0"/>
    <n v="31"/>
    <s v="Western Cape"/>
    <s v="01.Early Morning"/>
    <s v="03.Adults"/>
  </r>
  <r>
    <n v="908012"/>
    <x v="12"/>
    <d v="2016-03-19T00:00:00"/>
    <d v="2016-03-19T03:54:00"/>
    <s v="male"/>
    <x v="3"/>
    <n v="31"/>
    <s v="Kwazulu Natal"/>
    <s v="05.Night"/>
    <s v="03.Adults"/>
  </r>
  <r>
    <n v="773303"/>
    <x v="8"/>
    <d v="2016-02-07T00:00:00"/>
    <d v="2016-02-07T04:07:00"/>
    <s v="male"/>
    <x v="4"/>
    <n v="34"/>
    <s v="Gauteng"/>
    <s v="05.Night"/>
    <s v="03.Adults"/>
  </r>
  <r>
    <n v="941421"/>
    <x v="3"/>
    <d v="2016-03-14T00:00:00"/>
    <d v="2016-03-14T07:36:00"/>
    <s v="male"/>
    <x v="0"/>
    <n v="38"/>
    <s v="Western Cape"/>
    <s v="01.Early Morning"/>
    <s v="03.Adults"/>
  </r>
  <r>
    <n v="773304"/>
    <x v="12"/>
    <d v="2016-02-19T00:00:00"/>
    <d v="2016-02-19T08:20:00"/>
    <s v="male"/>
    <x v="3"/>
    <n v="49"/>
    <s v="Western Cape"/>
    <s v="01.Early Morning"/>
    <s v="04.Mid Adults"/>
  </r>
  <r>
    <n v="773304"/>
    <x v="12"/>
    <d v="2016-02-16T00:00:00"/>
    <d v="2016-02-16T06:23:00"/>
    <s v="male"/>
    <x v="3"/>
    <n v="49"/>
    <s v="Western Cape"/>
    <s v="05.Night"/>
    <s v="04.Mid Adults"/>
  </r>
  <r>
    <n v="886671"/>
    <x v="6"/>
    <d v="2016-03-24T00:00:00"/>
    <d v="2016-03-24T05:47:00"/>
    <s v="male"/>
    <x v="2"/>
    <n v="37"/>
    <s v="Gauteng"/>
    <s v="05.Night"/>
    <s v="03.Adults"/>
  </r>
  <r>
    <n v="773306"/>
    <x v="1"/>
    <d v="2016-02-04T00:00:00"/>
    <d v="2016-02-04T08:38:00"/>
    <s v="male"/>
    <x v="0"/>
    <n v="67"/>
    <s v="Western Cape"/>
    <s v="01.Early Morning"/>
    <s v="05.Senior Adults"/>
  </r>
  <r>
    <n v="773306"/>
    <x v="1"/>
    <d v="2016-01-13T00:00:00"/>
    <d v="2016-01-13T12:02:00"/>
    <s v="male"/>
    <x v="0"/>
    <n v="67"/>
    <s v="Western Cape"/>
    <s v="02.Mid Morning"/>
    <s v="05.Senior Adults"/>
  </r>
  <r>
    <n v="773306"/>
    <x v="6"/>
    <d v="2016-01-10T00:00:00"/>
    <d v="2016-01-10T14:05:00"/>
    <s v="male"/>
    <x v="0"/>
    <n v="67"/>
    <s v="Western Cape"/>
    <s v="03.Afternoon"/>
    <s v="05.Senior Adults"/>
  </r>
  <r>
    <n v="2288897"/>
    <x v="1"/>
    <d v="2016-01-10T00:00:00"/>
    <d v="2016-01-10T08:53:00"/>
    <s v="male"/>
    <x v="3"/>
    <n v="42"/>
    <s v="Western Cape"/>
    <s v="01.Early Morning"/>
    <s v="03.Adults"/>
  </r>
  <r>
    <n v="822256"/>
    <x v="12"/>
    <d v="2016-03-01T00:00:00"/>
    <d v="2016-03-01T08:58:00"/>
    <s v="male"/>
    <x v="3"/>
    <n v="10"/>
    <s v="Kwazulu Natal"/>
    <s v="01.Early Morning"/>
    <s v="06.Older Adults"/>
  </r>
  <r>
    <n v="908022"/>
    <x v="6"/>
    <d v="2016-03-24T00:00:00"/>
    <d v="2016-03-24T14:08:00"/>
    <s v="male"/>
    <x v="2"/>
    <n v="39"/>
    <s v="Limpopo"/>
    <s v="03.Afternoon"/>
    <s v="03.Adults"/>
  </r>
  <r>
    <n v="941427"/>
    <x v="12"/>
    <d v="2016-01-09T00:00:00"/>
    <d v="2016-01-09T09:21:00"/>
    <s v="male"/>
    <x v="3"/>
    <n v="44"/>
    <s v="Gauteng"/>
    <s v="01.Early Morning"/>
    <s v="03.Adults"/>
  </r>
  <r>
    <n v="822258"/>
    <x v="6"/>
    <d v="2016-02-19T00:00:00"/>
    <d v="2016-02-19T09:06:00"/>
    <s v="male"/>
    <x v="0"/>
    <n v="35"/>
    <s v="Kwazulu Natal"/>
    <s v="01.Early Morning"/>
    <s v="03.Adults"/>
  </r>
  <r>
    <n v="822258"/>
    <x v="6"/>
    <d v="2016-02-26T00:00:00"/>
    <d v="2016-02-26T06:21:00"/>
    <s v="male"/>
    <x v="0"/>
    <n v="35"/>
    <s v="Kwazulu Natal"/>
    <s v="05.Night"/>
    <s v="03.Adults"/>
  </r>
  <r>
    <n v="822258"/>
    <x v="6"/>
    <d v="2016-02-19T00:00:00"/>
    <d v="2016-02-19T14:24:00"/>
    <s v="male"/>
    <x v="0"/>
    <n v="35"/>
    <s v="Kwazulu Natal"/>
    <s v="03.Afternoon"/>
    <s v="03.Adults"/>
  </r>
  <r>
    <n v="810560"/>
    <x v="0"/>
    <d v="2016-02-19T00:00:00"/>
    <d v="2016-02-19T12:17:00"/>
    <s v="male"/>
    <x v="3"/>
    <n v="47"/>
    <s v="Gauteng"/>
    <s v="02.Mid Morning"/>
    <s v="04.Mid Adults"/>
  </r>
  <r>
    <n v="861276"/>
    <x v="2"/>
    <d v="2016-03-12T00:00:00"/>
    <d v="2016-03-12T05:54:00"/>
    <s v="male"/>
    <x v="3"/>
    <n v="35"/>
    <s v="Eastern Cape"/>
    <s v="05.Night"/>
    <s v="03.Adults"/>
  </r>
  <r>
    <n v="941428"/>
    <x v="0"/>
    <d v="2016-03-22T00:00:00"/>
    <d v="2016-03-22T10:06:00"/>
    <s v="male"/>
    <x v="0"/>
    <n v="35"/>
    <s v="Western Cape"/>
    <s v="01.Early Morning"/>
    <s v="03.Adults"/>
  </r>
  <r>
    <n v="941428"/>
    <x v="7"/>
    <d v="2016-03-18T00:00:00"/>
    <d v="2016-03-18T06:03:00"/>
    <s v="male"/>
    <x v="0"/>
    <n v="35"/>
    <s v="Western Cape"/>
    <s v="05.Night"/>
    <s v="03.Adults"/>
  </r>
  <r>
    <n v="941428"/>
    <x v="6"/>
    <d v="2016-03-18T00:00:00"/>
    <d v="2016-03-18T13:25:00"/>
    <s v="male"/>
    <x v="0"/>
    <n v="35"/>
    <s v="Western Cape"/>
    <s v="02.Mid Morning"/>
    <s v="03.Adults"/>
  </r>
  <r>
    <n v="941428"/>
    <x v="0"/>
    <d v="2016-03-29T00:00:00"/>
    <d v="2016-03-29T07:05:00"/>
    <s v="male"/>
    <x v="0"/>
    <n v="35"/>
    <s v="Western Cape"/>
    <s v="01.Early Morning"/>
    <s v="03.Adults"/>
  </r>
  <r>
    <n v="941428"/>
    <x v="4"/>
    <d v="2016-03-21T00:00:00"/>
    <d v="2016-03-21T14:52:00"/>
    <s v="male"/>
    <x v="0"/>
    <n v="35"/>
    <s v="Western Cape"/>
    <s v="03.Afternoon"/>
    <s v="03.Adults"/>
  </r>
  <r>
    <n v="941428"/>
    <x v="0"/>
    <d v="2016-03-21T00:00:00"/>
    <d v="2016-03-21T03:12:00"/>
    <s v="male"/>
    <x v="0"/>
    <n v="35"/>
    <s v="Western Cape"/>
    <s v="05.Night"/>
    <s v="03.Adults"/>
  </r>
  <r>
    <n v="810560"/>
    <x v="6"/>
    <d v="2016-02-20T00:00:00"/>
    <d v="2016-02-20T09:06:00"/>
    <s v="male"/>
    <x v="3"/>
    <n v="47"/>
    <s v="Gauteng"/>
    <s v="01.Early Morning"/>
    <s v="04.Mid Adults"/>
  </r>
  <r>
    <n v="810560"/>
    <x v="6"/>
    <d v="2016-02-19T00:00:00"/>
    <d v="2016-02-19T10:57:00"/>
    <s v="male"/>
    <x v="3"/>
    <n v="47"/>
    <s v="Gauteng"/>
    <s v="01.Early Morning"/>
    <s v="04.Mid Adults"/>
  </r>
  <r>
    <n v="2371059"/>
    <x v="2"/>
    <d v="2016-03-23T00:00:00"/>
    <d v="2016-03-23T11:00:00"/>
    <s v="male"/>
    <x v="2"/>
    <n v="16"/>
    <s v="Gauteng"/>
    <s v="02.Mid Morning"/>
    <s v="06.Older Adults"/>
  </r>
  <r>
    <n v="2371059"/>
    <x v="1"/>
    <d v="2016-03-20T00:00:00"/>
    <d v="2016-03-20T07:47:00"/>
    <s v="male"/>
    <x v="2"/>
    <n v="16"/>
    <s v="Gauteng"/>
    <s v="01.Early Morning"/>
    <s v="06.Older Adults"/>
  </r>
  <r>
    <n v="2371059"/>
    <x v="2"/>
    <d v="2016-03-30T00:00:00"/>
    <d v="2016-03-30T13:53:00"/>
    <s v="male"/>
    <x v="2"/>
    <n v="16"/>
    <s v="Gauteng"/>
    <s v="02.Mid Morning"/>
    <s v="06.Older Adults"/>
  </r>
  <r>
    <n v="2371059"/>
    <x v="2"/>
    <d v="2016-03-30T00:00:00"/>
    <d v="2016-03-30T12:08:00"/>
    <s v="male"/>
    <x v="2"/>
    <n v="16"/>
    <s v="Gauteng"/>
    <s v="02.Mid Morning"/>
    <s v="06.Older Adults"/>
  </r>
  <r>
    <n v="1109229"/>
    <x v="3"/>
    <d v="2016-03-27T00:00:00"/>
    <d v="2016-03-27T09:03:00"/>
    <s v="male"/>
    <x v="0"/>
    <n v="25"/>
    <s v="Western Cape"/>
    <s v="01.Early Morning"/>
    <s v="02.Young Adults"/>
  </r>
  <r>
    <n v="1109229"/>
    <x v="9"/>
    <d v="2016-03-28T00:00:00"/>
    <d v="2016-03-28T11:55:00"/>
    <s v="male"/>
    <x v="0"/>
    <n v="25"/>
    <s v="Western Cape"/>
    <s v="02.Mid Morning"/>
    <s v="02.Young Adults"/>
  </r>
  <r>
    <n v="1109229"/>
    <x v="6"/>
    <d v="2016-03-20T00:00:00"/>
    <d v="2016-03-20T05:08:00"/>
    <s v="male"/>
    <x v="0"/>
    <n v="25"/>
    <s v="Western Cape"/>
    <s v="05.Night"/>
    <s v="02.Young Adults"/>
  </r>
  <r>
    <n v="1109229"/>
    <x v="0"/>
    <d v="2016-03-19T00:00:00"/>
    <d v="2016-03-19T05:00:00"/>
    <s v="male"/>
    <x v="0"/>
    <n v="25"/>
    <s v="Western Cape"/>
    <s v="05.Night"/>
    <s v="02.Young Adults"/>
  </r>
  <r>
    <n v="1109229"/>
    <x v="2"/>
    <d v="2016-03-23T00:00:00"/>
    <d v="2016-03-23T10:30:00"/>
    <s v="male"/>
    <x v="0"/>
    <n v="25"/>
    <s v="Western Cape"/>
    <s v="01.Early Morning"/>
    <s v="02.Young Adults"/>
  </r>
  <r>
    <n v="1109229"/>
    <x v="0"/>
    <d v="2016-03-08T00:00:00"/>
    <d v="2016-03-08T09:58:00"/>
    <s v="male"/>
    <x v="0"/>
    <n v="25"/>
    <s v="Western Cape"/>
    <s v="01.Early Morning"/>
    <s v="02.Young Adults"/>
  </r>
  <r>
    <n v="867915"/>
    <x v="2"/>
    <d v="2016-03-03T00:00:00"/>
    <d v="2016-03-03T08:02:00"/>
    <s v="male"/>
    <x v="3"/>
    <n v="46"/>
    <s v="Gauteng"/>
    <s v="01.Early Morning"/>
    <s v="04.Mid Adults"/>
  </r>
  <r>
    <n v="867915"/>
    <x v="2"/>
    <d v="2016-03-09T00:00:00"/>
    <d v="2016-03-09T13:11:00"/>
    <s v="male"/>
    <x v="3"/>
    <n v="46"/>
    <s v="Gauteng"/>
    <s v="02.Mid Morning"/>
    <s v="04.Mid Adults"/>
  </r>
  <r>
    <n v="2288904"/>
    <x v="9"/>
    <d v="2016-02-22T00:00:00"/>
    <d v="2016-02-22T05:45:00"/>
    <s v="male"/>
    <x v="3"/>
    <n v="35"/>
    <s v="Gauteng"/>
    <s v="05.Night"/>
    <s v="03.Adults"/>
  </r>
  <r>
    <n v="2288904"/>
    <x v="7"/>
    <d v="2016-02-19T00:00:00"/>
    <d v="2016-02-19T04:04:00"/>
    <s v="male"/>
    <x v="3"/>
    <n v="35"/>
    <s v="Gauteng"/>
    <s v="05.Night"/>
    <s v="03.Adults"/>
  </r>
  <r>
    <n v="2288904"/>
    <x v="9"/>
    <d v="2016-02-25T00:00:00"/>
    <d v="2016-02-25T08:21:00"/>
    <s v="male"/>
    <x v="3"/>
    <n v="35"/>
    <s v="Gauteng"/>
    <s v="01.Early Morning"/>
    <s v="03.Adults"/>
  </r>
  <r>
    <n v="2288904"/>
    <x v="13"/>
    <d v="2016-03-08T00:00:00"/>
    <d v="2016-03-08T08:04:00"/>
    <s v="male"/>
    <x v="3"/>
    <n v="35"/>
    <s v="Gauteng"/>
    <s v="01.Early Morning"/>
    <s v="03.Adults"/>
  </r>
  <r>
    <n v="2288904"/>
    <x v="9"/>
    <d v="2016-03-08T00:00:00"/>
    <d v="2016-03-08T13:01:00"/>
    <s v="male"/>
    <x v="3"/>
    <n v="35"/>
    <s v="Gauteng"/>
    <s v="02.Mid Morning"/>
    <s v="03.Adults"/>
  </r>
  <r>
    <n v="2288904"/>
    <x v="9"/>
    <d v="2016-03-01T00:00:00"/>
    <d v="2016-03-01T13:28:00"/>
    <s v="male"/>
    <x v="3"/>
    <n v="35"/>
    <s v="Gauteng"/>
    <s v="02.Mid Morning"/>
    <s v="03.Adults"/>
  </r>
  <r>
    <n v="903840"/>
    <x v="2"/>
    <d v="2016-03-25T00:00:00"/>
    <d v="2016-03-25T04:09:00"/>
    <s v="male"/>
    <x v="1"/>
    <n v="32"/>
    <s v="Gauteng"/>
    <s v="05.Night"/>
    <s v="03.Adults"/>
  </r>
  <r>
    <n v="773312"/>
    <x v="13"/>
    <d v="2016-01-31T00:00:00"/>
    <d v="2016-01-31T12:10:00"/>
    <s v="male"/>
    <x v="4"/>
    <n v="30"/>
    <s v="Gauteng"/>
    <s v="02.Mid Morning"/>
    <s v="02.Young Adults"/>
  </r>
  <r>
    <n v="867915"/>
    <x v="6"/>
    <d v="2016-01-06T00:00:00"/>
    <d v="2016-01-06T12:21:00"/>
    <s v="male"/>
    <x v="3"/>
    <n v="46"/>
    <s v="Gauteng"/>
    <s v="02.Mid Morning"/>
    <s v="04.Mid Adults"/>
  </r>
  <r>
    <n v="867915"/>
    <x v="12"/>
    <d v="2016-01-01T00:00:00"/>
    <d v="2016-01-01T08:20:00"/>
    <s v="male"/>
    <x v="3"/>
    <n v="46"/>
    <s v="Gauteng"/>
    <s v="01.Early Morning"/>
    <s v="04.Mid Adults"/>
  </r>
  <r>
    <n v="867915"/>
    <x v="6"/>
    <d v="2016-01-08T00:00:00"/>
    <d v="2016-01-08T03:26:00"/>
    <s v="male"/>
    <x v="3"/>
    <n v="46"/>
    <s v="Gauteng"/>
    <s v="05.Night"/>
    <s v="04.Mid Adults"/>
  </r>
  <r>
    <n v="805095"/>
    <x v="6"/>
    <d v="2016-03-03T00:00:00"/>
    <d v="2016-03-03T09:29:00"/>
    <s v="male"/>
    <x v="0"/>
    <n v="40"/>
    <s v="Western Cape"/>
    <s v="01.Early Morning"/>
    <s v="03.Adults"/>
  </r>
  <r>
    <n v="805095"/>
    <x v="7"/>
    <d v="2016-03-08T00:00:00"/>
    <d v="2016-03-08T06:15:00"/>
    <s v="male"/>
    <x v="0"/>
    <n v="40"/>
    <s v="Western Cape"/>
    <s v="05.Night"/>
    <s v="03.Adults"/>
  </r>
  <r>
    <n v="447555"/>
    <x v="12"/>
    <d v="2016-01-09T00:00:00"/>
    <d v="2016-01-09T11:25:00"/>
    <s v="male"/>
    <x v="3"/>
    <n v="38"/>
    <s v="Mpumalanga"/>
    <s v="02.Mid Morning"/>
    <s v="03.Adults"/>
  </r>
  <r>
    <n v="870480"/>
    <x v="7"/>
    <d v="2016-03-16T00:00:00"/>
    <d v="2016-03-16T09:00:00"/>
    <s v="male"/>
    <x v="1"/>
    <n v="38"/>
    <s v="North West"/>
    <s v="01.Early Morning"/>
    <s v="03.Adults"/>
  </r>
  <r>
    <n v="908041"/>
    <x v="14"/>
    <d v="2016-03-13T00:00:00"/>
    <d v="2016-03-13T10:55:00"/>
    <s v="male"/>
    <x v="2"/>
    <n v="28"/>
    <s v="Mpumalanga"/>
    <s v="01.Early Morning"/>
    <s v="02.Young Adults"/>
  </r>
  <r>
    <n v="773314"/>
    <x v="0"/>
    <d v="2016-01-04T00:00:00"/>
    <d v="2016-01-04T09:22:00"/>
    <s v="male"/>
    <x v="3"/>
    <n v="41"/>
    <s v="North West"/>
    <s v="01.Early Morning"/>
    <s v="03.Adults"/>
  </r>
  <r>
    <n v="773314"/>
    <x v="12"/>
    <d v="2016-02-09T00:00:00"/>
    <d v="2016-02-09T14:31:00"/>
    <s v="male"/>
    <x v="3"/>
    <n v="41"/>
    <s v="North West"/>
    <s v="03.Afternoon"/>
    <s v="03.Adults"/>
  </r>
  <r>
    <n v="831588"/>
    <x v="9"/>
    <d v="2016-03-03T00:00:00"/>
    <d v="2016-03-03T13:39:00"/>
    <s v="male"/>
    <x v="4"/>
    <n v="18"/>
    <s v="Gauteng"/>
    <s v="02.Mid Morning"/>
    <s v="02.Young Adults"/>
  </r>
  <r>
    <n v="2361961"/>
    <x v="1"/>
    <d v="2016-02-05T00:00:00"/>
    <d v="2016-02-05T12:06:00"/>
    <s v="male"/>
    <x v="0"/>
    <n v="38"/>
    <s v="Western Cape"/>
    <s v="02.Mid Morning"/>
    <s v="03.Adults"/>
  </r>
  <r>
    <n v="867915"/>
    <x v="2"/>
    <d v="2016-03-03T00:00:00"/>
    <d v="2016-03-03T12:32:00"/>
    <s v="male"/>
    <x v="3"/>
    <n v="46"/>
    <s v="Gauteng"/>
    <s v="02.Mid Morning"/>
    <s v="04.Mid Adults"/>
  </r>
  <r>
    <n v="867870"/>
    <x v="2"/>
    <d v="2016-03-11T00:00:00"/>
    <d v="2016-03-11T07:36:00"/>
    <s v="male"/>
    <x v="4"/>
    <n v="48"/>
    <s v="Gauteng"/>
    <s v="01.Early Morning"/>
    <s v="04.Mid Adults"/>
  </r>
  <r>
    <n v="867870"/>
    <x v="1"/>
    <d v="2016-03-11T00:00:00"/>
    <d v="2016-03-11T07:56:00"/>
    <s v="male"/>
    <x v="4"/>
    <n v="48"/>
    <s v="Gauteng"/>
    <s v="01.Early Morning"/>
    <s v="04.Mid Adults"/>
  </r>
  <r>
    <n v="867915"/>
    <x v="6"/>
    <d v="2016-03-14T00:00:00"/>
    <d v="2016-03-14T11:23:00"/>
    <s v="male"/>
    <x v="3"/>
    <n v="46"/>
    <s v="Gauteng"/>
    <s v="02.Mid Morning"/>
    <s v="04.Mid Adults"/>
  </r>
  <r>
    <n v="940974"/>
    <x v="1"/>
    <d v="2016-03-17T00:00:00"/>
    <d v="2016-03-17T09:52:00"/>
    <s v="male"/>
    <x v="3"/>
    <n v="41"/>
    <s v="Western Cape"/>
    <s v="01.Early Morning"/>
    <s v="03.Adults"/>
  </r>
  <r>
    <n v="2361963"/>
    <x v="2"/>
    <d v="2016-02-19T00:00:00"/>
    <d v="2016-02-19T03:36:00"/>
    <s v="male"/>
    <x v="4"/>
    <n v="45"/>
    <s v="Gauteng"/>
    <s v="05.Night"/>
    <s v="03.Adults"/>
  </r>
  <r>
    <n v="810523"/>
    <x v="2"/>
    <d v="2016-02-27T00:00:00"/>
    <d v="2016-02-27T05:29:00"/>
    <s v="male"/>
    <x v="4"/>
    <n v="51"/>
    <s v="Gauteng"/>
    <s v="05.Night"/>
    <s v="04.Mid Adults"/>
  </r>
  <r>
    <n v="780650"/>
    <x v="1"/>
    <d v="2016-01-07T00:00:00"/>
    <d v="2016-01-07T04:31:00"/>
    <s v="male"/>
    <x v="3"/>
    <n v="41"/>
    <s v="Mpumalanga"/>
    <s v="05.Night"/>
    <s v="03.Adults"/>
  </r>
  <r>
    <n v="1109161"/>
    <x v="0"/>
    <d v="2016-03-31T00:00:00"/>
    <d v="2016-03-31T04:53:00"/>
    <s v="male"/>
    <x v="2"/>
    <n v="34"/>
    <s v="Kwazulu Natal"/>
    <s v="05.Night"/>
    <s v="03.Adults"/>
  </r>
  <r>
    <n v="1109161"/>
    <x v="2"/>
    <d v="2016-03-30T00:00:00"/>
    <d v="2016-03-30T12:00:00"/>
    <s v="male"/>
    <x v="2"/>
    <n v="34"/>
    <s v="Kwazulu Natal"/>
    <s v="02.Mid Morning"/>
    <s v="03.Adults"/>
  </r>
  <r>
    <n v="928622"/>
    <x v="0"/>
    <d v="2016-03-24T00:00:00"/>
    <d v="2016-03-24T04:56:00"/>
    <s v="male"/>
    <x v="2"/>
    <n v="41"/>
    <s v="Gauteng"/>
    <s v="05.Night"/>
    <s v="03.Adults"/>
  </r>
  <r>
    <n v="928622"/>
    <x v="6"/>
    <d v="2016-03-24T00:00:00"/>
    <d v="2016-03-24T03:58:00"/>
    <s v="male"/>
    <x v="2"/>
    <n v="41"/>
    <s v="Gauteng"/>
    <s v="05.Night"/>
    <s v="03.Adults"/>
  </r>
  <r>
    <n v="861287"/>
    <x v="2"/>
    <d v="2016-03-12T00:00:00"/>
    <d v="2016-03-12T13:52:00"/>
    <s v="male"/>
    <x v="0"/>
    <n v="40"/>
    <s v="Western Cape"/>
    <s v="02.Mid Morning"/>
    <s v="03.Adults"/>
  </r>
  <r>
    <n v="894037"/>
    <x v="2"/>
    <d v="2016-03-19T00:00:00"/>
    <d v="2016-03-19T10:35:00"/>
    <s v="male"/>
    <x v="1"/>
    <n v="34"/>
    <s v="Western Cape"/>
    <s v="01.Early Morning"/>
    <s v="03.Adults"/>
  </r>
  <r>
    <n v="894037"/>
    <x v="2"/>
    <d v="2016-03-23T00:00:00"/>
    <d v="2016-03-23T13:08:00"/>
    <s v="male"/>
    <x v="1"/>
    <n v="34"/>
    <s v="Western Cape"/>
    <s v="02.Mid Morning"/>
    <s v="03.Adults"/>
  </r>
  <r>
    <n v="894037"/>
    <x v="6"/>
    <d v="2016-03-19T00:00:00"/>
    <d v="2016-03-19T13:01:00"/>
    <s v="male"/>
    <x v="1"/>
    <n v="34"/>
    <s v="Western Cape"/>
    <s v="02.Mid Morning"/>
    <s v="03.Adults"/>
  </r>
  <r>
    <n v="822265"/>
    <x v="8"/>
    <d v="2016-01-20T00:00:00"/>
    <d v="2016-01-20T08:19:00"/>
    <s v="male"/>
    <x v="2"/>
    <n v="36"/>
    <s v="Gauteng"/>
    <s v="01.Early Morning"/>
    <s v="03.Adults"/>
  </r>
  <r>
    <n v="903917"/>
    <x v="1"/>
    <d v="2016-03-25T00:00:00"/>
    <d v="2016-03-25T09:15:00"/>
    <s v="male"/>
    <x v="1"/>
    <n v="38"/>
    <s v="Gauteng"/>
    <s v="01.Early Morning"/>
    <s v="03.Adults"/>
  </r>
  <r>
    <n v="780650"/>
    <x v="1"/>
    <d v="2016-01-14T00:00:00"/>
    <d v="2016-01-14T08:54:00"/>
    <s v="male"/>
    <x v="3"/>
    <n v="41"/>
    <s v="Mpumalanga"/>
    <s v="01.Early Morning"/>
    <s v="03.Adults"/>
  </r>
  <r>
    <n v="780650"/>
    <x v="1"/>
    <d v="2016-01-21T00:00:00"/>
    <d v="2016-01-21T14:51:00"/>
    <s v="male"/>
    <x v="3"/>
    <n v="41"/>
    <s v="Mpumalanga"/>
    <s v="03.Afternoon"/>
    <s v="03.Adults"/>
  </r>
  <r>
    <n v="810558"/>
    <x v="6"/>
    <d v="2016-02-26T00:00:00"/>
    <d v="2016-02-26T10:07:00"/>
    <s v="male"/>
    <x v="4"/>
    <n v="30"/>
    <s v="Northern Cape"/>
    <s v="01.Early Morning"/>
    <s v="02.Young Adults"/>
  </r>
  <r>
    <n v="822267"/>
    <x v="6"/>
    <d v="2016-01-09T00:00:00"/>
    <d v="2016-01-09T08:25:00"/>
    <s v="male"/>
    <x v="3"/>
    <n v="42"/>
    <s v="Gauteng"/>
    <s v="01.Early Morning"/>
    <s v="03.Adults"/>
  </r>
  <r>
    <n v="822267"/>
    <x v="12"/>
    <d v="2016-01-09T00:00:00"/>
    <d v="2016-01-09T08:27:00"/>
    <s v="male"/>
    <x v="3"/>
    <n v="42"/>
    <s v="Gauteng"/>
    <s v="01.Early Morning"/>
    <s v="03.Adults"/>
  </r>
  <r>
    <n v="822267"/>
    <x v="6"/>
    <d v="2016-02-06T00:00:00"/>
    <d v="2016-02-06T07:13:00"/>
    <s v="male"/>
    <x v="3"/>
    <n v="42"/>
    <s v="Gauteng"/>
    <s v="01.Early Morning"/>
    <s v="03.Adults"/>
  </r>
  <r>
    <n v="852495"/>
    <x v="3"/>
    <d v="2016-01-03T00:00:00"/>
    <d v="2016-01-03T11:39:00"/>
    <s v="male"/>
    <x v="0"/>
    <n v="27"/>
    <s v="Western Cape"/>
    <s v="02.Mid Morning"/>
    <s v="02.Young Adults"/>
  </r>
  <r>
    <n v="773319"/>
    <x v="3"/>
    <d v="2016-01-04T00:00:00"/>
    <d v="2016-01-04T07:28:00"/>
    <s v="male"/>
    <x v="3"/>
    <n v="19"/>
    <s v="Northern Cape"/>
    <s v="01.Early Morning"/>
    <s v="02.Young Adults"/>
  </r>
  <r>
    <n v="773320"/>
    <x v="6"/>
    <d v="2016-01-29T00:00:00"/>
    <d v="2016-01-29T07:28:00"/>
    <s v="male"/>
    <x v="0"/>
    <n v="46"/>
    <s v="Western Cape"/>
    <s v="01.Early Morning"/>
    <s v="04.Mid Adults"/>
  </r>
  <r>
    <n v="908082"/>
    <x v="6"/>
    <d v="2016-01-05T00:00:00"/>
    <d v="2016-01-05T13:22:00"/>
    <s v="male"/>
    <x v="1"/>
    <n v="33"/>
    <s v="Gauteng"/>
    <s v="02.Mid Morning"/>
    <s v="03.Adults"/>
  </r>
  <r>
    <n v="908082"/>
    <x v="6"/>
    <d v="2016-01-06T00:00:00"/>
    <d v="2016-01-06T13:14:00"/>
    <s v="male"/>
    <x v="1"/>
    <n v="33"/>
    <s v="Gauteng"/>
    <s v="02.Mid Morning"/>
    <s v="03.Adults"/>
  </r>
  <r>
    <n v="611645"/>
    <x v="7"/>
    <d v="2016-01-04T00:00:00"/>
    <d v="2016-01-04T04:32:00"/>
    <s v="male"/>
    <x v="3"/>
    <n v="25"/>
    <s v="Mpumalanga"/>
    <s v="05.Night"/>
    <s v="02.Young Adults"/>
  </r>
  <r>
    <n v="611645"/>
    <x v="7"/>
    <d v="2016-01-02T00:00:00"/>
    <d v="2016-01-02T13:58:00"/>
    <s v="male"/>
    <x v="3"/>
    <n v="25"/>
    <s v="Mpumalanga"/>
    <s v="02.Mid Morning"/>
    <s v="02.Young Adults"/>
  </r>
  <r>
    <n v="941440"/>
    <x v="2"/>
    <d v="2016-03-11T00:00:00"/>
    <d v="2016-03-11T05:38:00"/>
    <s v="male"/>
    <x v="2"/>
    <n v="41"/>
    <s v="Gauteng"/>
    <s v="05.Night"/>
    <s v="03.Adults"/>
  </r>
  <r>
    <n v="941440"/>
    <x v="8"/>
    <d v="2016-03-12T00:00:00"/>
    <d v="2016-03-12T10:09:00"/>
    <s v="male"/>
    <x v="2"/>
    <n v="41"/>
    <s v="Gauteng"/>
    <s v="01.Early Morning"/>
    <s v="03.Adults"/>
  </r>
  <r>
    <n v="941440"/>
    <x v="5"/>
    <d v="2016-02-28T00:00:00"/>
    <d v="2016-02-28T11:18:00"/>
    <s v="male"/>
    <x v="2"/>
    <n v="41"/>
    <s v="Gauteng"/>
    <s v="02.Mid Morning"/>
    <s v="03.Adults"/>
  </r>
  <r>
    <n v="941440"/>
    <x v="2"/>
    <d v="2016-03-25T00:00:00"/>
    <d v="2016-03-25T04:03:00"/>
    <s v="male"/>
    <x v="2"/>
    <n v="41"/>
    <s v="Gauteng"/>
    <s v="05.Night"/>
    <s v="03.Adults"/>
  </r>
  <r>
    <n v="941440"/>
    <x v="2"/>
    <d v="2016-03-29T00:00:00"/>
    <d v="2016-03-29T12:54:00"/>
    <s v="male"/>
    <x v="2"/>
    <n v="41"/>
    <s v="Gauteng"/>
    <s v="02.Mid Morning"/>
    <s v="03.Adults"/>
  </r>
  <r>
    <n v="2371070"/>
    <x v="0"/>
    <d v="2016-02-02T00:00:00"/>
    <d v="2016-02-02T12:49:00"/>
    <s v="male"/>
    <x v="1"/>
    <n v="32"/>
    <s v="Gauteng"/>
    <s v="02.Mid Morning"/>
    <s v="03.Adults"/>
  </r>
  <r>
    <n v="2371070"/>
    <x v="4"/>
    <d v="2016-03-11T00:00:00"/>
    <d v="2016-03-11T09:48:00"/>
    <s v="male"/>
    <x v="1"/>
    <n v="32"/>
    <s v="Gauteng"/>
    <s v="01.Early Morning"/>
    <s v="03.Adults"/>
  </r>
  <r>
    <n v="2371070"/>
    <x v="2"/>
    <d v="2016-03-14T00:00:00"/>
    <d v="2016-03-14T13:48:00"/>
    <s v="male"/>
    <x v="1"/>
    <n v="32"/>
    <s v="Gauteng"/>
    <s v="02.Mid Morning"/>
    <s v="03.Adults"/>
  </r>
  <r>
    <n v="2371070"/>
    <x v="2"/>
    <d v="2016-02-25T00:00:00"/>
    <d v="2016-02-25T14:40:00"/>
    <s v="male"/>
    <x v="1"/>
    <n v="32"/>
    <s v="Gauteng"/>
    <s v="03.Afternoon"/>
    <s v="03.Adults"/>
  </r>
  <r>
    <n v="2371070"/>
    <x v="6"/>
    <d v="2016-02-02T00:00:00"/>
    <d v="2016-02-02T09:51:00"/>
    <s v="male"/>
    <x v="1"/>
    <n v="32"/>
    <s v="Gauteng"/>
    <s v="01.Early Morning"/>
    <s v="03.Adults"/>
  </r>
  <r>
    <n v="2371070"/>
    <x v="6"/>
    <d v="2016-01-12T00:00:00"/>
    <d v="2016-01-12T10:43:00"/>
    <s v="male"/>
    <x v="1"/>
    <n v="32"/>
    <s v="Gauteng"/>
    <s v="01.Early Morning"/>
    <s v="03.Adults"/>
  </r>
  <r>
    <n v="2371070"/>
    <x v="6"/>
    <d v="2016-01-14T00:00:00"/>
    <d v="2016-01-14T10:22:00"/>
    <s v="male"/>
    <x v="1"/>
    <n v="32"/>
    <s v="Gauteng"/>
    <s v="01.Early Morning"/>
    <s v="03.Adults"/>
  </r>
  <r>
    <n v="2371070"/>
    <x v="7"/>
    <d v="2016-01-13T00:00:00"/>
    <d v="2016-01-13T04:05:00"/>
    <s v="male"/>
    <x v="1"/>
    <n v="32"/>
    <s v="Gauteng"/>
    <s v="05.Night"/>
    <s v="03.Adults"/>
  </r>
  <r>
    <n v="2371070"/>
    <x v="2"/>
    <d v="2016-03-23T00:00:00"/>
    <d v="2016-03-23T10:24:00"/>
    <s v="male"/>
    <x v="1"/>
    <n v="32"/>
    <s v="Gauteng"/>
    <s v="01.Early Morning"/>
    <s v="03.Adults"/>
  </r>
  <r>
    <n v="2371070"/>
    <x v="2"/>
    <d v="2016-03-15T00:00:00"/>
    <d v="2016-03-15T11:02:00"/>
    <s v="male"/>
    <x v="1"/>
    <n v="32"/>
    <s v="Gauteng"/>
    <s v="02.Mid Morning"/>
    <s v="03.Adults"/>
  </r>
  <r>
    <n v="2371070"/>
    <x v="2"/>
    <d v="2016-02-23T00:00:00"/>
    <d v="2016-02-23T14:27:00"/>
    <s v="male"/>
    <x v="1"/>
    <n v="32"/>
    <s v="Gauteng"/>
    <s v="03.Afternoon"/>
    <s v="03.Adults"/>
  </r>
  <r>
    <n v="2371070"/>
    <x v="7"/>
    <d v="2016-03-28T00:00:00"/>
    <d v="2016-03-28T13:42:00"/>
    <s v="male"/>
    <x v="1"/>
    <n v="32"/>
    <s v="Gauteng"/>
    <s v="02.Mid Morning"/>
    <s v="03.Adults"/>
  </r>
  <r>
    <n v="833513"/>
    <x v="9"/>
    <d v="2016-03-08T00:00:00"/>
    <d v="2016-03-08T06:40:00"/>
    <s v="male"/>
    <x v="0"/>
    <n v="44"/>
    <s v="Kwazulu Natal"/>
    <s v="05.Night"/>
    <s v="03.Adults"/>
  </r>
  <r>
    <n v="908088"/>
    <x v="6"/>
    <d v="2016-03-25T00:00:00"/>
    <d v="2016-03-25T10:34:00"/>
    <s v="male"/>
    <x v="4"/>
    <n v="28"/>
    <s v="Limpopo"/>
    <s v="01.Early Morning"/>
    <s v="02.Young Adults"/>
  </r>
  <r>
    <n v="833513"/>
    <x v="9"/>
    <d v="2016-03-08T00:00:00"/>
    <d v="2016-03-08T08:00:00"/>
    <s v="male"/>
    <x v="0"/>
    <n v="44"/>
    <s v="Kwazulu Natal"/>
    <s v="01.Early Morning"/>
    <s v="03.Adults"/>
  </r>
  <r>
    <n v="773321"/>
    <x v="0"/>
    <d v="2016-02-04T00:00:00"/>
    <d v="2016-02-04T08:51:00"/>
    <s v="male"/>
    <x v="2"/>
    <n v="20"/>
    <s v="Kwazulu Natal"/>
    <s v="01.Early Morning"/>
    <s v="02.Young Adults"/>
  </r>
  <r>
    <n v="773321"/>
    <x v="8"/>
    <d v="2016-02-03T00:00:00"/>
    <d v="2016-02-03T06:54:00"/>
    <s v="male"/>
    <x v="2"/>
    <n v="20"/>
    <s v="Kwazulu Natal"/>
    <s v="05.Night"/>
    <s v="02.Young Adults"/>
  </r>
  <r>
    <n v="773323"/>
    <x v="8"/>
    <d v="2016-02-18T00:00:00"/>
    <d v="2016-02-18T11:44:00"/>
    <s v="male"/>
    <x v="0"/>
    <n v="25"/>
    <s v="Gauteng"/>
    <s v="02.Mid Morning"/>
    <s v="02.Young Adults"/>
  </r>
  <r>
    <n v="773323"/>
    <x v="6"/>
    <d v="2016-02-04T00:00:00"/>
    <d v="2016-02-04T11:05:00"/>
    <s v="male"/>
    <x v="0"/>
    <n v="25"/>
    <s v="Gauteng"/>
    <s v="02.Mid Morning"/>
    <s v="02.Young Adults"/>
  </r>
  <r>
    <n v="773323"/>
    <x v="6"/>
    <d v="2016-02-04T00:00:00"/>
    <d v="2016-02-04T10:16:00"/>
    <s v="male"/>
    <x v="0"/>
    <n v="25"/>
    <s v="Gauteng"/>
    <s v="01.Early Morning"/>
    <s v="02.Young Adults"/>
  </r>
  <r>
    <n v="773323"/>
    <x v="1"/>
    <d v="2016-02-17T00:00:00"/>
    <d v="2016-02-17T06:14:00"/>
    <s v="male"/>
    <x v="0"/>
    <n v="25"/>
    <s v="Gauteng"/>
    <s v="05.Night"/>
    <s v="02.Young Adults"/>
  </r>
  <r>
    <n v="178813"/>
    <x v="6"/>
    <d v="2016-01-15T00:00:00"/>
    <d v="2016-01-15T10:40:00"/>
    <s v="male"/>
    <x v="0"/>
    <n v="33"/>
    <s v="Gauteng"/>
    <s v="01.Early Morning"/>
    <s v="03.Adults"/>
  </r>
  <r>
    <n v="810525"/>
    <x v="11"/>
    <d v="2016-02-22T00:00:00"/>
    <d v="2016-02-22T06:27:00"/>
    <s v="male"/>
    <x v="4"/>
    <n v="48"/>
    <s v="Gauteng"/>
    <s v="05.Night"/>
    <s v="04.Mid Adults"/>
  </r>
  <r>
    <n v="833468"/>
    <x v="3"/>
    <d v="2016-02-28T00:00:00"/>
    <d v="2016-02-28T04:15:00"/>
    <s v="male"/>
    <x v="4"/>
    <n v="28"/>
    <s v="Gauteng"/>
    <s v="05.Night"/>
    <s v="02.Young Adults"/>
  </r>
  <r>
    <n v="772948"/>
    <x v="1"/>
    <d v="2016-02-13T00:00:00"/>
    <d v="2016-02-13T08:20:00"/>
    <s v="male"/>
    <x v="2"/>
    <n v="51"/>
    <s v="Kwazulu Natal"/>
    <s v="01.Early Morning"/>
    <s v="04.Mid Adults"/>
  </r>
  <r>
    <n v="833513"/>
    <x v="3"/>
    <d v="2016-03-03T00:00:00"/>
    <d v="2016-03-03T13:10:00"/>
    <s v="male"/>
    <x v="0"/>
    <n v="44"/>
    <s v="Kwazulu Natal"/>
    <s v="02.Mid Morning"/>
    <s v="03.Adults"/>
  </r>
  <r>
    <n v="870488"/>
    <x v="6"/>
    <d v="2016-03-04T00:00:00"/>
    <d v="2016-03-04T07:35:00"/>
    <s v="male"/>
    <x v="0"/>
    <n v="18"/>
    <s v="Western Cape"/>
    <s v="01.Early Morning"/>
    <s v="02.Young Adults"/>
  </r>
  <r>
    <n v="870488"/>
    <x v="8"/>
    <d v="2016-03-05T00:00:00"/>
    <d v="2016-03-05T10:19:00"/>
    <s v="male"/>
    <x v="0"/>
    <n v="18"/>
    <s v="Western Cape"/>
    <s v="01.Early Morning"/>
    <s v="02.Young Adults"/>
  </r>
  <r>
    <n v="810526"/>
    <x v="6"/>
    <d v="2016-02-18T00:00:00"/>
    <d v="2016-02-18T08:57:00"/>
    <s v="male"/>
    <x v="3"/>
    <n v="31"/>
    <s v="Mpumalanga"/>
    <s v="01.Early Morning"/>
    <s v="03.Adults"/>
  </r>
  <r>
    <n v="2216498"/>
    <x v="2"/>
    <d v="2016-03-25T00:00:00"/>
    <d v="2016-03-25T03:21:00"/>
    <s v="male"/>
    <x v="4"/>
    <n v="59"/>
    <s v="North West"/>
    <s v="05.Night"/>
    <s v="04.Mid Adults"/>
  </r>
  <r>
    <n v="2371074"/>
    <x v="9"/>
    <d v="2016-02-14T00:00:00"/>
    <d v="2016-02-14T06:55:00"/>
    <s v="male"/>
    <x v="3"/>
    <n v="41"/>
    <s v="Western Cape"/>
    <s v="05.Night"/>
    <s v="03.Adults"/>
  </r>
  <r>
    <n v="2371074"/>
    <x v="9"/>
    <d v="2016-02-02T00:00:00"/>
    <d v="2016-02-02T08:14:00"/>
    <s v="male"/>
    <x v="3"/>
    <n v="41"/>
    <s v="Western Cape"/>
    <s v="01.Early Morning"/>
    <s v="03.Adults"/>
  </r>
  <r>
    <n v="2371074"/>
    <x v="7"/>
    <d v="2016-02-07T00:00:00"/>
    <d v="2016-02-07T04:12:00"/>
    <s v="male"/>
    <x v="3"/>
    <n v="41"/>
    <s v="Western Cape"/>
    <s v="05.Night"/>
    <s v="03.Adults"/>
  </r>
  <r>
    <n v="2371074"/>
    <x v="8"/>
    <d v="2016-01-21T00:00:00"/>
    <d v="2016-01-21T14:45:00"/>
    <s v="male"/>
    <x v="3"/>
    <n v="41"/>
    <s v="Western Cape"/>
    <s v="03.Afternoon"/>
    <s v="03.Adults"/>
  </r>
  <r>
    <n v="2371074"/>
    <x v="9"/>
    <d v="2016-02-17T00:00:00"/>
    <d v="2016-02-17T06:06:00"/>
    <s v="male"/>
    <x v="3"/>
    <n v="41"/>
    <s v="Western Cape"/>
    <s v="05.Night"/>
    <s v="03.Adults"/>
  </r>
  <r>
    <n v="2371074"/>
    <x v="9"/>
    <d v="2016-01-19T00:00:00"/>
    <d v="2016-01-19T05:12:00"/>
    <s v="male"/>
    <x v="3"/>
    <n v="41"/>
    <s v="Western Cape"/>
    <s v="05.Night"/>
    <s v="03.Adults"/>
  </r>
  <r>
    <n v="2371074"/>
    <x v="9"/>
    <d v="2016-01-21T00:00:00"/>
    <d v="2016-01-21T13:40:00"/>
    <s v="male"/>
    <x v="3"/>
    <n v="41"/>
    <s v="Western Cape"/>
    <s v="02.Mid Morning"/>
    <s v="03.Adults"/>
  </r>
  <r>
    <n v="2371074"/>
    <x v="9"/>
    <d v="2016-03-15T00:00:00"/>
    <d v="2016-03-15T05:00:00"/>
    <s v="male"/>
    <x v="3"/>
    <n v="41"/>
    <s v="Western Cape"/>
    <s v="05.Night"/>
    <s v="03.Adults"/>
  </r>
  <r>
    <n v="2371074"/>
    <x v="3"/>
    <d v="2016-03-01T00:00:00"/>
    <d v="2016-03-01T07:00:00"/>
    <s v="male"/>
    <x v="3"/>
    <n v="41"/>
    <s v="Western Cape"/>
    <s v="01.Early Morning"/>
    <s v="03.Adults"/>
  </r>
  <r>
    <n v="773326"/>
    <x v="11"/>
    <d v="2016-03-19T00:00:00"/>
    <d v="2016-03-19T09:42:00"/>
    <s v="male"/>
    <x v="4"/>
    <n v="45"/>
    <s v="Gauteng"/>
    <s v="01.Early Morning"/>
    <s v="03.Adults"/>
  </r>
  <r>
    <n v="833513"/>
    <x v="9"/>
    <d v="2016-03-22T00:00:00"/>
    <d v="2016-03-22T03:46:00"/>
    <s v="male"/>
    <x v="0"/>
    <n v="44"/>
    <s v="Kwazulu Natal"/>
    <s v="05.Night"/>
    <s v="03.Adults"/>
  </r>
  <r>
    <n v="2092166"/>
    <x v="6"/>
    <d v="2016-03-04T00:00:00"/>
    <d v="2016-03-04T07:42:00"/>
    <s v="male"/>
    <x v="0"/>
    <n v="60"/>
    <s v="Western Cape"/>
    <s v="01.Early Morning"/>
    <s v="04.Mid Adults"/>
  </r>
  <r>
    <n v="2092166"/>
    <x v="7"/>
    <d v="2016-02-08T00:00:00"/>
    <d v="2016-02-08T12:06:00"/>
    <s v="male"/>
    <x v="0"/>
    <n v="60"/>
    <s v="Western Cape"/>
    <s v="02.Mid Morning"/>
    <s v="04.Mid Adults"/>
  </r>
  <r>
    <n v="773329"/>
    <x v="6"/>
    <d v="2016-02-05T00:00:00"/>
    <d v="2016-02-05T07:16:00"/>
    <s v="male"/>
    <x v="3"/>
    <n v="48"/>
    <s v="Gauteng"/>
    <s v="01.Early Morning"/>
    <s v="04.Mid Adults"/>
  </r>
  <r>
    <n v="805113"/>
    <x v="6"/>
    <d v="2016-03-12T00:00:00"/>
    <d v="2016-03-12T13:51:00"/>
    <s v="male"/>
    <x v="4"/>
    <n v="39"/>
    <s v="Gauteng"/>
    <s v="02.Mid Morning"/>
    <s v="03.Adults"/>
  </r>
  <r>
    <n v="805113"/>
    <x v="6"/>
    <d v="2016-03-12T00:00:00"/>
    <d v="2016-03-12T13:54:00"/>
    <s v="male"/>
    <x v="4"/>
    <n v="39"/>
    <s v="Gauteng"/>
    <s v="02.Mid Morning"/>
    <s v="03.Adults"/>
  </r>
  <r>
    <n v="833479"/>
    <x v="2"/>
    <d v="2016-03-06T00:00:00"/>
    <d v="2016-03-06T13:37:00"/>
    <s v="male"/>
    <x v="4"/>
    <n v="32"/>
    <s v="Mpumalanga"/>
    <s v="02.Mid Morning"/>
    <s v="03.Adults"/>
  </r>
  <r>
    <n v="908182"/>
    <x v="4"/>
    <d v="2016-03-25T00:00:00"/>
    <d v="2016-03-25T07:05:00"/>
    <s v="male"/>
    <x v="4"/>
    <n v="54"/>
    <s v="Free State"/>
    <s v="01.Early Morning"/>
    <s v="04.Mid Adults"/>
  </r>
  <r>
    <n v="810533"/>
    <x v="4"/>
    <d v="2016-02-22T00:00:00"/>
    <d v="2016-02-22T06:22:00"/>
    <s v="male"/>
    <x v="3"/>
    <n v="49"/>
    <s v="Gauteng"/>
    <s v="05.Night"/>
    <s v="04.Mid Adults"/>
  </r>
  <r>
    <n v="810533"/>
    <x v="6"/>
    <d v="2016-02-19T00:00:00"/>
    <d v="2016-02-19T08:30:00"/>
    <s v="male"/>
    <x v="3"/>
    <n v="49"/>
    <s v="Gauteng"/>
    <s v="01.Early Morning"/>
    <s v="04.Mid Adults"/>
  </r>
  <r>
    <n v="810533"/>
    <x v="2"/>
    <d v="2016-03-03T00:00:00"/>
    <d v="2016-03-03T14:04:00"/>
    <s v="male"/>
    <x v="3"/>
    <n v="49"/>
    <s v="Gauteng"/>
    <s v="03.Afternoon"/>
    <s v="04.Mid Adults"/>
  </r>
  <r>
    <n v="810533"/>
    <x v="10"/>
    <d v="2016-02-27T00:00:00"/>
    <d v="2016-02-27T11:29:00"/>
    <s v="male"/>
    <x v="3"/>
    <n v="49"/>
    <s v="Gauteng"/>
    <s v="02.Mid Morning"/>
    <s v="04.Mid Adults"/>
  </r>
  <r>
    <n v="810534"/>
    <x v="2"/>
    <d v="2016-02-25T00:00:00"/>
    <d v="2016-02-25T09:39:00"/>
    <s v="male"/>
    <x v="4"/>
    <n v="24"/>
    <s v="Gauteng"/>
    <s v="01.Early Morning"/>
    <s v="02.Young Adults"/>
  </r>
  <r>
    <n v="810534"/>
    <x v="6"/>
    <d v="2016-02-25T00:00:00"/>
    <d v="2016-02-25T09:09:00"/>
    <s v="male"/>
    <x v="4"/>
    <n v="24"/>
    <s v="Gauteng"/>
    <s v="01.Early Morning"/>
    <s v="02.Young Adults"/>
  </r>
  <r>
    <n v="810534"/>
    <x v="2"/>
    <d v="2016-03-04T00:00:00"/>
    <d v="2016-03-04T10:20:00"/>
    <s v="male"/>
    <x v="4"/>
    <n v="24"/>
    <s v="Gauteng"/>
    <s v="01.Early Morning"/>
    <s v="02.Young Adults"/>
  </r>
  <r>
    <n v="810534"/>
    <x v="6"/>
    <d v="2016-02-28T00:00:00"/>
    <d v="2016-02-28T08:58:00"/>
    <s v="male"/>
    <x v="4"/>
    <n v="24"/>
    <s v="Gauteng"/>
    <s v="01.Early Morning"/>
    <s v="02.Young Adults"/>
  </r>
  <r>
    <n v="810534"/>
    <x v="2"/>
    <d v="2016-03-09T00:00:00"/>
    <d v="2016-03-09T04:17:00"/>
    <s v="male"/>
    <x v="4"/>
    <n v="24"/>
    <s v="Gauteng"/>
    <s v="05.Night"/>
    <s v="02.Young Adults"/>
  </r>
  <r>
    <n v="818973"/>
    <x v="6"/>
    <d v="2016-02-25T00:00:00"/>
    <d v="2016-02-25T08:44:00"/>
    <s v="male"/>
    <x v="1"/>
    <n v="22"/>
    <s v="Western Cape"/>
    <s v="01.Early Morning"/>
    <s v="02.Young Adults"/>
  </r>
  <r>
    <n v="2205383"/>
    <x v="10"/>
    <d v="2016-02-27T00:00:00"/>
    <d v="2016-02-27T08:16:00"/>
    <s v="male"/>
    <x v="3"/>
    <n v="42"/>
    <s v="Gauteng"/>
    <s v="01.Early Morning"/>
    <s v="03.Adults"/>
  </r>
  <r>
    <n v="469821"/>
    <x v="13"/>
    <d v="2016-01-01T00:00:00"/>
    <d v="2016-01-01T05:14:00"/>
    <s v="male"/>
    <x v="3"/>
    <n v="36"/>
    <s v="Gauteng"/>
    <s v="05.Night"/>
    <s v="03.Adults"/>
  </r>
  <r>
    <n v="469821"/>
    <x v="8"/>
    <d v="2016-01-01T00:00:00"/>
    <d v="2016-01-01T04:45:00"/>
    <s v="male"/>
    <x v="3"/>
    <n v="36"/>
    <s v="Gauteng"/>
    <s v="05.Night"/>
    <s v="03.Adults"/>
  </r>
  <r>
    <n v="469821"/>
    <x v="7"/>
    <d v="2016-01-10T00:00:00"/>
    <d v="2016-01-10T14:43:00"/>
    <s v="male"/>
    <x v="3"/>
    <n v="36"/>
    <s v="Gauteng"/>
    <s v="03.Afternoon"/>
    <s v="03.Adults"/>
  </r>
  <r>
    <n v="2428407"/>
    <x v="4"/>
    <d v="2016-01-05T00:00:00"/>
    <d v="2016-01-05T06:50:00"/>
    <s v="male"/>
    <x v="4"/>
    <n v="59"/>
    <s v="Gauteng"/>
    <s v="05.Night"/>
    <s v="04.Mid Adults"/>
  </r>
  <r>
    <n v="102190"/>
    <x v="2"/>
    <d v="2016-03-25T00:00:00"/>
    <d v="2016-03-25T05:40:00"/>
    <s v="male"/>
    <x v="4"/>
    <n v="42"/>
    <s v="Gauteng"/>
    <s v="05.Night"/>
    <s v="03.Adults"/>
  </r>
  <r>
    <n v="539176"/>
    <x v="4"/>
    <d v="2016-01-19T00:00:00"/>
    <d v="2016-01-19T09:26:00"/>
    <s v="male"/>
    <x v="1"/>
    <n v="49"/>
    <s v="Western Cape"/>
    <s v="01.Early Morning"/>
    <s v="04.Mid Adults"/>
  </r>
  <r>
    <n v="2205383"/>
    <x v="12"/>
    <d v="2016-01-16T00:00:00"/>
    <d v="2016-01-16T10:49:00"/>
    <s v="male"/>
    <x v="3"/>
    <n v="42"/>
    <s v="Gauteng"/>
    <s v="01.Early Morning"/>
    <s v="03.Adults"/>
  </r>
  <r>
    <n v="909975"/>
    <x v="1"/>
    <d v="2016-03-30T00:00:00"/>
    <d v="2016-03-30T06:48:00"/>
    <s v="male"/>
    <x v="4"/>
    <n v="51"/>
    <s v="Gauteng"/>
    <s v="05.Night"/>
    <s v="04.Mid Adults"/>
  </r>
  <r>
    <n v="822289"/>
    <x v="12"/>
    <d v="2016-03-12T00:00:00"/>
    <d v="2016-03-12T12:06:00"/>
    <s v="male"/>
    <x v="3"/>
    <n v="40"/>
    <s v="Gauteng"/>
    <s v="02.Mid Morning"/>
    <s v="03.Adults"/>
  </r>
  <r>
    <n v="941456"/>
    <x v="14"/>
    <d v="2016-03-21T00:00:00"/>
    <d v="2016-03-21T13:43:00"/>
    <s v="male"/>
    <x v="0"/>
    <n v="20"/>
    <s v="Eastern Cape"/>
    <s v="02.Mid Morning"/>
    <s v="02.Young Adults"/>
  </r>
  <r>
    <n v="941456"/>
    <x v="6"/>
    <d v="2016-03-11T00:00:00"/>
    <d v="2016-03-11T08:17:00"/>
    <s v="male"/>
    <x v="0"/>
    <n v="20"/>
    <s v="Eastern Cape"/>
    <s v="01.Early Morning"/>
    <s v="02.Young Adults"/>
  </r>
  <r>
    <n v="810536"/>
    <x v="0"/>
    <d v="2016-02-18T00:00:00"/>
    <d v="2016-02-18T08:44:00"/>
    <s v="male"/>
    <x v="4"/>
    <n v="24"/>
    <s v="Mpumalanga"/>
    <s v="01.Early Morning"/>
    <s v="02.Young Adults"/>
  </r>
  <r>
    <n v="920843"/>
    <x v="3"/>
    <d v="2016-03-28T00:00:00"/>
    <d v="2016-03-28T07:37:00"/>
    <s v="male"/>
    <x v="4"/>
    <n v="24"/>
    <s v="Western Cape"/>
    <s v="01.Early Morning"/>
    <s v="02.Young Adults"/>
  </r>
  <r>
    <n v="2205383"/>
    <x v="12"/>
    <d v="2016-01-05T00:00:00"/>
    <d v="2016-01-05T05:11:00"/>
    <s v="male"/>
    <x v="3"/>
    <n v="42"/>
    <s v="Gauteng"/>
    <s v="05.Night"/>
    <s v="03.Adults"/>
  </r>
  <r>
    <n v="2205383"/>
    <x v="12"/>
    <d v="2016-01-12T00:00:00"/>
    <d v="2016-01-12T11:39:00"/>
    <s v="male"/>
    <x v="3"/>
    <n v="42"/>
    <s v="Gauteng"/>
    <s v="02.Mid Morning"/>
    <s v="03.Adults"/>
  </r>
  <r>
    <n v="739396"/>
    <x v="13"/>
    <d v="2016-02-17T00:00:00"/>
    <d v="2016-02-17T04:10:00"/>
    <s v="male"/>
    <x v="0"/>
    <n v="36"/>
    <s v="Western Cape"/>
    <s v="05.Night"/>
    <s v="03.Adults"/>
  </r>
  <r>
    <n v="867890"/>
    <x v="2"/>
    <d v="2016-03-19T00:00:00"/>
    <d v="2016-03-19T11:48:00"/>
    <s v="male"/>
    <x v="2"/>
    <n v="36"/>
    <s v="Mpumalanga"/>
    <s v="02.Mid Morning"/>
    <s v="03.Adults"/>
  </r>
  <r>
    <n v="2288944"/>
    <x v="6"/>
    <d v="2016-03-20T00:00:00"/>
    <d v="2016-03-20T04:49:00"/>
    <s v="male"/>
    <x v="3"/>
    <n v="41"/>
    <s v="Gauteng"/>
    <s v="05.Night"/>
    <s v="03.Adults"/>
  </r>
  <r>
    <n v="2288944"/>
    <x v="12"/>
    <d v="2016-03-31T00:00:00"/>
    <d v="2016-03-31T11:19:00"/>
    <s v="male"/>
    <x v="3"/>
    <n v="41"/>
    <s v="Gauteng"/>
    <s v="02.Mid Morning"/>
    <s v="03.Adults"/>
  </r>
  <r>
    <n v="773339"/>
    <x v="2"/>
    <d v="2016-03-02T00:00:00"/>
    <d v="2016-03-02T04:49:00"/>
    <s v="male"/>
    <x v="0"/>
    <n v="27"/>
    <s v="Gauteng"/>
    <s v="05.Night"/>
    <s v="02.Young Adults"/>
  </r>
  <r>
    <n v="773339"/>
    <x v="3"/>
    <d v="2016-03-03T00:00:00"/>
    <d v="2016-03-03T08:14:00"/>
    <s v="male"/>
    <x v="0"/>
    <n v="27"/>
    <s v="Gauteng"/>
    <s v="01.Early Morning"/>
    <s v="02.Young Adults"/>
  </r>
  <r>
    <n v="773339"/>
    <x v="8"/>
    <d v="2016-01-29T00:00:00"/>
    <d v="2016-01-29T11:57:00"/>
    <s v="male"/>
    <x v="0"/>
    <n v="27"/>
    <s v="Gauteng"/>
    <s v="02.Mid Morning"/>
    <s v="02.Young Adults"/>
  </r>
  <r>
    <n v="773339"/>
    <x v="6"/>
    <d v="2016-01-30T00:00:00"/>
    <d v="2016-01-30T04:59:00"/>
    <s v="male"/>
    <x v="0"/>
    <n v="27"/>
    <s v="Gauteng"/>
    <s v="05.Night"/>
    <s v="02.Young Adults"/>
  </r>
  <r>
    <n v="773339"/>
    <x v="3"/>
    <d v="2016-01-26T00:00:00"/>
    <d v="2016-01-26T11:18:00"/>
    <s v="male"/>
    <x v="0"/>
    <n v="27"/>
    <s v="Gauteng"/>
    <s v="02.Mid Morning"/>
    <s v="02.Young Adults"/>
  </r>
  <r>
    <n v="773339"/>
    <x v="12"/>
    <d v="2016-01-30T00:00:00"/>
    <d v="2016-01-30T08:21:00"/>
    <s v="male"/>
    <x v="0"/>
    <n v="27"/>
    <s v="Gauteng"/>
    <s v="01.Early Morning"/>
    <s v="02.Young Adults"/>
  </r>
  <r>
    <n v="773339"/>
    <x v="6"/>
    <d v="2016-01-24T00:00:00"/>
    <d v="2016-01-24T09:33:00"/>
    <s v="male"/>
    <x v="0"/>
    <n v="27"/>
    <s v="Gauteng"/>
    <s v="01.Early Morning"/>
    <s v="02.Young Adults"/>
  </r>
  <r>
    <n v="886685"/>
    <x v="2"/>
    <d v="2016-03-27T00:00:00"/>
    <d v="2016-03-27T08:13:00"/>
    <s v="male"/>
    <x v="2"/>
    <n v="34"/>
    <s v="Gauteng"/>
    <s v="01.Early Morning"/>
    <s v="03.Adults"/>
  </r>
  <r>
    <n v="1109191"/>
    <x v="5"/>
    <d v="2016-01-15T00:00:00"/>
    <d v="2016-01-15T10:14:00"/>
    <s v="male"/>
    <x v="0"/>
    <n v="54"/>
    <s v="Eastern Cape"/>
    <s v="01.Early Morning"/>
    <s v="04.Mid Adults"/>
  </r>
  <r>
    <n v="894054"/>
    <x v="1"/>
    <d v="2016-03-20T00:00:00"/>
    <d v="2016-03-20T03:06:00"/>
    <s v="male"/>
    <x v="3"/>
    <n v="43"/>
    <s v="Kwazulu Natal"/>
    <s v="05.Night"/>
    <s v="03.Adults"/>
  </r>
  <r>
    <n v="893681"/>
    <x v="1"/>
    <d v="2016-03-17T00:00:00"/>
    <d v="2016-03-17T12:35:00"/>
    <s v="male"/>
    <x v="3"/>
    <n v="24"/>
    <s v="Mpumalanga"/>
    <s v="02.Mid Morning"/>
    <s v="02.Young Adults"/>
  </r>
  <r>
    <n v="2288944"/>
    <x v="12"/>
    <d v="2016-03-20T00:00:00"/>
    <d v="2016-03-20T09:49:00"/>
    <s v="male"/>
    <x v="3"/>
    <n v="41"/>
    <s v="Gauteng"/>
    <s v="01.Early Morning"/>
    <s v="03.Adults"/>
  </r>
  <r>
    <n v="787444"/>
    <x v="2"/>
    <d v="2016-03-05T00:00:00"/>
    <d v="2016-03-05T14:02:00"/>
    <s v="male"/>
    <x v="4"/>
    <n v="47"/>
    <s v="Gauteng"/>
    <s v="03.Afternoon"/>
    <s v="04.Mid Adults"/>
  </r>
  <r>
    <n v="787444"/>
    <x v="6"/>
    <d v="2016-02-18T00:00:00"/>
    <d v="2016-02-18T09:34:00"/>
    <s v="male"/>
    <x v="4"/>
    <n v="47"/>
    <s v="Gauteng"/>
    <s v="01.Early Morning"/>
    <s v="04.Mid Adults"/>
  </r>
  <r>
    <n v="787445"/>
    <x v="7"/>
    <d v="2016-01-09T00:00:00"/>
    <d v="2016-01-09T04:23:00"/>
    <s v="male"/>
    <x v="0"/>
    <n v="28"/>
    <s v="Gauteng"/>
    <s v="05.Night"/>
    <s v="02.Young Adults"/>
  </r>
  <r>
    <n v="818977"/>
    <x v="6"/>
    <d v="2016-01-15T00:00:00"/>
    <d v="2016-01-15T05:05:00"/>
    <s v="male"/>
    <x v="4"/>
    <n v="45"/>
    <s v="Gauteng"/>
    <s v="05.Night"/>
    <s v="03.Adults"/>
  </r>
  <r>
    <n v="2216512"/>
    <x v="6"/>
    <d v="2016-03-24T00:00:00"/>
    <d v="2016-03-24T03:53:00"/>
    <s v="male"/>
    <x v="1"/>
    <n v="50"/>
    <s v="Western Cape"/>
    <s v="05.Night"/>
    <s v="04.Mid Adults"/>
  </r>
  <r>
    <n v="2288944"/>
    <x v="2"/>
    <d v="2016-03-05T00:00:00"/>
    <d v="2016-03-05T14:54:00"/>
    <s v="male"/>
    <x v="3"/>
    <n v="41"/>
    <s v="Gauteng"/>
    <s v="03.Afternoon"/>
    <s v="03.Adults"/>
  </r>
  <r>
    <n v="2288944"/>
    <x v="1"/>
    <d v="2016-03-05T00:00:00"/>
    <d v="2016-03-05T08:23:00"/>
    <s v="male"/>
    <x v="3"/>
    <n v="41"/>
    <s v="Gauteng"/>
    <s v="01.Early Morning"/>
    <s v="03.Adults"/>
  </r>
  <r>
    <n v="2361982"/>
    <x v="2"/>
    <d v="2016-03-11T00:00:00"/>
    <d v="2016-03-11T06:31:00"/>
    <s v="male"/>
    <x v="4"/>
    <n v="42"/>
    <s v="Gauteng"/>
    <s v="05.Night"/>
    <s v="03.Adults"/>
  </r>
  <r>
    <n v="2361982"/>
    <x v="1"/>
    <d v="2016-03-03T00:00:00"/>
    <d v="2016-03-03T04:26:00"/>
    <s v="male"/>
    <x v="4"/>
    <n v="42"/>
    <s v="Gauteng"/>
    <s v="05.Night"/>
    <s v="03.Adults"/>
  </r>
  <r>
    <n v="2361982"/>
    <x v="6"/>
    <d v="2016-03-04T00:00:00"/>
    <d v="2016-03-04T08:59:00"/>
    <s v="male"/>
    <x v="4"/>
    <n v="42"/>
    <s v="Gauteng"/>
    <s v="01.Early Morning"/>
    <s v="03.Adults"/>
  </r>
  <r>
    <n v="2361982"/>
    <x v="6"/>
    <d v="2016-02-13T00:00:00"/>
    <d v="2016-02-13T09:29:00"/>
    <s v="male"/>
    <x v="4"/>
    <n v="42"/>
    <s v="Gauteng"/>
    <s v="01.Early Morning"/>
    <s v="03.Adults"/>
  </r>
  <r>
    <n v="773342"/>
    <x v="12"/>
    <d v="2016-02-01T00:00:00"/>
    <d v="2016-02-01T11:04:00"/>
    <s v="male"/>
    <x v="1"/>
    <n v="50"/>
    <s v="Mpumalanga"/>
    <s v="02.Mid Morning"/>
    <s v="04.Mid Adults"/>
  </r>
  <r>
    <n v="773342"/>
    <x v="7"/>
    <d v="2016-01-27T00:00:00"/>
    <d v="2016-01-27T14:10:00"/>
    <s v="male"/>
    <x v="1"/>
    <n v="50"/>
    <s v="Mpumalanga"/>
    <s v="03.Afternoon"/>
    <s v="04.Mid Adults"/>
  </r>
  <r>
    <n v="773342"/>
    <x v="7"/>
    <d v="2016-01-28T00:00:00"/>
    <d v="2016-01-28T12:01:00"/>
    <s v="male"/>
    <x v="1"/>
    <n v="50"/>
    <s v="Mpumalanga"/>
    <s v="02.Mid Morning"/>
    <s v="04.Mid Adults"/>
  </r>
  <r>
    <n v="773342"/>
    <x v="12"/>
    <d v="2016-02-06T00:00:00"/>
    <d v="2016-02-06T06:19:00"/>
    <s v="male"/>
    <x v="1"/>
    <n v="50"/>
    <s v="Mpumalanga"/>
    <s v="05.Night"/>
    <s v="04.Mid Adults"/>
  </r>
  <r>
    <n v="773342"/>
    <x v="12"/>
    <d v="2016-02-06T00:00:00"/>
    <d v="2016-02-06T12:24:00"/>
    <s v="male"/>
    <x v="1"/>
    <n v="50"/>
    <s v="Mpumalanga"/>
    <s v="02.Mid Morning"/>
    <s v="04.Mid Adults"/>
  </r>
  <r>
    <n v="2288944"/>
    <x v="2"/>
    <d v="2016-03-19T00:00:00"/>
    <d v="2016-03-19T11:49:00"/>
    <s v="male"/>
    <x v="3"/>
    <n v="41"/>
    <s v="Gauteng"/>
    <s v="02.Mid Morning"/>
    <s v="03.Adults"/>
  </r>
  <r>
    <n v="833489"/>
    <x v="12"/>
    <d v="2016-01-21T00:00:00"/>
    <d v="2016-01-21T07:14:00"/>
    <s v="male"/>
    <x v="3"/>
    <n v="35"/>
    <s v="Kwazulu Natal"/>
    <s v="01.Early Morning"/>
    <s v="03.Adults"/>
  </r>
  <r>
    <n v="894056"/>
    <x v="1"/>
    <d v="2016-03-22T00:00:00"/>
    <d v="2016-03-22T08:32:00"/>
    <s v="male"/>
    <x v="1"/>
    <n v="34"/>
    <s v="Eastern Cape"/>
    <s v="01.Early Morning"/>
    <s v="03.Adults"/>
  </r>
  <r>
    <n v="894056"/>
    <x v="1"/>
    <d v="2016-03-08T00:00:00"/>
    <d v="2016-03-08T07:12:00"/>
    <s v="male"/>
    <x v="1"/>
    <n v="34"/>
    <s v="Eastern Cape"/>
    <s v="01.Early Morning"/>
    <s v="03.Adults"/>
  </r>
  <r>
    <n v="894056"/>
    <x v="2"/>
    <d v="2016-03-08T00:00:00"/>
    <d v="2016-03-08T04:55:00"/>
    <s v="male"/>
    <x v="1"/>
    <n v="34"/>
    <s v="Eastern Cape"/>
    <s v="05.Night"/>
    <s v="03.Adults"/>
  </r>
  <r>
    <n v="894056"/>
    <x v="6"/>
    <d v="2016-03-18T00:00:00"/>
    <d v="2016-03-18T12:52:00"/>
    <s v="male"/>
    <x v="1"/>
    <n v="34"/>
    <s v="Eastern Cape"/>
    <s v="02.Mid Morning"/>
    <s v="03.Adults"/>
  </r>
  <r>
    <n v="894056"/>
    <x v="2"/>
    <d v="2016-03-12T00:00:00"/>
    <d v="2016-03-12T06:21:00"/>
    <s v="male"/>
    <x v="1"/>
    <n v="34"/>
    <s v="Eastern Cape"/>
    <s v="05.Night"/>
    <s v="03.Adults"/>
  </r>
  <r>
    <n v="894056"/>
    <x v="1"/>
    <d v="2016-03-09T00:00:00"/>
    <d v="2016-03-09T12:15:00"/>
    <s v="male"/>
    <x v="1"/>
    <n v="34"/>
    <s v="Eastern Cape"/>
    <s v="02.Mid Morning"/>
    <s v="03.Adults"/>
  </r>
  <r>
    <n v="894056"/>
    <x v="1"/>
    <d v="2016-03-09T00:00:00"/>
    <d v="2016-03-09T11:13:00"/>
    <s v="male"/>
    <x v="1"/>
    <n v="34"/>
    <s v="Eastern Cape"/>
    <s v="02.Mid Morning"/>
    <s v="03.Adults"/>
  </r>
  <r>
    <n v="894056"/>
    <x v="6"/>
    <d v="2016-03-27T00:00:00"/>
    <d v="2016-03-27T03:45:00"/>
    <s v="male"/>
    <x v="1"/>
    <n v="34"/>
    <s v="Eastern Cape"/>
    <s v="05.Night"/>
    <s v="03.Adults"/>
  </r>
  <r>
    <n v="894056"/>
    <x v="6"/>
    <d v="2016-03-26T00:00:00"/>
    <d v="2016-03-26T04:25:00"/>
    <s v="male"/>
    <x v="1"/>
    <n v="34"/>
    <s v="Eastern Cape"/>
    <s v="05.Night"/>
    <s v="03.Adults"/>
  </r>
  <r>
    <n v="787449"/>
    <x v="7"/>
    <d v="2016-02-01T00:00:00"/>
    <d v="2016-02-01T09:48:00"/>
    <s v="male"/>
    <x v="3"/>
    <n v="34"/>
    <s v="Mpumalanga"/>
    <s v="01.Early Morning"/>
    <s v="03.Adults"/>
  </r>
  <r>
    <n v="810546"/>
    <x v="7"/>
    <d v="2016-02-25T00:00:00"/>
    <d v="2016-02-25T13:39:00"/>
    <s v="male"/>
    <x v="3"/>
    <n v="33"/>
    <s v="Gauteng"/>
    <s v="02.Mid Morning"/>
    <s v="03.Adults"/>
  </r>
  <r>
    <n v="810546"/>
    <x v="2"/>
    <d v="2016-03-02T00:00:00"/>
    <d v="2016-03-02T10:56:00"/>
    <s v="male"/>
    <x v="3"/>
    <n v="33"/>
    <s v="Gauteng"/>
    <s v="01.Early Morning"/>
    <s v="03.Adults"/>
  </r>
  <r>
    <n v="810546"/>
    <x v="4"/>
    <d v="2016-03-02T00:00:00"/>
    <d v="2016-03-02T10:11:00"/>
    <s v="male"/>
    <x v="3"/>
    <n v="33"/>
    <s v="Gauteng"/>
    <s v="01.Early Morning"/>
    <s v="03.Adults"/>
  </r>
  <r>
    <n v="810546"/>
    <x v="7"/>
    <d v="2016-03-02T00:00:00"/>
    <d v="2016-03-02T10:32:00"/>
    <s v="male"/>
    <x v="3"/>
    <n v="33"/>
    <s v="Gauteng"/>
    <s v="01.Early Morning"/>
    <s v="03.Adults"/>
  </r>
  <r>
    <n v="810546"/>
    <x v="6"/>
    <d v="2016-03-02T00:00:00"/>
    <d v="2016-03-02T09:56:00"/>
    <s v="male"/>
    <x v="3"/>
    <n v="33"/>
    <s v="Gauteng"/>
    <s v="01.Early Morning"/>
    <s v="03.Adults"/>
  </r>
  <r>
    <n v="810546"/>
    <x v="2"/>
    <d v="2016-03-25T00:00:00"/>
    <d v="2016-03-25T03:45:00"/>
    <s v="male"/>
    <x v="3"/>
    <n v="33"/>
    <s v="Gauteng"/>
    <s v="05.Night"/>
    <s v="03.Adults"/>
  </r>
  <r>
    <n v="2288944"/>
    <x v="12"/>
    <d v="2016-03-23T00:00:00"/>
    <d v="2016-03-23T03:42:00"/>
    <s v="male"/>
    <x v="3"/>
    <n v="41"/>
    <s v="Gauteng"/>
    <s v="05.Night"/>
    <s v="03.Adults"/>
  </r>
  <r>
    <n v="773361"/>
    <x v="6"/>
    <d v="2016-01-24T00:00:00"/>
    <d v="2016-01-24T05:15:00"/>
    <s v="male"/>
    <x v="3"/>
    <n v="27"/>
    <s v="Gauteng"/>
    <s v="05.Night"/>
    <s v="02.Young Adults"/>
  </r>
  <r>
    <n v="773361"/>
    <x v="7"/>
    <d v="2016-01-25T00:00:00"/>
    <d v="2016-01-25T13:15:00"/>
    <s v="male"/>
    <x v="3"/>
    <n v="27"/>
    <s v="Gauteng"/>
    <s v="02.Mid Morning"/>
    <s v="02.Young Adults"/>
  </r>
  <r>
    <n v="810557"/>
    <x v="12"/>
    <d v="2016-02-23T00:00:00"/>
    <d v="2016-02-23T12:09:00"/>
    <s v="male"/>
    <x v="3"/>
    <n v="26"/>
    <s v="Gauteng"/>
    <s v="02.Mid Morning"/>
    <s v="02.Young Adults"/>
  </r>
  <r>
    <n v="773347"/>
    <x v="6"/>
    <d v="2016-02-05T00:00:00"/>
    <d v="2016-02-05T04:03:00"/>
    <s v="male"/>
    <x v="3"/>
    <n v="25"/>
    <s v="Gauteng"/>
    <s v="05.Night"/>
    <s v="02.Young Adults"/>
  </r>
  <r>
    <n v="773347"/>
    <x v="6"/>
    <d v="2016-02-05T00:00:00"/>
    <d v="2016-02-05T04:05:00"/>
    <s v="male"/>
    <x v="3"/>
    <n v="25"/>
    <s v="Gauteng"/>
    <s v="05.Night"/>
    <s v="02.Young Adults"/>
  </r>
  <r>
    <n v="810547"/>
    <x v="6"/>
    <d v="2016-02-26T00:00:00"/>
    <d v="2016-02-26T09:07:00"/>
    <s v="male"/>
    <x v="0"/>
    <n v="32"/>
    <s v="Gauteng"/>
    <s v="01.Early Morning"/>
    <s v="03.Adults"/>
  </r>
  <r>
    <n v="810547"/>
    <x v="0"/>
    <d v="2016-01-14T00:00:00"/>
    <d v="2016-01-14T03:20:00"/>
    <s v="male"/>
    <x v="0"/>
    <n v="32"/>
    <s v="Gauteng"/>
    <s v="05.Night"/>
    <s v="03.Adults"/>
  </r>
  <r>
    <n v="766033"/>
    <x v="0"/>
    <d v="2016-01-24T00:00:00"/>
    <d v="2016-01-24T03:47:00"/>
    <s v="male"/>
    <x v="2"/>
    <n v="54"/>
    <s v="Western Cape"/>
    <s v="05.Night"/>
    <s v="04.Mid Adults"/>
  </r>
  <r>
    <n v="833493"/>
    <x v="1"/>
    <d v="2016-03-02T00:00:00"/>
    <d v="2016-03-02T10:12:00"/>
    <s v="male"/>
    <x v="3"/>
    <n v="28"/>
    <s v="Limpopo"/>
    <s v="01.Early Morning"/>
    <s v="02.Young Adults"/>
  </r>
  <r>
    <n v="833493"/>
    <x v="9"/>
    <d v="2016-03-05T00:00:00"/>
    <d v="2016-03-05T12:00:00"/>
    <s v="male"/>
    <x v="3"/>
    <n v="28"/>
    <s v="Limpopo"/>
    <s v="02.Mid Morning"/>
    <s v="02.Young Adults"/>
  </r>
  <r>
    <n v="2205372"/>
    <x v="3"/>
    <d v="2016-02-18T00:00:00"/>
    <d v="2016-02-18T13:43:00"/>
    <s v="male"/>
    <x v="4"/>
    <n v="29"/>
    <s v="Western Cape"/>
    <s v="02.Mid Morning"/>
    <s v="02.Young Adults"/>
  </r>
  <r>
    <n v="833495"/>
    <x v="6"/>
    <d v="2016-03-24T00:00:00"/>
    <d v="2016-03-24T04:51:00"/>
    <s v="male"/>
    <x v="0"/>
    <n v="34"/>
    <s v="Western Cape"/>
    <s v="05.Night"/>
    <s v="03.Adults"/>
  </r>
  <r>
    <n v="1109200"/>
    <x v="6"/>
    <d v="2016-03-20T00:00:00"/>
    <d v="2016-03-20T06:29:00"/>
    <s v="male"/>
    <x v="0"/>
    <n v="36"/>
    <s v="Western Cape"/>
    <s v="05.Night"/>
    <s v="03.Adults"/>
  </r>
  <r>
    <n v="773360"/>
    <x v="6"/>
    <d v="2016-01-12T00:00:00"/>
    <d v="2016-01-12T10:32:00"/>
    <s v="male"/>
    <x v="2"/>
    <n v="40"/>
    <s v="Gauteng"/>
    <s v="01.Early Morning"/>
    <s v="03.Adults"/>
  </r>
  <r>
    <n v="894061"/>
    <x v="2"/>
    <d v="2016-03-30T00:00:00"/>
    <d v="2016-03-30T14:45:00"/>
    <s v="male"/>
    <x v="2"/>
    <n v="36"/>
    <s v="Gauteng"/>
    <s v="03.Afternoon"/>
    <s v="03.Adults"/>
  </r>
  <r>
    <n v="894061"/>
    <x v="2"/>
    <d v="2016-03-30T00:00:00"/>
    <d v="2016-03-30T03:25:00"/>
    <s v="male"/>
    <x v="2"/>
    <n v="36"/>
    <s v="Gauteng"/>
    <s v="05.Night"/>
    <s v="03.Adults"/>
  </r>
  <r>
    <n v="810555"/>
    <x v="7"/>
    <d v="2016-02-19T00:00:00"/>
    <d v="2016-02-19T08:21:00"/>
    <s v="male"/>
    <x v="3"/>
    <n v="34"/>
    <s v="North West"/>
    <s v="01.Early Morning"/>
    <s v="03.Adults"/>
  </r>
  <r>
    <n v="626053"/>
    <x v="1"/>
    <d v="2016-01-14T00:00:00"/>
    <d v="2016-01-14T14:57:00"/>
    <s v="male"/>
    <x v="3"/>
    <n v="47"/>
    <s v="Gauteng"/>
    <s v="03.Afternoon"/>
    <s v="04.Mid Adults"/>
  </r>
  <r>
    <n v="894062"/>
    <x v="0"/>
    <d v="2016-03-29T00:00:00"/>
    <d v="2016-03-29T12:33:00"/>
    <s v="male"/>
    <x v="3"/>
    <n v="52"/>
    <s v="Mpumalanga"/>
    <s v="02.Mid Morning"/>
    <s v="04.Mid Adults"/>
  </r>
  <r>
    <n v="773352"/>
    <x v="12"/>
    <d v="2016-02-01T00:00:00"/>
    <d v="2016-02-01T10:45:00"/>
    <s v="male"/>
    <x v="3"/>
    <n v="36"/>
    <s v="Gauteng"/>
    <s v="01.Early Morning"/>
    <s v="03.Adults"/>
  </r>
  <r>
    <n v="773352"/>
    <x v="0"/>
    <d v="2016-03-19T00:00:00"/>
    <d v="2016-03-19T05:51:00"/>
    <s v="male"/>
    <x v="3"/>
    <n v="36"/>
    <s v="Gauteng"/>
    <s v="05.Night"/>
    <s v="03.Adults"/>
  </r>
  <r>
    <n v="773352"/>
    <x v="13"/>
    <d v="2016-02-13T00:00:00"/>
    <d v="2016-02-13T11:58:00"/>
    <s v="male"/>
    <x v="3"/>
    <n v="36"/>
    <s v="Gauteng"/>
    <s v="02.Mid Morning"/>
    <s v="03.Adults"/>
  </r>
  <r>
    <n v="773352"/>
    <x v="12"/>
    <d v="2016-02-13T00:00:00"/>
    <d v="2016-02-13T13:08:00"/>
    <s v="male"/>
    <x v="3"/>
    <n v="36"/>
    <s v="Gauteng"/>
    <s v="02.Mid Morning"/>
    <s v="03.Adults"/>
  </r>
  <r>
    <n v="928673"/>
    <x v="7"/>
    <d v="2016-03-29T00:00:00"/>
    <d v="2016-03-29T03:49:00"/>
    <s v="male"/>
    <x v="0"/>
    <n v="30"/>
    <s v="Western Cape"/>
    <s v="05.Night"/>
    <s v="02.Young Adults"/>
  </r>
  <r>
    <n v="736338"/>
    <x v="2"/>
    <d v="2016-03-25T00:00:00"/>
    <d v="2016-03-25T14:17:00"/>
    <s v="male"/>
    <x v="3"/>
    <n v="44"/>
    <s v="Gauteng"/>
    <s v="03.Afternoon"/>
    <s v="03.Adults"/>
  </r>
  <r>
    <n v="883186"/>
    <x v="1"/>
    <d v="2016-03-19T00:00:00"/>
    <d v="2016-03-19T10:07:00"/>
    <s v="male"/>
    <x v="3"/>
    <n v="45"/>
    <s v="Western Cape"/>
    <s v="01.Early Morning"/>
    <s v="03.Adults"/>
  </r>
  <r>
    <n v="861336"/>
    <x v="3"/>
    <d v="2016-03-04T00:00:00"/>
    <d v="2016-03-04T04:19:00"/>
    <s v="male"/>
    <x v="4"/>
    <n v="31"/>
    <s v="Mpumalanga"/>
    <s v="05.Night"/>
    <s v="03.Adults"/>
  </r>
  <r>
    <n v="861336"/>
    <x v="6"/>
    <d v="2016-03-05T00:00:00"/>
    <d v="2016-03-05T08:46:00"/>
    <s v="male"/>
    <x v="4"/>
    <n v="31"/>
    <s v="Mpumalanga"/>
    <s v="01.Early Morning"/>
    <s v="03.Adults"/>
  </r>
  <r>
    <n v="773360"/>
    <x v="3"/>
    <d v="2016-01-07T00:00:00"/>
    <d v="2016-01-07T08:26:00"/>
    <s v="male"/>
    <x v="2"/>
    <n v="40"/>
    <s v="Gauteng"/>
    <s v="01.Early Morning"/>
    <s v="03.Adults"/>
  </r>
  <r>
    <n v="895078"/>
    <x v="6"/>
    <d v="2016-03-24T00:00:00"/>
    <d v="2016-03-24T12:37:00"/>
    <s v="male"/>
    <x v="2"/>
    <n v="39"/>
    <s v="Gauteng"/>
    <s v="02.Mid Morning"/>
    <s v="03.Adults"/>
  </r>
  <r>
    <n v="895078"/>
    <x v="6"/>
    <d v="2016-03-23T00:00:00"/>
    <d v="2016-03-23T05:43:00"/>
    <s v="male"/>
    <x v="2"/>
    <n v="39"/>
    <s v="Gauteng"/>
    <s v="05.Night"/>
    <s v="03.Adults"/>
  </r>
  <r>
    <n v="773360"/>
    <x v="13"/>
    <d v="2016-01-26T00:00:00"/>
    <d v="2016-01-26T04:18:00"/>
    <s v="male"/>
    <x v="2"/>
    <n v="40"/>
    <s v="Gauteng"/>
    <s v="05.Night"/>
    <s v="03.Adults"/>
  </r>
  <r>
    <n v="773360"/>
    <x v="6"/>
    <d v="2016-01-26T00:00:00"/>
    <d v="2016-01-26T11:33:00"/>
    <s v="male"/>
    <x v="2"/>
    <n v="40"/>
    <s v="Gauteng"/>
    <s v="02.Mid Morning"/>
    <s v="03.Adults"/>
  </r>
  <r>
    <n v="773360"/>
    <x v="6"/>
    <d v="2016-01-07T00:00:00"/>
    <d v="2016-01-07T08:02:00"/>
    <s v="male"/>
    <x v="2"/>
    <n v="40"/>
    <s v="Gauteng"/>
    <s v="01.Early Morning"/>
    <s v="03.Adults"/>
  </r>
  <r>
    <m/>
    <x v="19"/>
    <m/>
    <m/>
    <m/>
    <x v="6"/>
    <m/>
    <m/>
    <m/>
    <m/>
  </r>
</pivotCacheRecords>
</file>

<file path=xl/pivotCache/pivotCacheRecords3.xml><?xml version="1.0" encoding="utf-8"?>
<pivotCacheRecords xmlns="http://schemas.openxmlformats.org/spreadsheetml/2006/main" xmlns:r="http://schemas.openxmlformats.org/officeDocument/2006/relationships" count="977">
  <r>
    <n v="941734"/>
    <s v="E! Entertainment"/>
    <d v="2016-03-13T00:00:00"/>
    <d v="2016-03-13T14:27:00"/>
    <s v="female"/>
    <x v="0"/>
    <n v="32"/>
    <s v="Western Cape"/>
    <s v="03.Afternoon"/>
    <s v="03.Adults"/>
  </r>
  <r>
    <n v="810759"/>
    <s v="Supersport Live Events"/>
    <d v="2016-02-01T00:00:00"/>
    <d v="2016-02-01T09:53:00"/>
    <s v="female"/>
    <x v="1"/>
    <n v="55"/>
    <s v="Gauteng"/>
    <s v="01.Early Morning"/>
    <s v="04.Mid Adults"/>
  </r>
  <r>
    <n v="810759"/>
    <s v="CNN"/>
    <d v="2016-02-03T00:00:00"/>
    <d v="2016-02-03T05:48:00"/>
    <s v="female"/>
    <x v="1"/>
    <n v="55"/>
    <s v="Gauteng"/>
    <s v="05.Night"/>
    <s v="04.Mid Adults"/>
  </r>
  <r>
    <n v="2425604"/>
    <s v="ICC Cricket World Cup 2011"/>
    <d v="2016-03-25T00:00:00"/>
    <d v="2016-03-25T05:23:00"/>
    <s v="female"/>
    <x v="2"/>
    <n v="51"/>
    <s v="Gauteng"/>
    <s v="05.Night"/>
    <s v="04.Mid Adults"/>
  </r>
  <r>
    <n v="793571"/>
    <s v="SawSee"/>
    <d v="2016-02-02T00:00:00"/>
    <d v="2016-02-02T07:18:00"/>
    <s v="female"/>
    <x v="2"/>
    <n v="9"/>
    <s v="Eastern Cape"/>
    <s v="01.Early Morning"/>
    <s v="06.Older Adults"/>
  </r>
  <r>
    <n v="793571"/>
    <s v="Boomerang"/>
    <d v="2016-03-18T00:00:00"/>
    <d v="2016-03-18T06:56:00"/>
    <s v="female"/>
    <x v="2"/>
    <n v="9"/>
    <s v="Eastern Cape"/>
    <s v="05.Night"/>
    <s v="06.Older Adults"/>
  </r>
  <r>
    <n v="793571"/>
    <s v="Channel O"/>
    <d v="2016-03-20T00:00:00"/>
    <d v="2016-03-20T06:25:00"/>
    <s v="female"/>
    <x v="2"/>
    <n v="9"/>
    <s v="Eastern Cape"/>
    <s v="05.Night"/>
    <s v="06.Older Adults"/>
  </r>
  <r>
    <n v="793571"/>
    <s v="Boomerang"/>
    <d v="2016-02-03T00:00:00"/>
    <d v="2016-02-03T08:43:00"/>
    <s v="female"/>
    <x v="2"/>
    <n v="9"/>
    <s v="Eastern Cape"/>
    <s v="01.Early Morning"/>
    <s v="06.Older Adults"/>
  </r>
  <r>
    <n v="810759"/>
    <s v="CNN"/>
    <d v="2016-02-05T00:00:00"/>
    <d v="2016-02-05T14:54:00"/>
    <s v="female"/>
    <x v="1"/>
    <n v="55"/>
    <s v="Gauteng"/>
    <s v="03.Afternoon"/>
    <s v="04.Mid Adults"/>
  </r>
  <r>
    <n v="883295"/>
    <s v="Africa Magic"/>
    <d v="2016-03-25T00:00:00"/>
    <d v="2016-03-25T09:14:00"/>
    <s v="female"/>
    <x v="1"/>
    <n v="43"/>
    <s v="Gauteng"/>
    <s v="01.Early Morning"/>
    <s v="03.Adults"/>
  </r>
  <r>
    <n v="918216"/>
    <s v="Channel O"/>
    <d v="2016-03-26T00:00:00"/>
    <d v="2016-03-26T07:09:00"/>
    <s v="female"/>
    <x v="1"/>
    <n v="29"/>
    <s v="Eastern Cape"/>
    <s v="01.Early Morning"/>
    <s v="02.Young Adults"/>
  </r>
  <r>
    <n v="918216"/>
    <s v="SawSee"/>
    <d v="2016-03-26T00:00:00"/>
    <d v="2016-03-26T13:13:00"/>
    <s v="female"/>
    <x v="1"/>
    <n v="29"/>
    <s v="Eastern Cape"/>
    <s v="02.Mid Morning"/>
    <s v="02.Young Adults"/>
  </r>
  <r>
    <n v="918216"/>
    <s v="E! Entertainment"/>
    <d v="2016-03-26T00:00:00"/>
    <d v="2016-03-26T08:03:00"/>
    <s v="female"/>
    <x v="1"/>
    <n v="29"/>
    <s v="Eastern Cape"/>
    <s v="01.Early Morning"/>
    <s v="02.Young Adults"/>
  </r>
  <r>
    <n v="918216"/>
    <s v="Boomerang"/>
    <d v="2016-03-30T00:00:00"/>
    <d v="2016-03-30T03:28:00"/>
    <s v="female"/>
    <x v="1"/>
    <n v="29"/>
    <s v="Eastern Cape"/>
    <s v="05.Night"/>
    <s v="02.Young Adults"/>
  </r>
  <r>
    <n v="790520"/>
    <s v="Channel O"/>
    <d v="2016-02-12T00:00:00"/>
    <d v="2016-02-12T06:55:00"/>
    <s v="female"/>
    <x v="3"/>
    <n v="28"/>
    <s v="Gauteng"/>
    <s v="05.Night"/>
    <s v="02.Young Adults"/>
  </r>
  <r>
    <n v="2289159"/>
    <s v="ICC Cricket World Cup 2011"/>
    <d v="2016-02-24T00:00:00"/>
    <d v="2016-02-24T13:22:00"/>
    <s v="female"/>
    <x v="1"/>
    <n v="32"/>
    <s v="Gauteng"/>
    <s v="02.Mid Morning"/>
    <s v="03.Adults"/>
  </r>
  <r>
    <n v="2289159"/>
    <s v="SuperSport Blitz"/>
    <d v="2016-03-24T00:00:00"/>
    <d v="2016-03-24T14:57:00"/>
    <s v="female"/>
    <x v="1"/>
    <n v="32"/>
    <s v="Gauteng"/>
    <s v="03.Afternoon"/>
    <s v="03.Adults"/>
  </r>
  <r>
    <n v="2289159"/>
    <s v="Supersport Live Events"/>
    <d v="2016-03-02T00:00:00"/>
    <d v="2016-03-02T11:48:00"/>
    <s v="female"/>
    <x v="1"/>
    <n v="32"/>
    <s v="Gauteng"/>
    <s v="02.Mid Morning"/>
    <s v="03.Adults"/>
  </r>
  <r>
    <n v="2371357"/>
    <s v="Channel O"/>
    <d v="2016-02-28T00:00:00"/>
    <d v="2016-02-28T08:50:00"/>
    <s v="female"/>
    <x v="1"/>
    <n v="34"/>
    <s v="Gauteng"/>
    <s v="01.Early Morning"/>
    <s v="03.Adults"/>
  </r>
  <r>
    <n v="2371357"/>
    <s v="SuperSport Blitz"/>
    <d v="2016-01-12T00:00:00"/>
    <d v="2016-01-12T10:53:00"/>
    <s v="female"/>
    <x v="1"/>
    <n v="34"/>
    <s v="Gauteng"/>
    <s v="01.Early Morning"/>
    <s v="03.Adults"/>
  </r>
  <r>
    <n v="2371357"/>
    <s v="SuperSport Blitz"/>
    <d v="2016-02-25T00:00:00"/>
    <d v="2016-02-25T04:02:00"/>
    <s v="female"/>
    <x v="1"/>
    <n v="34"/>
    <s v="Gauteng"/>
    <s v="05.Night"/>
    <s v="03.Adults"/>
  </r>
  <r>
    <n v="2371356"/>
    <s v="Supersport Live Events"/>
    <d v="2016-02-15T00:00:00"/>
    <d v="2016-02-15T11:37:00"/>
    <s v="female"/>
    <x v="1"/>
    <n v="29"/>
    <s v="Gauteng"/>
    <s v="02.Mid Morning"/>
    <s v="02.Young Adults"/>
  </r>
  <r>
    <n v="2371354"/>
    <s v="Africa Magic"/>
    <d v="2016-02-14T00:00:00"/>
    <d v="2016-02-14T10:39:00"/>
    <s v="female"/>
    <x v="1"/>
    <n v="35"/>
    <s v="Gauteng"/>
    <s v="01.Early Morning"/>
    <s v="03.Adults"/>
  </r>
  <r>
    <n v="2371354"/>
    <s v="Africa Magic"/>
    <d v="2016-02-14T00:00:00"/>
    <d v="2016-02-14T10:16:00"/>
    <s v="female"/>
    <x v="1"/>
    <n v="35"/>
    <s v="Gauteng"/>
    <s v="01.Early Morning"/>
    <s v="03.Adults"/>
  </r>
  <r>
    <n v="808897"/>
    <s v="Africa Magic"/>
    <d v="2016-02-24T00:00:00"/>
    <d v="2016-02-24T09:18:00"/>
    <s v="female"/>
    <x v="1"/>
    <n v="35"/>
    <s v="Gauteng"/>
    <s v="01.Early Morning"/>
    <s v="03.Adults"/>
  </r>
  <r>
    <n v="810727"/>
    <s v="Africa Magic"/>
    <d v="2016-03-08T00:00:00"/>
    <d v="2016-03-08T12:22:00"/>
    <s v="female"/>
    <x v="4"/>
    <n v="32"/>
    <s v="Western Cape"/>
    <s v="02.Mid Morning"/>
    <s v="03.Adults"/>
  </r>
  <r>
    <n v="810727"/>
    <s v="Africa Magic"/>
    <d v="2016-02-22T00:00:00"/>
    <d v="2016-02-22T08:28:00"/>
    <s v="female"/>
    <x v="4"/>
    <n v="32"/>
    <s v="Western Cape"/>
    <s v="01.Early Morning"/>
    <s v="03.Adults"/>
  </r>
  <r>
    <n v="773545"/>
    <s v="CNN"/>
    <d v="2016-02-05T00:00:00"/>
    <d v="2016-02-05T03:08:00"/>
    <s v="female"/>
    <x v="1"/>
    <n v="62"/>
    <s v="Mpumalanga"/>
    <s v="05.Night"/>
    <s v="05.Senior Adults"/>
  </r>
  <r>
    <n v="263937"/>
    <s v="E! Entertainment"/>
    <d v="2016-03-25T00:00:00"/>
    <d v="2016-03-25T10:10:00"/>
    <s v="female"/>
    <x v="1"/>
    <n v="43"/>
    <s v="Free State"/>
    <s v="01.Early Morning"/>
    <s v="03.Adults"/>
  </r>
  <r>
    <n v="370331"/>
    <s v="ICC Cricket World Cup 2011"/>
    <d v="2016-02-24T00:00:00"/>
    <d v="2016-02-24T12:10:00"/>
    <s v="female"/>
    <x v="2"/>
    <n v="39"/>
    <s v="Gauteng"/>
    <s v="02.Mid Morning"/>
    <s v="03.Adults"/>
  </r>
  <r>
    <n v="370331"/>
    <s v="ICC Cricket World Cup 2011"/>
    <d v="2016-02-24T00:00:00"/>
    <d v="2016-02-24T12:37:00"/>
    <s v="female"/>
    <x v="2"/>
    <n v="39"/>
    <s v="Gauteng"/>
    <s v="02.Mid Morning"/>
    <s v="03.Adults"/>
  </r>
  <r>
    <n v="894209"/>
    <s v="Channel O"/>
    <d v="2016-03-13T00:00:00"/>
    <d v="2016-03-13T10:41:00"/>
    <s v="female"/>
    <x v="1"/>
    <n v="37"/>
    <s v="Kwazulu Natal"/>
    <s v="01.Early Morning"/>
    <s v="03.Adults"/>
  </r>
  <r>
    <n v="2423099"/>
    <s v="CNN"/>
    <d v="2016-02-12T00:00:00"/>
    <d v="2016-02-12T06:52:00"/>
    <s v="female"/>
    <x v="1"/>
    <n v="36"/>
    <s v="Western Cape"/>
    <s v="05.Night"/>
    <s v="03.Adults"/>
  </r>
  <r>
    <n v="2423099"/>
    <s v="Channel O"/>
    <d v="2016-02-13T00:00:00"/>
    <d v="2016-02-13T12:00:00"/>
    <s v="female"/>
    <x v="1"/>
    <n v="36"/>
    <s v="Western Cape"/>
    <s v="02.Mid Morning"/>
    <s v="03.Adults"/>
  </r>
  <r>
    <n v="2423099"/>
    <s v="Africa Magic"/>
    <d v="2016-02-19T00:00:00"/>
    <d v="2016-02-19T04:54:00"/>
    <s v="female"/>
    <x v="1"/>
    <n v="36"/>
    <s v="Western Cape"/>
    <s v="05.Night"/>
    <s v="03.Adults"/>
  </r>
  <r>
    <n v="904019"/>
    <s v="Africa Magic"/>
    <d v="2016-03-29T00:00:00"/>
    <d v="2016-03-29T06:03:00"/>
    <s v="female"/>
    <x v="1"/>
    <n v="25"/>
    <s v="Gauteng"/>
    <s v="05.Night"/>
    <s v="02.Young Adults"/>
  </r>
  <r>
    <n v="2289112"/>
    <s v="Boomerang"/>
    <d v="2016-01-03T00:00:00"/>
    <d v="2016-01-03T10:41:00"/>
    <s v="female"/>
    <x v="2"/>
    <n v="50"/>
    <s v="Limpopo"/>
    <s v="01.Early Morning"/>
    <s v="04.Mid Adults"/>
  </r>
  <r>
    <n v="2415235"/>
    <s v="Boomerang"/>
    <d v="2016-03-26T00:00:00"/>
    <d v="2016-03-26T10:32:00"/>
    <s v="female"/>
    <x v="2"/>
    <n v="37"/>
    <s v="Gauteng"/>
    <s v="01.Early Morning"/>
    <s v="03.Adults"/>
  </r>
  <r>
    <n v="2415235"/>
    <s v="E! Entertainment"/>
    <d v="2016-03-14T00:00:00"/>
    <d v="2016-03-14T11:52:00"/>
    <s v="female"/>
    <x v="2"/>
    <n v="37"/>
    <s v="Gauteng"/>
    <s v="02.Mid Morning"/>
    <s v="03.Adults"/>
  </r>
  <r>
    <n v="2415235"/>
    <s v="CNN"/>
    <d v="2016-03-11T00:00:00"/>
    <d v="2016-03-11T12:30:00"/>
    <s v="female"/>
    <x v="2"/>
    <n v="37"/>
    <s v="Gauteng"/>
    <s v="02.Mid Morning"/>
    <s v="03.Adults"/>
  </r>
  <r>
    <n v="894183"/>
    <s v="E! Entertainment"/>
    <d v="2016-03-25T00:00:00"/>
    <d v="2016-03-25T06:57:00"/>
    <s v="female"/>
    <x v="1"/>
    <n v="34"/>
    <s v="Gauteng"/>
    <s v="05.Night"/>
    <s v="03.Adults"/>
  </r>
  <r>
    <n v="894183"/>
    <s v="E! Entertainment"/>
    <d v="2016-03-28T00:00:00"/>
    <d v="2016-03-28T07:44:00"/>
    <s v="female"/>
    <x v="1"/>
    <n v="34"/>
    <s v="Gauteng"/>
    <s v="01.Early Morning"/>
    <s v="03.Adults"/>
  </r>
  <r>
    <n v="791275"/>
    <s v="Africa Magic"/>
    <d v="2016-03-27T00:00:00"/>
    <d v="2016-03-27T12:39:00"/>
    <s v="female"/>
    <x v="1"/>
    <n v="39"/>
    <s v="Gauteng"/>
    <s v="02.Mid Morning"/>
    <s v="03.Adults"/>
  </r>
  <r>
    <n v="1120547"/>
    <s v="SuperSport Blitz"/>
    <d v="2016-03-10T00:00:00"/>
    <d v="2016-03-10T11:28:00"/>
    <s v="female"/>
    <x v="4"/>
    <n v="23"/>
    <s v="Western Cape"/>
    <s v="02.Mid Morning"/>
    <s v="02.Young Adults"/>
  </r>
  <r>
    <n v="882193"/>
    <s v="ICC Cricket World Cup 2011"/>
    <d v="2016-03-25T00:00:00"/>
    <d v="2016-03-25T12:22:00"/>
    <s v="female"/>
    <x v="3"/>
    <n v="33"/>
    <s v="Gauteng"/>
    <s v="02.Mid Morning"/>
    <s v="03.Adults"/>
  </r>
  <r>
    <n v="882193"/>
    <s v="ICC Cricket World Cup 2011"/>
    <d v="2016-03-15T00:00:00"/>
    <d v="2016-03-15T12:05:00"/>
    <s v="female"/>
    <x v="3"/>
    <n v="33"/>
    <s v="Gauteng"/>
    <s v="02.Mid Morning"/>
    <s v="03.Adults"/>
  </r>
  <r>
    <n v="803398"/>
    <s v="Supersport Live Events"/>
    <d v="2016-02-19T00:00:00"/>
    <d v="2016-02-19T14:42:00"/>
    <s v="female"/>
    <x v="2"/>
    <n v="65"/>
    <s v="Northern Cape"/>
    <s v="03.Afternoon"/>
    <s v="05.Senior Adults"/>
  </r>
  <r>
    <n v="941625"/>
    <s v="Boomerang"/>
    <d v="2016-02-06T00:00:00"/>
    <d v="2016-02-06T08:56:00"/>
    <s v="female"/>
    <x v="0"/>
    <n v="38"/>
    <s v="Free State"/>
    <s v="01.Early Morning"/>
    <s v="03.Adults"/>
  </r>
  <r>
    <n v="810665"/>
    <s v="Channel O"/>
    <d v="2016-02-12T00:00:00"/>
    <d v="2016-02-12T06:58:00"/>
    <s v="female"/>
    <x v="1"/>
    <n v="35"/>
    <s v="Gauteng"/>
    <s v="05.Night"/>
    <s v="03.Adults"/>
  </r>
  <r>
    <n v="810665"/>
    <s v="Africa Magic"/>
    <d v="2016-02-19T00:00:00"/>
    <d v="2016-02-19T06:20:00"/>
    <s v="female"/>
    <x v="1"/>
    <n v="35"/>
    <s v="Gauteng"/>
    <s v="05.Night"/>
    <s v="03.Adults"/>
  </r>
  <r>
    <n v="941622"/>
    <s v="Supersport Live Events"/>
    <d v="2016-03-26T00:00:00"/>
    <d v="2016-03-26T06:17:00"/>
    <s v="female"/>
    <x v="2"/>
    <n v="38"/>
    <s v="Gauteng"/>
    <s v="05.Night"/>
    <s v="03.Adults"/>
  </r>
  <r>
    <n v="941622"/>
    <s v="Boomerang"/>
    <d v="2016-03-31T00:00:00"/>
    <d v="2016-03-31T05:41:00"/>
    <s v="female"/>
    <x v="2"/>
    <n v="38"/>
    <s v="Gauteng"/>
    <s v="05.Night"/>
    <s v="03.Adults"/>
  </r>
  <r>
    <n v="941622"/>
    <s v="Supersport Live Events"/>
    <d v="2016-03-05T00:00:00"/>
    <d v="2016-03-05T07:07:00"/>
    <s v="female"/>
    <x v="2"/>
    <n v="38"/>
    <s v="Gauteng"/>
    <s v="01.Early Morning"/>
    <s v="03.Adults"/>
  </r>
  <r>
    <n v="882188"/>
    <s v="Boomerang"/>
    <d v="2016-03-31T00:00:00"/>
    <d v="2016-03-31T08:42:00"/>
    <s v="female"/>
    <x v="2"/>
    <n v="37"/>
    <s v="Gauteng"/>
    <s v="01.Early Morning"/>
    <s v="03.Adults"/>
  </r>
  <r>
    <n v="788616"/>
    <s v="SuperSport Blitz"/>
    <d v="2016-01-27T00:00:00"/>
    <d v="2016-01-27T14:03:00"/>
    <s v="female"/>
    <x v="1"/>
    <n v="44"/>
    <s v="Gauteng"/>
    <s v="03.Afternoon"/>
    <s v="03.Adults"/>
  </r>
  <r>
    <n v="822441"/>
    <s v="SawSee"/>
    <d v="2016-01-26T00:00:00"/>
    <d v="2016-01-26T08:03:00"/>
    <s v="female"/>
    <x v="1"/>
    <n v="38"/>
    <s v="Free State"/>
    <s v="01.Early Morning"/>
    <s v="03.Adults"/>
  </r>
  <r>
    <n v="810650"/>
    <s v="Boomerang"/>
    <d v="2016-02-15T00:00:00"/>
    <d v="2016-02-15T13:26:00"/>
    <s v="female"/>
    <x v="2"/>
    <n v="55"/>
    <s v="Gauteng"/>
    <s v="02.Mid Morning"/>
    <s v="04.Mid Adults"/>
  </r>
  <r>
    <n v="187786"/>
    <s v="Supersport Live Events"/>
    <d v="2016-01-05T00:00:00"/>
    <d v="2016-01-05T04:48:00"/>
    <s v="female"/>
    <x v="2"/>
    <n v="37"/>
    <s v="Kwazulu Natal"/>
    <s v="05.Night"/>
    <s v="03.Adults"/>
  </r>
  <r>
    <n v="948343"/>
    <s v="Supersport Live Events"/>
    <d v="2016-03-28T00:00:00"/>
    <d v="2016-03-28T07:10:00"/>
    <s v="female"/>
    <x v="1"/>
    <n v="34"/>
    <s v="Gauteng"/>
    <s v="01.Early Morning"/>
    <s v="03.Adults"/>
  </r>
  <r>
    <n v="794939"/>
    <s v="Supersport Live Events"/>
    <d v="2016-03-12T00:00:00"/>
    <d v="2016-03-12T09:48:00"/>
    <s v="female"/>
    <x v="0"/>
    <n v="26"/>
    <s v="Gauteng"/>
    <s v="01.Early Morning"/>
    <s v="02.Young Adults"/>
  </r>
  <r>
    <n v="808929"/>
    <s v="Africa Magic"/>
    <d v="2016-01-11T00:00:00"/>
    <d v="2016-01-11T08:18:00"/>
    <s v="female"/>
    <x v="1"/>
    <n v="32"/>
    <s v="Eastern Cape"/>
    <s v="01.Early Morning"/>
    <s v="03.Adults"/>
  </r>
  <r>
    <n v="808929"/>
    <s v="Cartoon Network"/>
    <d v="2016-01-24T00:00:00"/>
    <d v="2016-01-24T08:35:00"/>
    <s v="female"/>
    <x v="1"/>
    <n v="32"/>
    <s v="Eastern Cape"/>
    <s v="01.Early Morning"/>
    <s v="03.Adults"/>
  </r>
  <r>
    <n v="2362147"/>
    <s v="E! Entertainment"/>
    <d v="2016-03-16T00:00:00"/>
    <d v="2016-03-16T10:18:00"/>
    <s v="female"/>
    <x v="2"/>
    <n v="52"/>
    <s v="Gauteng"/>
    <s v="01.Early Morning"/>
    <s v="04.Mid Adults"/>
  </r>
  <r>
    <n v="773458"/>
    <s v="Trace TV"/>
    <d v="2016-03-12T00:00:00"/>
    <d v="2016-03-12T08:50:00"/>
    <s v="female"/>
    <x v="1"/>
    <n v="20"/>
    <s v="Gauteng"/>
    <s v="01.Early Morning"/>
    <s v="02.Young Adults"/>
  </r>
  <r>
    <n v="773458"/>
    <s v="Trace TV"/>
    <d v="2016-03-19T00:00:00"/>
    <d v="2016-03-19T06:51:00"/>
    <s v="female"/>
    <x v="1"/>
    <n v="20"/>
    <s v="Gauteng"/>
    <s v="05.Night"/>
    <s v="02.Young Adults"/>
  </r>
  <r>
    <n v="773458"/>
    <s v="Boomerang"/>
    <d v="2016-01-30T00:00:00"/>
    <d v="2016-01-30T13:04:00"/>
    <s v="female"/>
    <x v="1"/>
    <n v="20"/>
    <s v="Gauteng"/>
    <s v="02.Mid Morning"/>
    <s v="02.Young Adults"/>
  </r>
  <r>
    <n v="773458"/>
    <s v="Trace TV"/>
    <d v="2016-01-28T00:00:00"/>
    <d v="2016-01-28T07:16:00"/>
    <s v="female"/>
    <x v="1"/>
    <n v="20"/>
    <s v="Gauteng"/>
    <s v="01.Early Morning"/>
    <s v="02.Young Adults"/>
  </r>
  <r>
    <n v="773458"/>
    <s v="Trace TV"/>
    <d v="2016-01-03T00:00:00"/>
    <d v="2016-01-03T14:00:00"/>
    <s v="female"/>
    <x v="1"/>
    <n v="20"/>
    <s v="Gauteng"/>
    <s v="03.Afternoon"/>
    <s v="02.Young Adults"/>
  </r>
  <r>
    <n v="773458"/>
    <s v="Trace TV"/>
    <d v="2016-01-17T00:00:00"/>
    <d v="2016-01-17T07:08:00"/>
    <s v="female"/>
    <x v="1"/>
    <n v="20"/>
    <s v="Gauteng"/>
    <s v="01.Early Morning"/>
    <s v="02.Young Adults"/>
  </r>
  <r>
    <n v="794932"/>
    <s v="ICC Cricket World Cup 2011"/>
    <d v="2016-02-25T00:00:00"/>
    <d v="2016-02-25T10:29:00"/>
    <s v="female"/>
    <x v="1"/>
    <n v="33"/>
    <s v="Gauteng"/>
    <s v="01.Early Morning"/>
    <s v="03.Adults"/>
  </r>
  <r>
    <n v="650987"/>
    <s v="Boomerang"/>
    <d v="2016-01-19T00:00:00"/>
    <d v="2016-01-19T08:37:00"/>
    <s v="female"/>
    <x v="1"/>
    <n v="44"/>
    <s v="Free State"/>
    <s v="01.Early Morning"/>
    <s v="03.Adults"/>
  </r>
  <r>
    <n v="951970"/>
    <s v="Africa Magic"/>
    <d v="2016-03-12T00:00:00"/>
    <d v="2016-03-12T12:29:00"/>
    <s v="female"/>
    <x v="1"/>
    <n v="31"/>
    <s v="Eastern Cape"/>
    <s v="02.Mid Morning"/>
    <s v="03.Adults"/>
  </r>
  <r>
    <n v="2205470"/>
    <s v="M-Net"/>
    <d v="2016-01-05T00:00:00"/>
    <d v="2016-01-05T13:46:00"/>
    <s v="female"/>
    <x v="1"/>
    <n v="49"/>
    <s v="Eastern Cape"/>
    <s v="02.Mid Morning"/>
    <s v="04.Mid Adults"/>
  </r>
  <r>
    <n v="630547"/>
    <s v="Cartoon Network"/>
    <d v="2016-01-14T00:00:00"/>
    <d v="2016-01-14T08:43:00"/>
    <s v="female"/>
    <x v="2"/>
    <n v="32"/>
    <s v="Gauteng"/>
    <s v="01.Early Morning"/>
    <s v="03.Adults"/>
  </r>
  <r>
    <n v="908646"/>
    <s v="Supersport Live Events"/>
    <d v="2016-03-25T00:00:00"/>
    <d v="2016-03-25T14:44:00"/>
    <s v="female"/>
    <x v="2"/>
    <n v="51"/>
    <s v="Western Cape"/>
    <s v="03.Afternoon"/>
    <s v="04.Mid Adults"/>
  </r>
  <r>
    <n v="773431"/>
    <s v="Boomerang"/>
    <d v="2016-01-20T00:00:00"/>
    <d v="2016-01-20T05:42:00"/>
    <s v="female"/>
    <x v="3"/>
    <n v="24"/>
    <s v="Kwazulu Natal"/>
    <s v="05.Night"/>
    <s v="02.Young Adults"/>
  </r>
  <r>
    <n v="773431"/>
    <s v="Channel O"/>
    <d v="2016-01-28T00:00:00"/>
    <d v="2016-01-28T11:28:00"/>
    <s v="female"/>
    <x v="3"/>
    <n v="24"/>
    <s v="Kwazulu Natal"/>
    <s v="02.Mid Morning"/>
    <s v="02.Young Adults"/>
  </r>
  <r>
    <n v="780710"/>
    <s v="CNN"/>
    <d v="2016-01-03T00:00:00"/>
    <d v="2016-01-03T11:53:00"/>
    <s v="female"/>
    <x v="1"/>
    <n v="24"/>
    <s v="Eastern Cape"/>
    <s v="02.Mid Morning"/>
    <s v="02.Young Adults"/>
  </r>
  <r>
    <n v="780710"/>
    <s v="Cartoon Network"/>
    <d v="2016-01-02T00:00:00"/>
    <d v="2016-01-02T09:58:00"/>
    <s v="female"/>
    <x v="1"/>
    <n v="24"/>
    <s v="Eastern Cape"/>
    <s v="01.Early Morning"/>
    <s v="02.Young Adults"/>
  </r>
  <r>
    <n v="780710"/>
    <s v="Supersport Live Events"/>
    <d v="2016-01-07T00:00:00"/>
    <d v="2016-01-07T05:36:00"/>
    <s v="female"/>
    <x v="1"/>
    <n v="24"/>
    <s v="Eastern Cape"/>
    <s v="05.Night"/>
    <s v="02.Young Adults"/>
  </r>
  <r>
    <n v="614603"/>
    <s v="Trace TV"/>
    <d v="2016-01-06T00:00:00"/>
    <d v="2016-01-06T04:49:00"/>
    <s v="female"/>
    <x v="1"/>
    <n v="34"/>
    <s v="Gauteng"/>
    <s v="05.Night"/>
    <s v="03.Adults"/>
  </r>
  <r>
    <n v="813930"/>
    <s v="ICC Cricket World Cup 2011"/>
    <d v="2016-02-24T00:00:00"/>
    <d v="2016-02-24T11:23:00"/>
    <s v="female"/>
    <x v="1"/>
    <n v="38"/>
    <s v="Gauteng"/>
    <s v="02.Mid Morning"/>
    <s v="03.Adults"/>
  </r>
  <r>
    <n v="928768"/>
    <s v="SuperSport Blitz"/>
    <d v="2016-03-27T00:00:00"/>
    <d v="2016-03-27T12:57:00"/>
    <s v="female"/>
    <x v="0"/>
    <n v="32"/>
    <s v="Gauteng"/>
    <s v="02.Mid Morning"/>
    <s v="03.Adults"/>
  </r>
  <r>
    <n v="2422976"/>
    <s v="ICC Cricket World Cup 2011"/>
    <d v="2016-03-15T00:00:00"/>
    <d v="2016-03-15T07:03:00"/>
    <s v="female"/>
    <x v="1"/>
    <n v="10"/>
    <s v="Gauteng"/>
    <s v="01.Early Morning"/>
    <s v="06.Older Adults"/>
  </r>
  <r>
    <n v="822366"/>
    <s v="Trace TV"/>
    <d v="2016-02-26T00:00:00"/>
    <d v="2016-02-26T08:57:00"/>
    <s v="female"/>
    <x v="1"/>
    <n v="40"/>
    <s v="Mpumalanga"/>
    <s v="01.Early Morning"/>
    <s v="03.Adults"/>
  </r>
  <r>
    <n v="773409"/>
    <s v="Boomerang"/>
    <d v="2016-01-27T00:00:00"/>
    <d v="2016-01-27T11:09:00"/>
    <s v="female"/>
    <x v="0"/>
    <n v="33"/>
    <s v="Gauteng"/>
    <s v="02.Mid Morning"/>
    <s v="03.Adults"/>
  </r>
  <r>
    <n v="773409"/>
    <s v="Boomerang"/>
    <d v="2016-01-06T00:00:00"/>
    <d v="2016-01-06T06:24:00"/>
    <s v="female"/>
    <x v="0"/>
    <n v="33"/>
    <s v="Gauteng"/>
    <s v="05.Night"/>
    <s v="03.Adults"/>
  </r>
  <r>
    <n v="810593"/>
    <s v="Boomerang"/>
    <d v="2016-02-21T00:00:00"/>
    <d v="2016-02-21T03:40:00"/>
    <s v="female"/>
    <x v="1"/>
    <n v="51"/>
    <s v="Limpopo"/>
    <s v="05.Night"/>
    <s v="04.Mid Adults"/>
  </r>
  <r>
    <n v="2092227"/>
    <s v="Boomerang"/>
    <d v="2016-01-20T00:00:00"/>
    <d v="2016-01-20T09:47:00"/>
    <s v="female"/>
    <x v="4"/>
    <n v="13"/>
    <s v="Northern Cape"/>
    <s v="01.Early Morning"/>
    <s v="06.Older Adults"/>
  </r>
  <r>
    <n v="810586"/>
    <s v="Cartoon Network"/>
    <d v="2016-02-06T00:00:00"/>
    <d v="2016-02-06T08:31:00"/>
    <s v="female"/>
    <x v="1"/>
    <n v="34"/>
    <s v="Western Cape"/>
    <s v="01.Early Morning"/>
    <s v="03.Adults"/>
  </r>
  <r>
    <n v="819259"/>
    <s v="Supersport Live Events"/>
    <d v="2016-02-26T00:00:00"/>
    <d v="2016-02-26T05:53:00"/>
    <s v="female"/>
    <x v="2"/>
    <n v="10"/>
    <s v="Western Cape"/>
    <s v="05.Night"/>
    <s v="06.Older Adults"/>
  </r>
  <r>
    <n v="760598"/>
    <s v="Supersport Live Events"/>
    <d v="2016-03-24T00:00:00"/>
    <d v="2016-03-24T04:35:00"/>
    <s v="female"/>
    <x v="1"/>
    <n v="45"/>
    <s v="Mpumalanga"/>
    <s v="05.Night"/>
    <s v="03.Adults"/>
  </r>
  <r>
    <n v="894086"/>
    <s v="Africa Magic"/>
    <d v="2016-01-28T00:00:00"/>
    <d v="2016-01-28T13:10:00"/>
    <s v="female"/>
    <x v="1"/>
    <n v="30"/>
    <s v="Mpumalanga"/>
    <s v="02.Mid Morning"/>
    <s v="02.Young Adults"/>
  </r>
  <r>
    <n v="894086"/>
    <s v="Africa Magic"/>
    <d v="2016-03-18T00:00:00"/>
    <d v="2016-03-18T11:04:00"/>
    <s v="female"/>
    <x v="1"/>
    <n v="30"/>
    <s v="Mpumalanga"/>
    <s v="02.Mid Morning"/>
    <s v="02.Young Adults"/>
  </r>
  <r>
    <n v="2288961"/>
    <s v="CNN"/>
    <d v="2016-01-16T00:00:00"/>
    <d v="2016-01-16T05:32:00"/>
    <s v="female"/>
    <x v="1"/>
    <n v="13"/>
    <s v="Eastern Cape"/>
    <s v="05.Night"/>
    <s v="06.Older Adults"/>
  </r>
  <r>
    <n v="491753"/>
    <s v="Supersport Live Events"/>
    <d v="2016-01-05T00:00:00"/>
    <d v="2016-01-05T04:41:00"/>
    <s v="female"/>
    <x v="2"/>
    <n v="50"/>
    <s v="Kwazulu Natal"/>
    <s v="05.Night"/>
    <s v="04.Mid Adults"/>
  </r>
  <r>
    <n v="941493"/>
    <s v="SuperSport Blitz"/>
    <d v="2016-03-08T00:00:00"/>
    <d v="2016-03-08T11:34:00"/>
    <s v="female"/>
    <x v="4"/>
    <n v="50"/>
    <s v="Western Cape"/>
    <s v="02.Mid Morning"/>
    <s v="04.Mid Adults"/>
  </r>
  <r>
    <n v="941493"/>
    <s v="Cartoon Network"/>
    <d v="2016-03-08T00:00:00"/>
    <d v="2016-03-08T13:29:00"/>
    <s v="female"/>
    <x v="4"/>
    <n v="50"/>
    <s v="Western Cape"/>
    <s v="02.Mid Morning"/>
    <s v="04.Mid Adults"/>
  </r>
  <r>
    <n v="257502"/>
    <s v="Trace TV"/>
    <d v="2016-03-28T00:00:00"/>
    <d v="2016-03-28T07:44:00"/>
    <s v="female"/>
    <x v="1"/>
    <n v="22"/>
    <s v="Limpopo"/>
    <s v="01.Early Morning"/>
    <s v="02.Young Adults"/>
  </r>
  <r>
    <n v="1281997"/>
    <s v="Cartoon Network"/>
    <d v="2016-02-20T00:00:00"/>
    <d v="2016-02-20T06:51:00"/>
    <s v="female"/>
    <x v="4"/>
    <n v="14"/>
    <s v="Free State"/>
    <s v="05.Night"/>
    <s v="06.Older Adults"/>
  </r>
  <r>
    <n v="615057"/>
    <s v="Channel O"/>
    <d v="2016-01-10T00:00:00"/>
    <d v="2016-01-10T09:34:00"/>
    <s v="female"/>
    <x v="1"/>
    <n v="25"/>
    <s v="Limpopo"/>
    <s v="01.Early Morning"/>
    <s v="02.Young Adults"/>
  </r>
  <r>
    <n v="786055"/>
    <s v="Channel O"/>
    <d v="2016-01-19T00:00:00"/>
    <d v="2016-01-19T08:42:00"/>
    <s v="female"/>
    <x v="2"/>
    <n v="25"/>
    <s v="Gauteng"/>
    <s v="01.Early Morning"/>
    <s v="02.Young Adults"/>
  </r>
  <r>
    <n v="786055"/>
    <s v="DStv Events 1"/>
    <d v="2016-01-18T00:00:00"/>
    <d v="2016-01-18T07:49:00"/>
    <s v="female"/>
    <x v="2"/>
    <n v="25"/>
    <s v="Gauteng"/>
    <s v="01.Early Morning"/>
    <s v="02.Young Adults"/>
  </r>
  <r>
    <n v="810571"/>
    <s v="CNN"/>
    <d v="2016-02-01T00:00:00"/>
    <d v="2016-02-01T08:55:00"/>
    <s v="female"/>
    <x v="1"/>
    <n v="39"/>
    <s v="Kwazulu Natal"/>
    <s v="01.Early Morning"/>
    <s v="03.Adults"/>
  </r>
  <r>
    <n v="810571"/>
    <s v="SuperSport Blitz"/>
    <d v="2016-02-17T00:00:00"/>
    <d v="2016-02-17T10:22:00"/>
    <s v="female"/>
    <x v="1"/>
    <n v="39"/>
    <s v="Kwazulu Natal"/>
    <s v="01.Early Morning"/>
    <s v="03.Adults"/>
  </r>
  <r>
    <n v="810571"/>
    <s v="Africa Magic"/>
    <d v="2016-01-23T00:00:00"/>
    <d v="2016-01-23T09:37:00"/>
    <s v="female"/>
    <x v="1"/>
    <n v="39"/>
    <s v="Kwazulu Natal"/>
    <s v="01.Early Morning"/>
    <s v="03.Adults"/>
  </r>
  <r>
    <n v="810571"/>
    <s v="Cartoon Network"/>
    <d v="2016-03-11T00:00:00"/>
    <d v="2016-03-11T04:52:00"/>
    <s v="female"/>
    <x v="1"/>
    <n v="39"/>
    <s v="Kwazulu Natal"/>
    <s v="05.Night"/>
    <s v="03.Adults"/>
  </r>
  <r>
    <n v="822319"/>
    <s v="Channel O"/>
    <d v="2016-02-01T00:00:00"/>
    <d v="2016-02-01T05:26:00"/>
    <s v="female"/>
    <x v="1"/>
    <n v="64"/>
    <s v="Gauteng"/>
    <s v="05.Night"/>
    <s v="05.Senior Adults"/>
  </r>
  <r>
    <n v="833519"/>
    <s v="ICC Cricket World Cup 2011"/>
    <d v="2016-03-02T00:00:00"/>
    <d v="2016-03-02T12:36:00"/>
    <s v="female"/>
    <x v="1"/>
    <n v="26"/>
    <s v="Gauteng"/>
    <s v="02.Mid Morning"/>
    <s v="02.Young Adults"/>
  </r>
  <r>
    <n v="780648"/>
    <s v="Trace TV"/>
    <d v="2016-01-22T00:00:00"/>
    <d v="2016-01-22T04:37:00"/>
    <s v="female"/>
    <x v="1"/>
    <n v="46"/>
    <s v="Free State"/>
    <s v="05.Night"/>
    <s v="04.Mid Adults"/>
  </r>
  <r>
    <n v="771793"/>
    <s v="Supersport Live Events"/>
    <d v="2016-01-05T00:00:00"/>
    <d v="2016-01-05T11:33:00"/>
    <s v="female"/>
    <x v="3"/>
    <n v="40"/>
    <s v="Western Cape"/>
    <s v="02.Mid Morning"/>
    <s v="03.Adults"/>
  </r>
  <r>
    <n v="771793"/>
    <s v="Supersport Live Events"/>
    <d v="2016-01-10T00:00:00"/>
    <d v="2016-01-10T06:43:00"/>
    <s v="female"/>
    <x v="3"/>
    <n v="40"/>
    <s v="Western Cape"/>
    <s v="05.Night"/>
    <s v="03.Adults"/>
  </r>
  <r>
    <n v="771793"/>
    <s v="Trace TV"/>
    <d v="2016-02-18T00:00:00"/>
    <d v="2016-02-18T10:23:00"/>
    <s v="female"/>
    <x v="3"/>
    <n v="40"/>
    <s v="Western Cape"/>
    <s v="01.Early Morning"/>
    <s v="03.Adults"/>
  </r>
  <r>
    <n v="771793"/>
    <s v="Trace TV"/>
    <d v="2016-02-12T00:00:00"/>
    <d v="2016-02-12T14:38:00"/>
    <s v="female"/>
    <x v="3"/>
    <n v="40"/>
    <s v="Western Cape"/>
    <s v="03.Afternoon"/>
    <s v="03.Adults"/>
  </r>
  <r>
    <n v="582881"/>
    <s v="Trace TV"/>
    <d v="2016-01-01T00:00:00"/>
    <d v="2016-01-01T05:36:00"/>
    <s v="female"/>
    <x v="4"/>
    <n v="20"/>
    <s v="Northern Cape"/>
    <s v="05.Night"/>
    <s v="02.Young Adults"/>
  </r>
  <r>
    <n v="867895"/>
    <s v="Trace TV"/>
    <d v="2016-03-17T00:00:00"/>
    <d v="2016-03-17T08:45:00"/>
    <s v="female"/>
    <x v="1"/>
    <n v="31"/>
    <s v="Gauteng"/>
    <s v="01.Early Morning"/>
    <s v="03.Adults"/>
  </r>
  <r>
    <n v="867895"/>
    <s v="Cartoon Network"/>
    <d v="2016-03-13T00:00:00"/>
    <d v="2016-03-13T04:32:00"/>
    <s v="female"/>
    <x v="1"/>
    <n v="31"/>
    <s v="Gauteng"/>
    <s v="05.Night"/>
    <s v="03.Adults"/>
  </r>
  <r>
    <n v="867895"/>
    <s v="Trace TV"/>
    <d v="2016-03-13T00:00:00"/>
    <d v="2016-03-13T08:03:00"/>
    <s v="female"/>
    <x v="1"/>
    <n v="31"/>
    <s v="Gauteng"/>
    <s v="01.Early Morning"/>
    <s v="03.Adults"/>
  </r>
  <r>
    <n v="773343"/>
    <s v="E! Entertainment"/>
    <d v="2016-01-09T00:00:00"/>
    <d v="2016-01-09T14:15:00"/>
    <s v="female"/>
    <x v="2"/>
    <n v="37"/>
    <s v="Free State"/>
    <s v="03.Afternoon"/>
    <s v="03.Adults"/>
  </r>
  <r>
    <n v="810543"/>
    <s v="Supersport Live Events"/>
    <d v="2016-01-05T00:00:00"/>
    <d v="2016-01-05T13:22:00"/>
    <s v="female"/>
    <x v="3"/>
    <n v="53"/>
    <s v="Mpumalanga"/>
    <s v="02.Mid Morning"/>
    <s v="04.Mid Adults"/>
  </r>
  <r>
    <n v="810543"/>
    <s v="Trace TV"/>
    <d v="2016-01-28T00:00:00"/>
    <d v="2016-01-28T08:21:00"/>
    <s v="female"/>
    <x v="3"/>
    <n v="53"/>
    <s v="Mpumalanga"/>
    <s v="01.Early Morning"/>
    <s v="04.Mid Adults"/>
  </r>
  <r>
    <n v="794852"/>
    <s v="E! Entertainment"/>
    <d v="2016-02-12T00:00:00"/>
    <d v="2016-02-12T08:14:00"/>
    <s v="female"/>
    <x v="5"/>
    <n v="35"/>
    <s v="Limpopo"/>
    <s v="01.Early Morning"/>
    <s v="03.Adults"/>
  </r>
  <r>
    <n v="794852"/>
    <s v="E! Entertainment"/>
    <d v="2016-02-12T00:00:00"/>
    <d v="2016-02-12T10:44:00"/>
    <s v="female"/>
    <x v="5"/>
    <n v="35"/>
    <s v="Limpopo"/>
    <s v="01.Early Morning"/>
    <s v="03.Adults"/>
  </r>
  <r>
    <n v="810537"/>
    <s v="Supersport Live Events"/>
    <d v="2016-02-13T00:00:00"/>
    <d v="2016-02-13T08:56:00"/>
    <s v="female"/>
    <x v="4"/>
    <n v="34"/>
    <s v="Mpumalanga"/>
    <s v="01.Early Morning"/>
    <s v="03.Adults"/>
  </r>
  <r>
    <n v="810537"/>
    <s v="Boomerang"/>
    <d v="2016-03-18T00:00:00"/>
    <d v="2016-03-18T11:13:00"/>
    <s v="female"/>
    <x v="4"/>
    <n v="34"/>
    <s v="Mpumalanga"/>
    <s v="02.Mid Morning"/>
    <s v="03.Adults"/>
  </r>
  <r>
    <n v="729468"/>
    <s v="Trace TV"/>
    <d v="2016-01-23T00:00:00"/>
    <d v="2016-01-23T03:35:00"/>
    <s v="female"/>
    <x v="1"/>
    <n v="41"/>
    <s v="Eastern Cape"/>
    <s v="05.Night"/>
    <s v="03.Adults"/>
  </r>
  <r>
    <n v="941452"/>
    <s v="Trace TV"/>
    <d v="2016-03-04T00:00:00"/>
    <d v="2016-03-04T12:14:00"/>
    <s v="female"/>
    <x v="1"/>
    <n v="27"/>
    <s v="Gauteng"/>
    <s v="02.Mid Morning"/>
    <s v="02.Young Adults"/>
  </r>
  <r>
    <n v="773327"/>
    <s v="Boomerang"/>
    <d v="2016-01-26T00:00:00"/>
    <d v="2016-01-26T03:44:00"/>
    <s v="female"/>
    <x v="1"/>
    <n v="25"/>
    <s v="Gauteng"/>
    <s v="05.Night"/>
    <s v="02.Young Adults"/>
  </r>
  <r>
    <n v="833471"/>
    <s v="Channel O"/>
    <d v="2016-03-31T00:00:00"/>
    <d v="2016-03-31T12:08:00"/>
    <s v="female"/>
    <x v="0"/>
    <n v="27"/>
    <s v="Gauteng"/>
    <s v="02.Mid Morning"/>
    <s v="02.Young Adults"/>
  </r>
  <r>
    <n v="593270"/>
    <s v="DStv Events 1"/>
    <d v="2016-01-02T00:00:00"/>
    <d v="2016-01-02T07:39:00"/>
    <s v="female"/>
    <x v="2"/>
    <n v="33"/>
    <s v="North West"/>
    <s v="01.Early Morning"/>
    <s v="03.Adults"/>
  </r>
  <r>
    <n v="908069"/>
    <s v="ICC Cricket World Cup 2011"/>
    <d v="2016-03-25T00:00:00"/>
    <d v="2016-03-25T13:16:00"/>
    <s v="female"/>
    <x v="2"/>
    <n v="49"/>
    <s v="Gauteng"/>
    <s v="02.Mid Morning"/>
    <s v="04.Mid Adults"/>
  </r>
  <r>
    <n v="908069"/>
    <s v="Boomerang"/>
    <d v="2016-01-07T00:00:00"/>
    <d v="2016-01-07T03:56:00"/>
    <s v="female"/>
    <x v="2"/>
    <n v="49"/>
    <s v="Gauteng"/>
    <s v="05.Night"/>
    <s v="04.Mid Adults"/>
  </r>
  <r>
    <n v="818957"/>
    <s v="SuperSport Blitz"/>
    <d v="2016-01-07T00:00:00"/>
    <d v="2016-01-07T07:54:00"/>
    <s v="female"/>
    <x v="2"/>
    <n v="40"/>
    <s v="Limpopo"/>
    <s v="01.Early Morning"/>
    <s v="03.Adults"/>
  </r>
  <r>
    <n v="773317"/>
    <s v="ICC Cricket World Cup 2011"/>
    <d v="2016-03-06T00:00:00"/>
    <d v="2016-03-06T09:43:00"/>
    <s v="female"/>
    <x v="2"/>
    <n v="47"/>
    <s v="Gauteng"/>
    <s v="01.Early Morning"/>
    <s v="04.Mid Adults"/>
  </r>
  <r>
    <n v="1120547"/>
    <s v="SuperSport Blitz"/>
    <d v="2016-03-09T00:00:00"/>
    <d v="2016-03-09T07:17:00"/>
    <s v="female"/>
    <x v="4"/>
    <n v="23"/>
    <s v="Western Cape"/>
    <s v="01.Early Morning"/>
    <s v="02.Young Adults"/>
  </r>
  <r>
    <n v="810522"/>
    <s v="Africa Magic"/>
    <d v="2016-02-08T00:00:00"/>
    <d v="2016-02-08T08:12:00"/>
    <s v="female"/>
    <x v="1"/>
    <n v="50"/>
    <s v="Eastern Cape"/>
    <s v="01.Early Morning"/>
    <s v="04.Mid Adults"/>
  </r>
  <r>
    <n v="810522"/>
    <s v="Africa Magic"/>
    <d v="2016-02-07T00:00:00"/>
    <d v="2016-02-07T06:57:00"/>
    <s v="female"/>
    <x v="1"/>
    <n v="50"/>
    <s v="Eastern Cape"/>
    <s v="05.Night"/>
    <s v="04.Mid Adults"/>
  </r>
  <r>
    <n v="810522"/>
    <s v="Africa Magic"/>
    <d v="2016-02-07T00:00:00"/>
    <d v="2016-02-07T09:07:00"/>
    <s v="female"/>
    <x v="1"/>
    <n v="50"/>
    <s v="Eastern Cape"/>
    <s v="01.Early Morning"/>
    <s v="04.Mid Adults"/>
  </r>
  <r>
    <n v="2092152"/>
    <s v="Boomerang"/>
    <d v="2016-03-31T00:00:00"/>
    <d v="2016-03-31T08:24:00"/>
    <s v="female"/>
    <x v="2"/>
    <n v="23"/>
    <s v="Gauteng"/>
    <s v="01.Early Morning"/>
    <s v="02.Young Adults"/>
  </r>
  <r>
    <n v="2092152"/>
    <s v="Channel O"/>
    <d v="2016-03-31T00:00:00"/>
    <d v="2016-03-31T06:00:00"/>
    <s v="female"/>
    <x v="2"/>
    <n v="23"/>
    <s v="Gauteng"/>
    <s v="05.Night"/>
    <s v="02.Young Adults"/>
  </r>
  <r>
    <n v="2092152"/>
    <s v="SawSee"/>
    <d v="2016-03-31T00:00:00"/>
    <d v="2016-03-31T07:12:00"/>
    <s v="female"/>
    <x v="2"/>
    <n v="23"/>
    <s v="Gauteng"/>
    <s v="01.Early Morning"/>
    <s v="02.Young Adults"/>
  </r>
  <r>
    <n v="2092152"/>
    <s v="Cartoon Network"/>
    <d v="2016-02-15T00:00:00"/>
    <d v="2016-02-15T06:37:00"/>
    <s v="female"/>
    <x v="2"/>
    <n v="23"/>
    <s v="Gauteng"/>
    <s v="05.Night"/>
    <s v="02.Young Adults"/>
  </r>
  <r>
    <n v="2092152"/>
    <s v="Trace TV"/>
    <d v="2016-02-15T00:00:00"/>
    <d v="2016-02-15T03:44:00"/>
    <s v="female"/>
    <x v="2"/>
    <n v="23"/>
    <s v="Gauteng"/>
    <s v="05.Night"/>
    <s v="02.Young Adults"/>
  </r>
  <r>
    <n v="2092152"/>
    <s v="CNN"/>
    <d v="2016-02-20T00:00:00"/>
    <d v="2016-02-20T08:45:00"/>
    <s v="female"/>
    <x v="2"/>
    <n v="23"/>
    <s v="Gauteng"/>
    <s v="01.Early Morning"/>
    <s v="02.Young Adults"/>
  </r>
  <r>
    <n v="2092152"/>
    <s v="Trace TV"/>
    <d v="2016-02-19T00:00:00"/>
    <d v="2016-02-19T09:12:00"/>
    <s v="female"/>
    <x v="2"/>
    <n v="23"/>
    <s v="Gauteng"/>
    <s v="01.Early Morning"/>
    <s v="02.Young Adults"/>
  </r>
  <r>
    <n v="2092152"/>
    <s v="Channel O"/>
    <d v="2016-02-22T00:00:00"/>
    <d v="2016-02-22T09:08:00"/>
    <s v="female"/>
    <x v="2"/>
    <n v="23"/>
    <s v="Gauteng"/>
    <s v="01.Early Morning"/>
    <s v="02.Young Adults"/>
  </r>
  <r>
    <n v="773309"/>
    <s v="Africa Magic"/>
    <d v="2016-02-08T00:00:00"/>
    <d v="2016-02-08T09:23:00"/>
    <s v="female"/>
    <x v="1"/>
    <n v="24"/>
    <s v="Free State"/>
    <s v="01.Early Morning"/>
    <s v="02.Young Adults"/>
  </r>
  <r>
    <n v="773309"/>
    <s v="Channel O"/>
    <d v="2016-02-02T00:00:00"/>
    <d v="2016-02-02T04:15:00"/>
    <s v="female"/>
    <x v="1"/>
    <n v="24"/>
    <s v="Free State"/>
    <s v="05.Night"/>
    <s v="02.Young Adults"/>
  </r>
  <r>
    <n v="2204778"/>
    <s v="SuperSport Blitz"/>
    <d v="2016-03-17T00:00:00"/>
    <d v="2016-03-17T13:08:00"/>
    <s v="female"/>
    <x v="2"/>
    <n v="50"/>
    <s v="Eastern Cape"/>
    <s v="02.Mid Morning"/>
    <s v="04.Mid Adults"/>
  </r>
  <r>
    <n v="590480"/>
    <s v="Africa Magic"/>
    <d v="2016-01-04T00:00:00"/>
    <d v="2016-01-04T06:11:00"/>
    <s v="female"/>
    <x v="3"/>
    <n v="10"/>
    <s v="Western Cape"/>
    <s v="05.Night"/>
    <s v="06.Older Adults"/>
  </r>
  <r>
    <n v="831713"/>
    <s v="Trace TV"/>
    <d v="2016-03-14T00:00:00"/>
    <d v="2016-03-14T09:08:00"/>
    <s v="female"/>
    <x v="1"/>
    <n v="26"/>
    <s v="North West"/>
    <s v="01.Early Morning"/>
    <s v="02.Young Adults"/>
  </r>
  <r>
    <n v="831713"/>
    <s v="Trace TV"/>
    <d v="2016-03-07T00:00:00"/>
    <d v="2016-03-07T04:45:00"/>
    <s v="female"/>
    <x v="1"/>
    <n v="26"/>
    <s v="North West"/>
    <s v="05.Night"/>
    <s v="02.Young Adults"/>
  </r>
  <r>
    <n v="760529"/>
    <s v="Trace TV"/>
    <d v="2016-03-03T00:00:00"/>
    <d v="2016-03-03T10:49:00"/>
    <s v="female"/>
    <x v="3"/>
    <n v="48"/>
    <s v="Mpumalanga"/>
    <s v="01.Early Morning"/>
    <s v="04.Mid Adults"/>
  </r>
  <r>
    <n v="773300"/>
    <s v="Africa Magic"/>
    <d v="2016-01-14T00:00:00"/>
    <d v="2016-01-14T07:34:00"/>
    <s v="female"/>
    <x v="1"/>
    <n v="22"/>
    <s v="Limpopo"/>
    <s v="01.Early Morning"/>
    <s v="02.Young Adults"/>
  </r>
  <r>
    <n v="773300"/>
    <s v="Africa Magic"/>
    <d v="2016-01-11T00:00:00"/>
    <d v="2016-01-11T07:12:00"/>
    <s v="female"/>
    <x v="1"/>
    <n v="22"/>
    <s v="Limpopo"/>
    <s v="01.Early Morning"/>
    <s v="02.Young Adults"/>
  </r>
  <r>
    <n v="773300"/>
    <s v="Boomerang"/>
    <d v="2016-01-06T00:00:00"/>
    <d v="2016-01-06T08:10:00"/>
    <s v="female"/>
    <x v="1"/>
    <n v="22"/>
    <s v="Limpopo"/>
    <s v="01.Early Morning"/>
    <s v="02.Young Adults"/>
  </r>
  <r>
    <n v="773300"/>
    <s v="Boomerang"/>
    <d v="2016-01-06T00:00:00"/>
    <d v="2016-01-06T07:38:00"/>
    <s v="female"/>
    <x v="1"/>
    <n v="22"/>
    <s v="Limpopo"/>
    <s v="01.Early Morning"/>
    <s v="02.Young Adults"/>
  </r>
  <r>
    <n v="839938"/>
    <s v="Supersport Live Events"/>
    <d v="2016-03-06T00:00:00"/>
    <d v="2016-03-06T14:46:00"/>
    <s v="female"/>
    <x v="4"/>
    <n v="30"/>
    <s v="Eastern Cape"/>
    <s v="03.Afternoon"/>
    <s v="02.Young Adults"/>
  </r>
  <r>
    <n v="839938"/>
    <s v="Cartoon Network"/>
    <d v="2016-03-05T00:00:00"/>
    <d v="2016-03-05T05:29:00"/>
    <s v="female"/>
    <x v="4"/>
    <n v="30"/>
    <s v="Eastern Cape"/>
    <s v="05.Night"/>
    <s v="02.Young Adults"/>
  </r>
  <r>
    <n v="791320"/>
    <s v="ICC Cricket World Cup 2011"/>
    <d v="2016-03-05T00:00:00"/>
    <d v="2016-03-05T14:57:00"/>
    <s v="female"/>
    <x v="3"/>
    <n v="37"/>
    <s v="Kwazulu Natal"/>
    <s v="03.Afternoon"/>
    <s v="03.Adults"/>
  </r>
  <r>
    <n v="791320"/>
    <s v="ICC Cricket World Cup 2011"/>
    <d v="2016-03-06T00:00:00"/>
    <d v="2016-03-06T11:33:00"/>
    <s v="female"/>
    <x v="3"/>
    <n v="37"/>
    <s v="Kwazulu Natal"/>
    <s v="02.Mid Morning"/>
    <s v="03.Adults"/>
  </r>
  <r>
    <n v="791320"/>
    <s v="ICC Cricket World Cup 2011"/>
    <d v="2016-03-06T00:00:00"/>
    <d v="2016-03-06T10:32:00"/>
    <s v="female"/>
    <x v="3"/>
    <n v="37"/>
    <s v="Kwazulu Natal"/>
    <s v="01.Early Morning"/>
    <s v="03.Adults"/>
  </r>
  <r>
    <n v="839938"/>
    <s v="Supersport Live Events"/>
    <d v="2016-03-04T00:00:00"/>
    <d v="2016-03-04T06:59:00"/>
    <s v="female"/>
    <x v="4"/>
    <n v="30"/>
    <s v="Eastern Cape"/>
    <s v="05.Night"/>
    <s v="02.Young Adults"/>
  </r>
  <r>
    <n v="810513"/>
    <s v="Boomerang"/>
    <d v="2016-02-24T00:00:00"/>
    <d v="2016-02-24T07:54:00"/>
    <s v="female"/>
    <x v="1"/>
    <n v="36"/>
    <s v="Gauteng"/>
    <s v="01.Early Morning"/>
    <s v="03.Adults"/>
  </r>
  <r>
    <n v="810500"/>
    <s v="E! Entertainment"/>
    <d v="2016-03-12T00:00:00"/>
    <d v="2016-03-12T12:59:00"/>
    <s v="female"/>
    <x v="1"/>
    <n v="40"/>
    <s v="Eastern Cape"/>
    <s v="02.Mid Morning"/>
    <s v="03.Adults"/>
  </r>
  <r>
    <n v="589137"/>
    <s v="Cartoon Network"/>
    <d v="2016-01-03T00:00:00"/>
    <d v="2016-01-03T03:45:00"/>
    <s v="female"/>
    <x v="0"/>
    <n v="42"/>
    <s v="Gauteng"/>
    <s v="05.Night"/>
    <s v="03.Adults"/>
  </r>
  <r>
    <n v="779263"/>
    <s v="Trace TV"/>
    <d v="2016-02-08T00:00:00"/>
    <d v="2016-02-08T08:04:00"/>
    <s v="female"/>
    <x v="2"/>
    <n v="37"/>
    <s v="Gauteng"/>
    <s v="01.Early Morning"/>
    <s v="03.Adults"/>
  </r>
  <r>
    <n v="119673"/>
    <s v="Cartoon Network"/>
    <d v="2016-01-15T00:00:00"/>
    <d v="2016-01-15T10:13:00"/>
    <s v="female"/>
    <x v="2"/>
    <n v="38"/>
    <s v="Kwazulu Natal"/>
    <s v="01.Early Morning"/>
    <s v="03.Adults"/>
  </r>
  <r>
    <n v="836784"/>
    <s v="ICC Cricket World Cup 2011"/>
    <d v="2016-03-12T00:00:00"/>
    <d v="2016-03-12T14:27:00"/>
    <s v="female"/>
    <x v="0"/>
    <n v="37"/>
    <s v="Limpopo"/>
    <s v="03.Afternoon"/>
    <s v="03.Adults"/>
  </r>
  <r>
    <n v="836784"/>
    <s v="ICC Cricket World Cup 2011"/>
    <d v="2016-03-08T00:00:00"/>
    <d v="2016-03-08T14:20:00"/>
    <s v="female"/>
    <x v="0"/>
    <n v="37"/>
    <s v="Limpopo"/>
    <s v="03.Afternoon"/>
    <s v="03.Adults"/>
  </r>
  <r>
    <n v="831563"/>
    <s v="Cartoon Network"/>
    <d v="2016-03-04T00:00:00"/>
    <d v="2016-03-04T13:00:00"/>
    <s v="female"/>
    <x v="3"/>
    <n v="23"/>
    <s v="Gauteng"/>
    <s v="02.Mid Morning"/>
    <s v="02.Young Adults"/>
  </r>
  <r>
    <n v="831563"/>
    <s v="Trace TV"/>
    <d v="2016-03-03T00:00:00"/>
    <d v="2016-03-03T12:05:00"/>
    <s v="female"/>
    <x v="3"/>
    <n v="23"/>
    <s v="Gauteng"/>
    <s v="02.Mid Morning"/>
    <s v="02.Young Adults"/>
  </r>
  <r>
    <n v="861217"/>
    <s v="ICC Cricket World Cup 2011"/>
    <d v="2016-03-26T00:00:00"/>
    <d v="2016-03-26T03:31:00"/>
    <s v="female"/>
    <x v="0"/>
    <n v="47"/>
    <s v="Kwazulu Natal"/>
    <s v="05.Night"/>
    <s v="04.Mid Adults"/>
  </r>
  <r>
    <n v="885392"/>
    <s v="Cartoon Network"/>
    <d v="2016-03-19T00:00:00"/>
    <d v="2016-03-19T08:17:00"/>
    <s v="female"/>
    <x v="0"/>
    <n v="35"/>
    <s v="Gauteng"/>
    <s v="01.Early Morning"/>
    <s v="03.Adults"/>
  </r>
  <r>
    <n v="907845"/>
    <s v="Cartoon Network"/>
    <d v="2016-03-26T00:00:00"/>
    <d v="2016-03-26T07:19:00"/>
    <s v="female"/>
    <x v="0"/>
    <n v="47"/>
    <s v="Western Cape"/>
    <s v="01.Early Morning"/>
    <s v="04.Mid Adults"/>
  </r>
  <r>
    <n v="810474"/>
    <s v="Channel O"/>
    <d v="2016-03-14T00:00:00"/>
    <d v="2016-03-14T08:31:00"/>
    <s v="female"/>
    <x v="3"/>
    <n v="32"/>
    <s v="Gauteng"/>
    <s v="01.Early Morning"/>
    <s v="03.Adults"/>
  </r>
  <r>
    <n v="2216423"/>
    <s v="Supersport Live Events"/>
    <d v="2016-03-24T00:00:00"/>
    <d v="2016-03-24T13:08:00"/>
    <s v="female"/>
    <x v="4"/>
    <n v="40"/>
    <s v="Northern Cape"/>
    <s v="02.Mid Morning"/>
    <s v="03.Adults"/>
  </r>
  <r>
    <n v="903467"/>
    <s v="Boomerang"/>
    <d v="2016-03-25T00:00:00"/>
    <d v="2016-03-25T03:18:00"/>
    <s v="female"/>
    <x v="2"/>
    <n v="47"/>
    <s v="Western Cape"/>
    <s v="05.Night"/>
    <s v="04.Mid Adults"/>
  </r>
  <r>
    <n v="2371000"/>
    <s v="Supersport Live Events"/>
    <d v="2016-03-26T00:00:00"/>
    <d v="2016-03-26T06:31:00"/>
    <s v="female"/>
    <x v="2"/>
    <n v="53"/>
    <s v="Eastern Cape"/>
    <s v="05.Night"/>
    <s v="04.Mid Adults"/>
  </r>
  <r>
    <n v="2371000"/>
    <s v="ICC Cricket World Cup 2011"/>
    <d v="2016-03-20T00:00:00"/>
    <d v="2016-03-20T11:43:00"/>
    <s v="female"/>
    <x v="2"/>
    <n v="53"/>
    <s v="Eastern Cape"/>
    <s v="02.Mid Morning"/>
    <s v="04.Mid Adults"/>
  </r>
  <r>
    <n v="818884"/>
    <s v="ICC Cricket World Cup 2011"/>
    <d v="2016-03-06T00:00:00"/>
    <d v="2016-03-06T12:40:00"/>
    <s v="female"/>
    <x v="2"/>
    <n v="54"/>
    <s v="Limpopo"/>
    <s v="02.Mid Morning"/>
    <s v="04.Mid Adults"/>
  </r>
  <r>
    <n v="765950"/>
    <s v="Boomerang"/>
    <d v="2016-02-17T00:00:00"/>
    <d v="2016-02-17T06:55:00"/>
    <s v="female"/>
    <x v="1"/>
    <n v="40"/>
    <s v="Mpumalanga"/>
    <s v="05.Night"/>
    <s v="03.Adults"/>
  </r>
  <r>
    <n v="843200"/>
    <s v="Supersport Live Events"/>
    <d v="2016-02-26T00:00:00"/>
    <d v="2016-02-26T09:19:00"/>
    <s v="female"/>
    <x v="2"/>
    <n v="40"/>
    <s v="Gauteng"/>
    <s v="01.Early Morning"/>
    <s v="03.Adults"/>
  </r>
  <r>
    <n v="852419"/>
    <s v="SawSee"/>
    <d v="2016-01-26T00:00:00"/>
    <d v="2016-01-26T07:51:00"/>
    <s v="female"/>
    <x v="0"/>
    <n v="28"/>
    <s v="Kwazulu Natal"/>
    <s v="01.Early Morning"/>
    <s v="02.Young Adults"/>
  </r>
  <r>
    <n v="601178"/>
    <s v="Africa Magic"/>
    <d v="2016-01-05T00:00:00"/>
    <d v="2016-01-05T12:26:00"/>
    <s v="female"/>
    <x v="1"/>
    <n v="23"/>
    <s v="Free State"/>
    <s v="02.Mid Morning"/>
    <s v="02.Young Adults"/>
  </r>
  <r>
    <n v="601178"/>
    <s v="E! Entertainment"/>
    <d v="2016-01-05T00:00:00"/>
    <d v="2016-01-05T14:11:00"/>
    <s v="female"/>
    <x v="1"/>
    <n v="23"/>
    <s v="Free State"/>
    <s v="03.Afternoon"/>
    <s v="02.Young Adults"/>
  </r>
  <r>
    <n v="867784"/>
    <s v="Cartoon Network"/>
    <d v="2016-01-01T00:00:00"/>
    <d v="2016-01-01T06:56:00"/>
    <s v="female"/>
    <x v="0"/>
    <n v="36"/>
    <s v="Gauteng"/>
    <s v="05.Night"/>
    <s v="03.Adults"/>
  </r>
  <r>
    <n v="941348"/>
    <s v="Africa Magic"/>
    <d v="2016-03-11T00:00:00"/>
    <d v="2016-03-11T07:01:00"/>
    <s v="female"/>
    <x v="1"/>
    <n v="34"/>
    <s v="Gauteng"/>
    <s v="01.Early Morning"/>
    <s v="03.Adults"/>
  </r>
  <r>
    <n v="2288798"/>
    <s v="E! Entertainment"/>
    <d v="2016-02-28T00:00:00"/>
    <d v="2016-02-28T13:34:00"/>
    <s v="female"/>
    <x v="1"/>
    <n v="41"/>
    <s v="Eastern Cape"/>
    <s v="02.Mid Morning"/>
    <s v="03.Adults"/>
  </r>
  <r>
    <n v="787357"/>
    <s v="Africa Magic"/>
    <d v="2016-01-19T00:00:00"/>
    <d v="2016-01-19T09:06:00"/>
    <s v="female"/>
    <x v="1"/>
    <n v="34"/>
    <s v="Mpumalanga"/>
    <s v="01.Early Morning"/>
    <s v="03.Adults"/>
  </r>
  <r>
    <n v="803185"/>
    <s v="Cartoon Network"/>
    <d v="2016-02-25T00:00:00"/>
    <d v="2016-02-25T08:59:00"/>
    <s v="female"/>
    <x v="0"/>
    <n v="37"/>
    <s v="Western Cape"/>
    <s v="01.Early Morning"/>
    <s v="03.Adults"/>
  </r>
  <r>
    <n v="773197"/>
    <s v="Channel O"/>
    <d v="2016-02-17T00:00:00"/>
    <d v="2016-02-17T09:35:00"/>
    <s v="female"/>
    <x v="4"/>
    <n v="40"/>
    <s v="Gauteng"/>
    <s v="01.Early Morning"/>
    <s v="03.Adults"/>
  </r>
  <r>
    <n v="892344"/>
    <s v="Trace TV"/>
    <d v="2016-03-28T00:00:00"/>
    <d v="2016-03-28T08:44:00"/>
    <s v="female"/>
    <x v="2"/>
    <n v="17"/>
    <s v="Limpopo"/>
    <s v="01.Early Morning"/>
    <s v="06.Older Adults"/>
  </r>
  <r>
    <n v="941314"/>
    <s v="ICC Cricket World Cup 2011"/>
    <d v="2016-03-25T00:00:00"/>
    <d v="2016-03-25T05:25:00"/>
    <s v="female"/>
    <x v="1"/>
    <n v="26"/>
    <s v="Limpopo"/>
    <s v="05.Night"/>
    <s v="02.Young Adults"/>
  </r>
  <r>
    <n v="941314"/>
    <s v="Africa Magic"/>
    <d v="2016-03-25T00:00:00"/>
    <d v="2016-03-25T08:03:00"/>
    <s v="female"/>
    <x v="1"/>
    <n v="26"/>
    <s v="Limpopo"/>
    <s v="01.Early Morning"/>
    <s v="02.Young Adults"/>
  </r>
  <r>
    <n v="941314"/>
    <s v="Cartoon Network"/>
    <d v="2016-03-28T00:00:00"/>
    <d v="2016-03-28T08:01:00"/>
    <s v="female"/>
    <x v="1"/>
    <n v="26"/>
    <s v="Limpopo"/>
    <s v="01.Early Morning"/>
    <s v="02.Young Adults"/>
  </r>
  <r>
    <n v="861119"/>
    <s v="Channel O"/>
    <d v="2016-01-07T00:00:00"/>
    <d v="2016-01-07T13:57:00"/>
    <s v="female"/>
    <x v="2"/>
    <n v="50"/>
    <s v="Gauteng"/>
    <s v="02.Mid Morning"/>
    <s v="04.Mid Adults"/>
  </r>
  <r>
    <n v="2216346"/>
    <s v="Supersport Live Events"/>
    <d v="2016-02-13T00:00:00"/>
    <d v="2016-02-13T10:29:00"/>
    <s v="female"/>
    <x v="4"/>
    <n v="48"/>
    <s v="Western Cape"/>
    <s v="01.Early Morning"/>
    <s v="04.Mid Adults"/>
  </r>
  <r>
    <n v="808948"/>
    <s v="SuperSport Blitz"/>
    <d v="2016-02-11T00:00:00"/>
    <d v="2016-02-11T07:04:00"/>
    <s v="female"/>
    <x v="4"/>
    <n v="43"/>
    <s v="Western Cape"/>
    <s v="01.Early Morning"/>
    <s v="03.Adults"/>
  </r>
  <r>
    <n v="808948"/>
    <s v="Channel O"/>
    <d v="2016-02-18T00:00:00"/>
    <d v="2016-02-18T05:26:00"/>
    <s v="female"/>
    <x v="4"/>
    <n v="43"/>
    <s v="Western Cape"/>
    <s v="05.Night"/>
    <s v="03.Adults"/>
  </r>
  <r>
    <n v="808948"/>
    <s v="Channel O"/>
    <d v="2016-02-18T00:00:00"/>
    <d v="2016-02-18T03:46:00"/>
    <s v="female"/>
    <x v="4"/>
    <n v="43"/>
    <s v="Western Cape"/>
    <s v="05.Night"/>
    <s v="03.Adults"/>
  </r>
  <r>
    <n v="808948"/>
    <s v="Channel O"/>
    <d v="2016-02-24T00:00:00"/>
    <d v="2016-02-24T11:36:00"/>
    <s v="female"/>
    <x v="4"/>
    <n v="43"/>
    <s v="Western Cape"/>
    <s v="02.Mid Morning"/>
    <s v="03.Adults"/>
  </r>
  <r>
    <n v="808948"/>
    <s v="Trace TV"/>
    <d v="2016-03-18T00:00:00"/>
    <d v="2016-03-18T13:42:00"/>
    <s v="female"/>
    <x v="4"/>
    <n v="43"/>
    <s v="Western Cape"/>
    <s v="02.Mid Morning"/>
    <s v="03.Adults"/>
  </r>
  <r>
    <n v="808948"/>
    <s v="Channel O"/>
    <d v="2016-03-18T00:00:00"/>
    <d v="2016-03-18T13:55:00"/>
    <s v="female"/>
    <x v="4"/>
    <n v="43"/>
    <s v="Western Cape"/>
    <s v="02.Mid Morning"/>
    <s v="03.Adults"/>
  </r>
  <r>
    <n v="808948"/>
    <s v="Channel O"/>
    <d v="2016-02-10T00:00:00"/>
    <d v="2016-02-10T09:46:00"/>
    <s v="female"/>
    <x v="4"/>
    <n v="43"/>
    <s v="Western Cape"/>
    <s v="01.Early Morning"/>
    <s v="03.Adults"/>
  </r>
  <r>
    <n v="808948"/>
    <s v="Channel O"/>
    <d v="2016-03-20T00:00:00"/>
    <d v="2016-03-20T05:49:00"/>
    <s v="female"/>
    <x v="4"/>
    <n v="43"/>
    <s v="Western Cape"/>
    <s v="05.Night"/>
    <s v="03.Adults"/>
  </r>
  <r>
    <n v="808948"/>
    <s v="ICC Cricket World Cup 2011"/>
    <d v="2016-02-23T00:00:00"/>
    <d v="2016-02-23T13:18:00"/>
    <s v="female"/>
    <x v="4"/>
    <n v="43"/>
    <s v="Western Cape"/>
    <s v="02.Mid Morning"/>
    <s v="03.Adults"/>
  </r>
  <r>
    <n v="808948"/>
    <s v="Channel O"/>
    <d v="2016-02-13T00:00:00"/>
    <d v="2016-02-13T03:05:00"/>
    <s v="female"/>
    <x v="4"/>
    <n v="43"/>
    <s v="Western Cape"/>
    <s v="05.Night"/>
    <s v="03.Adults"/>
  </r>
  <r>
    <n v="2216346"/>
    <s v="Supersport Live Events"/>
    <d v="2016-03-19T00:00:00"/>
    <d v="2016-03-19T08:21:00"/>
    <s v="female"/>
    <x v="4"/>
    <n v="48"/>
    <s v="Western Cape"/>
    <s v="01.Early Morning"/>
    <s v="04.Mid Adults"/>
  </r>
  <r>
    <n v="2216346"/>
    <s v="Trace TV"/>
    <d v="2016-02-04T00:00:00"/>
    <d v="2016-02-04T09:18:00"/>
    <s v="female"/>
    <x v="4"/>
    <n v="48"/>
    <s v="Western Cape"/>
    <s v="01.Early Morning"/>
    <s v="04.Mid Adults"/>
  </r>
  <r>
    <n v="2216346"/>
    <s v="Supersport Live Events"/>
    <d v="2016-02-02T00:00:00"/>
    <d v="2016-02-02T11:41:00"/>
    <s v="female"/>
    <x v="4"/>
    <n v="48"/>
    <s v="Western Cape"/>
    <s v="02.Mid Morning"/>
    <s v="04.Mid Adults"/>
  </r>
  <r>
    <n v="1106115"/>
    <s v="Africa Magic"/>
    <d v="2016-01-11T00:00:00"/>
    <d v="2016-01-11T06:06:00"/>
    <s v="female"/>
    <x v="1"/>
    <n v="26"/>
    <s v="Western Cape"/>
    <s v="05.Night"/>
    <s v="02.Young Adults"/>
  </r>
  <r>
    <n v="1106115"/>
    <s v="Trace TV"/>
    <d v="2016-01-11T00:00:00"/>
    <d v="2016-01-11T05:33:00"/>
    <s v="female"/>
    <x v="1"/>
    <n v="26"/>
    <s v="Western Cape"/>
    <s v="05.Night"/>
    <s v="02.Young Adults"/>
  </r>
  <r>
    <n v="2216346"/>
    <s v="SuperSport Blitz"/>
    <d v="2016-02-05T00:00:00"/>
    <d v="2016-02-05T09:22:00"/>
    <s v="female"/>
    <x v="4"/>
    <n v="48"/>
    <s v="Western Cape"/>
    <s v="01.Early Morning"/>
    <s v="04.Mid Adults"/>
  </r>
  <r>
    <n v="2216346"/>
    <s v="CNN"/>
    <d v="2016-02-21T00:00:00"/>
    <d v="2016-02-21T09:39:00"/>
    <s v="female"/>
    <x v="4"/>
    <n v="48"/>
    <s v="Western Cape"/>
    <s v="01.Early Morning"/>
    <s v="04.Mid Adults"/>
  </r>
  <r>
    <n v="810414"/>
    <s v="Boomerang"/>
    <d v="2016-01-23T00:00:00"/>
    <d v="2016-01-23T13:35:00"/>
    <s v="female"/>
    <x v="1"/>
    <n v="54"/>
    <s v="Mpumalanga"/>
    <s v="02.Mid Morning"/>
    <s v="04.Mid Adults"/>
  </r>
  <r>
    <n v="810414"/>
    <s v="SuperSport Blitz"/>
    <d v="2016-01-22T00:00:00"/>
    <d v="2016-01-22T08:48:00"/>
    <s v="female"/>
    <x v="1"/>
    <n v="54"/>
    <s v="Mpumalanga"/>
    <s v="01.Early Morning"/>
    <s v="04.Mid Adults"/>
  </r>
  <r>
    <n v="765885"/>
    <s v="Trace TV"/>
    <d v="2016-01-30T00:00:00"/>
    <d v="2016-01-30T07:23:00"/>
    <s v="female"/>
    <x v="4"/>
    <n v="32"/>
    <s v="Eastern Cape"/>
    <s v="01.Early Morning"/>
    <s v="03.Adults"/>
  </r>
  <r>
    <n v="893932"/>
    <s v="Supersport Live Events"/>
    <d v="2016-03-18T00:00:00"/>
    <d v="2016-03-18T10:18:00"/>
    <s v="female"/>
    <x v="2"/>
    <n v="33"/>
    <s v="North West"/>
    <s v="01.Early Morning"/>
    <s v="03.Adults"/>
  </r>
  <r>
    <n v="790134"/>
    <s v="Cartoon Network"/>
    <d v="2016-01-20T00:00:00"/>
    <d v="2016-01-20T12:51:00"/>
    <s v="female"/>
    <x v="0"/>
    <n v="36"/>
    <s v="North West"/>
    <s v="02.Mid Morning"/>
    <s v="03.Adults"/>
  </r>
  <r>
    <n v="803160"/>
    <s v="ICC Cricket World Cup 2011"/>
    <d v="2016-03-05T00:00:00"/>
    <d v="2016-03-05T05:51:00"/>
    <s v="female"/>
    <x v="3"/>
    <n v="50"/>
    <s v="Gauteng"/>
    <s v="05.Night"/>
    <s v="04.Mid Adults"/>
  </r>
  <r>
    <n v="941296"/>
    <s v="Africa Magic"/>
    <d v="2016-01-03T00:00:00"/>
    <d v="2016-01-03T08:51:00"/>
    <s v="female"/>
    <x v="4"/>
    <n v="56"/>
    <s v="Northern Cape"/>
    <s v="01.Early Morning"/>
    <s v="04.Mid Adults"/>
  </r>
  <r>
    <n v="907557"/>
    <s v="ICC Cricket World Cup 2011"/>
    <d v="2016-03-08T00:00:00"/>
    <d v="2016-03-08T07:13:00"/>
    <s v="female"/>
    <x v="2"/>
    <n v="40"/>
    <s v="Gauteng"/>
    <s v="01.Early Morning"/>
    <s v="03.Adults"/>
  </r>
  <r>
    <n v="810402"/>
    <s v="ICC Cricket World Cup 2011"/>
    <d v="2016-03-12T00:00:00"/>
    <d v="2016-03-12T11:18:00"/>
    <s v="female"/>
    <x v="3"/>
    <n v="48"/>
    <s v="Gauteng"/>
    <s v="02.Mid Morning"/>
    <s v="04.Mid Adults"/>
  </r>
  <r>
    <n v="810402"/>
    <s v="SuperSport Blitz"/>
    <d v="2016-01-12T00:00:00"/>
    <d v="2016-01-12T14:47:00"/>
    <s v="female"/>
    <x v="3"/>
    <n v="48"/>
    <s v="Gauteng"/>
    <s v="03.Afternoon"/>
    <s v="04.Mid Adults"/>
  </r>
  <r>
    <n v="810400"/>
    <s v="Boomerang"/>
    <d v="2016-01-16T00:00:00"/>
    <d v="2016-01-16T05:45:00"/>
    <s v="female"/>
    <x v="1"/>
    <n v="46"/>
    <s v="Kwazulu Natal"/>
    <s v="05.Night"/>
    <s v="04.Mid Adults"/>
  </r>
  <r>
    <n v="24110"/>
    <s v="Africa Magic"/>
    <d v="2016-01-26T00:00:00"/>
    <d v="2016-01-26T05:02:00"/>
    <s v="female"/>
    <x v="1"/>
    <n v="38"/>
    <s v="Eastern Cape"/>
    <s v="05.Night"/>
    <s v="03.Adults"/>
  </r>
  <r>
    <n v="2370889"/>
    <s v="Vuzu"/>
    <d v="2016-03-12T00:00:00"/>
    <d v="2016-03-12T08:56:00"/>
    <s v="female"/>
    <x v="1"/>
    <n v="27"/>
    <s v="Gauteng"/>
    <s v="01.Early Morning"/>
    <s v="02.Young Adults"/>
  </r>
  <r>
    <n v="773163"/>
    <s v="ICC Cricket World Cup 2011"/>
    <d v="2016-02-28T00:00:00"/>
    <d v="2016-02-28T03:26:00"/>
    <s v="female"/>
    <x v="1"/>
    <n v="26"/>
    <s v="Western Cape"/>
    <s v="05.Night"/>
    <s v="02.Young Adults"/>
  </r>
  <r>
    <n v="831728"/>
    <s v="SuperSport Blitz"/>
    <d v="2016-03-12T00:00:00"/>
    <d v="2016-03-12T10:45:00"/>
    <s v="female"/>
    <x v="1"/>
    <n v="35"/>
    <s v="Eastern Cape"/>
    <s v="01.Early Morning"/>
    <s v="03.Adults"/>
  </r>
  <r>
    <n v="773163"/>
    <s v="E! Entertainment"/>
    <d v="2016-02-28T00:00:00"/>
    <d v="2016-02-28T11:54:00"/>
    <s v="female"/>
    <x v="1"/>
    <n v="26"/>
    <s v="Western Cape"/>
    <s v="02.Mid Morning"/>
    <s v="02.Young Adults"/>
  </r>
  <r>
    <n v="808949"/>
    <s v="Africa Magic"/>
    <d v="2016-02-20T00:00:00"/>
    <d v="2016-02-20T08:53:00"/>
    <s v="female"/>
    <x v="1"/>
    <n v="35"/>
    <s v="Kwazulu Natal"/>
    <s v="01.Early Morning"/>
    <s v="03.Adults"/>
  </r>
  <r>
    <n v="808949"/>
    <s v="Africa Magic"/>
    <d v="2016-02-15T00:00:00"/>
    <d v="2016-02-15T07:52:00"/>
    <s v="female"/>
    <x v="1"/>
    <n v="35"/>
    <s v="Kwazulu Natal"/>
    <s v="01.Early Morning"/>
    <s v="03.Adults"/>
  </r>
  <r>
    <n v="808949"/>
    <s v="Africa Magic"/>
    <d v="2016-03-02T00:00:00"/>
    <d v="2016-03-02T12:21:00"/>
    <s v="female"/>
    <x v="1"/>
    <n v="35"/>
    <s v="Kwazulu Natal"/>
    <s v="02.Mid Morning"/>
    <s v="03.Adults"/>
  </r>
  <r>
    <n v="808949"/>
    <s v="Africa Magic"/>
    <d v="2016-02-14T00:00:00"/>
    <d v="2016-02-14T09:56:00"/>
    <s v="female"/>
    <x v="1"/>
    <n v="35"/>
    <s v="Kwazulu Natal"/>
    <s v="01.Early Morning"/>
    <s v="03.Adults"/>
  </r>
  <r>
    <n v="808949"/>
    <s v="Boomerang"/>
    <d v="2016-03-09T00:00:00"/>
    <d v="2016-03-09T10:24:00"/>
    <s v="female"/>
    <x v="1"/>
    <n v="35"/>
    <s v="Kwazulu Natal"/>
    <s v="01.Early Morning"/>
    <s v="03.Adults"/>
  </r>
  <r>
    <n v="773163"/>
    <s v="Boomerang"/>
    <d v="2016-02-06T00:00:00"/>
    <d v="2016-02-06T10:53:00"/>
    <s v="female"/>
    <x v="1"/>
    <n v="26"/>
    <s v="Western Cape"/>
    <s v="01.Early Morning"/>
    <s v="02.Young Adults"/>
  </r>
  <r>
    <n v="941274"/>
    <s v="Channel O"/>
    <d v="2016-03-25T00:00:00"/>
    <d v="2016-03-25T08:11:00"/>
    <s v="female"/>
    <x v="1"/>
    <n v="32"/>
    <s v="Kwazulu Natal"/>
    <s v="01.Early Morning"/>
    <s v="03.Adults"/>
  </r>
  <r>
    <n v="941274"/>
    <s v="E! Entertainment"/>
    <d v="2016-03-23T00:00:00"/>
    <d v="2016-03-23T08:58:00"/>
    <s v="female"/>
    <x v="1"/>
    <n v="32"/>
    <s v="Kwazulu Natal"/>
    <s v="01.Early Morning"/>
    <s v="03.Adults"/>
  </r>
  <r>
    <n v="941274"/>
    <s v="Cartoon Network"/>
    <d v="2016-03-23T00:00:00"/>
    <d v="2016-03-23T10:22:00"/>
    <s v="female"/>
    <x v="1"/>
    <n v="32"/>
    <s v="Kwazulu Natal"/>
    <s v="01.Early Morning"/>
    <s v="03.Adults"/>
  </r>
  <r>
    <n v="822070"/>
    <s v="Trace TV"/>
    <d v="2016-01-26T00:00:00"/>
    <d v="2016-01-26T13:22:00"/>
    <s v="female"/>
    <x v="1"/>
    <n v="33"/>
    <s v="Gauteng"/>
    <s v="02.Mid Morning"/>
    <s v="03.Adults"/>
  </r>
  <r>
    <n v="822070"/>
    <s v="DStv Events 1"/>
    <d v="2016-01-26T00:00:00"/>
    <d v="2016-01-26T12:49:00"/>
    <s v="female"/>
    <x v="1"/>
    <n v="33"/>
    <s v="Gauteng"/>
    <s v="02.Mid Morning"/>
    <s v="03.Adults"/>
  </r>
  <r>
    <n v="822070"/>
    <s v="Cartoon Network"/>
    <d v="2016-02-21T00:00:00"/>
    <d v="2016-02-21T10:58:00"/>
    <s v="female"/>
    <x v="1"/>
    <n v="33"/>
    <s v="Gauteng"/>
    <s v="01.Early Morning"/>
    <s v="03.Adults"/>
  </r>
  <r>
    <n v="941255"/>
    <s v="Trace TV"/>
    <d v="2016-03-06T00:00:00"/>
    <d v="2016-03-06T07:16:00"/>
    <s v="female"/>
    <x v="1"/>
    <n v="22"/>
    <s v="Mpumalanga"/>
    <s v="01.Early Morning"/>
    <s v="02.Young Adults"/>
  </r>
  <r>
    <n v="941255"/>
    <s v="Trace TV"/>
    <d v="2016-03-03T00:00:00"/>
    <d v="2016-03-03T03:37:00"/>
    <s v="female"/>
    <x v="1"/>
    <n v="22"/>
    <s v="Mpumalanga"/>
    <s v="05.Night"/>
    <s v="02.Young Adults"/>
  </r>
  <r>
    <n v="1703706"/>
    <s v="ICC Cricket World Cup 2011"/>
    <d v="2016-03-06T00:00:00"/>
    <d v="2016-03-06T14:44:00"/>
    <s v="female"/>
    <x v="0"/>
    <n v="39"/>
    <s v="Eastern Cape"/>
    <s v="03.Afternoon"/>
    <s v="03.Adults"/>
  </r>
  <r>
    <n v="893873"/>
    <s v="Channel O"/>
    <d v="2016-03-29T00:00:00"/>
    <d v="2016-03-29T04:11:00"/>
    <s v="female"/>
    <x v="1"/>
    <n v="22"/>
    <s v="North West"/>
    <s v="05.Night"/>
    <s v="02.Young Adults"/>
  </r>
  <r>
    <n v="822027"/>
    <s v="Africa Magic"/>
    <d v="2016-03-14T00:00:00"/>
    <d v="2016-03-14T10:06:00"/>
    <s v="female"/>
    <x v="1"/>
    <n v="24"/>
    <s v="Gauteng"/>
    <s v="01.Early Morning"/>
    <s v="02.Young Adults"/>
  </r>
  <r>
    <n v="941208"/>
    <s v="Trace TV"/>
    <d v="2016-03-05T00:00:00"/>
    <d v="2016-03-05T11:14:00"/>
    <s v="female"/>
    <x v="1"/>
    <n v="29"/>
    <s v="Northern Cape"/>
    <s v="02.Mid Morning"/>
    <s v="02.Young Adults"/>
  </r>
  <r>
    <n v="626697"/>
    <s v="Africa Magic"/>
    <d v="2016-01-14T00:00:00"/>
    <d v="2016-01-14T13:43:00"/>
    <s v="female"/>
    <x v="1"/>
    <n v="31"/>
    <s v="Gauteng"/>
    <s v="02.Mid Morning"/>
    <s v="03.Adults"/>
  </r>
  <r>
    <n v="626697"/>
    <s v="Cartoon Network"/>
    <d v="2016-01-11T00:00:00"/>
    <d v="2016-01-11T06:50:00"/>
    <s v="female"/>
    <x v="1"/>
    <n v="31"/>
    <s v="Gauteng"/>
    <s v="05.Night"/>
    <s v="03.Adults"/>
  </r>
  <r>
    <n v="780497"/>
    <s v="Trace TV"/>
    <d v="2016-01-24T00:00:00"/>
    <d v="2016-01-24T05:39:00"/>
    <s v="female"/>
    <x v="1"/>
    <n v="27"/>
    <s v="Mpumalanga"/>
    <s v="05.Night"/>
    <s v="02.Young Adults"/>
  </r>
  <r>
    <n v="780497"/>
    <s v="SuperSport Blitz"/>
    <d v="2016-01-30T00:00:00"/>
    <d v="2016-01-30T04:33:00"/>
    <s v="female"/>
    <x v="1"/>
    <n v="27"/>
    <s v="Mpumalanga"/>
    <s v="05.Night"/>
    <s v="02.Young Adults"/>
  </r>
  <r>
    <n v="780497"/>
    <s v="DStv Events 1"/>
    <d v="2016-02-15T00:00:00"/>
    <d v="2016-02-15T10:45:00"/>
    <s v="female"/>
    <x v="1"/>
    <n v="27"/>
    <s v="Mpumalanga"/>
    <s v="01.Early Morning"/>
    <s v="02.Young Adults"/>
  </r>
  <r>
    <n v="893852"/>
    <s v="Channel O"/>
    <d v="2016-03-12T00:00:00"/>
    <d v="2016-03-12T09:45:00"/>
    <s v="female"/>
    <x v="1"/>
    <n v="33"/>
    <s v="Mpumalanga"/>
    <s v="01.Early Morning"/>
    <s v="03.Adults"/>
  </r>
  <r>
    <n v="893852"/>
    <s v="ICC Cricket World Cup 2011"/>
    <d v="2016-03-13T00:00:00"/>
    <d v="2016-03-13T14:49:00"/>
    <s v="female"/>
    <x v="1"/>
    <n v="33"/>
    <s v="Mpumalanga"/>
    <s v="03.Afternoon"/>
    <s v="03.Adults"/>
  </r>
  <r>
    <n v="893852"/>
    <s v="Cartoon Network"/>
    <d v="2016-03-13T00:00:00"/>
    <d v="2016-03-13T08:38:00"/>
    <s v="female"/>
    <x v="1"/>
    <n v="33"/>
    <s v="Mpumalanga"/>
    <s v="01.Early Morning"/>
    <s v="03.Adults"/>
  </r>
  <r>
    <n v="2370769"/>
    <s v="Africa Magic"/>
    <d v="2016-03-17T00:00:00"/>
    <d v="2016-03-17T08:48:00"/>
    <s v="female"/>
    <x v="1"/>
    <n v="33"/>
    <s v="Gauteng"/>
    <s v="01.Early Morning"/>
    <s v="03.Adults"/>
  </r>
  <r>
    <n v="178992"/>
    <s v="Cartoon Network"/>
    <d v="2016-01-06T00:00:00"/>
    <d v="2016-01-06T10:01:00"/>
    <s v="female"/>
    <x v="3"/>
    <n v="30"/>
    <s v="Limpopo"/>
    <s v="01.Early Morning"/>
    <s v="02.Young Adults"/>
  </r>
  <r>
    <n v="178992"/>
    <s v="Supersport Live Events"/>
    <d v="2016-01-12T00:00:00"/>
    <d v="2016-01-12T14:57:00"/>
    <s v="female"/>
    <x v="3"/>
    <n v="30"/>
    <s v="Limpopo"/>
    <s v="03.Afternoon"/>
    <s v="02.Young Adults"/>
  </r>
  <r>
    <n v="771597"/>
    <s v="Supersport Live Events"/>
    <d v="2016-03-16T00:00:00"/>
    <d v="2016-03-16T10:43:00"/>
    <s v="female"/>
    <x v="0"/>
    <n v="38"/>
    <s v="Gauteng"/>
    <s v="01.Early Morning"/>
    <s v="03.Adults"/>
  </r>
  <r>
    <n v="865372"/>
    <s v="Boomerang"/>
    <d v="2016-03-28T00:00:00"/>
    <d v="2016-03-28T08:07:00"/>
    <s v="female"/>
    <x v="4"/>
    <n v="29"/>
    <s v="Kwazulu Natal"/>
    <s v="01.Early Morning"/>
    <s v="02.Young Adults"/>
  </r>
  <r>
    <n v="865372"/>
    <s v="Boomerang"/>
    <d v="2016-03-27T00:00:00"/>
    <d v="2016-03-27T07:10:00"/>
    <s v="female"/>
    <x v="4"/>
    <n v="29"/>
    <s v="Kwazulu Natal"/>
    <s v="01.Early Morning"/>
    <s v="02.Young Adults"/>
  </r>
  <r>
    <n v="771597"/>
    <s v="Boomerang"/>
    <d v="2016-03-16T00:00:00"/>
    <d v="2016-03-16T05:10:00"/>
    <s v="female"/>
    <x v="0"/>
    <n v="38"/>
    <s v="Gauteng"/>
    <s v="05.Night"/>
    <s v="03.Adults"/>
  </r>
  <r>
    <n v="810295"/>
    <s v="CNN"/>
    <d v="2016-02-07T00:00:00"/>
    <d v="2016-02-07T08:32:00"/>
    <s v="female"/>
    <x v="4"/>
    <n v="44"/>
    <s v="Western Cape"/>
    <s v="01.Early Morning"/>
    <s v="03.Adults"/>
  </r>
  <r>
    <n v="810295"/>
    <s v="SuperSport Blitz"/>
    <d v="2016-02-14T00:00:00"/>
    <d v="2016-02-14T10:46:00"/>
    <s v="female"/>
    <x v="4"/>
    <n v="44"/>
    <s v="Western Cape"/>
    <s v="01.Early Morning"/>
    <s v="03.Adults"/>
  </r>
  <r>
    <n v="810295"/>
    <s v="CNN"/>
    <d v="2016-02-05T00:00:00"/>
    <d v="2016-02-05T06:27:00"/>
    <s v="female"/>
    <x v="4"/>
    <n v="44"/>
    <s v="Western Cape"/>
    <s v="05.Night"/>
    <s v="03.Adults"/>
  </r>
  <r>
    <n v="810295"/>
    <s v="Africa Magic"/>
    <d v="2016-02-21T00:00:00"/>
    <d v="2016-02-21T05:16:00"/>
    <s v="female"/>
    <x v="4"/>
    <n v="44"/>
    <s v="Western Cape"/>
    <s v="05.Night"/>
    <s v="03.Adults"/>
  </r>
  <r>
    <n v="810295"/>
    <s v="Supersport Live Events"/>
    <d v="2016-02-19T00:00:00"/>
    <d v="2016-02-19T08:40:00"/>
    <s v="female"/>
    <x v="4"/>
    <n v="44"/>
    <s v="Western Cape"/>
    <s v="01.Early Morning"/>
    <s v="03.Adults"/>
  </r>
  <r>
    <n v="941168"/>
    <s v="Trace TV"/>
    <d v="2016-03-24T00:00:00"/>
    <d v="2016-03-24T13:22:00"/>
    <s v="female"/>
    <x v="0"/>
    <n v="28"/>
    <s v="Free State"/>
    <s v="02.Mid Morning"/>
    <s v="02.Young Adults"/>
  </r>
  <r>
    <n v="779410"/>
    <s v="Cartoon Network"/>
    <d v="2016-01-21T00:00:00"/>
    <d v="2016-01-21T07:19:00"/>
    <s v="female"/>
    <x v="4"/>
    <n v="26"/>
    <s v="Gauteng"/>
    <s v="01.Early Morning"/>
    <s v="02.Young Adults"/>
  </r>
  <r>
    <n v="779410"/>
    <s v="Trace TV"/>
    <d v="2016-02-03T00:00:00"/>
    <d v="2016-02-03T14:04:00"/>
    <s v="female"/>
    <x v="4"/>
    <n v="26"/>
    <s v="Gauteng"/>
    <s v="03.Afternoon"/>
    <s v="02.Young Adults"/>
  </r>
  <r>
    <n v="941168"/>
    <s v="Supersport Live Events"/>
    <d v="2016-03-25T00:00:00"/>
    <d v="2016-03-25T08:26:00"/>
    <s v="female"/>
    <x v="0"/>
    <n v="28"/>
    <s v="Free State"/>
    <s v="01.Early Morning"/>
    <s v="02.Young Adults"/>
  </r>
  <r>
    <n v="507286"/>
    <s v="Trace TV"/>
    <d v="2016-01-02T00:00:00"/>
    <d v="2016-01-02T05:59:00"/>
    <s v="female"/>
    <x v="0"/>
    <n v="11"/>
    <s v="Eastern Cape"/>
    <s v="05.Night"/>
    <s v="06.Older Adults"/>
  </r>
  <r>
    <n v="507286"/>
    <s v="Cartoon Network"/>
    <d v="2016-01-04T00:00:00"/>
    <d v="2016-01-04T07:01:00"/>
    <s v="female"/>
    <x v="0"/>
    <n v="11"/>
    <s v="Eastern Cape"/>
    <s v="01.Early Morning"/>
    <s v="06.Older Adults"/>
  </r>
  <r>
    <n v="507286"/>
    <s v="Boomerang"/>
    <d v="2016-01-04T00:00:00"/>
    <d v="2016-01-04T09:31:00"/>
    <s v="female"/>
    <x v="0"/>
    <n v="11"/>
    <s v="Eastern Cape"/>
    <s v="01.Early Morning"/>
    <s v="06.Older Adults"/>
  </r>
  <r>
    <n v="507286"/>
    <s v="Cartoon Network"/>
    <d v="2016-01-04T00:00:00"/>
    <d v="2016-01-04T12:21:00"/>
    <s v="female"/>
    <x v="0"/>
    <n v="11"/>
    <s v="Eastern Cape"/>
    <s v="02.Mid Morning"/>
    <s v="06.Older Adults"/>
  </r>
  <r>
    <n v="507286"/>
    <s v="CNN"/>
    <d v="2016-01-01T00:00:00"/>
    <d v="2016-01-01T07:32:00"/>
    <s v="female"/>
    <x v="0"/>
    <n v="11"/>
    <s v="Eastern Cape"/>
    <s v="01.Early Morning"/>
    <s v="06.Older Adults"/>
  </r>
  <r>
    <n v="507286"/>
    <s v="Boomerang"/>
    <d v="2016-01-03T00:00:00"/>
    <d v="2016-01-03T05:00:00"/>
    <s v="female"/>
    <x v="0"/>
    <n v="11"/>
    <s v="Eastern Cape"/>
    <s v="05.Night"/>
    <s v="06.Older Adults"/>
  </r>
  <r>
    <n v="821963"/>
    <s v="Africa Magic"/>
    <d v="2016-02-10T00:00:00"/>
    <d v="2016-02-10T12:53:00"/>
    <s v="female"/>
    <x v="1"/>
    <n v="32"/>
    <s v="Kwazulu Natal"/>
    <s v="02.Mid Morning"/>
    <s v="03.Adults"/>
  </r>
  <r>
    <n v="821963"/>
    <s v="Africa Magic"/>
    <d v="2016-02-26T00:00:00"/>
    <d v="2016-02-26T11:18:00"/>
    <s v="female"/>
    <x v="1"/>
    <n v="32"/>
    <s v="Kwazulu Natal"/>
    <s v="02.Mid Morning"/>
    <s v="03.Adults"/>
  </r>
  <r>
    <n v="907211"/>
    <s v="Boomerang"/>
    <d v="2016-03-25T00:00:00"/>
    <d v="2016-03-25T07:49:00"/>
    <s v="female"/>
    <x v="2"/>
    <n v="43"/>
    <s v="Eastern Cape"/>
    <s v="01.Early Morning"/>
    <s v="03.Adults"/>
  </r>
  <r>
    <n v="2288585"/>
    <s v="ICC Cricket World Cup 2011"/>
    <d v="2016-02-24T00:00:00"/>
    <d v="2016-02-24T06:25:00"/>
    <s v="female"/>
    <x v="0"/>
    <n v="37"/>
    <s v="Gauteng"/>
    <s v="05.Night"/>
    <s v="03.Adults"/>
  </r>
  <r>
    <n v="18031"/>
    <s v="Supersport Live Events"/>
    <d v="2016-01-28T00:00:00"/>
    <d v="2016-01-28T08:49:00"/>
    <s v="female"/>
    <x v="1"/>
    <n v="37"/>
    <s v="Gauteng"/>
    <s v="01.Early Morning"/>
    <s v="03.Adults"/>
  </r>
  <r>
    <n v="18031"/>
    <s v="CNN"/>
    <d v="2016-01-06T00:00:00"/>
    <d v="2016-01-06T13:00:00"/>
    <s v="female"/>
    <x v="1"/>
    <n v="37"/>
    <s v="Gauteng"/>
    <s v="02.Mid Morning"/>
    <s v="03.Adults"/>
  </r>
  <r>
    <n v="2288585"/>
    <s v="Africa Magic"/>
    <d v="2016-02-14T00:00:00"/>
    <d v="2016-02-14T07:19:00"/>
    <s v="female"/>
    <x v="0"/>
    <n v="37"/>
    <s v="Gauteng"/>
    <s v="01.Early Morning"/>
    <s v="03.Adults"/>
  </r>
  <r>
    <n v="833185"/>
    <s v="SawSee"/>
    <d v="2016-03-16T00:00:00"/>
    <d v="2016-03-16T13:15:00"/>
    <s v="female"/>
    <x v="2"/>
    <n v="31"/>
    <s v="Free State"/>
    <s v="02.Mid Morning"/>
    <s v="03.Adults"/>
  </r>
  <r>
    <n v="766872"/>
    <s v="Africa Magic"/>
    <d v="2016-02-03T00:00:00"/>
    <d v="2016-02-03T04:55:00"/>
    <s v="female"/>
    <x v="1"/>
    <n v="49"/>
    <s v="North West"/>
    <s v="05.Night"/>
    <s v="04.Mid Adults"/>
  </r>
  <r>
    <n v="773065"/>
    <s v="E! Entertainment"/>
    <d v="2016-02-02T00:00:00"/>
    <d v="2016-02-02T14:47:00"/>
    <s v="female"/>
    <x v="4"/>
    <n v="21"/>
    <s v="Gauteng"/>
    <s v="03.Afternoon"/>
    <s v="02.Young Adults"/>
  </r>
  <r>
    <n v="1681611"/>
    <s v="Channel O"/>
    <d v="2016-01-07T00:00:00"/>
    <d v="2016-01-07T12:10:00"/>
    <s v="female"/>
    <x v="5"/>
    <n v="28"/>
    <s v="Western Cape"/>
    <s v="02.Mid Morning"/>
    <s v="02.Young Adults"/>
  </r>
  <r>
    <n v="1020107"/>
    <s v="Boomerang"/>
    <d v="2016-03-28T00:00:00"/>
    <d v="2016-03-28T09:17:00"/>
    <s v="female"/>
    <x v="1"/>
    <n v="28"/>
    <s v="Gauteng"/>
    <s v="01.Early Morning"/>
    <s v="02.Young Adults"/>
  </r>
  <r>
    <n v="765734"/>
    <s v="Cartoon Network"/>
    <d v="2016-01-20T00:00:00"/>
    <d v="2016-01-20T08:31:00"/>
    <s v="female"/>
    <x v="1"/>
    <n v="31"/>
    <s v="Limpopo"/>
    <s v="01.Early Morning"/>
    <s v="03.Adults"/>
  </r>
  <r>
    <n v="821939"/>
    <s v="Africa Magic"/>
    <d v="2016-03-01T00:00:00"/>
    <d v="2016-03-01T09:43:00"/>
    <s v="female"/>
    <x v="1"/>
    <n v="36"/>
    <s v="Gauteng"/>
    <s v="01.Early Morning"/>
    <s v="03.Adults"/>
  </r>
  <r>
    <n v="821939"/>
    <s v="Africa Magic"/>
    <d v="2016-02-28T00:00:00"/>
    <d v="2016-02-28T10:45:00"/>
    <s v="female"/>
    <x v="1"/>
    <n v="36"/>
    <s v="Gauteng"/>
    <s v="01.Early Morning"/>
    <s v="03.Adults"/>
  </r>
  <r>
    <n v="821939"/>
    <s v="Africa Magic"/>
    <d v="2016-02-28T00:00:00"/>
    <d v="2016-02-28T08:08:00"/>
    <s v="female"/>
    <x v="1"/>
    <n v="36"/>
    <s v="Gauteng"/>
    <s v="01.Early Morning"/>
    <s v="03.Adults"/>
  </r>
  <r>
    <n v="103451"/>
    <s v="E! Entertainment"/>
    <d v="2016-01-16T00:00:00"/>
    <d v="2016-01-16T05:26:00"/>
    <s v="female"/>
    <x v="1"/>
    <n v="27"/>
    <s v="Gauteng"/>
    <s v="05.Night"/>
    <s v="02.Young Adults"/>
  </r>
  <r>
    <n v="796995"/>
    <s v="Africa Magic"/>
    <d v="2016-02-23T00:00:00"/>
    <d v="2016-02-23T05:06:00"/>
    <s v="female"/>
    <x v="1"/>
    <n v="22"/>
    <s v="Kwazulu Natal"/>
    <s v="05.Night"/>
    <s v="02.Young Adults"/>
  </r>
  <r>
    <n v="941108"/>
    <s v="CNN"/>
    <d v="2016-03-26T00:00:00"/>
    <d v="2016-03-26T09:34:00"/>
    <s v="female"/>
    <x v="0"/>
    <n v="26"/>
    <s v="Gauteng"/>
    <s v="01.Early Morning"/>
    <s v="02.Young Adults"/>
  </r>
  <r>
    <n v="773035"/>
    <s v="Cartoon Network"/>
    <d v="2016-02-01T00:00:00"/>
    <d v="2016-02-01T05:55:00"/>
    <s v="female"/>
    <x v="2"/>
    <n v="113"/>
    <s v="Western Cape"/>
    <s v="05.Night"/>
    <s v="06.Older Adults"/>
  </r>
  <r>
    <n v="773035"/>
    <s v="kykNET"/>
    <d v="2016-01-31T00:00:00"/>
    <d v="2016-01-31T04:29:00"/>
    <s v="female"/>
    <x v="2"/>
    <n v="113"/>
    <s v="Western Cape"/>
    <s v="05.Night"/>
    <s v="06.Older Adults"/>
  </r>
  <r>
    <n v="773035"/>
    <s v="Cartoon Network"/>
    <d v="2016-02-02T00:00:00"/>
    <d v="2016-02-02T10:22:00"/>
    <s v="female"/>
    <x v="2"/>
    <n v="113"/>
    <s v="Western Cape"/>
    <s v="01.Early Morning"/>
    <s v="06.Older Adults"/>
  </r>
  <r>
    <n v="773030"/>
    <s v="Channel O"/>
    <d v="2016-02-13T00:00:00"/>
    <d v="2016-02-13T09:46:00"/>
    <s v="female"/>
    <x v="1"/>
    <n v="25"/>
    <s v="Northern Cape"/>
    <s v="01.Early Morning"/>
    <s v="02.Young Adults"/>
  </r>
  <r>
    <n v="773030"/>
    <s v="Trace TV"/>
    <d v="2016-02-09T00:00:00"/>
    <d v="2016-02-09T11:01:00"/>
    <s v="female"/>
    <x v="1"/>
    <n v="25"/>
    <s v="Northern Cape"/>
    <s v="02.Mid Morning"/>
    <s v="02.Young Adults"/>
  </r>
  <r>
    <n v="773030"/>
    <s v="Channel O"/>
    <d v="2016-02-09T00:00:00"/>
    <d v="2016-02-09T14:09:00"/>
    <s v="female"/>
    <x v="1"/>
    <n v="25"/>
    <s v="Northern Cape"/>
    <s v="03.Afternoon"/>
    <s v="02.Young Adults"/>
  </r>
  <r>
    <n v="773030"/>
    <s v="Africa Magic"/>
    <d v="2016-02-11T00:00:00"/>
    <d v="2016-02-11T10:48:00"/>
    <s v="female"/>
    <x v="1"/>
    <n v="25"/>
    <s v="Northern Cape"/>
    <s v="01.Early Morning"/>
    <s v="02.Young Adults"/>
  </r>
  <r>
    <n v="2361547"/>
    <s v="SuperSport Blitz"/>
    <d v="2016-03-07T00:00:00"/>
    <d v="2016-03-07T14:20:00"/>
    <s v="female"/>
    <x v="3"/>
    <n v="27"/>
    <s v="Gauteng"/>
    <s v="03.Afternoon"/>
    <s v="02.Young Adults"/>
  </r>
  <r>
    <n v="2361547"/>
    <s v="ICC Cricket World Cup 2011"/>
    <d v="2016-03-07T00:00:00"/>
    <d v="2016-03-07T14:12:00"/>
    <s v="female"/>
    <x v="3"/>
    <n v="27"/>
    <s v="Gauteng"/>
    <s v="03.Afternoon"/>
    <s v="02.Young Adults"/>
  </r>
  <r>
    <n v="878832"/>
    <s v="Vuzu"/>
    <d v="2016-01-28T00:00:00"/>
    <d v="2016-01-28T09:15:00"/>
    <s v="female"/>
    <x v="2"/>
    <n v="34"/>
    <s v="Western Cape"/>
    <s v="01.Early Morning"/>
    <s v="03.Adults"/>
  </r>
  <r>
    <n v="785792"/>
    <s v="Vuzu"/>
    <d v="2016-02-11T00:00:00"/>
    <d v="2016-02-11T04:46:00"/>
    <s v="female"/>
    <x v="1"/>
    <n v="34"/>
    <s v="North West"/>
    <s v="05.Night"/>
    <s v="03.Adults"/>
  </r>
  <r>
    <n v="780402"/>
    <s v="Africa Magic"/>
    <d v="2016-02-08T00:00:00"/>
    <d v="2016-02-08T05:42:00"/>
    <s v="female"/>
    <x v="1"/>
    <n v="34"/>
    <s v="North West"/>
    <s v="05.Night"/>
    <s v="03.Adults"/>
  </r>
  <r>
    <n v="780402"/>
    <s v="Trace TV"/>
    <d v="2016-02-11T00:00:00"/>
    <d v="2016-02-11T05:25:00"/>
    <s v="female"/>
    <x v="1"/>
    <n v="34"/>
    <s v="North West"/>
    <s v="05.Night"/>
    <s v="03.Adults"/>
  </r>
  <r>
    <n v="780402"/>
    <s v="Africa Magic"/>
    <d v="2016-02-15T00:00:00"/>
    <d v="2016-02-15T10:12:00"/>
    <s v="female"/>
    <x v="1"/>
    <n v="34"/>
    <s v="North West"/>
    <s v="01.Early Morning"/>
    <s v="03.Adults"/>
  </r>
  <r>
    <n v="867504"/>
    <s v="M-Net"/>
    <d v="2016-03-13T00:00:00"/>
    <d v="2016-03-13T05:40:00"/>
    <s v="female"/>
    <x v="3"/>
    <n v="48"/>
    <s v="Kwazulu Natal"/>
    <s v="05.Night"/>
    <s v="04.Mid Adults"/>
  </r>
  <r>
    <n v="772978"/>
    <s v="Africa Magic"/>
    <d v="2016-01-23T00:00:00"/>
    <d v="2016-01-23T09:05:00"/>
    <s v="female"/>
    <x v="0"/>
    <n v="33"/>
    <s v="Gauteng"/>
    <s v="01.Early Morning"/>
    <s v="03.Adults"/>
  </r>
  <r>
    <n v="810186"/>
    <s v="Africa Magic"/>
    <d v="2016-03-04T00:00:00"/>
    <d v="2016-03-04T05:21:00"/>
    <s v="female"/>
    <x v="1"/>
    <n v="21"/>
    <s v="North West"/>
    <s v="05.Night"/>
    <s v="02.Young Adults"/>
  </r>
  <r>
    <n v="810186"/>
    <s v="SuperSport Blitz"/>
    <d v="2016-03-02T00:00:00"/>
    <d v="2016-03-02T04:44:00"/>
    <s v="female"/>
    <x v="1"/>
    <n v="21"/>
    <s v="North West"/>
    <s v="05.Night"/>
    <s v="02.Young Adults"/>
  </r>
  <r>
    <n v="867486"/>
    <s v="Africa Magic"/>
    <d v="2016-03-12T00:00:00"/>
    <d v="2016-03-12T14:06:00"/>
    <s v="female"/>
    <x v="1"/>
    <n v="39"/>
    <s v="Limpopo"/>
    <s v="03.Afternoon"/>
    <s v="03.Adults"/>
  </r>
  <r>
    <n v="810167"/>
    <s v="Africa Magic"/>
    <d v="2016-02-17T00:00:00"/>
    <d v="2016-02-17T09:17:00"/>
    <s v="female"/>
    <x v="1"/>
    <n v="33"/>
    <s v="Gauteng"/>
    <s v="01.Early Morning"/>
    <s v="03.Adults"/>
  </r>
  <r>
    <n v="941006"/>
    <s v="M-Net"/>
    <d v="2016-03-07T00:00:00"/>
    <d v="2016-03-07T03:51:00"/>
    <s v="female"/>
    <x v="3"/>
    <n v="29"/>
    <s v="Kwazulu Natal"/>
    <s v="05.Night"/>
    <s v="02.Young Adults"/>
  </r>
  <r>
    <n v="941006"/>
    <s v="CNN"/>
    <d v="2016-03-12T00:00:00"/>
    <d v="2016-03-12T08:33:00"/>
    <s v="female"/>
    <x v="3"/>
    <n v="29"/>
    <s v="Kwazulu Natal"/>
    <s v="01.Early Morning"/>
    <s v="02.Young Adults"/>
  </r>
  <r>
    <n v="941006"/>
    <s v="ICC Cricket World Cup 2011"/>
    <d v="2016-03-12T00:00:00"/>
    <d v="2016-03-12T06:27:00"/>
    <s v="female"/>
    <x v="3"/>
    <n v="29"/>
    <s v="Kwazulu Natal"/>
    <s v="05.Night"/>
    <s v="02.Young Adults"/>
  </r>
  <r>
    <n v="941006"/>
    <s v="Cartoon Network"/>
    <d v="2016-03-05T00:00:00"/>
    <d v="2016-03-05T13:22:00"/>
    <s v="female"/>
    <x v="3"/>
    <n v="29"/>
    <s v="Kwazulu Natal"/>
    <s v="02.Mid Morning"/>
    <s v="02.Young Adults"/>
  </r>
  <r>
    <n v="772954"/>
    <s v="Cartoon Network"/>
    <d v="2016-01-06T00:00:00"/>
    <d v="2016-01-06T08:32:00"/>
    <s v="female"/>
    <x v="4"/>
    <n v="32"/>
    <s v="Northern Cape"/>
    <s v="01.Early Morning"/>
    <s v="03.Adults"/>
  </r>
  <r>
    <n v="772950"/>
    <s v="Africa Magic"/>
    <d v="2016-01-25T00:00:00"/>
    <d v="2016-01-25T12:30:00"/>
    <s v="female"/>
    <x v="1"/>
    <n v="35"/>
    <s v="Gauteng"/>
    <s v="02.Mid Morning"/>
    <s v="03.Adults"/>
  </r>
  <r>
    <n v="906939"/>
    <s v="Supersport Live Events"/>
    <d v="2016-03-24T00:00:00"/>
    <d v="2016-03-24T12:58:00"/>
    <s v="female"/>
    <x v="3"/>
    <n v="31"/>
    <s v="Gauteng"/>
    <s v="02.Mid Morning"/>
    <s v="03.Adults"/>
  </r>
  <r>
    <n v="906939"/>
    <s v="Supersport Live Events"/>
    <d v="2016-03-24T00:00:00"/>
    <d v="2016-03-24T05:42:00"/>
    <s v="female"/>
    <x v="3"/>
    <n v="31"/>
    <s v="Gauteng"/>
    <s v="05.Night"/>
    <s v="03.Adults"/>
  </r>
  <r>
    <n v="778036"/>
    <s v="Africa Magic"/>
    <d v="2016-01-19T00:00:00"/>
    <d v="2016-01-19T13:20:00"/>
    <s v="female"/>
    <x v="4"/>
    <n v="35"/>
    <s v="Western Cape"/>
    <s v="02.Mid Morning"/>
    <s v="03.Adults"/>
  </r>
  <r>
    <n v="893674"/>
    <s v="Africa Magic"/>
    <d v="2016-03-19T00:00:00"/>
    <d v="2016-03-19T11:27:00"/>
    <s v="female"/>
    <x v="1"/>
    <n v="39"/>
    <s v="Gauteng"/>
    <s v="02.Mid Morning"/>
    <s v="03.Adults"/>
  </r>
  <r>
    <n v="940976"/>
    <s v="Africa Magic"/>
    <d v="2016-03-30T00:00:00"/>
    <d v="2016-03-30T06:56:00"/>
    <s v="female"/>
    <x v="1"/>
    <n v="32"/>
    <s v="Kwazulu Natal"/>
    <s v="05.Night"/>
    <s v="03.Adults"/>
  </r>
  <r>
    <n v="940976"/>
    <s v="SawSee"/>
    <d v="2016-03-26T00:00:00"/>
    <d v="2016-03-26T04:21:00"/>
    <s v="female"/>
    <x v="1"/>
    <n v="32"/>
    <s v="Kwazulu Natal"/>
    <s v="05.Night"/>
    <s v="03.Adults"/>
  </r>
  <r>
    <n v="940976"/>
    <s v="Cartoon Network"/>
    <d v="2016-03-28T00:00:00"/>
    <d v="2016-03-28T04:09:00"/>
    <s v="female"/>
    <x v="1"/>
    <n v="32"/>
    <s v="Kwazulu Natal"/>
    <s v="05.Night"/>
    <s v="03.Adults"/>
  </r>
  <r>
    <n v="549843"/>
    <s v="Boomerang"/>
    <d v="2016-01-06T00:00:00"/>
    <d v="2016-01-06T08:00:00"/>
    <s v="female"/>
    <x v="1"/>
    <n v="24"/>
    <s v="North West"/>
    <s v="01.Early Morning"/>
    <s v="02.Young Adults"/>
  </r>
  <r>
    <n v="549843"/>
    <s v="Trace TV"/>
    <d v="2016-01-01T00:00:00"/>
    <d v="2016-01-01T03:07:00"/>
    <s v="female"/>
    <x v="1"/>
    <n v="24"/>
    <s v="North West"/>
    <s v="05.Night"/>
    <s v="02.Young Adults"/>
  </r>
  <r>
    <n v="549843"/>
    <s v="Boomerang"/>
    <d v="2016-01-01T00:00:00"/>
    <d v="2016-01-01T03:02:00"/>
    <s v="female"/>
    <x v="1"/>
    <n v="24"/>
    <s v="North West"/>
    <s v="05.Night"/>
    <s v="02.Young Adults"/>
  </r>
  <r>
    <n v="2204778"/>
    <s v="CNN"/>
    <d v="2016-03-12T00:00:00"/>
    <d v="2016-03-12T14:29:00"/>
    <s v="female"/>
    <x v="2"/>
    <n v="50"/>
    <s v="Eastern Cape"/>
    <s v="03.Afternoon"/>
    <s v="04.Mid Adults"/>
  </r>
  <r>
    <n v="2204778"/>
    <s v="CNN"/>
    <d v="2016-03-19T00:00:00"/>
    <d v="2016-03-19T03:14:00"/>
    <s v="female"/>
    <x v="2"/>
    <n v="50"/>
    <s v="Eastern Cape"/>
    <s v="05.Night"/>
    <s v="04.Mid Adults"/>
  </r>
  <r>
    <n v="2204778"/>
    <s v="ICC Cricket World Cup 2011"/>
    <d v="2016-03-11T00:00:00"/>
    <d v="2016-03-11T05:18:00"/>
    <s v="female"/>
    <x v="2"/>
    <n v="50"/>
    <s v="Eastern Cape"/>
    <s v="05.Night"/>
    <s v="04.Mid Adults"/>
  </r>
  <r>
    <n v="2204778"/>
    <s v="CNN"/>
    <d v="2016-03-13T00:00:00"/>
    <d v="2016-03-13T07:46:00"/>
    <s v="female"/>
    <x v="2"/>
    <n v="50"/>
    <s v="Eastern Cape"/>
    <s v="01.Early Morning"/>
    <s v="04.Mid Adults"/>
  </r>
  <r>
    <n v="772926"/>
    <s v="CNN"/>
    <d v="2016-03-25T00:00:00"/>
    <d v="2016-03-25T06:48:00"/>
    <s v="female"/>
    <x v="4"/>
    <n v="39"/>
    <s v="Kwazulu Natal"/>
    <s v="05.Night"/>
    <s v="03.Adults"/>
  </r>
  <r>
    <n v="772926"/>
    <s v="Africa Magic"/>
    <d v="2016-03-13T00:00:00"/>
    <d v="2016-03-13T07:54:00"/>
    <s v="female"/>
    <x v="4"/>
    <n v="39"/>
    <s v="Kwazulu Natal"/>
    <s v="01.Early Morning"/>
    <s v="03.Adults"/>
  </r>
  <r>
    <n v="772926"/>
    <s v="Cartoon Network"/>
    <d v="2016-02-26T00:00:00"/>
    <d v="2016-02-26T11:39:00"/>
    <s v="female"/>
    <x v="4"/>
    <n v="39"/>
    <s v="Kwazulu Natal"/>
    <s v="02.Mid Morning"/>
    <s v="03.Adults"/>
  </r>
  <r>
    <n v="810126"/>
    <s v="E! Entertainment"/>
    <d v="2016-01-02T00:00:00"/>
    <d v="2016-01-02T09:56:00"/>
    <s v="female"/>
    <x v="2"/>
    <n v="20"/>
    <s v="North West"/>
    <s v="01.Early Morning"/>
    <s v="02.Young Adults"/>
  </r>
  <r>
    <n v="2204775"/>
    <s v="Trace TV"/>
    <d v="2016-03-12T00:00:00"/>
    <d v="2016-03-12T04:07:00"/>
    <s v="female"/>
    <x v="1"/>
    <n v="67"/>
    <s v="Northern Cape"/>
    <s v="05.Night"/>
    <s v="05.Senior Adults"/>
  </r>
  <r>
    <n v="2204775"/>
    <s v="ICC Cricket World Cup 2011"/>
    <d v="2016-03-19T00:00:00"/>
    <d v="2016-03-19T13:38:00"/>
    <s v="female"/>
    <x v="1"/>
    <n v="67"/>
    <s v="Northern Cape"/>
    <s v="02.Mid Morning"/>
    <s v="05.Senior Adults"/>
  </r>
  <r>
    <n v="2204775"/>
    <s v="Trace TV"/>
    <d v="2016-01-02T00:00:00"/>
    <d v="2016-01-02T03:32:00"/>
    <s v="female"/>
    <x v="1"/>
    <n v="67"/>
    <s v="Northern Cape"/>
    <s v="05.Night"/>
    <s v="05.Senior Adults"/>
  </r>
  <r>
    <n v="142804"/>
    <s v="CNN"/>
    <d v="2016-03-14T00:00:00"/>
    <d v="2016-03-14T03:42:00"/>
    <s v="female"/>
    <x v="0"/>
    <n v="40"/>
    <s v="Kwazulu Natal"/>
    <s v="05.Night"/>
    <s v="03.Adults"/>
  </r>
  <r>
    <n v="51888"/>
    <s v="Cartoon Network"/>
    <d v="2016-01-08T00:00:00"/>
    <d v="2016-01-08T08:05:00"/>
    <s v="female"/>
    <x v="1"/>
    <n v="24"/>
    <s v="Mpumalanga"/>
    <s v="01.Early Morning"/>
    <s v="02.Young Adults"/>
  </r>
  <r>
    <n v="51888"/>
    <s v="SawSee"/>
    <d v="2016-01-06T00:00:00"/>
    <d v="2016-01-06T09:02:00"/>
    <s v="female"/>
    <x v="1"/>
    <n v="24"/>
    <s v="Mpumalanga"/>
    <s v="01.Early Morning"/>
    <s v="02.Young Adults"/>
  </r>
  <r>
    <n v="867419"/>
    <s v="Supersport Live Events"/>
    <d v="2016-03-19T00:00:00"/>
    <d v="2016-03-19T06:34:00"/>
    <s v="female"/>
    <x v="2"/>
    <n v="34"/>
    <s v="Free State"/>
    <s v="05.Night"/>
    <s v="03.Adults"/>
  </r>
  <r>
    <n v="867419"/>
    <s v="ICC Cricket World Cup 2011"/>
    <d v="2016-03-23T00:00:00"/>
    <d v="2016-03-23T12:13:00"/>
    <s v="female"/>
    <x v="2"/>
    <n v="34"/>
    <s v="Free State"/>
    <s v="02.Mid Morning"/>
    <s v="03.Adults"/>
  </r>
  <r>
    <n v="772904"/>
    <s v="CNN"/>
    <d v="2016-01-01T00:00:00"/>
    <d v="2016-01-01T06:30:00"/>
    <s v="female"/>
    <x v="0"/>
    <n v="50"/>
    <s v="Gauteng"/>
    <s v="05.Night"/>
    <s v="04.Mid Adults"/>
  </r>
  <r>
    <n v="931360"/>
    <s v="Africa Magic"/>
    <d v="2016-03-26T00:00:00"/>
    <d v="2016-03-26T09:03:00"/>
    <s v="female"/>
    <x v="0"/>
    <n v="33"/>
    <s v="Gauteng"/>
    <s v="01.Early Morning"/>
    <s v="03.Adults"/>
  </r>
  <r>
    <n v="893619"/>
    <s v="Africa Magic"/>
    <d v="2016-01-13T00:00:00"/>
    <d v="2016-01-13T08:00:00"/>
    <s v="female"/>
    <x v="1"/>
    <n v="40"/>
    <s v="Western Cape"/>
    <s v="01.Early Morning"/>
    <s v="03.Adults"/>
  </r>
  <r>
    <n v="893619"/>
    <s v="Cartoon Network"/>
    <d v="2016-01-09T00:00:00"/>
    <d v="2016-01-09T13:31:00"/>
    <s v="female"/>
    <x v="1"/>
    <n v="40"/>
    <s v="Western Cape"/>
    <s v="02.Mid Morning"/>
    <s v="03.Adults"/>
  </r>
  <r>
    <n v="893619"/>
    <s v="Cartoon Network"/>
    <d v="2016-01-07T00:00:00"/>
    <d v="2016-01-07T08:41:00"/>
    <s v="female"/>
    <x v="1"/>
    <n v="40"/>
    <s v="Western Cape"/>
    <s v="01.Early Morning"/>
    <s v="03.Adults"/>
  </r>
  <r>
    <n v="810095"/>
    <s v="Boomerang"/>
    <d v="2016-02-23T00:00:00"/>
    <d v="2016-02-23T08:03:00"/>
    <s v="female"/>
    <x v="2"/>
    <n v="41"/>
    <s v="Gauteng"/>
    <s v="01.Early Morning"/>
    <s v="03.Adults"/>
  </r>
  <r>
    <n v="810087"/>
    <s v="Boomerang"/>
    <d v="2016-02-21T00:00:00"/>
    <d v="2016-02-21T11:44:00"/>
    <s v="female"/>
    <x v="1"/>
    <n v="19"/>
    <s v="Limpopo"/>
    <s v="02.Mid Morning"/>
    <s v="02.Young Adults"/>
  </r>
  <r>
    <n v="810087"/>
    <s v="Trace TV"/>
    <d v="2016-02-21T00:00:00"/>
    <d v="2016-02-21T06:07:00"/>
    <s v="female"/>
    <x v="1"/>
    <n v="19"/>
    <s v="Limpopo"/>
    <s v="05.Night"/>
    <s v="02.Young Adults"/>
  </r>
  <r>
    <n v="810087"/>
    <s v="Channel O"/>
    <d v="2016-02-21T00:00:00"/>
    <d v="2016-02-21T06:06:00"/>
    <s v="female"/>
    <x v="1"/>
    <n v="19"/>
    <s v="Limpopo"/>
    <s v="05.Night"/>
    <s v="02.Young Adults"/>
  </r>
  <r>
    <n v="810087"/>
    <s v="Boomerang"/>
    <d v="2016-02-21T00:00:00"/>
    <d v="2016-02-21T13:37:00"/>
    <s v="female"/>
    <x v="1"/>
    <n v="19"/>
    <s v="Limpopo"/>
    <s v="02.Mid Morning"/>
    <s v="02.Young Adults"/>
  </r>
  <r>
    <n v="810087"/>
    <s v="Africa Magic"/>
    <d v="2016-02-21T00:00:00"/>
    <d v="2016-02-21T03:17:00"/>
    <s v="female"/>
    <x v="1"/>
    <n v="19"/>
    <s v="Limpopo"/>
    <s v="05.Night"/>
    <s v="02.Young Adults"/>
  </r>
  <r>
    <n v="940895"/>
    <s v="Trace TV"/>
    <d v="2016-03-21T00:00:00"/>
    <d v="2016-03-21T13:25:00"/>
    <s v="female"/>
    <x v="0"/>
    <n v="34"/>
    <s v="Gauteng"/>
    <s v="02.Mid Morning"/>
    <s v="03.Adults"/>
  </r>
  <r>
    <n v="940895"/>
    <s v="Trace TV"/>
    <d v="2016-03-21T00:00:00"/>
    <d v="2016-03-21T11:44:00"/>
    <s v="female"/>
    <x v="0"/>
    <n v="34"/>
    <s v="Gauteng"/>
    <s v="02.Mid Morning"/>
    <s v="03.Adults"/>
  </r>
  <r>
    <n v="940895"/>
    <s v="CNN"/>
    <d v="2016-03-10T00:00:00"/>
    <d v="2016-03-10T13:08:00"/>
    <s v="female"/>
    <x v="0"/>
    <n v="34"/>
    <s v="Gauteng"/>
    <s v="02.Mid Morning"/>
    <s v="03.Adults"/>
  </r>
  <r>
    <n v="940895"/>
    <s v="Channel O"/>
    <d v="2016-03-09T00:00:00"/>
    <d v="2016-03-09T04:39:00"/>
    <s v="female"/>
    <x v="0"/>
    <n v="34"/>
    <s v="Gauteng"/>
    <s v="05.Night"/>
    <s v="03.Adults"/>
  </r>
  <r>
    <n v="940895"/>
    <s v="Trace TV"/>
    <d v="2016-03-07T00:00:00"/>
    <d v="2016-03-07T03:13:00"/>
    <s v="female"/>
    <x v="0"/>
    <n v="34"/>
    <s v="Gauteng"/>
    <s v="05.Night"/>
    <s v="03.Adults"/>
  </r>
  <r>
    <n v="940895"/>
    <s v="Trace TV"/>
    <d v="2016-03-20T00:00:00"/>
    <d v="2016-03-20T06:01:00"/>
    <s v="female"/>
    <x v="0"/>
    <n v="34"/>
    <s v="Gauteng"/>
    <s v="05.Night"/>
    <s v="03.Adults"/>
  </r>
  <r>
    <n v="940895"/>
    <s v="Cartoon Network"/>
    <d v="2016-03-05T00:00:00"/>
    <d v="2016-03-05T06:44:00"/>
    <s v="female"/>
    <x v="0"/>
    <n v="34"/>
    <s v="Gauteng"/>
    <s v="05.Night"/>
    <s v="03.Adults"/>
  </r>
  <r>
    <n v="940895"/>
    <s v="Trace TV"/>
    <d v="2016-03-23T00:00:00"/>
    <d v="2016-03-23T03:20:00"/>
    <s v="female"/>
    <x v="0"/>
    <n v="34"/>
    <s v="Gauteng"/>
    <s v="05.Night"/>
    <s v="03.Adults"/>
  </r>
  <r>
    <n v="940895"/>
    <s v="Cartoon Network"/>
    <d v="2016-03-04T00:00:00"/>
    <d v="2016-03-04T07:23:00"/>
    <s v="female"/>
    <x v="0"/>
    <n v="34"/>
    <s v="Gauteng"/>
    <s v="01.Early Morning"/>
    <s v="03.Adults"/>
  </r>
  <r>
    <n v="940895"/>
    <s v="SuperSport Blitz"/>
    <d v="2016-03-03T00:00:00"/>
    <d v="2016-03-03T05:20:00"/>
    <s v="female"/>
    <x v="0"/>
    <n v="34"/>
    <s v="Gauteng"/>
    <s v="05.Night"/>
    <s v="03.Adults"/>
  </r>
  <r>
    <n v="940895"/>
    <s v="Trace TV"/>
    <d v="2016-03-03T00:00:00"/>
    <d v="2016-03-03T07:17:00"/>
    <s v="female"/>
    <x v="0"/>
    <n v="34"/>
    <s v="Gauteng"/>
    <s v="01.Early Morning"/>
    <s v="03.Adults"/>
  </r>
  <r>
    <n v="940895"/>
    <s v="Trace TV"/>
    <d v="2016-03-13T00:00:00"/>
    <d v="2016-03-13T14:03:00"/>
    <s v="female"/>
    <x v="0"/>
    <n v="34"/>
    <s v="Gauteng"/>
    <s v="03.Afternoon"/>
    <s v="03.Adults"/>
  </r>
  <r>
    <n v="940889"/>
    <s v="Channel O"/>
    <d v="2016-03-28T00:00:00"/>
    <d v="2016-03-28T10:10:00"/>
    <s v="female"/>
    <x v="4"/>
    <n v="35"/>
    <s v="Western Cape"/>
    <s v="01.Early Morning"/>
    <s v="03.Adults"/>
  </r>
  <r>
    <n v="593622"/>
    <s v="Trace TV"/>
    <d v="2016-01-21T00:00:00"/>
    <d v="2016-01-21T14:05:00"/>
    <s v="female"/>
    <x v="1"/>
    <n v="27"/>
    <s v="Gauteng"/>
    <s v="03.Afternoon"/>
    <s v="02.Young Adults"/>
  </r>
  <r>
    <n v="821721"/>
    <s v="E! Entertainment"/>
    <d v="2016-02-12T00:00:00"/>
    <d v="2016-02-12T07:44:00"/>
    <s v="female"/>
    <x v="2"/>
    <n v="25"/>
    <s v="Gauteng"/>
    <s v="01.Early Morning"/>
    <s v="02.Young Adults"/>
  </r>
  <r>
    <n v="804626"/>
    <s v="Boomerang"/>
    <d v="2016-01-09T00:00:00"/>
    <d v="2016-01-09T10:48:00"/>
    <s v="female"/>
    <x v="1"/>
    <n v="24"/>
    <s v="Gauteng"/>
    <s v="01.Early Morning"/>
    <s v="02.Young Adults"/>
  </r>
  <r>
    <n v="804626"/>
    <s v="MK"/>
    <d v="2016-01-09T00:00:00"/>
    <d v="2016-01-09T05:33:00"/>
    <s v="female"/>
    <x v="1"/>
    <n v="24"/>
    <s v="Gauteng"/>
    <s v="05.Night"/>
    <s v="02.Young Adults"/>
  </r>
  <r>
    <n v="893585"/>
    <s v="MK"/>
    <d v="2016-01-03T00:00:00"/>
    <d v="2016-01-03T07:48:00"/>
    <s v="female"/>
    <x v="2"/>
    <n v="28"/>
    <s v="Kwazulu Natal"/>
    <s v="01.Early Morning"/>
    <s v="02.Young Adults"/>
  </r>
  <r>
    <n v="1108229"/>
    <s v="Channel O"/>
    <d v="2016-03-30T00:00:00"/>
    <d v="2016-03-30T06:04:00"/>
    <s v="female"/>
    <x v="4"/>
    <n v="40"/>
    <s v="Western Cape"/>
    <s v="05.Night"/>
    <s v="03.Adults"/>
  </r>
  <r>
    <n v="2422135"/>
    <s v="Supersport Live Events"/>
    <d v="2016-03-27T00:00:00"/>
    <d v="2016-03-27T05:54:00"/>
    <s v="female"/>
    <x v="3"/>
    <n v="26"/>
    <s v="North West"/>
    <s v="05.Night"/>
    <s v="02.Young Adults"/>
  </r>
  <r>
    <n v="893568"/>
    <s v="Cartoon Network"/>
    <d v="2016-03-22T00:00:00"/>
    <d v="2016-03-22T12:07:00"/>
    <s v="female"/>
    <x v="1"/>
    <n v="23"/>
    <s v="Eastern Cape"/>
    <s v="02.Mid Morning"/>
    <s v="02.Young Adults"/>
  </r>
  <r>
    <n v="777946"/>
    <s v="Africa Magic"/>
    <d v="2016-02-03T00:00:00"/>
    <d v="2016-02-03T12:26:00"/>
    <s v="female"/>
    <x v="1"/>
    <n v="43"/>
    <s v="Gauteng"/>
    <s v="02.Mid Morning"/>
    <s v="03.Adults"/>
  </r>
  <r>
    <n v="777946"/>
    <s v="Africa Magic"/>
    <d v="2016-01-06T00:00:00"/>
    <d v="2016-01-06T08:21:00"/>
    <s v="female"/>
    <x v="1"/>
    <n v="43"/>
    <s v="Gauteng"/>
    <s v="01.Early Morning"/>
    <s v="03.Adults"/>
  </r>
  <r>
    <n v="777946"/>
    <s v="Boomerang"/>
    <d v="2016-01-03T00:00:00"/>
    <d v="2016-01-03T09:01:00"/>
    <s v="female"/>
    <x v="1"/>
    <n v="43"/>
    <s v="Gauteng"/>
    <s v="01.Early Morning"/>
    <s v="03.Adults"/>
  </r>
  <r>
    <n v="777946"/>
    <s v="Africa Magic"/>
    <d v="2016-01-26T00:00:00"/>
    <d v="2016-01-26T10:49:00"/>
    <s v="female"/>
    <x v="1"/>
    <n v="43"/>
    <s v="Gauteng"/>
    <s v="01.Early Morning"/>
    <s v="03.Adults"/>
  </r>
  <r>
    <n v="777946"/>
    <s v="Africa Magic"/>
    <d v="2016-01-27T00:00:00"/>
    <d v="2016-01-27T12:17:00"/>
    <s v="female"/>
    <x v="1"/>
    <n v="43"/>
    <s v="Gauteng"/>
    <s v="02.Mid Morning"/>
    <s v="03.Adults"/>
  </r>
  <r>
    <n v="777946"/>
    <s v="Africa Magic"/>
    <d v="2016-02-10T00:00:00"/>
    <d v="2016-02-10T10:54:00"/>
    <s v="female"/>
    <x v="1"/>
    <n v="43"/>
    <s v="Gauteng"/>
    <s v="01.Early Morning"/>
    <s v="03.Adults"/>
  </r>
  <r>
    <n v="777946"/>
    <s v="Channel O"/>
    <d v="2016-02-14T00:00:00"/>
    <d v="2016-02-14T10:28:00"/>
    <s v="female"/>
    <x v="1"/>
    <n v="43"/>
    <s v="Gauteng"/>
    <s v="01.Early Morning"/>
    <s v="03.Adults"/>
  </r>
  <r>
    <n v="808979"/>
    <s v="E! Entertainment"/>
    <d v="2016-02-22T00:00:00"/>
    <d v="2016-02-22T09:30:00"/>
    <s v="female"/>
    <x v="2"/>
    <n v="26"/>
    <s v="Free State"/>
    <s v="01.Early Morning"/>
    <s v="02.Young Adults"/>
  </r>
  <r>
    <n v="866197"/>
    <s v="Trace TV"/>
    <d v="2016-03-11T00:00:00"/>
    <d v="2016-03-11T07:13:00"/>
    <s v="female"/>
    <x v="4"/>
    <n v="10"/>
    <s v="Kwazulu Natal"/>
    <s v="01.Early Morning"/>
    <s v="06.Older Adults"/>
  </r>
  <r>
    <n v="755243"/>
    <s v="Boomerang"/>
    <d v="2016-01-30T00:00:00"/>
    <d v="2016-01-30T04:41:00"/>
    <s v="female"/>
    <x v="1"/>
    <n v="35"/>
    <s v="Gauteng"/>
    <s v="05.Night"/>
    <s v="03.Adults"/>
  </r>
  <r>
    <n v="810051"/>
    <s v="SuperSport Blitz"/>
    <d v="2016-02-27T00:00:00"/>
    <d v="2016-02-27T09:18:00"/>
    <s v="female"/>
    <x v="3"/>
    <n v="22"/>
    <s v="Gauteng"/>
    <s v="01.Early Morning"/>
    <s v="02.Young Adults"/>
  </r>
  <r>
    <n v="810051"/>
    <s v="E! Entertainment"/>
    <d v="2016-03-06T00:00:00"/>
    <d v="2016-03-06T09:44:00"/>
    <s v="female"/>
    <x v="3"/>
    <n v="22"/>
    <s v="Gauteng"/>
    <s v="01.Early Morning"/>
    <s v="02.Young Adults"/>
  </r>
  <r>
    <n v="810051"/>
    <s v="Cartoon Network"/>
    <d v="2016-02-18T00:00:00"/>
    <d v="2016-02-18T08:17:00"/>
    <s v="female"/>
    <x v="3"/>
    <n v="22"/>
    <s v="Gauteng"/>
    <s v="01.Early Morning"/>
    <s v="02.Young Adults"/>
  </r>
  <r>
    <n v="810051"/>
    <s v="SuperSport Blitz"/>
    <d v="2016-02-18T00:00:00"/>
    <d v="2016-02-18T14:28:00"/>
    <s v="female"/>
    <x v="3"/>
    <n v="22"/>
    <s v="Gauteng"/>
    <s v="03.Afternoon"/>
    <s v="02.Young Adults"/>
  </r>
  <r>
    <n v="810051"/>
    <s v="SuperSport Blitz"/>
    <d v="2016-02-19T00:00:00"/>
    <d v="2016-02-19T10:41:00"/>
    <s v="female"/>
    <x v="3"/>
    <n v="22"/>
    <s v="Gauteng"/>
    <s v="01.Early Morning"/>
    <s v="02.Young Adults"/>
  </r>
  <r>
    <n v="810051"/>
    <s v="Cartoon Network"/>
    <d v="2016-02-18T00:00:00"/>
    <d v="2016-02-18T13:22:00"/>
    <s v="female"/>
    <x v="3"/>
    <n v="22"/>
    <s v="Gauteng"/>
    <s v="02.Mid Morning"/>
    <s v="02.Young Adults"/>
  </r>
  <r>
    <n v="804601"/>
    <s v="Cartoon Network"/>
    <d v="2016-02-11T00:00:00"/>
    <d v="2016-02-11T05:46:00"/>
    <s v="female"/>
    <x v="2"/>
    <n v="25"/>
    <s v="Gauteng"/>
    <s v="05.Night"/>
    <s v="02.Young Adults"/>
  </r>
  <r>
    <n v="804601"/>
    <s v="Cartoon Network"/>
    <d v="2016-02-20T00:00:00"/>
    <d v="2016-02-20T11:55:00"/>
    <s v="female"/>
    <x v="2"/>
    <n v="25"/>
    <s v="Gauteng"/>
    <s v="02.Mid Morning"/>
    <s v="02.Young Adults"/>
  </r>
  <r>
    <n v="771855"/>
    <s v="Africa Magic"/>
    <d v="2016-02-19T00:00:00"/>
    <d v="2016-02-19T03:15:00"/>
    <s v="female"/>
    <x v="1"/>
    <n v="45"/>
    <s v="North West"/>
    <s v="05.Night"/>
    <s v="03.Adults"/>
  </r>
  <r>
    <n v="695996"/>
    <s v="Africa Magic"/>
    <d v="2016-01-19T00:00:00"/>
    <d v="2016-01-19T05:35:00"/>
    <s v="female"/>
    <x v="1"/>
    <n v="24"/>
    <s v="Gauteng"/>
    <s v="05.Night"/>
    <s v="02.Young Adults"/>
  </r>
  <r>
    <n v="940827"/>
    <s v="Vuzu"/>
    <d v="2016-03-31T00:00:00"/>
    <d v="2016-03-31T06:55:00"/>
    <s v="female"/>
    <x v="1"/>
    <n v="27"/>
    <s v="Gauteng"/>
    <s v="05.Night"/>
    <s v="02.Young Adults"/>
  </r>
  <r>
    <n v="940827"/>
    <s v="Africa Magic"/>
    <d v="2016-03-31T00:00:00"/>
    <d v="2016-03-31T07:49:00"/>
    <s v="female"/>
    <x v="1"/>
    <n v="27"/>
    <s v="Gauteng"/>
    <s v="01.Early Morning"/>
    <s v="02.Young Adults"/>
  </r>
  <r>
    <n v="821676"/>
    <s v="M-Net"/>
    <d v="2016-02-25T00:00:00"/>
    <d v="2016-02-25T12:09:00"/>
    <s v="female"/>
    <x v="1"/>
    <n v="40"/>
    <s v="Limpopo"/>
    <s v="02.Mid Morning"/>
    <s v="03.Adults"/>
  </r>
  <r>
    <n v="821676"/>
    <s v="Africa Magic"/>
    <d v="2016-03-02T00:00:00"/>
    <d v="2016-03-02T14:34:00"/>
    <s v="female"/>
    <x v="1"/>
    <n v="40"/>
    <s v="Limpopo"/>
    <s v="03.Afternoon"/>
    <s v="03.Adults"/>
  </r>
  <r>
    <n v="2204640"/>
    <s v="Africa Magic"/>
    <d v="2016-02-21T00:00:00"/>
    <d v="2016-02-21T04:59:00"/>
    <s v="female"/>
    <x v="0"/>
    <n v="56"/>
    <s v="Gauteng"/>
    <s v="05.Night"/>
    <s v="04.Mid Adults"/>
  </r>
  <r>
    <n v="810047"/>
    <s v="Africa Magic"/>
    <d v="2016-02-21T00:00:00"/>
    <d v="2016-02-21T08:21:00"/>
    <s v="female"/>
    <x v="1"/>
    <n v="46"/>
    <s v="Mpumalanga"/>
    <s v="01.Early Morning"/>
    <s v="04.Mid Adults"/>
  </r>
  <r>
    <n v="810047"/>
    <s v="Africa Magic"/>
    <d v="2016-02-22T00:00:00"/>
    <d v="2016-02-22T06:40:00"/>
    <s v="female"/>
    <x v="1"/>
    <n v="46"/>
    <s v="Mpumalanga"/>
    <s v="05.Night"/>
    <s v="04.Mid Adults"/>
  </r>
  <r>
    <n v="772832"/>
    <s v="Supersport Live Events"/>
    <d v="2016-02-03T00:00:00"/>
    <d v="2016-02-03T11:16:00"/>
    <s v="female"/>
    <x v="2"/>
    <n v="29"/>
    <s v="Gauteng"/>
    <s v="02.Mid Morning"/>
    <s v="02.Young Adults"/>
  </r>
  <r>
    <n v="772832"/>
    <s v="CNN"/>
    <d v="2016-02-06T00:00:00"/>
    <d v="2016-02-06T10:50:00"/>
    <s v="female"/>
    <x v="2"/>
    <n v="29"/>
    <s v="Gauteng"/>
    <s v="01.Early Morning"/>
    <s v="02.Young Adults"/>
  </r>
  <r>
    <n v="810039"/>
    <s v="SuperSport Blitz"/>
    <d v="2016-02-02T00:00:00"/>
    <d v="2016-02-02T07:11:00"/>
    <s v="female"/>
    <x v="1"/>
    <n v="26"/>
    <s v="Kwazulu Natal"/>
    <s v="01.Early Morning"/>
    <s v="02.Young Adults"/>
  </r>
  <r>
    <n v="588935"/>
    <s v="Channel O"/>
    <d v="2016-01-01T00:00:00"/>
    <d v="2016-01-01T09:46:00"/>
    <s v="female"/>
    <x v="4"/>
    <n v="51"/>
    <s v="Western Cape"/>
    <s v="01.Early Morning"/>
    <s v="04.Mid Adults"/>
  </r>
  <r>
    <n v="808542"/>
    <s v="E! Entertainment"/>
    <d v="2016-02-22T00:00:00"/>
    <d v="2016-02-22T08:22:00"/>
    <s v="female"/>
    <x v="1"/>
    <n v="24"/>
    <s v="Mpumalanga"/>
    <s v="01.Early Morning"/>
    <s v="02.Young Adults"/>
  </r>
  <r>
    <n v="809704"/>
    <s v="E! Entertainment"/>
    <d v="2016-02-08T00:00:00"/>
    <d v="2016-02-08T10:26:00"/>
    <s v="female"/>
    <x v="0"/>
    <n v="26"/>
    <s v="Gauteng"/>
    <s v="01.Early Morning"/>
    <s v="02.Young Adults"/>
  </r>
  <r>
    <n v="794421"/>
    <s v="SuperSport Blitz"/>
    <d v="2016-03-24T00:00:00"/>
    <d v="2016-03-24T09:45:00"/>
    <s v="female"/>
    <x v="2"/>
    <n v="35"/>
    <s v="Gauteng"/>
    <s v="01.Early Morning"/>
    <s v="03.Adults"/>
  </r>
  <r>
    <n v="893520"/>
    <s v="Africa Magic"/>
    <d v="2016-03-31T00:00:00"/>
    <d v="2016-03-31T06:04:00"/>
    <s v="female"/>
    <x v="2"/>
    <n v="40"/>
    <s v="Eastern Cape"/>
    <s v="05.Night"/>
    <s v="03.Adults"/>
  </r>
  <r>
    <n v="893520"/>
    <s v="DStv Events 1"/>
    <d v="2016-03-04T00:00:00"/>
    <d v="2016-03-04T10:19:00"/>
    <s v="female"/>
    <x v="2"/>
    <n v="40"/>
    <s v="Eastern Cape"/>
    <s v="01.Early Morning"/>
    <s v="03.Adults"/>
  </r>
  <r>
    <n v="436474"/>
    <s v="Africa Magic"/>
    <d v="2016-01-08T00:00:00"/>
    <d v="2016-01-08T14:46:00"/>
    <s v="female"/>
    <x v="1"/>
    <n v="42"/>
    <s v="Gauteng"/>
    <s v="03.Afternoon"/>
    <s v="03.Adults"/>
  </r>
  <r>
    <n v="436474"/>
    <s v="Channel O"/>
    <d v="2016-01-05T00:00:00"/>
    <d v="2016-01-05T07:10:00"/>
    <s v="female"/>
    <x v="1"/>
    <n v="42"/>
    <s v="Gauteng"/>
    <s v="01.Early Morning"/>
    <s v="03.Adults"/>
  </r>
  <r>
    <n v="780232"/>
    <s v="M-Net"/>
    <d v="2016-01-11T00:00:00"/>
    <d v="2016-01-11T04:28:00"/>
    <s v="female"/>
    <x v="1"/>
    <n v="35"/>
    <s v="Mpumalanga"/>
    <s v="05.Night"/>
    <s v="03.Adults"/>
  </r>
  <r>
    <n v="780232"/>
    <s v="M-Net"/>
    <d v="2016-01-11T00:00:00"/>
    <d v="2016-01-11T04:42:00"/>
    <s v="female"/>
    <x v="1"/>
    <n v="35"/>
    <s v="Mpumalanga"/>
    <s v="05.Night"/>
    <s v="03.Adults"/>
  </r>
  <r>
    <n v="780232"/>
    <s v="SuperSport Blitz"/>
    <d v="2016-01-24T00:00:00"/>
    <d v="2016-01-24T06:55:00"/>
    <s v="female"/>
    <x v="1"/>
    <n v="35"/>
    <s v="Mpumalanga"/>
    <s v="05.Night"/>
    <s v="03.Adults"/>
  </r>
  <r>
    <n v="780232"/>
    <s v="M-Net"/>
    <d v="2016-01-11T00:00:00"/>
    <d v="2016-01-11T04:36:00"/>
    <s v="female"/>
    <x v="1"/>
    <n v="35"/>
    <s v="Mpumalanga"/>
    <s v="05.Night"/>
    <s v="03.Adults"/>
  </r>
  <r>
    <n v="777894"/>
    <s v="Channel O"/>
    <d v="2016-01-02T00:00:00"/>
    <d v="2016-01-02T09:41:00"/>
    <s v="female"/>
    <x v="1"/>
    <n v="35"/>
    <s v="Gauteng"/>
    <s v="01.Early Morning"/>
    <s v="03.Adults"/>
  </r>
  <r>
    <n v="940755"/>
    <s v="Cartoon Network"/>
    <d v="2016-03-25T00:00:00"/>
    <d v="2016-03-25T05:13:00"/>
    <s v="female"/>
    <x v="4"/>
    <n v="26"/>
    <s v="Gauteng"/>
    <s v="05.Night"/>
    <s v="02.Young Adults"/>
  </r>
  <r>
    <n v="940755"/>
    <s v="Channel O"/>
    <d v="2016-03-24T00:00:00"/>
    <d v="2016-03-24T10:03:00"/>
    <s v="female"/>
    <x v="4"/>
    <n v="26"/>
    <s v="Gauteng"/>
    <s v="01.Early Morning"/>
    <s v="02.Young Adults"/>
  </r>
  <r>
    <n v="780217"/>
    <s v="Break in transmission"/>
    <d v="2016-03-01T00:00:00"/>
    <d v="2016-03-01T09:26:00"/>
    <s v="female"/>
    <x v="3"/>
    <n v="33"/>
    <s v="Kwazulu Natal"/>
    <s v="01.Early Morning"/>
    <s v="03.Adults"/>
  </r>
  <r>
    <n v="780217"/>
    <s v="Supersport Live Events"/>
    <d v="2016-02-20T00:00:00"/>
    <d v="2016-02-20T04:54:00"/>
    <s v="female"/>
    <x v="3"/>
    <n v="33"/>
    <s v="Kwazulu Natal"/>
    <s v="05.Night"/>
    <s v="03.Adults"/>
  </r>
  <r>
    <n v="780217"/>
    <s v="Africa Magic"/>
    <d v="2016-02-07T00:00:00"/>
    <d v="2016-02-07T07:10:00"/>
    <s v="female"/>
    <x v="3"/>
    <n v="33"/>
    <s v="Kwazulu Natal"/>
    <s v="01.Early Morning"/>
    <s v="03.Adults"/>
  </r>
  <r>
    <n v="780217"/>
    <s v="Supersport Live Events"/>
    <d v="2016-02-19T00:00:00"/>
    <d v="2016-02-19T08:01:00"/>
    <s v="female"/>
    <x v="3"/>
    <n v="33"/>
    <s v="Kwazulu Natal"/>
    <s v="01.Early Morning"/>
    <s v="03.Adults"/>
  </r>
  <r>
    <n v="780217"/>
    <s v="Boomerang"/>
    <d v="2016-02-19T00:00:00"/>
    <d v="2016-02-19T07:42:00"/>
    <s v="female"/>
    <x v="3"/>
    <n v="33"/>
    <s v="Kwazulu Natal"/>
    <s v="01.Early Morning"/>
    <s v="03.Adults"/>
  </r>
  <r>
    <n v="832844"/>
    <s v="ICC Cricket World Cup 2011"/>
    <d v="2016-03-30T00:00:00"/>
    <d v="2016-03-30T04:39:00"/>
    <s v="female"/>
    <x v="0"/>
    <n v="22"/>
    <s v="Gauteng"/>
    <s v="05.Night"/>
    <s v="02.Young Adults"/>
  </r>
  <r>
    <n v="808949"/>
    <s v="E! Entertainment"/>
    <d v="2016-02-13T00:00:00"/>
    <d v="2016-02-13T14:34:00"/>
    <s v="female"/>
    <x v="1"/>
    <n v="35"/>
    <s v="Kwazulu Natal"/>
    <s v="03.Afternoon"/>
    <s v="03.Adults"/>
  </r>
  <r>
    <n v="867261"/>
    <s v="Trace TV"/>
    <d v="2016-03-12T00:00:00"/>
    <d v="2016-03-12T09:38:00"/>
    <s v="female"/>
    <x v="1"/>
    <n v="31"/>
    <s v="Gauteng"/>
    <s v="01.Early Morning"/>
    <s v="03.Adults"/>
  </r>
  <r>
    <n v="867261"/>
    <s v="SawSee"/>
    <d v="2016-03-23T00:00:00"/>
    <d v="2016-03-23T08:19:00"/>
    <s v="female"/>
    <x v="1"/>
    <n v="31"/>
    <s v="Gauteng"/>
    <s v="01.Early Morning"/>
    <s v="03.Adults"/>
  </r>
  <r>
    <n v="888028"/>
    <s v="E! Entertainment"/>
    <d v="2016-03-24T00:00:00"/>
    <d v="2016-03-24T05:47:00"/>
    <s v="female"/>
    <x v="1"/>
    <n v="32"/>
    <s v="North West"/>
    <s v="05.Night"/>
    <s v="03.Adults"/>
  </r>
  <r>
    <n v="809970"/>
    <s v="E! Entertainment"/>
    <d v="2016-02-23T00:00:00"/>
    <d v="2016-02-23T12:22:00"/>
    <s v="female"/>
    <x v="1"/>
    <n v="23"/>
    <s v="Gauteng"/>
    <s v="02.Mid Morning"/>
    <s v="02.Young Adults"/>
  </r>
  <r>
    <n v="809970"/>
    <s v="Channel O"/>
    <d v="2016-02-25T00:00:00"/>
    <d v="2016-02-25T09:46:00"/>
    <s v="female"/>
    <x v="1"/>
    <n v="23"/>
    <s v="Gauteng"/>
    <s v="01.Early Morning"/>
    <s v="02.Young Adults"/>
  </r>
  <r>
    <n v="809970"/>
    <s v="Africa Magic"/>
    <d v="2016-02-23T00:00:00"/>
    <d v="2016-02-23T12:08:00"/>
    <s v="female"/>
    <x v="1"/>
    <n v="23"/>
    <s v="Gauteng"/>
    <s v="02.Mid Morning"/>
    <s v="02.Young Adults"/>
  </r>
  <r>
    <n v="809965"/>
    <s v="SuperSport Blitz"/>
    <d v="2016-03-12T00:00:00"/>
    <d v="2016-03-12T14:55:00"/>
    <s v="female"/>
    <x v="1"/>
    <n v="10"/>
    <s v="Limpopo"/>
    <s v="03.Afternoon"/>
    <s v="06.Older Adults"/>
  </r>
  <r>
    <n v="809965"/>
    <s v="Africa Magic"/>
    <d v="2016-03-14T00:00:00"/>
    <d v="2016-03-14T12:32:00"/>
    <s v="female"/>
    <x v="1"/>
    <n v="10"/>
    <s v="Limpopo"/>
    <s v="02.Mid Morning"/>
    <s v="06.Older Adults"/>
  </r>
  <r>
    <n v="2017664"/>
    <s v="Africa Magic"/>
    <d v="2016-03-15T00:00:00"/>
    <d v="2016-03-15T11:31:00"/>
    <s v="female"/>
    <x v="1"/>
    <n v="41"/>
    <s v="Free State"/>
    <s v="02.Mid Morning"/>
    <s v="03.Adults"/>
  </r>
  <r>
    <n v="2017664"/>
    <s v="Channel O"/>
    <d v="2016-01-01T00:00:00"/>
    <d v="2016-01-01T08:45:00"/>
    <s v="female"/>
    <x v="1"/>
    <n v="41"/>
    <s v="Free State"/>
    <s v="01.Early Morning"/>
    <s v="03.Adults"/>
  </r>
  <r>
    <n v="237510"/>
    <s v="Supersport Live Events"/>
    <d v="2016-01-09T00:00:00"/>
    <d v="2016-01-09T04:52:00"/>
    <s v="female"/>
    <x v="1"/>
    <n v="42"/>
    <s v="Gauteng"/>
    <s v="05.Night"/>
    <s v="03.Adults"/>
  </r>
  <r>
    <n v="723531"/>
    <s v="Trace TV"/>
    <d v="2016-03-31T00:00:00"/>
    <d v="2016-03-31T05:25:00"/>
    <s v="female"/>
    <x v="1"/>
    <n v="35"/>
    <s v="Northern Cape"/>
    <s v="05.Night"/>
    <s v="03.Adults"/>
  </r>
  <r>
    <n v="723531"/>
    <s v="Channel O"/>
    <d v="2016-01-04T00:00:00"/>
    <d v="2016-01-04T08:46:00"/>
    <s v="female"/>
    <x v="1"/>
    <n v="35"/>
    <s v="Northern Cape"/>
    <s v="01.Early Morning"/>
    <s v="03.Adults"/>
  </r>
  <r>
    <n v="893466"/>
    <s v="Boomerang"/>
    <d v="2016-01-21T00:00:00"/>
    <d v="2016-01-21T04:54:00"/>
    <s v="female"/>
    <x v="4"/>
    <n v="36"/>
    <s v="Western Cape"/>
    <s v="05.Night"/>
    <s v="03.Adults"/>
  </r>
  <r>
    <n v="893464"/>
    <s v="ICC Cricket World Cup 2011"/>
    <d v="2016-03-25T00:00:00"/>
    <d v="2016-03-25T04:44:00"/>
    <s v="female"/>
    <x v="2"/>
    <n v="38"/>
    <s v="Gauteng"/>
    <s v="05.Night"/>
    <s v="03.Adults"/>
  </r>
  <r>
    <n v="923479"/>
    <s v="Supersport Live Events"/>
    <d v="2016-03-24T00:00:00"/>
    <d v="2016-03-24T06:55:00"/>
    <s v="female"/>
    <x v="3"/>
    <n v="35"/>
    <s v="Limpopo"/>
    <s v="05.Night"/>
    <s v="03.Adults"/>
  </r>
  <r>
    <n v="772742"/>
    <s v="Channel O"/>
    <d v="2016-02-03T00:00:00"/>
    <d v="2016-02-03T10:06:00"/>
    <s v="female"/>
    <x v="1"/>
    <n v="25"/>
    <s v="Free State"/>
    <s v="01.Early Morning"/>
    <s v="02.Young Adults"/>
  </r>
  <r>
    <n v="810593"/>
    <s v="Cartoon Network"/>
    <d v="2016-03-21T00:00:00"/>
    <d v="2016-03-21T04:59:00"/>
    <s v="female"/>
    <x v="1"/>
    <n v="51"/>
    <s v="Limpopo"/>
    <s v="05.Night"/>
    <s v="04.Mid Adults"/>
  </r>
  <r>
    <n v="927552"/>
    <s v="Supersport Live Events"/>
    <d v="2016-03-24T00:00:00"/>
    <d v="2016-03-24T05:39:00"/>
    <s v="female"/>
    <x v="0"/>
    <n v="46"/>
    <s v="Kwazulu Natal"/>
    <s v="05.Night"/>
    <s v="04.Mid Adults"/>
  </r>
  <r>
    <n v="794358"/>
    <s v="Supersport Live Events"/>
    <d v="2016-02-09T00:00:00"/>
    <d v="2016-02-09T07:10:00"/>
    <s v="female"/>
    <x v="2"/>
    <n v="27"/>
    <s v="Western Cape"/>
    <s v="01.Early Morning"/>
    <s v="02.Young Adults"/>
  </r>
  <r>
    <n v="779442"/>
    <s v="DStv Events 1"/>
    <d v="2016-01-18T00:00:00"/>
    <d v="2016-01-18T11:54:00"/>
    <s v="female"/>
    <x v="1"/>
    <n v="31"/>
    <s v="Free State"/>
    <s v="02.Mid Morning"/>
    <s v="03.Adults"/>
  </r>
  <r>
    <n v="779442"/>
    <s v="Channel O"/>
    <d v="2016-01-18T00:00:00"/>
    <d v="2016-01-18T12:04:00"/>
    <s v="female"/>
    <x v="1"/>
    <n v="31"/>
    <s v="Free State"/>
    <s v="02.Mid Morning"/>
    <s v="03.Adults"/>
  </r>
  <r>
    <n v="779442"/>
    <s v="Channel O"/>
    <d v="2016-01-22T00:00:00"/>
    <d v="2016-01-22T04:13:00"/>
    <s v="female"/>
    <x v="1"/>
    <n v="31"/>
    <s v="Free State"/>
    <s v="05.Night"/>
    <s v="03.Adults"/>
  </r>
  <r>
    <n v="794358"/>
    <s v="Supersport Live Events"/>
    <d v="2016-02-09T00:00:00"/>
    <d v="2016-02-09T07:07:00"/>
    <s v="female"/>
    <x v="2"/>
    <n v="27"/>
    <s v="Western Cape"/>
    <s v="01.Early Morning"/>
    <s v="02.Young Adults"/>
  </r>
  <r>
    <n v="794358"/>
    <s v="Supersport Live Events"/>
    <d v="2016-03-18T00:00:00"/>
    <d v="2016-03-18T11:46:00"/>
    <s v="female"/>
    <x v="2"/>
    <n v="27"/>
    <s v="Western Cape"/>
    <s v="02.Mid Morning"/>
    <s v="02.Young Adults"/>
  </r>
  <r>
    <n v="794358"/>
    <s v="Supersport Live Events"/>
    <d v="2016-02-19T00:00:00"/>
    <d v="2016-02-19T08:28:00"/>
    <s v="female"/>
    <x v="2"/>
    <n v="27"/>
    <s v="Western Cape"/>
    <s v="01.Early Morning"/>
    <s v="02.Young Adults"/>
  </r>
  <r>
    <n v="794358"/>
    <s v="Supersport Live Events"/>
    <d v="2016-02-19T00:00:00"/>
    <d v="2016-02-19T09:20:00"/>
    <s v="female"/>
    <x v="2"/>
    <n v="27"/>
    <s v="Western Cape"/>
    <s v="01.Early Morning"/>
    <s v="02.Young Adults"/>
  </r>
  <r>
    <n v="302333"/>
    <s v="Trace TV"/>
    <d v="2016-01-04T00:00:00"/>
    <d v="2016-01-04T08:04:00"/>
    <s v="female"/>
    <x v="1"/>
    <n v="22"/>
    <s v="Gauteng"/>
    <s v="01.Early Morning"/>
    <s v="02.Young Adults"/>
  </r>
  <r>
    <n v="72316"/>
    <s v="Supersport Live Events"/>
    <d v="2016-01-18T00:00:00"/>
    <d v="2016-01-18T07:43:00"/>
    <s v="female"/>
    <x v="4"/>
    <n v="9"/>
    <s v="Mpumalanga"/>
    <s v="01.Early Morning"/>
    <s v="06.Older Adults"/>
  </r>
  <r>
    <n v="72316"/>
    <s v="Supersport Live Events"/>
    <d v="2016-01-05T00:00:00"/>
    <d v="2016-01-05T03:59:00"/>
    <s v="female"/>
    <x v="4"/>
    <n v="9"/>
    <s v="Mpumalanga"/>
    <s v="05.Night"/>
    <s v="06.Older Adults"/>
  </r>
  <r>
    <n v="2000415"/>
    <s v="Africa Magic"/>
    <d v="2016-02-09T00:00:00"/>
    <d v="2016-02-09T13:47:00"/>
    <s v="female"/>
    <x v="1"/>
    <n v="40"/>
    <s v="Gauteng"/>
    <s v="02.Mid Morning"/>
    <s v="03.Adults"/>
  </r>
  <r>
    <n v="2000415"/>
    <s v="ICC Cricket World Cup 2011"/>
    <d v="2016-03-08T00:00:00"/>
    <d v="2016-03-08T13:15:00"/>
    <s v="female"/>
    <x v="1"/>
    <n v="40"/>
    <s v="Gauteng"/>
    <s v="02.Mid Morning"/>
    <s v="03.Adults"/>
  </r>
  <r>
    <n v="266766"/>
    <s v="Africa Magic"/>
    <d v="2016-01-30T00:00:00"/>
    <d v="2016-01-30T12:06:00"/>
    <s v="female"/>
    <x v="1"/>
    <n v="29"/>
    <s v="Gauteng"/>
    <s v="02.Mid Morning"/>
    <s v="02.Young Adults"/>
  </r>
  <r>
    <n v="904173"/>
    <s v="Supersport Live Events"/>
    <d v="2016-03-25T00:00:00"/>
    <d v="2016-03-25T10:20:00"/>
    <s v="female"/>
    <x v="1"/>
    <n v="29"/>
    <s v="Mpumalanga"/>
    <s v="01.Early Morning"/>
    <s v="02.Young Adults"/>
  </r>
  <r>
    <n v="804464"/>
    <s v="Trace TV"/>
    <d v="2016-01-03T00:00:00"/>
    <d v="2016-01-03T06:19:00"/>
    <s v="female"/>
    <x v="1"/>
    <n v="29"/>
    <s v="Limpopo"/>
    <s v="05.Night"/>
    <s v="02.Young Adults"/>
  </r>
  <r>
    <n v="2370069"/>
    <s v="DStv Events 1"/>
    <d v="2016-01-05T00:00:00"/>
    <d v="2016-01-05T08:26:00"/>
    <s v="female"/>
    <x v="1"/>
    <n v="34"/>
    <s v="Kwazulu Natal"/>
    <s v="01.Early Morning"/>
    <s v="03.Adults"/>
  </r>
  <r>
    <n v="804459"/>
    <s v="Trace TV"/>
    <d v="2016-03-06T00:00:00"/>
    <d v="2016-03-06T10:21:00"/>
    <s v="female"/>
    <x v="1"/>
    <n v="30"/>
    <s v="Gauteng"/>
    <s v="01.Early Morning"/>
    <s v="02.Young Adults"/>
  </r>
  <r>
    <n v="804459"/>
    <s v="SawSee"/>
    <d v="2016-03-02T00:00:00"/>
    <d v="2016-03-02T05:59:00"/>
    <s v="female"/>
    <x v="1"/>
    <n v="30"/>
    <s v="Gauteng"/>
    <s v="05.Night"/>
    <s v="02.Young Adults"/>
  </r>
  <r>
    <n v="940664"/>
    <s v="Channel O"/>
    <d v="2016-03-21T00:00:00"/>
    <d v="2016-03-21T05:46:00"/>
    <s v="female"/>
    <x v="1"/>
    <n v="36"/>
    <s v="Northern Cape"/>
    <s v="05.Night"/>
    <s v="03.Adults"/>
  </r>
  <r>
    <n v="940664"/>
    <s v="Vuzu"/>
    <d v="2016-03-29T00:00:00"/>
    <d v="2016-03-29T04:50:00"/>
    <s v="female"/>
    <x v="1"/>
    <n v="36"/>
    <s v="Northern Cape"/>
    <s v="05.Night"/>
    <s v="03.Adults"/>
  </r>
  <r>
    <n v="940664"/>
    <s v="Boomerang"/>
    <d v="2016-03-29T00:00:00"/>
    <d v="2016-03-29T14:48:00"/>
    <s v="female"/>
    <x v="1"/>
    <n v="36"/>
    <s v="Northern Cape"/>
    <s v="03.Afternoon"/>
    <s v="03.Adults"/>
  </r>
  <r>
    <n v="940664"/>
    <s v="E! Entertainment"/>
    <d v="2016-03-01T00:00:00"/>
    <d v="2016-03-01T14:56:00"/>
    <s v="female"/>
    <x v="1"/>
    <n v="36"/>
    <s v="Northern Cape"/>
    <s v="03.Afternoon"/>
    <s v="03.Adults"/>
  </r>
  <r>
    <n v="940664"/>
    <s v="Africa Magic"/>
    <d v="2016-03-01T00:00:00"/>
    <d v="2016-03-01T14:52:00"/>
    <s v="female"/>
    <x v="1"/>
    <n v="36"/>
    <s v="Northern Cape"/>
    <s v="03.Afternoon"/>
    <s v="03.Adults"/>
  </r>
  <r>
    <n v="940664"/>
    <s v="Trace TV"/>
    <d v="2016-03-29T00:00:00"/>
    <d v="2016-03-29T08:29:00"/>
    <s v="female"/>
    <x v="1"/>
    <n v="36"/>
    <s v="Northern Cape"/>
    <s v="01.Early Morning"/>
    <s v="03.Adults"/>
  </r>
  <r>
    <n v="940664"/>
    <s v="Channel O"/>
    <d v="2016-03-25T00:00:00"/>
    <d v="2016-03-25T09:28:00"/>
    <s v="female"/>
    <x v="1"/>
    <n v="36"/>
    <s v="Northern Cape"/>
    <s v="01.Early Morning"/>
    <s v="03.Adults"/>
  </r>
  <r>
    <n v="816289"/>
    <s v="Channel O"/>
    <d v="2016-03-08T00:00:00"/>
    <d v="2016-03-08T14:48:00"/>
    <s v="female"/>
    <x v="1"/>
    <n v="25"/>
    <s v="Mpumalanga"/>
    <s v="03.Afternoon"/>
    <s v="02.Young Adults"/>
  </r>
  <r>
    <n v="816289"/>
    <s v="CNN"/>
    <d v="2016-03-09T00:00:00"/>
    <d v="2016-03-09T07:31:00"/>
    <s v="female"/>
    <x v="1"/>
    <n v="25"/>
    <s v="Mpumalanga"/>
    <s v="01.Early Morning"/>
    <s v="02.Young Adults"/>
  </r>
  <r>
    <n v="940664"/>
    <s v="E! Entertainment"/>
    <d v="2016-03-25T00:00:00"/>
    <d v="2016-03-25T06:02:00"/>
    <s v="female"/>
    <x v="1"/>
    <n v="36"/>
    <s v="Northern Cape"/>
    <s v="05.Night"/>
    <s v="03.Adults"/>
  </r>
  <r>
    <n v="940664"/>
    <s v="Channel O"/>
    <d v="2016-03-25T00:00:00"/>
    <d v="2016-03-25T06:12:00"/>
    <s v="female"/>
    <x v="1"/>
    <n v="36"/>
    <s v="Northern Cape"/>
    <s v="05.Night"/>
    <s v="03.Adults"/>
  </r>
  <r>
    <n v="940664"/>
    <s v="Cartoon Network"/>
    <d v="2016-03-25T00:00:00"/>
    <d v="2016-03-25T09:03:00"/>
    <s v="female"/>
    <x v="1"/>
    <n v="36"/>
    <s v="Northern Cape"/>
    <s v="01.Early Morning"/>
    <s v="03.Adults"/>
  </r>
  <r>
    <n v="793649"/>
    <s v="Trace TV"/>
    <d v="2016-03-30T00:00:00"/>
    <d v="2016-03-30T09:28:00"/>
    <s v="female"/>
    <x v="5"/>
    <n v="21"/>
    <s v="Limpopo"/>
    <s v="01.Early Morning"/>
    <s v="02.Young Adults"/>
  </r>
  <r>
    <n v="793649"/>
    <s v="MK"/>
    <d v="2016-03-27T00:00:00"/>
    <d v="2016-03-27T11:39:00"/>
    <s v="female"/>
    <x v="5"/>
    <n v="21"/>
    <s v="Limpopo"/>
    <s v="02.Mid Morning"/>
    <s v="02.Young Adults"/>
  </r>
  <r>
    <n v="793649"/>
    <s v="Africa Magic"/>
    <d v="2016-03-29T00:00:00"/>
    <d v="2016-03-29T05:54:00"/>
    <s v="female"/>
    <x v="5"/>
    <n v="21"/>
    <s v="Limpopo"/>
    <s v="05.Night"/>
    <s v="02.Young Adults"/>
  </r>
  <r>
    <n v="940664"/>
    <s v="Trace TV"/>
    <d v="2016-03-30T00:00:00"/>
    <d v="2016-03-30T04:29:00"/>
    <s v="female"/>
    <x v="1"/>
    <n v="36"/>
    <s v="Northern Cape"/>
    <s v="05.Night"/>
    <s v="03.Adults"/>
  </r>
  <r>
    <n v="940664"/>
    <s v="Africa Magic"/>
    <d v="2016-03-09T00:00:00"/>
    <d v="2016-03-09T04:55:00"/>
    <s v="female"/>
    <x v="1"/>
    <n v="36"/>
    <s v="Northern Cape"/>
    <s v="05.Night"/>
    <s v="03.Adults"/>
  </r>
  <r>
    <n v="940664"/>
    <s v="Cartoon Network"/>
    <d v="2016-02-28T00:00:00"/>
    <d v="2016-02-28T11:20:00"/>
    <s v="female"/>
    <x v="1"/>
    <n v="36"/>
    <s v="Northern Cape"/>
    <s v="02.Mid Morning"/>
    <s v="03.Adults"/>
  </r>
  <r>
    <n v="940664"/>
    <s v="Channel O"/>
    <d v="2016-03-07T00:00:00"/>
    <d v="2016-03-07T08:49:00"/>
    <s v="female"/>
    <x v="1"/>
    <n v="36"/>
    <s v="Northern Cape"/>
    <s v="01.Early Morning"/>
    <s v="03.Adults"/>
  </r>
  <r>
    <n v="940664"/>
    <s v="E! Entertainment"/>
    <d v="2016-03-28T00:00:00"/>
    <d v="2016-03-28T07:24:00"/>
    <s v="female"/>
    <x v="1"/>
    <n v="36"/>
    <s v="Northern Cape"/>
    <s v="01.Early Morning"/>
    <s v="03.Adults"/>
  </r>
  <r>
    <n v="940664"/>
    <s v="Cartoon Network"/>
    <d v="2016-03-20T00:00:00"/>
    <d v="2016-03-20T03:11:00"/>
    <s v="female"/>
    <x v="1"/>
    <n v="36"/>
    <s v="Northern Cape"/>
    <s v="05.Night"/>
    <s v="03.Adults"/>
  </r>
  <r>
    <n v="940664"/>
    <s v="Trace TV"/>
    <d v="2016-03-08T00:00:00"/>
    <d v="2016-03-08T05:49:00"/>
    <s v="female"/>
    <x v="1"/>
    <n v="36"/>
    <s v="Northern Cape"/>
    <s v="05.Night"/>
    <s v="03.Adults"/>
  </r>
  <r>
    <n v="940664"/>
    <s v="Trace TV"/>
    <d v="2016-03-03T00:00:00"/>
    <d v="2016-03-03T07:16:00"/>
    <s v="female"/>
    <x v="1"/>
    <n v="36"/>
    <s v="Northern Cape"/>
    <s v="01.Early Morning"/>
    <s v="03.Adults"/>
  </r>
  <r>
    <n v="940664"/>
    <s v="Trace TV"/>
    <d v="2016-03-11T00:00:00"/>
    <d v="2016-03-11T14:28:00"/>
    <s v="female"/>
    <x v="1"/>
    <n v="36"/>
    <s v="Northern Cape"/>
    <s v="03.Afternoon"/>
    <s v="03.Adults"/>
  </r>
  <r>
    <n v="940664"/>
    <s v="Trace TV"/>
    <d v="2016-03-24T00:00:00"/>
    <d v="2016-03-24T05:26:00"/>
    <s v="female"/>
    <x v="1"/>
    <n v="36"/>
    <s v="Northern Cape"/>
    <s v="05.Night"/>
    <s v="03.Adults"/>
  </r>
  <r>
    <n v="940664"/>
    <s v="Channel O"/>
    <d v="2016-03-02T00:00:00"/>
    <d v="2016-03-02T06:18:00"/>
    <s v="female"/>
    <x v="1"/>
    <n v="36"/>
    <s v="Northern Cape"/>
    <s v="05.Night"/>
    <s v="03.Adults"/>
  </r>
  <r>
    <n v="596969"/>
    <s v="Trace TV"/>
    <d v="2016-01-08T00:00:00"/>
    <d v="2016-01-08T10:54:00"/>
    <s v="female"/>
    <x v="1"/>
    <n v="33"/>
    <s v="Gauteng"/>
    <s v="01.Early Morning"/>
    <s v="03.Adults"/>
  </r>
  <r>
    <n v="596969"/>
    <s v="Cartoon Network"/>
    <d v="2016-01-04T00:00:00"/>
    <d v="2016-01-04T07:43:00"/>
    <s v="female"/>
    <x v="1"/>
    <n v="33"/>
    <s v="Gauteng"/>
    <s v="01.Early Morning"/>
    <s v="03.Adults"/>
  </r>
  <r>
    <n v="2421805"/>
    <s v="Africa Magic"/>
    <d v="2016-01-19T00:00:00"/>
    <d v="2016-01-19T09:49:00"/>
    <s v="female"/>
    <x v="1"/>
    <n v="42"/>
    <s v="Gauteng"/>
    <s v="01.Early Morning"/>
    <s v="03.Adults"/>
  </r>
  <r>
    <n v="821498"/>
    <s v="ICC Cricket World Cup 2011"/>
    <d v="2016-03-09T00:00:00"/>
    <d v="2016-03-09T13:01:00"/>
    <s v="female"/>
    <x v="1"/>
    <n v="10"/>
    <s v="Western Cape"/>
    <s v="02.Mid Morning"/>
    <s v="06.Older Adults"/>
  </r>
  <r>
    <n v="821498"/>
    <s v="ICC Cricket World Cup 2011"/>
    <d v="2016-02-28T00:00:00"/>
    <d v="2016-02-28T03:15:00"/>
    <s v="female"/>
    <x v="1"/>
    <n v="10"/>
    <s v="Western Cape"/>
    <s v="05.Night"/>
    <s v="06.Older Adults"/>
  </r>
  <r>
    <n v="821498"/>
    <s v="ICC Cricket World Cup 2011"/>
    <d v="2016-02-27T00:00:00"/>
    <d v="2016-02-27T12:05:00"/>
    <s v="female"/>
    <x v="1"/>
    <n v="10"/>
    <s v="Western Cape"/>
    <s v="02.Mid Morning"/>
    <s v="06.Older Adults"/>
  </r>
  <r>
    <n v="821498"/>
    <s v="ICC Cricket World Cup 2011"/>
    <d v="2016-02-24T00:00:00"/>
    <d v="2016-02-24T10:36:00"/>
    <s v="female"/>
    <x v="1"/>
    <n v="10"/>
    <s v="Western Cape"/>
    <s v="01.Early Morning"/>
    <s v="06.Older Adults"/>
  </r>
  <r>
    <n v="821498"/>
    <s v="ICC Cricket World Cup 2011"/>
    <d v="2016-02-26T00:00:00"/>
    <d v="2016-02-26T13:26:00"/>
    <s v="female"/>
    <x v="1"/>
    <n v="10"/>
    <s v="Western Cape"/>
    <s v="02.Mid Morning"/>
    <s v="06.Older Adults"/>
  </r>
  <r>
    <n v="636845"/>
    <s v="Trace TV"/>
    <d v="2016-01-16T00:00:00"/>
    <d v="2016-01-16T10:09:00"/>
    <s v="female"/>
    <x v="1"/>
    <n v="27"/>
    <s v="Gauteng"/>
    <s v="01.Early Morning"/>
    <s v="02.Young Adults"/>
  </r>
  <r>
    <n v="940631"/>
    <s v="Cartoon Network"/>
    <d v="2016-03-27T00:00:00"/>
    <d v="2016-03-27T09:13:00"/>
    <s v="female"/>
    <x v="1"/>
    <n v="27"/>
    <s v="Kwazulu Natal"/>
    <s v="01.Early Morning"/>
    <s v="02.Young Adults"/>
  </r>
  <r>
    <n v="601422"/>
    <s v="Supersport Live Events"/>
    <d v="2016-01-09T00:00:00"/>
    <d v="2016-01-09T05:41:00"/>
    <s v="female"/>
    <x v="5"/>
    <n v="10"/>
    <s v="Western Cape"/>
    <s v="05.Night"/>
    <s v="06.Older Adults"/>
  </r>
  <r>
    <n v="940631"/>
    <s v="Channel O"/>
    <d v="2016-03-28T00:00:00"/>
    <d v="2016-03-28T12:56:00"/>
    <s v="female"/>
    <x v="1"/>
    <n v="27"/>
    <s v="Kwazulu Natal"/>
    <s v="02.Mid Morning"/>
    <s v="02.Young Adults"/>
  </r>
  <r>
    <n v="568751"/>
    <s v="Africa Magic"/>
    <d v="2016-01-07T00:00:00"/>
    <d v="2016-01-07T08:33:00"/>
    <s v="female"/>
    <x v="1"/>
    <n v="23"/>
    <s v="Kwazulu Natal"/>
    <s v="01.Early Morning"/>
    <s v="02.Young Adults"/>
  </r>
  <r>
    <n v="568751"/>
    <s v="Cartoon Network"/>
    <d v="2016-01-11T00:00:00"/>
    <d v="2016-01-11T12:24:00"/>
    <s v="female"/>
    <x v="1"/>
    <n v="23"/>
    <s v="Kwazulu Natal"/>
    <s v="02.Mid Morning"/>
    <s v="02.Young Adults"/>
  </r>
  <r>
    <n v="2369979"/>
    <s v="SawSee"/>
    <d v="2016-01-08T00:00:00"/>
    <d v="2016-01-08T07:06:00"/>
    <s v="female"/>
    <x v="1"/>
    <n v="33"/>
    <s v="North West"/>
    <s v="01.Early Morning"/>
    <s v="03.Adults"/>
  </r>
  <r>
    <n v="2369979"/>
    <s v="Africa Magic"/>
    <d v="2016-01-08T00:00:00"/>
    <d v="2016-01-08T06:58:00"/>
    <s v="female"/>
    <x v="1"/>
    <n v="33"/>
    <s v="North West"/>
    <s v="05.Night"/>
    <s v="03.Adults"/>
  </r>
  <r>
    <n v="786863"/>
    <s v="Africa Magic"/>
    <d v="2016-03-30T00:00:00"/>
    <d v="2016-03-30T08:26:00"/>
    <s v="female"/>
    <x v="1"/>
    <n v="30"/>
    <s v="Northern Cape"/>
    <s v="01.Early Morning"/>
    <s v="02.Young Adults"/>
  </r>
  <r>
    <n v="786863"/>
    <s v="Trace TV"/>
    <d v="2016-02-12T00:00:00"/>
    <d v="2016-02-12T06:32:00"/>
    <s v="female"/>
    <x v="1"/>
    <n v="30"/>
    <s v="Northern Cape"/>
    <s v="05.Night"/>
    <s v="02.Young Adults"/>
  </r>
  <r>
    <n v="2369934"/>
    <s v="Channel O"/>
    <d v="2016-01-27T00:00:00"/>
    <d v="2016-01-27T08:33:00"/>
    <s v="female"/>
    <x v="4"/>
    <n v="30"/>
    <s v="Western Cape"/>
    <s v="01.Early Morning"/>
    <s v="02.Young Adults"/>
  </r>
  <r>
    <n v="809853"/>
    <s v="Africa Magic"/>
    <d v="2016-02-04T00:00:00"/>
    <d v="2016-02-04T09:52:00"/>
    <s v="female"/>
    <x v="0"/>
    <n v="46"/>
    <s v="Western Cape"/>
    <s v="01.Early Morning"/>
    <s v="04.Mid Adults"/>
  </r>
  <r>
    <n v="809853"/>
    <s v="Africa Magic"/>
    <d v="2016-02-04T00:00:00"/>
    <d v="2016-02-04T11:35:00"/>
    <s v="female"/>
    <x v="0"/>
    <n v="46"/>
    <s v="Western Cape"/>
    <s v="02.Mid Morning"/>
    <s v="04.Mid Adults"/>
  </r>
  <r>
    <n v="791981"/>
    <s v="Africa Magic"/>
    <d v="2016-01-23T00:00:00"/>
    <d v="2016-01-23T04:23:00"/>
    <s v="female"/>
    <x v="1"/>
    <n v="32"/>
    <s v="Gauteng"/>
    <s v="05.Night"/>
    <s v="03.Adults"/>
  </r>
  <r>
    <n v="791981"/>
    <s v="Africa Magic"/>
    <d v="2016-02-14T00:00:00"/>
    <d v="2016-02-14T07:59:00"/>
    <s v="female"/>
    <x v="1"/>
    <n v="32"/>
    <s v="Gauteng"/>
    <s v="01.Early Morning"/>
    <s v="03.Adults"/>
  </r>
  <r>
    <n v="809841"/>
    <s v="Cartoon Network"/>
    <d v="2016-02-24T00:00:00"/>
    <d v="2016-02-24T08:54:00"/>
    <s v="female"/>
    <x v="4"/>
    <n v="47"/>
    <s v="Western Cape"/>
    <s v="01.Early Morning"/>
    <s v="04.Mid Adults"/>
  </r>
  <r>
    <n v="443916"/>
    <s v="SawSee"/>
    <d v="2016-01-15T00:00:00"/>
    <d v="2016-01-15T05:37:00"/>
    <s v="female"/>
    <x v="2"/>
    <n v="39"/>
    <s v="Gauteng"/>
    <s v="05.Night"/>
    <s v="03.Adults"/>
  </r>
  <r>
    <n v="780110"/>
    <s v="Africa Magic"/>
    <d v="2016-02-09T00:00:00"/>
    <d v="2016-02-09T06:41:00"/>
    <s v="female"/>
    <x v="1"/>
    <n v="25"/>
    <s v="Northern Cape"/>
    <s v="05.Night"/>
    <s v="02.Young Adults"/>
  </r>
  <r>
    <n v="809830"/>
    <s v="Africa Magic"/>
    <d v="2016-03-08T00:00:00"/>
    <d v="2016-03-08T08:41:00"/>
    <s v="female"/>
    <x v="1"/>
    <n v="38"/>
    <s v="Mpumalanga"/>
    <s v="01.Early Morning"/>
    <s v="03.Adults"/>
  </r>
  <r>
    <n v="809830"/>
    <s v="Channel O"/>
    <d v="2016-02-25T00:00:00"/>
    <d v="2016-02-25T14:50:00"/>
    <s v="female"/>
    <x v="1"/>
    <n v="38"/>
    <s v="Mpumalanga"/>
    <s v="03.Afternoon"/>
    <s v="03.Adults"/>
  </r>
  <r>
    <n v="809830"/>
    <s v="Africa Magic"/>
    <d v="2016-02-19T00:00:00"/>
    <d v="2016-02-19T07:07:00"/>
    <s v="female"/>
    <x v="1"/>
    <n v="38"/>
    <s v="Mpumalanga"/>
    <s v="01.Early Morning"/>
    <s v="03.Adults"/>
  </r>
  <r>
    <n v="765264"/>
    <s v="Channel O"/>
    <d v="2016-01-23T00:00:00"/>
    <d v="2016-01-23T09:56:00"/>
    <s v="female"/>
    <x v="1"/>
    <n v="23"/>
    <s v="Mpumalanga"/>
    <s v="01.Early Morning"/>
    <s v="02.Young Adults"/>
  </r>
  <r>
    <n v="867091"/>
    <s v="E! Entertainment"/>
    <d v="2016-03-13T00:00:00"/>
    <d v="2016-03-13T08:38:00"/>
    <s v="female"/>
    <x v="1"/>
    <n v="30"/>
    <s v="Gauteng"/>
    <s v="01.Early Morning"/>
    <s v="02.Young Adults"/>
  </r>
  <r>
    <n v="808410"/>
    <s v="Trace TV"/>
    <d v="2016-02-22T00:00:00"/>
    <d v="2016-02-22T14:54:00"/>
    <s v="female"/>
    <x v="2"/>
    <n v="24"/>
    <s v="Western Cape"/>
    <s v="03.Afternoon"/>
    <s v="02.Young Adults"/>
  </r>
  <r>
    <n v="867086"/>
    <s v="Africa Magic"/>
    <d v="2016-03-12T00:00:00"/>
    <d v="2016-03-12T09:48:00"/>
    <s v="female"/>
    <x v="1"/>
    <n v="29"/>
    <s v="Free State"/>
    <s v="01.Early Morning"/>
    <s v="02.Young Adults"/>
  </r>
  <r>
    <n v="772618"/>
    <s v="Africa Magic"/>
    <d v="2016-01-30T00:00:00"/>
    <d v="2016-01-30T14:14:00"/>
    <s v="female"/>
    <x v="4"/>
    <n v="14"/>
    <s v="Kwazulu Natal"/>
    <s v="03.Afternoon"/>
    <s v="06.Older Adults"/>
  </r>
  <r>
    <n v="150741"/>
    <s v="Africa Magic"/>
    <d v="2016-01-20T00:00:00"/>
    <d v="2016-01-20T09:47:00"/>
    <s v="female"/>
    <x v="1"/>
    <n v="22"/>
    <s v="Gauteng"/>
    <s v="01.Early Morning"/>
    <s v="02.Young Adults"/>
  </r>
  <r>
    <n v="2369849"/>
    <s v="Cartoon Network"/>
    <d v="2016-03-29T00:00:00"/>
    <d v="2016-03-29T12:02:00"/>
    <s v="female"/>
    <x v="1"/>
    <n v="39"/>
    <s v="Northern Cape"/>
    <s v="02.Mid Morning"/>
    <s v="03.Adults"/>
  </r>
  <r>
    <n v="2369849"/>
    <s v="Channel O"/>
    <d v="2016-02-06T00:00:00"/>
    <d v="2016-02-06T03:48:00"/>
    <s v="female"/>
    <x v="1"/>
    <n v="39"/>
    <s v="Northern Cape"/>
    <s v="05.Night"/>
    <s v="03.Adults"/>
  </r>
  <r>
    <n v="2369849"/>
    <s v="Cartoon Network"/>
    <d v="2016-03-19T00:00:00"/>
    <d v="2016-03-19T05:38:00"/>
    <s v="female"/>
    <x v="1"/>
    <n v="39"/>
    <s v="Northern Cape"/>
    <s v="05.Night"/>
    <s v="03.Adults"/>
  </r>
  <r>
    <n v="2369849"/>
    <s v="Channel O"/>
    <d v="2016-03-19T00:00:00"/>
    <d v="2016-03-19T03:07:00"/>
    <s v="female"/>
    <x v="1"/>
    <n v="39"/>
    <s v="Northern Cape"/>
    <s v="05.Night"/>
    <s v="03.Adults"/>
  </r>
  <r>
    <n v="2369849"/>
    <s v="Cartoon Network"/>
    <d v="2016-02-25T00:00:00"/>
    <d v="2016-02-25T13:04:00"/>
    <s v="female"/>
    <x v="1"/>
    <n v="39"/>
    <s v="Northern Cape"/>
    <s v="02.Mid Morning"/>
    <s v="03.Adults"/>
  </r>
  <r>
    <n v="804350"/>
    <s v="E! Entertainment"/>
    <d v="2016-03-19T00:00:00"/>
    <d v="2016-03-19T05:05:00"/>
    <s v="female"/>
    <x v="4"/>
    <n v="28"/>
    <s v="Western Cape"/>
    <s v="05.Night"/>
    <s v="02.Young Adults"/>
  </r>
  <r>
    <n v="804350"/>
    <s v="E! Entertainment"/>
    <d v="2016-03-04T00:00:00"/>
    <d v="2016-03-04T11:30:00"/>
    <s v="female"/>
    <x v="4"/>
    <n v="28"/>
    <s v="Western Cape"/>
    <s v="02.Mid Morning"/>
    <s v="02.Young Adults"/>
  </r>
  <r>
    <n v="804350"/>
    <s v="Boomerang"/>
    <d v="2016-01-14T00:00:00"/>
    <d v="2016-01-14T11:42:00"/>
    <s v="female"/>
    <x v="4"/>
    <n v="28"/>
    <s v="Western Cape"/>
    <s v="02.Mid Morning"/>
    <s v="02.Young Adults"/>
  </r>
  <r>
    <n v="804350"/>
    <s v="Trace TV"/>
    <d v="2016-02-20T00:00:00"/>
    <d v="2016-02-20T07:40:00"/>
    <s v="female"/>
    <x v="4"/>
    <n v="28"/>
    <s v="Western Cape"/>
    <s v="01.Early Morning"/>
    <s v="02.Young Adults"/>
  </r>
  <r>
    <n v="720305"/>
    <s v="Trace TV"/>
    <d v="2016-01-18T00:00:00"/>
    <d v="2016-01-18T13:28:00"/>
    <s v="female"/>
    <x v="1"/>
    <n v="29"/>
    <s v="Gauteng"/>
    <s v="02.Mid Morning"/>
    <s v="02.Young Adults"/>
  </r>
  <r>
    <n v="720305"/>
    <s v="Channel O"/>
    <d v="2016-01-19T00:00:00"/>
    <d v="2016-01-19T08:55:00"/>
    <s v="female"/>
    <x v="1"/>
    <n v="29"/>
    <s v="Gauteng"/>
    <s v="01.Early Morning"/>
    <s v="02.Young Adults"/>
  </r>
  <r>
    <n v="720305"/>
    <s v="Supersport Live Events"/>
    <d v="2016-01-18T00:00:00"/>
    <d v="2016-01-18T11:30:00"/>
    <s v="female"/>
    <x v="1"/>
    <n v="29"/>
    <s v="Gauteng"/>
    <s v="02.Mid Morning"/>
    <s v="02.Young Adults"/>
  </r>
  <r>
    <n v="809809"/>
    <s v="ICC Cricket World Cup 2011"/>
    <d v="2016-03-05T00:00:00"/>
    <d v="2016-03-05T06:22:00"/>
    <s v="female"/>
    <x v="3"/>
    <n v="29"/>
    <s v="Kwazulu Natal"/>
    <s v="05.Night"/>
    <s v="02.Young Adults"/>
  </r>
  <r>
    <n v="809809"/>
    <s v="Supersport Live Events"/>
    <d v="2016-02-05T00:00:00"/>
    <d v="2016-02-05T05:17:00"/>
    <s v="female"/>
    <x v="3"/>
    <n v="29"/>
    <s v="Kwazulu Natal"/>
    <s v="05.Night"/>
    <s v="02.Young Adults"/>
  </r>
  <r>
    <n v="893309"/>
    <s v="Boomerang"/>
    <d v="2016-03-06T00:00:00"/>
    <d v="2016-03-06T03:43:00"/>
    <s v="female"/>
    <x v="3"/>
    <n v="42"/>
    <s v="Western Cape"/>
    <s v="05.Night"/>
    <s v="03.Adults"/>
  </r>
  <r>
    <n v="893309"/>
    <s v="Trace TV"/>
    <d v="2016-03-04T00:00:00"/>
    <d v="2016-03-04T05:07:00"/>
    <s v="female"/>
    <x v="3"/>
    <n v="42"/>
    <s v="Western Cape"/>
    <s v="05.Night"/>
    <s v="03.Adults"/>
  </r>
  <r>
    <n v="940545"/>
    <s v="SawSee"/>
    <d v="2016-03-28T00:00:00"/>
    <d v="2016-03-28T12:13:00"/>
    <s v="female"/>
    <x v="1"/>
    <n v="33"/>
    <s v="Gauteng"/>
    <s v="02.Mid Morning"/>
    <s v="03.Adults"/>
  </r>
  <r>
    <n v="940545"/>
    <s v="Channel O"/>
    <d v="2016-03-31T00:00:00"/>
    <d v="2016-03-31T09:19:00"/>
    <s v="female"/>
    <x v="1"/>
    <n v="33"/>
    <s v="Gauteng"/>
    <s v="01.Early Morning"/>
    <s v="03.Adults"/>
  </r>
  <r>
    <n v="940545"/>
    <s v="Africa Magic"/>
    <d v="2016-03-24T00:00:00"/>
    <d v="2016-03-24T12:32:00"/>
    <s v="female"/>
    <x v="1"/>
    <n v="33"/>
    <s v="Gauteng"/>
    <s v="02.Mid Morning"/>
    <s v="03.Adults"/>
  </r>
  <r>
    <n v="940545"/>
    <s v="MK"/>
    <d v="2016-03-14T00:00:00"/>
    <d v="2016-03-14T04:39:00"/>
    <s v="female"/>
    <x v="1"/>
    <n v="33"/>
    <s v="Gauteng"/>
    <s v="05.Night"/>
    <s v="03.Adults"/>
  </r>
  <r>
    <n v="832627"/>
    <s v="E! Entertainment"/>
    <d v="2016-02-27T00:00:00"/>
    <d v="2016-02-27T07:46:00"/>
    <s v="female"/>
    <x v="1"/>
    <n v="26"/>
    <s v="Mpumalanga"/>
    <s v="01.Early Morning"/>
    <s v="02.Young Adults"/>
  </r>
  <r>
    <n v="821379"/>
    <s v="Boomerang"/>
    <d v="2016-03-06T00:00:00"/>
    <d v="2016-03-06T07:09:00"/>
    <s v="female"/>
    <x v="1"/>
    <n v="17"/>
    <s v="Mpumalanga"/>
    <s v="01.Early Morning"/>
    <s v="06.Older Adults"/>
  </r>
  <r>
    <n v="821371"/>
    <s v="Africa Magic"/>
    <d v="2016-02-28T00:00:00"/>
    <d v="2016-02-28T11:46:00"/>
    <s v="female"/>
    <x v="0"/>
    <n v="113"/>
    <s v="Eastern Cape"/>
    <s v="02.Mid Morning"/>
    <s v="06.Older Adults"/>
  </r>
  <r>
    <n v="821371"/>
    <s v="Channel O"/>
    <d v="2016-02-27T00:00:00"/>
    <d v="2016-02-27T10:25:00"/>
    <s v="female"/>
    <x v="0"/>
    <n v="113"/>
    <s v="Eastern Cape"/>
    <s v="01.Early Morning"/>
    <s v="06.Older Adults"/>
  </r>
  <r>
    <n v="2421592"/>
    <s v="ICC Cricket World Cup 2011"/>
    <d v="2016-02-24T00:00:00"/>
    <d v="2016-02-24T12:38:00"/>
    <s v="female"/>
    <x v="3"/>
    <n v="30"/>
    <s v="Gauteng"/>
    <s v="02.Mid Morning"/>
    <s v="02.Young Adults"/>
  </r>
  <r>
    <n v="809015"/>
    <s v="Boomerang"/>
    <d v="2016-02-20T00:00:00"/>
    <d v="2016-02-20T06:16:00"/>
    <s v="female"/>
    <x v="4"/>
    <n v="31"/>
    <s v="Eastern Cape"/>
    <s v="05.Night"/>
    <s v="03.Adults"/>
  </r>
  <r>
    <n v="809015"/>
    <s v="Channel O"/>
    <d v="2016-02-19T00:00:00"/>
    <d v="2016-02-19T06:30:00"/>
    <s v="female"/>
    <x v="4"/>
    <n v="31"/>
    <s v="Eastern Cape"/>
    <s v="05.Night"/>
    <s v="03.Adults"/>
  </r>
  <r>
    <n v="809015"/>
    <s v="Cartoon Network"/>
    <d v="2016-02-05T00:00:00"/>
    <d v="2016-02-05T08:49:00"/>
    <s v="female"/>
    <x v="4"/>
    <n v="31"/>
    <s v="Eastern Cape"/>
    <s v="01.Early Morning"/>
    <s v="03.Adults"/>
  </r>
  <r>
    <n v="809015"/>
    <s v="Channel O"/>
    <d v="2016-02-19T00:00:00"/>
    <d v="2016-02-19T06:30:00"/>
    <s v="female"/>
    <x v="4"/>
    <n v="31"/>
    <s v="Eastern Cape"/>
    <s v="05.Night"/>
    <s v="03.Adults"/>
  </r>
  <r>
    <n v="809015"/>
    <s v="Channel O"/>
    <d v="2016-02-24T00:00:00"/>
    <d v="2016-02-24T10:37:00"/>
    <s v="female"/>
    <x v="4"/>
    <n v="31"/>
    <s v="Eastern Cape"/>
    <s v="01.Early Morning"/>
    <s v="03.Adults"/>
  </r>
  <r>
    <n v="809015"/>
    <s v="Cartoon Network"/>
    <d v="2016-01-30T00:00:00"/>
    <d v="2016-01-30T06:54:00"/>
    <s v="female"/>
    <x v="4"/>
    <n v="31"/>
    <s v="Eastern Cape"/>
    <s v="05.Night"/>
    <s v="03.Adults"/>
  </r>
  <r>
    <n v="809015"/>
    <s v="Cartoon Network"/>
    <d v="2016-01-29T00:00:00"/>
    <d v="2016-01-29T09:48:00"/>
    <s v="female"/>
    <x v="4"/>
    <n v="31"/>
    <s v="Eastern Cape"/>
    <s v="01.Early Morning"/>
    <s v="03.Adults"/>
  </r>
  <r>
    <n v="809015"/>
    <s v="SuperSport Blitz"/>
    <d v="2016-01-28T00:00:00"/>
    <d v="2016-01-28T06:26:00"/>
    <s v="female"/>
    <x v="4"/>
    <n v="31"/>
    <s v="Eastern Cape"/>
    <s v="05.Night"/>
    <s v="03.Adults"/>
  </r>
  <r>
    <n v="809015"/>
    <s v="Channel O"/>
    <d v="2016-02-06T00:00:00"/>
    <d v="2016-02-06T13:34:00"/>
    <s v="female"/>
    <x v="4"/>
    <n v="31"/>
    <s v="Eastern Cape"/>
    <s v="02.Mid Morning"/>
    <s v="03.Adults"/>
  </r>
  <r>
    <n v="809015"/>
    <s v="Cartoon Network"/>
    <d v="2016-02-23T00:00:00"/>
    <d v="2016-02-23T06:55:00"/>
    <s v="female"/>
    <x v="4"/>
    <n v="31"/>
    <s v="Eastern Cape"/>
    <s v="05.Night"/>
    <s v="03.Adults"/>
  </r>
  <r>
    <n v="809787"/>
    <s v="Africa Magic"/>
    <d v="2016-02-09T00:00:00"/>
    <d v="2016-02-09T03:38:00"/>
    <s v="female"/>
    <x v="1"/>
    <n v="34"/>
    <s v="Kwazulu Natal"/>
    <s v="05.Night"/>
    <s v="03.Adults"/>
  </r>
  <r>
    <n v="821350"/>
    <s v="Cartoon Network"/>
    <d v="2016-02-25T00:00:00"/>
    <d v="2016-02-25T12:27:00"/>
    <s v="female"/>
    <x v="1"/>
    <n v="26"/>
    <s v="Kwazulu Natal"/>
    <s v="02.Mid Morning"/>
    <s v="02.Young Adults"/>
  </r>
  <r>
    <n v="844125"/>
    <s v="Cartoon Network"/>
    <d v="2016-03-06T00:00:00"/>
    <d v="2016-03-06T09:16:00"/>
    <s v="female"/>
    <x v="2"/>
    <n v="27"/>
    <s v="Gauteng"/>
    <s v="01.Early Morning"/>
    <s v="02.Young Adults"/>
  </r>
  <r>
    <n v="336966"/>
    <s v="Trace TV"/>
    <d v="2016-01-22T00:00:00"/>
    <d v="2016-01-22T05:40:00"/>
    <s v="female"/>
    <x v="1"/>
    <n v="31"/>
    <s v="Western Cape"/>
    <s v="05.Night"/>
    <s v="03.Adults"/>
  </r>
  <r>
    <n v="2369753"/>
    <s v="Supersport Live Events"/>
    <d v="2016-03-24T00:00:00"/>
    <d v="2016-03-24T07:27:00"/>
    <s v="female"/>
    <x v="3"/>
    <n v="30"/>
    <s v="Gauteng"/>
    <s v="01.Early Morning"/>
    <s v="02.Young Adults"/>
  </r>
  <r>
    <n v="868484"/>
    <s v="Cartoon Network"/>
    <d v="2016-03-16T00:00:00"/>
    <d v="2016-03-16T08:14:00"/>
    <s v="female"/>
    <x v="2"/>
    <n v="19"/>
    <s v="Free State"/>
    <s v="01.Early Morning"/>
    <s v="02.Young Adults"/>
  </r>
  <r>
    <n v="868484"/>
    <s v="Trace TV"/>
    <d v="2016-03-14T00:00:00"/>
    <d v="2016-03-14T05:13:00"/>
    <s v="female"/>
    <x v="2"/>
    <n v="19"/>
    <s v="Free State"/>
    <s v="05.Night"/>
    <s v="02.Young Adults"/>
  </r>
  <r>
    <n v="893256"/>
    <s v="Africa Magic"/>
    <d v="2016-03-22T00:00:00"/>
    <d v="2016-03-22T12:30:00"/>
    <s v="female"/>
    <x v="1"/>
    <n v="37"/>
    <s v="Gauteng"/>
    <s v="02.Mid Morning"/>
    <s v="03.Adults"/>
  </r>
  <r>
    <n v="220052"/>
    <s v="Boomerang"/>
    <d v="2016-03-25T00:00:00"/>
    <d v="2016-03-25T14:51:00"/>
    <s v="female"/>
    <x v="2"/>
    <n v="22"/>
    <s v="Northern Cape"/>
    <s v="03.Afternoon"/>
    <s v="02.Young Adults"/>
  </r>
  <r>
    <n v="786741"/>
    <s v="SawSee"/>
    <d v="2016-02-12T00:00:00"/>
    <d v="2016-02-12T08:19:00"/>
    <s v="female"/>
    <x v="1"/>
    <n v="39"/>
    <s v="Free State"/>
    <s v="01.Early Morning"/>
    <s v="03.Adults"/>
  </r>
  <r>
    <n v="786741"/>
    <s v="Africa Magic"/>
    <d v="2016-02-04T00:00:00"/>
    <d v="2016-02-04T03:30:00"/>
    <s v="female"/>
    <x v="1"/>
    <n v="39"/>
    <s v="Free State"/>
    <s v="05.Night"/>
    <s v="03.Adults"/>
  </r>
  <r>
    <n v="183982"/>
    <s v="Africa Magic"/>
    <d v="2016-01-26T00:00:00"/>
    <d v="2016-01-26T06:46:00"/>
    <s v="female"/>
    <x v="1"/>
    <n v="27"/>
    <s v="Gauteng"/>
    <s v="05.Night"/>
    <s v="02.Young Adults"/>
  </r>
  <r>
    <n v="120169"/>
    <s v="Africa Magic"/>
    <d v="2016-01-08T00:00:00"/>
    <d v="2016-01-08T05:32:00"/>
    <s v="female"/>
    <x v="1"/>
    <n v="30"/>
    <s v="Gauteng"/>
    <s v="05.Night"/>
    <s v="02.Young Adults"/>
  </r>
  <r>
    <n v="120169"/>
    <s v="Africa Magic"/>
    <d v="2016-01-11T00:00:00"/>
    <d v="2016-01-11T13:45:00"/>
    <s v="female"/>
    <x v="1"/>
    <n v="30"/>
    <s v="Gauteng"/>
    <s v="02.Mid Morning"/>
    <s v="02.Young Adults"/>
  </r>
  <r>
    <n v="772528"/>
    <s v="M-Net"/>
    <d v="2016-01-08T00:00:00"/>
    <d v="2016-01-08T10:32:00"/>
    <s v="female"/>
    <x v="1"/>
    <n v="32"/>
    <s v="Mpumalanga"/>
    <s v="01.Early Morning"/>
    <s v="03.Adults"/>
  </r>
  <r>
    <n v="772528"/>
    <s v="Channel O"/>
    <d v="2016-01-25T00:00:00"/>
    <d v="2016-01-25T06:27:00"/>
    <s v="female"/>
    <x v="1"/>
    <n v="32"/>
    <s v="Mpumalanga"/>
    <s v="05.Night"/>
    <s v="03.Adults"/>
  </r>
  <r>
    <n v="772528"/>
    <s v="DStv Events 1"/>
    <d v="2016-01-09T00:00:00"/>
    <d v="2016-01-09T04:17:00"/>
    <s v="female"/>
    <x v="1"/>
    <n v="32"/>
    <s v="Mpumalanga"/>
    <s v="05.Night"/>
    <s v="03.Adults"/>
  </r>
  <r>
    <n v="772528"/>
    <s v="Supersport Live Events"/>
    <d v="2016-03-24T00:00:00"/>
    <d v="2016-03-24T12:24:00"/>
    <s v="female"/>
    <x v="1"/>
    <n v="32"/>
    <s v="Mpumalanga"/>
    <s v="02.Mid Morning"/>
    <s v="03.Adults"/>
  </r>
  <r>
    <n v="821290"/>
    <s v="E! Entertainment"/>
    <d v="2016-01-30T00:00:00"/>
    <d v="2016-01-30T04:28:00"/>
    <s v="female"/>
    <x v="3"/>
    <n v="33"/>
    <s v="Kwazulu Natal"/>
    <s v="05.Night"/>
    <s v="03.Adults"/>
  </r>
  <r>
    <n v="809718"/>
    <s v="Africa Magic"/>
    <d v="2016-02-18T00:00:00"/>
    <d v="2016-02-18T11:24:00"/>
    <s v="female"/>
    <x v="1"/>
    <n v="17"/>
    <s v="Eastern Cape"/>
    <s v="02.Mid Morning"/>
    <s v="06.Older Adults"/>
  </r>
  <r>
    <n v="809718"/>
    <s v="Channel O"/>
    <d v="2016-01-11T00:00:00"/>
    <d v="2016-01-11T08:19:00"/>
    <s v="female"/>
    <x v="1"/>
    <n v="17"/>
    <s v="Eastern Cape"/>
    <s v="01.Early Morning"/>
    <s v="06.Older Adults"/>
  </r>
  <r>
    <n v="809718"/>
    <s v="Africa Magic"/>
    <d v="2016-01-30T00:00:00"/>
    <d v="2016-01-30T04:57:00"/>
    <s v="female"/>
    <x v="1"/>
    <n v="17"/>
    <s v="Eastern Cape"/>
    <s v="05.Night"/>
    <s v="06.Older Adults"/>
  </r>
  <r>
    <n v="809718"/>
    <s v="Trace TV"/>
    <d v="2016-01-05T00:00:00"/>
    <d v="2016-01-05T12:10:00"/>
    <s v="female"/>
    <x v="1"/>
    <n v="17"/>
    <s v="Eastern Cape"/>
    <s v="02.Mid Morning"/>
    <s v="06.Older Adults"/>
  </r>
  <r>
    <n v="804601"/>
    <s v="Cartoon Network"/>
    <d v="2016-02-13T00:00:00"/>
    <d v="2016-02-13T10:35:00"/>
    <s v="female"/>
    <x v="2"/>
    <n v="25"/>
    <s v="Gauteng"/>
    <s v="01.Early Morning"/>
    <s v="02.Young Adults"/>
  </r>
  <r>
    <n v="809716"/>
    <s v="Channel O"/>
    <d v="2016-02-18T00:00:00"/>
    <d v="2016-02-18T10:27:00"/>
    <s v="female"/>
    <x v="4"/>
    <n v="41"/>
    <s v="Gauteng"/>
    <s v="01.Early Morning"/>
    <s v="03.Adults"/>
  </r>
  <r>
    <n v="809716"/>
    <s v="ICC Cricket World Cup 2011"/>
    <d v="2016-02-21T00:00:00"/>
    <d v="2016-02-21T13:59:00"/>
    <s v="female"/>
    <x v="4"/>
    <n v="41"/>
    <s v="Gauteng"/>
    <s v="02.Mid Morning"/>
    <s v="03.Adults"/>
  </r>
  <r>
    <n v="884342"/>
    <s v="Boomerang"/>
    <d v="2016-03-01T00:00:00"/>
    <d v="2016-03-01T10:12:00"/>
    <s v="female"/>
    <x v="2"/>
    <n v="38"/>
    <s v="Western Cape"/>
    <s v="01.Early Morning"/>
    <s v="03.Adults"/>
  </r>
  <r>
    <n v="809709"/>
    <s v="Vuzu"/>
    <d v="2016-02-23T00:00:00"/>
    <d v="2016-02-23T03:55:00"/>
    <s v="female"/>
    <x v="4"/>
    <n v="40"/>
    <s v="Western Cape"/>
    <s v="05.Night"/>
    <s v="03.Adults"/>
  </r>
  <r>
    <n v="809709"/>
    <s v="Cartoon Network"/>
    <d v="2016-02-23T00:00:00"/>
    <d v="2016-02-23T03:35:00"/>
    <s v="female"/>
    <x v="4"/>
    <n v="40"/>
    <s v="Western Cape"/>
    <s v="05.Night"/>
    <s v="03.Adults"/>
  </r>
  <r>
    <n v="809709"/>
    <s v="Boomerang"/>
    <d v="2016-03-05T00:00:00"/>
    <d v="2016-03-05T03:15:00"/>
    <s v="female"/>
    <x v="4"/>
    <n v="40"/>
    <s v="Western Cape"/>
    <s v="05.Night"/>
    <s v="03.Adults"/>
  </r>
  <r>
    <n v="2426928"/>
    <s v="Cartoon Network"/>
    <d v="2016-03-13T00:00:00"/>
    <d v="2016-03-13T08:21:00"/>
    <s v="female"/>
    <x v="2"/>
    <n v="28"/>
    <s v="Gauteng"/>
    <s v="01.Early Morning"/>
    <s v="02.Young Adults"/>
  </r>
  <r>
    <n v="2426928"/>
    <s v="Supersport Live Events"/>
    <d v="2016-02-26T00:00:00"/>
    <d v="2016-02-26T05:37:00"/>
    <s v="female"/>
    <x v="2"/>
    <n v="28"/>
    <s v="Gauteng"/>
    <s v="05.Night"/>
    <s v="02.Young Adults"/>
  </r>
  <r>
    <n v="930844"/>
    <s v="ICC Cricket World Cup 2011"/>
    <d v="2016-03-29T00:00:00"/>
    <d v="2016-03-29T11:17:00"/>
    <s v="female"/>
    <x v="4"/>
    <n v="30"/>
    <s v="Western Cape"/>
    <s v="02.Mid Morning"/>
    <s v="02.Young Adults"/>
  </r>
  <r>
    <n v="930844"/>
    <s v="ICC Cricket World Cup 2011"/>
    <d v="2016-03-30T00:00:00"/>
    <d v="2016-03-30T12:09:00"/>
    <s v="female"/>
    <x v="4"/>
    <n v="30"/>
    <s v="Western Cape"/>
    <s v="02.Mid Morning"/>
    <s v="02.Young Adults"/>
  </r>
  <r>
    <n v="809704"/>
    <s v="Trace TV"/>
    <d v="2016-03-10T00:00:00"/>
    <d v="2016-03-10T08:07:00"/>
    <s v="female"/>
    <x v="0"/>
    <n v="26"/>
    <s v="Gauteng"/>
    <s v="01.Early Morning"/>
    <s v="02.Young Adults"/>
  </r>
  <r>
    <n v="809704"/>
    <s v="SuperSport Blitz"/>
    <d v="2016-03-24T00:00:00"/>
    <d v="2016-03-24T08:00:00"/>
    <s v="female"/>
    <x v="0"/>
    <n v="26"/>
    <s v="Gauteng"/>
    <s v="01.Early Morning"/>
    <s v="02.Young Adults"/>
  </r>
  <r>
    <n v="809704"/>
    <s v="Cartoon Network"/>
    <d v="2016-03-09T00:00:00"/>
    <d v="2016-03-09T10:23:00"/>
    <s v="female"/>
    <x v="0"/>
    <n v="26"/>
    <s v="Gauteng"/>
    <s v="01.Early Morning"/>
    <s v="02.Young Adults"/>
  </r>
  <r>
    <n v="809704"/>
    <s v="SawSee"/>
    <d v="2016-03-03T00:00:00"/>
    <d v="2016-03-03T07:21:00"/>
    <s v="female"/>
    <x v="0"/>
    <n v="26"/>
    <s v="Gauteng"/>
    <s v="01.Early Morning"/>
    <s v="02.Young Adults"/>
  </r>
  <r>
    <n v="809704"/>
    <s v="Africa Magic"/>
    <d v="2016-03-16T00:00:00"/>
    <d v="2016-03-16T11:37:00"/>
    <s v="female"/>
    <x v="0"/>
    <n v="26"/>
    <s v="Gauteng"/>
    <s v="02.Mid Morning"/>
    <s v="02.Young Adults"/>
  </r>
  <r>
    <n v="809704"/>
    <s v="SawSee"/>
    <d v="2016-02-28T00:00:00"/>
    <d v="2016-02-28T11:54:00"/>
    <s v="female"/>
    <x v="0"/>
    <n v="26"/>
    <s v="Gauteng"/>
    <s v="02.Mid Morning"/>
    <s v="02.Young Adults"/>
  </r>
  <r>
    <n v="809704"/>
    <s v="SuperSport Blitz"/>
    <d v="2016-02-22T00:00:00"/>
    <d v="2016-02-22T12:29:00"/>
    <s v="female"/>
    <x v="0"/>
    <n v="26"/>
    <s v="Gauteng"/>
    <s v="02.Mid Morning"/>
    <s v="02.Young Adults"/>
  </r>
  <r>
    <n v="809704"/>
    <s v="ICC Cricket World Cup 2011"/>
    <d v="2016-03-15T00:00:00"/>
    <d v="2016-03-15T10:38:00"/>
    <s v="female"/>
    <x v="0"/>
    <n v="26"/>
    <s v="Gauteng"/>
    <s v="01.Early Morning"/>
    <s v="02.Young Adults"/>
  </r>
  <r>
    <n v="809704"/>
    <s v="Boomerang"/>
    <d v="2016-03-07T00:00:00"/>
    <d v="2016-03-07T13:00:00"/>
    <s v="female"/>
    <x v="0"/>
    <n v="26"/>
    <s v="Gauteng"/>
    <s v="02.Mid Morning"/>
    <s v="02.Young Adults"/>
  </r>
  <r>
    <n v="809704"/>
    <s v="ICC Cricket World Cup 2011"/>
    <d v="2016-03-12T00:00:00"/>
    <d v="2016-03-12T04:24:00"/>
    <s v="female"/>
    <x v="0"/>
    <n v="26"/>
    <s v="Gauteng"/>
    <s v="05.Night"/>
    <s v="02.Young Adults"/>
  </r>
  <r>
    <n v="809704"/>
    <s v="CNN"/>
    <d v="2016-02-09T00:00:00"/>
    <d v="2016-02-09T07:52:00"/>
    <s v="female"/>
    <x v="0"/>
    <n v="26"/>
    <s v="Gauteng"/>
    <s v="01.Early Morning"/>
    <s v="02.Young Adults"/>
  </r>
  <r>
    <n v="809704"/>
    <s v="SuperSport Blitz"/>
    <d v="2016-02-27T00:00:00"/>
    <d v="2016-02-27T04:56:00"/>
    <s v="female"/>
    <x v="0"/>
    <n v="26"/>
    <s v="Gauteng"/>
    <s v="05.Night"/>
    <s v="02.Young Adults"/>
  </r>
  <r>
    <n v="892558"/>
    <s v="Cartoon Network"/>
    <d v="2016-03-24T00:00:00"/>
    <d v="2016-03-24T07:03:00"/>
    <s v="female"/>
    <x v="1"/>
    <n v="29"/>
    <s v="Gauteng"/>
    <s v="01.Early Morning"/>
    <s v="02.Young Adults"/>
  </r>
  <r>
    <n v="892558"/>
    <s v="SawSee"/>
    <d v="2016-03-20T00:00:00"/>
    <d v="2016-03-20T05:27:00"/>
    <s v="female"/>
    <x v="1"/>
    <n v="29"/>
    <s v="Gauteng"/>
    <s v="05.Night"/>
    <s v="02.Young Adults"/>
  </r>
  <r>
    <n v="809704"/>
    <s v="Africa Magic"/>
    <d v="2016-03-22T00:00:00"/>
    <d v="2016-03-22T13:15:00"/>
    <s v="female"/>
    <x v="0"/>
    <n v="26"/>
    <s v="Gauteng"/>
    <s v="02.Mid Morning"/>
    <s v="02.Young Adults"/>
  </r>
  <r>
    <n v="809704"/>
    <s v="Boomerang"/>
    <d v="2016-01-05T00:00:00"/>
    <d v="2016-01-05T13:55:00"/>
    <s v="female"/>
    <x v="0"/>
    <n v="26"/>
    <s v="Gauteng"/>
    <s v="02.Mid Morning"/>
    <s v="02.Young Adults"/>
  </r>
  <r>
    <n v="809704"/>
    <s v="Boomerang"/>
    <d v="2016-01-07T00:00:00"/>
    <d v="2016-01-07T09:19:00"/>
    <s v="female"/>
    <x v="0"/>
    <n v="26"/>
    <s v="Gauteng"/>
    <s v="01.Early Morning"/>
    <s v="02.Young Adults"/>
  </r>
  <r>
    <n v="809704"/>
    <s v="E! Entertainment"/>
    <d v="2016-01-01T00:00:00"/>
    <d v="2016-01-01T03:19:00"/>
    <s v="female"/>
    <x v="0"/>
    <n v="26"/>
    <s v="Gauteng"/>
    <s v="05.Night"/>
    <s v="02.Young Adults"/>
  </r>
  <r>
    <n v="809704"/>
    <s v="CNN"/>
    <d v="2016-01-04T00:00:00"/>
    <d v="2016-01-04T06:20:00"/>
    <s v="female"/>
    <x v="0"/>
    <n v="26"/>
    <s v="Gauteng"/>
    <s v="05.Night"/>
    <s v="02.Young Adults"/>
  </r>
  <r>
    <n v="809704"/>
    <s v="Boomerang"/>
    <d v="2016-01-01T00:00:00"/>
    <d v="2016-01-01T08:22:00"/>
    <s v="female"/>
    <x v="0"/>
    <n v="26"/>
    <s v="Gauteng"/>
    <s v="01.Early Morning"/>
    <s v="02.Young Adults"/>
  </r>
  <r>
    <n v="809704"/>
    <s v="Trace TV"/>
    <d v="2016-01-02T00:00:00"/>
    <d v="2016-01-02T13:35:00"/>
    <s v="female"/>
    <x v="0"/>
    <n v="26"/>
    <s v="Gauteng"/>
    <s v="02.Mid Morning"/>
    <s v="02.Young Adults"/>
  </r>
  <r>
    <n v="809704"/>
    <s v="Cartoon Network"/>
    <d v="2016-01-05T00:00:00"/>
    <d v="2016-01-05T14:54:00"/>
    <s v="female"/>
    <x v="0"/>
    <n v="26"/>
    <s v="Gauteng"/>
    <s v="03.Afternoon"/>
    <s v="02.Young Adults"/>
  </r>
  <r>
    <n v="809704"/>
    <s v="SuperSport Blitz"/>
    <d v="2016-03-03T00:00:00"/>
    <d v="2016-03-03T13:37:00"/>
    <s v="female"/>
    <x v="0"/>
    <n v="26"/>
    <s v="Gauteng"/>
    <s v="02.Mid Morning"/>
    <s v="02.Young Adults"/>
  </r>
  <r>
    <n v="809704"/>
    <s v="E! Entertainment"/>
    <d v="2016-02-07T00:00:00"/>
    <d v="2016-02-07T10:04:00"/>
    <s v="female"/>
    <x v="0"/>
    <n v="26"/>
    <s v="Gauteng"/>
    <s v="01.Early Morning"/>
    <s v="02.Young Adults"/>
  </r>
  <r>
    <n v="809704"/>
    <s v="Boomerang"/>
    <d v="2016-03-08T00:00:00"/>
    <d v="2016-03-08T10:13:00"/>
    <s v="female"/>
    <x v="0"/>
    <n v="26"/>
    <s v="Gauteng"/>
    <s v="01.Early Morning"/>
    <s v="02.Young Adults"/>
  </r>
  <r>
    <n v="809704"/>
    <s v="Cartoon Network"/>
    <d v="2016-01-03T00:00:00"/>
    <d v="2016-01-03T06:12:00"/>
    <s v="female"/>
    <x v="0"/>
    <n v="26"/>
    <s v="Gauteng"/>
    <s v="05.Night"/>
    <s v="02.Young Adults"/>
  </r>
  <r>
    <n v="809704"/>
    <s v="SawSee"/>
    <d v="2016-03-08T00:00:00"/>
    <d v="2016-03-08T10:46:00"/>
    <s v="female"/>
    <x v="0"/>
    <n v="26"/>
    <s v="Gauteng"/>
    <s v="01.Early Morning"/>
    <s v="02.Young Adults"/>
  </r>
  <r>
    <n v="809704"/>
    <s v="SuperSport Blitz"/>
    <d v="2016-03-03T00:00:00"/>
    <d v="2016-03-03T05:38:00"/>
    <s v="female"/>
    <x v="0"/>
    <n v="26"/>
    <s v="Gauteng"/>
    <s v="05.Night"/>
    <s v="02.Young Adults"/>
  </r>
  <r>
    <n v="805455"/>
    <s v="Trace TV"/>
    <d v="2016-02-23T00:00:00"/>
    <d v="2016-02-23T14:09:00"/>
    <s v="female"/>
    <x v="1"/>
    <n v="28"/>
    <s v="Limpopo"/>
    <s v="03.Afternoon"/>
    <s v="02.Young Adults"/>
  </r>
  <r>
    <n v="939695"/>
    <s v="Cartoon Network"/>
    <d v="2016-01-01T00:00:00"/>
    <d v="2016-01-01T04:03:00"/>
    <s v="female"/>
    <x v="1"/>
    <n v="31"/>
    <s v="Gauteng"/>
    <s v="05.Night"/>
    <s v="03.Adults"/>
  </r>
  <r>
    <n v="939695"/>
    <s v="Channel O"/>
    <d v="2016-01-09T00:00:00"/>
    <d v="2016-01-09T08:03:00"/>
    <s v="female"/>
    <x v="1"/>
    <n v="31"/>
    <s v="Gauteng"/>
    <s v="01.Early Morning"/>
    <s v="03.Adults"/>
  </r>
  <r>
    <n v="939695"/>
    <s v="CNN"/>
    <d v="2016-01-14T00:00:00"/>
    <d v="2016-01-14T06:16:00"/>
    <s v="female"/>
    <x v="1"/>
    <n v="31"/>
    <s v="Gauteng"/>
    <s v="05.Night"/>
    <s v="03.Adults"/>
  </r>
  <r>
    <n v="809704"/>
    <s v="Boomerang"/>
    <d v="2016-03-07T00:00:00"/>
    <d v="2016-03-07T12:21:00"/>
    <s v="female"/>
    <x v="0"/>
    <n v="26"/>
    <s v="Gauteng"/>
    <s v="02.Mid Morning"/>
    <s v="02.Young Adults"/>
  </r>
  <r>
    <n v="809704"/>
    <s v="Channel O"/>
    <d v="2016-03-11T00:00:00"/>
    <d v="2016-03-11T08:20:00"/>
    <s v="female"/>
    <x v="0"/>
    <n v="26"/>
    <s v="Gauteng"/>
    <s v="01.Early Morning"/>
    <s v="02.Young Adults"/>
  </r>
  <r>
    <n v="809704"/>
    <s v="Boomerang"/>
    <d v="2016-03-11T00:00:00"/>
    <d v="2016-03-11T14:02:00"/>
    <s v="female"/>
    <x v="0"/>
    <n v="26"/>
    <s v="Gauteng"/>
    <s v="03.Afternoon"/>
    <s v="02.Young Adults"/>
  </r>
  <r>
    <n v="809704"/>
    <s v="Supersport Live Events"/>
    <d v="2016-02-21T00:00:00"/>
    <d v="2016-02-21T10:35:00"/>
    <s v="female"/>
    <x v="0"/>
    <n v="26"/>
    <s v="Gauteng"/>
    <s v="01.Early Morning"/>
    <s v="02.Young Adults"/>
  </r>
  <r>
    <n v="809704"/>
    <s v="Trace TV"/>
    <d v="2016-02-21T00:00:00"/>
    <d v="2016-02-21T04:49:00"/>
    <s v="female"/>
    <x v="0"/>
    <n v="26"/>
    <s v="Gauteng"/>
    <s v="05.Night"/>
    <s v="02.Young Adults"/>
  </r>
  <r>
    <n v="809704"/>
    <s v="Cartoon Network"/>
    <d v="2016-02-15T00:00:00"/>
    <d v="2016-02-15T14:39:00"/>
    <s v="female"/>
    <x v="0"/>
    <n v="26"/>
    <s v="Gauteng"/>
    <s v="03.Afternoon"/>
    <s v="02.Young Adults"/>
  </r>
  <r>
    <n v="809704"/>
    <s v="Cartoon Network"/>
    <d v="2016-02-15T00:00:00"/>
    <d v="2016-02-15T13:00:00"/>
    <s v="female"/>
    <x v="0"/>
    <n v="26"/>
    <s v="Gauteng"/>
    <s v="02.Mid Morning"/>
    <s v="02.Young Adults"/>
  </r>
  <r>
    <n v="809704"/>
    <s v="Boomerang"/>
    <d v="2016-03-02T00:00:00"/>
    <d v="2016-03-02T09:37:00"/>
    <s v="female"/>
    <x v="0"/>
    <n v="26"/>
    <s v="Gauteng"/>
    <s v="01.Early Morning"/>
    <s v="02.Young Adults"/>
  </r>
  <r>
    <n v="809704"/>
    <s v="Trace TV"/>
    <d v="2016-02-11T00:00:00"/>
    <d v="2016-02-11T07:35:00"/>
    <s v="female"/>
    <x v="0"/>
    <n v="26"/>
    <s v="Gauteng"/>
    <s v="01.Early Morning"/>
    <s v="02.Young Adults"/>
  </r>
  <r>
    <n v="809704"/>
    <s v="SuperSport Blitz"/>
    <d v="2016-02-06T00:00:00"/>
    <d v="2016-02-06T14:17:00"/>
    <s v="female"/>
    <x v="0"/>
    <n v="26"/>
    <s v="Gauteng"/>
    <s v="03.Afternoon"/>
    <s v="02.Young Adults"/>
  </r>
  <r>
    <n v="809704"/>
    <s v="Boomerang"/>
    <d v="2016-02-21T00:00:00"/>
    <d v="2016-02-21T11:10:00"/>
    <s v="female"/>
    <x v="0"/>
    <n v="26"/>
    <s v="Gauteng"/>
    <s v="02.Mid Morning"/>
    <s v="02.Young Adults"/>
  </r>
  <r>
    <n v="809704"/>
    <s v="SuperSport Blitz"/>
    <d v="2016-02-22T00:00:00"/>
    <d v="2016-02-22T09:47:00"/>
    <s v="female"/>
    <x v="0"/>
    <n v="26"/>
    <s v="Gauteng"/>
    <s v="01.Early Morning"/>
    <s v="02.Young Adults"/>
  </r>
  <r>
    <n v="793672"/>
    <s v="Africa Magic"/>
    <d v="2016-01-21T00:00:00"/>
    <d v="2016-01-21T06:30:00"/>
    <s v="female"/>
    <x v="1"/>
    <n v="31"/>
    <s v="Kwazulu Natal"/>
    <s v="05.Night"/>
    <s v="03.Adults"/>
  </r>
  <r>
    <n v="821260"/>
    <s v="Africa Magic"/>
    <d v="2016-03-06T00:00:00"/>
    <d v="2016-03-06T04:29:00"/>
    <s v="female"/>
    <x v="1"/>
    <n v="47"/>
    <s v="Gauteng"/>
    <s v="05.Night"/>
    <s v="04.Mid Adults"/>
  </r>
  <r>
    <n v="821260"/>
    <s v="Boomerang"/>
    <d v="2016-03-19T00:00:00"/>
    <d v="2016-03-19T05:31:00"/>
    <s v="female"/>
    <x v="1"/>
    <n v="47"/>
    <s v="Gauteng"/>
    <s v="05.Night"/>
    <s v="04.Mid Adults"/>
  </r>
  <r>
    <n v="821260"/>
    <s v="SuperSport Blitz"/>
    <d v="2016-02-26T00:00:00"/>
    <d v="2016-02-26T13:59:00"/>
    <s v="female"/>
    <x v="1"/>
    <n v="47"/>
    <s v="Gauteng"/>
    <s v="02.Mid Morning"/>
    <s v="04.Mid Adults"/>
  </r>
  <r>
    <n v="440632"/>
    <s v="SuperSport Blitz"/>
    <d v="2016-01-25T00:00:00"/>
    <d v="2016-01-25T06:15:00"/>
    <s v="female"/>
    <x v="4"/>
    <n v="32"/>
    <s v="Western Cape"/>
    <s v="05.Night"/>
    <s v="03.Adults"/>
  </r>
  <r>
    <n v="440632"/>
    <s v="Trace TV"/>
    <d v="2016-01-22T00:00:00"/>
    <d v="2016-01-22T11:13:00"/>
    <s v="female"/>
    <x v="4"/>
    <n v="32"/>
    <s v="Western Cape"/>
    <s v="02.Mid Morning"/>
    <s v="03.Adults"/>
  </r>
  <r>
    <n v="440632"/>
    <s v="Cartoon Network"/>
    <d v="2016-01-23T00:00:00"/>
    <d v="2016-01-23T11:26:00"/>
    <s v="female"/>
    <x v="4"/>
    <n v="32"/>
    <s v="Western Cape"/>
    <s v="02.Mid Morning"/>
    <s v="03.Adults"/>
  </r>
  <r>
    <n v="440632"/>
    <s v="Trace TV"/>
    <d v="2016-01-22T00:00:00"/>
    <d v="2016-01-22T04:59:00"/>
    <s v="female"/>
    <x v="4"/>
    <n v="32"/>
    <s v="Western Cape"/>
    <s v="05.Night"/>
    <s v="03.Adults"/>
  </r>
  <r>
    <n v="440632"/>
    <s v="SuperSport Blitz"/>
    <d v="2016-01-22T00:00:00"/>
    <d v="2016-01-22T14:36:00"/>
    <s v="female"/>
    <x v="4"/>
    <n v="32"/>
    <s v="Western Cape"/>
    <s v="03.Afternoon"/>
    <s v="03.Adults"/>
  </r>
  <r>
    <n v="779975"/>
    <s v="Trace TV"/>
    <d v="2016-03-05T00:00:00"/>
    <d v="2016-03-05T13:00:00"/>
    <s v="female"/>
    <x v="1"/>
    <n v="36"/>
    <s v="Western Cape"/>
    <s v="02.Mid Morning"/>
    <s v="03.Adults"/>
  </r>
  <r>
    <n v="779975"/>
    <s v="Africa Magic"/>
    <d v="2016-02-10T00:00:00"/>
    <d v="2016-02-10T03:20:00"/>
    <s v="female"/>
    <x v="1"/>
    <n v="36"/>
    <s v="Western Cape"/>
    <s v="05.Night"/>
    <s v="03.Adults"/>
  </r>
  <r>
    <n v="520552"/>
    <s v="Cartoon Network"/>
    <d v="2016-01-10T00:00:00"/>
    <d v="2016-01-10T09:23:00"/>
    <s v="female"/>
    <x v="1"/>
    <n v="33"/>
    <s v="Eastern Cape"/>
    <s v="01.Early Morning"/>
    <s v="03.Adults"/>
  </r>
  <r>
    <n v="779974"/>
    <s v="E! Entertainment"/>
    <d v="2016-02-10T00:00:00"/>
    <d v="2016-02-10T04:38:00"/>
    <s v="female"/>
    <x v="0"/>
    <n v="30"/>
    <s v="Mpumalanga"/>
    <s v="05.Night"/>
    <s v="02.Young Adults"/>
  </r>
  <r>
    <n v="772477"/>
    <s v="Channel O"/>
    <d v="2016-02-03T00:00:00"/>
    <d v="2016-02-03T08:05:00"/>
    <s v="female"/>
    <x v="1"/>
    <n v="35"/>
    <s v="Kwazulu Natal"/>
    <s v="01.Early Morning"/>
    <s v="03.Adults"/>
  </r>
  <r>
    <n v="772477"/>
    <s v="Africa Magic"/>
    <d v="2016-01-15T00:00:00"/>
    <d v="2016-01-15T07:17:00"/>
    <s v="female"/>
    <x v="1"/>
    <n v="35"/>
    <s v="Kwazulu Natal"/>
    <s v="01.Early Morning"/>
    <s v="03.Adults"/>
  </r>
  <r>
    <n v="772477"/>
    <s v="E! Entertainment"/>
    <d v="2016-01-20T00:00:00"/>
    <d v="2016-01-20T05:42:00"/>
    <s v="female"/>
    <x v="1"/>
    <n v="35"/>
    <s v="Kwazulu Natal"/>
    <s v="05.Night"/>
    <s v="03.Adults"/>
  </r>
  <r>
    <n v="772477"/>
    <s v="Channel O"/>
    <d v="2016-01-13T00:00:00"/>
    <d v="2016-01-13T06:30:00"/>
    <s v="female"/>
    <x v="1"/>
    <n v="35"/>
    <s v="Kwazulu Natal"/>
    <s v="05.Night"/>
    <s v="03.Adults"/>
  </r>
  <r>
    <n v="772477"/>
    <s v="Channel O"/>
    <d v="2016-01-04T00:00:00"/>
    <d v="2016-01-04T09:51:00"/>
    <s v="female"/>
    <x v="1"/>
    <n v="35"/>
    <s v="Kwazulu Natal"/>
    <s v="01.Early Morning"/>
    <s v="03.Adults"/>
  </r>
  <r>
    <n v="772477"/>
    <s v="Trace TV"/>
    <d v="2016-01-18T00:00:00"/>
    <d v="2016-01-18T06:19:00"/>
    <s v="female"/>
    <x v="1"/>
    <n v="35"/>
    <s v="Kwazulu Natal"/>
    <s v="05.Night"/>
    <s v="03.Adults"/>
  </r>
  <r>
    <n v="772477"/>
    <s v="Cartoon Network"/>
    <d v="2016-01-04T00:00:00"/>
    <d v="2016-01-04T06:40:00"/>
    <s v="female"/>
    <x v="1"/>
    <n v="35"/>
    <s v="Kwazulu Natal"/>
    <s v="05.Night"/>
    <s v="03.Adults"/>
  </r>
  <r>
    <n v="772477"/>
    <s v="Africa Magic"/>
    <d v="2016-01-05T00:00:00"/>
    <d v="2016-01-05T14:11:00"/>
    <s v="female"/>
    <x v="1"/>
    <n v="35"/>
    <s v="Kwazulu Natal"/>
    <s v="03.Afternoon"/>
    <s v="03.Adults"/>
  </r>
  <r>
    <n v="772477"/>
    <s v="Channel O"/>
    <d v="2016-01-07T00:00:00"/>
    <d v="2016-01-07T13:00:00"/>
    <s v="female"/>
    <x v="1"/>
    <n v="35"/>
    <s v="Kwazulu Natal"/>
    <s v="02.Mid Morning"/>
    <s v="03.Adults"/>
  </r>
  <r>
    <n v="772477"/>
    <s v="Boomerang"/>
    <d v="2016-01-04T00:00:00"/>
    <d v="2016-01-04T07:16:00"/>
    <s v="female"/>
    <x v="1"/>
    <n v="35"/>
    <s v="Kwazulu Natal"/>
    <s v="01.Early Morning"/>
    <s v="03.Adults"/>
  </r>
  <r>
    <n v="772477"/>
    <s v="Africa Magic"/>
    <d v="2016-02-02T00:00:00"/>
    <d v="2016-02-02T03:59:00"/>
    <s v="female"/>
    <x v="1"/>
    <n v="35"/>
    <s v="Kwazulu Natal"/>
    <s v="05.Night"/>
    <s v="03.Adults"/>
  </r>
  <r>
    <n v="794133"/>
    <s v="Supersport Live Events"/>
    <d v="2016-02-14T00:00:00"/>
    <d v="2016-02-14T13:26:00"/>
    <s v="female"/>
    <x v="2"/>
    <n v="28"/>
    <s v="Western Cape"/>
    <s v="02.Mid Morning"/>
    <s v="02.Young Adults"/>
  </r>
  <r>
    <n v="821222"/>
    <s v="Supersport Live Events"/>
    <d v="2016-03-18T00:00:00"/>
    <d v="2016-03-18T12:36:00"/>
    <s v="female"/>
    <x v="1"/>
    <n v="113"/>
    <s v="Limpopo"/>
    <s v="02.Mid Morning"/>
    <s v="06.Older Adults"/>
  </r>
  <r>
    <n v="2204117"/>
    <s v="Africa Magic"/>
    <d v="2016-03-26T00:00:00"/>
    <d v="2016-03-26T10:52:00"/>
    <s v="female"/>
    <x v="1"/>
    <n v="35"/>
    <s v="Mpumalanga"/>
    <s v="01.Early Morning"/>
    <s v="03.Adults"/>
  </r>
  <r>
    <n v="2204117"/>
    <s v="DStv Events 1"/>
    <d v="2016-03-23T00:00:00"/>
    <d v="2016-03-23T10:34:00"/>
    <s v="female"/>
    <x v="1"/>
    <n v="35"/>
    <s v="Mpumalanga"/>
    <s v="01.Early Morning"/>
    <s v="03.Adults"/>
  </r>
  <r>
    <n v="2204117"/>
    <s v="DStv Events 1"/>
    <d v="2016-03-22T00:00:00"/>
    <d v="2016-03-22T05:37:00"/>
    <s v="female"/>
    <x v="1"/>
    <n v="35"/>
    <s v="Mpumalanga"/>
    <s v="05.Night"/>
    <s v="03.Adults"/>
  </r>
  <r>
    <n v="747690"/>
    <s v="Trace TV"/>
    <d v="2016-01-16T00:00:00"/>
    <d v="2016-01-16T08:49:00"/>
    <s v="female"/>
    <x v="1"/>
    <n v="29"/>
    <s v="Gauteng"/>
    <s v="01.Early Morning"/>
    <s v="02.Young Adults"/>
  </r>
  <r>
    <n v="2204117"/>
    <s v="Boomerang"/>
    <d v="2016-03-22T00:00:00"/>
    <d v="2016-03-22T05:35:00"/>
    <s v="female"/>
    <x v="1"/>
    <n v="35"/>
    <s v="Mpumalanga"/>
    <s v="05.Night"/>
    <s v="03.Adults"/>
  </r>
  <r>
    <n v="1107441"/>
    <s v="Channel O"/>
    <d v="2016-03-01T00:00:00"/>
    <d v="2016-03-01T14:26:00"/>
    <s v="female"/>
    <x v="1"/>
    <n v="16"/>
    <s v="Gauteng"/>
    <s v="03.Afternoon"/>
    <s v="06.Older Adults"/>
  </r>
  <r>
    <n v="930781"/>
    <s v="Boomerang"/>
    <d v="2016-03-30T00:00:00"/>
    <d v="2016-03-30T04:53:00"/>
    <s v="female"/>
    <x v="1"/>
    <n v="30"/>
    <s v="Limpopo"/>
    <s v="05.Night"/>
    <s v="02.Young Adults"/>
  </r>
  <r>
    <n v="940392"/>
    <s v="Trace TV"/>
    <d v="2016-03-25T00:00:00"/>
    <d v="2016-03-25T09:12:00"/>
    <s v="female"/>
    <x v="1"/>
    <n v="29"/>
    <s v="Gauteng"/>
    <s v="01.Early Morning"/>
    <s v="02.Young Adults"/>
  </r>
  <r>
    <n v="940392"/>
    <s v="SuperSport Blitz"/>
    <d v="2016-03-02T00:00:00"/>
    <d v="2016-03-02T08:51:00"/>
    <s v="female"/>
    <x v="1"/>
    <n v="29"/>
    <s v="Gauteng"/>
    <s v="01.Early Morning"/>
    <s v="02.Young Adults"/>
  </r>
  <r>
    <n v="2369526"/>
    <s v="Channel O"/>
    <d v="2016-01-06T00:00:00"/>
    <d v="2016-01-06T04:30:00"/>
    <s v="female"/>
    <x v="4"/>
    <n v="29"/>
    <s v="Gauteng"/>
    <s v="05.Night"/>
    <s v="02.Young Adults"/>
  </r>
  <r>
    <n v="2369526"/>
    <s v="Boomerang"/>
    <d v="2016-01-08T00:00:00"/>
    <d v="2016-01-08T08:44:00"/>
    <s v="female"/>
    <x v="4"/>
    <n v="29"/>
    <s v="Gauteng"/>
    <s v="01.Early Morning"/>
    <s v="02.Young Adults"/>
  </r>
  <r>
    <n v="641340"/>
    <s v="Trace TV"/>
    <d v="2016-01-24T00:00:00"/>
    <d v="2016-01-24T05:14:00"/>
    <s v="female"/>
    <x v="1"/>
    <n v="29"/>
    <s v="Eastern Cape"/>
    <s v="05.Night"/>
    <s v="02.Young Adults"/>
  </r>
  <r>
    <n v="869588"/>
    <s v="ICC Cricket World Cup 2011"/>
    <d v="2016-03-12T00:00:00"/>
    <d v="2016-03-12T13:22:00"/>
    <s v="female"/>
    <x v="4"/>
    <n v="27"/>
    <s v="Western Cape"/>
    <s v="02.Mid Morning"/>
    <s v="02.Young Adults"/>
  </r>
  <r>
    <n v="869588"/>
    <s v="ICC Cricket World Cup 2011"/>
    <d v="2016-03-08T00:00:00"/>
    <d v="2016-03-08T13:59:00"/>
    <s v="female"/>
    <x v="4"/>
    <n v="27"/>
    <s v="Western Cape"/>
    <s v="02.Mid Morning"/>
    <s v="02.Young Adults"/>
  </r>
  <r>
    <n v="869588"/>
    <s v="Trace TV"/>
    <d v="2016-03-03T00:00:00"/>
    <d v="2016-03-03T13:25:00"/>
    <s v="female"/>
    <x v="4"/>
    <n v="27"/>
    <s v="Western Cape"/>
    <s v="02.Mid Morning"/>
    <s v="02.Young Adults"/>
  </r>
  <r>
    <n v="772451"/>
    <s v="Africa Magic"/>
    <d v="2016-01-23T00:00:00"/>
    <d v="2016-01-23T12:08:00"/>
    <s v="female"/>
    <x v="1"/>
    <n v="36"/>
    <s v="North West"/>
    <s v="02.Mid Morning"/>
    <s v="03.Adults"/>
  </r>
  <r>
    <n v="772451"/>
    <s v="Africa Magic"/>
    <d v="2016-03-11T00:00:00"/>
    <d v="2016-03-11T08:59:00"/>
    <s v="female"/>
    <x v="1"/>
    <n v="36"/>
    <s v="North West"/>
    <s v="01.Early Morning"/>
    <s v="03.Adults"/>
  </r>
  <r>
    <n v="789295"/>
    <s v="DStv Events 1"/>
    <d v="2016-02-12T00:00:00"/>
    <d v="2016-02-12T08:28:00"/>
    <s v="female"/>
    <x v="2"/>
    <n v="35"/>
    <s v="Western Cape"/>
    <s v="01.Early Morning"/>
    <s v="03.Adults"/>
  </r>
  <r>
    <n v="2287495"/>
    <s v="Channel O"/>
    <d v="2016-03-23T00:00:00"/>
    <d v="2016-03-23T04:02:00"/>
    <s v="female"/>
    <x v="0"/>
    <n v="15"/>
    <s v="Gauteng"/>
    <s v="05.Night"/>
    <s v="06.Older Adults"/>
  </r>
  <r>
    <n v="2426726"/>
    <s v="Supersport Live Events"/>
    <d v="2016-03-23T00:00:00"/>
    <d v="2016-03-23T04:24:00"/>
    <s v="female"/>
    <x v="3"/>
    <n v="25"/>
    <s v="Mpumalanga"/>
    <s v="05.Night"/>
    <s v="02.Young Adults"/>
  </r>
  <r>
    <n v="1476710"/>
    <s v="Channel O"/>
    <d v="2016-03-02T00:00:00"/>
    <d v="2016-03-02T06:29:00"/>
    <s v="female"/>
    <x v="1"/>
    <n v="19"/>
    <s v="Gauteng"/>
    <s v="05.Night"/>
    <s v="02.Young Adults"/>
  </r>
  <r>
    <n v="772434"/>
    <s v="Africa Magic"/>
    <d v="2016-02-02T00:00:00"/>
    <d v="2016-02-02T07:13:00"/>
    <s v="female"/>
    <x v="1"/>
    <n v="29"/>
    <s v="Kwazulu Natal"/>
    <s v="01.Early Morning"/>
    <s v="02.Young Adults"/>
  </r>
  <r>
    <n v="940329"/>
    <s v="ICC Cricket World Cup 2011"/>
    <d v="2016-03-30T00:00:00"/>
    <d v="2016-03-30T13:02:00"/>
    <s v="female"/>
    <x v="2"/>
    <n v="34"/>
    <s v="Gauteng"/>
    <s v="02.Mid Morning"/>
    <s v="03.Adults"/>
  </r>
  <r>
    <n v="940329"/>
    <s v="Supersport Live Events"/>
    <d v="2016-03-26T00:00:00"/>
    <d v="2016-03-26T08:54:00"/>
    <s v="female"/>
    <x v="2"/>
    <n v="34"/>
    <s v="Gauteng"/>
    <s v="01.Early Morning"/>
    <s v="03.Adults"/>
  </r>
  <r>
    <n v="940329"/>
    <s v="Cartoon Network"/>
    <d v="2016-03-30T00:00:00"/>
    <d v="2016-03-30T09:56:00"/>
    <s v="female"/>
    <x v="2"/>
    <n v="34"/>
    <s v="Gauteng"/>
    <s v="01.Early Morning"/>
    <s v="03.Adults"/>
  </r>
  <r>
    <n v="720398"/>
    <s v="DStv Events 1"/>
    <d v="2016-01-20T00:00:00"/>
    <d v="2016-01-20T07:22:00"/>
    <s v="female"/>
    <x v="4"/>
    <n v="28"/>
    <s v="Gauteng"/>
    <s v="01.Early Morning"/>
    <s v="02.Young Adults"/>
  </r>
  <r>
    <n v="940329"/>
    <s v="ICC Cricket World Cup 2011"/>
    <d v="2016-03-30T00:00:00"/>
    <d v="2016-03-30T13:07:00"/>
    <s v="female"/>
    <x v="2"/>
    <n v="34"/>
    <s v="Gauteng"/>
    <s v="02.Mid Morning"/>
    <s v="03.Adults"/>
  </r>
  <r>
    <n v="851410"/>
    <s v="Cartoon Network"/>
    <d v="2016-03-06T00:00:00"/>
    <d v="2016-03-06T04:50:00"/>
    <s v="female"/>
    <x v="3"/>
    <n v="27"/>
    <s v="Kwazulu Natal"/>
    <s v="05.Night"/>
    <s v="02.Young Adults"/>
  </r>
  <r>
    <n v="851410"/>
    <s v="Boomerang"/>
    <d v="2016-03-06T00:00:00"/>
    <d v="2016-03-06T05:28:00"/>
    <s v="female"/>
    <x v="3"/>
    <n v="27"/>
    <s v="Kwazulu Natal"/>
    <s v="05.Night"/>
    <s v="02.Young Adults"/>
  </r>
  <r>
    <n v="851410"/>
    <s v="Cartoon Network"/>
    <d v="2016-03-08T00:00:00"/>
    <d v="2016-03-08T09:57:00"/>
    <s v="female"/>
    <x v="3"/>
    <n v="27"/>
    <s v="Kwazulu Natal"/>
    <s v="01.Early Morning"/>
    <s v="02.Young Adults"/>
  </r>
  <r>
    <n v="832405"/>
    <s v="Boomerang"/>
    <d v="2016-03-26T00:00:00"/>
    <d v="2016-03-26T09:57:00"/>
    <s v="female"/>
    <x v="0"/>
    <n v="28"/>
    <s v="Gauteng"/>
    <s v="01.Early Morning"/>
    <s v="02.Young Adults"/>
  </r>
  <r>
    <n v="832405"/>
    <s v="CNN"/>
    <d v="2016-03-30T00:00:00"/>
    <d v="2016-03-30T13:28:00"/>
    <s v="female"/>
    <x v="0"/>
    <n v="28"/>
    <s v="Gauteng"/>
    <s v="02.Mid Morning"/>
    <s v="02.Young Adults"/>
  </r>
  <r>
    <n v="832405"/>
    <s v="Trace TV"/>
    <d v="2016-03-31T00:00:00"/>
    <d v="2016-03-31T11:35:00"/>
    <s v="female"/>
    <x v="0"/>
    <n v="28"/>
    <s v="Gauteng"/>
    <s v="02.Mid Morning"/>
    <s v="02.Young Adults"/>
  </r>
  <r>
    <n v="809589"/>
    <s v="Supersport Live Events"/>
    <d v="2016-03-04T00:00:00"/>
    <d v="2016-03-04T10:10:00"/>
    <s v="female"/>
    <x v="2"/>
    <n v="33"/>
    <s v="Eastern Cape"/>
    <s v="01.Early Morning"/>
    <s v="03.Adults"/>
  </r>
  <r>
    <n v="809589"/>
    <s v="Channel O"/>
    <d v="2016-02-22T00:00:00"/>
    <d v="2016-02-22T06:09:00"/>
    <s v="female"/>
    <x v="2"/>
    <n v="33"/>
    <s v="Eastern Cape"/>
    <s v="05.Night"/>
    <s v="03.Adults"/>
  </r>
  <r>
    <n v="805735"/>
    <s v="Africa Magic"/>
    <d v="2016-02-20T00:00:00"/>
    <d v="2016-02-20T08:25:00"/>
    <s v="female"/>
    <x v="1"/>
    <n v="26"/>
    <s v="Mpumalanga"/>
    <s v="01.Early Morning"/>
    <s v="02.Young Adults"/>
  </r>
  <r>
    <n v="893094"/>
    <s v="Channel O"/>
    <d v="2016-03-17T00:00:00"/>
    <d v="2016-03-17T13:16:00"/>
    <s v="female"/>
    <x v="4"/>
    <n v="33"/>
    <s v="Gauteng"/>
    <s v="02.Mid Morning"/>
    <s v="03.Adults"/>
  </r>
  <r>
    <n v="893094"/>
    <s v="ICC Cricket World Cup 2011"/>
    <d v="2016-03-15T00:00:00"/>
    <d v="2016-03-15T11:28:00"/>
    <s v="female"/>
    <x v="4"/>
    <n v="33"/>
    <s v="Gauteng"/>
    <s v="02.Mid Morning"/>
    <s v="03.Adults"/>
  </r>
  <r>
    <n v="809578"/>
    <s v="Channel O"/>
    <d v="2016-02-19T00:00:00"/>
    <d v="2016-02-19T14:51:00"/>
    <s v="female"/>
    <x v="1"/>
    <n v="23"/>
    <s v="Limpopo"/>
    <s v="03.Afternoon"/>
    <s v="02.Young Adults"/>
  </r>
  <r>
    <n v="809578"/>
    <s v="Africa Magic"/>
    <d v="2016-02-21T00:00:00"/>
    <d v="2016-02-21T03:04:00"/>
    <s v="female"/>
    <x v="1"/>
    <n v="23"/>
    <s v="Limpopo"/>
    <s v="05.Night"/>
    <s v="02.Young Adults"/>
  </r>
  <r>
    <n v="809578"/>
    <s v="Boomerang"/>
    <d v="2016-02-19T00:00:00"/>
    <d v="2016-02-19T03:49:00"/>
    <s v="female"/>
    <x v="1"/>
    <n v="23"/>
    <s v="Limpopo"/>
    <s v="05.Night"/>
    <s v="02.Young Adults"/>
  </r>
  <r>
    <n v="789225"/>
    <s v="Supersport Live Events"/>
    <d v="2016-02-13T00:00:00"/>
    <d v="2016-02-13T09:07:00"/>
    <s v="female"/>
    <x v="3"/>
    <n v="14"/>
    <s v="Kwazulu Natal"/>
    <s v="01.Early Morning"/>
    <s v="06.Older Adults"/>
  </r>
  <r>
    <n v="789225"/>
    <s v="Supersport Live Events"/>
    <d v="2016-02-13T00:00:00"/>
    <d v="2016-02-13T08:20:00"/>
    <s v="female"/>
    <x v="3"/>
    <n v="14"/>
    <s v="Kwazulu Natal"/>
    <s v="01.Early Morning"/>
    <s v="06.Older Adults"/>
  </r>
  <r>
    <n v="789225"/>
    <s v="Channel O"/>
    <d v="2016-02-13T00:00:00"/>
    <d v="2016-02-13T11:41:00"/>
    <s v="female"/>
    <x v="3"/>
    <n v="14"/>
    <s v="Kwazulu Natal"/>
    <s v="02.Mid Morning"/>
    <s v="06.Older Adults"/>
  </r>
  <r>
    <n v="789225"/>
    <s v="ICC Cricket World Cup 2011"/>
    <d v="2016-02-23T00:00:00"/>
    <d v="2016-02-23T14:47:00"/>
    <s v="female"/>
    <x v="3"/>
    <n v="14"/>
    <s v="Kwazulu Natal"/>
    <s v="03.Afternoon"/>
    <s v="06.Older Adults"/>
  </r>
  <r>
    <n v="789225"/>
    <s v="Trace TV"/>
    <d v="2016-02-12T00:00:00"/>
    <d v="2016-02-12T12:18:00"/>
    <s v="female"/>
    <x v="3"/>
    <n v="14"/>
    <s v="Kwazulu Natal"/>
    <s v="02.Mid Morning"/>
    <s v="06.Older Adults"/>
  </r>
  <r>
    <n v="789225"/>
    <s v="CNN"/>
    <d v="2016-02-12T00:00:00"/>
    <d v="2016-02-12T13:56:00"/>
    <s v="female"/>
    <x v="3"/>
    <n v="14"/>
    <s v="Kwazulu Natal"/>
    <s v="02.Mid Morning"/>
    <s v="06.Older Adults"/>
  </r>
  <r>
    <n v="789225"/>
    <s v="M-Net"/>
    <d v="2016-02-18T00:00:00"/>
    <d v="2016-02-18T08:27:00"/>
    <s v="female"/>
    <x v="3"/>
    <n v="14"/>
    <s v="Kwazulu Natal"/>
    <s v="01.Early Morning"/>
    <s v="06.Older Adults"/>
  </r>
  <r>
    <n v="789225"/>
    <s v="Vuzu"/>
    <d v="2016-02-19T00:00:00"/>
    <d v="2016-02-19T07:17:00"/>
    <s v="female"/>
    <x v="3"/>
    <n v="14"/>
    <s v="Kwazulu Natal"/>
    <s v="01.Early Morning"/>
    <s v="06.Older Adults"/>
  </r>
  <r>
    <n v="789225"/>
    <s v="ICC Cricket World Cup 2011"/>
    <d v="2016-02-21T00:00:00"/>
    <d v="2016-02-21T12:31:00"/>
    <s v="female"/>
    <x v="3"/>
    <n v="14"/>
    <s v="Kwazulu Natal"/>
    <s v="02.Mid Morning"/>
    <s v="06.Older Adults"/>
  </r>
  <r>
    <n v="789224"/>
    <s v="Cartoon Network"/>
    <d v="2016-02-06T00:00:00"/>
    <d v="2016-02-06T08:39:00"/>
    <s v="female"/>
    <x v="2"/>
    <n v="29"/>
    <s v="Western Cape"/>
    <s v="01.Early Morning"/>
    <s v="02.Young Adults"/>
  </r>
  <r>
    <n v="940266"/>
    <s v="Cartoon Network"/>
    <d v="2016-03-27T00:00:00"/>
    <d v="2016-03-27T10:54:00"/>
    <s v="female"/>
    <x v="1"/>
    <n v="15"/>
    <s v="Kwazulu Natal"/>
    <s v="01.Early Morning"/>
    <s v="06.Older Adults"/>
  </r>
  <r>
    <n v="940266"/>
    <s v="Cartoon Network"/>
    <d v="2016-03-26T00:00:00"/>
    <d v="2016-03-26T03:15:00"/>
    <s v="female"/>
    <x v="1"/>
    <n v="15"/>
    <s v="Kwazulu Natal"/>
    <s v="05.Night"/>
    <s v="06.Older Adults"/>
  </r>
  <r>
    <n v="940266"/>
    <s v="E! Entertainment"/>
    <d v="2016-03-27T00:00:00"/>
    <d v="2016-03-27T13:17:00"/>
    <s v="female"/>
    <x v="1"/>
    <n v="15"/>
    <s v="Kwazulu Natal"/>
    <s v="02.Mid Morning"/>
    <s v="06.Older Adults"/>
  </r>
  <r>
    <n v="772378"/>
    <s v="SuperSport Blitz"/>
    <d v="2016-01-08T00:00:00"/>
    <d v="2016-01-08T09:00:00"/>
    <s v="female"/>
    <x v="0"/>
    <n v="25"/>
    <s v="Free State"/>
    <s v="01.Early Morning"/>
    <s v="02.Young Adults"/>
  </r>
  <r>
    <n v="772369"/>
    <s v="Live on SuperSport"/>
    <d v="2016-02-08T00:00:00"/>
    <d v="2016-02-08T05:54:00"/>
    <s v="female"/>
    <x v="1"/>
    <n v="57"/>
    <s v="Gauteng"/>
    <s v="05.Night"/>
    <s v="04.Mid Adults"/>
  </r>
  <r>
    <n v="772369"/>
    <s v="Africa Magic"/>
    <d v="2016-02-08T00:00:00"/>
    <d v="2016-02-08T05:30:00"/>
    <s v="female"/>
    <x v="1"/>
    <n v="57"/>
    <s v="Gauteng"/>
    <s v="05.Night"/>
    <s v="04.Mid Adults"/>
  </r>
  <r>
    <n v="772355"/>
    <s v="Cartoon Network"/>
    <d v="2016-02-11T00:00:00"/>
    <d v="2016-02-11T10:02:00"/>
    <s v="female"/>
    <x v="0"/>
    <n v="25"/>
    <s v="Gauteng"/>
    <s v="01.Early Morning"/>
    <s v="02.Young Adults"/>
  </r>
  <r>
    <n v="940250"/>
    <s v="Supersport Live Events"/>
    <d v="2016-03-24T00:00:00"/>
    <d v="2016-03-24T14:18:00"/>
    <s v="female"/>
    <x v="3"/>
    <n v="46"/>
    <s v="Eastern Cape"/>
    <s v="03.Afternoon"/>
    <s v="04.Mid Adults"/>
  </r>
  <r>
    <n v="233448"/>
    <s v="Cartoon Network"/>
    <d v="2016-01-16T00:00:00"/>
    <d v="2016-01-16T13:42:00"/>
    <s v="female"/>
    <x v="4"/>
    <n v="30"/>
    <s v="Eastern Cape"/>
    <s v="02.Mid Morning"/>
    <s v="02.Young Adults"/>
  </r>
  <r>
    <n v="809516"/>
    <s v="Africa Magic"/>
    <d v="2016-02-21T00:00:00"/>
    <d v="2016-02-21T05:51:00"/>
    <s v="female"/>
    <x v="1"/>
    <n v="23"/>
    <s v="Mpumalanga"/>
    <s v="05.Night"/>
    <s v="02.Young Adults"/>
  </r>
  <r>
    <n v="809516"/>
    <s v="Trace TV"/>
    <d v="2016-02-22T00:00:00"/>
    <d v="2016-02-22T07:26:00"/>
    <s v="female"/>
    <x v="1"/>
    <n v="23"/>
    <s v="Mpumalanga"/>
    <s v="01.Early Morning"/>
    <s v="02.Young Adults"/>
  </r>
  <r>
    <n v="809516"/>
    <s v="Trace TV"/>
    <d v="2016-02-21T00:00:00"/>
    <d v="2016-02-21T14:42:00"/>
    <s v="female"/>
    <x v="1"/>
    <n v="23"/>
    <s v="Mpumalanga"/>
    <s v="03.Afternoon"/>
    <s v="02.Young Adults"/>
  </r>
  <r>
    <n v="832320"/>
    <s v="Channel O"/>
    <d v="2016-02-28T00:00:00"/>
    <d v="2016-02-28T12:22:00"/>
    <s v="female"/>
    <x v="1"/>
    <n v="32"/>
    <s v="Gauteng"/>
    <s v="02.Mid Morning"/>
    <s v="03.Adults"/>
  </r>
  <r>
    <n v="832320"/>
    <s v="Channel O"/>
    <d v="2016-03-15T00:00:00"/>
    <d v="2016-03-15T05:12:00"/>
    <s v="female"/>
    <x v="1"/>
    <n v="32"/>
    <s v="Gauteng"/>
    <s v="05.Night"/>
    <s v="03.Adults"/>
  </r>
  <r>
    <n v="809511"/>
    <s v="Cartoon Network"/>
    <d v="2016-02-27T00:00:00"/>
    <d v="2016-02-27T06:40:00"/>
    <s v="female"/>
    <x v="4"/>
    <n v="35"/>
    <s v="Western Cape"/>
    <s v="05.Night"/>
    <s v="03.Adults"/>
  </r>
  <r>
    <n v="2203930"/>
    <s v="Cartoon Network"/>
    <d v="2016-02-28T00:00:00"/>
    <d v="2016-02-28T13:51:00"/>
    <s v="female"/>
    <x v="4"/>
    <n v="39"/>
    <s v="Western Cape"/>
    <s v="02.Mid Morning"/>
    <s v="03.Adults"/>
  </r>
  <r>
    <n v="2203930"/>
    <s v="ICC Cricket World Cup 2011"/>
    <d v="2016-02-27T00:00:00"/>
    <d v="2016-02-27T08:22:00"/>
    <s v="female"/>
    <x v="4"/>
    <n v="39"/>
    <s v="Western Cape"/>
    <s v="01.Early Morning"/>
    <s v="03.Adults"/>
  </r>
  <r>
    <n v="2203930"/>
    <s v="Break in transmission"/>
    <d v="2016-02-27T00:00:00"/>
    <d v="2016-02-27T05:01:00"/>
    <s v="female"/>
    <x v="4"/>
    <n v="39"/>
    <s v="Western Cape"/>
    <s v="05.Night"/>
    <s v="03.Adults"/>
  </r>
  <r>
    <n v="2203930"/>
    <s v="SuperSport Blitz"/>
    <d v="2016-03-19T00:00:00"/>
    <d v="2016-03-19T10:00:00"/>
    <s v="female"/>
    <x v="4"/>
    <n v="39"/>
    <s v="Western Cape"/>
    <s v="01.Early Morning"/>
    <s v="03.Adults"/>
  </r>
  <r>
    <n v="2203930"/>
    <s v="Africa Magic"/>
    <d v="2016-03-19T00:00:00"/>
    <d v="2016-03-19T13:59:00"/>
    <s v="female"/>
    <x v="4"/>
    <n v="39"/>
    <s v="Western Cape"/>
    <s v="02.Mid Morning"/>
    <s v="03.Adults"/>
  </r>
  <r>
    <n v="2203930"/>
    <s v="Boomerang"/>
    <d v="2016-03-23T00:00:00"/>
    <d v="2016-03-23T07:21:00"/>
    <s v="female"/>
    <x v="4"/>
    <n v="39"/>
    <s v="Western Cape"/>
    <s v="01.Early Morning"/>
    <s v="03.Adults"/>
  </r>
  <r>
    <n v="2203930"/>
    <s v="Supersport Live Events"/>
    <d v="2016-03-04T00:00:00"/>
    <d v="2016-03-04T04:36:00"/>
    <s v="female"/>
    <x v="4"/>
    <n v="39"/>
    <s v="Western Cape"/>
    <s v="05.Night"/>
    <s v="03.Adults"/>
  </r>
  <r>
    <n v="809047"/>
    <s v="Trace TV"/>
    <d v="2016-03-31T00:00:00"/>
    <d v="2016-03-31T11:42:00"/>
    <s v="female"/>
    <x v="0"/>
    <n v="50"/>
    <s v="Western Cape"/>
    <s v="02.Mid Morning"/>
    <s v="04.Mid Adults"/>
  </r>
  <r>
    <n v="809047"/>
    <s v="Trace TV"/>
    <d v="2016-03-07T00:00:00"/>
    <d v="2016-03-07T08:36:00"/>
    <s v="female"/>
    <x v="0"/>
    <n v="50"/>
    <s v="Western Cape"/>
    <s v="01.Early Morning"/>
    <s v="04.Mid Adults"/>
  </r>
  <r>
    <n v="2203930"/>
    <s v="Africa Magic"/>
    <d v="2016-02-26T00:00:00"/>
    <d v="2016-02-26T07:02:00"/>
    <s v="female"/>
    <x v="4"/>
    <n v="39"/>
    <s v="Western Cape"/>
    <s v="01.Early Morning"/>
    <s v="03.Adults"/>
  </r>
  <r>
    <n v="895624"/>
    <s v="Cartoon Network"/>
    <d v="2016-03-21T00:00:00"/>
    <d v="2016-03-21T08:20:00"/>
    <s v="female"/>
    <x v="1"/>
    <n v="42"/>
    <s v="Kwazulu Natal"/>
    <s v="01.Early Morning"/>
    <s v="03.Adults"/>
  </r>
  <r>
    <n v="2203924"/>
    <s v="Africa Magic"/>
    <d v="2016-03-29T00:00:00"/>
    <d v="2016-03-29T09:03:00"/>
    <s v="female"/>
    <x v="1"/>
    <n v="58"/>
    <s v="Gauteng"/>
    <s v="01.Early Morning"/>
    <s v="04.Mid Adults"/>
  </r>
  <r>
    <n v="2203924"/>
    <s v="Africa Magic"/>
    <d v="2016-03-25T00:00:00"/>
    <d v="2016-03-25T07:39:00"/>
    <s v="female"/>
    <x v="1"/>
    <n v="58"/>
    <s v="Gauteng"/>
    <s v="01.Early Morning"/>
    <s v="04.Mid Adults"/>
  </r>
  <r>
    <n v="789171"/>
    <s v="E! Entertainment"/>
    <d v="2016-02-12T00:00:00"/>
    <d v="2016-02-12T08:07:00"/>
    <s v="female"/>
    <x v="0"/>
    <n v="34"/>
    <s v="Gauteng"/>
    <s v="01.Early Morning"/>
    <s v="03.Adults"/>
  </r>
  <r>
    <n v="809495"/>
    <s v="ICC Cricket World Cup 2011"/>
    <d v="2016-02-24T00:00:00"/>
    <d v="2016-02-24T11:35:00"/>
    <s v="female"/>
    <x v="1"/>
    <n v="35"/>
    <s v="Limpopo"/>
    <s v="02.Mid Morning"/>
    <s v="03.Adults"/>
  </r>
  <r>
    <n v="930600"/>
    <s v="Channel O"/>
    <d v="2016-03-30T00:00:00"/>
    <d v="2016-03-30T10:22:00"/>
    <s v="female"/>
    <x v="3"/>
    <n v="28"/>
    <s v="Mpumalanga"/>
    <s v="01.Early Morning"/>
    <s v="02.Young Adults"/>
  </r>
  <r>
    <n v="940210"/>
    <s v="Cartoon Network"/>
    <d v="2016-03-16T00:00:00"/>
    <d v="2016-03-16T11:51:00"/>
    <s v="female"/>
    <x v="1"/>
    <n v="23"/>
    <s v="Mpumalanga"/>
    <s v="02.Mid Morning"/>
    <s v="02.Young Adults"/>
  </r>
  <r>
    <n v="789155"/>
    <s v="Vuzu"/>
    <d v="2016-02-12T00:00:00"/>
    <d v="2016-02-12T08:36:00"/>
    <s v="female"/>
    <x v="1"/>
    <n v="36"/>
    <s v="Gauteng"/>
    <s v="01.Early Morning"/>
    <s v="03.Adults"/>
  </r>
  <r>
    <n v="789155"/>
    <s v="E! Entertainment"/>
    <d v="2016-02-12T00:00:00"/>
    <d v="2016-02-12T07:28:00"/>
    <s v="female"/>
    <x v="1"/>
    <n v="36"/>
    <s v="Gauteng"/>
    <s v="01.Early Morning"/>
    <s v="03.Adults"/>
  </r>
  <r>
    <n v="789155"/>
    <s v="Cartoon Network"/>
    <d v="2016-02-06T00:00:00"/>
    <d v="2016-02-06T10:59:00"/>
    <s v="female"/>
    <x v="1"/>
    <n v="36"/>
    <s v="Gauteng"/>
    <s v="01.Early Morning"/>
    <s v="03.Adults"/>
  </r>
  <r>
    <n v="789155"/>
    <s v="E! Entertainment"/>
    <d v="2016-02-10T00:00:00"/>
    <d v="2016-02-10T12:46:00"/>
    <s v="female"/>
    <x v="1"/>
    <n v="36"/>
    <s v="Gauteng"/>
    <s v="02.Mid Morning"/>
    <s v="03.Adults"/>
  </r>
  <r>
    <n v="919691"/>
    <s v="SawSee"/>
    <d v="2016-03-26T00:00:00"/>
    <d v="2016-03-26T09:49:00"/>
    <s v="female"/>
    <x v="0"/>
    <n v="25"/>
    <s v="Gauteng"/>
    <s v="01.Early Morning"/>
    <s v="02.Young Adults"/>
  </r>
  <r>
    <n v="120688"/>
    <s v="ICC Cricket World Cup 2011"/>
    <d v="2016-03-25T00:00:00"/>
    <d v="2016-03-25T14:10:00"/>
    <s v="female"/>
    <x v="4"/>
    <n v="23"/>
    <s v="Gauteng"/>
    <s v="03.Afternoon"/>
    <s v="02.Young Adults"/>
  </r>
  <r>
    <n v="930586"/>
    <s v="E! Entertainment"/>
    <d v="2016-03-30T00:00:00"/>
    <d v="2016-03-30T06:57:00"/>
    <s v="female"/>
    <x v="2"/>
    <n v="27"/>
    <s v="Kwazulu Natal"/>
    <s v="05.Night"/>
    <s v="02.Young Adults"/>
  </r>
  <r>
    <n v="809467"/>
    <s v="Boomerang"/>
    <d v="2016-02-25T00:00:00"/>
    <d v="2016-02-25T08:43:00"/>
    <s v="female"/>
    <x v="1"/>
    <n v="41"/>
    <s v="Western Cape"/>
    <s v="01.Early Morning"/>
    <s v="03.Adults"/>
  </r>
  <r>
    <n v="809464"/>
    <s v="Africa Magic"/>
    <d v="2016-01-14T00:00:00"/>
    <d v="2016-01-14T12:58:00"/>
    <s v="female"/>
    <x v="1"/>
    <n v="18"/>
    <s v="Mpumalanga"/>
    <s v="02.Mid Morning"/>
    <s v="02.Young Adults"/>
  </r>
  <r>
    <n v="809464"/>
    <s v="Trace TV"/>
    <d v="2016-01-14T00:00:00"/>
    <d v="2016-01-14T14:19:00"/>
    <s v="female"/>
    <x v="1"/>
    <n v="18"/>
    <s v="Mpumalanga"/>
    <s v="03.Afternoon"/>
    <s v="02.Young Adults"/>
  </r>
  <r>
    <n v="809464"/>
    <s v="Channel O"/>
    <d v="2016-02-19T00:00:00"/>
    <d v="2016-02-19T06:30:00"/>
    <s v="female"/>
    <x v="1"/>
    <n v="18"/>
    <s v="Mpumalanga"/>
    <s v="05.Night"/>
    <s v="02.Young Adults"/>
  </r>
  <r>
    <n v="305730"/>
    <s v="Boomerang"/>
    <d v="2016-01-05T00:00:00"/>
    <d v="2016-01-05T14:24:00"/>
    <s v="female"/>
    <x v="1"/>
    <n v="30"/>
    <s v="Kwazulu Natal"/>
    <s v="03.Afternoon"/>
    <s v="02.Young Adults"/>
  </r>
  <r>
    <n v="305730"/>
    <s v="MK"/>
    <d v="2016-01-06T00:00:00"/>
    <d v="2016-01-06T11:11:00"/>
    <s v="female"/>
    <x v="1"/>
    <n v="30"/>
    <s v="Kwazulu Natal"/>
    <s v="02.Mid Morning"/>
    <s v="02.Young Adults"/>
  </r>
  <r>
    <n v="919677"/>
    <s v="Boomerang"/>
    <d v="2016-03-27T00:00:00"/>
    <d v="2016-03-27T09:16:00"/>
    <s v="female"/>
    <x v="2"/>
    <n v="26"/>
    <s v="Gauteng"/>
    <s v="01.Early Morning"/>
    <s v="02.Young Adults"/>
  </r>
  <r>
    <n v="2369191"/>
    <s v="E! Entertainment"/>
    <d v="2016-01-09T00:00:00"/>
    <d v="2016-01-09T08:29:00"/>
    <s v="female"/>
    <x v="2"/>
    <n v="35"/>
    <s v="Western Cape"/>
    <s v="01.Early Morning"/>
    <s v="03.Adults"/>
  </r>
  <r>
    <n v="2369191"/>
    <s v="Cartoon Network"/>
    <d v="2016-02-17T00:00:00"/>
    <d v="2016-02-17T10:39:00"/>
    <s v="female"/>
    <x v="2"/>
    <n v="35"/>
    <s v="Western Cape"/>
    <s v="01.Early Morning"/>
    <s v="03.Adults"/>
  </r>
  <r>
    <n v="789133"/>
    <s v="Africa Magic"/>
    <d v="2016-03-07T00:00:00"/>
    <d v="2016-03-07T07:31:00"/>
    <s v="female"/>
    <x v="1"/>
    <n v="33"/>
    <s v="Mpumalanga"/>
    <s v="01.Early Morning"/>
    <s v="03.Adults"/>
  </r>
  <r>
    <n v="789133"/>
    <s v="Supersport Live Events"/>
    <d v="2016-02-01T00:00:00"/>
    <d v="2016-02-01T09:47:00"/>
    <s v="female"/>
    <x v="1"/>
    <n v="33"/>
    <s v="Mpumalanga"/>
    <s v="01.Early Morning"/>
    <s v="03.Adults"/>
  </r>
  <r>
    <n v="789133"/>
    <s v="SuperSport Blitz"/>
    <d v="2016-02-10T00:00:00"/>
    <d v="2016-02-10T10:23:00"/>
    <s v="female"/>
    <x v="1"/>
    <n v="33"/>
    <s v="Mpumalanga"/>
    <s v="01.Early Morning"/>
    <s v="03.Adults"/>
  </r>
  <r>
    <n v="793961"/>
    <s v="Africa Magic"/>
    <d v="2016-02-21T00:00:00"/>
    <d v="2016-02-21T08:10:00"/>
    <s v="female"/>
    <x v="1"/>
    <n v="28"/>
    <s v="Free State"/>
    <s v="01.Early Morning"/>
    <s v="02.Young Adults"/>
  </r>
  <r>
    <n v="1107044"/>
    <s v="Africa Magic"/>
    <d v="2016-03-21T00:00:00"/>
    <d v="2016-03-21T08:28:00"/>
    <s v="female"/>
    <x v="1"/>
    <n v="32"/>
    <s v="Mpumalanga"/>
    <s v="01.Early Morning"/>
    <s v="03.Adults"/>
  </r>
  <r>
    <n v="1107044"/>
    <s v="Africa Magic"/>
    <d v="2016-03-20T00:00:00"/>
    <d v="2016-03-20T11:15:00"/>
    <s v="female"/>
    <x v="1"/>
    <n v="32"/>
    <s v="Mpumalanga"/>
    <s v="02.Mid Morning"/>
    <s v="03.Adults"/>
  </r>
  <r>
    <n v="892975"/>
    <s v="ICC Cricket World Cup 2011"/>
    <d v="2016-03-11T00:00:00"/>
    <d v="2016-03-11T05:35:00"/>
    <s v="female"/>
    <x v="3"/>
    <n v="45"/>
    <s v="Kwazulu Natal"/>
    <s v="05.Night"/>
    <s v="03.Adults"/>
  </r>
  <r>
    <n v="803990"/>
    <s v="Africa Magic"/>
    <d v="2016-02-18T00:00:00"/>
    <d v="2016-02-18T04:27:00"/>
    <s v="female"/>
    <x v="1"/>
    <n v="27"/>
    <s v="Free State"/>
    <s v="05.Night"/>
    <s v="02.Young Adults"/>
  </r>
  <r>
    <n v="803990"/>
    <s v="Supersport Live Events"/>
    <d v="2016-02-20T00:00:00"/>
    <d v="2016-02-20T14:54:00"/>
    <s v="female"/>
    <x v="1"/>
    <n v="27"/>
    <s v="Free State"/>
    <s v="03.Afternoon"/>
    <s v="02.Young Adults"/>
  </r>
  <r>
    <n v="855864"/>
    <s v="SawSee"/>
    <d v="2016-03-27T00:00:00"/>
    <d v="2016-03-27T11:33:00"/>
    <s v="female"/>
    <x v="4"/>
    <n v="26"/>
    <s v="Kwazulu Natal"/>
    <s v="02.Mid Morning"/>
    <s v="02.Young Adults"/>
  </r>
  <r>
    <n v="869391"/>
    <s v="ICC Cricket World Cup 2011"/>
    <d v="2016-03-09T00:00:00"/>
    <d v="2016-03-09T12:31:00"/>
    <s v="female"/>
    <x v="3"/>
    <n v="30"/>
    <s v="Gauteng"/>
    <s v="02.Mid Morning"/>
    <s v="02.Young Adults"/>
  </r>
  <r>
    <n v="809424"/>
    <s v="E! Entertainment"/>
    <d v="2016-02-22T00:00:00"/>
    <d v="2016-02-22T08:59:00"/>
    <s v="female"/>
    <x v="4"/>
    <n v="24"/>
    <s v="Western Cape"/>
    <s v="01.Early Morning"/>
    <s v="02.Young Adults"/>
  </r>
  <r>
    <n v="621695"/>
    <s v="SuperSport Blitz"/>
    <d v="2016-01-13T00:00:00"/>
    <d v="2016-01-13T11:02:00"/>
    <s v="female"/>
    <x v="0"/>
    <n v="20"/>
    <s v="Western Cape"/>
    <s v="02.Mid Morning"/>
    <s v="02.Young Adults"/>
  </r>
  <r>
    <n v="621695"/>
    <s v="Boomerang"/>
    <d v="2016-01-11T00:00:00"/>
    <d v="2016-01-11T08:15:00"/>
    <s v="female"/>
    <x v="0"/>
    <n v="20"/>
    <s v="Western Cape"/>
    <s v="01.Early Morning"/>
    <s v="02.Young Adults"/>
  </r>
  <r>
    <n v="621695"/>
    <s v="DStv Events 1"/>
    <d v="2016-01-14T00:00:00"/>
    <d v="2016-01-14T08:17:00"/>
    <s v="female"/>
    <x v="0"/>
    <n v="20"/>
    <s v="Western Cape"/>
    <s v="01.Early Morning"/>
    <s v="02.Young Adults"/>
  </r>
  <r>
    <n v="832225"/>
    <s v="Africa Magic"/>
    <d v="2016-03-01T00:00:00"/>
    <d v="2016-03-01T05:31:00"/>
    <s v="female"/>
    <x v="1"/>
    <n v="28"/>
    <s v="Mpumalanga"/>
    <s v="05.Night"/>
    <s v="02.Young Adults"/>
  </r>
  <r>
    <n v="85476"/>
    <s v="Africa Magic"/>
    <d v="2016-01-02T00:00:00"/>
    <d v="2016-01-02T04:48:00"/>
    <s v="female"/>
    <x v="1"/>
    <n v="34"/>
    <s v="Kwazulu Natal"/>
    <s v="05.Night"/>
    <s v="03.Adults"/>
  </r>
  <r>
    <n v="789109"/>
    <s v="Channel O"/>
    <d v="2016-02-11T00:00:00"/>
    <d v="2016-02-11T14:14:00"/>
    <s v="female"/>
    <x v="1"/>
    <n v="32"/>
    <s v="Gauteng"/>
    <s v="03.Afternoon"/>
    <s v="03.Adults"/>
  </r>
  <r>
    <n v="789103"/>
    <s v="Cartoon Network"/>
    <d v="2016-02-28T00:00:00"/>
    <d v="2016-02-28T04:56:00"/>
    <s v="female"/>
    <x v="1"/>
    <n v="47"/>
    <s v="Eastern Cape"/>
    <s v="05.Night"/>
    <s v="04.Mid Adults"/>
  </r>
  <r>
    <n v="789103"/>
    <s v="Boomerang"/>
    <d v="2016-02-03T00:00:00"/>
    <d v="2016-02-03T07:32:00"/>
    <s v="female"/>
    <x v="1"/>
    <n v="47"/>
    <s v="Eastern Cape"/>
    <s v="01.Early Morning"/>
    <s v="04.Mid Adults"/>
  </r>
  <r>
    <n v="789103"/>
    <s v="Africa Magic"/>
    <d v="2016-01-22T00:00:00"/>
    <d v="2016-01-22T03:29:00"/>
    <s v="female"/>
    <x v="1"/>
    <n v="47"/>
    <s v="Eastern Cape"/>
    <s v="05.Night"/>
    <s v="04.Mid Adults"/>
  </r>
  <r>
    <n v="789103"/>
    <s v="Africa Magic"/>
    <d v="2016-02-17T00:00:00"/>
    <d v="2016-02-17T09:16:00"/>
    <s v="female"/>
    <x v="1"/>
    <n v="47"/>
    <s v="Eastern Cape"/>
    <s v="01.Early Morning"/>
    <s v="04.Mid Adults"/>
  </r>
  <r>
    <n v="789103"/>
    <s v="Africa Magic"/>
    <d v="2016-01-30T00:00:00"/>
    <d v="2016-01-30T13:02:00"/>
    <s v="female"/>
    <x v="1"/>
    <n v="47"/>
    <s v="Eastern Cape"/>
    <s v="02.Mid Morning"/>
    <s v="04.Mid Adults"/>
  </r>
  <r>
    <n v="789103"/>
    <s v="Cartoon Network"/>
    <d v="2016-02-16T00:00:00"/>
    <d v="2016-02-16T05:43:00"/>
    <s v="female"/>
    <x v="1"/>
    <n v="47"/>
    <s v="Eastern Cape"/>
    <s v="05.Night"/>
    <s v="04.Mid Adults"/>
  </r>
  <r>
    <n v="789103"/>
    <s v="Supersport Live Events"/>
    <d v="2016-02-26T00:00:00"/>
    <d v="2016-02-26T03:52:00"/>
    <s v="female"/>
    <x v="1"/>
    <n v="47"/>
    <s v="Eastern Cape"/>
    <s v="05.Night"/>
    <s v="04.Mid Adults"/>
  </r>
  <r>
    <n v="809407"/>
    <s v="Africa Magic"/>
    <d v="2016-02-09T00:00:00"/>
    <d v="2016-02-09T06:49:00"/>
    <s v="female"/>
    <x v="1"/>
    <n v="33"/>
    <s v="Limpopo"/>
    <s v="05.Night"/>
    <s v="03.Adults"/>
  </r>
  <r>
    <n v="785456"/>
    <s v="E! Entertainment"/>
    <d v="2016-02-11T00:00:00"/>
    <d v="2016-02-11T12:36:00"/>
    <s v="female"/>
    <x v="2"/>
    <n v="41"/>
    <s v="Gauteng"/>
    <s v="02.Mid Morning"/>
    <s v="03.Adults"/>
  </r>
  <r>
    <n v="772227"/>
    <s v="Trace TV"/>
    <d v="2016-03-21T00:00:00"/>
    <d v="2016-03-21T10:49:00"/>
    <s v="female"/>
    <x v="1"/>
    <n v="29"/>
    <s v="Limpopo"/>
    <s v="01.Early Morning"/>
    <s v="02.Young Adults"/>
  </r>
  <r>
    <n v="772227"/>
    <s v="Africa Magic"/>
    <d v="2016-02-01T00:00:00"/>
    <d v="2016-02-01T06:23:00"/>
    <s v="female"/>
    <x v="1"/>
    <n v="29"/>
    <s v="Limpopo"/>
    <s v="05.Night"/>
    <s v="02.Young Adults"/>
  </r>
  <r>
    <n v="786446"/>
    <s v="Africa Magic"/>
    <d v="2016-02-01T00:00:00"/>
    <d v="2016-02-01T07:38:00"/>
    <s v="female"/>
    <x v="0"/>
    <n v="56"/>
    <s v="Free State"/>
    <s v="01.Early Morning"/>
    <s v="04.Mid Adults"/>
  </r>
  <r>
    <n v="793905"/>
    <s v="Africa Magic"/>
    <d v="2016-03-04T00:00:00"/>
    <d v="2016-03-04T06:33:00"/>
    <s v="female"/>
    <x v="1"/>
    <n v="41"/>
    <s v="Limpopo"/>
    <s v="05.Night"/>
    <s v="03.Adults"/>
  </r>
  <r>
    <n v="793905"/>
    <s v="Africa Magic"/>
    <d v="2016-03-14T00:00:00"/>
    <d v="2016-03-14T09:23:00"/>
    <s v="female"/>
    <x v="1"/>
    <n v="41"/>
    <s v="Limpopo"/>
    <s v="01.Early Morning"/>
    <s v="03.Adults"/>
  </r>
  <r>
    <n v="789076"/>
    <s v="Cartoon Network"/>
    <d v="2016-02-12T00:00:00"/>
    <d v="2016-02-12T07:49:00"/>
    <s v="female"/>
    <x v="1"/>
    <n v="31"/>
    <s v="Mpumalanga"/>
    <s v="01.Early Morning"/>
    <s v="03.Adults"/>
  </r>
  <r>
    <n v="630358"/>
    <s v="Africa Magic"/>
    <d v="2016-01-12T00:00:00"/>
    <d v="2016-01-12T12:35:00"/>
    <s v="female"/>
    <x v="1"/>
    <n v="34"/>
    <s v="Western Cape"/>
    <s v="02.Mid Morning"/>
    <s v="03.Adults"/>
  </r>
  <r>
    <n v="630358"/>
    <s v="Channel O"/>
    <d v="2016-01-11T00:00:00"/>
    <d v="2016-01-11T04:08:00"/>
    <s v="female"/>
    <x v="1"/>
    <n v="34"/>
    <s v="Western Cape"/>
    <s v="05.Night"/>
    <s v="03.Adults"/>
  </r>
  <r>
    <n v="789064"/>
    <s v="Supersport Live Events"/>
    <d v="2016-02-01T00:00:00"/>
    <d v="2016-02-01T08:27:00"/>
    <s v="female"/>
    <x v="4"/>
    <n v="27"/>
    <s v="Western Cape"/>
    <s v="01.Early Morning"/>
    <s v="02.Young Adults"/>
  </r>
  <r>
    <n v="789064"/>
    <s v="Trace TV"/>
    <d v="2016-02-14T00:00:00"/>
    <d v="2016-02-14T04:24:00"/>
    <s v="female"/>
    <x v="4"/>
    <n v="27"/>
    <s v="Western Cape"/>
    <s v="05.Night"/>
    <s v="02.Young Adults"/>
  </r>
  <r>
    <n v="869328"/>
    <s v="SuperSport Blitz"/>
    <d v="2016-03-19T00:00:00"/>
    <d v="2016-03-19T05:16:00"/>
    <s v="female"/>
    <x v="3"/>
    <n v="42"/>
    <s v="Gauteng"/>
    <s v="05.Night"/>
    <s v="03.Adults"/>
  </r>
  <r>
    <n v="869328"/>
    <s v="Cartoon Network"/>
    <d v="2016-03-04T00:00:00"/>
    <d v="2016-03-04T06:11:00"/>
    <s v="female"/>
    <x v="3"/>
    <n v="42"/>
    <s v="Gauteng"/>
    <s v="05.Night"/>
    <s v="03.Adults"/>
  </r>
  <r>
    <n v="869328"/>
    <s v="Cartoon Network"/>
    <d v="2016-02-24T00:00:00"/>
    <d v="2016-02-24T05:59:00"/>
    <s v="female"/>
    <x v="3"/>
    <n v="42"/>
    <s v="Gauteng"/>
    <s v="05.Night"/>
    <s v="03.Adults"/>
  </r>
  <r>
    <n v="789056"/>
    <s v="CNN"/>
    <d v="2016-03-31T00:00:00"/>
    <d v="2016-03-31T13:37:00"/>
    <s v="female"/>
    <x v="1"/>
    <n v="48"/>
    <s v="Gauteng"/>
    <s v="02.Mid Morning"/>
    <s v="04.Mid Adults"/>
  </r>
  <r>
    <n v="789056"/>
    <s v="Boomerang"/>
    <d v="2016-01-03T00:00:00"/>
    <d v="2016-01-03T12:10:00"/>
    <s v="female"/>
    <x v="1"/>
    <n v="48"/>
    <s v="Gauteng"/>
    <s v="02.Mid Morning"/>
    <s v="04.Mid Adults"/>
  </r>
  <r>
    <n v="789056"/>
    <s v="Africa Magic"/>
    <d v="2016-02-24T00:00:00"/>
    <d v="2016-02-24T04:15:00"/>
    <s v="female"/>
    <x v="1"/>
    <n v="48"/>
    <s v="Gauteng"/>
    <s v="05.Night"/>
    <s v="04.Mid Adults"/>
  </r>
  <r>
    <n v="789056"/>
    <s v="E! Entertainment"/>
    <d v="2016-02-25T00:00:00"/>
    <d v="2016-02-25T04:49:00"/>
    <s v="female"/>
    <x v="1"/>
    <n v="48"/>
    <s v="Gauteng"/>
    <s v="05.Night"/>
    <s v="04.Mid Adults"/>
  </r>
  <r>
    <n v="789053"/>
    <s v="Boomerang"/>
    <d v="2016-01-28T00:00:00"/>
    <d v="2016-01-28T11:38:00"/>
    <s v="female"/>
    <x v="1"/>
    <n v="34"/>
    <s v="Gauteng"/>
    <s v="02.Mid Morning"/>
    <s v="03.Adults"/>
  </r>
  <r>
    <n v="930443"/>
    <s v="Boomerang"/>
    <d v="2016-03-30T00:00:00"/>
    <d v="2016-03-30T10:24:00"/>
    <s v="female"/>
    <x v="3"/>
    <n v="47"/>
    <s v="Gauteng"/>
    <s v="01.Early Morning"/>
    <s v="04.Mid Adults"/>
  </r>
  <r>
    <n v="869301"/>
    <s v="Trace TV"/>
    <d v="2016-03-07T00:00:00"/>
    <d v="2016-03-07T14:35:00"/>
    <s v="female"/>
    <x v="4"/>
    <n v="40"/>
    <s v="Eastern Cape"/>
    <s v="03.Afternoon"/>
    <s v="03.Adults"/>
  </r>
  <r>
    <n v="892880"/>
    <s v="Channel O"/>
    <d v="2016-01-13T00:00:00"/>
    <d v="2016-01-13T13:32:00"/>
    <s v="female"/>
    <x v="1"/>
    <n v="21"/>
    <s v="Gauteng"/>
    <s v="02.Mid Morning"/>
    <s v="02.Young Adults"/>
  </r>
  <r>
    <n v="772177"/>
    <s v="Cartoon Network"/>
    <d v="2016-02-01T00:00:00"/>
    <d v="2016-02-01T10:13:00"/>
    <s v="female"/>
    <x v="1"/>
    <n v="25"/>
    <s v="Gauteng"/>
    <s v="01.Early Morning"/>
    <s v="02.Young Adults"/>
  </r>
  <r>
    <n v="772177"/>
    <s v="Cartoon Network"/>
    <d v="2016-02-01T00:00:00"/>
    <d v="2016-02-01T10:01:00"/>
    <s v="female"/>
    <x v="1"/>
    <n v="25"/>
    <s v="Gauteng"/>
    <s v="01.Early Morning"/>
    <s v="02.Young Adults"/>
  </r>
  <r>
    <n v="848249"/>
    <s v="Supersport Live Events"/>
    <d v="2016-03-03T00:00:00"/>
    <d v="2016-03-03T11:24:00"/>
    <s v="female"/>
    <x v="4"/>
    <n v="42"/>
    <s v="Western Cape"/>
    <s v="02.Mid Morning"/>
    <s v="03.Adults"/>
  </r>
  <r>
    <n v="809325"/>
    <s v="Supersport Live Events"/>
    <d v="2016-03-10T00:00:00"/>
    <d v="2016-03-10T11:43:00"/>
    <s v="female"/>
    <x v="1"/>
    <n v="15"/>
    <s v="Eastern Cape"/>
    <s v="02.Mid Morning"/>
    <s v="06.Older Adults"/>
  </r>
  <r>
    <n v="809325"/>
    <s v="Trace TV"/>
    <d v="2016-03-10T00:00:00"/>
    <d v="2016-03-10T08:31:00"/>
    <s v="female"/>
    <x v="1"/>
    <n v="15"/>
    <s v="Eastern Cape"/>
    <s v="01.Early Morning"/>
    <s v="06.Older Adults"/>
  </r>
  <r>
    <n v="809325"/>
    <s v="Africa Magic"/>
    <d v="2016-03-10T00:00:00"/>
    <d v="2016-03-10T08:26:00"/>
    <s v="female"/>
    <x v="1"/>
    <n v="15"/>
    <s v="Eastern Cape"/>
    <s v="01.Early Morning"/>
    <s v="06.Older Adults"/>
  </r>
  <r>
    <n v="809325"/>
    <s v="Channel O"/>
    <d v="2016-03-18T00:00:00"/>
    <d v="2016-03-18T14:05:00"/>
    <s v="female"/>
    <x v="1"/>
    <n v="15"/>
    <s v="Eastern Cape"/>
    <s v="03.Afternoon"/>
    <s v="06.Older Adults"/>
  </r>
  <r>
    <n v="809325"/>
    <s v="ICC Cricket World Cup 2011"/>
    <d v="2016-03-18T00:00:00"/>
    <d v="2016-03-18T11:59:00"/>
    <s v="female"/>
    <x v="1"/>
    <n v="15"/>
    <s v="Eastern Cape"/>
    <s v="02.Mid Morning"/>
    <s v="06.Older Adults"/>
  </r>
  <r>
    <n v="809325"/>
    <s v="Channel O"/>
    <d v="2016-03-11T00:00:00"/>
    <d v="2016-03-11T09:24:00"/>
    <s v="female"/>
    <x v="1"/>
    <n v="15"/>
    <s v="Eastern Cape"/>
    <s v="01.Early Morning"/>
    <s v="06.Older Adults"/>
  </r>
  <r>
    <n v="809325"/>
    <s v="Boomerang"/>
    <d v="2016-02-22T00:00:00"/>
    <d v="2016-02-22T09:43:00"/>
    <s v="female"/>
    <x v="1"/>
    <n v="15"/>
    <s v="Eastern Cape"/>
    <s v="01.Early Morning"/>
    <s v="06.Older Adults"/>
  </r>
  <r>
    <n v="809325"/>
    <s v="Cartoon Network"/>
    <d v="2016-02-22T00:00:00"/>
    <d v="2016-02-22T06:20:00"/>
    <s v="female"/>
    <x v="1"/>
    <n v="15"/>
    <s v="Eastern Cape"/>
    <s v="05.Night"/>
    <s v="06.Older Adults"/>
  </r>
  <r>
    <n v="809325"/>
    <s v="Boomerang"/>
    <d v="2016-02-20T00:00:00"/>
    <d v="2016-02-20T08:20:00"/>
    <s v="female"/>
    <x v="1"/>
    <n v="15"/>
    <s v="Eastern Cape"/>
    <s v="01.Early Morning"/>
    <s v="06.Older Adults"/>
  </r>
  <r>
    <n v="809325"/>
    <s v="Trace TV"/>
    <d v="2016-02-20T00:00:00"/>
    <d v="2016-02-20T12:00:00"/>
    <s v="female"/>
    <x v="1"/>
    <n v="15"/>
    <s v="Eastern Cape"/>
    <s v="02.Mid Morning"/>
    <s v="06.Older Adults"/>
  </r>
  <r>
    <n v="809325"/>
    <s v="SuperSport Blitz"/>
    <d v="2016-02-20T00:00:00"/>
    <d v="2016-02-20T11:56:00"/>
    <s v="female"/>
    <x v="1"/>
    <n v="15"/>
    <s v="Eastern Cape"/>
    <s v="02.Mid Morning"/>
    <s v="06.Older Adults"/>
  </r>
  <r>
    <n v="764451"/>
    <s v="Trace TV"/>
    <d v="2016-01-11T00:00:00"/>
    <d v="2016-01-11T03:11:00"/>
    <s v="female"/>
    <x v="3"/>
    <n v="27"/>
    <s v="Gauteng"/>
    <s v="05.Night"/>
    <s v="02.Young Adults"/>
  </r>
  <r>
    <n v="803878"/>
    <s v="Boomerang"/>
    <d v="2016-02-18T00:00:00"/>
    <d v="2016-02-18T06:20:00"/>
    <s v="female"/>
    <x v="1"/>
    <n v="18"/>
    <s v="Mpumalanga"/>
    <s v="05.Night"/>
    <s v="02.Young Adults"/>
  </r>
  <r>
    <n v="803878"/>
    <s v="Channel O"/>
    <d v="2016-02-18T00:00:00"/>
    <d v="2016-02-18T06:11:00"/>
    <s v="female"/>
    <x v="1"/>
    <n v="18"/>
    <s v="Mpumalanga"/>
    <s v="05.Night"/>
    <s v="02.Young Adults"/>
  </r>
  <r>
    <n v="803878"/>
    <s v="CNN"/>
    <d v="2016-02-18T00:00:00"/>
    <d v="2016-02-18T08:44:00"/>
    <s v="female"/>
    <x v="1"/>
    <n v="18"/>
    <s v="Mpumalanga"/>
    <s v="01.Early Morning"/>
    <s v="02.Young Adults"/>
  </r>
  <r>
    <n v="803878"/>
    <s v="SawSee"/>
    <d v="2016-02-18T00:00:00"/>
    <d v="2016-02-18T04:20:00"/>
    <s v="female"/>
    <x v="1"/>
    <n v="18"/>
    <s v="Mpumalanga"/>
    <s v="05.Night"/>
    <s v="02.Young Adults"/>
  </r>
  <r>
    <n v="809323"/>
    <s v="Trace TV"/>
    <d v="2016-02-04T00:00:00"/>
    <d v="2016-02-04T12:18:00"/>
    <s v="female"/>
    <x v="4"/>
    <n v="35"/>
    <s v="Mpumalanga"/>
    <s v="02.Mid Morning"/>
    <s v="03.Adults"/>
  </r>
  <r>
    <n v="809323"/>
    <s v="Trace TV"/>
    <d v="2016-02-24T00:00:00"/>
    <d v="2016-02-24T12:24:00"/>
    <s v="female"/>
    <x v="4"/>
    <n v="35"/>
    <s v="Mpumalanga"/>
    <s v="02.Mid Morning"/>
    <s v="03.Adults"/>
  </r>
  <r>
    <n v="729427"/>
    <s v="Africa Magic"/>
    <d v="2016-01-23T00:00:00"/>
    <d v="2016-01-23T07:59:00"/>
    <s v="female"/>
    <x v="1"/>
    <n v="42"/>
    <s v="Gauteng"/>
    <s v="01.Early Morning"/>
    <s v="03.Adults"/>
  </r>
  <r>
    <n v="809321"/>
    <s v="Africa Magic"/>
    <d v="2016-02-03T00:00:00"/>
    <d v="2016-02-03T12:23:00"/>
    <s v="female"/>
    <x v="1"/>
    <n v="52"/>
    <s v="Gauteng"/>
    <s v="02.Mid Morning"/>
    <s v="04.Mid Adults"/>
  </r>
  <r>
    <n v="809316"/>
    <s v="Supersport Live Events"/>
    <d v="2016-03-26T00:00:00"/>
    <d v="2016-03-26T08:29:00"/>
    <s v="female"/>
    <x v="1"/>
    <n v="29"/>
    <s v="Mpumalanga"/>
    <s v="01.Early Morning"/>
    <s v="02.Young Adults"/>
  </r>
  <r>
    <n v="809316"/>
    <s v="Supersport Live Events"/>
    <d v="2016-03-05T00:00:00"/>
    <d v="2016-03-05T05:40:00"/>
    <s v="female"/>
    <x v="1"/>
    <n v="29"/>
    <s v="Mpumalanga"/>
    <s v="05.Night"/>
    <s v="02.Young Adults"/>
  </r>
  <r>
    <n v="636026"/>
    <s v="Boomerang"/>
    <d v="2016-03-29T00:00:00"/>
    <d v="2016-03-29T14:06:00"/>
    <s v="female"/>
    <x v="2"/>
    <n v="39"/>
    <s v="Gauteng"/>
    <s v="03.Afternoon"/>
    <s v="03.Adults"/>
  </r>
  <r>
    <n v="771924"/>
    <s v="Africa Magic"/>
    <d v="2016-02-09T00:00:00"/>
    <d v="2016-02-09T11:55:00"/>
    <s v="female"/>
    <x v="1"/>
    <n v="31"/>
    <s v="Gauteng"/>
    <s v="02.Mid Morning"/>
    <s v="03.Adults"/>
  </r>
  <r>
    <n v="895624"/>
    <s v="Trace TV"/>
    <d v="2016-03-21T00:00:00"/>
    <d v="2016-03-21T09:26:00"/>
    <s v="female"/>
    <x v="1"/>
    <n v="42"/>
    <s v="Kwazulu Natal"/>
    <s v="01.Early Morning"/>
    <s v="03.Adults"/>
  </r>
  <r>
    <n v="2216346"/>
    <s v="Boomerang"/>
    <d v="2016-02-13T00:00:00"/>
    <d v="2016-02-13T10:57:00"/>
    <s v="female"/>
    <x v="4"/>
    <n v="48"/>
    <s v="Western Cape"/>
    <s v="01.Early Morning"/>
    <s v="04.Mid Adults"/>
  </r>
  <r>
    <n v="819507"/>
    <s v="SuperSport Blitz"/>
    <d v="2016-03-12T00:00:00"/>
    <d v="2016-03-12T07:16:00"/>
    <s v="female"/>
    <x v="3"/>
    <n v="28"/>
    <s v="Gauteng"/>
    <s v="01.Early Morning"/>
    <s v="02.Young Adults"/>
  </r>
  <r>
    <n v="819507"/>
    <s v="Supersport Live Events"/>
    <d v="2016-03-24T00:00:00"/>
    <d v="2016-03-24T13:20:00"/>
    <s v="female"/>
    <x v="3"/>
    <n v="28"/>
    <s v="Gauteng"/>
    <s v="02.Mid Morning"/>
    <s v="02.Young Adults"/>
  </r>
  <r>
    <n v="918332"/>
    <s v="Supersport Live Events"/>
    <d v="2016-03-28T00:00:00"/>
    <d v="2016-03-28T10:41:00"/>
    <s v="female"/>
    <x v="3"/>
    <n v="23"/>
    <s v="Gauteng"/>
    <s v="01.Early Morning"/>
    <s v="02.Young Adults"/>
  </r>
  <r>
    <n v="918332"/>
    <s v="ICC Cricket World Cup 2011"/>
    <d v="2016-03-30T00:00:00"/>
    <d v="2016-03-30T04:25:00"/>
    <s v="female"/>
    <x v="3"/>
    <n v="23"/>
    <s v="Gauteng"/>
    <s v="05.Night"/>
    <s v="02.Young Adults"/>
  </r>
  <r>
    <n v="918332"/>
    <s v="SuperSport Blitz"/>
    <d v="2016-03-29T00:00:00"/>
    <d v="2016-03-29T10:47:00"/>
    <s v="female"/>
    <x v="3"/>
    <n v="23"/>
    <s v="Gauteng"/>
    <s v="01.Early Morning"/>
    <s v="02.Young Adults"/>
  </r>
  <r>
    <n v="390361"/>
    <s v="Channel O"/>
    <d v="2016-02-18T00:00:00"/>
    <d v="2016-02-18T14:36:00"/>
    <s v="female"/>
    <x v="4"/>
    <n v="24"/>
    <s v="Gauteng"/>
    <s v="03.Afternoon"/>
    <s v="02.Young Adults"/>
  </r>
  <r>
    <n v="585562"/>
    <s v="Cartoon Network"/>
    <d v="2016-01-04T00:00:00"/>
    <d v="2016-01-04T05:40:00"/>
    <s v="female"/>
    <x v="0"/>
    <n v="38"/>
    <s v="Northern Cape"/>
    <s v="05.Night"/>
    <s v="03.Adults"/>
  </r>
  <r>
    <n v="585562"/>
    <s v="E! Entertainment"/>
    <d v="2016-01-04T00:00:00"/>
    <d v="2016-01-04T10:04:00"/>
    <s v="female"/>
    <x v="0"/>
    <n v="38"/>
    <s v="Northern Cape"/>
    <s v="01.Early Morning"/>
    <s v="03.Adults"/>
  </r>
  <r>
    <n v="411036"/>
    <s v="Supersport Live Events"/>
    <d v="2016-01-06T00:00:00"/>
    <d v="2016-01-06T14:09:00"/>
    <s v="female"/>
    <x v="2"/>
    <n v="27"/>
    <s v="Western Cape"/>
    <s v="03.Afternoon"/>
    <s v="02.Young Adults"/>
  </r>
  <r>
    <n v="530495"/>
    <s v="SawSee"/>
    <d v="2016-01-09T00:00:00"/>
    <d v="2016-01-09T07:20:00"/>
    <s v="female"/>
    <x v="1"/>
    <n v="30"/>
    <s v="Gauteng"/>
    <s v="01.Early Morning"/>
    <s v="02.Young Adults"/>
  </r>
  <r>
    <n v="1385756"/>
    <s v="SawSee"/>
    <d v="2016-01-04T00:00:00"/>
    <d v="2016-01-04T13:20:00"/>
    <s v="female"/>
    <x v="1"/>
    <n v="34"/>
    <s v="Western Cape"/>
    <s v="02.Mid Morning"/>
    <s v="03.Adults"/>
  </r>
  <r>
    <n v="1385756"/>
    <s v="M-Net"/>
    <d v="2016-01-17T00:00:00"/>
    <d v="2016-01-17T11:31:00"/>
    <s v="female"/>
    <x v="1"/>
    <n v="34"/>
    <s v="Western Cape"/>
    <s v="02.Mid Morning"/>
    <s v="03.Adults"/>
  </r>
  <r>
    <n v="2368945"/>
    <s v="ICC Cricket World Cup 2011"/>
    <d v="2016-03-03T00:00:00"/>
    <d v="2016-03-03T09:04:00"/>
    <s v="female"/>
    <x v="4"/>
    <n v="42"/>
    <s v="Western Cape"/>
    <s v="01.Early Morning"/>
    <s v="03.Adults"/>
  </r>
  <r>
    <n v="2368945"/>
    <s v="ICC Cricket World Cup 2011"/>
    <d v="2016-02-20T00:00:00"/>
    <d v="2016-02-20T05:54:00"/>
    <s v="female"/>
    <x v="4"/>
    <n v="42"/>
    <s v="Western Cape"/>
    <s v="05.Night"/>
    <s v="03.Adults"/>
  </r>
  <r>
    <n v="530321"/>
    <s v="SuperSport Blitz"/>
    <d v="2016-01-26T00:00:00"/>
    <d v="2016-01-26T08:47:00"/>
    <s v="female"/>
    <x v="1"/>
    <n v="33"/>
    <s v="Limpopo"/>
    <s v="01.Early Morning"/>
    <s v="03.Adults"/>
  </r>
  <r>
    <n v="788999"/>
    <s v="Cartoon Network"/>
    <d v="2016-03-19T00:00:00"/>
    <d v="2016-03-19T06:57:00"/>
    <s v="female"/>
    <x v="2"/>
    <n v="41"/>
    <s v="Kwazulu Natal"/>
    <s v="05.Night"/>
    <s v="03.Adults"/>
  </r>
  <r>
    <n v="866527"/>
    <s v="Supersport Live Events"/>
    <d v="2016-03-19T00:00:00"/>
    <d v="2016-03-19T06:31:00"/>
    <s v="female"/>
    <x v="0"/>
    <n v="26"/>
    <s v="Free State"/>
    <s v="05.Night"/>
    <s v="02.Young Adults"/>
  </r>
  <r>
    <n v="809292"/>
    <s v="Trace TV"/>
    <d v="2016-02-03T00:00:00"/>
    <d v="2016-02-03T12:21:00"/>
    <s v="female"/>
    <x v="1"/>
    <n v="24"/>
    <s v="Kwazulu Natal"/>
    <s v="02.Mid Morning"/>
    <s v="02.Young Adults"/>
  </r>
  <r>
    <n v="771927"/>
    <s v="Supersport Live Events"/>
    <d v="2016-01-31T00:00:00"/>
    <d v="2016-01-31T11:08:00"/>
    <s v="female"/>
    <x v="0"/>
    <n v="36"/>
    <s v="Western Cape"/>
    <s v="02.Mid Morning"/>
    <s v="03.Adults"/>
  </r>
  <r>
    <n v="771927"/>
    <s v="CNN"/>
    <d v="2016-01-29T00:00:00"/>
    <d v="2016-01-29T06:32:00"/>
    <s v="female"/>
    <x v="0"/>
    <n v="36"/>
    <s v="Western Cape"/>
    <s v="05.Night"/>
    <s v="03.Adults"/>
  </r>
  <r>
    <n v="771927"/>
    <s v="SuperSport Blitz"/>
    <d v="2016-01-28T00:00:00"/>
    <d v="2016-01-28T03:00:00"/>
    <s v="female"/>
    <x v="0"/>
    <n v="36"/>
    <s v="Western Cape"/>
    <s v="05.Night"/>
    <s v="03.Adults"/>
  </r>
  <r>
    <n v="771927"/>
    <s v="Supersport Live Events"/>
    <d v="2016-02-01T00:00:00"/>
    <d v="2016-02-01T10:12:00"/>
    <s v="female"/>
    <x v="0"/>
    <n v="36"/>
    <s v="Western Cape"/>
    <s v="01.Early Morning"/>
    <s v="03.Adults"/>
  </r>
  <r>
    <n v="771927"/>
    <s v="Supersport Live Events"/>
    <d v="2016-01-27T00:00:00"/>
    <d v="2016-01-27T04:14:00"/>
    <s v="female"/>
    <x v="0"/>
    <n v="36"/>
    <s v="Western Cape"/>
    <s v="05.Night"/>
    <s v="03.Adults"/>
  </r>
  <r>
    <n v="771927"/>
    <s v="SuperSport Blitz"/>
    <d v="2016-01-27T00:00:00"/>
    <d v="2016-01-27T07:55:00"/>
    <s v="female"/>
    <x v="0"/>
    <n v="36"/>
    <s v="Western Cape"/>
    <s v="01.Early Morning"/>
    <s v="03.Adults"/>
  </r>
  <r>
    <n v="771927"/>
    <s v="Cartoon Network"/>
    <d v="2016-01-30T00:00:00"/>
    <d v="2016-01-30T06:39:00"/>
    <s v="female"/>
    <x v="0"/>
    <n v="36"/>
    <s v="Western Cape"/>
    <s v="05.Night"/>
    <s v="03.Adults"/>
  </r>
  <r>
    <n v="432894"/>
    <s v="SuperSport Blitz"/>
    <d v="2016-01-08T00:00:00"/>
    <d v="2016-01-08T05:10:00"/>
    <s v="female"/>
    <x v="1"/>
    <n v="35"/>
    <s v="Mpumalanga"/>
    <s v="05.Night"/>
    <s v="03.Adults"/>
  </r>
  <r>
    <n v="809292"/>
    <s v="Trace TV"/>
    <d v="2016-03-19T00:00:00"/>
    <d v="2016-03-19T05:15:00"/>
    <s v="female"/>
    <x v="1"/>
    <n v="24"/>
    <s v="Kwazulu Natal"/>
    <s v="05.Night"/>
    <s v="02.Young Adults"/>
  </r>
  <r>
    <n v="820763"/>
    <s v="Africa Magic"/>
    <d v="2016-03-02T00:00:00"/>
    <d v="2016-03-02T09:36:00"/>
    <s v="female"/>
    <x v="1"/>
    <n v="35"/>
    <s v="Gauteng"/>
    <s v="01.Early Morning"/>
    <s v="03.Adults"/>
  </r>
  <r>
    <n v="788988"/>
    <s v="Trace TV"/>
    <d v="2016-01-23T00:00:00"/>
    <d v="2016-01-23T07:22:00"/>
    <s v="female"/>
    <x v="1"/>
    <n v="44"/>
    <s v="Gauteng"/>
    <s v="01.Early Morning"/>
    <s v="03.Adults"/>
  </r>
  <r>
    <n v="788988"/>
    <s v="SuperSport Blitz"/>
    <d v="2016-03-06T00:00:00"/>
    <d v="2016-03-06T07:49:00"/>
    <s v="female"/>
    <x v="1"/>
    <n v="44"/>
    <s v="Gauteng"/>
    <s v="01.Early Morning"/>
    <s v="03.Adults"/>
  </r>
  <r>
    <n v="2090791"/>
    <s v="Cartoon Network"/>
    <d v="2016-01-02T00:00:00"/>
    <d v="2016-01-02T07:58:00"/>
    <s v="female"/>
    <x v="3"/>
    <n v="13"/>
    <s v="Kwazulu Natal"/>
    <s v="01.Early Morning"/>
    <s v="06.Older Adults"/>
  </r>
  <r>
    <n v="809278"/>
    <s v="Supersport Live Events"/>
    <d v="2016-03-07T00:00:00"/>
    <d v="2016-03-07T10:23:00"/>
    <s v="female"/>
    <x v="1"/>
    <n v="28"/>
    <s v="Western Cape"/>
    <s v="01.Early Morning"/>
    <s v="02.Young Adults"/>
  </r>
  <r>
    <n v="869239"/>
    <s v="CNN"/>
    <d v="2016-03-26T00:00:00"/>
    <d v="2016-03-26T06:45:00"/>
    <s v="female"/>
    <x v="0"/>
    <n v="34"/>
    <s v="Gauteng"/>
    <s v="05.Night"/>
    <s v="03.Adults"/>
  </r>
  <r>
    <n v="869239"/>
    <s v="E! Entertainment"/>
    <d v="2016-03-26T00:00:00"/>
    <d v="2016-03-26T06:33:00"/>
    <s v="female"/>
    <x v="0"/>
    <n v="34"/>
    <s v="Gauteng"/>
    <s v="05.Night"/>
    <s v="03.Adults"/>
  </r>
  <r>
    <n v="2368907"/>
    <s v="SawSee"/>
    <d v="2016-03-20T00:00:00"/>
    <d v="2016-03-20T03:15:00"/>
    <s v="female"/>
    <x v="2"/>
    <n v="40"/>
    <s v="Gauteng"/>
    <s v="05.Night"/>
    <s v="03.Adults"/>
  </r>
  <r>
    <n v="2368907"/>
    <s v="Cartoon Network"/>
    <d v="2016-03-22T00:00:00"/>
    <d v="2016-03-22T03:16:00"/>
    <s v="female"/>
    <x v="2"/>
    <n v="40"/>
    <s v="Gauteng"/>
    <s v="05.Night"/>
    <s v="03.Adults"/>
  </r>
  <r>
    <n v="2203672"/>
    <s v="Supersport Live Events"/>
    <d v="2016-03-26T00:00:00"/>
    <d v="2016-03-26T04:17:00"/>
    <s v="female"/>
    <x v="2"/>
    <n v="33"/>
    <s v="Gauteng"/>
    <s v="05.Night"/>
    <s v="03.Adults"/>
  </r>
  <r>
    <n v="1376155"/>
    <s v="Africa Magic"/>
    <d v="2016-03-22T00:00:00"/>
    <d v="2016-03-22T08:25:00"/>
    <s v="female"/>
    <x v="1"/>
    <n v="26"/>
    <s v="Limpopo"/>
    <s v="01.Early Morning"/>
    <s v="02.Young Adults"/>
  </r>
  <r>
    <n v="2426146"/>
    <s v="Trace TV"/>
    <d v="2016-03-10T00:00:00"/>
    <d v="2016-03-10T12:17:00"/>
    <s v="female"/>
    <x v="4"/>
    <n v="35"/>
    <s v="Western Cape"/>
    <s v="02.Mid Morning"/>
    <s v="03.Adults"/>
  </r>
  <r>
    <n v="2426146"/>
    <s v="SuperSport Blitz"/>
    <d v="2016-03-06T00:00:00"/>
    <d v="2016-03-06T05:29:00"/>
    <s v="female"/>
    <x v="4"/>
    <n v="35"/>
    <s v="Western Cape"/>
    <s v="05.Night"/>
    <s v="03.Adults"/>
  </r>
  <r>
    <n v="779656"/>
    <s v="Africa Magic"/>
    <d v="2016-02-08T00:00:00"/>
    <d v="2016-02-08T08:28:00"/>
    <s v="female"/>
    <x v="1"/>
    <n v="29"/>
    <s v="Gauteng"/>
    <s v="01.Early Morning"/>
    <s v="02.Young Adults"/>
  </r>
  <r>
    <n v="779656"/>
    <s v="Africa Magic"/>
    <d v="2016-02-08T00:00:00"/>
    <d v="2016-02-08T09:51:00"/>
    <s v="female"/>
    <x v="1"/>
    <n v="29"/>
    <s v="Gauteng"/>
    <s v="01.Early Morning"/>
    <s v="02.Young Adults"/>
  </r>
  <r>
    <n v="779656"/>
    <s v="Africa Magic"/>
    <d v="2016-02-09T00:00:00"/>
    <d v="2016-02-09T09:34:00"/>
    <s v="female"/>
    <x v="1"/>
    <n v="29"/>
    <s v="Gauteng"/>
    <s v="01.Early Morning"/>
    <s v="02.Young Adults"/>
  </r>
  <r>
    <n v="779656"/>
    <s v="Africa Magic"/>
    <d v="2016-01-24T00:00:00"/>
    <d v="2016-01-24T10:10:00"/>
    <s v="female"/>
    <x v="1"/>
    <n v="29"/>
    <s v="Gauteng"/>
    <s v="01.Early Morning"/>
    <s v="02.Young Adults"/>
  </r>
  <r>
    <n v="779656"/>
    <s v="Africa Magic"/>
    <d v="2016-01-24T00:00:00"/>
    <d v="2016-01-24T06:32:00"/>
    <s v="female"/>
    <x v="1"/>
    <n v="29"/>
    <s v="Gauteng"/>
    <s v="05.Night"/>
    <s v="02.Young Adults"/>
  </r>
  <r>
    <n v="779656"/>
    <s v="Trace TV"/>
    <d v="2016-01-15T00:00:00"/>
    <d v="2016-01-15T09:57:00"/>
    <s v="female"/>
    <x v="1"/>
    <n v="29"/>
    <s v="Gauteng"/>
    <s v="01.Early Morning"/>
    <s v="02.Young Adults"/>
  </r>
  <r>
    <n v="264705"/>
    <s v="Africa Magic"/>
    <d v="2016-03-28T00:00:00"/>
    <d v="2016-03-28T09:32:00"/>
    <s v="female"/>
    <x v="1"/>
    <n v="37"/>
    <s v="Mpumalanga"/>
    <s v="01.Early Morning"/>
    <s v="03.Adults"/>
  </r>
  <r>
    <n v="787846"/>
    <s v="Channel O"/>
    <d v="2016-03-25T00:00:00"/>
    <d v="2016-03-25T11:50:00"/>
    <s v="female"/>
    <x v="4"/>
    <n v="32"/>
    <s v="Western Cape"/>
    <s v="02.Mid Morning"/>
    <s v="03.Adults"/>
  </r>
  <r>
    <n v="787846"/>
    <s v="Channel O"/>
    <d v="2016-03-25T00:00:00"/>
    <d v="2016-03-25T12:12:00"/>
    <s v="female"/>
    <x v="4"/>
    <n v="32"/>
    <s v="Western Cape"/>
    <s v="02.Mid Morning"/>
    <s v="03.Adults"/>
  </r>
  <r>
    <n v="787846"/>
    <s v="Boomerang"/>
    <d v="2016-03-24T00:00:00"/>
    <d v="2016-03-24T08:26:00"/>
    <s v="female"/>
    <x v="4"/>
    <n v="32"/>
    <s v="Western Cape"/>
    <s v="01.Early Morning"/>
    <s v="03.Adults"/>
  </r>
  <r>
    <n v="1703706"/>
    <s v="Boomerang"/>
    <d v="2016-03-10T00:00:00"/>
    <d v="2016-03-10T05:03:00"/>
    <s v="female"/>
    <x v="0"/>
    <n v="39"/>
    <s v="Eastern Cape"/>
    <s v="05.Night"/>
    <s v="03.Adults"/>
  </r>
  <r>
    <n v="733756"/>
    <s v="Boomerang"/>
    <d v="2016-01-23T00:00:00"/>
    <d v="2016-01-23T06:49:00"/>
    <s v="female"/>
    <x v="3"/>
    <n v="27"/>
    <s v="Kwazulu Natal"/>
    <s v="05.Night"/>
    <s v="02.Young Adults"/>
  </r>
  <r>
    <n v="892783"/>
    <s v="Supersport Live Events"/>
    <d v="2016-03-27T00:00:00"/>
    <d v="2016-03-27T04:54:00"/>
    <s v="female"/>
    <x v="3"/>
    <n v="34"/>
    <s v="Kwazulu Natal"/>
    <s v="05.Night"/>
    <s v="03.Adults"/>
  </r>
  <r>
    <n v="832040"/>
    <s v="Channel O"/>
    <d v="2016-03-01T00:00:00"/>
    <d v="2016-03-01T05:33:00"/>
    <s v="female"/>
    <x v="0"/>
    <n v="41"/>
    <s v="Eastern Cape"/>
    <s v="05.Night"/>
    <s v="03.Adults"/>
  </r>
  <r>
    <n v="869202"/>
    <s v="CNN"/>
    <d v="2016-03-13T00:00:00"/>
    <d v="2016-03-13T08:28:00"/>
    <s v="female"/>
    <x v="0"/>
    <n v="36"/>
    <s v="Mpumalanga"/>
    <s v="01.Early Morning"/>
    <s v="03.Adults"/>
  </r>
  <r>
    <n v="720995"/>
    <s v="Trace TV"/>
    <d v="2016-01-16T00:00:00"/>
    <d v="2016-01-16T11:23:00"/>
    <s v="female"/>
    <x v="1"/>
    <n v="18"/>
    <s v="Gauteng"/>
    <s v="02.Mid Morning"/>
    <s v="02.Young Adults"/>
  </r>
  <r>
    <n v="832021"/>
    <s v="Cartoon Network"/>
    <d v="2016-03-01T00:00:00"/>
    <d v="2016-03-01T03:11:00"/>
    <s v="female"/>
    <x v="1"/>
    <n v="32"/>
    <s v="Gauteng"/>
    <s v="05.Night"/>
    <s v="03.Adults"/>
  </r>
  <r>
    <n v="832021"/>
    <s v="Trace TV"/>
    <d v="2016-03-01T00:00:00"/>
    <d v="2016-03-01T03:13:00"/>
    <s v="female"/>
    <x v="1"/>
    <n v="32"/>
    <s v="Gauteng"/>
    <s v="05.Night"/>
    <s v="03.Adults"/>
  </r>
  <r>
    <n v="832021"/>
    <s v="Africa Magic"/>
    <d v="2016-03-11T00:00:00"/>
    <d v="2016-03-11T12:25:00"/>
    <s v="female"/>
    <x v="1"/>
    <n v="32"/>
    <s v="Gauteng"/>
    <s v="02.Mid Morning"/>
    <s v="03.Adults"/>
  </r>
  <r>
    <n v="159026"/>
    <s v="Supersport Live Events"/>
    <d v="2016-03-06T00:00:00"/>
    <d v="2016-03-06T14:58:00"/>
    <s v="female"/>
    <x v="4"/>
    <n v="18"/>
    <s v="Gauteng"/>
    <s v="03.Afternoon"/>
    <s v="02.Young Adults"/>
  </r>
  <r>
    <n v="803754"/>
    <s v="Channel O"/>
    <d v="2016-02-21T00:00:00"/>
    <d v="2016-02-21T14:16:00"/>
    <s v="female"/>
    <x v="1"/>
    <n v="26"/>
    <s v="North West"/>
    <s v="03.Afternoon"/>
    <s v="02.Young Adults"/>
  </r>
  <r>
    <n v="803754"/>
    <s v="Cartoon Network"/>
    <d v="2016-02-19T00:00:00"/>
    <d v="2016-02-19T05:21:00"/>
    <s v="female"/>
    <x v="1"/>
    <n v="26"/>
    <s v="North West"/>
    <s v="05.Night"/>
    <s v="02.Young Adults"/>
  </r>
  <r>
    <n v="866417"/>
    <s v="Africa Magic"/>
    <d v="2016-03-03T00:00:00"/>
    <d v="2016-03-03T09:47:00"/>
    <s v="female"/>
    <x v="1"/>
    <n v="31"/>
    <s v="North West"/>
    <s v="01.Early Morning"/>
    <s v="03.Adults"/>
  </r>
  <r>
    <n v="772042"/>
    <s v="E! Entertainment"/>
    <d v="2016-02-05T00:00:00"/>
    <d v="2016-02-05T11:58:00"/>
    <s v="female"/>
    <x v="2"/>
    <n v="31"/>
    <s v="Free State"/>
    <s v="02.Mid Morning"/>
    <s v="03.Adults"/>
  </r>
  <r>
    <n v="772042"/>
    <s v="E! Entertainment"/>
    <d v="2016-02-05T00:00:00"/>
    <d v="2016-02-05T12:10:00"/>
    <s v="female"/>
    <x v="2"/>
    <n v="31"/>
    <s v="Free State"/>
    <s v="02.Mid Morning"/>
    <s v="03.Adults"/>
  </r>
  <r>
    <n v="892729"/>
    <s v="Supersport Live Events"/>
    <d v="2016-03-20T00:00:00"/>
    <d v="2016-03-20T09:28:00"/>
    <s v="female"/>
    <x v="1"/>
    <n v="32"/>
    <s v="Gauteng"/>
    <s v="01.Early Morning"/>
    <s v="03.Adults"/>
  </r>
  <r>
    <n v="831969"/>
    <s v="ICC Cricket World Cup 2011"/>
    <d v="2016-03-08T00:00:00"/>
    <d v="2016-03-08T11:48:00"/>
    <s v="female"/>
    <x v="4"/>
    <n v="33"/>
    <s v="Western Cape"/>
    <s v="02.Mid Morning"/>
    <s v="03.Adults"/>
  </r>
  <r>
    <n v="831969"/>
    <s v="ICC Cricket World Cup 2011"/>
    <d v="2016-03-03T00:00:00"/>
    <d v="2016-03-03T10:58:00"/>
    <s v="female"/>
    <x v="4"/>
    <n v="33"/>
    <s v="Western Cape"/>
    <s v="01.Early Morning"/>
    <s v="03.Adults"/>
  </r>
  <r>
    <n v="820500"/>
    <s v="Supersport Live Events"/>
    <d v="2016-02-26T00:00:00"/>
    <d v="2016-02-26T11:51:00"/>
    <s v="female"/>
    <x v="1"/>
    <n v="26"/>
    <s v="Kwazulu Natal"/>
    <s v="02.Mid Morning"/>
    <s v="02.Young Adults"/>
  </r>
  <r>
    <n v="939866"/>
    <s v="Trace TV"/>
    <d v="2016-01-16T00:00:00"/>
    <d v="2016-01-16T07:11:00"/>
    <s v="female"/>
    <x v="4"/>
    <n v="28"/>
    <s v="Gauteng"/>
    <s v="01.Early Morning"/>
    <s v="02.Young Adults"/>
  </r>
  <r>
    <n v="941006"/>
    <s v="Boomerang"/>
    <d v="2016-03-10T00:00:00"/>
    <d v="2016-03-10T13:06:00"/>
    <s v="female"/>
    <x v="3"/>
    <n v="29"/>
    <s v="Kwazulu Natal"/>
    <s v="02.Mid Morning"/>
    <s v="02.Young Adults"/>
  </r>
  <r>
    <n v="809188"/>
    <s v="SuperSport Blitz"/>
    <d v="2016-02-21T00:00:00"/>
    <d v="2016-02-21T09:08:00"/>
    <s v="female"/>
    <x v="1"/>
    <n v="13"/>
    <s v="Free State"/>
    <s v="01.Early Morning"/>
    <s v="06.Older Adults"/>
  </r>
  <r>
    <n v="788877"/>
    <s v="Africa Magic"/>
    <d v="2016-01-08T00:00:00"/>
    <d v="2016-01-08T08:58:00"/>
    <s v="female"/>
    <x v="4"/>
    <n v="26"/>
    <s v="Western Cape"/>
    <s v="01.Early Morning"/>
    <s v="02.Young Adults"/>
  </r>
  <r>
    <n v="788877"/>
    <s v="Channel O"/>
    <d v="2016-01-07T00:00:00"/>
    <d v="2016-01-07T05:02:00"/>
    <s v="female"/>
    <x v="4"/>
    <n v="26"/>
    <s v="Western Cape"/>
    <s v="05.Night"/>
    <s v="02.Young Adults"/>
  </r>
  <r>
    <n v="788877"/>
    <s v="Trace TV"/>
    <d v="2016-01-10T00:00:00"/>
    <d v="2016-01-10T03:46:00"/>
    <s v="female"/>
    <x v="4"/>
    <n v="26"/>
    <s v="Western Cape"/>
    <s v="05.Night"/>
    <s v="02.Young Adults"/>
  </r>
  <r>
    <n v="788877"/>
    <s v="Channel O"/>
    <d v="2016-01-10T00:00:00"/>
    <d v="2016-01-10T05:38:00"/>
    <s v="female"/>
    <x v="4"/>
    <n v="26"/>
    <s v="Western Cape"/>
    <s v="05.Night"/>
    <s v="02.Young Adults"/>
  </r>
  <r>
    <n v="809172"/>
    <s v="Africa Magic"/>
    <d v="2016-03-16T00:00:00"/>
    <d v="2016-03-16T09:12:00"/>
    <s v="female"/>
    <x v="4"/>
    <n v="27"/>
    <s v="Mpumalanga"/>
    <s v="01.Early Morning"/>
    <s v="02.Young Adults"/>
  </r>
  <r>
    <n v="779592"/>
    <s v="Africa Magic"/>
    <d v="2016-02-08T00:00:00"/>
    <d v="2016-02-08T06:52:00"/>
    <s v="female"/>
    <x v="1"/>
    <n v="40"/>
    <s v="Gauteng"/>
    <s v="05.Night"/>
    <s v="03.Adults"/>
  </r>
  <r>
    <n v="779592"/>
    <s v="Africa Magic"/>
    <d v="2016-01-30T00:00:00"/>
    <d v="2016-01-30T04:04:00"/>
    <s v="female"/>
    <x v="1"/>
    <n v="40"/>
    <s v="Gauteng"/>
    <s v="05.Night"/>
    <s v="03.Adults"/>
  </r>
  <r>
    <n v="779592"/>
    <s v="Channel O"/>
    <d v="2016-01-24T00:00:00"/>
    <d v="2016-01-24T06:35:00"/>
    <s v="female"/>
    <x v="1"/>
    <n v="40"/>
    <s v="Gauteng"/>
    <s v="05.Night"/>
    <s v="03.Adults"/>
  </r>
  <r>
    <n v="892698"/>
    <s v="Trace TV"/>
    <d v="2016-03-20T00:00:00"/>
    <d v="2016-03-20T12:53:00"/>
    <s v="female"/>
    <x v="3"/>
    <n v="48"/>
    <s v="Western Cape"/>
    <s v="02.Mid Morning"/>
    <s v="04.Mid Adults"/>
  </r>
  <r>
    <n v="892698"/>
    <s v="Supersport Live Events"/>
    <d v="2016-03-24T00:00:00"/>
    <d v="2016-03-24T11:56:00"/>
    <s v="female"/>
    <x v="3"/>
    <n v="48"/>
    <s v="Western Cape"/>
    <s v="02.Mid Morning"/>
    <s v="04.Mid Adults"/>
  </r>
  <r>
    <n v="366496"/>
    <s v="Trace TV"/>
    <d v="2016-01-02T00:00:00"/>
    <d v="2016-01-02T05:11:00"/>
    <s v="female"/>
    <x v="1"/>
    <n v="18"/>
    <s v="Gauteng"/>
    <s v="05.Night"/>
    <s v="02.Young Adults"/>
  </r>
  <r>
    <n v="304977"/>
    <s v="Trace TV"/>
    <d v="2016-01-06T00:00:00"/>
    <d v="2016-01-06T05:41:00"/>
    <s v="female"/>
    <x v="1"/>
    <n v="45"/>
    <s v="Free State"/>
    <s v="05.Night"/>
    <s v="03.Adults"/>
  </r>
  <r>
    <n v="939838"/>
    <s v="Channel O"/>
    <d v="2016-03-02T00:00:00"/>
    <d v="2016-03-02T10:49:00"/>
    <s v="female"/>
    <x v="1"/>
    <n v="32"/>
    <s v="Gauteng"/>
    <s v="01.Early Morning"/>
    <s v="03.Adults"/>
  </r>
  <r>
    <n v="866381"/>
    <s v="Cartoon Network"/>
    <d v="2016-03-13T00:00:00"/>
    <d v="2016-03-13T03:42:00"/>
    <s v="female"/>
    <x v="0"/>
    <n v="39"/>
    <s v="Mpumalanga"/>
    <s v="05.Night"/>
    <s v="03.Adults"/>
  </r>
  <r>
    <n v="610413"/>
    <s v="Trace TV"/>
    <d v="2016-01-13T00:00:00"/>
    <d v="2016-01-13T10:19:00"/>
    <s v="female"/>
    <x v="1"/>
    <n v="64"/>
    <s v="Eastern Cape"/>
    <s v="01.Early Morning"/>
    <s v="05.Senior Adults"/>
  </r>
  <r>
    <n v="585831"/>
    <s v="Boomerang"/>
    <d v="2016-01-02T00:00:00"/>
    <d v="2016-01-02T11:43:00"/>
    <s v="female"/>
    <x v="2"/>
    <n v="33"/>
    <s v="Gauteng"/>
    <s v="02.Mid Morning"/>
    <s v="03.Adults"/>
  </r>
  <r>
    <n v="859548"/>
    <s v="SuperSport Blitz"/>
    <d v="2016-03-12T00:00:00"/>
    <d v="2016-03-12T08:27:00"/>
    <s v="female"/>
    <x v="0"/>
    <n v="32"/>
    <s v="Western Cape"/>
    <s v="01.Early Morning"/>
    <s v="03.Adults"/>
  </r>
  <r>
    <n v="859548"/>
    <s v="SuperSport Blitz"/>
    <d v="2016-03-12T00:00:00"/>
    <d v="2016-03-12T07:27:00"/>
    <s v="female"/>
    <x v="0"/>
    <n v="32"/>
    <s v="Western Cape"/>
    <s v="01.Early Morning"/>
    <s v="03.Adults"/>
  </r>
  <r>
    <n v="2203543"/>
    <s v="Cartoon Network"/>
    <d v="2016-02-21T00:00:00"/>
    <d v="2016-02-21T06:34:00"/>
    <s v="female"/>
    <x v="4"/>
    <n v="35"/>
    <s v="Western Cape"/>
    <s v="05.Night"/>
    <s v="03.Adults"/>
  </r>
  <r>
    <n v="1106456"/>
    <s v="E! Entertainment"/>
    <d v="2016-01-13T00:00:00"/>
    <d v="2016-01-13T04:05:00"/>
    <s v="female"/>
    <x v="1"/>
    <n v="24"/>
    <s v="Gauteng"/>
    <s v="05.Night"/>
    <s v="02.Young Adults"/>
  </r>
  <r>
    <n v="1106456"/>
    <s v="Cartoon Network"/>
    <d v="2016-01-03T00:00:00"/>
    <d v="2016-01-03T10:56:00"/>
    <s v="female"/>
    <x v="1"/>
    <n v="24"/>
    <s v="Gauteng"/>
    <s v="01.Early Morning"/>
    <s v="02.Young Adults"/>
  </r>
  <r>
    <n v="791470"/>
    <s v="E! Entertainment"/>
    <d v="2016-02-14T00:00:00"/>
    <d v="2016-02-14T05:09:00"/>
    <s v="female"/>
    <x v="4"/>
    <n v="24"/>
    <s v="Gauteng"/>
    <s v="05.Night"/>
    <s v="02.Young Adults"/>
  </r>
  <r>
    <n v="850900"/>
    <s v="E! Entertainment"/>
    <d v="2016-03-05T00:00:00"/>
    <d v="2016-03-05T04:31:00"/>
    <s v="female"/>
    <x v="1"/>
    <n v="29"/>
    <s v="Gauteng"/>
    <s v="05.Night"/>
    <s v="02.Young Adults"/>
  </r>
  <r>
    <n v="850900"/>
    <s v="Vuzu"/>
    <d v="2016-03-05T00:00:00"/>
    <d v="2016-03-05T14:43:00"/>
    <s v="female"/>
    <x v="1"/>
    <n v="29"/>
    <s v="Gauteng"/>
    <s v="03.Afternoon"/>
    <s v="02.Young Adults"/>
  </r>
  <r>
    <n v="831913"/>
    <s v="ICC Cricket World Cup 2011"/>
    <d v="2016-03-06T00:00:00"/>
    <d v="2016-03-06T11:58:00"/>
    <s v="female"/>
    <x v="1"/>
    <n v="30"/>
    <s v="Kwazulu Natal"/>
    <s v="02.Mid Morning"/>
    <s v="02.Young Adults"/>
  </r>
  <r>
    <n v="850897"/>
    <s v="Trace TV"/>
    <d v="2016-01-04T00:00:00"/>
    <d v="2016-01-04T14:21:00"/>
    <s v="female"/>
    <x v="1"/>
    <n v="29"/>
    <s v="Western Cape"/>
    <s v="03.Afternoon"/>
    <s v="02.Young Adults"/>
  </r>
  <r>
    <n v="850897"/>
    <s v="E! Entertainment"/>
    <d v="2016-01-02T00:00:00"/>
    <d v="2016-01-02T05:00:00"/>
    <s v="female"/>
    <x v="1"/>
    <n v="29"/>
    <s v="Western Cape"/>
    <s v="05.Night"/>
    <s v="02.Young Adults"/>
  </r>
  <r>
    <n v="820583"/>
    <s v="Cartoon Network"/>
    <d v="2016-01-03T00:00:00"/>
    <d v="2016-01-03T11:17:00"/>
    <s v="female"/>
    <x v="3"/>
    <n v="38"/>
    <s v="Gauteng"/>
    <s v="02.Mid Morning"/>
    <s v="03.Adults"/>
  </r>
  <r>
    <n v="771985"/>
    <s v="Africa Magic"/>
    <d v="2016-01-22T00:00:00"/>
    <d v="2016-01-22T06:24:00"/>
    <s v="female"/>
    <x v="1"/>
    <n v="23"/>
    <s v="Gauteng"/>
    <s v="05.Night"/>
    <s v="02.Young Adults"/>
  </r>
  <r>
    <n v="771985"/>
    <s v="Boomerang"/>
    <d v="2016-01-24T00:00:00"/>
    <d v="2016-01-24T13:01:00"/>
    <s v="female"/>
    <x v="1"/>
    <n v="23"/>
    <s v="Gauteng"/>
    <s v="02.Mid Morning"/>
    <s v="02.Young Adults"/>
  </r>
  <r>
    <n v="771985"/>
    <s v="Trace TV"/>
    <d v="2016-02-04T00:00:00"/>
    <d v="2016-02-04T06:32:00"/>
    <s v="female"/>
    <x v="1"/>
    <n v="23"/>
    <s v="Gauteng"/>
    <s v="05.Night"/>
    <s v="02.Young Adults"/>
  </r>
  <r>
    <n v="930191"/>
    <s v="ICC Cricket World Cup 2011"/>
    <d v="2016-03-31T00:00:00"/>
    <d v="2016-03-31T04:57:00"/>
    <s v="female"/>
    <x v="3"/>
    <n v="22"/>
    <s v="Kwazulu Natal"/>
    <s v="05.Night"/>
    <s v="02.Young Adults"/>
  </r>
  <r>
    <n v="820566"/>
    <s v="DStv Events 1"/>
    <d v="2016-02-24T00:00:00"/>
    <d v="2016-02-24T09:18:00"/>
    <s v="female"/>
    <x v="1"/>
    <n v="27"/>
    <s v="Gauteng"/>
    <s v="01.Early Morning"/>
    <s v="02.Young Adults"/>
  </r>
  <r>
    <n v="820566"/>
    <s v="CNN"/>
    <d v="2016-02-25T00:00:00"/>
    <d v="2016-02-25T08:50:00"/>
    <s v="female"/>
    <x v="1"/>
    <n v="27"/>
    <s v="Gauteng"/>
    <s v="01.Early Morning"/>
    <s v="02.Young Adults"/>
  </r>
  <r>
    <n v="820566"/>
    <s v="Supersport Live Events"/>
    <d v="2016-02-26T00:00:00"/>
    <d v="2016-02-26T03:17:00"/>
    <s v="female"/>
    <x v="1"/>
    <n v="27"/>
    <s v="Gauteng"/>
    <s v="05.Night"/>
    <s v="02.Young Adults"/>
  </r>
  <r>
    <n v="536151"/>
    <s v="Cartoon Network"/>
    <d v="2016-01-11T00:00:00"/>
    <d v="2016-01-11T04:15:00"/>
    <s v="female"/>
    <x v="2"/>
    <n v="42"/>
    <s v="Western Cape"/>
    <s v="05.Night"/>
    <s v="03.Adults"/>
  </r>
  <r>
    <n v="809117"/>
    <s v="Africa Magic"/>
    <d v="2016-03-01T00:00:00"/>
    <d v="2016-03-01T10:07:00"/>
    <s v="female"/>
    <x v="1"/>
    <n v="39"/>
    <s v="Western Cape"/>
    <s v="01.Early Morning"/>
    <s v="03.Adults"/>
  </r>
  <r>
    <n v="809117"/>
    <s v="Channel O"/>
    <d v="2016-03-01T00:00:00"/>
    <d v="2016-03-01T06:11:00"/>
    <s v="female"/>
    <x v="1"/>
    <n v="39"/>
    <s v="Western Cape"/>
    <s v="05.Night"/>
    <s v="03.Adults"/>
  </r>
  <r>
    <n v="809117"/>
    <s v="Channel O"/>
    <d v="2016-02-09T00:00:00"/>
    <d v="2016-02-09T05:02:00"/>
    <s v="female"/>
    <x v="1"/>
    <n v="39"/>
    <s v="Western Cape"/>
    <s v="05.Night"/>
    <s v="03.Adults"/>
  </r>
  <r>
    <n v="809117"/>
    <s v="ICC Cricket World Cup 2011"/>
    <d v="2016-03-06T00:00:00"/>
    <d v="2016-03-06T11:55:00"/>
    <s v="female"/>
    <x v="1"/>
    <n v="39"/>
    <s v="Western Cape"/>
    <s v="02.Mid Morning"/>
    <s v="03.Adults"/>
  </r>
  <r>
    <n v="867373"/>
    <s v="Boomerang"/>
    <d v="2016-03-17T00:00:00"/>
    <d v="2016-03-17T08:10:00"/>
    <s v="female"/>
    <x v="4"/>
    <n v="24"/>
    <s v="Western Cape"/>
    <s v="01.Early Morning"/>
    <s v="02.Young Adults"/>
  </r>
  <r>
    <n v="926209"/>
    <s v="ICC Cricket World Cup 2011"/>
    <d v="2016-03-30T00:00:00"/>
    <d v="2016-03-30T05:39:00"/>
    <s v="female"/>
    <x v="3"/>
    <n v="24"/>
    <s v="North West"/>
    <s v="05.Night"/>
    <s v="02.Young Adults"/>
  </r>
  <r>
    <n v="803663"/>
    <s v="Cartoon Network"/>
    <d v="2016-03-12T00:00:00"/>
    <d v="2016-03-12T08:41:00"/>
    <s v="female"/>
    <x v="1"/>
    <n v="24"/>
    <s v="Gauteng"/>
    <s v="01.Early Morning"/>
    <s v="02.Young Adults"/>
  </r>
  <r>
    <n v="861773"/>
    <s v="Trace TV"/>
    <d v="2016-03-12T00:00:00"/>
    <d v="2016-03-12T09:18:00"/>
    <s v="female"/>
    <x v="1"/>
    <n v="31"/>
    <s v="Limpopo"/>
    <s v="01.Early Morning"/>
    <s v="03.Adults"/>
  </r>
  <r>
    <n v="939786"/>
    <s v="Africa Magic"/>
    <d v="2016-02-28T00:00:00"/>
    <d v="2016-02-28T07:14:00"/>
    <s v="female"/>
    <x v="1"/>
    <n v="24"/>
    <s v="Eastern Cape"/>
    <s v="01.Early Morning"/>
    <s v="02.Young Adults"/>
  </r>
  <r>
    <n v="939786"/>
    <s v="Africa Magic"/>
    <d v="2016-02-28T00:00:00"/>
    <d v="2016-02-28T08:31:00"/>
    <s v="female"/>
    <x v="1"/>
    <n v="24"/>
    <s v="Eastern Cape"/>
    <s v="01.Early Morning"/>
    <s v="02.Young Adults"/>
  </r>
  <r>
    <n v="724179"/>
    <s v="Channel O"/>
    <d v="2016-01-20T00:00:00"/>
    <d v="2016-01-20T08:49:00"/>
    <s v="female"/>
    <x v="1"/>
    <n v="21"/>
    <s v="Gauteng"/>
    <s v="01.Early Morning"/>
    <s v="02.Young Adults"/>
  </r>
  <r>
    <n v="901272"/>
    <s v="SuperSport Blitz"/>
    <d v="2016-03-25T00:00:00"/>
    <d v="2016-03-25T05:44:00"/>
    <s v="female"/>
    <x v="0"/>
    <n v="28"/>
    <s v="Gauteng"/>
    <s v="05.Night"/>
    <s v="02.Young Adults"/>
  </r>
  <r>
    <n v="930160"/>
    <s v="ICC Cricket World Cup 2011"/>
    <d v="2016-03-30T00:00:00"/>
    <d v="2016-03-30T10:41:00"/>
    <s v="female"/>
    <x v="3"/>
    <n v="28"/>
    <s v="Kwazulu Natal"/>
    <s v="01.Early Morning"/>
    <s v="02.Young Adults"/>
  </r>
  <r>
    <n v="371772"/>
    <s v="Channel O"/>
    <d v="2016-01-09T00:00:00"/>
    <d v="2016-01-09T05:38:00"/>
    <s v="female"/>
    <x v="3"/>
    <n v="9"/>
    <s v="Eastern Cape"/>
    <s v="05.Night"/>
    <s v="06.Older Adults"/>
  </r>
  <r>
    <n v="371772"/>
    <s v="Boomerang"/>
    <d v="2016-01-02T00:00:00"/>
    <d v="2016-01-02T14:47:00"/>
    <s v="female"/>
    <x v="3"/>
    <n v="9"/>
    <s v="Eastern Cape"/>
    <s v="03.Afternoon"/>
    <s v="06.Older Adults"/>
  </r>
  <r>
    <n v="869060"/>
    <s v="Africa Magic"/>
    <d v="2016-03-16T00:00:00"/>
    <d v="2016-03-16T11:34:00"/>
    <s v="female"/>
    <x v="1"/>
    <n v="33"/>
    <s v="Mpumalanga"/>
    <s v="02.Mid Morning"/>
    <s v="03.Adults"/>
  </r>
  <r>
    <n v="869060"/>
    <s v="SuperSport Blitz"/>
    <d v="2016-03-14T00:00:00"/>
    <d v="2016-03-14T12:59:00"/>
    <s v="female"/>
    <x v="1"/>
    <n v="33"/>
    <s v="Mpumalanga"/>
    <s v="02.Mid Morning"/>
    <s v="03.Adults"/>
  </r>
  <r>
    <n v="788792"/>
    <s v="Africa Magic"/>
    <d v="2016-02-28T00:00:00"/>
    <d v="2016-02-28T14:22:00"/>
    <s v="female"/>
    <x v="1"/>
    <n v="36"/>
    <s v="Gauteng"/>
    <s v="03.Afternoon"/>
    <s v="03.Adults"/>
  </r>
  <r>
    <n v="788792"/>
    <s v="Cartoon Network"/>
    <d v="2016-03-31T00:00:00"/>
    <d v="2016-03-31T09:10:00"/>
    <s v="female"/>
    <x v="1"/>
    <n v="36"/>
    <s v="Gauteng"/>
    <s v="01.Early Morning"/>
    <s v="03.Adults"/>
  </r>
  <r>
    <n v="788792"/>
    <s v="Africa Magic"/>
    <d v="2016-01-16T00:00:00"/>
    <d v="2016-01-16T13:27:00"/>
    <s v="female"/>
    <x v="1"/>
    <n v="36"/>
    <s v="Gauteng"/>
    <s v="02.Mid Morning"/>
    <s v="03.Adults"/>
  </r>
  <r>
    <n v="788792"/>
    <s v="Africa Magic"/>
    <d v="2016-01-29T00:00:00"/>
    <d v="2016-01-29T07:10:00"/>
    <s v="female"/>
    <x v="1"/>
    <n v="36"/>
    <s v="Gauteng"/>
    <s v="01.Early Morning"/>
    <s v="03.Adult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3" cacheId="3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L25:M131" firstHeaderRow="1" firstDataRow="1" firstDataCol="1"/>
  <pivotFields count="10">
    <pivotField showAll="0"/>
    <pivotField axis="axisRow" dataField="1" showAll="0" sortType="descending">
      <items count="21">
        <item x="12"/>
        <item x="9"/>
        <item x="10"/>
        <item x="3"/>
        <item x="7"/>
        <item x="4"/>
        <item x="5"/>
        <item x="8"/>
        <item x="2"/>
        <item x="11"/>
        <item x="17"/>
        <item h="1" x="16"/>
        <item x="15"/>
        <item x="13"/>
        <item x="1"/>
        <item x="6"/>
        <item x="0"/>
        <item h="1" x="14"/>
        <item h="1" x="18"/>
        <item h="1" x="19"/>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8">
        <item x="3"/>
        <item x="0"/>
        <item x="2"/>
        <item x="5"/>
        <item x="1"/>
        <item x="4"/>
        <item h="1"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2">
    <field x="1"/>
    <field x="5"/>
  </rowFields>
  <rowItems count="106">
    <i>
      <x v="15"/>
    </i>
    <i r="1">
      <x/>
    </i>
    <i r="1">
      <x v="1"/>
    </i>
    <i r="1">
      <x v="5"/>
    </i>
    <i r="1">
      <x v="2"/>
    </i>
    <i r="1">
      <x v="4"/>
    </i>
    <i r="1">
      <x v="3"/>
    </i>
    <i>
      <x v="8"/>
    </i>
    <i r="1">
      <x v="2"/>
    </i>
    <i r="1">
      <x v="5"/>
    </i>
    <i r="1">
      <x v="1"/>
    </i>
    <i r="1">
      <x/>
    </i>
    <i r="1">
      <x v="4"/>
    </i>
    <i r="1">
      <x v="3"/>
    </i>
    <i>
      <x v="4"/>
    </i>
    <i r="1">
      <x/>
    </i>
    <i r="1">
      <x v="1"/>
    </i>
    <i r="1">
      <x v="4"/>
    </i>
    <i r="1">
      <x v="2"/>
    </i>
    <i r="1">
      <x v="5"/>
    </i>
    <i r="1">
      <x v="3"/>
    </i>
    <i>
      <x v="16"/>
    </i>
    <i r="1">
      <x/>
    </i>
    <i r="1">
      <x v="1"/>
    </i>
    <i r="1">
      <x v="5"/>
    </i>
    <i r="1">
      <x v="2"/>
    </i>
    <i r="1">
      <x v="4"/>
    </i>
    <i r="1">
      <x v="3"/>
    </i>
    <i>
      <x v="14"/>
    </i>
    <i r="1">
      <x/>
    </i>
    <i r="1">
      <x v="1"/>
    </i>
    <i r="1">
      <x v="2"/>
    </i>
    <i r="1">
      <x v="5"/>
    </i>
    <i r="1">
      <x v="4"/>
    </i>
    <i r="1">
      <x v="3"/>
    </i>
    <i>
      <x/>
    </i>
    <i r="1">
      <x/>
    </i>
    <i r="1">
      <x v="1"/>
    </i>
    <i r="1">
      <x v="4"/>
    </i>
    <i r="1">
      <x v="2"/>
    </i>
    <i r="1">
      <x v="5"/>
    </i>
    <i r="1">
      <x v="3"/>
    </i>
    <i>
      <x v="3"/>
    </i>
    <i r="1">
      <x/>
    </i>
    <i r="1">
      <x v="1"/>
    </i>
    <i r="1">
      <x v="5"/>
    </i>
    <i r="1">
      <x v="2"/>
    </i>
    <i r="1">
      <x v="4"/>
    </i>
    <i r="1">
      <x v="3"/>
    </i>
    <i>
      <x v="1"/>
    </i>
    <i r="1">
      <x/>
    </i>
    <i r="1">
      <x v="5"/>
    </i>
    <i r="1">
      <x v="1"/>
    </i>
    <i r="1">
      <x v="2"/>
    </i>
    <i r="1">
      <x v="4"/>
    </i>
    <i r="1">
      <x v="3"/>
    </i>
    <i>
      <x v="5"/>
    </i>
    <i r="1">
      <x/>
    </i>
    <i r="1">
      <x v="5"/>
    </i>
    <i r="1">
      <x v="4"/>
    </i>
    <i r="1">
      <x v="1"/>
    </i>
    <i r="1">
      <x v="2"/>
    </i>
    <i r="1">
      <x v="3"/>
    </i>
    <i>
      <x v="7"/>
    </i>
    <i r="1">
      <x/>
    </i>
    <i r="1">
      <x v="5"/>
    </i>
    <i r="1">
      <x v="1"/>
    </i>
    <i r="1">
      <x v="2"/>
    </i>
    <i r="1">
      <x v="4"/>
    </i>
    <i r="1">
      <x v="3"/>
    </i>
    <i>
      <x v="13"/>
    </i>
    <i r="1">
      <x/>
    </i>
    <i r="1">
      <x v="2"/>
    </i>
    <i r="1">
      <x v="5"/>
    </i>
    <i r="1">
      <x v="1"/>
    </i>
    <i r="1">
      <x v="4"/>
    </i>
    <i r="1">
      <x v="3"/>
    </i>
    <i>
      <x v="12"/>
    </i>
    <i r="1">
      <x/>
    </i>
    <i r="1">
      <x v="1"/>
    </i>
    <i r="1">
      <x v="5"/>
    </i>
    <i r="1">
      <x v="2"/>
    </i>
    <i r="1">
      <x v="4"/>
    </i>
    <i>
      <x v="6"/>
    </i>
    <i r="1">
      <x/>
    </i>
    <i r="1">
      <x v="1"/>
    </i>
    <i r="1">
      <x v="5"/>
    </i>
    <i r="1">
      <x v="2"/>
    </i>
    <i r="1">
      <x v="4"/>
    </i>
    <i r="1">
      <x v="3"/>
    </i>
    <i>
      <x v="2"/>
    </i>
    <i r="1">
      <x/>
    </i>
    <i r="1">
      <x v="1"/>
    </i>
    <i r="1">
      <x v="2"/>
    </i>
    <i r="1">
      <x v="4"/>
    </i>
    <i r="1">
      <x v="5"/>
    </i>
    <i r="1">
      <x v="3"/>
    </i>
    <i>
      <x v="9"/>
    </i>
    <i r="1">
      <x v="5"/>
    </i>
    <i r="1">
      <x/>
    </i>
    <i r="1">
      <x v="1"/>
    </i>
    <i r="1">
      <x v="2"/>
    </i>
    <i r="1">
      <x v="4"/>
    </i>
    <i>
      <x v="10"/>
    </i>
    <i r="1">
      <x/>
    </i>
    <i t="grand">
      <x/>
    </i>
  </rowItems>
  <colItems count="1">
    <i/>
  </colItems>
  <dataFields count="1">
    <dataField name="Count of Channel2" fld="1"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5" cacheId="3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L1:M8" firstHeaderRow="1" firstDataRow="1" firstDataCol="1"/>
  <pivotFields count="10">
    <pivotField showAll="0"/>
    <pivotField showAll="0"/>
    <pivotField showAll="0"/>
    <pivotField showAll="0"/>
    <pivotField showAll="0"/>
    <pivotField axis="axisRow" dataField="1" showAll="0" sortType="descending">
      <items count="8">
        <item x="3"/>
        <item x="0"/>
        <item x="2"/>
        <item x="5"/>
        <item x="1"/>
        <item x="4"/>
        <item h="1"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5"/>
  </rowFields>
  <rowItems count="7">
    <i>
      <x/>
    </i>
    <i>
      <x v="1"/>
    </i>
    <i>
      <x v="2"/>
    </i>
    <i>
      <x v="5"/>
    </i>
    <i>
      <x v="4"/>
    </i>
    <i>
      <x v="3"/>
    </i>
    <i t="grand">
      <x/>
    </i>
  </rowItems>
  <colItems count="1">
    <i/>
  </colItems>
  <dataFields count="1">
    <dataField name="Count of Race"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9" cacheId="3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L3:M10" firstHeaderRow="1" firstDataRow="1" firstDataCol="1"/>
  <pivotFields count="10">
    <pivotField showAll="0"/>
    <pivotField showAll="0"/>
    <pivotField numFmtId="14" showAll="0"/>
    <pivotField numFmtId="22" showAll="0"/>
    <pivotField showAll="0"/>
    <pivotField axis="axisRow" dataField="1" showAll="0" sortType="descending">
      <items count="7">
        <item x="1"/>
        <item x="4"/>
        <item x="3"/>
        <item x="5"/>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5"/>
  </rowFields>
  <rowItems count="7">
    <i>
      <x/>
    </i>
    <i>
      <x v="1"/>
    </i>
    <i>
      <x v="4"/>
    </i>
    <i>
      <x v="5"/>
    </i>
    <i>
      <x v="2"/>
    </i>
    <i>
      <x v="3"/>
    </i>
    <i t="grand">
      <x/>
    </i>
  </rowItems>
  <colItems count="1">
    <i/>
  </colItems>
  <dataFields count="1">
    <dataField name="Count of Race" fld="5"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3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J2:K6" firstHeaderRow="1" firstDataRow="1" firstDataCol="1"/>
  <pivotFields count="10">
    <pivotField showAll="0"/>
    <pivotField showAll="0"/>
    <pivotField numFmtId="165" showAll="0"/>
    <pivotField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dataField="1"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7">
        <item x="4"/>
        <item x="0"/>
        <item x="2"/>
        <item x="5"/>
        <item x="1"/>
        <item x="3"/>
        <item t="default"/>
      </items>
    </pivotField>
    <pivotField showAll="0">
      <items count="9">
        <item x="0"/>
        <item x="1"/>
        <item x="2"/>
        <item x="3"/>
        <item x="4"/>
        <item x="5"/>
        <item x="6"/>
        <item x="7"/>
        <item t="default"/>
      </items>
    </pivotField>
    <pivotField showAll="0"/>
    <pivotField showAll="0"/>
    <pivotField showAll="0"/>
  </pivotFields>
  <rowFields count="1">
    <field x="4"/>
  </rowFields>
  <rowItems count="4">
    <i>
      <x v="1"/>
    </i>
    <i>
      <x/>
    </i>
    <i>
      <x v="2"/>
    </i>
    <i t="grand">
      <x/>
    </i>
  </rowItems>
  <colItems count="1">
    <i/>
  </colItems>
  <dataFields count="1">
    <dataField name="Count of Gender" fld="4"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3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2:B19" firstHeaderRow="1" firstDataRow="1" firstDataCol="1"/>
  <pivotFields count="10">
    <pivotField showAll="0"/>
    <pivotField showAll="0"/>
    <pivotField numFmtId="165" showAll="0"/>
    <pivotField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axis="axisRow" dataField="1" showAll="0" sortType="descending">
      <items count="7">
        <item x="4"/>
        <item x="0"/>
        <item x="2"/>
        <item x="5"/>
        <item x="1"/>
        <item x="3"/>
        <item t="default"/>
      </items>
      <autoSortScope>
        <pivotArea dataOnly="0" outline="0" fieldPosition="0">
          <references count="1">
            <reference field="4294967294" count="1" selected="0">
              <x v="0"/>
            </reference>
          </references>
        </pivotArea>
      </autoSortScope>
    </pivotField>
    <pivotField showAll="0">
      <items count="9">
        <item x="0"/>
        <item x="1"/>
        <item x="2"/>
        <item x="3"/>
        <item x="4"/>
        <item x="5"/>
        <item x="6"/>
        <item x="7"/>
        <item t="default"/>
      </items>
    </pivotField>
    <pivotField showAll="0"/>
    <pivotField showAll="0"/>
    <pivotField showAll="0"/>
  </pivotFields>
  <rowFields count="1">
    <field x="5"/>
  </rowFields>
  <rowItems count="7">
    <i>
      <x/>
    </i>
    <i>
      <x v="1"/>
    </i>
    <i>
      <x v="2"/>
    </i>
    <i>
      <x v="5"/>
    </i>
    <i>
      <x v="4"/>
    </i>
    <i>
      <x v="3"/>
    </i>
    <i t="grand">
      <x/>
    </i>
  </rowItems>
  <colItems count="1">
    <i/>
  </colItems>
  <dataFields count="1">
    <dataField name="Count of Race" fld="5" subtotal="count" baseField="5"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3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10" firstHeaderRow="1" firstDataRow="1" firstDataCol="1"/>
  <pivotFields count="10">
    <pivotField showAll="0"/>
    <pivotField showAll="0"/>
    <pivotField numFmtId="165" showAll="0"/>
    <pivotField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axis="axisRow" dataField="1" showAll="0" sortType="descending">
      <items count="7">
        <item x="4"/>
        <item x="0"/>
        <item x="2"/>
        <item x="5"/>
        <item x="1"/>
        <item x="3"/>
        <item t="default"/>
      </items>
      <autoSortScope>
        <pivotArea dataOnly="0" outline="0" fieldPosition="0">
          <references count="1">
            <reference field="4294967294" count="1" selected="0">
              <x v="0"/>
            </reference>
          </references>
        </pivotArea>
      </autoSortScope>
    </pivotField>
    <pivotField showAll="0">
      <items count="9">
        <item x="0"/>
        <item x="1"/>
        <item x="2"/>
        <item x="3"/>
        <item x="4"/>
        <item x="5"/>
        <item x="6"/>
        <item x="7"/>
        <item t="default"/>
      </items>
    </pivotField>
    <pivotField showAll="0"/>
    <pivotField showAll="0"/>
    <pivotField showAll="0"/>
  </pivotFields>
  <rowFields count="1">
    <field x="5"/>
  </rowFields>
  <rowItems count="7">
    <i>
      <x/>
    </i>
    <i>
      <x v="1"/>
    </i>
    <i>
      <x v="2"/>
    </i>
    <i>
      <x v="5"/>
    </i>
    <i>
      <x v="4"/>
    </i>
    <i>
      <x v="3"/>
    </i>
    <i t="grand">
      <x/>
    </i>
  </rowItems>
  <colItems count="1">
    <i/>
  </colItems>
  <dataFields count="1">
    <dataField name="Count of Race" fld="5" subtotal="count" baseField="5"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2" cacheId="3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2:B15" firstHeaderRow="1" firstDataRow="1" firstDataCol="1"/>
  <pivotFields count="10">
    <pivotField showAll="0"/>
    <pivotField showAll="0"/>
    <pivotField numFmtId="165" showAll="0"/>
    <pivotField axis="axisRow" dataField="1"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items count="7">
        <item x="4"/>
        <item x="0"/>
        <item x="2"/>
        <item x="5"/>
        <item x="1"/>
        <item x="3"/>
        <item t="default"/>
      </items>
    </pivotField>
    <pivotField showAll="0">
      <items count="9">
        <item x="0"/>
        <item x="1"/>
        <item x="2"/>
        <item x="3"/>
        <item x="4"/>
        <item x="5"/>
        <item x="6"/>
        <item x="7"/>
        <item t="default"/>
      </items>
    </pivotField>
    <pivotField showAll="0"/>
    <pivotField showAll="0"/>
    <pivotField showAll="0"/>
  </pivotFields>
  <rowFields count="1">
    <field x="3"/>
  </rowFields>
  <rowItems count="13">
    <i>
      <x v="4"/>
    </i>
    <i>
      <x v="5"/>
    </i>
    <i>
      <x v="6"/>
    </i>
    <i>
      <x v="7"/>
    </i>
    <i>
      <x v="8"/>
    </i>
    <i>
      <x v="9"/>
    </i>
    <i>
      <x v="10"/>
    </i>
    <i>
      <x v="11"/>
    </i>
    <i>
      <x v="12"/>
    </i>
    <i>
      <x v="13"/>
    </i>
    <i>
      <x v="14"/>
    </i>
    <i>
      <x v="15"/>
    </i>
    <i t="grand">
      <x/>
    </i>
  </rowItems>
  <colItems count="1">
    <i/>
  </colItems>
  <dataFields count="1">
    <dataField name="Count of SA_Time" fld="3" subtotal="count"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4" cacheId="3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B2:C9" firstHeaderRow="1" firstDataRow="1" firstDataCol="1"/>
  <pivotFields count="10">
    <pivotField showAll="0"/>
    <pivotField showAll="0"/>
    <pivotField numFmtId="165" showAll="0"/>
    <pivotField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4">
        <item h="1" x="2"/>
        <item x="0"/>
        <item h="1" x="1"/>
        <item t="default"/>
      </items>
    </pivotField>
    <pivotField showAll="0">
      <items count="7">
        <item x="4"/>
        <item x="0"/>
        <item x="2"/>
        <item x="5"/>
        <item x="1"/>
        <item x="3"/>
        <item t="default"/>
      </items>
    </pivotField>
    <pivotField axis="axisRow" dataField="1"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6"/>
  </rowFields>
  <rowItems count="7">
    <i>
      <x v="2"/>
    </i>
    <i>
      <x v="3"/>
    </i>
    <i>
      <x v="1"/>
    </i>
    <i>
      <x v="4"/>
    </i>
    <i>
      <x v="6"/>
    </i>
    <i>
      <x v="5"/>
    </i>
    <i t="grand">
      <x/>
    </i>
  </rowItems>
  <colItems count="1">
    <i/>
  </colItems>
  <dataFields count="1">
    <dataField name="Count of Age" fld="6" subtotal="count" baseField="6" baseItem="2"/>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6" cacheId="3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1:B12" firstHeaderRow="1" firstDataRow="1" firstDataCol="1"/>
  <pivotFields count="10">
    <pivotField showAll="0"/>
    <pivotField showAll="0"/>
    <pivotField numFmtId="165" showAll="0"/>
    <pivotField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items count="7">
        <item x="4"/>
        <item x="0"/>
        <item x="2"/>
        <item x="5"/>
        <item x="1"/>
        <item x="3"/>
        <item t="default"/>
      </items>
    </pivotField>
    <pivotField showAll="0">
      <items count="9">
        <item x="0"/>
        <item x="1"/>
        <item x="2"/>
        <item x="3"/>
        <item x="4"/>
        <item x="5"/>
        <item x="6"/>
        <item x="7"/>
        <item t="default"/>
      </items>
    </pivotField>
    <pivotField axis="axisRow" dataField="1" showAll="0" sortType="descending">
      <items count="11">
        <item x="3"/>
        <item x="7"/>
        <item x="2"/>
        <item x="4"/>
        <item x="6"/>
        <item x="5"/>
        <item x="8"/>
        <item x="9"/>
        <item x="1"/>
        <item x="0"/>
        <item t="default"/>
      </items>
      <autoSortScope>
        <pivotArea dataOnly="0" outline="0" fieldPosition="0">
          <references count="1">
            <reference field="4294967294" count="1" selected="0">
              <x v="0"/>
            </reference>
          </references>
        </pivotArea>
      </autoSortScope>
    </pivotField>
    <pivotField showAll="0"/>
    <pivotField showAll="0"/>
  </pivotFields>
  <rowFields count="1">
    <field x="7"/>
  </rowFields>
  <rowItems count="11">
    <i>
      <x v="2"/>
    </i>
    <i>
      <x v="9"/>
    </i>
    <i>
      <x v="3"/>
    </i>
    <i>
      <x v="5"/>
    </i>
    <i>
      <x v="4"/>
    </i>
    <i>
      <x/>
    </i>
    <i>
      <x v="6"/>
    </i>
    <i>
      <x v="1"/>
    </i>
    <i>
      <x v="8"/>
    </i>
    <i>
      <x v="7"/>
    </i>
    <i t="grand">
      <x/>
    </i>
  </rowItems>
  <colItems count="1">
    <i/>
  </colItems>
  <dataFields count="1">
    <dataField name="Count of Province" fld="7"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7" cacheId="3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B2:C7" firstHeaderRow="1" firstDataRow="1" firstDataCol="1"/>
  <pivotFields count="10">
    <pivotField showAll="0"/>
    <pivotField showAll="0"/>
    <pivotField numFmtId="165" showAll="0"/>
    <pivotField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items count="7">
        <item x="4"/>
        <item x="0"/>
        <item x="2"/>
        <item x="5"/>
        <item x="1"/>
        <item x="3"/>
        <item t="default"/>
      </items>
    </pivotField>
    <pivotField showAll="0">
      <items count="9">
        <item x="0"/>
        <item x="1"/>
        <item x="2"/>
        <item x="3"/>
        <item x="4"/>
        <item x="5"/>
        <item x="6"/>
        <item x="7"/>
        <item t="default"/>
      </items>
    </pivotField>
    <pivotField showAll="0">
      <items count="11">
        <item x="3"/>
        <item x="7"/>
        <item x="2"/>
        <item x="4"/>
        <item x="6"/>
        <item x="5"/>
        <item x="8"/>
        <item x="9"/>
        <item x="1"/>
        <item x="0"/>
        <item t="default"/>
      </items>
    </pivotField>
    <pivotField axis="axisRow" dataField="1" showAll="0">
      <items count="5">
        <item x="0"/>
        <item x="1"/>
        <item x="3"/>
        <item x="2"/>
        <item t="default"/>
      </items>
    </pivotField>
    <pivotField showAll="0"/>
  </pivotFields>
  <rowFields count="1">
    <field x="8"/>
  </rowFields>
  <rowItems count="5">
    <i>
      <x/>
    </i>
    <i>
      <x v="1"/>
    </i>
    <i>
      <x v="2"/>
    </i>
    <i>
      <x v="3"/>
    </i>
    <i t="grand">
      <x/>
    </i>
  </rowItems>
  <colItems count="1">
    <i/>
  </colItems>
  <dataFields count="1">
    <dataField name="Count of Time_viewership" fld="8" subtotal="count" baseField="0" baseItem="16511848"/>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8" cacheId="3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B2:C8" firstHeaderRow="1" firstDataRow="1" firstDataCol="1"/>
  <pivotFields count="10">
    <pivotField showAll="0"/>
    <pivotField showAll="0"/>
    <pivotField numFmtId="165" showAll="0"/>
    <pivotField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items count="7">
        <item x="4"/>
        <item x="0"/>
        <item x="2"/>
        <item x="5"/>
        <item x="1"/>
        <item x="3"/>
        <item t="default"/>
      </items>
    </pivotField>
    <pivotField showAll="0">
      <items count="9">
        <item x="0"/>
        <item x="1"/>
        <item x="2"/>
        <item x="3"/>
        <item x="4"/>
        <item x="5"/>
        <item x="6"/>
        <item x="7"/>
        <item t="default"/>
      </items>
    </pivotField>
    <pivotField showAll="0">
      <items count="11">
        <item x="3"/>
        <item x="7"/>
        <item x="2"/>
        <item x="4"/>
        <item x="6"/>
        <item x="5"/>
        <item x="8"/>
        <item x="9"/>
        <item x="1"/>
        <item x="0"/>
        <item t="default"/>
      </items>
    </pivotField>
    <pivotField showAll="0">
      <items count="5">
        <item x="0"/>
        <item x="1"/>
        <item x="3"/>
        <item x="2"/>
        <item t="default"/>
      </items>
    </pivotField>
    <pivotField axis="axisRow" dataField="1" showAll="0">
      <items count="6">
        <item x="2"/>
        <item x="0"/>
        <item x="3"/>
        <item x="4"/>
        <item x="1"/>
        <item t="default"/>
      </items>
    </pivotField>
  </pivotFields>
  <rowFields count="1">
    <field x="9"/>
  </rowFields>
  <rowItems count="6">
    <i>
      <x/>
    </i>
    <i>
      <x v="1"/>
    </i>
    <i>
      <x v="2"/>
    </i>
    <i>
      <x v="3"/>
    </i>
    <i>
      <x v="4"/>
    </i>
    <i t="grand">
      <x/>
    </i>
  </rowItems>
  <colItems count="1">
    <i/>
  </colItems>
  <dataFields count="1">
    <dataField name="Count of Age_group_buckets" fld="9" subtotal="count"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0" cacheId="3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B1:C27" firstHeaderRow="1" firstDataRow="1" firstDataCol="1"/>
  <pivotFields count="10">
    <pivotField showAll="0"/>
    <pivotField showAll="0"/>
    <pivotField numFmtId="165" showAll="0"/>
    <pivotField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items count="7">
        <item x="4"/>
        <item x="0"/>
        <item x="2"/>
        <item x="5"/>
        <item x="1"/>
        <item x="3"/>
        <item t="default"/>
      </items>
    </pivotField>
    <pivotField axis="axisRow" showAll="0">
      <items count="9">
        <item x="0"/>
        <item x="1"/>
        <item x="2"/>
        <item x="3"/>
        <item x="4"/>
        <item x="5"/>
        <item x="6"/>
        <item x="7"/>
        <item t="default"/>
      </items>
    </pivotField>
    <pivotField showAll="0">
      <items count="11">
        <item x="3"/>
        <item x="7"/>
        <item x="2"/>
        <item x="4"/>
        <item x="6"/>
        <item x="5"/>
        <item x="8"/>
        <item x="9"/>
        <item x="1"/>
        <item x="0"/>
        <item t="default"/>
      </items>
    </pivotField>
    <pivotField axis="axisRow" dataField="1" showAll="0">
      <items count="5">
        <item x="0"/>
        <item x="1"/>
        <item x="3"/>
        <item x="2"/>
        <item t="default"/>
      </items>
    </pivotField>
    <pivotField showAll="0"/>
  </pivotFields>
  <rowFields count="2">
    <field x="8"/>
    <field x="6"/>
  </rowFields>
  <rowItems count="26">
    <i>
      <x/>
    </i>
    <i r="1">
      <x v="1"/>
    </i>
    <i r="1">
      <x v="2"/>
    </i>
    <i r="1">
      <x v="3"/>
    </i>
    <i r="1">
      <x v="4"/>
    </i>
    <i r="1">
      <x v="6"/>
    </i>
    <i>
      <x v="1"/>
    </i>
    <i r="1">
      <x v="1"/>
    </i>
    <i r="1">
      <x v="2"/>
    </i>
    <i r="1">
      <x v="3"/>
    </i>
    <i r="1">
      <x v="4"/>
    </i>
    <i r="1">
      <x v="6"/>
    </i>
    <i>
      <x v="2"/>
    </i>
    <i r="1">
      <x v="1"/>
    </i>
    <i r="1">
      <x v="2"/>
    </i>
    <i r="1">
      <x v="3"/>
    </i>
    <i r="1">
      <x v="4"/>
    </i>
    <i r="1">
      <x v="6"/>
    </i>
    <i>
      <x v="3"/>
    </i>
    <i r="1">
      <x v="1"/>
    </i>
    <i r="1">
      <x v="2"/>
    </i>
    <i r="1">
      <x v="3"/>
    </i>
    <i r="1">
      <x v="4"/>
    </i>
    <i r="1">
      <x v="5"/>
    </i>
    <i r="1">
      <x v="6"/>
    </i>
    <i t="grand">
      <x/>
    </i>
  </rowItems>
  <colItems count="1">
    <i/>
  </colItems>
  <dataFields count="1">
    <dataField name="Count of Time_viewership" fld="8" subtotal="count" baseField="0" baseItem="16511848"/>
  </dataFields>
  <chartFormats count="5">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3">
          <reference field="4294967294" count="1" selected="0">
            <x v="0"/>
          </reference>
          <reference field="6" count="1" selected="0">
            <x v="2"/>
          </reference>
          <reference field="8" count="1" selected="0">
            <x v="0"/>
          </reference>
        </references>
      </pivotArea>
    </chartFormat>
    <chartFormat chart="6" format="2">
      <pivotArea type="data" outline="0" fieldPosition="0">
        <references count="3">
          <reference field="4294967294" count="1" selected="0">
            <x v="0"/>
          </reference>
          <reference field="6" count="1" selected="0">
            <x v="2"/>
          </reference>
          <reference field="8" count="1" selected="0">
            <x v="1"/>
          </reference>
        </references>
      </pivotArea>
    </chartFormat>
    <chartFormat chart="6" format="3">
      <pivotArea type="data" outline="0" fieldPosition="0">
        <references count="3">
          <reference field="4294967294" count="1" selected="0">
            <x v="0"/>
          </reference>
          <reference field="6" count="1" selected="0">
            <x v="2"/>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21" cacheId="3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location ref="C5:D41" firstHeaderRow="1" firstDataRow="1" firstDataCol="1"/>
  <pivotFields count="10">
    <pivotField showAll="0"/>
    <pivotField showAll="0"/>
    <pivotField numFmtId="165" showAll="0"/>
    <pivotField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axis="axisRow" showAll="0">
      <items count="7">
        <item x="4"/>
        <item x="0"/>
        <item x="2"/>
        <item x="5"/>
        <item x="1"/>
        <item x="3"/>
        <item t="default"/>
      </items>
    </pivotField>
    <pivotField showAll="0">
      <items count="9">
        <item x="0"/>
        <item x="1"/>
        <item x="2"/>
        <item x="3"/>
        <item x="4"/>
        <item x="5"/>
        <item x="6"/>
        <item x="7"/>
        <item t="default"/>
      </items>
    </pivotField>
    <pivotField showAll="0">
      <items count="11">
        <item x="3"/>
        <item x="7"/>
        <item x="2"/>
        <item x="4"/>
        <item x="6"/>
        <item x="5"/>
        <item x="8"/>
        <item x="9"/>
        <item x="1"/>
        <item x="0"/>
        <item t="default"/>
      </items>
    </pivotField>
    <pivotField showAll="0">
      <items count="5">
        <item x="0"/>
        <item x="1"/>
        <item x="3"/>
        <item x="2"/>
        <item t="default"/>
      </items>
    </pivotField>
    <pivotField axis="axisRow" dataField="1" showAll="0">
      <items count="6">
        <item x="2"/>
        <item x="0"/>
        <item x="3"/>
        <item x="4"/>
        <item x="1"/>
        <item t="default"/>
      </items>
    </pivotField>
  </pivotFields>
  <rowFields count="2">
    <field x="5"/>
    <field x="9"/>
  </rowFields>
  <rowItems count="36">
    <i>
      <x/>
    </i>
    <i r="1">
      <x/>
    </i>
    <i r="1">
      <x v="1"/>
    </i>
    <i r="1">
      <x v="2"/>
    </i>
    <i r="1">
      <x v="3"/>
    </i>
    <i r="1">
      <x v="4"/>
    </i>
    <i>
      <x v="1"/>
    </i>
    <i r="1">
      <x/>
    </i>
    <i r="1">
      <x v="1"/>
    </i>
    <i r="1">
      <x v="2"/>
    </i>
    <i r="1">
      <x v="3"/>
    </i>
    <i r="1">
      <x v="4"/>
    </i>
    <i>
      <x v="2"/>
    </i>
    <i r="1">
      <x/>
    </i>
    <i r="1">
      <x v="1"/>
    </i>
    <i r="1">
      <x v="2"/>
    </i>
    <i r="1">
      <x v="3"/>
    </i>
    <i r="1">
      <x v="4"/>
    </i>
    <i>
      <x v="3"/>
    </i>
    <i r="1">
      <x/>
    </i>
    <i r="1">
      <x v="1"/>
    </i>
    <i r="1">
      <x v="2"/>
    </i>
    <i r="1">
      <x v="4"/>
    </i>
    <i>
      <x v="4"/>
    </i>
    <i r="1">
      <x/>
    </i>
    <i r="1">
      <x v="1"/>
    </i>
    <i r="1">
      <x v="2"/>
    </i>
    <i r="1">
      <x v="3"/>
    </i>
    <i r="1">
      <x v="4"/>
    </i>
    <i>
      <x v="5"/>
    </i>
    <i r="1">
      <x/>
    </i>
    <i r="1">
      <x v="1"/>
    </i>
    <i r="1">
      <x v="2"/>
    </i>
    <i r="1">
      <x v="3"/>
    </i>
    <i r="1">
      <x v="4"/>
    </i>
    <i t="grand">
      <x/>
    </i>
  </rowItems>
  <colItems count="1">
    <i/>
  </colItems>
  <dataFields count="1">
    <dataField name="Count of Age_group_buckets" fld="9"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22" cacheId="3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C3:D19" firstHeaderRow="1" firstDataRow="1" firstDataCol="1"/>
  <pivotFields count="10">
    <pivotField showAll="0"/>
    <pivotField showAll="0"/>
    <pivotField numFmtId="165" showAll="0"/>
    <pivotField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showAll="0">
      <items count="4">
        <item x="2"/>
        <item x="0"/>
        <item x="1"/>
        <item t="default"/>
      </items>
    </pivotField>
    <pivotField showAll="0">
      <items count="7">
        <item x="4"/>
        <item x="0"/>
        <item x="2"/>
        <item x="5"/>
        <item x="1"/>
        <item x="3"/>
        <item t="default"/>
      </items>
    </pivotField>
    <pivotField showAll="0">
      <items count="9">
        <item x="0"/>
        <item x="1"/>
        <item x="2"/>
        <item x="3"/>
        <item x="4"/>
        <item x="5"/>
        <item x="6"/>
        <item x="7"/>
        <item t="default"/>
      </items>
    </pivotField>
    <pivotField showAll="0">
      <items count="11">
        <item x="3"/>
        <item x="7"/>
        <item x="2"/>
        <item x="4"/>
        <item x="6"/>
        <item x="5"/>
        <item x="8"/>
        <item x="9"/>
        <item x="1"/>
        <item x="0"/>
        <item t="default"/>
      </items>
    </pivotField>
    <pivotField showAll="0">
      <items count="5">
        <item x="0"/>
        <item x="1"/>
        <item x="3"/>
        <item x="2"/>
        <item t="default"/>
      </items>
    </pivotField>
    <pivotField axis="axisRow" dataField="1" showAll="0">
      <items count="6">
        <item x="2"/>
        <item x="0"/>
        <item x="3"/>
        <item x="4"/>
        <item x="1"/>
        <item t="default"/>
      </items>
    </pivotField>
  </pivotFields>
  <rowFields count="2">
    <field x="4"/>
    <field x="9"/>
  </rowFields>
  <rowItems count="16">
    <i>
      <x/>
    </i>
    <i r="1">
      <x/>
    </i>
    <i r="1">
      <x v="1"/>
    </i>
    <i r="1">
      <x v="2"/>
    </i>
    <i r="1">
      <x v="3"/>
    </i>
    <i r="1">
      <x v="4"/>
    </i>
    <i>
      <x v="1"/>
    </i>
    <i r="1">
      <x/>
    </i>
    <i r="1">
      <x v="1"/>
    </i>
    <i r="1">
      <x v="2"/>
    </i>
    <i r="1">
      <x v="3"/>
    </i>
    <i r="1">
      <x v="4"/>
    </i>
    <i>
      <x v="2"/>
    </i>
    <i r="1">
      <x v="1"/>
    </i>
    <i r="1">
      <x v="4"/>
    </i>
    <i t="grand">
      <x/>
    </i>
  </rowItems>
  <colItems count="1">
    <i/>
  </colItems>
  <dataFields count="1">
    <dataField name="Count of Age_group_buckets" fld="9"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_Time" sourceName="SA_Time">
  <pivotTables>
    <pivotTable tabId="3" name="PivotTable12"/>
  </pivotTables>
  <data>
    <tabular pivotCacheId="1">
      <items count="26">
        <i x="14" s="1"/>
        <i x="11" s="1"/>
        <i x="12" s="1"/>
        <i x="13" s="1"/>
        <i x="15" s="1"/>
        <i x="4" s="1"/>
        <i x="5" s="1"/>
        <i x="6" s="1"/>
        <i x="7" s="1"/>
        <i x="8" s="1"/>
        <i x="9" s="1"/>
        <i x="10" s="1"/>
        <i x="0" s="1" nd="1"/>
        <i x="25" s="1" nd="1"/>
        <i x="2" s="1" nd="1"/>
        <i x="23" s="1" nd="1"/>
        <i x="24" s="1" nd="1"/>
        <i x="1" s="1" nd="1"/>
        <i x="3" s="1" nd="1"/>
        <i x="16" s="1" nd="1"/>
        <i x="17" s="1" nd="1"/>
        <i x="18" s="1" nd="1"/>
        <i x="19" s="1" nd="1"/>
        <i x="20" s="1" nd="1"/>
        <i x="21" s="1" nd="1"/>
        <i x="2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_Time" cache="Slicer_SA_Time" caption="SA_Time" startItem="7" columnCount="7" rowHeight="241300"/>
</slicers>
</file>

<file path=xl/tables/table1.xml><?xml version="1.0" encoding="utf-8"?>
<table xmlns="http://schemas.openxmlformats.org/spreadsheetml/2006/main" id="1" name="Table1" displayName="Table1" ref="A1:J8762" totalsRowShown="0">
  <autoFilter ref="A1:J8762"/>
  <tableColumns count="10">
    <tableColumn id="1" name="UserID0"/>
    <tableColumn id="2" name="Channel2"/>
    <tableColumn id="3" name="RecordDate2" dataDxfId="3"/>
    <tableColumn id="4" name="SA_Time" dataDxfId="2"/>
    <tableColumn id="5" name="Gender"/>
    <tableColumn id="6" name="Race"/>
    <tableColumn id="7" name="Age"/>
    <tableColumn id="8" name="Province"/>
    <tableColumn id="9" name="Time_viewership"/>
    <tableColumn id="10" name="Age_group_buckets"/>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1:J978" totalsRowShown="0">
  <autoFilter ref="A1:J978"/>
  <tableColumns count="10">
    <tableColumn id="1" name="UserID0"/>
    <tableColumn id="2" name="Channel2"/>
    <tableColumn id="3" name="RecordDate2" dataDxfId="1"/>
    <tableColumn id="4" name="SA_Time" dataDxfId="0"/>
    <tableColumn id="5" name="Gender"/>
    <tableColumn id="6" name="Race"/>
    <tableColumn id="7" name="Age"/>
    <tableColumn id="8" name="Province"/>
    <tableColumn id="9" name="Time_viewership"/>
    <tableColumn id="10" name="Age_group_bucke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1"/>
  <sheetViews>
    <sheetView workbookViewId="0">
      <selection sqref="A1:XFD1048576"/>
    </sheetView>
  </sheetViews>
  <sheetFormatPr defaultRowHeight="15" x14ac:dyDescent="0.25"/>
  <cols>
    <col min="1" max="1" width="8" style="1" bestFit="1" customWidth="1"/>
    <col min="2" max="2" width="25" style="1" bestFit="1" customWidth="1"/>
    <col min="3" max="4" width="18.28515625" style="1" bestFit="1" customWidth="1"/>
    <col min="5" max="5" width="9.42578125" style="1" bestFit="1" customWidth="1"/>
    <col min="6" max="6" width="12.140625" style="1" bestFit="1" customWidth="1"/>
    <col min="7" max="7" width="4.42578125" style="1" bestFit="1" customWidth="1"/>
    <col min="8" max="8" width="14.140625" style="1" bestFit="1" customWidth="1"/>
    <col min="9" max="9" width="16.42578125" style="1" bestFit="1" customWidth="1"/>
    <col min="10" max="10" width="18.7109375" style="1" bestFit="1" customWidth="1"/>
    <col min="11" max="16384" width="9.140625" style="1"/>
  </cols>
  <sheetData>
    <row r="1" spans="1:10" x14ac:dyDescent="0.25">
      <c r="A1" s="1" t="s">
        <v>0</v>
      </c>
      <c r="B1" s="1" t="s">
        <v>1</v>
      </c>
      <c r="C1" s="1" t="s">
        <v>2</v>
      </c>
      <c r="D1" s="1" t="s">
        <v>3</v>
      </c>
      <c r="E1" s="1" t="s">
        <v>4</v>
      </c>
      <c r="F1" s="1" t="s">
        <v>5</v>
      </c>
      <c r="G1" s="1" t="s">
        <v>6</v>
      </c>
      <c r="H1" s="1" t="s">
        <v>7</v>
      </c>
      <c r="I1" s="1" t="s">
        <v>8</v>
      </c>
      <c r="J1" s="1" t="s">
        <v>9</v>
      </c>
    </row>
    <row r="2" spans="1:10" x14ac:dyDescent="0.25">
      <c r="A2" s="1">
        <v>903994</v>
      </c>
      <c r="B2" s="1" t="s">
        <v>10</v>
      </c>
      <c r="C2" s="2">
        <v>42373</v>
      </c>
      <c r="D2" s="2">
        <v>42373.339583333334</v>
      </c>
      <c r="E2" s="1" t="s">
        <v>11</v>
      </c>
      <c r="F2" s="1" t="s">
        <v>12</v>
      </c>
      <c r="G2" s="1">
        <v>33</v>
      </c>
      <c r="H2" s="1" t="s">
        <v>13</v>
      </c>
      <c r="I2" s="1" t="s">
        <v>14</v>
      </c>
      <c r="J2" s="1" t="s">
        <v>15</v>
      </c>
    </row>
    <row r="3" spans="1:10" x14ac:dyDescent="0.25">
      <c r="A3" s="1">
        <v>802352</v>
      </c>
      <c r="B3" s="1" t="s">
        <v>16</v>
      </c>
      <c r="C3" s="2">
        <v>42459</v>
      </c>
      <c r="D3" s="2">
        <v>42459.461111111108</v>
      </c>
      <c r="E3" s="1" t="s">
        <v>17</v>
      </c>
      <c r="F3" s="1" t="s">
        <v>17</v>
      </c>
      <c r="G3" s="1">
        <v>0</v>
      </c>
      <c r="H3" s="1" t="s">
        <v>17</v>
      </c>
      <c r="I3" s="1" t="s">
        <v>18</v>
      </c>
      <c r="J3" s="1" t="s">
        <v>19</v>
      </c>
    </row>
    <row r="4" spans="1:10" x14ac:dyDescent="0.25">
      <c r="A4" s="1">
        <v>866125</v>
      </c>
      <c r="B4" s="1" t="s">
        <v>16</v>
      </c>
      <c r="C4" s="2">
        <v>42459</v>
      </c>
      <c r="D4" s="2">
        <v>42459.292361111111</v>
      </c>
      <c r="E4" s="1" t="s">
        <v>11</v>
      </c>
      <c r="F4" s="1" t="s">
        <v>20</v>
      </c>
      <c r="G4" s="1">
        <v>30</v>
      </c>
      <c r="H4" s="1" t="s">
        <v>21</v>
      </c>
      <c r="I4" s="1" t="s">
        <v>14</v>
      </c>
      <c r="J4" s="1" t="s">
        <v>22</v>
      </c>
    </row>
    <row r="5" spans="1:10" x14ac:dyDescent="0.25">
      <c r="A5" s="1">
        <v>2425604</v>
      </c>
      <c r="B5" s="1" t="s">
        <v>16</v>
      </c>
      <c r="C5" s="2">
        <v>42454</v>
      </c>
      <c r="D5" s="2">
        <v>42454.224305555559</v>
      </c>
      <c r="E5" s="1" t="s">
        <v>23</v>
      </c>
      <c r="F5" s="1" t="s">
        <v>24</v>
      </c>
      <c r="G5" s="1">
        <v>51</v>
      </c>
      <c r="H5" s="1" t="s">
        <v>21</v>
      </c>
      <c r="I5" s="1" t="s">
        <v>25</v>
      </c>
      <c r="J5" s="1" t="s">
        <v>26</v>
      </c>
    </row>
    <row r="6" spans="1:10" x14ac:dyDescent="0.25">
      <c r="A6" s="1">
        <v>793571</v>
      </c>
      <c r="B6" s="1" t="s">
        <v>27</v>
      </c>
      <c r="C6" s="2">
        <v>42402</v>
      </c>
      <c r="D6" s="2">
        <v>42402.304166666669</v>
      </c>
      <c r="E6" s="1" t="s">
        <v>23</v>
      </c>
      <c r="F6" s="1" t="s">
        <v>24</v>
      </c>
      <c r="G6" s="1">
        <v>9</v>
      </c>
      <c r="H6" s="1" t="s">
        <v>28</v>
      </c>
      <c r="I6" s="1" t="s">
        <v>14</v>
      </c>
      <c r="J6" s="1" t="s">
        <v>19</v>
      </c>
    </row>
    <row r="7" spans="1:10" x14ac:dyDescent="0.25">
      <c r="A7" s="1">
        <v>793571</v>
      </c>
      <c r="B7" s="1" t="s">
        <v>29</v>
      </c>
      <c r="C7" s="2">
        <v>42447</v>
      </c>
      <c r="D7" s="2">
        <v>42447.288888888892</v>
      </c>
      <c r="E7" s="1" t="s">
        <v>23</v>
      </c>
      <c r="F7" s="1" t="s">
        <v>24</v>
      </c>
      <c r="G7" s="1">
        <v>9</v>
      </c>
      <c r="H7" s="1" t="s">
        <v>28</v>
      </c>
      <c r="I7" s="1" t="s">
        <v>25</v>
      </c>
      <c r="J7" s="1" t="s">
        <v>19</v>
      </c>
    </row>
    <row r="8" spans="1:10" x14ac:dyDescent="0.25">
      <c r="A8" s="1">
        <v>793571</v>
      </c>
      <c r="B8" s="1" t="s">
        <v>30</v>
      </c>
      <c r="C8" s="2">
        <v>42449</v>
      </c>
      <c r="D8" s="2">
        <v>42449.267361111109</v>
      </c>
      <c r="E8" s="1" t="s">
        <v>23</v>
      </c>
      <c r="F8" s="1" t="s">
        <v>24</v>
      </c>
      <c r="G8" s="1">
        <v>9</v>
      </c>
      <c r="H8" s="1" t="s">
        <v>28</v>
      </c>
      <c r="I8" s="1" t="s">
        <v>25</v>
      </c>
      <c r="J8" s="1" t="s">
        <v>19</v>
      </c>
    </row>
    <row r="9" spans="1:10" x14ac:dyDescent="0.25">
      <c r="A9" s="1">
        <v>793571</v>
      </c>
      <c r="B9" s="1" t="s">
        <v>29</v>
      </c>
      <c r="C9" s="2">
        <v>42403</v>
      </c>
      <c r="D9" s="2">
        <v>42403.363194444442</v>
      </c>
      <c r="E9" s="1" t="s">
        <v>23</v>
      </c>
      <c r="F9" s="1" t="s">
        <v>24</v>
      </c>
      <c r="G9" s="1">
        <v>9</v>
      </c>
      <c r="H9" s="1" t="s">
        <v>28</v>
      </c>
      <c r="I9" s="1" t="s">
        <v>14</v>
      </c>
      <c r="J9" s="1" t="s">
        <v>19</v>
      </c>
    </row>
    <row r="10" spans="1:10" x14ac:dyDescent="0.25">
      <c r="A10" s="1">
        <v>819248</v>
      </c>
      <c r="B10" s="1" t="s">
        <v>30</v>
      </c>
      <c r="C10" s="2">
        <v>42460</v>
      </c>
      <c r="D10" s="2">
        <v>42460.500694444447</v>
      </c>
      <c r="E10" s="1" t="s">
        <v>17</v>
      </c>
      <c r="F10" s="1" t="s">
        <v>17</v>
      </c>
      <c r="G10" s="1">
        <v>0</v>
      </c>
      <c r="H10" s="1" t="s">
        <v>17</v>
      </c>
      <c r="I10" s="1" t="s">
        <v>18</v>
      </c>
      <c r="J10" s="1" t="s">
        <v>19</v>
      </c>
    </row>
    <row r="11" spans="1:10" x14ac:dyDescent="0.25">
      <c r="A11" s="1">
        <v>820321</v>
      </c>
      <c r="B11" s="1" t="s">
        <v>31</v>
      </c>
      <c r="C11" s="2">
        <v>42378</v>
      </c>
      <c r="D11" s="2">
        <v>42378.434027777781</v>
      </c>
      <c r="E11" s="1" t="s">
        <v>11</v>
      </c>
      <c r="F11" s="1" t="s">
        <v>20</v>
      </c>
      <c r="G11" s="1">
        <v>26</v>
      </c>
      <c r="H11" s="1" t="s">
        <v>32</v>
      </c>
      <c r="I11" s="1" t="s">
        <v>14</v>
      </c>
      <c r="J11" s="1" t="s">
        <v>22</v>
      </c>
    </row>
    <row r="12" spans="1:10" x14ac:dyDescent="0.25">
      <c r="A12" s="1">
        <v>892453</v>
      </c>
      <c r="B12" s="1" t="s">
        <v>33</v>
      </c>
      <c r="C12" s="2">
        <v>42453</v>
      </c>
      <c r="D12" s="2">
        <v>42453.464583333334</v>
      </c>
      <c r="E12" s="1" t="s">
        <v>11</v>
      </c>
      <c r="F12" s="1" t="s">
        <v>20</v>
      </c>
      <c r="G12" s="1">
        <v>34</v>
      </c>
      <c r="H12" s="1" t="s">
        <v>21</v>
      </c>
      <c r="I12" s="1" t="s">
        <v>18</v>
      </c>
      <c r="J12" s="1" t="s">
        <v>15</v>
      </c>
    </row>
    <row r="13" spans="1:10" x14ac:dyDescent="0.25">
      <c r="A13" s="1">
        <v>892453</v>
      </c>
      <c r="B13" s="1" t="s">
        <v>16</v>
      </c>
      <c r="C13" s="2">
        <v>42455</v>
      </c>
      <c r="D13" s="2">
        <v>42455.231249999997</v>
      </c>
      <c r="E13" s="1" t="s">
        <v>11</v>
      </c>
      <c r="F13" s="1" t="s">
        <v>20</v>
      </c>
      <c r="G13" s="1">
        <v>34</v>
      </c>
      <c r="H13" s="1" t="s">
        <v>21</v>
      </c>
      <c r="I13" s="1" t="s">
        <v>25</v>
      </c>
      <c r="J13" s="1" t="s">
        <v>15</v>
      </c>
    </row>
    <row r="14" spans="1:10" x14ac:dyDescent="0.25">
      <c r="A14" s="1">
        <v>828799</v>
      </c>
      <c r="B14" s="1" t="s">
        <v>30</v>
      </c>
      <c r="C14" s="2">
        <v>42428</v>
      </c>
      <c r="D14" s="2">
        <v>42428.42291666667</v>
      </c>
      <c r="E14" s="1" t="s">
        <v>11</v>
      </c>
      <c r="F14" s="1" t="s">
        <v>17</v>
      </c>
      <c r="G14" s="1">
        <v>38</v>
      </c>
      <c r="H14" s="1" t="s">
        <v>34</v>
      </c>
      <c r="I14" s="1" t="s">
        <v>14</v>
      </c>
      <c r="J14" s="1" t="s">
        <v>15</v>
      </c>
    </row>
    <row r="15" spans="1:10" x14ac:dyDescent="0.25">
      <c r="A15" s="1">
        <v>787656</v>
      </c>
      <c r="B15" s="1" t="s">
        <v>30</v>
      </c>
      <c r="C15" s="2">
        <v>42415</v>
      </c>
      <c r="D15" s="2">
        <v>42415.444444444445</v>
      </c>
      <c r="E15" s="1" t="s">
        <v>11</v>
      </c>
      <c r="F15" s="1" t="s">
        <v>35</v>
      </c>
      <c r="G15" s="1">
        <v>26</v>
      </c>
      <c r="H15" s="1" t="s">
        <v>21</v>
      </c>
      <c r="I15" s="1" t="s">
        <v>14</v>
      </c>
      <c r="J15" s="1" t="s">
        <v>22</v>
      </c>
    </row>
    <row r="16" spans="1:10" x14ac:dyDescent="0.25">
      <c r="A16" s="1">
        <v>939566</v>
      </c>
      <c r="B16" s="1" t="s">
        <v>33</v>
      </c>
      <c r="C16" s="2">
        <v>42378</v>
      </c>
      <c r="D16" s="2">
        <v>42378.236111111109</v>
      </c>
      <c r="E16" s="1" t="s">
        <v>11</v>
      </c>
      <c r="F16" s="1" t="s">
        <v>17</v>
      </c>
      <c r="G16" s="1">
        <v>29</v>
      </c>
      <c r="H16" s="1" t="s">
        <v>34</v>
      </c>
      <c r="I16" s="1" t="s">
        <v>25</v>
      </c>
      <c r="J16" s="1" t="s">
        <v>22</v>
      </c>
    </row>
    <row r="17" spans="1:10" x14ac:dyDescent="0.25">
      <c r="A17" s="1">
        <v>771778</v>
      </c>
      <c r="B17" s="1" t="s">
        <v>33</v>
      </c>
      <c r="C17" s="2">
        <v>42405</v>
      </c>
      <c r="D17" s="2">
        <v>42405.157638888886</v>
      </c>
      <c r="E17" s="1" t="s">
        <v>11</v>
      </c>
      <c r="F17" s="1" t="s">
        <v>35</v>
      </c>
      <c r="G17" s="1">
        <v>21</v>
      </c>
      <c r="H17" s="1" t="s">
        <v>28</v>
      </c>
      <c r="I17" s="1" t="s">
        <v>25</v>
      </c>
      <c r="J17" s="1" t="s">
        <v>22</v>
      </c>
    </row>
    <row r="18" spans="1:10" x14ac:dyDescent="0.25">
      <c r="A18" s="1">
        <v>808915</v>
      </c>
      <c r="B18" s="1" t="s">
        <v>36</v>
      </c>
      <c r="C18" s="2">
        <v>42420</v>
      </c>
      <c r="D18" s="2">
        <v>42420.31527777778</v>
      </c>
      <c r="E18" s="1" t="s">
        <v>11</v>
      </c>
      <c r="F18" s="1" t="s">
        <v>35</v>
      </c>
      <c r="G18" s="1">
        <v>37</v>
      </c>
      <c r="H18" s="1" t="s">
        <v>32</v>
      </c>
      <c r="I18" s="1" t="s">
        <v>14</v>
      </c>
      <c r="J18" s="1" t="s">
        <v>15</v>
      </c>
    </row>
    <row r="19" spans="1:10" x14ac:dyDescent="0.25">
      <c r="A19" s="1">
        <v>808915</v>
      </c>
      <c r="B19" s="1" t="s">
        <v>33</v>
      </c>
      <c r="C19" s="2">
        <v>42421</v>
      </c>
      <c r="D19" s="2">
        <v>42421.15625</v>
      </c>
      <c r="E19" s="1" t="s">
        <v>11</v>
      </c>
      <c r="F19" s="1" t="s">
        <v>35</v>
      </c>
      <c r="G19" s="1">
        <v>37</v>
      </c>
      <c r="H19" s="1" t="s">
        <v>32</v>
      </c>
      <c r="I19" s="1" t="s">
        <v>25</v>
      </c>
      <c r="J19" s="1" t="s">
        <v>15</v>
      </c>
    </row>
    <row r="20" spans="1:10" x14ac:dyDescent="0.25">
      <c r="A20" s="1">
        <v>808916</v>
      </c>
      <c r="B20" s="1" t="s">
        <v>37</v>
      </c>
      <c r="C20" s="2">
        <v>42419</v>
      </c>
      <c r="D20" s="2">
        <v>42419.543749999997</v>
      </c>
      <c r="E20" s="1" t="s">
        <v>11</v>
      </c>
      <c r="F20" s="1" t="s">
        <v>17</v>
      </c>
      <c r="G20" s="1">
        <v>43</v>
      </c>
      <c r="H20" s="1" t="s">
        <v>13</v>
      </c>
      <c r="I20" s="1" t="s">
        <v>18</v>
      </c>
      <c r="J20" s="1" t="s">
        <v>15</v>
      </c>
    </row>
    <row r="21" spans="1:10" x14ac:dyDescent="0.25">
      <c r="A21" s="1">
        <v>808916</v>
      </c>
      <c r="B21" s="1" t="s">
        <v>29</v>
      </c>
      <c r="C21" s="2">
        <v>42419</v>
      </c>
      <c r="D21" s="2">
        <v>42419.427083333336</v>
      </c>
      <c r="E21" s="1" t="s">
        <v>11</v>
      </c>
      <c r="F21" s="1" t="s">
        <v>17</v>
      </c>
      <c r="G21" s="1">
        <v>43</v>
      </c>
      <c r="H21" s="1" t="s">
        <v>13</v>
      </c>
      <c r="I21" s="1" t="s">
        <v>14</v>
      </c>
      <c r="J21" s="1" t="s">
        <v>15</v>
      </c>
    </row>
    <row r="22" spans="1:10" x14ac:dyDescent="0.25">
      <c r="A22" s="1">
        <v>831679</v>
      </c>
      <c r="B22" s="1" t="s">
        <v>33</v>
      </c>
      <c r="C22" s="2">
        <v>42430</v>
      </c>
      <c r="D22" s="2">
        <v>42430.220138888886</v>
      </c>
      <c r="E22" s="1" t="s">
        <v>11</v>
      </c>
      <c r="F22" s="1" t="s">
        <v>12</v>
      </c>
      <c r="G22" s="1">
        <v>27</v>
      </c>
      <c r="H22" s="1" t="s">
        <v>21</v>
      </c>
      <c r="I22" s="1" t="s">
        <v>25</v>
      </c>
      <c r="J22" s="1" t="s">
        <v>22</v>
      </c>
    </row>
    <row r="23" spans="1:10" x14ac:dyDescent="0.25">
      <c r="A23" s="1">
        <v>808917</v>
      </c>
      <c r="B23" s="1" t="s">
        <v>38</v>
      </c>
      <c r="C23" s="2">
        <v>42427</v>
      </c>
      <c r="D23" s="2">
        <v>42427.342361111114</v>
      </c>
      <c r="E23" s="1" t="s">
        <v>11</v>
      </c>
      <c r="F23" s="1" t="s">
        <v>35</v>
      </c>
      <c r="G23" s="1">
        <v>34</v>
      </c>
      <c r="H23" s="1" t="s">
        <v>21</v>
      </c>
      <c r="I23" s="1" t="s">
        <v>14</v>
      </c>
      <c r="J23" s="1" t="s">
        <v>15</v>
      </c>
    </row>
    <row r="24" spans="1:10" x14ac:dyDescent="0.25">
      <c r="A24" s="1">
        <v>808917</v>
      </c>
      <c r="B24" s="1" t="s">
        <v>33</v>
      </c>
      <c r="C24" s="2">
        <v>42428</v>
      </c>
      <c r="D24" s="2">
        <v>42428.430555555555</v>
      </c>
      <c r="E24" s="1" t="s">
        <v>11</v>
      </c>
      <c r="F24" s="1" t="s">
        <v>35</v>
      </c>
      <c r="G24" s="1">
        <v>34</v>
      </c>
      <c r="H24" s="1" t="s">
        <v>21</v>
      </c>
      <c r="I24" s="1" t="s">
        <v>14</v>
      </c>
      <c r="J24" s="1" t="s">
        <v>15</v>
      </c>
    </row>
    <row r="25" spans="1:10" x14ac:dyDescent="0.25">
      <c r="A25" s="1">
        <v>939570</v>
      </c>
      <c r="B25" s="1" t="s">
        <v>39</v>
      </c>
      <c r="C25" s="2">
        <v>42459</v>
      </c>
      <c r="D25" s="2">
        <v>42459.577777777777</v>
      </c>
      <c r="E25" s="1" t="s">
        <v>11</v>
      </c>
      <c r="F25" s="1" t="s">
        <v>17</v>
      </c>
      <c r="G25" s="1">
        <v>22</v>
      </c>
      <c r="H25" s="1" t="s">
        <v>21</v>
      </c>
      <c r="I25" s="1" t="s">
        <v>18</v>
      </c>
      <c r="J25" s="1" t="s">
        <v>22</v>
      </c>
    </row>
    <row r="26" spans="1:10" x14ac:dyDescent="0.25">
      <c r="A26" s="1">
        <v>880213</v>
      </c>
      <c r="B26" s="1" t="s">
        <v>40</v>
      </c>
      <c r="C26" s="2">
        <v>42459</v>
      </c>
      <c r="D26" s="2">
        <v>42459.384027777778</v>
      </c>
      <c r="E26" s="1" t="s">
        <v>11</v>
      </c>
      <c r="F26" s="1" t="s">
        <v>20</v>
      </c>
      <c r="G26" s="1">
        <v>33</v>
      </c>
      <c r="H26" s="1" t="s">
        <v>21</v>
      </c>
      <c r="I26" s="1" t="s">
        <v>14</v>
      </c>
      <c r="J26" s="1" t="s">
        <v>15</v>
      </c>
    </row>
    <row r="27" spans="1:10" x14ac:dyDescent="0.25">
      <c r="A27" s="1">
        <v>2255459</v>
      </c>
      <c r="B27" s="1" t="s">
        <v>27</v>
      </c>
      <c r="C27" s="2">
        <v>42438</v>
      </c>
      <c r="D27" s="2">
        <v>42438.45208333333</v>
      </c>
      <c r="E27" s="1" t="s">
        <v>11</v>
      </c>
      <c r="F27" s="1" t="s">
        <v>35</v>
      </c>
      <c r="G27" s="1">
        <v>22</v>
      </c>
      <c r="H27" s="1" t="s">
        <v>34</v>
      </c>
      <c r="I27" s="1" t="s">
        <v>14</v>
      </c>
      <c r="J27" s="1" t="s">
        <v>22</v>
      </c>
    </row>
    <row r="28" spans="1:10" x14ac:dyDescent="0.25">
      <c r="A28" s="1">
        <v>2255459</v>
      </c>
      <c r="B28" s="1" t="s">
        <v>30</v>
      </c>
      <c r="C28" s="2">
        <v>42458</v>
      </c>
      <c r="D28" s="2">
        <v>42458.182638888888</v>
      </c>
      <c r="E28" s="1" t="s">
        <v>11</v>
      </c>
      <c r="F28" s="1" t="s">
        <v>35</v>
      </c>
      <c r="G28" s="1">
        <v>22</v>
      </c>
      <c r="H28" s="1" t="s">
        <v>34</v>
      </c>
      <c r="I28" s="1" t="s">
        <v>25</v>
      </c>
      <c r="J28" s="1" t="s">
        <v>22</v>
      </c>
    </row>
    <row r="29" spans="1:10" x14ac:dyDescent="0.25">
      <c r="A29" s="1">
        <v>808921</v>
      </c>
      <c r="B29" s="1" t="s">
        <v>10</v>
      </c>
      <c r="C29" s="2">
        <v>42431</v>
      </c>
      <c r="D29" s="2">
        <v>42431.334027777775</v>
      </c>
      <c r="E29" s="1" t="s">
        <v>11</v>
      </c>
      <c r="F29" s="1" t="s">
        <v>35</v>
      </c>
      <c r="G29" s="1">
        <v>24</v>
      </c>
      <c r="H29" s="1" t="s">
        <v>34</v>
      </c>
      <c r="I29" s="1" t="s">
        <v>14</v>
      </c>
      <c r="J29" s="1" t="s">
        <v>22</v>
      </c>
    </row>
    <row r="30" spans="1:10" x14ac:dyDescent="0.25">
      <c r="A30" s="1">
        <v>808921</v>
      </c>
      <c r="B30" s="1" t="s">
        <v>30</v>
      </c>
      <c r="C30" s="2">
        <v>42435</v>
      </c>
      <c r="D30" s="2">
        <v>42435.248611111114</v>
      </c>
      <c r="E30" s="1" t="s">
        <v>11</v>
      </c>
      <c r="F30" s="1" t="s">
        <v>35</v>
      </c>
      <c r="G30" s="1">
        <v>24</v>
      </c>
      <c r="H30" s="1" t="s">
        <v>34</v>
      </c>
      <c r="I30" s="1" t="s">
        <v>25</v>
      </c>
      <c r="J30" s="1" t="s">
        <v>22</v>
      </c>
    </row>
    <row r="31" spans="1:10" x14ac:dyDescent="0.25">
      <c r="A31" s="1">
        <v>831683</v>
      </c>
      <c r="B31" s="1" t="s">
        <v>41</v>
      </c>
      <c r="C31" s="2">
        <v>42425</v>
      </c>
      <c r="D31" s="2">
        <v>42425.408333333333</v>
      </c>
      <c r="E31" s="1" t="s">
        <v>11</v>
      </c>
      <c r="F31" s="1" t="s">
        <v>20</v>
      </c>
      <c r="G31" s="1">
        <v>36</v>
      </c>
      <c r="H31" s="1" t="s">
        <v>32</v>
      </c>
      <c r="I31" s="1" t="s">
        <v>14</v>
      </c>
      <c r="J31" s="1" t="s">
        <v>15</v>
      </c>
    </row>
    <row r="32" spans="1:10" x14ac:dyDescent="0.25">
      <c r="A32" s="1">
        <v>831683</v>
      </c>
      <c r="B32" s="1" t="s">
        <v>40</v>
      </c>
      <c r="C32" s="2">
        <v>42425</v>
      </c>
      <c r="D32" s="2">
        <v>42425.249305555553</v>
      </c>
      <c r="E32" s="1" t="s">
        <v>11</v>
      </c>
      <c r="F32" s="1" t="s">
        <v>20</v>
      </c>
      <c r="G32" s="1">
        <v>36</v>
      </c>
      <c r="H32" s="1" t="s">
        <v>32</v>
      </c>
      <c r="I32" s="1" t="s">
        <v>25</v>
      </c>
      <c r="J32" s="1" t="s">
        <v>15</v>
      </c>
    </row>
    <row r="33" spans="1:10" x14ac:dyDescent="0.25">
      <c r="A33" s="1">
        <v>831683</v>
      </c>
      <c r="B33" s="1" t="s">
        <v>16</v>
      </c>
      <c r="C33" s="2">
        <v>42433</v>
      </c>
      <c r="D33" s="2">
        <v>42433.38958333333</v>
      </c>
      <c r="E33" s="1" t="s">
        <v>11</v>
      </c>
      <c r="F33" s="1" t="s">
        <v>20</v>
      </c>
      <c r="G33" s="1">
        <v>36</v>
      </c>
      <c r="H33" s="1" t="s">
        <v>32</v>
      </c>
      <c r="I33" s="1" t="s">
        <v>14</v>
      </c>
      <c r="J33" s="1" t="s">
        <v>15</v>
      </c>
    </row>
    <row r="34" spans="1:10" x14ac:dyDescent="0.25">
      <c r="A34" s="1">
        <v>761775</v>
      </c>
      <c r="B34" s="1" t="s">
        <v>31</v>
      </c>
      <c r="C34" s="2">
        <v>42404</v>
      </c>
      <c r="D34" s="2">
        <v>42404.175000000003</v>
      </c>
      <c r="E34" s="1" t="s">
        <v>11</v>
      </c>
      <c r="F34" s="1" t="s">
        <v>17</v>
      </c>
      <c r="G34" s="1">
        <v>24</v>
      </c>
      <c r="H34" s="1" t="s">
        <v>21</v>
      </c>
      <c r="I34" s="1" t="s">
        <v>25</v>
      </c>
      <c r="J34" s="1" t="s">
        <v>22</v>
      </c>
    </row>
    <row r="35" spans="1:10" x14ac:dyDescent="0.25">
      <c r="A35" s="1">
        <v>761775</v>
      </c>
      <c r="B35" s="1" t="s">
        <v>36</v>
      </c>
      <c r="C35" s="2">
        <v>42394</v>
      </c>
      <c r="D35" s="2">
        <v>42394.249305555553</v>
      </c>
      <c r="E35" s="1" t="s">
        <v>11</v>
      </c>
      <c r="F35" s="1" t="s">
        <v>17</v>
      </c>
      <c r="G35" s="1">
        <v>24</v>
      </c>
      <c r="H35" s="1" t="s">
        <v>21</v>
      </c>
      <c r="I35" s="1" t="s">
        <v>25</v>
      </c>
      <c r="J35" s="1" t="s">
        <v>22</v>
      </c>
    </row>
    <row r="36" spans="1:10" x14ac:dyDescent="0.25">
      <c r="A36" s="1">
        <v>866131</v>
      </c>
      <c r="B36" s="1" t="s">
        <v>29</v>
      </c>
      <c r="C36" s="2">
        <v>42436</v>
      </c>
      <c r="D36" s="2">
        <v>42436.302777777775</v>
      </c>
      <c r="E36" s="1" t="s">
        <v>11</v>
      </c>
      <c r="F36" s="1" t="s">
        <v>35</v>
      </c>
      <c r="G36" s="1">
        <v>44</v>
      </c>
      <c r="H36" s="1" t="s">
        <v>13</v>
      </c>
      <c r="I36" s="1" t="s">
        <v>14</v>
      </c>
      <c r="J36" s="1" t="s">
        <v>15</v>
      </c>
    </row>
    <row r="37" spans="1:10" x14ac:dyDescent="0.25">
      <c r="A37" s="1">
        <v>904019</v>
      </c>
      <c r="B37" s="1" t="s">
        <v>40</v>
      </c>
      <c r="C37" s="2">
        <v>42458</v>
      </c>
      <c r="D37" s="2">
        <v>42458.252083333333</v>
      </c>
      <c r="E37" s="1" t="s">
        <v>23</v>
      </c>
      <c r="F37" s="1" t="s">
        <v>35</v>
      </c>
      <c r="G37" s="1">
        <v>25</v>
      </c>
      <c r="H37" s="1" t="s">
        <v>21</v>
      </c>
      <c r="I37" s="1" t="s">
        <v>25</v>
      </c>
      <c r="J37" s="1" t="s">
        <v>22</v>
      </c>
    </row>
    <row r="38" spans="1:10" x14ac:dyDescent="0.25">
      <c r="A38" s="1">
        <v>939575</v>
      </c>
      <c r="B38" s="1" t="s">
        <v>40</v>
      </c>
      <c r="C38" s="2">
        <v>42439</v>
      </c>
      <c r="D38" s="2">
        <v>42439.479166666664</v>
      </c>
      <c r="E38" s="1" t="s">
        <v>11</v>
      </c>
      <c r="F38" s="1" t="s">
        <v>35</v>
      </c>
      <c r="G38" s="1">
        <v>25</v>
      </c>
      <c r="H38" s="1" t="s">
        <v>21</v>
      </c>
      <c r="I38" s="1" t="s">
        <v>18</v>
      </c>
      <c r="J38" s="1" t="s">
        <v>22</v>
      </c>
    </row>
    <row r="39" spans="1:10" x14ac:dyDescent="0.25">
      <c r="A39" s="1">
        <v>808923</v>
      </c>
      <c r="B39" s="1" t="s">
        <v>36</v>
      </c>
      <c r="C39" s="2">
        <v>42421</v>
      </c>
      <c r="D39" s="2">
        <v>42421.335416666669</v>
      </c>
      <c r="E39" s="1" t="s">
        <v>11</v>
      </c>
      <c r="F39" s="1" t="s">
        <v>42</v>
      </c>
      <c r="G39" s="1">
        <v>23</v>
      </c>
      <c r="H39" s="1" t="s">
        <v>28</v>
      </c>
      <c r="I39" s="1" t="s">
        <v>14</v>
      </c>
      <c r="J39" s="1" t="s">
        <v>22</v>
      </c>
    </row>
    <row r="40" spans="1:10" x14ac:dyDescent="0.25">
      <c r="A40" s="1">
        <v>808923</v>
      </c>
      <c r="B40" s="1" t="s">
        <v>10</v>
      </c>
      <c r="C40" s="2">
        <v>42417</v>
      </c>
      <c r="D40" s="2">
        <v>42417.364583333336</v>
      </c>
      <c r="E40" s="1" t="s">
        <v>11</v>
      </c>
      <c r="F40" s="1" t="s">
        <v>42</v>
      </c>
      <c r="G40" s="1">
        <v>23</v>
      </c>
      <c r="H40" s="1" t="s">
        <v>28</v>
      </c>
      <c r="I40" s="1" t="s">
        <v>14</v>
      </c>
      <c r="J40" s="1" t="s">
        <v>22</v>
      </c>
    </row>
    <row r="41" spans="1:10" x14ac:dyDescent="0.25">
      <c r="A41" s="1">
        <v>933014</v>
      </c>
      <c r="B41" s="1" t="s">
        <v>29</v>
      </c>
      <c r="C41" s="2">
        <v>42460</v>
      </c>
      <c r="D41" s="2">
        <v>42460.558333333334</v>
      </c>
      <c r="E41" s="1" t="s">
        <v>11</v>
      </c>
      <c r="F41" s="1" t="s">
        <v>35</v>
      </c>
      <c r="G41" s="1">
        <v>19</v>
      </c>
      <c r="H41" s="1" t="s">
        <v>43</v>
      </c>
      <c r="I41" s="1" t="s">
        <v>18</v>
      </c>
      <c r="J41" s="1" t="s">
        <v>22</v>
      </c>
    </row>
    <row r="42" spans="1:10" x14ac:dyDescent="0.25">
      <c r="A42" s="1">
        <v>892461</v>
      </c>
      <c r="B42" s="1" t="s">
        <v>27</v>
      </c>
      <c r="C42" s="2">
        <v>42441</v>
      </c>
      <c r="D42" s="2">
        <v>42441.433333333334</v>
      </c>
      <c r="E42" s="1" t="s">
        <v>11</v>
      </c>
      <c r="F42" s="1" t="s">
        <v>20</v>
      </c>
      <c r="G42" s="1">
        <v>30</v>
      </c>
      <c r="H42" s="1" t="s">
        <v>32</v>
      </c>
      <c r="I42" s="1" t="s">
        <v>14</v>
      </c>
      <c r="J42" s="1" t="s">
        <v>22</v>
      </c>
    </row>
    <row r="43" spans="1:10" x14ac:dyDescent="0.25">
      <c r="A43" s="1">
        <v>892461</v>
      </c>
      <c r="B43" s="1" t="s">
        <v>27</v>
      </c>
      <c r="C43" s="2">
        <v>42438</v>
      </c>
      <c r="D43" s="2">
        <v>42438.245833333334</v>
      </c>
      <c r="E43" s="1" t="s">
        <v>11</v>
      </c>
      <c r="F43" s="1" t="s">
        <v>20</v>
      </c>
      <c r="G43" s="1">
        <v>30</v>
      </c>
      <c r="H43" s="1" t="s">
        <v>32</v>
      </c>
      <c r="I43" s="1" t="s">
        <v>25</v>
      </c>
      <c r="J43" s="1" t="s">
        <v>22</v>
      </c>
    </row>
    <row r="44" spans="1:10" x14ac:dyDescent="0.25">
      <c r="A44" s="1">
        <v>2255463</v>
      </c>
      <c r="B44" s="1" t="s">
        <v>29</v>
      </c>
      <c r="C44" s="2">
        <v>42460</v>
      </c>
      <c r="D44" s="2">
        <v>42460.136805555558</v>
      </c>
      <c r="E44" s="1" t="s">
        <v>11</v>
      </c>
      <c r="F44" s="1" t="s">
        <v>35</v>
      </c>
      <c r="G44" s="1">
        <v>43</v>
      </c>
      <c r="H44" s="1" t="s">
        <v>21</v>
      </c>
      <c r="I44" s="1" t="s">
        <v>25</v>
      </c>
      <c r="J44" s="1" t="s">
        <v>15</v>
      </c>
    </row>
    <row r="45" spans="1:10" x14ac:dyDescent="0.25">
      <c r="A45" s="1">
        <v>808926</v>
      </c>
      <c r="B45" s="1" t="s">
        <v>33</v>
      </c>
      <c r="C45" s="2">
        <v>42419</v>
      </c>
      <c r="D45" s="2">
        <v>42419.388888888891</v>
      </c>
      <c r="E45" s="1" t="s">
        <v>11</v>
      </c>
      <c r="F45" s="1" t="s">
        <v>12</v>
      </c>
      <c r="G45" s="1">
        <v>22</v>
      </c>
      <c r="H45" s="1" t="s">
        <v>13</v>
      </c>
      <c r="I45" s="1" t="s">
        <v>14</v>
      </c>
      <c r="J45" s="1" t="s">
        <v>22</v>
      </c>
    </row>
    <row r="46" spans="1:10" x14ac:dyDescent="0.25">
      <c r="A46" s="1">
        <v>808926</v>
      </c>
      <c r="B46" s="1" t="s">
        <v>30</v>
      </c>
      <c r="C46" s="2">
        <v>42421</v>
      </c>
      <c r="D46" s="2">
        <v>42421.352083333331</v>
      </c>
      <c r="E46" s="1" t="s">
        <v>11</v>
      </c>
      <c r="F46" s="1" t="s">
        <v>12</v>
      </c>
      <c r="G46" s="1">
        <v>22</v>
      </c>
      <c r="H46" s="1" t="s">
        <v>13</v>
      </c>
      <c r="I46" s="1" t="s">
        <v>14</v>
      </c>
      <c r="J46" s="1" t="s">
        <v>22</v>
      </c>
    </row>
    <row r="47" spans="1:10" x14ac:dyDescent="0.25">
      <c r="A47" s="1">
        <v>808926</v>
      </c>
      <c r="B47" s="1" t="s">
        <v>10</v>
      </c>
      <c r="C47" s="2">
        <v>42402</v>
      </c>
      <c r="D47" s="2">
        <v>42402.511805555558</v>
      </c>
      <c r="E47" s="1" t="s">
        <v>11</v>
      </c>
      <c r="F47" s="1" t="s">
        <v>12</v>
      </c>
      <c r="G47" s="1">
        <v>22</v>
      </c>
      <c r="H47" s="1" t="s">
        <v>13</v>
      </c>
      <c r="I47" s="1" t="s">
        <v>18</v>
      </c>
      <c r="J47" s="1" t="s">
        <v>22</v>
      </c>
    </row>
    <row r="48" spans="1:10" x14ac:dyDescent="0.25">
      <c r="A48" s="1">
        <v>808926</v>
      </c>
      <c r="B48" s="1" t="s">
        <v>33</v>
      </c>
      <c r="C48" s="2">
        <v>42425</v>
      </c>
      <c r="D48" s="2">
        <v>42425.359722222223</v>
      </c>
      <c r="E48" s="1" t="s">
        <v>11</v>
      </c>
      <c r="F48" s="1" t="s">
        <v>12</v>
      </c>
      <c r="G48" s="1">
        <v>22</v>
      </c>
      <c r="H48" s="1" t="s">
        <v>13</v>
      </c>
      <c r="I48" s="1" t="s">
        <v>14</v>
      </c>
      <c r="J48" s="1" t="s">
        <v>22</v>
      </c>
    </row>
    <row r="49" spans="1:10" x14ac:dyDescent="0.25">
      <c r="A49" s="1">
        <v>808926</v>
      </c>
      <c r="B49" s="1" t="s">
        <v>31</v>
      </c>
      <c r="C49" s="2">
        <v>42418</v>
      </c>
      <c r="D49" s="2">
        <v>42418.583333333336</v>
      </c>
      <c r="E49" s="1" t="s">
        <v>11</v>
      </c>
      <c r="F49" s="1" t="s">
        <v>12</v>
      </c>
      <c r="G49" s="1">
        <v>22</v>
      </c>
      <c r="H49" s="1" t="s">
        <v>13</v>
      </c>
      <c r="I49" s="1" t="s">
        <v>44</v>
      </c>
      <c r="J49" s="1" t="s">
        <v>22</v>
      </c>
    </row>
    <row r="50" spans="1:10" x14ac:dyDescent="0.25">
      <c r="A50" s="1">
        <v>771783</v>
      </c>
      <c r="B50" s="1" t="s">
        <v>10</v>
      </c>
      <c r="C50" s="2">
        <v>42401</v>
      </c>
      <c r="D50" s="2">
        <v>42401.618750000001</v>
      </c>
      <c r="E50" s="1" t="s">
        <v>11</v>
      </c>
      <c r="F50" s="1" t="s">
        <v>20</v>
      </c>
      <c r="G50" s="1">
        <v>23</v>
      </c>
      <c r="H50" s="1" t="s">
        <v>21</v>
      </c>
      <c r="I50" s="1" t="s">
        <v>44</v>
      </c>
      <c r="J50" s="1" t="s">
        <v>22</v>
      </c>
    </row>
    <row r="51" spans="1:10" x14ac:dyDescent="0.25">
      <c r="A51" s="1">
        <v>771783</v>
      </c>
      <c r="B51" s="1" t="s">
        <v>27</v>
      </c>
      <c r="C51" s="2">
        <v>42399</v>
      </c>
      <c r="D51" s="2">
        <v>42399.488194444442</v>
      </c>
      <c r="E51" s="1" t="s">
        <v>11</v>
      </c>
      <c r="F51" s="1" t="s">
        <v>20</v>
      </c>
      <c r="G51" s="1">
        <v>23</v>
      </c>
      <c r="H51" s="1" t="s">
        <v>21</v>
      </c>
      <c r="I51" s="1" t="s">
        <v>18</v>
      </c>
      <c r="J51" s="1" t="s">
        <v>22</v>
      </c>
    </row>
    <row r="52" spans="1:10" x14ac:dyDescent="0.25">
      <c r="A52" s="1">
        <v>2368357</v>
      </c>
      <c r="B52" s="1" t="s">
        <v>36</v>
      </c>
      <c r="C52" s="2">
        <v>42431</v>
      </c>
      <c r="D52" s="2">
        <v>42431.605555555558</v>
      </c>
      <c r="E52" s="1" t="s">
        <v>11</v>
      </c>
      <c r="F52" s="1" t="s">
        <v>35</v>
      </c>
      <c r="G52" s="1">
        <v>37</v>
      </c>
      <c r="H52" s="1" t="s">
        <v>21</v>
      </c>
      <c r="I52" s="1" t="s">
        <v>44</v>
      </c>
      <c r="J52" s="1" t="s">
        <v>15</v>
      </c>
    </row>
    <row r="53" spans="1:10" x14ac:dyDescent="0.25">
      <c r="A53" s="1">
        <v>2368357</v>
      </c>
      <c r="B53" s="1" t="s">
        <v>33</v>
      </c>
      <c r="C53" s="2">
        <v>42437</v>
      </c>
      <c r="D53" s="2">
        <v>42437.531944444447</v>
      </c>
      <c r="E53" s="1" t="s">
        <v>11</v>
      </c>
      <c r="F53" s="1" t="s">
        <v>35</v>
      </c>
      <c r="G53" s="1">
        <v>37</v>
      </c>
      <c r="H53" s="1" t="s">
        <v>21</v>
      </c>
      <c r="I53" s="1" t="s">
        <v>18</v>
      </c>
      <c r="J53" s="1" t="s">
        <v>15</v>
      </c>
    </row>
    <row r="54" spans="1:10" x14ac:dyDescent="0.25">
      <c r="A54" s="1">
        <v>2368357</v>
      </c>
      <c r="B54" s="1" t="s">
        <v>31</v>
      </c>
      <c r="C54" s="2">
        <v>42437</v>
      </c>
      <c r="D54" s="2">
        <v>42437.227777777778</v>
      </c>
      <c r="E54" s="1" t="s">
        <v>11</v>
      </c>
      <c r="F54" s="1" t="s">
        <v>35</v>
      </c>
      <c r="G54" s="1">
        <v>37</v>
      </c>
      <c r="H54" s="1" t="s">
        <v>21</v>
      </c>
      <c r="I54" s="1" t="s">
        <v>25</v>
      </c>
      <c r="J54" s="1" t="s">
        <v>15</v>
      </c>
    </row>
    <row r="55" spans="1:10" x14ac:dyDescent="0.25">
      <c r="A55" s="1">
        <v>2368357</v>
      </c>
      <c r="B55" s="1" t="s">
        <v>10</v>
      </c>
      <c r="C55" s="2">
        <v>42437</v>
      </c>
      <c r="D55" s="2">
        <v>42437.227777777778</v>
      </c>
      <c r="E55" s="1" t="s">
        <v>11</v>
      </c>
      <c r="F55" s="1" t="s">
        <v>35</v>
      </c>
      <c r="G55" s="1">
        <v>37</v>
      </c>
      <c r="H55" s="1" t="s">
        <v>21</v>
      </c>
      <c r="I55" s="1" t="s">
        <v>25</v>
      </c>
      <c r="J55" s="1" t="s">
        <v>15</v>
      </c>
    </row>
    <row r="56" spans="1:10" x14ac:dyDescent="0.25">
      <c r="A56" s="1">
        <v>788616</v>
      </c>
      <c r="B56" s="1" t="s">
        <v>36</v>
      </c>
      <c r="C56" s="2">
        <v>42396</v>
      </c>
      <c r="D56" s="2">
        <v>42396.585416666669</v>
      </c>
      <c r="E56" s="1" t="s">
        <v>23</v>
      </c>
      <c r="F56" s="1" t="s">
        <v>35</v>
      </c>
      <c r="G56" s="1">
        <v>44</v>
      </c>
      <c r="H56" s="1" t="s">
        <v>21</v>
      </c>
      <c r="I56" s="1" t="s">
        <v>44</v>
      </c>
      <c r="J56" s="1" t="s">
        <v>15</v>
      </c>
    </row>
    <row r="57" spans="1:10" x14ac:dyDescent="0.25">
      <c r="A57" s="1">
        <v>771785</v>
      </c>
      <c r="B57" s="1" t="s">
        <v>16</v>
      </c>
      <c r="C57" s="2">
        <v>42428</v>
      </c>
      <c r="D57" s="2">
        <v>42428.286805555559</v>
      </c>
      <c r="E57" s="1" t="s">
        <v>11</v>
      </c>
      <c r="F57" s="1" t="s">
        <v>35</v>
      </c>
      <c r="G57" s="1">
        <v>43</v>
      </c>
      <c r="H57" s="1" t="s">
        <v>21</v>
      </c>
      <c r="I57" s="1" t="s">
        <v>25</v>
      </c>
      <c r="J57" s="1" t="s">
        <v>15</v>
      </c>
    </row>
    <row r="58" spans="1:10" x14ac:dyDescent="0.25">
      <c r="A58" s="1">
        <v>630977</v>
      </c>
      <c r="B58" s="1" t="s">
        <v>10</v>
      </c>
      <c r="C58" s="2">
        <v>42385</v>
      </c>
      <c r="D58" s="2">
        <v>42385.494444444441</v>
      </c>
      <c r="E58" s="1" t="s">
        <v>11</v>
      </c>
      <c r="F58" s="1" t="s">
        <v>12</v>
      </c>
      <c r="G58" s="1">
        <v>28</v>
      </c>
      <c r="H58" s="1" t="s">
        <v>21</v>
      </c>
      <c r="I58" s="1" t="s">
        <v>18</v>
      </c>
      <c r="J58" s="1" t="s">
        <v>22</v>
      </c>
    </row>
    <row r="59" spans="1:10" x14ac:dyDescent="0.25">
      <c r="A59" s="1">
        <v>808928</v>
      </c>
      <c r="B59" s="1" t="s">
        <v>30</v>
      </c>
      <c r="C59" s="2">
        <v>42413</v>
      </c>
      <c r="D59" s="2">
        <v>42413.399305555555</v>
      </c>
      <c r="E59" s="1" t="s">
        <v>11</v>
      </c>
      <c r="F59" s="1" t="s">
        <v>35</v>
      </c>
      <c r="G59" s="1">
        <v>35</v>
      </c>
      <c r="H59" s="1" t="s">
        <v>21</v>
      </c>
      <c r="I59" s="1" t="s">
        <v>14</v>
      </c>
      <c r="J59" s="1" t="s">
        <v>15</v>
      </c>
    </row>
    <row r="60" spans="1:10" x14ac:dyDescent="0.25">
      <c r="A60" s="1">
        <v>808928</v>
      </c>
      <c r="B60" s="1" t="s">
        <v>16</v>
      </c>
      <c r="C60" s="2">
        <v>42430</v>
      </c>
      <c r="D60" s="2">
        <v>42430.59375</v>
      </c>
      <c r="E60" s="1" t="s">
        <v>11</v>
      </c>
      <c r="F60" s="1" t="s">
        <v>35</v>
      </c>
      <c r="G60" s="1">
        <v>35</v>
      </c>
      <c r="H60" s="1" t="s">
        <v>21</v>
      </c>
      <c r="I60" s="1" t="s">
        <v>44</v>
      </c>
      <c r="J60" s="1" t="s">
        <v>15</v>
      </c>
    </row>
    <row r="61" spans="1:10" x14ac:dyDescent="0.25">
      <c r="A61" s="1">
        <v>831694</v>
      </c>
      <c r="B61" s="1" t="s">
        <v>40</v>
      </c>
      <c r="C61" s="2">
        <v>42430</v>
      </c>
      <c r="D61" s="2">
        <v>42430.504861111112</v>
      </c>
      <c r="E61" s="1" t="s">
        <v>11</v>
      </c>
      <c r="F61" s="1" t="s">
        <v>17</v>
      </c>
      <c r="G61" s="1">
        <v>25</v>
      </c>
      <c r="H61" s="1" t="s">
        <v>43</v>
      </c>
      <c r="I61" s="1" t="s">
        <v>18</v>
      </c>
      <c r="J61" s="1" t="s">
        <v>22</v>
      </c>
    </row>
    <row r="62" spans="1:10" x14ac:dyDescent="0.25">
      <c r="A62" s="1">
        <v>808929</v>
      </c>
      <c r="B62" s="1" t="s">
        <v>40</v>
      </c>
      <c r="C62" s="2">
        <v>42380</v>
      </c>
      <c r="D62" s="2">
        <v>42380.345833333333</v>
      </c>
      <c r="E62" s="1" t="s">
        <v>23</v>
      </c>
      <c r="F62" s="1" t="s">
        <v>35</v>
      </c>
      <c r="G62" s="1">
        <v>32</v>
      </c>
      <c r="H62" s="1" t="s">
        <v>28</v>
      </c>
      <c r="I62" s="1" t="s">
        <v>14</v>
      </c>
      <c r="J62" s="1" t="s">
        <v>15</v>
      </c>
    </row>
    <row r="63" spans="1:10" x14ac:dyDescent="0.25">
      <c r="A63" s="1">
        <v>808929</v>
      </c>
      <c r="B63" s="1" t="s">
        <v>31</v>
      </c>
      <c r="C63" s="2">
        <v>42393</v>
      </c>
      <c r="D63" s="2">
        <v>42393.357638888891</v>
      </c>
      <c r="E63" s="1" t="s">
        <v>23</v>
      </c>
      <c r="F63" s="1" t="s">
        <v>35</v>
      </c>
      <c r="G63" s="1">
        <v>32</v>
      </c>
      <c r="H63" s="1" t="s">
        <v>28</v>
      </c>
      <c r="I63" s="1" t="s">
        <v>14</v>
      </c>
      <c r="J63" s="1" t="s">
        <v>15</v>
      </c>
    </row>
    <row r="64" spans="1:10" x14ac:dyDescent="0.25">
      <c r="A64" s="1">
        <v>892465</v>
      </c>
      <c r="B64" s="1" t="s">
        <v>31</v>
      </c>
      <c r="C64" s="2">
        <v>42442</v>
      </c>
      <c r="D64" s="2">
        <v>42442.36041666667</v>
      </c>
      <c r="E64" s="1" t="s">
        <v>11</v>
      </c>
      <c r="F64" s="1" t="s">
        <v>35</v>
      </c>
      <c r="G64" s="1">
        <v>36</v>
      </c>
      <c r="H64" s="1" t="s">
        <v>21</v>
      </c>
      <c r="I64" s="1" t="s">
        <v>14</v>
      </c>
      <c r="J64" s="1" t="s">
        <v>15</v>
      </c>
    </row>
    <row r="65" spans="1:10" x14ac:dyDescent="0.25">
      <c r="A65" s="1">
        <v>892465</v>
      </c>
      <c r="B65" s="1" t="s">
        <v>30</v>
      </c>
      <c r="C65" s="2">
        <v>42443</v>
      </c>
      <c r="D65" s="2">
        <v>42443.526388888888</v>
      </c>
      <c r="E65" s="1" t="s">
        <v>11</v>
      </c>
      <c r="F65" s="1" t="s">
        <v>35</v>
      </c>
      <c r="G65" s="1">
        <v>36</v>
      </c>
      <c r="H65" s="1" t="s">
        <v>21</v>
      </c>
      <c r="I65" s="1" t="s">
        <v>18</v>
      </c>
      <c r="J65" s="1" t="s">
        <v>15</v>
      </c>
    </row>
    <row r="66" spans="1:10" x14ac:dyDescent="0.25">
      <c r="A66" s="1">
        <v>892465</v>
      </c>
      <c r="B66" s="1" t="s">
        <v>41</v>
      </c>
      <c r="C66" s="2">
        <v>42447</v>
      </c>
      <c r="D66" s="2">
        <v>42447.169444444444</v>
      </c>
      <c r="E66" s="1" t="s">
        <v>11</v>
      </c>
      <c r="F66" s="1" t="s">
        <v>35</v>
      </c>
      <c r="G66" s="1">
        <v>36</v>
      </c>
      <c r="H66" s="1" t="s">
        <v>21</v>
      </c>
      <c r="I66" s="1" t="s">
        <v>25</v>
      </c>
      <c r="J66" s="1" t="s">
        <v>15</v>
      </c>
    </row>
    <row r="67" spans="1:10" x14ac:dyDescent="0.25">
      <c r="A67" s="1">
        <v>892465</v>
      </c>
      <c r="B67" s="1" t="s">
        <v>45</v>
      </c>
      <c r="C67" s="2">
        <v>42448</v>
      </c>
      <c r="D67" s="2">
        <v>42448.390972222223</v>
      </c>
      <c r="E67" s="1" t="s">
        <v>11</v>
      </c>
      <c r="F67" s="1" t="s">
        <v>35</v>
      </c>
      <c r="G67" s="1">
        <v>36</v>
      </c>
      <c r="H67" s="1" t="s">
        <v>21</v>
      </c>
      <c r="I67" s="1" t="s">
        <v>14</v>
      </c>
      <c r="J67" s="1" t="s">
        <v>15</v>
      </c>
    </row>
    <row r="68" spans="1:10" x14ac:dyDescent="0.25">
      <c r="A68" s="1">
        <v>892465</v>
      </c>
      <c r="B68" s="1" t="s">
        <v>40</v>
      </c>
      <c r="C68" s="2">
        <v>42460</v>
      </c>
      <c r="D68" s="2">
        <v>42460.53125</v>
      </c>
      <c r="E68" s="1" t="s">
        <v>11</v>
      </c>
      <c r="F68" s="1" t="s">
        <v>35</v>
      </c>
      <c r="G68" s="1">
        <v>36</v>
      </c>
      <c r="H68" s="1" t="s">
        <v>21</v>
      </c>
      <c r="I68" s="1" t="s">
        <v>18</v>
      </c>
      <c r="J68" s="1" t="s">
        <v>15</v>
      </c>
    </row>
    <row r="69" spans="1:10" x14ac:dyDescent="0.25">
      <c r="A69" s="1">
        <v>892465</v>
      </c>
      <c r="B69" s="1" t="s">
        <v>40</v>
      </c>
      <c r="C69" s="2">
        <v>42459</v>
      </c>
      <c r="D69" s="2">
        <v>42459.175694444442</v>
      </c>
      <c r="E69" s="1" t="s">
        <v>11</v>
      </c>
      <c r="F69" s="1" t="s">
        <v>35</v>
      </c>
      <c r="G69" s="1">
        <v>36</v>
      </c>
      <c r="H69" s="1" t="s">
        <v>21</v>
      </c>
      <c r="I69" s="1" t="s">
        <v>25</v>
      </c>
      <c r="J69" s="1" t="s">
        <v>15</v>
      </c>
    </row>
    <row r="70" spans="1:10" x14ac:dyDescent="0.25">
      <c r="A70" s="1">
        <v>820335</v>
      </c>
      <c r="B70" s="1" t="s">
        <v>16</v>
      </c>
      <c r="C70" s="2">
        <v>42437</v>
      </c>
      <c r="D70" s="2">
        <v>42437.47152777778</v>
      </c>
      <c r="E70" s="1" t="s">
        <v>11</v>
      </c>
      <c r="F70" s="1" t="s">
        <v>20</v>
      </c>
      <c r="G70" s="1">
        <v>17</v>
      </c>
      <c r="H70" s="1" t="s">
        <v>21</v>
      </c>
      <c r="I70" s="1" t="s">
        <v>18</v>
      </c>
      <c r="J70" s="1" t="s">
        <v>19</v>
      </c>
    </row>
    <row r="71" spans="1:10" x14ac:dyDescent="0.25">
      <c r="A71" s="1">
        <v>820335</v>
      </c>
      <c r="B71" s="1" t="s">
        <v>31</v>
      </c>
      <c r="C71" s="2">
        <v>42448</v>
      </c>
      <c r="D71" s="2">
        <v>42448.298611111109</v>
      </c>
      <c r="E71" s="1" t="s">
        <v>11</v>
      </c>
      <c r="F71" s="1" t="s">
        <v>20</v>
      </c>
      <c r="G71" s="1">
        <v>17</v>
      </c>
      <c r="H71" s="1" t="s">
        <v>21</v>
      </c>
      <c r="I71" s="1" t="s">
        <v>14</v>
      </c>
      <c r="J71" s="1" t="s">
        <v>19</v>
      </c>
    </row>
    <row r="72" spans="1:10" x14ac:dyDescent="0.25">
      <c r="A72" s="1">
        <v>820335</v>
      </c>
      <c r="B72" s="1" t="s">
        <v>16</v>
      </c>
      <c r="C72" s="2">
        <v>42441</v>
      </c>
      <c r="D72" s="2">
        <v>42441.484722222223</v>
      </c>
      <c r="E72" s="1" t="s">
        <v>11</v>
      </c>
      <c r="F72" s="1" t="s">
        <v>20</v>
      </c>
      <c r="G72" s="1">
        <v>17</v>
      </c>
      <c r="H72" s="1" t="s">
        <v>21</v>
      </c>
      <c r="I72" s="1" t="s">
        <v>18</v>
      </c>
      <c r="J72" s="1" t="s">
        <v>19</v>
      </c>
    </row>
    <row r="73" spans="1:10" x14ac:dyDescent="0.25">
      <c r="A73" s="1">
        <v>820335</v>
      </c>
      <c r="B73" s="1" t="s">
        <v>16</v>
      </c>
      <c r="C73" s="2">
        <v>42441</v>
      </c>
      <c r="D73" s="2">
        <v>42441.491666666669</v>
      </c>
      <c r="E73" s="1" t="s">
        <v>11</v>
      </c>
      <c r="F73" s="1" t="s">
        <v>20</v>
      </c>
      <c r="G73" s="1">
        <v>17</v>
      </c>
      <c r="H73" s="1" t="s">
        <v>21</v>
      </c>
      <c r="I73" s="1" t="s">
        <v>18</v>
      </c>
      <c r="J73" s="1" t="s">
        <v>19</v>
      </c>
    </row>
    <row r="74" spans="1:10" x14ac:dyDescent="0.25">
      <c r="A74" s="1">
        <v>820335</v>
      </c>
      <c r="B74" s="1" t="s">
        <v>16</v>
      </c>
      <c r="C74" s="2">
        <v>42438</v>
      </c>
      <c r="D74" s="2">
        <v>42438.134722222225</v>
      </c>
      <c r="E74" s="1" t="s">
        <v>11</v>
      </c>
      <c r="F74" s="1" t="s">
        <v>20</v>
      </c>
      <c r="G74" s="1">
        <v>17</v>
      </c>
      <c r="H74" s="1" t="s">
        <v>21</v>
      </c>
      <c r="I74" s="1" t="s">
        <v>25</v>
      </c>
      <c r="J74" s="1" t="s">
        <v>19</v>
      </c>
    </row>
    <row r="75" spans="1:10" x14ac:dyDescent="0.25">
      <c r="A75" s="1">
        <v>820335</v>
      </c>
      <c r="B75" s="1" t="s">
        <v>16</v>
      </c>
      <c r="C75" s="2">
        <v>42455</v>
      </c>
      <c r="D75" s="2">
        <v>42455.613888888889</v>
      </c>
      <c r="E75" s="1" t="s">
        <v>11</v>
      </c>
      <c r="F75" s="1" t="s">
        <v>20</v>
      </c>
      <c r="G75" s="1">
        <v>17</v>
      </c>
      <c r="H75" s="1" t="s">
        <v>21</v>
      </c>
      <c r="I75" s="1" t="s">
        <v>44</v>
      </c>
      <c r="J75" s="1" t="s">
        <v>19</v>
      </c>
    </row>
    <row r="76" spans="1:10" x14ac:dyDescent="0.25">
      <c r="A76" s="1">
        <v>830836</v>
      </c>
      <c r="B76" s="1" t="s">
        <v>29</v>
      </c>
      <c r="C76" s="2">
        <v>42431</v>
      </c>
      <c r="D76" s="2">
        <v>42431.546527777777</v>
      </c>
      <c r="E76" s="1" t="s">
        <v>11</v>
      </c>
      <c r="F76" s="1" t="s">
        <v>17</v>
      </c>
      <c r="G76" s="1">
        <v>21</v>
      </c>
      <c r="H76" s="1" t="s">
        <v>46</v>
      </c>
      <c r="I76" s="1" t="s">
        <v>18</v>
      </c>
      <c r="J76" s="1" t="s">
        <v>22</v>
      </c>
    </row>
    <row r="77" spans="1:10" x14ac:dyDescent="0.25">
      <c r="A77" s="1">
        <v>770963</v>
      </c>
      <c r="B77" s="1" t="s">
        <v>33</v>
      </c>
      <c r="C77" s="2">
        <v>42453</v>
      </c>
      <c r="D77" s="2">
        <v>42453.489583333336</v>
      </c>
      <c r="E77" s="1" t="s">
        <v>17</v>
      </c>
      <c r="F77" s="1" t="s">
        <v>17</v>
      </c>
      <c r="G77" s="1">
        <v>0</v>
      </c>
      <c r="H77" s="1" t="s">
        <v>17</v>
      </c>
      <c r="I77" s="1" t="s">
        <v>18</v>
      </c>
      <c r="J77" s="1" t="s">
        <v>19</v>
      </c>
    </row>
    <row r="78" spans="1:10" x14ac:dyDescent="0.25">
      <c r="A78" s="1">
        <v>770963</v>
      </c>
      <c r="B78" s="1" t="s">
        <v>16</v>
      </c>
      <c r="C78" s="2">
        <v>42425</v>
      </c>
      <c r="D78" s="2">
        <v>42425.477777777778</v>
      </c>
      <c r="E78" s="1" t="s">
        <v>17</v>
      </c>
      <c r="F78" s="1" t="s">
        <v>17</v>
      </c>
      <c r="G78" s="1">
        <v>0</v>
      </c>
      <c r="H78" s="1" t="s">
        <v>17</v>
      </c>
      <c r="I78" s="1" t="s">
        <v>18</v>
      </c>
      <c r="J78" s="1" t="s">
        <v>19</v>
      </c>
    </row>
    <row r="79" spans="1:10" x14ac:dyDescent="0.25">
      <c r="A79" s="1">
        <v>904035</v>
      </c>
      <c r="B79" s="1" t="s">
        <v>37</v>
      </c>
      <c r="C79" s="2">
        <v>42458</v>
      </c>
      <c r="D79" s="2">
        <v>42458.398611111108</v>
      </c>
      <c r="E79" s="1" t="s">
        <v>11</v>
      </c>
      <c r="F79" s="1" t="s">
        <v>35</v>
      </c>
      <c r="G79" s="1">
        <v>23</v>
      </c>
      <c r="H79" s="1" t="s">
        <v>21</v>
      </c>
      <c r="I79" s="1" t="s">
        <v>14</v>
      </c>
      <c r="J79" s="1" t="s">
        <v>22</v>
      </c>
    </row>
    <row r="80" spans="1:10" x14ac:dyDescent="0.25">
      <c r="A80" s="1">
        <v>868888</v>
      </c>
      <c r="B80" s="1" t="s">
        <v>16</v>
      </c>
      <c r="C80" s="2">
        <v>42459</v>
      </c>
      <c r="D80" s="2">
        <v>42459.579861111109</v>
      </c>
      <c r="E80" s="1" t="s">
        <v>11</v>
      </c>
      <c r="F80" s="1" t="s">
        <v>20</v>
      </c>
      <c r="G80" s="1">
        <v>21</v>
      </c>
      <c r="H80" s="1" t="s">
        <v>21</v>
      </c>
      <c r="I80" s="1" t="s">
        <v>18</v>
      </c>
      <c r="J80" s="1" t="s">
        <v>22</v>
      </c>
    </row>
    <row r="81" spans="1:10" x14ac:dyDescent="0.25">
      <c r="A81" s="1">
        <v>808930</v>
      </c>
      <c r="B81" s="1" t="s">
        <v>33</v>
      </c>
      <c r="C81" s="2">
        <v>42422</v>
      </c>
      <c r="D81" s="2">
        <v>42422.436805555553</v>
      </c>
      <c r="E81" s="1" t="s">
        <v>11</v>
      </c>
      <c r="F81" s="1" t="s">
        <v>20</v>
      </c>
      <c r="G81" s="1">
        <v>35</v>
      </c>
      <c r="H81" s="1" t="s">
        <v>43</v>
      </c>
      <c r="I81" s="1" t="s">
        <v>14</v>
      </c>
      <c r="J81" s="1" t="s">
        <v>15</v>
      </c>
    </row>
    <row r="82" spans="1:10" x14ac:dyDescent="0.25">
      <c r="A82" s="1">
        <v>808930</v>
      </c>
      <c r="B82" s="1" t="s">
        <v>16</v>
      </c>
      <c r="C82" s="2">
        <v>42431</v>
      </c>
      <c r="D82" s="2">
        <v>42431.484722222223</v>
      </c>
      <c r="E82" s="1" t="s">
        <v>11</v>
      </c>
      <c r="F82" s="1" t="s">
        <v>20</v>
      </c>
      <c r="G82" s="1">
        <v>35</v>
      </c>
      <c r="H82" s="1" t="s">
        <v>43</v>
      </c>
      <c r="I82" s="1" t="s">
        <v>18</v>
      </c>
      <c r="J82" s="1" t="s">
        <v>15</v>
      </c>
    </row>
    <row r="83" spans="1:10" x14ac:dyDescent="0.25">
      <c r="A83" s="1">
        <v>808930</v>
      </c>
      <c r="B83" s="1" t="s">
        <v>16</v>
      </c>
      <c r="C83" s="2">
        <v>42440</v>
      </c>
      <c r="D83" s="2">
        <v>42440.444444444445</v>
      </c>
      <c r="E83" s="1" t="s">
        <v>11</v>
      </c>
      <c r="F83" s="1" t="s">
        <v>20</v>
      </c>
      <c r="G83" s="1">
        <v>35</v>
      </c>
      <c r="H83" s="1" t="s">
        <v>43</v>
      </c>
      <c r="I83" s="1" t="s">
        <v>14</v>
      </c>
      <c r="J83" s="1" t="s">
        <v>15</v>
      </c>
    </row>
    <row r="84" spans="1:10" x14ac:dyDescent="0.25">
      <c r="A84" s="1">
        <v>808930</v>
      </c>
      <c r="B84" s="1" t="s">
        <v>16</v>
      </c>
      <c r="C84" s="2">
        <v>42424</v>
      </c>
      <c r="D84" s="2">
        <v>42424.557638888888</v>
      </c>
      <c r="E84" s="1" t="s">
        <v>11</v>
      </c>
      <c r="F84" s="1" t="s">
        <v>20</v>
      </c>
      <c r="G84" s="1">
        <v>35</v>
      </c>
      <c r="H84" s="1" t="s">
        <v>43</v>
      </c>
      <c r="I84" s="1" t="s">
        <v>18</v>
      </c>
      <c r="J84" s="1" t="s">
        <v>15</v>
      </c>
    </row>
    <row r="85" spans="1:10" x14ac:dyDescent="0.25">
      <c r="A85" s="1">
        <v>808930</v>
      </c>
      <c r="B85" s="1" t="s">
        <v>16</v>
      </c>
      <c r="C85" s="2">
        <v>42424</v>
      </c>
      <c r="D85" s="2">
        <v>42424.439583333333</v>
      </c>
      <c r="E85" s="1" t="s">
        <v>11</v>
      </c>
      <c r="F85" s="1" t="s">
        <v>20</v>
      </c>
      <c r="G85" s="1">
        <v>35</v>
      </c>
      <c r="H85" s="1" t="s">
        <v>43</v>
      </c>
      <c r="I85" s="1" t="s">
        <v>14</v>
      </c>
      <c r="J85" s="1" t="s">
        <v>15</v>
      </c>
    </row>
    <row r="86" spans="1:10" x14ac:dyDescent="0.25">
      <c r="A86" s="1">
        <v>808930</v>
      </c>
      <c r="B86" s="1" t="s">
        <v>33</v>
      </c>
      <c r="C86" s="2">
        <v>42427</v>
      </c>
      <c r="D86" s="2">
        <v>42427.299305555556</v>
      </c>
      <c r="E86" s="1" t="s">
        <v>11</v>
      </c>
      <c r="F86" s="1" t="s">
        <v>20</v>
      </c>
      <c r="G86" s="1">
        <v>35</v>
      </c>
      <c r="H86" s="1" t="s">
        <v>43</v>
      </c>
      <c r="I86" s="1" t="s">
        <v>14</v>
      </c>
      <c r="J86" s="1" t="s">
        <v>15</v>
      </c>
    </row>
    <row r="87" spans="1:10" x14ac:dyDescent="0.25">
      <c r="A87" s="1">
        <v>808930</v>
      </c>
      <c r="B87" s="1" t="s">
        <v>16</v>
      </c>
      <c r="C87" s="2">
        <v>42423</v>
      </c>
      <c r="D87" s="2">
        <v>42423.226388888892</v>
      </c>
      <c r="E87" s="1" t="s">
        <v>11</v>
      </c>
      <c r="F87" s="1" t="s">
        <v>20</v>
      </c>
      <c r="G87" s="1">
        <v>35</v>
      </c>
      <c r="H87" s="1" t="s">
        <v>43</v>
      </c>
      <c r="I87" s="1" t="s">
        <v>25</v>
      </c>
      <c r="J87" s="1" t="s">
        <v>15</v>
      </c>
    </row>
    <row r="88" spans="1:10" x14ac:dyDescent="0.25">
      <c r="A88" s="1">
        <v>808930</v>
      </c>
      <c r="B88" s="1" t="s">
        <v>16</v>
      </c>
      <c r="C88" s="2">
        <v>42459</v>
      </c>
      <c r="D88" s="2">
        <v>42459.59652777778</v>
      </c>
      <c r="E88" s="1" t="s">
        <v>11</v>
      </c>
      <c r="F88" s="1" t="s">
        <v>20</v>
      </c>
      <c r="G88" s="1">
        <v>35</v>
      </c>
      <c r="H88" s="1" t="s">
        <v>43</v>
      </c>
      <c r="I88" s="1" t="s">
        <v>44</v>
      </c>
      <c r="J88" s="1" t="s">
        <v>15</v>
      </c>
    </row>
    <row r="89" spans="1:10" x14ac:dyDescent="0.25">
      <c r="A89" s="1">
        <v>879414</v>
      </c>
      <c r="B89" s="1" t="s">
        <v>41</v>
      </c>
      <c r="C89" s="2">
        <v>42460</v>
      </c>
      <c r="D89" s="2">
        <v>42460.47152777778</v>
      </c>
      <c r="E89" s="1" t="s">
        <v>11</v>
      </c>
      <c r="F89" s="1" t="s">
        <v>12</v>
      </c>
      <c r="G89" s="1">
        <v>30</v>
      </c>
      <c r="H89" s="1" t="s">
        <v>13</v>
      </c>
      <c r="I89" s="1" t="s">
        <v>18</v>
      </c>
      <c r="J89" s="1" t="s">
        <v>22</v>
      </c>
    </row>
    <row r="90" spans="1:10" x14ac:dyDescent="0.25">
      <c r="A90" s="1">
        <v>771791</v>
      </c>
      <c r="B90" s="1" t="s">
        <v>30</v>
      </c>
      <c r="C90" s="2">
        <v>42443</v>
      </c>
      <c r="D90" s="2">
        <v>42443.57708333333</v>
      </c>
      <c r="E90" s="1" t="s">
        <v>11</v>
      </c>
      <c r="F90" s="1" t="s">
        <v>35</v>
      </c>
      <c r="G90" s="1">
        <v>34</v>
      </c>
      <c r="H90" s="1" t="s">
        <v>21</v>
      </c>
      <c r="I90" s="1" t="s">
        <v>18</v>
      </c>
      <c r="J90" s="1" t="s">
        <v>15</v>
      </c>
    </row>
    <row r="91" spans="1:10" x14ac:dyDescent="0.25">
      <c r="A91" s="1">
        <v>771791</v>
      </c>
      <c r="B91" s="1" t="s">
        <v>47</v>
      </c>
      <c r="C91" s="2">
        <v>42435</v>
      </c>
      <c r="D91" s="2">
        <v>42435.293055555558</v>
      </c>
      <c r="E91" s="1" t="s">
        <v>11</v>
      </c>
      <c r="F91" s="1" t="s">
        <v>35</v>
      </c>
      <c r="G91" s="1">
        <v>34</v>
      </c>
      <c r="H91" s="1" t="s">
        <v>21</v>
      </c>
      <c r="I91" s="1" t="s">
        <v>14</v>
      </c>
      <c r="J91" s="1" t="s">
        <v>15</v>
      </c>
    </row>
    <row r="92" spans="1:10" x14ac:dyDescent="0.25">
      <c r="A92" s="1">
        <v>819259</v>
      </c>
      <c r="B92" s="1" t="s">
        <v>33</v>
      </c>
      <c r="C92" s="2">
        <v>42426</v>
      </c>
      <c r="D92" s="2">
        <v>42426.245138888888</v>
      </c>
      <c r="E92" s="1" t="s">
        <v>23</v>
      </c>
      <c r="F92" s="1" t="s">
        <v>24</v>
      </c>
      <c r="G92" s="1">
        <v>10</v>
      </c>
      <c r="H92" s="1" t="s">
        <v>13</v>
      </c>
      <c r="I92" s="1" t="s">
        <v>25</v>
      </c>
      <c r="J92" s="1" t="s">
        <v>19</v>
      </c>
    </row>
    <row r="93" spans="1:10" x14ac:dyDescent="0.25">
      <c r="A93" s="1">
        <v>2285528</v>
      </c>
      <c r="B93" s="1" t="s">
        <v>16</v>
      </c>
      <c r="C93" s="2">
        <v>42444</v>
      </c>
      <c r="D93" s="2">
        <v>42444.513888888891</v>
      </c>
      <c r="E93" s="1" t="s">
        <v>11</v>
      </c>
      <c r="F93" s="1" t="s">
        <v>17</v>
      </c>
      <c r="G93" s="1">
        <v>26</v>
      </c>
      <c r="H93" s="1" t="s">
        <v>13</v>
      </c>
      <c r="I93" s="1" t="s">
        <v>18</v>
      </c>
      <c r="J93" s="1" t="s">
        <v>22</v>
      </c>
    </row>
    <row r="94" spans="1:10" x14ac:dyDescent="0.25">
      <c r="A94" s="1">
        <v>868892</v>
      </c>
      <c r="B94" s="1" t="s">
        <v>10</v>
      </c>
      <c r="C94" s="2">
        <v>42441</v>
      </c>
      <c r="D94" s="2">
        <v>42441.199305555558</v>
      </c>
      <c r="E94" s="1" t="s">
        <v>11</v>
      </c>
      <c r="F94" s="1" t="s">
        <v>35</v>
      </c>
      <c r="G94" s="1">
        <v>20</v>
      </c>
      <c r="H94" s="1" t="s">
        <v>21</v>
      </c>
      <c r="I94" s="1" t="s">
        <v>25</v>
      </c>
      <c r="J94" s="1" t="s">
        <v>22</v>
      </c>
    </row>
    <row r="95" spans="1:10" x14ac:dyDescent="0.25">
      <c r="A95" s="1">
        <v>808971</v>
      </c>
      <c r="B95" s="1" t="s">
        <v>29</v>
      </c>
      <c r="C95" s="2">
        <v>42408</v>
      </c>
      <c r="D95" s="2">
        <v>42408.53125</v>
      </c>
      <c r="E95" s="1" t="s">
        <v>11</v>
      </c>
      <c r="F95" s="1" t="s">
        <v>35</v>
      </c>
      <c r="G95" s="1">
        <v>36</v>
      </c>
      <c r="H95" s="1" t="s">
        <v>21</v>
      </c>
      <c r="I95" s="1" t="s">
        <v>18</v>
      </c>
      <c r="J95" s="1" t="s">
        <v>15</v>
      </c>
    </row>
    <row r="96" spans="1:10" x14ac:dyDescent="0.25">
      <c r="A96" s="1">
        <v>868892</v>
      </c>
      <c r="B96" s="1" t="s">
        <v>30</v>
      </c>
      <c r="C96" s="2">
        <v>42439</v>
      </c>
      <c r="D96" s="2">
        <v>42439.534722222219</v>
      </c>
      <c r="E96" s="1" t="s">
        <v>11</v>
      </c>
      <c r="F96" s="1" t="s">
        <v>35</v>
      </c>
      <c r="G96" s="1">
        <v>20</v>
      </c>
      <c r="H96" s="1" t="s">
        <v>21</v>
      </c>
      <c r="I96" s="1" t="s">
        <v>18</v>
      </c>
      <c r="J96" s="1" t="s">
        <v>22</v>
      </c>
    </row>
    <row r="97" spans="1:10" x14ac:dyDescent="0.25">
      <c r="A97" s="1">
        <v>866251</v>
      </c>
      <c r="B97" s="1" t="s">
        <v>29</v>
      </c>
      <c r="C97" s="2">
        <v>42439</v>
      </c>
      <c r="D97" s="2">
        <v>42439.384027777778</v>
      </c>
      <c r="E97" s="1" t="s">
        <v>11</v>
      </c>
      <c r="F97" s="1" t="s">
        <v>35</v>
      </c>
      <c r="G97" s="1">
        <v>30</v>
      </c>
      <c r="H97" s="1" t="s">
        <v>21</v>
      </c>
      <c r="I97" s="1" t="s">
        <v>14</v>
      </c>
      <c r="J97" s="1" t="s">
        <v>22</v>
      </c>
    </row>
    <row r="98" spans="1:10" x14ac:dyDescent="0.25">
      <c r="A98" s="1">
        <v>779369</v>
      </c>
      <c r="B98" s="1" t="s">
        <v>41</v>
      </c>
      <c r="C98" s="2">
        <v>42411</v>
      </c>
      <c r="D98" s="2">
        <v>42411.399305555555</v>
      </c>
      <c r="E98" s="1" t="s">
        <v>11</v>
      </c>
      <c r="F98" s="1" t="s">
        <v>35</v>
      </c>
      <c r="G98" s="1">
        <v>36</v>
      </c>
      <c r="H98" s="1" t="s">
        <v>21</v>
      </c>
      <c r="I98" s="1" t="s">
        <v>14</v>
      </c>
      <c r="J98" s="1" t="s">
        <v>15</v>
      </c>
    </row>
    <row r="99" spans="1:10" x14ac:dyDescent="0.25">
      <c r="A99" s="1">
        <v>779369</v>
      </c>
      <c r="B99" s="1" t="s">
        <v>37</v>
      </c>
      <c r="C99" s="2">
        <v>42389</v>
      </c>
      <c r="D99" s="2">
        <v>42389.305555555555</v>
      </c>
      <c r="E99" s="1" t="s">
        <v>11</v>
      </c>
      <c r="F99" s="1" t="s">
        <v>35</v>
      </c>
      <c r="G99" s="1">
        <v>36</v>
      </c>
      <c r="H99" s="1" t="s">
        <v>21</v>
      </c>
      <c r="I99" s="1" t="s">
        <v>14</v>
      </c>
      <c r="J99" s="1" t="s">
        <v>15</v>
      </c>
    </row>
    <row r="100" spans="1:10" x14ac:dyDescent="0.25">
      <c r="A100" s="1">
        <v>779369</v>
      </c>
      <c r="B100" s="1" t="s">
        <v>41</v>
      </c>
      <c r="C100" s="2">
        <v>42387</v>
      </c>
      <c r="D100" s="2">
        <v>42387.129166666666</v>
      </c>
      <c r="E100" s="1" t="s">
        <v>11</v>
      </c>
      <c r="F100" s="1" t="s">
        <v>35</v>
      </c>
      <c r="G100" s="1">
        <v>36</v>
      </c>
      <c r="H100" s="1" t="s">
        <v>21</v>
      </c>
      <c r="I100" s="1" t="s">
        <v>25</v>
      </c>
      <c r="J100" s="1" t="s">
        <v>15</v>
      </c>
    </row>
    <row r="101" spans="1:10" x14ac:dyDescent="0.25">
      <c r="A101" s="1">
        <v>1281997</v>
      </c>
      <c r="B101" s="1" t="s">
        <v>31</v>
      </c>
      <c r="C101" s="2">
        <v>42420</v>
      </c>
      <c r="D101" s="2">
        <v>42420.285416666666</v>
      </c>
      <c r="E101" s="1" t="s">
        <v>23</v>
      </c>
      <c r="F101" s="1" t="s">
        <v>12</v>
      </c>
      <c r="G101" s="1">
        <v>14</v>
      </c>
      <c r="H101" s="1" t="s">
        <v>46</v>
      </c>
      <c r="I101" s="1" t="s">
        <v>25</v>
      </c>
      <c r="J101" s="1" t="s">
        <v>19</v>
      </c>
    </row>
    <row r="102" spans="1:10" x14ac:dyDescent="0.25">
      <c r="A102" s="1">
        <v>615057</v>
      </c>
      <c r="B102" s="1" t="s">
        <v>30</v>
      </c>
      <c r="C102" s="2">
        <v>42379</v>
      </c>
      <c r="D102" s="2">
        <v>42379.398611111108</v>
      </c>
      <c r="E102" s="1" t="s">
        <v>23</v>
      </c>
      <c r="F102" s="1" t="s">
        <v>35</v>
      </c>
      <c r="G102" s="1">
        <v>25</v>
      </c>
      <c r="H102" s="1" t="s">
        <v>43</v>
      </c>
      <c r="I102" s="1" t="s">
        <v>14</v>
      </c>
      <c r="J102" s="1" t="s">
        <v>22</v>
      </c>
    </row>
    <row r="103" spans="1:10" x14ac:dyDescent="0.25">
      <c r="A103" s="1">
        <v>786055</v>
      </c>
      <c r="B103" s="1" t="s">
        <v>30</v>
      </c>
      <c r="C103" s="2">
        <v>42388</v>
      </c>
      <c r="D103" s="2">
        <v>42388.362500000003</v>
      </c>
      <c r="E103" s="1" t="s">
        <v>23</v>
      </c>
      <c r="F103" s="1" t="s">
        <v>24</v>
      </c>
      <c r="G103" s="1">
        <v>25</v>
      </c>
      <c r="H103" s="1" t="s">
        <v>21</v>
      </c>
      <c r="I103" s="1" t="s">
        <v>14</v>
      </c>
      <c r="J103" s="1" t="s">
        <v>22</v>
      </c>
    </row>
    <row r="104" spans="1:10" x14ac:dyDescent="0.25">
      <c r="A104" s="1">
        <v>786055</v>
      </c>
      <c r="B104" s="1" t="s">
        <v>48</v>
      </c>
      <c r="C104" s="2">
        <v>42387</v>
      </c>
      <c r="D104" s="2">
        <v>42387.325694444444</v>
      </c>
      <c r="E104" s="1" t="s">
        <v>23</v>
      </c>
      <c r="F104" s="1" t="s">
        <v>24</v>
      </c>
      <c r="G104" s="1">
        <v>25</v>
      </c>
      <c r="H104" s="1" t="s">
        <v>21</v>
      </c>
      <c r="I104" s="1" t="s">
        <v>14</v>
      </c>
      <c r="J104" s="1" t="s">
        <v>22</v>
      </c>
    </row>
    <row r="105" spans="1:10" x14ac:dyDescent="0.25">
      <c r="A105" s="1">
        <v>850656</v>
      </c>
      <c r="B105" s="1" t="s">
        <v>40</v>
      </c>
      <c r="C105" s="2">
        <v>42434</v>
      </c>
      <c r="D105" s="2">
        <v>42434.466666666667</v>
      </c>
      <c r="E105" s="1" t="s">
        <v>11</v>
      </c>
      <c r="F105" s="1" t="s">
        <v>35</v>
      </c>
      <c r="G105" s="1">
        <v>26</v>
      </c>
      <c r="H105" s="1" t="s">
        <v>34</v>
      </c>
      <c r="I105" s="1" t="s">
        <v>18</v>
      </c>
      <c r="J105" s="1" t="s">
        <v>22</v>
      </c>
    </row>
    <row r="106" spans="1:10" x14ac:dyDescent="0.25">
      <c r="A106" s="1">
        <v>850656</v>
      </c>
      <c r="B106" s="1" t="s">
        <v>30</v>
      </c>
      <c r="C106" s="2">
        <v>42435</v>
      </c>
      <c r="D106" s="2">
        <v>42435.309027777781</v>
      </c>
      <c r="E106" s="1" t="s">
        <v>11</v>
      </c>
      <c r="F106" s="1" t="s">
        <v>35</v>
      </c>
      <c r="G106" s="1">
        <v>26</v>
      </c>
      <c r="H106" s="1" t="s">
        <v>34</v>
      </c>
      <c r="I106" s="1" t="s">
        <v>14</v>
      </c>
      <c r="J106" s="1" t="s">
        <v>22</v>
      </c>
    </row>
    <row r="107" spans="1:10" x14ac:dyDescent="0.25">
      <c r="A107" s="1">
        <v>850656</v>
      </c>
      <c r="B107" s="1" t="s">
        <v>40</v>
      </c>
      <c r="C107" s="2">
        <v>42435</v>
      </c>
      <c r="D107" s="2">
        <v>42435.381249999999</v>
      </c>
      <c r="E107" s="1" t="s">
        <v>11</v>
      </c>
      <c r="F107" s="1" t="s">
        <v>35</v>
      </c>
      <c r="G107" s="1">
        <v>26</v>
      </c>
      <c r="H107" s="1" t="s">
        <v>34</v>
      </c>
      <c r="I107" s="1" t="s">
        <v>14</v>
      </c>
      <c r="J107" s="1" t="s">
        <v>22</v>
      </c>
    </row>
    <row r="108" spans="1:10" x14ac:dyDescent="0.25">
      <c r="A108" s="1">
        <v>2368365</v>
      </c>
      <c r="B108" s="1" t="s">
        <v>16</v>
      </c>
      <c r="C108" s="2">
        <v>42459</v>
      </c>
      <c r="D108" s="2">
        <v>42459.553472222222</v>
      </c>
      <c r="E108" s="1" t="s">
        <v>11</v>
      </c>
      <c r="F108" s="1" t="s">
        <v>12</v>
      </c>
      <c r="G108" s="1">
        <v>27</v>
      </c>
      <c r="H108" s="1" t="s">
        <v>43</v>
      </c>
      <c r="I108" s="1" t="s">
        <v>18</v>
      </c>
      <c r="J108" s="1" t="s">
        <v>22</v>
      </c>
    </row>
    <row r="109" spans="1:10" x14ac:dyDescent="0.25">
      <c r="A109" s="1">
        <v>764296</v>
      </c>
      <c r="B109" s="1" t="s">
        <v>37</v>
      </c>
      <c r="C109" s="2">
        <v>42404</v>
      </c>
      <c r="D109" s="2">
        <v>42404.445833333331</v>
      </c>
      <c r="E109" s="1" t="s">
        <v>11</v>
      </c>
      <c r="F109" s="1" t="s">
        <v>12</v>
      </c>
      <c r="G109" s="1">
        <v>23</v>
      </c>
      <c r="H109" s="1" t="s">
        <v>13</v>
      </c>
      <c r="I109" s="1" t="s">
        <v>14</v>
      </c>
      <c r="J109" s="1" t="s">
        <v>22</v>
      </c>
    </row>
    <row r="110" spans="1:10" x14ac:dyDescent="0.25">
      <c r="A110" s="1">
        <v>764296</v>
      </c>
      <c r="B110" s="1" t="s">
        <v>10</v>
      </c>
      <c r="C110" s="2">
        <v>42401</v>
      </c>
      <c r="D110" s="2">
        <v>42401.423611111109</v>
      </c>
      <c r="E110" s="1" t="s">
        <v>11</v>
      </c>
      <c r="F110" s="1" t="s">
        <v>12</v>
      </c>
      <c r="G110" s="1">
        <v>23</v>
      </c>
      <c r="H110" s="1" t="s">
        <v>13</v>
      </c>
      <c r="I110" s="1" t="s">
        <v>14</v>
      </c>
      <c r="J110" s="1" t="s">
        <v>22</v>
      </c>
    </row>
    <row r="111" spans="1:10" x14ac:dyDescent="0.25">
      <c r="A111" s="1">
        <v>779373</v>
      </c>
      <c r="B111" s="1" t="s">
        <v>41</v>
      </c>
      <c r="C111" s="2">
        <v>42428</v>
      </c>
      <c r="D111" s="2">
        <v>42428.331944444442</v>
      </c>
      <c r="E111" s="1" t="s">
        <v>11</v>
      </c>
      <c r="F111" s="1" t="s">
        <v>35</v>
      </c>
      <c r="G111" s="1">
        <v>40</v>
      </c>
      <c r="H111" s="1" t="s">
        <v>43</v>
      </c>
      <c r="I111" s="1" t="s">
        <v>14</v>
      </c>
      <c r="J111" s="1" t="s">
        <v>15</v>
      </c>
    </row>
    <row r="112" spans="1:10" x14ac:dyDescent="0.25">
      <c r="A112" s="1">
        <v>771793</v>
      </c>
      <c r="B112" s="1" t="s">
        <v>33</v>
      </c>
      <c r="C112" s="2">
        <v>42374</v>
      </c>
      <c r="D112" s="2">
        <v>42374.481249999997</v>
      </c>
      <c r="E112" s="1" t="s">
        <v>23</v>
      </c>
      <c r="F112" s="1" t="s">
        <v>20</v>
      </c>
      <c r="G112" s="1">
        <v>40</v>
      </c>
      <c r="H112" s="1" t="s">
        <v>13</v>
      </c>
      <c r="I112" s="1" t="s">
        <v>18</v>
      </c>
      <c r="J112" s="1" t="s">
        <v>15</v>
      </c>
    </row>
    <row r="113" spans="1:10" x14ac:dyDescent="0.25">
      <c r="A113" s="1">
        <v>771793</v>
      </c>
      <c r="B113" s="1" t="s">
        <v>33</v>
      </c>
      <c r="C113" s="2">
        <v>42379</v>
      </c>
      <c r="D113" s="2">
        <v>42379.279861111114</v>
      </c>
      <c r="E113" s="1" t="s">
        <v>23</v>
      </c>
      <c r="F113" s="1" t="s">
        <v>20</v>
      </c>
      <c r="G113" s="1">
        <v>40</v>
      </c>
      <c r="H113" s="1" t="s">
        <v>13</v>
      </c>
      <c r="I113" s="1" t="s">
        <v>25</v>
      </c>
      <c r="J113" s="1" t="s">
        <v>15</v>
      </c>
    </row>
    <row r="114" spans="1:10" x14ac:dyDescent="0.25">
      <c r="A114" s="1">
        <v>771793</v>
      </c>
      <c r="B114" s="1" t="s">
        <v>10</v>
      </c>
      <c r="C114" s="2">
        <v>42418</v>
      </c>
      <c r="D114" s="2">
        <v>42418.432638888888</v>
      </c>
      <c r="E114" s="1" t="s">
        <v>23</v>
      </c>
      <c r="F114" s="1" t="s">
        <v>20</v>
      </c>
      <c r="G114" s="1">
        <v>40</v>
      </c>
      <c r="H114" s="1" t="s">
        <v>13</v>
      </c>
      <c r="I114" s="1" t="s">
        <v>14</v>
      </c>
      <c r="J114" s="1" t="s">
        <v>15</v>
      </c>
    </row>
    <row r="115" spans="1:10" x14ac:dyDescent="0.25">
      <c r="A115" s="1">
        <v>771793</v>
      </c>
      <c r="B115" s="1" t="s">
        <v>10</v>
      </c>
      <c r="C115" s="2">
        <v>42412</v>
      </c>
      <c r="D115" s="2">
        <v>42412.609722222223</v>
      </c>
      <c r="E115" s="1" t="s">
        <v>23</v>
      </c>
      <c r="F115" s="1" t="s">
        <v>20</v>
      </c>
      <c r="G115" s="1">
        <v>40</v>
      </c>
      <c r="H115" s="1" t="s">
        <v>13</v>
      </c>
      <c r="I115" s="1" t="s">
        <v>44</v>
      </c>
      <c r="J115" s="1" t="s">
        <v>15</v>
      </c>
    </row>
    <row r="116" spans="1:10" x14ac:dyDescent="0.25">
      <c r="A116" s="1">
        <v>1106084</v>
      </c>
      <c r="B116" s="1" t="s">
        <v>30</v>
      </c>
      <c r="C116" s="2">
        <v>42451</v>
      </c>
      <c r="D116" s="2">
        <v>42451.368055555555</v>
      </c>
      <c r="E116" s="1" t="s">
        <v>11</v>
      </c>
      <c r="F116" s="1" t="s">
        <v>35</v>
      </c>
      <c r="G116" s="1">
        <v>37</v>
      </c>
      <c r="H116" s="1" t="s">
        <v>21</v>
      </c>
      <c r="I116" s="1" t="s">
        <v>14</v>
      </c>
      <c r="J116" s="1" t="s">
        <v>15</v>
      </c>
    </row>
    <row r="117" spans="1:10" x14ac:dyDescent="0.25">
      <c r="A117" s="1">
        <v>1106084</v>
      </c>
      <c r="B117" s="1" t="s">
        <v>33</v>
      </c>
      <c r="C117" s="2">
        <v>42434</v>
      </c>
      <c r="D117" s="2">
        <v>42434.3125</v>
      </c>
      <c r="E117" s="1" t="s">
        <v>11</v>
      </c>
      <c r="F117" s="1" t="s">
        <v>35</v>
      </c>
      <c r="G117" s="1">
        <v>37</v>
      </c>
      <c r="H117" s="1" t="s">
        <v>21</v>
      </c>
      <c r="I117" s="1" t="s">
        <v>14</v>
      </c>
      <c r="J117" s="1" t="s">
        <v>15</v>
      </c>
    </row>
    <row r="118" spans="1:10" x14ac:dyDescent="0.25">
      <c r="A118" s="1">
        <v>1106084</v>
      </c>
      <c r="B118" s="1" t="s">
        <v>16</v>
      </c>
      <c r="C118" s="2">
        <v>42435</v>
      </c>
      <c r="D118" s="2">
        <v>42435.472222222219</v>
      </c>
      <c r="E118" s="1" t="s">
        <v>11</v>
      </c>
      <c r="F118" s="1" t="s">
        <v>35</v>
      </c>
      <c r="G118" s="1">
        <v>37</v>
      </c>
      <c r="H118" s="1" t="s">
        <v>21</v>
      </c>
      <c r="I118" s="1" t="s">
        <v>18</v>
      </c>
      <c r="J118" s="1" t="s">
        <v>15</v>
      </c>
    </row>
    <row r="119" spans="1:10" x14ac:dyDescent="0.25">
      <c r="A119" s="1">
        <v>1106084</v>
      </c>
      <c r="B119" s="1" t="s">
        <v>10</v>
      </c>
      <c r="C119" s="2">
        <v>42438</v>
      </c>
      <c r="D119" s="2">
        <v>42438.287499999999</v>
      </c>
      <c r="E119" s="1" t="s">
        <v>11</v>
      </c>
      <c r="F119" s="1" t="s">
        <v>35</v>
      </c>
      <c r="G119" s="1">
        <v>37</v>
      </c>
      <c r="H119" s="1" t="s">
        <v>21</v>
      </c>
      <c r="I119" s="1" t="s">
        <v>25</v>
      </c>
      <c r="J119" s="1" t="s">
        <v>15</v>
      </c>
    </row>
    <row r="120" spans="1:10" x14ac:dyDescent="0.25">
      <c r="A120" s="1">
        <v>1106084</v>
      </c>
      <c r="B120" s="1" t="s">
        <v>30</v>
      </c>
      <c r="C120" s="2">
        <v>42438</v>
      </c>
      <c r="D120" s="2">
        <v>42438.333333333336</v>
      </c>
      <c r="E120" s="1" t="s">
        <v>11</v>
      </c>
      <c r="F120" s="1" t="s">
        <v>35</v>
      </c>
      <c r="G120" s="1">
        <v>37</v>
      </c>
      <c r="H120" s="1" t="s">
        <v>21</v>
      </c>
      <c r="I120" s="1" t="s">
        <v>14</v>
      </c>
      <c r="J120" s="1" t="s">
        <v>15</v>
      </c>
    </row>
    <row r="121" spans="1:10" x14ac:dyDescent="0.25">
      <c r="A121" s="1">
        <v>868895</v>
      </c>
      <c r="B121" s="1" t="s">
        <v>10</v>
      </c>
      <c r="C121" s="2">
        <v>42443</v>
      </c>
      <c r="D121" s="2">
        <v>42443.565972222219</v>
      </c>
      <c r="E121" s="1" t="s">
        <v>11</v>
      </c>
      <c r="F121" s="1" t="s">
        <v>12</v>
      </c>
      <c r="G121" s="1">
        <v>23</v>
      </c>
      <c r="H121" s="1" t="s">
        <v>13</v>
      </c>
      <c r="I121" s="1" t="s">
        <v>18</v>
      </c>
      <c r="J121" s="1" t="s">
        <v>22</v>
      </c>
    </row>
    <row r="122" spans="1:10" x14ac:dyDescent="0.25">
      <c r="A122" s="1">
        <v>868895</v>
      </c>
      <c r="B122" s="1" t="s">
        <v>16</v>
      </c>
      <c r="C122" s="2">
        <v>42441</v>
      </c>
      <c r="D122" s="2">
        <v>42441.595833333333</v>
      </c>
      <c r="E122" s="1" t="s">
        <v>11</v>
      </c>
      <c r="F122" s="1" t="s">
        <v>12</v>
      </c>
      <c r="G122" s="1">
        <v>23</v>
      </c>
      <c r="H122" s="1" t="s">
        <v>13</v>
      </c>
      <c r="I122" s="1" t="s">
        <v>44</v>
      </c>
      <c r="J122" s="1" t="s">
        <v>22</v>
      </c>
    </row>
    <row r="123" spans="1:10" x14ac:dyDescent="0.25">
      <c r="A123" s="1">
        <v>868895</v>
      </c>
      <c r="B123" s="1" t="s">
        <v>10</v>
      </c>
      <c r="C123" s="2">
        <v>42441</v>
      </c>
      <c r="D123" s="2">
        <v>42441.59652777778</v>
      </c>
      <c r="E123" s="1" t="s">
        <v>11</v>
      </c>
      <c r="F123" s="1" t="s">
        <v>12</v>
      </c>
      <c r="G123" s="1">
        <v>23</v>
      </c>
      <c r="H123" s="1" t="s">
        <v>13</v>
      </c>
      <c r="I123" s="1" t="s">
        <v>44</v>
      </c>
      <c r="J123" s="1" t="s">
        <v>22</v>
      </c>
    </row>
    <row r="124" spans="1:10" x14ac:dyDescent="0.25">
      <c r="A124" s="1">
        <v>868895</v>
      </c>
      <c r="B124" s="1" t="s">
        <v>16</v>
      </c>
      <c r="C124" s="2">
        <v>42445</v>
      </c>
      <c r="D124" s="2">
        <v>42445.584722222222</v>
      </c>
      <c r="E124" s="1" t="s">
        <v>11</v>
      </c>
      <c r="F124" s="1" t="s">
        <v>12</v>
      </c>
      <c r="G124" s="1">
        <v>23</v>
      </c>
      <c r="H124" s="1" t="s">
        <v>13</v>
      </c>
      <c r="I124" s="1" t="s">
        <v>44</v>
      </c>
      <c r="J124" s="1" t="s">
        <v>22</v>
      </c>
    </row>
    <row r="125" spans="1:10" x14ac:dyDescent="0.25">
      <c r="A125" s="1">
        <v>868895</v>
      </c>
      <c r="B125" s="1" t="s">
        <v>30</v>
      </c>
      <c r="C125" s="2">
        <v>42445</v>
      </c>
      <c r="D125" s="2">
        <v>42445.593055555553</v>
      </c>
      <c r="E125" s="1" t="s">
        <v>11</v>
      </c>
      <c r="F125" s="1" t="s">
        <v>12</v>
      </c>
      <c r="G125" s="1">
        <v>23</v>
      </c>
      <c r="H125" s="1" t="s">
        <v>13</v>
      </c>
      <c r="I125" s="1" t="s">
        <v>44</v>
      </c>
      <c r="J125" s="1" t="s">
        <v>22</v>
      </c>
    </row>
    <row r="126" spans="1:10" x14ac:dyDescent="0.25">
      <c r="A126" s="1">
        <v>808934</v>
      </c>
      <c r="B126" s="1" t="s">
        <v>33</v>
      </c>
      <c r="C126" s="2">
        <v>42453</v>
      </c>
      <c r="D126" s="2">
        <v>42453.595138888886</v>
      </c>
      <c r="E126" s="1" t="s">
        <v>11</v>
      </c>
      <c r="F126" s="1" t="s">
        <v>20</v>
      </c>
      <c r="G126" s="1">
        <v>36</v>
      </c>
      <c r="H126" s="1" t="s">
        <v>32</v>
      </c>
      <c r="I126" s="1" t="s">
        <v>44</v>
      </c>
      <c r="J126" s="1" t="s">
        <v>15</v>
      </c>
    </row>
    <row r="127" spans="1:10" x14ac:dyDescent="0.25">
      <c r="A127" s="1">
        <v>808934</v>
      </c>
      <c r="B127" s="1" t="s">
        <v>29</v>
      </c>
      <c r="C127" s="2">
        <v>42440</v>
      </c>
      <c r="D127" s="2">
        <v>42440.290277777778</v>
      </c>
      <c r="E127" s="1" t="s">
        <v>11</v>
      </c>
      <c r="F127" s="1" t="s">
        <v>20</v>
      </c>
      <c r="G127" s="1">
        <v>36</v>
      </c>
      <c r="H127" s="1" t="s">
        <v>32</v>
      </c>
      <c r="I127" s="1" t="s">
        <v>25</v>
      </c>
      <c r="J127" s="1" t="s">
        <v>15</v>
      </c>
    </row>
    <row r="128" spans="1:10" x14ac:dyDescent="0.25">
      <c r="A128" s="1">
        <v>808934</v>
      </c>
      <c r="B128" s="1" t="s">
        <v>33</v>
      </c>
      <c r="C128" s="2">
        <v>42406</v>
      </c>
      <c r="D128" s="2">
        <v>42406.37222222222</v>
      </c>
      <c r="E128" s="1" t="s">
        <v>11</v>
      </c>
      <c r="F128" s="1" t="s">
        <v>20</v>
      </c>
      <c r="G128" s="1">
        <v>36</v>
      </c>
      <c r="H128" s="1" t="s">
        <v>32</v>
      </c>
      <c r="I128" s="1" t="s">
        <v>14</v>
      </c>
      <c r="J128" s="1" t="s">
        <v>15</v>
      </c>
    </row>
    <row r="129" spans="1:10" x14ac:dyDescent="0.25">
      <c r="A129" s="1">
        <v>808934</v>
      </c>
      <c r="B129" s="1" t="s">
        <v>10</v>
      </c>
      <c r="C129" s="2">
        <v>42406</v>
      </c>
      <c r="D129" s="2">
        <v>42406.526388888888</v>
      </c>
      <c r="E129" s="1" t="s">
        <v>11</v>
      </c>
      <c r="F129" s="1" t="s">
        <v>20</v>
      </c>
      <c r="G129" s="1">
        <v>36</v>
      </c>
      <c r="H129" s="1" t="s">
        <v>32</v>
      </c>
      <c r="I129" s="1" t="s">
        <v>18</v>
      </c>
      <c r="J129" s="1" t="s">
        <v>15</v>
      </c>
    </row>
    <row r="130" spans="1:10" x14ac:dyDescent="0.25">
      <c r="A130" s="1">
        <v>808934</v>
      </c>
      <c r="B130" s="1" t="s">
        <v>33</v>
      </c>
      <c r="C130" s="2">
        <v>42406</v>
      </c>
      <c r="D130" s="2">
        <v>42406.413194444445</v>
      </c>
      <c r="E130" s="1" t="s">
        <v>11</v>
      </c>
      <c r="F130" s="1" t="s">
        <v>20</v>
      </c>
      <c r="G130" s="1">
        <v>36</v>
      </c>
      <c r="H130" s="1" t="s">
        <v>32</v>
      </c>
      <c r="I130" s="1" t="s">
        <v>14</v>
      </c>
      <c r="J130" s="1" t="s">
        <v>15</v>
      </c>
    </row>
    <row r="131" spans="1:10" x14ac:dyDescent="0.25">
      <c r="A131" s="1">
        <v>808934</v>
      </c>
      <c r="B131" s="1" t="s">
        <v>10</v>
      </c>
      <c r="C131" s="2">
        <v>42435</v>
      </c>
      <c r="D131" s="2">
        <v>42435.609722222223</v>
      </c>
      <c r="E131" s="1" t="s">
        <v>11</v>
      </c>
      <c r="F131" s="1" t="s">
        <v>20</v>
      </c>
      <c r="G131" s="1">
        <v>36</v>
      </c>
      <c r="H131" s="1" t="s">
        <v>32</v>
      </c>
      <c r="I131" s="1" t="s">
        <v>44</v>
      </c>
      <c r="J131" s="1" t="s">
        <v>15</v>
      </c>
    </row>
    <row r="132" spans="1:10" x14ac:dyDescent="0.25">
      <c r="A132" s="1">
        <v>808934</v>
      </c>
      <c r="B132" s="1" t="s">
        <v>36</v>
      </c>
      <c r="C132" s="2">
        <v>42412</v>
      </c>
      <c r="D132" s="2">
        <v>42412.302777777775</v>
      </c>
      <c r="E132" s="1" t="s">
        <v>11</v>
      </c>
      <c r="F132" s="1" t="s">
        <v>20</v>
      </c>
      <c r="G132" s="1">
        <v>36</v>
      </c>
      <c r="H132" s="1" t="s">
        <v>32</v>
      </c>
      <c r="I132" s="1" t="s">
        <v>14</v>
      </c>
      <c r="J132" s="1" t="s">
        <v>15</v>
      </c>
    </row>
    <row r="133" spans="1:10" x14ac:dyDescent="0.25">
      <c r="A133" s="1">
        <v>808934</v>
      </c>
      <c r="B133" s="1" t="s">
        <v>33</v>
      </c>
      <c r="C133" s="2">
        <v>42435</v>
      </c>
      <c r="D133" s="2">
        <v>42435.165277777778</v>
      </c>
      <c r="E133" s="1" t="s">
        <v>11</v>
      </c>
      <c r="F133" s="1" t="s">
        <v>20</v>
      </c>
      <c r="G133" s="1">
        <v>36</v>
      </c>
      <c r="H133" s="1" t="s">
        <v>32</v>
      </c>
      <c r="I133" s="1" t="s">
        <v>25</v>
      </c>
      <c r="J133" s="1" t="s">
        <v>15</v>
      </c>
    </row>
    <row r="134" spans="1:10" x14ac:dyDescent="0.25">
      <c r="A134" s="1">
        <v>808934</v>
      </c>
      <c r="B134" s="1" t="s">
        <v>33</v>
      </c>
      <c r="C134" s="2">
        <v>42435</v>
      </c>
      <c r="D134" s="2">
        <v>42435.166666666664</v>
      </c>
      <c r="E134" s="1" t="s">
        <v>11</v>
      </c>
      <c r="F134" s="1" t="s">
        <v>20</v>
      </c>
      <c r="G134" s="1">
        <v>36</v>
      </c>
      <c r="H134" s="1" t="s">
        <v>32</v>
      </c>
      <c r="I134" s="1" t="s">
        <v>25</v>
      </c>
      <c r="J134" s="1" t="s">
        <v>15</v>
      </c>
    </row>
    <row r="135" spans="1:10" x14ac:dyDescent="0.25">
      <c r="A135" s="1">
        <v>808934</v>
      </c>
      <c r="B135" s="1" t="s">
        <v>33</v>
      </c>
      <c r="C135" s="2">
        <v>42456</v>
      </c>
      <c r="D135" s="2">
        <v>42456.254861111112</v>
      </c>
      <c r="E135" s="1" t="s">
        <v>11</v>
      </c>
      <c r="F135" s="1" t="s">
        <v>20</v>
      </c>
      <c r="G135" s="1">
        <v>36</v>
      </c>
      <c r="H135" s="1" t="s">
        <v>32</v>
      </c>
      <c r="I135" s="1" t="s">
        <v>25</v>
      </c>
      <c r="J135" s="1" t="s">
        <v>15</v>
      </c>
    </row>
    <row r="136" spans="1:10" x14ac:dyDescent="0.25">
      <c r="A136" s="1">
        <v>939592</v>
      </c>
      <c r="B136" s="1" t="s">
        <v>33</v>
      </c>
      <c r="C136" s="2">
        <v>42456</v>
      </c>
      <c r="D136" s="2">
        <v>42456.20208333333</v>
      </c>
      <c r="E136" s="1" t="s">
        <v>11</v>
      </c>
      <c r="F136" s="1" t="s">
        <v>12</v>
      </c>
      <c r="G136" s="1">
        <v>34</v>
      </c>
      <c r="H136" s="1" t="s">
        <v>13</v>
      </c>
      <c r="I136" s="1" t="s">
        <v>25</v>
      </c>
      <c r="J136" s="1" t="s">
        <v>15</v>
      </c>
    </row>
    <row r="137" spans="1:10" x14ac:dyDescent="0.25">
      <c r="A137" s="1">
        <v>771796</v>
      </c>
      <c r="B137" s="1" t="s">
        <v>36</v>
      </c>
      <c r="C137" s="2">
        <v>42405</v>
      </c>
      <c r="D137" s="2">
        <v>42405.220138888886</v>
      </c>
      <c r="E137" s="1" t="s">
        <v>11</v>
      </c>
      <c r="F137" s="1" t="s">
        <v>12</v>
      </c>
      <c r="G137" s="1">
        <v>35</v>
      </c>
      <c r="H137" s="1" t="s">
        <v>13</v>
      </c>
      <c r="I137" s="1" t="s">
        <v>25</v>
      </c>
      <c r="J137" s="1" t="s">
        <v>15</v>
      </c>
    </row>
    <row r="138" spans="1:10" x14ac:dyDescent="0.25">
      <c r="A138" s="1">
        <v>771796</v>
      </c>
      <c r="B138" s="1" t="s">
        <v>33</v>
      </c>
      <c r="C138" s="2">
        <v>42453</v>
      </c>
      <c r="D138" s="2">
        <v>42453.531944444447</v>
      </c>
      <c r="E138" s="1" t="s">
        <v>11</v>
      </c>
      <c r="F138" s="1" t="s">
        <v>12</v>
      </c>
      <c r="G138" s="1">
        <v>35</v>
      </c>
      <c r="H138" s="1" t="s">
        <v>13</v>
      </c>
      <c r="I138" s="1" t="s">
        <v>18</v>
      </c>
      <c r="J138" s="1" t="s">
        <v>15</v>
      </c>
    </row>
    <row r="139" spans="1:10" x14ac:dyDescent="0.25">
      <c r="A139" s="1">
        <v>771796</v>
      </c>
      <c r="B139" s="1" t="s">
        <v>30</v>
      </c>
      <c r="C139" s="2">
        <v>42406</v>
      </c>
      <c r="D139" s="2">
        <v>42406.256944444445</v>
      </c>
      <c r="E139" s="1" t="s">
        <v>11</v>
      </c>
      <c r="F139" s="1" t="s">
        <v>12</v>
      </c>
      <c r="G139" s="1">
        <v>35</v>
      </c>
      <c r="H139" s="1" t="s">
        <v>13</v>
      </c>
      <c r="I139" s="1" t="s">
        <v>25</v>
      </c>
      <c r="J139" s="1" t="s">
        <v>15</v>
      </c>
    </row>
    <row r="140" spans="1:10" x14ac:dyDescent="0.25">
      <c r="A140" s="1">
        <v>771796</v>
      </c>
      <c r="B140" s="1" t="s">
        <v>33</v>
      </c>
      <c r="C140" s="2">
        <v>42406</v>
      </c>
      <c r="D140" s="2">
        <v>42406.262499999997</v>
      </c>
      <c r="E140" s="1" t="s">
        <v>11</v>
      </c>
      <c r="F140" s="1" t="s">
        <v>12</v>
      </c>
      <c r="G140" s="1">
        <v>35</v>
      </c>
      <c r="H140" s="1" t="s">
        <v>13</v>
      </c>
      <c r="I140" s="1" t="s">
        <v>25</v>
      </c>
      <c r="J140" s="1" t="s">
        <v>15</v>
      </c>
    </row>
    <row r="141" spans="1:10" x14ac:dyDescent="0.25">
      <c r="A141" s="1">
        <v>771796</v>
      </c>
      <c r="B141" s="1" t="s">
        <v>33</v>
      </c>
      <c r="C141" s="2">
        <v>42456</v>
      </c>
      <c r="D141" s="2">
        <v>42456.290277777778</v>
      </c>
      <c r="E141" s="1" t="s">
        <v>11</v>
      </c>
      <c r="F141" s="1" t="s">
        <v>12</v>
      </c>
      <c r="G141" s="1">
        <v>35</v>
      </c>
      <c r="H141" s="1" t="s">
        <v>13</v>
      </c>
      <c r="I141" s="1" t="s">
        <v>25</v>
      </c>
      <c r="J141" s="1" t="s">
        <v>15</v>
      </c>
    </row>
    <row r="142" spans="1:10" x14ac:dyDescent="0.25">
      <c r="A142" s="1">
        <v>771796</v>
      </c>
      <c r="B142" s="1" t="s">
        <v>33</v>
      </c>
      <c r="C142" s="2">
        <v>42455</v>
      </c>
      <c r="D142" s="2">
        <v>42455.291666666664</v>
      </c>
      <c r="E142" s="1" t="s">
        <v>11</v>
      </c>
      <c r="F142" s="1" t="s">
        <v>12</v>
      </c>
      <c r="G142" s="1">
        <v>35</v>
      </c>
      <c r="H142" s="1" t="s">
        <v>13</v>
      </c>
      <c r="I142" s="1" t="s">
        <v>14</v>
      </c>
      <c r="J142" s="1" t="s">
        <v>15</v>
      </c>
    </row>
    <row r="143" spans="1:10" x14ac:dyDescent="0.25">
      <c r="A143" s="1">
        <v>889840</v>
      </c>
      <c r="B143" s="1" t="s">
        <v>33</v>
      </c>
      <c r="C143" s="2">
        <v>42449</v>
      </c>
      <c r="D143" s="2">
        <v>42449.429166666669</v>
      </c>
      <c r="E143" s="1" t="s">
        <v>11</v>
      </c>
      <c r="F143" s="1" t="s">
        <v>35</v>
      </c>
      <c r="G143" s="1">
        <v>31</v>
      </c>
      <c r="H143" s="1" t="s">
        <v>34</v>
      </c>
      <c r="I143" s="1" t="s">
        <v>14</v>
      </c>
      <c r="J143" s="1" t="s">
        <v>15</v>
      </c>
    </row>
    <row r="144" spans="1:10" x14ac:dyDescent="0.25">
      <c r="A144" s="1">
        <v>2368371</v>
      </c>
      <c r="B144" s="1" t="s">
        <v>33</v>
      </c>
      <c r="C144" s="2">
        <v>42455</v>
      </c>
      <c r="D144" s="2">
        <v>42455.517361111109</v>
      </c>
      <c r="E144" s="1" t="s">
        <v>11</v>
      </c>
      <c r="F144" s="1" t="s">
        <v>12</v>
      </c>
      <c r="G144" s="1">
        <v>44</v>
      </c>
      <c r="H144" s="1" t="s">
        <v>13</v>
      </c>
      <c r="I144" s="1" t="s">
        <v>18</v>
      </c>
      <c r="J144" s="1" t="s">
        <v>15</v>
      </c>
    </row>
    <row r="145" spans="1:10" x14ac:dyDescent="0.25">
      <c r="A145" s="1">
        <v>617535</v>
      </c>
      <c r="B145" s="1" t="s">
        <v>40</v>
      </c>
      <c r="C145" s="2">
        <v>42380</v>
      </c>
      <c r="D145" s="2">
        <v>42380.422222222223</v>
      </c>
      <c r="E145" s="1" t="s">
        <v>11</v>
      </c>
      <c r="F145" s="1" t="s">
        <v>20</v>
      </c>
      <c r="G145" s="1">
        <v>40</v>
      </c>
      <c r="H145" s="1" t="s">
        <v>21</v>
      </c>
      <c r="I145" s="1" t="s">
        <v>14</v>
      </c>
      <c r="J145" s="1" t="s">
        <v>15</v>
      </c>
    </row>
    <row r="146" spans="1:10" x14ac:dyDescent="0.25">
      <c r="A146" s="1">
        <v>617961</v>
      </c>
      <c r="B146" s="1" t="s">
        <v>29</v>
      </c>
      <c r="C146" s="2">
        <v>42400</v>
      </c>
      <c r="D146" s="2">
        <v>42400.504166666666</v>
      </c>
      <c r="E146" s="1" t="s">
        <v>11</v>
      </c>
      <c r="F146" s="1" t="s">
        <v>20</v>
      </c>
      <c r="G146" s="1">
        <v>30</v>
      </c>
      <c r="H146" s="1" t="s">
        <v>34</v>
      </c>
      <c r="I146" s="1" t="s">
        <v>18</v>
      </c>
      <c r="J146" s="1" t="s">
        <v>22</v>
      </c>
    </row>
    <row r="147" spans="1:10" x14ac:dyDescent="0.25">
      <c r="A147" s="1">
        <v>771797</v>
      </c>
      <c r="B147" s="1" t="s">
        <v>36</v>
      </c>
      <c r="C147" s="2">
        <v>42403</v>
      </c>
      <c r="D147" s="2">
        <v>42403.146527777775</v>
      </c>
      <c r="E147" s="1" t="s">
        <v>11</v>
      </c>
      <c r="F147" s="1" t="s">
        <v>17</v>
      </c>
      <c r="G147" s="1">
        <v>35</v>
      </c>
      <c r="H147" s="1" t="s">
        <v>21</v>
      </c>
      <c r="I147" s="1" t="s">
        <v>25</v>
      </c>
      <c r="J147" s="1" t="s">
        <v>15</v>
      </c>
    </row>
    <row r="148" spans="1:10" x14ac:dyDescent="0.25">
      <c r="A148" s="1">
        <v>67584</v>
      </c>
      <c r="B148" s="1" t="s">
        <v>33</v>
      </c>
      <c r="C148" s="2">
        <v>42387</v>
      </c>
      <c r="D148" s="2">
        <v>42387.211111111108</v>
      </c>
      <c r="E148" s="1" t="s">
        <v>11</v>
      </c>
      <c r="F148" s="1" t="s">
        <v>24</v>
      </c>
      <c r="G148" s="1">
        <v>58</v>
      </c>
      <c r="H148" s="1" t="s">
        <v>13</v>
      </c>
      <c r="I148" s="1" t="s">
        <v>25</v>
      </c>
      <c r="J148" s="1" t="s">
        <v>26</v>
      </c>
    </row>
    <row r="149" spans="1:10" x14ac:dyDescent="0.25">
      <c r="A149" s="1">
        <v>808936</v>
      </c>
      <c r="B149" s="1" t="s">
        <v>33</v>
      </c>
      <c r="C149" s="2">
        <v>42453</v>
      </c>
      <c r="D149" s="2">
        <v>42453.604861111111</v>
      </c>
      <c r="E149" s="1" t="s">
        <v>11</v>
      </c>
      <c r="F149" s="1" t="s">
        <v>24</v>
      </c>
      <c r="G149" s="1">
        <v>23</v>
      </c>
      <c r="H149" s="1" t="s">
        <v>21</v>
      </c>
      <c r="I149" s="1" t="s">
        <v>44</v>
      </c>
      <c r="J149" s="1" t="s">
        <v>22</v>
      </c>
    </row>
    <row r="150" spans="1:10" x14ac:dyDescent="0.25">
      <c r="A150" s="1">
        <v>808936</v>
      </c>
      <c r="B150" s="1" t="s">
        <v>33</v>
      </c>
      <c r="C150" s="2">
        <v>42418</v>
      </c>
      <c r="D150" s="2">
        <v>42418.517361111109</v>
      </c>
      <c r="E150" s="1" t="s">
        <v>11</v>
      </c>
      <c r="F150" s="1" t="s">
        <v>24</v>
      </c>
      <c r="G150" s="1">
        <v>23</v>
      </c>
      <c r="H150" s="1" t="s">
        <v>21</v>
      </c>
      <c r="I150" s="1" t="s">
        <v>18</v>
      </c>
      <c r="J150" s="1" t="s">
        <v>22</v>
      </c>
    </row>
    <row r="151" spans="1:10" x14ac:dyDescent="0.25">
      <c r="A151" s="1">
        <v>590480</v>
      </c>
      <c r="B151" s="1" t="s">
        <v>40</v>
      </c>
      <c r="C151" s="2">
        <v>42373</v>
      </c>
      <c r="D151" s="2">
        <v>42373.257638888892</v>
      </c>
      <c r="E151" s="1" t="s">
        <v>23</v>
      </c>
      <c r="F151" s="1" t="s">
        <v>20</v>
      </c>
      <c r="G151" s="1">
        <v>10</v>
      </c>
      <c r="H151" s="1" t="s">
        <v>13</v>
      </c>
      <c r="I151" s="1" t="s">
        <v>25</v>
      </c>
      <c r="J151" s="1" t="s">
        <v>19</v>
      </c>
    </row>
    <row r="152" spans="1:10" x14ac:dyDescent="0.25">
      <c r="A152" s="1">
        <v>831713</v>
      </c>
      <c r="B152" s="1" t="s">
        <v>10</v>
      </c>
      <c r="C152" s="2">
        <v>42443</v>
      </c>
      <c r="D152" s="2">
        <v>42443.380555555559</v>
      </c>
      <c r="E152" s="1" t="s">
        <v>23</v>
      </c>
      <c r="F152" s="1" t="s">
        <v>35</v>
      </c>
      <c r="G152" s="1">
        <v>26</v>
      </c>
      <c r="H152" s="1" t="s">
        <v>49</v>
      </c>
      <c r="I152" s="1" t="s">
        <v>14</v>
      </c>
      <c r="J152" s="1" t="s">
        <v>22</v>
      </c>
    </row>
    <row r="153" spans="1:10" x14ac:dyDescent="0.25">
      <c r="A153" s="1">
        <v>831713</v>
      </c>
      <c r="B153" s="1" t="s">
        <v>10</v>
      </c>
      <c r="C153" s="2">
        <v>42436</v>
      </c>
      <c r="D153" s="2">
        <v>42436.197916666664</v>
      </c>
      <c r="E153" s="1" t="s">
        <v>23</v>
      </c>
      <c r="F153" s="1" t="s">
        <v>35</v>
      </c>
      <c r="G153" s="1">
        <v>26</v>
      </c>
      <c r="H153" s="1" t="s">
        <v>49</v>
      </c>
      <c r="I153" s="1" t="s">
        <v>25</v>
      </c>
      <c r="J153" s="1" t="s">
        <v>22</v>
      </c>
    </row>
    <row r="154" spans="1:10" x14ac:dyDescent="0.25">
      <c r="A154" s="1">
        <v>817216</v>
      </c>
      <c r="B154" s="1" t="s">
        <v>16</v>
      </c>
      <c r="C154" s="2">
        <v>42424</v>
      </c>
      <c r="D154" s="2">
        <v>42424.247916666667</v>
      </c>
      <c r="E154" s="1" t="s">
        <v>11</v>
      </c>
      <c r="F154" s="1" t="s">
        <v>24</v>
      </c>
      <c r="G154" s="1">
        <v>31</v>
      </c>
      <c r="H154" s="1" t="s">
        <v>32</v>
      </c>
      <c r="I154" s="1" t="s">
        <v>25</v>
      </c>
      <c r="J154" s="1" t="s">
        <v>15</v>
      </c>
    </row>
    <row r="155" spans="1:10" x14ac:dyDescent="0.25">
      <c r="A155" s="1">
        <v>817216</v>
      </c>
      <c r="B155" s="1" t="s">
        <v>47</v>
      </c>
      <c r="C155" s="2">
        <v>42425</v>
      </c>
      <c r="D155" s="2">
        <v>42425.467361111114</v>
      </c>
      <c r="E155" s="1" t="s">
        <v>11</v>
      </c>
      <c r="F155" s="1" t="s">
        <v>24</v>
      </c>
      <c r="G155" s="1">
        <v>31</v>
      </c>
      <c r="H155" s="1" t="s">
        <v>32</v>
      </c>
      <c r="I155" s="1" t="s">
        <v>18</v>
      </c>
      <c r="J155" s="1" t="s">
        <v>15</v>
      </c>
    </row>
    <row r="156" spans="1:10" x14ac:dyDescent="0.25">
      <c r="A156" s="1">
        <v>2406478</v>
      </c>
      <c r="B156" s="1" t="s">
        <v>33</v>
      </c>
      <c r="C156" s="2">
        <v>42455</v>
      </c>
      <c r="D156" s="2">
        <v>42455.159722222219</v>
      </c>
      <c r="E156" s="1" t="s">
        <v>11</v>
      </c>
      <c r="F156" s="1" t="s">
        <v>17</v>
      </c>
      <c r="G156" s="1">
        <v>39</v>
      </c>
      <c r="H156" s="1" t="s">
        <v>28</v>
      </c>
      <c r="I156" s="1" t="s">
        <v>25</v>
      </c>
      <c r="J156" s="1" t="s">
        <v>15</v>
      </c>
    </row>
    <row r="157" spans="1:10" x14ac:dyDescent="0.25">
      <c r="A157" s="1">
        <v>793592</v>
      </c>
      <c r="B157" s="1" t="s">
        <v>30</v>
      </c>
      <c r="C157" s="2">
        <v>42450</v>
      </c>
      <c r="D157" s="2">
        <v>42450.606944444444</v>
      </c>
      <c r="E157" s="1" t="s">
        <v>17</v>
      </c>
      <c r="F157" s="1" t="s">
        <v>17</v>
      </c>
      <c r="G157" s="1">
        <v>0</v>
      </c>
      <c r="H157" s="1" t="s">
        <v>17</v>
      </c>
      <c r="I157" s="1" t="s">
        <v>44</v>
      </c>
      <c r="J157" s="1" t="s">
        <v>19</v>
      </c>
    </row>
    <row r="158" spans="1:10" x14ac:dyDescent="0.25">
      <c r="A158" s="1">
        <v>904063</v>
      </c>
      <c r="B158" s="1" t="s">
        <v>31</v>
      </c>
      <c r="C158" s="2">
        <v>42455</v>
      </c>
      <c r="D158" s="2">
        <v>42455.501388888886</v>
      </c>
      <c r="E158" s="1" t="s">
        <v>11</v>
      </c>
      <c r="F158" s="1" t="s">
        <v>35</v>
      </c>
      <c r="G158" s="1">
        <v>34</v>
      </c>
      <c r="H158" s="1" t="s">
        <v>21</v>
      </c>
      <c r="I158" s="1" t="s">
        <v>18</v>
      </c>
      <c r="J158" s="1" t="s">
        <v>15</v>
      </c>
    </row>
    <row r="159" spans="1:10" x14ac:dyDescent="0.25">
      <c r="A159" s="1">
        <v>904063</v>
      </c>
      <c r="B159" s="1" t="s">
        <v>31</v>
      </c>
      <c r="C159" s="2">
        <v>42455</v>
      </c>
      <c r="D159" s="2">
        <v>42455.42291666667</v>
      </c>
      <c r="E159" s="1" t="s">
        <v>11</v>
      </c>
      <c r="F159" s="1" t="s">
        <v>35</v>
      </c>
      <c r="G159" s="1">
        <v>34</v>
      </c>
      <c r="H159" s="1" t="s">
        <v>21</v>
      </c>
      <c r="I159" s="1" t="s">
        <v>14</v>
      </c>
      <c r="J159" s="1" t="s">
        <v>15</v>
      </c>
    </row>
    <row r="160" spans="1:10" x14ac:dyDescent="0.25">
      <c r="A160" s="1">
        <v>586459</v>
      </c>
      <c r="B160" s="1" t="s">
        <v>31</v>
      </c>
      <c r="C160" s="2">
        <v>42371</v>
      </c>
      <c r="D160" s="2">
        <v>42371.492361111108</v>
      </c>
      <c r="E160" s="1" t="s">
        <v>11</v>
      </c>
      <c r="F160" s="1" t="s">
        <v>35</v>
      </c>
      <c r="G160" s="1">
        <v>22</v>
      </c>
      <c r="H160" s="1" t="s">
        <v>46</v>
      </c>
      <c r="I160" s="1" t="s">
        <v>18</v>
      </c>
      <c r="J160" s="1" t="s">
        <v>22</v>
      </c>
    </row>
    <row r="161" spans="1:10" x14ac:dyDescent="0.25">
      <c r="A161" s="1">
        <v>791320</v>
      </c>
      <c r="B161" s="1" t="s">
        <v>16</v>
      </c>
      <c r="C161" s="2">
        <v>42434</v>
      </c>
      <c r="D161" s="2">
        <v>42434.622916666667</v>
      </c>
      <c r="E161" s="1" t="s">
        <v>23</v>
      </c>
      <c r="F161" s="1" t="s">
        <v>20</v>
      </c>
      <c r="G161" s="1">
        <v>37</v>
      </c>
      <c r="H161" s="1" t="s">
        <v>32</v>
      </c>
      <c r="I161" s="1" t="s">
        <v>44</v>
      </c>
      <c r="J161" s="1" t="s">
        <v>15</v>
      </c>
    </row>
    <row r="162" spans="1:10" x14ac:dyDescent="0.25">
      <c r="A162" s="1">
        <v>791320</v>
      </c>
      <c r="B162" s="1" t="s">
        <v>16</v>
      </c>
      <c r="C162" s="2">
        <v>42435</v>
      </c>
      <c r="D162" s="2">
        <v>42435.481249999997</v>
      </c>
      <c r="E162" s="1" t="s">
        <v>23</v>
      </c>
      <c r="F162" s="1" t="s">
        <v>20</v>
      </c>
      <c r="G162" s="1">
        <v>37</v>
      </c>
      <c r="H162" s="1" t="s">
        <v>32</v>
      </c>
      <c r="I162" s="1" t="s">
        <v>18</v>
      </c>
      <c r="J162" s="1" t="s">
        <v>15</v>
      </c>
    </row>
    <row r="163" spans="1:10" x14ac:dyDescent="0.25">
      <c r="A163" s="1">
        <v>791320</v>
      </c>
      <c r="B163" s="1" t="s">
        <v>16</v>
      </c>
      <c r="C163" s="2">
        <v>42435</v>
      </c>
      <c r="D163" s="2">
        <v>42435.438888888886</v>
      </c>
      <c r="E163" s="1" t="s">
        <v>23</v>
      </c>
      <c r="F163" s="1" t="s">
        <v>20</v>
      </c>
      <c r="G163" s="1">
        <v>37</v>
      </c>
      <c r="H163" s="1" t="s">
        <v>32</v>
      </c>
      <c r="I163" s="1" t="s">
        <v>14</v>
      </c>
      <c r="J163" s="1" t="s">
        <v>15</v>
      </c>
    </row>
    <row r="164" spans="1:10" x14ac:dyDescent="0.25">
      <c r="A164" s="1">
        <v>771802</v>
      </c>
      <c r="B164" s="1" t="s">
        <v>29</v>
      </c>
      <c r="C164" s="2">
        <v>42371</v>
      </c>
      <c r="D164" s="2">
        <v>42371.612500000003</v>
      </c>
      <c r="E164" s="1" t="s">
        <v>11</v>
      </c>
      <c r="F164" s="1" t="s">
        <v>12</v>
      </c>
      <c r="G164" s="1">
        <v>43</v>
      </c>
      <c r="H164" s="1" t="s">
        <v>13</v>
      </c>
      <c r="I164" s="1" t="s">
        <v>44</v>
      </c>
      <c r="J164" s="1" t="s">
        <v>15</v>
      </c>
    </row>
    <row r="165" spans="1:10" x14ac:dyDescent="0.25">
      <c r="A165" s="1">
        <v>771802</v>
      </c>
      <c r="B165" s="1" t="s">
        <v>33</v>
      </c>
      <c r="C165" s="2">
        <v>42399</v>
      </c>
      <c r="D165" s="2">
        <v>42399.174305555556</v>
      </c>
      <c r="E165" s="1" t="s">
        <v>11</v>
      </c>
      <c r="F165" s="1" t="s">
        <v>12</v>
      </c>
      <c r="G165" s="1">
        <v>43</v>
      </c>
      <c r="H165" s="1" t="s">
        <v>13</v>
      </c>
      <c r="I165" s="1" t="s">
        <v>25</v>
      </c>
      <c r="J165" s="1" t="s">
        <v>15</v>
      </c>
    </row>
    <row r="166" spans="1:10" x14ac:dyDescent="0.25">
      <c r="A166" s="1">
        <v>771802</v>
      </c>
      <c r="B166" s="1" t="s">
        <v>41</v>
      </c>
      <c r="C166" s="2">
        <v>42370</v>
      </c>
      <c r="D166" s="2">
        <v>42370.559027777781</v>
      </c>
      <c r="E166" s="1" t="s">
        <v>11</v>
      </c>
      <c r="F166" s="1" t="s">
        <v>12</v>
      </c>
      <c r="G166" s="1">
        <v>43</v>
      </c>
      <c r="H166" s="1" t="s">
        <v>13</v>
      </c>
      <c r="I166" s="1" t="s">
        <v>18</v>
      </c>
      <c r="J166" s="1" t="s">
        <v>15</v>
      </c>
    </row>
    <row r="167" spans="1:10" x14ac:dyDescent="0.25">
      <c r="A167" s="1">
        <v>771802</v>
      </c>
      <c r="B167" s="1" t="s">
        <v>33</v>
      </c>
      <c r="C167" s="2">
        <v>42377</v>
      </c>
      <c r="D167" s="2">
        <v>42377.201388888891</v>
      </c>
      <c r="E167" s="1" t="s">
        <v>11</v>
      </c>
      <c r="F167" s="1" t="s">
        <v>12</v>
      </c>
      <c r="G167" s="1">
        <v>43</v>
      </c>
      <c r="H167" s="1" t="s">
        <v>13</v>
      </c>
      <c r="I167" s="1" t="s">
        <v>25</v>
      </c>
      <c r="J167" s="1" t="s">
        <v>15</v>
      </c>
    </row>
    <row r="168" spans="1:10" x14ac:dyDescent="0.25">
      <c r="A168" s="1">
        <v>771802</v>
      </c>
      <c r="B168" s="1" t="s">
        <v>41</v>
      </c>
      <c r="C168" s="2">
        <v>42370</v>
      </c>
      <c r="D168" s="2">
        <v>42370.192361111112</v>
      </c>
      <c r="E168" s="1" t="s">
        <v>11</v>
      </c>
      <c r="F168" s="1" t="s">
        <v>12</v>
      </c>
      <c r="G168" s="1">
        <v>43</v>
      </c>
      <c r="H168" s="1" t="s">
        <v>13</v>
      </c>
      <c r="I168" s="1" t="s">
        <v>25</v>
      </c>
      <c r="J168" s="1" t="s">
        <v>15</v>
      </c>
    </row>
    <row r="169" spans="1:10" x14ac:dyDescent="0.25">
      <c r="A169" s="1">
        <v>771802</v>
      </c>
      <c r="B169" s="1" t="s">
        <v>33</v>
      </c>
      <c r="C169" s="2">
        <v>42412</v>
      </c>
      <c r="D169" s="2">
        <v>42412.285416666666</v>
      </c>
      <c r="E169" s="1" t="s">
        <v>11</v>
      </c>
      <c r="F169" s="1" t="s">
        <v>12</v>
      </c>
      <c r="G169" s="1">
        <v>43</v>
      </c>
      <c r="H169" s="1" t="s">
        <v>13</v>
      </c>
      <c r="I169" s="1" t="s">
        <v>25</v>
      </c>
      <c r="J169" s="1" t="s">
        <v>15</v>
      </c>
    </row>
    <row r="170" spans="1:10" x14ac:dyDescent="0.25">
      <c r="A170" s="1">
        <v>808941</v>
      </c>
      <c r="B170" s="1" t="s">
        <v>36</v>
      </c>
      <c r="C170" s="2">
        <v>42430</v>
      </c>
      <c r="D170" s="2">
        <v>42430.604166666664</v>
      </c>
      <c r="E170" s="1" t="s">
        <v>11</v>
      </c>
      <c r="F170" s="1" t="s">
        <v>12</v>
      </c>
      <c r="G170" s="1">
        <v>36</v>
      </c>
      <c r="H170" s="1" t="s">
        <v>13</v>
      </c>
      <c r="I170" s="1" t="s">
        <v>44</v>
      </c>
      <c r="J170" s="1" t="s">
        <v>15</v>
      </c>
    </row>
    <row r="171" spans="1:10" x14ac:dyDescent="0.25">
      <c r="A171" s="1">
        <v>600713</v>
      </c>
      <c r="B171" s="1" t="s">
        <v>30</v>
      </c>
      <c r="C171" s="2">
        <v>42370</v>
      </c>
      <c r="D171" s="2">
        <v>42370.188888888886</v>
      </c>
      <c r="E171" s="1" t="s">
        <v>11</v>
      </c>
      <c r="F171" s="1" t="s">
        <v>35</v>
      </c>
      <c r="G171" s="1">
        <v>31</v>
      </c>
      <c r="H171" s="1" t="s">
        <v>32</v>
      </c>
      <c r="I171" s="1" t="s">
        <v>25</v>
      </c>
      <c r="J171" s="1" t="s">
        <v>15</v>
      </c>
    </row>
    <row r="172" spans="1:10" x14ac:dyDescent="0.25">
      <c r="A172" s="1">
        <v>600713</v>
      </c>
      <c r="B172" s="1" t="s">
        <v>30</v>
      </c>
      <c r="C172" s="2">
        <v>42382</v>
      </c>
      <c r="D172" s="2">
        <v>42382.185416666667</v>
      </c>
      <c r="E172" s="1" t="s">
        <v>11</v>
      </c>
      <c r="F172" s="1" t="s">
        <v>35</v>
      </c>
      <c r="G172" s="1">
        <v>31</v>
      </c>
      <c r="H172" s="1" t="s">
        <v>32</v>
      </c>
      <c r="I172" s="1" t="s">
        <v>25</v>
      </c>
      <c r="J172" s="1" t="s">
        <v>15</v>
      </c>
    </row>
    <row r="173" spans="1:10" x14ac:dyDescent="0.25">
      <c r="A173" s="1">
        <v>2407123</v>
      </c>
      <c r="B173" s="1" t="s">
        <v>29</v>
      </c>
      <c r="C173" s="2">
        <v>42443</v>
      </c>
      <c r="D173" s="2">
        <v>42443.402777777781</v>
      </c>
      <c r="E173" s="1" t="s">
        <v>11</v>
      </c>
      <c r="F173" s="1" t="s">
        <v>35</v>
      </c>
      <c r="G173" s="1">
        <v>24</v>
      </c>
      <c r="H173" s="1" t="s">
        <v>34</v>
      </c>
      <c r="I173" s="1" t="s">
        <v>14</v>
      </c>
      <c r="J173" s="1" t="s">
        <v>22</v>
      </c>
    </row>
    <row r="174" spans="1:10" x14ac:dyDescent="0.25">
      <c r="A174" s="1">
        <v>2407123</v>
      </c>
      <c r="B174" s="1" t="s">
        <v>31</v>
      </c>
      <c r="C174" s="2">
        <v>42437</v>
      </c>
      <c r="D174" s="2">
        <v>42437.461111111108</v>
      </c>
      <c r="E174" s="1" t="s">
        <v>11</v>
      </c>
      <c r="F174" s="1" t="s">
        <v>35</v>
      </c>
      <c r="G174" s="1">
        <v>24</v>
      </c>
      <c r="H174" s="1" t="s">
        <v>34</v>
      </c>
      <c r="I174" s="1" t="s">
        <v>18</v>
      </c>
      <c r="J174" s="1" t="s">
        <v>22</v>
      </c>
    </row>
    <row r="175" spans="1:10" x14ac:dyDescent="0.25">
      <c r="A175" s="1">
        <v>2407123</v>
      </c>
      <c r="B175" s="1" t="s">
        <v>16</v>
      </c>
      <c r="C175" s="2">
        <v>42435</v>
      </c>
      <c r="D175" s="2">
        <v>42435.491666666669</v>
      </c>
      <c r="E175" s="1" t="s">
        <v>11</v>
      </c>
      <c r="F175" s="1" t="s">
        <v>35</v>
      </c>
      <c r="G175" s="1">
        <v>24</v>
      </c>
      <c r="H175" s="1" t="s">
        <v>34</v>
      </c>
      <c r="I175" s="1" t="s">
        <v>18</v>
      </c>
      <c r="J175" s="1" t="s">
        <v>22</v>
      </c>
    </row>
    <row r="176" spans="1:10" x14ac:dyDescent="0.25">
      <c r="A176" s="1">
        <v>939600</v>
      </c>
      <c r="B176" s="1" t="s">
        <v>40</v>
      </c>
      <c r="C176" s="2">
        <v>42448</v>
      </c>
      <c r="D176" s="2">
        <v>42448.171527777777</v>
      </c>
      <c r="E176" s="1" t="s">
        <v>11</v>
      </c>
      <c r="F176" s="1" t="s">
        <v>35</v>
      </c>
      <c r="G176" s="1">
        <v>31</v>
      </c>
      <c r="H176" s="1" t="s">
        <v>21</v>
      </c>
      <c r="I176" s="1" t="s">
        <v>25</v>
      </c>
      <c r="J176" s="1" t="s">
        <v>15</v>
      </c>
    </row>
    <row r="177" spans="1:10" x14ac:dyDescent="0.25">
      <c r="A177" s="1">
        <v>939600</v>
      </c>
      <c r="B177" s="1" t="s">
        <v>16</v>
      </c>
      <c r="C177" s="2">
        <v>42449</v>
      </c>
      <c r="D177" s="2">
        <v>42449.19027777778</v>
      </c>
      <c r="E177" s="1" t="s">
        <v>11</v>
      </c>
      <c r="F177" s="1" t="s">
        <v>35</v>
      </c>
      <c r="G177" s="1">
        <v>31</v>
      </c>
      <c r="H177" s="1" t="s">
        <v>21</v>
      </c>
      <c r="I177" s="1" t="s">
        <v>25</v>
      </c>
      <c r="J177" s="1" t="s">
        <v>15</v>
      </c>
    </row>
    <row r="178" spans="1:10" x14ac:dyDescent="0.25">
      <c r="A178" s="1">
        <v>939600</v>
      </c>
      <c r="B178" s="1" t="s">
        <v>33</v>
      </c>
      <c r="C178" s="2">
        <v>42449</v>
      </c>
      <c r="D178" s="2">
        <v>42449.23333333333</v>
      </c>
      <c r="E178" s="1" t="s">
        <v>11</v>
      </c>
      <c r="F178" s="1" t="s">
        <v>35</v>
      </c>
      <c r="G178" s="1">
        <v>31</v>
      </c>
      <c r="H178" s="1" t="s">
        <v>21</v>
      </c>
      <c r="I178" s="1" t="s">
        <v>25</v>
      </c>
      <c r="J178" s="1" t="s">
        <v>15</v>
      </c>
    </row>
    <row r="179" spans="1:10" x14ac:dyDescent="0.25">
      <c r="A179" s="1">
        <v>939602</v>
      </c>
      <c r="B179" s="1" t="s">
        <v>30</v>
      </c>
      <c r="C179" s="2">
        <v>42451</v>
      </c>
      <c r="D179" s="2">
        <v>42451.28125</v>
      </c>
      <c r="E179" s="1" t="s">
        <v>11</v>
      </c>
      <c r="F179" s="1" t="s">
        <v>12</v>
      </c>
      <c r="G179" s="1">
        <v>18</v>
      </c>
      <c r="H179" s="1" t="s">
        <v>28</v>
      </c>
      <c r="I179" s="1" t="s">
        <v>25</v>
      </c>
      <c r="J179" s="1" t="s">
        <v>22</v>
      </c>
    </row>
    <row r="180" spans="1:10" x14ac:dyDescent="0.25">
      <c r="A180" s="1">
        <v>939602</v>
      </c>
      <c r="B180" s="1" t="s">
        <v>31</v>
      </c>
      <c r="C180" s="2">
        <v>42447</v>
      </c>
      <c r="D180" s="2">
        <v>42447.443055555559</v>
      </c>
      <c r="E180" s="1" t="s">
        <v>11</v>
      </c>
      <c r="F180" s="1" t="s">
        <v>12</v>
      </c>
      <c r="G180" s="1">
        <v>18</v>
      </c>
      <c r="H180" s="1" t="s">
        <v>28</v>
      </c>
      <c r="I180" s="1" t="s">
        <v>14</v>
      </c>
      <c r="J180" s="1" t="s">
        <v>22</v>
      </c>
    </row>
    <row r="181" spans="1:10" x14ac:dyDescent="0.25">
      <c r="A181" s="1">
        <v>939602</v>
      </c>
      <c r="B181" s="1" t="s">
        <v>33</v>
      </c>
      <c r="C181" s="2">
        <v>42447</v>
      </c>
      <c r="D181" s="2">
        <v>42447.429861111108</v>
      </c>
      <c r="E181" s="1" t="s">
        <v>11</v>
      </c>
      <c r="F181" s="1" t="s">
        <v>12</v>
      </c>
      <c r="G181" s="1">
        <v>18</v>
      </c>
      <c r="H181" s="1" t="s">
        <v>28</v>
      </c>
      <c r="I181" s="1" t="s">
        <v>14</v>
      </c>
      <c r="J181" s="1" t="s">
        <v>22</v>
      </c>
    </row>
    <row r="182" spans="1:10" x14ac:dyDescent="0.25">
      <c r="A182" s="1">
        <v>939602</v>
      </c>
      <c r="B182" s="1" t="s">
        <v>31</v>
      </c>
      <c r="C182" s="2">
        <v>42447</v>
      </c>
      <c r="D182" s="2">
        <v>42447.420138888891</v>
      </c>
      <c r="E182" s="1" t="s">
        <v>11</v>
      </c>
      <c r="F182" s="1" t="s">
        <v>12</v>
      </c>
      <c r="G182" s="1">
        <v>18</v>
      </c>
      <c r="H182" s="1" t="s">
        <v>28</v>
      </c>
      <c r="I182" s="1" t="s">
        <v>14</v>
      </c>
      <c r="J182" s="1" t="s">
        <v>22</v>
      </c>
    </row>
    <row r="183" spans="1:10" x14ac:dyDescent="0.25">
      <c r="A183" s="1">
        <v>939602</v>
      </c>
      <c r="B183" s="1" t="s">
        <v>31</v>
      </c>
      <c r="C183" s="2">
        <v>42449</v>
      </c>
      <c r="D183" s="2">
        <v>42449.602083333331</v>
      </c>
      <c r="E183" s="1" t="s">
        <v>11</v>
      </c>
      <c r="F183" s="1" t="s">
        <v>12</v>
      </c>
      <c r="G183" s="1">
        <v>18</v>
      </c>
      <c r="H183" s="1" t="s">
        <v>28</v>
      </c>
      <c r="I183" s="1" t="s">
        <v>44</v>
      </c>
      <c r="J183" s="1" t="s">
        <v>22</v>
      </c>
    </row>
    <row r="184" spans="1:10" x14ac:dyDescent="0.25">
      <c r="A184" s="1">
        <v>939602</v>
      </c>
      <c r="B184" s="1" t="s">
        <v>16</v>
      </c>
      <c r="C184" s="2">
        <v>42457</v>
      </c>
      <c r="D184" s="2">
        <v>42457.147916666669</v>
      </c>
      <c r="E184" s="1" t="s">
        <v>11</v>
      </c>
      <c r="F184" s="1" t="s">
        <v>12</v>
      </c>
      <c r="G184" s="1">
        <v>18</v>
      </c>
      <c r="H184" s="1" t="s">
        <v>28</v>
      </c>
      <c r="I184" s="1" t="s">
        <v>25</v>
      </c>
      <c r="J184" s="1" t="s">
        <v>22</v>
      </c>
    </row>
    <row r="185" spans="1:10" x14ac:dyDescent="0.25">
      <c r="A185" s="1">
        <v>939602</v>
      </c>
      <c r="B185" s="1" t="s">
        <v>30</v>
      </c>
      <c r="C185" s="2">
        <v>42457</v>
      </c>
      <c r="D185" s="2">
        <v>42457.156944444447</v>
      </c>
      <c r="E185" s="1" t="s">
        <v>11</v>
      </c>
      <c r="F185" s="1" t="s">
        <v>12</v>
      </c>
      <c r="G185" s="1">
        <v>18</v>
      </c>
      <c r="H185" s="1" t="s">
        <v>28</v>
      </c>
      <c r="I185" s="1" t="s">
        <v>25</v>
      </c>
      <c r="J185" s="1" t="s">
        <v>22</v>
      </c>
    </row>
    <row r="186" spans="1:10" x14ac:dyDescent="0.25">
      <c r="A186" s="1">
        <v>939602</v>
      </c>
      <c r="B186" s="1" t="s">
        <v>30</v>
      </c>
      <c r="C186" s="2">
        <v>42454</v>
      </c>
      <c r="D186" s="2">
        <v>42454.281944444447</v>
      </c>
      <c r="E186" s="1" t="s">
        <v>11</v>
      </c>
      <c r="F186" s="1" t="s">
        <v>12</v>
      </c>
      <c r="G186" s="1">
        <v>18</v>
      </c>
      <c r="H186" s="1" t="s">
        <v>28</v>
      </c>
      <c r="I186" s="1" t="s">
        <v>25</v>
      </c>
      <c r="J186" s="1" t="s">
        <v>22</v>
      </c>
    </row>
    <row r="187" spans="1:10" x14ac:dyDescent="0.25">
      <c r="A187" s="1">
        <v>939602</v>
      </c>
      <c r="B187" s="1" t="s">
        <v>40</v>
      </c>
      <c r="C187" s="2">
        <v>42454</v>
      </c>
      <c r="D187" s="2">
        <v>42454.268055555556</v>
      </c>
      <c r="E187" s="1" t="s">
        <v>11</v>
      </c>
      <c r="F187" s="1" t="s">
        <v>12</v>
      </c>
      <c r="G187" s="1">
        <v>18</v>
      </c>
      <c r="H187" s="1" t="s">
        <v>28</v>
      </c>
      <c r="I187" s="1" t="s">
        <v>25</v>
      </c>
      <c r="J187" s="1" t="s">
        <v>22</v>
      </c>
    </row>
    <row r="188" spans="1:10" x14ac:dyDescent="0.25">
      <c r="A188" s="1">
        <v>939602</v>
      </c>
      <c r="B188" s="1" t="s">
        <v>30</v>
      </c>
      <c r="C188" s="2">
        <v>42458</v>
      </c>
      <c r="D188" s="2">
        <v>42458.477777777778</v>
      </c>
      <c r="E188" s="1" t="s">
        <v>11</v>
      </c>
      <c r="F188" s="1" t="s">
        <v>12</v>
      </c>
      <c r="G188" s="1">
        <v>18</v>
      </c>
      <c r="H188" s="1" t="s">
        <v>28</v>
      </c>
      <c r="I188" s="1" t="s">
        <v>18</v>
      </c>
      <c r="J188" s="1" t="s">
        <v>22</v>
      </c>
    </row>
    <row r="189" spans="1:10" x14ac:dyDescent="0.25">
      <c r="A189" s="1">
        <v>939602</v>
      </c>
      <c r="B189" s="1" t="s">
        <v>40</v>
      </c>
      <c r="C189" s="2">
        <v>42450</v>
      </c>
      <c r="D189" s="2">
        <v>42450.275000000001</v>
      </c>
      <c r="E189" s="1" t="s">
        <v>11</v>
      </c>
      <c r="F189" s="1" t="s">
        <v>12</v>
      </c>
      <c r="G189" s="1">
        <v>18</v>
      </c>
      <c r="H189" s="1" t="s">
        <v>28</v>
      </c>
      <c r="I189" s="1" t="s">
        <v>25</v>
      </c>
      <c r="J189" s="1" t="s">
        <v>22</v>
      </c>
    </row>
    <row r="190" spans="1:10" x14ac:dyDescent="0.25">
      <c r="A190" s="1">
        <v>866315</v>
      </c>
      <c r="B190" s="1" t="s">
        <v>29</v>
      </c>
      <c r="C190" s="2">
        <v>42446</v>
      </c>
      <c r="D190" s="2">
        <v>42446.522222222222</v>
      </c>
      <c r="E190" s="1" t="s">
        <v>11</v>
      </c>
      <c r="F190" s="1" t="s">
        <v>35</v>
      </c>
      <c r="G190" s="1">
        <v>35</v>
      </c>
      <c r="H190" s="1" t="s">
        <v>21</v>
      </c>
      <c r="I190" s="1" t="s">
        <v>18</v>
      </c>
      <c r="J190" s="1" t="s">
        <v>15</v>
      </c>
    </row>
    <row r="191" spans="1:10" x14ac:dyDescent="0.25">
      <c r="A191" s="1">
        <v>939603</v>
      </c>
      <c r="B191" s="1" t="s">
        <v>16</v>
      </c>
      <c r="C191" s="2">
        <v>42459</v>
      </c>
      <c r="D191" s="2">
        <v>42459.449305555558</v>
      </c>
      <c r="E191" s="1" t="s">
        <v>11</v>
      </c>
      <c r="F191" s="1" t="s">
        <v>20</v>
      </c>
      <c r="G191" s="1">
        <v>30</v>
      </c>
      <c r="H191" s="1" t="s">
        <v>43</v>
      </c>
      <c r="I191" s="1" t="s">
        <v>14</v>
      </c>
      <c r="J191" s="1" t="s">
        <v>22</v>
      </c>
    </row>
    <row r="192" spans="1:10" x14ac:dyDescent="0.25">
      <c r="A192" s="1">
        <v>808945</v>
      </c>
      <c r="B192" s="1" t="s">
        <v>38</v>
      </c>
      <c r="C192" s="2">
        <v>42430</v>
      </c>
      <c r="D192" s="2">
        <v>42430.388194444444</v>
      </c>
      <c r="E192" s="1" t="s">
        <v>11</v>
      </c>
      <c r="F192" s="1" t="s">
        <v>17</v>
      </c>
      <c r="G192" s="1">
        <v>43</v>
      </c>
      <c r="H192" s="1" t="s">
        <v>13</v>
      </c>
      <c r="I192" s="1" t="s">
        <v>14</v>
      </c>
      <c r="J192" s="1" t="s">
        <v>15</v>
      </c>
    </row>
    <row r="193" spans="1:10" x14ac:dyDescent="0.25">
      <c r="A193" s="1">
        <v>301011</v>
      </c>
      <c r="B193" s="1" t="s">
        <v>36</v>
      </c>
      <c r="C193" s="2">
        <v>42377</v>
      </c>
      <c r="D193" s="2">
        <v>42377.293749999997</v>
      </c>
      <c r="E193" s="1" t="s">
        <v>11</v>
      </c>
      <c r="F193" s="1" t="s">
        <v>35</v>
      </c>
      <c r="G193" s="1">
        <v>47</v>
      </c>
      <c r="H193" s="1" t="s">
        <v>49</v>
      </c>
      <c r="I193" s="1" t="s">
        <v>14</v>
      </c>
      <c r="J193" s="1" t="s">
        <v>26</v>
      </c>
    </row>
    <row r="194" spans="1:10" x14ac:dyDescent="0.25">
      <c r="A194" s="1">
        <v>831720</v>
      </c>
      <c r="B194" s="1" t="s">
        <v>16</v>
      </c>
      <c r="C194" s="2">
        <v>42430</v>
      </c>
      <c r="D194" s="2">
        <v>42430.211111111108</v>
      </c>
      <c r="E194" s="1" t="s">
        <v>11</v>
      </c>
      <c r="F194" s="1" t="s">
        <v>12</v>
      </c>
      <c r="G194" s="1">
        <v>29</v>
      </c>
      <c r="H194" s="1" t="s">
        <v>13</v>
      </c>
      <c r="I194" s="1" t="s">
        <v>25</v>
      </c>
      <c r="J194" s="1" t="s">
        <v>22</v>
      </c>
    </row>
    <row r="195" spans="1:10" x14ac:dyDescent="0.25">
      <c r="A195" s="1">
        <v>831720</v>
      </c>
      <c r="B195" s="1" t="s">
        <v>16</v>
      </c>
      <c r="C195" s="2">
        <v>42430</v>
      </c>
      <c r="D195" s="2">
        <v>42430.207638888889</v>
      </c>
      <c r="E195" s="1" t="s">
        <v>11</v>
      </c>
      <c r="F195" s="1" t="s">
        <v>12</v>
      </c>
      <c r="G195" s="1">
        <v>29</v>
      </c>
      <c r="H195" s="1" t="s">
        <v>13</v>
      </c>
      <c r="I195" s="1" t="s">
        <v>25</v>
      </c>
      <c r="J195" s="1" t="s">
        <v>22</v>
      </c>
    </row>
    <row r="196" spans="1:10" x14ac:dyDescent="0.25">
      <c r="A196" s="1">
        <v>831721</v>
      </c>
      <c r="B196" s="1" t="s">
        <v>30</v>
      </c>
      <c r="C196" s="2">
        <v>42431</v>
      </c>
      <c r="D196" s="2">
        <v>42431.395138888889</v>
      </c>
      <c r="E196" s="1" t="s">
        <v>11</v>
      </c>
      <c r="F196" s="1" t="s">
        <v>35</v>
      </c>
      <c r="G196" s="1">
        <v>22</v>
      </c>
      <c r="H196" s="1" t="s">
        <v>43</v>
      </c>
      <c r="I196" s="1" t="s">
        <v>14</v>
      </c>
      <c r="J196" s="1" t="s">
        <v>22</v>
      </c>
    </row>
    <row r="197" spans="1:10" x14ac:dyDescent="0.25">
      <c r="A197" s="1">
        <v>831721</v>
      </c>
      <c r="B197" s="1" t="s">
        <v>27</v>
      </c>
      <c r="C197" s="2">
        <v>42431</v>
      </c>
      <c r="D197" s="2">
        <v>42431.397916666669</v>
      </c>
      <c r="E197" s="1" t="s">
        <v>11</v>
      </c>
      <c r="F197" s="1" t="s">
        <v>35</v>
      </c>
      <c r="G197" s="1">
        <v>22</v>
      </c>
      <c r="H197" s="1" t="s">
        <v>43</v>
      </c>
      <c r="I197" s="1" t="s">
        <v>14</v>
      </c>
      <c r="J197" s="1" t="s">
        <v>22</v>
      </c>
    </row>
    <row r="198" spans="1:10" x14ac:dyDescent="0.25">
      <c r="A198" s="1">
        <v>895195</v>
      </c>
      <c r="B198" s="1" t="s">
        <v>10</v>
      </c>
      <c r="C198" s="2">
        <v>42452</v>
      </c>
      <c r="D198" s="2">
        <v>42452.379166666666</v>
      </c>
      <c r="E198" s="1" t="s">
        <v>11</v>
      </c>
      <c r="F198" s="1" t="s">
        <v>24</v>
      </c>
      <c r="G198" s="1">
        <v>21</v>
      </c>
      <c r="H198" s="1" t="s">
        <v>43</v>
      </c>
      <c r="I198" s="1" t="s">
        <v>14</v>
      </c>
      <c r="J198" s="1" t="s">
        <v>22</v>
      </c>
    </row>
    <row r="199" spans="1:10" x14ac:dyDescent="0.25">
      <c r="A199" s="1">
        <v>1289864</v>
      </c>
      <c r="B199" s="1" t="s">
        <v>10</v>
      </c>
      <c r="C199" s="2">
        <v>42395</v>
      </c>
      <c r="D199" s="2">
        <v>42395.402777777781</v>
      </c>
      <c r="E199" s="1" t="s">
        <v>11</v>
      </c>
      <c r="F199" s="1" t="s">
        <v>20</v>
      </c>
      <c r="G199" s="1">
        <v>26</v>
      </c>
      <c r="H199" s="1" t="s">
        <v>32</v>
      </c>
      <c r="I199" s="1" t="s">
        <v>14</v>
      </c>
      <c r="J199" s="1" t="s">
        <v>22</v>
      </c>
    </row>
    <row r="200" spans="1:10" x14ac:dyDescent="0.25">
      <c r="A200" s="1">
        <v>808948</v>
      </c>
      <c r="B200" s="1" t="s">
        <v>36</v>
      </c>
      <c r="C200" s="2">
        <v>42411</v>
      </c>
      <c r="D200" s="2">
        <v>42411.294444444444</v>
      </c>
      <c r="E200" s="1" t="s">
        <v>23</v>
      </c>
      <c r="F200" s="1" t="s">
        <v>12</v>
      </c>
      <c r="G200" s="1">
        <v>43</v>
      </c>
      <c r="H200" s="1" t="s">
        <v>13</v>
      </c>
      <c r="I200" s="1" t="s">
        <v>14</v>
      </c>
      <c r="J200" s="1" t="s">
        <v>15</v>
      </c>
    </row>
    <row r="201" spans="1:10" x14ac:dyDescent="0.25">
      <c r="A201" s="1">
        <v>808948</v>
      </c>
      <c r="B201" s="1" t="s">
        <v>30</v>
      </c>
      <c r="C201" s="2">
        <v>42418</v>
      </c>
      <c r="D201" s="2">
        <v>42418.226388888892</v>
      </c>
      <c r="E201" s="1" t="s">
        <v>23</v>
      </c>
      <c r="F201" s="1" t="s">
        <v>12</v>
      </c>
      <c r="G201" s="1">
        <v>43</v>
      </c>
      <c r="H201" s="1" t="s">
        <v>13</v>
      </c>
      <c r="I201" s="1" t="s">
        <v>25</v>
      </c>
      <c r="J201" s="1" t="s">
        <v>15</v>
      </c>
    </row>
    <row r="202" spans="1:10" x14ac:dyDescent="0.25">
      <c r="A202" s="1">
        <v>808948</v>
      </c>
      <c r="B202" s="1" t="s">
        <v>30</v>
      </c>
      <c r="C202" s="2">
        <v>42418</v>
      </c>
      <c r="D202" s="2">
        <v>42418.156944444447</v>
      </c>
      <c r="E202" s="1" t="s">
        <v>23</v>
      </c>
      <c r="F202" s="1" t="s">
        <v>12</v>
      </c>
      <c r="G202" s="1">
        <v>43</v>
      </c>
      <c r="H202" s="1" t="s">
        <v>13</v>
      </c>
      <c r="I202" s="1" t="s">
        <v>25</v>
      </c>
      <c r="J202" s="1" t="s">
        <v>15</v>
      </c>
    </row>
    <row r="203" spans="1:10" x14ac:dyDescent="0.25">
      <c r="A203" s="1">
        <v>808948</v>
      </c>
      <c r="B203" s="1" t="s">
        <v>30</v>
      </c>
      <c r="C203" s="2">
        <v>42424</v>
      </c>
      <c r="D203" s="2">
        <v>42424.48333333333</v>
      </c>
      <c r="E203" s="1" t="s">
        <v>23</v>
      </c>
      <c r="F203" s="1" t="s">
        <v>12</v>
      </c>
      <c r="G203" s="1">
        <v>43</v>
      </c>
      <c r="H203" s="1" t="s">
        <v>13</v>
      </c>
      <c r="I203" s="1" t="s">
        <v>18</v>
      </c>
      <c r="J203" s="1" t="s">
        <v>15</v>
      </c>
    </row>
    <row r="204" spans="1:10" x14ac:dyDescent="0.25">
      <c r="A204" s="1">
        <v>808948</v>
      </c>
      <c r="B204" s="1" t="s">
        <v>10</v>
      </c>
      <c r="C204" s="2">
        <v>42447</v>
      </c>
      <c r="D204" s="2">
        <v>42447.570833333331</v>
      </c>
      <c r="E204" s="1" t="s">
        <v>23</v>
      </c>
      <c r="F204" s="1" t="s">
        <v>12</v>
      </c>
      <c r="G204" s="1">
        <v>43</v>
      </c>
      <c r="H204" s="1" t="s">
        <v>13</v>
      </c>
      <c r="I204" s="1" t="s">
        <v>18</v>
      </c>
      <c r="J204" s="1" t="s">
        <v>15</v>
      </c>
    </row>
    <row r="205" spans="1:10" x14ac:dyDescent="0.25">
      <c r="A205" s="1">
        <v>808948</v>
      </c>
      <c r="B205" s="1" t="s">
        <v>30</v>
      </c>
      <c r="C205" s="2">
        <v>42447</v>
      </c>
      <c r="D205" s="2">
        <v>42447.579861111109</v>
      </c>
      <c r="E205" s="1" t="s">
        <v>23</v>
      </c>
      <c r="F205" s="1" t="s">
        <v>12</v>
      </c>
      <c r="G205" s="1">
        <v>43</v>
      </c>
      <c r="H205" s="1" t="s">
        <v>13</v>
      </c>
      <c r="I205" s="1" t="s">
        <v>18</v>
      </c>
      <c r="J205" s="1" t="s">
        <v>15</v>
      </c>
    </row>
    <row r="206" spans="1:10" x14ac:dyDescent="0.25">
      <c r="A206" s="1">
        <v>808948</v>
      </c>
      <c r="B206" s="1" t="s">
        <v>30</v>
      </c>
      <c r="C206" s="2">
        <v>42410</v>
      </c>
      <c r="D206" s="2">
        <v>42410.406944444447</v>
      </c>
      <c r="E206" s="1" t="s">
        <v>23</v>
      </c>
      <c r="F206" s="1" t="s">
        <v>12</v>
      </c>
      <c r="G206" s="1">
        <v>43</v>
      </c>
      <c r="H206" s="1" t="s">
        <v>13</v>
      </c>
      <c r="I206" s="1" t="s">
        <v>14</v>
      </c>
      <c r="J206" s="1" t="s">
        <v>15</v>
      </c>
    </row>
    <row r="207" spans="1:10" x14ac:dyDescent="0.25">
      <c r="A207" s="1">
        <v>808948</v>
      </c>
      <c r="B207" s="1" t="s">
        <v>30</v>
      </c>
      <c r="C207" s="2">
        <v>42449</v>
      </c>
      <c r="D207" s="2">
        <v>42449.242361111108</v>
      </c>
      <c r="E207" s="1" t="s">
        <v>23</v>
      </c>
      <c r="F207" s="1" t="s">
        <v>12</v>
      </c>
      <c r="G207" s="1">
        <v>43</v>
      </c>
      <c r="H207" s="1" t="s">
        <v>13</v>
      </c>
      <c r="I207" s="1" t="s">
        <v>25</v>
      </c>
      <c r="J207" s="1" t="s">
        <v>15</v>
      </c>
    </row>
    <row r="208" spans="1:10" x14ac:dyDescent="0.25">
      <c r="A208" s="1">
        <v>808948</v>
      </c>
      <c r="B208" s="1" t="s">
        <v>16</v>
      </c>
      <c r="C208" s="2">
        <v>42423</v>
      </c>
      <c r="D208" s="2">
        <v>42423.554166666669</v>
      </c>
      <c r="E208" s="1" t="s">
        <v>23</v>
      </c>
      <c r="F208" s="1" t="s">
        <v>12</v>
      </c>
      <c r="G208" s="1">
        <v>43</v>
      </c>
      <c r="H208" s="1" t="s">
        <v>13</v>
      </c>
      <c r="I208" s="1" t="s">
        <v>18</v>
      </c>
      <c r="J208" s="1" t="s">
        <v>15</v>
      </c>
    </row>
    <row r="209" spans="1:10" x14ac:dyDescent="0.25">
      <c r="A209" s="1">
        <v>808948</v>
      </c>
      <c r="B209" s="1" t="s">
        <v>30</v>
      </c>
      <c r="C209" s="2">
        <v>42413</v>
      </c>
      <c r="D209" s="2">
        <v>42413.128472222219</v>
      </c>
      <c r="E209" s="1" t="s">
        <v>23</v>
      </c>
      <c r="F209" s="1" t="s">
        <v>12</v>
      </c>
      <c r="G209" s="1">
        <v>43</v>
      </c>
      <c r="H209" s="1" t="s">
        <v>13</v>
      </c>
      <c r="I209" s="1" t="s">
        <v>25</v>
      </c>
      <c r="J209" s="1" t="s">
        <v>15</v>
      </c>
    </row>
    <row r="210" spans="1:10" x14ac:dyDescent="0.25">
      <c r="A210" s="1">
        <v>779395</v>
      </c>
      <c r="B210" s="1" t="s">
        <v>31</v>
      </c>
      <c r="C210" s="2">
        <v>42414</v>
      </c>
      <c r="D210" s="2">
        <v>42414.584027777775</v>
      </c>
      <c r="E210" s="1" t="s">
        <v>11</v>
      </c>
      <c r="F210" s="1" t="s">
        <v>12</v>
      </c>
      <c r="G210" s="1">
        <v>23</v>
      </c>
      <c r="H210" s="1" t="s">
        <v>13</v>
      </c>
      <c r="I210" s="1" t="s">
        <v>44</v>
      </c>
      <c r="J210" s="1" t="s">
        <v>22</v>
      </c>
    </row>
    <row r="211" spans="1:10" x14ac:dyDescent="0.25">
      <c r="A211" s="1">
        <v>779395</v>
      </c>
      <c r="B211" s="1" t="s">
        <v>10</v>
      </c>
      <c r="C211" s="2">
        <v>42410</v>
      </c>
      <c r="D211" s="2">
        <v>42410.171527777777</v>
      </c>
      <c r="E211" s="1" t="s">
        <v>11</v>
      </c>
      <c r="F211" s="1" t="s">
        <v>12</v>
      </c>
      <c r="G211" s="1">
        <v>23</v>
      </c>
      <c r="H211" s="1" t="s">
        <v>13</v>
      </c>
      <c r="I211" s="1" t="s">
        <v>25</v>
      </c>
      <c r="J211" s="1" t="s">
        <v>22</v>
      </c>
    </row>
    <row r="212" spans="1:10" x14ac:dyDescent="0.25">
      <c r="A212" s="1">
        <v>904090</v>
      </c>
      <c r="B212" s="1" t="s">
        <v>29</v>
      </c>
      <c r="C212" s="2">
        <v>42452</v>
      </c>
      <c r="D212" s="2">
        <v>42452.314583333333</v>
      </c>
      <c r="E212" s="1" t="s">
        <v>11</v>
      </c>
      <c r="F212" s="1" t="s">
        <v>17</v>
      </c>
      <c r="G212" s="1">
        <v>25</v>
      </c>
      <c r="H212" s="1" t="s">
        <v>32</v>
      </c>
      <c r="I212" s="1" t="s">
        <v>14</v>
      </c>
      <c r="J212" s="1" t="s">
        <v>22</v>
      </c>
    </row>
    <row r="213" spans="1:10" x14ac:dyDescent="0.25">
      <c r="A213" s="1">
        <v>1106115</v>
      </c>
      <c r="B213" s="1" t="s">
        <v>40</v>
      </c>
      <c r="C213" s="2">
        <v>42380</v>
      </c>
      <c r="D213" s="2">
        <v>42380.254166666666</v>
      </c>
      <c r="E213" s="1" t="s">
        <v>23</v>
      </c>
      <c r="F213" s="1" t="s">
        <v>35</v>
      </c>
      <c r="G213" s="1">
        <v>26</v>
      </c>
      <c r="H213" s="1" t="s">
        <v>13</v>
      </c>
      <c r="I213" s="1" t="s">
        <v>25</v>
      </c>
      <c r="J213" s="1" t="s">
        <v>22</v>
      </c>
    </row>
    <row r="214" spans="1:10" x14ac:dyDescent="0.25">
      <c r="A214" s="1">
        <v>1106115</v>
      </c>
      <c r="B214" s="1" t="s">
        <v>10</v>
      </c>
      <c r="C214" s="2">
        <v>42380</v>
      </c>
      <c r="D214" s="2">
        <v>42380.231249999997</v>
      </c>
      <c r="E214" s="1" t="s">
        <v>23</v>
      </c>
      <c r="F214" s="1" t="s">
        <v>35</v>
      </c>
      <c r="G214" s="1">
        <v>26</v>
      </c>
      <c r="H214" s="1" t="s">
        <v>13</v>
      </c>
      <c r="I214" s="1" t="s">
        <v>25</v>
      </c>
      <c r="J214" s="1" t="s">
        <v>22</v>
      </c>
    </row>
    <row r="215" spans="1:10" x14ac:dyDescent="0.25">
      <c r="A215" s="1">
        <v>820361</v>
      </c>
      <c r="B215" s="1" t="s">
        <v>33</v>
      </c>
      <c r="C215" s="2">
        <v>42434</v>
      </c>
      <c r="D215" s="2">
        <v>42434.311805555553</v>
      </c>
      <c r="E215" s="1" t="s">
        <v>11</v>
      </c>
      <c r="F215" s="1" t="s">
        <v>24</v>
      </c>
      <c r="G215" s="1">
        <v>28</v>
      </c>
      <c r="H215" s="1" t="s">
        <v>34</v>
      </c>
      <c r="I215" s="1" t="s">
        <v>14</v>
      </c>
      <c r="J215" s="1" t="s">
        <v>22</v>
      </c>
    </row>
    <row r="216" spans="1:10" x14ac:dyDescent="0.25">
      <c r="A216" s="1">
        <v>820361</v>
      </c>
      <c r="B216" s="1" t="s">
        <v>33</v>
      </c>
      <c r="C216" s="2">
        <v>42449</v>
      </c>
      <c r="D216" s="2">
        <v>42449.331944444442</v>
      </c>
      <c r="E216" s="1" t="s">
        <v>11</v>
      </c>
      <c r="F216" s="1" t="s">
        <v>24</v>
      </c>
      <c r="G216" s="1">
        <v>28</v>
      </c>
      <c r="H216" s="1" t="s">
        <v>34</v>
      </c>
      <c r="I216" s="1" t="s">
        <v>14</v>
      </c>
      <c r="J216" s="1" t="s">
        <v>22</v>
      </c>
    </row>
    <row r="217" spans="1:10" x14ac:dyDescent="0.25">
      <c r="A217" s="1">
        <v>820361</v>
      </c>
      <c r="B217" s="1" t="s">
        <v>36</v>
      </c>
      <c r="C217" s="2">
        <v>42427</v>
      </c>
      <c r="D217" s="2">
        <v>42427.620833333334</v>
      </c>
      <c r="E217" s="1" t="s">
        <v>11</v>
      </c>
      <c r="F217" s="1" t="s">
        <v>24</v>
      </c>
      <c r="G217" s="1">
        <v>28</v>
      </c>
      <c r="H217" s="1" t="s">
        <v>34</v>
      </c>
      <c r="I217" s="1" t="s">
        <v>44</v>
      </c>
      <c r="J217" s="1" t="s">
        <v>22</v>
      </c>
    </row>
    <row r="218" spans="1:10" x14ac:dyDescent="0.25">
      <c r="A218" s="1">
        <v>820361</v>
      </c>
      <c r="B218" s="1" t="s">
        <v>33</v>
      </c>
      <c r="C218" s="2">
        <v>42427</v>
      </c>
      <c r="D218" s="2">
        <v>42427.134722222225</v>
      </c>
      <c r="E218" s="1" t="s">
        <v>11</v>
      </c>
      <c r="F218" s="1" t="s">
        <v>24</v>
      </c>
      <c r="G218" s="1">
        <v>28</v>
      </c>
      <c r="H218" s="1" t="s">
        <v>34</v>
      </c>
      <c r="I218" s="1" t="s">
        <v>25</v>
      </c>
      <c r="J218" s="1" t="s">
        <v>22</v>
      </c>
    </row>
    <row r="219" spans="1:10" x14ac:dyDescent="0.25">
      <c r="A219" s="1">
        <v>820361</v>
      </c>
      <c r="B219" s="1" t="s">
        <v>33</v>
      </c>
      <c r="C219" s="2">
        <v>42427</v>
      </c>
      <c r="D219" s="2">
        <v>42427.254166666666</v>
      </c>
      <c r="E219" s="1" t="s">
        <v>11</v>
      </c>
      <c r="F219" s="1" t="s">
        <v>24</v>
      </c>
      <c r="G219" s="1">
        <v>28</v>
      </c>
      <c r="H219" s="1" t="s">
        <v>34</v>
      </c>
      <c r="I219" s="1" t="s">
        <v>25</v>
      </c>
      <c r="J219" s="1" t="s">
        <v>22</v>
      </c>
    </row>
    <row r="220" spans="1:10" x14ac:dyDescent="0.25">
      <c r="A220" s="1">
        <v>820361</v>
      </c>
      <c r="B220" s="1" t="s">
        <v>31</v>
      </c>
      <c r="C220" s="2">
        <v>42432</v>
      </c>
      <c r="D220" s="2">
        <v>42432.34097222222</v>
      </c>
      <c r="E220" s="1" t="s">
        <v>11</v>
      </c>
      <c r="F220" s="1" t="s">
        <v>24</v>
      </c>
      <c r="G220" s="1">
        <v>28</v>
      </c>
      <c r="H220" s="1" t="s">
        <v>34</v>
      </c>
      <c r="I220" s="1" t="s">
        <v>14</v>
      </c>
      <c r="J220" s="1" t="s">
        <v>22</v>
      </c>
    </row>
    <row r="221" spans="1:10" x14ac:dyDescent="0.25">
      <c r="A221" s="1">
        <v>771816</v>
      </c>
      <c r="B221" s="1" t="s">
        <v>27</v>
      </c>
      <c r="C221" s="2">
        <v>42370</v>
      </c>
      <c r="D221" s="2">
        <v>42370.374305555553</v>
      </c>
      <c r="E221" s="1" t="s">
        <v>11</v>
      </c>
      <c r="F221" s="1" t="s">
        <v>35</v>
      </c>
      <c r="G221" s="1">
        <v>31</v>
      </c>
      <c r="H221" s="1" t="s">
        <v>21</v>
      </c>
      <c r="I221" s="1" t="s">
        <v>14</v>
      </c>
      <c r="J221" s="1" t="s">
        <v>15</v>
      </c>
    </row>
    <row r="222" spans="1:10" x14ac:dyDescent="0.25">
      <c r="A222" s="1">
        <v>771816</v>
      </c>
      <c r="B222" s="1" t="s">
        <v>30</v>
      </c>
      <c r="C222" s="2">
        <v>42370</v>
      </c>
      <c r="D222" s="2">
        <v>42370.376388888886</v>
      </c>
      <c r="E222" s="1" t="s">
        <v>11</v>
      </c>
      <c r="F222" s="1" t="s">
        <v>35</v>
      </c>
      <c r="G222" s="1">
        <v>31</v>
      </c>
      <c r="H222" s="1" t="s">
        <v>21</v>
      </c>
      <c r="I222" s="1" t="s">
        <v>14</v>
      </c>
      <c r="J222" s="1" t="s">
        <v>15</v>
      </c>
    </row>
    <row r="223" spans="1:10" x14ac:dyDescent="0.25">
      <c r="A223" s="1">
        <v>771816</v>
      </c>
      <c r="B223" s="1" t="s">
        <v>10</v>
      </c>
      <c r="C223" s="2">
        <v>42370</v>
      </c>
      <c r="D223" s="2">
        <v>42370.311805555553</v>
      </c>
      <c r="E223" s="1" t="s">
        <v>11</v>
      </c>
      <c r="F223" s="1" t="s">
        <v>35</v>
      </c>
      <c r="G223" s="1">
        <v>31</v>
      </c>
      <c r="H223" s="1" t="s">
        <v>21</v>
      </c>
      <c r="I223" s="1" t="s">
        <v>14</v>
      </c>
      <c r="J223" s="1" t="s">
        <v>15</v>
      </c>
    </row>
    <row r="224" spans="1:10" x14ac:dyDescent="0.25">
      <c r="A224" s="1">
        <v>771816</v>
      </c>
      <c r="B224" s="1" t="s">
        <v>31</v>
      </c>
      <c r="C224" s="2">
        <v>42452</v>
      </c>
      <c r="D224" s="2">
        <v>42452.54791666667</v>
      </c>
      <c r="E224" s="1" t="s">
        <v>11</v>
      </c>
      <c r="F224" s="1" t="s">
        <v>35</v>
      </c>
      <c r="G224" s="1">
        <v>31</v>
      </c>
      <c r="H224" s="1" t="s">
        <v>21</v>
      </c>
      <c r="I224" s="1" t="s">
        <v>18</v>
      </c>
      <c r="J224" s="1" t="s">
        <v>15</v>
      </c>
    </row>
    <row r="225" spans="1:10" x14ac:dyDescent="0.25">
      <c r="A225" s="1">
        <v>771816</v>
      </c>
      <c r="B225" s="1" t="s">
        <v>10</v>
      </c>
      <c r="C225" s="2">
        <v>42406</v>
      </c>
      <c r="D225" s="2">
        <v>42406.393055555556</v>
      </c>
      <c r="E225" s="1" t="s">
        <v>11</v>
      </c>
      <c r="F225" s="1" t="s">
        <v>35</v>
      </c>
      <c r="G225" s="1">
        <v>31</v>
      </c>
      <c r="H225" s="1" t="s">
        <v>21</v>
      </c>
      <c r="I225" s="1" t="s">
        <v>14</v>
      </c>
      <c r="J225" s="1" t="s">
        <v>15</v>
      </c>
    </row>
    <row r="226" spans="1:10" x14ac:dyDescent="0.25">
      <c r="A226" s="1">
        <v>771816</v>
      </c>
      <c r="B226" s="1" t="s">
        <v>10</v>
      </c>
      <c r="C226" s="2">
        <v>42427</v>
      </c>
      <c r="D226" s="2">
        <v>42427.480555555558</v>
      </c>
      <c r="E226" s="1" t="s">
        <v>11</v>
      </c>
      <c r="F226" s="1" t="s">
        <v>35</v>
      </c>
      <c r="G226" s="1">
        <v>31</v>
      </c>
      <c r="H226" s="1" t="s">
        <v>21</v>
      </c>
      <c r="I226" s="1" t="s">
        <v>18</v>
      </c>
      <c r="J226" s="1" t="s">
        <v>15</v>
      </c>
    </row>
    <row r="227" spans="1:10" x14ac:dyDescent="0.25">
      <c r="A227" s="1">
        <v>771816</v>
      </c>
      <c r="B227" s="1" t="s">
        <v>10</v>
      </c>
      <c r="C227" s="2">
        <v>42436</v>
      </c>
      <c r="D227" s="2">
        <v>42436.245833333334</v>
      </c>
      <c r="E227" s="1" t="s">
        <v>11</v>
      </c>
      <c r="F227" s="1" t="s">
        <v>35</v>
      </c>
      <c r="G227" s="1">
        <v>31</v>
      </c>
      <c r="H227" s="1" t="s">
        <v>21</v>
      </c>
      <c r="I227" s="1" t="s">
        <v>25</v>
      </c>
      <c r="J227" s="1" t="s">
        <v>15</v>
      </c>
    </row>
    <row r="228" spans="1:10" x14ac:dyDescent="0.25">
      <c r="A228" s="1">
        <v>771816</v>
      </c>
      <c r="B228" s="1" t="s">
        <v>31</v>
      </c>
      <c r="C228" s="2">
        <v>42430</v>
      </c>
      <c r="D228" s="2">
        <v>42430.352083333331</v>
      </c>
      <c r="E228" s="1" t="s">
        <v>11</v>
      </c>
      <c r="F228" s="1" t="s">
        <v>35</v>
      </c>
      <c r="G228" s="1">
        <v>31</v>
      </c>
      <c r="H228" s="1" t="s">
        <v>21</v>
      </c>
      <c r="I228" s="1" t="s">
        <v>14</v>
      </c>
      <c r="J228" s="1" t="s">
        <v>15</v>
      </c>
    </row>
    <row r="229" spans="1:10" x14ac:dyDescent="0.25">
      <c r="A229" s="1">
        <v>788649</v>
      </c>
      <c r="B229" s="1" t="s">
        <v>36</v>
      </c>
      <c r="C229" s="2">
        <v>42384</v>
      </c>
      <c r="D229" s="2">
        <v>42384.258333333331</v>
      </c>
      <c r="E229" s="1" t="s">
        <v>11</v>
      </c>
      <c r="F229" s="1" t="s">
        <v>24</v>
      </c>
      <c r="G229" s="1">
        <v>39</v>
      </c>
      <c r="H229" s="1" t="s">
        <v>21</v>
      </c>
      <c r="I229" s="1" t="s">
        <v>25</v>
      </c>
      <c r="J229" s="1" t="s">
        <v>15</v>
      </c>
    </row>
    <row r="230" spans="1:10" x14ac:dyDescent="0.25">
      <c r="A230" s="1">
        <v>939606</v>
      </c>
      <c r="B230" s="1" t="s">
        <v>31</v>
      </c>
      <c r="C230" s="2">
        <v>42459</v>
      </c>
      <c r="D230" s="2">
        <v>42459.328472222223</v>
      </c>
      <c r="E230" s="1" t="s">
        <v>11</v>
      </c>
      <c r="F230" s="1" t="s">
        <v>12</v>
      </c>
      <c r="G230" s="1">
        <v>38</v>
      </c>
      <c r="H230" s="1" t="s">
        <v>13</v>
      </c>
      <c r="I230" s="1" t="s">
        <v>14</v>
      </c>
      <c r="J230" s="1" t="s">
        <v>15</v>
      </c>
    </row>
    <row r="231" spans="1:10" x14ac:dyDescent="0.25">
      <c r="A231" s="1">
        <v>831728</v>
      </c>
      <c r="B231" s="1" t="s">
        <v>36</v>
      </c>
      <c r="C231" s="2">
        <v>42441</v>
      </c>
      <c r="D231" s="2">
        <v>42441.447916666664</v>
      </c>
      <c r="E231" s="1" t="s">
        <v>23</v>
      </c>
      <c r="F231" s="1" t="s">
        <v>35</v>
      </c>
      <c r="G231" s="1">
        <v>35</v>
      </c>
      <c r="H231" s="1" t="s">
        <v>28</v>
      </c>
      <c r="I231" s="1" t="s">
        <v>14</v>
      </c>
      <c r="J231" s="1" t="s">
        <v>15</v>
      </c>
    </row>
    <row r="232" spans="1:10" x14ac:dyDescent="0.25">
      <c r="A232" s="1">
        <v>939607</v>
      </c>
      <c r="B232" s="1" t="s">
        <v>16</v>
      </c>
      <c r="C232" s="2">
        <v>42459</v>
      </c>
      <c r="D232" s="2">
        <v>42459.580555555556</v>
      </c>
      <c r="E232" s="1" t="s">
        <v>11</v>
      </c>
      <c r="F232" s="1" t="s">
        <v>20</v>
      </c>
      <c r="G232" s="1">
        <v>29</v>
      </c>
      <c r="H232" s="1" t="s">
        <v>43</v>
      </c>
      <c r="I232" s="1" t="s">
        <v>18</v>
      </c>
      <c r="J232" s="1" t="s">
        <v>22</v>
      </c>
    </row>
    <row r="233" spans="1:10" x14ac:dyDescent="0.25">
      <c r="A233" s="1">
        <v>808949</v>
      </c>
      <c r="B233" s="1" t="s">
        <v>40</v>
      </c>
      <c r="C233" s="2">
        <v>42420</v>
      </c>
      <c r="D233" s="2">
        <v>42420.370138888888</v>
      </c>
      <c r="E233" s="1" t="s">
        <v>23</v>
      </c>
      <c r="F233" s="1" t="s">
        <v>35</v>
      </c>
      <c r="G233" s="1">
        <v>35</v>
      </c>
      <c r="H233" s="1" t="s">
        <v>32</v>
      </c>
      <c r="I233" s="1" t="s">
        <v>14</v>
      </c>
      <c r="J233" s="1" t="s">
        <v>15</v>
      </c>
    </row>
    <row r="234" spans="1:10" x14ac:dyDescent="0.25">
      <c r="A234" s="1">
        <v>808949</v>
      </c>
      <c r="B234" s="1" t="s">
        <v>40</v>
      </c>
      <c r="C234" s="2">
        <v>42415</v>
      </c>
      <c r="D234" s="2">
        <v>42415.327777777777</v>
      </c>
      <c r="E234" s="1" t="s">
        <v>23</v>
      </c>
      <c r="F234" s="1" t="s">
        <v>35</v>
      </c>
      <c r="G234" s="1">
        <v>35</v>
      </c>
      <c r="H234" s="1" t="s">
        <v>32</v>
      </c>
      <c r="I234" s="1" t="s">
        <v>14</v>
      </c>
      <c r="J234" s="1" t="s">
        <v>15</v>
      </c>
    </row>
    <row r="235" spans="1:10" x14ac:dyDescent="0.25">
      <c r="A235" s="1">
        <v>808949</v>
      </c>
      <c r="B235" s="1" t="s">
        <v>40</v>
      </c>
      <c r="C235" s="2">
        <v>42431</v>
      </c>
      <c r="D235" s="2">
        <v>42431.51458333333</v>
      </c>
      <c r="E235" s="1" t="s">
        <v>23</v>
      </c>
      <c r="F235" s="1" t="s">
        <v>35</v>
      </c>
      <c r="G235" s="1">
        <v>35</v>
      </c>
      <c r="H235" s="1" t="s">
        <v>32</v>
      </c>
      <c r="I235" s="1" t="s">
        <v>18</v>
      </c>
      <c r="J235" s="1" t="s">
        <v>15</v>
      </c>
    </row>
    <row r="236" spans="1:10" x14ac:dyDescent="0.25">
      <c r="A236" s="1">
        <v>808949</v>
      </c>
      <c r="B236" s="1" t="s">
        <v>40</v>
      </c>
      <c r="C236" s="2">
        <v>42414</v>
      </c>
      <c r="D236" s="2">
        <v>42414.413888888892</v>
      </c>
      <c r="E236" s="1" t="s">
        <v>23</v>
      </c>
      <c r="F236" s="1" t="s">
        <v>35</v>
      </c>
      <c r="G236" s="1">
        <v>35</v>
      </c>
      <c r="H236" s="1" t="s">
        <v>32</v>
      </c>
      <c r="I236" s="1" t="s">
        <v>14</v>
      </c>
      <c r="J236" s="1" t="s">
        <v>15</v>
      </c>
    </row>
    <row r="237" spans="1:10" x14ac:dyDescent="0.25">
      <c r="A237" s="1">
        <v>808949</v>
      </c>
      <c r="B237" s="1" t="s">
        <v>29</v>
      </c>
      <c r="C237" s="2">
        <v>42438</v>
      </c>
      <c r="D237" s="2">
        <v>42438.433333333334</v>
      </c>
      <c r="E237" s="1" t="s">
        <v>23</v>
      </c>
      <c r="F237" s="1" t="s">
        <v>35</v>
      </c>
      <c r="G237" s="1">
        <v>35</v>
      </c>
      <c r="H237" s="1" t="s">
        <v>32</v>
      </c>
      <c r="I237" s="1" t="s">
        <v>14</v>
      </c>
      <c r="J237" s="1" t="s">
        <v>15</v>
      </c>
    </row>
    <row r="238" spans="1:10" x14ac:dyDescent="0.25">
      <c r="A238" s="1">
        <v>806460</v>
      </c>
      <c r="B238" s="1" t="s">
        <v>29</v>
      </c>
      <c r="C238" s="2">
        <v>42413</v>
      </c>
      <c r="D238" s="2">
        <v>42413.415277777778</v>
      </c>
      <c r="E238" s="1" t="s">
        <v>11</v>
      </c>
      <c r="F238" s="1" t="s">
        <v>20</v>
      </c>
      <c r="G238" s="1">
        <v>39</v>
      </c>
      <c r="H238" s="1" t="s">
        <v>32</v>
      </c>
      <c r="I238" s="1" t="s">
        <v>14</v>
      </c>
      <c r="J238" s="1" t="s">
        <v>15</v>
      </c>
    </row>
    <row r="239" spans="1:10" x14ac:dyDescent="0.25">
      <c r="A239" s="1">
        <v>460303</v>
      </c>
      <c r="B239" s="1" t="s">
        <v>31</v>
      </c>
      <c r="C239" s="2">
        <v>42391</v>
      </c>
      <c r="D239" s="2">
        <v>42391.270833333336</v>
      </c>
      <c r="E239" s="1" t="s">
        <v>17</v>
      </c>
      <c r="F239" s="1" t="s">
        <v>17</v>
      </c>
      <c r="G239" s="1">
        <v>0</v>
      </c>
      <c r="H239" s="1" t="s">
        <v>17</v>
      </c>
      <c r="I239" s="1" t="s">
        <v>25</v>
      </c>
      <c r="J239" s="1" t="s">
        <v>19</v>
      </c>
    </row>
    <row r="240" spans="1:10" x14ac:dyDescent="0.25">
      <c r="A240" s="1">
        <v>808950</v>
      </c>
      <c r="B240" s="1" t="s">
        <v>29</v>
      </c>
      <c r="C240" s="2">
        <v>42418</v>
      </c>
      <c r="D240" s="2">
        <v>42418.142361111109</v>
      </c>
      <c r="E240" s="1" t="s">
        <v>11</v>
      </c>
      <c r="F240" s="1" t="s">
        <v>35</v>
      </c>
      <c r="G240" s="1">
        <v>18</v>
      </c>
      <c r="H240" s="1" t="s">
        <v>46</v>
      </c>
      <c r="I240" s="1" t="s">
        <v>25</v>
      </c>
      <c r="J240" s="1" t="s">
        <v>22</v>
      </c>
    </row>
    <row r="241" spans="1:10" x14ac:dyDescent="0.25">
      <c r="A241" s="1">
        <v>808950</v>
      </c>
      <c r="B241" s="1" t="s">
        <v>30</v>
      </c>
      <c r="C241" s="2">
        <v>42418</v>
      </c>
      <c r="D241" s="2">
        <v>42418.126388888886</v>
      </c>
      <c r="E241" s="1" t="s">
        <v>11</v>
      </c>
      <c r="F241" s="1" t="s">
        <v>35</v>
      </c>
      <c r="G241" s="1">
        <v>18</v>
      </c>
      <c r="H241" s="1" t="s">
        <v>46</v>
      </c>
      <c r="I241" s="1" t="s">
        <v>25</v>
      </c>
      <c r="J241" s="1" t="s">
        <v>22</v>
      </c>
    </row>
    <row r="242" spans="1:10" x14ac:dyDescent="0.25">
      <c r="A242" s="1">
        <v>808950</v>
      </c>
      <c r="B242" s="1" t="s">
        <v>29</v>
      </c>
      <c r="C242" s="2">
        <v>42418</v>
      </c>
      <c r="D242" s="2">
        <v>42418.331250000003</v>
      </c>
      <c r="E242" s="1" t="s">
        <v>11</v>
      </c>
      <c r="F242" s="1" t="s">
        <v>35</v>
      </c>
      <c r="G242" s="1">
        <v>18</v>
      </c>
      <c r="H242" s="1" t="s">
        <v>46</v>
      </c>
      <c r="I242" s="1" t="s">
        <v>14</v>
      </c>
      <c r="J242" s="1" t="s">
        <v>22</v>
      </c>
    </row>
    <row r="243" spans="1:10" x14ac:dyDescent="0.25">
      <c r="A243" s="1">
        <v>808950</v>
      </c>
      <c r="B243" s="1" t="s">
        <v>33</v>
      </c>
      <c r="C243" s="2">
        <v>42420</v>
      </c>
      <c r="D243" s="2">
        <v>42420.186805555553</v>
      </c>
      <c r="E243" s="1" t="s">
        <v>11</v>
      </c>
      <c r="F243" s="1" t="s">
        <v>35</v>
      </c>
      <c r="G243" s="1">
        <v>18</v>
      </c>
      <c r="H243" s="1" t="s">
        <v>46</v>
      </c>
      <c r="I243" s="1" t="s">
        <v>25</v>
      </c>
      <c r="J243" s="1" t="s">
        <v>22</v>
      </c>
    </row>
    <row r="244" spans="1:10" x14ac:dyDescent="0.25">
      <c r="A244" s="1">
        <v>808950</v>
      </c>
      <c r="B244" s="1" t="s">
        <v>36</v>
      </c>
      <c r="C244" s="2">
        <v>42432</v>
      </c>
      <c r="D244" s="2">
        <v>42432.338888888888</v>
      </c>
      <c r="E244" s="1" t="s">
        <v>11</v>
      </c>
      <c r="F244" s="1" t="s">
        <v>35</v>
      </c>
      <c r="G244" s="1">
        <v>18</v>
      </c>
      <c r="H244" s="1" t="s">
        <v>46</v>
      </c>
      <c r="I244" s="1" t="s">
        <v>14</v>
      </c>
      <c r="J244" s="1" t="s">
        <v>22</v>
      </c>
    </row>
    <row r="245" spans="1:10" x14ac:dyDescent="0.25">
      <c r="A245" s="1">
        <v>808950</v>
      </c>
      <c r="B245" s="1" t="s">
        <v>30</v>
      </c>
      <c r="C245" s="2">
        <v>42418</v>
      </c>
      <c r="D245" s="2">
        <v>42418.26666666667</v>
      </c>
      <c r="E245" s="1" t="s">
        <v>11</v>
      </c>
      <c r="F245" s="1" t="s">
        <v>35</v>
      </c>
      <c r="G245" s="1">
        <v>18</v>
      </c>
      <c r="H245" s="1" t="s">
        <v>46</v>
      </c>
      <c r="I245" s="1" t="s">
        <v>25</v>
      </c>
      <c r="J245" s="1" t="s">
        <v>22</v>
      </c>
    </row>
    <row r="246" spans="1:10" x14ac:dyDescent="0.25">
      <c r="A246" s="1">
        <v>808950</v>
      </c>
      <c r="B246" s="1" t="s">
        <v>10</v>
      </c>
      <c r="C246" s="2">
        <v>42418</v>
      </c>
      <c r="D246" s="2">
        <v>42418.400694444441</v>
      </c>
      <c r="E246" s="1" t="s">
        <v>11</v>
      </c>
      <c r="F246" s="1" t="s">
        <v>35</v>
      </c>
      <c r="G246" s="1">
        <v>18</v>
      </c>
      <c r="H246" s="1" t="s">
        <v>46</v>
      </c>
      <c r="I246" s="1" t="s">
        <v>14</v>
      </c>
      <c r="J246" s="1" t="s">
        <v>22</v>
      </c>
    </row>
    <row r="247" spans="1:10" x14ac:dyDescent="0.25">
      <c r="A247" s="1">
        <v>808950</v>
      </c>
      <c r="B247" s="1" t="s">
        <v>30</v>
      </c>
      <c r="C247" s="2">
        <v>42418</v>
      </c>
      <c r="D247" s="2">
        <v>42418.200694444444</v>
      </c>
      <c r="E247" s="1" t="s">
        <v>11</v>
      </c>
      <c r="F247" s="1" t="s">
        <v>35</v>
      </c>
      <c r="G247" s="1">
        <v>18</v>
      </c>
      <c r="H247" s="1" t="s">
        <v>46</v>
      </c>
      <c r="I247" s="1" t="s">
        <v>25</v>
      </c>
      <c r="J247" s="1" t="s">
        <v>22</v>
      </c>
    </row>
    <row r="248" spans="1:10" x14ac:dyDescent="0.25">
      <c r="A248" s="1">
        <v>808950</v>
      </c>
      <c r="B248" s="1" t="s">
        <v>33</v>
      </c>
      <c r="C248" s="2">
        <v>42435</v>
      </c>
      <c r="D248" s="2">
        <v>42435.195138888892</v>
      </c>
      <c r="E248" s="1" t="s">
        <v>11</v>
      </c>
      <c r="F248" s="1" t="s">
        <v>35</v>
      </c>
      <c r="G248" s="1">
        <v>18</v>
      </c>
      <c r="H248" s="1" t="s">
        <v>46</v>
      </c>
      <c r="I248" s="1" t="s">
        <v>25</v>
      </c>
      <c r="J248" s="1" t="s">
        <v>22</v>
      </c>
    </row>
    <row r="249" spans="1:10" x14ac:dyDescent="0.25">
      <c r="A249" s="1">
        <v>808950</v>
      </c>
      <c r="B249" s="1" t="s">
        <v>36</v>
      </c>
      <c r="C249" s="2">
        <v>42432</v>
      </c>
      <c r="D249" s="2">
        <v>42432.265972222223</v>
      </c>
      <c r="E249" s="1" t="s">
        <v>11</v>
      </c>
      <c r="F249" s="1" t="s">
        <v>35</v>
      </c>
      <c r="G249" s="1">
        <v>18</v>
      </c>
      <c r="H249" s="1" t="s">
        <v>46</v>
      </c>
      <c r="I249" s="1" t="s">
        <v>25</v>
      </c>
      <c r="J249" s="1" t="s">
        <v>22</v>
      </c>
    </row>
    <row r="250" spans="1:10" x14ac:dyDescent="0.25">
      <c r="A250" s="1">
        <v>808950</v>
      </c>
      <c r="B250" s="1" t="s">
        <v>36</v>
      </c>
      <c r="C250" s="2">
        <v>42456</v>
      </c>
      <c r="D250" s="2">
        <v>42456.525694444441</v>
      </c>
      <c r="E250" s="1" t="s">
        <v>11</v>
      </c>
      <c r="F250" s="1" t="s">
        <v>35</v>
      </c>
      <c r="G250" s="1">
        <v>18</v>
      </c>
      <c r="H250" s="1" t="s">
        <v>46</v>
      </c>
      <c r="I250" s="1" t="s">
        <v>18</v>
      </c>
      <c r="J250" s="1" t="s">
        <v>22</v>
      </c>
    </row>
    <row r="251" spans="1:10" x14ac:dyDescent="0.25">
      <c r="A251" s="1">
        <v>892644</v>
      </c>
      <c r="B251" s="1" t="s">
        <v>29</v>
      </c>
      <c r="C251" s="2">
        <v>42450</v>
      </c>
      <c r="D251" s="2">
        <v>42450.40902777778</v>
      </c>
      <c r="E251" s="1" t="s">
        <v>11</v>
      </c>
      <c r="F251" s="1" t="s">
        <v>35</v>
      </c>
      <c r="G251" s="1">
        <v>18</v>
      </c>
      <c r="H251" s="1" t="s">
        <v>21</v>
      </c>
      <c r="I251" s="1" t="s">
        <v>14</v>
      </c>
      <c r="J251" s="1" t="s">
        <v>22</v>
      </c>
    </row>
    <row r="252" spans="1:10" x14ac:dyDescent="0.25">
      <c r="A252" s="1">
        <v>925955</v>
      </c>
      <c r="B252" s="1" t="s">
        <v>16</v>
      </c>
      <c r="C252" s="2">
        <v>42459</v>
      </c>
      <c r="D252" s="2">
        <v>42459.444444444445</v>
      </c>
      <c r="E252" s="1" t="s">
        <v>11</v>
      </c>
      <c r="F252" s="1" t="s">
        <v>20</v>
      </c>
      <c r="G252" s="1">
        <v>23</v>
      </c>
      <c r="H252" s="1" t="s">
        <v>21</v>
      </c>
      <c r="I252" s="1" t="s">
        <v>14</v>
      </c>
      <c r="J252" s="1" t="s">
        <v>22</v>
      </c>
    </row>
    <row r="253" spans="1:10" x14ac:dyDescent="0.25">
      <c r="A253" s="1">
        <v>771823</v>
      </c>
      <c r="B253" s="1" t="s">
        <v>30</v>
      </c>
      <c r="C253" s="2">
        <v>42406</v>
      </c>
      <c r="D253" s="2">
        <v>42406.548611111109</v>
      </c>
      <c r="E253" s="1" t="s">
        <v>11</v>
      </c>
      <c r="F253" s="1" t="s">
        <v>35</v>
      </c>
      <c r="G253" s="1">
        <v>26</v>
      </c>
      <c r="H253" s="1" t="s">
        <v>13</v>
      </c>
      <c r="I253" s="1" t="s">
        <v>18</v>
      </c>
      <c r="J253" s="1" t="s">
        <v>22</v>
      </c>
    </row>
    <row r="254" spans="1:10" x14ac:dyDescent="0.25">
      <c r="A254" s="1">
        <v>853642</v>
      </c>
      <c r="B254" s="1" t="s">
        <v>37</v>
      </c>
      <c r="C254" s="2">
        <v>42435</v>
      </c>
      <c r="D254" s="2">
        <v>42435.473611111112</v>
      </c>
      <c r="E254" s="1" t="s">
        <v>11</v>
      </c>
      <c r="F254" s="1" t="s">
        <v>12</v>
      </c>
      <c r="G254" s="1">
        <v>24</v>
      </c>
      <c r="H254" s="1" t="s">
        <v>32</v>
      </c>
      <c r="I254" s="1" t="s">
        <v>18</v>
      </c>
      <c r="J254" s="1" t="s">
        <v>22</v>
      </c>
    </row>
    <row r="255" spans="1:10" x14ac:dyDescent="0.25">
      <c r="A255" s="1">
        <v>904101</v>
      </c>
      <c r="B255" s="1" t="s">
        <v>10</v>
      </c>
      <c r="C255" s="2">
        <v>42457</v>
      </c>
      <c r="D255" s="2">
        <v>42457.431944444441</v>
      </c>
      <c r="E255" s="1" t="s">
        <v>11</v>
      </c>
      <c r="F255" s="1" t="s">
        <v>20</v>
      </c>
      <c r="G255" s="1">
        <v>29</v>
      </c>
      <c r="H255" s="1" t="s">
        <v>21</v>
      </c>
      <c r="I255" s="1" t="s">
        <v>14</v>
      </c>
      <c r="J255" s="1" t="s">
        <v>22</v>
      </c>
    </row>
    <row r="256" spans="1:10" x14ac:dyDescent="0.25">
      <c r="A256" s="1">
        <v>904101</v>
      </c>
      <c r="B256" s="1" t="s">
        <v>37</v>
      </c>
      <c r="C256" s="2">
        <v>42453</v>
      </c>
      <c r="D256" s="2">
        <v>42453.540972222225</v>
      </c>
      <c r="E256" s="1" t="s">
        <v>11</v>
      </c>
      <c r="F256" s="1" t="s">
        <v>20</v>
      </c>
      <c r="G256" s="1">
        <v>29</v>
      </c>
      <c r="H256" s="1" t="s">
        <v>21</v>
      </c>
      <c r="I256" s="1" t="s">
        <v>18</v>
      </c>
      <c r="J256" s="1" t="s">
        <v>22</v>
      </c>
    </row>
    <row r="257" spans="1:10" x14ac:dyDescent="0.25">
      <c r="A257" s="1">
        <v>904101</v>
      </c>
      <c r="B257" s="1" t="s">
        <v>40</v>
      </c>
      <c r="C257" s="2">
        <v>42455</v>
      </c>
      <c r="D257" s="2">
        <v>42455.13958333333</v>
      </c>
      <c r="E257" s="1" t="s">
        <v>11</v>
      </c>
      <c r="F257" s="1" t="s">
        <v>20</v>
      </c>
      <c r="G257" s="1">
        <v>29</v>
      </c>
      <c r="H257" s="1" t="s">
        <v>21</v>
      </c>
      <c r="I257" s="1" t="s">
        <v>25</v>
      </c>
      <c r="J257" s="1" t="s">
        <v>22</v>
      </c>
    </row>
    <row r="258" spans="1:10" x14ac:dyDescent="0.25">
      <c r="A258" s="1">
        <v>831732</v>
      </c>
      <c r="B258" s="1" t="s">
        <v>10</v>
      </c>
      <c r="C258" s="2">
        <v>42432</v>
      </c>
      <c r="D258" s="2">
        <v>42432.556944444441</v>
      </c>
      <c r="E258" s="1" t="s">
        <v>11</v>
      </c>
      <c r="F258" s="1" t="s">
        <v>12</v>
      </c>
      <c r="G258" s="1">
        <v>22</v>
      </c>
      <c r="H258" s="1" t="s">
        <v>21</v>
      </c>
      <c r="I258" s="1" t="s">
        <v>18</v>
      </c>
      <c r="J258" s="1" t="s">
        <v>22</v>
      </c>
    </row>
    <row r="259" spans="1:10" x14ac:dyDescent="0.25">
      <c r="A259" s="1">
        <v>831732</v>
      </c>
      <c r="B259" s="1" t="s">
        <v>31</v>
      </c>
      <c r="C259" s="2">
        <v>42437</v>
      </c>
      <c r="D259" s="2">
        <v>42437.32708333333</v>
      </c>
      <c r="E259" s="1" t="s">
        <v>11</v>
      </c>
      <c r="F259" s="1" t="s">
        <v>12</v>
      </c>
      <c r="G259" s="1">
        <v>22</v>
      </c>
      <c r="H259" s="1" t="s">
        <v>21</v>
      </c>
      <c r="I259" s="1" t="s">
        <v>14</v>
      </c>
      <c r="J259" s="1" t="s">
        <v>22</v>
      </c>
    </row>
    <row r="260" spans="1:10" x14ac:dyDescent="0.25">
      <c r="A260" s="1">
        <v>831732</v>
      </c>
      <c r="B260" s="1" t="s">
        <v>16</v>
      </c>
      <c r="C260" s="2">
        <v>42444</v>
      </c>
      <c r="D260" s="2">
        <v>42444.522222222222</v>
      </c>
      <c r="E260" s="1" t="s">
        <v>11</v>
      </c>
      <c r="F260" s="1" t="s">
        <v>12</v>
      </c>
      <c r="G260" s="1">
        <v>22</v>
      </c>
      <c r="H260" s="1" t="s">
        <v>21</v>
      </c>
      <c r="I260" s="1" t="s">
        <v>18</v>
      </c>
      <c r="J260" s="1" t="s">
        <v>22</v>
      </c>
    </row>
    <row r="261" spans="1:10" x14ac:dyDescent="0.25">
      <c r="A261" s="1">
        <v>1106137</v>
      </c>
      <c r="B261" s="1" t="s">
        <v>37</v>
      </c>
      <c r="C261" s="2">
        <v>42377</v>
      </c>
      <c r="D261" s="2">
        <v>42377.459722222222</v>
      </c>
      <c r="E261" s="1" t="s">
        <v>11</v>
      </c>
      <c r="F261" s="1" t="s">
        <v>12</v>
      </c>
      <c r="G261" s="1">
        <v>39</v>
      </c>
      <c r="H261" s="1" t="s">
        <v>13</v>
      </c>
      <c r="I261" s="1" t="s">
        <v>18</v>
      </c>
      <c r="J261" s="1" t="s">
        <v>15</v>
      </c>
    </row>
    <row r="262" spans="1:10" x14ac:dyDescent="0.25">
      <c r="A262" s="1">
        <v>1106137</v>
      </c>
      <c r="B262" s="1" t="s">
        <v>31</v>
      </c>
      <c r="C262" s="2">
        <v>42377</v>
      </c>
      <c r="D262" s="2">
        <v>42377.467361111114</v>
      </c>
      <c r="E262" s="1" t="s">
        <v>11</v>
      </c>
      <c r="F262" s="1" t="s">
        <v>12</v>
      </c>
      <c r="G262" s="1">
        <v>39</v>
      </c>
      <c r="H262" s="1" t="s">
        <v>13</v>
      </c>
      <c r="I262" s="1" t="s">
        <v>18</v>
      </c>
      <c r="J262" s="1" t="s">
        <v>15</v>
      </c>
    </row>
    <row r="263" spans="1:10" x14ac:dyDescent="0.25">
      <c r="A263" s="1">
        <v>865372</v>
      </c>
      <c r="B263" s="1" t="s">
        <v>29</v>
      </c>
      <c r="C263" s="2">
        <v>42457</v>
      </c>
      <c r="D263" s="2">
        <v>42457.338194444441</v>
      </c>
      <c r="E263" s="1" t="s">
        <v>23</v>
      </c>
      <c r="F263" s="1" t="s">
        <v>12</v>
      </c>
      <c r="G263" s="1">
        <v>29</v>
      </c>
      <c r="H263" s="1" t="s">
        <v>32</v>
      </c>
      <c r="I263" s="1" t="s">
        <v>14</v>
      </c>
      <c r="J263" s="1" t="s">
        <v>22</v>
      </c>
    </row>
    <row r="264" spans="1:10" x14ac:dyDescent="0.25">
      <c r="A264" s="1">
        <v>865372</v>
      </c>
      <c r="B264" s="1" t="s">
        <v>29</v>
      </c>
      <c r="C264" s="2">
        <v>42456</v>
      </c>
      <c r="D264" s="2">
        <v>42456.298611111109</v>
      </c>
      <c r="E264" s="1" t="s">
        <v>23</v>
      </c>
      <c r="F264" s="1" t="s">
        <v>12</v>
      </c>
      <c r="G264" s="1">
        <v>29</v>
      </c>
      <c r="H264" s="1" t="s">
        <v>32</v>
      </c>
      <c r="I264" s="1" t="s">
        <v>14</v>
      </c>
      <c r="J264" s="1" t="s">
        <v>22</v>
      </c>
    </row>
    <row r="265" spans="1:10" x14ac:dyDescent="0.25">
      <c r="A265" s="1">
        <v>2255518</v>
      </c>
      <c r="B265" s="1" t="s">
        <v>33</v>
      </c>
      <c r="C265" s="2">
        <v>42405</v>
      </c>
      <c r="D265" s="2">
        <v>42405.509722222225</v>
      </c>
      <c r="E265" s="1" t="s">
        <v>11</v>
      </c>
      <c r="F265" s="1" t="s">
        <v>35</v>
      </c>
      <c r="G265" s="1">
        <v>56</v>
      </c>
      <c r="H265" s="1" t="s">
        <v>21</v>
      </c>
      <c r="I265" s="1" t="s">
        <v>18</v>
      </c>
      <c r="J265" s="1" t="s">
        <v>26</v>
      </c>
    </row>
    <row r="266" spans="1:10" x14ac:dyDescent="0.25">
      <c r="A266" s="1">
        <v>2255518</v>
      </c>
      <c r="B266" s="1" t="s">
        <v>41</v>
      </c>
      <c r="C266" s="2">
        <v>42426</v>
      </c>
      <c r="D266" s="2">
        <v>42426.134722222225</v>
      </c>
      <c r="E266" s="1" t="s">
        <v>11</v>
      </c>
      <c r="F266" s="1" t="s">
        <v>35</v>
      </c>
      <c r="G266" s="1">
        <v>56</v>
      </c>
      <c r="H266" s="1" t="s">
        <v>21</v>
      </c>
      <c r="I266" s="1" t="s">
        <v>25</v>
      </c>
      <c r="J266" s="1" t="s">
        <v>26</v>
      </c>
    </row>
    <row r="267" spans="1:10" x14ac:dyDescent="0.25">
      <c r="A267" s="1">
        <v>2255518</v>
      </c>
      <c r="B267" s="1" t="s">
        <v>38</v>
      </c>
      <c r="C267" s="2">
        <v>42415</v>
      </c>
      <c r="D267" s="2">
        <v>42415.308333333334</v>
      </c>
      <c r="E267" s="1" t="s">
        <v>11</v>
      </c>
      <c r="F267" s="1" t="s">
        <v>35</v>
      </c>
      <c r="G267" s="1">
        <v>56</v>
      </c>
      <c r="H267" s="1" t="s">
        <v>21</v>
      </c>
      <c r="I267" s="1" t="s">
        <v>14</v>
      </c>
      <c r="J267" s="1" t="s">
        <v>26</v>
      </c>
    </row>
    <row r="268" spans="1:10" x14ac:dyDescent="0.25">
      <c r="A268" s="1">
        <v>2255518</v>
      </c>
      <c r="B268" s="1" t="s">
        <v>16</v>
      </c>
      <c r="C268" s="2">
        <v>42424</v>
      </c>
      <c r="D268" s="2">
        <v>42424.495833333334</v>
      </c>
      <c r="E268" s="1" t="s">
        <v>11</v>
      </c>
      <c r="F268" s="1" t="s">
        <v>35</v>
      </c>
      <c r="G268" s="1">
        <v>56</v>
      </c>
      <c r="H268" s="1" t="s">
        <v>21</v>
      </c>
      <c r="I268" s="1" t="s">
        <v>18</v>
      </c>
      <c r="J268" s="1" t="s">
        <v>26</v>
      </c>
    </row>
    <row r="269" spans="1:10" x14ac:dyDescent="0.25">
      <c r="A269" s="1">
        <v>2255518</v>
      </c>
      <c r="B269" s="1" t="s">
        <v>33</v>
      </c>
      <c r="C269" s="2">
        <v>42381</v>
      </c>
      <c r="D269" s="2">
        <v>42381.224305555559</v>
      </c>
      <c r="E269" s="1" t="s">
        <v>11</v>
      </c>
      <c r="F269" s="1" t="s">
        <v>35</v>
      </c>
      <c r="G269" s="1">
        <v>56</v>
      </c>
      <c r="H269" s="1" t="s">
        <v>21</v>
      </c>
      <c r="I269" s="1" t="s">
        <v>25</v>
      </c>
      <c r="J269" s="1" t="s">
        <v>26</v>
      </c>
    </row>
    <row r="270" spans="1:10" x14ac:dyDescent="0.25">
      <c r="A270" s="1">
        <v>2255518</v>
      </c>
      <c r="B270" s="1" t="s">
        <v>33</v>
      </c>
      <c r="C270" s="2">
        <v>42397</v>
      </c>
      <c r="D270" s="2">
        <v>42397.489583333336</v>
      </c>
      <c r="E270" s="1" t="s">
        <v>11</v>
      </c>
      <c r="F270" s="1" t="s">
        <v>35</v>
      </c>
      <c r="G270" s="1">
        <v>56</v>
      </c>
      <c r="H270" s="1" t="s">
        <v>21</v>
      </c>
      <c r="I270" s="1" t="s">
        <v>18</v>
      </c>
      <c r="J270" s="1" t="s">
        <v>26</v>
      </c>
    </row>
    <row r="271" spans="1:10" x14ac:dyDescent="0.25">
      <c r="A271" s="1">
        <v>2255518</v>
      </c>
      <c r="B271" s="1" t="s">
        <v>30</v>
      </c>
      <c r="C271" s="2">
        <v>42372</v>
      </c>
      <c r="D271" s="2">
        <v>42372.206944444442</v>
      </c>
      <c r="E271" s="1" t="s">
        <v>11</v>
      </c>
      <c r="F271" s="1" t="s">
        <v>35</v>
      </c>
      <c r="G271" s="1">
        <v>56</v>
      </c>
      <c r="H271" s="1" t="s">
        <v>21</v>
      </c>
      <c r="I271" s="1" t="s">
        <v>25</v>
      </c>
      <c r="J271" s="1" t="s">
        <v>26</v>
      </c>
    </row>
    <row r="272" spans="1:10" x14ac:dyDescent="0.25">
      <c r="A272" s="1">
        <v>779410</v>
      </c>
      <c r="B272" s="1" t="s">
        <v>31</v>
      </c>
      <c r="C272" s="2">
        <v>42390</v>
      </c>
      <c r="D272" s="2">
        <v>42390.304861111108</v>
      </c>
      <c r="E272" s="1" t="s">
        <v>23</v>
      </c>
      <c r="F272" s="1" t="s">
        <v>12</v>
      </c>
      <c r="G272" s="1">
        <v>26</v>
      </c>
      <c r="H272" s="1" t="s">
        <v>21</v>
      </c>
      <c r="I272" s="1" t="s">
        <v>14</v>
      </c>
      <c r="J272" s="1" t="s">
        <v>22</v>
      </c>
    </row>
    <row r="273" spans="1:10" x14ac:dyDescent="0.25">
      <c r="A273" s="1">
        <v>779410</v>
      </c>
      <c r="B273" s="1" t="s">
        <v>10</v>
      </c>
      <c r="C273" s="2">
        <v>42403</v>
      </c>
      <c r="D273" s="2">
        <v>42403.586111111108</v>
      </c>
      <c r="E273" s="1" t="s">
        <v>23</v>
      </c>
      <c r="F273" s="1" t="s">
        <v>12</v>
      </c>
      <c r="G273" s="1">
        <v>26</v>
      </c>
      <c r="H273" s="1" t="s">
        <v>21</v>
      </c>
      <c r="I273" s="1" t="s">
        <v>44</v>
      </c>
      <c r="J273" s="1" t="s">
        <v>22</v>
      </c>
    </row>
    <row r="274" spans="1:10" x14ac:dyDescent="0.25">
      <c r="A274" s="1">
        <v>771830</v>
      </c>
      <c r="B274" s="1" t="s">
        <v>10</v>
      </c>
      <c r="C274" s="2">
        <v>42370</v>
      </c>
      <c r="D274" s="2">
        <v>42370.196527777778</v>
      </c>
      <c r="E274" s="1" t="s">
        <v>11</v>
      </c>
      <c r="F274" s="1" t="s">
        <v>35</v>
      </c>
      <c r="G274" s="1">
        <v>49</v>
      </c>
      <c r="H274" s="1" t="s">
        <v>21</v>
      </c>
      <c r="I274" s="1" t="s">
        <v>25</v>
      </c>
      <c r="J274" s="1" t="s">
        <v>26</v>
      </c>
    </row>
    <row r="275" spans="1:10" x14ac:dyDescent="0.25">
      <c r="A275" s="1">
        <v>507286</v>
      </c>
      <c r="B275" s="1" t="s">
        <v>10</v>
      </c>
      <c r="C275" s="2">
        <v>42371</v>
      </c>
      <c r="D275" s="2">
        <v>42371.249305555553</v>
      </c>
      <c r="E275" s="1" t="s">
        <v>23</v>
      </c>
      <c r="F275" s="1" t="s">
        <v>17</v>
      </c>
      <c r="G275" s="1">
        <v>11</v>
      </c>
      <c r="H275" s="1" t="s">
        <v>28</v>
      </c>
      <c r="I275" s="1" t="s">
        <v>25</v>
      </c>
      <c r="J275" s="1" t="s">
        <v>19</v>
      </c>
    </row>
    <row r="276" spans="1:10" x14ac:dyDescent="0.25">
      <c r="A276" s="1">
        <v>507286</v>
      </c>
      <c r="B276" s="1" t="s">
        <v>31</v>
      </c>
      <c r="C276" s="2">
        <v>42373</v>
      </c>
      <c r="D276" s="2">
        <v>42373.292361111111</v>
      </c>
      <c r="E276" s="1" t="s">
        <v>23</v>
      </c>
      <c r="F276" s="1" t="s">
        <v>17</v>
      </c>
      <c r="G276" s="1">
        <v>11</v>
      </c>
      <c r="H276" s="1" t="s">
        <v>28</v>
      </c>
      <c r="I276" s="1" t="s">
        <v>14</v>
      </c>
      <c r="J276" s="1" t="s">
        <v>19</v>
      </c>
    </row>
    <row r="277" spans="1:10" x14ac:dyDescent="0.25">
      <c r="A277" s="1">
        <v>507286</v>
      </c>
      <c r="B277" s="1" t="s">
        <v>29</v>
      </c>
      <c r="C277" s="2">
        <v>42373</v>
      </c>
      <c r="D277" s="2">
        <v>42373.396527777775</v>
      </c>
      <c r="E277" s="1" t="s">
        <v>23</v>
      </c>
      <c r="F277" s="1" t="s">
        <v>17</v>
      </c>
      <c r="G277" s="1">
        <v>11</v>
      </c>
      <c r="H277" s="1" t="s">
        <v>28</v>
      </c>
      <c r="I277" s="1" t="s">
        <v>14</v>
      </c>
      <c r="J277" s="1" t="s">
        <v>19</v>
      </c>
    </row>
    <row r="278" spans="1:10" x14ac:dyDescent="0.25">
      <c r="A278" s="1">
        <v>507286</v>
      </c>
      <c r="B278" s="1" t="s">
        <v>31</v>
      </c>
      <c r="C278" s="2">
        <v>42373</v>
      </c>
      <c r="D278" s="2">
        <v>42373.51458333333</v>
      </c>
      <c r="E278" s="1" t="s">
        <v>23</v>
      </c>
      <c r="F278" s="1" t="s">
        <v>17</v>
      </c>
      <c r="G278" s="1">
        <v>11</v>
      </c>
      <c r="H278" s="1" t="s">
        <v>28</v>
      </c>
      <c r="I278" s="1" t="s">
        <v>18</v>
      </c>
      <c r="J278" s="1" t="s">
        <v>19</v>
      </c>
    </row>
    <row r="279" spans="1:10" x14ac:dyDescent="0.25">
      <c r="A279" s="1">
        <v>507286</v>
      </c>
      <c r="B279" s="1" t="s">
        <v>41</v>
      </c>
      <c r="C279" s="2">
        <v>42370</v>
      </c>
      <c r="D279" s="2">
        <v>42370.313888888886</v>
      </c>
      <c r="E279" s="1" t="s">
        <v>23</v>
      </c>
      <c r="F279" s="1" t="s">
        <v>17</v>
      </c>
      <c r="G279" s="1">
        <v>11</v>
      </c>
      <c r="H279" s="1" t="s">
        <v>28</v>
      </c>
      <c r="I279" s="1" t="s">
        <v>14</v>
      </c>
      <c r="J279" s="1" t="s">
        <v>19</v>
      </c>
    </row>
    <row r="280" spans="1:10" x14ac:dyDescent="0.25">
      <c r="A280" s="1">
        <v>507286</v>
      </c>
      <c r="B280" s="1" t="s">
        <v>29</v>
      </c>
      <c r="C280" s="2">
        <v>42372</v>
      </c>
      <c r="D280" s="2">
        <v>42372.208333333336</v>
      </c>
      <c r="E280" s="1" t="s">
        <v>23</v>
      </c>
      <c r="F280" s="1" t="s">
        <v>17</v>
      </c>
      <c r="G280" s="1">
        <v>11</v>
      </c>
      <c r="H280" s="1" t="s">
        <v>28</v>
      </c>
      <c r="I280" s="1" t="s">
        <v>25</v>
      </c>
      <c r="J280" s="1" t="s">
        <v>19</v>
      </c>
    </row>
    <row r="281" spans="1:10" x14ac:dyDescent="0.25">
      <c r="A281" s="1">
        <v>1293309</v>
      </c>
      <c r="B281" s="1" t="s">
        <v>16</v>
      </c>
      <c r="C281" s="2">
        <v>42452</v>
      </c>
      <c r="D281" s="2">
        <v>42452.543749999997</v>
      </c>
      <c r="E281" s="1" t="s">
        <v>11</v>
      </c>
      <c r="F281" s="1" t="s">
        <v>20</v>
      </c>
      <c r="G281" s="1">
        <v>30</v>
      </c>
      <c r="H281" s="1" t="s">
        <v>43</v>
      </c>
      <c r="I281" s="1" t="s">
        <v>18</v>
      </c>
      <c r="J281" s="1" t="s">
        <v>22</v>
      </c>
    </row>
    <row r="282" spans="1:10" x14ac:dyDescent="0.25">
      <c r="A282" s="1">
        <v>939619</v>
      </c>
      <c r="B282" s="1" t="s">
        <v>47</v>
      </c>
      <c r="C282" s="2">
        <v>42442</v>
      </c>
      <c r="D282" s="2">
        <v>42442.539583333331</v>
      </c>
      <c r="E282" s="1" t="s">
        <v>11</v>
      </c>
      <c r="F282" s="1" t="s">
        <v>12</v>
      </c>
      <c r="G282" s="1">
        <v>50</v>
      </c>
      <c r="H282" s="1" t="s">
        <v>13</v>
      </c>
      <c r="I282" s="1" t="s">
        <v>18</v>
      </c>
      <c r="J282" s="1" t="s">
        <v>26</v>
      </c>
    </row>
    <row r="283" spans="1:10" x14ac:dyDescent="0.25">
      <c r="A283" s="1">
        <v>939619</v>
      </c>
      <c r="B283" s="1" t="s">
        <v>36</v>
      </c>
      <c r="C283" s="2">
        <v>42442</v>
      </c>
      <c r="D283" s="2">
        <v>42442.454861111109</v>
      </c>
      <c r="E283" s="1" t="s">
        <v>11</v>
      </c>
      <c r="F283" s="1" t="s">
        <v>12</v>
      </c>
      <c r="G283" s="1">
        <v>50</v>
      </c>
      <c r="H283" s="1" t="s">
        <v>13</v>
      </c>
      <c r="I283" s="1" t="s">
        <v>14</v>
      </c>
      <c r="J283" s="1" t="s">
        <v>26</v>
      </c>
    </row>
    <row r="284" spans="1:10" x14ac:dyDescent="0.25">
      <c r="A284" s="1">
        <v>988056</v>
      </c>
      <c r="B284" s="1" t="s">
        <v>37</v>
      </c>
      <c r="C284" s="2">
        <v>42460</v>
      </c>
      <c r="D284" s="2">
        <v>42460.315972222219</v>
      </c>
      <c r="E284" s="1" t="s">
        <v>11</v>
      </c>
      <c r="F284" s="1" t="s">
        <v>12</v>
      </c>
      <c r="G284" s="1">
        <v>37</v>
      </c>
      <c r="H284" s="1" t="s">
        <v>13</v>
      </c>
      <c r="I284" s="1" t="s">
        <v>14</v>
      </c>
      <c r="J284" s="1" t="s">
        <v>15</v>
      </c>
    </row>
    <row r="285" spans="1:10" x14ac:dyDescent="0.25">
      <c r="A285" s="1">
        <v>18031</v>
      </c>
      <c r="B285" s="1" t="s">
        <v>33</v>
      </c>
      <c r="C285" s="2">
        <v>42397</v>
      </c>
      <c r="D285" s="2">
        <v>42397.367361111108</v>
      </c>
      <c r="E285" s="1" t="s">
        <v>23</v>
      </c>
      <c r="F285" s="1" t="s">
        <v>35</v>
      </c>
      <c r="G285" s="1">
        <v>37</v>
      </c>
      <c r="H285" s="1" t="s">
        <v>21</v>
      </c>
      <c r="I285" s="1" t="s">
        <v>14</v>
      </c>
      <c r="J285" s="1" t="s">
        <v>15</v>
      </c>
    </row>
    <row r="286" spans="1:10" x14ac:dyDescent="0.25">
      <c r="A286" s="1">
        <v>18031</v>
      </c>
      <c r="B286" s="1" t="s">
        <v>41</v>
      </c>
      <c r="C286" s="2">
        <v>42375</v>
      </c>
      <c r="D286" s="2">
        <v>42375.541666666664</v>
      </c>
      <c r="E286" s="1" t="s">
        <v>23</v>
      </c>
      <c r="F286" s="1" t="s">
        <v>35</v>
      </c>
      <c r="G286" s="1">
        <v>37</v>
      </c>
      <c r="H286" s="1" t="s">
        <v>21</v>
      </c>
      <c r="I286" s="1" t="s">
        <v>18</v>
      </c>
      <c r="J286" s="1" t="s">
        <v>15</v>
      </c>
    </row>
    <row r="287" spans="1:10" x14ac:dyDescent="0.25">
      <c r="A287" s="1">
        <v>808958</v>
      </c>
      <c r="B287" s="1" t="s">
        <v>36</v>
      </c>
      <c r="C287" s="2">
        <v>42421</v>
      </c>
      <c r="D287" s="2">
        <v>42421.300694444442</v>
      </c>
      <c r="E287" s="1" t="s">
        <v>11</v>
      </c>
      <c r="F287" s="1" t="s">
        <v>35</v>
      </c>
      <c r="G287" s="1">
        <v>25</v>
      </c>
      <c r="H287" s="1" t="s">
        <v>21</v>
      </c>
      <c r="I287" s="1" t="s">
        <v>14</v>
      </c>
      <c r="J287" s="1" t="s">
        <v>22</v>
      </c>
    </row>
    <row r="288" spans="1:10" x14ac:dyDescent="0.25">
      <c r="A288" s="1">
        <v>808958</v>
      </c>
      <c r="B288" s="1" t="s">
        <v>10</v>
      </c>
      <c r="C288" s="2">
        <v>42420</v>
      </c>
      <c r="D288" s="2">
        <v>42420.143055555556</v>
      </c>
      <c r="E288" s="1" t="s">
        <v>11</v>
      </c>
      <c r="F288" s="1" t="s">
        <v>35</v>
      </c>
      <c r="G288" s="1">
        <v>25</v>
      </c>
      <c r="H288" s="1" t="s">
        <v>21</v>
      </c>
      <c r="I288" s="1" t="s">
        <v>25</v>
      </c>
      <c r="J288" s="1" t="s">
        <v>22</v>
      </c>
    </row>
    <row r="289" spans="1:10" x14ac:dyDescent="0.25">
      <c r="A289" s="1">
        <v>808958</v>
      </c>
      <c r="B289" s="1" t="s">
        <v>30</v>
      </c>
      <c r="C289" s="2">
        <v>42420</v>
      </c>
      <c r="D289" s="2">
        <v>42420.301388888889</v>
      </c>
      <c r="E289" s="1" t="s">
        <v>11</v>
      </c>
      <c r="F289" s="1" t="s">
        <v>35</v>
      </c>
      <c r="G289" s="1">
        <v>25</v>
      </c>
      <c r="H289" s="1" t="s">
        <v>21</v>
      </c>
      <c r="I289" s="1" t="s">
        <v>14</v>
      </c>
      <c r="J289" s="1" t="s">
        <v>22</v>
      </c>
    </row>
    <row r="290" spans="1:10" x14ac:dyDescent="0.25">
      <c r="A290" s="1">
        <v>808958</v>
      </c>
      <c r="B290" s="1" t="s">
        <v>29</v>
      </c>
      <c r="C290" s="2">
        <v>42431</v>
      </c>
      <c r="D290" s="2">
        <v>42431.465277777781</v>
      </c>
      <c r="E290" s="1" t="s">
        <v>11</v>
      </c>
      <c r="F290" s="1" t="s">
        <v>35</v>
      </c>
      <c r="G290" s="1">
        <v>25</v>
      </c>
      <c r="H290" s="1" t="s">
        <v>21</v>
      </c>
      <c r="I290" s="1" t="s">
        <v>18</v>
      </c>
      <c r="J290" s="1" t="s">
        <v>22</v>
      </c>
    </row>
    <row r="291" spans="1:10" x14ac:dyDescent="0.25">
      <c r="A291" s="1">
        <v>808958</v>
      </c>
      <c r="B291" s="1" t="s">
        <v>31</v>
      </c>
      <c r="C291" s="2">
        <v>42421</v>
      </c>
      <c r="D291" s="2">
        <v>42421.163888888892</v>
      </c>
      <c r="E291" s="1" t="s">
        <v>11</v>
      </c>
      <c r="F291" s="1" t="s">
        <v>35</v>
      </c>
      <c r="G291" s="1">
        <v>25</v>
      </c>
      <c r="H291" s="1" t="s">
        <v>21</v>
      </c>
      <c r="I291" s="1" t="s">
        <v>25</v>
      </c>
      <c r="J291" s="1" t="s">
        <v>22</v>
      </c>
    </row>
    <row r="292" spans="1:10" x14ac:dyDescent="0.25">
      <c r="A292" s="1">
        <v>808958</v>
      </c>
      <c r="B292" s="1" t="s">
        <v>10</v>
      </c>
      <c r="C292" s="2">
        <v>42424</v>
      </c>
      <c r="D292" s="2">
        <v>42424.347916666666</v>
      </c>
      <c r="E292" s="1" t="s">
        <v>11</v>
      </c>
      <c r="F292" s="1" t="s">
        <v>35</v>
      </c>
      <c r="G292" s="1">
        <v>25</v>
      </c>
      <c r="H292" s="1" t="s">
        <v>21</v>
      </c>
      <c r="I292" s="1" t="s">
        <v>14</v>
      </c>
      <c r="J292" s="1" t="s">
        <v>22</v>
      </c>
    </row>
    <row r="293" spans="1:10" x14ac:dyDescent="0.25">
      <c r="A293" s="1">
        <v>808958</v>
      </c>
      <c r="B293" s="1" t="s">
        <v>31</v>
      </c>
      <c r="C293" s="2">
        <v>42424</v>
      </c>
      <c r="D293" s="2">
        <v>42424.526388888888</v>
      </c>
      <c r="E293" s="1" t="s">
        <v>11</v>
      </c>
      <c r="F293" s="1" t="s">
        <v>35</v>
      </c>
      <c r="G293" s="1">
        <v>25</v>
      </c>
      <c r="H293" s="1" t="s">
        <v>21</v>
      </c>
      <c r="I293" s="1" t="s">
        <v>18</v>
      </c>
      <c r="J293" s="1" t="s">
        <v>22</v>
      </c>
    </row>
    <row r="294" spans="1:10" x14ac:dyDescent="0.25">
      <c r="A294" s="1">
        <v>808958</v>
      </c>
      <c r="B294" s="1" t="s">
        <v>29</v>
      </c>
      <c r="C294" s="2">
        <v>42430</v>
      </c>
      <c r="D294" s="2">
        <v>42430.367361111108</v>
      </c>
      <c r="E294" s="1" t="s">
        <v>11</v>
      </c>
      <c r="F294" s="1" t="s">
        <v>35</v>
      </c>
      <c r="G294" s="1">
        <v>25</v>
      </c>
      <c r="H294" s="1" t="s">
        <v>21</v>
      </c>
      <c r="I294" s="1" t="s">
        <v>14</v>
      </c>
      <c r="J294" s="1" t="s">
        <v>22</v>
      </c>
    </row>
    <row r="295" spans="1:10" x14ac:dyDescent="0.25">
      <c r="A295" s="1">
        <v>840343</v>
      </c>
      <c r="B295" s="1" t="s">
        <v>10</v>
      </c>
      <c r="C295" s="2">
        <v>42434</v>
      </c>
      <c r="D295" s="2">
        <v>42434.359027777777</v>
      </c>
      <c r="E295" s="1" t="s">
        <v>11</v>
      </c>
      <c r="F295" s="1" t="s">
        <v>24</v>
      </c>
      <c r="G295" s="1">
        <v>36</v>
      </c>
      <c r="H295" s="1" t="s">
        <v>43</v>
      </c>
      <c r="I295" s="1" t="s">
        <v>14</v>
      </c>
      <c r="J295" s="1" t="s">
        <v>15</v>
      </c>
    </row>
    <row r="296" spans="1:10" x14ac:dyDescent="0.25">
      <c r="A296" s="1">
        <v>1106156</v>
      </c>
      <c r="B296" s="1" t="s">
        <v>36</v>
      </c>
      <c r="C296" s="2">
        <v>42460</v>
      </c>
      <c r="D296" s="2">
        <v>42460.427777777775</v>
      </c>
      <c r="E296" s="1" t="s">
        <v>11</v>
      </c>
      <c r="F296" s="1" t="s">
        <v>24</v>
      </c>
      <c r="G296" s="1">
        <v>18</v>
      </c>
      <c r="H296" s="1" t="s">
        <v>34</v>
      </c>
      <c r="I296" s="1" t="s">
        <v>14</v>
      </c>
      <c r="J296" s="1" t="s">
        <v>22</v>
      </c>
    </row>
    <row r="297" spans="1:10" x14ac:dyDescent="0.25">
      <c r="A297" s="1">
        <v>793616</v>
      </c>
      <c r="B297" s="1" t="s">
        <v>41</v>
      </c>
      <c r="C297" s="2">
        <v>42394</v>
      </c>
      <c r="D297" s="2">
        <v>42394.257638888892</v>
      </c>
      <c r="E297" s="1" t="s">
        <v>11</v>
      </c>
      <c r="F297" s="1" t="s">
        <v>24</v>
      </c>
      <c r="G297" s="1">
        <v>29</v>
      </c>
      <c r="H297" s="1" t="s">
        <v>21</v>
      </c>
      <c r="I297" s="1" t="s">
        <v>25</v>
      </c>
      <c r="J297" s="1" t="s">
        <v>22</v>
      </c>
    </row>
    <row r="298" spans="1:10" x14ac:dyDescent="0.25">
      <c r="A298" s="1">
        <v>793616</v>
      </c>
      <c r="B298" s="1" t="s">
        <v>40</v>
      </c>
      <c r="C298" s="2">
        <v>42393</v>
      </c>
      <c r="D298" s="2">
        <v>42393.177777777775</v>
      </c>
      <c r="E298" s="1" t="s">
        <v>11</v>
      </c>
      <c r="F298" s="1" t="s">
        <v>24</v>
      </c>
      <c r="G298" s="1">
        <v>29</v>
      </c>
      <c r="H298" s="1" t="s">
        <v>21</v>
      </c>
      <c r="I298" s="1" t="s">
        <v>25</v>
      </c>
      <c r="J298" s="1" t="s">
        <v>22</v>
      </c>
    </row>
    <row r="299" spans="1:10" x14ac:dyDescent="0.25">
      <c r="A299" s="1">
        <v>939622</v>
      </c>
      <c r="B299" s="1" t="s">
        <v>29</v>
      </c>
      <c r="C299" s="2">
        <v>42456</v>
      </c>
      <c r="D299" s="2">
        <v>42456.557638888888</v>
      </c>
      <c r="E299" s="1" t="s">
        <v>11</v>
      </c>
      <c r="F299" s="1" t="s">
        <v>24</v>
      </c>
      <c r="G299" s="1">
        <v>38</v>
      </c>
      <c r="H299" s="1" t="s">
        <v>34</v>
      </c>
      <c r="I299" s="1" t="s">
        <v>18</v>
      </c>
      <c r="J299" s="1" t="s">
        <v>15</v>
      </c>
    </row>
    <row r="300" spans="1:10" x14ac:dyDescent="0.25">
      <c r="A300" s="1">
        <v>939622</v>
      </c>
      <c r="B300" s="1" t="s">
        <v>39</v>
      </c>
      <c r="C300" s="2">
        <v>42457</v>
      </c>
      <c r="D300" s="2">
        <v>42457.134722222225</v>
      </c>
      <c r="E300" s="1" t="s">
        <v>11</v>
      </c>
      <c r="F300" s="1" t="s">
        <v>24</v>
      </c>
      <c r="G300" s="1">
        <v>38</v>
      </c>
      <c r="H300" s="1" t="s">
        <v>34</v>
      </c>
      <c r="I300" s="1" t="s">
        <v>25</v>
      </c>
      <c r="J300" s="1" t="s">
        <v>15</v>
      </c>
    </row>
    <row r="301" spans="1:10" x14ac:dyDescent="0.25">
      <c r="A301" s="1">
        <v>939622</v>
      </c>
      <c r="B301" s="1" t="s">
        <v>41</v>
      </c>
      <c r="C301" s="2">
        <v>42459</v>
      </c>
      <c r="D301" s="2">
        <v>42459.145138888889</v>
      </c>
      <c r="E301" s="1" t="s">
        <v>11</v>
      </c>
      <c r="F301" s="1" t="s">
        <v>24</v>
      </c>
      <c r="G301" s="1">
        <v>38</v>
      </c>
      <c r="H301" s="1" t="s">
        <v>34</v>
      </c>
      <c r="I301" s="1" t="s">
        <v>25</v>
      </c>
      <c r="J301" s="1" t="s">
        <v>15</v>
      </c>
    </row>
    <row r="302" spans="1:10" x14ac:dyDescent="0.25">
      <c r="A302" s="1">
        <v>868925</v>
      </c>
      <c r="B302" s="1" t="s">
        <v>36</v>
      </c>
      <c r="C302" s="2">
        <v>42437</v>
      </c>
      <c r="D302" s="2">
        <v>42437.518750000003</v>
      </c>
      <c r="E302" s="1" t="s">
        <v>11</v>
      </c>
      <c r="F302" s="1" t="s">
        <v>20</v>
      </c>
      <c r="G302" s="1">
        <v>28</v>
      </c>
      <c r="H302" s="1" t="s">
        <v>21</v>
      </c>
      <c r="I302" s="1" t="s">
        <v>18</v>
      </c>
      <c r="J302" s="1" t="s">
        <v>22</v>
      </c>
    </row>
    <row r="303" spans="1:10" x14ac:dyDescent="0.25">
      <c r="A303" s="1">
        <v>764342</v>
      </c>
      <c r="B303" s="1" t="s">
        <v>36</v>
      </c>
      <c r="C303" s="2">
        <v>42402</v>
      </c>
      <c r="D303" s="2">
        <v>42402.34097222222</v>
      </c>
      <c r="E303" s="1" t="s">
        <v>11</v>
      </c>
      <c r="F303" s="1" t="s">
        <v>24</v>
      </c>
      <c r="G303" s="1">
        <v>38</v>
      </c>
      <c r="H303" s="1" t="s">
        <v>28</v>
      </c>
      <c r="I303" s="1" t="s">
        <v>14</v>
      </c>
      <c r="J303" s="1" t="s">
        <v>15</v>
      </c>
    </row>
    <row r="304" spans="1:10" x14ac:dyDescent="0.25">
      <c r="A304" s="1">
        <v>808961</v>
      </c>
      <c r="B304" s="1" t="s">
        <v>29</v>
      </c>
      <c r="C304" s="2">
        <v>42420</v>
      </c>
      <c r="D304" s="2">
        <v>42420.160416666666</v>
      </c>
      <c r="E304" s="1" t="s">
        <v>11</v>
      </c>
      <c r="F304" s="1" t="s">
        <v>20</v>
      </c>
      <c r="G304" s="1">
        <v>27</v>
      </c>
      <c r="H304" s="1" t="s">
        <v>21</v>
      </c>
      <c r="I304" s="1" t="s">
        <v>25</v>
      </c>
      <c r="J304" s="1" t="s">
        <v>22</v>
      </c>
    </row>
    <row r="305" spans="1:10" x14ac:dyDescent="0.25">
      <c r="A305" s="1">
        <v>808961</v>
      </c>
      <c r="B305" s="1" t="s">
        <v>29</v>
      </c>
      <c r="C305" s="2">
        <v>42422</v>
      </c>
      <c r="D305" s="2">
        <v>42422.26666666667</v>
      </c>
      <c r="E305" s="1" t="s">
        <v>11</v>
      </c>
      <c r="F305" s="1" t="s">
        <v>20</v>
      </c>
      <c r="G305" s="1">
        <v>27</v>
      </c>
      <c r="H305" s="1" t="s">
        <v>21</v>
      </c>
      <c r="I305" s="1" t="s">
        <v>25</v>
      </c>
      <c r="J305" s="1" t="s">
        <v>22</v>
      </c>
    </row>
    <row r="306" spans="1:10" x14ac:dyDescent="0.25">
      <c r="A306" s="1">
        <v>853655</v>
      </c>
      <c r="B306" s="1" t="s">
        <v>27</v>
      </c>
      <c r="C306" s="2">
        <v>42416</v>
      </c>
      <c r="D306" s="2">
        <v>42416.239583333336</v>
      </c>
      <c r="E306" s="1" t="s">
        <v>11</v>
      </c>
      <c r="F306" s="1" t="s">
        <v>35</v>
      </c>
      <c r="G306" s="1">
        <v>20</v>
      </c>
      <c r="H306" s="1" t="s">
        <v>21</v>
      </c>
      <c r="I306" s="1" t="s">
        <v>25</v>
      </c>
      <c r="J306" s="1" t="s">
        <v>22</v>
      </c>
    </row>
    <row r="307" spans="1:10" x14ac:dyDescent="0.25">
      <c r="A307" s="1">
        <v>939624</v>
      </c>
      <c r="B307" s="1" t="s">
        <v>10</v>
      </c>
      <c r="C307" s="2">
        <v>42451</v>
      </c>
      <c r="D307" s="2">
        <v>42451.368055555555</v>
      </c>
      <c r="E307" s="1" t="s">
        <v>11</v>
      </c>
      <c r="F307" s="1" t="s">
        <v>35</v>
      </c>
      <c r="G307" s="1">
        <v>19</v>
      </c>
      <c r="H307" s="1" t="s">
        <v>21</v>
      </c>
      <c r="I307" s="1" t="s">
        <v>14</v>
      </c>
      <c r="J307" s="1" t="s">
        <v>22</v>
      </c>
    </row>
    <row r="308" spans="1:10" x14ac:dyDescent="0.25">
      <c r="A308" s="1">
        <v>939624</v>
      </c>
      <c r="B308" s="1" t="s">
        <v>45</v>
      </c>
      <c r="C308" s="2">
        <v>42449</v>
      </c>
      <c r="D308" s="2">
        <v>42449.525000000001</v>
      </c>
      <c r="E308" s="1" t="s">
        <v>11</v>
      </c>
      <c r="F308" s="1" t="s">
        <v>35</v>
      </c>
      <c r="G308" s="1">
        <v>19</v>
      </c>
      <c r="H308" s="1" t="s">
        <v>21</v>
      </c>
      <c r="I308" s="1" t="s">
        <v>18</v>
      </c>
      <c r="J308" s="1" t="s">
        <v>22</v>
      </c>
    </row>
    <row r="309" spans="1:10" x14ac:dyDescent="0.25">
      <c r="A309" s="1">
        <v>939624</v>
      </c>
      <c r="B309" s="1" t="s">
        <v>45</v>
      </c>
      <c r="C309" s="2">
        <v>42449</v>
      </c>
      <c r="D309" s="2">
        <v>42449.530555555553</v>
      </c>
      <c r="E309" s="1" t="s">
        <v>11</v>
      </c>
      <c r="F309" s="1" t="s">
        <v>35</v>
      </c>
      <c r="G309" s="1">
        <v>19</v>
      </c>
      <c r="H309" s="1" t="s">
        <v>21</v>
      </c>
      <c r="I309" s="1" t="s">
        <v>18</v>
      </c>
      <c r="J309" s="1" t="s">
        <v>22</v>
      </c>
    </row>
    <row r="310" spans="1:10" x14ac:dyDescent="0.25">
      <c r="A310" s="1">
        <v>939624</v>
      </c>
      <c r="B310" s="1" t="s">
        <v>29</v>
      </c>
      <c r="C310" s="2">
        <v>42460</v>
      </c>
      <c r="D310" s="2">
        <v>42460.466666666667</v>
      </c>
      <c r="E310" s="1" t="s">
        <v>11</v>
      </c>
      <c r="F310" s="1" t="s">
        <v>35</v>
      </c>
      <c r="G310" s="1">
        <v>19</v>
      </c>
      <c r="H310" s="1" t="s">
        <v>21</v>
      </c>
      <c r="I310" s="1" t="s">
        <v>18</v>
      </c>
      <c r="J310" s="1" t="s">
        <v>22</v>
      </c>
    </row>
    <row r="311" spans="1:10" x14ac:dyDescent="0.25">
      <c r="A311" s="1">
        <v>939624</v>
      </c>
      <c r="B311" s="1" t="s">
        <v>10</v>
      </c>
      <c r="C311" s="2">
        <v>42460</v>
      </c>
      <c r="D311" s="2">
        <v>42460.473611111112</v>
      </c>
      <c r="E311" s="1" t="s">
        <v>11</v>
      </c>
      <c r="F311" s="1" t="s">
        <v>35</v>
      </c>
      <c r="G311" s="1">
        <v>19</v>
      </c>
      <c r="H311" s="1" t="s">
        <v>21</v>
      </c>
      <c r="I311" s="1" t="s">
        <v>18</v>
      </c>
      <c r="J311" s="1" t="s">
        <v>22</v>
      </c>
    </row>
    <row r="312" spans="1:10" x14ac:dyDescent="0.25">
      <c r="A312" s="1">
        <v>939624</v>
      </c>
      <c r="B312" s="1" t="s">
        <v>45</v>
      </c>
      <c r="C312" s="2">
        <v>42445</v>
      </c>
      <c r="D312" s="2">
        <v>42445.296527777777</v>
      </c>
      <c r="E312" s="1" t="s">
        <v>11</v>
      </c>
      <c r="F312" s="1" t="s">
        <v>35</v>
      </c>
      <c r="G312" s="1">
        <v>19</v>
      </c>
      <c r="H312" s="1" t="s">
        <v>21</v>
      </c>
      <c r="I312" s="1" t="s">
        <v>14</v>
      </c>
      <c r="J312" s="1" t="s">
        <v>22</v>
      </c>
    </row>
    <row r="313" spans="1:10" x14ac:dyDescent="0.25">
      <c r="A313" s="1">
        <v>2203312</v>
      </c>
      <c r="B313" s="1" t="s">
        <v>45</v>
      </c>
      <c r="C313" s="2">
        <v>42460</v>
      </c>
      <c r="D313" s="2">
        <v>42460.448611111111</v>
      </c>
      <c r="E313" s="1" t="s">
        <v>11</v>
      </c>
      <c r="F313" s="1" t="s">
        <v>12</v>
      </c>
      <c r="G313" s="1">
        <v>54</v>
      </c>
      <c r="H313" s="1" t="s">
        <v>13</v>
      </c>
      <c r="I313" s="1" t="s">
        <v>14</v>
      </c>
      <c r="J313" s="1" t="s">
        <v>26</v>
      </c>
    </row>
    <row r="314" spans="1:10" x14ac:dyDescent="0.25">
      <c r="A314" s="1">
        <v>808965</v>
      </c>
      <c r="B314" s="1" t="s">
        <v>36</v>
      </c>
      <c r="C314" s="2">
        <v>42418</v>
      </c>
      <c r="D314" s="2">
        <v>42418.454861111109</v>
      </c>
      <c r="E314" s="1" t="s">
        <v>11</v>
      </c>
      <c r="F314" s="1" t="s">
        <v>12</v>
      </c>
      <c r="G314" s="1">
        <v>36</v>
      </c>
      <c r="H314" s="1" t="s">
        <v>13</v>
      </c>
      <c r="I314" s="1" t="s">
        <v>14</v>
      </c>
      <c r="J314" s="1" t="s">
        <v>15</v>
      </c>
    </row>
    <row r="315" spans="1:10" x14ac:dyDescent="0.25">
      <c r="A315" s="1">
        <v>808965</v>
      </c>
      <c r="B315" s="1" t="s">
        <v>33</v>
      </c>
      <c r="C315" s="2">
        <v>42415</v>
      </c>
      <c r="D315" s="2">
        <v>42415.413194444445</v>
      </c>
      <c r="E315" s="1" t="s">
        <v>11</v>
      </c>
      <c r="F315" s="1" t="s">
        <v>12</v>
      </c>
      <c r="G315" s="1">
        <v>36</v>
      </c>
      <c r="H315" s="1" t="s">
        <v>13</v>
      </c>
      <c r="I315" s="1" t="s">
        <v>14</v>
      </c>
      <c r="J315" s="1" t="s">
        <v>15</v>
      </c>
    </row>
    <row r="316" spans="1:10" x14ac:dyDescent="0.25">
      <c r="A316" s="1">
        <v>808965</v>
      </c>
      <c r="B316" s="1" t="s">
        <v>16</v>
      </c>
      <c r="C316" s="2">
        <v>42424</v>
      </c>
      <c r="D316" s="2">
        <v>42424.593055555553</v>
      </c>
      <c r="E316" s="1" t="s">
        <v>11</v>
      </c>
      <c r="F316" s="1" t="s">
        <v>12</v>
      </c>
      <c r="G316" s="1">
        <v>36</v>
      </c>
      <c r="H316" s="1" t="s">
        <v>13</v>
      </c>
      <c r="I316" s="1" t="s">
        <v>44</v>
      </c>
      <c r="J316" s="1" t="s">
        <v>15</v>
      </c>
    </row>
    <row r="317" spans="1:10" x14ac:dyDescent="0.25">
      <c r="A317" s="1">
        <v>808965</v>
      </c>
      <c r="B317" s="1" t="s">
        <v>33</v>
      </c>
      <c r="C317" s="2">
        <v>42418</v>
      </c>
      <c r="D317" s="2">
        <v>42418.363888888889</v>
      </c>
      <c r="E317" s="1" t="s">
        <v>11</v>
      </c>
      <c r="F317" s="1" t="s">
        <v>12</v>
      </c>
      <c r="G317" s="1">
        <v>36</v>
      </c>
      <c r="H317" s="1" t="s">
        <v>13</v>
      </c>
      <c r="I317" s="1" t="s">
        <v>14</v>
      </c>
      <c r="J317" s="1" t="s">
        <v>15</v>
      </c>
    </row>
    <row r="318" spans="1:10" x14ac:dyDescent="0.25">
      <c r="A318" s="1">
        <v>808965</v>
      </c>
      <c r="B318" s="1" t="s">
        <v>33</v>
      </c>
      <c r="C318" s="2">
        <v>42406</v>
      </c>
      <c r="D318" s="2">
        <v>42406.362500000003</v>
      </c>
      <c r="E318" s="1" t="s">
        <v>11</v>
      </c>
      <c r="F318" s="1" t="s">
        <v>12</v>
      </c>
      <c r="G318" s="1">
        <v>36</v>
      </c>
      <c r="H318" s="1" t="s">
        <v>13</v>
      </c>
      <c r="I318" s="1" t="s">
        <v>14</v>
      </c>
      <c r="J318" s="1" t="s">
        <v>15</v>
      </c>
    </row>
    <row r="319" spans="1:10" x14ac:dyDescent="0.25">
      <c r="A319" s="1">
        <v>808965</v>
      </c>
      <c r="B319" s="1" t="s">
        <v>16</v>
      </c>
      <c r="C319" s="2">
        <v>42435</v>
      </c>
      <c r="D319" s="2">
        <v>42435.469444444447</v>
      </c>
      <c r="E319" s="1" t="s">
        <v>11</v>
      </c>
      <c r="F319" s="1" t="s">
        <v>12</v>
      </c>
      <c r="G319" s="1">
        <v>36</v>
      </c>
      <c r="H319" s="1" t="s">
        <v>13</v>
      </c>
      <c r="I319" s="1" t="s">
        <v>18</v>
      </c>
      <c r="J319" s="1" t="s">
        <v>15</v>
      </c>
    </row>
    <row r="320" spans="1:10" x14ac:dyDescent="0.25">
      <c r="A320" s="1">
        <v>808965</v>
      </c>
      <c r="B320" s="1" t="s">
        <v>37</v>
      </c>
      <c r="C320" s="2">
        <v>42409</v>
      </c>
      <c r="D320" s="2">
        <v>42409.370833333334</v>
      </c>
      <c r="E320" s="1" t="s">
        <v>11</v>
      </c>
      <c r="F320" s="1" t="s">
        <v>12</v>
      </c>
      <c r="G320" s="1">
        <v>36</v>
      </c>
      <c r="H320" s="1" t="s">
        <v>13</v>
      </c>
      <c r="I320" s="1" t="s">
        <v>14</v>
      </c>
      <c r="J320" s="1" t="s">
        <v>15</v>
      </c>
    </row>
    <row r="321" spans="1:10" x14ac:dyDescent="0.25">
      <c r="A321" s="1">
        <v>788672</v>
      </c>
      <c r="B321" s="1" t="s">
        <v>29</v>
      </c>
      <c r="C321" s="2">
        <v>42411</v>
      </c>
      <c r="D321" s="2">
        <v>42411.38958333333</v>
      </c>
      <c r="E321" s="1" t="s">
        <v>11</v>
      </c>
      <c r="F321" s="1" t="s">
        <v>35</v>
      </c>
      <c r="G321" s="1">
        <v>39</v>
      </c>
      <c r="H321" s="1" t="s">
        <v>21</v>
      </c>
      <c r="I321" s="1" t="s">
        <v>14</v>
      </c>
      <c r="J321" s="1" t="s">
        <v>15</v>
      </c>
    </row>
    <row r="322" spans="1:10" x14ac:dyDescent="0.25">
      <c r="A322" s="1">
        <v>788672</v>
      </c>
      <c r="B322" s="1" t="s">
        <v>40</v>
      </c>
      <c r="C322" s="2">
        <v>42388</v>
      </c>
      <c r="D322" s="2">
        <v>42388.228472222225</v>
      </c>
      <c r="E322" s="1" t="s">
        <v>11</v>
      </c>
      <c r="F322" s="1" t="s">
        <v>35</v>
      </c>
      <c r="G322" s="1">
        <v>39</v>
      </c>
      <c r="H322" s="1" t="s">
        <v>21</v>
      </c>
      <c r="I322" s="1" t="s">
        <v>25</v>
      </c>
      <c r="J322" s="1" t="s">
        <v>15</v>
      </c>
    </row>
    <row r="323" spans="1:10" x14ac:dyDescent="0.25">
      <c r="A323" s="1">
        <v>808966</v>
      </c>
      <c r="B323" s="1" t="s">
        <v>33</v>
      </c>
      <c r="C323" s="2">
        <v>42442</v>
      </c>
      <c r="D323" s="2">
        <v>42442.504166666666</v>
      </c>
      <c r="E323" s="1" t="s">
        <v>11</v>
      </c>
      <c r="F323" s="1" t="s">
        <v>35</v>
      </c>
      <c r="G323" s="1">
        <v>21</v>
      </c>
      <c r="H323" s="1" t="s">
        <v>46</v>
      </c>
      <c r="I323" s="1" t="s">
        <v>18</v>
      </c>
      <c r="J323" s="1" t="s">
        <v>22</v>
      </c>
    </row>
    <row r="324" spans="1:10" x14ac:dyDescent="0.25">
      <c r="A324" s="1">
        <v>808966</v>
      </c>
      <c r="B324" s="1" t="s">
        <v>33</v>
      </c>
      <c r="C324" s="2">
        <v>42442</v>
      </c>
      <c r="D324" s="2">
        <v>42442.265277777777</v>
      </c>
      <c r="E324" s="1" t="s">
        <v>11</v>
      </c>
      <c r="F324" s="1" t="s">
        <v>35</v>
      </c>
      <c r="G324" s="1">
        <v>21</v>
      </c>
      <c r="H324" s="1" t="s">
        <v>46</v>
      </c>
      <c r="I324" s="1" t="s">
        <v>25</v>
      </c>
      <c r="J324" s="1" t="s">
        <v>22</v>
      </c>
    </row>
    <row r="325" spans="1:10" x14ac:dyDescent="0.25">
      <c r="A325" s="1">
        <v>808966</v>
      </c>
      <c r="B325" s="1" t="s">
        <v>33</v>
      </c>
      <c r="C325" s="2">
        <v>42388</v>
      </c>
      <c r="D325" s="2">
        <v>42388.436805555553</v>
      </c>
      <c r="E325" s="1" t="s">
        <v>11</v>
      </c>
      <c r="F325" s="1" t="s">
        <v>35</v>
      </c>
      <c r="G325" s="1">
        <v>21</v>
      </c>
      <c r="H325" s="1" t="s">
        <v>46</v>
      </c>
      <c r="I325" s="1" t="s">
        <v>14</v>
      </c>
      <c r="J325" s="1" t="s">
        <v>22</v>
      </c>
    </row>
    <row r="326" spans="1:10" x14ac:dyDescent="0.25">
      <c r="A326" s="1">
        <v>808966</v>
      </c>
      <c r="B326" s="1" t="s">
        <v>16</v>
      </c>
      <c r="C326" s="2">
        <v>42452</v>
      </c>
      <c r="D326" s="2">
        <v>42452.444444444445</v>
      </c>
      <c r="E326" s="1" t="s">
        <v>11</v>
      </c>
      <c r="F326" s="1" t="s">
        <v>35</v>
      </c>
      <c r="G326" s="1">
        <v>21</v>
      </c>
      <c r="H326" s="1" t="s">
        <v>46</v>
      </c>
      <c r="I326" s="1" t="s">
        <v>14</v>
      </c>
      <c r="J326" s="1" t="s">
        <v>22</v>
      </c>
    </row>
    <row r="327" spans="1:10" x14ac:dyDescent="0.25">
      <c r="A327" s="1">
        <v>808966</v>
      </c>
      <c r="B327" s="1" t="s">
        <v>29</v>
      </c>
      <c r="C327" s="2">
        <v>42448</v>
      </c>
      <c r="D327" s="2">
        <v>42448.428472222222</v>
      </c>
      <c r="E327" s="1" t="s">
        <v>11</v>
      </c>
      <c r="F327" s="1" t="s">
        <v>35</v>
      </c>
      <c r="G327" s="1">
        <v>21</v>
      </c>
      <c r="H327" s="1" t="s">
        <v>46</v>
      </c>
      <c r="I327" s="1" t="s">
        <v>14</v>
      </c>
      <c r="J327" s="1" t="s">
        <v>22</v>
      </c>
    </row>
    <row r="328" spans="1:10" x14ac:dyDescent="0.25">
      <c r="A328" s="1">
        <v>808966</v>
      </c>
      <c r="B328" s="1" t="s">
        <v>40</v>
      </c>
      <c r="C328" s="2">
        <v>42396</v>
      </c>
      <c r="D328" s="2">
        <v>42396.392361111109</v>
      </c>
      <c r="E328" s="1" t="s">
        <v>11</v>
      </c>
      <c r="F328" s="1" t="s">
        <v>35</v>
      </c>
      <c r="G328" s="1">
        <v>21</v>
      </c>
      <c r="H328" s="1" t="s">
        <v>46</v>
      </c>
      <c r="I328" s="1" t="s">
        <v>14</v>
      </c>
      <c r="J328" s="1" t="s">
        <v>22</v>
      </c>
    </row>
    <row r="329" spans="1:10" x14ac:dyDescent="0.25">
      <c r="A329" s="1">
        <v>808966</v>
      </c>
      <c r="B329" s="1" t="s">
        <v>40</v>
      </c>
      <c r="C329" s="2">
        <v>42449</v>
      </c>
      <c r="D329" s="2">
        <v>42449.162499999999</v>
      </c>
      <c r="E329" s="1" t="s">
        <v>11</v>
      </c>
      <c r="F329" s="1" t="s">
        <v>35</v>
      </c>
      <c r="G329" s="1">
        <v>21</v>
      </c>
      <c r="H329" s="1" t="s">
        <v>46</v>
      </c>
      <c r="I329" s="1" t="s">
        <v>25</v>
      </c>
      <c r="J329" s="1" t="s">
        <v>22</v>
      </c>
    </row>
    <row r="330" spans="1:10" x14ac:dyDescent="0.25">
      <c r="A330" s="1">
        <v>808966</v>
      </c>
      <c r="B330" s="1" t="s">
        <v>33</v>
      </c>
      <c r="C330" s="2">
        <v>42449</v>
      </c>
      <c r="D330" s="2">
        <v>42449.429166666669</v>
      </c>
      <c r="E330" s="1" t="s">
        <v>11</v>
      </c>
      <c r="F330" s="1" t="s">
        <v>35</v>
      </c>
      <c r="G330" s="1">
        <v>21</v>
      </c>
      <c r="H330" s="1" t="s">
        <v>46</v>
      </c>
      <c r="I330" s="1" t="s">
        <v>14</v>
      </c>
      <c r="J330" s="1" t="s">
        <v>22</v>
      </c>
    </row>
    <row r="331" spans="1:10" x14ac:dyDescent="0.25">
      <c r="A331" s="1">
        <v>808966</v>
      </c>
      <c r="B331" s="1" t="s">
        <v>33</v>
      </c>
      <c r="C331" s="2">
        <v>42449</v>
      </c>
      <c r="D331" s="2">
        <v>42449.194444444445</v>
      </c>
      <c r="E331" s="1" t="s">
        <v>11</v>
      </c>
      <c r="F331" s="1" t="s">
        <v>35</v>
      </c>
      <c r="G331" s="1">
        <v>21</v>
      </c>
      <c r="H331" s="1" t="s">
        <v>46</v>
      </c>
      <c r="I331" s="1" t="s">
        <v>25</v>
      </c>
      <c r="J331" s="1" t="s">
        <v>22</v>
      </c>
    </row>
    <row r="332" spans="1:10" x14ac:dyDescent="0.25">
      <c r="A332" s="1">
        <v>808966</v>
      </c>
      <c r="B332" s="1" t="s">
        <v>36</v>
      </c>
      <c r="C332" s="2">
        <v>42423</v>
      </c>
      <c r="D332" s="2">
        <v>42423.254166666666</v>
      </c>
      <c r="E332" s="1" t="s">
        <v>11</v>
      </c>
      <c r="F332" s="1" t="s">
        <v>35</v>
      </c>
      <c r="G332" s="1">
        <v>21</v>
      </c>
      <c r="H332" s="1" t="s">
        <v>46</v>
      </c>
      <c r="I332" s="1" t="s">
        <v>25</v>
      </c>
      <c r="J332" s="1" t="s">
        <v>22</v>
      </c>
    </row>
    <row r="333" spans="1:10" x14ac:dyDescent="0.25">
      <c r="A333" s="1">
        <v>808966</v>
      </c>
      <c r="B333" s="1" t="s">
        <v>36</v>
      </c>
      <c r="C333" s="2">
        <v>42453</v>
      </c>
      <c r="D333" s="2">
        <v>42453.259722222225</v>
      </c>
      <c r="E333" s="1" t="s">
        <v>11</v>
      </c>
      <c r="F333" s="1" t="s">
        <v>35</v>
      </c>
      <c r="G333" s="1">
        <v>21</v>
      </c>
      <c r="H333" s="1" t="s">
        <v>46</v>
      </c>
      <c r="I333" s="1" t="s">
        <v>25</v>
      </c>
      <c r="J333" s="1" t="s">
        <v>22</v>
      </c>
    </row>
    <row r="334" spans="1:10" x14ac:dyDescent="0.25">
      <c r="A334" s="1">
        <v>633678</v>
      </c>
      <c r="B334" s="1" t="s">
        <v>30</v>
      </c>
      <c r="C334" s="2">
        <v>42411</v>
      </c>
      <c r="D334" s="2">
        <v>42411.378472222219</v>
      </c>
      <c r="E334" s="1" t="s">
        <v>17</v>
      </c>
      <c r="F334" s="1" t="s">
        <v>17</v>
      </c>
      <c r="G334" s="1">
        <v>0</v>
      </c>
      <c r="H334" s="1" t="s">
        <v>17</v>
      </c>
      <c r="I334" s="1" t="s">
        <v>14</v>
      </c>
      <c r="J334" s="1" t="s">
        <v>19</v>
      </c>
    </row>
    <row r="335" spans="1:10" x14ac:dyDescent="0.25">
      <c r="A335" s="1">
        <v>786099</v>
      </c>
      <c r="B335" s="1" t="s">
        <v>37</v>
      </c>
      <c r="C335" s="2">
        <v>42409</v>
      </c>
      <c r="D335" s="2">
        <v>42409.173611111109</v>
      </c>
      <c r="E335" s="1" t="s">
        <v>11</v>
      </c>
      <c r="F335" s="1" t="s">
        <v>35</v>
      </c>
      <c r="G335" s="1">
        <v>30</v>
      </c>
      <c r="H335" s="1" t="s">
        <v>21</v>
      </c>
      <c r="I335" s="1" t="s">
        <v>25</v>
      </c>
      <c r="J335" s="1" t="s">
        <v>22</v>
      </c>
    </row>
    <row r="336" spans="1:10" x14ac:dyDescent="0.25">
      <c r="A336" s="1">
        <v>808969</v>
      </c>
      <c r="B336" s="1" t="s">
        <v>33</v>
      </c>
      <c r="C336" s="2">
        <v>42432</v>
      </c>
      <c r="D336" s="2">
        <v>42432.42083333333</v>
      </c>
      <c r="E336" s="1" t="s">
        <v>11</v>
      </c>
      <c r="F336" s="1" t="s">
        <v>35</v>
      </c>
      <c r="G336" s="1">
        <v>18</v>
      </c>
      <c r="H336" s="1" t="s">
        <v>21</v>
      </c>
      <c r="I336" s="1" t="s">
        <v>14</v>
      </c>
      <c r="J336" s="1" t="s">
        <v>22</v>
      </c>
    </row>
    <row r="337" spans="1:10" x14ac:dyDescent="0.25">
      <c r="A337" s="1">
        <v>808969</v>
      </c>
      <c r="B337" s="1" t="s">
        <v>10</v>
      </c>
      <c r="C337" s="2">
        <v>42437</v>
      </c>
      <c r="D337" s="2">
        <v>42437.532638888886</v>
      </c>
      <c r="E337" s="1" t="s">
        <v>11</v>
      </c>
      <c r="F337" s="1" t="s">
        <v>35</v>
      </c>
      <c r="G337" s="1">
        <v>18</v>
      </c>
      <c r="H337" s="1" t="s">
        <v>21</v>
      </c>
      <c r="I337" s="1" t="s">
        <v>18</v>
      </c>
      <c r="J337" s="1" t="s">
        <v>22</v>
      </c>
    </row>
    <row r="338" spans="1:10" x14ac:dyDescent="0.25">
      <c r="A338" s="1">
        <v>808969</v>
      </c>
      <c r="B338" s="1" t="s">
        <v>33</v>
      </c>
      <c r="C338" s="2">
        <v>42381</v>
      </c>
      <c r="D338" s="2">
        <v>42381.415277777778</v>
      </c>
      <c r="E338" s="1" t="s">
        <v>11</v>
      </c>
      <c r="F338" s="1" t="s">
        <v>35</v>
      </c>
      <c r="G338" s="1">
        <v>18</v>
      </c>
      <c r="H338" s="1" t="s">
        <v>21</v>
      </c>
      <c r="I338" s="1" t="s">
        <v>14</v>
      </c>
      <c r="J338" s="1" t="s">
        <v>22</v>
      </c>
    </row>
    <row r="339" spans="1:10" x14ac:dyDescent="0.25">
      <c r="A339" s="1">
        <v>808969</v>
      </c>
      <c r="B339" s="1" t="s">
        <v>10</v>
      </c>
      <c r="C339" s="2">
        <v>42382</v>
      </c>
      <c r="D339" s="2">
        <v>42382.277777777781</v>
      </c>
      <c r="E339" s="1" t="s">
        <v>11</v>
      </c>
      <c r="F339" s="1" t="s">
        <v>35</v>
      </c>
      <c r="G339" s="1">
        <v>18</v>
      </c>
      <c r="H339" s="1" t="s">
        <v>21</v>
      </c>
      <c r="I339" s="1" t="s">
        <v>25</v>
      </c>
      <c r="J339" s="1" t="s">
        <v>22</v>
      </c>
    </row>
    <row r="340" spans="1:10" x14ac:dyDescent="0.25">
      <c r="A340" s="1">
        <v>808969</v>
      </c>
      <c r="B340" s="1" t="s">
        <v>31</v>
      </c>
      <c r="C340" s="2">
        <v>42380</v>
      </c>
      <c r="D340" s="2">
        <v>42380.416666666664</v>
      </c>
      <c r="E340" s="1" t="s">
        <v>11</v>
      </c>
      <c r="F340" s="1" t="s">
        <v>35</v>
      </c>
      <c r="G340" s="1">
        <v>18</v>
      </c>
      <c r="H340" s="1" t="s">
        <v>21</v>
      </c>
      <c r="I340" s="1" t="s">
        <v>14</v>
      </c>
      <c r="J340" s="1" t="s">
        <v>22</v>
      </c>
    </row>
    <row r="341" spans="1:10" x14ac:dyDescent="0.25">
      <c r="A341" s="1">
        <v>859311</v>
      </c>
      <c r="B341" s="1" t="s">
        <v>29</v>
      </c>
      <c r="C341" s="2">
        <v>42437</v>
      </c>
      <c r="D341" s="2">
        <v>42437.411805555559</v>
      </c>
      <c r="E341" s="1" t="s">
        <v>11</v>
      </c>
      <c r="F341" s="1" t="s">
        <v>20</v>
      </c>
      <c r="G341" s="1">
        <v>21</v>
      </c>
      <c r="H341" s="1" t="s">
        <v>32</v>
      </c>
      <c r="I341" s="1" t="s">
        <v>14</v>
      </c>
      <c r="J341" s="1" t="s">
        <v>22</v>
      </c>
    </row>
    <row r="342" spans="1:10" x14ac:dyDescent="0.25">
      <c r="A342" s="1">
        <v>859311</v>
      </c>
      <c r="B342" s="1" t="s">
        <v>10</v>
      </c>
      <c r="C342" s="2">
        <v>42439</v>
      </c>
      <c r="D342" s="2">
        <v>42439.333333333336</v>
      </c>
      <c r="E342" s="1" t="s">
        <v>11</v>
      </c>
      <c r="F342" s="1" t="s">
        <v>20</v>
      </c>
      <c r="G342" s="1">
        <v>21</v>
      </c>
      <c r="H342" s="1" t="s">
        <v>32</v>
      </c>
      <c r="I342" s="1" t="s">
        <v>14</v>
      </c>
      <c r="J342" s="1" t="s">
        <v>22</v>
      </c>
    </row>
    <row r="343" spans="1:10" x14ac:dyDescent="0.25">
      <c r="A343" s="1">
        <v>859311</v>
      </c>
      <c r="B343" s="1" t="s">
        <v>30</v>
      </c>
      <c r="C343" s="2">
        <v>42439</v>
      </c>
      <c r="D343" s="2">
        <v>42439.37777777778</v>
      </c>
      <c r="E343" s="1" t="s">
        <v>11</v>
      </c>
      <c r="F343" s="1" t="s">
        <v>20</v>
      </c>
      <c r="G343" s="1">
        <v>21</v>
      </c>
      <c r="H343" s="1" t="s">
        <v>32</v>
      </c>
      <c r="I343" s="1" t="s">
        <v>14</v>
      </c>
      <c r="J343" s="1" t="s">
        <v>22</v>
      </c>
    </row>
    <row r="344" spans="1:10" x14ac:dyDescent="0.25">
      <c r="A344" s="1">
        <v>808971</v>
      </c>
      <c r="B344" s="1" t="s">
        <v>29</v>
      </c>
      <c r="C344" s="2">
        <v>42418</v>
      </c>
      <c r="D344" s="2">
        <v>42418.352777777778</v>
      </c>
      <c r="E344" s="1" t="s">
        <v>11</v>
      </c>
      <c r="F344" s="1" t="s">
        <v>35</v>
      </c>
      <c r="G344" s="1">
        <v>36</v>
      </c>
      <c r="H344" s="1" t="s">
        <v>21</v>
      </c>
      <c r="I344" s="1" t="s">
        <v>14</v>
      </c>
      <c r="J344" s="1" t="s">
        <v>15</v>
      </c>
    </row>
    <row r="345" spans="1:10" x14ac:dyDescent="0.25">
      <c r="A345" s="1">
        <v>808971</v>
      </c>
      <c r="B345" s="1" t="s">
        <v>29</v>
      </c>
      <c r="C345" s="2">
        <v>42407</v>
      </c>
      <c r="D345" s="2">
        <v>42407.15347222222</v>
      </c>
      <c r="E345" s="1" t="s">
        <v>11</v>
      </c>
      <c r="F345" s="1" t="s">
        <v>35</v>
      </c>
      <c r="G345" s="1">
        <v>36</v>
      </c>
      <c r="H345" s="1" t="s">
        <v>21</v>
      </c>
      <c r="I345" s="1" t="s">
        <v>25</v>
      </c>
      <c r="J345" s="1" t="s">
        <v>15</v>
      </c>
    </row>
    <row r="346" spans="1:10" x14ac:dyDescent="0.25">
      <c r="A346" s="1">
        <v>808971</v>
      </c>
      <c r="B346" s="1" t="s">
        <v>29</v>
      </c>
      <c r="C346" s="2">
        <v>42407</v>
      </c>
      <c r="D346" s="2">
        <v>42407.427083333336</v>
      </c>
      <c r="E346" s="1" t="s">
        <v>11</v>
      </c>
      <c r="F346" s="1" t="s">
        <v>35</v>
      </c>
      <c r="G346" s="1">
        <v>36</v>
      </c>
      <c r="H346" s="1" t="s">
        <v>21</v>
      </c>
      <c r="I346" s="1" t="s">
        <v>14</v>
      </c>
      <c r="J346" s="1" t="s">
        <v>15</v>
      </c>
    </row>
    <row r="347" spans="1:10" x14ac:dyDescent="0.25">
      <c r="A347" s="1">
        <v>808971</v>
      </c>
      <c r="B347" s="1" t="s">
        <v>30</v>
      </c>
      <c r="C347" s="2">
        <v>42395</v>
      </c>
      <c r="D347" s="2">
        <v>42395.177777777775</v>
      </c>
      <c r="E347" s="1" t="s">
        <v>11</v>
      </c>
      <c r="F347" s="1" t="s">
        <v>35</v>
      </c>
      <c r="G347" s="1">
        <v>36</v>
      </c>
      <c r="H347" s="1" t="s">
        <v>21</v>
      </c>
      <c r="I347" s="1" t="s">
        <v>25</v>
      </c>
      <c r="J347" s="1" t="s">
        <v>15</v>
      </c>
    </row>
    <row r="348" spans="1:10" x14ac:dyDescent="0.25">
      <c r="A348" s="1">
        <v>808971</v>
      </c>
      <c r="B348" s="1" t="s">
        <v>29</v>
      </c>
      <c r="C348" s="2">
        <v>42459</v>
      </c>
      <c r="D348" s="2">
        <v>42459.388194444444</v>
      </c>
      <c r="E348" s="1" t="s">
        <v>11</v>
      </c>
      <c r="F348" s="1" t="s">
        <v>35</v>
      </c>
      <c r="G348" s="1">
        <v>36</v>
      </c>
      <c r="H348" s="1" t="s">
        <v>21</v>
      </c>
      <c r="I348" s="1" t="s">
        <v>14</v>
      </c>
      <c r="J348" s="1" t="s">
        <v>15</v>
      </c>
    </row>
    <row r="349" spans="1:10" x14ac:dyDescent="0.25">
      <c r="A349" s="1">
        <v>808971</v>
      </c>
      <c r="B349" s="1" t="s">
        <v>29</v>
      </c>
      <c r="C349" s="2">
        <v>42454</v>
      </c>
      <c r="D349" s="2">
        <v>42454.182638888888</v>
      </c>
      <c r="E349" s="1" t="s">
        <v>11</v>
      </c>
      <c r="F349" s="1" t="s">
        <v>35</v>
      </c>
      <c r="G349" s="1">
        <v>36</v>
      </c>
      <c r="H349" s="1" t="s">
        <v>21</v>
      </c>
      <c r="I349" s="1" t="s">
        <v>25</v>
      </c>
      <c r="J349" s="1" t="s">
        <v>15</v>
      </c>
    </row>
    <row r="350" spans="1:10" x14ac:dyDescent="0.25">
      <c r="A350" s="1">
        <v>830980</v>
      </c>
      <c r="B350" s="1" t="s">
        <v>29</v>
      </c>
      <c r="C350" s="2">
        <v>42446</v>
      </c>
      <c r="D350" s="2">
        <v>42446.509027777778</v>
      </c>
      <c r="E350" s="1" t="s">
        <v>11</v>
      </c>
      <c r="F350" s="1" t="s">
        <v>20</v>
      </c>
      <c r="G350" s="1">
        <v>42</v>
      </c>
      <c r="H350" s="1" t="s">
        <v>32</v>
      </c>
      <c r="I350" s="1" t="s">
        <v>18</v>
      </c>
      <c r="J350" s="1" t="s">
        <v>15</v>
      </c>
    </row>
    <row r="351" spans="1:10" x14ac:dyDescent="0.25">
      <c r="A351" s="1">
        <v>792729</v>
      </c>
      <c r="B351" s="1" t="s">
        <v>10</v>
      </c>
      <c r="C351" s="2">
        <v>42459</v>
      </c>
      <c r="D351" s="2">
        <v>42459.326388888891</v>
      </c>
      <c r="E351" s="1" t="s">
        <v>17</v>
      </c>
      <c r="F351" s="1" t="s">
        <v>17</v>
      </c>
      <c r="G351" s="1">
        <v>0</v>
      </c>
      <c r="H351" s="1" t="s">
        <v>17</v>
      </c>
      <c r="I351" s="1" t="s">
        <v>14</v>
      </c>
      <c r="J351" s="1" t="s">
        <v>19</v>
      </c>
    </row>
    <row r="352" spans="1:10" x14ac:dyDescent="0.25">
      <c r="A352" s="1">
        <v>820387</v>
      </c>
      <c r="B352" s="1" t="s">
        <v>36</v>
      </c>
      <c r="C352" s="2">
        <v>42396</v>
      </c>
      <c r="D352" s="2">
        <v>42396.162499999999</v>
      </c>
      <c r="E352" s="1" t="s">
        <v>11</v>
      </c>
      <c r="F352" s="1" t="s">
        <v>35</v>
      </c>
      <c r="G352" s="1">
        <v>15</v>
      </c>
      <c r="H352" s="1" t="s">
        <v>43</v>
      </c>
      <c r="I352" s="1" t="s">
        <v>25</v>
      </c>
      <c r="J352" s="1" t="s">
        <v>19</v>
      </c>
    </row>
    <row r="353" spans="1:10" x14ac:dyDescent="0.25">
      <c r="A353" s="1">
        <v>820387</v>
      </c>
      <c r="B353" s="1" t="s">
        <v>31</v>
      </c>
      <c r="C353" s="2">
        <v>42396</v>
      </c>
      <c r="D353" s="2">
        <v>42396.494444444441</v>
      </c>
      <c r="E353" s="1" t="s">
        <v>11</v>
      </c>
      <c r="F353" s="1" t="s">
        <v>35</v>
      </c>
      <c r="G353" s="1">
        <v>15</v>
      </c>
      <c r="H353" s="1" t="s">
        <v>43</v>
      </c>
      <c r="I353" s="1" t="s">
        <v>18</v>
      </c>
      <c r="J353" s="1" t="s">
        <v>19</v>
      </c>
    </row>
    <row r="354" spans="1:10" x14ac:dyDescent="0.25">
      <c r="A354" s="1">
        <v>820387</v>
      </c>
      <c r="B354" s="1" t="s">
        <v>30</v>
      </c>
      <c r="C354" s="2">
        <v>42394</v>
      </c>
      <c r="D354" s="2">
        <v>42394.504861111112</v>
      </c>
      <c r="E354" s="1" t="s">
        <v>11</v>
      </c>
      <c r="F354" s="1" t="s">
        <v>35</v>
      </c>
      <c r="G354" s="1">
        <v>15</v>
      </c>
      <c r="H354" s="1" t="s">
        <v>43</v>
      </c>
      <c r="I354" s="1" t="s">
        <v>18</v>
      </c>
      <c r="J354" s="1" t="s">
        <v>19</v>
      </c>
    </row>
    <row r="355" spans="1:10" x14ac:dyDescent="0.25">
      <c r="A355" s="1">
        <v>820387</v>
      </c>
      <c r="B355" s="1" t="s">
        <v>36</v>
      </c>
      <c r="C355" s="2">
        <v>42395</v>
      </c>
      <c r="D355" s="2">
        <v>42395.395833333336</v>
      </c>
      <c r="E355" s="1" t="s">
        <v>11</v>
      </c>
      <c r="F355" s="1" t="s">
        <v>35</v>
      </c>
      <c r="G355" s="1">
        <v>15</v>
      </c>
      <c r="H355" s="1" t="s">
        <v>43</v>
      </c>
      <c r="I355" s="1" t="s">
        <v>14</v>
      </c>
      <c r="J355" s="1" t="s">
        <v>19</v>
      </c>
    </row>
    <row r="356" spans="1:10" x14ac:dyDescent="0.25">
      <c r="A356" s="1">
        <v>892515</v>
      </c>
      <c r="B356" s="1" t="s">
        <v>36</v>
      </c>
      <c r="C356" s="2">
        <v>42452</v>
      </c>
      <c r="D356" s="2">
        <v>42452.396527777775</v>
      </c>
      <c r="E356" s="1" t="s">
        <v>11</v>
      </c>
      <c r="F356" s="1" t="s">
        <v>24</v>
      </c>
      <c r="G356" s="1">
        <v>34</v>
      </c>
      <c r="H356" s="1" t="s">
        <v>13</v>
      </c>
      <c r="I356" s="1" t="s">
        <v>14</v>
      </c>
      <c r="J356" s="1" t="s">
        <v>15</v>
      </c>
    </row>
    <row r="357" spans="1:10" x14ac:dyDescent="0.25">
      <c r="A357" s="1">
        <v>892515</v>
      </c>
      <c r="B357" s="1" t="s">
        <v>33</v>
      </c>
      <c r="C357" s="2">
        <v>42447</v>
      </c>
      <c r="D357" s="2">
        <v>42447.550694444442</v>
      </c>
      <c r="E357" s="1" t="s">
        <v>11</v>
      </c>
      <c r="F357" s="1" t="s">
        <v>24</v>
      </c>
      <c r="G357" s="1">
        <v>34</v>
      </c>
      <c r="H357" s="1" t="s">
        <v>13</v>
      </c>
      <c r="I357" s="1" t="s">
        <v>18</v>
      </c>
      <c r="J357" s="1" t="s">
        <v>15</v>
      </c>
    </row>
    <row r="358" spans="1:10" x14ac:dyDescent="0.25">
      <c r="A358" s="1">
        <v>2203323</v>
      </c>
      <c r="B358" s="1" t="s">
        <v>16</v>
      </c>
      <c r="C358" s="2">
        <v>42424</v>
      </c>
      <c r="D358" s="2">
        <v>42424.205555555556</v>
      </c>
      <c r="E358" s="1" t="s">
        <v>11</v>
      </c>
      <c r="F358" s="1" t="s">
        <v>35</v>
      </c>
      <c r="G358" s="1">
        <v>43</v>
      </c>
      <c r="H358" s="1" t="s">
        <v>46</v>
      </c>
      <c r="I358" s="1" t="s">
        <v>25</v>
      </c>
      <c r="J358" s="1" t="s">
        <v>15</v>
      </c>
    </row>
    <row r="359" spans="1:10" x14ac:dyDescent="0.25">
      <c r="A359" s="1">
        <v>2203323</v>
      </c>
      <c r="B359" s="1" t="s">
        <v>30</v>
      </c>
      <c r="C359" s="2">
        <v>42424</v>
      </c>
      <c r="D359" s="2">
        <v>42424.404861111114</v>
      </c>
      <c r="E359" s="1" t="s">
        <v>11</v>
      </c>
      <c r="F359" s="1" t="s">
        <v>35</v>
      </c>
      <c r="G359" s="1">
        <v>43</v>
      </c>
      <c r="H359" s="1" t="s">
        <v>46</v>
      </c>
      <c r="I359" s="1" t="s">
        <v>14</v>
      </c>
      <c r="J359" s="1" t="s">
        <v>15</v>
      </c>
    </row>
    <row r="360" spans="1:10" x14ac:dyDescent="0.25">
      <c r="A360" s="1">
        <v>2203323</v>
      </c>
      <c r="B360" s="1" t="s">
        <v>40</v>
      </c>
      <c r="C360" s="2">
        <v>42427</v>
      </c>
      <c r="D360" s="2">
        <v>42427.463194444441</v>
      </c>
      <c r="E360" s="1" t="s">
        <v>11</v>
      </c>
      <c r="F360" s="1" t="s">
        <v>35</v>
      </c>
      <c r="G360" s="1">
        <v>43</v>
      </c>
      <c r="H360" s="1" t="s">
        <v>46</v>
      </c>
      <c r="I360" s="1" t="s">
        <v>18</v>
      </c>
      <c r="J360" s="1" t="s">
        <v>15</v>
      </c>
    </row>
    <row r="361" spans="1:10" x14ac:dyDescent="0.25">
      <c r="A361" s="1">
        <v>808976</v>
      </c>
      <c r="B361" s="1" t="s">
        <v>36</v>
      </c>
      <c r="C361" s="2">
        <v>42431</v>
      </c>
      <c r="D361" s="2">
        <v>42431.229166666664</v>
      </c>
      <c r="E361" s="1" t="s">
        <v>11</v>
      </c>
      <c r="F361" s="1" t="s">
        <v>35</v>
      </c>
      <c r="G361" s="1">
        <v>46</v>
      </c>
      <c r="H361" s="1" t="s">
        <v>21</v>
      </c>
      <c r="I361" s="1" t="s">
        <v>25</v>
      </c>
      <c r="J361" s="1" t="s">
        <v>26</v>
      </c>
    </row>
    <row r="362" spans="1:10" x14ac:dyDescent="0.25">
      <c r="A362" s="1">
        <v>866192</v>
      </c>
      <c r="B362" s="1" t="s">
        <v>27</v>
      </c>
      <c r="C362" s="2">
        <v>42452</v>
      </c>
      <c r="D362" s="2">
        <v>42452.421527777777</v>
      </c>
      <c r="E362" s="1" t="s">
        <v>17</v>
      </c>
      <c r="F362" s="1" t="s">
        <v>17</v>
      </c>
      <c r="G362" s="1">
        <v>0</v>
      </c>
      <c r="H362" s="1" t="s">
        <v>17</v>
      </c>
      <c r="I362" s="1" t="s">
        <v>14</v>
      </c>
      <c r="J362" s="1" t="s">
        <v>19</v>
      </c>
    </row>
    <row r="363" spans="1:10" x14ac:dyDescent="0.25">
      <c r="A363" s="1">
        <v>866192</v>
      </c>
      <c r="B363" s="1" t="s">
        <v>10</v>
      </c>
      <c r="C363" s="2">
        <v>42455</v>
      </c>
      <c r="D363" s="2">
        <v>42455.284722222219</v>
      </c>
      <c r="E363" s="1" t="s">
        <v>17</v>
      </c>
      <c r="F363" s="1" t="s">
        <v>17</v>
      </c>
      <c r="G363" s="1">
        <v>0</v>
      </c>
      <c r="H363" s="1" t="s">
        <v>17</v>
      </c>
      <c r="I363" s="1" t="s">
        <v>25</v>
      </c>
      <c r="J363" s="1" t="s">
        <v>19</v>
      </c>
    </row>
    <row r="364" spans="1:10" x14ac:dyDescent="0.25">
      <c r="A364" s="1">
        <v>866192</v>
      </c>
      <c r="B364" s="1" t="s">
        <v>45</v>
      </c>
      <c r="C364" s="2">
        <v>42455</v>
      </c>
      <c r="D364" s="2">
        <v>42455.456250000003</v>
      </c>
      <c r="E364" s="1" t="s">
        <v>17</v>
      </c>
      <c r="F364" s="1" t="s">
        <v>17</v>
      </c>
      <c r="G364" s="1">
        <v>0</v>
      </c>
      <c r="H364" s="1" t="s">
        <v>17</v>
      </c>
      <c r="I364" s="1" t="s">
        <v>14</v>
      </c>
      <c r="J364" s="1" t="s">
        <v>19</v>
      </c>
    </row>
    <row r="365" spans="1:10" x14ac:dyDescent="0.25">
      <c r="A365" s="1">
        <v>930014</v>
      </c>
      <c r="B365" s="1" t="s">
        <v>16</v>
      </c>
      <c r="C365" s="2">
        <v>42459</v>
      </c>
      <c r="D365" s="2">
        <v>42459.160416666666</v>
      </c>
      <c r="E365" s="1" t="s">
        <v>11</v>
      </c>
      <c r="F365" s="1" t="s">
        <v>20</v>
      </c>
      <c r="G365" s="1">
        <v>33</v>
      </c>
      <c r="H365" s="1" t="s">
        <v>21</v>
      </c>
      <c r="I365" s="1" t="s">
        <v>25</v>
      </c>
      <c r="J365" s="1" t="s">
        <v>15</v>
      </c>
    </row>
    <row r="366" spans="1:10" x14ac:dyDescent="0.25">
      <c r="A366" s="1">
        <v>930015</v>
      </c>
      <c r="B366" s="1" t="s">
        <v>39</v>
      </c>
      <c r="C366" s="2">
        <v>42460</v>
      </c>
      <c r="D366" s="2">
        <v>42460.42291666667</v>
      </c>
      <c r="E366" s="1" t="s">
        <v>11</v>
      </c>
      <c r="F366" s="1" t="s">
        <v>20</v>
      </c>
      <c r="G366" s="1">
        <v>19</v>
      </c>
      <c r="H366" s="1" t="s">
        <v>13</v>
      </c>
      <c r="I366" s="1" t="s">
        <v>14</v>
      </c>
      <c r="J366" s="1" t="s">
        <v>22</v>
      </c>
    </row>
    <row r="367" spans="1:10" x14ac:dyDescent="0.25">
      <c r="A367" s="1">
        <v>930015</v>
      </c>
      <c r="B367" s="1" t="s">
        <v>16</v>
      </c>
      <c r="C367" s="2">
        <v>42459</v>
      </c>
      <c r="D367" s="2">
        <v>42459.223611111112</v>
      </c>
      <c r="E367" s="1" t="s">
        <v>11</v>
      </c>
      <c r="F367" s="1" t="s">
        <v>20</v>
      </c>
      <c r="G367" s="1">
        <v>19</v>
      </c>
      <c r="H367" s="1" t="s">
        <v>13</v>
      </c>
      <c r="I367" s="1" t="s">
        <v>25</v>
      </c>
      <c r="J367" s="1" t="s">
        <v>22</v>
      </c>
    </row>
    <row r="368" spans="1:10" x14ac:dyDescent="0.25">
      <c r="A368" s="1">
        <v>930015</v>
      </c>
      <c r="B368" s="1" t="s">
        <v>16</v>
      </c>
      <c r="C368" s="2">
        <v>42458</v>
      </c>
      <c r="D368" s="2">
        <v>42458.481249999997</v>
      </c>
      <c r="E368" s="1" t="s">
        <v>11</v>
      </c>
      <c r="F368" s="1" t="s">
        <v>20</v>
      </c>
      <c r="G368" s="1">
        <v>19</v>
      </c>
      <c r="H368" s="1" t="s">
        <v>13</v>
      </c>
      <c r="I368" s="1" t="s">
        <v>18</v>
      </c>
      <c r="J368" s="1" t="s">
        <v>22</v>
      </c>
    </row>
    <row r="369" spans="1:10" x14ac:dyDescent="0.25">
      <c r="A369" s="1">
        <v>1297586</v>
      </c>
      <c r="B369" s="1" t="s">
        <v>36</v>
      </c>
      <c r="C369" s="2">
        <v>42438</v>
      </c>
      <c r="D369" s="2">
        <v>42438.285416666666</v>
      </c>
      <c r="E369" s="1" t="s">
        <v>11</v>
      </c>
      <c r="F369" s="1" t="s">
        <v>20</v>
      </c>
      <c r="G369" s="1">
        <v>53</v>
      </c>
      <c r="H369" s="1" t="s">
        <v>32</v>
      </c>
      <c r="I369" s="1" t="s">
        <v>25</v>
      </c>
      <c r="J369" s="1" t="s">
        <v>26</v>
      </c>
    </row>
    <row r="370" spans="1:10" x14ac:dyDescent="0.25">
      <c r="A370" s="1">
        <v>866195</v>
      </c>
      <c r="B370" s="1" t="s">
        <v>50</v>
      </c>
      <c r="C370" s="2">
        <v>42441</v>
      </c>
      <c r="D370" s="2">
        <v>42441.59652777778</v>
      </c>
      <c r="E370" s="1" t="s">
        <v>11</v>
      </c>
      <c r="F370" s="1" t="s">
        <v>24</v>
      </c>
      <c r="G370" s="1">
        <v>32</v>
      </c>
      <c r="H370" s="1" t="s">
        <v>28</v>
      </c>
      <c r="I370" s="1" t="s">
        <v>44</v>
      </c>
      <c r="J370" s="1" t="s">
        <v>15</v>
      </c>
    </row>
    <row r="371" spans="1:10" x14ac:dyDescent="0.25">
      <c r="A371" s="1">
        <v>820398</v>
      </c>
      <c r="B371" s="1" t="s">
        <v>33</v>
      </c>
      <c r="C371" s="2">
        <v>42426</v>
      </c>
      <c r="D371" s="2">
        <v>42426.475694444445</v>
      </c>
      <c r="E371" s="1" t="s">
        <v>11</v>
      </c>
      <c r="F371" s="1" t="s">
        <v>35</v>
      </c>
      <c r="G371" s="1">
        <v>28</v>
      </c>
      <c r="H371" s="1" t="s">
        <v>32</v>
      </c>
      <c r="I371" s="1" t="s">
        <v>18</v>
      </c>
      <c r="J371" s="1" t="s">
        <v>22</v>
      </c>
    </row>
    <row r="372" spans="1:10" x14ac:dyDescent="0.25">
      <c r="A372" s="1">
        <v>820398</v>
      </c>
      <c r="B372" s="1" t="s">
        <v>33</v>
      </c>
      <c r="C372" s="2">
        <v>42426</v>
      </c>
      <c r="D372" s="2">
        <v>42426.490972222222</v>
      </c>
      <c r="E372" s="1" t="s">
        <v>11</v>
      </c>
      <c r="F372" s="1" t="s">
        <v>35</v>
      </c>
      <c r="G372" s="1">
        <v>28</v>
      </c>
      <c r="H372" s="1" t="s">
        <v>32</v>
      </c>
      <c r="I372" s="1" t="s">
        <v>18</v>
      </c>
      <c r="J372" s="1" t="s">
        <v>22</v>
      </c>
    </row>
    <row r="373" spans="1:10" x14ac:dyDescent="0.25">
      <c r="A373" s="1">
        <v>820398</v>
      </c>
      <c r="B373" s="1" t="s">
        <v>40</v>
      </c>
      <c r="C373" s="2">
        <v>42434</v>
      </c>
      <c r="D373" s="2">
        <v>42434.502083333333</v>
      </c>
      <c r="E373" s="1" t="s">
        <v>11</v>
      </c>
      <c r="F373" s="1" t="s">
        <v>35</v>
      </c>
      <c r="G373" s="1">
        <v>28</v>
      </c>
      <c r="H373" s="1" t="s">
        <v>32</v>
      </c>
      <c r="I373" s="1" t="s">
        <v>18</v>
      </c>
      <c r="J373" s="1" t="s">
        <v>22</v>
      </c>
    </row>
    <row r="374" spans="1:10" x14ac:dyDescent="0.25">
      <c r="A374" s="1">
        <v>820398</v>
      </c>
      <c r="B374" s="1" t="s">
        <v>30</v>
      </c>
      <c r="C374" s="2">
        <v>42430</v>
      </c>
      <c r="D374" s="2">
        <v>42430.292361111111</v>
      </c>
      <c r="E374" s="1" t="s">
        <v>11</v>
      </c>
      <c r="F374" s="1" t="s">
        <v>35</v>
      </c>
      <c r="G374" s="1">
        <v>28</v>
      </c>
      <c r="H374" s="1" t="s">
        <v>32</v>
      </c>
      <c r="I374" s="1" t="s">
        <v>14</v>
      </c>
      <c r="J374" s="1" t="s">
        <v>22</v>
      </c>
    </row>
    <row r="375" spans="1:10" x14ac:dyDescent="0.25">
      <c r="A375" s="1">
        <v>803542</v>
      </c>
      <c r="B375" s="1" t="s">
        <v>10</v>
      </c>
      <c r="C375" s="2">
        <v>42460</v>
      </c>
      <c r="D375" s="2">
        <v>42460.202777777777</v>
      </c>
      <c r="E375" s="1" t="s">
        <v>11</v>
      </c>
      <c r="F375" s="1" t="s">
        <v>20</v>
      </c>
      <c r="G375" s="1">
        <v>36</v>
      </c>
      <c r="H375" s="1" t="s">
        <v>32</v>
      </c>
      <c r="I375" s="1" t="s">
        <v>25</v>
      </c>
      <c r="J375" s="1" t="s">
        <v>15</v>
      </c>
    </row>
    <row r="376" spans="1:10" x14ac:dyDescent="0.25">
      <c r="A376" s="1">
        <v>593622</v>
      </c>
      <c r="B376" s="1" t="s">
        <v>10</v>
      </c>
      <c r="C376" s="2">
        <v>42390</v>
      </c>
      <c r="D376" s="2">
        <v>42390.586805555555</v>
      </c>
      <c r="E376" s="1" t="s">
        <v>23</v>
      </c>
      <c r="F376" s="1" t="s">
        <v>35</v>
      </c>
      <c r="G376" s="1">
        <v>27</v>
      </c>
      <c r="H376" s="1" t="s">
        <v>21</v>
      </c>
      <c r="I376" s="1" t="s">
        <v>44</v>
      </c>
      <c r="J376" s="1" t="s">
        <v>22</v>
      </c>
    </row>
    <row r="377" spans="1:10" x14ac:dyDescent="0.25">
      <c r="A377" s="1">
        <v>831755</v>
      </c>
      <c r="B377" s="1" t="s">
        <v>31</v>
      </c>
      <c r="C377" s="2">
        <v>42444</v>
      </c>
      <c r="D377" s="2">
        <v>42444.146527777775</v>
      </c>
      <c r="E377" s="1" t="s">
        <v>11</v>
      </c>
      <c r="F377" s="1" t="s">
        <v>35</v>
      </c>
      <c r="G377" s="1">
        <v>30</v>
      </c>
      <c r="H377" s="1" t="s">
        <v>21</v>
      </c>
      <c r="I377" s="1" t="s">
        <v>25</v>
      </c>
      <c r="J377" s="1" t="s">
        <v>22</v>
      </c>
    </row>
    <row r="378" spans="1:10" x14ac:dyDescent="0.25">
      <c r="A378" s="1">
        <v>831755</v>
      </c>
      <c r="B378" s="1" t="s">
        <v>37</v>
      </c>
      <c r="C378" s="2">
        <v>42430</v>
      </c>
      <c r="D378" s="2">
        <v>42430.252083333333</v>
      </c>
      <c r="E378" s="1" t="s">
        <v>11</v>
      </c>
      <c r="F378" s="1" t="s">
        <v>35</v>
      </c>
      <c r="G378" s="1">
        <v>30</v>
      </c>
      <c r="H378" s="1" t="s">
        <v>21</v>
      </c>
      <c r="I378" s="1" t="s">
        <v>25</v>
      </c>
      <c r="J378" s="1" t="s">
        <v>22</v>
      </c>
    </row>
    <row r="379" spans="1:10" x14ac:dyDescent="0.25">
      <c r="A379" s="1">
        <v>771848</v>
      </c>
      <c r="B379" s="1" t="s">
        <v>38</v>
      </c>
      <c r="C379" s="2">
        <v>42411</v>
      </c>
      <c r="D379" s="2">
        <v>42411.568749999999</v>
      </c>
      <c r="E379" s="1" t="s">
        <v>11</v>
      </c>
      <c r="F379" s="1" t="s">
        <v>35</v>
      </c>
      <c r="G379" s="1">
        <v>28</v>
      </c>
      <c r="H379" s="1" t="s">
        <v>21</v>
      </c>
      <c r="I379" s="1" t="s">
        <v>18</v>
      </c>
      <c r="J379" s="1" t="s">
        <v>22</v>
      </c>
    </row>
    <row r="380" spans="1:10" x14ac:dyDescent="0.25">
      <c r="A380" s="1">
        <v>771848</v>
      </c>
      <c r="B380" s="1" t="s">
        <v>29</v>
      </c>
      <c r="C380" s="2">
        <v>42410</v>
      </c>
      <c r="D380" s="2">
        <v>42410.413194444445</v>
      </c>
      <c r="E380" s="1" t="s">
        <v>11</v>
      </c>
      <c r="F380" s="1" t="s">
        <v>35</v>
      </c>
      <c r="G380" s="1">
        <v>28</v>
      </c>
      <c r="H380" s="1" t="s">
        <v>21</v>
      </c>
      <c r="I380" s="1" t="s">
        <v>14</v>
      </c>
      <c r="J380" s="1" t="s">
        <v>22</v>
      </c>
    </row>
    <row r="381" spans="1:10" x14ac:dyDescent="0.25">
      <c r="A381" s="1">
        <v>771848</v>
      </c>
      <c r="B381" s="1" t="s">
        <v>29</v>
      </c>
      <c r="C381" s="2">
        <v>42370</v>
      </c>
      <c r="D381" s="2">
        <v>42370.370833333334</v>
      </c>
      <c r="E381" s="1" t="s">
        <v>11</v>
      </c>
      <c r="F381" s="1" t="s">
        <v>35</v>
      </c>
      <c r="G381" s="1">
        <v>28</v>
      </c>
      <c r="H381" s="1" t="s">
        <v>21</v>
      </c>
      <c r="I381" s="1" t="s">
        <v>14</v>
      </c>
      <c r="J381" s="1" t="s">
        <v>22</v>
      </c>
    </row>
    <row r="382" spans="1:10" x14ac:dyDescent="0.25">
      <c r="A382" s="1">
        <v>771848</v>
      </c>
      <c r="B382" s="1" t="s">
        <v>33</v>
      </c>
      <c r="C382" s="2">
        <v>42391</v>
      </c>
      <c r="D382" s="2">
        <v>42391.126388888886</v>
      </c>
      <c r="E382" s="1" t="s">
        <v>11</v>
      </c>
      <c r="F382" s="1" t="s">
        <v>35</v>
      </c>
      <c r="G382" s="1">
        <v>28</v>
      </c>
      <c r="H382" s="1" t="s">
        <v>21</v>
      </c>
      <c r="I382" s="1" t="s">
        <v>25</v>
      </c>
      <c r="J382" s="1" t="s">
        <v>22</v>
      </c>
    </row>
    <row r="383" spans="1:10" x14ac:dyDescent="0.25">
      <c r="A383" s="1">
        <v>771848</v>
      </c>
      <c r="B383" s="1" t="s">
        <v>33</v>
      </c>
      <c r="C383" s="2">
        <v>42387</v>
      </c>
      <c r="D383" s="2">
        <v>42387.613194444442</v>
      </c>
      <c r="E383" s="1" t="s">
        <v>11</v>
      </c>
      <c r="F383" s="1" t="s">
        <v>35</v>
      </c>
      <c r="G383" s="1">
        <v>28</v>
      </c>
      <c r="H383" s="1" t="s">
        <v>21</v>
      </c>
      <c r="I383" s="1" t="s">
        <v>44</v>
      </c>
      <c r="J383" s="1" t="s">
        <v>22</v>
      </c>
    </row>
    <row r="384" spans="1:10" x14ac:dyDescent="0.25">
      <c r="A384" s="1">
        <v>764355</v>
      </c>
      <c r="B384" s="1" t="s">
        <v>30</v>
      </c>
      <c r="C384" s="2">
        <v>42391</v>
      </c>
      <c r="D384" s="2">
        <v>42391.195833333331</v>
      </c>
      <c r="E384" s="1" t="s">
        <v>11</v>
      </c>
      <c r="F384" s="1" t="s">
        <v>24</v>
      </c>
      <c r="G384" s="1">
        <v>24</v>
      </c>
      <c r="H384" s="1" t="s">
        <v>21</v>
      </c>
      <c r="I384" s="1" t="s">
        <v>25</v>
      </c>
      <c r="J384" s="1" t="s">
        <v>22</v>
      </c>
    </row>
    <row r="385" spans="1:10" x14ac:dyDescent="0.25">
      <c r="A385" s="1">
        <v>2255559</v>
      </c>
      <c r="B385" s="1" t="s">
        <v>33</v>
      </c>
      <c r="C385" s="2">
        <v>42457</v>
      </c>
      <c r="D385" s="2">
        <v>42457.140277777777</v>
      </c>
      <c r="E385" s="1" t="s">
        <v>11</v>
      </c>
      <c r="F385" s="1" t="s">
        <v>20</v>
      </c>
      <c r="G385" s="1">
        <v>27</v>
      </c>
      <c r="H385" s="1" t="s">
        <v>34</v>
      </c>
      <c r="I385" s="1" t="s">
        <v>25</v>
      </c>
      <c r="J385" s="1" t="s">
        <v>22</v>
      </c>
    </row>
    <row r="386" spans="1:10" x14ac:dyDescent="0.25">
      <c r="A386" s="1">
        <v>2255559</v>
      </c>
      <c r="B386" s="1" t="s">
        <v>47</v>
      </c>
      <c r="C386" s="2">
        <v>42459</v>
      </c>
      <c r="D386" s="2">
        <v>42459.372916666667</v>
      </c>
      <c r="E386" s="1" t="s">
        <v>11</v>
      </c>
      <c r="F386" s="1" t="s">
        <v>20</v>
      </c>
      <c r="G386" s="1">
        <v>27</v>
      </c>
      <c r="H386" s="1" t="s">
        <v>34</v>
      </c>
      <c r="I386" s="1" t="s">
        <v>14</v>
      </c>
      <c r="J386" s="1" t="s">
        <v>22</v>
      </c>
    </row>
    <row r="387" spans="1:10" x14ac:dyDescent="0.25">
      <c r="A387" s="1">
        <v>919180</v>
      </c>
      <c r="B387" s="1" t="s">
        <v>33</v>
      </c>
      <c r="C387" s="2">
        <v>42455</v>
      </c>
      <c r="D387" s="2">
        <v>42455.463888888888</v>
      </c>
      <c r="E387" s="1" t="s">
        <v>11</v>
      </c>
      <c r="F387" s="1" t="s">
        <v>12</v>
      </c>
      <c r="G387" s="1">
        <v>36</v>
      </c>
      <c r="H387" s="1" t="s">
        <v>13</v>
      </c>
      <c r="I387" s="1" t="s">
        <v>18</v>
      </c>
      <c r="J387" s="1" t="s">
        <v>15</v>
      </c>
    </row>
    <row r="388" spans="1:10" x14ac:dyDescent="0.25">
      <c r="A388" s="1">
        <v>771849</v>
      </c>
      <c r="B388" s="1" t="s">
        <v>40</v>
      </c>
      <c r="C388" s="2">
        <v>42419</v>
      </c>
      <c r="D388" s="2">
        <v>42419.470138888886</v>
      </c>
      <c r="E388" s="1" t="s">
        <v>11</v>
      </c>
      <c r="F388" s="1" t="s">
        <v>17</v>
      </c>
      <c r="G388" s="1">
        <v>55</v>
      </c>
      <c r="H388" s="1" t="s">
        <v>21</v>
      </c>
      <c r="I388" s="1" t="s">
        <v>18</v>
      </c>
      <c r="J388" s="1" t="s">
        <v>26</v>
      </c>
    </row>
    <row r="389" spans="1:10" x14ac:dyDescent="0.25">
      <c r="A389" s="1">
        <v>771849</v>
      </c>
      <c r="B389" s="1" t="s">
        <v>27</v>
      </c>
      <c r="C389" s="2">
        <v>42419</v>
      </c>
      <c r="D389" s="2">
        <v>42419.473611111112</v>
      </c>
      <c r="E389" s="1" t="s">
        <v>11</v>
      </c>
      <c r="F389" s="1" t="s">
        <v>17</v>
      </c>
      <c r="G389" s="1">
        <v>55</v>
      </c>
      <c r="H389" s="1" t="s">
        <v>21</v>
      </c>
      <c r="I389" s="1" t="s">
        <v>18</v>
      </c>
      <c r="J389" s="1" t="s">
        <v>26</v>
      </c>
    </row>
    <row r="390" spans="1:10" x14ac:dyDescent="0.25">
      <c r="A390" s="1">
        <v>771849</v>
      </c>
      <c r="B390" s="1" t="s">
        <v>33</v>
      </c>
      <c r="C390" s="2">
        <v>42406</v>
      </c>
      <c r="D390" s="2">
        <v>42406.208333333336</v>
      </c>
      <c r="E390" s="1" t="s">
        <v>11</v>
      </c>
      <c r="F390" s="1" t="s">
        <v>17</v>
      </c>
      <c r="G390" s="1">
        <v>55</v>
      </c>
      <c r="H390" s="1" t="s">
        <v>21</v>
      </c>
      <c r="I390" s="1" t="s">
        <v>25</v>
      </c>
      <c r="J390" s="1" t="s">
        <v>26</v>
      </c>
    </row>
    <row r="391" spans="1:10" x14ac:dyDescent="0.25">
      <c r="A391" s="1">
        <v>808979</v>
      </c>
      <c r="B391" s="1" t="s">
        <v>37</v>
      </c>
      <c r="C391" s="2">
        <v>42422</v>
      </c>
      <c r="D391" s="2">
        <v>42422.395833333336</v>
      </c>
      <c r="E391" s="1" t="s">
        <v>23</v>
      </c>
      <c r="F391" s="1" t="s">
        <v>24</v>
      </c>
      <c r="G391" s="1">
        <v>26</v>
      </c>
      <c r="H391" s="1" t="s">
        <v>46</v>
      </c>
      <c r="I391" s="1" t="s">
        <v>14</v>
      </c>
      <c r="J391" s="1" t="s">
        <v>22</v>
      </c>
    </row>
    <row r="392" spans="1:10" x14ac:dyDescent="0.25">
      <c r="A392" s="1">
        <v>866197</v>
      </c>
      <c r="B392" s="1" t="s">
        <v>10</v>
      </c>
      <c r="C392" s="2">
        <v>42440</v>
      </c>
      <c r="D392" s="2">
        <v>42440.300694444442</v>
      </c>
      <c r="E392" s="1" t="s">
        <v>23</v>
      </c>
      <c r="F392" s="1" t="s">
        <v>12</v>
      </c>
      <c r="G392" s="1">
        <v>10</v>
      </c>
      <c r="H392" s="1" t="s">
        <v>32</v>
      </c>
      <c r="I392" s="1" t="s">
        <v>14</v>
      </c>
      <c r="J392" s="1" t="s">
        <v>19</v>
      </c>
    </row>
    <row r="393" spans="1:10" x14ac:dyDescent="0.25">
      <c r="A393" s="1">
        <v>777084</v>
      </c>
      <c r="B393" s="1" t="s">
        <v>33</v>
      </c>
      <c r="C393" s="2">
        <v>42406</v>
      </c>
      <c r="D393" s="2">
        <v>42406.255555555559</v>
      </c>
      <c r="E393" s="1" t="s">
        <v>11</v>
      </c>
      <c r="F393" s="1" t="s">
        <v>35</v>
      </c>
      <c r="G393" s="1">
        <v>28</v>
      </c>
      <c r="H393" s="1" t="s">
        <v>49</v>
      </c>
      <c r="I393" s="1" t="s">
        <v>25</v>
      </c>
      <c r="J393" s="1" t="s">
        <v>22</v>
      </c>
    </row>
    <row r="394" spans="1:10" x14ac:dyDescent="0.25">
      <c r="A394" s="1">
        <v>621621</v>
      </c>
      <c r="B394" s="1" t="s">
        <v>27</v>
      </c>
      <c r="C394" s="2">
        <v>42386</v>
      </c>
      <c r="D394" s="2">
        <v>42386.222916666666</v>
      </c>
      <c r="E394" s="1" t="s">
        <v>11</v>
      </c>
      <c r="F394" s="1" t="s">
        <v>35</v>
      </c>
      <c r="G394" s="1">
        <v>23</v>
      </c>
      <c r="H394" s="1" t="s">
        <v>21</v>
      </c>
      <c r="I394" s="1" t="s">
        <v>25</v>
      </c>
      <c r="J394" s="1" t="s">
        <v>22</v>
      </c>
    </row>
    <row r="395" spans="1:10" x14ac:dyDescent="0.25">
      <c r="A395" s="1">
        <v>808983</v>
      </c>
      <c r="B395" s="1" t="s">
        <v>41</v>
      </c>
      <c r="C395" s="2">
        <v>42415</v>
      </c>
      <c r="D395" s="2">
        <v>42415.445138888892</v>
      </c>
      <c r="E395" s="1" t="s">
        <v>11</v>
      </c>
      <c r="F395" s="1" t="s">
        <v>12</v>
      </c>
      <c r="G395" s="1">
        <v>45</v>
      </c>
      <c r="H395" s="1" t="s">
        <v>13</v>
      </c>
      <c r="I395" s="1" t="s">
        <v>14</v>
      </c>
      <c r="J395" s="1" t="s">
        <v>15</v>
      </c>
    </row>
    <row r="396" spans="1:10" x14ac:dyDescent="0.25">
      <c r="A396" s="1">
        <v>772142</v>
      </c>
      <c r="B396" s="1" t="s">
        <v>29</v>
      </c>
      <c r="C396" s="2">
        <v>42439</v>
      </c>
      <c r="D396" s="2">
        <v>42439.423611111109</v>
      </c>
      <c r="E396" s="1" t="s">
        <v>11</v>
      </c>
      <c r="F396" s="1" t="s">
        <v>20</v>
      </c>
      <c r="G396" s="1">
        <v>32</v>
      </c>
      <c r="H396" s="1" t="s">
        <v>13</v>
      </c>
      <c r="I396" s="1" t="s">
        <v>14</v>
      </c>
      <c r="J396" s="1" t="s">
        <v>15</v>
      </c>
    </row>
    <row r="397" spans="1:10" x14ac:dyDescent="0.25">
      <c r="A397" s="1">
        <v>808983</v>
      </c>
      <c r="B397" s="1" t="s">
        <v>51</v>
      </c>
      <c r="C397" s="2">
        <v>42413</v>
      </c>
      <c r="D397" s="2">
        <v>42413.398611111108</v>
      </c>
      <c r="E397" s="1" t="s">
        <v>11</v>
      </c>
      <c r="F397" s="1" t="s">
        <v>12</v>
      </c>
      <c r="G397" s="1">
        <v>45</v>
      </c>
      <c r="H397" s="1" t="s">
        <v>13</v>
      </c>
      <c r="I397" s="1" t="s">
        <v>14</v>
      </c>
      <c r="J397" s="1" t="s">
        <v>15</v>
      </c>
    </row>
    <row r="398" spans="1:10" x14ac:dyDescent="0.25">
      <c r="A398" s="1">
        <v>771003</v>
      </c>
      <c r="B398" s="1" t="s">
        <v>16</v>
      </c>
      <c r="C398" s="2">
        <v>42426</v>
      </c>
      <c r="D398" s="2">
        <v>42426.553472222222</v>
      </c>
      <c r="E398" s="1" t="s">
        <v>11</v>
      </c>
      <c r="F398" s="1" t="s">
        <v>12</v>
      </c>
      <c r="G398" s="1">
        <v>31</v>
      </c>
      <c r="H398" s="1" t="s">
        <v>13</v>
      </c>
      <c r="I398" s="1" t="s">
        <v>18</v>
      </c>
      <c r="J398" s="1" t="s">
        <v>15</v>
      </c>
    </row>
    <row r="399" spans="1:10" x14ac:dyDescent="0.25">
      <c r="A399" s="1">
        <v>771003</v>
      </c>
      <c r="B399" s="1" t="s">
        <v>31</v>
      </c>
      <c r="C399" s="2">
        <v>42426</v>
      </c>
      <c r="D399" s="2">
        <v>42426.174305555556</v>
      </c>
      <c r="E399" s="1" t="s">
        <v>11</v>
      </c>
      <c r="F399" s="1" t="s">
        <v>12</v>
      </c>
      <c r="G399" s="1">
        <v>31</v>
      </c>
      <c r="H399" s="1" t="s">
        <v>13</v>
      </c>
      <c r="I399" s="1" t="s">
        <v>25</v>
      </c>
      <c r="J399" s="1" t="s">
        <v>15</v>
      </c>
    </row>
    <row r="400" spans="1:10" x14ac:dyDescent="0.25">
      <c r="A400" s="1">
        <v>771003</v>
      </c>
      <c r="B400" s="1" t="s">
        <v>27</v>
      </c>
      <c r="C400" s="2">
        <v>42427</v>
      </c>
      <c r="D400" s="2">
        <v>42427.26666666667</v>
      </c>
      <c r="E400" s="1" t="s">
        <v>11</v>
      </c>
      <c r="F400" s="1" t="s">
        <v>12</v>
      </c>
      <c r="G400" s="1">
        <v>31</v>
      </c>
      <c r="H400" s="1" t="s">
        <v>13</v>
      </c>
      <c r="I400" s="1" t="s">
        <v>25</v>
      </c>
      <c r="J400" s="1" t="s">
        <v>15</v>
      </c>
    </row>
    <row r="401" spans="1:10" x14ac:dyDescent="0.25">
      <c r="A401" s="1">
        <v>808984</v>
      </c>
      <c r="B401" s="1" t="s">
        <v>39</v>
      </c>
      <c r="C401" s="2">
        <v>42419</v>
      </c>
      <c r="D401" s="2">
        <v>42419.248611111114</v>
      </c>
      <c r="E401" s="1" t="s">
        <v>11</v>
      </c>
      <c r="F401" s="1" t="s">
        <v>12</v>
      </c>
      <c r="G401" s="1">
        <v>42</v>
      </c>
      <c r="H401" s="1" t="s">
        <v>13</v>
      </c>
      <c r="I401" s="1" t="s">
        <v>25</v>
      </c>
      <c r="J401" s="1" t="s">
        <v>15</v>
      </c>
    </row>
    <row r="402" spans="1:10" x14ac:dyDescent="0.25">
      <c r="A402" s="1">
        <v>771855</v>
      </c>
      <c r="B402" s="1" t="s">
        <v>40</v>
      </c>
      <c r="C402" s="2">
        <v>42419</v>
      </c>
      <c r="D402" s="2">
        <v>42419.135416666664</v>
      </c>
      <c r="E402" s="1" t="s">
        <v>23</v>
      </c>
      <c r="F402" s="1" t="s">
        <v>35</v>
      </c>
      <c r="G402" s="1">
        <v>45</v>
      </c>
      <c r="H402" s="1" t="s">
        <v>49</v>
      </c>
      <c r="I402" s="1" t="s">
        <v>25</v>
      </c>
      <c r="J402" s="1" t="s">
        <v>15</v>
      </c>
    </row>
    <row r="403" spans="1:10" x14ac:dyDescent="0.25">
      <c r="A403" s="1">
        <v>733281</v>
      </c>
      <c r="B403" s="1" t="s">
        <v>10</v>
      </c>
      <c r="C403" s="2">
        <v>42395</v>
      </c>
      <c r="D403" s="2">
        <v>42395.256249999999</v>
      </c>
      <c r="E403" s="1" t="s">
        <v>11</v>
      </c>
      <c r="F403" s="1" t="s">
        <v>35</v>
      </c>
      <c r="G403" s="1">
        <v>35</v>
      </c>
      <c r="H403" s="1" t="s">
        <v>21</v>
      </c>
      <c r="I403" s="1" t="s">
        <v>25</v>
      </c>
      <c r="J403" s="1" t="s">
        <v>15</v>
      </c>
    </row>
    <row r="404" spans="1:10" x14ac:dyDescent="0.25">
      <c r="A404" s="1">
        <v>892523</v>
      </c>
      <c r="B404" s="1" t="s">
        <v>40</v>
      </c>
      <c r="C404" s="2">
        <v>42447</v>
      </c>
      <c r="D404" s="2">
        <v>42447.138888888891</v>
      </c>
      <c r="E404" s="1" t="s">
        <v>11</v>
      </c>
      <c r="F404" s="1" t="s">
        <v>12</v>
      </c>
      <c r="G404" s="1">
        <v>29</v>
      </c>
      <c r="H404" s="1" t="s">
        <v>43</v>
      </c>
      <c r="I404" s="1" t="s">
        <v>25</v>
      </c>
      <c r="J404" s="1" t="s">
        <v>22</v>
      </c>
    </row>
    <row r="405" spans="1:10" x14ac:dyDescent="0.25">
      <c r="A405" s="1">
        <v>892523</v>
      </c>
      <c r="B405" s="1" t="s">
        <v>40</v>
      </c>
      <c r="C405" s="2">
        <v>42448</v>
      </c>
      <c r="D405" s="2">
        <v>42448.547222222223</v>
      </c>
      <c r="E405" s="1" t="s">
        <v>11</v>
      </c>
      <c r="F405" s="1" t="s">
        <v>12</v>
      </c>
      <c r="G405" s="1">
        <v>29</v>
      </c>
      <c r="H405" s="1" t="s">
        <v>43</v>
      </c>
      <c r="I405" s="1" t="s">
        <v>18</v>
      </c>
      <c r="J405" s="1" t="s">
        <v>22</v>
      </c>
    </row>
    <row r="406" spans="1:10" x14ac:dyDescent="0.25">
      <c r="A406" s="1">
        <v>892523</v>
      </c>
      <c r="B406" s="1" t="s">
        <v>16</v>
      </c>
      <c r="C406" s="2">
        <v>42445</v>
      </c>
      <c r="D406" s="2">
        <v>42445.525694444441</v>
      </c>
      <c r="E406" s="1" t="s">
        <v>11</v>
      </c>
      <c r="F406" s="1" t="s">
        <v>12</v>
      </c>
      <c r="G406" s="1">
        <v>29</v>
      </c>
      <c r="H406" s="1" t="s">
        <v>43</v>
      </c>
      <c r="I406" s="1" t="s">
        <v>18</v>
      </c>
      <c r="J406" s="1" t="s">
        <v>22</v>
      </c>
    </row>
    <row r="407" spans="1:10" x14ac:dyDescent="0.25">
      <c r="A407" s="1">
        <v>892523</v>
      </c>
      <c r="B407" s="1" t="s">
        <v>40</v>
      </c>
      <c r="C407" s="2">
        <v>42456</v>
      </c>
      <c r="D407" s="2">
        <v>42456.542361111111</v>
      </c>
      <c r="E407" s="1" t="s">
        <v>11</v>
      </c>
      <c r="F407" s="1" t="s">
        <v>12</v>
      </c>
      <c r="G407" s="1">
        <v>29</v>
      </c>
      <c r="H407" s="1" t="s">
        <v>43</v>
      </c>
      <c r="I407" s="1" t="s">
        <v>18</v>
      </c>
      <c r="J407" s="1" t="s">
        <v>22</v>
      </c>
    </row>
    <row r="408" spans="1:10" x14ac:dyDescent="0.25">
      <c r="A408" s="1">
        <v>892523</v>
      </c>
      <c r="B408" s="1" t="s">
        <v>10</v>
      </c>
      <c r="C408" s="2">
        <v>42456</v>
      </c>
      <c r="D408" s="2">
        <v>42456.431944444441</v>
      </c>
      <c r="E408" s="1" t="s">
        <v>11</v>
      </c>
      <c r="F408" s="1" t="s">
        <v>12</v>
      </c>
      <c r="G408" s="1">
        <v>29</v>
      </c>
      <c r="H408" s="1" t="s">
        <v>43</v>
      </c>
      <c r="I408" s="1" t="s">
        <v>14</v>
      </c>
      <c r="J408" s="1" t="s">
        <v>22</v>
      </c>
    </row>
    <row r="409" spans="1:10" x14ac:dyDescent="0.25">
      <c r="A409" s="1">
        <v>892523</v>
      </c>
      <c r="B409" s="1" t="s">
        <v>31</v>
      </c>
      <c r="C409" s="2">
        <v>42455</v>
      </c>
      <c r="D409" s="2">
        <v>42455.520833333336</v>
      </c>
      <c r="E409" s="1" t="s">
        <v>11</v>
      </c>
      <c r="F409" s="1" t="s">
        <v>12</v>
      </c>
      <c r="G409" s="1">
        <v>29</v>
      </c>
      <c r="H409" s="1" t="s">
        <v>43</v>
      </c>
      <c r="I409" s="1" t="s">
        <v>18</v>
      </c>
      <c r="J409" s="1" t="s">
        <v>22</v>
      </c>
    </row>
    <row r="410" spans="1:10" x14ac:dyDescent="0.25">
      <c r="A410" s="1">
        <v>892523</v>
      </c>
      <c r="B410" s="1" t="s">
        <v>10</v>
      </c>
      <c r="C410" s="2">
        <v>42450</v>
      </c>
      <c r="D410" s="2">
        <v>42450.3125</v>
      </c>
      <c r="E410" s="1" t="s">
        <v>11</v>
      </c>
      <c r="F410" s="1" t="s">
        <v>12</v>
      </c>
      <c r="G410" s="1">
        <v>29</v>
      </c>
      <c r="H410" s="1" t="s">
        <v>43</v>
      </c>
      <c r="I410" s="1" t="s">
        <v>14</v>
      </c>
      <c r="J410" s="1" t="s">
        <v>22</v>
      </c>
    </row>
    <row r="411" spans="1:10" x14ac:dyDescent="0.25">
      <c r="A411" s="1">
        <v>892523</v>
      </c>
      <c r="B411" s="1" t="s">
        <v>10</v>
      </c>
      <c r="C411" s="2">
        <v>42450</v>
      </c>
      <c r="D411" s="2">
        <v>42450.451388888891</v>
      </c>
      <c r="E411" s="1" t="s">
        <v>11</v>
      </c>
      <c r="F411" s="1" t="s">
        <v>12</v>
      </c>
      <c r="G411" s="1">
        <v>29</v>
      </c>
      <c r="H411" s="1" t="s">
        <v>43</v>
      </c>
      <c r="I411" s="1" t="s">
        <v>14</v>
      </c>
      <c r="J411" s="1" t="s">
        <v>22</v>
      </c>
    </row>
    <row r="412" spans="1:10" x14ac:dyDescent="0.25">
      <c r="A412" s="1">
        <v>892523</v>
      </c>
      <c r="B412" s="1" t="s">
        <v>40</v>
      </c>
      <c r="C412" s="2">
        <v>42450</v>
      </c>
      <c r="D412" s="2">
        <v>42450.349305555559</v>
      </c>
      <c r="E412" s="1" t="s">
        <v>11</v>
      </c>
      <c r="F412" s="1" t="s">
        <v>12</v>
      </c>
      <c r="G412" s="1">
        <v>29</v>
      </c>
      <c r="H412" s="1" t="s">
        <v>43</v>
      </c>
      <c r="I412" s="1" t="s">
        <v>14</v>
      </c>
      <c r="J412" s="1" t="s">
        <v>22</v>
      </c>
    </row>
    <row r="413" spans="1:10" x14ac:dyDescent="0.25">
      <c r="A413" s="1">
        <v>771856</v>
      </c>
      <c r="B413" s="1" t="s">
        <v>10</v>
      </c>
      <c r="C413" s="2">
        <v>42406</v>
      </c>
      <c r="D413" s="2">
        <v>42406.477777777778</v>
      </c>
      <c r="E413" s="1" t="s">
        <v>11</v>
      </c>
      <c r="F413" s="1" t="s">
        <v>17</v>
      </c>
      <c r="G413" s="1">
        <v>24</v>
      </c>
      <c r="H413" s="1" t="s">
        <v>32</v>
      </c>
      <c r="I413" s="1" t="s">
        <v>18</v>
      </c>
      <c r="J413" s="1" t="s">
        <v>22</v>
      </c>
    </row>
    <row r="414" spans="1:10" x14ac:dyDescent="0.25">
      <c r="A414" s="1">
        <v>808988</v>
      </c>
      <c r="B414" s="1" t="s">
        <v>41</v>
      </c>
      <c r="C414" s="2">
        <v>42420</v>
      </c>
      <c r="D414" s="2">
        <v>42420.15347222222</v>
      </c>
      <c r="E414" s="1" t="s">
        <v>11</v>
      </c>
      <c r="F414" s="1" t="s">
        <v>35</v>
      </c>
      <c r="G414" s="1">
        <v>34</v>
      </c>
      <c r="H414" s="1" t="s">
        <v>21</v>
      </c>
      <c r="I414" s="1" t="s">
        <v>25</v>
      </c>
      <c r="J414" s="1" t="s">
        <v>15</v>
      </c>
    </row>
    <row r="415" spans="1:10" x14ac:dyDescent="0.25">
      <c r="A415" s="1">
        <v>808988</v>
      </c>
      <c r="B415" s="1" t="s">
        <v>33</v>
      </c>
      <c r="C415" s="2">
        <v>42420</v>
      </c>
      <c r="D415" s="2">
        <v>42420.241666666669</v>
      </c>
      <c r="E415" s="1" t="s">
        <v>11</v>
      </c>
      <c r="F415" s="1" t="s">
        <v>35</v>
      </c>
      <c r="G415" s="1">
        <v>34</v>
      </c>
      <c r="H415" s="1" t="s">
        <v>21</v>
      </c>
      <c r="I415" s="1" t="s">
        <v>25</v>
      </c>
      <c r="J415" s="1" t="s">
        <v>15</v>
      </c>
    </row>
    <row r="416" spans="1:10" x14ac:dyDescent="0.25">
      <c r="A416" s="1">
        <v>808988</v>
      </c>
      <c r="B416" s="1" t="s">
        <v>30</v>
      </c>
      <c r="C416" s="2">
        <v>42420</v>
      </c>
      <c r="D416" s="2">
        <v>42420.501388888886</v>
      </c>
      <c r="E416" s="1" t="s">
        <v>11</v>
      </c>
      <c r="F416" s="1" t="s">
        <v>35</v>
      </c>
      <c r="G416" s="1">
        <v>34</v>
      </c>
      <c r="H416" s="1" t="s">
        <v>21</v>
      </c>
      <c r="I416" s="1" t="s">
        <v>18</v>
      </c>
      <c r="J416" s="1" t="s">
        <v>15</v>
      </c>
    </row>
    <row r="417" spans="1:10" x14ac:dyDescent="0.25">
      <c r="A417" s="1">
        <v>808988</v>
      </c>
      <c r="B417" s="1" t="s">
        <v>41</v>
      </c>
      <c r="C417" s="2">
        <v>42420</v>
      </c>
      <c r="D417" s="2">
        <v>42420.50277777778</v>
      </c>
      <c r="E417" s="1" t="s">
        <v>11</v>
      </c>
      <c r="F417" s="1" t="s">
        <v>35</v>
      </c>
      <c r="G417" s="1">
        <v>34</v>
      </c>
      <c r="H417" s="1" t="s">
        <v>21</v>
      </c>
      <c r="I417" s="1" t="s">
        <v>18</v>
      </c>
      <c r="J417" s="1" t="s">
        <v>15</v>
      </c>
    </row>
    <row r="418" spans="1:10" x14ac:dyDescent="0.25">
      <c r="A418" s="1">
        <v>730254</v>
      </c>
      <c r="B418" s="1" t="s">
        <v>30</v>
      </c>
      <c r="C418" s="2">
        <v>42390</v>
      </c>
      <c r="D418" s="2">
        <v>42390.459722222222</v>
      </c>
      <c r="E418" s="1" t="s">
        <v>11</v>
      </c>
      <c r="F418" s="1" t="s">
        <v>35</v>
      </c>
      <c r="G418" s="1">
        <v>26</v>
      </c>
      <c r="H418" s="1" t="s">
        <v>21</v>
      </c>
      <c r="I418" s="1" t="s">
        <v>18</v>
      </c>
      <c r="J418" s="1" t="s">
        <v>22</v>
      </c>
    </row>
    <row r="419" spans="1:10" x14ac:dyDescent="0.25">
      <c r="A419" s="1">
        <v>771858</v>
      </c>
      <c r="B419" s="1" t="s">
        <v>33</v>
      </c>
      <c r="C419" s="2">
        <v>42434</v>
      </c>
      <c r="D419" s="2">
        <v>42434.567361111112</v>
      </c>
      <c r="E419" s="1" t="s">
        <v>11</v>
      </c>
      <c r="F419" s="1" t="s">
        <v>24</v>
      </c>
      <c r="G419" s="1">
        <v>27</v>
      </c>
      <c r="H419" s="1" t="s">
        <v>21</v>
      </c>
      <c r="I419" s="1" t="s">
        <v>18</v>
      </c>
      <c r="J419" s="1" t="s">
        <v>22</v>
      </c>
    </row>
    <row r="420" spans="1:10" x14ac:dyDescent="0.25">
      <c r="A420" s="1">
        <v>866202</v>
      </c>
      <c r="B420" s="1" t="s">
        <v>16</v>
      </c>
      <c r="C420" s="2">
        <v>42445</v>
      </c>
      <c r="D420" s="2">
        <v>42445.563194444447</v>
      </c>
      <c r="E420" s="1" t="s">
        <v>11</v>
      </c>
      <c r="F420" s="1" t="s">
        <v>20</v>
      </c>
      <c r="G420" s="1">
        <v>24</v>
      </c>
      <c r="H420" s="1" t="s">
        <v>21</v>
      </c>
      <c r="I420" s="1" t="s">
        <v>18</v>
      </c>
      <c r="J420" s="1" t="s">
        <v>22</v>
      </c>
    </row>
    <row r="421" spans="1:10" x14ac:dyDescent="0.25">
      <c r="A421" s="1">
        <v>808990</v>
      </c>
      <c r="B421" s="1" t="s">
        <v>16</v>
      </c>
      <c r="C421" s="2">
        <v>42424</v>
      </c>
      <c r="D421" s="2">
        <v>42424.449305555558</v>
      </c>
      <c r="E421" s="1" t="s">
        <v>11</v>
      </c>
      <c r="F421" s="1" t="s">
        <v>12</v>
      </c>
      <c r="G421" s="1">
        <v>39</v>
      </c>
      <c r="H421" s="1" t="s">
        <v>13</v>
      </c>
      <c r="I421" s="1" t="s">
        <v>14</v>
      </c>
      <c r="J421" s="1" t="s">
        <v>15</v>
      </c>
    </row>
    <row r="422" spans="1:10" x14ac:dyDescent="0.25">
      <c r="A422" s="1">
        <v>2090526</v>
      </c>
      <c r="B422" s="1" t="s">
        <v>40</v>
      </c>
      <c r="C422" s="2">
        <v>42421</v>
      </c>
      <c r="D422" s="2">
        <v>42421.345833333333</v>
      </c>
      <c r="E422" s="1" t="s">
        <v>11</v>
      </c>
      <c r="F422" s="1" t="s">
        <v>35</v>
      </c>
      <c r="G422" s="1">
        <v>52</v>
      </c>
      <c r="H422" s="1" t="s">
        <v>34</v>
      </c>
      <c r="I422" s="1" t="s">
        <v>14</v>
      </c>
      <c r="J422" s="1" t="s">
        <v>26</v>
      </c>
    </row>
    <row r="423" spans="1:10" x14ac:dyDescent="0.25">
      <c r="A423" s="1">
        <v>2090526</v>
      </c>
      <c r="B423" s="1" t="s">
        <v>40</v>
      </c>
      <c r="C423" s="2">
        <v>42414</v>
      </c>
      <c r="D423" s="2">
        <v>42414.57916666667</v>
      </c>
      <c r="E423" s="1" t="s">
        <v>11</v>
      </c>
      <c r="F423" s="1" t="s">
        <v>35</v>
      </c>
      <c r="G423" s="1">
        <v>52</v>
      </c>
      <c r="H423" s="1" t="s">
        <v>34</v>
      </c>
      <c r="I423" s="1" t="s">
        <v>18</v>
      </c>
      <c r="J423" s="1" t="s">
        <v>26</v>
      </c>
    </row>
    <row r="424" spans="1:10" x14ac:dyDescent="0.25">
      <c r="A424" s="1">
        <v>2090526</v>
      </c>
      <c r="B424" s="1" t="s">
        <v>40</v>
      </c>
      <c r="C424" s="2">
        <v>42453</v>
      </c>
      <c r="D424" s="2">
        <v>42453.15347222222</v>
      </c>
      <c r="E424" s="1" t="s">
        <v>11</v>
      </c>
      <c r="F424" s="1" t="s">
        <v>35</v>
      </c>
      <c r="G424" s="1">
        <v>52</v>
      </c>
      <c r="H424" s="1" t="s">
        <v>34</v>
      </c>
      <c r="I424" s="1" t="s">
        <v>25</v>
      </c>
      <c r="J424" s="1" t="s">
        <v>26</v>
      </c>
    </row>
    <row r="425" spans="1:10" x14ac:dyDescent="0.25">
      <c r="A425" s="1">
        <v>2090526</v>
      </c>
      <c r="B425" s="1" t="s">
        <v>29</v>
      </c>
      <c r="C425" s="2">
        <v>42392</v>
      </c>
      <c r="D425" s="2">
        <v>42392.335416666669</v>
      </c>
      <c r="E425" s="1" t="s">
        <v>11</v>
      </c>
      <c r="F425" s="1" t="s">
        <v>35</v>
      </c>
      <c r="G425" s="1">
        <v>52</v>
      </c>
      <c r="H425" s="1" t="s">
        <v>34</v>
      </c>
      <c r="I425" s="1" t="s">
        <v>14</v>
      </c>
      <c r="J425" s="1" t="s">
        <v>26</v>
      </c>
    </row>
    <row r="426" spans="1:10" x14ac:dyDescent="0.25">
      <c r="A426" s="1">
        <v>2090526</v>
      </c>
      <c r="B426" s="1" t="s">
        <v>40</v>
      </c>
      <c r="C426" s="2">
        <v>42433</v>
      </c>
      <c r="D426" s="2">
        <v>42433.482638888891</v>
      </c>
      <c r="E426" s="1" t="s">
        <v>11</v>
      </c>
      <c r="F426" s="1" t="s">
        <v>35</v>
      </c>
      <c r="G426" s="1">
        <v>52</v>
      </c>
      <c r="H426" s="1" t="s">
        <v>34</v>
      </c>
      <c r="I426" s="1" t="s">
        <v>18</v>
      </c>
      <c r="J426" s="1" t="s">
        <v>26</v>
      </c>
    </row>
    <row r="427" spans="1:10" x14ac:dyDescent="0.25">
      <c r="A427" s="1">
        <v>2090526</v>
      </c>
      <c r="B427" s="1" t="s">
        <v>40</v>
      </c>
      <c r="C427" s="2">
        <v>42399</v>
      </c>
      <c r="D427" s="2">
        <v>42399.570138888892</v>
      </c>
      <c r="E427" s="1" t="s">
        <v>11</v>
      </c>
      <c r="F427" s="1" t="s">
        <v>35</v>
      </c>
      <c r="G427" s="1">
        <v>52</v>
      </c>
      <c r="H427" s="1" t="s">
        <v>34</v>
      </c>
      <c r="I427" s="1" t="s">
        <v>18</v>
      </c>
      <c r="J427" s="1" t="s">
        <v>26</v>
      </c>
    </row>
    <row r="428" spans="1:10" x14ac:dyDescent="0.25">
      <c r="A428" s="1">
        <v>2090526</v>
      </c>
      <c r="B428" s="1" t="s">
        <v>40</v>
      </c>
      <c r="C428" s="2">
        <v>42397</v>
      </c>
      <c r="D428" s="2">
        <v>42397.431250000001</v>
      </c>
      <c r="E428" s="1" t="s">
        <v>11</v>
      </c>
      <c r="F428" s="1" t="s">
        <v>35</v>
      </c>
      <c r="G428" s="1">
        <v>52</v>
      </c>
      <c r="H428" s="1" t="s">
        <v>34</v>
      </c>
      <c r="I428" s="1" t="s">
        <v>14</v>
      </c>
      <c r="J428" s="1" t="s">
        <v>26</v>
      </c>
    </row>
    <row r="429" spans="1:10" x14ac:dyDescent="0.25">
      <c r="A429" s="1">
        <v>2090526</v>
      </c>
      <c r="B429" s="1" t="s">
        <v>40</v>
      </c>
      <c r="C429" s="2">
        <v>42386</v>
      </c>
      <c r="D429" s="2">
        <v>42386.405555555553</v>
      </c>
      <c r="E429" s="1" t="s">
        <v>11</v>
      </c>
      <c r="F429" s="1" t="s">
        <v>35</v>
      </c>
      <c r="G429" s="1">
        <v>52</v>
      </c>
      <c r="H429" s="1" t="s">
        <v>34</v>
      </c>
      <c r="I429" s="1" t="s">
        <v>14</v>
      </c>
      <c r="J429" s="1" t="s">
        <v>26</v>
      </c>
    </row>
    <row r="430" spans="1:10" x14ac:dyDescent="0.25">
      <c r="A430" s="1">
        <v>2090526</v>
      </c>
      <c r="B430" s="1" t="s">
        <v>29</v>
      </c>
      <c r="C430" s="2">
        <v>42436</v>
      </c>
      <c r="D430" s="2">
        <v>42436.512499999997</v>
      </c>
      <c r="E430" s="1" t="s">
        <v>11</v>
      </c>
      <c r="F430" s="1" t="s">
        <v>35</v>
      </c>
      <c r="G430" s="1">
        <v>52</v>
      </c>
      <c r="H430" s="1" t="s">
        <v>34</v>
      </c>
      <c r="I430" s="1" t="s">
        <v>18</v>
      </c>
      <c r="J430" s="1" t="s">
        <v>26</v>
      </c>
    </row>
    <row r="431" spans="1:10" x14ac:dyDescent="0.25">
      <c r="A431" s="1">
        <v>939659</v>
      </c>
      <c r="B431" s="1" t="s">
        <v>40</v>
      </c>
      <c r="C431" s="2">
        <v>42448</v>
      </c>
      <c r="D431" s="2">
        <v>42448.381249999999</v>
      </c>
      <c r="E431" s="1" t="s">
        <v>11</v>
      </c>
      <c r="F431" s="1" t="s">
        <v>35</v>
      </c>
      <c r="G431" s="1">
        <v>21</v>
      </c>
      <c r="H431" s="1" t="s">
        <v>43</v>
      </c>
      <c r="I431" s="1" t="s">
        <v>14</v>
      </c>
      <c r="J431" s="1" t="s">
        <v>22</v>
      </c>
    </row>
    <row r="432" spans="1:10" x14ac:dyDescent="0.25">
      <c r="A432" s="1">
        <v>939659</v>
      </c>
      <c r="B432" s="1" t="s">
        <v>36</v>
      </c>
      <c r="C432" s="2">
        <v>42448</v>
      </c>
      <c r="D432" s="2">
        <v>42448.382638888892</v>
      </c>
      <c r="E432" s="1" t="s">
        <v>11</v>
      </c>
      <c r="F432" s="1" t="s">
        <v>35</v>
      </c>
      <c r="G432" s="1">
        <v>21</v>
      </c>
      <c r="H432" s="1" t="s">
        <v>43</v>
      </c>
      <c r="I432" s="1" t="s">
        <v>14</v>
      </c>
      <c r="J432" s="1" t="s">
        <v>22</v>
      </c>
    </row>
    <row r="433" spans="1:10" x14ac:dyDescent="0.25">
      <c r="A433" s="1">
        <v>939659</v>
      </c>
      <c r="B433" s="1" t="s">
        <v>10</v>
      </c>
      <c r="C433" s="2">
        <v>42460</v>
      </c>
      <c r="D433" s="2">
        <v>42460.32708333333</v>
      </c>
      <c r="E433" s="1" t="s">
        <v>11</v>
      </c>
      <c r="F433" s="1" t="s">
        <v>35</v>
      </c>
      <c r="G433" s="1">
        <v>21</v>
      </c>
      <c r="H433" s="1" t="s">
        <v>43</v>
      </c>
      <c r="I433" s="1" t="s">
        <v>14</v>
      </c>
      <c r="J433" s="1" t="s">
        <v>22</v>
      </c>
    </row>
    <row r="434" spans="1:10" x14ac:dyDescent="0.25">
      <c r="A434" s="1">
        <v>939659</v>
      </c>
      <c r="B434" s="1" t="s">
        <v>10</v>
      </c>
      <c r="C434" s="2">
        <v>42449</v>
      </c>
      <c r="D434" s="2">
        <v>42449.160416666666</v>
      </c>
      <c r="E434" s="1" t="s">
        <v>11</v>
      </c>
      <c r="F434" s="1" t="s">
        <v>35</v>
      </c>
      <c r="G434" s="1">
        <v>21</v>
      </c>
      <c r="H434" s="1" t="s">
        <v>43</v>
      </c>
      <c r="I434" s="1" t="s">
        <v>25</v>
      </c>
      <c r="J434" s="1" t="s">
        <v>22</v>
      </c>
    </row>
    <row r="435" spans="1:10" x14ac:dyDescent="0.25">
      <c r="A435" s="1">
        <v>939659</v>
      </c>
      <c r="B435" s="1" t="s">
        <v>31</v>
      </c>
      <c r="C435" s="2">
        <v>42449</v>
      </c>
      <c r="D435" s="2">
        <v>42449.307638888888</v>
      </c>
      <c r="E435" s="1" t="s">
        <v>11</v>
      </c>
      <c r="F435" s="1" t="s">
        <v>35</v>
      </c>
      <c r="G435" s="1">
        <v>21</v>
      </c>
      <c r="H435" s="1" t="s">
        <v>43</v>
      </c>
      <c r="I435" s="1" t="s">
        <v>14</v>
      </c>
      <c r="J435" s="1" t="s">
        <v>22</v>
      </c>
    </row>
    <row r="436" spans="1:10" x14ac:dyDescent="0.25">
      <c r="A436" s="1">
        <v>939659</v>
      </c>
      <c r="B436" s="1" t="s">
        <v>40</v>
      </c>
      <c r="C436" s="2">
        <v>42457</v>
      </c>
      <c r="D436" s="2">
        <v>42457.263194444444</v>
      </c>
      <c r="E436" s="1" t="s">
        <v>11</v>
      </c>
      <c r="F436" s="1" t="s">
        <v>35</v>
      </c>
      <c r="G436" s="1">
        <v>21</v>
      </c>
      <c r="H436" s="1" t="s">
        <v>43</v>
      </c>
      <c r="I436" s="1" t="s">
        <v>25</v>
      </c>
      <c r="J436" s="1" t="s">
        <v>22</v>
      </c>
    </row>
    <row r="437" spans="1:10" x14ac:dyDescent="0.25">
      <c r="A437" s="1">
        <v>939659</v>
      </c>
      <c r="B437" s="1" t="s">
        <v>16</v>
      </c>
      <c r="C437" s="2">
        <v>42457</v>
      </c>
      <c r="D437" s="2">
        <v>42457.53125</v>
      </c>
      <c r="E437" s="1" t="s">
        <v>11</v>
      </c>
      <c r="F437" s="1" t="s">
        <v>35</v>
      </c>
      <c r="G437" s="1">
        <v>21</v>
      </c>
      <c r="H437" s="1" t="s">
        <v>43</v>
      </c>
      <c r="I437" s="1" t="s">
        <v>18</v>
      </c>
      <c r="J437" s="1" t="s">
        <v>22</v>
      </c>
    </row>
    <row r="438" spans="1:10" x14ac:dyDescent="0.25">
      <c r="A438" s="1">
        <v>939659</v>
      </c>
      <c r="B438" s="1" t="s">
        <v>33</v>
      </c>
      <c r="C438" s="2">
        <v>42459</v>
      </c>
      <c r="D438" s="2">
        <v>42459.5625</v>
      </c>
      <c r="E438" s="1" t="s">
        <v>11</v>
      </c>
      <c r="F438" s="1" t="s">
        <v>35</v>
      </c>
      <c r="G438" s="1">
        <v>21</v>
      </c>
      <c r="H438" s="1" t="s">
        <v>43</v>
      </c>
      <c r="I438" s="1" t="s">
        <v>18</v>
      </c>
      <c r="J438" s="1" t="s">
        <v>22</v>
      </c>
    </row>
    <row r="439" spans="1:10" x14ac:dyDescent="0.25">
      <c r="A439" s="1">
        <v>939659</v>
      </c>
      <c r="B439" s="1" t="s">
        <v>30</v>
      </c>
      <c r="C439" s="2">
        <v>42453</v>
      </c>
      <c r="D439" s="2">
        <v>42453.372916666667</v>
      </c>
      <c r="E439" s="1" t="s">
        <v>11</v>
      </c>
      <c r="F439" s="1" t="s">
        <v>35</v>
      </c>
      <c r="G439" s="1">
        <v>21</v>
      </c>
      <c r="H439" s="1" t="s">
        <v>43</v>
      </c>
      <c r="I439" s="1" t="s">
        <v>14</v>
      </c>
      <c r="J439" s="1" t="s">
        <v>22</v>
      </c>
    </row>
    <row r="440" spans="1:10" x14ac:dyDescent="0.25">
      <c r="A440" s="1">
        <v>939659</v>
      </c>
      <c r="B440" s="1" t="s">
        <v>30</v>
      </c>
      <c r="C440" s="2">
        <v>42450</v>
      </c>
      <c r="D440" s="2">
        <v>42450.395833333336</v>
      </c>
      <c r="E440" s="1" t="s">
        <v>11</v>
      </c>
      <c r="F440" s="1" t="s">
        <v>35</v>
      </c>
      <c r="G440" s="1">
        <v>21</v>
      </c>
      <c r="H440" s="1" t="s">
        <v>43</v>
      </c>
      <c r="I440" s="1" t="s">
        <v>14</v>
      </c>
      <c r="J440" s="1" t="s">
        <v>22</v>
      </c>
    </row>
    <row r="441" spans="1:10" x14ac:dyDescent="0.25">
      <c r="A441" s="1">
        <v>778615</v>
      </c>
      <c r="B441" s="1" t="s">
        <v>30</v>
      </c>
      <c r="C441" s="2">
        <v>42441</v>
      </c>
      <c r="D441" s="2">
        <v>42441.239583333336</v>
      </c>
      <c r="E441" s="1" t="s">
        <v>17</v>
      </c>
      <c r="F441" s="1" t="s">
        <v>17</v>
      </c>
      <c r="G441" s="1">
        <v>0</v>
      </c>
      <c r="H441" s="1" t="s">
        <v>17</v>
      </c>
      <c r="I441" s="1" t="s">
        <v>25</v>
      </c>
      <c r="J441" s="1" t="s">
        <v>19</v>
      </c>
    </row>
    <row r="442" spans="1:10" x14ac:dyDescent="0.25">
      <c r="A442" s="1">
        <v>866205</v>
      </c>
      <c r="B442" s="1" t="s">
        <v>33</v>
      </c>
      <c r="C442" s="2">
        <v>42443</v>
      </c>
      <c r="D442" s="2">
        <v>42443.450694444444</v>
      </c>
      <c r="E442" s="1" t="s">
        <v>11</v>
      </c>
      <c r="F442" s="1" t="s">
        <v>20</v>
      </c>
      <c r="G442" s="1">
        <v>36</v>
      </c>
      <c r="H442" s="1" t="s">
        <v>21</v>
      </c>
      <c r="I442" s="1" t="s">
        <v>14</v>
      </c>
      <c r="J442" s="1" t="s">
        <v>15</v>
      </c>
    </row>
    <row r="443" spans="1:10" x14ac:dyDescent="0.25">
      <c r="A443" s="1">
        <v>866205</v>
      </c>
      <c r="B443" s="1" t="s">
        <v>16</v>
      </c>
      <c r="C443" s="2">
        <v>42444</v>
      </c>
      <c r="D443" s="2">
        <v>42444.493055555555</v>
      </c>
      <c r="E443" s="1" t="s">
        <v>11</v>
      </c>
      <c r="F443" s="1" t="s">
        <v>20</v>
      </c>
      <c r="G443" s="1">
        <v>36</v>
      </c>
      <c r="H443" s="1" t="s">
        <v>21</v>
      </c>
      <c r="I443" s="1" t="s">
        <v>18</v>
      </c>
      <c r="J443" s="1" t="s">
        <v>15</v>
      </c>
    </row>
    <row r="444" spans="1:10" x14ac:dyDescent="0.25">
      <c r="A444" s="1">
        <v>866205</v>
      </c>
      <c r="B444" s="1" t="s">
        <v>16</v>
      </c>
      <c r="C444" s="2">
        <v>42441</v>
      </c>
      <c r="D444" s="2">
        <v>42441.253472222219</v>
      </c>
      <c r="E444" s="1" t="s">
        <v>11</v>
      </c>
      <c r="F444" s="1" t="s">
        <v>20</v>
      </c>
      <c r="G444" s="1">
        <v>36</v>
      </c>
      <c r="H444" s="1" t="s">
        <v>21</v>
      </c>
      <c r="I444" s="1" t="s">
        <v>25</v>
      </c>
      <c r="J444" s="1" t="s">
        <v>15</v>
      </c>
    </row>
    <row r="445" spans="1:10" x14ac:dyDescent="0.25">
      <c r="A445" s="1">
        <v>771867</v>
      </c>
      <c r="B445" s="1" t="s">
        <v>41</v>
      </c>
      <c r="C445" s="2">
        <v>42405</v>
      </c>
      <c r="D445" s="2">
        <v>42405.319444444445</v>
      </c>
      <c r="E445" s="1" t="s">
        <v>11</v>
      </c>
      <c r="F445" s="1" t="s">
        <v>35</v>
      </c>
      <c r="G445" s="1">
        <v>14</v>
      </c>
      <c r="H445" s="1" t="s">
        <v>21</v>
      </c>
      <c r="I445" s="1" t="s">
        <v>14</v>
      </c>
      <c r="J445" s="1" t="s">
        <v>19</v>
      </c>
    </row>
    <row r="446" spans="1:10" x14ac:dyDescent="0.25">
      <c r="A446" s="1">
        <v>771867</v>
      </c>
      <c r="B446" s="1" t="s">
        <v>10</v>
      </c>
      <c r="C446" s="2">
        <v>42430</v>
      </c>
      <c r="D446" s="2">
        <v>42430.50277777778</v>
      </c>
      <c r="E446" s="1" t="s">
        <v>11</v>
      </c>
      <c r="F446" s="1" t="s">
        <v>35</v>
      </c>
      <c r="G446" s="1">
        <v>14</v>
      </c>
      <c r="H446" s="1" t="s">
        <v>21</v>
      </c>
      <c r="I446" s="1" t="s">
        <v>18</v>
      </c>
      <c r="J446" s="1" t="s">
        <v>19</v>
      </c>
    </row>
    <row r="447" spans="1:10" x14ac:dyDescent="0.25">
      <c r="A447" s="1">
        <v>771867</v>
      </c>
      <c r="B447" s="1" t="s">
        <v>47</v>
      </c>
      <c r="C447" s="2">
        <v>42442</v>
      </c>
      <c r="D447" s="2">
        <v>42442.380555555559</v>
      </c>
      <c r="E447" s="1" t="s">
        <v>11</v>
      </c>
      <c r="F447" s="1" t="s">
        <v>35</v>
      </c>
      <c r="G447" s="1">
        <v>14</v>
      </c>
      <c r="H447" s="1" t="s">
        <v>21</v>
      </c>
      <c r="I447" s="1" t="s">
        <v>14</v>
      </c>
      <c r="J447" s="1" t="s">
        <v>19</v>
      </c>
    </row>
    <row r="448" spans="1:10" x14ac:dyDescent="0.25">
      <c r="A448" s="1">
        <v>771867</v>
      </c>
      <c r="B448" s="1" t="s">
        <v>33</v>
      </c>
      <c r="C448" s="2">
        <v>42442</v>
      </c>
      <c r="D448" s="2">
        <v>42442.461805555555</v>
      </c>
      <c r="E448" s="1" t="s">
        <v>11</v>
      </c>
      <c r="F448" s="1" t="s">
        <v>35</v>
      </c>
      <c r="G448" s="1">
        <v>14</v>
      </c>
      <c r="H448" s="1" t="s">
        <v>21</v>
      </c>
      <c r="I448" s="1" t="s">
        <v>18</v>
      </c>
      <c r="J448" s="1" t="s">
        <v>19</v>
      </c>
    </row>
    <row r="449" spans="1:10" x14ac:dyDescent="0.25">
      <c r="A449" s="1">
        <v>771867</v>
      </c>
      <c r="B449" s="1" t="s">
        <v>36</v>
      </c>
      <c r="C449" s="2">
        <v>42400</v>
      </c>
      <c r="D449" s="2">
        <v>42400.279166666667</v>
      </c>
      <c r="E449" s="1" t="s">
        <v>11</v>
      </c>
      <c r="F449" s="1" t="s">
        <v>35</v>
      </c>
      <c r="G449" s="1">
        <v>14</v>
      </c>
      <c r="H449" s="1" t="s">
        <v>21</v>
      </c>
      <c r="I449" s="1" t="s">
        <v>25</v>
      </c>
      <c r="J449" s="1" t="s">
        <v>19</v>
      </c>
    </row>
    <row r="450" spans="1:10" x14ac:dyDescent="0.25">
      <c r="A450" s="1">
        <v>771867</v>
      </c>
      <c r="B450" s="1" t="s">
        <v>41</v>
      </c>
      <c r="C450" s="2">
        <v>42386</v>
      </c>
      <c r="D450" s="2">
        <v>42386.288888888892</v>
      </c>
      <c r="E450" s="1" t="s">
        <v>11</v>
      </c>
      <c r="F450" s="1" t="s">
        <v>35</v>
      </c>
      <c r="G450" s="1">
        <v>14</v>
      </c>
      <c r="H450" s="1" t="s">
        <v>21</v>
      </c>
      <c r="I450" s="1" t="s">
        <v>25</v>
      </c>
      <c r="J450" s="1" t="s">
        <v>19</v>
      </c>
    </row>
    <row r="451" spans="1:10" x14ac:dyDescent="0.25">
      <c r="A451" s="1">
        <v>771867</v>
      </c>
      <c r="B451" s="1" t="s">
        <v>33</v>
      </c>
      <c r="C451" s="2">
        <v>42391</v>
      </c>
      <c r="D451" s="2">
        <v>42391.176388888889</v>
      </c>
      <c r="E451" s="1" t="s">
        <v>11</v>
      </c>
      <c r="F451" s="1" t="s">
        <v>35</v>
      </c>
      <c r="G451" s="1">
        <v>14</v>
      </c>
      <c r="H451" s="1" t="s">
        <v>21</v>
      </c>
      <c r="I451" s="1" t="s">
        <v>25</v>
      </c>
      <c r="J451" s="1" t="s">
        <v>19</v>
      </c>
    </row>
    <row r="452" spans="1:10" x14ac:dyDescent="0.25">
      <c r="A452" s="1">
        <v>771867</v>
      </c>
      <c r="B452" s="1" t="s">
        <v>40</v>
      </c>
      <c r="C452" s="2">
        <v>42399</v>
      </c>
      <c r="D452" s="2">
        <v>42399.388888888891</v>
      </c>
      <c r="E452" s="1" t="s">
        <v>11</v>
      </c>
      <c r="F452" s="1" t="s">
        <v>35</v>
      </c>
      <c r="G452" s="1">
        <v>14</v>
      </c>
      <c r="H452" s="1" t="s">
        <v>21</v>
      </c>
      <c r="I452" s="1" t="s">
        <v>14</v>
      </c>
      <c r="J452" s="1" t="s">
        <v>19</v>
      </c>
    </row>
    <row r="453" spans="1:10" x14ac:dyDescent="0.25">
      <c r="A453" s="1">
        <v>771867</v>
      </c>
      <c r="B453" s="1" t="s">
        <v>40</v>
      </c>
      <c r="C453" s="2">
        <v>42387</v>
      </c>
      <c r="D453" s="2">
        <v>42387.258333333331</v>
      </c>
      <c r="E453" s="1" t="s">
        <v>11</v>
      </c>
      <c r="F453" s="1" t="s">
        <v>35</v>
      </c>
      <c r="G453" s="1">
        <v>14</v>
      </c>
      <c r="H453" s="1" t="s">
        <v>21</v>
      </c>
      <c r="I453" s="1" t="s">
        <v>25</v>
      </c>
      <c r="J453" s="1" t="s">
        <v>19</v>
      </c>
    </row>
    <row r="454" spans="1:10" x14ac:dyDescent="0.25">
      <c r="A454" s="1">
        <v>771867</v>
      </c>
      <c r="B454" s="1" t="s">
        <v>40</v>
      </c>
      <c r="C454" s="2">
        <v>42460</v>
      </c>
      <c r="D454" s="2">
        <v>42460.331250000003</v>
      </c>
      <c r="E454" s="1" t="s">
        <v>11</v>
      </c>
      <c r="F454" s="1" t="s">
        <v>35</v>
      </c>
      <c r="G454" s="1">
        <v>14</v>
      </c>
      <c r="H454" s="1" t="s">
        <v>21</v>
      </c>
      <c r="I454" s="1" t="s">
        <v>14</v>
      </c>
      <c r="J454" s="1" t="s">
        <v>19</v>
      </c>
    </row>
    <row r="455" spans="1:10" x14ac:dyDescent="0.25">
      <c r="A455" s="1">
        <v>809337</v>
      </c>
      <c r="B455" s="1" t="s">
        <v>29</v>
      </c>
      <c r="C455" s="2">
        <v>42413</v>
      </c>
      <c r="D455" s="2">
        <v>42413.59652777778</v>
      </c>
      <c r="E455" s="1" t="s">
        <v>11</v>
      </c>
      <c r="F455" s="1" t="s">
        <v>12</v>
      </c>
      <c r="G455" s="1">
        <v>21</v>
      </c>
      <c r="H455" s="1" t="s">
        <v>21</v>
      </c>
      <c r="I455" s="1" t="s">
        <v>44</v>
      </c>
      <c r="J455" s="1" t="s">
        <v>22</v>
      </c>
    </row>
    <row r="456" spans="1:10" x14ac:dyDescent="0.25">
      <c r="A456" s="1">
        <v>779442</v>
      </c>
      <c r="B456" s="1" t="s">
        <v>48</v>
      </c>
      <c r="C456" s="2">
        <v>42387</v>
      </c>
      <c r="D456" s="2">
        <v>42387.495833333334</v>
      </c>
      <c r="E456" s="1" t="s">
        <v>23</v>
      </c>
      <c r="F456" s="1" t="s">
        <v>35</v>
      </c>
      <c r="G456" s="1">
        <v>31</v>
      </c>
      <c r="H456" s="1" t="s">
        <v>46</v>
      </c>
      <c r="I456" s="1" t="s">
        <v>18</v>
      </c>
      <c r="J456" s="1" t="s">
        <v>15</v>
      </c>
    </row>
    <row r="457" spans="1:10" x14ac:dyDescent="0.25">
      <c r="A457" s="1">
        <v>779442</v>
      </c>
      <c r="B457" s="1" t="s">
        <v>30</v>
      </c>
      <c r="C457" s="2">
        <v>42387</v>
      </c>
      <c r="D457" s="2">
        <v>42387.50277777778</v>
      </c>
      <c r="E457" s="1" t="s">
        <v>23</v>
      </c>
      <c r="F457" s="1" t="s">
        <v>35</v>
      </c>
      <c r="G457" s="1">
        <v>31</v>
      </c>
      <c r="H457" s="1" t="s">
        <v>46</v>
      </c>
      <c r="I457" s="1" t="s">
        <v>18</v>
      </c>
      <c r="J457" s="1" t="s">
        <v>15</v>
      </c>
    </row>
    <row r="458" spans="1:10" x14ac:dyDescent="0.25">
      <c r="A458" s="1">
        <v>779442</v>
      </c>
      <c r="B458" s="1" t="s">
        <v>30</v>
      </c>
      <c r="C458" s="2">
        <v>42391</v>
      </c>
      <c r="D458" s="2">
        <v>42391.175694444442</v>
      </c>
      <c r="E458" s="1" t="s">
        <v>23</v>
      </c>
      <c r="F458" s="1" t="s">
        <v>35</v>
      </c>
      <c r="G458" s="1">
        <v>31</v>
      </c>
      <c r="H458" s="1" t="s">
        <v>46</v>
      </c>
      <c r="I458" s="1" t="s">
        <v>25</v>
      </c>
      <c r="J458" s="1" t="s">
        <v>15</v>
      </c>
    </row>
    <row r="459" spans="1:10" x14ac:dyDescent="0.25">
      <c r="A459" s="1">
        <v>939662</v>
      </c>
      <c r="B459" s="1" t="s">
        <v>16</v>
      </c>
      <c r="C459" s="2">
        <v>42459</v>
      </c>
      <c r="D459" s="2">
        <v>42459.616666666669</v>
      </c>
      <c r="E459" s="1" t="s">
        <v>11</v>
      </c>
      <c r="F459" s="1" t="s">
        <v>35</v>
      </c>
      <c r="G459" s="1">
        <v>23</v>
      </c>
      <c r="H459" s="1" t="s">
        <v>34</v>
      </c>
      <c r="I459" s="1" t="s">
        <v>44</v>
      </c>
      <c r="J459" s="1" t="s">
        <v>22</v>
      </c>
    </row>
    <row r="460" spans="1:10" x14ac:dyDescent="0.25">
      <c r="A460" s="1">
        <v>2359724</v>
      </c>
      <c r="B460" s="1" t="s">
        <v>16</v>
      </c>
      <c r="C460" s="2">
        <v>42421</v>
      </c>
      <c r="D460" s="2">
        <v>42421.465277777781</v>
      </c>
      <c r="E460" s="1" t="s">
        <v>11</v>
      </c>
      <c r="F460" s="1" t="s">
        <v>12</v>
      </c>
      <c r="G460" s="1">
        <v>36</v>
      </c>
      <c r="H460" s="1" t="s">
        <v>13</v>
      </c>
      <c r="I460" s="1" t="s">
        <v>18</v>
      </c>
      <c r="J460" s="1" t="s">
        <v>15</v>
      </c>
    </row>
    <row r="461" spans="1:10" x14ac:dyDescent="0.25">
      <c r="A461" s="1">
        <v>2359724</v>
      </c>
      <c r="B461" s="1" t="s">
        <v>16</v>
      </c>
      <c r="C461" s="2">
        <v>42426</v>
      </c>
      <c r="D461" s="2">
        <v>42426.578472222223</v>
      </c>
      <c r="E461" s="1" t="s">
        <v>11</v>
      </c>
      <c r="F461" s="1" t="s">
        <v>12</v>
      </c>
      <c r="G461" s="1">
        <v>36</v>
      </c>
      <c r="H461" s="1" t="s">
        <v>13</v>
      </c>
      <c r="I461" s="1" t="s">
        <v>18</v>
      </c>
      <c r="J461" s="1" t="s">
        <v>15</v>
      </c>
    </row>
    <row r="462" spans="1:10" x14ac:dyDescent="0.25">
      <c r="A462" s="1">
        <v>2359724</v>
      </c>
      <c r="B462" s="1" t="s">
        <v>16</v>
      </c>
      <c r="C462" s="2">
        <v>42426</v>
      </c>
      <c r="D462" s="2">
        <v>42426.167361111111</v>
      </c>
      <c r="E462" s="1" t="s">
        <v>11</v>
      </c>
      <c r="F462" s="1" t="s">
        <v>12</v>
      </c>
      <c r="G462" s="1">
        <v>36</v>
      </c>
      <c r="H462" s="1" t="s">
        <v>13</v>
      </c>
      <c r="I462" s="1" t="s">
        <v>25</v>
      </c>
      <c r="J462" s="1" t="s">
        <v>15</v>
      </c>
    </row>
    <row r="463" spans="1:10" x14ac:dyDescent="0.25">
      <c r="A463" s="1">
        <v>2359724</v>
      </c>
      <c r="B463" s="1" t="s">
        <v>33</v>
      </c>
      <c r="C463" s="2">
        <v>42453</v>
      </c>
      <c r="D463" s="2">
        <v>42453.285416666666</v>
      </c>
      <c r="E463" s="1" t="s">
        <v>11</v>
      </c>
      <c r="F463" s="1" t="s">
        <v>12</v>
      </c>
      <c r="G463" s="1">
        <v>36</v>
      </c>
      <c r="H463" s="1" t="s">
        <v>13</v>
      </c>
      <c r="I463" s="1" t="s">
        <v>25</v>
      </c>
      <c r="J463" s="1" t="s">
        <v>15</v>
      </c>
    </row>
    <row r="464" spans="1:10" x14ac:dyDescent="0.25">
      <c r="A464" s="1">
        <v>2359724</v>
      </c>
      <c r="B464" s="1" t="s">
        <v>36</v>
      </c>
      <c r="C464" s="2">
        <v>42448</v>
      </c>
      <c r="D464" s="2">
        <v>42448.586805555555</v>
      </c>
      <c r="E464" s="1" t="s">
        <v>11</v>
      </c>
      <c r="F464" s="1" t="s">
        <v>12</v>
      </c>
      <c r="G464" s="1">
        <v>36</v>
      </c>
      <c r="H464" s="1" t="s">
        <v>13</v>
      </c>
      <c r="I464" s="1" t="s">
        <v>44</v>
      </c>
      <c r="J464" s="1" t="s">
        <v>15</v>
      </c>
    </row>
    <row r="465" spans="1:10" x14ac:dyDescent="0.25">
      <c r="A465" s="1">
        <v>2359724</v>
      </c>
      <c r="B465" s="1" t="s">
        <v>16</v>
      </c>
      <c r="C465" s="2">
        <v>42428</v>
      </c>
      <c r="D465" s="2">
        <v>42428.51666666667</v>
      </c>
      <c r="E465" s="1" t="s">
        <v>11</v>
      </c>
      <c r="F465" s="1" t="s">
        <v>12</v>
      </c>
      <c r="G465" s="1">
        <v>36</v>
      </c>
      <c r="H465" s="1" t="s">
        <v>13</v>
      </c>
      <c r="I465" s="1" t="s">
        <v>18</v>
      </c>
      <c r="J465" s="1" t="s">
        <v>15</v>
      </c>
    </row>
    <row r="466" spans="1:10" x14ac:dyDescent="0.25">
      <c r="A466" s="1">
        <v>2359724</v>
      </c>
      <c r="B466" s="1" t="s">
        <v>16</v>
      </c>
      <c r="C466" s="2">
        <v>42430</v>
      </c>
      <c r="D466" s="2">
        <v>42430.269444444442</v>
      </c>
      <c r="E466" s="1" t="s">
        <v>11</v>
      </c>
      <c r="F466" s="1" t="s">
        <v>12</v>
      </c>
      <c r="G466" s="1">
        <v>36</v>
      </c>
      <c r="H466" s="1" t="s">
        <v>13</v>
      </c>
      <c r="I466" s="1" t="s">
        <v>25</v>
      </c>
      <c r="J466" s="1" t="s">
        <v>15</v>
      </c>
    </row>
    <row r="467" spans="1:10" x14ac:dyDescent="0.25">
      <c r="A467" s="1">
        <v>2359724</v>
      </c>
      <c r="B467" s="1" t="s">
        <v>51</v>
      </c>
      <c r="C467" s="2">
        <v>42413</v>
      </c>
      <c r="D467" s="2">
        <v>42413.328472222223</v>
      </c>
      <c r="E467" s="1" t="s">
        <v>11</v>
      </c>
      <c r="F467" s="1" t="s">
        <v>12</v>
      </c>
      <c r="G467" s="1">
        <v>36</v>
      </c>
      <c r="H467" s="1" t="s">
        <v>13</v>
      </c>
      <c r="I467" s="1" t="s">
        <v>14</v>
      </c>
      <c r="J467" s="1" t="s">
        <v>15</v>
      </c>
    </row>
    <row r="468" spans="1:10" x14ac:dyDescent="0.25">
      <c r="A468" s="1">
        <v>2359724</v>
      </c>
      <c r="B468" s="1" t="s">
        <v>51</v>
      </c>
      <c r="C468" s="2">
        <v>42413</v>
      </c>
      <c r="D468" s="2">
        <v>42413.330555555556</v>
      </c>
      <c r="E468" s="1" t="s">
        <v>11</v>
      </c>
      <c r="F468" s="1" t="s">
        <v>12</v>
      </c>
      <c r="G468" s="1">
        <v>36</v>
      </c>
      <c r="H468" s="1" t="s">
        <v>13</v>
      </c>
      <c r="I468" s="1" t="s">
        <v>14</v>
      </c>
      <c r="J468" s="1" t="s">
        <v>15</v>
      </c>
    </row>
    <row r="469" spans="1:10" x14ac:dyDescent="0.25">
      <c r="A469" s="1">
        <v>904173</v>
      </c>
      <c r="B469" s="1" t="s">
        <v>33</v>
      </c>
      <c r="C469" s="2">
        <v>42454</v>
      </c>
      <c r="D469" s="2">
        <v>42454.430555555555</v>
      </c>
      <c r="E469" s="1" t="s">
        <v>23</v>
      </c>
      <c r="F469" s="1" t="s">
        <v>35</v>
      </c>
      <c r="G469" s="1">
        <v>29</v>
      </c>
      <c r="H469" s="1" t="s">
        <v>34</v>
      </c>
      <c r="I469" s="1" t="s">
        <v>14</v>
      </c>
      <c r="J469" s="1" t="s">
        <v>22</v>
      </c>
    </row>
    <row r="470" spans="1:10" x14ac:dyDescent="0.25">
      <c r="A470" s="1">
        <v>904174</v>
      </c>
      <c r="B470" s="1" t="s">
        <v>31</v>
      </c>
      <c r="C470" s="2">
        <v>42455</v>
      </c>
      <c r="D470" s="2">
        <v>42455.609722222223</v>
      </c>
      <c r="E470" s="1" t="s">
        <v>11</v>
      </c>
      <c r="F470" s="1" t="s">
        <v>20</v>
      </c>
      <c r="G470" s="1">
        <v>30</v>
      </c>
      <c r="H470" s="1" t="s">
        <v>43</v>
      </c>
      <c r="I470" s="1" t="s">
        <v>44</v>
      </c>
      <c r="J470" s="1" t="s">
        <v>22</v>
      </c>
    </row>
    <row r="471" spans="1:10" x14ac:dyDescent="0.25">
      <c r="A471" s="1">
        <v>904174</v>
      </c>
      <c r="B471" s="1" t="s">
        <v>16</v>
      </c>
      <c r="C471" s="2">
        <v>42458</v>
      </c>
      <c r="D471" s="2">
        <v>42458.290277777778</v>
      </c>
      <c r="E471" s="1" t="s">
        <v>11</v>
      </c>
      <c r="F471" s="1" t="s">
        <v>20</v>
      </c>
      <c r="G471" s="1">
        <v>30</v>
      </c>
      <c r="H471" s="1" t="s">
        <v>43</v>
      </c>
      <c r="I471" s="1" t="s">
        <v>25</v>
      </c>
      <c r="J471" s="1" t="s">
        <v>22</v>
      </c>
    </row>
    <row r="472" spans="1:10" x14ac:dyDescent="0.25">
      <c r="A472" s="1">
        <v>831766</v>
      </c>
      <c r="B472" s="1" t="s">
        <v>30</v>
      </c>
      <c r="C472" s="2">
        <v>42432</v>
      </c>
      <c r="D472" s="2">
        <v>42432.240277777775</v>
      </c>
      <c r="E472" s="1" t="s">
        <v>11</v>
      </c>
      <c r="F472" s="1" t="s">
        <v>35</v>
      </c>
      <c r="G472" s="1">
        <v>29</v>
      </c>
      <c r="H472" s="1" t="s">
        <v>21</v>
      </c>
      <c r="I472" s="1" t="s">
        <v>25</v>
      </c>
      <c r="J472" s="1" t="s">
        <v>22</v>
      </c>
    </row>
    <row r="473" spans="1:10" x14ac:dyDescent="0.25">
      <c r="A473" s="1">
        <v>831766</v>
      </c>
      <c r="B473" s="1" t="s">
        <v>40</v>
      </c>
      <c r="C473" s="2">
        <v>42434</v>
      </c>
      <c r="D473" s="2">
        <v>42434.399305555555</v>
      </c>
      <c r="E473" s="1" t="s">
        <v>11</v>
      </c>
      <c r="F473" s="1" t="s">
        <v>35</v>
      </c>
      <c r="G473" s="1">
        <v>29</v>
      </c>
      <c r="H473" s="1" t="s">
        <v>21</v>
      </c>
      <c r="I473" s="1" t="s">
        <v>14</v>
      </c>
      <c r="J473" s="1" t="s">
        <v>22</v>
      </c>
    </row>
    <row r="474" spans="1:10" x14ac:dyDescent="0.25">
      <c r="A474" s="1">
        <v>808997</v>
      </c>
      <c r="B474" s="1" t="s">
        <v>10</v>
      </c>
      <c r="C474" s="2">
        <v>42419</v>
      </c>
      <c r="D474" s="2">
        <v>42419.52847222222</v>
      </c>
      <c r="E474" s="1" t="s">
        <v>11</v>
      </c>
      <c r="F474" s="1" t="s">
        <v>35</v>
      </c>
      <c r="G474" s="1">
        <v>27</v>
      </c>
      <c r="H474" s="1" t="s">
        <v>43</v>
      </c>
      <c r="I474" s="1" t="s">
        <v>18</v>
      </c>
      <c r="J474" s="1" t="s">
        <v>22</v>
      </c>
    </row>
    <row r="475" spans="1:10" x14ac:dyDescent="0.25">
      <c r="A475" s="1">
        <v>808997</v>
      </c>
      <c r="B475" s="1" t="s">
        <v>30</v>
      </c>
      <c r="C475" s="2">
        <v>42419</v>
      </c>
      <c r="D475" s="2">
        <v>42419.352083333331</v>
      </c>
      <c r="E475" s="1" t="s">
        <v>11</v>
      </c>
      <c r="F475" s="1" t="s">
        <v>35</v>
      </c>
      <c r="G475" s="1">
        <v>27</v>
      </c>
      <c r="H475" s="1" t="s">
        <v>43</v>
      </c>
      <c r="I475" s="1" t="s">
        <v>14</v>
      </c>
      <c r="J475" s="1" t="s">
        <v>22</v>
      </c>
    </row>
    <row r="476" spans="1:10" x14ac:dyDescent="0.25">
      <c r="A476" s="1">
        <v>808997</v>
      </c>
      <c r="B476" s="1" t="s">
        <v>30</v>
      </c>
      <c r="C476" s="2">
        <v>42451</v>
      </c>
      <c r="D476" s="2">
        <v>42451.272916666669</v>
      </c>
      <c r="E476" s="1" t="s">
        <v>11</v>
      </c>
      <c r="F476" s="1" t="s">
        <v>35</v>
      </c>
      <c r="G476" s="1">
        <v>27</v>
      </c>
      <c r="H476" s="1" t="s">
        <v>43</v>
      </c>
      <c r="I476" s="1" t="s">
        <v>25</v>
      </c>
      <c r="J476" s="1" t="s">
        <v>22</v>
      </c>
    </row>
    <row r="477" spans="1:10" x14ac:dyDescent="0.25">
      <c r="A477" s="1">
        <v>808997</v>
      </c>
      <c r="B477" s="1" t="s">
        <v>30</v>
      </c>
      <c r="C477" s="2">
        <v>42425</v>
      </c>
      <c r="D477" s="2">
        <v>42425.308333333334</v>
      </c>
      <c r="E477" s="1" t="s">
        <v>11</v>
      </c>
      <c r="F477" s="1" t="s">
        <v>35</v>
      </c>
      <c r="G477" s="1">
        <v>27</v>
      </c>
      <c r="H477" s="1" t="s">
        <v>43</v>
      </c>
      <c r="I477" s="1" t="s">
        <v>14</v>
      </c>
      <c r="J477" s="1" t="s">
        <v>22</v>
      </c>
    </row>
    <row r="478" spans="1:10" x14ac:dyDescent="0.25">
      <c r="A478" s="1">
        <v>808997</v>
      </c>
      <c r="B478" s="1" t="s">
        <v>30</v>
      </c>
      <c r="C478" s="2">
        <v>42396</v>
      </c>
      <c r="D478" s="2">
        <v>42396.341666666667</v>
      </c>
      <c r="E478" s="1" t="s">
        <v>11</v>
      </c>
      <c r="F478" s="1" t="s">
        <v>35</v>
      </c>
      <c r="G478" s="1">
        <v>27</v>
      </c>
      <c r="H478" s="1" t="s">
        <v>43</v>
      </c>
      <c r="I478" s="1" t="s">
        <v>14</v>
      </c>
      <c r="J478" s="1" t="s">
        <v>22</v>
      </c>
    </row>
    <row r="479" spans="1:10" x14ac:dyDescent="0.25">
      <c r="A479" s="1">
        <v>808997</v>
      </c>
      <c r="B479" s="1" t="s">
        <v>30</v>
      </c>
      <c r="C479" s="2">
        <v>42401</v>
      </c>
      <c r="D479" s="2">
        <v>42401.287499999999</v>
      </c>
      <c r="E479" s="1" t="s">
        <v>11</v>
      </c>
      <c r="F479" s="1" t="s">
        <v>35</v>
      </c>
      <c r="G479" s="1">
        <v>27</v>
      </c>
      <c r="H479" s="1" t="s">
        <v>43</v>
      </c>
      <c r="I479" s="1" t="s">
        <v>25</v>
      </c>
      <c r="J479" s="1" t="s">
        <v>22</v>
      </c>
    </row>
    <row r="480" spans="1:10" x14ac:dyDescent="0.25">
      <c r="A480" s="1">
        <v>892532</v>
      </c>
      <c r="B480" s="1" t="s">
        <v>31</v>
      </c>
      <c r="C480" s="2">
        <v>42449</v>
      </c>
      <c r="D480" s="2">
        <v>42449.443749999999</v>
      </c>
      <c r="E480" s="1" t="s">
        <v>11</v>
      </c>
      <c r="F480" s="1" t="s">
        <v>24</v>
      </c>
      <c r="G480" s="1">
        <v>38</v>
      </c>
      <c r="H480" s="1" t="s">
        <v>21</v>
      </c>
      <c r="I480" s="1" t="s">
        <v>14</v>
      </c>
      <c r="J480" s="1" t="s">
        <v>15</v>
      </c>
    </row>
    <row r="481" spans="1:10" x14ac:dyDescent="0.25">
      <c r="A481" s="1">
        <v>816289</v>
      </c>
      <c r="B481" s="1" t="s">
        <v>30</v>
      </c>
      <c r="C481" s="2">
        <v>42437</v>
      </c>
      <c r="D481" s="2">
        <v>42437.616666666669</v>
      </c>
      <c r="E481" s="1" t="s">
        <v>23</v>
      </c>
      <c r="F481" s="1" t="s">
        <v>35</v>
      </c>
      <c r="G481" s="1">
        <v>25</v>
      </c>
      <c r="H481" s="1" t="s">
        <v>34</v>
      </c>
      <c r="I481" s="1" t="s">
        <v>44</v>
      </c>
      <c r="J481" s="1" t="s">
        <v>22</v>
      </c>
    </row>
    <row r="482" spans="1:10" x14ac:dyDescent="0.25">
      <c r="A482" s="1">
        <v>816289</v>
      </c>
      <c r="B482" s="1" t="s">
        <v>41</v>
      </c>
      <c r="C482" s="2">
        <v>42438</v>
      </c>
      <c r="D482" s="2">
        <v>42438.313194444447</v>
      </c>
      <c r="E482" s="1" t="s">
        <v>23</v>
      </c>
      <c r="F482" s="1" t="s">
        <v>35</v>
      </c>
      <c r="G482" s="1">
        <v>25</v>
      </c>
      <c r="H482" s="1" t="s">
        <v>34</v>
      </c>
      <c r="I482" s="1" t="s">
        <v>14</v>
      </c>
      <c r="J482" s="1" t="s">
        <v>22</v>
      </c>
    </row>
    <row r="483" spans="1:10" x14ac:dyDescent="0.25">
      <c r="A483" s="1">
        <v>868961</v>
      </c>
      <c r="B483" s="1" t="s">
        <v>33</v>
      </c>
      <c r="C483" s="2">
        <v>42445</v>
      </c>
      <c r="D483" s="2">
        <v>42445.269444444442</v>
      </c>
      <c r="E483" s="1" t="s">
        <v>11</v>
      </c>
      <c r="F483" s="1" t="s">
        <v>35</v>
      </c>
      <c r="G483" s="1">
        <v>35</v>
      </c>
      <c r="H483" s="1" t="s">
        <v>21</v>
      </c>
      <c r="I483" s="1" t="s">
        <v>25</v>
      </c>
      <c r="J483" s="1" t="s">
        <v>15</v>
      </c>
    </row>
    <row r="484" spans="1:10" x14ac:dyDescent="0.25">
      <c r="A484" s="1">
        <v>2285609</v>
      </c>
      <c r="B484" s="1" t="s">
        <v>31</v>
      </c>
      <c r="C484" s="2">
        <v>42425</v>
      </c>
      <c r="D484" s="2">
        <v>42425.484722222223</v>
      </c>
      <c r="E484" s="1" t="s">
        <v>11</v>
      </c>
      <c r="F484" s="1" t="s">
        <v>20</v>
      </c>
      <c r="G484" s="1">
        <v>28</v>
      </c>
      <c r="H484" s="1" t="s">
        <v>32</v>
      </c>
      <c r="I484" s="1" t="s">
        <v>18</v>
      </c>
      <c r="J484" s="1" t="s">
        <v>22</v>
      </c>
    </row>
    <row r="485" spans="1:10" x14ac:dyDescent="0.25">
      <c r="A485" s="1">
        <v>2285609</v>
      </c>
      <c r="B485" s="1" t="s">
        <v>10</v>
      </c>
      <c r="C485" s="2">
        <v>42436</v>
      </c>
      <c r="D485" s="2">
        <v>42436.489583333336</v>
      </c>
      <c r="E485" s="1" t="s">
        <v>11</v>
      </c>
      <c r="F485" s="1" t="s">
        <v>20</v>
      </c>
      <c r="G485" s="1">
        <v>28</v>
      </c>
      <c r="H485" s="1" t="s">
        <v>32</v>
      </c>
      <c r="I485" s="1" t="s">
        <v>18</v>
      </c>
      <c r="J485" s="1" t="s">
        <v>22</v>
      </c>
    </row>
    <row r="486" spans="1:10" x14ac:dyDescent="0.25">
      <c r="A486" s="1">
        <v>793649</v>
      </c>
      <c r="B486" s="1" t="s">
        <v>10</v>
      </c>
      <c r="C486" s="2">
        <v>42459</v>
      </c>
      <c r="D486" s="2">
        <v>42459.394444444442</v>
      </c>
      <c r="E486" s="1" t="s">
        <v>23</v>
      </c>
      <c r="F486" s="1" t="s">
        <v>42</v>
      </c>
      <c r="G486" s="1">
        <v>21</v>
      </c>
      <c r="H486" s="1" t="s">
        <v>43</v>
      </c>
      <c r="I486" s="1" t="s">
        <v>14</v>
      </c>
      <c r="J486" s="1" t="s">
        <v>22</v>
      </c>
    </row>
    <row r="487" spans="1:10" x14ac:dyDescent="0.25">
      <c r="A487" s="1">
        <v>793649</v>
      </c>
      <c r="B487" s="1" t="s">
        <v>50</v>
      </c>
      <c r="C487" s="2">
        <v>42456</v>
      </c>
      <c r="D487" s="2">
        <v>42456.48541666667</v>
      </c>
      <c r="E487" s="1" t="s">
        <v>23</v>
      </c>
      <c r="F487" s="1" t="s">
        <v>42</v>
      </c>
      <c r="G487" s="1">
        <v>21</v>
      </c>
      <c r="H487" s="1" t="s">
        <v>43</v>
      </c>
      <c r="I487" s="1" t="s">
        <v>18</v>
      </c>
      <c r="J487" s="1" t="s">
        <v>22</v>
      </c>
    </row>
    <row r="488" spans="1:10" x14ac:dyDescent="0.25">
      <c r="A488" s="1">
        <v>793649</v>
      </c>
      <c r="B488" s="1" t="s">
        <v>40</v>
      </c>
      <c r="C488" s="2">
        <v>42458</v>
      </c>
      <c r="D488" s="2">
        <v>42458.245833333334</v>
      </c>
      <c r="E488" s="1" t="s">
        <v>23</v>
      </c>
      <c r="F488" s="1" t="s">
        <v>42</v>
      </c>
      <c r="G488" s="1">
        <v>21</v>
      </c>
      <c r="H488" s="1" t="s">
        <v>43</v>
      </c>
      <c r="I488" s="1" t="s">
        <v>25</v>
      </c>
      <c r="J488" s="1" t="s">
        <v>22</v>
      </c>
    </row>
    <row r="489" spans="1:10" x14ac:dyDescent="0.25">
      <c r="A489" s="1">
        <v>771872</v>
      </c>
      <c r="B489" s="1" t="s">
        <v>31</v>
      </c>
      <c r="C489" s="2">
        <v>42407</v>
      </c>
      <c r="D489" s="2">
        <v>42407.173611111109</v>
      </c>
      <c r="E489" s="1" t="s">
        <v>11</v>
      </c>
      <c r="F489" s="1" t="s">
        <v>12</v>
      </c>
      <c r="G489" s="1">
        <v>25</v>
      </c>
      <c r="H489" s="1" t="s">
        <v>13</v>
      </c>
      <c r="I489" s="1" t="s">
        <v>25</v>
      </c>
      <c r="J489" s="1" t="s">
        <v>22</v>
      </c>
    </row>
    <row r="490" spans="1:10" x14ac:dyDescent="0.25">
      <c r="A490" s="1">
        <v>771872</v>
      </c>
      <c r="B490" s="1" t="s">
        <v>29</v>
      </c>
      <c r="C490" s="2">
        <v>42400</v>
      </c>
      <c r="D490" s="2">
        <v>42400.180555555555</v>
      </c>
      <c r="E490" s="1" t="s">
        <v>11</v>
      </c>
      <c r="F490" s="1" t="s">
        <v>12</v>
      </c>
      <c r="G490" s="1">
        <v>25</v>
      </c>
      <c r="H490" s="1" t="s">
        <v>13</v>
      </c>
      <c r="I490" s="1" t="s">
        <v>25</v>
      </c>
      <c r="J490" s="1" t="s">
        <v>22</v>
      </c>
    </row>
    <row r="491" spans="1:10" x14ac:dyDescent="0.25">
      <c r="A491" s="1">
        <v>771872</v>
      </c>
      <c r="B491" s="1" t="s">
        <v>29</v>
      </c>
      <c r="C491" s="2">
        <v>42400</v>
      </c>
      <c r="D491" s="2">
        <v>42400.313888888886</v>
      </c>
      <c r="E491" s="1" t="s">
        <v>11</v>
      </c>
      <c r="F491" s="1" t="s">
        <v>12</v>
      </c>
      <c r="G491" s="1">
        <v>25</v>
      </c>
      <c r="H491" s="1" t="s">
        <v>13</v>
      </c>
      <c r="I491" s="1" t="s">
        <v>14</v>
      </c>
      <c r="J491" s="1" t="s">
        <v>22</v>
      </c>
    </row>
    <row r="492" spans="1:10" x14ac:dyDescent="0.25">
      <c r="A492" s="1">
        <v>809000</v>
      </c>
      <c r="B492" s="1" t="s">
        <v>33</v>
      </c>
      <c r="C492" s="2">
        <v>42419</v>
      </c>
      <c r="D492" s="2">
        <v>42419.387499999997</v>
      </c>
      <c r="E492" s="1" t="s">
        <v>11</v>
      </c>
      <c r="F492" s="1" t="s">
        <v>35</v>
      </c>
      <c r="G492" s="1">
        <v>47</v>
      </c>
      <c r="H492" s="1" t="s">
        <v>21</v>
      </c>
      <c r="I492" s="1" t="s">
        <v>14</v>
      </c>
      <c r="J492" s="1" t="s">
        <v>26</v>
      </c>
    </row>
    <row r="493" spans="1:10" x14ac:dyDescent="0.25">
      <c r="A493" s="1">
        <v>809000</v>
      </c>
      <c r="B493" s="1" t="s">
        <v>45</v>
      </c>
      <c r="C493" s="2">
        <v>42372</v>
      </c>
      <c r="D493" s="2">
        <v>42372.44027777778</v>
      </c>
      <c r="E493" s="1" t="s">
        <v>11</v>
      </c>
      <c r="F493" s="1" t="s">
        <v>35</v>
      </c>
      <c r="G493" s="1">
        <v>47</v>
      </c>
      <c r="H493" s="1" t="s">
        <v>21</v>
      </c>
      <c r="I493" s="1" t="s">
        <v>14</v>
      </c>
      <c r="J493" s="1" t="s">
        <v>26</v>
      </c>
    </row>
    <row r="494" spans="1:10" x14ac:dyDescent="0.25">
      <c r="A494" s="1">
        <v>809000</v>
      </c>
      <c r="B494" s="1" t="s">
        <v>30</v>
      </c>
      <c r="C494" s="2">
        <v>42374</v>
      </c>
      <c r="D494" s="2">
        <v>42374.29583333333</v>
      </c>
      <c r="E494" s="1" t="s">
        <v>11</v>
      </c>
      <c r="F494" s="1" t="s">
        <v>35</v>
      </c>
      <c r="G494" s="1">
        <v>47</v>
      </c>
      <c r="H494" s="1" t="s">
        <v>21</v>
      </c>
      <c r="I494" s="1" t="s">
        <v>14</v>
      </c>
      <c r="J494" s="1" t="s">
        <v>26</v>
      </c>
    </row>
    <row r="495" spans="1:10" x14ac:dyDescent="0.25">
      <c r="A495" s="1">
        <v>809000</v>
      </c>
      <c r="B495" s="1" t="s">
        <v>41</v>
      </c>
      <c r="C495" s="2">
        <v>42433</v>
      </c>
      <c r="D495" s="2">
        <v>42433.386805555558</v>
      </c>
      <c r="E495" s="1" t="s">
        <v>11</v>
      </c>
      <c r="F495" s="1" t="s">
        <v>35</v>
      </c>
      <c r="G495" s="1">
        <v>47</v>
      </c>
      <c r="H495" s="1" t="s">
        <v>21</v>
      </c>
      <c r="I495" s="1" t="s">
        <v>14</v>
      </c>
      <c r="J495" s="1" t="s">
        <v>26</v>
      </c>
    </row>
    <row r="496" spans="1:10" x14ac:dyDescent="0.25">
      <c r="A496" s="1">
        <v>809000</v>
      </c>
      <c r="B496" s="1" t="s">
        <v>36</v>
      </c>
      <c r="C496" s="2">
        <v>42441</v>
      </c>
      <c r="D496" s="2">
        <v>42441.430555555555</v>
      </c>
      <c r="E496" s="1" t="s">
        <v>11</v>
      </c>
      <c r="F496" s="1" t="s">
        <v>35</v>
      </c>
      <c r="G496" s="1">
        <v>47</v>
      </c>
      <c r="H496" s="1" t="s">
        <v>21</v>
      </c>
      <c r="I496" s="1" t="s">
        <v>14</v>
      </c>
      <c r="J496" s="1" t="s">
        <v>26</v>
      </c>
    </row>
    <row r="497" spans="1:10" x14ac:dyDescent="0.25">
      <c r="A497" s="1">
        <v>809000</v>
      </c>
      <c r="B497" s="1" t="s">
        <v>40</v>
      </c>
      <c r="C497" s="2">
        <v>42439</v>
      </c>
      <c r="D497" s="2">
        <v>42439.186111111114</v>
      </c>
      <c r="E497" s="1" t="s">
        <v>11</v>
      </c>
      <c r="F497" s="1" t="s">
        <v>35</v>
      </c>
      <c r="G497" s="1">
        <v>47</v>
      </c>
      <c r="H497" s="1" t="s">
        <v>21</v>
      </c>
      <c r="I497" s="1" t="s">
        <v>25</v>
      </c>
      <c r="J497" s="1" t="s">
        <v>26</v>
      </c>
    </row>
    <row r="498" spans="1:10" x14ac:dyDescent="0.25">
      <c r="A498" s="1">
        <v>771876</v>
      </c>
      <c r="B498" s="1" t="s">
        <v>10</v>
      </c>
      <c r="C498" s="2">
        <v>42400</v>
      </c>
      <c r="D498" s="2">
        <v>42400.561111111114</v>
      </c>
      <c r="E498" s="1" t="s">
        <v>11</v>
      </c>
      <c r="F498" s="1" t="s">
        <v>35</v>
      </c>
      <c r="G498" s="1">
        <v>25</v>
      </c>
      <c r="H498" s="1" t="s">
        <v>49</v>
      </c>
      <c r="I498" s="1" t="s">
        <v>18</v>
      </c>
      <c r="J498" s="1" t="s">
        <v>22</v>
      </c>
    </row>
    <row r="499" spans="1:10" x14ac:dyDescent="0.25">
      <c r="A499" s="1">
        <v>771876</v>
      </c>
      <c r="B499" s="1" t="s">
        <v>29</v>
      </c>
      <c r="C499" s="2">
        <v>42407</v>
      </c>
      <c r="D499" s="2">
        <v>42407.32916666667</v>
      </c>
      <c r="E499" s="1" t="s">
        <v>11</v>
      </c>
      <c r="F499" s="1" t="s">
        <v>35</v>
      </c>
      <c r="G499" s="1">
        <v>25</v>
      </c>
      <c r="H499" s="1" t="s">
        <v>49</v>
      </c>
      <c r="I499" s="1" t="s">
        <v>14</v>
      </c>
      <c r="J499" s="1" t="s">
        <v>22</v>
      </c>
    </row>
    <row r="500" spans="1:10" x14ac:dyDescent="0.25">
      <c r="A500" s="1">
        <v>771876</v>
      </c>
      <c r="B500" s="1" t="s">
        <v>33</v>
      </c>
      <c r="C500" s="2">
        <v>42398</v>
      </c>
      <c r="D500" s="2">
        <v>42398.609027777777</v>
      </c>
      <c r="E500" s="1" t="s">
        <v>11</v>
      </c>
      <c r="F500" s="1" t="s">
        <v>35</v>
      </c>
      <c r="G500" s="1">
        <v>25</v>
      </c>
      <c r="H500" s="1" t="s">
        <v>49</v>
      </c>
      <c r="I500" s="1" t="s">
        <v>44</v>
      </c>
      <c r="J500" s="1" t="s">
        <v>22</v>
      </c>
    </row>
    <row r="501" spans="1:10" x14ac:dyDescent="0.25">
      <c r="A501" s="1">
        <v>771876</v>
      </c>
      <c r="B501" s="1" t="s">
        <v>29</v>
      </c>
      <c r="C501" s="2">
        <v>42400</v>
      </c>
      <c r="D501" s="2">
        <v>42400.127083333333</v>
      </c>
      <c r="E501" s="1" t="s">
        <v>11</v>
      </c>
      <c r="F501" s="1" t="s">
        <v>35</v>
      </c>
      <c r="G501" s="1">
        <v>25</v>
      </c>
      <c r="H501" s="1" t="s">
        <v>49</v>
      </c>
      <c r="I501" s="1" t="s">
        <v>25</v>
      </c>
      <c r="J501" s="1" t="s">
        <v>22</v>
      </c>
    </row>
    <row r="502" spans="1:10" x14ac:dyDescent="0.25">
      <c r="A502" s="1">
        <v>771876</v>
      </c>
      <c r="B502" s="1" t="s">
        <v>10</v>
      </c>
      <c r="C502" s="2">
        <v>42406</v>
      </c>
      <c r="D502" s="2">
        <v>42406.343055555553</v>
      </c>
      <c r="E502" s="1" t="s">
        <v>11</v>
      </c>
      <c r="F502" s="1" t="s">
        <v>35</v>
      </c>
      <c r="G502" s="1">
        <v>25</v>
      </c>
      <c r="H502" s="1" t="s">
        <v>49</v>
      </c>
      <c r="I502" s="1" t="s">
        <v>14</v>
      </c>
      <c r="J502" s="1" t="s">
        <v>22</v>
      </c>
    </row>
    <row r="503" spans="1:10" x14ac:dyDescent="0.25">
      <c r="A503" s="1">
        <v>771876</v>
      </c>
      <c r="B503" s="1" t="s">
        <v>31</v>
      </c>
      <c r="C503" s="2">
        <v>42406</v>
      </c>
      <c r="D503" s="2">
        <v>42406.172222222223</v>
      </c>
      <c r="E503" s="1" t="s">
        <v>11</v>
      </c>
      <c r="F503" s="1" t="s">
        <v>35</v>
      </c>
      <c r="G503" s="1">
        <v>25</v>
      </c>
      <c r="H503" s="1" t="s">
        <v>49</v>
      </c>
      <c r="I503" s="1" t="s">
        <v>25</v>
      </c>
      <c r="J503" s="1" t="s">
        <v>22</v>
      </c>
    </row>
    <row r="504" spans="1:10" x14ac:dyDescent="0.25">
      <c r="A504" s="1">
        <v>771877</v>
      </c>
      <c r="B504" s="1" t="s">
        <v>47</v>
      </c>
      <c r="C504" s="2">
        <v>42398</v>
      </c>
      <c r="D504" s="2">
        <v>42398.404861111114</v>
      </c>
      <c r="E504" s="1" t="s">
        <v>11</v>
      </c>
      <c r="F504" s="1" t="s">
        <v>35</v>
      </c>
      <c r="G504" s="1">
        <v>25</v>
      </c>
      <c r="H504" s="1" t="s">
        <v>52</v>
      </c>
      <c r="I504" s="1" t="s">
        <v>14</v>
      </c>
      <c r="J504" s="1" t="s">
        <v>22</v>
      </c>
    </row>
    <row r="505" spans="1:10" x14ac:dyDescent="0.25">
      <c r="A505" s="1">
        <v>771877</v>
      </c>
      <c r="B505" s="1" t="s">
        <v>27</v>
      </c>
      <c r="C505" s="2">
        <v>42400</v>
      </c>
      <c r="D505" s="2">
        <v>42400.359722222223</v>
      </c>
      <c r="E505" s="1" t="s">
        <v>11</v>
      </c>
      <c r="F505" s="1" t="s">
        <v>35</v>
      </c>
      <c r="G505" s="1">
        <v>25</v>
      </c>
      <c r="H505" s="1" t="s">
        <v>52</v>
      </c>
      <c r="I505" s="1" t="s">
        <v>14</v>
      </c>
      <c r="J505" s="1" t="s">
        <v>22</v>
      </c>
    </row>
    <row r="506" spans="1:10" x14ac:dyDescent="0.25">
      <c r="A506" s="1">
        <v>2359733</v>
      </c>
      <c r="B506" s="1" t="s">
        <v>30</v>
      </c>
      <c r="C506" s="2">
        <v>42395</v>
      </c>
      <c r="D506" s="2">
        <v>42395.493055555555</v>
      </c>
      <c r="E506" s="1" t="s">
        <v>11</v>
      </c>
      <c r="F506" s="1" t="s">
        <v>35</v>
      </c>
      <c r="G506" s="1">
        <v>43</v>
      </c>
      <c r="H506" s="1" t="s">
        <v>21</v>
      </c>
      <c r="I506" s="1" t="s">
        <v>18</v>
      </c>
      <c r="J506" s="1" t="s">
        <v>15</v>
      </c>
    </row>
    <row r="507" spans="1:10" x14ac:dyDescent="0.25">
      <c r="A507" s="1">
        <v>809006</v>
      </c>
      <c r="B507" s="1" t="s">
        <v>33</v>
      </c>
      <c r="C507" s="2">
        <v>42415</v>
      </c>
      <c r="D507" s="2">
        <v>42415.57916666667</v>
      </c>
      <c r="E507" s="1" t="s">
        <v>11</v>
      </c>
      <c r="F507" s="1" t="s">
        <v>35</v>
      </c>
      <c r="G507" s="1">
        <v>31</v>
      </c>
      <c r="H507" s="1" t="s">
        <v>21</v>
      </c>
      <c r="I507" s="1" t="s">
        <v>18</v>
      </c>
      <c r="J507" s="1" t="s">
        <v>15</v>
      </c>
    </row>
    <row r="508" spans="1:10" x14ac:dyDescent="0.25">
      <c r="A508" s="1">
        <v>809006</v>
      </c>
      <c r="B508" s="1" t="s">
        <v>10</v>
      </c>
      <c r="C508" s="2">
        <v>42416</v>
      </c>
      <c r="D508" s="2">
        <v>42416.140972222223</v>
      </c>
      <c r="E508" s="1" t="s">
        <v>11</v>
      </c>
      <c r="F508" s="1" t="s">
        <v>35</v>
      </c>
      <c r="G508" s="1">
        <v>31</v>
      </c>
      <c r="H508" s="1" t="s">
        <v>21</v>
      </c>
      <c r="I508" s="1" t="s">
        <v>25</v>
      </c>
      <c r="J508" s="1" t="s">
        <v>15</v>
      </c>
    </row>
    <row r="509" spans="1:10" x14ac:dyDescent="0.25">
      <c r="A509" s="1">
        <v>891747</v>
      </c>
      <c r="B509" s="1" t="s">
        <v>33</v>
      </c>
      <c r="C509" s="2">
        <v>42453</v>
      </c>
      <c r="D509" s="2">
        <v>42453.155555555553</v>
      </c>
      <c r="E509" s="1" t="s">
        <v>11</v>
      </c>
      <c r="F509" s="1" t="s">
        <v>12</v>
      </c>
      <c r="G509" s="1">
        <v>46</v>
      </c>
      <c r="H509" s="1" t="s">
        <v>21</v>
      </c>
      <c r="I509" s="1" t="s">
        <v>25</v>
      </c>
      <c r="J509" s="1" t="s">
        <v>26</v>
      </c>
    </row>
    <row r="510" spans="1:10" x14ac:dyDescent="0.25">
      <c r="A510" s="1">
        <v>601422</v>
      </c>
      <c r="B510" s="1" t="s">
        <v>33</v>
      </c>
      <c r="C510" s="2">
        <v>42378</v>
      </c>
      <c r="D510" s="2">
        <v>42378.236805555556</v>
      </c>
      <c r="E510" s="1" t="s">
        <v>23</v>
      </c>
      <c r="F510" s="1" t="s">
        <v>42</v>
      </c>
      <c r="G510" s="1">
        <v>10</v>
      </c>
      <c r="H510" s="1" t="s">
        <v>13</v>
      </c>
      <c r="I510" s="1" t="s">
        <v>25</v>
      </c>
      <c r="J510" s="1" t="s">
        <v>19</v>
      </c>
    </row>
    <row r="511" spans="1:10" x14ac:dyDescent="0.25">
      <c r="A511" s="1">
        <v>866215</v>
      </c>
      <c r="B511" s="1" t="s">
        <v>10</v>
      </c>
      <c r="C511" s="2">
        <v>42436</v>
      </c>
      <c r="D511" s="2">
        <v>42436.25</v>
      </c>
      <c r="E511" s="1" t="s">
        <v>11</v>
      </c>
      <c r="F511" s="1" t="s">
        <v>35</v>
      </c>
      <c r="G511" s="1">
        <v>22</v>
      </c>
      <c r="H511" s="1" t="s">
        <v>32</v>
      </c>
      <c r="I511" s="1" t="s">
        <v>25</v>
      </c>
      <c r="J511" s="1" t="s">
        <v>22</v>
      </c>
    </row>
    <row r="512" spans="1:10" x14ac:dyDescent="0.25">
      <c r="A512" s="1">
        <v>939668</v>
      </c>
      <c r="B512" s="1" t="s">
        <v>30</v>
      </c>
      <c r="C512" s="2">
        <v>42440</v>
      </c>
      <c r="D512" s="2">
        <v>42440.353472222225</v>
      </c>
      <c r="E512" s="1" t="s">
        <v>11</v>
      </c>
      <c r="F512" s="1" t="s">
        <v>35</v>
      </c>
      <c r="G512" s="1">
        <v>21</v>
      </c>
      <c r="H512" s="1" t="s">
        <v>34</v>
      </c>
      <c r="I512" s="1" t="s">
        <v>14</v>
      </c>
      <c r="J512" s="1" t="s">
        <v>22</v>
      </c>
    </row>
    <row r="513" spans="1:10" x14ac:dyDescent="0.25">
      <c r="A513" s="1">
        <v>939668</v>
      </c>
      <c r="B513" s="1" t="s">
        <v>37</v>
      </c>
      <c r="C513" s="2">
        <v>42441</v>
      </c>
      <c r="D513" s="2">
        <v>42441.372916666667</v>
      </c>
      <c r="E513" s="1" t="s">
        <v>11</v>
      </c>
      <c r="F513" s="1" t="s">
        <v>35</v>
      </c>
      <c r="G513" s="1">
        <v>21</v>
      </c>
      <c r="H513" s="1" t="s">
        <v>34</v>
      </c>
      <c r="I513" s="1" t="s">
        <v>14</v>
      </c>
      <c r="J513" s="1" t="s">
        <v>22</v>
      </c>
    </row>
    <row r="514" spans="1:10" x14ac:dyDescent="0.25">
      <c r="A514" s="1">
        <v>939668</v>
      </c>
      <c r="B514" s="1" t="s">
        <v>36</v>
      </c>
      <c r="C514" s="2">
        <v>42441</v>
      </c>
      <c r="D514" s="2">
        <v>42441.3</v>
      </c>
      <c r="E514" s="1" t="s">
        <v>11</v>
      </c>
      <c r="F514" s="1" t="s">
        <v>35</v>
      </c>
      <c r="G514" s="1">
        <v>21</v>
      </c>
      <c r="H514" s="1" t="s">
        <v>34</v>
      </c>
      <c r="I514" s="1" t="s">
        <v>14</v>
      </c>
      <c r="J514" s="1" t="s">
        <v>22</v>
      </c>
    </row>
    <row r="515" spans="1:10" x14ac:dyDescent="0.25">
      <c r="A515" s="1">
        <v>939668</v>
      </c>
      <c r="B515" s="1" t="s">
        <v>30</v>
      </c>
      <c r="C515" s="2">
        <v>42441</v>
      </c>
      <c r="D515" s="2">
        <v>42441.368055555555</v>
      </c>
      <c r="E515" s="1" t="s">
        <v>11</v>
      </c>
      <c r="F515" s="1" t="s">
        <v>35</v>
      </c>
      <c r="G515" s="1">
        <v>21</v>
      </c>
      <c r="H515" s="1" t="s">
        <v>34</v>
      </c>
      <c r="I515" s="1" t="s">
        <v>14</v>
      </c>
      <c r="J515" s="1" t="s">
        <v>22</v>
      </c>
    </row>
    <row r="516" spans="1:10" x14ac:dyDescent="0.25">
      <c r="A516" s="1">
        <v>416232</v>
      </c>
      <c r="B516" s="1" t="s">
        <v>29</v>
      </c>
      <c r="C516" s="2">
        <v>42413</v>
      </c>
      <c r="D516" s="2">
        <v>42413.302083333336</v>
      </c>
      <c r="E516" s="1" t="s">
        <v>17</v>
      </c>
      <c r="F516" s="1" t="s">
        <v>17</v>
      </c>
      <c r="G516" s="1">
        <v>0</v>
      </c>
      <c r="H516" s="1" t="s">
        <v>17</v>
      </c>
      <c r="I516" s="1" t="s">
        <v>14</v>
      </c>
      <c r="J516" s="1" t="s">
        <v>19</v>
      </c>
    </row>
    <row r="517" spans="1:10" x14ac:dyDescent="0.25">
      <c r="A517" s="1">
        <v>793652</v>
      </c>
      <c r="B517" s="1" t="s">
        <v>33</v>
      </c>
      <c r="C517" s="2">
        <v>42453</v>
      </c>
      <c r="D517" s="2">
        <v>42453.451388888891</v>
      </c>
      <c r="E517" s="1" t="s">
        <v>11</v>
      </c>
      <c r="F517" s="1" t="s">
        <v>35</v>
      </c>
      <c r="G517" s="1">
        <v>32</v>
      </c>
      <c r="H517" s="1" t="s">
        <v>28</v>
      </c>
      <c r="I517" s="1" t="s">
        <v>14</v>
      </c>
      <c r="J517" s="1" t="s">
        <v>15</v>
      </c>
    </row>
    <row r="518" spans="1:10" x14ac:dyDescent="0.25">
      <c r="A518" s="1">
        <v>830884</v>
      </c>
      <c r="B518" s="1" t="s">
        <v>41</v>
      </c>
      <c r="C518" s="2">
        <v>42440</v>
      </c>
      <c r="D518" s="2">
        <v>42440.601388888892</v>
      </c>
      <c r="E518" s="1" t="s">
        <v>11</v>
      </c>
      <c r="F518" s="1" t="s">
        <v>24</v>
      </c>
      <c r="G518" s="1">
        <v>50</v>
      </c>
      <c r="H518" s="1" t="s">
        <v>21</v>
      </c>
      <c r="I518" s="1" t="s">
        <v>44</v>
      </c>
      <c r="J518" s="1" t="s">
        <v>26</v>
      </c>
    </row>
    <row r="519" spans="1:10" x14ac:dyDescent="0.25">
      <c r="A519" s="1">
        <v>809008</v>
      </c>
      <c r="B519" s="1" t="s">
        <v>30</v>
      </c>
      <c r="C519" s="2">
        <v>42432</v>
      </c>
      <c r="D519" s="2">
        <v>42432.388194444444</v>
      </c>
      <c r="E519" s="1" t="s">
        <v>11</v>
      </c>
      <c r="F519" s="1" t="s">
        <v>12</v>
      </c>
      <c r="G519" s="1">
        <v>28</v>
      </c>
      <c r="H519" s="1" t="s">
        <v>52</v>
      </c>
      <c r="I519" s="1" t="s">
        <v>14</v>
      </c>
      <c r="J519" s="1" t="s">
        <v>22</v>
      </c>
    </row>
    <row r="520" spans="1:10" x14ac:dyDescent="0.25">
      <c r="A520" s="1">
        <v>809008</v>
      </c>
      <c r="B520" s="1" t="s">
        <v>50</v>
      </c>
      <c r="C520" s="2">
        <v>42432</v>
      </c>
      <c r="D520" s="2">
        <v>42432.359722222223</v>
      </c>
      <c r="E520" s="1" t="s">
        <v>11</v>
      </c>
      <c r="F520" s="1" t="s">
        <v>12</v>
      </c>
      <c r="G520" s="1">
        <v>28</v>
      </c>
      <c r="H520" s="1" t="s">
        <v>52</v>
      </c>
      <c r="I520" s="1" t="s">
        <v>14</v>
      </c>
      <c r="J520" s="1" t="s">
        <v>22</v>
      </c>
    </row>
    <row r="521" spans="1:10" x14ac:dyDescent="0.25">
      <c r="A521" s="1">
        <v>809008</v>
      </c>
      <c r="B521" s="1" t="s">
        <v>40</v>
      </c>
      <c r="C521" s="2">
        <v>42434</v>
      </c>
      <c r="D521" s="2">
        <v>42434.504166666666</v>
      </c>
      <c r="E521" s="1" t="s">
        <v>11</v>
      </c>
      <c r="F521" s="1" t="s">
        <v>12</v>
      </c>
      <c r="G521" s="1">
        <v>28</v>
      </c>
      <c r="H521" s="1" t="s">
        <v>52</v>
      </c>
      <c r="I521" s="1" t="s">
        <v>18</v>
      </c>
      <c r="J521" s="1" t="s">
        <v>22</v>
      </c>
    </row>
    <row r="522" spans="1:10" x14ac:dyDescent="0.25">
      <c r="A522" s="1">
        <v>809008</v>
      </c>
      <c r="B522" s="1" t="s">
        <v>36</v>
      </c>
      <c r="C522" s="2">
        <v>42434</v>
      </c>
      <c r="D522" s="2">
        <v>42434.157638888886</v>
      </c>
      <c r="E522" s="1" t="s">
        <v>11</v>
      </c>
      <c r="F522" s="1" t="s">
        <v>12</v>
      </c>
      <c r="G522" s="1">
        <v>28</v>
      </c>
      <c r="H522" s="1" t="s">
        <v>52</v>
      </c>
      <c r="I522" s="1" t="s">
        <v>25</v>
      </c>
      <c r="J522" s="1" t="s">
        <v>22</v>
      </c>
    </row>
    <row r="523" spans="1:10" x14ac:dyDescent="0.25">
      <c r="A523" s="1">
        <v>809008</v>
      </c>
      <c r="B523" s="1" t="s">
        <v>31</v>
      </c>
      <c r="C523" s="2">
        <v>42428</v>
      </c>
      <c r="D523" s="2">
        <v>42428.186111111114</v>
      </c>
      <c r="E523" s="1" t="s">
        <v>11</v>
      </c>
      <c r="F523" s="1" t="s">
        <v>12</v>
      </c>
      <c r="G523" s="1">
        <v>28</v>
      </c>
      <c r="H523" s="1" t="s">
        <v>52</v>
      </c>
      <c r="I523" s="1" t="s">
        <v>25</v>
      </c>
      <c r="J523" s="1" t="s">
        <v>22</v>
      </c>
    </row>
    <row r="524" spans="1:10" x14ac:dyDescent="0.25">
      <c r="A524" s="1">
        <v>809008</v>
      </c>
      <c r="B524" s="1" t="s">
        <v>16</v>
      </c>
      <c r="C524" s="2">
        <v>42438</v>
      </c>
      <c r="D524" s="2">
        <v>42438.59097222222</v>
      </c>
      <c r="E524" s="1" t="s">
        <v>11</v>
      </c>
      <c r="F524" s="1" t="s">
        <v>12</v>
      </c>
      <c r="G524" s="1">
        <v>28</v>
      </c>
      <c r="H524" s="1" t="s">
        <v>52</v>
      </c>
      <c r="I524" s="1" t="s">
        <v>44</v>
      </c>
      <c r="J524" s="1" t="s">
        <v>22</v>
      </c>
    </row>
    <row r="525" spans="1:10" x14ac:dyDescent="0.25">
      <c r="A525" s="1">
        <v>809008</v>
      </c>
      <c r="B525" s="1" t="s">
        <v>36</v>
      </c>
      <c r="C525" s="2">
        <v>42430</v>
      </c>
      <c r="D525" s="2">
        <v>42430.385416666664</v>
      </c>
      <c r="E525" s="1" t="s">
        <v>11</v>
      </c>
      <c r="F525" s="1" t="s">
        <v>12</v>
      </c>
      <c r="G525" s="1">
        <v>28</v>
      </c>
      <c r="H525" s="1" t="s">
        <v>52</v>
      </c>
      <c r="I525" s="1" t="s">
        <v>14</v>
      </c>
      <c r="J525" s="1" t="s">
        <v>22</v>
      </c>
    </row>
    <row r="526" spans="1:10" x14ac:dyDescent="0.25">
      <c r="A526" s="1">
        <v>771881</v>
      </c>
      <c r="B526" s="1" t="s">
        <v>29</v>
      </c>
      <c r="C526" s="2">
        <v>42451</v>
      </c>
      <c r="D526" s="2">
        <v>42451.393055555556</v>
      </c>
      <c r="E526" s="1" t="s">
        <v>11</v>
      </c>
      <c r="F526" s="1" t="s">
        <v>35</v>
      </c>
      <c r="G526" s="1">
        <v>31</v>
      </c>
      <c r="H526" s="1" t="s">
        <v>21</v>
      </c>
      <c r="I526" s="1" t="s">
        <v>14</v>
      </c>
      <c r="J526" s="1" t="s">
        <v>15</v>
      </c>
    </row>
    <row r="527" spans="1:10" x14ac:dyDescent="0.25">
      <c r="A527" s="1">
        <v>771881</v>
      </c>
      <c r="B527" s="1" t="s">
        <v>40</v>
      </c>
      <c r="C527" s="2">
        <v>42387</v>
      </c>
      <c r="D527" s="2">
        <v>42387.162499999999</v>
      </c>
      <c r="E527" s="1" t="s">
        <v>11</v>
      </c>
      <c r="F527" s="1" t="s">
        <v>35</v>
      </c>
      <c r="G527" s="1">
        <v>31</v>
      </c>
      <c r="H527" s="1" t="s">
        <v>21</v>
      </c>
      <c r="I527" s="1" t="s">
        <v>25</v>
      </c>
      <c r="J527" s="1" t="s">
        <v>15</v>
      </c>
    </row>
    <row r="528" spans="1:10" x14ac:dyDescent="0.25">
      <c r="A528" s="1">
        <v>771881</v>
      </c>
      <c r="B528" s="1" t="s">
        <v>40</v>
      </c>
      <c r="C528" s="2">
        <v>42389</v>
      </c>
      <c r="D528" s="2">
        <v>42389.296527777777</v>
      </c>
      <c r="E528" s="1" t="s">
        <v>11</v>
      </c>
      <c r="F528" s="1" t="s">
        <v>35</v>
      </c>
      <c r="G528" s="1">
        <v>31</v>
      </c>
      <c r="H528" s="1" t="s">
        <v>21</v>
      </c>
      <c r="I528" s="1" t="s">
        <v>14</v>
      </c>
      <c r="J528" s="1" t="s">
        <v>15</v>
      </c>
    </row>
    <row r="529" spans="1:10" x14ac:dyDescent="0.25">
      <c r="A529" s="1">
        <v>771881</v>
      </c>
      <c r="B529" s="1" t="s">
        <v>33</v>
      </c>
      <c r="C529" s="2">
        <v>42449</v>
      </c>
      <c r="D529" s="2">
        <v>42449.244444444441</v>
      </c>
      <c r="E529" s="1" t="s">
        <v>11</v>
      </c>
      <c r="F529" s="1" t="s">
        <v>35</v>
      </c>
      <c r="G529" s="1">
        <v>31</v>
      </c>
      <c r="H529" s="1" t="s">
        <v>21</v>
      </c>
      <c r="I529" s="1" t="s">
        <v>25</v>
      </c>
      <c r="J529" s="1" t="s">
        <v>15</v>
      </c>
    </row>
    <row r="530" spans="1:10" x14ac:dyDescent="0.25">
      <c r="A530" s="1">
        <v>771882</v>
      </c>
      <c r="B530" s="1" t="s">
        <v>31</v>
      </c>
      <c r="C530" s="2">
        <v>42394</v>
      </c>
      <c r="D530" s="2">
        <v>42394.279861111114</v>
      </c>
      <c r="E530" s="1" t="s">
        <v>11</v>
      </c>
      <c r="F530" s="1" t="s">
        <v>35</v>
      </c>
      <c r="G530" s="1">
        <v>27</v>
      </c>
      <c r="H530" s="1" t="s">
        <v>21</v>
      </c>
      <c r="I530" s="1" t="s">
        <v>25</v>
      </c>
      <c r="J530" s="1" t="s">
        <v>22</v>
      </c>
    </row>
    <row r="531" spans="1:10" x14ac:dyDescent="0.25">
      <c r="A531" s="1">
        <v>771882</v>
      </c>
      <c r="B531" s="1" t="s">
        <v>40</v>
      </c>
      <c r="C531" s="2">
        <v>42389</v>
      </c>
      <c r="D531" s="2">
        <v>42389.525694444441</v>
      </c>
      <c r="E531" s="1" t="s">
        <v>11</v>
      </c>
      <c r="F531" s="1" t="s">
        <v>35</v>
      </c>
      <c r="G531" s="1">
        <v>27</v>
      </c>
      <c r="H531" s="1" t="s">
        <v>21</v>
      </c>
      <c r="I531" s="1" t="s">
        <v>18</v>
      </c>
      <c r="J531" s="1" t="s">
        <v>22</v>
      </c>
    </row>
    <row r="532" spans="1:10" x14ac:dyDescent="0.25">
      <c r="A532" s="1">
        <v>771882</v>
      </c>
      <c r="B532" s="1" t="s">
        <v>31</v>
      </c>
      <c r="C532" s="2">
        <v>42417</v>
      </c>
      <c r="D532" s="2">
        <v>42417.54791666667</v>
      </c>
      <c r="E532" s="1" t="s">
        <v>11</v>
      </c>
      <c r="F532" s="1" t="s">
        <v>35</v>
      </c>
      <c r="G532" s="1">
        <v>27</v>
      </c>
      <c r="H532" s="1" t="s">
        <v>21</v>
      </c>
      <c r="I532" s="1" t="s">
        <v>18</v>
      </c>
      <c r="J532" s="1" t="s">
        <v>22</v>
      </c>
    </row>
    <row r="533" spans="1:10" x14ac:dyDescent="0.25">
      <c r="A533" s="1">
        <v>930047</v>
      </c>
      <c r="B533" s="1" t="s">
        <v>36</v>
      </c>
      <c r="C533" s="2">
        <v>42457</v>
      </c>
      <c r="D533" s="2">
        <v>42457.23333333333</v>
      </c>
      <c r="E533" s="1" t="s">
        <v>11</v>
      </c>
      <c r="F533" s="1" t="s">
        <v>20</v>
      </c>
      <c r="G533" s="1">
        <v>40</v>
      </c>
      <c r="H533" s="1" t="s">
        <v>21</v>
      </c>
      <c r="I533" s="1" t="s">
        <v>25</v>
      </c>
      <c r="J533" s="1" t="s">
        <v>15</v>
      </c>
    </row>
    <row r="534" spans="1:10" x14ac:dyDescent="0.25">
      <c r="A534" s="1">
        <v>809010</v>
      </c>
      <c r="B534" s="1" t="s">
        <v>31</v>
      </c>
      <c r="C534" s="2">
        <v>42414</v>
      </c>
      <c r="D534" s="2">
        <v>42414.48333333333</v>
      </c>
      <c r="E534" s="1" t="s">
        <v>11</v>
      </c>
      <c r="F534" s="1" t="s">
        <v>12</v>
      </c>
      <c r="G534" s="1">
        <v>31</v>
      </c>
      <c r="H534" s="1" t="s">
        <v>21</v>
      </c>
      <c r="I534" s="1" t="s">
        <v>18</v>
      </c>
      <c r="J534" s="1" t="s">
        <v>15</v>
      </c>
    </row>
    <row r="535" spans="1:10" x14ac:dyDescent="0.25">
      <c r="A535" s="1">
        <v>809010</v>
      </c>
      <c r="B535" s="1" t="s">
        <v>31</v>
      </c>
      <c r="C535" s="2">
        <v>42416</v>
      </c>
      <c r="D535" s="2">
        <v>42416.19027777778</v>
      </c>
      <c r="E535" s="1" t="s">
        <v>11</v>
      </c>
      <c r="F535" s="1" t="s">
        <v>12</v>
      </c>
      <c r="G535" s="1">
        <v>31</v>
      </c>
      <c r="H535" s="1" t="s">
        <v>21</v>
      </c>
      <c r="I535" s="1" t="s">
        <v>25</v>
      </c>
      <c r="J535" s="1" t="s">
        <v>15</v>
      </c>
    </row>
    <row r="536" spans="1:10" x14ac:dyDescent="0.25">
      <c r="A536" s="1">
        <v>809010</v>
      </c>
      <c r="B536" s="1" t="s">
        <v>10</v>
      </c>
      <c r="C536" s="2">
        <v>42416</v>
      </c>
      <c r="D536" s="2">
        <v>42416.488888888889</v>
      </c>
      <c r="E536" s="1" t="s">
        <v>11</v>
      </c>
      <c r="F536" s="1" t="s">
        <v>12</v>
      </c>
      <c r="G536" s="1">
        <v>31</v>
      </c>
      <c r="H536" s="1" t="s">
        <v>21</v>
      </c>
      <c r="I536" s="1" t="s">
        <v>18</v>
      </c>
      <c r="J536" s="1" t="s">
        <v>15</v>
      </c>
    </row>
    <row r="537" spans="1:10" x14ac:dyDescent="0.25">
      <c r="A537" s="1">
        <v>939673</v>
      </c>
      <c r="B537" s="1" t="s">
        <v>36</v>
      </c>
      <c r="C537" s="2">
        <v>42457</v>
      </c>
      <c r="D537" s="2">
        <v>42457.555555555555</v>
      </c>
      <c r="E537" s="1" t="s">
        <v>11</v>
      </c>
      <c r="F537" s="1" t="s">
        <v>35</v>
      </c>
      <c r="G537" s="1">
        <v>29</v>
      </c>
      <c r="H537" s="1" t="s">
        <v>13</v>
      </c>
      <c r="I537" s="1" t="s">
        <v>18</v>
      </c>
      <c r="J537" s="1" t="s">
        <v>22</v>
      </c>
    </row>
    <row r="538" spans="1:10" x14ac:dyDescent="0.25">
      <c r="A538" s="1">
        <v>764396</v>
      </c>
      <c r="B538" s="1" t="s">
        <v>33</v>
      </c>
      <c r="C538" s="2">
        <v>42393</v>
      </c>
      <c r="D538" s="2">
        <v>42393.40347222222</v>
      </c>
      <c r="E538" s="1" t="s">
        <v>11</v>
      </c>
      <c r="F538" s="1" t="s">
        <v>24</v>
      </c>
      <c r="G538" s="1">
        <v>52</v>
      </c>
      <c r="H538" s="1" t="s">
        <v>28</v>
      </c>
      <c r="I538" s="1" t="s">
        <v>14</v>
      </c>
      <c r="J538" s="1" t="s">
        <v>26</v>
      </c>
    </row>
    <row r="539" spans="1:10" x14ac:dyDescent="0.25">
      <c r="A539" s="1">
        <v>764396</v>
      </c>
      <c r="B539" s="1" t="s">
        <v>41</v>
      </c>
      <c r="C539" s="2">
        <v>42394</v>
      </c>
      <c r="D539" s="2">
        <v>42394.443749999999</v>
      </c>
      <c r="E539" s="1" t="s">
        <v>11</v>
      </c>
      <c r="F539" s="1" t="s">
        <v>24</v>
      </c>
      <c r="G539" s="1">
        <v>52</v>
      </c>
      <c r="H539" s="1" t="s">
        <v>28</v>
      </c>
      <c r="I539" s="1" t="s">
        <v>14</v>
      </c>
      <c r="J539" s="1" t="s">
        <v>26</v>
      </c>
    </row>
    <row r="540" spans="1:10" x14ac:dyDescent="0.25">
      <c r="A540" s="1">
        <v>764396</v>
      </c>
      <c r="B540" s="1" t="s">
        <v>29</v>
      </c>
      <c r="C540" s="2">
        <v>42377</v>
      </c>
      <c r="D540" s="2">
        <v>42377.243750000001</v>
      </c>
      <c r="E540" s="1" t="s">
        <v>11</v>
      </c>
      <c r="F540" s="1" t="s">
        <v>24</v>
      </c>
      <c r="G540" s="1">
        <v>52</v>
      </c>
      <c r="H540" s="1" t="s">
        <v>28</v>
      </c>
      <c r="I540" s="1" t="s">
        <v>25</v>
      </c>
      <c r="J540" s="1" t="s">
        <v>26</v>
      </c>
    </row>
    <row r="541" spans="1:10" x14ac:dyDescent="0.25">
      <c r="A541" s="1">
        <v>764396</v>
      </c>
      <c r="B541" s="1" t="s">
        <v>31</v>
      </c>
      <c r="C541" s="2">
        <v>42391</v>
      </c>
      <c r="D541" s="2">
        <v>42391.241666666669</v>
      </c>
      <c r="E541" s="1" t="s">
        <v>11</v>
      </c>
      <c r="F541" s="1" t="s">
        <v>24</v>
      </c>
      <c r="G541" s="1">
        <v>52</v>
      </c>
      <c r="H541" s="1" t="s">
        <v>28</v>
      </c>
      <c r="I541" s="1" t="s">
        <v>25</v>
      </c>
      <c r="J541" s="1" t="s">
        <v>26</v>
      </c>
    </row>
    <row r="542" spans="1:10" x14ac:dyDescent="0.25">
      <c r="A542" s="1">
        <v>764396</v>
      </c>
      <c r="B542" s="1" t="s">
        <v>31</v>
      </c>
      <c r="C542" s="2">
        <v>42387</v>
      </c>
      <c r="D542" s="2">
        <v>42387.317361111112</v>
      </c>
      <c r="E542" s="1" t="s">
        <v>11</v>
      </c>
      <c r="F542" s="1" t="s">
        <v>24</v>
      </c>
      <c r="G542" s="1">
        <v>52</v>
      </c>
      <c r="H542" s="1" t="s">
        <v>28</v>
      </c>
      <c r="I542" s="1" t="s">
        <v>14</v>
      </c>
      <c r="J542" s="1" t="s">
        <v>26</v>
      </c>
    </row>
    <row r="543" spans="1:10" x14ac:dyDescent="0.25">
      <c r="A543" s="1">
        <v>809011</v>
      </c>
      <c r="B543" s="1" t="s">
        <v>33</v>
      </c>
      <c r="C543" s="2">
        <v>42420</v>
      </c>
      <c r="D543" s="2">
        <v>42420.311111111114</v>
      </c>
      <c r="E543" s="1" t="s">
        <v>11</v>
      </c>
      <c r="F543" s="1" t="s">
        <v>12</v>
      </c>
      <c r="G543" s="1">
        <v>48</v>
      </c>
      <c r="H543" s="1" t="s">
        <v>13</v>
      </c>
      <c r="I543" s="1" t="s">
        <v>14</v>
      </c>
      <c r="J543" s="1" t="s">
        <v>26</v>
      </c>
    </row>
    <row r="544" spans="1:10" x14ac:dyDescent="0.25">
      <c r="A544" s="1">
        <v>809011</v>
      </c>
      <c r="B544" s="1" t="s">
        <v>36</v>
      </c>
      <c r="C544" s="2">
        <v>42420</v>
      </c>
      <c r="D544" s="2">
        <v>42420.1875</v>
      </c>
      <c r="E544" s="1" t="s">
        <v>11</v>
      </c>
      <c r="F544" s="1" t="s">
        <v>12</v>
      </c>
      <c r="G544" s="1">
        <v>48</v>
      </c>
      <c r="H544" s="1" t="s">
        <v>13</v>
      </c>
      <c r="I544" s="1" t="s">
        <v>25</v>
      </c>
      <c r="J544" s="1" t="s">
        <v>26</v>
      </c>
    </row>
    <row r="545" spans="1:10" x14ac:dyDescent="0.25">
      <c r="A545" s="1">
        <v>809011</v>
      </c>
      <c r="B545" s="1" t="s">
        <v>36</v>
      </c>
      <c r="C545" s="2">
        <v>42421</v>
      </c>
      <c r="D545" s="2">
        <v>42421.356944444444</v>
      </c>
      <c r="E545" s="1" t="s">
        <v>11</v>
      </c>
      <c r="F545" s="1" t="s">
        <v>12</v>
      </c>
      <c r="G545" s="1">
        <v>48</v>
      </c>
      <c r="H545" s="1" t="s">
        <v>13</v>
      </c>
      <c r="I545" s="1" t="s">
        <v>14</v>
      </c>
      <c r="J545" s="1" t="s">
        <v>26</v>
      </c>
    </row>
    <row r="546" spans="1:10" x14ac:dyDescent="0.25">
      <c r="A546" s="1">
        <v>809011</v>
      </c>
      <c r="B546" s="1" t="s">
        <v>33</v>
      </c>
      <c r="C546" s="2">
        <v>42419</v>
      </c>
      <c r="D546" s="2">
        <v>42419.143750000003</v>
      </c>
      <c r="E546" s="1" t="s">
        <v>11</v>
      </c>
      <c r="F546" s="1" t="s">
        <v>12</v>
      </c>
      <c r="G546" s="1">
        <v>48</v>
      </c>
      <c r="H546" s="1" t="s">
        <v>13</v>
      </c>
      <c r="I546" s="1" t="s">
        <v>25</v>
      </c>
      <c r="J546" s="1" t="s">
        <v>26</v>
      </c>
    </row>
    <row r="547" spans="1:10" x14ac:dyDescent="0.25">
      <c r="A547" s="1">
        <v>809011</v>
      </c>
      <c r="B547" s="1" t="s">
        <v>16</v>
      </c>
      <c r="C547" s="2">
        <v>42425</v>
      </c>
      <c r="D547" s="2">
        <v>42425.521527777775</v>
      </c>
      <c r="E547" s="1" t="s">
        <v>11</v>
      </c>
      <c r="F547" s="1" t="s">
        <v>12</v>
      </c>
      <c r="G547" s="1">
        <v>48</v>
      </c>
      <c r="H547" s="1" t="s">
        <v>13</v>
      </c>
      <c r="I547" s="1" t="s">
        <v>18</v>
      </c>
      <c r="J547" s="1" t="s">
        <v>26</v>
      </c>
    </row>
    <row r="548" spans="1:10" x14ac:dyDescent="0.25">
      <c r="A548" s="1">
        <v>809011</v>
      </c>
      <c r="B548" s="1" t="s">
        <v>33</v>
      </c>
      <c r="C548" s="2">
        <v>42425</v>
      </c>
      <c r="D548" s="2">
        <v>42425.412499999999</v>
      </c>
      <c r="E548" s="1" t="s">
        <v>11</v>
      </c>
      <c r="F548" s="1" t="s">
        <v>12</v>
      </c>
      <c r="G548" s="1">
        <v>48</v>
      </c>
      <c r="H548" s="1" t="s">
        <v>13</v>
      </c>
      <c r="I548" s="1" t="s">
        <v>14</v>
      </c>
      <c r="J548" s="1" t="s">
        <v>26</v>
      </c>
    </row>
    <row r="549" spans="1:10" x14ac:dyDescent="0.25">
      <c r="A549" s="1">
        <v>809011</v>
      </c>
      <c r="B549" s="1" t="s">
        <v>48</v>
      </c>
      <c r="C549" s="2">
        <v>42427</v>
      </c>
      <c r="D549" s="2">
        <v>42427.512499999997</v>
      </c>
      <c r="E549" s="1" t="s">
        <v>11</v>
      </c>
      <c r="F549" s="1" t="s">
        <v>12</v>
      </c>
      <c r="G549" s="1">
        <v>48</v>
      </c>
      <c r="H549" s="1" t="s">
        <v>13</v>
      </c>
      <c r="I549" s="1" t="s">
        <v>18</v>
      </c>
      <c r="J549" s="1" t="s">
        <v>26</v>
      </c>
    </row>
    <row r="550" spans="1:10" x14ac:dyDescent="0.25">
      <c r="A550" s="1">
        <v>875048</v>
      </c>
      <c r="B550" s="1" t="s">
        <v>16</v>
      </c>
      <c r="C550" s="2">
        <v>42444</v>
      </c>
      <c r="D550" s="2">
        <v>42444.453472222223</v>
      </c>
      <c r="E550" s="1" t="s">
        <v>11</v>
      </c>
      <c r="F550" s="1" t="s">
        <v>20</v>
      </c>
      <c r="G550" s="1">
        <v>25</v>
      </c>
      <c r="H550" s="1" t="s">
        <v>21</v>
      </c>
      <c r="I550" s="1" t="s">
        <v>14</v>
      </c>
      <c r="J550" s="1" t="s">
        <v>22</v>
      </c>
    </row>
    <row r="551" spans="1:10" x14ac:dyDescent="0.25">
      <c r="A551" s="1">
        <v>721900</v>
      </c>
      <c r="B551" s="1" t="s">
        <v>27</v>
      </c>
      <c r="C551" s="2">
        <v>42406</v>
      </c>
      <c r="D551" s="2">
        <v>42406.388888888891</v>
      </c>
      <c r="E551" s="1" t="s">
        <v>17</v>
      </c>
      <c r="F551" s="1" t="s">
        <v>17</v>
      </c>
      <c r="G551" s="1">
        <v>0</v>
      </c>
      <c r="H551" s="1" t="s">
        <v>17</v>
      </c>
      <c r="I551" s="1" t="s">
        <v>14</v>
      </c>
      <c r="J551" s="1" t="s">
        <v>19</v>
      </c>
    </row>
    <row r="552" spans="1:10" x14ac:dyDescent="0.25">
      <c r="A552" s="1">
        <v>831775</v>
      </c>
      <c r="B552" s="1" t="s">
        <v>47</v>
      </c>
      <c r="C552" s="2">
        <v>42442</v>
      </c>
      <c r="D552" s="2">
        <v>42442.445138888892</v>
      </c>
      <c r="E552" s="1" t="s">
        <v>11</v>
      </c>
      <c r="F552" s="1" t="s">
        <v>12</v>
      </c>
      <c r="G552" s="1">
        <v>34</v>
      </c>
      <c r="H552" s="1" t="s">
        <v>28</v>
      </c>
      <c r="I552" s="1" t="s">
        <v>14</v>
      </c>
      <c r="J552" s="1" t="s">
        <v>15</v>
      </c>
    </row>
    <row r="553" spans="1:10" x14ac:dyDescent="0.25">
      <c r="A553" s="1">
        <v>831775</v>
      </c>
      <c r="B553" s="1" t="s">
        <v>40</v>
      </c>
      <c r="C553" s="2">
        <v>42458</v>
      </c>
      <c r="D553" s="2">
        <v>42458.254861111112</v>
      </c>
      <c r="E553" s="1" t="s">
        <v>11</v>
      </c>
      <c r="F553" s="1" t="s">
        <v>12</v>
      </c>
      <c r="G553" s="1">
        <v>34</v>
      </c>
      <c r="H553" s="1" t="s">
        <v>28</v>
      </c>
      <c r="I553" s="1" t="s">
        <v>25</v>
      </c>
      <c r="J553" s="1" t="s">
        <v>15</v>
      </c>
    </row>
    <row r="554" spans="1:10" x14ac:dyDescent="0.25">
      <c r="A554" s="1">
        <v>803575</v>
      </c>
      <c r="B554" s="1" t="s">
        <v>33</v>
      </c>
      <c r="C554" s="2">
        <v>42419</v>
      </c>
      <c r="D554" s="2">
        <v>42419.463888888888</v>
      </c>
      <c r="E554" s="1" t="s">
        <v>11</v>
      </c>
      <c r="F554" s="1" t="s">
        <v>20</v>
      </c>
      <c r="G554" s="1">
        <v>27</v>
      </c>
      <c r="H554" s="1" t="s">
        <v>28</v>
      </c>
      <c r="I554" s="1" t="s">
        <v>18</v>
      </c>
      <c r="J554" s="1" t="s">
        <v>22</v>
      </c>
    </row>
    <row r="555" spans="1:10" x14ac:dyDescent="0.25">
      <c r="A555" s="1">
        <v>803575</v>
      </c>
      <c r="B555" s="1" t="s">
        <v>33</v>
      </c>
      <c r="C555" s="2">
        <v>42400</v>
      </c>
      <c r="D555" s="2">
        <v>42400.490277777775</v>
      </c>
      <c r="E555" s="1" t="s">
        <v>11</v>
      </c>
      <c r="F555" s="1" t="s">
        <v>20</v>
      </c>
      <c r="G555" s="1">
        <v>27</v>
      </c>
      <c r="H555" s="1" t="s">
        <v>28</v>
      </c>
      <c r="I555" s="1" t="s">
        <v>18</v>
      </c>
      <c r="J555" s="1" t="s">
        <v>22</v>
      </c>
    </row>
    <row r="556" spans="1:10" x14ac:dyDescent="0.25">
      <c r="A556" s="1">
        <v>803575</v>
      </c>
      <c r="B556" s="1" t="s">
        <v>33</v>
      </c>
      <c r="C556" s="2">
        <v>42392</v>
      </c>
      <c r="D556" s="2">
        <v>42392.523611111108</v>
      </c>
      <c r="E556" s="1" t="s">
        <v>11</v>
      </c>
      <c r="F556" s="1" t="s">
        <v>20</v>
      </c>
      <c r="G556" s="1">
        <v>27</v>
      </c>
      <c r="H556" s="1" t="s">
        <v>28</v>
      </c>
      <c r="I556" s="1" t="s">
        <v>18</v>
      </c>
      <c r="J556" s="1" t="s">
        <v>22</v>
      </c>
    </row>
    <row r="557" spans="1:10" x14ac:dyDescent="0.25">
      <c r="A557" s="1">
        <v>939679</v>
      </c>
      <c r="B557" s="1" t="s">
        <v>29</v>
      </c>
      <c r="C557" s="2">
        <v>42457</v>
      </c>
      <c r="D557" s="2">
        <v>42457.231944444444</v>
      </c>
      <c r="E557" s="1" t="s">
        <v>11</v>
      </c>
      <c r="F557" s="1" t="s">
        <v>12</v>
      </c>
      <c r="G557" s="1">
        <v>41</v>
      </c>
      <c r="H557" s="1" t="s">
        <v>13</v>
      </c>
      <c r="I557" s="1" t="s">
        <v>25</v>
      </c>
      <c r="J557" s="1" t="s">
        <v>15</v>
      </c>
    </row>
    <row r="558" spans="1:10" x14ac:dyDescent="0.25">
      <c r="A558" s="1">
        <v>939679</v>
      </c>
      <c r="B558" s="1" t="s">
        <v>29</v>
      </c>
      <c r="C558" s="2">
        <v>42457</v>
      </c>
      <c r="D558" s="2">
        <v>42457.268750000003</v>
      </c>
      <c r="E558" s="1" t="s">
        <v>11</v>
      </c>
      <c r="F558" s="1" t="s">
        <v>12</v>
      </c>
      <c r="G558" s="1">
        <v>41</v>
      </c>
      <c r="H558" s="1" t="s">
        <v>13</v>
      </c>
      <c r="I558" s="1" t="s">
        <v>25</v>
      </c>
      <c r="J558" s="1" t="s">
        <v>15</v>
      </c>
    </row>
    <row r="559" spans="1:10" x14ac:dyDescent="0.25">
      <c r="A559" s="1">
        <v>939679</v>
      </c>
      <c r="B559" s="1" t="s">
        <v>31</v>
      </c>
      <c r="C559" s="2">
        <v>42453</v>
      </c>
      <c r="D559" s="2">
        <v>42453.53402777778</v>
      </c>
      <c r="E559" s="1" t="s">
        <v>11</v>
      </c>
      <c r="F559" s="1" t="s">
        <v>12</v>
      </c>
      <c r="G559" s="1">
        <v>41</v>
      </c>
      <c r="H559" s="1" t="s">
        <v>13</v>
      </c>
      <c r="I559" s="1" t="s">
        <v>18</v>
      </c>
      <c r="J559" s="1" t="s">
        <v>15</v>
      </c>
    </row>
    <row r="560" spans="1:10" x14ac:dyDescent="0.25">
      <c r="A560" s="1">
        <v>809015</v>
      </c>
      <c r="B560" s="1" t="s">
        <v>29</v>
      </c>
      <c r="C560" s="2">
        <v>42420</v>
      </c>
      <c r="D560" s="2">
        <v>42420.261111111111</v>
      </c>
      <c r="E560" s="1" t="s">
        <v>23</v>
      </c>
      <c r="F560" s="1" t="s">
        <v>12</v>
      </c>
      <c r="G560" s="1">
        <v>31</v>
      </c>
      <c r="H560" s="1" t="s">
        <v>28</v>
      </c>
      <c r="I560" s="1" t="s">
        <v>25</v>
      </c>
      <c r="J560" s="1" t="s">
        <v>15</v>
      </c>
    </row>
    <row r="561" spans="1:10" x14ac:dyDescent="0.25">
      <c r="A561" s="1">
        <v>809015</v>
      </c>
      <c r="B561" s="1" t="s">
        <v>30</v>
      </c>
      <c r="C561" s="2">
        <v>42419</v>
      </c>
      <c r="D561" s="2">
        <v>42419.270833333336</v>
      </c>
      <c r="E561" s="1" t="s">
        <v>23</v>
      </c>
      <c r="F561" s="1" t="s">
        <v>12</v>
      </c>
      <c r="G561" s="1">
        <v>31</v>
      </c>
      <c r="H561" s="1" t="s">
        <v>28</v>
      </c>
      <c r="I561" s="1" t="s">
        <v>25</v>
      </c>
      <c r="J561" s="1" t="s">
        <v>15</v>
      </c>
    </row>
    <row r="562" spans="1:10" x14ac:dyDescent="0.25">
      <c r="A562" s="1">
        <v>809015</v>
      </c>
      <c r="B562" s="1" t="s">
        <v>31</v>
      </c>
      <c r="C562" s="2">
        <v>42405</v>
      </c>
      <c r="D562" s="2">
        <v>42405.367361111108</v>
      </c>
      <c r="E562" s="1" t="s">
        <v>23</v>
      </c>
      <c r="F562" s="1" t="s">
        <v>12</v>
      </c>
      <c r="G562" s="1">
        <v>31</v>
      </c>
      <c r="H562" s="1" t="s">
        <v>28</v>
      </c>
      <c r="I562" s="1" t="s">
        <v>14</v>
      </c>
      <c r="J562" s="1" t="s">
        <v>15</v>
      </c>
    </row>
    <row r="563" spans="1:10" x14ac:dyDescent="0.25">
      <c r="A563" s="1">
        <v>809015</v>
      </c>
      <c r="B563" s="1" t="s">
        <v>30</v>
      </c>
      <c r="C563" s="2">
        <v>42419</v>
      </c>
      <c r="D563" s="2">
        <v>42419.270833333336</v>
      </c>
      <c r="E563" s="1" t="s">
        <v>23</v>
      </c>
      <c r="F563" s="1" t="s">
        <v>12</v>
      </c>
      <c r="G563" s="1">
        <v>31</v>
      </c>
      <c r="H563" s="1" t="s">
        <v>28</v>
      </c>
      <c r="I563" s="1" t="s">
        <v>25</v>
      </c>
      <c r="J563" s="1" t="s">
        <v>15</v>
      </c>
    </row>
    <row r="564" spans="1:10" x14ac:dyDescent="0.25">
      <c r="A564" s="1">
        <v>809015</v>
      </c>
      <c r="B564" s="1" t="s">
        <v>30</v>
      </c>
      <c r="C564" s="2">
        <v>42424</v>
      </c>
      <c r="D564" s="2">
        <v>42424.442361111112</v>
      </c>
      <c r="E564" s="1" t="s">
        <v>23</v>
      </c>
      <c r="F564" s="1" t="s">
        <v>12</v>
      </c>
      <c r="G564" s="1">
        <v>31</v>
      </c>
      <c r="H564" s="1" t="s">
        <v>28</v>
      </c>
      <c r="I564" s="1" t="s">
        <v>14</v>
      </c>
      <c r="J564" s="1" t="s">
        <v>15</v>
      </c>
    </row>
    <row r="565" spans="1:10" x14ac:dyDescent="0.25">
      <c r="A565" s="1">
        <v>809015</v>
      </c>
      <c r="B565" s="1" t="s">
        <v>31</v>
      </c>
      <c r="C565" s="2">
        <v>42399</v>
      </c>
      <c r="D565" s="2">
        <v>42399.287499999999</v>
      </c>
      <c r="E565" s="1" t="s">
        <v>23</v>
      </c>
      <c r="F565" s="1" t="s">
        <v>12</v>
      </c>
      <c r="G565" s="1">
        <v>31</v>
      </c>
      <c r="H565" s="1" t="s">
        <v>28</v>
      </c>
      <c r="I565" s="1" t="s">
        <v>25</v>
      </c>
      <c r="J565" s="1" t="s">
        <v>15</v>
      </c>
    </row>
    <row r="566" spans="1:10" x14ac:dyDescent="0.25">
      <c r="A566" s="1">
        <v>809015</v>
      </c>
      <c r="B566" s="1" t="s">
        <v>31</v>
      </c>
      <c r="C566" s="2">
        <v>42398</v>
      </c>
      <c r="D566" s="2">
        <v>42398.408333333333</v>
      </c>
      <c r="E566" s="1" t="s">
        <v>23</v>
      </c>
      <c r="F566" s="1" t="s">
        <v>12</v>
      </c>
      <c r="G566" s="1">
        <v>31</v>
      </c>
      <c r="H566" s="1" t="s">
        <v>28</v>
      </c>
      <c r="I566" s="1" t="s">
        <v>14</v>
      </c>
      <c r="J566" s="1" t="s">
        <v>15</v>
      </c>
    </row>
    <row r="567" spans="1:10" x14ac:dyDescent="0.25">
      <c r="A567" s="1">
        <v>809015</v>
      </c>
      <c r="B567" s="1" t="s">
        <v>36</v>
      </c>
      <c r="C567" s="2">
        <v>42397</v>
      </c>
      <c r="D567" s="2">
        <v>42397.268055555556</v>
      </c>
      <c r="E567" s="1" t="s">
        <v>23</v>
      </c>
      <c r="F567" s="1" t="s">
        <v>12</v>
      </c>
      <c r="G567" s="1">
        <v>31</v>
      </c>
      <c r="H567" s="1" t="s">
        <v>28</v>
      </c>
      <c r="I567" s="1" t="s">
        <v>25</v>
      </c>
      <c r="J567" s="1" t="s">
        <v>15</v>
      </c>
    </row>
    <row r="568" spans="1:10" x14ac:dyDescent="0.25">
      <c r="A568" s="1">
        <v>809015</v>
      </c>
      <c r="B568" s="1" t="s">
        <v>30</v>
      </c>
      <c r="C568" s="2">
        <v>42406</v>
      </c>
      <c r="D568" s="2">
        <v>42406.56527777778</v>
      </c>
      <c r="E568" s="1" t="s">
        <v>23</v>
      </c>
      <c r="F568" s="1" t="s">
        <v>12</v>
      </c>
      <c r="G568" s="1">
        <v>31</v>
      </c>
      <c r="H568" s="1" t="s">
        <v>28</v>
      </c>
      <c r="I568" s="1" t="s">
        <v>18</v>
      </c>
      <c r="J568" s="1" t="s">
        <v>15</v>
      </c>
    </row>
    <row r="569" spans="1:10" x14ac:dyDescent="0.25">
      <c r="A569" s="1">
        <v>809015</v>
      </c>
      <c r="B569" s="1" t="s">
        <v>31</v>
      </c>
      <c r="C569" s="2">
        <v>42423</v>
      </c>
      <c r="D569" s="2">
        <v>42423.288194444445</v>
      </c>
      <c r="E569" s="1" t="s">
        <v>23</v>
      </c>
      <c r="F569" s="1" t="s">
        <v>12</v>
      </c>
      <c r="G569" s="1">
        <v>31</v>
      </c>
      <c r="H569" s="1" t="s">
        <v>28</v>
      </c>
      <c r="I569" s="1" t="s">
        <v>25</v>
      </c>
      <c r="J569" s="1" t="s">
        <v>15</v>
      </c>
    </row>
    <row r="570" spans="1:10" x14ac:dyDescent="0.25">
      <c r="A570" s="1">
        <v>939680</v>
      </c>
      <c r="B570" s="1" t="s">
        <v>33</v>
      </c>
      <c r="C570" s="2">
        <v>42453</v>
      </c>
      <c r="D570" s="2">
        <v>42453.290972222225</v>
      </c>
      <c r="E570" s="1" t="s">
        <v>11</v>
      </c>
      <c r="F570" s="1" t="s">
        <v>24</v>
      </c>
      <c r="G570" s="1">
        <v>19</v>
      </c>
      <c r="H570" s="1" t="s">
        <v>21</v>
      </c>
      <c r="I570" s="1" t="s">
        <v>25</v>
      </c>
      <c r="J570" s="1" t="s">
        <v>22</v>
      </c>
    </row>
    <row r="571" spans="1:10" x14ac:dyDescent="0.25">
      <c r="A571" s="1">
        <v>939680</v>
      </c>
      <c r="B571" s="1" t="s">
        <v>31</v>
      </c>
      <c r="C571" s="2">
        <v>42453</v>
      </c>
      <c r="D571" s="2">
        <v>42453.35833333333</v>
      </c>
      <c r="E571" s="1" t="s">
        <v>11</v>
      </c>
      <c r="F571" s="1" t="s">
        <v>24</v>
      </c>
      <c r="G571" s="1">
        <v>19</v>
      </c>
      <c r="H571" s="1" t="s">
        <v>21</v>
      </c>
      <c r="I571" s="1" t="s">
        <v>14</v>
      </c>
      <c r="J571" s="1" t="s">
        <v>22</v>
      </c>
    </row>
    <row r="572" spans="1:10" x14ac:dyDescent="0.25">
      <c r="A572" s="1">
        <v>939680</v>
      </c>
      <c r="B572" s="1" t="s">
        <v>29</v>
      </c>
      <c r="C572" s="2">
        <v>42457</v>
      </c>
      <c r="D572" s="2">
        <v>42457.536805555559</v>
      </c>
      <c r="E572" s="1" t="s">
        <v>11</v>
      </c>
      <c r="F572" s="1" t="s">
        <v>24</v>
      </c>
      <c r="G572" s="1">
        <v>19</v>
      </c>
      <c r="H572" s="1" t="s">
        <v>21</v>
      </c>
      <c r="I572" s="1" t="s">
        <v>18</v>
      </c>
      <c r="J572" s="1" t="s">
        <v>22</v>
      </c>
    </row>
    <row r="573" spans="1:10" x14ac:dyDescent="0.25">
      <c r="A573" s="1">
        <v>939680</v>
      </c>
      <c r="B573" s="1" t="s">
        <v>10</v>
      </c>
      <c r="C573" s="2">
        <v>42456</v>
      </c>
      <c r="D573" s="2">
        <v>42456.254166666666</v>
      </c>
      <c r="E573" s="1" t="s">
        <v>11</v>
      </c>
      <c r="F573" s="1" t="s">
        <v>24</v>
      </c>
      <c r="G573" s="1">
        <v>19</v>
      </c>
      <c r="H573" s="1" t="s">
        <v>21</v>
      </c>
      <c r="I573" s="1" t="s">
        <v>25</v>
      </c>
      <c r="J573" s="1" t="s">
        <v>22</v>
      </c>
    </row>
    <row r="574" spans="1:10" x14ac:dyDescent="0.25">
      <c r="A574" s="1">
        <v>939680</v>
      </c>
      <c r="B574" s="1" t="s">
        <v>29</v>
      </c>
      <c r="C574" s="2">
        <v>42456</v>
      </c>
      <c r="D574" s="2">
        <v>42456.430555555555</v>
      </c>
      <c r="E574" s="1" t="s">
        <v>11</v>
      </c>
      <c r="F574" s="1" t="s">
        <v>24</v>
      </c>
      <c r="G574" s="1">
        <v>19</v>
      </c>
      <c r="H574" s="1" t="s">
        <v>21</v>
      </c>
      <c r="I574" s="1" t="s">
        <v>14</v>
      </c>
      <c r="J574" s="1" t="s">
        <v>22</v>
      </c>
    </row>
    <row r="575" spans="1:10" x14ac:dyDescent="0.25">
      <c r="A575" s="1">
        <v>939680</v>
      </c>
      <c r="B575" s="1" t="s">
        <v>29</v>
      </c>
      <c r="C575" s="2">
        <v>42453</v>
      </c>
      <c r="D575" s="2">
        <v>42453.453472222223</v>
      </c>
      <c r="E575" s="1" t="s">
        <v>11</v>
      </c>
      <c r="F575" s="1" t="s">
        <v>24</v>
      </c>
      <c r="G575" s="1">
        <v>19</v>
      </c>
      <c r="H575" s="1" t="s">
        <v>21</v>
      </c>
      <c r="I575" s="1" t="s">
        <v>14</v>
      </c>
      <c r="J575" s="1" t="s">
        <v>22</v>
      </c>
    </row>
    <row r="576" spans="1:10" x14ac:dyDescent="0.25">
      <c r="A576" s="1">
        <v>800825</v>
      </c>
      <c r="B576" s="1" t="s">
        <v>10</v>
      </c>
      <c r="C576" s="2">
        <v>42416</v>
      </c>
      <c r="D576" s="2">
        <v>42416.612500000003</v>
      </c>
      <c r="E576" s="1" t="s">
        <v>11</v>
      </c>
      <c r="F576" s="1" t="s">
        <v>35</v>
      </c>
      <c r="G576" s="1">
        <v>30</v>
      </c>
      <c r="H576" s="1" t="s">
        <v>32</v>
      </c>
      <c r="I576" s="1" t="s">
        <v>44</v>
      </c>
      <c r="J576" s="1" t="s">
        <v>22</v>
      </c>
    </row>
    <row r="577" spans="1:10" x14ac:dyDescent="0.25">
      <c r="A577" s="1">
        <v>788725</v>
      </c>
      <c r="B577" s="1" t="s">
        <v>30</v>
      </c>
      <c r="C577" s="2">
        <v>42415</v>
      </c>
      <c r="D577" s="2">
        <v>42415.303472222222</v>
      </c>
      <c r="E577" s="1" t="s">
        <v>11</v>
      </c>
      <c r="F577" s="1" t="s">
        <v>35</v>
      </c>
      <c r="G577" s="1">
        <v>32</v>
      </c>
      <c r="H577" s="1" t="s">
        <v>46</v>
      </c>
      <c r="I577" s="1" t="s">
        <v>14</v>
      </c>
      <c r="J577" s="1" t="s">
        <v>15</v>
      </c>
    </row>
    <row r="578" spans="1:10" x14ac:dyDescent="0.25">
      <c r="A578" s="1">
        <v>788725</v>
      </c>
      <c r="B578" s="1" t="s">
        <v>40</v>
      </c>
      <c r="C578" s="2">
        <v>42419</v>
      </c>
      <c r="D578" s="2">
        <v>42419.40347222222</v>
      </c>
      <c r="E578" s="1" t="s">
        <v>11</v>
      </c>
      <c r="F578" s="1" t="s">
        <v>35</v>
      </c>
      <c r="G578" s="1">
        <v>32</v>
      </c>
      <c r="H578" s="1" t="s">
        <v>46</v>
      </c>
      <c r="I578" s="1" t="s">
        <v>14</v>
      </c>
      <c r="J578" s="1" t="s">
        <v>15</v>
      </c>
    </row>
    <row r="579" spans="1:10" x14ac:dyDescent="0.25">
      <c r="A579" s="1">
        <v>788725</v>
      </c>
      <c r="B579" s="1" t="s">
        <v>10</v>
      </c>
      <c r="C579" s="2">
        <v>42412</v>
      </c>
      <c r="D579" s="2">
        <v>42412.151388888888</v>
      </c>
      <c r="E579" s="1" t="s">
        <v>11</v>
      </c>
      <c r="F579" s="1" t="s">
        <v>35</v>
      </c>
      <c r="G579" s="1">
        <v>32</v>
      </c>
      <c r="H579" s="1" t="s">
        <v>46</v>
      </c>
      <c r="I579" s="1" t="s">
        <v>25</v>
      </c>
      <c r="J579" s="1" t="s">
        <v>15</v>
      </c>
    </row>
    <row r="580" spans="1:10" x14ac:dyDescent="0.25">
      <c r="A580" s="1">
        <v>2090538</v>
      </c>
      <c r="B580" s="1" t="s">
        <v>16</v>
      </c>
      <c r="C580" s="2">
        <v>42459</v>
      </c>
      <c r="D580" s="2">
        <v>42459.206944444442</v>
      </c>
      <c r="E580" s="1" t="s">
        <v>11</v>
      </c>
      <c r="F580" s="1" t="s">
        <v>20</v>
      </c>
      <c r="G580" s="1">
        <v>39</v>
      </c>
      <c r="H580" s="1" t="s">
        <v>21</v>
      </c>
      <c r="I580" s="1" t="s">
        <v>25</v>
      </c>
      <c r="J580" s="1" t="s">
        <v>15</v>
      </c>
    </row>
    <row r="581" spans="1:10" x14ac:dyDescent="0.25">
      <c r="A581" s="1">
        <v>809018</v>
      </c>
      <c r="B581" s="1" t="s">
        <v>31</v>
      </c>
      <c r="C581" s="2">
        <v>42417</v>
      </c>
      <c r="D581" s="2">
        <v>42417.502083333333</v>
      </c>
      <c r="E581" s="1" t="s">
        <v>11</v>
      </c>
      <c r="F581" s="1" t="s">
        <v>35</v>
      </c>
      <c r="G581" s="1">
        <v>31</v>
      </c>
      <c r="H581" s="1" t="s">
        <v>32</v>
      </c>
      <c r="I581" s="1" t="s">
        <v>18</v>
      </c>
      <c r="J581" s="1" t="s">
        <v>15</v>
      </c>
    </row>
    <row r="582" spans="1:10" x14ac:dyDescent="0.25">
      <c r="A582" s="1">
        <v>764405</v>
      </c>
      <c r="B582" s="1" t="s">
        <v>37</v>
      </c>
      <c r="C582" s="2">
        <v>42412</v>
      </c>
      <c r="D582" s="2">
        <v>42412.317361111112</v>
      </c>
      <c r="E582" s="1" t="s">
        <v>11</v>
      </c>
      <c r="F582" s="1" t="s">
        <v>35</v>
      </c>
      <c r="G582" s="1">
        <v>37</v>
      </c>
      <c r="H582" s="1" t="s">
        <v>21</v>
      </c>
      <c r="I582" s="1" t="s">
        <v>14</v>
      </c>
      <c r="J582" s="1" t="s">
        <v>15</v>
      </c>
    </row>
    <row r="583" spans="1:10" x14ac:dyDescent="0.25">
      <c r="A583" s="1">
        <v>788727</v>
      </c>
      <c r="B583" s="1" t="s">
        <v>36</v>
      </c>
      <c r="C583" s="2">
        <v>42374</v>
      </c>
      <c r="D583" s="2">
        <v>42374.396527777775</v>
      </c>
      <c r="E583" s="1" t="s">
        <v>11</v>
      </c>
      <c r="F583" s="1" t="s">
        <v>12</v>
      </c>
      <c r="G583" s="1">
        <v>41</v>
      </c>
      <c r="H583" s="1" t="s">
        <v>13</v>
      </c>
      <c r="I583" s="1" t="s">
        <v>14</v>
      </c>
      <c r="J583" s="1" t="s">
        <v>15</v>
      </c>
    </row>
    <row r="584" spans="1:10" x14ac:dyDescent="0.25">
      <c r="A584" s="1">
        <v>788727</v>
      </c>
      <c r="B584" s="1" t="s">
        <v>31</v>
      </c>
      <c r="C584" s="2">
        <v>42379</v>
      </c>
      <c r="D584" s="2">
        <v>42379.32708333333</v>
      </c>
      <c r="E584" s="1" t="s">
        <v>11</v>
      </c>
      <c r="F584" s="1" t="s">
        <v>12</v>
      </c>
      <c r="G584" s="1">
        <v>41</v>
      </c>
      <c r="H584" s="1" t="s">
        <v>13</v>
      </c>
      <c r="I584" s="1" t="s">
        <v>14</v>
      </c>
      <c r="J584" s="1" t="s">
        <v>15</v>
      </c>
    </row>
    <row r="585" spans="1:10" x14ac:dyDescent="0.25">
      <c r="A585" s="1">
        <v>788727</v>
      </c>
      <c r="B585" s="1" t="s">
        <v>33</v>
      </c>
      <c r="C585" s="2">
        <v>42383</v>
      </c>
      <c r="D585" s="2">
        <v>42383.502083333333</v>
      </c>
      <c r="E585" s="1" t="s">
        <v>11</v>
      </c>
      <c r="F585" s="1" t="s">
        <v>12</v>
      </c>
      <c r="G585" s="1">
        <v>41</v>
      </c>
      <c r="H585" s="1" t="s">
        <v>13</v>
      </c>
      <c r="I585" s="1" t="s">
        <v>18</v>
      </c>
      <c r="J585" s="1" t="s">
        <v>15</v>
      </c>
    </row>
    <row r="586" spans="1:10" x14ac:dyDescent="0.25">
      <c r="A586" s="1">
        <v>788727</v>
      </c>
      <c r="B586" s="1" t="s">
        <v>33</v>
      </c>
      <c r="C586" s="2">
        <v>42392</v>
      </c>
      <c r="D586" s="2">
        <v>42392.504861111112</v>
      </c>
      <c r="E586" s="1" t="s">
        <v>11</v>
      </c>
      <c r="F586" s="1" t="s">
        <v>12</v>
      </c>
      <c r="G586" s="1">
        <v>41</v>
      </c>
      <c r="H586" s="1" t="s">
        <v>13</v>
      </c>
      <c r="I586" s="1" t="s">
        <v>18</v>
      </c>
      <c r="J586" s="1" t="s">
        <v>15</v>
      </c>
    </row>
    <row r="587" spans="1:10" x14ac:dyDescent="0.25">
      <c r="A587" s="1">
        <v>771888</v>
      </c>
      <c r="B587" s="1" t="s">
        <v>30</v>
      </c>
      <c r="C587" s="2">
        <v>42425</v>
      </c>
      <c r="D587" s="2">
        <v>42425.257638888892</v>
      </c>
      <c r="E587" s="1" t="s">
        <v>11</v>
      </c>
      <c r="F587" s="1" t="s">
        <v>12</v>
      </c>
      <c r="G587" s="1">
        <v>41</v>
      </c>
      <c r="H587" s="1" t="s">
        <v>28</v>
      </c>
      <c r="I587" s="1" t="s">
        <v>25</v>
      </c>
      <c r="J587" s="1" t="s">
        <v>15</v>
      </c>
    </row>
    <row r="588" spans="1:10" x14ac:dyDescent="0.25">
      <c r="A588" s="1">
        <v>788728</v>
      </c>
      <c r="B588" s="1" t="s">
        <v>16</v>
      </c>
      <c r="C588" s="2">
        <v>42444</v>
      </c>
      <c r="D588" s="2">
        <v>42444.456944444442</v>
      </c>
      <c r="E588" s="1" t="s">
        <v>11</v>
      </c>
      <c r="F588" s="1" t="s">
        <v>35</v>
      </c>
      <c r="G588" s="1">
        <v>35</v>
      </c>
      <c r="H588" s="1" t="s">
        <v>21</v>
      </c>
      <c r="I588" s="1" t="s">
        <v>14</v>
      </c>
      <c r="J588" s="1" t="s">
        <v>15</v>
      </c>
    </row>
    <row r="589" spans="1:10" x14ac:dyDescent="0.25">
      <c r="A589" s="1">
        <v>779471</v>
      </c>
      <c r="B589" s="1" t="s">
        <v>29</v>
      </c>
      <c r="C589" s="2">
        <v>42410</v>
      </c>
      <c r="D589" s="2">
        <v>42410.359722222223</v>
      </c>
      <c r="E589" s="1" t="s">
        <v>11</v>
      </c>
      <c r="F589" s="1" t="s">
        <v>35</v>
      </c>
      <c r="G589" s="1">
        <v>28</v>
      </c>
      <c r="H589" s="1" t="s">
        <v>28</v>
      </c>
      <c r="I589" s="1" t="s">
        <v>14</v>
      </c>
      <c r="J589" s="1" t="s">
        <v>22</v>
      </c>
    </row>
    <row r="590" spans="1:10" x14ac:dyDescent="0.25">
      <c r="A590" s="1">
        <v>809021</v>
      </c>
      <c r="B590" s="1" t="s">
        <v>33</v>
      </c>
      <c r="C590" s="2">
        <v>42419</v>
      </c>
      <c r="D590" s="2">
        <v>42419.477777777778</v>
      </c>
      <c r="E590" s="1" t="s">
        <v>11</v>
      </c>
      <c r="F590" s="1" t="s">
        <v>35</v>
      </c>
      <c r="G590" s="1">
        <v>41</v>
      </c>
      <c r="H590" s="1" t="s">
        <v>21</v>
      </c>
      <c r="I590" s="1" t="s">
        <v>18</v>
      </c>
      <c r="J590" s="1" t="s">
        <v>15</v>
      </c>
    </row>
    <row r="591" spans="1:10" x14ac:dyDescent="0.25">
      <c r="A591" s="1">
        <v>820442</v>
      </c>
      <c r="B591" s="1" t="s">
        <v>36</v>
      </c>
      <c r="C591" s="2">
        <v>42427</v>
      </c>
      <c r="D591" s="2">
        <v>42427.49722222222</v>
      </c>
      <c r="E591" s="1" t="s">
        <v>11</v>
      </c>
      <c r="F591" s="1" t="s">
        <v>24</v>
      </c>
      <c r="G591" s="1">
        <v>54</v>
      </c>
      <c r="H591" s="1" t="s">
        <v>21</v>
      </c>
      <c r="I591" s="1" t="s">
        <v>18</v>
      </c>
      <c r="J591" s="1" t="s">
        <v>26</v>
      </c>
    </row>
    <row r="592" spans="1:10" x14ac:dyDescent="0.25">
      <c r="A592" s="1">
        <v>2425739</v>
      </c>
      <c r="B592" s="1" t="s">
        <v>36</v>
      </c>
      <c r="C592" s="2">
        <v>42455</v>
      </c>
      <c r="D592" s="2">
        <v>42455.28125</v>
      </c>
      <c r="E592" s="1" t="s">
        <v>11</v>
      </c>
      <c r="F592" s="1" t="s">
        <v>12</v>
      </c>
      <c r="G592" s="1">
        <v>54</v>
      </c>
      <c r="H592" s="1" t="s">
        <v>21</v>
      </c>
      <c r="I592" s="1" t="s">
        <v>25</v>
      </c>
      <c r="J592" s="1" t="s">
        <v>26</v>
      </c>
    </row>
    <row r="593" spans="1:10" x14ac:dyDescent="0.25">
      <c r="A593" s="1">
        <v>771889</v>
      </c>
      <c r="B593" s="1" t="s">
        <v>40</v>
      </c>
      <c r="C593" s="2">
        <v>42396</v>
      </c>
      <c r="D593" s="2">
        <v>42396.238194444442</v>
      </c>
      <c r="E593" s="1" t="s">
        <v>11</v>
      </c>
      <c r="F593" s="1" t="s">
        <v>35</v>
      </c>
      <c r="G593" s="1">
        <v>46</v>
      </c>
      <c r="H593" s="1" t="s">
        <v>28</v>
      </c>
      <c r="I593" s="1" t="s">
        <v>25</v>
      </c>
      <c r="J593" s="1" t="s">
        <v>26</v>
      </c>
    </row>
    <row r="594" spans="1:10" x14ac:dyDescent="0.25">
      <c r="A594" s="1">
        <v>771889</v>
      </c>
      <c r="B594" s="1" t="s">
        <v>40</v>
      </c>
      <c r="C594" s="2">
        <v>42390</v>
      </c>
      <c r="D594" s="2">
        <v>42390.202777777777</v>
      </c>
      <c r="E594" s="1" t="s">
        <v>11</v>
      </c>
      <c r="F594" s="1" t="s">
        <v>35</v>
      </c>
      <c r="G594" s="1">
        <v>46</v>
      </c>
      <c r="H594" s="1" t="s">
        <v>28</v>
      </c>
      <c r="I594" s="1" t="s">
        <v>25</v>
      </c>
      <c r="J594" s="1" t="s">
        <v>26</v>
      </c>
    </row>
    <row r="595" spans="1:10" x14ac:dyDescent="0.25">
      <c r="A595" s="1">
        <v>793662</v>
      </c>
      <c r="B595" s="1" t="s">
        <v>37</v>
      </c>
      <c r="C595" s="2">
        <v>42400</v>
      </c>
      <c r="D595" s="2">
        <v>42400.537499999999</v>
      </c>
      <c r="E595" s="1" t="s">
        <v>11</v>
      </c>
      <c r="F595" s="1" t="s">
        <v>12</v>
      </c>
      <c r="G595" s="1">
        <v>26</v>
      </c>
      <c r="H595" s="1" t="s">
        <v>13</v>
      </c>
      <c r="I595" s="1" t="s">
        <v>18</v>
      </c>
      <c r="J595" s="1" t="s">
        <v>22</v>
      </c>
    </row>
    <row r="596" spans="1:10" x14ac:dyDescent="0.25">
      <c r="A596" s="1">
        <v>793662</v>
      </c>
      <c r="B596" s="1" t="s">
        <v>30</v>
      </c>
      <c r="C596" s="2">
        <v>42398</v>
      </c>
      <c r="D596" s="2">
        <v>42398.229861111111</v>
      </c>
      <c r="E596" s="1" t="s">
        <v>11</v>
      </c>
      <c r="F596" s="1" t="s">
        <v>12</v>
      </c>
      <c r="G596" s="1">
        <v>26</v>
      </c>
      <c r="H596" s="1" t="s">
        <v>13</v>
      </c>
      <c r="I596" s="1" t="s">
        <v>25</v>
      </c>
      <c r="J596" s="1" t="s">
        <v>22</v>
      </c>
    </row>
    <row r="597" spans="1:10" x14ac:dyDescent="0.25">
      <c r="A597" s="1">
        <v>793662</v>
      </c>
      <c r="B597" s="1" t="s">
        <v>10</v>
      </c>
      <c r="C597" s="2">
        <v>42460</v>
      </c>
      <c r="D597" s="2">
        <v>42460.450694444444</v>
      </c>
      <c r="E597" s="1" t="s">
        <v>11</v>
      </c>
      <c r="F597" s="1" t="s">
        <v>12</v>
      </c>
      <c r="G597" s="1">
        <v>26</v>
      </c>
      <c r="H597" s="1" t="s">
        <v>13</v>
      </c>
      <c r="I597" s="1" t="s">
        <v>14</v>
      </c>
      <c r="J597" s="1" t="s">
        <v>22</v>
      </c>
    </row>
    <row r="598" spans="1:10" x14ac:dyDescent="0.25">
      <c r="A598" s="1">
        <v>892554</v>
      </c>
      <c r="B598" s="1" t="s">
        <v>37</v>
      </c>
      <c r="C598" s="2">
        <v>42451</v>
      </c>
      <c r="D598" s="2">
        <v>42451.336111111108</v>
      </c>
      <c r="E598" s="1" t="s">
        <v>11</v>
      </c>
      <c r="F598" s="1" t="s">
        <v>12</v>
      </c>
      <c r="G598" s="1">
        <v>31</v>
      </c>
      <c r="H598" s="1" t="s">
        <v>13</v>
      </c>
      <c r="I598" s="1" t="s">
        <v>14</v>
      </c>
      <c r="J598" s="1" t="s">
        <v>15</v>
      </c>
    </row>
    <row r="599" spans="1:10" x14ac:dyDescent="0.25">
      <c r="A599" s="1">
        <v>820443</v>
      </c>
      <c r="B599" s="1" t="s">
        <v>30</v>
      </c>
      <c r="C599" s="2">
        <v>42434</v>
      </c>
      <c r="D599" s="2">
        <v>42434.250694444447</v>
      </c>
      <c r="E599" s="1" t="s">
        <v>11</v>
      </c>
      <c r="F599" s="1" t="s">
        <v>35</v>
      </c>
      <c r="G599" s="1">
        <v>18</v>
      </c>
      <c r="H599" s="1" t="s">
        <v>49</v>
      </c>
      <c r="I599" s="1" t="s">
        <v>25</v>
      </c>
      <c r="J599" s="1" t="s">
        <v>22</v>
      </c>
    </row>
    <row r="600" spans="1:10" x14ac:dyDescent="0.25">
      <c r="A600" s="1">
        <v>820443</v>
      </c>
      <c r="B600" s="1" t="s">
        <v>31</v>
      </c>
      <c r="C600" s="2">
        <v>42427</v>
      </c>
      <c r="D600" s="2">
        <v>42427.463888888888</v>
      </c>
      <c r="E600" s="1" t="s">
        <v>11</v>
      </c>
      <c r="F600" s="1" t="s">
        <v>35</v>
      </c>
      <c r="G600" s="1">
        <v>18</v>
      </c>
      <c r="H600" s="1" t="s">
        <v>49</v>
      </c>
      <c r="I600" s="1" t="s">
        <v>18</v>
      </c>
      <c r="J600" s="1" t="s">
        <v>22</v>
      </c>
    </row>
    <row r="601" spans="1:10" x14ac:dyDescent="0.25">
      <c r="A601" s="1">
        <v>820443</v>
      </c>
      <c r="B601" s="1" t="s">
        <v>30</v>
      </c>
      <c r="C601" s="2">
        <v>42428</v>
      </c>
      <c r="D601" s="2">
        <v>42428.581250000003</v>
      </c>
      <c r="E601" s="1" t="s">
        <v>11</v>
      </c>
      <c r="F601" s="1" t="s">
        <v>35</v>
      </c>
      <c r="G601" s="1">
        <v>18</v>
      </c>
      <c r="H601" s="1" t="s">
        <v>49</v>
      </c>
      <c r="I601" s="1" t="s">
        <v>18</v>
      </c>
      <c r="J601" s="1" t="s">
        <v>22</v>
      </c>
    </row>
    <row r="602" spans="1:10" x14ac:dyDescent="0.25">
      <c r="A602" s="1">
        <v>919220</v>
      </c>
      <c r="B602" s="1" t="s">
        <v>16</v>
      </c>
      <c r="C602" s="2">
        <v>42457</v>
      </c>
      <c r="D602" s="2">
        <v>42457.498611111114</v>
      </c>
      <c r="E602" s="1" t="s">
        <v>11</v>
      </c>
      <c r="F602" s="1" t="s">
        <v>12</v>
      </c>
      <c r="G602" s="1">
        <v>22</v>
      </c>
      <c r="H602" s="1" t="s">
        <v>13</v>
      </c>
      <c r="I602" s="1" t="s">
        <v>18</v>
      </c>
      <c r="J602" s="1" t="s">
        <v>22</v>
      </c>
    </row>
    <row r="603" spans="1:10" x14ac:dyDescent="0.25">
      <c r="A603" s="1">
        <v>919222</v>
      </c>
      <c r="B603" s="1" t="s">
        <v>31</v>
      </c>
      <c r="C603" s="2">
        <v>42455</v>
      </c>
      <c r="D603" s="2">
        <v>42455.309027777781</v>
      </c>
      <c r="E603" s="1" t="s">
        <v>11</v>
      </c>
      <c r="F603" s="1" t="s">
        <v>35</v>
      </c>
      <c r="G603" s="1">
        <v>26</v>
      </c>
      <c r="H603" s="1" t="s">
        <v>43</v>
      </c>
      <c r="I603" s="1" t="s">
        <v>14</v>
      </c>
      <c r="J603" s="1" t="s">
        <v>22</v>
      </c>
    </row>
    <row r="604" spans="1:10" x14ac:dyDescent="0.25">
      <c r="A604" s="1">
        <v>831788</v>
      </c>
      <c r="B604" s="1" t="s">
        <v>36</v>
      </c>
      <c r="C604" s="2">
        <v>42435</v>
      </c>
      <c r="D604" s="2">
        <v>42435.404166666667</v>
      </c>
      <c r="E604" s="1" t="s">
        <v>11</v>
      </c>
      <c r="F604" s="1" t="s">
        <v>12</v>
      </c>
      <c r="G604" s="1">
        <v>46</v>
      </c>
      <c r="H604" s="1" t="s">
        <v>13</v>
      </c>
      <c r="I604" s="1" t="s">
        <v>14</v>
      </c>
      <c r="J604" s="1" t="s">
        <v>26</v>
      </c>
    </row>
    <row r="605" spans="1:10" x14ac:dyDescent="0.25">
      <c r="A605" s="1">
        <v>831788</v>
      </c>
      <c r="B605" s="1" t="s">
        <v>33</v>
      </c>
      <c r="C605" s="2">
        <v>42435</v>
      </c>
      <c r="D605" s="2">
        <v>42435.426388888889</v>
      </c>
      <c r="E605" s="1" t="s">
        <v>11</v>
      </c>
      <c r="F605" s="1" t="s">
        <v>12</v>
      </c>
      <c r="G605" s="1">
        <v>46</v>
      </c>
      <c r="H605" s="1" t="s">
        <v>13</v>
      </c>
      <c r="I605" s="1" t="s">
        <v>14</v>
      </c>
      <c r="J605" s="1" t="s">
        <v>26</v>
      </c>
    </row>
    <row r="606" spans="1:10" x14ac:dyDescent="0.25">
      <c r="A606" s="1">
        <v>831788</v>
      </c>
      <c r="B606" s="1" t="s">
        <v>33</v>
      </c>
      <c r="C606" s="2">
        <v>42435</v>
      </c>
      <c r="D606" s="2">
        <v>42435.442361111112</v>
      </c>
      <c r="E606" s="1" t="s">
        <v>11</v>
      </c>
      <c r="F606" s="1" t="s">
        <v>12</v>
      </c>
      <c r="G606" s="1">
        <v>46</v>
      </c>
      <c r="H606" s="1" t="s">
        <v>13</v>
      </c>
      <c r="I606" s="1" t="s">
        <v>14</v>
      </c>
      <c r="J606" s="1" t="s">
        <v>26</v>
      </c>
    </row>
    <row r="607" spans="1:10" x14ac:dyDescent="0.25">
      <c r="A607" s="1">
        <v>866231</v>
      </c>
      <c r="B607" s="1" t="s">
        <v>16</v>
      </c>
      <c r="C607" s="2">
        <v>42434</v>
      </c>
      <c r="D607" s="2">
        <v>42434.477777777778</v>
      </c>
      <c r="E607" s="1" t="s">
        <v>11</v>
      </c>
      <c r="F607" s="1" t="s">
        <v>12</v>
      </c>
      <c r="G607" s="1">
        <v>35</v>
      </c>
      <c r="H607" s="1" t="s">
        <v>13</v>
      </c>
      <c r="I607" s="1" t="s">
        <v>18</v>
      </c>
      <c r="J607" s="1" t="s">
        <v>15</v>
      </c>
    </row>
    <row r="608" spans="1:10" x14ac:dyDescent="0.25">
      <c r="A608" s="1">
        <v>866231</v>
      </c>
      <c r="B608" s="1" t="s">
        <v>16</v>
      </c>
      <c r="C608" s="2">
        <v>42444</v>
      </c>
      <c r="D608" s="2">
        <v>42444.217361111114</v>
      </c>
      <c r="E608" s="1" t="s">
        <v>11</v>
      </c>
      <c r="F608" s="1" t="s">
        <v>12</v>
      </c>
      <c r="G608" s="1">
        <v>35</v>
      </c>
      <c r="H608" s="1" t="s">
        <v>13</v>
      </c>
      <c r="I608" s="1" t="s">
        <v>25</v>
      </c>
      <c r="J608" s="1" t="s">
        <v>15</v>
      </c>
    </row>
    <row r="609" spans="1:10" x14ac:dyDescent="0.25">
      <c r="A609" s="1">
        <v>930066</v>
      </c>
      <c r="B609" s="1" t="s">
        <v>16</v>
      </c>
      <c r="C609" s="2">
        <v>42458</v>
      </c>
      <c r="D609" s="2">
        <v>42458.236805555556</v>
      </c>
      <c r="E609" s="1" t="s">
        <v>11</v>
      </c>
      <c r="F609" s="1" t="s">
        <v>20</v>
      </c>
      <c r="G609" s="1">
        <v>32</v>
      </c>
      <c r="H609" s="1" t="s">
        <v>28</v>
      </c>
      <c r="I609" s="1" t="s">
        <v>25</v>
      </c>
      <c r="J609" s="1" t="s">
        <v>15</v>
      </c>
    </row>
    <row r="610" spans="1:10" x14ac:dyDescent="0.25">
      <c r="A610" s="1">
        <v>892557</v>
      </c>
      <c r="B610" s="1" t="s">
        <v>31</v>
      </c>
      <c r="C610" s="2">
        <v>42438</v>
      </c>
      <c r="D610" s="2">
        <v>42438.15</v>
      </c>
      <c r="E610" s="1" t="s">
        <v>11</v>
      </c>
      <c r="F610" s="1" t="s">
        <v>35</v>
      </c>
      <c r="G610" s="1">
        <v>20</v>
      </c>
      <c r="H610" s="1" t="s">
        <v>21</v>
      </c>
      <c r="I610" s="1" t="s">
        <v>25</v>
      </c>
      <c r="J610" s="1" t="s">
        <v>22</v>
      </c>
    </row>
    <row r="611" spans="1:10" x14ac:dyDescent="0.25">
      <c r="A611" s="1">
        <v>831789</v>
      </c>
      <c r="B611" s="1" t="s">
        <v>33</v>
      </c>
      <c r="C611" s="2">
        <v>42432</v>
      </c>
      <c r="D611" s="2">
        <v>42432.413194444445</v>
      </c>
      <c r="E611" s="1" t="s">
        <v>11</v>
      </c>
      <c r="F611" s="1" t="s">
        <v>12</v>
      </c>
      <c r="G611" s="1">
        <v>28</v>
      </c>
      <c r="H611" s="1" t="s">
        <v>13</v>
      </c>
      <c r="I611" s="1" t="s">
        <v>14</v>
      </c>
      <c r="J611" s="1" t="s">
        <v>22</v>
      </c>
    </row>
    <row r="612" spans="1:10" x14ac:dyDescent="0.25">
      <c r="A612" s="1">
        <v>831789</v>
      </c>
      <c r="B612" s="1" t="s">
        <v>10</v>
      </c>
      <c r="C612" s="2">
        <v>42432</v>
      </c>
      <c r="D612" s="2">
        <v>42432.540277777778</v>
      </c>
      <c r="E612" s="1" t="s">
        <v>11</v>
      </c>
      <c r="F612" s="1" t="s">
        <v>12</v>
      </c>
      <c r="G612" s="1">
        <v>28</v>
      </c>
      <c r="H612" s="1" t="s">
        <v>13</v>
      </c>
      <c r="I612" s="1" t="s">
        <v>18</v>
      </c>
      <c r="J612" s="1" t="s">
        <v>22</v>
      </c>
    </row>
    <row r="613" spans="1:10" x14ac:dyDescent="0.25">
      <c r="A613" s="1">
        <v>831789</v>
      </c>
      <c r="B613" s="1" t="s">
        <v>16</v>
      </c>
      <c r="C613" s="2">
        <v>42433</v>
      </c>
      <c r="D613" s="2">
        <v>42433.432638888888</v>
      </c>
      <c r="E613" s="1" t="s">
        <v>11</v>
      </c>
      <c r="F613" s="1" t="s">
        <v>12</v>
      </c>
      <c r="G613" s="1">
        <v>28</v>
      </c>
      <c r="H613" s="1" t="s">
        <v>13</v>
      </c>
      <c r="I613" s="1" t="s">
        <v>14</v>
      </c>
      <c r="J613" s="1" t="s">
        <v>22</v>
      </c>
    </row>
    <row r="614" spans="1:10" x14ac:dyDescent="0.25">
      <c r="A614" s="1">
        <v>831789</v>
      </c>
      <c r="B614" s="1" t="s">
        <v>30</v>
      </c>
      <c r="C614" s="2">
        <v>42433</v>
      </c>
      <c r="D614" s="2">
        <v>42433.479861111111</v>
      </c>
      <c r="E614" s="1" t="s">
        <v>11</v>
      </c>
      <c r="F614" s="1" t="s">
        <v>12</v>
      </c>
      <c r="G614" s="1">
        <v>28</v>
      </c>
      <c r="H614" s="1" t="s">
        <v>13</v>
      </c>
      <c r="I614" s="1" t="s">
        <v>18</v>
      </c>
      <c r="J614" s="1" t="s">
        <v>22</v>
      </c>
    </row>
    <row r="615" spans="1:10" x14ac:dyDescent="0.25">
      <c r="A615" s="1">
        <v>831789</v>
      </c>
      <c r="B615" s="1" t="s">
        <v>29</v>
      </c>
      <c r="C615" s="2">
        <v>42434</v>
      </c>
      <c r="D615" s="2">
        <v>42434.430555555555</v>
      </c>
      <c r="E615" s="1" t="s">
        <v>11</v>
      </c>
      <c r="F615" s="1" t="s">
        <v>12</v>
      </c>
      <c r="G615" s="1">
        <v>28</v>
      </c>
      <c r="H615" s="1" t="s">
        <v>13</v>
      </c>
      <c r="I615" s="1" t="s">
        <v>14</v>
      </c>
      <c r="J615" s="1" t="s">
        <v>22</v>
      </c>
    </row>
    <row r="616" spans="1:10" x14ac:dyDescent="0.25">
      <c r="A616" s="1">
        <v>892558</v>
      </c>
      <c r="B616" s="1" t="s">
        <v>31</v>
      </c>
      <c r="C616" s="2">
        <v>42453</v>
      </c>
      <c r="D616" s="2">
        <v>42453.293749999997</v>
      </c>
      <c r="E616" s="1" t="s">
        <v>23</v>
      </c>
      <c r="F616" s="1" t="s">
        <v>35</v>
      </c>
      <c r="G616" s="1">
        <v>29</v>
      </c>
      <c r="H616" s="1" t="s">
        <v>21</v>
      </c>
      <c r="I616" s="1" t="s">
        <v>14</v>
      </c>
      <c r="J616" s="1" t="s">
        <v>22</v>
      </c>
    </row>
    <row r="617" spans="1:10" x14ac:dyDescent="0.25">
      <c r="A617" s="1">
        <v>892558</v>
      </c>
      <c r="B617" s="1" t="s">
        <v>27</v>
      </c>
      <c r="C617" s="2">
        <v>42449</v>
      </c>
      <c r="D617" s="2">
        <v>42449.227083333331</v>
      </c>
      <c r="E617" s="1" t="s">
        <v>23</v>
      </c>
      <c r="F617" s="1" t="s">
        <v>35</v>
      </c>
      <c r="G617" s="1">
        <v>29</v>
      </c>
      <c r="H617" s="1" t="s">
        <v>21</v>
      </c>
      <c r="I617" s="1" t="s">
        <v>25</v>
      </c>
      <c r="J617" s="1" t="s">
        <v>22</v>
      </c>
    </row>
    <row r="618" spans="1:10" x14ac:dyDescent="0.25">
      <c r="A618" s="1">
        <v>930067</v>
      </c>
      <c r="B618" s="1" t="s">
        <v>16</v>
      </c>
      <c r="C618" s="2">
        <v>42459</v>
      </c>
      <c r="D618" s="2">
        <v>42459.450694444444</v>
      </c>
      <c r="E618" s="1" t="s">
        <v>11</v>
      </c>
      <c r="F618" s="1" t="s">
        <v>20</v>
      </c>
      <c r="G618" s="1">
        <v>32</v>
      </c>
      <c r="H618" s="1" t="s">
        <v>32</v>
      </c>
      <c r="I618" s="1" t="s">
        <v>14</v>
      </c>
      <c r="J618" s="1" t="s">
        <v>15</v>
      </c>
    </row>
    <row r="619" spans="1:10" x14ac:dyDescent="0.25">
      <c r="A619" s="1">
        <v>868982</v>
      </c>
      <c r="B619" s="1" t="s">
        <v>36</v>
      </c>
      <c r="C619" s="2">
        <v>42441</v>
      </c>
      <c r="D619" s="2">
        <v>42441.451388888891</v>
      </c>
      <c r="E619" s="1" t="s">
        <v>11</v>
      </c>
      <c r="F619" s="1" t="s">
        <v>35</v>
      </c>
      <c r="G619" s="1">
        <v>23</v>
      </c>
      <c r="H619" s="1" t="s">
        <v>21</v>
      </c>
      <c r="I619" s="1" t="s">
        <v>14</v>
      </c>
      <c r="J619" s="1" t="s">
        <v>22</v>
      </c>
    </row>
    <row r="620" spans="1:10" x14ac:dyDescent="0.25">
      <c r="A620" s="1">
        <v>809028</v>
      </c>
      <c r="B620" s="1" t="s">
        <v>38</v>
      </c>
      <c r="C620" s="2">
        <v>42414</v>
      </c>
      <c r="D620" s="2">
        <v>42414.218055555553</v>
      </c>
      <c r="E620" s="1" t="s">
        <v>11</v>
      </c>
      <c r="F620" s="1" t="s">
        <v>24</v>
      </c>
      <c r="G620" s="1">
        <v>32</v>
      </c>
      <c r="H620" s="1" t="s">
        <v>32</v>
      </c>
      <c r="I620" s="1" t="s">
        <v>25</v>
      </c>
      <c r="J620" s="1" t="s">
        <v>15</v>
      </c>
    </row>
    <row r="621" spans="1:10" x14ac:dyDescent="0.25">
      <c r="A621" s="1">
        <v>809028</v>
      </c>
      <c r="B621" s="1" t="s">
        <v>33</v>
      </c>
      <c r="C621" s="2">
        <v>42418</v>
      </c>
      <c r="D621" s="2">
        <v>42418.472222222219</v>
      </c>
      <c r="E621" s="1" t="s">
        <v>11</v>
      </c>
      <c r="F621" s="1" t="s">
        <v>24</v>
      </c>
      <c r="G621" s="1">
        <v>32</v>
      </c>
      <c r="H621" s="1" t="s">
        <v>32</v>
      </c>
      <c r="I621" s="1" t="s">
        <v>18</v>
      </c>
      <c r="J621" s="1" t="s">
        <v>15</v>
      </c>
    </row>
    <row r="622" spans="1:10" x14ac:dyDescent="0.25">
      <c r="A622" s="1">
        <v>1445</v>
      </c>
      <c r="B622" s="1" t="s">
        <v>36</v>
      </c>
      <c r="C622" s="2">
        <v>42425</v>
      </c>
      <c r="D622" s="2">
        <v>42425.525694444441</v>
      </c>
      <c r="E622" s="1" t="s">
        <v>11</v>
      </c>
      <c r="F622" s="1" t="s">
        <v>12</v>
      </c>
      <c r="G622" s="1">
        <v>13</v>
      </c>
      <c r="H622" s="1" t="s">
        <v>52</v>
      </c>
      <c r="I622" s="1" t="s">
        <v>18</v>
      </c>
      <c r="J622" s="1" t="s">
        <v>19</v>
      </c>
    </row>
    <row r="623" spans="1:10" x14ac:dyDescent="0.25">
      <c r="A623" s="1">
        <v>1445</v>
      </c>
      <c r="B623" s="1" t="s">
        <v>41</v>
      </c>
      <c r="C623" s="2">
        <v>42435</v>
      </c>
      <c r="D623" s="2">
        <v>42435.240972222222</v>
      </c>
      <c r="E623" s="1" t="s">
        <v>11</v>
      </c>
      <c r="F623" s="1" t="s">
        <v>12</v>
      </c>
      <c r="G623" s="1">
        <v>13</v>
      </c>
      <c r="H623" s="1" t="s">
        <v>52</v>
      </c>
      <c r="I623" s="1" t="s">
        <v>25</v>
      </c>
      <c r="J623" s="1" t="s">
        <v>19</v>
      </c>
    </row>
    <row r="624" spans="1:10" x14ac:dyDescent="0.25">
      <c r="A624" s="1">
        <v>2023963</v>
      </c>
      <c r="B624" s="1" t="s">
        <v>36</v>
      </c>
      <c r="C624" s="2">
        <v>42433</v>
      </c>
      <c r="D624" s="2">
        <v>42433.398611111108</v>
      </c>
      <c r="E624" s="1" t="s">
        <v>11</v>
      </c>
      <c r="F624" s="1" t="s">
        <v>20</v>
      </c>
      <c r="G624" s="1">
        <v>32</v>
      </c>
      <c r="H624" s="1" t="s">
        <v>32</v>
      </c>
      <c r="I624" s="1" t="s">
        <v>14</v>
      </c>
      <c r="J624" s="1" t="s">
        <v>15</v>
      </c>
    </row>
    <row r="625" spans="1:10" x14ac:dyDescent="0.25">
      <c r="A625" s="1">
        <v>880319</v>
      </c>
      <c r="B625" s="1" t="s">
        <v>16</v>
      </c>
      <c r="C625" s="2">
        <v>42459</v>
      </c>
      <c r="D625" s="2">
        <v>42459.546527777777</v>
      </c>
      <c r="E625" s="1" t="s">
        <v>17</v>
      </c>
      <c r="F625" s="1" t="s">
        <v>17</v>
      </c>
      <c r="G625" s="1">
        <v>0</v>
      </c>
      <c r="H625" s="1" t="s">
        <v>17</v>
      </c>
      <c r="I625" s="1" t="s">
        <v>18</v>
      </c>
      <c r="J625" s="1" t="s">
        <v>19</v>
      </c>
    </row>
    <row r="626" spans="1:10" x14ac:dyDescent="0.25">
      <c r="A626" s="1">
        <v>868986</v>
      </c>
      <c r="B626" s="1" t="s">
        <v>41</v>
      </c>
      <c r="C626" s="2">
        <v>42444</v>
      </c>
      <c r="D626" s="2">
        <v>42444.395833333336</v>
      </c>
      <c r="E626" s="1" t="s">
        <v>11</v>
      </c>
      <c r="F626" s="1" t="s">
        <v>24</v>
      </c>
      <c r="G626" s="1">
        <v>38</v>
      </c>
      <c r="H626" s="1" t="s">
        <v>43</v>
      </c>
      <c r="I626" s="1" t="s">
        <v>14</v>
      </c>
      <c r="J626" s="1" t="s">
        <v>15</v>
      </c>
    </row>
    <row r="627" spans="1:10" x14ac:dyDescent="0.25">
      <c r="A627" s="1">
        <v>868986</v>
      </c>
      <c r="B627" s="1" t="s">
        <v>16</v>
      </c>
      <c r="C627" s="2">
        <v>42444</v>
      </c>
      <c r="D627" s="2">
        <v>42444.161805555559</v>
      </c>
      <c r="E627" s="1" t="s">
        <v>11</v>
      </c>
      <c r="F627" s="1" t="s">
        <v>24</v>
      </c>
      <c r="G627" s="1">
        <v>38</v>
      </c>
      <c r="H627" s="1" t="s">
        <v>43</v>
      </c>
      <c r="I627" s="1" t="s">
        <v>25</v>
      </c>
      <c r="J627" s="1" t="s">
        <v>15</v>
      </c>
    </row>
    <row r="628" spans="1:10" x14ac:dyDescent="0.25">
      <c r="A628" s="1">
        <v>939694</v>
      </c>
      <c r="B628" s="1" t="s">
        <v>41</v>
      </c>
      <c r="C628" s="2">
        <v>42452</v>
      </c>
      <c r="D628" s="2">
        <v>42452.371527777781</v>
      </c>
      <c r="E628" s="1" t="s">
        <v>11</v>
      </c>
      <c r="F628" s="1" t="s">
        <v>20</v>
      </c>
      <c r="G628" s="1">
        <v>30</v>
      </c>
      <c r="H628" s="1" t="s">
        <v>21</v>
      </c>
      <c r="I628" s="1" t="s">
        <v>14</v>
      </c>
      <c r="J628" s="1" t="s">
        <v>22</v>
      </c>
    </row>
    <row r="629" spans="1:10" x14ac:dyDescent="0.25">
      <c r="A629" s="1">
        <v>939694</v>
      </c>
      <c r="B629" s="1" t="s">
        <v>36</v>
      </c>
      <c r="C629" s="2">
        <v>42456</v>
      </c>
      <c r="D629" s="2">
        <v>42456.6</v>
      </c>
      <c r="E629" s="1" t="s">
        <v>11</v>
      </c>
      <c r="F629" s="1" t="s">
        <v>20</v>
      </c>
      <c r="G629" s="1">
        <v>30</v>
      </c>
      <c r="H629" s="1" t="s">
        <v>21</v>
      </c>
      <c r="I629" s="1" t="s">
        <v>44</v>
      </c>
      <c r="J629" s="1" t="s">
        <v>22</v>
      </c>
    </row>
    <row r="630" spans="1:10" x14ac:dyDescent="0.25">
      <c r="A630" s="1">
        <v>370637</v>
      </c>
      <c r="B630" s="1" t="s">
        <v>33</v>
      </c>
      <c r="C630" s="2">
        <v>42387</v>
      </c>
      <c r="D630" s="2">
        <v>42387.165277777778</v>
      </c>
      <c r="E630" s="1" t="s">
        <v>11</v>
      </c>
      <c r="F630" s="1" t="s">
        <v>12</v>
      </c>
      <c r="G630" s="1">
        <v>34</v>
      </c>
      <c r="H630" s="1" t="s">
        <v>13</v>
      </c>
      <c r="I630" s="1" t="s">
        <v>25</v>
      </c>
      <c r="J630" s="1" t="s">
        <v>15</v>
      </c>
    </row>
    <row r="631" spans="1:10" x14ac:dyDescent="0.25">
      <c r="A631" s="1">
        <v>808003</v>
      </c>
      <c r="B631" s="1" t="s">
        <v>30</v>
      </c>
      <c r="C631" s="2">
        <v>42428</v>
      </c>
      <c r="D631" s="2">
        <v>42428.434027777781</v>
      </c>
      <c r="E631" s="1" t="s">
        <v>11</v>
      </c>
      <c r="F631" s="1" t="s">
        <v>24</v>
      </c>
      <c r="G631" s="1">
        <v>17</v>
      </c>
      <c r="H631" s="1" t="s">
        <v>21</v>
      </c>
      <c r="I631" s="1" t="s">
        <v>14</v>
      </c>
      <c r="J631" s="1" t="s">
        <v>19</v>
      </c>
    </row>
    <row r="632" spans="1:10" x14ac:dyDescent="0.25">
      <c r="A632" s="1">
        <v>805455</v>
      </c>
      <c r="B632" s="1" t="s">
        <v>10</v>
      </c>
      <c r="C632" s="2">
        <v>42423</v>
      </c>
      <c r="D632" s="2">
        <v>42423.589583333334</v>
      </c>
      <c r="E632" s="1" t="s">
        <v>23</v>
      </c>
      <c r="F632" s="1" t="s">
        <v>35</v>
      </c>
      <c r="G632" s="1">
        <v>28</v>
      </c>
      <c r="H632" s="1" t="s">
        <v>43</v>
      </c>
      <c r="I632" s="1" t="s">
        <v>44</v>
      </c>
      <c r="J632" s="1" t="s">
        <v>22</v>
      </c>
    </row>
    <row r="633" spans="1:10" x14ac:dyDescent="0.25">
      <c r="A633" s="1">
        <v>939695</v>
      </c>
      <c r="B633" s="1" t="s">
        <v>31</v>
      </c>
      <c r="C633" s="2">
        <v>42370</v>
      </c>
      <c r="D633" s="2">
        <v>42370.168749999997</v>
      </c>
      <c r="E633" s="1" t="s">
        <v>23</v>
      </c>
      <c r="F633" s="1" t="s">
        <v>35</v>
      </c>
      <c r="G633" s="1">
        <v>31</v>
      </c>
      <c r="H633" s="1" t="s">
        <v>21</v>
      </c>
      <c r="I633" s="1" t="s">
        <v>25</v>
      </c>
      <c r="J633" s="1" t="s">
        <v>15</v>
      </c>
    </row>
    <row r="634" spans="1:10" x14ac:dyDescent="0.25">
      <c r="A634" s="1">
        <v>939695</v>
      </c>
      <c r="B634" s="1" t="s">
        <v>30</v>
      </c>
      <c r="C634" s="2">
        <v>42378</v>
      </c>
      <c r="D634" s="2">
        <v>42378.335416666669</v>
      </c>
      <c r="E634" s="1" t="s">
        <v>23</v>
      </c>
      <c r="F634" s="1" t="s">
        <v>35</v>
      </c>
      <c r="G634" s="1">
        <v>31</v>
      </c>
      <c r="H634" s="1" t="s">
        <v>21</v>
      </c>
      <c r="I634" s="1" t="s">
        <v>14</v>
      </c>
      <c r="J634" s="1" t="s">
        <v>15</v>
      </c>
    </row>
    <row r="635" spans="1:10" x14ac:dyDescent="0.25">
      <c r="A635" s="1">
        <v>939695</v>
      </c>
      <c r="B635" s="1" t="s">
        <v>41</v>
      </c>
      <c r="C635" s="2">
        <v>42383</v>
      </c>
      <c r="D635" s="2">
        <v>42383.261111111111</v>
      </c>
      <c r="E635" s="1" t="s">
        <v>23</v>
      </c>
      <c r="F635" s="1" t="s">
        <v>35</v>
      </c>
      <c r="G635" s="1">
        <v>31</v>
      </c>
      <c r="H635" s="1" t="s">
        <v>21</v>
      </c>
      <c r="I635" s="1" t="s">
        <v>25</v>
      </c>
      <c r="J635" s="1" t="s">
        <v>15</v>
      </c>
    </row>
    <row r="636" spans="1:10" x14ac:dyDescent="0.25">
      <c r="A636" s="1">
        <v>919229</v>
      </c>
      <c r="B636" s="1" t="s">
        <v>16</v>
      </c>
      <c r="C636" s="2">
        <v>42458</v>
      </c>
      <c r="D636" s="2">
        <v>42458.454861111109</v>
      </c>
      <c r="E636" s="1" t="s">
        <v>11</v>
      </c>
      <c r="F636" s="1" t="s">
        <v>17</v>
      </c>
      <c r="G636" s="1">
        <v>32</v>
      </c>
      <c r="H636" s="1" t="s">
        <v>43</v>
      </c>
      <c r="I636" s="1" t="s">
        <v>14</v>
      </c>
      <c r="J636" s="1" t="s">
        <v>15</v>
      </c>
    </row>
    <row r="637" spans="1:10" x14ac:dyDescent="0.25">
      <c r="A637" s="1">
        <v>919229</v>
      </c>
      <c r="B637" s="1" t="s">
        <v>16</v>
      </c>
      <c r="C637" s="2">
        <v>42458</v>
      </c>
      <c r="D637" s="2">
        <v>42458.529166666667</v>
      </c>
      <c r="E637" s="1" t="s">
        <v>11</v>
      </c>
      <c r="F637" s="1" t="s">
        <v>17</v>
      </c>
      <c r="G637" s="1">
        <v>32</v>
      </c>
      <c r="H637" s="1" t="s">
        <v>43</v>
      </c>
      <c r="I637" s="1" t="s">
        <v>18</v>
      </c>
      <c r="J637" s="1" t="s">
        <v>15</v>
      </c>
    </row>
    <row r="638" spans="1:10" x14ac:dyDescent="0.25">
      <c r="A638" s="1">
        <v>793670</v>
      </c>
      <c r="B638" s="1" t="s">
        <v>31</v>
      </c>
      <c r="C638" s="2">
        <v>42386</v>
      </c>
      <c r="D638" s="2">
        <v>42386.404861111114</v>
      </c>
      <c r="E638" s="1" t="s">
        <v>11</v>
      </c>
      <c r="F638" s="1" t="s">
        <v>12</v>
      </c>
      <c r="G638" s="1">
        <v>44</v>
      </c>
      <c r="H638" s="1" t="s">
        <v>13</v>
      </c>
      <c r="I638" s="1" t="s">
        <v>14</v>
      </c>
      <c r="J638" s="1" t="s">
        <v>15</v>
      </c>
    </row>
    <row r="639" spans="1:10" x14ac:dyDescent="0.25">
      <c r="A639" s="1">
        <v>793670</v>
      </c>
      <c r="B639" s="1" t="s">
        <v>36</v>
      </c>
      <c r="C639" s="2">
        <v>42398</v>
      </c>
      <c r="D639" s="2">
        <v>42398.275694444441</v>
      </c>
      <c r="E639" s="1" t="s">
        <v>11</v>
      </c>
      <c r="F639" s="1" t="s">
        <v>12</v>
      </c>
      <c r="G639" s="1">
        <v>44</v>
      </c>
      <c r="H639" s="1" t="s">
        <v>13</v>
      </c>
      <c r="I639" s="1" t="s">
        <v>25</v>
      </c>
      <c r="J639" s="1" t="s">
        <v>15</v>
      </c>
    </row>
    <row r="640" spans="1:10" x14ac:dyDescent="0.25">
      <c r="A640" s="1">
        <v>793670</v>
      </c>
      <c r="B640" s="1" t="s">
        <v>41</v>
      </c>
      <c r="C640" s="2">
        <v>42387</v>
      </c>
      <c r="D640" s="2">
        <v>42387.219444444447</v>
      </c>
      <c r="E640" s="1" t="s">
        <v>11</v>
      </c>
      <c r="F640" s="1" t="s">
        <v>12</v>
      </c>
      <c r="G640" s="1">
        <v>44</v>
      </c>
      <c r="H640" s="1" t="s">
        <v>13</v>
      </c>
      <c r="I640" s="1" t="s">
        <v>25</v>
      </c>
      <c r="J640" s="1" t="s">
        <v>15</v>
      </c>
    </row>
    <row r="641" spans="1:10" x14ac:dyDescent="0.25">
      <c r="A641" s="1">
        <v>793670</v>
      </c>
      <c r="B641" s="1" t="s">
        <v>29</v>
      </c>
      <c r="C641" s="2">
        <v>42384</v>
      </c>
      <c r="D641" s="2">
        <v>42384.543055555558</v>
      </c>
      <c r="E641" s="1" t="s">
        <v>11</v>
      </c>
      <c r="F641" s="1" t="s">
        <v>12</v>
      </c>
      <c r="G641" s="1">
        <v>44</v>
      </c>
      <c r="H641" s="1" t="s">
        <v>13</v>
      </c>
      <c r="I641" s="1" t="s">
        <v>18</v>
      </c>
      <c r="J641" s="1" t="s">
        <v>15</v>
      </c>
    </row>
    <row r="642" spans="1:10" x14ac:dyDescent="0.25">
      <c r="A642" s="1">
        <v>2359771</v>
      </c>
      <c r="B642" s="1" t="s">
        <v>33</v>
      </c>
      <c r="C642" s="2">
        <v>42385</v>
      </c>
      <c r="D642" s="2">
        <v>42385.414583333331</v>
      </c>
      <c r="E642" s="1" t="s">
        <v>11</v>
      </c>
      <c r="F642" s="1" t="s">
        <v>20</v>
      </c>
      <c r="G642" s="1">
        <v>35</v>
      </c>
      <c r="H642" s="1" t="s">
        <v>32</v>
      </c>
      <c r="I642" s="1" t="s">
        <v>14</v>
      </c>
      <c r="J642" s="1" t="s">
        <v>15</v>
      </c>
    </row>
    <row r="643" spans="1:10" x14ac:dyDescent="0.25">
      <c r="A643" s="1">
        <v>2359771</v>
      </c>
      <c r="B643" s="1" t="s">
        <v>10</v>
      </c>
      <c r="C643" s="2">
        <v>42391</v>
      </c>
      <c r="D643" s="2">
        <v>42391.51458333333</v>
      </c>
      <c r="E643" s="1" t="s">
        <v>11</v>
      </c>
      <c r="F643" s="1" t="s">
        <v>20</v>
      </c>
      <c r="G643" s="1">
        <v>35</v>
      </c>
      <c r="H643" s="1" t="s">
        <v>32</v>
      </c>
      <c r="I643" s="1" t="s">
        <v>18</v>
      </c>
      <c r="J643" s="1" t="s">
        <v>15</v>
      </c>
    </row>
    <row r="644" spans="1:10" x14ac:dyDescent="0.25">
      <c r="A644" s="1">
        <v>2359771</v>
      </c>
      <c r="B644" s="1" t="s">
        <v>10</v>
      </c>
      <c r="C644" s="2">
        <v>42389</v>
      </c>
      <c r="D644" s="2">
        <v>42389.411111111112</v>
      </c>
      <c r="E644" s="1" t="s">
        <v>11</v>
      </c>
      <c r="F644" s="1" t="s">
        <v>20</v>
      </c>
      <c r="G644" s="1">
        <v>35</v>
      </c>
      <c r="H644" s="1" t="s">
        <v>32</v>
      </c>
      <c r="I644" s="1" t="s">
        <v>14</v>
      </c>
      <c r="J644" s="1" t="s">
        <v>15</v>
      </c>
    </row>
    <row r="645" spans="1:10" x14ac:dyDescent="0.25">
      <c r="A645" s="1">
        <v>2359771</v>
      </c>
      <c r="B645" s="1" t="s">
        <v>33</v>
      </c>
      <c r="C645" s="2">
        <v>42385</v>
      </c>
      <c r="D645" s="2">
        <v>42385.237500000003</v>
      </c>
      <c r="E645" s="1" t="s">
        <v>11</v>
      </c>
      <c r="F645" s="1" t="s">
        <v>20</v>
      </c>
      <c r="G645" s="1">
        <v>35</v>
      </c>
      <c r="H645" s="1" t="s">
        <v>32</v>
      </c>
      <c r="I645" s="1" t="s">
        <v>25</v>
      </c>
      <c r="J645" s="1" t="s">
        <v>15</v>
      </c>
    </row>
    <row r="646" spans="1:10" x14ac:dyDescent="0.25">
      <c r="A646" s="1">
        <v>809034</v>
      </c>
      <c r="B646" s="1" t="s">
        <v>16</v>
      </c>
      <c r="C646" s="2">
        <v>42432</v>
      </c>
      <c r="D646" s="2">
        <v>42432.318749999999</v>
      </c>
      <c r="E646" s="1" t="s">
        <v>11</v>
      </c>
      <c r="F646" s="1" t="s">
        <v>35</v>
      </c>
      <c r="G646" s="1">
        <v>61</v>
      </c>
      <c r="H646" s="1" t="s">
        <v>21</v>
      </c>
      <c r="I646" s="1" t="s">
        <v>14</v>
      </c>
      <c r="J646" s="1" t="s">
        <v>53</v>
      </c>
    </row>
    <row r="647" spans="1:10" x14ac:dyDescent="0.25">
      <c r="A647" s="1">
        <v>809034</v>
      </c>
      <c r="B647" s="1" t="s">
        <v>30</v>
      </c>
      <c r="C647" s="2">
        <v>42430</v>
      </c>
      <c r="D647" s="2">
        <v>42430.265277777777</v>
      </c>
      <c r="E647" s="1" t="s">
        <v>11</v>
      </c>
      <c r="F647" s="1" t="s">
        <v>35</v>
      </c>
      <c r="G647" s="1">
        <v>61</v>
      </c>
      <c r="H647" s="1" t="s">
        <v>21</v>
      </c>
      <c r="I647" s="1" t="s">
        <v>25</v>
      </c>
      <c r="J647" s="1" t="s">
        <v>53</v>
      </c>
    </row>
    <row r="648" spans="1:10" x14ac:dyDescent="0.25">
      <c r="A648" s="1">
        <v>793672</v>
      </c>
      <c r="B648" s="1" t="s">
        <v>40</v>
      </c>
      <c r="C648" s="2">
        <v>42390</v>
      </c>
      <c r="D648" s="2">
        <v>42390.270833333336</v>
      </c>
      <c r="E648" s="1" t="s">
        <v>23</v>
      </c>
      <c r="F648" s="1" t="s">
        <v>35</v>
      </c>
      <c r="G648" s="1">
        <v>31</v>
      </c>
      <c r="H648" s="1" t="s">
        <v>32</v>
      </c>
      <c r="I648" s="1" t="s">
        <v>25</v>
      </c>
      <c r="J648" s="1" t="s">
        <v>15</v>
      </c>
    </row>
    <row r="649" spans="1:10" x14ac:dyDescent="0.25">
      <c r="A649" s="1">
        <v>2090555</v>
      </c>
      <c r="B649" s="1" t="s">
        <v>37</v>
      </c>
      <c r="C649" s="2">
        <v>42442</v>
      </c>
      <c r="D649" s="2">
        <v>42442.318749999999</v>
      </c>
      <c r="E649" s="1" t="s">
        <v>11</v>
      </c>
      <c r="F649" s="1" t="s">
        <v>20</v>
      </c>
      <c r="G649" s="1">
        <v>27</v>
      </c>
      <c r="H649" s="1" t="s">
        <v>21</v>
      </c>
      <c r="I649" s="1" t="s">
        <v>14</v>
      </c>
      <c r="J649" s="1" t="s">
        <v>22</v>
      </c>
    </row>
    <row r="650" spans="1:10" x14ac:dyDescent="0.25">
      <c r="A650" s="1">
        <v>2090555</v>
      </c>
      <c r="B650" s="1" t="s">
        <v>16</v>
      </c>
      <c r="C650" s="2">
        <v>42443</v>
      </c>
      <c r="D650" s="2">
        <v>42443.240972222222</v>
      </c>
      <c r="E650" s="1" t="s">
        <v>11</v>
      </c>
      <c r="F650" s="1" t="s">
        <v>20</v>
      </c>
      <c r="G650" s="1">
        <v>27</v>
      </c>
      <c r="H650" s="1" t="s">
        <v>21</v>
      </c>
      <c r="I650" s="1" t="s">
        <v>25</v>
      </c>
      <c r="J650" s="1" t="s">
        <v>22</v>
      </c>
    </row>
    <row r="651" spans="1:10" x14ac:dyDescent="0.25">
      <c r="A651" s="1">
        <v>2090555</v>
      </c>
      <c r="B651" s="1" t="s">
        <v>16</v>
      </c>
      <c r="C651" s="2">
        <v>42448</v>
      </c>
      <c r="D651" s="2">
        <v>42448.537499999999</v>
      </c>
      <c r="E651" s="1" t="s">
        <v>11</v>
      </c>
      <c r="F651" s="1" t="s">
        <v>20</v>
      </c>
      <c r="G651" s="1">
        <v>27</v>
      </c>
      <c r="H651" s="1" t="s">
        <v>21</v>
      </c>
      <c r="I651" s="1" t="s">
        <v>18</v>
      </c>
      <c r="J651" s="1" t="s">
        <v>22</v>
      </c>
    </row>
    <row r="652" spans="1:10" x14ac:dyDescent="0.25">
      <c r="A652" s="1">
        <v>2090555</v>
      </c>
      <c r="B652" s="1" t="s">
        <v>16</v>
      </c>
      <c r="C652" s="2">
        <v>42459</v>
      </c>
      <c r="D652" s="2">
        <v>42459.450694444444</v>
      </c>
      <c r="E652" s="1" t="s">
        <v>11</v>
      </c>
      <c r="F652" s="1" t="s">
        <v>20</v>
      </c>
      <c r="G652" s="1">
        <v>27</v>
      </c>
      <c r="H652" s="1" t="s">
        <v>21</v>
      </c>
      <c r="I652" s="1" t="s">
        <v>14</v>
      </c>
      <c r="J652" s="1" t="s">
        <v>22</v>
      </c>
    </row>
    <row r="653" spans="1:10" x14ac:dyDescent="0.25">
      <c r="A653" s="1">
        <v>809035</v>
      </c>
      <c r="B653" s="1" t="s">
        <v>16</v>
      </c>
      <c r="C653" s="2">
        <v>42422</v>
      </c>
      <c r="D653" s="2">
        <v>42422.279861111114</v>
      </c>
      <c r="E653" s="1" t="s">
        <v>11</v>
      </c>
      <c r="F653" s="1" t="s">
        <v>20</v>
      </c>
      <c r="G653" s="1">
        <v>42</v>
      </c>
      <c r="H653" s="1" t="s">
        <v>21</v>
      </c>
      <c r="I653" s="1" t="s">
        <v>25</v>
      </c>
      <c r="J653" s="1" t="s">
        <v>15</v>
      </c>
    </row>
    <row r="654" spans="1:10" x14ac:dyDescent="0.25">
      <c r="A654" s="1">
        <v>809035</v>
      </c>
      <c r="B654" s="1" t="s">
        <v>33</v>
      </c>
      <c r="C654" s="2">
        <v>42377</v>
      </c>
      <c r="D654" s="2">
        <v>42377.240972222222</v>
      </c>
      <c r="E654" s="1" t="s">
        <v>11</v>
      </c>
      <c r="F654" s="1" t="s">
        <v>20</v>
      </c>
      <c r="G654" s="1">
        <v>42</v>
      </c>
      <c r="H654" s="1" t="s">
        <v>21</v>
      </c>
      <c r="I654" s="1" t="s">
        <v>25</v>
      </c>
      <c r="J654" s="1" t="s">
        <v>15</v>
      </c>
    </row>
    <row r="655" spans="1:10" x14ac:dyDescent="0.25">
      <c r="A655" s="1">
        <v>809035</v>
      </c>
      <c r="B655" s="1" t="s">
        <v>36</v>
      </c>
      <c r="C655" s="2">
        <v>42398</v>
      </c>
      <c r="D655" s="2">
        <v>42398.406944444447</v>
      </c>
      <c r="E655" s="1" t="s">
        <v>11</v>
      </c>
      <c r="F655" s="1" t="s">
        <v>20</v>
      </c>
      <c r="G655" s="1">
        <v>42</v>
      </c>
      <c r="H655" s="1" t="s">
        <v>21</v>
      </c>
      <c r="I655" s="1" t="s">
        <v>14</v>
      </c>
      <c r="J655" s="1" t="s">
        <v>15</v>
      </c>
    </row>
    <row r="656" spans="1:10" x14ac:dyDescent="0.25">
      <c r="A656" s="1">
        <v>809035</v>
      </c>
      <c r="B656" s="1" t="s">
        <v>16</v>
      </c>
      <c r="C656" s="2">
        <v>42432</v>
      </c>
      <c r="D656" s="2">
        <v>42432.27847222222</v>
      </c>
      <c r="E656" s="1" t="s">
        <v>11</v>
      </c>
      <c r="F656" s="1" t="s">
        <v>20</v>
      </c>
      <c r="G656" s="1">
        <v>42</v>
      </c>
      <c r="H656" s="1" t="s">
        <v>21</v>
      </c>
      <c r="I656" s="1" t="s">
        <v>25</v>
      </c>
      <c r="J656" s="1" t="s">
        <v>15</v>
      </c>
    </row>
    <row r="657" spans="1:10" x14ac:dyDescent="0.25">
      <c r="A657" s="1">
        <v>939699</v>
      </c>
      <c r="B657" s="1" t="s">
        <v>30</v>
      </c>
      <c r="C657" s="2">
        <v>42430</v>
      </c>
      <c r="D657" s="2">
        <v>42430.621527777781</v>
      </c>
      <c r="E657" s="1" t="s">
        <v>11</v>
      </c>
      <c r="F657" s="1" t="s">
        <v>17</v>
      </c>
      <c r="G657" s="1">
        <v>36</v>
      </c>
      <c r="H657" s="1" t="s">
        <v>13</v>
      </c>
      <c r="I657" s="1" t="s">
        <v>44</v>
      </c>
      <c r="J657" s="1" t="s">
        <v>15</v>
      </c>
    </row>
    <row r="658" spans="1:10" x14ac:dyDescent="0.25">
      <c r="A658" s="1">
        <v>597268</v>
      </c>
      <c r="B658" s="1" t="s">
        <v>10</v>
      </c>
      <c r="C658" s="2">
        <v>42375</v>
      </c>
      <c r="D658" s="2">
        <v>42375.352777777778</v>
      </c>
      <c r="E658" s="1" t="s">
        <v>11</v>
      </c>
      <c r="F658" s="1" t="s">
        <v>35</v>
      </c>
      <c r="G658" s="1">
        <v>28</v>
      </c>
      <c r="H658" s="1" t="s">
        <v>28</v>
      </c>
      <c r="I658" s="1" t="s">
        <v>14</v>
      </c>
      <c r="J658" s="1" t="s">
        <v>22</v>
      </c>
    </row>
    <row r="659" spans="1:10" x14ac:dyDescent="0.25">
      <c r="A659" s="1">
        <v>597268</v>
      </c>
      <c r="B659" s="1" t="s">
        <v>36</v>
      </c>
      <c r="C659" s="2">
        <v>42377</v>
      </c>
      <c r="D659" s="2">
        <v>42377.613888888889</v>
      </c>
      <c r="E659" s="1" t="s">
        <v>11</v>
      </c>
      <c r="F659" s="1" t="s">
        <v>35</v>
      </c>
      <c r="G659" s="1">
        <v>28</v>
      </c>
      <c r="H659" s="1" t="s">
        <v>28</v>
      </c>
      <c r="I659" s="1" t="s">
        <v>44</v>
      </c>
      <c r="J659" s="1" t="s">
        <v>22</v>
      </c>
    </row>
    <row r="660" spans="1:10" x14ac:dyDescent="0.25">
      <c r="A660" s="1">
        <v>597268</v>
      </c>
      <c r="B660" s="1" t="s">
        <v>30</v>
      </c>
      <c r="C660" s="2">
        <v>42375</v>
      </c>
      <c r="D660" s="2">
        <v>42375.439583333333</v>
      </c>
      <c r="E660" s="1" t="s">
        <v>11</v>
      </c>
      <c r="F660" s="1" t="s">
        <v>35</v>
      </c>
      <c r="G660" s="1">
        <v>28</v>
      </c>
      <c r="H660" s="1" t="s">
        <v>28</v>
      </c>
      <c r="I660" s="1" t="s">
        <v>14</v>
      </c>
      <c r="J660" s="1" t="s">
        <v>22</v>
      </c>
    </row>
    <row r="661" spans="1:10" x14ac:dyDescent="0.25">
      <c r="A661" s="1">
        <v>597268</v>
      </c>
      <c r="B661" s="1" t="s">
        <v>30</v>
      </c>
      <c r="C661" s="2">
        <v>42377</v>
      </c>
      <c r="D661" s="2">
        <v>42377.615277777775</v>
      </c>
      <c r="E661" s="1" t="s">
        <v>11</v>
      </c>
      <c r="F661" s="1" t="s">
        <v>35</v>
      </c>
      <c r="G661" s="1">
        <v>28</v>
      </c>
      <c r="H661" s="1" t="s">
        <v>28</v>
      </c>
      <c r="I661" s="1" t="s">
        <v>44</v>
      </c>
      <c r="J661" s="1" t="s">
        <v>22</v>
      </c>
    </row>
    <row r="662" spans="1:10" x14ac:dyDescent="0.25">
      <c r="A662" s="1">
        <v>597268</v>
      </c>
      <c r="B662" s="1" t="s">
        <v>48</v>
      </c>
      <c r="C662" s="2">
        <v>42377</v>
      </c>
      <c r="D662" s="2">
        <v>42377.374305555553</v>
      </c>
      <c r="E662" s="1" t="s">
        <v>11</v>
      </c>
      <c r="F662" s="1" t="s">
        <v>35</v>
      </c>
      <c r="G662" s="1">
        <v>28</v>
      </c>
      <c r="H662" s="1" t="s">
        <v>28</v>
      </c>
      <c r="I662" s="1" t="s">
        <v>14</v>
      </c>
      <c r="J662" s="1" t="s">
        <v>22</v>
      </c>
    </row>
    <row r="663" spans="1:10" x14ac:dyDescent="0.25">
      <c r="A663" s="1">
        <v>597268</v>
      </c>
      <c r="B663" s="1" t="s">
        <v>30</v>
      </c>
      <c r="C663" s="2">
        <v>42379</v>
      </c>
      <c r="D663" s="2">
        <v>42379.209722222222</v>
      </c>
      <c r="E663" s="1" t="s">
        <v>11</v>
      </c>
      <c r="F663" s="1" t="s">
        <v>35</v>
      </c>
      <c r="G663" s="1">
        <v>28</v>
      </c>
      <c r="H663" s="1" t="s">
        <v>28</v>
      </c>
      <c r="I663" s="1" t="s">
        <v>25</v>
      </c>
      <c r="J663" s="1" t="s">
        <v>22</v>
      </c>
    </row>
    <row r="664" spans="1:10" x14ac:dyDescent="0.25">
      <c r="A664" s="1">
        <v>597268</v>
      </c>
      <c r="B664" s="1" t="s">
        <v>10</v>
      </c>
      <c r="C664" s="2">
        <v>42374</v>
      </c>
      <c r="D664" s="2">
        <v>42374.425694444442</v>
      </c>
      <c r="E664" s="1" t="s">
        <v>11</v>
      </c>
      <c r="F664" s="1" t="s">
        <v>35</v>
      </c>
      <c r="G664" s="1">
        <v>28</v>
      </c>
      <c r="H664" s="1" t="s">
        <v>28</v>
      </c>
      <c r="I664" s="1" t="s">
        <v>14</v>
      </c>
      <c r="J664" s="1" t="s">
        <v>22</v>
      </c>
    </row>
    <row r="665" spans="1:10" x14ac:dyDescent="0.25">
      <c r="A665" s="1">
        <v>597268</v>
      </c>
      <c r="B665" s="1" t="s">
        <v>33</v>
      </c>
      <c r="C665" s="2">
        <v>42377</v>
      </c>
      <c r="D665" s="2">
        <v>42377.393055555556</v>
      </c>
      <c r="E665" s="1" t="s">
        <v>11</v>
      </c>
      <c r="F665" s="1" t="s">
        <v>35</v>
      </c>
      <c r="G665" s="1">
        <v>28</v>
      </c>
      <c r="H665" s="1" t="s">
        <v>28</v>
      </c>
      <c r="I665" s="1" t="s">
        <v>14</v>
      </c>
      <c r="J665" s="1" t="s">
        <v>22</v>
      </c>
    </row>
    <row r="666" spans="1:10" x14ac:dyDescent="0.25">
      <c r="A666" s="1">
        <v>882376</v>
      </c>
      <c r="B666" s="1" t="s">
        <v>33</v>
      </c>
      <c r="C666" s="2">
        <v>42448</v>
      </c>
      <c r="D666" s="2">
        <v>42448.176388888889</v>
      </c>
      <c r="E666" s="1" t="s">
        <v>11</v>
      </c>
      <c r="F666" s="1" t="s">
        <v>24</v>
      </c>
      <c r="G666" s="1">
        <v>54</v>
      </c>
      <c r="H666" s="1" t="s">
        <v>21</v>
      </c>
      <c r="I666" s="1" t="s">
        <v>25</v>
      </c>
      <c r="J666" s="1" t="s">
        <v>26</v>
      </c>
    </row>
    <row r="667" spans="1:10" x14ac:dyDescent="0.25">
      <c r="A667" s="1">
        <v>866244</v>
      </c>
      <c r="B667" s="1" t="s">
        <v>30</v>
      </c>
      <c r="C667" s="2">
        <v>42421</v>
      </c>
      <c r="D667" s="2">
        <v>42421.354861111111</v>
      </c>
      <c r="E667" s="1" t="s">
        <v>11</v>
      </c>
      <c r="F667" s="1" t="s">
        <v>35</v>
      </c>
      <c r="G667" s="1">
        <v>26</v>
      </c>
      <c r="H667" s="1" t="s">
        <v>13</v>
      </c>
      <c r="I667" s="1" t="s">
        <v>14</v>
      </c>
      <c r="J667" s="1" t="s">
        <v>22</v>
      </c>
    </row>
    <row r="668" spans="1:10" x14ac:dyDescent="0.25">
      <c r="A668" s="1">
        <v>866244</v>
      </c>
      <c r="B668" s="1" t="s">
        <v>36</v>
      </c>
      <c r="C668" s="2">
        <v>42420</v>
      </c>
      <c r="D668" s="2">
        <v>42420.126388888886</v>
      </c>
      <c r="E668" s="1" t="s">
        <v>11</v>
      </c>
      <c r="F668" s="1" t="s">
        <v>35</v>
      </c>
      <c r="G668" s="1">
        <v>26</v>
      </c>
      <c r="H668" s="1" t="s">
        <v>13</v>
      </c>
      <c r="I668" s="1" t="s">
        <v>25</v>
      </c>
      <c r="J668" s="1" t="s">
        <v>22</v>
      </c>
    </row>
    <row r="669" spans="1:10" x14ac:dyDescent="0.25">
      <c r="A669" s="1">
        <v>866244</v>
      </c>
      <c r="B669" s="1" t="s">
        <v>33</v>
      </c>
      <c r="C669" s="2">
        <v>42420</v>
      </c>
      <c r="D669" s="2">
        <v>42420.127083333333</v>
      </c>
      <c r="E669" s="1" t="s">
        <v>11</v>
      </c>
      <c r="F669" s="1" t="s">
        <v>35</v>
      </c>
      <c r="G669" s="1">
        <v>26</v>
      </c>
      <c r="H669" s="1" t="s">
        <v>13</v>
      </c>
      <c r="I669" s="1" t="s">
        <v>25</v>
      </c>
      <c r="J669" s="1" t="s">
        <v>22</v>
      </c>
    </row>
    <row r="670" spans="1:10" x14ac:dyDescent="0.25">
      <c r="A670" s="1">
        <v>866244</v>
      </c>
      <c r="B670" s="1" t="s">
        <v>30</v>
      </c>
      <c r="C670" s="2">
        <v>42421</v>
      </c>
      <c r="D670" s="2">
        <v>42421.388888888891</v>
      </c>
      <c r="E670" s="1" t="s">
        <v>11</v>
      </c>
      <c r="F670" s="1" t="s">
        <v>35</v>
      </c>
      <c r="G670" s="1">
        <v>26</v>
      </c>
      <c r="H670" s="1" t="s">
        <v>13</v>
      </c>
      <c r="I670" s="1" t="s">
        <v>14</v>
      </c>
      <c r="J670" s="1" t="s">
        <v>22</v>
      </c>
    </row>
    <row r="671" spans="1:10" x14ac:dyDescent="0.25">
      <c r="A671" s="1">
        <v>866244</v>
      </c>
      <c r="B671" s="1" t="s">
        <v>36</v>
      </c>
      <c r="C671" s="2">
        <v>42454</v>
      </c>
      <c r="D671" s="2">
        <v>42454.400000000001</v>
      </c>
      <c r="E671" s="1" t="s">
        <v>11</v>
      </c>
      <c r="F671" s="1" t="s">
        <v>35</v>
      </c>
      <c r="G671" s="1">
        <v>26</v>
      </c>
      <c r="H671" s="1" t="s">
        <v>13</v>
      </c>
      <c r="I671" s="1" t="s">
        <v>14</v>
      </c>
      <c r="J671" s="1" t="s">
        <v>22</v>
      </c>
    </row>
    <row r="672" spans="1:10" x14ac:dyDescent="0.25">
      <c r="A672" s="1">
        <v>866244</v>
      </c>
      <c r="B672" s="1" t="s">
        <v>33</v>
      </c>
      <c r="C672" s="2">
        <v>42453</v>
      </c>
      <c r="D672" s="2">
        <v>42453.501388888886</v>
      </c>
      <c r="E672" s="1" t="s">
        <v>11</v>
      </c>
      <c r="F672" s="1" t="s">
        <v>35</v>
      </c>
      <c r="G672" s="1">
        <v>26</v>
      </c>
      <c r="H672" s="1" t="s">
        <v>13</v>
      </c>
      <c r="I672" s="1" t="s">
        <v>18</v>
      </c>
      <c r="J672" s="1" t="s">
        <v>22</v>
      </c>
    </row>
    <row r="673" spans="1:10" x14ac:dyDescent="0.25">
      <c r="A673" s="1">
        <v>788744</v>
      </c>
      <c r="B673" s="1" t="s">
        <v>36</v>
      </c>
      <c r="C673" s="2">
        <v>42383</v>
      </c>
      <c r="D673" s="2">
        <v>42383.54791666667</v>
      </c>
      <c r="E673" s="1" t="s">
        <v>11</v>
      </c>
      <c r="F673" s="1" t="s">
        <v>12</v>
      </c>
      <c r="G673" s="1">
        <v>23</v>
      </c>
      <c r="H673" s="1" t="s">
        <v>13</v>
      </c>
      <c r="I673" s="1" t="s">
        <v>18</v>
      </c>
      <c r="J673" s="1" t="s">
        <v>22</v>
      </c>
    </row>
    <row r="674" spans="1:10" x14ac:dyDescent="0.25">
      <c r="A674" s="1">
        <v>788744</v>
      </c>
      <c r="B674" s="1" t="s">
        <v>33</v>
      </c>
      <c r="C674" s="2">
        <v>42387</v>
      </c>
      <c r="D674" s="2">
        <v>42387.482638888891</v>
      </c>
      <c r="E674" s="1" t="s">
        <v>11</v>
      </c>
      <c r="F674" s="1" t="s">
        <v>12</v>
      </c>
      <c r="G674" s="1">
        <v>23</v>
      </c>
      <c r="H674" s="1" t="s">
        <v>13</v>
      </c>
      <c r="I674" s="1" t="s">
        <v>18</v>
      </c>
      <c r="J674" s="1" t="s">
        <v>22</v>
      </c>
    </row>
    <row r="675" spans="1:10" x14ac:dyDescent="0.25">
      <c r="A675" s="1">
        <v>771902</v>
      </c>
      <c r="B675" s="1" t="s">
        <v>40</v>
      </c>
      <c r="C675" s="2">
        <v>42384</v>
      </c>
      <c r="D675" s="2">
        <v>42384.357638888891</v>
      </c>
      <c r="E675" s="1" t="s">
        <v>11</v>
      </c>
      <c r="F675" s="1" t="s">
        <v>35</v>
      </c>
      <c r="G675" s="1">
        <v>24</v>
      </c>
      <c r="H675" s="1" t="s">
        <v>21</v>
      </c>
      <c r="I675" s="1" t="s">
        <v>14</v>
      </c>
      <c r="J675" s="1" t="s">
        <v>22</v>
      </c>
    </row>
    <row r="676" spans="1:10" x14ac:dyDescent="0.25">
      <c r="A676" s="1">
        <v>771903</v>
      </c>
      <c r="B676" s="1" t="s">
        <v>33</v>
      </c>
      <c r="C676" s="2">
        <v>42456</v>
      </c>
      <c r="D676" s="2">
        <v>42456.216666666667</v>
      </c>
      <c r="E676" s="1" t="s">
        <v>11</v>
      </c>
      <c r="F676" s="1" t="s">
        <v>17</v>
      </c>
      <c r="G676" s="1">
        <v>28</v>
      </c>
      <c r="H676" s="1" t="s">
        <v>21</v>
      </c>
      <c r="I676" s="1" t="s">
        <v>25</v>
      </c>
      <c r="J676" s="1" t="s">
        <v>22</v>
      </c>
    </row>
    <row r="677" spans="1:10" x14ac:dyDescent="0.25">
      <c r="A677" s="1">
        <v>747690</v>
      </c>
      <c r="B677" s="1" t="s">
        <v>10</v>
      </c>
      <c r="C677" s="2">
        <v>42385</v>
      </c>
      <c r="D677" s="2">
        <v>42385.367361111108</v>
      </c>
      <c r="E677" s="1" t="s">
        <v>23</v>
      </c>
      <c r="F677" s="1" t="s">
        <v>35</v>
      </c>
      <c r="G677" s="1">
        <v>29</v>
      </c>
      <c r="H677" s="1" t="s">
        <v>21</v>
      </c>
      <c r="I677" s="1" t="s">
        <v>14</v>
      </c>
      <c r="J677" s="1" t="s">
        <v>22</v>
      </c>
    </row>
    <row r="678" spans="1:10" x14ac:dyDescent="0.25">
      <c r="A678" s="1">
        <v>779485</v>
      </c>
      <c r="B678" s="1" t="s">
        <v>29</v>
      </c>
      <c r="C678" s="2">
        <v>42402</v>
      </c>
      <c r="D678" s="2">
        <v>42402.474305555559</v>
      </c>
      <c r="E678" s="1" t="s">
        <v>11</v>
      </c>
      <c r="F678" s="1" t="s">
        <v>35</v>
      </c>
      <c r="G678" s="1">
        <v>25</v>
      </c>
      <c r="H678" s="1" t="s">
        <v>49</v>
      </c>
      <c r="I678" s="1" t="s">
        <v>18</v>
      </c>
      <c r="J678" s="1" t="s">
        <v>22</v>
      </c>
    </row>
    <row r="679" spans="1:10" x14ac:dyDescent="0.25">
      <c r="A679" s="1">
        <v>779485</v>
      </c>
      <c r="B679" s="1" t="s">
        <v>10</v>
      </c>
      <c r="C679" s="2">
        <v>42402</v>
      </c>
      <c r="D679" s="2">
        <v>42402.222222222219</v>
      </c>
      <c r="E679" s="1" t="s">
        <v>11</v>
      </c>
      <c r="F679" s="1" t="s">
        <v>35</v>
      </c>
      <c r="G679" s="1">
        <v>25</v>
      </c>
      <c r="H679" s="1" t="s">
        <v>49</v>
      </c>
      <c r="I679" s="1" t="s">
        <v>25</v>
      </c>
      <c r="J679" s="1" t="s">
        <v>22</v>
      </c>
    </row>
    <row r="680" spans="1:10" x14ac:dyDescent="0.25">
      <c r="A680" s="1">
        <v>779485</v>
      </c>
      <c r="B680" s="1" t="s">
        <v>47</v>
      </c>
      <c r="C680" s="2">
        <v>42404</v>
      </c>
      <c r="D680" s="2">
        <v>42404.482638888891</v>
      </c>
      <c r="E680" s="1" t="s">
        <v>11</v>
      </c>
      <c r="F680" s="1" t="s">
        <v>35</v>
      </c>
      <c r="G680" s="1">
        <v>25</v>
      </c>
      <c r="H680" s="1" t="s">
        <v>49</v>
      </c>
      <c r="I680" s="1" t="s">
        <v>18</v>
      </c>
      <c r="J680" s="1" t="s">
        <v>22</v>
      </c>
    </row>
    <row r="681" spans="1:10" x14ac:dyDescent="0.25">
      <c r="A681" s="1">
        <v>779485</v>
      </c>
      <c r="B681" s="1" t="s">
        <v>29</v>
      </c>
      <c r="C681" s="2">
        <v>42375</v>
      </c>
      <c r="D681" s="2">
        <v>42375.481944444444</v>
      </c>
      <c r="E681" s="1" t="s">
        <v>11</v>
      </c>
      <c r="F681" s="1" t="s">
        <v>35</v>
      </c>
      <c r="G681" s="1">
        <v>25</v>
      </c>
      <c r="H681" s="1" t="s">
        <v>49</v>
      </c>
      <c r="I681" s="1" t="s">
        <v>18</v>
      </c>
      <c r="J681" s="1" t="s">
        <v>22</v>
      </c>
    </row>
    <row r="682" spans="1:10" x14ac:dyDescent="0.25">
      <c r="A682" s="1">
        <v>779485</v>
      </c>
      <c r="B682" s="1" t="s">
        <v>30</v>
      </c>
      <c r="C682" s="2">
        <v>42371</v>
      </c>
      <c r="D682" s="2">
        <v>42371.365277777775</v>
      </c>
      <c r="E682" s="1" t="s">
        <v>11</v>
      </c>
      <c r="F682" s="1" t="s">
        <v>35</v>
      </c>
      <c r="G682" s="1">
        <v>25</v>
      </c>
      <c r="H682" s="1" t="s">
        <v>49</v>
      </c>
      <c r="I682" s="1" t="s">
        <v>14</v>
      </c>
      <c r="J682" s="1" t="s">
        <v>22</v>
      </c>
    </row>
    <row r="683" spans="1:10" x14ac:dyDescent="0.25">
      <c r="A683" s="1">
        <v>779485</v>
      </c>
      <c r="B683" s="1" t="s">
        <v>30</v>
      </c>
      <c r="C683" s="2">
        <v>42399</v>
      </c>
      <c r="D683" s="2">
        <v>42399.526388888888</v>
      </c>
      <c r="E683" s="1" t="s">
        <v>11</v>
      </c>
      <c r="F683" s="1" t="s">
        <v>35</v>
      </c>
      <c r="G683" s="1">
        <v>25</v>
      </c>
      <c r="H683" s="1" t="s">
        <v>49</v>
      </c>
      <c r="I683" s="1" t="s">
        <v>18</v>
      </c>
      <c r="J683" s="1" t="s">
        <v>22</v>
      </c>
    </row>
    <row r="684" spans="1:10" x14ac:dyDescent="0.25">
      <c r="A684" s="1">
        <v>779485</v>
      </c>
      <c r="B684" s="1" t="s">
        <v>36</v>
      </c>
      <c r="C684" s="2">
        <v>42398</v>
      </c>
      <c r="D684" s="2">
        <v>42398.561805555553</v>
      </c>
      <c r="E684" s="1" t="s">
        <v>11</v>
      </c>
      <c r="F684" s="1" t="s">
        <v>35</v>
      </c>
      <c r="G684" s="1">
        <v>25</v>
      </c>
      <c r="H684" s="1" t="s">
        <v>49</v>
      </c>
      <c r="I684" s="1" t="s">
        <v>18</v>
      </c>
      <c r="J684" s="1" t="s">
        <v>22</v>
      </c>
    </row>
    <row r="685" spans="1:10" x14ac:dyDescent="0.25">
      <c r="A685" s="1">
        <v>736517</v>
      </c>
      <c r="B685" s="1" t="s">
        <v>40</v>
      </c>
      <c r="C685" s="2">
        <v>42393</v>
      </c>
      <c r="D685" s="2">
        <v>42393.50277777778</v>
      </c>
      <c r="E685" s="1" t="s">
        <v>11</v>
      </c>
      <c r="F685" s="1" t="s">
        <v>35</v>
      </c>
      <c r="G685" s="1">
        <v>39</v>
      </c>
      <c r="H685" s="1" t="s">
        <v>34</v>
      </c>
      <c r="I685" s="1" t="s">
        <v>18</v>
      </c>
      <c r="J685" s="1" t="s">
        <v>15</v>
      </c>
    </row>
    <row r="686" spans="1:10" x14ac:dyDescent="0.25">
      <c r="A686" s="1">
        <v>736517</v>
      </c>
      <c r="B686" s="1" t="s">
        <v>40</v>
      </c>
      <c r="C686" s="2">
        <v>42393</v>
      </c>
      <c r="D686" s="2">
        <v>42393.427083333336</v>
      </c>
      <c r="E686" s="1" t="s">
        <v>11</v>
      </c>
      <c r="F686" s="1" t="s">
        <v>35</v>
      </c>
      <c r="G686" s="1">
        <v>39</v>
      </c>
      <c r="H686" s="1" t="s">
        <v>34</v>
      </c>
      <c r="I686" s="1" t="s">
        <v>14</v>
      </c>
      <c r="J686" s="1" t="s">
        <v>15</v>
      </c>
    </row>
    <row r="687" spans="1:10" x14ac:dyDescent="0.25">
      <c r="A687" s="1">
        <v>779486</v>
      </c>
      <c r="B687" s="1" t="s">
        <v>36</v>
      </c>
      <c r="C687" s="2">
        <v>42378</v>
      </c>
      <c r="D687" s="2">
        <v>42378.227777777778</v>
      </c>
      <c r="E687" s="1" t="s">
        <v>11</v>
      </c>
      <c r="F687" s="1" t="s">
        <v>35</v>
      </c>
      <c r="G687" s="1">
        <v>36</v>
      </c>
      <c r="H687" s="1" t="s">
        <v>21</v>
      </c>
      <c r="I687" s="1" t="s">
        <v>25</v>
      </c>
      <c r="J687" s="1" t="s">
        <v>15</v>
      </c>
    </row>
    <row r="688" spans="1:10" x14ac:dyDescent="0.25">
      <c r="A688" s="1">
        <v>939702</v>
      </c>
      <c r="B688" s="1" t="s">
        <v>29</v>
      </c>
      <c r="C688" s="2">
        <v>42433</v>
      </c>
      <c r="D688" s="2">
        <v>42433.376388888886</v>
      </c>
      <c r="E688" s="1" t="s">
        <v>11</v>
      </c>
      <c r="F688" s="1" t="s">
        <v>17</v>
      </c>
      <c r="G688" s="1">
        <v>37</v>
      </c>
      <c r="H688" s="1" t="s">
        <v>13</v>
      </c>
      <c r="I688" s="1" t="s">
        <v>14</v>
      </c>
      <c r="J688" s="1" t="s">
        <v>15</v>
      </c>
    </row>
    <row r="689" spans="1:10" x14ac:dyDescent="0.25">
      <c r="A689" s="1">
        <v>764429</v>
      </c>
      <c r="B689" s="1" t="s">
        <v>10</v>
      </c>
      <c r="C689" s="2">
        <v>42375</v>
      </c>
      <c r="D689" s="2">
        <v>42375.390972222223</v>
      </c>
      <c r="E689" s="1" t="s">
        <v>11</v>
      </c>
      <c r="F689" s="1" t="s">
        <v>24</v>
      </c>
      <c r="G689" s="1">
        <v>22</v>
      </c>
      <c r="H689" s="1" t="s">
        <v>13</v>
      </c>
      <c r="I689" s="1" t="s">
        <v>14</v>
      </c>
      <c r="J689" s="1" t="s">
        <v>22</v>
      </c>
    </row>
    <row r="690" spans="1:10" x14ac:dyDescent="0.25">
      <c r="A690" s="1">
        <v>764429</v>
      </c>
      <c r="B690" s="1" t="s">
        <v>47</v>
      </c>
      <c r="C690" s="2">
        <v>42427</v>
      </c>
      <c r="D690" s="2">
        <v>42427.405555555553</v>
      </c>
      <c r="E690" s="1" t="s">
        <v>11</v>
      </c>
      <c r="F690" s="1" t="s">
        <v>24</v>
      </c>
      <c r="G690" s="1">
        <v>22</v>
      </c>
      <c r="H690" s="1" t="s">
        <v>13</v>
      </c>
      <c r="I690" s="1" t="s">
        <v>14</v>
      </c>
      <c r="J690" s="1" t="s">
        <v>22</v>
      </c>
    </row>
    <row r="691" spans="1:10" x14ac:dyDescent="0.25">
      <c r="A691" s="1">
        <v>742848</v>
      </c>
      <c r="B691" s="1" t="s">
        <v>41</v>
      </c>
      <c r="C691" s="2">
        <v>42403</v>
      </c>
      <c r="D691" s="2">
        <v>42403.290972222225</v>
      </c>
      <c r="E691" s="1" t="s">
        <v>11</v>
      </c>
      <c r="F691" s="1" t="s">
        <v>35</v>
      </c>
      <c r="G691" s="1">
        <v>25</v>
      </c>
      <c r="H691" s="1" t="s">
        <v>28</v>
      </c>
      <c r="I691" s="1" t="s">
        <v>25</v>
      </c>
      <c r="J691" s="1" t="s">
        <v>22</v>
      </c>
    </row>
    <row r="692" spans="1:10" x14ac:dyDescent="0.25">
      <c r="A692" s="1">
        <v>742848</v>
      </c>
      <c r="B692" s="1" t="s">
        <v>30</v>
      </c>
      <c r="C692" s="2">
        <v>42396</v>
      </c>
      <c r="D692" s="2">
        <v>42396.260416666664</v>
      </c>
      <c r="E692" s="1" t="s">
        <v>11</v>
      </c>
      <c r="F692" s="1" t="s">
        <v>35</v>
      </c>
      <c r="G692" s="1">
        <v>25</v>
      </c>
      <c r="H692" s="1" t="s">
        <v>28</v>
      </c>
      <c r="I692" s="1" t="s">
        <v>25</v>
      </c>
      <c r="J692" s="1" t="s">
        <v>22</v>
      </c>
    </row>
    <row r="693" spans="1:10" x14ac:dyDescent="0.25">
      <c r="A693" s="1">
        <v>742848</v>
      </c>
      <c r="B693" s="1" t="s">
        <v>36</v>
      </c>
      <c r="C693" s="2">
        <v>42409</v>
      </c>
      <c r="D693" s="2">
        <v>42409.381944444445</v>
      </c>
      <c r="E693" s="1" t="s">
        <v>11</v>
      </c>
      <c r="F693" s="1" t="s">
        <v>35</v>
      </c>
      <c r="G693" s="1">
        <v>25</v>
      </c>
      <c r="H693" s="1" t="s">
        <v>28</v>
      </c>
      <c r="I693" s="1" t="s">
        <v>14</v>
      </c>
      <c r="J693" s="1" t="s">
        <v>22</v>
      </c>
    </row>
    <row r="694" spans="1:10" x14ac:dyDescent="0.25">
      <c r="A694" s="1">
        <v>859379</v>
      </c>
      <c r="B694" s="1" t="s">
        <v>33</v>
      </c>
      <c r="C694" s="2">
        <v>42440</v>
      </c>
      <c r="D694" s="2">
        <v>42440.401388888888</v>
      </c>
      <c r="E694" s="1" t="s">
        <v>11</v>
      </c>
      <c r="F694" s="1" t="s">
        <v>12</v>
      </c>
      <c r="G694" s="1">
        <v>20</v>
      </c>
      <c r="H694" s="1" t="s">
        <v>21</v>
      </c>
      <c r="I694" s="1" t="s">
        <v>14</v>
      </c>
      <c r="J694" s="1" t="s">
        <v>22</v>
      </c>
    </row>
    <row r="695" spans="1:10" x14ac:dyDescent="0.25">
      <c r="A695" s="1">
        <v>2285664</v>
      </c>
      <c r="B695" s="1" t="s">
        <v>36</v>
      </c>
      <c r="C695" s="2">
        <v>42454</v>
      </c>
      <c r="D695" s="2">
        <v>42454.393055555556</v>
      </c>
      <c r="E695" s="1" t="s">
        <v>11</v>
      </c>
      <c r="F695" s="1" t="s">
        <v>20</v>
      </c>
      <c r="G695" s="1">
        <v>28</v>
      </c>
      <c r="H695" s="1" t="s">
        <v>34</v>
      </c>
      <c r="I695" s="1" t="s">
        <v>14</v>
      </c>
      <c r="J695" s="1" t="s">
        <v>22</v>
      </c>
    </row>
    <row r="696" spans="1:10" x14ac:dyDescent="0.25">
      <c r="A696" s="1">
        <v>2285664</v>
      </c>
      <c r="B696" s="1" t="s">
        <v>16</v>
      </c>
      <c r="C696" s="2">
        <v>42455</v>
      </c>
      <c r="D696" s="2">
        <v>42455.501388888886</v>
      </c>
      <c r="E696" s="1" t="s">
        <v>11</v>
      </c>
      <c r="F696" s="1" t="s">
        <v>20</v>
      </c>
      <c r="G696" s="1">
        <v>28</v>
      </c>
      <c r="H696" s="1" t="s">
        <v>34</v>
      </c>
      <c r="I696" s="1" t="s">
        <v>18</v>
      </c>
      <c r="J696" s="1" t="s">
        <v>22</v>
      </c>
    </row>
    <row r="697" spans="1:10" x14ac:dyDescent="0.25">
      <c r="A697" s="1">
        <v>777129</v>
      </c>
      <c r="B697" s="1" t="s">
        <v>10</v>
      </c>
      <c r="C697" s="2">
        <v>42379</v>
      </c>
      <c r="D697" s="2">
        <v>42379.381249999999</v>
      </c>
      <c r="E697" s="1" t="s">
        <v>11</v>
      </c>
      <c r="F697" s="1" t="s">
        <v>24</v>
      </c>
      <c r="G697" s="1">
        <v>31</v>
      </c>
      <c r="H697" s="1" t="s">
        <v>49</v>
      </c>
      <c r="I697" s="1" t="s">
        <v>14</v>
      </c>
      <c r="J697" s="1" t="s">
        <v>15</v>
      </c>
    </row>
    <row r="698" spans="1:10" x14ac:dyDescent="0.25">
      <c r="A698" s="1">
        <v>771907</v>
      </c>
      <c r="B698" s="1" t="s">
        <v>10</v>
      </c>
      <c r="C698" s="2">
        <v>42409</v>
      </c>
      <c r="D698" s="2">
        <v>42409.322916666664</v>
      </c>
      <c r="E698" s="1" t="s">
        <v>11</v>
      </c>
      <c r="F698" s="1" t="s">
        <v>35</v>
      </c>
      <c r="G698" s="1">
        <v>41</v>
      </c>
      <c r="H698" s="1" t="s">
        <v>32</v>
      </c>
      <c r="I698" s="1" t="s">
        <v>14</v>
      </c>
      <c r="J698" s="1" t="s">
        <v>15</v>
      </c>
    </row>
    <row r="699" spans="1:10" x14ac:dyDescent="0.25">
      <c r="A699" s="1">
        <v>720398</v>
      </c>
      <c r="B699" s="1" t="s">
        <v>48</v>
      </c>
      <c r="C699" s="2">
        <v>42389</v>
      </c>
      <c r="D699" s="2">
        <v>42389.306944444441</v>
      </c>
      <c r="E699" s="1" t="s">
        <v>23</v>
      </c>
      <c r="F699" s="1" t="s">
        <v>12</v>
      </c>
      <c r="G699" s="1">
        <v>28</v>
      </c>
      <c r="H699" s="1" t="s">
        <v>21</v>
      </c>
      <c r="I699" s="1" t="s">
        <v>14</v>
      </c>
      <c r="J699" s="1" t="s">
        <v>22</v>
      </c>
    </row>
    <row r="700" spans="1:10" x14ac:dyDescent="0.25">
      <c r="A700" s="1">
        <v>819332</v>
      </c>
      <c r="B700" s="1" t="s">
        <v>29</v>
      </c>
      <c r="C700" s="2">
        <v>42435</v>
      </c>
      <c r="D700" s="2">
        <v>42435.447222222225</v>
      </c>
      <c r="E700" s="1" t="s">
        <v>11</v>
      </c>
      <c r="F700" s="1" t="s">
        <v>24</v>
      </c>
      <c r="G700" s="1">
        <v>62</v>
      </c>
      <c r="H700" s="1" t="s">
        <v>21</v>
      </c>
      <c r="I700" s="1" t="s">
        <v>14</v>
      </c>
      <c r="J700" s="1" t="s">
        <v>53</v>
      </c>
    </row>
    <row r="701" spans="1:10" x14ac:dyDescent="0.25">
      <c r="A701" s="1">
        <v>771048</v>
      </c>
      <c r="B701" s="1" t="s">
        <v>31</v>
      </c>
      <c r="C701" s="2">
        <v>42405</v>
      </c>
      <c r="D701" s="2">
        <v>42405.498611111114</v>
      </c>
      <c r="E701" s="1" t="s">
        <v>11</v>
      </c>
      <c r="F701" s="1" t="s">
        <v>17</v>
      </c>
      <c r="G701" s="1">
        <v>19</v>
      </c>
      <c r="H701" s="1" t="s">
        <v>21</v>
      </c>
      <c r="I701" s="1" t="s">
        <v>18</v>
      </c>
      <c r="J701" s="1" t="s">
        <v>22</v>
      </c>
    </row>
    <row r="702" spans="1:10" x14ac:dyDescent="0.25">
      <c r="A702" s="1">
        <v>771048</v>
      </c>
      <c r="B702" s="1" t="s">
        <v>36</v>
      </c>
      <c r="C702" s="2">
        <v>42406</v>
      </c>
      <c r="D702" s="2">
        <v>42406.44027777778</v>
      </c>
      <c r="E702" s="1" t="s">
        <v>11</v>
      </c>
      <c r="F702" s="1" t="s">
        <v>17</v>
      </c>
      <c r="G702" s="1">
        <v>19</v>
      </c>
      <c r="H702" s="1" t="s">
        <v>21</v>
      </c>
      <c r="I702" s="1" t="s">
        <v>14</v>
      </c>
      <c r="J702" s="1" t="s">
        <v>22</v>
      </c>
    </row>
    <row r="703" spans="1:10" x14ac:dyDescent="0.25">
      <c r="A703" s="1">
        <v>820456</v>
      </c>
      <c r="B703" s="1" t="s">
        <v>36</v>
      </c>
      <c r="C703" s="2">
        <v>42396</v>
      </c>
      <c r="D703" s="2">
        <v>42396.229166666664</v>
      </c>
      <c r="E703" s="1" t="s">
        <v>11</v>
      </c>
      <c r="F703" s="1" t="s">
        <v>35</v>
      </c>
      <c r="G703" s="1">
        <v>42</v>
      </c>
      <c r="H703" s="1" t="s">
        <v>21</v>
      </c>
      <c r="I703" s="1" t="s">
        <v>25</v>
      </c>
      <c r="J703" s="1" t="s">
        <v>15</v>
      </c>
    </row>
    <row r="704" spans="1:10" x14ac:dyDescent="0.25">
      <c r="A704" s="1">
        <v>809039</v>
      </c>
      <c r="B704" s="1" t="s">
        <v>29</v>
      </c>
      <c r="C704" s="2">
        <v>42419</v>
      </c>
      <c r="D704" s="2">
        <v>42419.309027777781</v>
      </c>
      <c r="E704" s="1" t="s">
        <v>11</v>
      </c>
      <c r="F704" s="1" t="s">
        <v>24</v>
      </c>
      <c r="G704" s="1">
        <v>43</v>
      </c>
      <c r="H704" s="1" t="s">
        <v>34</v>
      </c>
      <c r="I704" s="1" t="s">
        <v>14</v>
      </c>
      <c r="J704" s="1" t="s">
        <v>15</v>
      </c>
    </row>
    <row r="705" spans="1:10" x14ac:dyDescent="0.25">
      <c r="A705" s="1">
        <v>809039</v>
      </c>
      <c r="B705" s="1" t="s">
        <v>33</v>
      </c>
      <c r="C705" s="2">
        <v>42419</v>
      </c>
      <c r="D705" s="2">
        <v>42419.30972222222</v>
      </c>
      <c r="E705" s="1" t="s">
        <v>11</v>
      </c>
      <c r="F705" s="1" t="s">
        <v>24</v>
      </c>
      <c r="G705" s="1">
        <v>43</v>
      </c>
      <c r="H705" s="1" t="s">
        <v>34</v>
      </c>
      <c r="I705" s="1" t="s">
        <v>14</v>
      </c>
      <c r="J705" s="1" t="s">
        <v>15</v>
      </c>
    </row>
    <row r="706" spans="1:10" x14ac:dyDescent="0.25">
      <c r="A706" s="1">
        <v>809039</v>
      </c>
      <c r="B706" s="1" t="s">
        <v>33</v>
      </c>
      <c r="C706" s="2">
        <v>42419</v>
      </c>
      <c r="D706" s="2">
        <v>42419.331250000003</v>
      </c>
      <c r="E706" s="1" t="s">
        <v>11</v>
      </c>
      <c r="F706" s="1" t="s">
        <v>24</v>
      </c>
      <c r="G706" s="1">
        <v>43</v>
      </c>
      <c r="H706" s="1" t="s">
        <v>34</v>
      </c>
      <c r="I706" s="1" t="s">
        <v>14</v>
      </c>
      <c r="J706" s="1" t="s">
        <v>15</v>
      </c>
    </row>
    <row r="707" spans="1:10" x14ac:dyDescent="0.25">
      <c r="A707" s="1">
        <v>865408</v>
      </c>
      <c r="B707" s="1" t="s">
        <v>36</v>
      </c>
      <c r="C707" s="2">
        <v>42445</v>
      </c>
      <c r="D707" s="2">
        <v>42445.332638888889</v>
      </c>
      <c r="E707" s="1" t="s">
        <v>11</v>
      </c>
      <c r="F707" s="1" t="s">
        <v>35</v>
      </c>
      <c r="G707" s="1">
        <v>37</v>
      </c>
      <c r="H707" s="1" t="s">
        <v>49</v>
      </c>
      <c r="I707" s="1" t="s">
        <v>14</v>
      </c>
      <c r="J707" s="1" t="s">
        <v>15</v>
      </c>
    </row>
    <row r="708" spans="1:10" x14ac:dyDescent="0.25">
      <c r="A708" s="1">
        <v>831810</v>
      </c>
      <c r="B708" s="1" t="s">
        <v>10</v>
      </c>
      <c r="C708" s="2">
        <v>42431</v>
      </c>
      <c r="D708" s="2">
        <v>42431.584027777775</v>
      </c>
      <c r="E708" s="1" t="s">
        <v>11</v>
      </c>
      <c r="F708" s="1" t="s">
        <v>20</v>
      </c>
      <c r="G708" s="1">
        <v>24</v>
      </c>
      <c r="H708" s="1" t="s">
        <v>32</v>
      </c>
      <c r="I708" s="1" t="s">
        <v>44</v>
      </c>
      <c r="J708" s="1" t="s">
        <v>22</v>
      </c>
    </row>
    <row r="709" spans="1:10" x14ac:dyDescent="0.25">
      <c r="A709" s="1">
        <v>831810</v>
      </c>
      <c r="B709" s="1" t="s">
        <v>29</v>
      </c>
      <c r="C709" s="2">
        <v>42435</v>
      </c>
      <c r="D709" s="2">
        <v>42435.591666666667</v>
      </c>
      <c r="E709" s="1" t="s">
        <v>11</v>
      </c>
      <c r="F709" s="1" t="s">
        <v>20</v>
      </c>
      <c r="G709" s="1">
        <v>24</v>
      </c>
      <c r="H709" s="1" t="s">
        <v>32</v>
      </c>
      <c r="I709" s="1" t="s">
        <v>44</v>
      </c>
      <c r="J709" s="1" t="s">
        <v>22</v>
      </c>
    </row>
    <row r="710" spans="1:10" x14ac:dyDescent="0.25">
      <c r="A710" s="1">
        <v>904273</v>
      </c>
      <c r="B710" s="1" t="s">
        <v>29</v>
      </c>
      <c r="C710" s="2">
        <v>42453</v>
      </c>
      <c r="D710" s="2">
        <v>42453.322916666664</v>
      </c>
      <c r="E710" s="1" t="s">
        <v>11</v>
      </c>
      <c r="F710" s="1" t="s">
        <v>24</v>
      </c>
      <c r="G710" s="1">
        <v>31</v>
      </c>
      <c r="H710" s="1" t="s">
        <v>21</v>
      </c>
      <c r="I710" s="1" t="s">
        <v>14</v>
      </c>
      <c r="J710" s="1" t="s">
        <v>15</v>
      </c>
    </row>
    <row r="711" spans="1:10" x14ac:dyDescent="0.25">
      <c r="A711" s="1">
        <v>904274</v>
      </c>
      <c r="B711" s="1" t="s">
        <v>40</v>
      </c>
      <c r="C711" s="2">
        <v>42460</v>
      </c>
      <c r="D711" s="2">
        <v>42460.419444444444</v>
      </c>
      <c r="E711" s="1" t="s">
        <v>11</v>
      </c>
      <c r="F711" s="1" t="s">
        <v>17</v>
      </c>
      <c r="G711" s="1">
        <v>23</v>
      </c>
      <c r="H711" s="1" t="s">
        <v>21</v>
      </c>
      <c r="I711" s="1" t="s">
        <v>14</v>
      </c>
      <c r="J711" s="1" t="s">
        <v>22</v>
      </c>
    </row>
    <row r="712" spans="1:10" x14ac:dyDescent="0.25">
      <c r="A712" s="1">
        <v>904274</v>
      </c>
      <c r="B712" s="1" t="s">
        <v>16</v>
      </c>
      <c r="C712" s="2">
        <v>42459</v>
      </c>
      <c r="D712" s="2">
        <v>42459.587500000001</v>
      </c>
      <c r="E712" s="1" t="s">
        <v>11</v>
      </c>
      <c r="F712" s="1" t="s">
        <v>17</v>
      </c>
      <c r="G712" s="1">
        <v>23</v>
      </c>
      <c r="H712" s="1" t="s">
        <v>21</v>
      </c>
      <c r="I712" s="1" t="s">
        <v>44</v>
      </c>
      <c r="J712" s="1" t="s">
        <v>22</v>
      </c>
    </row>
    <row r="713" spans="1:10" x14ac:dyDescent="0.25">
      <c r="A713" s="1">
        <v>904274</v>
      </c>
      <c r="B713" s="1" t="s">
        <v>16</v>
      </c>
      <c r="C713" s="2">
        <v>42459</v>
      </c>
      <c r="D713" s="2">
        <v>42459.581250000003</v>
      </c>
      <c r="E713" s="1" t="s">
        <v>11</v>
      </c>
      <c r="F713" s="1" t="s">
        <v>17</v>
      </c>
      <c r="G713" s="1">
        <v>23</v>
      </c>
      <c r="H713" s="1" t="s">
        <v>21</v>
      </c>
      <c r="I713" s="1" t="s">
        <v>18</v>
      </c>
      <c r="J713" s="1" t="s">
        <v>22</v>
      </c>
    </row>
    <row r="714" spans="1:10" x14ac:dyDescent="0.25">
      <c r="A714" s="1">
        <v>866251</v>
      </c>
      <c r="B714" s="1" t="s">
        <v>10</v>
      </c>
      <c r="C714" s="2">
        <v>42432</v>
      </c>
      <c r="D714" s="2">
        <v>42432.355555555558</v>
      </c>
      <c r="E714" s="1" t="s">
        <v>11</v>
      </c>
      <c r="F714" s="1" t="s">
        <v>35</v>
      </c>
      <c r="G714" s="1">
        <v>30</v>
      </c>
      <c r="H714" s="1" t="s">
        <v>21</v>
      </c>
      <c r="I714" s="1" t="s">
        <v>14</v>
      </c>
      <c r="J714" s="1" t="s">
        <v>22</v>
      </c>
    </row>
    <row r="715" spans="1:10" x14ac:dyDescent="0.25">
      <c r="A715" s="1">
        <v>2420980</v>
      </c>
      <c r="B715" s="1" t="s">
        <v>29</v>
      </c>
      <c r="C715" s="2">
        <v>42450</v>
      </c>
      <c r="D715" s="2">
        <v>42450.491666666669</v>
      </c>
      <c r="E715" s="1" t="s">
        <v>11</v>
      </c>
      <c r="F715" s="1" t="s">
        <v>35</v>
      </c>
      <c r="G715" s="1">
        <v>43</v>
      </c>
      <c r="H715" s="1" t="s">
        <v>32</v>
      </c>
      <c r="I715" s="1" t="s">
        <v>18</v>
      </c>
      <c r="J715" s="1" t="s">
        <v>15</v>
      </c>
    </row>
    <row r="716" spans="1:10" x14ac:dyDescent="0.25">
      <c r="A716" s="1">
        <v>788751</v>
      </c>
      <c r="B716" s="1" t="s">
        <v>36</v>
      </c>
      <c r="C716" s="2">
        <v>42401</v>
      </c>
      <c r="D716" s="2">
        <v>42401.482638888891</v>
      </c>
      <c r="E716" s="1" t="s">
        <v>11</v>
      </c>
      <c r="F716" s="1" t="s">
        <v>12</v>
      </c>
      <c r="G716" s="1">
        <v>26</v>
      </c>
      <c r="H716" s="1" t="s">
        <v>13</v>
      </c>
      <c r="I716" s="1" t="s">
        <v>18</v>
      </c>
      <c r="J716" s="1" t="s">
        <v>22</v>
      </c>
    </row>
    <row r="717" spans="1:10" x14ac:dyDescent="0.25">
      <c r="A717" s="1">
        <v>892573</v>
      </c>
      <c r="B717" s="1" t="s">
        <v>36</v>
      </c>
      <c r="C717" s="2">
        <v>42448</v>
      </c>
      <c r="D717" s="2">
        <v>42448.286805555559</v>
      </c>
      <c r="E717" s="1" t="s">
        <v>11</v>
      </c>
      <c r="F717" s="1" t="s">
        <v>17</v>
      </c>
      <c r="G717" s="1">
        <v>47</v>
      </c>
      <c r="H717" s="1" t="s">
        <v>34</v>
      </c>
      <c r="I717" s="1" t="s">
        <v>25</v>
      </c>
      <c r="J717" s="1" t="s">
        <v>26</v>
      </c>
    </row>
    <row r="718" spans="1:10" x14ac:dyDescent="0.25">
      <c r="A718" s="1">
        <v>809043</v>
      </c>
      <c r="B718" s="1" t="s">
        <v>10</v>
      </c>
      <c r="C718" s="2">
        <v>42419</v>
      </c>
      <c r="D718" s="2">
        <v>42419.256944444445</v>
      </c>
      <c r="E718" s="1" t="s">
        <v>11</v>
      </c>
      <c r="F718" s="1" t="s">
        <v>35</v>
      </c>
      <c r="G718" s="1">
        <v>34</v>
      </c>
      <c r="H718" s="1" t="s">
        <v>21</v>
      </c>
      <c r="I718" s="1" t="s">
        <v>25</v>
      </c>
      <c r="J718" s="1" t="s">
        <v>15</v>
      </c>
    </row>
    <row r="719" spans="1:10" x14ac:dyDescent="0.25">
      <c r="A719" s="1">
        <v>809043</v>
      </c>
      <c r="B719" s="1" t="s">
        <v>33</v>
      </c>
      <c r="C719" s="2">
        <v>42421</v>
      </c>
      <c r="D719" s="2">
        <v>42421.409722222219</v>
      </c>
      <c r="E719" s="1" t="s">
        <v>11</v>
      </c>
      <c r="F719" s="1" t="s">
        <v>35</v>
      </c>
      <c r="G719" s="1">
        <v>34</v>
      </c>
      <c r="H719" s="1" t="s">
        <v>21</v>
      </c>
      <c r="I719" s="1" t="s">
        <v>14</v>
      </c>
      <c r="J719" s="1" t="s">
        <v>15</v>
      </c>
    </row>
    <row r="720" spans="1:10" x14ac:dyDescent="0.25">
      <c r="A720" s="1">
        <v>809043</v>
      </c>
      <c r="B720" s="1" t="s">
        <v>33</v>
      </c>
      <c r="C720" s="2">
        <v>42435</v>
      </c>
      <c r="D720" s="2">
        <v>42435.615277777775</v>
      </c>
      <c r="E720" s="1" t="s">
        <v>11</v>
      </c>
      <c r="F720" s="1" t="s">
        <v>35</v>
      </c>
      <c r="G720" s="1">
        <v>34</v>
      </c>
      <c r="H720" s="1" t="s">
        <v>21</v>
      </c>
      <c r="I720" s="1" t="s">
        <v>44</v>
      </c>
      <c r="J720" s="1" t="s">
        <v>15</v>
      </c>
    </row>
    <row r="721" spans="1:10" x14ac:dyDescent="0.25">
      <c r="A721" s="1">
        <v>939712</v>
      </c>
      <c r="B721" s="1" t="s">
        <v>40</v>
      </c>
      <c r="C721" s="2">
        <v>42452</v>
      </c>
      <c r="D721" s="2">
        <v>42452.344444444447</v>
      </c>
      <c r="E721" s="1" t="s">
        <v>11</v>
      </c>
      <c r="F721" s="1" t="s">
        <v>35</v>
      </c>
      <c r="G721" s="1">
        <v>42</v>
      </c>
      <c r="H721" s="1" t="s">
        <v>13</v>
      </c>
      <c r="I721" s="1" t="s">
        <v>14</v>
      </c>
      <c r="J721" s="1" t="s">
        <v>15</v>
      </c>
    </row>
    <row r="722" spans="1:10" x14ac:dyDescent="0.25">
      <c r="A722" s="1">
        <v>939712</v>
      </c>
      <c r="B722" s="1" t="s">
        <v>33</v>
      </c>
      <c r="C722" s="2">
        <v>42449</v>
      </c>
      <c r="D722" s="2">
        <v>42449.624305555553</v>
      </c>
      <c r="E722" s="1" t="s">
        <v>11</v>
      </c>
      <c r="F722" s="1" t="s">
        <v>35</v>
      </c>
      <c r="G722" s="1">
        <v>42</v>
      </c>
      <c r="H722" s="1" t="s">
        <v>13</v>
      </c>
      <c r="I722" s="1" t="s">
        <v>44</v>
      </c>
      <c r="J722" s="1" t="s">
        <v>15</v>
      </c>
    </row>
    <row r="723" spans="1:10" x14ac:dyDescent="0.25">
      <c r="A723" s="1">
        <v>817317</v>
      </c>
      <c r="B723" s="1" t="s">
        <v>27</v>
      </c>
      <c r="C723" s="2">
        <v>42433</v>
      </c>
      <c r="D723" s="2">
        <v>42433.17083333333</v>
      </c>
      <c r="E723" s="1" t="s">
        <v>11</v>
      </c>
      <c r="F723" s="1" t="s">
        <v>12</v>
      </c>
      <c r="G723" s="1">
        <v>53</v>
      </c>
      <c r="H723" s="1" t="s">
        <v>13</v>
      </c>
      <c r="I723" s="1" t="s">
        <v>25</v>
      </c>
      <c r="J723" s="1" t="s">
        <v>26</v>
      </c>
    </row>
    <row r="724" spans="1:10" x14ac:dyDescent="0.25">
      <c r="A724" s="1">
        <v>817317</v>
      </c>
      <c r="B724" s="1" t="s">
        <v>47</v>
      </c>
      <c r="C724" s="2">
        <v>42433</v>
      </c>
      <c r="D724" s="2">
        <v>42433.17291666667</v>
      </c>
      <c r="E724" s="1" t="s">
        <v>11</v>
      </c>
      <c r="F724" s="1" t="s">
        <v>12</v>
      </c>
      <c r="G724" s="1">
        <v>53</v>
      </c>
      <c r="H724" s="1" t="s">
        <v>13</v>
      </c>
      <c r="I724" s="1" t="s">
        <v>25</v>
      </c>
      <c r="J724" s="1" t="s">
        <v>26</v>
      </c>
    </row>
    <row r="725" spans="1:10" x14ac:dyDescent="0.25">
      <c r="A725" s="1">
        <v>817317</v>
      </c>
      <c r="B725" s="1" t="s">
        <v>29</v>
      </c>
      <c r="C725" s="2">
        <v>42406</v>
      </c>
      <c r="D725" s="2">
        <v>42406.613194444442</v>
      </c>
      <c r="E725" s="1" t="s">
        <v>11</v>
      </c>
      <c r="F725" s="1" t="s">
        <v>12</v>
      </c>
      <c r="G725" s="1">
        <v>53</v>
      </c>
      <c r="H725" s="1" t="s">
        <v>13</v>
      </c>
      <c r="I725" s="1" t="s">
        <v>44</v>
      </c>
      <c r="J725" s="1" t="s">
        <v>26</v>
      </c>
    </row>
    <row r="726" spans="1:10" x14ac:dyDescent="0.25">
      <c r="A726" s="1">
        <v>817317</v>
      </c>
      <c r="B726" s="1" t="s">
        <v>16</v>
      </c>
      <c r="C726" s="2">
        <v>42423</v>
      </c>
      <c r="D726" s="2">
        <v>42423.252083333333</v>
      </c>
      <c r="E726" s="1" t="s">
        <v>11</v>
      </c>
      <c r="F726" s="1" t="s">
        <v>12</v>
      </c>
      <c r="G726" s="1">
        <v>53</v>
      </c>
      <c r="H726" s="1" t="s">
        <v>13</v>
      </c>
      <c r="I726" s="1" t="s">
        <v>25</v>
      </c>
      <c r="J726" s="1" t="s">
        <v>26</v>
      </c>
    </row>
    <row r="727" spans="1:10" x14ac:dyDescent="0.25">
      <c r="A727" s="1">
        <v>817317</v>
      </c>
      <c r="B727" s="1" t="s">
        <v>39</v>
      </c>
      <c r="C727" s="2">
        <v>42423</v>
      </c>
      <c r="D727" s="2">
        <v>42423.257638888892</v>
      </c>
      <c r="E727" s="1" t="s">
        <v>11</v>
      </c>
      <c r="F727" s="1" t="s">
        <v>12</v>
      </c>
      <c r="G727" s="1">
        <v>53</v>
      </c>
      <c r="H727" s="1" t="s">
        <v>13</v>
      </c>
      <c r="I727" s="1" t="s">
        <v>25</v>
      </c>
      <c r="J727" s="1" t="s">
        <v>26</v>
      </c>
    </row>
    <row r="728" spans="1:10" x14ac:dyDescent="0.25">
      <c r="A728" s="1">
        <v>817317</v>
      </c>
      <c r="B728" s="1" t="s">
        <v>30</v>
      </c>
      <c r="C728" s="2">
        <v>42454</v>
      </c>
      <c r="D728" s="2">
        <v>42454.162499999999</v>
      </c>
      <c r="E728" s="1" t="s">
        <v>11</v>
      </c>
      <c r="F728" s="1" t="s">
        <v>12</v>
      </c>
      <c r="G728" s="1">
        <v>53</v>
      </c>
      <c r="H728" s="1" t="s">
        <v>13</v>
      </c>
      <c r="I728" s="1" t="s">
        <v>25</v>
      </c>
      <c r="J728" s="1" t="s">
        <v>26</v>
      </c>
    </row>
    <row r="729" spans="1:10" x14ac:dyDescent="0.25">
      <c r="A729" s="1">
        <v>771911</v>
      </c>
      <c r="B729" s="1" t="s">
        <v>33</v>
      </c>
      <c r="C729" s="2">
        <v>42414</v>
      </c>
      <c r="D729" s="2">
        <v>42414.398611111108</v>
      </c>
      <c r="E729" s="1" t="s">
        <v>11</v>
      </c>
      <c r="F729" s="1" t="s">
        <v>35</v>
      </c>
      <c r="G729" s="1">
        <v>25</v>
      </c>
      <c r="H729" s="1" t="s">
        <v>49</v>
      </c>
      <c r="I729" s="1" t="s">
        <v>14</v>
      </c>
      <c r="J729" s="1" t="s">
        <v>22</v>
      </c>
    </row>
    <row r="730" spans="1:10" x14ac:dyDescent="0.25">
      <c r="A730" s="1">
        <v>771911</v>
      </c>
      <c r="B730" s="1" t="s">
        <v>33</v>
      </c>
      <c r="C730" s="2">
        <v>42402</v>
      </c>
      <c r="D730" s="2">
        <v>42402.315972222219</v>
      </c>
      <c r="E730" s="1" t="s">
        <v>11</v>
      </c>
      <c r="F730" s="1" t="s">
        <v>35</v>
      </c>
      <c r="G730" s="1">
        <v>25</v>
      </c>
      <c r="H730" s="1" t="s">
        <v>49</v>
      </c>
      <c r="I730" s="1" t="s">
        <v>14</v>
      </c>
      <c r="J730" s="1" t="s">
        <v>22</v>
      </c>
    </row>
    <row r="731" spans="1:10" x14ac:dyDescent="0.25">
      <c r="A731" s="1">
        <v>771911</v>
      </c>
      <c r="B731" s="1" t="s">
        <v>27</v>
      </c>
      <c r="C731" s="2">
        <v>42402</v>
      </c>
      <c r="D731" s="2">
        <v>42402.618055555555</v>
      </c>
      <c r="E731" s="1" t="s">
        <v>11</v>
      </c>
      <c r="F731" s="1" t="s">
        <v>35</v>
      </c>
      <c r="G731" s="1">
        <v>25</v>
      </c>
      <c r="H731" s="1" t="s">
        <v>49</v>
      </c>
      <c r="I731" s="1" t="s">
        <v>44</v>
      </c>
      <c r="J731" s="1" t="s">
        <v>22</v>
      </c>
    </row>
    <row r="732" spans="1:10" x14ac:dyDescent="0.25">
      <c r="A732" s="1">
        <v>771911</v>
      </c>
      <c r="B732" s="1" t="s">
        <v>36</v>
      </c>
      <c r="C732" s="2">
        <v>42402</v>
      </c>
      <c r="D732" s="2">
        <v>42402.606249999997</v>
      </c>
      <c r="E732" s="1" t="s">
        <v>11</v>
      </c>
      <c r="F732" s="1" t="s">
        <v>35</v>
      </c>
      <c r="G732" s="1">
        <v>25</v>
      </c>
      <c r="H732" s="1" t="s">
        <v>49</v>
      </c>
      <c r="I732" s="1" t="s">
        <v>44</v>
      </c>
      <c r="J732" s="1" t="s">
        <v>22</v>
      </c>
    </row>
    <row r="733" spans="1:10" x14ac:dyDescent="0.25">
      <c r="A733" s="1">
        <v>771911</v>
      </c>
      <c r="B733" s="1" t="s">
        <v>10</v>
      </c>
      <c r="C733" s="2">
        <v>42437</v>
      </c>
      <c r="D733" s="2">
        <v>42437.515972222223</v>
      </c>
      <c r="E733" s="1" t="s">
        <v>11</v>
      </c>
      <c r="F733" s="1" t="s">
        <v>35</v>
      </c>
      <c r="G733" s="1">
        <v>25</v>
      </c>
      <c r="H733" s="1" t="s">
        <v>49</v>
      </c>
      <c r="I733" s="1" t="s">
        <v>18</v>
      </c>
      <c r="J733" s="1" t="s">
        <v>22</v>
      </c>
    </row>
    <row r="734" spans="1:10" x14ac:dyDescent="0.25">
      <c r="A734" s="1">
        <v>771911</v>
      </c>
      <c r="B734" s="1" t="s">
        <v>16</v>
      </c>
      <c r="C734" s="2">
        <v>42435</v>
      </c>
      <c r="D734" s="2">
        <v>42435.601388888892</v>
      </c>
      <c r="E734" s="1" t="s">
        <v>11</v>
      </c>
      <c r="F734" s="1" t="s">
        <v>35</v>
      </c>
      <c r="G734" s="1">
        <v>25</v>
      </c>
      <c r="H734" s="1" t="s">
        <v>49</v>
      </c>
      <c r="I734" s="1" t="s">
        <v>44</v>
      </c>
      <c r="J734" s="1" t="s">
        <v>22</v>
      </c>
    </row>
    <row r="735" spans="1:10" x14ac:dyDescent="0.25">
      <c r="A735" s="1">
        <v>916065</v>
      </c>
      <c r="B735" s="1" t="s">
        <v>16</v>
      </c>
      <c r="C735" s="2">
        <v>42455</v>
      </c>
      <c r="D735" s="2">
        <v>42455.459027777775</v>
      </c>
      <c r="E735" s="1" t="s">
        <v>11</v>
      </c>
      <c r="F735" s="1" t="s">
        <v>24</v>
      </c>
      <c r="G735" s="1">
        <v>16</v>
      </c>
      <c r="H735" s="1" t="s">
        <v>49</v>
      </c>
      <c r="I735" s="1" t="s">
        <v>18</v>
      </c>
      <c r="J735" s="1" t="s">
        <v>19</v>
      </c>
    </row>
    <row r="736" spans="1:10" x14ac:dyDescent="0.25">
      <c r="A736" s="1">
        <v>2360384</v>
      </c>
      <c r="B736" s="1" t="s">
        <v>29</v>
      </c>
      <c r="C736" s="2">
        <v>42408</v>
      </c>
      <c r="D736" s="2">
        <v>42408.589583333334</v>
      </c>
      <c r="E736" s="1" t="s">
        <v>11</v>
      </c>
      <c r="F736" s="1" t="s">
        <v>35</v>
      </c>
      <c r="G736" s="1">
        <v>37</v>
      </c>
      <c r="H736" s="1" t="s">
        <v>34</v>
      </c>
      <c r="I736" s="1" t="s">
        <v>44</v>
      </c>
      <c r="J736" s="1" t="s">
        <v>15</v>
      </c>
    </row>
    <row r="737" spans="1:10" x14ac:dyDescent="0.25">
      <c r="A737" s="1">
        <v>809045</v>
      </c>
      <c r="B737" s="1" t="s">
        <v>31</v>
      </c>
      <c r="C737" s="2">
        <v>42418</v>
      </c>
      <c r="D737" s="2">
        <v>42418.467361111114</v>
      </c>
      <c r="E737" s="1" t="s">
        <v>11</v>
      </c>
      <c r="F737" s="1" t="s">
        <v>12</v>
      </c>
      <c r="G737" s="1">
        <v>38</v>
      </c>
      <c r="H737" s="1" t="s">
        <v>13</v>
      </c>
      <c r="I737" s="1" t="s">
        <v>18</v>
      </c>
      <c r="J737" s="1" t="s">
        <v>15</v>
      </c>
    </row>
    <row r="738" spans="1:10" x14ac:dyDescent="0.25">
      <c r="A738" s="1">
        <v>809045</v>
      </c>
      <c r="B738" s="1" t="s">
        <v>29</v>
      </c>
      <c r="C738" s="2">
        <v>42427</v>
      </c>
      <c r="D738" s="2">
        <v>42427.413888888892</v>
      </c>
      <c r="E738" s="1" t="s">
        <v>11</v>
      </c>
      <c r="F738" s="1" t="s">
        <v>12</v>
      </c>
      <c r="G738" s="1">
        <v>38</v>
      </c>
      <c r="H738" s="1" t="s">
        <v>13</v>
      </c>
      <c r="I738" s="1" t="s">
        <v>14</v>
      </c>
      <c r="J738" s="1" t="s">
        <v>15</v>
      </c>
    </row>
    <row r="739" spans="1:10" x14ac:dyDescent="0.25">
      <c r="A739" s="1">
        <v>859389</v>
      </c>
      <c r="B739" s="1" t="s">
        <v>33</v>
      </c>
      <c r="C739" s="2">
        <v>42455</v>
      </c>
      <c r="D739" s="2">
        <v>42455.260416666664</v>
      </c>
      <c r="E739" s="1" t="s">
        <v>11</v>
      </c>
      <c r="F739" s="1" t="s">
        <v>24</v>
      </c>
      <c r="G739" s="1">
        <v>42</v>
      </c>
      <c r="H739" s="1" t="s">
        <v>34</v>
      </c>
      <c r="I739" s="1" t="s">
        <v>25</v>
      </c>
      <c r="J739" s="1" t="s">
        <v>15</v>
      </c>
    </row>
    <row r="740" spans="1:10" x14ac:dyDescent="0.25">
      <c r="A740" s="1">
        <v>866255</v>
      </c>
      <c r="B740" s="1" t="s">
        <v>16</v>
      </c>
      <c r="C740" s="2">
        <v>42434</v>
      </c>
      <c r="D740" s="2">
        <v>42434.586111111108</v>
      </c>
      <c r="E740" s="1" t="s">
        <v>11</v>
      </c>
      <c r="F740" s="1" t="s">
        <v>24</v>
      </c>
      <c r="G740" s="1">
        <v>24</v>
      </c>
      <c r="H740" s="1" t="s">
        <v>49</v>
      </c>
      <c r="I740" s="1" t="s">
        <v>44</v>
      </c>
      <c r="J740" s="1" t="s">
        <v>22</v>
      </c>
    </row>
    <row r="741" spans="1:10" x14ac:dyDescent="0.25">
      <c r="A741" s="1">
        <v>939713</v>
      </c>
      <c r="B741" s="1" t="s">
        <v>37</v>
      </c>
      <c r="C741" s="2">
        <v>42433</v>
      </c>
      <c r="D741" s="2">
        <v>42433.462500000001</v>
      </c>
      <c r="E741" s="1" t="s">
        <v>11</v>
      </c>
      <c r="F741" s="1" t="s">
        <v>12</v>
      </c>
      <c r="G741" s="1">
        <v>26</v>
      </c>
      <c r="H741" s="1" t="s">
        <v>46</v>
      </c>
      <c r="I741" s="1" t="s">
        <v>18</v>
      </c>
      <c r="J741" s="1" t="s">
        <v>22</v>
      </c>
    </row>
    <row r="742" spans="1:10" x14ac:dyDescent="0.25">
      <c r="A742" s="1">
        <v>892577</v>
      </c>
      <c r="B742" s="1" t="s">
        <v>36</v>
      </c>
      <c r="C742" s="2">
        <v>42449</v>
      </c>
      <c r="D742" s="2">
        <v>42449.127083333333</v>
      </c>
      <c r="E742" s="1" t="s">
        <v>11</v>
      </c>
      <c r="F742" s="1" t="s">
        <v>35</v>
      </c>
      <c r="G742" s="1">
        <v>30</v>
      </c>
      <c r="H742" s="1" t="s">
        <v>34</v>
      </c>
      <c r="I742" s="1" t="s">
        <v>25</v>
      </c>
      <c r="J742" s="1" t="s">
        <v>22</v>
      </c>
    </row>
    <row r="743" spans="1:10" x14ac:dyDescent="0.25">
      <c r="A743" s="1">
        <v>893061</v>
      </c>
      <c r="B743" s="1" t="s">
        <v>29</v>
      </c>
      <c r="C743" s="2">
        <v>42446</v>
      </c>
      <c r="D743" s="2">
        <v>42446.158333333333</v>
      </c>
      <c r="E743" s="1" t="s">
        <v>11</v>
      </c>
      <c r="F743" s="1" t="s">
        <v>35</v>
      </c>
      <c r="G743" s="1">
        <v>28</v>
      </c>
      <c r="H743" s="1" t="s">
        <v>21</v>
      </c>
      <c r="I743" s="1" t="s">
        <v>25</v>
      </c>
      <c r="J743" s="1" t="s">
        <v>22</v>
      </c>
    </row>
    <row r="744" spans="1:10" x14ac:dyDescent="0.25">
      <c r="A744" s="1">
        <v>779489</v>
      </c>
      <c r="B744" s="1" t="s">
        <v>47</v>
      </c>
      <c r="C744" s="2">
        <v>42432</v>
      </c>
      <c r="D744" s="2">
        <v>42432.186111111114</v>
      </c>
      <c r="E744" s="1" t="s">
        <v>11</v>
      </c>
      <c r="F744" s="1" t="s">
        <v>35</v>
      </c>
      <c r="G744" s="1">
        <v>37</v>
      </c>
      <c r="H744" s="1" t="s">
        <v>32</v>
      </c>
      <c r="I744" s="1" t="s">
        <v>25</v>
      </c>
      <c r="J744" s="1" t="s">
        <v>15</v>
      </c>
    </row>
    <row r="745" spans="1:10" x14ac:dyDescent="0.25">
      <c r="A745" s="1">
        <v>865413</v>
      </c>
      <c r="B745" s="1" t="s">
        <v>33</v>
      </c>
      <c r="C745" s="2">
        <v>42448</v>
      </c>
      <c r="D745" s="2">
        <v>42448.569444444445</v>
      </c>
      <c r="E745" s="1" t="s">
        <v>11</v>
      </c>
      <c r="F745" s="1" t="s">
        <v>17</v>
      </c>
      <c r="G745" s="1">
        <v>35</v>
      </c>
      <c r="H745" s="1" t="s">
        <v>34</v>
      </c>
      <c r="I745" s="1" t="s">
        <v>18</v>
      </c>
      <c r="J745" s="1" t="s">
        <v>15</v>
      </c>
    </row>
    <row r="746" spans="1:10" x14ac:dyDescent="0.25">
      <c r="A746" s="1">
        <v>865413</v>
      </c>
      <c r="B746" s="1" t="s">
        <v>33</v>
      </c>
      <c r="C746" s="2">
        <v>42448</v>
      </c>
      <c r="D746" s="2">
        <v>42448.468055555553</v>
      </c>
      <c r="E746" s="1" t="s">
        <v>11</v>
      </c>
      <c r="F746" s="1" t="s">
        <v>17</v>
      </c>
      <c r="G746" s="1">
        <v>35</v>
      </c>
      <c r="H746" s="1" t="s">
        <v>34</v>
      </c>
      <c r="I746" s="1" t="s">
        <v>18</v>
      </c>
      <c r="J746" s="1" t="s">
        <v>15</v>
      </c>
    </row>
    <row r="747" spans="1:10" x14ac:dyDescent="0.25">
      <c r="A747" s="1">
        <v>809047</v>
      </c>
      <c r="B747" s="1" t="s">
        <v>10</v>
      </c>
      <c r="C747" s="2">
        <v>42460</v>
      </c>
      <c r="D747" s="2">
        <v>42460.487500000003</v>
      </c>
      <c r="E747" s="1" t="s">
        <v>23</v>
      </c>
      <c r="F747" s="1" t="s">
        <v>17</v>
      </c>
      <c r="G747" s="1">
        <v>50</v>
      </c>
      <c r="H747" s="1" t="s">
        <v>13</v>
      </c>
      <c r="I747" s="1" t="s">
        <v>18</v>
      </c>
      <c r="J747" s="1" t="s">
        <v>26</v>
      </c>
    </row>
    <row r="748" spans="1:10" x14ac:dyDescent="0.25">
      <c r="A748" s="1">
        <v>809047</v>
      </c>
      <c r="B748" s="1" t="s">
        <v>10</v>
      </c>
      <c r="C748" s="2">
        <v>42436</v>
      </c>
      <c r="D748" s="2">
        <v>42436.35833333333</v>
      </c>
      <c r="E748" s="1" t="s">
        <v>23</v>
      </c>
      <c r="F748" s="1" t="s">
        <v>17</v>
      </c>
      <c r="G748" s="1">
        <v>50</v>
      </c>
      <c r="H748" s="1" t="s">
        <v>13</v>
      </c>
      <c r="I748" s="1" t="s">
        <v>14</v>
      </c>
      <c r="J748" s="1" t="s">
        <v>26</v>
      </c>
    </row>
    <row r="749" spans="1:10" x14ac:dyDescent="0.25">
      <c r="A749" s="1">
        <v>737179</v>
      </c>
      <c r="B749" s="1" t="s">
        <v>10</v>
      </c>
      <c r="C749" s="2">
        <v>42393</v>
      </c>
      <c r="D749" s="2">
        <v>42393.569444444445</v>
      </c>
      <c r="E749" s="1" t="s">
        <v>11</v>
      </c>
      <c r="F749" s="1" t="s">
        <v>17</v>
      </c>
      <c r="G749" s="1">
        <v>25</v>
      </c>
      <c r="H749" s="1" t="s">
        <v>21</v>
      </c>
      <c r="I749" s="1" t="s">
        <v>18</v>
      </c>
      <c r="J749" s="1" t="s">
        <v>22</v>
      </c>
    </row>
    <row r="750" spans="1:10" x14ac:dyDescent="0.25">
      <c r="A750" s="1">
        <v>930093</v>
      </c>
      <c r="B750" s="1" t="s">
        <v>27</v>
      </c>
      <c r="C750" s="2">
        <v>42459</v>
      </c>
      <c r="D750" s="2">
        <v>42459.402777777781</v>
      </c>
      <c r="E750" s="1" t="s">
        <v>11</v>
      </c>
      <c r="F750" s="1" t="s">
        <v>20</v>
      </c>
      <c r="G750" s="1">
        <v>38</v>
      </c>
      <c r="H750" s="1" t="s">
        <v>21</v>
      </c>
      <c r="I750" s="1" t="s">
        <v>14</v>
      </c>
      <c r="J750" s="1" t="s">
        <v>15</v>
      </c>
    </row>
    <row r="751" spans="1:10" x14ac:dyDescent="0.25">
      <c r="A751" s="1">
        <v>922283</v>
      </c>
      <c r="B751" s="1" t="s">
        <v>31</v>
      </c>
      <c r="C751" s="2">
        <v>42457</v>
      </c>
      <c r="D751" s="2">
        <v>42457.216666666667</v>
      </c>
      <c r="E751" s="1" t="s">
        <v>11</v>
      </c>
      <c r="F751" s="1" t="s">
        <v>20</v>
      </c>
      <c r="G751" s="1">
        <v>22</v>
      </c>
      <c r="H751" s="1" t="s">
        <v>43</v>
      </c>
      <c r="I751" s="1" t="s">
        <v>25</v>
      </c>
      <c r="J751" s="1" t="s">
        <v>22</v>
      </c>
    </row>
    <row r="752" spans="1:10" x14ac:dyDescent="0.25">
      <c r="A752" s="1">
        <v>850779</v>
      </c>
      <c r="B752" s="1" t="s">
        <v>31</v>
      </c>
      <c r="C752" s="2">
        <v>42432</v>
      </c>
      <c r="D752" s="2">
        <v>42432.237500000003</v>
      </c>
      <c r="E752" s="1" t="s">
        <v>11</v>
      </c>
      <c r="F752" s="1" t="s">
        <v>12</v>
      </c>
      <c r="G752" s="1">
        <v>31</v>
      </c>
      <c r="H752" s="1" t="s">
        <v>21</v>
      </c>
      <c r="I752" s="1" t="s">
        <v>25</v>
      </c>
      <c r="J752" s="1" t="s">
        <v>15</v>
      </c>
    </row>
    <row r="753" spans="1:10" x14ac:dyDescent="0.25">
      <c r="A753" s="1">
        <v>930094</v>
      </c>
      <c r="B753" s="1" t="s">
        <v>16</v>
      </c>
      <c r="C753" s="2">
        <v>42458</v>
      </c>
      <c r="D753" s="2">
        <v>42458.511805555558</v>
      </c>
      <c r="E753" s="1" t="s">
        <v>11</v>
      </c>
      <c r="F753" s="1" t="s">
        <v>42</v>
      </c>
      <c r="G753" s="1">
        <v>26</v>
      </c>
      <c r="H753" s="1" t="s">
        <v>46</v>
      </c>
      <c r="I753" s="1" t="s">
        <v>18</v>
      </c>
      <c r="J753" s="1" t="s">
        <v>22</v>
      </c>
    </row>
    <row r="754" spans="1:10" x14ac:dyDescent="0.25">
      <c r="A754" s="1">
        <v>930094</v>
      </c>
      <c r="B754" s="1" t="s">
        <v>10</v>
      </c>
      <c r="C754" s="2">
        <v>42458</v>
      </c>
      <c r="D754" s="2">
        <v>42458.230555555558</v>
      </c>
      <c r="E754" s="1" t="s">
        <v>11</v>
      </c>
      <c r="F754" s="1" t="s">
        <v>42</v>
      </c>
      <c r="G754" s="1">
        <v>26</v>
      </c>
      <c r="H754" s="1" t="s">
        <v>46</v>
      </c>
      <c r="I754" s="1" t="s">
        <v>25</v>
      </c>
      <c r="J754" s="1" t="s">
        <v>22</v>
      </c>
    </row>
    <row r="755" spans="1:10" x14ac:dyDescent="0.25">
      <c r="A755" s="1">
        <v>2285675</v>
      </c>
      <c r="B755" s="1" t="s">
        <v>16</v>
      </c>
      <c r="C755" s="2">
        <v>42454</v>
      </c>
      <c r="D755" s="2">
        <v>42454.578472222223</v>
      </c>
      <c r="E755" s="1" t="s">
        <v>11</v>
      </c>
      <c r="F755" s="1" t="s">
        <v>17</v>
      </c>
      <c r="G755" s="1">
        <v>33</v>
      </c>
      <c r="H755" s="1" t="s">
        <v>21</v>
      </c>
      <c r="I755" s="1" t="s">
        <v>18</v>
      </c>
      <c r="J755" s="1" t="s">
        <v>15</v>
      </c>
    </row>
    <row r="756" spans="1:10" x14ac:dyDescent="0.25">
      <c r="A756" s="1">
        <v>831815</v>
      </c>
      <c r="B756" s="1" t="s">
        <v>33</v>
      </c>
      <c r="C756" s="2">
        <v>42432</v>
      </c>
      <c r="D756" s="2">
        <v>42432.611805555556</v>
      </c>
      <c r="E756" s="1" t="s">
        <v>11</v>
      </c>
      <c r="F756" s="1" t="s">
        <v>20</v>
      </c>
      <c r="G756" s="1">
        <v>36</v>
      </c>
      <c r="H756" s="1" t="s">
        <v>32</v>
      </c>
      <c r="I756" s="1" t="s">
        <v>44</v>
      </c>
      <c r="J756" s="1" t="s">
        <v>15</v>
      </c>
    </row>
    <row r="757" spans="1:10" x14ac:dyDescent="0.25">
      <c r="A757" s="1">
        <v>642504</v>
      </c>
      <c r="B757" s="1" t="s">
        <v>48</v>
      </c>
      <c r="C757" s="2">
        <v>42459</v>
      </c>
      <c r="D757" s="2">
        <v>42459.338194444441</v>
      </c>
      <c r="E757" s="1" t="s">
        <v>17</v>
      </c>
      <c r="F757" s="1" t="s">
        <v>17</v>
      </c>
      <c r="G757" s="1">
        <v>0</v>
      </c>
      <c r="H757" s="1" t="s">
        <v>17</v>
      </c>
      <c r="I757" s="1" t="s">
        <v>14</v>
      </c>
      <c r="J757" s="1" t="s">
        <v>19</v>
      </c>
    </row>
    <row r="758" spans="1:10" x14ac:dyDescent="0.25">
      <c r="A758" s="1">
        <v>809048</v>
      </c>
      <c r="B758" s="1" t="s">
        <v>33</v>
      </c>
      <c r="C758" s="2">
        <v>42419</v>
      </c>
      <c r="D758" s="2">
        <v>42419.57708333333</v>
      </c>
      <c r="E758" s="1" t="s">
        <v>11</v>
      </c>
      <c r="F758" s="1" t="s">
        <v>20</v>
      </c>
      <c r="G758" s="1">
        <v>46</v>
      </c>
      <c r="H758" s="1" t="s">
        <v>43</v>
      </c>
      <c r="I758" s="1" t="s">
        <v>18</v>
      </c>
      <c r="J758" s="1" t="s">
        <v>26</v>
      </c>
    </row>
    <row r="759" spans="1:10" x14ac:dyDescent="0.25">
      <c r="A759" s="1">
        <v>809048</v>
      </c>
      <c r="B759" s="1" t="s">
        <v>16</v>
      </c>
      <c r="C759" s="2">
        <v>42424</v>
      </c>
      <c r="D759" s="2">
        <v>42424.207638888889</v>
      </c>
      <c r="E759" s="1" t="s">
        <v>11</v>
      </c>
      <c r="F759" s="1" t="s">
        <v>20</v>
      </c>
      <c r="G759" s="1">
        <v>46</v>
      </c>
      <c r="H759" s="1" t="s">
        <v>43</v>
      </c>
      <c r="I759" s="1" t="s">
        <v>25</v>
      </c>
      <c r="J759" s="1" t="s">
        <v>26</v>
      </c>
    </row>
    <row r="760" spans="1:10" x14ac:dyDescent="0.25">
      <c r="A760" s="1">
        <v>809048</v>
      </c>
      <c r="B760" s="1" t="s">
        <v>40</v>
      </c>
      <c r="C760" s="2">
        <v>42403</v>
      </c>
      <c r="D760" s="2">
        <v>42403.496527777781</v>
      </c>
      <c r="E760" s="1" t="s">
        <v>11</v>
      </c>
      <c r="F760" s="1" t="s">
        <v>20</v>
      </c>
      <c r="G760" s="1">
        <v>46</v>
      </c>
      <c r="H760" s="1" t="s">
        <v>43</v>
      </c>
      <c r="I760" s="1" t="s">
        <v>18</v>
      </c>
      <c r="J760" s="1" t="s">
        <v>26</v>
      </c>
    </row>
    <row r="761" spans="1:10" x14ac:dyDescent="0.25">
      <c r="A761" s="1">
        <v>809048</v>
      </c>
      <c r="B761" s="1" t="s">
        <v>30</v>
      </c>
      <c r="C761" s="2">
        <v>42403</v>
      </c>
      <c r="D761" s="2">
        <v>42403.503472222219</v>
      </c>
      <c r="E761" s="1" t="s">
        <v>11</v>
      </c>
      <c r="F761" s="1" t="s">
        <v>20</v>
      </c>
      <c r="G761" s="1">
        <v>46</v>
      </c>
      <c r="H761" s="1" t="s">
        <v>43</v>
      </c>
      <c r="I761" s="1" t="s">
        <v>18</v>
      </c>
      <c r="J761" s="1" t="s">
        <v>26</v>
      </c>
    </row>
    <row r="762" spans="1:10" x14ac:dyDescent="0.25">
      <c r="A762" s="1">
        <v>809048</v>
      </c>
      <c r="B762" s="1" t="s">
        <v>16</v>
      </c>
      <c r="C762" s="2">
        <v>42438</v>
      </c>
      <c r="D762" s="2">
        <v>42438.137499999997</v>
      </c>
      <c r="E762" s="1" t="s">
        <v>11</v>
      </c>
      <c r="F762" s="1" t="s">
        <v>20</v>
      </c>
      <c r="G762" s="1">
        <v>46</v>
      </c>
      <c r="H762" s="1" t="s">
        <v>43</v>
      </c>
      <c r="I762" s="1" t="s">
        <v>25</v>
      </c>
      <c r="J762" s="1" t="s">
        <v>26</v>
      </c>
    </row>
    <row r="763" spans="1:10" x14ac:dyDescent="0.25">
      <c r="A763" s="1">
        <v>904295</v>
      </c>
      <c r="B763" s="1" t="s">
        <v>33</v>
      </c>
      <c r="C763" s="2">
        <v>42453</v>
      </c>
      <c r="D763" s="2">
        <v>42453.280555555553</v>
      </c>
      <c r="E763" s="1" t="s">
        <v>11</v>
      </c>
      <c r="F763" s="1" t="s">
        <v>20</v>
      </c>
      <c r="G763" s="1">
        <v>41</v>
      </c>
      <c r="H763" s="1" t="s">
        <v>13</v>
      </c>
      <c r="I763" s="1" t="s">
        <v>25</v>
      </c>
      <c r="J763" s="1" t="s">
        <v>15</v>
      </c>
    </row>
    <row r="764" spans="1:10" x14ac:dyDescent="0.25">
      <c r="A764" s="1">
        <v>930097</v>
      </c>
      <c r="B764" s="1" t="s">
        <v>16</v>
      </c>
      <c r="C764" s="2">
        <v>42459</v>
      </c>
      <c r="D764" s="2">
        <v>42459.211111111108</v>
      </c>
      <c r="E764" s="1" t="s">
        <v>11</v>
      </c>
      <c r="F764" s="1" t="s">
        <v>20</v>
      </c>
      <c r="G764" s="1">
        <v>26</v>
      </c>
      <c r="H764" s="1" t="s">
        <v>21</v>
      </c>
      <c r="I764" s="1" t="s">
        <v>25</v>
      </c>
      <c r="J764" s="1" t="s">
        <v>22</v>
      </c>
    </row>
    <row r="765" spans="1:10" x14ac:dyDescent="0.25">
      <c r="A765" s="1">
        <v>939717</v>
      </c>
      <c r="B765" s="1" t="s">
        <v>37</v>
      </c>
      <c r="C765" s="2">
        <v>42459</v>
      </c>
      <c r="D765" s="2">
        <v>42459.423611111109</v>
      </c>
      <c r="E765" s="1" t="s">
        <v>11</v>
      </c>
      <c r="F765" s="1" t="s">
        <v>20</v>
      </c>
      <c r="G765" s="1">
        <v>27</v>
      </c>
      <c r="H765" s="1" t="s">
        <v>21</v>
      </c>
      <c r="I765" s="1" t="s">
        <v>14</v>
      </c>
      <c r="J765" s="1" t="s">
        <v>22</v>
      </c>
    </row>
    <row r="766" spans="1:10" x14ac:dyDescent="0.25">
      <c r="A766" s="1">
        <v>939717</v>
      </c>
      <c r="B766" s="1" t="s">
        <v>10</v>
      </c>
      <c r="C766" s="2">
        <v>42458</v>
      </c>
      <c r="D766" s="2">
        <v>42458.431944444441</v>
      </c>
      <c r="E766" s="1" t="s">
        <v>11</v>
      </c>
      <c r="F766" s="1" t="s">
        <v>20</v>
      </c>
      <c r="G766" s="1">
        <v>27</v>
      </c>
      <c r="H766" s="1" t="s">
        <v>21</v>
      </c>
      <c r="I766" s="1" t="s">
        <v>14</v>
      </c>
      <c r="J766" s="1" t="s">
        <v>22</v>
      </c>
    </row>
    <row r="767" spans="1:10" x14ac:dyDescent="0.25">
      <c r="A767" s="1">
        <v>904299</v>
      </c>
      <c r="B767" s="1" t="s">
        <v>16</v>
      </c>
      <c r="C767" s="2">
        <v>42459</v>
      </c>
      <c r="D767" s="2">
        <v>42459.586111111108</v>
      </c>
      <c r="E767" s="1" t="s">
        <v>11</v>
      </c>
      <c r="F767" s="1" t="s">
        <v>20</v>
      </c>
      <c r="G767" s="1">
        <v>9</v>
      </c>
      <c r="H767" s="1" t="s">
        <v>46</v>
      </c>
      <c r="I767" s="1" t="s">
        <v>44</v>
      </c>
      <c r="J767" s="1" t="s">
        <v>19</v>
      </c>
    </row>
    <row r="768" spans="1:10" x14ac:dyDescent="0.25">
      <c r="A768" s="1">
        <v>904299</v>
      </c>
      <c r="B768" s="1" t="s">
        <v>16</v>
      </c>
      <c r="C768" s="2">
        <v>42454</v>
      </c>
      <c r="D768" s="2">
        <v>42454.230555555558</v>
      </c>
      <c r="E768" s="1" t="s">
        <v>11</v>
      </c>
      <c r="F768" s="1" t="s">
        <v>20</v>
      </c>
      <c r="G768" s="1">
        <v>9</v>
      </c>
      <c r="H768" s="1" t="s">
        <v>46</v>
      </c>
      <c r="I768" s="1" t="s">
        <v>25</v>
      </c>
      <c r="J768" s="1" t="s">
        <v>19</v>
      </c>
    </row>
    <row r="769" spans="1:10" x14ac:dyDescent="0.25">
      <c r="A769" s="1">
        <v>904299</v>
      </c>
      <c r="B769" s="1" t="s">
        <v>16</v>
      </c>
      <c r="C769" s="2">
        <v>42458</v>
      </c>
      <c r="D769" s="2">
        <v>42458.125694444447</v>
      </c>
      <c r="E769" s="1" t="s">
        <v>11</v>
      </c>
      <c r="F769" s="1" t="s">
        <v>20</v>
      </c>
      <c r="G769" s="1">
        <v>9</v>
      </c>
      <c r="H769" s="1" t="s">
        <v>46</v>
      </c>
      <c r="I769" s="1" t="s">
        <v>25</v>
      </c>
      <c r="J769" s="1" t="s">
        <v>19</v>
      </c>
    </row>
    <row r="770" spans="1:10" x14ac:dyDescent="0.25">
      <c r="A770" s="1">
        <v>531053</v>
      </c>
      <c r="B770" s="1" t="s">
        <v>31</v>
      </c>
      <c r="C770" s="2">
        <v>42380</v>
      </c>
      <c r="D770" s="2">
        <v>42380.381249999999</v>
      </c>
      <c r="E770" s="1" t="s">
        <v>11</v>
      </c>
      <c r="F770" s="1" t="s">
        <v>12</v>
      </c>
      <c r="G770" s="1">
        <v>18</v>
      </c>
      <c r="H770" s="1" t="s">
        <v>13</v>
      </c>
      <c r="I770" s="1" t="s">
        <v>14</v>
      </c>
      <c r="J770" s="1" t="s">
        <v>22</v>
      </c>
    </row>
    <row r="771" spans="1:10" x14ac:dyDescent="0.25">
      <c r="A771" s="1">
        <v>2368559</v>
      </c>
      <c r="B771" s="1" t="s">
        <v>33</v>
      </c>
      <c r="C771" s="2">
        <v>42419</v>
      </c>
      <c r="D771" s="2">
        <v>42419.393055555556</v>
      </c>
      <c r="E771" s="1" t="s">
        <v>11</v>
      </c>
      <c r="F771" s="1" t="s">
        <v>35</v>
      </c>
      <c r="G771" s="1">
        <v>40</v>
      </c>
      <c r="H771" s="1" t="s">
        <v>21</v>
      </c>
      <c r="I771" s="1" t="s">
        <v>14</v>
      </c>
      <c r="J771" s="1" t="s">
        <v>15</v>
      </c>
    </row>
    <row r="772" spans="1:10" x14ac:dyDescent="0.25">
      <c r="A772" s="1">
        <v>2368559</v>
      </c>
      <c r="B772" s="1" t="s">
        <v>33</v>
      </c>
      <c r="C772" s="2">
        <v>42404</v>
      </c>
      <c r="D772" s="2">
        <v>42404.406944444447</v>
      </c>
      <c r="E772" s="1" t="s">
        <v>11</v>
      </c>
      <c r="F772" s="1" t="s">
        <v>35</v>
      </c>
      <c r="G772" s="1">
        <v>40</v>
      </c>
      <c r="H772" s="1" t="s">
        <v>21</v>
      </c>
      <c r="I772" s="1" t="s">
        <v>14</v>
      </c>
      <c r="J772" s="1" t="s">
        <v>15</v>
      </c>
    </row>
    <row r="773" spans="1:10" x14ac:dyDescent="0.25">
      <c r="A773" s="1">
        <v>2368559</v>
      </c>
      <c r="B773" s="1" t="s">
        <v>33</v>
      </c>
      <c r="C773" s="2">
        <v>42394</v>
      </c>
      <c r="D773" s="2">
        <v>42394.451388888891</v>
      </c>
      <c r="E773" s="1" t="s">
        <v>11</v>
      </c>
      <c r="F773" s="1" t="s">
        <v>35</v>
      </c>
      <c r="G773" s="1">
        <v>40</v>
      </c>
      <c r="H773" s="1" t="s">
        <v>21</v>
      </c>
      <c r="I773" s="1" t="s">
        <v>14</v>
      </c>
      <c r="J773" s="1" t="s">
        <v>15</v>
      </c>
    </row>
    <row r="774" spans="1:10" x14ac:dyDescent="0.25">
      <c r="A774" s="1">
        <v>2368559</v>
      </c>
      <c r="B774" s="1" t="s">
        <v>48</v>
      </c>
      <c r="C774" s="2">
        <v>42376</v>
      </c>
      <c r="D774" s="2">
        <v>42376.320833333331</v>
      </c>
      <c r="E774" s="1" t="s">
        <v>11</v>
      </c>
      <c r="F774" s="1" t="s">
        <v>35</v>
      </c>
      <c r="G774" s="1">
        <v>40</v>
      </c>
      <c r="H774" s="1" t="s">
        <v>21</v>
      </c>
      <c r="I774" s="1" t="s">
        <v>14</v>
      </c>
      <c r="J774" s="1" t="s">
        <v>15</v>
      </c>
    </row>
    <row r="775" spans="1:10" x14ac:dyDescent="0.25">
      <c r="A775" s="1">
        <v>2368559</v>
      </c>
      <c r="B775" s="1" t="s">
        <v>40</v>
      </c>
      <c r="C775" s="2">
        <v>42377</v>
      </c>
      <c r="D775" s="2">
        <v>42377.523611111108</v>
      </c>
      <c r="E775" s="1" t="s">
        <v>11</v>
      </c>
      <c r="F775" s="1" t="s">
        <v>35</v>
      </c>
      <c r="G775" s="1">
        <v>40</v>
      </c>
      <c r="H775" s="1" t="s">
        <v>21</v>
      </c>
      <c r="I775" s="1" t="s">
        <v>18</v>
      </c>
      <c r="J775" s="1" t="s">
        <v>15</v>
      </c>
    </row>
    <row r="776" spans="1:10" x14ac:dyDescent="0.25">
      <c r="A776" s="1">
        <v>779500</v>
      </c>
      <c r="B776" s="1" t="s">
        <v>38</v>
      </c>
      <c r="C776" s="2">
        <v>42414</v>
      </c>
      <c r="D776" s="2">
        <v>42414.333333333336</v>
      </c>
      <c r="E776" s="1" t="s">
        <v>11</v>
      </c>
      <c r="F776" s="1" t="s">
        <v>24</v>
      </c>
      <c r="G776" s="1">
        <v>33</v>
      </c>
      <c r="H776" s="1" t="s">
        <v>13</v>
      </c>
      <c r="I776" s="1" t="s">
        <v>14</v>
      </c>
      <c r="J776" s="1" t="s">
        <v>15</v>
      </c>
    </row>
    <row r="777" spans="1:10" x14ac:dyDescent="0.25">
      <c r="A777" s="1">
        <v>779500</v>
      </c>
      <c r="B777" s="1" t="s">
        <v>29</v>
      </c>
      <c r="C777" s="2">
        <v>42402</v>
      </c>
      <c r="D777" s="2">
        <v>42402.246527777781</v>
      </c>
      <c r="E777" s="1" t="s">
        <v>11</v>
      </c>
      <c r="F777" s="1" t="s">
        <v>24</v>
      </c>
      <c r="G777" s="1">
        <v>33</v>
      </c>
      <c r="H777" s="1" t="s">
        <v>13</v>
      </c>
      <c r="I777" s="1" t="s">
        <v>25</v>
      </c>
      <c r="J777" s="1" t="s">
        <v>15</v>
      </c>
    </row>
    <row r="778" spans="1:10" x14ac:dyDescent="0.25">
      <c r="A778" s="1">
        <v>2425806</v>
      </c>
      <c r="B778" s="1" t="s">
        <v>41</v>
      </c>
      <c r="C778" s="2">
        <v>42400</v>
      </c>
      <c r="D778" s="2">
        <v>42400.250694444447</v>
      </c>
      <c r="E778" s="1" t="s">
        <v>11</v>
      </c>
      <c r="F778" s="1" t="s">
        <v>35</v>
      </c>
      <c r="G778" s="1">
        <v>41</v>
      </c>
      <c r="H778" s="1" t="s">
        <v>21</v>
      </c>
      <c r="I778" s="1" t="s">
        <v>25</v>
      </c>
      <c r="J778" s="1" t="s">
        <v>15</v>
      </c>
    </row>
    <row r="779" spans="1:10" x14ac:dyDescent="0.25">
      <c r="A779" s="1">
        <v>2425806</v>
      </c>
      <c r="B779" s="1" t="s">
        <v>29</v>
      </c>
      <c r="C779" s="2">
        <v>42403</v>
      </c>
      <c r="D779" s="2">
        <v>42403.234722222223</v>
      </c>
      <c r="E779" s="1" t="s">
        <v>11</v>
      </c>
      <c r="F779" s="1" t="s">
        <v>35</v>
      </c>
      <c r="G779" s="1">
        <v>41</v>
      </c>
      <c r="H779" s="1" t="s">
        <v>21</v>
      </c>
      <c r="I779" s="1" t="s">
        <v>25</v>
      </c>
      <c r="J779" s="1" t="s">
        <v>15</v>
      </c>
    </row>
    <row r="780" spans="1:10" x14ac:dyDescent="0.25">
      <c r="A780" s="1">
        <v>831820</v>
      </c>
      <c r="B780" s="1" t="s">
        <v>16</v>
      </c>
      <c r="C780" s="2">
        <v>42442</v>
      </c>
      <c r="D780" s="2">
        <v>42442.190972222219</v>
      </c>
      <c r="E780" s="1" t="s">
        <v>11</v>
      </c>
      <c r="F780" s="1" t="s">
        <v>12</v>
      </c>
      <c r="G780" s="1">
        <v>27</v>
      </c>
      <c r="H780" s="1" t="s">
        <v>32</v>
      </c>
      <c r="I780" s="1" t="s">
        <v>25</v>
      </c>
      <c r="J780" s="1" t="s">
        <v>22</v>
      </c>
    </row>
    <row r="781" spans="1:10" x14ac:dyDescent="0.25">
      <c r="A781" s="1">
        <v>831820</v>
      </c>
      <c r="B781" s="1" t="s">
        <v>31</v>
      </c>
      <c r="C781" s="2">
        <v>42435</v>
      </c>
      <c r="D781" s="2">
        <v>42435.368750000001</v>
      </c>
      <c r="E781" s="1" t="s">
        <v>11</v>
      </c>
      <c r="F781" s="1" t="s">
        <v>12</v>
      </c>
      <c r="G781" s="1">
        <v>27</v>
      </c>
      <c r="H781" s="1" t="s">
        <v>32</v>
      </c>
      <c r="I781" s="1" t="s">
        <v>14</v>
      </c>
      <c r="J781" s="1" t="s">
        <v>22</v>
      </c>
    </row>
    <row r="782" spans="1:10" x14ac:dyDescent="0.25">
      <c r="A782" s="1">
        <v>831820</v>
      </c>
      <c r="B782" s="1" t="s">
        <v>31</v>
      </c>
      <c r="C782" s="2">
        <v>42427</v>
      </c>
      <c r="D782" s="2">
        <v>42427.334722222222</v>
      </c>
      <c r="E782" s="1" t="s">
        <v>11</v>
      </c>
      <c r="F782" s="1" t="s">
        <v>12</v>
      </c>
      <c r="G782" s="1">
        <v>27</v>
      </c>
      <c r="H782" s="1" t="s">
        <v>32</v>
      </c>
      <c r="I782" s="1" t="s">
        <v>14</v>
      </c>
      <c r="J782" s="1" t="s">
        <v>22</v>
      </c>
    </row>
    <row r="783" spans="1:10" x14ac:dyDescent="0.25">
      <c r="A783" s="1">
        <v>521247</v>
      </c>
      <c r="B783" s="1" t="s">
        <v>40</v>
      </c>
      <c r="C783" s="2">
        <v>42372</v>
      </c>
      <c r="D783" s="2">
        <v>42372.45208333333</v>
      </c>
      <c r="E783" s="1" t="s">
        <v>11</v>
      </c>
      <c r="F783" s="1" t="s">
        <v>35</v>
      </c>
      <c r="G783" s="1">
        <v>21</v>
      </c>
      <c r="H783" s="1" t="s">
        <v>34</v>
      </c>
      <c r="I783" s="1" t="s">
        <v>14</v>
      </c>
      <c r="J783" s="1" t="s">
        <v>22</v>
      </c>
    </row>
    <row r="784" spans="1:10" x14ac:dyDescent="0.25">
      <c r="A784" s="1">
        <v>521247</v>
      </c>
      <c r="B784" s="1" t="s">
        <v>30</v>
      </c>
      <c r="C784" s="2">
        <v>42377</v>
      </c>
      <c r="D784" s="2">
        <v>42377.600694444445</v>
      </c>
      <c r="E784" s="1" t="s">
        <v>11</v>
      </c>
      <c r="F784" s="1" t="s">
        <v>35</v>
      </c>
      <c r="G784" s="1">
        <v>21</v>
      </c>
      <c r="H784" s="1" t="s">
        <v>34</v>
      </c>
      <c r="I784" s="1" t="s">
        <v>44</v>
      </c>
      <c r="J784" s="1" t="s">
        <v>22</v>
      </c>
    </row>
    <row r="785" spans="1:10" x14ac:dyDescent="0.25">
      <c r="A785" s="1">
        <v>621328</v>
      </c>
      <c r="B785" s="1" t="s">
        <v>48</v>
      </c>
      <c r="C785" s="2">
        <v>42382</v>
      </c>
      <c r="D785" s="2">
        <v>42382.418055555558</v>
      </c>
      <c r="E785" s="1" t="s">
        <v>11</v>
      </c>
      <c r="F785" s="1" t="s">
        <v>17</v>
      </c>
      <c r="G785" s="1">
        <v>29</v>
      </c>
      <c r="H785" s="1" t="s">
        <v>13</v>
      </c>
      <c r="I785" s="1" t="s">
        <v>14</v>
      </c>
      <c r="J785" s="1" t="s">
        <v>22</v>
      </c>
    </row>
    <row r="786" spans="1:10" x14ac:dyDescent="0.25">
      <c r="A786" s="1">
        <v>892587</v>
      </c>
      <c r="B786" s="1" t="s">
        <v>16</v>
      </c>
      <c r="C786" s="2">
        <v>42440</v>
      </c>
      <c r="D786" s="2">
        <v>42440.338194444441</v>
      </c>
      <c r="E786" s="1" t="s">
        <v>11</v>
      </c>
      <c r="F786" s="1" t="s">
        <v>20</v>
      </c>
      <c r="G786" s="1">
        <v>32</v>
      </c>
      <c r="H786" s="1" t="s">
        <v>21</v>
      </c>
      <c r="I786" s="1" t="s">
        <v>14</v>
      </c>
      <c r="J786" s="1" t="s">
        <v>15</v>
      </c>
    </row>
    <row r="787" spans="1:10" x14ac:dyDescent="0.25">
      <c r="A787" s="1">
        <v>892587</v>
      </c>
      <c r="B787" s="1" t="s">
        <v>16</v>
      </c>
      <c r="C787" s="2">
        <v>42449</v>
      </c>
      <c r="D787" s="2">
        <v>42449.275694444441</v>
      </c>
      <c r="E787" s="1" t="s">
        <v>11</v>
      </c>
      <c r="F787" s="1" t="s">
        <v>20</v>
      </c>
      <c r="G787" s="1">
        <v>32</v>
      </c>
      <c r="H787" s="1" t="s">
        <v>21</v>
      </c>
      <c r="I787" s="1" t="s">
        <v>25</v>
      </c>
      <c r="J787" s="1" t="s">
        <v>15</v>
      </c>
    </row>
    <row r="788" spans="1:10" x14ac:dyDescent="0.25">
      <c r="A788" s="1">
        <v>939719</v>
      </c>
      <c r="B788" s="1" t="s">
        <v>30</v>
      </c>
      <c r="C788" s="2">
        <v>42460</v>
      </c>
      <c r="D788" s="2">
        <v>42460.397916666669</v>
      </c>
      <c r="E788" s="1" t="s">
        <v>11</v>
      </c>
      <c r="F788" s="1" t="s">
        <v>24</v>
      </c>
      <c r="G788" s="1">
        <v>28</v>
      </c>
      <c r="H788" s="1" t="s">
        <v>32</v>
      </c>
      <c r="I788" s="1" t="s">
        <v>14</v>
      </c>
      <c r="J788" s="1" t="s">
        <v>22</v>
      </c>
    </row>
    <row r="789" spans="1:10" x14ac:dyDescent="0.25">
      <c r="A789" s="1">
        <v>939719</v>
      </c>
      <c r="B789" s="1" t="s">
        <v>45</v>
      </c>
      <c r="C789" s="2">
        <v>42460</v>
      </c>
      <c r="D789" s="2">
        <v>42460.275000000001</v>
      </c>
      <c r="E789" s="1" t="s">
        <v>11</v>
      </c>
      <c r="F789" s="1" t="s">
        <v>24</v>
      </c>
      <c r="G789" s="1">
        <v>28</v>
      </c>
      <c r="H789" s="1" t="s">
        <v>32</v>
      </c>
      <c r="I789" s="1" t="s">
        <v>25</v>
      </c>
      <c r="J789" s="1" t="s">
        <v>22</v>
      </c>
    </row>
    <row r="790" spans="1:10" x14ac:dyDescent="0.25">
      <c r="A790" s="1">
        <v>930104</v>
      </c>
      <c r="B790" s="1" t="s">
        <v>36</v>
      </c>
      <c r="C790" s="2">
        <v>42458</v>
      </c>
      <c r="D790" s="2">
        <v>42458.492361111108</v>
      </c>
      <c r="E790" s="1" t="s">
        <v>11</v>
      </c>
      <c r="F790" s="1" t="s">
        <v>20</v>
      </c>
      <c r="G790" s="1">
        <v>23</v>
      </c>
      <c r="H790" s="1" t="s">
        <v>43</v>
      </c>
      <c r="I790" s="1" t="s">
        <v>18</v>
      </c>
      <c r="J790" s="1" t="s">
        <v>22</v>
      </c>
    </row>
    <row r="791" spans="1:10" x14ac:dyDescent="0.25">
      <c r="A791" s="1">
        <v>866270</v>
      </c>
      <c r="B791" s="1" t="s">
        <v>16</v>
      </c>
      <c r="C791" s="2">
        <v>42442</v>
      </c>
      <c r="D791" s="2">
        <v>42442.588194444441</v>
      </c>
      <c r="E791" s="1" t="s">
        <v>11</v>
      </c>
      <c r="F791" s="1" t="s">
        <v>20</v>
      </c>
      <c r="G791" s="1">
        <v>32</v>
      </c>
      <c r="H791" s="1" t="s">
        <v>21</v>
      </c>
      <c r="I791" s="1" t="s">
        <v>44</v>
      </c>
      <c r="J791" s="1" t="s">
        <v>15</v>
      </c>
    </row>
    <row r="792" spans="1:10" x14ac:dyDescent="0.25">
      <c r="A792" s="1">
        <v>866270</v>
      </c>
      <c r="B792" s="1" t="s">
        <v>31</v>
      </c>
      <c r="C792" s="2">
        <v>42448</v>
      </c>
      <c r="D792" s="2">
        <v>42448.477083333331</v>
      </c>
      <c r="E792" s="1" t="s">
        <v>11</v>
      </c>
      <c r="F792" s="1" t="s">
        <v>20</v>
      </c>
      <c r="G792" s="1">
        <v>32</v>
      </c>
      <c r="H792" s="1" t="s">
        <v>21</v>
      </c>
      <c r="I792" s="1" t="s">
        <v>18</v>
      </c>
      <c r="J792" s="1" t="s">
        <v>15</v>
      </c>
    </row>
    <row r="793" spans="1:10" x14ac:dyDescent="0.25">
      <c r="A793" s="1">
        <v>858517</v>
      </c>
      <c r="B793" s="1" t="s">
        <v>30</v>
      </c>
      <c r="C793" s="2">
        <v>42454</v>
      </c>
      <c r="D793" s="2">
        <v>42454.261805555558</v>
      </c>
      <c r="E793" s="1" t="s">
        <v>17</v>
      </c>
      <c r="F793" s="1" t="s">
        <v>17</v>
      </c>
      <c r="G793" s="1">
        <v>0</v>
      </c>
      <c r="H793" s="1" t="s">
        <v>17</v>
      </c>
      <c r="I793" s="1" t="s">
        <v>25</v>
      </c>
      <c r="J793" s="1" t="s">
        <v>19</v>
      </c>
    </row>
    <row r="794" spans="1:10" x14ac:dyDescent="0.25">
      <c r="A794" s="1">
        <v>858517</v>
      </c>
      <c r="B794" s="1" t="s">
        <v>30</v>
      </c>
      <c r="C794" s="2">
        <v>42454</v>
      </c>
      <c r="D794" s="2">
        <v>42454.530555555553</v>
      </c>
      <c r="E794" s="1" t="s">
        <v>17</v>
      </c>
      <c r="F794" s="1" t="s">
        <v>17</v>
      </c>
      <c r="G794" s="1">
        <v>0</v>
      </c>
      <c r="H794" s="1" t="s">
        <v>17</v>
      </c>
      <c r="I794" s="1" t="s">
        <v>18</v>
      </c>
      <c r="J794" s="1" t="s">
        <v>19</v>
      </c>
    </row>
    <row r="795" spans="1:10" x14ac:dyDescent="0.25">
      <c r="A795" s="1">
        <v>789241</v>
      </c>
      <c r="B795" s="1" t="s">
        <v>29</v>
      </c>
      <c r="C795" s="2">
        <v>42413</v>
      </c>
      <c r="D795" s="2">
        <v>42413.431944444441</v>
      </c>
      <c r="E795" s="1" t="s">
        <v>11</v>
      </c>
      <c r="F795" s="1" t="s">
        <v>12</v>
      </c>
      <c r="G795" s="1">
        <v>25</v>
      </c>
      <c r="H795" s="1" t="s">
        <v>52</v>
      </c>
      <c r="I795" s="1" t="s">
        <v>14</v>
      </c>
      <c r="J795" s="1" t="s">
        <v>22</v>
      </c>
    </row>
    <row r="796" spans="1:10" x14ac:dyDescent="0.25">
      <c r="A796" s="1">
        <v>1106301</v>
      </c>
      <c r="B796" s="1" t="s">
        <v>36</v>
      </c>
      <c r="C796" s="2">
        <v>42455</v>
      </c>
      <c r="D796" s="2">
        <v>42455.336805555555</v>
      </c>
      <c r="E796" s="1" t="s">
        <v>11</v>
      </c>
      <c r="F796" s="1" t="s">
        <v>20</v>
      </c>
      <c r="G796" s="1">
        <v>45</v>
      </c>
      <c r="H796" s="1" t="s">
        <v>21</v>
      </c>
      <c r="I796" s="1" t="s">
        <v>14</v>
      </c>
      <c r="J796" s="1" t="s">
        <v>15</v>
      </c>
    </row>
    <row r="797" spans="1:10" x14ac:dyDescent="0.25">
      <c r="A797" s="1">
        <v>1106301</v>
      </c>
      <c r="B797" s="1" t="s">
        <v>36</v>
      </c>
      <c r="C797" s="2">
        <v>42455</v>
      </c>
      <c r="D797" s="2">
        <v>42455.432638888888</v>
      </c>
      <c r="E797" s="1" t="s">
        <v>11</v>
      </c>
      <c r="F797" s="1" t="s">
        <v>20</v>
      </c>
      <c r="G797" s="1">
        <v>45</v>
      </c>
      <c r="H797" s="1" t="s">
        <v>21</v>
      </c>
      <c r="I797" s="1" t="s">
        <v>14</v>
      </c>
      <c r="J797" s="1" t="s">
        <v>15</v>
      </c>
    </row>
    <row r="798" spans="1:10" x14ac:dyDescent="0.25">
      <c r="A798" s="1">
        <v>817331</v>
      </c>
      <c r="B798" s="1" t="s">
        <v>30</v>
      </c>
      <c r="C798" s="2">
        <v>42425</v>
      </c>
      <c r="D798" s="2">
        <v>42425.60833333333</v>
      </c>
      <c r="E798" s="1" t="s">
        <v>11</v>
      </c>
      <c r="F798" s="1" t="s">
        <v>35</v>
      </c>
      <c r="G798" s="1">
        <v>16</v>
      </c>
      <c r="H798" s="1" t="s">
        <v>21</v>
      </c>
      <c r="I798" s="1" t="s">
        <v>44</v>
      </c>
      <c r="J798" s="1" t="s">
        <v>19</v>
      </c>
    </row>
    <row r="799" spans="1:10" x14ac:dyDescent="0.25">
      <c r="A799" s="1">
        <v>2368568</v>
      </c>
      <c r="B799" s="1" t="s">
        <v>41</v>
      </c>
      <c r="C799" s="2">
        <v>42447</v>
      </c>
      <c r="D799" s="2">
        <v>42447.384722222225</v>
      </c>
      <c r="E799" s="1" t="s">
        <v>11</v>
      </c>
      <c r="F799" s="1" t="s">
        <v>20</v>
      </c>
      <c r="G799" s="1">
        <v>49</v>
      </c>
      <c r="H799" s="1" t="s">
        <v>32</v>
      </c>
      <c r="I799" s="1" t="s">
        <v>14</v>
      </c>
      <c r="J799" s="1" t="s">
        <v>26</v>
      </c>
    </row>
    <row r="800" spans="1:10" x14ac:dyDescent="0.25">
      <c r="A800" s="1">
        <v>2368568</v>
      </c>
      <c r="B800" s="1" t="s">
        <v>41</v>
      </c>
      <c r="C800" s="2">
        <v>42448</v>
      </c>
      <c r="D800" s="2">
        <v>42448.35833333333</v>
      </c>
      <c r="E800" s="1" t="s">
        <v>11</v>
      </c>
      <c r="F800" s="1" t="s">
        <v>20</v>
      </c>
      <c r="G800" s="1">
        <v>49</v>
      </c>
      <c r="H800" s="1" t="s">
        <v>32</v>
      </c>
      <c r="I800" s="1" t="s">
        <v>14</v>
      </c>
      <c r="J800" s="1" t="s">
        <v>26</v>
      </c>
    </row>
    <row r="801" spans="1:10" x14ac:dyDescent="0.25">
      <c r="A801" s="1">
        <v>2368568</v>
      </c>
      <c r="B801" s="1" t="s">
        <v>33</v>
      </c>
      <c r="C801" s="2">
        <v>42449</v>
      </c>
      <c r="D801" s="2">
        <v>42449.270138888889</v>
      </c>
      <c r="E801" s="1" t="s">
        <v>11</v>
      </c>
      <c r="F801" s="1" t="s">
        <v>20</v>
      </c>
      <c r="G801" s="1">
        <v>49</v>
      </c>
      <c r="H801" s="1" t="s">
        <v>32</v>
      </c>
      <c r="I801" s="1" t="s">
        <v>25</v>
      </c>
      <c r="J801" s="1" t="s">
        <v>26</v>
      </c>
    </row>
    <row r="802" spans="1:10" x14ac:dyDescent="0.25">
      <c r="A802" s="1">
        <v>2368568</v>
      </c>
      <c r="B802" s="1" t="s">
        <v>40</v>
      </c>
      <c r="C802" s="2">
        <v>42445</v>
      </c>
      <c r="D802" s="2">
        <v>42445.318055555559</v>
      </c>
      <c r="E802" s="1" t="s">
        <v>11</v>
      </c>
      <c r="F802" s="1" t="s">
        <v>20</v>
      </c>
      <c r="G802" s="1">
        <v>49</v>
      </c>
      <c r="H802" s="1" t="s">
        <v>32</v>
      </c>
      <c r="I802" s="1" t="s">
        <v>14</v>
      </c>
      <c r="J802" s="1" t="s">
        <v>26</v>
      </c>
    </row>
    <row r="803" spans="1:10" x14ac:dyDescent="0.25">
      <c r="A803" s="1">
        <v>2368568</v>
      </c>
      <c r="B803" s="1" t="s">
        <v>30</v>
      </c>
      <c r="C803" s="2">
        <v>42444</v>
      </c>
      <c r="D803" s="2">
        <v>42444.479861111111</v>
      </c>
      <c r="E803" s="1" t="s">
        <v>11</v>
      </c>
      <c r="F803" s="1" t="s">
        <v>20</v>
      </c>
      <c r="G803" s="1">
        <v>49</v>
      </c>
      <c r="H803" s="1" t="s">
        <v>32</v>
      </c>
      <c r="I803" s="1" t="s">
        <v>18</v>
      </c>
      <c r="J803" s="1" t="s">
        <v>26</v>
      </c>
    </row>
    <row r="804" spans="1:10" x14ac:dyDescent="0.25">
      <c r="A804" s="1">
        <v>809056</v>
      </c>
      <c r="B804" s="1" t="s">
        <v>30</v>
      </c>
      <c r="C804" s="2">
        <v>42405</v>
      </c>
      <c r="D804" s="2">
        <v>42405.188194444447</v>
      </c>
      <c r="E804" s="1" t="s">
        <v>11</v>
      </c>
      <c r="F804" s="1" t="s">
        <v>12</v>
      </c>
      <c r="G804" s="1">
        <v>43</v>
      </c>
      <c r="H804" s="1" t="s">
        <v>13</v>
      </c>
      <c r="I804" s="1" t="s">
        <v>25</v>
      </c>
      <c r="J804" s="1" t="s">
        <v>15</v>
      </c>
    </row>
    <row r="805" spans="1:10" x14ac:dyDescent="0.25">
      <c r="A805" s="1">
        <v>809056</v>
      </c>
      <c r="B805" s="1" t="s">
        <v>16</v>
      </c>
      <c r="C805" s="2">
        <v>42426</v>
      </c>
      <c r="D805" s="2">
        <v>42426.543055555558</v>
      </c>
      <c r="E805" s="1" t="s">
        <v>11</v>
      </c>
      <c r="F805" s="1" t="s">
        <v>12</v>
      </c>
      <c r="G805" s="1">
        <v>43</v>
      </c>
      <c r="H805" s="1" t="s">
        <v>13</v>
      </c>
      <c r="I805" s="1" t="s">
        <v>18</v>
      </c>
      <c r="J805" s="1" t="s">
        <v>15</v>
      </c>
    </row>
    <row r="806" spans="1:10" x14ac:dyDescent="0.25">
      <c r="A806" s="1">
        <v>809056</v>
      </c>
      <c r="B806" s="1" t="s">
        <v>37</v>
      </c>
      <c r="C806" s="2">
        <v>42415</v>
      </c>
      <c r="D806" s="2">
        <v>42415.243055555555</v>
      </c>
      <c r="E806" s="1" t="s">
        <v>11</v>
      </c>
      <c r="F806" s="1" t="s">
        <v>12</v>
      </c>
      <c r="G806" s="1">
        <v>43</v>
      </c>
      <c r="H806" s="1" t="s">
        <v>13</v>
      </c>
      <c r="I806" s="1" t="s">
        <v>25</v>
      </c>
      <c r="J806" s="1" t="s">
        <v>15</v>
      </c>
    </row>
    <row r="807" spans="1:10" x14ac:dyDescent="0.25">
      <c r="A807" s="1">
        <v>809056</v>
      </c>
      <c r="B807" s="1" t="s">
        <v>10</v>
      </c>
      <c r="C807" s="2">
        <v>42420</v>
      </c>
      <c r="D807" s="2">
        <v>42420.478472222225</v>
      </c>
      <c r="E807" s="1" t="s">
        <v>11</v>
      </c>
      <c r="F807" s="1" t="s">
        <v>12</v>
      </c>
      <c r="G807" s="1">
        <v>43</v>
      </c>
      <c r="H807" s="1" t="s">
        <v>13</v>
      </c>
      <c r="I807" s="1" t="s">
        <v>18</v>
      </c>
      <c r="J807" s="1" t="s">
        <v>15</v>
      </c>
    </row>
    <row r="808" spans="1:10" x14ac:dyDescent="0.25">
      <c r="A808" s="1">
        <v>809056</v>
      </c>
      <c r="B808" s="1" t="s">
        <v>36</v>
      </c>
      <c r="C808" s="2">
        <v>42420</v>
      </c>
      <c r="D808" s="2">
        <v>42420.479861111111</v>
      </c>
      <c r="E808" s="1" t="s">
        <v>11</v>
      </c>
      <c r="F808" s="1" t="s">
        <v>12</v>
      </c>
      <c r="G808" s="1">
        <v>43</v>
      </c>
      <c r="H808" s="1" t="s">
        <v>13</v>
      </c>
      <c r="I808" s="1" t="s">
        <v>18</v>
      </c>
      <c r="J808" s="1" t="s">
        <v>15</v>
      </c>
    </row>
    <row r="809" spans="1:10" x14ac:dyDescent="0.25">
      <c r="A809" s="1">
        <v>809056</v>
      </c>
      <c r="B809" s="1" t="s">
        <v>30</v>
      </c>
      <c r="C809" s="2">
        <v>42414</v>
      </c>
      <c r="D809" s="2">
        <v>42414.560416666667</v>
      </c>
      <c r="E809" s="1" t="s">
        <v>11</v>
      </c>
      <c r="F809" s="1" t="s">
        <v>12</v>
      </c>
      <c r="G809" s="1">
        <v>43</v>
      </c>
      <c r="H809" s="1" t="s">
        <v>13</v>
      </c>
      <c r="I809" s="1" t="s">
        <v>18</v>
      </c>
      <c r="J809" s="1" t="s">
        <v>15</v>
      </c>
    </row>
    <row r="810" spans="1:10" x14ac:dyDescent="0.25">
      <c r="A810" s="1">
        <v>809056</v>
      </c>
      <c r="B810" s="1" t="s">
        <v>10</v>
      </c>
      <c r="C810" s="2">
        <v>42421</v>
      </c>
      <c r="D810" s="2">
        <v>42421.220138888886</v>
      </c>
      <c r="E810" s="1" t="s">
        <v>11</v>
      </c>
      <c r="F810" s="1" t="s">
        <v>12</v>
      </c>
      <c r="G810" s="1">
        <v>43</v>
      </c>
      <c r="H810" s="1" t="s">
        <v>13</v>
      </c>
      <c r="I810" s="1" t="s">
        <v>25</v>
      </c>
      <c r="J810" s="1" t="s">
        <v>15</v>
      </c>
    </row>
    <row r="811" spans="1:10" x14ac:dyDescent="0.25">
      <c r="A811" s="1">
        <v>809056</v>
      </c>
      <c r="B811" s="1" t="s">
        <v>40</v>
      </c>
      <c r="C811" s="2">
        <v>42402</v>
      </c>
      <c r="D811" s="2">
        <v>42402.345833333333</v>
      </c>
      <c r="E811" s="1" t="s">
        <v>11</v>
      </c>
      <c r="F811" s="1" t="s">
        <v>12</v>
      </c>
      <c r="G811" s="1">
        <v>43</v>
      </c>
      <c r="H811" s="1" t="s">
        <v>13</v>
      </c>
      <c r="I811" s="1" t="s">
        <v>14</v>
      </c>
      <c r="J811" s="1" t="s">
        <v>15</v>
      </c>
    </row>
    <row r="812" spans="1:10" x14ac:dyDescent="0.25">
      <c r="A812" s="1">
        <v>809056</v>
      </c>
      <c r="B812" s="1" t="s">
        <v>16</v>
      </c>
      <c r="C812" s="2">
        <v>42425</v>
      </c>
      <c r="D812" s="2">
        <v>42425.40625</v>
      </c>
      <c r="E812" s="1" t="s">
        <v>11</v>
      </c>
      <c r="F812" s="1" t="s">
        <v>12</v>
      </c>
      <c r="G812" s="1">
        <v>43</v>
      </c>
      <c r="H812" s="1" t="s">
        <v>13</v>
      </c>
      <c r="I812" s="1" t="s">
        <v>14</v>
      </c>
      <c r="J812" s="1" t="s">
        <v>15</v>
      </c>
    </row>
    <row r="813" spans="1:10" x14ac:dyDescent="0.25">
      <c r="A813" s="1">
        <v>809056</v>
      </c>
      <c r="B813" s="1" t="s">
        <v>10</v>
      </c>
      <c r="C813" s="2">
        <v>42437</v>
      </c>
      <c r="D813" s="2">
        <v>42437.445833333331</v>
      </c>
      <c r="E813" s="1" t="s">
        <v>11</v>
      </c>
      <c r="F813" s="1" t="s">
        <v>12</v>
      </c>
      <c r="G813" s="1">
        <v>43</v>
      </c>
      <c r="H813" s="1" t="s">
        <v>13</v>
      </c>
      <c r="I813" s="1" t="s">
        <v>14</v>
      </c>
      <c r="J813" s="1" t="s">
        <v>15</v>
      </c>
    </row>
    <row r="814" spans="1:10" x14ac:dyDescent="0.25">
      <c r="A814" s="1">
        <v>809056</v>
      </c>
      <c r="B814" s="1" t="s">
        <v>10</v>
      </c>
      <c r="C814" s="2">
        <v>42370</v>
      </c>
      <c r="D814" s="2">
        <v>42370.388194444444</v>
      </c>
      <c r="E814" s="1" t="s">
        <v>11</v>
      </c>
      <c r="F814" s="1" t="s">
        <v>12</v>
      </c>
      <c r="G814" s="1">
        <v>43</v>
      </c>
      <c r="H814" s="1" t="s">
        <v>13</v>
      </c>
      <c r="I814" s="1" t="s">
        <v>14</v>
      </c>
      <c r="J814" s="1" t="s">
        <v>15</v>
      </c>
    </row>
    <row r="815" spans="1:10" x14ac:dyDescent="0.25">
      <c r="A815" s="1">
        <v>809056</v>
      </c>
      <c r="B815" s="1" t="s">
        <v>10</v>
      </c>
      <c r="C815" s="2">
        <v>42396</v>
      </c>
      <c r="D815" s="2">
        <v>42396.489583333336</v>
      </c>
      <c r="E815" s="1" t="s">
        <v>11</v>
      </c>
      <c r="F815" s="1" t="s">
        <v>12</v>
      </c>
      <c r="G815" s="1">
        <v>43</v>
      </c>
      <c r="H815" s="1" t="s">
        <v>13</v>
      </c>
      <c r="I815" s="1" t="s">
        <v>18</v>
      </c>
      <c r="J815" s="1" t="s">
        <v>15</v>
      </c>
    </row>
    <row r="816" spans="1:10" x14ac:dyDescent="0.25">
      <c r="A816" s="1">
        <v>809056</v>
      </c>
      <c r="B816" s="1" t="s">
        <v>33</v>
      </c>
      <c r="C816" s="2">
        <v>42381</v>
      </c>
      <c r="D816" s="2">
        <v>42381.597916666666</v>
      </c>
      <c r="E816" s="1" t="s">
        <v>11</v>
      </c>
      <c r="F816" s="1" t="s">
        <v>12</v>
      </c>
      <c r="G816" s="1">
        <v>43</v>
      </c>
      <c r="H816" s="1" t="s">
        <v>13</v>
      </c>
      <c r="I816" s="1" t="s">
        <v>44</v>
      </c>
      <c r="J816" s="1" t="s">
        <v>15</v>
      </c>
    </row>
    <row r="817" spans="1:10" x14ac:dyDescent="0.25">
      <c r="A817" s="1">
        <v>809056</v>
      </c>
      <c r="B817" s="1" t="s">
        <v>10</v>
      </c>
      <c r="C817" s="2">
        <v>42375</v>
      </c>
      <c r="D817" s="2">
        <v>42375.393750000003</v>
      </c>
      <c r="E817" s="1" t="s">
        <v>11</v>
      </c>
      <c r="F817" s="1" t="s">
        <v>12</v>
      </c>
      <c r="G817" s="1">
        <v>43</v>
      </c>
      <c r="H817" s="1" t="s">
        <v>13</v>
      </c>
      <c r="I817" s="1" t="s">
        <v>14</v>
      </c>
      <c r="J817" s="1" t="s">
        <v>15</v>
      </c>
    </row>
    <row r="818" spans="1:10" x14ac:dyDescent="0.25">
      <c r="A818" s="1">
        <v>809056</v>
      </c>
      <c r="B818" s="1" t="s">
        <v>31</v>
      </c>
      <c r="C818" s="2">
        <v>42412</v>
      </c>
      <c r="D818" s="2">
        <v>42412.499305555553</v>
      </c>
      <c r="E818" s="1" t="s">
        <v>11</v>
      </c>
      <c r="F818" s="1" t="s">
        <v>12</v>
      </c>
      <c r="G818" s="1">
        <v>43</v>
      </c>
      <c r="H818" s="1" t="s">
        <v>13</v>
      </c>
      <c r="I818" s="1" t="s">
        <v>18</v>
      </c>
      <c r="J818" s="1" t="s">
        <v>15</v>
      </c>
    </row>
    <row r="819" spans="1:10" x14ac:dyDescent="0.25">
      <c r="A819" s="1">
        <v>809056</v>
      </c>
      <c r="B819" s="1" t="s">
        <v>29</v>
      </c>
      <c r="C819" s="2">
        <v>42371</v>
      </c>
      <c r="D819" s="2">
        <v>42371.372916666667</v>
      </c>
      <c r="E819" s="1" t="s">
        <v>11</v>
      </c>
      <c r="F819" s="1" t="s">
        <v>12</v>
      </c>
      <c r="G819" s="1">
        <v>43</v>
      </c>
      <c r="H819" s="1" t="s">
        <v>13</v>
      </c>
      <c r="I819" s="1" t="s">
        <v>14</v>
      </c>
      <c r="J819" s="1" t="s">
        <v>15</v>
      </c>
    </row>
    <row r="820" spans="1:10" x14ac:dyDescent="0.25">
      <c r="A820" s="1">
        <v>809056</v>
      </c>
      <c r="B820" s="1" t="s">
        <v>10</v>
      </c>
      <c r="C820" s="2">
        <v>42370</v>
      </c>
      <c r="D820" s="2">
        <v>42370.351388888892</v>
      </c>
      <c r="E820" s="1" t="s">
        <v>11</v>
      </c>
      <c r="F820" s="1" t="s">
        <v>12</v>
      </c>
      <c r="G820" s="1">
        <v>43</v>
      </c>
      <c r="H820" s="1" t="s">
        <v>13</v>
      </c>
      <c r="I820" s="1" t="s">
        <v>14</v>
      </c>
      <c r="J820" s="1" t="s">
        <v>15</v>
      </c>
    </row>
    <row r="821" spans="1:10" x14ac:dyDescent="0.25">
      <c r="A821" s="1">
        <v>809056</v>
      </c>
      <c r="B821" s="1" t="s">
        <v>10</v>
      </c>
      <c r="C821" s="2">
        <v>42433</v>
      </c>
      <c r="D821" s="2">
        <v>42433.543749999997</v>
      </c>
      <c r="E821" s="1" t="s">
        <v>11</v>
      </c>
      <c r="F821" s="1" t="s">
        <v>12</v>
      </c>
      <c r="G821" s="1">
        <v>43</v>
      </c>
      <c r="H821" s="1" t="s">
        <v>13</v>
      </c>
      <c r="I821" s="1" t="s">
        <v>18</v>
      </c>
      <c r="J821" s="1" t="s">
        <v>15</v>
      </c>
    </row>
    <row r="822" spans="1:10" x14ac:dyDescent="0.25">
      <c r="A822" s="1">
        <v>809056</v>
      </c>
      <c r="B822" s="1" t="s">
        <v>16</v>
      </c>
      <c r="C822" s="2">
        <v>42434</v>
      </c>
      <c r="D822" s="2">
        <v>42434.142361111109</v>
      </c>
      <c r="E822" s="1" t="s">
        <v>11</v>
      </c>
      <c r="F822" s="1" t="s">
        <v>12</v>
      </c>
      <c r="G822" s="1">
        <v>43</v>
      </c>
      <c r="H822" s="1" t="s">
        <v>13</v>
      </c>
      <c r="I822" s="1" t="s">
        <v>25</v>
      </c>
      <c r="J822" s="1" t="s">
        <v>15</v>
      </c>
    </row>
    <row r="823" spans="1:10" x14ac:dyDescent="0.25">
      <c r="A823" s="1">
        <v>809056</v>
      </c>
      <c r="B823" s="1" t="s">
        <v>45</v>
      </c>
      <c r="C823" s="2">
        <v>42418</v>
      </c>
      <c r="D823" s="2">
        <v>42418.540277777778</v>
      </c>
      <c r="E823" s="1" t="s">
        <v>11</v>
      </c>
      <c r="F823" s="1" t="s">
        <v>12</v>
      </c>
      <c r="G823" s="1">
        <v>43</v>
      </c>
      <c r="H823" s="1" t="s">
        <v>13</v>
      </c>
      <c r="I823" s="1" t="s">
        <v>18</v>
      </c>
      <c r="J823" s="1" t="s">
        <v>15</v>
      </c>
    </row>
    <row r="824" spans="1:10" x14ac:dyDescent="0.25">
      <c r="A824" s="1">
        <v>809056</v>
      </c>
      <c r="B824" s="1" t="s">
        <v>30</v>
      </c>
      <c r="C824" s="2">
        <v>42412</v>
      </c>
      <c r="D824" s="2">
        <v>42412.313888888886</v>
      </c>
      <c r="E824" s="1" t="s">
        <v>11</v>
      </c>
      <c r="F824" s="1" t="s">
        <v>12</v>
      </c>
      <c r="G824" s="1">
        <v>43</v>
      </c>
      <c r="H824" s="1" t="s">
        <v>13</v>
      </c>
      <c r="I824" s="1" t="s">
        <v>14</v>
      </c>
      <c r="J824" s="1" t="s">
        <v>15</v>
      </c>
    </row>
    <row r="825" spans="1:10" x14ac:dyDescent="0.25">
      <c r="A825" s="1">
        <v>809056</v>
      </c>
      <c r="B825" s="1" t="s">
        <v>29</v>
      </c>
      <c r="C825" s="2">
        <v>42460</v>
      </c>
      <c r="D825" s="2">
        <v>42460.272916666669</v>
      </c>
      <c r="E825" s="1" t="s">
        <v>11</v>
      </c>
      <c r="F825" s="1" t="s">
        <v>12</v>
      </c>
      <c r="G825" s="1">
        <v>43</v>
      </c>
      <c r="H825" s="1" t="s">
        <v>13</v>
      </c>
      <c r="I825" s="1" t="s">
        <v>25</v>
      </c>
      <c r="J825" s="1" t="s">
        <v>15</v>
      </c>
    </row>
    <row r="826" spans="1:10" x14ac:dyDescent="0.25">
      <c r="A826" s="1">
        <v>809056</v>
      </c>
      <c r="B826" s="1" t="s">
        <v>30</v>
      </c>
      <c r="C826" s="2">
        <v>42459</v>
      </c>
      <c r="D826" s="2">
        <v>42459.553472222222</v>
      </c>
      <c r="E826" s="1" t="s">
        <v>11</v>
      </c>
      <c r="F826" s="1" t="s">
        <v>12</v>
      </c>
      <c r="G826" s="1">
        <v>43</v>
      </c>
      <c r="H826" s="1" t="s">
        <v>13</v>
      </c>
      <c r="I826" s="1" t="s">
        <v>18</v>
      </c>
      <c r="J826" s="1" t="s">
        <v>15</v>
      </c>
    </row>
    <row r="827" spans="1:10" x14ac:dyDescent="0.25">
      <c r="A827" s="1">
        <v>809056</v>
      </c>
      <c r="B827" s="1" t="s">
        <v>48</v>
      </c>
      <c r="C827" s="2">
        <v>42455</v>
      </c>
      <c r="D827" s="2">
        <v>42455.532638888886</v>
      </c>
      <c r="E827" s="1" t="s">
        <v>11</v>
      </c>
      <c r="F827" s="1" t="s">
        <v>12</v>
      </c>
      <c r="G827" s="1">
        <v>43</v>
      </c>
      <c r="H827" s="1" t="s">
        <v>13</v>
      </c>
      <c r="I827" s="1" t="s">
        <v>18</v>
      </c>
      <c r="J827" s="1" t="s">
        <v>15</v>
      </c>
    </row>
    <row r="828" spans="1:10" x14ac:dyDescent="0.25">
      <c r="A828" s="1">
        <v>809056</v>
      </c>
      <c r="B828" s="1" t="s">
        <v>16</v>
      </c>
      <c r="C828" s="2">
        <v>42430</v>
      </c>
      <c r="D828" s="2">
        <v>42430.468055555553</v>
      </c>
      <c r="E828" s="1" t="s">
        <v>11</v>
      </c>
      <c r="F828" s="1" t="s">
        <v>12</v>
      </c>
      <c r="G828" s="1">
        <v>43</v>
      </c>
      <c r="H828" s="1" t="s">
        <v>13</v>
      </c>
      <c r="I828" s="1" t="s">
        <v>18</v>
      </c>
      <c r="J828" s="1" t="s">
        <v>15</v>
      </c>
    </row>
    <row r="829" spans="1:10" x14ac:dyDescent="0.25">
      <c r="A829" s="1">
        <v>809056</v>
      </c>
      <c r="B829" s="1" t="s">
        <v>16</v>
      </c>
      <c r="C829" s="2">
        <v>42458</v>
      </c>
      <c r="D829" s="2">
        <v>42458.25</v>
      </c>
      <c r="E829" s="1" t="s">
        <v>11</v>
      </c>
      <c r="F829" s="1" t="s">
        <v>12</v>
      </c>
      <c r="G829" s="1">
        <v>43</v>
      </c>
      <c r="H829" s="1" t="s">
        <v>13</v>
      </c>
      <c r="I829" s="1" t="s">
        <v>25</v>
      </c>
      <c r="J829" s="1" t="s">
        <v>15</v>
      </c>
    </row>
    <row r="830" spans="1:10" x14ac:dyDescent="0.25">
      <c r="A830" s="1">
        <v>809056</v>
      </c>
      <c r="B830" s="1" t="s">
        <v>41</v>
      </c>
      <c r="C830" s="2">
        <v>42413</v>
      </c>
      <c r="D830" s="2">
        <v>42413.583333333336</v>
      </c>
      <c r="E830" s="1" t="s">
        <v>11</v>
      </c>
      <c r="F830" s="1" t="s">
        <v>12</v>
      </c>
      <c r="G830" s="1">
        <v>43</v>
      </c>
      <c r="H830" s="1" t="s">
        <v>13</v>
      </c>
      <c r="I830" s="1" t="s">
        <v>44</v>
      </c>
      <c r="J830" s="1" t="s">
        <v>15</v>
      </c>
    </row>
    <row r="831" spans="1:10" x14ac:dyDescent="0.25">
      <c r="A831" s="1">
        <v>779505</v>
      </c>
      <c r="B831" s="1" t="s">
        <v>30</v>
      </c>
      <c r="C831" s="2">
        <v>42406</v>
      </c>
      <c r="D831" s="2">
        <v>42406.370138888888</v>
      </c>
      <c r="E831" s="1" t="s">
        <v>11</v>
      </c>
      <c r="F831" s="1" t="s">
        <v>35</v>
      </c>
      <c r="G831" s="1">
        <v>22</v>
      </c>
      <c r="H831" s="1" t="s">
        <v>21</v>
      </c>
      <c r="I831" s="1" t="s">
        <v>14</v>
      </c>
      <c r="J831" s="1" t="s">
        <v>22</v>
      </c>
    </row>
    <row r="832" spans="1:10" x14ac:dyDescent="0.25">
      <c r="A832" s="1">
        <v>831826</v>
      </c>
      <c r="B832" s="1" t="s">
        <v>27</v>
      </c>
      <c r="C832" s="2">
        <v>42428</v>
      </c>
      <c r="D832" s="2">
        <v>42428.408333333333</v>
      </c>
      <c r="E832" s="1" t="s">
        <v>11</v>
      </c>
      <c r="F832" s="1" t="s">
        <v>20</v>
      </c>
      <c r="G832" s="1">
        <v>31</v>
      </c>
      <c r="H832" s="1" t="s">
        <v>28</v>
      </c>
      <c r="I832" s="1" t="s">
        <v>14</v>
      </c>
      <c r="J832" s="1" t="s">
        <v>15</v>
      </c>
    </row>
    <row r="833" spans="1:10" x14ac:dyDescent="0.25">
      <c r="A833" s="1">
        <v>831826</v>
      </c>
      <c r="B833" s="1" t="s">
        <v>16</v>
      </c>
      <c r="C833" s="2">
        <v>42428</v>
      </c>
      <c r="D833" s="2">
        <v>42428.603472222225</v>
      </c>
      <c r="E833" s="1" t="s">
        <v>11</v>
      </c>
      <c r="F833" s="1" t="s">
        <v>20</v>
      </c>
      <c r="G833" s="1">
        <v>31</v>
      </c>
      <c r="H833" s="1" t="s">
        <v>28</v>
      </c>
      <c r="I833" s="1" t="s">
        <v>44</v>
      </c>
      <c r="J833" s="1" t="s">
        <v>15</v>
      </c>
    </row>
    <row r="834" spans="1:10" x14ac:dyDescent="0.25">
      <c r="A834" s="1">
        <v>939723</v>
      </c>
      <c r="B834" s="1" t="s">
        <v>16</v>
      </c>
      <c r="C834" s="2">
        <v>42459</v>
      </c>
      <c r="D834" s="2">
        <v>42459.279861111114</v>
      </c>
      <c r="E834" s="1" t="s">
        <v>11</v>
      </c>
      <c r="F834" s="1" t="s">
        <v>35</v>
      </c>
      <c r="G834" s="1">
        <v>31</v>
      </c>
      <c r="H834" s="1" t="s">
        <v>21</v>
      </c>
      <c r="I834" s="1" t="s">
        <v>25</v>
      </c>
      <c r="J834" s="1" t="s">
        <v>15</v>
      </c>
    </row>
    <row r="835" spans="1:10" x14ac:dyDescent="0.25">
      <c r="A835" s="1">
        <v>764451</v>
      </c>
      <c r="B835" s="1" t="s">
        <v>10</v>
      </c>
      <c r="C835" s="2">
        <v>42380</v>
      </c>
      <c r="D835" s="2">
        <v>42380.132638888892</v>
      </c>
      <c r="E835" s="1" t="s">
        <v>23</v>
      </c>
      <c r="F835" s="1" t="s">
        <v>20</v>
      </c>
      <c r="G835" s="1">
        <v>27</v>
      </c>
      <c r="H835" s="1" t="s">
        <v>21</v>
      </c>
      <c r="I835" s="1" t="s">
        <v>25</v>
      </c>
      <c r="J835" s="1" t="s">
        <v>22</v>
      </c>
    </row>
    <row r="836" spans="1:10" x14ac:dyDescent="0.25">
      <c r="A836" s="1">
        <v>930111</v>
      </c>
      <c r="B836" s="1" t="s">
        <v>29</v>
      </c>
      <c r="C836" s="2">
        <v>42459</v>
      </c>
      <c r="D836" s="2">
        <v>42459.460416666669</v>
      </c>
      <c r="E836" s="1" t="s">
        <v>11</v>
      </c>
      <c r="F836" s="1" t="s">
        <v>35</v>
      </c>
      <c r="G836" s="1">
        <v>29</v>
      </c>
      <c r="H836" s="1" t="s">
        <v>21</v>
      </c>
      <c r="I836" s="1" t="s">
        <v>18</v>
      </c>
      <c r="J836" s="1" t="s">
        <v>22</v>
      </c>
    </row>
    <row r="837" spans="1:10" x14ac:dyDescent="0.25">
      <c r="A837" s="1">
        <v>793693</v>
      </c>
      <c r="B837" s="1" t="s">
        <v>27</v>
      </c>
      <c r="C837" s="2">
        <v>42415</v>
      </c>
      <c r="D837" s="2">
        <v>42415.359027777777</v>
      </c>
      <c r="E837" s="1" t="s">
        <v>11</v>
      </c>
      <c r="F837" s="1" t="s">
        <v>35</v>
      </c>
      <c r="G837" s="1">
        <v>25</v>
      </c>
      <c r="H837" s="1" t="s">
        <v>21</v>
      </c>
      <c r="I837" s="1" t="s">
        <v>14</v>
      </c>
      <c r="J837" s="1" t="s">
        <v>22</v>
      </c>
    </row>
    <row r="838" spans="1:10" x14ac:dyDescent="0.25">
      <c r="A838" s="1">
        <v>793693</v>
      </c>
      <c r="B838" s="1" t="s">
        <v>40</v>
      </c>
      <c r="C838" s="2">
        <v>42415</v>
      </c>
      <c r="D838" s="2">
        <v>42415.382638888892</v>
      </c>
      <c r="E838" s="1" t="s">
        <v>11</v>
      </c>
      <c r="F838" s="1" t="s">
        <v>35</v>
      </c>
      <c r="G838" s="1">
        <v>25</v>
      </c>
      <c r="H838" s="1" t="s">
        <v>21</v>
      </c>
      <c r="I838" s="1" t="s">
        <v>14</v>
      </c>
      <c r="J838" s="1" t="s">
        <v>22</v>
      </c>
    </row>
    <row r="839" spans="1:10" x14ac:dyDescent="0.25">
      <c r="A839" s="1">
        <v>793693</v>
      </c>
      <c r="B839" s="1" t="s">
        <v>30</v>
      </c>
      <c r="C839" s="2">
        <v>42419</v>
      </c>
      <c r="D839" s="2">
        <v>42419.445833333331</v>
      </c>
      <c r="E839" s="1" t="s">
        <v>11</v>
      </c>
      <c r="F839" s="1" t="s">
        <v>35</v>
      </c>
      <c r="G839" s="1">
        <v>25</v>
      </c>
      <c r="H839" s="1" t="s">
        <v>21</v>
      </c>
      <c r="I839" s="1" t="s">
        <v>14</v>
      </c>
      <c r="J839" s="1" t="s">
        <v>22</v>
      </c>
    </row>
    <row r="840" spans="1:10" x14ac:dyDescent="0.25">
      <c r="A840" s="1">
        <v>793693</v>
      </c>
      <c r="B840" s="1" t="s">
        <v>40</v>
      </c>
      <c r="C840" s="2">
        <v>42414</v>
      </c>
      <c r="D840" s="2">
        <v>42414.429166666669</v>
      </c>
      <c r="E840" s="1" t="s">
        <v>11</v>
      </c>
      <c r="F840" s="1" t="s">
        <v>35</v>
      </c>
      <c r="G840" s="1">
        <v>25</v>
      </c>
      <c r="H840" s="1" t="s">
        <v>21</v>
      </c>
      <c r="I840" s="1" t="s">
        <v>14</v>
      </c>
      <c r="J840" s="1" t="s">
        <v>22</v>
      </c>
    </row>
    <row r="841" spans="1:10" x14ac:dyDescent="0.25">
      <c r="A841" s="1">
        <v>549032</v>
      </c>
      <c r="B841" s="1" t="s">
        <v>36</v>
      </c>
      <c r="C841" s="2">
        <v>42381</v>
      </c>
      <c r="D841" s="2">
        <v>42381.438888888886</v>
      </c>
      <c r="E841" s="1" t="s">
        <v>11</v>
      </c>
      <c r="F841" s="1" t="s">
        <v>35</v>
      </c>
      <c r="G841" s="1">
        <v>42</v>
      </c>
      <c r="H841" s="1" t="s">
        <v>21</v>
      </c>
      <c r="I841" s="1" t="s">
        <v>14</v>
      </c>
      <c r="J841" s="1" t="s">
        <v>15</v>
      </c>
    </row>
    <row r="842" spans="1:10" x14ac:dyDescent="0.25">
      <c r="A842" s="1">
        <v>549032</v>
      </c>
      <c r="B842" s="1" t="s">
        <v>29</v>
      </c>
      <c r="C842" s="2">
        <v>42381</v>
      </c>
      <c r="D842" s="2">
        <v>42381.481249999997</v>
      </c>
      <c r="E842" s="1" t="s">
        <v>11</v>
      </c>
      <c r="F842" s="1" t="s">
        <v>35</v>
      </c>
      <c r="G842" s="1">
        <v>42</v>
      </c>
      <c r="H842" s="1" t="s">
        <v>21</v>
      </c>
      <c r="I842" s="1" t="s">
        <v>18</v>
      </c>
      <c r="J842" s="1" t="s">
        <v>15</v>
      </c>
    </row>
    <row r="843" spans="1:10" x14ac:dyDescent="0.25">
      <c r="A843" s="1">
        <v>597265</v>
      </c>
      <c r="B843" s="1" t="s">
        <v>31</v>
      </c>
      <c r="C843" s="2">
        <v>42378</v>
      </c>
      <c r="D843" s="2">
        <v>42378.520833333336</v>
      </c>
      <c r="E843" s="1" t="s">
        <v>11</v>
      </c>
      <c r="F843" s="1" t="s">
        <v>35</v>
      </c>
      <c r="G843" s="1">
        <v>28</v>
      </c>
      <c r="H843" s="1" t="s">
        <v>21</v>
      </c>
      <c r="I843" s="1" t="s">
        <v>18</v>
      </c>
      <c r="J843" s="1" t="s">
        <v>22</v>
      </c>
    </row>
    <row r="844" spans="1:10" x14ac:dyDescent="0.25">
      <c r="A844" s="1">
        <v>597265</v>
      </c>
      <c r="B844" s="1" t="s">
        <v>10</v>
      </c>
      <c r="C844" s="2">
        <v>42386</v>
      </c>
      <c r="D844" s="2">
        <v>42386.260416666664</v>
      </c>
      <c r="E844" s="1" t="s">
        <v>11</v>
      </c>
      <c r="F844" s="1" t="s">
        <v>35</v>
      </c>
      <c r="G844" s="1">
        <v>28</v>
      </c>
      <c r="H844" s="1" t="s">
        <v>21</v>
      </c>
      <c r="I844" s="1" t="s">
        <v>25</v>
      </c>
      <c r="J844" s="1" t="s">
        <v>22</v>
      </c>
    </row>
    <row r="845" spans="1:10" x14ac:dyDescent="0.25">
      <c r="A845" s="1">
        <v>597265</v>
      </c>
      <c r="B845" s="1" t="s">
        <v>30</v>
      </c>
      <c r="C845" s="2">
        <v>42377</v>
      </c>
      <c r="D845" s="2">
        <v>42377.146527777775</v>
      </c>
      <c r="E845" s="1" t="s">
        <v>11</v>
      </c>
      <c r="F845" s="1" t="s">
        <v>35</v>
      </c>
      <c r="G845" s="1">
        <v>28</v>
      </c>
      <c r="H845" s="1" t="s">
        <v>21</v>
      </c>
      <c r="I845" s="1" t="s">
        <v>25</v>
      </c>
      <c r="J845" s="1" t="s">
        <v>22</v>
      </c>
    </row>
    <row r="846" spans="1:10" x14ac:dyDescent="0.25">
      <c r="A846" s="1">
        <v>806431</v>
      </c>
      <c r="B846" s="1" t="s">
        <v>36</v>
      </c>
      <c r="C846" s="2">
        <v>42402</v>
      </c>
      <c r="D846" s="2">
        <v>42402.356944444444</v>
      </c>
      <c r="E846" s="1" t="s">
        <v>11</v>
      </c>
      <c r="F846" s="1" t="s">
        <v>35</v>
      </c>
      <c r="G846" s="1">
        <v>41</v>
      </c>
      <c r="H846" s="1" t="s">
        <v>28</v>
      </c>
      <c r="I846" s="1" t="s">
        <v>14</v>
      </c>
      <c r="J846" s="1" t="s">
        <v>15</v>
      </c>
    </row>
    <row r="847" spans="1:10" x14ac:dyDescent="0.25">
      <c r="A847" s="1">
        <v>771924</v>
      </c>
      <c r="B847" s="1" t="s">
        <v>40</v>
      </c>
      <c r="C847" s="2">
        <v>42409</v>
      </c>
      <c r="D847" s="2">
        <v>42409.496527777781</v>
      </c>
      <c r="E847" s="1" t="s">
        <v>23</v>
      </c>
      <c r="F847" s="1" t="s">
        <v>35</v>
      </c>
      <c r="G847" s="1">
        <v>31</v>
      </c>
      <c r="H847" s="1" t="s">
        <v>21</v>
      </c>
      <c r="I847" s="1" t="s">
        <v>18</v>
      </c>
      <c r="J847" s="1" t="s">
        <v>15</v>
      </c>
    </row>
    <row r="848" spans="1:10" x14ac:dyDescent="0.25">
      <c r="A848" s="1">
        <v>869019</v>
      </c>
      <c r="B848" s="1" t="s">
        <v>16</v>
      </c>
      <c r="C848" s="2">
        <v>42444</v>
      </c>
      <c r="D848" s="2">
        <v>42444.529861111114</v>
      </c>
      <c r="E848" s="1" t="s">
        <v>11</v>
      </c>
      <c r="F848" s="1" t="s">
        <v>24</v>
      </c>
      <c r="G848" s="1">
        <v>42</v>
      </c>
      <c r="H848" s="1" t="s">
        <v>21</v>
      </c>
      <c r="I848" s="1" t="s">
        <v>18</v>
      </c>
      <c r="J848" s="1" t="s">
        <v>15</v>
      </c>
    </row>
    <row r="849" spans="1:10" x14ac:dyDescent="0.25">
      <c r="A849" s="1">
        <v>869019</v>
      </c>
      <c r="B849" s="1" t="s">
        <v>29</v>
      </c>
      <c r="C849" s="2">
        <v>42455</v>
      </c>
      <c r="D849" s="2">
        <v>42455.355555555558</v>
      </c>
      <c r="E849" s="1" t="s">
        <v>11</v>
      </c>
      <c r="F849" s="1" t="s">
        <v>24</v>
      </c>
      <c r="G849" s="1">
        <v>42</v>
      </c>
      <c r="H849" s="1" t="s">
        <v>21</v>
      </c>
      <c r="I849" s="1" t="s">
        <v>14</v>
      </c>
      <c r="J849" s="1" t="s">
        <v>15</v>
      </c>
    </row>
    <row r="850" spans="1:10" x14ac:dyDescent="0.25">
      <c r="A850" s="1">
        <v>789265</v>
      </c>
      <c r="B850" s="1" t="s">
        <v>29</v>
      </c>
      <c r="C850" s="2">
        <v>42408</v>
      </c>
      <c r="D850" s="2">
        <v>42408.54791666667</v>
      </c>
      <c r="E850" s="1" t="s">
        <v>11</v>
      </c>
      <c r="F850" s="1" t="s">
        <v>24</v>
      </c>
      <c r="G850" s="1">
        <v>32</v>
      </c>
      <c r="H850" s="1" t="s">
        <v>49</v>
      </c>
      <c r="I850" s="1" t="s">
        <v>18</v>
      </c>
      <c r="J850" s="1" t="s">
        <v>15</v>
      </c>
    </row>
    <row r="851" spans="1:10" x14ac:dyDescent="0.25">
      <c r="A851" s="1">
        <v>882400</v>
      </c>
      <c r="B851" s="1" t="s">
        <v>33</v>
      </c>
      <c r="C851" s="2">
        <v>42448</v>
      </c>
      <c r="D851" s="2">
        <v>42448.361805555556</v>
      </c>
      <c r="E851" s="1" t="s">
        <v>11</v>
      </c>
      <c r="F851" s="1" t="s">
        <v>24</v>
      </c>
      <c r="G851" s="1">
        <v>24</v>
      </c>
      <c r="H851" s="1" t="s">
        <v>21</v>
      </c>
      <c r="I851" s="1" t="s">
        <v>14</v>
      </c>
      <c r="J851" s="1" t="s">
        <v>22</v>
      </c>
    </row>
    <row r="852" spans="1:10" x14ac:dyDescent="0.25">
      <c r="A852" s="1">
        <v>918332</v>
      </c>
      <c r="B852" s="1" t="s">
        <v>33</v>
      </c>
      <c r="C852" s="2">
        <v>42457</v>
      </c>
      <c r="D852" s="2">
        <v>42457.445138888892</v>
      </c>
      <c r="E852" s="1" t="s">
        <v>23</v>
      </c>
      <c r="F852" s="1" t="s">
        <v>20</v>
      </c>
      <c r="G852" s="1">
        <v>23</v>
      </c>
      <c r="H852" s="1" t="s">
        <v>21</v>
      </c>
      <c r="I852" s="1" t="s">
        <v>14</v>
      </c>
      <c r="J852" s="1" t="s">
        <v>22</v>
      </c>
    </row>
    <row r="853" spans="1:10" x14ac:dyDescent="0.25">
      <c r="A853" s="1">
        <v>918332</v>
      </c>
      <c r="B853" s="1" t="s">
        <v>16</v>
      </c>
      <c r="C853" s="2">
        <v>42459</v>
      </c>
      <c r="D853" s="2">
        <v>42459.184027777781</v>
      </c>
      <c r="E853" s="1" t="s">
        <v>23</v>
      </c>
      <c r="F853" s="1" t="s">
        <v>20</v>
      </c>
      <c r="G853" s="1">
        <v>23</v>
      </c>
      <c r="H853" s="1" t="s">
        <v>21</v>
      </c>
      <c r="I853" s="1" t="s">
        <v>25</v>
      </c>
      <c r="J853" s="1" t="s">
        <v>22</v>
      </c>
    </row>
    <row r="854" spans="1:10" x14ac:dyDescent="0.25">
      <c r="A854" s="1">
        <v>918332</v>
      </c>
      <c r="B854" s="1" t="s">
        <v>36</v>
      </c>
      <c r="C854" s="2">
        <v>42458</v>
      </c>
      <c r="D854" s="2">
        <v>42458.449305555558</v>
      </c>
      <c r="E854" s="1" t="s">
        <v>23</v>
      </c>
      <c r="F854" s="1" t="s">
        <v>20</v>
      </c>
      <c r="G854" s="1">
        <v>23</v>
      </c>
      <c r="H854" s="1" t="s">
        <v>21</v>
      </c>
      <c r="I854" s="1" t="s">
        <v>14</v>
      </c>
      <c r="J854" s="1" t="s">
        <v>22</v>
      </c>
    </row>
    <row r="855" spans="1:10" x14ac:dyDescent="0.25">
      <c r="A855" s="1">
        <v>809063</v>
      </c>
      <c r="B855" s="1" t="s">
        <v>10</v>
      </c>
      <c r="C855" s="2">
        <v>42420</v>
      </c>
      <c r="D855" s="2">
        <v>42420.623611111114</v>
      </c>
      <c r="E855" s="1" t="s">
        <v>11</v>
      </c>
      <c r="F855" s="1" t="s">
        <v>35</v>
      </c>
      <c r="G855" s="1">
        <v>32</v>
      </c>
      <c r="H855" s="1" t="s">
        <v>21</v>
      </c>
      <c r="I855" s="1" t="s">
        <v>44</v>
      </c>
      <c r="J855" s="1" t="s">
        <v>15</v>
      </c>
    </row>
    <row r="856" spans="1:10" x14ac:dyDescent="0.25">
      <c r="A856" s="1">
        <v>809063</v>
      </c>
      <c r="B856" s="1" t="s">
        <v>36</v>
      </c>
      <c r="C856" s="2">
        <v>42420</v>
      </c>
      <c r="D856" s="2">
        <v>42420.552083333336</v>
      </c>
      <c r="E856" s="1" t="s">
        <v>11</v>
      </c>
      <c r="F856" s="1" t="s">
        <v>35</v>
      </c>
      <c r="G856" s="1">
        <v>32</v>
      </c>
      <c r="H856" s="1" t="s">
        <v>21</v>
      </c>
      <c r="I856" s="1" t="s">
        <v>18</v>
      </c>
      <c r="J856" s="1" t="s">
        <v>15</v>
      </c>
    </row>
    <row r="857" spans="1:10" x14ac:dyDescent="0.25">
      <c r="A857" s="1">
        <v>809063</v>
      </c>
      <c r="B857" s="1" t="s">
        <v>36</v>
      </c>
      <c r="C857" s="2">
        <v>42424</v>
      </c>
      <c r="D857" s="2">
        <v>42424.375</v>
      </c>
      <c r="E857" s="1" t="s">
        <v>11</v>
      </c>
      <c r="F857" s="1" t="s">
        <v>35</v>
      </c>
      <c r="G857" s="1">
        <v>32</v>
      </c>
      <c r="H857" s="1" t="s">
        <v>21</v>
      </c>
      <c r="I857" s="1" t="s">
        <v>14</v>
      </c>
      <c r="J857" s="1" t="s">
        <v>15</v>
      </c>
    </row>
    <row r="858" spans="1:10" x14ac:dyDescent="0.25">
      <c r="A858" s="1">
        <v>2368583</v>
      </c>
      <c r="B858" s="1" t="s">
        <v>16</v>
      </c>
      <c r="C858" s="2">
        <v>42426</v>
      </c>
      <c r="D858" s="2">
        <v>42426.268750000003</v>
      </c>
      <c r="E858" s="1" t="s">
        <v>11</v>
      </c>
      <c r="F858" s="1" t="s">
        <v>20</v>
      </c>
      <c r="G858" s="1">
        <v>27</v>
      </c>
      <c r="H858" s="1" t="s">
        <v>43</v>
      </c>
      <c r="I858" s="1" t="s">
        <v>25</v>
      </c>
      <c r="J858" s="1" t="s">
        <v>22</v>
      </c>
    </row>
    <row r="859" spans="1:10" x14ac:dyDescent="0.25">
      <c r="A859" s="1">
        <v>2368583</v>
      </c>
      <c r="B859" s="1" t="s">
        <v>33</v>
      </c>
      <c r="C859" s="2">
        <v>42419</v>
      </c>
      <c r="D859" s="2">
        <v>42419.467361111114</v>
      </c>
      <c r="E859" s="1" t="s">
        <v>11</v>
      </c>
      <c r="F859" s="1" t="s">
        <v>20</v>
      </c>
      <c r="G859" s="1">
        <v>27</v>
      </c>
      <c r="H859" s="1" t="s">
        <v>43</v>
      </c>
      <c r="I859" s="1" t="s">
        <v>18</v>
      </c>
      <c r="J859" s="1" t="s">
        <v>22</v>
      </c>
    </row>
    <row r="860" spans="1:10" x14ac:dyDescent="0.25">
      <c r="A860" s="1">
        <v>786181</v>
      </c>
      <c r="B860" s="1" t="s">
        <v>36</v>
      </c>
      <c r="C860" s="2">
        <v>42434</v>
      </c>
      <c r="D860" s="2">
        <v>42434.384722222225</v>
      </c>
      <c r="E860" s="1" t="s">
        <v>11</v>
      </c>
      <c r="F860" s="1" t="s">
        <v>35</v>
      </c>
      <c r="G860" s="1">
        <v>27</v>
      </c>
      <c r="H860" s="1" t="s">
        <v>21</v>
      </c>
      <c r="I860" s="1" t="s">
        <v>14</v>
      </c>
      <c r="J860" s="1" t="s">
        <v>22</v>
      </c>
    </row>
    <row r="861" spans="1:10" x14ac:dyDescent="0.25">
      <c r="A861" s="1">
        <v>2285716</v>
      </c>
      <c r="B861" s="1" t="s">
        <v>33</v>
      </c>
      <c r="C861" s="2">
        <v>42453</v>
      </c>
      <c r="D861" s="2">
        <v>42453.2</v>
      </c>
      <c r="E861" s="1" t="s">
        <v>11</v>
      </c>
      <c r="F861" s="1" t="s">
        <v>24</v>
      </c>
      <c r="G861" s="1">
        <v>27</v>
      </c>
      <c r="H861" s="1" t="s">
        <v>21</v>
      </c>
      <c r="I861" s="1" t="s">
        <v>25</v>
      </c>
      <c r="J861" s="1" t="s">
        <v>22</v>
      </c>
    </row>
    <row r="862" spans="1:10" x14ac:dyDescent="0.25">
      <c r="A862" s="1">
        <v>2285716</v>
      </c>
      <c r="B862" s="1" t="s">
        <v>36</v>
      </c>
      <c r="C862" s="2">
        <v>42458</v>
      </c>
      <c r="D862" s="2">
        <v>42458.324305555558</v>
      </c>
      <c r="E862" s="1" t="s">
        <v>11</v>
      </c>
      <c r="F862" s="1" t="s">
        <v>24</v>
      </c>
      <c r="G862" s="1">
        <v>27</v>
      </c>
      <c r="H862" s="1" t="s">
        <v>21</v>
      </c>
      <c r="I862" s="1" t="s">
        <v>14</v>
      </c>
      <c r="J862" s="1" t="s">
        <v>22</v>
      </c>
    </row>
    <row r="863" spans="1:10" x14ac:dyDescent="0.25">
      <c r="A863" s="1">
        <v>793697</v>
      </c>
      <c r="B863" s="1" t="s">
        <v>36</v>
      </c>
      <c r="C863" s="2">
        <v>42425</v>
      </c>
      <c r="D863" s="2">
        <v>42425.172222222223</v>
      </c>
      <c r="E863" s="1" t="s">
        <v>11</v>
      </c>
      <c r="F863" s="1" t="s">
        <v>17</v>
      </c>
      <c r="G863" s="1">
        <v>55</v>
      </c>
      <c r="H863" s="1" t="s">
        <v>32</v>
      </c>
      <c r="I863" s="1" t="s">
        <v>25</v>
      </c>
      <c r="J863" s="1" t="s">
        <v>26</v>
      </c>
    </row>
    <row r="864" spans="1:10" x14ac:dyDescent="0.25">
      <c r="A864" s="1">
        <v>939729</v>
      </c>
      <c r="B864" s="1" t="s">
        <v>16</v>
      </c>
      <c r="C864" s="2">
        <v>42434</v>
      </c>
      <c r="D864" s="2">
        <v>42434.45208333333</v>
      </c>
      <c r="E864" s="1" t="s">
        <v>11</v>
      </c>
      <c r="F864" s="1" t="s">
        <v>12</v>
      </c>
      <c r="G864" s="1">
        <v>34</v>
      </c>
      <c r="H864" s="1" t="s">
        <v>28</v>
      </c>
      <c r="I864" s="1" t="s">
        <v>14</v>
      </c>
      <c r="J864" s="1" t="s">
        <v>15</v>
      </c>
    </row>
    <row r="865" spans="1:10" x14ac:dyDescent="0.25">
      <c r="A865" s="1">
        <v>939729</v>
      </c>
      <c r="B865" s="1" t="s">
        <v>41</v>
      </c>
      <c r="C865" s="2">
        <v>42441</v>
      </c>
      <c r="D865" s="2">
        <v>42441.431944444441</v>
      </c>
      <c r="E865" s="1" t="s">
        <v>11</v>
      </c>
      <c r="F865" s="1" t="s">
        <v>12</v>
      </c>
      <c r="G865" s="1">
        <v>34</v>
      </c>
      <c r="H865" s="1" t="s">
        <v>28</v>
      </c>
      <c r="I865" s="1" t="s">
        <v>14</v>
      </c>
      <c r="J865" s="1" t="s">
        <v>15</v>
      </c>
    </row>
    <row r="866" spans="1:10" x14ac:dyDescent="0.25">
      <c r="A866" s="1">
        <v>939732</v>
      </c>
      <c r="B866" s="1" t="s">
        <v>41</v>
      </c>
      <c r="C866" s="2">
        <v>42453</v>
      </c>
      <c r="D866" s="2">
        <v>42453.381944444445</v>
      </c>
      <c r="E866" s="1" t="s">
        <v>11</v>
      </c>
      <c r="F866" s="1" t="s">
        <v>35</v>
      </c>
      <c r="G866" s="1">
        <v>33</v>
      </c>
      <c r="H866" s="1" t="s">
        <v>21</v>
      </c>
      <c r="I866" s="1" t="s">
        <v>14</v>
      </c>
      <c r="J866" s="1" t="s">
        <v>15</v>
      </c>
    </row>
    <row r="867" spans="1:10" x14ac:dyDescent="0.25">
      <c r="A867" s="1">
        <v>939732</v>
      </c>
      <c r="B867" s="1" t="s">
        <v>41</v>
      </c>
      <c r="C867" s="2">
        <v>42459</v>
      </c>
      <c r="D867" s="2">
        <v>42459.526388888888</v>
      </c>
      <c r="E867" s="1" t="s">
        <v>11</v>
      </c>
      <c r="F867" s="1" t="s">
        <v>35</v>
      </c>
      <c r="G867" s="1">
        <v>33</v>
      </c>
      <c r="H867" s="1" t="s">
        <v>21</v>
      </c>
      <c r="I867" s="1" t="s">
        <v>18</v>
      </c>
      <c r="J867" s="1" t="s">
        <v>15</v>
      </c>
    </row>
    <row r="868" spans="1:10" x14ac:dyDescent="0.25">
      <c r="A868" s="1">
        <v>771927</v>
      </c>
      <c r="B868" s="1" t="s">
        <v>33</v>
      </c>
      <c r="C868" s="2">
        <v>42400</v>
      </c>
      <c r="D868" s="2">
        <v>42400.463888888888</v>
      </c>
      <c r="E868" s="1" t="s">
        <v>23</v>
      </c>
      <c r="F868" s="1" t="s">
        <v>17</v>
      </c>
      <c r="G868" s="1">
        <v>36</v>
      </c>
      <c r="H868" s="1" t="s">
        <v>13</v>
      </c>
      <c r="I868" s="1" t="s">
        <v>18</v>
      </c>
      <c r="J868" s="1" t="s">
        <v>15</v>
      </c>
    </row>
    <row r="869" spans="1:10" x14ac:dyDescent="0.25">
      <c r="A869" s="1">
        <v>771927</v>
      </c>
      <c r="B869" s="1" t="s">
        <v>41</v>
      </c>
      <c r="C869" s="2">
        <v>42398</v>
      </c>
      <c r="D869" s="2">
        <v>42398.272222222222</v>
      </c>
      <c r="E869" s="1" t="s">
        <v>23</v>
      </c>
      <c r="F869" s="1" t="s">
        <v>17</v>
      </c>
      <c r="G869" s="1">
        <v>36</v>
      </c>
      <c r="H869" s="1" t="s">
        <v>13</v>
      </c>
      <c r="I869" s="1" t="s">
        <v>25</v>
      </c>
      <c r="J869" s="1" t="s">
        <v>15</v>
      </c>
    </row>
    <row r="870" spans="1:10" x14ac:dyDescent="0.25">
      <c r="A870" s="1">
        <v>771927</v>
      </c>
      <c r="B870" s="1" t="s">
        <v>36</v>
      </c>
      <c r="C870" s="2">
        <v>42397</v>
      </c>
      <c r="D870" s="2">
        <v>42397.125</v>
      </c>
      <c r="E870" s="1" t="s">
        <v>23</v>
      </c>
      <c r="F870" s="1" t="s">
        <v>17</v>
      </c>
      <c r="G870" s="1">
        <v>36</v>
      </c>
      <c r="H870" s="1" t="s">
        <v>13</v>
      </c>
      <c r="I870" s="1" t="s">
        <v>25</v>
      </c>
      <c r="J870" s="1" t="s">
        <v>15</v>
      </c>
    </row>
    <row r="871" spans="1:10" x14ac:dyDescent="0.25">
      <c r="A871" s="1">
        <v>771927</v>
      </c>
      <c r="B871" s="1" t="s">
        <v>33</v>
      </c>
      <c r="C871" s="2">
        <v>42401</v>
      </c>
      <c r="D871" s="2">
        <v>42401.425000000003</v>
      </c>
      <c r="E871" s="1" t="s">
        <v>23</v>
      </c>
      <c r="F871" s="1" t="s">
        <v>17</v>
      </c>
      <c r="G871" s="1">
        <v>36</v>
      </c>
      <c r="H871" s="1" t="s">
        <v>13</v>
      </c>
      <c r="I871" s="1" t="s">
        <v>14</v>
      </c>
      <c r="J871" s="1" t="s">
        <v>15</v>
      </c>
    </row>
    <row r="872" spans="1:10" x14ac:dyDescent="0.25">
      <c r="A872" s="1">
        <v>771927</v>
      </c>
      <c r="B872" s="1" t="s">
        <v>33</v>
      </c>
      <c r="C872" s="2">
        <v>42396</v>
      </c>
      <c r="D872" s="2">
        <v>42396.176388888889</v>
      </c>
      <c r="E872" s="1" t="s">
        <v>23</v>
      </c>
      <c r="F872" s="1" t="s">
        <v>17</v>
      </c>
      <c r="G872" s="1">
        <v>36</v>
      </c>
      <c r="H872" s="1" t="s">
        <v>13</v>
      </c>
      <c r="I872" s="1" t="s">
        <v>25</v>
      </c>
      <c r="J872" s="1" t="s">
        <v>15</v>
      </c>
    </row>
    <row r="873" spans="1:10" x14ac:dyDescent="0.25">
      <c r="A873" s="1">
        <v>771927</v>
      </c>
      <c r="B873" s="1" t="s">
        <v>36</v>
      </c>
      <c r="C873" s="2">
        <v>42396</v>
      </c>
      <c r="D873" s="2">
        <v>42396.329861111109</v>
      </c>
      <c r="E873" s="1" t="s">
        <v>23</v>
      </c>
      <c r="F873" s="1" t="s">
        <v>17</v>
      </c>
      <c r="G873" s="1">
        <v>36</v>
      </c>
      <c r="H873" s="1" t="s">
        <v>13</v>
      </c>
      <c r="I873" s="1" t="s">
        <v>14</v>
      </c>
      <c r="J873" s="1" t="s">
        <v>15</v>
      </c>
    </row>
    <row r="874" spans="1:10" x14ac:dyDescent="0.25">
      <c r="A874" s="1">
        <v>771927</v>
      </c>
      <c r="B874" s="1" t="s">
        <v>31</v>
      </c>
      <c r="C874" s="2">
        <v>42399</v>
      </c>
      <c r="D874" s="2">
        <v>42399.277083333334</v>
      </c>
      <c r="E874" s="1" t="s">
        <v>23</v>
      </c>
      <c r="F874" s="1" t="s">
        <v>17</v>
      </c>
      <c r="G874" s="1">
        <v>36</v>
      </c>
      <c r="H874" s="1" t="s">
        <v>13</v>
      </c>
      <c r="I874" s="1" t="s">
        <v>25</v>
      </c>
      <c r="J874" s="1" t="s">
        <v>15</v>
      </c>
    </row>
    <row r="875" spans="1:10" x14ac:dyDescent="0.25">
      <c r="A875" s="1">
        <v>432894</v>
      </c>
      <c r="B875" s="1" t="s">
        <v>36</v>
      </c>
      <c r="C875" s="2">
        <v>42377</v>
      </c>
      <c r="D875" s="2">
        <v>42377.215277777781</v>
      </c>
      <c r="E875" s="1" t="s">
        <v>23</v>
      </c>
      <c r="F875" s="1" t="s">
        <v>35</v>
      </c>
      <c r="G875" s="1">
        <v>35</v>
      </c>
      <c r="H875" s="1" t="s">
        <v>34</v>
      </c>
      <c r="I875" s="1" t="s">
        <v>25</v>
      </c>
      <c r="J875" s="1" t="s">
        <v>15</v>
      </c>
    </row>
    <row r="876" spans="1:10" x14ac:dyDescent="0.25">
      <c r="A876" s="1">
        <v>492897</v>
      </c>
      <c r="B876" s="1" t="s">
        <v>30</v>
      </c>
      <c r="C876" s="2">
        <v>42389</v>
      </c>
      <c r="D876" s="2">
        <v>42389.174305555556</v>
      </c>
      <c r="E876" s="1" t="s">
        <v>11</v>
      </c>
      <c r="F876" s="1" t="s">
        <v>12</v>
      </c>
      <c r="G876" s="1">
        <v>23</v>
      </c>
      <c r="H876" s="1" t="s">
        <v>34</v>
      </c>
      <c r="I876" s="1" t="s">
        <v>25</v>
      </c>
      <c r="J876" s="1" t="s">
        <v>22</v>
      </c>
    </row>
    <row r="877" spans="1:10" x14ac:dyDescent="0.25">
      <c r="A877" s="1">
        <v>492897</v>
      </c>
      <c r="B877" s="1" t="s">
        <v>10</v>
      </c>
      <c r="C877" s="2">
        <v>42387</v>
      </c>
      <c r="D877" s="2">
        <v>42387.542361111111</v>
      </c>
      <c r="E877" s="1" t="s">
        <v>11</v>
      </c>
      <c r="F877" s="1" t="s">
        <v>12</v>
      </c>
      <c r="G877" s="1">
        <v>23</v>
      </c>
      <c r="H877" s="1" t="s">
        <v>34</v>
      </c>
      <c r="I877" s="1" t="s">
        <v>18</v>
      </c>
      <c r="J877" s="1" t="s">
        <v>22</v>
      </c>
    </row>
    <row r="878" spans="1:10" x14ac:dyDescent="0.25">
      <c r="A878" s="1">
        <v>894339</v>
      </c>
      <c r="B878" s="1" t="s">
        <v>16</v>
      </c>
      <c r="C878" s="2">
        <v>42452</v>
      </c>
      <c r="D878" s="2">
        <v>42452.595833333333</v>
      </c>
      <c r="E878" s="1" t="s">
        <v>11</v>
      </c>
      <c r="F878" s="1" t="s">
        <v>20</v>
      </c>
      <c r="G878" s="1">
        <v>35</v>
      </c>
      <c r="H878" s="1" t="s">
        <v>32</v>
      </c>
      <c r="I878" s="1" t="s">
        <v>44</v>
      </c>
      <c r="J878" s="1" t="s">
        <v>15</v>
      </c>
    </row>
    <row r="879" spans="1:10" x14ac:dyDescent="0.25">
      <c r="A879" s="1">
        <v>930123</v>
      </c>
      <c r="B879" s="1" t="s">
        <v>41</v>
      </c>
      <c r="C879" s="2">
        <v>42460</v>
      </c>
      <c r="D879" s="2">
        <v>42460.492361111108</v>
      </c>
      <c r="E879" s="1" t="s">
        <v>11</v>
      </c>
      <c r="F879" s="1" t="s">
        <v>20</v>
      </c>
      <c r="G879" s="1">
        <v>31</v>
      </c>
      <c r="H879" s="1" t="s">
        <v>21</v>
      </c>
      <c r="I879" s="1" t="s">
        <v>18</v>
      </c>
      <c r="J879" s="1" t="s">
        <v>15</v>
      </c>
    </row>
    <row r="880" spans="1:10" x14ac:dyDescent="0.25">
      <c r="A880" s="1">
        <v>930123</v>
      </c>
      <c r="B880" s="1" t="s">
        <v>36</v>
      </c>
      <c r="C880" s="2">
        <v>42460</v>
      </c>
      <c r="D880" s="2">
        <v>42460.411111111112</v>
      </c>
      <c r="E880" s="1" t="s">
        <v>11</v>
      </c>
      <c r="F880" s="1" t="s">
        <v>20</v>
      </c>
      <c r="G880" s="1">
        <v>31</v>
      </c>
      <c r="H880" s="1" t="s">
        <v>21</v>
      </c>
      <c r="I880" s="1" t="s">
        <v>14</v>
      </c>
      <c r="J880" s="1" t="s">
        <v>15</v>
      </c>
    </row>
    <row r="881" spans="1:10" x14ac:dyDescent="0.25">
      <c r="A881" s="1">
        <v>592732</v>
      </c>
      <c r="B881" s="1" t="s">
        <v>40</v>
      </c>
      <c r="C881" s="2">
        <v>42382</v>
      </c>
      <c r="D881" s="2">
        <v>42382.294444444444</v>
      </c>
      <c r="E881" s="1" t="s">
        <v>11</v>
      </c>
      <c r="F881" s="1" t="s">
        <v>35</v>
      </c>
      <c r="G881" s="1">
        <v>45</v>
      </c>
      <c r="H881" s="1" t="s">
        <v>43</v>
      </c>
      <c r="I881" s="1" t="s">
        <v>14</v>
      </c>
      <c r="J881" s="1" t="s">
        <v>15</v>
      </c>
    </row>
    <row r="882" spans="1:10" x14ac:dyDescent="0.25">
      <c r="A882" s="1">
        <v>904340</v>
      </c>
      <c r="B882" s="1" t="s">
        <v>37</v>
      </c>
      <c r="C882" s="2">
        <v>42456</v>
      </c>
      <c r="D882" s="2">
        <v>42456.318055555559</v>
      </c>
      <c r="E882" s="1" t="s">
        <v>11</v>
      </c>
      <c r="F882" s="1" t="s">
        <v>20</v>
      </c>
      <c r="G882" s="1">
        <v>28</v>
      </c>
      <c r="H882" s="1" t="s">
        <v>21</v>
      </c>
      <c r="I882" s="1" t="s">
        <v>14</v>
      </c>
      <c r="J882" s="1" t="s">
        <v>22</v>
      </c>
    </row>
    <row r="883" spans="1:10" x14ac:dyDescent="0.25">
      <c r="A883" s="1">
        <v>904340</v>
      </c>
      <c r="B883" s="1" t="s">
        <v>45</v>
      </c>
      <c r="C883" s="2">
        <v>42456</v>
      </c>
      <c r="D883" s="2">
        <v>42456.322916666664</v>
      </c>
      <c r="E883" s="1" t="s">
        <v>11</v>
      </c>
      <c r="F883" s="1" t="s">
        <v>20</v>
      </c>
      <c r="G883" s="1">
        <v>28</v>
      </c>
      <c r="H883" s="1" t="s">
        <v>21</v>
      </c>
      <c r="I883" s="1" t="s">
        <v>14</v>
      </c>
      <c r="J883" s="1" t="s">
        <v>22</v>
      </c>
    </row>
    <row r="884" spans="1:10" x14ac:dyDescent="0.25">
      <c r="A884" s="1">
        <v>904340</v>
      </c>
      <c r="B884" s="1" t="s">
        <v>37</v>
      </c>
      <c r="C884" s="2">
        <v>42455</v>
      </c>
      <c r="D884" s="2">
        <v>42455.478472222225</v>
      </c>
      <c r="E884" s="1" t="s">
        <v>11</v>
      </c>
      <c r="F884" s="1" t="s">
        <v>20</v>
      </c>
      <c r="G884" s="1">
        <v>28</v>
      </c>
      <c r="H884" s="1" t="s">
        <v>21</v>
      </c>
      <c r="I884" s="1" t="s">
        <v>18</v>
      </c>
      <c r="J884" s="1" t="s">
        <v>22</v>
      </c>
    </row>
    <row r="885" spans="1:10" x14ac:dyDescent="0.25">
      <c r="A885" s="1">
        <v>820491</v>
      </c>
      <c r="B885" s="1" t="s">
        <v>33</v>
      </c>
      <c r="C885" s="2">
        <v>42430</v>
      </c>
      <c r="D885" s="2">
        <v>42430.258333333331</v>
      </c>
      <c r="E885" s="1" t="s">
        <v>11</v>
      </c>
      <c r="F885" s="1" t="s">
        <v>35</v>
      </c>
      <c r="G885" s="1">
        <v>48</v>
      </c>
      <c r="H885" s="1" t="s">
        <v>21</v>
      </c>
      <c r="I885" s="1" t="s">
        <v>25</v>
      </c>
      <c r="J885" s="1" t="s">
        <v>26</v>
      </c>
    </row>
    <row r="886" spans="1:10" x14ac:dyDescent="0.25">
      <c r="A886" s="1">
        <v>859431</v>
      </c>
      <c r="B886" s="1" t="s">
        <v>27</v>
      </c>
      <c r="C886" s="2">
        <v>42376</v>
      </c>
      <c r="D886" s="2">
        <v>42376.621527777781</v>
      </c>
      <c r="E886" s="1" t="s">
        <v>11</v>
      </c>
      <c r="F886" s="1" t="s">
        <v>35</v>
      </c>
      <c r="G886" s="1">
        <v>42</v>
      </c>
      <c r="H886" s="1" t="s">
        <v>13</v>
      </c>
      <c r="I886" s="1" t="s">
        <v>44</v>
      </c>
      <c r="J886" s="1" t="s">
        <v>15</v>
      </c>
    </row>
    <row r="887" spans="1:10" x14ac:dyDescent="0.25">
      <c r="A887" s="1">
        <v>820492</v>
      </c>
      <c r="B887" s="1" t="s">
        <v>10</v>
      </c>
      <c r="C887" s="2">
        <v>42380</v>
      </c>
      <c r="D887" s="2">
        <v>42380.324305555558</v>
      </c>
      <c r="E887" s="1" t="s">
        <v>11</v>
      </c>
      <c r="F887" s="1" t="s">
        <v>35</v>
      </c>
      <c r="G887" s="1">
        <v>54</v>
      </c>
      <c r="H887" s="1" t="s">
        <v>43</v>
      </c>
      <c r="I887" s="1" t="s">
        <v>14</v>
      </c>
      <c r="J887" s="1" t="s">
        <v>26</v>
      </c>
    </row>
    <row r="888" spans="1:10" x14ac:dyDescent="0.25">
      <c r="A888" s="1">
        <v>820492</v>
      </c>
      <c r="B888" s="1" t="s">
        <v>41</v>
      </c>
      <c r="C888" s="2">
        <v>42441</v>
      </c>
      <c r="D888" s="2">
        <v>42441.1875</v>
      </c>
      <c r="E888" s="1" t="s">
        <v>11</v>
      </c>
      <c r="F888" s="1" t="s">
        <v>35</v>
      </c>
      <c r="G888" s="1">
        <v>54</v>
      </c>
      <c r="H888" s="1" t="s">
        <v>43</v>
      </c>
      <c r="I888" s="1" t="s">
        <v>25</v>
      </c>
      <c r="J888" s="1" t="s">
        <v>26</v>
      </c>
    </row>
    <row r="889" spans="1:10" x14ac:dyDescent="0.25">
      <c r="A889" s="1">
        <v>820492</v>
      </c>
      <c r="B889" s="1" t="s">
        <v>40</v>
      </c>
      <c r="C889" s="2">
        <v>42438</v>
      </c>
      <c r="D889" s="2">
        <v>42438.230555555558</v>
      </c>
      <c r="E889" s="1" t="s">
        <v>11</v>
      </c>
      <c r="F889" s="1" t="s">
        <v>35</v>
      </c>
      <c r="G889" s="1">
        <v>54</v>
      </c>
      <c r="H889" s="1" t="s">
        <v>43</v>
      </c>
      <c r="I889" s="1" t="s">
        <v>25</v>
      </c>
      <c r="J889" s="1" t="s">
        <v>26</v>
      </c>
    </row>
    <row r="890" spans="1:10" x14ac:dyDescent="0.25">
      <c r="A890" s="1">
        <v>71489</v>
      </c>
      <c r="B890" s="1" t="s">
        <v>33</v>
      </c>
      <c r="C890" s="2">
        <v>42449</v>
      </c>
      <c r="D890" s="2">
        <v>42449.236111111109</v>
      </c>
      <c r="E890" s="1" t="s">
        <v>11</v>
      </c>
      <c r="F890" s="1" t="s">
        <v>35</v>
      </c>
      <c r="G890" s="1">
        <v>25</v>
      </c>
      <c r="H890" s="1" t="s">
        <v>32</v>
      </c>
      <c r="I890" s="1" t="s">
        <v>25</v>
      </c>
      <c r="J890" s="1" t="s">
        <v>22</v>
      </c>
    </row>
    <row r="891" spans="1:10" x14ac:dyDescent="0.25">
      <c r="A891" s="1">
        <v>892603</v>
      </c>
      <c r="B891" s="1" t="s">
        <v>36</v>
      </c>
      <c r="C891" s="2">
        <v>42451</v>
      </c>
      <c r="D891" s="2">
        <v>42451.416666666664</v>
      </c>
      <c r="E891" s="1" t="s">
        <v>11</v>
      </c>
      <c r="F891" s="1" t="s">
        <v>35</v>
      </c>
      <c r="G891" s="1">
        <v>39</v>
      </c>
      <c r="H891" s="1" t="s">
        <v>28</v>
      </c>
      <c r="I891" s="1" t="s">
        <v>14</v>
      </c>
      <c r="J891" s="1" t="s">
        <v>15</v>
      </c>
    </row>
    <row r="892" spans="1:10" x14ac:dyDescent="0.25">
      <c r="A892" s="1">
        <v>809071</v>
      </c>
      <c r="B892" s="1" t="s">
        <v>45</v>
      </c>
      <c r="C892" s="2">
        <v>42434</v>
      </c>
      <c r="D892" s="2">
        <v>42434.34652777778</v>
      </c>
      <c r="E892" s="1" t="s">
        <v>11</v>
      </c>
      <c r="F892" s="1" t="s">
        <v>35</v>
      </c>
      <c r="G892" s="1">
        <v>35</v>
      </c>
      <c r="H892" s="1" t="s">
        <v>21</v>
      </c>
      <c r="I892" s="1" t="s">
        <v>14</v>
      </c>
      <c r="J892" s="1" t="s">
        <v>15</v>
      </c>
    </row>
    <row r="893" spans="1:10" x14ac:dyDescent="0.25">
      <c r="A893" s="1">
        <v>809072</v>
      </c>
      <c r="B893" s="1" t="s">
        <v>29</v>
      </c>
      <c r="C893" s="2">
        <v>42422</v>
      </c>
      <c r="D893" s="2">
        <v>42422.427083333336</v>
      </c>
      <c r="E893" s="1" t="s">
        <v>11</v>
      </c>
      <c r="F893" s="1" t="s">
        <v>35</v>
      </c>
      <c r="G893" s="1">
        <v>32</v>
      </c>
      <c r="H893" s="1" t="s">
        <v>32</v>
      </c>
      <c r="I893" s="1" t="s">
        <v>14</v>
      </c>
      <c r="J893" s="1" t="s">
        <v>15</v>
      </c>
    </row>
    <row r="894" spans="1:10" x14ac:dyDescent="0.25">
      <c r="A894" s="1">
        <v>809072</v>
      </c>
      <c r="B894" s="1" t="s">
        <v>29</v>
      </c>
      <c r="C894" s="2">
        <v>42421</v>
      </c>
      <c r="D894" s="2">
        <v>42421.240972222222</v>
      </c>
      <c r="E894" s="1" t="s">
        <v>11</v>
      </c>
      <c r="F894" s="1" t="s">
        <v>35</v>
      </c>
      <c r="G894" s="1">
        <v>32</v>
      </c>
      <c r="H894" s="1" t="s">
        <v>32</v>
      </c>
      <c r="I894" s="1" t="s">
        <v>25</v>
      </c>
      <c r="J894" s="1" t="s">
        <v>15</v>
      </c>
    </row>
    <row r="895" spans="1:10" x14ac:dyDescent="0.25">
      <c r="A895" s="1">
        <v>809072</v>
      </c>
      <c r="B895" s="1" t="s">
        <v>30</v>
      </c>
      <c r="C895" s="2">
        <v>42412</v>
      </c>
      <c r="D895" s="2">
        <v>42412.35</v>
      </c>
      <c r="E895" s="1" t="s">
        <v>11</v>
      </c>
      <c r="F895" s="1" t="s">
        <v>35</v>
      </c>
      <c r="G895" s="1">
        <v>32</v>
      </c>
      <c r="H895" s="1" t="s">
        <v>32</v>
      </c>
      <c r="I895" s="1" t="s">
        <v>14</v>
      </c>
      <c r="J895" s="1" t="s">
        <v>15</v>
      </c>
    </row>
    <row r="896" spans="1:10" x14ac:dyDescent="0.25">
      <c r="A896" s="1">
        <v>809076</v>
      </c>
      <c r="B896" s="1" t="s">
        <v>31</v>
      </c>
      <c r="C896" s="2">
        <v>42419</v>
      </c>
      <c r="D896" s="2">
        <v>42419.533333333333</v>
      </c>
      <c r="E896" s="1" t="s">
        <v>11</v>
      </c>
      <c r="F896" s="1" t="s">
        <v>12</v>
      </c>
      <c r="G896" s="1">
        <v>27</v>
      </c>
      <c r="H896" s="1" t="s">
        <v>13</v>
      </c>
      <c r="I896" s="1" t="s">
        <v>18</v>
      </c>
      <c r="J896" s="1" t="s">
        <v>22</v>
      </c>
    </row>
    <row r="897" spans="1:10" x14ac:dyDescent="0.25">
      <c r="A897" s="1">
        <v>809076</v>
      </c>
      <c r="B897" s="1" t="s">
        <v>30</v>
      </c>
      <c r="C897" s="2">
        <v>42419</v>
      </c>
      <c r="D897" s="2">
        <v>42419.282638888886</v>
      </c>
      <c r="E897" s="1" t="s">
        <v>11</v>
      </c>
      <c r="F897" s="1" t="s">
        <v>12</v>
      </c>
      <c r="G897" s="1">
        <v>27</v>
      </c>
      <c r="H897" s="1" t="s">
        <v>13</v>
      </c>
      <c r="I897" s="1" t="s">
        <v>25</v>
      </c>
      <c r="J897" s="1" t="s">
        <v>22</v>
      </c>
    </row>
    <row r="898" spans="1:10" x14ac:dyDescent="0.25">
      <c r="A898" s="1">
        <v>809076</v>
      </c>
      <c r="B898" s="1" t="s">
        <v>16</v>
      </c>
      <c r="C898" s="2">
        <v>42420</v>
      </c>
      <c r="D898" s="2">
        <v>42420.386111111111</v>
      </c>
      <c r="E898" s="1" t="s">
        <v>11</v>
      </c>
      <c r="F898" s="1" t="s">
        <v>12</v>
      </c>
      <c r="G898" s="1">
        <v>27</v>
      </c>
      <c r="H898" s="1" t="s">
        <v>13</v>
      </c>
      <c r="I898" s="1" t="s">
        <v>14</v>
      </c>
      <c r="J898" s="1" t="s">
        <v>22</v>
      </c>
    </row>
    <row r="899" spans="1:10" x14ac:dyDescent="0.25">
      <c r="A899" s="1">
        <v>809076</v>
      </c>
      <c r="B899" s="1" t="s">
        <v>33</v>
      </c>
      <c r="C899" s="2">
        <v>42420</v>
      </c>
      <c r="D899" s="2">
        <v>42420.388888888891</v>
      </c>
      <c r="E899" s="1" t="s">
        <v>11</v>
      </c>
      <c r="F899" s="1" t="s">
        <v>12</v>
      </c>
      <c r="G899" s="1">
        <v>27</v>
      </c>
      <c r="H899" s="1" t="s">
        <v>13</v>
      </c>
      <c r="I899" s="1" t="s">
        <v>14</v>
      </c>
      <c r="J899" s="1" t="s">
        <v>22</v>
      </c>
    </row>
    <row r="900" spans="1:10" x14ac:dyDescent="0.25">
      <c r="A900" s="1">
        <v>809076</v>
      </c>
      <c r="B900" s="1" t="s">
        <v>30</v>
      </c>
      <c r="C900" s="2">
        <v>42419</v>
      </c>
      <c r="D900" s="2">
        <v>42419.329861111109</v>
      </c>
      <c r="E900" s="1" t="s">
        <v>11</v>
      </c>
      <c r="F900" s="1" t="s">
        <v>12</v>
      </c>
      <c r="G900" s="1">
        <v>27</v>
      </c>
      <c r="H900" s="1" t="s">
        <v>13</v>
      </c>
      <c r="I900" s="1" t="s">
        <v>14</v>
      </c>
      <c r="J900" s="1" t="s">
        <v>22</v>
      </c>
    </row>
    <row r="901" spans="1:10" x14ac:dyDescent="0.25">
      <c r="A901" s="1">
        <v>809076</v>
      </c>
      <c r="B901" s="1" t="s">
        <v>33</v>
      </c>
      <c r="C901" s="2">
        <v>42419</v>
      </c>
      <c r="D901" s="2">
        <v>42419.348611111112</v>
      </c>
      <c r="E901" s="1" t="s">
        <v>11</v>
      </c>
      <c r="F901" s="1" t="s">
        <v>12</v>
      </c>
      <c r="G901" s="1">
        <v>27</v>
      </c>
      <c r="H901" s="1" t="s">
        <v>13</v>
      </c>
      <c r="I901" s="1" t="s">
        <v>14</v>
      </c>
      <c r="J901" s="1" t="s">
        <v>22</v>
      </c>
    </row>
    <row r="902" spans="1:10" x14ac:dyDescent="0.25">
      <c r="A902" s="1">
        <v>809076</v>
      </c>
      <c r="B902" s="1" t="s">
        <v>30</v>
      </c>
      <c r="C902" s="2">
        <v>42437</v>
      </c>
      <c r="D902" s="2">
        <v>42437.604166666664</v>
      </c>
      <c r="E902" s="1" t="s">
        <v>11</v>
      </c>
      <c r="F902" s="1" t="s">
        <v>12</v>
      </c>
      <c r="G902" s="1">
        <v>27</v>
      </c>
      <c r="H902" s="1" t="s">
        <v>13</v>
      </c>
      <c r="I902" s="1" t="s">
        <v>44</v>
      </c>
      <c r="J902" s="1" t="s">
        <v>22</v>
      </c>
    </row>
    <row r="903" spans="1:10" x14ac:dyDescent="0.25">
      <c r="A903" s="1">
        <v>809076</v>
      </c>
      <c r="B903" s="1" t="s">
        <v>33</v>
      </c>
      <c r="C903" s="2">
        <v>42447</v>
      </c>
      <c r="D903" s="2">
        <v>42447.559027777781</v>
      </c>
      <c r="E903" s="1" t="s">
        <v>11</v>
      </c>
      <c r="F903" s="1" t="s">
        <v>12</v>
      </c>
      <c r="G903" s="1">
        <v>27</v>
      </c>
      <c r="H903" s="1" t="s">
        <v>13</v>
      </c>
      <c r="I903" s="1" t="s">
        <v>18</v>
      </c>
      <c r="J903" s="1" t="s">
        <v>22</v>
      </c>
    </row>
    <row r="904" spans="1:10" x14ac:dyDescent="0.25">
      <c r="A904" s="1">
        <v>809076</v>
      </c>
      <c r="B904" s="1" t="s">
        <v>40</v>
      </c>
      <c r="C904" s="2">
        <v>42433</v>
      </c>
      <c r="D904" s="2">
        <v>42433.465277777781</v>
      </c>
      <c r="E904" s="1" t="s">
        <v>11</v>
      </c>
      <c r="F904" s="1" t="s">
        <v>12</v>
      </c>
      <c r="G904" s="1">
        <v>27</v>
      </c>
      <c r="H904" s="1" t="s">
        <v>13</v>
      </c>
      <c r="I904" s="1" t="s">
        <v>18</v>
      </c>
      <c r="J904" s="1" t="s">
        <v>22</v>
      </c>
    </row>
    <row r="905" spans="1:10" x14ac:dyDescent="0.25">
      <c r="A905" s="1">
        <v>809076</v>
      </c>
      <c r="B905" s="1" t="s">
        <v>30</v>
      </c>
      <c r="C905" s="2">
        <v>42433</v>
      </c>
      <c r="D905" s="2">
        <v>42433.543749999997</v>
      </c>
      <c r="E905" s="1" t="s">
        <v>11</v>
      </c>
      <c r="F905" s="1" t="s">
        <v>12</v>
      </c>
      <c r="G905" s="1">
        <v>27</v>
      </c>
      <c r="H905" s="1" t="s">
        <v>13</v>
      </c>
      <c r="I905" s="1" t="s">
        <v>18</v>
      </c>
      <c r="J905" s="1" t="s">
        <v>22</v>
      </c>
    </row>
    <row r="906" spans="1:10" x14ac:dyDescent="0.25">
      <c r="A906" s="1">
        <v>809076</v>
      </c>
      <c r="B906" s="1" t="s">
        <v>29</v>
      </c>
      <c r="C906" s="2">
        <v>42418</v>
      </c>
      <c r="D906" s="2">
        <v>42418.328472222223</v>
      </c>
      <c r="E906" s="1" t="s">
        <v>11</v>
      </c>
      <c r="F906" s="1" t="s">
        <v>12</v>
      </c>
      <c r="G906" s="1">
        <v>27</v>
      </c>
      <c r="H906" s="1" t="s">
        <v>13</v>
      </c>
      <c r="I906" s="1" t="s">
        <v>14</v>
      </c>
      <c r="J906" s="1" t="s">
        <v>22</v>
      </c>
    </row>
    <row r="907" spans="1:10" x14ac:dyDescent="0.25">
      <c r="A907" s="1">
        <v>809076</v>
      </c>
      <c r="B907" s="1" t="s">
        <v>30</v>
      </c>
      <c r="C907" s="2">
        <v>42418</v>
      </c>
      <c r="D907" s="2">
        <v>42418.343055555553</v>
      </c>
      <c r="E907" s="1" t="s">
        <v>11</v>
      </c>
      <c r="F907" s="1" t="s">
        <v>12</v>
      </c>
      <c r="G907" s="1">
        <v>27</v>
      </c>
      <c r="H907" s="1" t="s">
        <v>13</v>
      </c>
      <c r="I907" s="1" t="s">
        <v>14</v>
      </c>
      <c r="J907" s="1" t="s">
        <v>22</v>
      </c>
    </row>
    <row r="908" spans="1:10" x14ac:dyDescent="0.25">
      <c r="A908" s="1">
        <v>809076</v>
      </c>
      <c r="B908" s="1" t="s">
        <v>29</v>
      </c>
      <c r="C908" s="2">
        <v>42435</v>
      </c>
      <c r="D908" s="2">
        <v>42435.298611111109</v>
      </c>
      <c r="E908" s="1" t="s">
        <v>11</v>
      </c>
      <c r="F908" s="1" t="s">
        <v>12</v>
      </c>
      <c r="G908" s="1">
        <v>27</v>
      </c>
      <c r="H908" s="1" t="s">
        <v>13</v>
      </c>
      <c r="I908" s="1" t="s">
        <v>14</v>
      </c>
      <c r="J908" s="1" t="s">
        <v>22</v>
      </c>
    </row>
    <row r="909" spans="1:10" x14ac:dyDescent="0.25">
      <c r="A909" s="1">
        <v>809076</v>
      </c>
      <c r="B909" s="1" t="s">
        <v>40</v>
      </c>
      <c r="C909" s="2">
        <v>42427</v>
      </c>
      <c r="D909" s="2">
        <v>42427.359027777777</v>
      </c>
      <c r="E909" s="1" t="s">
        <v>11</v>
      </c>
      <c r="F909" s="1" t="s">
        <v>12</v>
      </c>
      <c r="G909" s="1">
        <v>27</v>
      </c>
      <c r="H909" s="1" t="s">
        <v>13</v>
      </c>
      <c r="I909" s="1" t="s">
        <v>14</v>
      </c>
      <c r="J909" s="1" t="s">
        <v>22</v>
      </c>
    </row>
    <row r="910" spans="1:10" x14ac:dyDescent="0.25">
      <c r="A910" s="1">
        <v>809076</v>
      </c>
      <c r="B910" s="1" t="s">
        <v>16</v>
      </c>
      <c r="C910" s="2">
        <v>42441</v>
      </c>
      <c r="D910" s="2">
        <v>42441.54791666667</v>
      </c>
      <c r="E910" s="1" t="s">
        <v>11</v>
      </c>
      <c r="F910" s="1" t="s">
        <v>12</v>
      </c>
      <c r="G910" s="1">
        <v>27</v>
      </c>
      <c r="H910" s="1" t="s">
        <v>13</v>
      </c>
      <c r="I910" s="1" t="s">
        <v>18</v>
      </c>
      <c r="J910" s="1" t="s">
        <v>22</v>
      </c>
    </row>
    <row r="911" spans="1:10" x14ac:dyDescent="0.25">
      <c r="A911" s="1">
        <v>809076</v>
      </c>
      <c r="B911" s="1" t="s">
        <v>33</v>
      </c>
      <c r="C911" s="2">
        <v>42441</v>
      </c>
      <c r="D911" s="2">
        <v>42441.292361111111</v>
      </c>
      <c r="E911" s="1" t="s">
        <v>11</v>
      </c>
      <c r="F911" s="1" t="s">
        <v>12</v>
      </c>
      <c r="G911" s="1">
        <v>27</v>
      </c>
      <c r="H911" s="1" t="s">
        <v>13</v>
      </c>
      <c r="I911" s="1" t="s">
        <v>14</v>
      </c>
      <c r="J911" s="1" t="s">
        <v>22</v>
      </c>
    </row>
    <row r="912" spans="1:10" x14ac:dyDescent="0.25">
      <c r="A912" s="1">
        <v>809076</v>
      </c>
      <c r="B912" s="1" t="s">
        <v>30</v>
      </c>
      <c r="C912" s="2">
        <v>42450</v>
      </c>
      <c r="D912" s="2">
        <v>42450.606249999997</v>
      </c>
      <c r="E912" s="1" t="s">
        <v>11</v>
      </c>
      <c r="F912" s="1" t="s">
        <v>12</v>
      </c>
      <c r="G912" s="1">
        <v>27</v>
      </c>
      <c r="H912" s="1" t="s">
        <v>13</v>
      </c>
      <c r="I912" s="1" t="s">
        <v>44</v>
      </c>
      <c r="J912" s="1" t="s">
        <v>22</v>
      </c>
    </row>
    <row r="913" spans="1:10" x14ac:dyDescent="0.25">
      <c r="A913" s="1">
        <v>918340</v>
      </c>
      <c r="B913" s="1" t="s">
        <v>29</v>
      </c>
      <c r="C913" s="2">
        <v>42457</v>
      </c>
      <c r="D913" s="2">
        <v>42457.518055555556</v>
      </c>
      <c r="E913" s="1" t="s">
        <v>11</v>
      </c>
      <c r="F913" s="1" t="s">
        <v>20</v>
      </c>
      <c r="G913" s="1">
        <v>30</v>
      </c>
      <c r="H913" s="1" t="s">
        <v>21</v>
      </c>
      <c r="I913" s="1" t="s">
        <v>18</v>
      </c>
      <c r="J913" s="1" t="s">
        <v>22</v>
      </c>
    </row>
    <row r="914" spans="1:10" x14ac:dyDescent="0.25">
      <c r="A914" s="1">
        <v>809079</v>
      </c>
      <c r="B914" s="1" t="s">
        <v>31</v>
      </c>
      <c r="C914" s="2">
        <v>42422</v>
      </c>
      <c r="D914" s="2">
        <v>42422.380555555559</v>
      </c>
      <c r="E914" s="1" t="s">
        <v>11</v>
      </c>
      <c r="F914" s="1" t="s">
        <v>35</v>
      </c>
      <c r="G914" s="1">
        <v>30</v>
      </c>
      <c r="H914" s="1" t="s">
        <v>34</v>
      </c>
      <c r="I914" s="1" t="s">
        <v>14</v>
      </c>
      <c r="J914" s="1" t="s">
        <v>22</v>
      </c>
    </row>
    <row r="915" spans="1:10" x14ac:dyDescent="0.25">
      <c r="A915" s="1">
        <v>809079</v>
      </c>
      <c r="B915" s="1" t="s">
        <v>40</v>
      </c>
      <c r="C915" s="2">
        <v>42421</v>
      </c>
      <c r="D915" s="2">
        <v>42421.143750000003</v>
      </c>
      <c r="E915" s="1" t="s">
        <v>11</v>
      </c>
      <c r="F915" s="1" t="s">
        <v>35</v>
      </c>
      <c r="G915" s="1">
        <v>30</v>
      </c>
      <c r="H915" s="1" t="s">
        <v>34</v>
      </c>
      <c r="I915" s="1" t="s">
        <v>25</v>
      </c>
      <c r="J915" s="1" t="s">
        <v>22</v>
      </c>
    </row>
    <row r="916" spans="1:10" x14ac:dyDescent="0.25">
      <c r="A916" s="1">
        <v>809079</v>
      </c>
      <c r="B916" s="1" t="s">
        <v>29</v>
      </c>
      <c r="C916" s="2">
        <v>42421</v>
      </c>
      <c r="D916" s="2">
        <v>42421.302083333336</v>
      </c>
      <c r="E916" s="1" t="s">
        <v>11</v>
      </c>
      <c r="F916" s="1" t="s">
        <v>35</v>
      </c>
      <c r="G916" s="1">
        <v>30</v>
      </c>
      <c r="H916" s="1" t="s">
        <v>34</v>
      </c>
      <c r="I916" s="1" t="s">
        <v>14</v>
      </c>
      <c r="J916" s="1" t="s">
        <v>22</v>
      </c>
    </row>
    <row r="917" spans="1:10" x14ac:dyDescent="0.25">
      <c r="A917" s="1">
        <v>809079</v>
      </c>
      <c r="B917" s="1" t="s">
        <v>36</v>
      </c>
      <c r="C917" s="2">
        <v>42421</v>
      </c>
      <c r="D917" s="2">
        <v>42421.306944444441</v>
      </c>
      <c r="E917" s="1" t="s">
        <v>11</v>
      </c>
      <c r="F917" s="1" t="s">
        <v>35</v>
      </c>
      <c r="G917" s="1">
        <v>30</v>
      </c>
      <c r="H917" s="1" t="s">
        <v>34</v>
      </c>
      <c r="I917" s="1" t="s">
        <v>14</v>
      </c>
      <c r="J917" s="1" t="s">
        <v>22</v>
      </c>
    </row>
    <row r="918" spans="1:10" x14ac:dyDescent="0.25">
      <c r="A918" s="1">
        <v>820500</v>
      </c>
      <c r="B918" s="1" t="s">
        <v>33</v>
      </c>
      <c r="C918" s="2">
        <v>42426</v>
      </c>
      <c r="D918" s="2">
        <v>42426.493750000001</v>
      </c>
      <c r="E918" s="1" t="s">
        <v>23</v>
      </c>
      <c r="F918" s="1" t="s">
        <v>35</v>
      </c>
      <c r="G918" s="1">
        <v>26</v>
      </c>
      <c r="H918" s="1" t="s">
        <v>32</v>
      </c>
      <c r="I918" s="1" t="s">
        <v>18</v>
      </c>
      <c r="J918" s="1" t="s">
        <v>22</v>
      </c>
    </row>
    <row r="919" spans="1:10" x14ac:dyDescent="0.25">
      <c r="A919" s="1">
        <v>819358</v>
      </c>
      <c r="B919" s="1" t="s">
        <v>10</v>
      </c>
      <c r="C919" s="2">
        <v>42426</v>
      </c>
      <c r="D919" s="2">
        <v>42426.443055555559</v>
      </c>
      <c r="E919" s="1" t="s">
        <v>11</v>
      </c>
      <c r="F919" s="1" t="s">
        <v>24</v>
      </c>
      <c r="G919" s="1">
        <v>39</v>
      </c>
      <c r="H919" s="1" t="s">
        <v>13</v>
      </c>
      <c r="I919" s="1" t="s">
        <v>14</v>
      </c>
      <c r="J919" s="1" t="s">
        <v>15</v>
      </c>
    </row>
    <row r="920" spans="1:10" x14ac:dyDescent="0.25">
      <c r="A920" s="1">
        <v>819358</v>
      </c>
      <c r="B920" s="1" t="s">
        <v>16</v>
      </c>
      <c r="C920" s="2">
        <v>42431</v>
      </c>
      <c r="D920" s="2">
        <v>42431.582638888889</v>
      </c>
      <c r="E920" s="1" t="s">
        <v>11</v>
      </c>
      <c r="F920" s="1" t="s">
        <v>24</v>
      </c>
      <c r="G920" s="1">
        <v>39</v>
      </c>
      <c r="H920" s="1" t="s">
        <v>13</v>
      </c>
      <c r="I920" s="1" t="s">
        <v>18</v>
      </c>
      <c r="J920" s="1" t="s">
        <v>15</v>
      </c>
    </row>
    <row r="921" spans="1:10" x14ac:dyDescent="0.25">
      <c r="A921" s="1">
        <v>819358</v>
      </c>
      <c r="B921" s="1" t="s">
        <v>33</v>
      </c>
      <c r="C921" s="2">
        <v>42448</v>
      </c>
      <c r="D921" s="2">
        <v>42448.26666666667</v>
      </c>
      <c r="E921" s="1" t="s">
        <v>11</v>
      </c>
      <c r="F921" s="1" t="s">
        <v>24</v>
      </c>
      <c r="G921" s="1">
        <v>39</v>
      </c>
      <c r="H921" s="1" t="s">
        <v>13</v>
      </c>
      <c r="I921" s="1" t="s">
        <v>25</v>
      </c>
      <c r="J921" s="1" t="s">
        <v>15</v>
      </c>
    </row>
    <row r="922" spans="1:10" x14ac:dyDescent="0.25">
      <c r="A922" s="1">
        <v>242356</v>
      </c>
      <c r="B922" s="1" t="s">
        <v>16</v>
      </c>
      <c r="C922" s="2">
        <v>42430</v>
      </c>
      <c r="D922" s="2">
        <v>42430.460416666669</v>
      </c>
      <c r="E922" s="1" t="s">
        <v>11</v>
      </c>
      <c r="F922" s="1" t="s">
        <v>24</v>
      </c>
      <c r="G922" s="1">
        <v>30</v>
      </c>
      <c r="H922" s="1" t="s">
        <v>21</v>
      </c>
      <c r="I922" s="1" t="s">
        <v>18</v>
      </c>
      <c r="J922" s="1" t="s">
        <v>22</v>
      </c>
    </row>
    <row r="923" spans="1:10" x14ac:dyDescent="0.25">
      <c r="A923" s="1">
        <v>422095</v>
      </c>
      <c r="B923" s="1" t="s">
        <v>16</v>
      </c>
      <c r="C923" s="2">
        <v>42459</v>
      </c>
      <c r="D923" s="2">
        <v>42459.183333333334</v>
      </c>
      <c r="E923" s="1" t="s">
        <v>17</v>
      </c>
      <c r="F923" s="1" t="s">
        <v>17</v>
      </c>
      <c r="G923" s="1">
        <v>0</v>
      </c>
      <c r="H923" s="1" t="s">
        <v>17</v>
      </c>
      <c r="I923" s="1" t="s">
        <v>25</v>
      </c>
      <c r="J923" s="1" t="s">
        <v>19</v>
      </c>
    </row>
    <row r="924" spans="1:10" x14ac:dyDescent="0.25">
      <c r="A924" s="1">
        <v>859438</v>
      </c>
      <c r="B924" s="1" t="s">
        <v>30</v>
      </c>
      <c r="C924" s="2">
        <v>42440</v>
      </c>
      <c r="D924" s="2">
        <v>42440.181250000001</v>
      </c>
      <c r="E924" s="1" t="s">
        <v>11</v>
      </c>
      <c r="F924" s="1" t="s">
        <v>12</v>
      </c>
      <c r="G924" s="1">
        <v>26</v>
      </c>
      <c r="H924" s="1" t="s">
        <v>13</v>
      </c>
      <c r="I924" s="1" t="s">
        <v>25</v>
      </c>
      <c r="J924" s="1" t="s">
        <v>22</v>
      </c>
    </row>
    <row r="925" spans="1:10" x14ac:dyDescent="0.25">
      <c r="A925" s="1">
        <v>830921</v>
      </c>
      <c r="B925" s="1" t="s">
        <v>10</v>
      </c>
      <c r="C925" s="2">
        <v>42432</v>
      </c>
      <c r="D925" s="2">
        <v>42432.39166666667</v>
      </c>
      <c r="E925" s="1" t="s">
        <v>11</v>
      </c>
      <c r="F925" s="1" t="s">
        <v>24</v>
      </c>
      <c r="G925" s="1">
        <v>22</v>
      </c>
      <c r="H925" s="1" t="s">
        <v>28</v>
      </c>
      <c r="I925" s="1" t="s">
        <v>14</v>
      </c>
      <c r="J925" s="1" t="s">
        <v>22</v>
      </c>
    </row>
    <row r="926" spans="1:10" x14ac:dyDescent="0.25">
      <c r="A926" s="1">
        <v>866295</v>
      </c>
      <c r="B926" s="1" t="s">
        <v>16</v>
      </c>
      <c r="C926" s="2">
        <v>42444</v>
      </c>
      <c r="D926" s="2">
        <v>42444.542361111111</v>
      </c>
      <c r="E926" s="1" t="s">
        <v>11</v>
      </c>
      <c r="F926" s="1" t="s">
        <v>17</v>
      </c>
      <c r="G926" s="1">
        <v>43</v>
      </c>
      <c r="H926" s="1" t="s">
        <v>21</v>
      </c>
      <c r="I926" s="1" t="s">
        <v>18</v>
      </c>
      <c r="J926" s="1" t="s">
        <v>15</v>
      </c>
    </row>
    <row r="927" spans="1:10" x14ac:dyDescent="0.25">
      <c r="A927" s="1">
        <v>830923</v>
      </c>
      <c r="B927" s="1" t="s">
        <v>10</v>
      </c>
      <c r="C927" s="2">
        <v>42432</v>
      </c>
      <c r="D927" s="2">
        <v>42432.469444444447</v>
      </c>
      <c r="E927" s="1" t="s">
        <v>11</v>
      </c>
      <c r="F927" s="1" t="s">
        <v>12</v>
      </c>
      <c r="G927" s="1">
        <v>31</v>
      </c>
      <c r="H927" s="1" t="s">
        <v>13</v>
      </c>
      <c r="I927" s="1" t="s">
        <v>18</v>
      </c>
      <c r="J927" s="1" t="s">
        <v>15</v>
      </c>
    </row>
    <row r="928" spans="1:10" x14ac:dyDescent="0.25">
      <c r="A928" s="1">
        <v>830923</v>
      </c>
      <c r="B928" s="1" t="s">
        <v>37</v>
      </c>
      <c r="C928" s="2">
        <v>42432</v>
      </c>
      <c r="D928" s="2">
        <v>42432.214583333334</v>
      </c>
      <c r="E928" s="1" t="s">
        <v>11</v>
      </c>
      <c r="F928" s="1" t="s">
        <v>12</v>
      </c>
      <c r="G928" s="1">
        <v>31</v>
      </c>
      <c r="H928" s="1" t="s">
        <v>13</v>
      </c>
      <c r="I928" s="1" t="s">
        <v>25</v>
      </c>
      <c r="J928" s="1" t="s">
        <v>15</v>
      </c>
    </row>
    <row r="929" spans="1:10" x14ac:dyDescent="0.25">
      <c r="A929" s="1">
        <v>830923</v>
      </c>
      <c r="B929" s="1" t="s">
        <v>10</v>
      </c>
      <c r="C929" s="2">
        <v>42433</v>
      </c>
      <c r="D929" s="2">
        <v>42433.604166666664</v>
      </c>
      <c r="E929" s="1" t="s">
        <v>11</v>
      </c>
      <c r="F929" s="1" t="s">
        <v>12</v>
      </c>
      <c r="G929" s="1">
        <v>31</v>
      </c>
      <c r="H929" s="1" t="s">
        <v>13</v>
      </c>
      <c r="I929" s="1" t="s">
        <v>44</v>
      </c>
      <c r="J929" s="1" t="s">
        <v>15</v>
      </c>
    </row>
    <row r="930" spans="1:10" x14ac:dyDescent="0.25">
      <c r="A930" s="1">
        <v>173765</v>
      </c>
      <c r="B930" s="1" t="s">
        <v>10</v>
      </c>
      <c r="C930" s="2">
        <v>42377</v>
      </c>
      <c r="D930" s="2">
        <v>42377.395138888889</v>
      </c>
      <c r="E930" s="1" t="s">
        <v>17</v>
      </c>
      <c r="F930" s="1" t="s">
        <v>17</v>
      </c>
      <c r="G930" s="1">
        <v>0</v>
      </c>
      <c r="H930" s="1" t="s">
        <v>17</v>
      </c>
      <c r="I930" s="1" t="s">
        <v>14</v>
      </c>
      <c r="J930" s="1" t="s">
        <v>19</v>
      </c>
    </row>
    <row r="931" spans="1:10" x14ac:dyDescent="0.25">
      <c r="A931" s="1">
        <v>1324574</v>
      </c>
      <c r="B931" s="1" t="s">
        <v>10</v>
      </c>
      <c r="C931" s="2">
        <v>42434</v>
      </c>
      <c r="D931" s="2">
        <v>42434.152083333334</v>
      </c>
      <c r="E931" s="1" t="s">
        <v>11</v>
      </c>
      <c r="F931" s="1" t="s">
        <v>35</v>
      </c>
      <c r="G931" s="1">
        <v>39</v>
      </c>
      <c r="H931" s="1" t="s">
        <v>21</v>
      </c>
      <c r="I931" s="1" t="s">
        <v>25</v>
      </c>
      <c r="J931" s="1" t="s">
        <v>15</v>
      </c>
    </row>
    <row r="932" spans="1:10" x14ac:dyDescent="0.25">
      <c r="A932" s="1">
        <v>939753</v>
      </c>
      <c r="B932" s="1" t="s">
        <v>27</v>
      </c>
      <c r="C932" s="2">
        <v>42448</v>
      </c>
      <c r="D932" s="2">
        <v>42448.568055555559</v>
      </c>
      <c r="E932" s="1" t="s">
        <v>11</v>
      </c>
      <c r="F932" s="1" t="s">
        <v>12</v>
      </c>
      <c r="G932" s="1">
        <v>43</v>
      </c>
      <c r="H932" s="1" t="s">
        <v>13</v>
      </c>
      <c r="I932" s="1" t="s">
        <v>18</v>
      </c>
      <c r="J932" s="1" t="s">
        <v>15</v>
      </c>
    </row>
    <row r="933" spans="1:10" x14ac:dyDescent="0.25">
      <c r="A933" s="1">
        <v>86703</v>
      </c>
      <c r="B933" s="1" t="s">
        <v>33</v>
      </c>
      <c r="C933" s="2">
        <v>42448</v>
      </c>
      <c r="D933" s="2">
        <v>42448.505555555559</v>
      </c>
      <c r="E933" s="1" t="s">
        <v>11</v>
      </c>
      <c r="F933" s="1" t="s">
        <v>20</v>
      </c>
      <c r="G933" s="1">
        <v>24</v>
      </c>
      <c r="H933" s="1" t="s">
        <v>21</v>
      </c>
      <c r="I933" s="1" t="s">
        <v>18</v>
      </c>
      <c r="J933" s="1" t="s">
        <v>22</v>
      </c>
    </row>
    <row r="934" spans="1:10" x14ac:dyDescent="0.25">
      <c r="A934" s="1">
        <v>809081</v>
      </c>
      <c r="B934" s="1" t="s">
        <v>33</v>
      </c>
      <c r="C934" s="2">
        <v>42420</v>
      </c>
      <c r="D934" s="2">
        <v>42420.191666666666</v>
      </c>
      <c r="E934" s="1" t="s">
        <v>11</v>
      </c>
      <c r="F934" s="1" t="s">
        <v>35</v>
      </c>
      <c r="G934" s="1">
        <v>23</v>
      </c>
      <c r="H934" s="1" t="s">
        <v>21</v>
      </c>
      <c r="I934" s="1" t="s">
        <v>25</v>
      </c>
      <c r="J934" s="1" t="s">
        <v>22</v>
      </c>
    </row>
    <row r="935" spans="1:10" x14ac:dyDescent="0.25">
      <c r="A935" s="1">
        <v>809081</v>
      </c>
      <c r="B935" s="1" t="s">
        <v>40</v>
      </c>
      <c r="C935" s="2">
        <v>42418</v>
      </c>
      <c r="D935" s="2">
        <v>42418.408333333333</v>
      </c>
      <c r="E935" s="1" t="s">
        <v>11</v>
      </c>
      <c r="F935" s="1" t="s">
        <v>35</v>
      </c>
      <c r="G935" s="1">
        <v>23</v>
      </c>
      <c r="H935" s="1" t="s">
        <v>21</v>
      </c>
      <c r="I935" s="1" t="s">
        <v>14</v>
      </c>
      <c r="J935" s="1" t="s">
        <v>22</v>
      </c>
    </row>
    <row r="936" spans="1:10" x14ac:dyDescent="0.25">
      <c r="A936" s="1">
        <v>809081</v>
      </c>
      <c r="B936" s="1" t="s">
        <v>40</v>
      </c>
      <c r="C936" s="2">
        <v>42421</v>
      </c>
      <c r="D936" s="2">
        <v>42421.428472222222</v>
      </c>
      <c r="E936" s="1" t="s">
        <v>11</v>
      </c>
      <c r="F936" s="1" t="s">
        <v>35</v>
      </c>
      <c r="G936" s="1">
        <v>23</v>
      </c>
      <c r="H936" s="1" t="s">
        <v>21</v>
      </c>
      <c r="I936" s="1" t="s">
        <v>14</v>
      </c>
      <c r="J936" s="1" t="s">
        <v>22</v>
      </c>
    </row>
    <row r="937" spans="1:10" x14ac:dyDescent="0.25">
      <c r="A937" s="1">
        <v>809081</v>
      </c>
      <c r="B937" s="1" t="s">
        <v>40</v>
      </c>
      <c r="C937" s="2">
        <v>42438</v>
      </c>
      <c r="D937" s="2">
        <v>42438.308333333334</v>
      </c>
      <c r="E937" s="1" t="s">
        <v>11</v>
      </c>
      <c r="F937" s="1" t="s">
        <v>35</v>
      </c>
      <c r="G937" s="1">
        <v>23</v>
      </c>
      <c r="H937" s="1" t="s">
        <v>21</v>
      </c>
      <c r="I937" s="1" t="s">
        <v>14</v>
      </c>
      <c r="J937" s="1" t="s">
        <v>22</v>
      </c>
    </row>
    <row r="938" spans="1:10" x14ac:dyDescent="0.25">
      <c r="A938" s="1">
        <v>866302</v>
      </c>
      <c r="B938" s="1" t="s">
        <v>36</v>
      </c>
      <c r="C938" s="2">
        <v>42442</v>
      </c>
      <c r="D938" s="2">
        <v>42442.381944444445</v>
      </c>
      <c r="E938" s="1" t="s">
        <v>11</v>
      </c>
      <c r="F938" s="1" t="s">
        <v>12</v>
      </c>
      <c r="G938" s="1">
        <v>45</v>
      </c>
      <c r="H938" s="1" t="s">
        <v>13</v>
      </c>
      <c r="I938" s="1" t="s">
        <v>14</v>
      </c>
      <c r="J938" s="1" t="s">
        <v>15</v>
      </c>
    </row>
    <row r="939" spans="1:10" x14ac:dyDescent="0.25">
      <c r="A939" s="1">
        <v>866302</v>
      </c>
      <c r="B939" s="1" t="s">
        <v>10</v>
      </c>
      <c r="C939" s="2">
        <v>42448</v>
      </c>
      <c r="D939" s="2">
        <v>42448.588888888888</v>
      </c>
      <c r="E939" s="1" t="s">
        <v>11</v>
      </c>
      <c r="F939" s="1" t="s">
        <v>12</v>
      </c>
      <c r="G939" s="1">
        <v>45</v>
      </c>
      <c r="H939" s="1" t="s">
        <v>13</v>
      </c>
      <c r="I939" s="1" t="s">
        <v>44</v>
      </c>
      <c r="J939" s="1" t="s">
        <v>15</v>
      </c>
    </row>
    <row r="940" spans="1:10" x14ac:dyDescent="0.25">
      <c r="A940" s="1">
        <v>866302</v>
      </c>
      <c r="B940" s="1" t="s">
        <v>36</v>
      </c>
      <c r="C940" s="2">
        <v>42459</v>
      </c>
      <c r="D940" s="2">
        <v>42459.498611111114</v>
      </c>
      <c r="E940" s="1" t="s">
        <v>11</v>
      </c>
      <c r="F940" s="1" t="s">
        <v>12</v>
      </c>
      <c r="G940" s="1">
        <v>45</v>
      </c>
      <c r="H940" s="1" t="s">
        <v>13</v>
      </c>
      <c r="I940" s="1" t="s">
        <v>18</v>
      </c>
      <c r="J940" s="1" t="s">
        <v>15</v>
      </c>
    </row>
    <row r="941" spans="1:10" x14ac:dyDescent="0.25">
      <c r="A941" s="1">
        <v>788787</v>
      </c>
      <c r="B941" s="1" t="s">
        <v>31</v>
      </c>
      <c r="C941" s="2">
        <v>42433</v>
      </c>
      <c r="D941" s="2">
        <v>42433.589583333334</v>
      </c>
      <c r="E941" s="1" t="s">
        <v>11</v>
      </c>
      <c r="F941" s="1" t="s">
        <v>24</v>
      </c>
      <c r="G941" s="1">
        <v>19</v>
      </c>
      <c r="H941" s="1" t="s">
        <v>52</v>
      </c>
      <c r="I941" s="1" t="s">
        <v>44</v>
      </c>
      <c r="J941" s="1" t="s">
        <v>22</v>
      </c>
    </row>
    <row r="942" spans="1:10" x14ac:dyDescent="0.25">
      <c r="A942" s="1">
        <v>788787</v>
      </c>
      <c r="B942" s="1" t="s">
        <v>41</v>
      </c>
      <c r="C942" s="2">
        <v>42436</v>
      </c>
      <c r="D942" s="2">
        <v>42436.448611111111</v>
      </c>
      <c r="E942" s="1" t="s">
        <v>11</v>
      </c>
      <c r="F942" s="1" t="s">
        <v>24</v>
      </c>
      <c r="G942" s="1">
        <v>19</v>
      </c>
      <c r="H942" s="1" t="s">
        <v>52</v>
      </c>
      <c r="I942" s="1" t="s">
        <v>14</v>
      </c>
      <c r="J942" s="1" t="s">
        <v>22</v>
      </c>
    </row>
    <row r="943" spans="1:10" x14ac:dyDescent="0.25">
      <c r="A943" s="1">
        <v>788788</v>
      </c>
      <c r="B943" s="1" t="s">
        <v>40</v>
      </c>
      <c r="C943" s="2">
        <v>42403</v>
      </c>
      <c r="D943" s="2">
        <v>42403.320138888892</v>
      </c>
      <c r="E943" s="1" t="s">
        <v>11</v>
      </c>
      <c r="F943" s="1" t="s">
        <v>35</v>
      </c>
      <c r="G943" s="1">
        <v>40</v>
      </c>
      <c r="H943" s="1" t="s">
        <v>32</v>
      </c>
      <c r="I943" s="1" t="s">
        <v>14</v>
      </c>
      <c r="J943" s="1" t="s">
        <v>15</v>
      </c>
    </row>
    <row r="944" spans="1:10" x14ac:dyDescent="0.25">
      <c r="A944" s="1">
        <v>809083</v>
      </c>
      <c r="B944" s="1" t="s">
        <v>36</v>
      </c>
      <c r="C944" s="2">
        <v>42425</v>
      </c>
      <c r="D944" s="2">
        <v>42425.615277777775</v>
      </c>
      <c r="E944" s="1" t="s">
        <v>11</v>
      </c>
      <c r="F944" s="1" t="s">
        <v>35</v>
      </c>
      <c r="G944" s="1">
        <v>40</v>
      </c>
      <c r="H944" s="1" t="s">
        <v>21</v>
      </c>
      <c r="I944" s="1" t="s">
        <v>44</v>
      </c>
      <c r="J944" s="1" t="s">
        <v>15</v>
      </c>
    </row>
    <row r="945" spans="1:10" x14ac:dyDescent="0.25">
      <c r="A945" s="1">
        <v>809083</v>
      </c>
      <c r="B945" s="1" t="s">
        <v>27</v>
      </c>
      <c r="C945" s="2">
        <v>42422</v>
      </c>
      <c r="D945" s="2">
        <v>42422.561805555553</v>
      </c>
      <c r="E945" s="1" t="s">
        <v>11</v>
      </c>
      <c r="F945" s="1" t="s">
        <v>35</v>
      </c>
      <c r="G945" s="1">
        <v>40</v>
      </c>
      <c r="H945" s="1" t="s">
        <v>21</v>
      </c>
      <c r="I945" s="1" t="s">
        <v>18</v>
      </c>
      <c r="J945" s="1" t="s">
        <v>15</v>
      </c>
    </row>
    <row r="946" spans="1:10" x14ac:dyDescent="0.25">
      <c r="A946" s="1">
        <v>820513</v>
      </c>
      <c r="B946" s="1" t="s">
        <v>40</v>
      </c>
      <c r="C946" s="2">
        <v>42431</v>
      </c>
      <c r="D946" s="2">
        <v>42431.167361111111</v>
      </c>
      <c r="E946" s="1" t="s">
        <v>11</v>
      </c>
      <c r="F946" s="1" t="s">
        <v>35</v>
      </c>
      <c r="G946" s="1">
        <v>13</v>
      </c>
      <c r="H946" s="1" t="s">
        <v>13</v>
      </c>
      <c r="I946" s="1" t="s">
        <v>25</v>
      </c>
      <c r="J946" s="1" t="s">
        <v>19</v>
      </c>
    </row>
    <row r="947" spans="1:10" x14ac:dyDescent="0.25">
      <c r="A947" s="1">
        <v>820513</v>
      </c>
      <c r="B947" s="1" t="s">
        <v>10</v>
      </c>
      <c r="C947" s="2">
        <v>42432</v>
      </c>
      <c r="D947" s="2">
        <v>42432.393055555556</v>
      </c>
      <c r="E947" s="1" t="s">
        <v>11</v>
      </c>
      <c r="F947" s="1" t="s">
        <v>35</v>
      </c>
      <c r="G947" s="1">
        <v>13</v>
      </c>
      <c r="H947" s="1" t="s">
        <v>13</v>
      </c>
      <c r="I947" s="1" t="s">
        <v>14</v>
      </c>
      <c r="J947" s="1" t="s">
        <v>19</v>
      </c>
    </row>
    <row r="948" spans="1:10" x14ac:dyDescent="0.25">
      <c r="A948" s="1">
        <v>820513</v>
      </c>
      <c r="B948" s="1" t="s">
        <v>38</v>
      </c>
      <c r="C948" s="2">
        <v>42427</v>
      </c>
      <c r="D948" s="2">
        <v>42427.378472222219</v>
      </c>
      <c r="E948" s="1" t="s">
        <v>11</v>
      </c>
      <c r="F948" s="1" t="s">
        <v>35</v>
      </c>
      <c r="G948" s="1">
        <v>13</v>
      </c>
      <c r="H948" s="1" t="s">
        <v>13</v>
      </c>
      <c r="I948" s="1" t="s">
        <v>14</v>
      </c>
      <c r="J948" s="1" t="s">
        <v>19</v>
      </c>
    </row>
    <row r="949" spans="1:10" x14ac:dyDescent="0.25">
      <c r="A949" s="1">
        <v>820513</v>
      </c>
      <c r="B949" s="1" t="s">
        <v>30</v>
      </c>
      <c r="C949" s="2">
        <v>42445</v>
      </c>
      <c r="D949" s="2">
        <v>42445.432638888888</v>
      </c>
      <c r="E949" s="1" t="s">
        <v>11</v>
      </c>
      <c r="F949" s="1" t="s">
        <v>35</v>
      </c>
      <c r="G949" s="1">
        <v>13</v>
      </c>
      <c r="H949" s="1" t="s">
        <v>13</v>
      </c>
      <c r="I949" s="1" t="s">
        <v>14</v>
      </c>
      <c r="J949" s="1" t="s">
        <v>19</v>
      </c>
    </row>
    <row r="950" spans="1:10" x14ac:dyDescent="0.25">
      <c r="A950" s="1">
        <v>820513</v>
      </c>
      <c r="B950" s="1" t="s">
        <v>30</v>
      </c>
      <c r="C950" s="2">
        <v>42445</v>
      </c>
      <c r="D950" s="2">
        <v>42445.434027777781</v>
      </c>
      <c r="E950" s="1" t="s">
        <v>11</v>
      </c>
      <c r="F950" s="1" t="s">
        <v>35</v>
      </c>
      <c r="G950" s="1">
        <v>13</v>
      </c>
      <c r="H950" s="1" t="s">
        <v>13</v>
      </c>
      <c r="I950" s="1" t="s">
        <v>14</v>
      </c>
      <c r="J950" s="1" t="s">
        <v>19</v>
      </c>
    </row>
    <row r="951" spans="1:10" x14ac:dyDescent="0.25">
      <c r="A951" s="1">
        <v>820513</v>
      </c>
      <c r="B951" s="1" t="s">
        <v>10</v>
      </c>
      <c r="C951" s="2">
        <v>42444</v>
      </c>
      <c r="D951" s="2">
        <v>42444.324305555558</v>
      </c>
      <c r="E951" s="1" t="s">
        <v>11</v>
      </c>
      <c r="F951" s="1" t="s">
        <v>35</v>
      </c>
      <c r="G951" s="1">
        <v>13</v>
      </c>
      <c r="H951" s="1" t="s">
        <v>13</v>
      </c>
      <c r="I951" s="1" t="s">
        <v>14</v>
      </c>
      <c r="J951" s="1" t="s">
        <v>19</v>
      </c>
    </row>
    <row r="952" spans="1:10" x14ac:dyDescent="0.25">
      <c r="A952" s="1">
        <v>820513</v>
      </c>
      <c r="B952" s="1" t="s">
        <v>30</v>
      </c>
      <c r="C952" s="2">
        <v>42438</v>
      </c>
      <c r="D952" s="2">
        <v>42438.176388888889</v>
      </c>
      <c r="E952" s="1" t="s">
        <v>11</v>
      </c>
      <c r="F952" s="1" t="s">
        <v>35</v>
      </c>
      <c r="G952" s="1">
        <v>13</v>
      </c>
      <c r="H952" s="1" t="s">
        <v>13</v>
      </c>
      <c r="I952" s="1" t="s">
        <v>25</v>
      </c>
      <c r="J952" s="1" t="s">
        <v>19</v>
      </c>
    </row>
    <row r="953" spans="1:10" x14ac:dyDescent="0.25">
      <c r="A953" s="1">
        <v>820513</v>
      </c>
      <c r="B953" s="1" t="s">
        <v>10</v>
      </c>
      <c r="C953" s="2">
        <v>42432</v>
      </c>
      <c r="D953" s="2">
        <v>42432.309027777781</v>
      </c>
      <c r="E953" s="1" t="s">
        <v>11</v>
      </c>
      <c r="F953" s="1" t="s">
        <v>35</v>
      </c>
      <c r="G953" s="1">
        <v>13</v>
      </c>
      <c r="H953" s="1" t="s">
        <v>13</v>
      </c>
      <c r="I953" s="1" t="s">
        <v>14</v>
      </c>
      <c r="J953" s="1" t="s">
        <v>19</v>
      </c>
    </row>
    <row r="954" spans="1:10" x14ac:dyDescent="0.25">
      <c r="A954" s="1">
        <v>820513</v>
      </c>
      <c r="B954" s="1" t="s">
        <v>36</v>
      </c>
      <c r="C954" s="2">
        <v>42432</v>
      </c>
      <c r="D954" s="2">
        <v>42432.30972222222</v>
      </c>
      <c r="E954" s="1" t="s">
        <v>11</v>
      </c>
      <c r="F954" s="1" t="s">
        <v>35</v>
      </c>
      <c r="G954" s="1">
        <v>13</v>
      </c>
      <c r="H954" s="1" t="s">
        <v>13</v>
      </c>
      <c r="I954" s="1" t="s">
        <v>14</v>
      </c>
      <c r="J954" s="1" t="s">
        <v>19</v>
      </c>
    </row>
    <row r="955" spans="1:10" x14ac:dyDescent="0.25">
      <c r="A955" s="1">
        <v>820513</v>
      </c>
      <c r="B955" s="1" t="s">
        <v>30</v>
      </c>
      <c r="C955" s="2">
        <v>42450</v>
      </c>
      <c r="D955" s="2">
        <v>42450.443055555559</v>
      </c>
      <c r="E955" s="1" t="s">
        <v>11</v>
      </c>
      <c r="F955" s="1" t="s">
        <v>35</v>
      </c>
      <c r="G955" s="1">
        <v>13</v>
      </c>
      <c r="H955" s="1" t="s">
        <v>13</v>
      </c>
      <c r="I955" s="1" t="s">
        <v>14</v>
      </c>
      <c r="J955" s="1" t="s">
        <v>19</v>
      </c>
    </row>
    <row r="956" spans="1:10" x14ac:dyDescent="0.25">
      <c r="A956" s="1">
        <v>771941</v>
      </c>
      <c r="B956" s="1" t="s">
        <v>30</v>
      </c>
      <c r="C956" s="2">
        <v>42379</v>
      </c>
      <c r="D956" s="2">
        <v>42379.254861111112</v>
      </c>
      <c r="E956" s="1" t="s">
        <v>11</v>
      </c>
      <c r="F956" s="1" t="s">
        <v>12</v>
      </c>
      <c r="G956" s="1">
        <v>24</v>
      </c>
      <c r="H956" s="1" t="s">
        <v>13</v>
      </c>
      <c r="I956" s="1" t="s">
        <v>25</v>
      </c>
      <c r="J956" s="1" t="s">
        <v>22</v>
      </c>
    </row>
    <row r="957" spans="1:10" x14ac:dyDescent="0.25">
      <c r="A957" s="1">
        <v>771941</v>
      </c>
      <c r="B957" s="1" t="s">
        <v>30</v>
      </c>
      <c r="C957" s="2">
        <v>42400</v>
      </c>
      <c r="D957" s="2">
        <v>42400.461805555555</v>
      </c>
      <c r="E957" s="1" t="s">
        <v>11</v>
      </c>
      <c r="F957" s="1" t="s">
        <v>12</v>
      </c>
      <c r="G957" s="1">
        <v>24</v>
      </c>
      <c r="H957" s="1" t="s">
        <v>13</v>
      </c>
      <c r="I957" s="1" t="s">
        <v>18</v>
      </c>
      <c r="J957" s="1" t="s">
        <v>22</v>
      </c>
    </row>
    <row r="958" spans="1:10" x14ac:dyDescent="0.25">
      <c r="A958" s="1">
        <v>771941</v>
      </c>
      <c r="B958" s="1" t="s">
        <v>10</v>
      </c>
      <c r="C958" s="2">
        <v>42380</v>
      </c>
      <c r="D958" s="2">
        <v>42380.238888888889</v>
      </c>
      <c r="E958" s="1" t="s">
        <v>11</v>
      </c>
      <c r="F958" s="1" t="s">
        <v>12</v>
      </c>
      <c r="G958" s="1">
        <v>24</v>
      </c>
      <c r="H958" s="1" t="s">
        <v>13</v>
      </c>
      <c r="I958" s="1" t="s">
        <v>25</v>
      </c>
      <c r="J958" s="1" t="s">
        <v>22</v>
      </c>
    </row>
    <row r="959" spans="1:10" x14ac:dyDescent="0.25">
      <c r="A959" s="1">
        <v>771941</v>
      </c>
      <c r="B959" s="1" t="s">
        <v>30</v>
      </c>
      <c r="C959" s="2">
        <v>42399</v>
      </c>
      <c r="D959" s="2">
        <v>42399.413888888892</v>
      </c>
      <c r="E959" s="1" t="s">
        <v>11</v>
      </c>
      <c r="F959" s="1" t="s">
        <v>12</v>
      </c>
      <c r="G959" s="1">
        <v>24</v>
      </c>
      <c r="H959" s="1" t="s">
        <v>13</v>
      </c>
      <c r="I959" s="1" t="s">
        <v>14</v>
      </c>
      <c r="J959" s="1" t="s">
        <v>22</v>
      </c>
    </row>
    <row r="960" spans="1:10" x14ac:dyDescent="0.25">
      <c r="A960" s="1">
        <v>771941</v>
      </c>
      <c r="B960" s="1" t="s">
        <v>10</v>
      </c>
      <c r="C960" s="2">
        <v>42394</v>
      </c>
      <c r="D960" s="2">
        <v>42394.417361111111</v>
      </c>
      <c r="E960" s="1" t="s">
        <v>11</v>
      </c>
      <c r="F960" s="1" t="s">
        <v>12</v>
      </c>
      <c r="G960" s="1">
        <v>24</v>
      </c>
      <c r="H960" s="1" t="s">
        <v>13</v>
      </c>
      <c r="I960" s="1" t="s">
        <v>14</v>
      </c>
      <c r="J960" s="1" t="s">
        <v>22</v>
      </c>
    </row>
    <row r="961" spans="1:10" x14ac:dyDescent="0.25">
      <c r="A961" s="1">
        <v>771941</v>
      </c>
      <c r="B961" s="1" t="s">
        <v>48</v>
      </c>
      <c r="C961" s="2">
        <v>42380</v>
      </c>
      <c r="D961" s="2">
        <v>42380.341666666667</v>
      </c>
      <c r="E961" s="1" t="s">
        <v>11</v>
      </c>
      <c r="F961" s="1" t="s">
        <v>12</v>
      </c>
      <c r="G961" s="1">
        <v>24</v>
      </c>
      <c r="H961" s="1" t="s">
        <v>13</v>
      </c>
      <c r="I961" s="1" t="s">
        <v>14</v>
      </c>
      <c r="J961" s="1" t="s">
        <v>22</v>
      </c>
    </row>
    <row r="962" spans="1:10" x14ac:dyDescent="0.25">
      <c r="A962" s="1">
        <v>809085</v>
      </c>
      <c r="B962" s="1" t="s">
        <v>30</v>
      </c>
      <c r="C962" s="2">
        <v>42421</v>
      </c>
      <c r="D962" s="2">
        <v>42421.395833333336</v>
      </c>
      <c r="E962" s="1" t="s">
        <v>11</v>
      </c>
      <c r="F962" s="1" t="s">
        <v>35</v>
      </c>
      <c r="G962" s="1">
        <v>28</v>
      </c>
      <c r="H962" s="1" t="s">
        <v>21</v>
      </c>
      <c r="I962" s="1" t="s">
        <v>14</v>
      </c>
      <c r="J962" s="1" t="s">
        <v>22</v>
      </c>
    </row>
    <row r="963" spans="1:10" x14ac:dyDescent="0.25">
      <c r="A963" s="1">
        <v>809085</v>
      </c>
      <c r="B963" s="1" t="s">
        <v>30</v>
      </c>
      <c r="C963" s="2">
        <v>42420</v>
      </c>
      <c r="D963" s="2">
        <v>42420.470833333333</v>
      </c>
      <c r="E963" s="1" t="s">
        <v>11</v>
      </c>
      <c r="F963" s="1" t="s">
        <v>35</v>
      </c>
      <c r="G963" s="1">
        <v>28</v>
      </c>
      <c r="H963" s="1" t="s">
        <v>21</v>
      </c>
      <c r="I963" s="1" t="s">
        <v>18</v>
      </c>
      <c r="J963" s="1" t="s">
        <v>22</v>
      </c>
    </row>
    <row r="964" spans="1:10" x14ac:dyDescent="0.25">
      <c r="A964" s="1">
        <v>809085</v>
      </c>
      <c r="B964" s="1" t="s">
        <v>33</v>
      </c>
      <c r="C964" s="2">
        <v>42442</v>
      </c>
      <c r="D964" s="2">
        <v>42442.177083333336</v>
      </c>
      <c r="E964" s="1" t="s">
        <v>11</v>
      </c>
      <c r="F964" s="1" t="s">
        <v>35</v>
      </c>
      <c r="G964" s="1">
        <v>28</v>
      </c>
      <c r="H964" s="1" t="s">
        <v>21</v>
      </c>
      <c r="I964" s="1" t="s">
        <v>25</v>
      </c>
      <c r="J964" s="1" t="s">
        <v>22</v>
      </c>
    </row>
    <row r="965" spans="1:10" x14ac:dyDescent="0.25">
      <c r="A965" s="1">
        <v>809085</v>
      </c>
      <c r="B965" s="1" t="s">
        <v>36</v>
      </c>
      <c r="C965" s="2">
        <v>42402</v>
      </c>
      <c r="D965" s="2">
        <v>42402.382638888892</v>
      </c>
      <c r="E965" s="1" t="s">
        <v>11</v>
      </c>
      <c r="F965" s="1" t="s">
        <v>35</v>
      </c>
      <c r="G965" s="1">
        <v>28</v>
      </c>
      <c r="H965" s="1" t="s">
        <v>21</v>
      </c>
      <c r="I965" s="1" t="s">
        <v>14</v>
      </c>
      <c r="J965" s="1" t="s">
        <v>22</v>
      </c>
    </row>
    <row r="966" spans="1:10" x14ac:dyDescent="0.25">
      <c r="A966" s="1">
        <v>809085</v>
      </c>
      <c r="B966" s="1" t="s">
        <v>30</v>
      </c>
      <c r="C966" s="2">
        <v>42440</v>
      </c>
      <c r="D966" s="2">
        <v>42440.306250000001</v>
      </c>
      <c r="E966" s="1" t="s">
        <v>11</v>
      </c>
      <c r="F966" s="1" t="s">
        <v>35</v>
      </c>
      <c r="G966" s="1">
        <v>28</v>
      </c>
      <c r="H966" s="1" t="s">
        <v>21</v>
      </c>
      <c r="I966" s="1" t="s">
        <v>14</v>
      </c>
      <c r="J966" s="1" t="s">
        <v>22</v>
      </c>
    </row>
    <row r="967" spans="1:10" x14ac:dyDescent="0.25">
      <c r="A967" s="1">
        <v>809085</v>
      </c>
      <c r="B967" s="1" t="s">
        <v>10</v>
      </c>
      <c r="C967" s="2">
        <v>42389</v>
      </c>
      <c r="D967" s="2">
        <v>42389.511111111111</v>
      </c>
      <c r="E967" s="1" t="s">
        <v>11</v>
      </c>
      <c r="F967" s="1" t="s">
        <v>35</v>
      </c>
      <c r="G967" s="1">
        <v>28</v>
      </c>
      <c r="H967" s="1" t="s">
        <v>21</v>
      </c>
      <c r="I967" s="1" t="s">
        <v>18</v>
      </c>
      <c r="J967" s="1" t="s">
        <v>22</v>
      </c>
    </row>
    <row r="968" spans="1:10" x14ac:dyDescent="0.25">
      <c r="A968" s="1">
        <v>809085</v>
      </c>
      <c r="B968" s="1" t="s">
        <v>30</v>
      </c>
      <c r="C968" s="2">
        <v>42380</v>
      </c>
      <c r="D968" s="2">
        <v>42380.382638888892</v>
      </c>
      <c r="E968" s="1" t="s">
        <v>11</v>
      </c>
      <c r="F968" s="1" t="s">
        <v>35</v>
      </c>
      <c r="G968" s="1">
        <v>28</v>
      </c>
      <c r="H968" s="1" t="s">
        <v>21</v>
      </c>
      <c r="I968" s="1" t="s">
        <v>14</v>
      </c>
      <c r="J968" s="1" t="s">
        <v>22</v>
      </c>
    </row>
    <row r="969" spans="1:10" x14ac:dyDescent="0.25">
      <c r="A969" s="1">
        <v>809085</v>
      </c>
      <c r="B969" s="1" t="s">
        <v>36</v>
      </c>
      <c r="C969" s="2">
        <v>42399</v>
      </c>
      <c r="D969" s="2">
        <v>42399.382638888892</v>
      </c>
      <c r="E969" s="1" t="s">
        <v>11</v>
      </c>
      <c r="F969" s="1" t="s">
        <v>35</v>
      </c>
      <c r="G969" s="1">
        <v>28</v>
      </c>
      <c r="H969" s="1" t="s">
        <v>21</v>
      </c>
      <c r="I969" s="1" t="s">
        <v>14</v>
      </c>
      <c r="J969" s="1" t="s">
        <v>22</v>
      </c>
    </row>
    <row r="970" spans="1:10" x14ac:dyDescent="0.25">
      <c r="A970" s="1">
        <v>809085</v>
      </c>
      <c r="B970" s="1" t="s">
        <v>29</v>
      </c>
      <c r="C970" s="2">
        <v>42427</v>
      </c>
      <c r="D970" s="2">
        <v>42427.40902777778</v>
      </c>
      <c r="E970" s="1" t="s">
        <v>11</v>
      </c>
      <c r="F970" s="1" t="s">
        <v>35</v>
      </c>
      <c r="G970" s="1">
        <v>28</v>
      </c>
      <c r="H970" s="1" t="s">
        <v>21</v>
      </c>
      <c r="I970" s="1" t="s">
        <v>14</v>
      </c>
      <c r="J970" s="1" t="s">
        <v>22</v>
      </c>
    </row>
    <row r="971" spans="1:10" x14ac:dyDescent="0.25">
      <c r="A971" s="1">
        <v>809085</v>
      </c>
      <c r="B971" s="1" t="s">
        <v>16</v>
      </c>
      <c r="C971" s="2">
        <v>42444</v>
      </c>
      <c r="D971" s="2">
        <v>42444.237500000003</v>
      </c>
      <c r="E971" s="1" t="s">
        <v>11</v>
      </c>
      <c r="F971" s="1" t="s">
        <v>35</v>
      </c>
      <c r="G971" s="1">
        <v>28</v>
      </c>
      <c r="H971" s="1" t="s">
        <v>21</v>
      </c>
      <c r="I971" s="1" t="s">
        <v>25</v>
      </c>
      <c r="J971" s="1" t="s">
        <v>22</v>
      </c>
    </row>
    <row r="972" spans="1:10" x14ac:dyDescent="0.25">
      <c r="A972" s="1">
        <v>809085</v>
      </c>
      <c r="B972" s="1" t="s">
        <v>41</v>
      </c>
      <c r="C972" s="2">
        <v>42430</v>
      </c>
      <c r="D972" s="2">
        <v>42430.408333333333</v>
      </c>
      <c r="E972" s="1" t="s">
        <v>11</v>
      </c>
      <c r="F972" s="1" t="s">
        <v>35</v>
      </c>
      <c r="G972" s="1">
        <v>28</v>
      </c>
      <c r="H972" s="1" t="s">
        <v>21</v>
      </c>
      <c r="I972" s="1" t="s">
        <v>14</v>
      </c>
      <c r="J972" s="1" t="s">
        <v>22</v>
      </c>
    </row>
    <row r="973" spans="1:10" x14ac:dyDescent="0.25">
      <c r="A973" s="1">
        <v>764468</v>
      </c>
      <c r="B973" s="1" t="s">
        <v>30</v>
      </c>
      <c r="C973" s="2">
        <v>42402</v>
      </c>
      <c r="D973" s="2">
        <v>42402.374305555553</v>
      </c>
      <c r="E973" s="1" t="s">
        <v>11</v>
      </c>
      <c r="F973" s="1" t="s">
        <v>35</v>
      </c>
      <c r="G973" s="1">
        <v>34</v>
      </c>
      <c r="H973" s="1" t="s">
        <v>21</v>
      </c>
      <c r="I973" s="1" t="s">
        <v>14</v>
      </c>
      <c r="J973" s="1" t="s">
        <v>15</v>
      </c>
    </row>
    <row r="974" spans="1:10" x14ac:dyDescent="0.25">
      <c r="A974" s="1">
        <v>2368619</v>
      </c>
      <c r="B974" s="1" t="s">
        <v>40</v>
      </c>
      <c r="C974" s="2">
        <v>42384</v>
      </c>
      <c r="D974" s="2">
        <v>42384.238888888889</v>
      </c>
      <c r="E974" s="1" t="s">
        <v>11</v>
      </c>
      <c r="F974" s="1" t="s">
        <v>35</v>
      </c>
      <c r="G974" s="1">
        <v>23</v>
      </c>
      <c r="H974" s="1" t="s">
        <v>49</v>
      </c>
      <c r="I974" s="1" t="s">
        <v>25</v>
      </c>
      <c r="J974" s="1" t="s">
        <v>22</v>
      </c>
    </row>
    <row r="975" spans="1:10" x14ac:dyDescent="0.25">
      <c r="A975" s="1">
        <v>809087</v>
      </c>
      <c r="B975" s="1" t="s">
        <v>30</v>
      </c>
      <c r="C975" s="2">
        <v>42382</v>
      </c>
      <c r="D975" s="2">
        <v>42382.326388888891</v>
      </c>
      <c r="E975" s="1" t="s">
        <v>11</v>
      </c>
      <c r="F975" s="1" t="s">
        <v>24</v>
      </c>
      <c r="G975" s="1">
        <v>9</v>
      </c>
      <c r="H975" s="1" t="s">
        <v>28</v>
      </c>
      <c r="I975" s="1" t="s">
        <v>14</v>
      </c>
      <c r="J975" s="1" t="s">
        <v>19</v>
      </c>
    </row>
    <row r="976" spans="1:10" x14ac:dyDescent="0.25">
      <c r="A976" s="1">
        <v>809087</v>
      </c>
      <c r="B976" s="1" t="s">
        <v>33</v>
      </c>
      <c r="C976" s="2">
        <v>42385</v>
      </c>
      <c r="D976" s="2">
        <v>42385.193055555559</v>
      </c>
      <c r="E976" s="1" t="s">
        <v>11</v>
      </c>
      <c r="F976" s="1" t="s">
        <v>24</v>
      </c>
      <c r="G976" s="1">
        <v>9</v>
      </c>
      <c r="H976" s="1" t="s">
        <v>28</v>
      </c>
      <c r="I976" s="1" t="s">
        <v>25</v>
      </c>
      <c r="J976" s="1" t="s">
        <v>19</v>
      </c>
    </row>
    <row r="977" spans="1:10" x14ac:dyDescent="0.25">
      <c r="A977" s="1">
        <v>809087</v>
      </c>
      <c r="B977" s="1" t="s">
        <v>36</v>
      </c>
      <c r="C977" s="2">
        <v>42383</v>
      </c>
      <c r="D977" s="2">
        <v>42383.29583333333</v>
      </c>
      <c r="E977" s="1" t="s">
        <v>11</v>
      </c>
      <c r="F977" s="1" t="s">
        <v>24</v>
      </c>
      <c r="G977" s="1">
        <v>9</v>
      </c>
      <c r="H977" s="1" t="s">
        <v>28</v>
      </c>
      <c r="I977" s="1" t="s">
        <v>14</v>
      </c>
      <c r="J977" s="1" t="s">
        <v>19</v>
      </c>
    </row>
    <row r="978" spans="1:10" x14ac:dyDescent="0.25">
      <c r="A978" s="1">
        <v>809087</v>
      </c>
      <c r="B978" s="1" t="s">
        <v>36</v>
      </c>
      <c r="C978" s="2">
        <v>42381</v>
      </c>
      <c r="D978" s="2">
        <v>42381.129861111112</v>
      </c>
      <c r="E978" s="1" t="s">
        <v>11</v>
      </c>
      <c r="F978" s="1" t="s">
        <v>24</v>
      </c>
      <c r="G978" s="1">
        <v>9</v>
      </c>
      <c r="H978" s="1" t="s">
        <v>28</v>
      </c>
      <c r="I978" s="1" t="s">
        <v>25</v>
      </c>
      <c r="J978" s="1" t="s">
        <v>19</v>
      </c>
    </row>
    <row r="979" spans="1:10" x14ac:dyDescent="0.25">
      <c r="A979" s="1">
        <v>771945</v>
      </c>
      <c r="B979" s="1" t="s">
        <v>10</v>
      </c>
      <c r="C979" s="2">
        <v>42407</v>
      </c>
      <c r="D979" s="2">
        <v>42407.376388888886</v>
      </c>
      <c r="E979" s="1" t="s">
        <v>11</v>
      </c>
      <c r="F979" s="1" t="s">
        <v>35</v>
      </c>
      <c r="G979" s="1">
        <v>32</v>
      </c>
      <c r="H979" s="1" t="s">
        <v>32</v>
      </c>
      <c r="I979" s="1" t="s">
        <v>14</v>
      </c>
      <c r="J979" s="1" t="s">
        <v>15</v>
      </c>
    </row>
    <row r="980" spans="1:10" x14ac:dyDescent="0.25">
      <c r="A980" s="1">
        <v>771945</v>
      </c>
      <c r="B980" s="1" t="s">
        <v>27</v>
      </c>
      <c r="C980" s="2">
        <v>42397</v>
      </c>
      <c r="D980" s="2">
        <v>42397.402777777781</v>
      </c>
      <c r="E980" s="1" t="s">
        <v>11</v>
      </c>
      <c r="F980" s="1" t="s">
        <v>35</v>
      </c>
      <c r="G980" s="1">
        <v>32</v>
      </c>
      <c r="H980" s="1" t="s">
        <v>32</v>
      </c>
      <c r="I980" s="1" t="s">
        <v>14</v>
      </c>
      <c r="J980" s="1" t="s">
        <v>15</v>
      </c>
    </row>
    <row r="981" spans="1:10" x14ac:dyDescent="0.25">
      <c r="A981" s="1">
        <v>771945</v>
      </c>
      <c r="B981" s="1" t="s">
        <v>40</v>
      </c>
      <c r="C981" s="2">
        <v>42396</v>
      </c>
      <c r="D981" s="2">
        <v>42396.477083333331</v>
      </c>
      <c r="E981" s="1" t="s">
        <v>11</v>
      </c>
      <c r="F981" s="1" t="s">
        <v>35</v>
      </c>
      <c r="G981" s="1">
        <v>32</v>
      </c>
      <c r="H981" s="1" t="s">
        <v>32</v>
      </c>
      <c r="I981" s="1" t="s">
        <v>18</v>
      </c>
      <c r="J981" s="1" t="s">
        <v>15</v>
      </c>
    </row>
    <row r="982" spans="1:10" x14ac:dyDescent="0.25">
      <c r="A982" s="1">
        <v>771945</v>
      </c>
      <c r="B982" s="1" t="s">
        <v>47</v>
      </c>
      <c r="C982" s="2">
        <v>42396</v>
      </c>
      <c r="D982" s="2">
        <v>42396.426388888889</v>
      </c>
      <c r="E982" s="1" t="s">
        <v>11</v>
      </c>
      <c r="F982" s="1" t="s">
        <v>35</v>
      </c>
      <c r="G982" s="1">
        <v>32</v>
      </c>
      <c r="H982" s="1" t="s">
        <v>32</v>
      </c>
      <c r="I982" s="1" t="s">
        <v>14</v>
      </c>
      <c r="J982" s="1" t="s">
        <v>15</v>
      </c>
    </row>
    <row r="983" spans="1:10" x14ac:dyDescent="0.25">
      <c r="A983" s="1">
        <v>771945</v>
      </c>
      <c r="B983" s="1" t="s">
        <v>36</v>
      </c>
      <c r="C983" s="2">
        <v>42457</v>
      </c>
      <c r="D983" s="2">
        <v>42457.156944444447</v>
      </c>
      <c r="E983" s="1" t="s">
        <v>11</v>
      </c>
      <c r="F983" s="1" t="s">
        <v>35</v>
      </c>
      <c r="G983" s="1">
        <v>32</v>
      </c>
      <c r="H983" s="1" t="s">
        <v>32</v>
      </c>
      <c r="I983" s="1" t="s">
        <v>25</v>
      </c>
      <c r="J983" s="1" t="s">
        <v>15</v>
      </c>
    </row>
    <row r="984" spans="1:10" x14ac:dyDescent="0.25">
      <c r="A984" s="1">
        <v>820518</v>
      </c>
      <c r="B984" s="1" t="s">
        <v>41</v>
      </c>
      <c r="C984" s="2">
        <v>42376</v>
      </c>
      <c r="D984" s="2">
        <v>42376.299305555556</v>
      </c>
      <c r="E984" s="1" t="s">
        <v>11</v>
      </c>
      <c r="F984" s="1" t="s">
        <v>35</v>
      </c>
      <c r="G984" s="1">
        <v>30</v>
      </c>
      <c r="H984" s="1" t="s">
        <v>21</v>
      </c>
      <c r="I984" s="1" t="s">
        <v>14</v>
      </c>
      <c r="J984" s="1" t="s">
        <v>22</v>
      </c>
    </row>
    <row r="985" spans="1:10" x14ac:dyDescent="0.25">
      <c r="A985" s="1">
        <v>788792</v>
      </c>
      <c r="B985" s="1" t="s">
        <v>40</v>
      </c>
      <c r="C985" s="2">
        <v>42398</v>
      </c>
      <c r="D985" s="2">
        <v>42398.298611111109</v>
      </c>
      <c r="E985" s="1" t="s">
        <v>23</v>
      </c>
      <c r="F985" s="1" t="s">
        <v>35</v>
      </c>
      <c r="G985" s="1">
        <v>36</v>
      </c>
      <c r="H985" s="1" t="s">
        <v>21</v>
      </c>
      <c r="I985" s="1" t="s">
        <v>14</v>
      </c>
      <c r="J985" s="1" t="s">
        <v>15</v>
      </c>
    </row>
    <row r="986" spans="1:10" x14ac:dyDescent="0.25">
      <c r="A986" s="1">
        <v>788792</v>
      </c>
      <c r="B986" s="1" t="s">
        <v>40</v>
      </c>
      <c r="C986" s="2">
        <v>42385</v>
      </c>
      <c r="D986" s="2">
        <v>42385.560416666667</v>
      </c>
      <c r="E986" s="1" t="s">
        <v>23</v>
      </c>
      <c r="F986" s="1" t="s">
        <v>35</v>
      </c>
      <c r="G986" s="1">
        <v>36</v>
      </c>
      <c r="H986" s="1" t="s">
        <v>21</v>
      </c>
      <c r="I986" s="1" t="s">
        <v>18</v>
      </c>
      <c r="J986" s="1" t="s">
        <v>15</v>
      </c>
    </row>
    <row r="987" spans="1:10" x14ac:dyDescent="0.25">
      <c r="A987" s="1">
        <v>788792</v>
      </c>
      <c r="B987" s="1" t="s">
        <v>31</v>
      </c>
      <c r="C987" s="2">
        <v>42460</v>
      </c>
      <c r="D987" s="2">
        <v>42460.381944444445</v>
      </c>
      <c r="E987" s="1" t="s">
        <v>23</v>
      </c>
      <c r="F987" s="1" t="s">
        <v>35</v>
      </c>
      <c r="G987" s="1">
        <v>36</v>
      </c>
      <c r="H987" s="1" t="s">
        <v>21</v>
      </c>
      <c r="I987" s="1" t="s">
        <v>14</v>
      </c>
      <c r="J987" s="1" t="s">
        <v>15</v>
      </c>
    </row>
    <row r="988" spans="1:10" x14ac:dyDescent="0.25">
      <c r="A988" s="1">
        <v>788792</v>
      </c>
      <c r="B988" s="1" t="s">
        <v>40</v>
      </c>
      <c r="C988" s="2">
        <v>42428</v>
      </c>
      <c r="D988" s="2">
        <v>42428.598611111112</v>
      </c>
      <c r="E988" s="1" t="s">
        <v>23</v>
      </c>
      <c r="F988" s="1" t="s">
        <v>35</v>
      </c>
      <c r="G988" s="1">
        <v>36</v>
      </c>
      <c r="H988" s="1" t="s">
        <v>21</v>
      </c>
      <c r="I988" s="1" t="s">
        <v>44</v>
      </c>
      <c r="J988" s="1" t="s">
        <v>15</v>
      </c>
    </row>
    <row r="989" spans="1:10" x14ac:dyDescent="0.25">
      <c r="A989" s="1">
        <v>939765</v>
      </c>
      <c r="B989" s="1" t="s">
        <v>40</v>
      </c>
      <c r="C989" s="2">
        <v>42453</v>
      </c>
      <c r="D989" s="2">
        <v>42453.37777777778</v>
      </c>
      <c r="E989" s="1" t="s">
        <v>11</v>
      </c>
      <c r="F989" s="1" t="s">
        <v>35</v>
      </c>
      <c r="G989" s="1">
        <v>39</v>
      </c>
      <c r="H989" s="1" t="s">
        <v>21</v>
      </c>
      <c r="I989" s="1" t="s">
        <v>14</v>
      </c>
      <c r="J989" s="1" t="s">
        <v>15</v>
      </c>
    </row>
    <row r="990" spans="1:10" x14ac:dyDescent="0.25">
      <c r="A990" s="1">
        <v>939766</v>
      </c>
      <c r="B990" s="1" t="s">
        <v>10</v>
      </c>
      <c r="C990" s="2">
        <v>42450</v>
      </c>
      <c r="D990" s="2">
        <v>42450.533333333333</v>
      </c>
      <c r="E990" s="1" t="s">
        <v>11</v>
      </c>
      <c r="F990" s="1" t="s">
        <v>35</v>
      </c>
      <c r="G990" s="1">
        <v>22</v>
      </c>
      <c r="H990" s="1" t="s">
        <v>21</v>
      </c>
      <c r="I990" s="1" t="s">
        <v>18</v>
      </c>
      <c r="J990" s="1" t="s">
        <v>22</v>
      </c>
    </row>
    <row r="991" spans="1:10" x14ac:dyDescent="0.25">
      <c r="A991" s="1">
        <v>939766</v>
      </c>
      <c r="B991" s="1" t="s">
        <v>30</v>
      </c>
      <c r="C991" s="2">
        <v>42449</v>
      </c>
      <c r="D991" s="2">
        <v>42449.167361111111</v>
      </c>
      <c r="E991" s="1" t="s">
        <v>11</v>
      </c>
      <c r="F991" s="1" t="s">
        <v>35</v>
      </c>
      <c r="G991" s="1">
        <v>22</v>
      </c>
      <c r="H991" s="1" t="s">
        <v>21</v>
      </c>
      <c r="I991" s="1" t="s">
        <v>25</v>
      </c>
      <c r="J991" s="1" t="s">
        <v>22</v>
      </c>
    </row>
    <row r="992" spans="1:10" x14ac:dyDescent="0.25">
      <c r="A992" s="1">
        <v>789360</v>
      </c>
      <c r="B992" s="1" t="s">
        <v>29</v>
      </c>
      <c r="C992" s="2">
        <v>42413</v>
      </c>
      <c r="D992" s="2">
        <v>42413.519444444442</v>
      </c>
      <c r="E992" s="1" t="s">
        <v>11</v>
      </c>
      <c r="F992" s="1" t="s">
        <v>35</v>
      </c>
      <c r="G992" s="1">
        <v>24</v>
      </c>
      <c r="H992" s="1" t="s">
        <v>34</v>
      </c>
      <c r="I992" s="1" t="s">
        <v>18</v>
      </c>
      <c r="J992" s="1" t="s">
        <v>22</v>
      </c>
    </row>
    <row r="993" spans="1:10" x14ac:dyDescent="0.25">
      <c r="A993" s="1">
        <v>866310</v>
      </c>
      <c r="B993" s="1" t="s">
        <v>33</v>
      </c>
      <c r="C993" s="2">
        <v>42442</v>
      </c>
      <c r="D993" s="2">
        <v>42442.280555555553</v>
      </c>
      <c r="E993" s="1" t="s">
        <v>11</v>
      </c>
      <c r="F993" s="1" t="s">
        <v>35</v>
      </c>
      <c r="G993" s="1">
        <v>35</v>
      </c>
      <c r="H993" s="1" t="s">
        <v>21</v>
      </c>
      <c r="I993" s="1" t="s">
        <v>25</v>
      </c>
      <c r="J993" s="1" t="s">
        <v>15</v>
      </c>
    </row>
    <row r="994" spans="1:10" x14ac:dyDescent="0.25">
      <c r="A994" s="1">
        <v>866310</v>
      </c>
      <c r="B994" s="1" t="s">
        <v>33</v>
      </c>
      <c r="C994" s="2">
        <v>42447</v>
      </c>
      <c r="D994" s="2">
        <v>42447.397222222222</v>
      </c>
      <c r="E994" s="1" t="s">
        <v>11</v>
      </c>
      <c r="F994" s="1" t="s">
        <v>35</v>
      </c>
      <c r="G994" s="1">
        <v>35</v>
      </c>
      <c r="H994" s="1" t="s">
        <v>21</v>
      </c>
      <c r="I994" s="1" t="s">
        <v>14</v>
      </c>
      <c r="J994" s="1" t="s">
        <v>15</v>
      </c>
    </row>
    <row r="995" spans="1:10" x14ac:dyDescent="0.25">
      <c r="A995" s="1">
        <v>788794</v>
      </c>
      <c r="B995" s="1" t="s">
        <v>31</v>
      </c>
      <c r="C995" s="2">
        <v>42411</v>
      </c>
      <c r="D995" s="2">
        <v>42411.359722222223</v>
      </c>
      <c r="E995" s="1" t="s">
        <v>11</v>
      </c>
      <c r="F995" s="1" t="s">
        <v>35</v>
      </c>
      <c r="G995" s="1">
        <v>24</v>
      </c>
      <c r="H995" s="1" t="s">
        <v>43</v>
      </c>
      <c r="I995" s="1" t="s">
        <v>14</v>
      </c>
      <c r="J995" s="1" t="s">
        <v>22</v>
      </c>
    </row>
    <row r="996" spans="1:10" x14ac:dyDescent="0.25">
      <c r="A996" s="1">
        <v>788794</v>
      </c>
      <c r="B996" s="1" t="s">
        <v>30</v>
      </c>
      <c r="C996" s="2">
        <v>42410</v>
      </c>
      <c r="D996" s="2">
        <v>42410.52847222222</v>
      </c>
      <c r="E996" s="1" t="s">
        <v>11</v>
      </c>
      <c r="F996" s="1" t="s">
        <v>35</v>
      </c>
      <c r="G996" s="1">
        <v>24</v>
      </c>
      <c r="H996" s="1" t="s">
        <v>43</v>
      </c>
      <c r="I996" s="1" t="s">
        <v>18</v>
      </c>
      <c r="J996" s="1" t="s">
        <v>22</v>
      </c>
    </row>
    <row r="997" spans="1:10" x14ac:dyDescent="0.25">
      <c r="A997" s="1">
        <v>788794</v>
      </c>
      <c r="B997" s="1" t="s">
        <v>33</v>
      </c>
      <c r="C997" s="2">
        <v>42406</v>
      </c>
      <c r="D997" s="2">
        <v>42406.453472222223</v>
      </c>
      <c r="E997" s="1" t="s">
        <v>11</v>
      </c>
      <c r="F997" s="1" t="s">
        <v>35</v>
      </c>
      <c r="G997" s="1">
        <v>24</v>
      </c>
      <c r="H997" s="1" t="s">
        <v>43</v>
      </c>
      <c r="I997" s="1" t="s">
        <v>14</v>
      </c>
      <c r="J997" s="1" t="s">
        <v>22</v>
      </c>
    </row>
    <row r="998" spans="1:10" x14ac:dyDescent="0.25">
      <c r="A998" s="1">
        <v>788794</v>
      </c>
      <c r="B998" s="1" t="s">
        <v>51</v>
      </c>
      <c r="C998" s="2">
        <v>42413</v>
      </c>
      <c r="D998" s="2">
        <v>42413.459722222222</v>
      </c>
      <c r="E998" s="1" t="s">
        <v>11</v>
      </c>
      <c r="F998" s="1" t="s">
        <v>35</v>
      </c>
      <c r="G998" s="1">
        <v>24</v>
      </c>
      <c r="H998" s="1" t="s">
        <v>43</v>
      </c>
      <c r="I998" s="1" t="s">
        <v>18</v>
      </c>
      <c r="J998" s="1" t="s">
        <v>22</v>
      </c>
    </row>
    <row r="999" spans="1:10" x14ac:dyDescent="0.25">
      <c r="A999" s="1">
        <v>997491</v>
      </c>
      <c r="B999" s="1" t="s">
        <v>16</v>
      </c>
      <c r="C999" s="2">
        <v>42435</v>
      </c>
      <c r="D999" s="2">
        <v>42435.418749999997</v>
      </c>
      <c r="E999" s="1" t="s">
        <v>11</v>
      </c>
      <c r="F999" s="1" t="s">
        <v>35</v>
      </c>
      <c r="G999" s="1">
        <v>29</v>
      </c>
      <c r="H999" s="1" t="s">
        <v>13</v>
      </c>
      <c r="I999" s="1" t="s">
        <v>14</v>
      </c>
      <c r="J999" s="1" t="s">
        <v>22</v>
      </c>
    </row>
    <row r="1000" spans="1:10" x14ac:dyDescent="0.25">
      <c r="A1000" s="1">
        <v>997491</v>
      </c>
      <c r="B1000" s="1" t="s">
        <v>33</v>
      </c>
      <c r="C1000" s="2">
        <v>42436</v>
      </c>
      <c r="D1000" s="2">
        <v>42436.423611111109</v>
      </c>
      <c r="E1000" s="1" t="s">
        <v>11</v>
      </c>
      <c r="F1000" s="1" t="s">
        <v>35</v>
      </c>
      <c r="G1000" s="1">
        <v>29</v>
      </c>
      <c r="H1000" s="1" t="s">
        <v>13</v>
      </c>
      <c r="I1000" s="1" t="s">
        <v>14</v>
      </c>
      <c r="J1000" s="1" t="s">
        <v>22</v>
      </c>
    </row>
    <row r="1001" spans="1:10" x14ac:dyDescent="0.25">
      <c r="A1001" s="1">
        <v>809091</v>
      </c>
      <c r="B1001" s="1" t="s">
        <v>10</v>
      </c>
      <c r="C1001" s="2">
        <v>42411</v>
      </c>
      <c r="D1001" s="2">
        <v>42411.455555555556</v>
      </c>
      <c r="E1001" s="1" t="s">
        <v>11</v>
      </c>
      <c r="F1001" s="1" t="s">
        <v>35</v>
      </c>
      <c r="G1001" s="1">
        <v>51</v>
      </c>
      <c r="H1001" s="1" t="s">
        <v>21</v>
      </c>
      <c r="I1001" s="1" t="s">
        <v>14</v>
      </c>
      <c r="J1001" s="1" t="s">
        <v>26</v>
      </c>
    </row>
    <row r="1002" spans="1:10" x14ac:dyDescent="0.25">
      <c r="A1002" s="1">
        <v>809091</v>
      </c>
      <c r="B1002" s="1" t="s">
        <v>30</v>
      </c>
      <c r="C1002" s="2">
        <v>42451</v>
      </c>
      <c r="D1002" s="2">
        <v>42451.618750000001</v>
      </c>
      <c r="E1002" s="1" t="s">
        <v>11</v>
      </c>
      <c r="F1002" s="1" t="s">
        <v>35</v>
      </c>
      <c r="G1002" s="1">
        <v>51</v>
      </c>
      <c r="H1002" s="1" t="s">
        <v>21</v>
      </c>
      <c r="I1002" s="1" t="s">
        <v>44</v>
      </c>
      <c r="J1002" s="1" t="s">
        <v>26</v>
      </c>
    </row>
    <row r="1003" spans="1:10" x14ac:dyDescent="0.25">
      <c r="A1003" s="1">
        <v>809091</v>
      </c>
      <c r="B1003" s="1" t="s">
        <v>10</v>
      </c>
      <c r="C1003" s="2">
        <v>42414</v>
      </c>
      <c r="D1003" s="2">
        <v>42414.573611111111</v>
      </c>
      <c r="E1003" s="1" t="s">
        <v>11</v>
      </c>
      <c r="F1003" s="1" t="s">
        <v>35</v>
      </c>
      <c r="G1003" s="1">
        <v>51</v>
      </c>
      <c r="H1003" s="1" t="s">
        <v>21</v>
      </c>
      <c r="I1003" s="1" t="s">
        <v>18</v>
      </c>
      <c r="J1003" s="1" t="s">
        <v>26</v>
      </c>
    </row>
    <row r="1004" spans="1:10" x14ac:dyDescent="0.25">
      <c r="A1004" s="1">
        <v>809091</v>
      </c>
      <c r="B1004" s="1" t="s">
        <v>40</v>
      </c>
      <c r="C1004" s="2">
        <v>42402</v>
      </c>
      <c r="D1004" s="2">
        <v>42402.530555555553</v>
      </c>
      <c r="E1004" s="1" t="s">
        <v>11</v>
      </c>
      <c r="F1004" s="1" t="s">
        <v>35</v>
      </c>
      <c r="G1004" s="1">
        <v>51</v>
      </c>
      <c r="H1004" s="1" t="s">
        <v>21</v>
      </c>
      <c r="I1004" s="1" t="s">
        <v>18</v>
      </c>
      <c r="J1004" s="1" t="s">
        <v>26</v>
      </c>
    </row>
    <row r="1005" spans="1:10" x14ac:dyDescent="0.25">
      <c r="A1005" s="1">
        <v>809091</v>
      </c>
      <c r="B1005" s="1" t="s">
        <v>39</v>
      </c>
      <c r="C1005" s="2">
        <v>42391</v>
      </c>
      <c r="D1005" s="2">
        <v>42391.224305555559</v>
      </c>
      <c r="E1005" s="1" t="s">
        <v>11</v>
      </c>
      <c r="F1005" s="1" t="s">
        <v>35</v>
      </c>
      <c r="G1005" s="1">
        <v>51</v>
      </c>
      <c r="H1005" s="1" t="s">
        <v>21</v>
      </c>
      <c r="I1005" s="1" t="s">
        <v>25</v>
      </c>
      <c r="J1005" s="1" t="s">
        <v>26</v>
      </c>
    </row>
    <row r="1006" spans="1:10" x14ac:dyDescent="0.25">
      <c r="A1006" s="1">
        <v>809091</v>
      </c>
      <c r="B1006" s="1" t="s">
        <v>30</v>
      </c>
      <c r="C1006" s="2">
        <v>42390</v>
      </c>
      <c r="D1006" s="2">
        <v>42390.134722222225</v>
      </c>
      <c r="E1006" s="1" t="s">
        <v>11</v>
      </c>
      <c r="F1006" s="1" t="s">
        <v>35</v>
      </c>
      <c r="G1006" s="1">
        <v>51</v>
      </c>
      <c r="H1006" s="1" t="s">
        <v>21</v>
      </c>
      <c r="I1006" s="1" t="s">
        <v>25</v>
      </c>
      <c r="J1006" s="1" t="s">
        <v>26</v>
      </c>
    </row>
    <row r="1007" spans="1:10" x14ac:dyDescent="0.25">
      <c r="A1007" s="1">
        <v>809091</v>
      </c>
      <c r="B1007" s="1" t="s">
        <v>30</v>
      </c>
      <c r="C1007" s="2">
        <v>42393</v>
      </c>
      <c r="D1007" s="2">
        <v>42393.245833333334</v>
      </c>
      <c r="E1007" s="1" t="s">
        <v>11</v>
      </c>
      <c r="F1007" s="1" t="s">
        <v>35</v>
      </c>
      <c r="G1007" s="1">
        <v>51</v>
      </c>
      <c r="H1007" s="1" t="s">
        <v>21</v>
      </c>
      <c r="I1007" s="1" t="s">
        <v>25</v>
      </c>
      <c r="J1007" s="1" t="s">
        <v>26</v>
      </c>
    </row>
    <row r="1008" spans="1:10" x14ac:dyDescent="0.25">
      <c r="A1008" s="1">
        <v>809091</v>
      </c>
      <c r="B1008" s="1" t="s">
        <v>30</v>
      </c>
      <c r="C1008" s="2">
        <v>42391</v>
      </c>
      <c r="D1008" s="2">
        <v>42391.343055555553</v>
      </c>
      <c r="E1008" s="1" t="s">
        <v>11</v>
      </c>
      <c r="F1008" s="1" t="s">
        <v>35</v>
      </c>
      <c r="G1008" s="1">
        <v>51</v>
      </c>
      <c r="H1008" s="1" t="s">
        <v>21</v>
      </c>
      <c r="I1008" s="1" t="s">
        <v>14</v>
      </c>
      <c r="J1008" s="1" t="s">
        <v>26</v>
      </c>
    </row>
    <row r="1009" spans="1:10" x14ac:dyDescent="0.25">
      <c r="A1009" s="1">
        <v>809091</v>
      </c>
      <c r="B1009" s="1" t="s">
        <v>30</v>
      </c>
      <c r="C1009" s="2">
        <v>42457</v>
      </c>
      <c r="D1009" s="2">
        <v>42457.243055555555</v>
      </c>
      <c r="E1009" s="1" t="s">
        <v>11</v>
      </c>
      <c r="F1009" s="1" t="s">
        <v>35</v>
      </c>
      <c r="G1009" s="1">
        <v>51</v>
      </c>
      <c r="H1009" s="1" t="s">
        <v>21</v>
      </c>
      <c r="I1009" s="1" t="s">
        <v>25</v>
      </c>
      <c r="J1009" s="1" t="s">
        <v>26</v>
      </c>
    </row>
    <row r="1010" spans="1:10" x14ac:dyDescent="0.25">
      <c r="A1010" s="1">
        <v>809091</v>
      </c>
      <c r="B1010" s="1" t="s">
        <v>30</v>
      </c>
      <c r="C1010" s="2">
        <v>42454</v>
      </c>
      <c r="D1010" s="2">
        <v>42454.336111111108</v>
      </c>
      <c r="E1010" s="1" t="s">
        <v>11</v>
      </c>
      <c r="F1010" s="1" t="s">
        <v>35</v>
      </c>
      <c r="G1010" s="1">
        <v>51</v>
      </c>
      <c r="H1010" s="1" t="s">
        <v>21</v>
      </c>
      <c r="I1010" s="1" t="s">
        <v>14</v>
      </c>
      <c r="J1010" s="1" t="s">
        <v>26</v>
      </c>
    </row>
    <row r="1011" spans="1:10" x14ac:dyDescent="0.25">
      <c r="A1011" s="1">
        <v>2203482</v>
      </c>
      <c r="B1011" s="1" t="s">
        <v>33</v>
      </c>
      <c r="C1011" s="2">
        <v>42456</v>
      </c>
      <c r="D1011" s="2">
        <v>42456.333333333336</v>
      </c>
      <c r="E1011" s="1" t="s">
        <v>11</v>
      </c>
      <c r="F1011" s="1" t="s">
        <v>12</v>
      </c>
      <c r="G1011" s="1">
        <v>37</v>
      </c>
      <c r="H1011" s="1" t="s">
        <v>13</v>
      </c>
      <c r="I1011" s="1" t="s">
        <v>14</v>
      </c>
      <c r="J1011" s="1" t="s">
        <v>15</v>
      </c>
    </row>
    <row r="1012" spans="1:10" x14ac:dyDescent="0.25">
      <c r="A1012" s="1">
        <v>2203482</v>
      </c>
      <c r="B1012" s="1" t="s">
        <v>16</v>
      </c>
      <c r="C1012" s="2">
        <v>42458</v>
      </c>
      <c r="D1012" s="2">
        <v>42458.54791666667</v>
      </c>
      <c r="E1012" s="1" t="s">
        <v>11</v>
      </c>
      <c r="F1012" s="1" t="s">
        <v>12</v>
      </c>
      <c r="G1012" s="1">
        <v>37</v>
      </c>
      <c r="H1012" s="1" t="s">
        <v>13</v>
      </c>
      <c r="I1012" s="1" t="s">
        <v>18</v>
      </c>
      <c r="J1012" s="1" t="s">
        <v>15</v>
      </c>
    </row>
    <row r="1013" spans="1:10" x14ac:dyDescent="0.25">
      <c r="A1013" s="1">
        <v>87234</v>
      </c>
      <c r="B1013" s="1" t="s">
        <v>30</v>
      </c>
      <c r="C1013" s="2">
        <v>42384</v>
      </c>
      <c r="D1013" s="2">
        <v>42384.405555555553</v>
      </c>
      <c r="E1013" s="1" t="s">
        <v>17</v>
      </c>
      <c r="F1013" s="1" t="s">
        <v>17</v>
      </c>
      <c r="G1013" s="1">
        <v>0</v>
      </c>
      <c r="H1013" s="1" t="s">
        <v>17</v>
      </c>
      <c r="I1013" s="1" t="s">
        <v>14</v>
      </c>
      <c r="J1013" s="1" t="s">
        <v>19</v>
      </c>
    </row>
    <row r="1014" spans="1:10" x14ac:dyDescent="0.25">
      <c r="A1014" s="1">
        <v>859460</v>
      </c>
      <c r="B1014" s="1" t="s">
        <v>33</v>
      </c>
      <c r="C1014" s="2">
        <v>42434</v>
      </c>
      <c r="D1014" s="2">
        <v>42434.3125</v>
      </c>
      <c r="E1014" s="1" t="s">
        <v>11</v>
      </c>
      <c r="F1014" s="1" t="s">
        <v>24</v>
      </c>
      <c r="G1014" s="1">
        <v>55</v>
      </c>
      <c r="H1014" s="1" t="s">
        <v>13</v>
      </c>
      <c r="I1014" s="1" t="s">
        <v>14</v>
      </c>
      <c r="J1014" s="1" t="s">
        <v>26</v>
      </c>
    </row>
    <row r="1015" spans="1:10" x14ac:dyDescent="0.25">
      <c r="A1015" s="1">
        <v>939769</v>
      </c>
      <c r="B1015" s="1" t="s">
        <v>33</v>
      </c>
      <c r="C1015" s="2">
        <v>42453</v>
      </c>
      <c r="D1015" s="2">
        <v>42453.606944444444</v>
      </c>
      <c r="E1015" s="1" t="s">
        <v>11</v>
      </c>
      <c r="F1015" s="1" t="s">
        <v>35</v>
      </c>
      <c r="G1015" s="1">
        <v>27</v>
      </c>
      <c r="H1015" s="1" t="s">
        <v>13</v>
      </c>
      <c r="I1015" s="1" t="s">
        <v>44</v>
      </c>
      <c r="J1015" s="1" t="s">
        <v>22</v>
      </c>
    </row>
    <row r="1016" spans="1:10" x14ac:dyDescent="0.25">
      <c r="A1016" s="1">
        <v>939769</v>
      </c>
      <c r="B1016" s="1" t="s">
        <v>40</v>
      </c>
      <c r="C1016" s="2">
        <v>42452</v>
      </c>
      <c r="D1016" s="2">
        <v>42452.588888888888</v>
      </c>
      <c r="E1016" s="1" t="s">
        <v>11</v>
      </c>
      <c r="F1016" s="1" t="s">
        <v>35</v>
      </c>
      <c r="G1016" s="1">
        <v>27</v>
      </c>
      <c r="H1016" s="1" t="s">
        <v>13</v>
      </c>
      <c r="I1016" s="1" t="s">
        <v>44</v>
      </c>
      <c r="J1016" s="1" t="s">
        <v>22</v>
      </c>
    </row>
    <row r="1017" spans="1:10" x14ac:dyDescent="0.25">
      <c r="A1017" s="1">
        <v>939769</v>
      </c>
      <c r="B1017" s="1" t="s">
        <v>10</v>
      </c>
      <c r="C1017" s="2">
        <v>42455</v>
      </c>
      <c r="D1017" s="2">
        <v>42455.156944444447</v>
      </c>
      <c r="E1017" s="1" t="s">
        <v>11</v>
      </c>
      <c r="F1017" s="1" t="s">
        <v>35</v>
      </c>
      <c r="G1017" s="1">
        <v>27</v>
      </c>
      <c r="H1017" s="1" t="s">
        <v>13</v>
      </c>
      <c r="I1017" s="1" t="s">
        <v>25</v>
      </c>
      <c r="J1017" s="1" t="s">
        <v>22</v>
      </c>
    </row>
    <row r="1018" spans="1:10" x14ac:dyDescent="0.25">
      <c r="A1018" s="1">
        <v>939769</v>
      </c>
      <c r="B1018" s="1" t="s">
        <v>33</v>
      </c>
      <c r="C1018" s="2">
        <v>42455</v>
      </c>
      <c r="D1018" s="2">
        <v>42455.492361111108</v>
      </c>
      <c r="E1018" s="1" t="s">
        <v>11</v>
      </c>
      <c r="F1018" s="1" t="s">
        <v>35</v>
      </c>
      <c r="G1018" s="1">
        <v>27</v>
      </c>
      <c r="H1018" s="1" t="s">
        <v>13</v>
      </c>
      <c r="I1018" s="1" t="s">
        <v>18</v>
      </c>
      <c r="J1018" s="1" t="s">
        <v>22</v>
      </c>
    </row>
    <row r="1019" spans="1:10" x14ac:dyDescent="0.25">
      <c r="A1019" s="1">
        <v>809094</v>
      </c>
      <c r="B1019" s="1" t="s">
        <v>36</v>
      </c>
      <c r="C1019" s="2">
        <v>42420</v>
      </c>
      <c r="D1019" s="2">
        <v>42420.19027777778</v>
      </c>
      <c r="E1019" s="1" t="s">
        <v>11</v>
      </c>
      <c r="F1019" s="1" t="s">
        <v>12</v>
      </c>
      <c r="G1019" s="1">
        <v>37</v>
      </c>
      <c r="H1019" s="1" t="s">
        <v>52</v>
      </c>
      <c r="I1019" s="1" t="s">
        <v>25</v>
      </c>
      <c r="J1019" s="1" t="s">
        <v>15</v>
      </c>
    </row>
    <row r="1020" spans="1:10" x14ac:dyDescent="0.25">
      <c r="A1020" s="1">
        <v>809094</v>
      </c>
      <c r="B1020" s="1" t="s">
        <v>48</v>
      </c>
      <c r="C1020" s="2">
        <v>42421</v>
      </c>
      <c r="D1020" s="2">
        <v>42421.409722222219</v>
      </c>
      <c r="E1020" s="1" t="s">
        <v>11</v>
      </c>
      <c r="F1020" s="1" t="s">
        <v>12</v>
      </c>
      <c r="G1020" s="1">
        <v>37</v>
      </c>
      <c r="H1020" s="1" t="s">
        <v>52</v>
      </c>
      <c r="I1020" s="1" t="s">
        <v>14</v>
      </c>
      <c r="J1020" s="1" t="s">
        <v>15</v>
      </c>
    </row>
    <row r="1021" spans="1:10" x14ac:dyDescent="0.25">
      <c r="A1021" s="1">
        <v>809094</v>
      </c>
      <c r="B1021" s="1" t="s">
        <v>16</v>
      </c>
      <c r="C1021" s="2">
        <v>42424</v>
      </c>
      <c r="D1021" s="2">
        <v>42424.306944444441</v>
      </c>
      <c r="E1021" s="1" t="s">
        <v>11</v>
      </c>
      <c r="F1021" s="1" t="s">
        <v>12</v>
      </c>
      <c r="G1021" s="1">
        <v>37</v>
      </c>
      <c r="H1021" s="1" t="s">
        <v>52</v>
      </c>
      <c r="I1021" s="1" t="s">
        <v>14</v>
      </c>
      <c r="J1021" s="1" t="s">
        <v>15</v>
      </c>
    </row>
    <row r="1022" spans="1:10" x14ac:dyDescent="0.25">
      <c r="A1022" s="1">
        <v>809094</v>
      </c>
      <c r="B1022" s="1" t="s">
        <v>41</v>
      </c>
      <c r="C1022" s="2">
        <v>42424</v>
      </c>
      <c r="D1022" s="2">
        <v>42424.381944444445</v>
      </c>
      <c r="E1022" s="1" t="s">
        <v>11</v>
      </c>
      <c r="F1022" s="1" t="s">
        <v>12</v>
      </c>
      <c r="G1022" s="1">
        <v>37</v>
      </c>
      <c r="H1022" s="1" t="s">
        <v>52</v>
      </c>
      <c r="I1022" s="1" t="s">
        <v>14</v>
      </c>
      <c r="J1022" s="1" t="s">
        <v>15</v>
      </c>
    </row>
    <row r="1023" spans="1:10" x14ac:dyDescent="0.25">
      <c r="A1023" s="1">
        <v>597491</v>
      </c>
      <c r="B1023" s="1" t="s">
        <v>27</v>
      </c>
      <c r="C1023" s="2">
        <v>42372</v>
      </c>
      <c r="D1023" s="2">
        <v>42372.174305555556</v>
      </c>
      <c r="E1023" s="1" t="s">
        <v>11</v>
      </c>
      <c r="F1023" s="1" t="s">
        <v>35</v>
      </c>
      <c r="G1023" s="1">
        <v>24</v>
      </c>
      <c r="H1023" s="1" t="s">
        <v>21</v>
      </c>
      <c r="I1023" s="1" t="s">
        <v>25</v>
      </c>
      <c r="J1023" s="1" t="s">
        <v>22</v>
      </c>
    </row>
    <row r="1024" spans="1:10" x14ac:dyDescent="0.25">
      <c r="A1024" s="1">
        <v>597491</v>
      </c>
      <c r="B1024" s="1" t="s">
        <v>47</v>
      </c>
      <c r="C1024" s="2">
        <v>42372</v>
      </c>
      <c r="D1024" s="2">
        <v>42372.614583333336</v>
      </c>
      <c r="E1024" s="1" t="s">
        <v>11</v>
      </c>
      <c r="F1024" s="1" t="s">
        <v>35</v>
      </c>
      <c r="G1024" s="1">
        <v>24</v>
      </c>
      <c r="H1024" s="1" t="s">
        <v>21</v>
      </c>
      <c r="I1024" s="1" t="s">
        <v>44</v>
      </c>
      <c r="J1024" s="1" t="s">
        <v>22</v>
      </c>
    </row>
    <row r="1025" spans="1:10" x14ac:dyDescent="0.25">
      <c r="A1025" s="1">
        <v>597491</v>
      </c>
      <c r="B1025" s="1" t="s">
        <v>33</v>
      </c>
      <c r="C1025" s="2">
        <v>42377</v>
      </c>
      <c r="D1025" s="2">
        <v>42377.163888888892</v>
      </c>
      <c r="E1025" s="1" t="s">
        <v>11</v>
      </c>
      <c r="F1025" s="1" t="s">
        <v>35</v>
      </c>
      <c r="G1025" s="1">
        <v>24</v>
      </c>
      <c r="H1025" s="1" t="s">
        <v>21</v>
      </c>
      <c r="I1025" s="1" t="s">
        <v>25</v>
      </c>
      <c r="J1025" s="1" t="s">
        <v>22</v>
      </c>
    </row>
    <row r="1026" spans="1:10" x14ac:dyDescent="0.25">
      <c r="A1026" s="1">
        <v>597491</v>
      </c>
      <c r="B1026" s="1" t="s">
        <v>29</v>
      </c>
      <c r="C1026" s="2">
        <v>42374</v>
      </c>
      <c r="D1026" s="2">
        <v>42374.338194444441</v>
      </c>
      <c r="E1026" s="1" t="s">
        <v>11</v>
      </c>
      <c r="F1026" s="1" t="s">
        <v>35</v>
      </c>
      <c r="G1026" s="1">
        <v>24</v>
      </c>
      <c r="H1026" s="1" t="s">
        <v>21</v>
      </c>
      <c r="I1026" s="1" t="s">
        <v>14</v>
      </c>
      <c r="J1026" s="1" t="s">
        <v>22</v>
      </c>
    </row>
    <row r="1027" spans="1:10" x14ac:dyDescent="0.25">
      <c r="A1027" s="1">
        <v>866315</v>
      </c>
      <c r="B1027" s="1" t="s">
        <v>10</v>
      </c>
      <c r="C1027" s="2">
        <v>42448</v>
      </c>
      <c r="D1027" s="2">
        <v>42448.343055555553</v>
      </c>
      <c r="E1027" s="1" t="s">
        <v>11</v>
      </c>
      <c r="F1027" s="1" t="s">
        <v>35</v>
      </c>
      <c r="G1027" s="1">
        <v>35</v>
      </c>
      <c r="H1027" s="1" t="s">
        <v>21</v>
      </c>
      <c r="I1027" s="1" t="s">
        <v>14</v>
      </c>
      <c r="J1027" s="1" t="s">
        <v>15</v>
      </c>
    </row>
    <row r="1028" spans="1:10" x14ac:dyDescent="0.25">
      <c r="A1028" s="1">
        <v>1108125</v>
      </c>
      <c r="B1028" s="1" t="s">
        <v>29</v>
      </c>
      <c r="C1028" s="2">
        <v>42446</v>
      </c>
      <c r="D1028" s="2">
        <v>42446.130555555559</v>
      </c>
      <c r="E1028" s="1" t="s">
        <v>11</v>
      </c>
      <c r="F1028" s="1" t="s">
        <v>35</v>
      </c>
      <c r="G1028" s="1">
        <v>27</v>
      </c>
      <c r="H1028" s="1" t="s">
        <v>21</v>
      </c>
      <c r="I1028" s="1" t="s">
        <v>25</v>
      </c>
      <c r="J1028" s="1" t="s">
        <v>22</v>
      </c>
    </row>
    <row r="1029" spans="1:10" x14ac:dyDescent="0.25">
      <c r="A1029" s="1">
        <v>786206</v>
      </c>
      <c r="B1029" s="1" t="s">
        <v>31</v>
      </c>
      <c r="C1029" s="2">
        <v>42399</v>
      </c>
      <c r="D1029" s="2">
        <v>42399.142361111109</v>
      </c>
      <c r="E1029" s="1" t="s">
        <v>11</v>
      </c>
      <c r="F1029" s="1" t="s">
        <v>20</v>
      </c>
      <c r="G1029" s="1">
        <v>15</v>
      </c>
      <c r="H1029" s="1" t="s">
        <v>21</v>
      </c>
      <c r="I1029" s="1" t="s">
        <v>25</v>
      </c>
      <c r="J1029" s="1" t="s">
        <v>19</v>
      </c>
    </row>
    <row r="1030" spans="1:10" x14ac:dyDescent="0.25">
      <c r="A1030" s="1">
        <v>786206</v>
      </c>
      <c r="B1030" s="1" t="s">
        <v>31</v>
      </c>
      <c r="C1030" s="2">
        <v>42399</v>
      </c>
      <c r="D1030" s="2">
        <v>42399.133333333331</v>
      </c>
      <c r="E1030" s="1" t="s">
        <v>11</v>
      </c>
      <c r="F1030" s="1" t="s">
        <v>20</v>
      </c>
      <c r="G1030" s="1">
        <v>15</v>
      </c>
      <c r="H1030" s="1" t="s">
        <v>21</v>
      </c>
      <c r="I1030" s="1" t="s">
        <v>25</v>
      </c>
      <c r="J1030" s="1" t="s">
        <v>19</v>
      </c>
    </row>
    <row r="1031" spans="1:10" x14ac:dyDescent="0.25">
      <c r="A1031" s="1">
        <v>786206</v>
      </c>
      <c r="B1031" s="1" t="s">
        <v>31</v>
      </c>
      <c r="C1031" s="2">
        <v>42398</v>
      </c>
      <c r="D1031" s="2">
        <v>42398.227083333331</v>
      </c>
      <c r="E1031" s="1" t="s">
        <v>11</v>
      </c>
      <c r="F1031" s="1" t="s">
        <v>20</v>
      </c>
      <c r="G1031" s="1">
        <v>15</v>
      </c>
      <c r="H1031" s="1" t="s">
        <v>21</v>
      </c>
      <c r="I1031" s="1" t="s">
        <v>25</v>
      </c>
      <c r="J1031" s="1" t="s">
        <v>19</v>
      </c>
    </row>
    <row r="1032" spans="1:10" x14ac:dyDescent="0.25">
      <c r="A1032" s="1">
        <v>2285769</v>
      </c>
      <c r="B1032" s="1" t="s">
        <v>27</v>
      </c>
      <c r="C1032" s="2">
        <v>42432</v>
      </c>
      <c r="D1032" s="2">
        <v>42432.576388888891</v>
      </c>
      <c r="E1032" s="1" t="s">
        <v>11</v>
      </c>
      <c r="F1032" s="1" t="s">
        <v>35</v>
      </c>
      <c r="G1032" s="1">
        <v>37</v>
      </c>
      <c r="H1032" s="1" t="s">
        <v>21</v>
      </c>
      <c r="I1032" s="1" t="s">
        <v>18</v>
      </c>
      <c r="J1032" s="1" t="s">
        <v>15</v>
      </c>
    </row>
    <row r="1033" spans="1:10" x14ac:dyDescent="0.25">
      <c r="A1033" s="1">
        <v>2285769</v>
      </c>
      <c r="B1033" s="1" t="s">
        <v>31</v>
      </c>
      <c r="C1033" s="2">
        <v>42432</v>
      </c>
      <c r="D1033" s="2">
        <v>42432.590277777781</v>
      </c>
      <c r="E1033" s="1" t="s">
        <v>11</v>
      </c>
      <c r="F1033" s="1" t="s">
        <v>35</v>
      </c>
      <c r="G1033" s="1">
        <v>37</v>
      </c>
      <c r="H1033" s="1" t="s">
        <v>21</v>
      </c>
      <c r="I1033" s="1" t="s">
        <v>44</v>
      </c>
      <c r="J1033" s="1" t="s">
        <v>15</v>
      </c>
    </row>
    <row r="1034" spans="1:10" x14ac:dyDescent="0.25">
      <c r="A1034" s="1">
        <v>2285769</v>
      </c>
      <c r="B1034" s="1" t="s">
        <v>10</v>
      </c>
      <c r="C1034" s="2">
        <v>42434</v>
      </c>
      <c r="D1034" s="2">
        <v>42434.371527777781</v>
      </c>
      <c r="E1034" s="1" t="s">
        <v>11</v>
      </c>
      <c r="F1034" s="1" t="s">
        <v>35</v>
      </c>
      <c r="G1034" s="1">
        <v>37</v>
      </c>
      <c r="H1034" s="1" t="s">
        <v>21</v>
      </c>
      <c r="I1034" s="1" t="s">
        <v>14</v>
      </c>
      <c r="J1034" s="1" t="s">
        <v>15</v>
      </c>
    </row>
    <row r="1035" spans="1:10" x14ac:dyDescent="0.25">
      <c r="A1035" s="1">
        <v>750489</v>
      </c>
      <c r="B1035" s="1" t="s">
        <v>33</v>
      </c>
      <c r="C1035" s="2">
        <v>42398</v>
      </c>
      <c r="D1035" s="2">
        <v>42398.393055555556</v>
      </c>
      <c r="E1035" s="1" t="s">
        <v>11</v>
      </c>
      <c r="F1035" s="1" t="s">
        <v>35</v>
      </c>
      <c r="G1035" s="1">
        <v>36</v>
      </c>
      <c r="H1035" s="1" t="s">
        <v>34</v>
      </c>
      <c r="I1035" s="1" t="s">
        <v>14</v>
      </c>
      <c r="J1035" s="1" t="s">
        <v>15</v>
      </c>
    </row>
    <row r="1036" spans="1:10" x14ac:dyDescent="0.25">
      <c r="A1036" s="1">
        <v>820524</v>
      </c>
      <c r="B1036" s="1" t="s">
        <v>31</v>
      </c>
      <c r="C1036" s="2">
        <v>42425</v>
      </c>
      <c r="D1036" s="2">
        <v>42425.286111111112</v>
      </c>
      <c r="E1036" s="1" t="s">
        <v>11</v>
      </c>
      <c r="F1036" s="1" t="s">
        <v>35</v>
      </c>
      <c r="G1036" s="1">
        <v>19</v>
      </c>
      <c r="H1036" s="1" t="s">
        <v>34</v>
      </c>
      <c r="I1036" s="1" t="s">
        <v>25</v>
      </c>
      <c r="J1036" s="1" t="s">
        <v>22</v>
      </c>
    </row>
    <row r="1037" spans="1:10" x14ac:dyDescent="0.25">
      <c r="A1037" s="1">
        <v>2203487</v>
      </c>
      <c r="B1037" s="1" t="s">
        <v>40</v>
      </c>
      <c r="C1037" s="2">
        <v>42383</v>
      </c>
      <c r="D1037" s="2">
        <v>42383.589583333334</v>
      </c>
      <c r="E1037" s="1" t="s">
        <v>11</v>
      </c>
      <c r="F1037" s="1" t="s">
        <v>35</v>
      </c>
      <c r="G1037" s="1">
        <v>50</v>
      </c>
      <c r="H1037" s="1" t="s">
        <v>34</v>
      </c>
      <c r="I1037" s="1" t="s">
        <v>44</v>
      </c>
      <c r="J1037" s="1" t="s">
        <v>26</v>
      </c>
    </row>
    <row r="1038" spans="1:10" x14ac:dyDescent="0.25">
      <c r="A1038" s="1">
        <v>939774</v>
      </c>
      <c r="B1038" s="1" t="s">
        <v>30</v>
      </c>
      <c r="C1038" s="2">
        <v>42454</v>
      </c>
      <c r="D1038" s="2">
        <v>42454.609027777777</v>
      </c>
      <c r="E1038" s="1" t="s">
        <v>11</v>
      </c>
      <c r="F1038" s="1" t="s">
        <v>20</v>
      </c>
      <c r="G1038" s="1">
        <v>13</v>
      </c>
      <c r="H1038" s="1" t="s">
        <v>21</v>
      </c>
      <c r="I1038" s="1" t="s">
        <v>44</v>
      </c>
      <c r="J1038" s="1" t="s">
        <v>19</v>
      </c>
    </row>
    <row r="1039" spans="1:10" x14ac:dyDescent="0.25">
      <c r="A1039" s="1">
        <v>889100</v>
      </c>
      <c r="B1039" s="1" t="s">
        <v>33</v>
      </c>
      <c r="C1039" s="2">
        <v>42453</v>
      </c>
      <c r="D1039" s="2">
        <v>42453.606944444444</v>
      </c>
      <c r="E1039" s="1" t="s">
        <v>11</v>
      </c>
      <c r="F1039" s="1" t="s">
        <v>35</v>
      </c>
      <c r="G1039" s="1">
        <v>39</v>
      </c>
      <c r="H1039" s="1" t="s">
        <v>21</v>
      </c>
      <c r="I1039" s="1" t="s">
        <v>44</v>
      </c>
      <c r="J1039" s="1" t="s">
        <v>15</v>
      </c>
    </row>
    <row r="1040" spans="1:10" x14ac:dyDescent="0.25">
      <c r="A1040" s="1">
        <v>2203490</v>
      </c>
      <c r="B1040" s="1" t="s">
        <v>30</v>
      </c>
      <c r="C1040" s="2">
        <v>42421</v>
      </c>
      <c r="D1040" s="2">
        <v>42421.256249999999</v>
      </c>
      <c r="E1040" s="1" t="s">
        <v>11</v>
      </c>
      <c r="F1040" s="1" t="s">
        <v>12</v>
      </c>
      <c r="G1040" s="1">
        <v>31</v>
      </c>
      <c r="H1040" s="1" t="s">
        <v>13</v>
      </c>
      <c r="I1040" s="1" t="s">
        <v>25</v>
      </c>
      <c r="J1040" s="1" t="s">
        <v>15</v>
      </c>
    </row>
    <row r="1041" spans="1:10" x14ac:dyDescent="0.25">
      <c r="A1041" s="1">
        <v>2203490</v>
      </c>
      <c r="B1041" s="1" t="s">
        <v>47</v>
      </c>
      <c r="C1041" s="2">
        <v>42421</v>
      </c>
      <c r="D1041" s="2">
        <v>42421.3</v>
      </c>
      <c r="E1041" s="1" t="s">
        <v>11</v>
      </c>
      <c r="F1041" s="1" t="s">
        <v>12</v>
      </c>
      <c r="G1041" s="1">
        <v>31</v>
      </c>
      <c r="H1041" s="1" t="s">
        <v>13</v>
      </c>
      <c r="I1041" s="1" t="s">
        <v>14</v>
      </c>
      <c r="J1041" s="1" t="s">
        <v>15</v>
      </c>
    </row>
    <row r="1042" spans="1:10" x14ac:dyDescent="0.25">
      <c r="A1042" s="1">
        <v>2203490</v>
      </c>
      <c r="B1042" s="1" t="s">
        <v>16</v>
      </c>
      <c r="C1042" s="2">
        <v>42424</v>
      </c>
      <c r="D1042" s="2">
        <v>42424.255555555559</v>
      </c>
      <c r="E1042" s="1" t="s">
        <v>11</v>
      </c>
      <c r="F1042" s="1" t="s">
        <v>12</v>
      </c>
      <c r="G1042" s="1">
        <v>31</v>
      </c>
      <c r="H1042" s="1" t="s">
        <v>13</v>
      </c>
      <c r="I1042" s="1" t="s">
        <v>25</v>
      </c>
      <c r="J1042" s="1" t="s">
        <v>15</v>
      </c>
    </row>
    <row r="1043" spans="1:10" x14ac:dyDescent="0.25">
      <c r="A1043" s="1">
        <v>2203490</v>
      </c>
      <c r="B1043" s="1" t="s">
        <v>16</v>
      </c>
      <c r="C1043" s="2">
        <v>42434</v>
      </c>
      <c r="D1043" s="2">
        <v>42434.170138888891</v>
      </c>
      <c r="E1043" s="1" t="s">
        <v>11</v>
      </c>
      <c r="F1043" s="1" t="s">
        <v>12</v>
      </c>
      <c r="G1043" s="1">
        <v>31</v>
      </c>
      <c r="H1043" s="1" t="s">
        <v>13</v>
      </c>
      <c r="I1043" s="1" t="s">
        <v>25</v>
      </c>
      <c r="J1043" s="1" t="s">
        <v>15</v>
      </c>
    </row>
    <row r="1044" spans="1:10" x14ac:dyDescent="0.25">
      <c r="A1044" s="1">
        <v>772828</v>
      </c>
      <c r="B1044" s="1" t="s">
        <v>29</v>
      </c>
      <c r="C1044" s="2">
        <v>42408</v>
      </c>
      <c r="D1044" s="2">
        <v>42408.334722222222</v>
      </c>
      <c r="E1044" s="1" t="s">
        <v>11</v>
      </c>
      <c r="F1044" s="1" t="s">
        <v>12</v>
      </c>
      <c r="G1044" s="1">
        <v>25</v>
      </c>
      <c r="H1044" s="1" t="s">
        <v>52</v>
      </c>
      <c r="I1044" s="1" t="s">
        <v>14</v>
      </c>
      <c r="J1044" s="1" t="s">
        <v>22</v>
      </c>
    </row>
    <row r="1045" spans="1:10" x14ac:dyDescent="0.25">
      <c r="A1045" s="1">
        <v>869060</v>
      </c>
      <c r="B1045" s="1" t="s">
        <v>36</v>
      </c>
      <c r="C1045" s="2">
        <v>42443</v>
      </c>
      <c r="D1045" s="2">
        <v>42443.540972222225</v>
      </c>
      <c r="E1045" s="1" t="s">
        <v>23</v>
      </c>
      <c r="F1045" s="1" t="s">
        <v>35</v>
      </c>
      <c r="G1045" s="1">
        <v>33</v>
      </c>
      <c r="H1045" s="1" t="s">
        <v>34</v>
      </c>
      <c r="I1045" s="1" t="s">
        <v>18</v>
      </c>
      <c r="J1045" s="1" t="s">
        <v>15</v>
      </c>
    </row>
    <row r="1046" spans="1:10" x14ac:dyDescent="0.25">
      <c r="A1046" s="1">
        <v>869060</v>
      </c>
      <c r="B1046" s="1" t="s">
        <v>40</v>
      </c>
      <c r="C1046" s="2">
        <v>42445</v>
      </c>
      <c r="D1046" s="2">
        <v>42445.481944444444</v>
      </c>
      <c r="E1046" s="1" t="s">
        <v>23</v>
      </c>
      <c r="F1046" s="1" t="s">
        <v>35</v>
      </c>
      <c r="G1046" s="1">
        <v>33</v>
      </c>
      <c r="H1046" s="1" t="s">
        <v>34</v>
      </c>
      <c r="I1046" s="1" t="s">
        <v>18</v>
      </c>
      <c r="J1046" s="1" t="s">
        <v>15</v>
      </c>
    </row>
    <row r="1047" spans="1:10" x14ac:dyDescent="0.25">
      <c r="A1047" s="1">
        <v>869062</v>
      </c>
      <c r="B1047" s="1" t="s">
        <v>33</v>
      </c>
      <c r="C1047" s="2">
        <v>42434</v>
      </c>
      <c r="D1047" s="2">
        <v>42434.522916666669</v>
      </c>
      <c r="E1047" s="1" t="s">
        <v>11</v>
      </c>
      <c r="F1047" s="1" t="s">
        <v>24</v>
      </c>
      <c r="G1047" s="1">
        <v>32</v>
      </c>
      <c r="H1047" s="1" t="s">
        <v>28</v>
      </c>
      <c r="I1047" s="1" t="s">
        <v>18</v>
      </c>
      <c r="J1047" s="1" t="s">
        <v>15</v>
      </c>
    </row>
    <row r="1048" spans="1:10" x14ac:dyDescent="0.25">
      <c r="A1048" s="1">
        <v>371772</v>
      </c>
      <c r="B1048" s="1" t="s">
        <v>29</v>
      </c>
      <c r="C1048" s="2">
        <v>42371</v>
      </c>
      <c r="D1048" s="2">
        <v>42371.615972222222</v>
      </c>
      <c r="E1048" s="1" t="s">
        <v>23</v>
      </c>
      <c r="F1048" s="1" t="s">
        <v>20</v>
      </c>
      <c r="G1048" s="1">
        <v>9</v>
      </c>
      <c r="H1048" s="1" t="s">
        <v>28</v>
      </c>
      <c r="I1048" s="1" t="s">
        <v>44</v>
      </c>
      <c r="J1048" s="1" t="s">
        <v>19</v>
      </c>
    </row>
    <row r="1049" spans="1:10" x14ac:dyDescent="0.25">
      <c r="A1049" s="1">
        <v>371772</v>
      </c>
      <c r="B1049" s="1" t="s">
        <v>30</v>
      </c>
      <c r="C1049" s="2">
        <v>42378</v>
      </c>
      <c r="D1049" s="2">
        <v>42378.234722222223</v>
      </c>
      <c r="E1049" s="1" t="s">
        <v>23</v>
      </c>
      <c r="F1049" s="1" t="s">
        <v>20</v>
      </c>
      <c r="G1049" s="1">
        <v>9</v>
      </c>
      <c r="H1049" s="1" t="s">
        <v>28</v>
      </c>
      <c r="I1049" s="1" t="s">
        <v>25</v>
      </c>
      <c r="J1049" s="1" t="s">
        <v>19</v>
      </c>
    </row>
    <row r="1050" spans="1:10" x14ac:dyDescent="0.25">
      <c r="A1050" s="1">
        <v>2203491</v>
      </c>
      <c r="B1050" s="1" t="s">
        <v>16</v>
      </c>
      <c r="C1050" s="2">
        <v>42421</v>
      </c>
      <c r="D1050" s="2">
        <v>42421.129861111112</v>
      </c>
      <c r="E1050" s="1" t="s">
        <v>11</v>
      </c>
      <c r="F1050" s="1" t="s">
        <v>12</v>
      </c>
      <c r="G1050" s="1">
        <v>38</v>
      </c>
      <c r="H1050" s="1" t="s">
        <v>13</v>
      </c>
      <c r="I1050" s="1" t="s">
        <v>25</v>
      </c>
      <c r="J1050" s="1" t="s">
        <v>15</v>
      </c>
    </row>
    <row r="1051" spans="1:10" x14ac:dyDescent="0.25">
      <c r="A1051" s="1">
        <v>2203491</v>
      </c>
      <c r="B1051" s="1" t="s">
        <v>33</v>
      </c>
      <c r="C1051" s="2">
        <v>42419</v>
      </c>
      <c r="D1051" s="2">
        <v>42419.51666666667</v>
      </c>
      <c r="E1051" s="1" t="s">
        <v>11</v>
      </c>
      <c r="F1051" s="1" t="s">
        <v>12</v>
      </c>
      <c r="G1051" s="1">
        <v>38</v>
      </c>
      <c r="H1051" s="1" t="s">
        <v>13</v>
      </c>
      <c r="I1051" s="1" t="s">
        <v>18</v>
      </c>
      <c r="J1051" s="1" t="s">
        <v>15</v>
      </c>
    </row>
    <row r="1052" spans="1:10" x14ac:dyDescent="0.25">
      <c r="A1052" s="1">
        <v>2203491</v>
      </c>
      <c r="B1052" s="1" t="s">
        <v>16</v>
      </c>
      <c r="C1052" s="2">
        <v>42443</v>
      </c>
      <c r="D1052" s="2">
        <v>42443.161111111112</v>
      </c>
      <c r="E1052" s="1" t="s">
        <v>11</v>
      </c>
      <c r="F1052" s="1" t="s">
        <v>12</v>
      </c>
      <c r="G1052" s="1">
        <v>38</v>
      </c>
      <c r="H1052" s="1" t="s">
        <v>13</v>
      </c>
      <c r="I1052" s="1" t="s">
        <v>25</v>
      </c>
      <c r="J1052" s="1" t="s">
        <v>15</v>
      </c>
    </row>
    <row r="1053" spans="1:10" x14ac:dyDescent="0.25">
      <c r="A1053" s="1">
        <v>2203491</v>
      </c>
      <c r="B1053" s="1" t="s">
        <v>16</v>
      </c>
      <c r="C1053" s="2">
        <v>42447</v>
      </c>
      <c r="D1053" s="2">
        <v>42447.125</v>
      </c>
      <c r="E1053" s="1" t="s">
        <v>11</v>
      </c>
      <c r="F1053" s="1" t="s">
        <v>12</v>
      </c>
      <c r="G1053" s="1">
        <v>38</v>
      </c>
      <c r="H1053" s="1" t="s">
        <v>13</v>
      </c>
      <c r="I1053" s="1" t="s">
        <v>25</v>
      </c>
      <c r="J1053" s="1" t="s">
        <v>15</v>
      </c>
    </row>
    <row r="1054" spans="1:10" x14ac:dyDescent="0.25">
      <c r="A1054" s="1">
        <v>2203491</v>
      </c>
      <c r="B1054" s="1" t="s">
        <v>33</v>
      </c>
      <c r="C1054" s="2">
        <v>42404</v>
      </c>
      <c r="D1054" s="2">
        <v>42404.472916666666</v>
      </c>
      <c r="E1054" s="1" t="s">
        <v>11</v>
      </c>
      <c r="F1054" s="1" t="s">
        <v>12</v>
      </c>
      <c r="G1054" s="1">
        <v>38</v>
      </c>
      <c r="H1054" s="1" t="s">
        <v>13</v>
      </c>
      <c r="I1054" s="1" t="s">
        <v>18</v>
      </c>
      <c r="J1054" s="1" t="s">
        <v>15</v>
      </c>
    </row>
    <row r="1055" spans="1:10" x14ac:dyDescent="0.25">
      <c r="A1055" s="1">
        <v>2203491</v>
      </c>
      <c r="B1055" s="1" t="s">
        <v>33</v>
      </c>
      <c r="C1055" s="2">
        <v>42406</v>
      </c>
      <c r="D1055" s="2">
        <v>42406.349305555559</v>
      </c>
      <c r="E1055" s="1" t="s">
        <v>11</v>
      </c>
      <c r="F1055" s="1" t="s">
        <v>12</v>
      </c>
      <c r="G1055" s="1">
        <v>38</v>
      </c>
      <c r="H1055" s="1" t="s">
        <v>13</v>
      </c>
      <c r="I1055" s="1" t="s">
        <v>14</v>
      </c>
      <c r="J1055" s="1" t="s">
        <v>15</v>
      </c>
    </row>
    <row r="1056" spans="1:10" x14ac:dyDescent="0.25">
      <c r="A1056" s="1">
        <v>2203491</v>
      </c>
      <c r="B1056" s="1" t="s">
        <v>16</v>
      </c>
      <c r="C1056" s="2">
        <v>42441</v>
      </c>
      <c r="D1056" s="2">
        <v>42441.520833333336</v>
      </c>
      <c r="E1056" s="1" t="s">
        <v>11</v>
      </c>
      <c r="F1056" s="1" t="s">
        <v>12</v>
      </c>
      <c r="G1056" s="1">
        <v>38</v>
      </c>
      <c r="H1056" s="1" t="s">
        <v>13</v>
      </c>
      <c r="I1056" s="1" t="s">
        <v>18</v>
      </c>
      <c r="J1056" s="1" t="s">
        <v>15</v>
      </c>
    </row>
    <row r="1057" spans="1:10" x14ac:dyDescent="0.25">
      <c r="A1057" s="1">
        <v>2203491</v>
      </c>
      <c r="B1057" s="1" t="s">
        <v>36</v>
      </c>
      <c r="C1057" s="2">
        <v>42444</v>
      </c>
      <c r="D1057" s="2">
        <v>42444.363888888889</v>
      </c>
      <c r="E1057" s="1" t="s">
        <v>11</v>
      </c>
      <c r="F1057" s="1" t="s">
        <v>12</v>
      </c>
      <c r="G1057" s="1">
        <v>38</v>
      </c>
      <c r="H1057" s="1" t="s">
        <v>13</v>
      </c>
      <c r="I1057" s="1" t="s">
        <v>14</v>
      </c>
      <c r="J1057" s="1" t="s">
        <v>15</v>
      </c>
    </row>
    <row r="1058" spans="1:10" x14ac:dyDescent="0.25">
      <c r="A1058" s="1">
        <v>2203491</v>
      </c>
      <c r="B1058" s="1" t="s">
        <v>16</v>
      </c>
      <c r="C1058" s="2">
        <v>42455</v>
      </c>
      <c r="D1058" s="2">
        <v>42455.615277777775</v>
      </c>
      <c r="E1058" s="1" t="s">
        <v>11</v>
      </c>
      <c r="F1058" s="1" t="s">
        <v>12</v>
      </c>
      <c r="G1058" s="1">
        <v>38</v>
      </c>
      <c r="H1058" s="1" t="s">
        <v>13</v>
      </c>
      <c r="I1058" s="1" t="s">
        <v>44</v>
      </c>
      <c r="J1058" s="1" t="s">
        <v>15</v>
      </c>
    </row>
    <row r="1059" spans="1:10" x14ac:dyDescent="0.25">
      <c r="A1059" s="1">
        <v>930160</v>
      </c>
      <c r="B1059" s="1" t="s">
        <v>16</v>
      </c>
      <c r="C1059" s="2">
        <v>42459</v>
      </c>
      <c r="D1059" s="2">
        <v>42459.445138888892</v>
      </c>
      <c r="E1059" s="1" t="s">
        <v>23</v>
      </c>
      <c r="F1059" s="1" t="s">
        <v>20</v>
      </c>
      <c r="G1059" s="1">
        <v>28</v>
      </c>
      <c r="H1059" s="1" t="s">
        <v>32</v>
      </c>
      <c r="I1059" s="1" t="s">
        <v>14</v>
      </c>
      <c r="J1059" s="1" t="s">
        <v>22</v>
      </c>
    </row>
    <row r="1060" spans="1:10" x14ac:dyDescent="0.25">
      <c r="A1060" s="1">
        <v>901272</v>
      </c>
      <c r="B1060" s="1" t="s">
        <v>36</v>
      </c>
      <c r="C1060" s="2">
        <v>42454</v>
      </c>
      <c r="D1060" s="2">
        <v>42454.238888888889</v>
      </c>
      <c r="E1060" s="1" t="s">
        <v>23</v>
      </c>
      <c r="F1060" s="1" t="s">
        <v>17</v>
      </c>
      <c r="G1060" s="1">
        <v>28</v>
      </c>
      <c r="H1060" s="1" t="s">
        <v>21</v>
      </c>
      <c r="I1060" s="1" t="s">
        <v>25</v>
      </c>
      <c r="J1060" s="1" t="s">
        <v>22</v>
      </c>
    </row>
    <row r="1061" spans="1:10" x14ac:dyDescent="0.25">
      <c r="A1061" s="1">
        <v>939781</v>
      </c>
      <c r="B1061" s="1" t="s">
        <v>10</v>
      </c>
      <c r="C1061" s="2">
        <v>42431</v>
      </c>
      <c r="D1061" s="2">
        <v>42431.25277777778</v>
      </c>
      <c r="E1061" s="1" t="s">
        <v>11</v>
      </c>
      <c r="F1061" s="1" t="s">
        <v>12</v>
      </c>
      <c r="G1061" s="1">
        <v>28</v>
      </c>
      <c r="H1061" s="1" t="s">
        <v>13</v>
      </c>
      <c r="I1061" s="1" t="s">
        <v>25</v>
      </c>
      <c r="J1061" s="1" t="s">
        <v>22</v>
      </c>
    </row>
    <row r="1062" spans="1:10" x14ac:dyDescent="0.25">
      <c r="A1062" s="1">
        <v>809101</v>
      </c>
      <c r="B1062" s="1" t="s">
        <v>33</v>
      </c>
      <c r="C1062" s="2">
        <v>42412</v>
      </c>
      <c r="D1062" s="2">
        <v>42412.24722222222</v>
      </c>
      <c r="E1062" s="1" t="s">
        <v>11</v>
      </c>
      <c r="F1062" s="1" t="s">
        <v>35</v>
      </c>
      <c r="G1062" s="1">
        <v>28</v>
      </c>
      <c r="H1062" s="1" t="s">
        <v>43</v>
      </c>
      <c r="I1062" s="1" t="s">
        <v>25</v>
      </c>
      <c r="J1062" s="1" t="s">
        <v>22</v>
      </c>
    </row>
    <row r="1063" spans="1:10" x14ac:dyDescent="0.25">
      <c r="A1063" s="1">
        <v>904411</v>
      </c>
      <c r="B1063" s="1" t="s">
        <v>33</v>
      </c>
      <c r="C1063" s="2">
        <v>42453</v>
      </c>
      <c r="D1063" s="2">
        <v>42453.285416666666</v>
      </c>
      <c r="E1063" s="1" t="s">
        <v>11</v>
      </c>
      <c r="F1063" s="1" t="s">
        <v>20</v>
      </c>
      <c r="G1063" s="1">
        <v>26</v>
      </c>
      <c r="H1063" s="1" t="s">
        <v>21</v>
      </c>
      <c r="I1063" s="1" t="s">
        <v>25</v>
      </c>
      <c r="J1063" s="1" t="s">
        <v>22</v>
      </c>
    </row>
    <row r="1064" spans="1:10" x14ac:dyDescent="0.25">
      <c r="A1064" s="1">
        <v>904411</v>
      </c>
      <c r="B1064" s="1" t="s">
        <v>37</v>
      </c>
      <c r="C1064" s="2">
        <v>42457</v>
      </c>
      <c r="D1064" s="2">
        <v>42457.477083333331</v>
      </c>
      <c r="E1064" s="1" t="s">
        <v>11</v>
      </c>
      <c r="F1064" s="1" t="s">
        <v>20</v>
      </c>
      <c r="G1064" s="1">
        <v>26</v>
      </c>
      <c r="H1064" s="1" t="s">
        <v>21</v>
      </c>
      <c r="I1064" s="1" t="s">
        <v>18</v>
      </c>
      <c r="J1064" s="1" t="s">
        <v>22</v>
      </c>
    </row>
    <row r="1065" spans="1:10" x14ac:dyDescent="0.25">
      <c r="A1065" s="1">
        <v>809102</v>
      </c>
      <c r="B1065" s="1" t="s">
        <v>29</v>
      </c>
      <c r="C1065" s="2">
        <v>42420</v>
      </c>
      <c r="D1065" s="2">
        <v>42420.359722222223</v>
      </c>
      <c r="E1065" s="1" t="s">
        <v>11</v>
      </c>
      <c r="F1065" s="1" t="s">
        <v>20</v>
      </c>
      <c r="G1065" s="1">
        <v>34</v>
      </c>
      <c r="H1065" s="1" t="s">
        <v>32</v>
      </c>
      <c r="I1065" s="1" t="s">
        <v>14</v>
      </c>
      <c r="J1065" s="1" t="s">
        <v>15</v>
      </c>
    </row>
    <row r="1066" spans="1:10" x14ac:dyDescent="0.25">
      <c r="A1066" s="1">
        <v>809102</v>
      </c>
      <c r="B1066" s="1" t="s">
        <v>27</v>
      </c>
      <c r="C1066" s="2">
        <v>42422</v>
      </c>
      <c r="D1066" s="2">
        <v>42422.592361111114</v>
      </c>
      <c r="E1066" s="1" t="s">
        <v>11</v>
      </c>
      <c r="F1066" s="1" t="s">
        <v>20</v>
      </c>
      <c r="G1066" s="1">
        <v>34</v>
      </c>
      <c r="H1066" s="1" t="s">
        <v>32</v>
      </c>
      <c r="I1066" s="1" t="s">
        <v>44</v>
      </c>
      <c r="J1066" s="1" t="s">
        <v>15</v>
      </c>
    </row>
    <row r="1067" spans="1:10" x14ac:dyDescent="0.25">
      <c r="A1067" s="1">
        <v>809102</v>
      </c>
      <c r="B1067" s="1" t="s">
        <v>31</v>
      </c>
      <c r="C1067" s="2">
        <v>42422</v>
      </c>
      <c r="D1067" s="2">
        <v>42422.302083333336</v>
      </c>
      <c r="E1067" s="1" t="s">
        <v>11</v>
      </c>
      <c r="F1067" s="1" t="s">
        <v>20</v>
      </c>
      <c r="G1067" s="1">
        <v>34</v>
      </c>
      <c r="H1067" s="1" t="s">
        <v>32</v>
      </c>
      <c r="I1067" s="1" t="s">
        <v>14</v>
      </c>
      <c r="J1067" s="1" t="s">
        <v>15</v>
      </c>
    </row>
    <row r="1068" spans="1:10" x14ac:dyDescent="0.25">
      <c r="A1068" s="1">
        <v>809102</v>
      </c>
      <c r="B1068" s="1" t="s">
        <v>29</v>
      </c>
      <c r="C1068" s="2">
        <v>42420</v>
      </c>
      <c r="D1068" s="2">
        <v>42420.285416666666</v>
      </c>
      <c r="E1068" s="1" t="s">
        <v>11</v>
      </c>
      <c r="F1068" s="1" t="s">
        <v>20</v>
      </c>
      <c r="G1068" s="1">
        <v>34</v>
      </c>
      <c r="H1068" s="1" t="s">
        <v>32</v>
      </c>
      <c r="I1068" s="1" t="s">
        <v>25</v>
      </c>
      <c r="J1068" s="1" t="s">
        <v>15</v>
      </c>
    </row>
    <row r="1069" spans="1:10" x14ac:dyDescent="0.25">
      <c r="A1069" s="1">
        <v>809102</v>
      </c>
      <c r="B1069" s="1" t="s">
        <v>10</v>
      </c>
      <c r="C1069" s="2">
        <v>42421</v>
      </c>
      <c r="D1069" s="2">
        <v>42421.4</v>
      </c>
      <c r="E1069" s="1" t="s">
        <v>11</v>
      </c>
      <c r="F1069" s="1" t="s">
        <v>20</v>
      </c>
      <c r="G1069" s="1">
        <v>34</v>
      </c>
      <c r="H1069" s="1" t="s">
        <v>32</v>
      </c>
      <c r="I1069" s="1" t="s">
        <v>14</v>
      </c>
      <c r="J1069" s="1" t="s">
        <v>15</v>
      </c>
    </row>
    <row r="1070" spans="1:10" x14ac:dyDescent="0.25">
      <c r="A1070" s="1">
        <v>724179</v>
      </c>
      <c r="B1070" s="1" t="s">
        <v>30</v>
      </c>
      <c r="C1070" s="2">
        <v>42389</v>
      </c>
      <c r="D1070" s="2">
        <v>42389.367361111108</v>
      </c>
      <c r="E1070" s="1" t="s">
        <v>23</v>
      </c>
      <c r="F1070" s="1" t="s">
        <v>35</v>
      </c>
      <c r="G1070" s="1">
        <v>21</v>
      </c>
      <c r="H1070" s="1" t="s">
        <v>21</v>
      </c>
      <c r="I1070" s="1" t="s">
        <v>14</v>
      </c>
      <c r="J1070" s="1" t="s">
        <v>22</v>
      </c>
    </row>
    <row r="1071" spans="1:10" x14ac:dyDescent="0.25">
      <c r="A1071" s="1">
        <v>820539</v>
      </c>
      <c r="B1071" s="1" t="s">
        <v>31</v>
      </c>
      <c r="C1071" s="2">
        <v>42372</v>
      </c>
      <c r="D1071" s="2">
        <v>42372.544444444444</v>
      </c>
      <c r="E1071" s="1" t="s">
        <v>11</v>
      </c>
      <c r="F1071" s="1" t="s">
        <v>35</v>
      </c>
      <c r="G1071" s="1">
        <v>24</v>
      </c>
      <c r="H1071" s="1" t="s">
        <v>21</v>
      </c>
      <c r="I1071" s="1" t="s">
        <v>18</v>
      </c>
      <c r="J1071" s="1" t="s">
        <v>22</v>
      </c>
    </row>
    <row r="1072" spans="1:10" x14ac:dyDescent="0.25">
      <c r="A1072" s="1">
        <v>791444</v>
      </c>
      <c r="B1072" s="1" t="s">
        <v>30</v>
      </c>
      <c r="C1072" s="2">
        <v>42414</v>
      </c>
      <c r="D1072" s="2">
        <v>42414.293055555558</v>
      </c>
      <c r="E1072" s="1" t="s">
        <v>11</v>
      </c>
      <c r="F1072" s="1" t="s">
        <v>35</v>
      </c>
      <c r="G1072" s="1">
        <v>18</v>
      </c>
      <c r="H1072" s="1" t="s">
        <v>21</v>
      </c>
      <c r="I1072" s="1" t="s">
        <v>14</v>
      </c>
      <c r="J1072" s="1" t="s">
        <v>22</v>
      </c>
    </row>
    <row r="1073" spans="1:10" x14ac:dyDescent="0.25">
      <c r="A1073" s="1">
        <v>939786</v>
      </c>
      <c r="B1073" s="1" t="s">
        <v>40</v>
      </c>
      <c r="C1073" s="2">
        <v>42428</v>
      </c>
      <c r="D1073" s="2">
        <v>42428.354861111111</v>
      </c>
      <c r="E1073" s="1" t="s">
        <v>23</v>
      </c>
      <c r="F1073" s="1" t="s">
        <v>35</v>
      </c>
      <c r="G1073" s="1">
        <v>24</v>
      </c>
      <c r="H1073" s="1" t="s">
        <v>28</v>
      </c>
      <c r="I1073" s="1" t="s">
        <v>14</v>
      </c>
      <c r="J1073" s="1" t="s">
        <v>22</v>
      </c>
    </row>
    <row r="1074" spans="1:10" x14ac:dyDescent="0.25">
      <c r="A1074" s="1">
        <v>939786</v>
      </c>
      <c r="B1074" s="1" t="s">
        <v>40</v>
      </c>
      <c r="C1074" s="2">
        <v>42428</v>
      </c>
      <c r="D1074" s="2">
        <v>42428.301388888889</v>
      </c>
      <c r="E1074" s="1" t="s">
        <v>23</v>
      </c>
      <c r="F1074" s="1" t="s">
        <v>35</v>
      </c>
      <c r="G1074" s="1">
        <v>24</v>
      </c>
      <c r="H1074" s="1" t="s">
        <v>28</v>
      </c>
      <c r="I1074" s="1" t="s">
        <v>14</v>
      </c>
      <c r="J1074" s="1" t="s">
        <v>22</v>
      </c>
    </row>
    <row r="1075" spans="1:10" x14ac:dyDescent="0.25">
      <c r="A1075" s="1">
        <v>861773</v>
      </c>
      <c r="B1075" s="1" t="s">
        <v>10</v>
      </c>
      <c r="C1075" s="2">
        <v>42441</v>
      </c>
      <c r="D1075" s="2">
        <v>42441.387499999997</v>
      </c>
      <c r="E1075" s="1" t="s">
        <v>23</v>
      </c>
      <c r="F1075" s="1" t="s">
        <v>35</v>
      </c>
      <c r="G1075" s="1">
        <v>31</v>
      </c>
      <c r="H1075" s="1" t="s">
        <v>43</v>
      </c>
      <c r="I1075" s="1" t="s">
        <v>14</v>
      </c>
      <c r="J1075" s="1" t="s">
        <v>15</v>
      </c>
    </row>
    <row r="1076" spans="1:10" x14ac:dyDescent="0.25">
      <c r="A1076" s="1">
        <v>865440</v>
      </c>
      <c r="B1076" s="1" t="s">
        <v>33</v>
      </c>
      <c r="C1076" s="2">
        <v>42443</v>
      </c>
      <c r="D1076" s="2">
        <v>42443.440972222219</v>
      </c>
      <c r="E1076" s="1" t="s">
        <v>11</v>
      </c>
      <c r="F1076" s="1" t="s">
        <v>20</v>
      </c>
      <c r="G1076" s="1">
        <v>31</v>
      </c>
      <c r="H1076" s="1" t="s">
        <v>21</v>
      </c>
      <c r="I1076" s="1" t="s">
        <v>14</v>
      </c>
      <c r="J1076" s="1" t="s">
        <v>15</v>
      </c>
    </row>
    <row r="1077" spans="1:10" x14ac:dyDescent="0.25">
      <c r="A1077" s="1">
        <v>865440</v>
      </c>
      <c r="B1077" s="1" t="s">
        <v>16</v>
      </c>
      <c r="C1077" s="2">
        <v>42443</v>
      </c>
      <c r="D1077" s="2">
        <v>42443.519444444442</v>
      </c>
      <c r="E1077" s="1" t="s">
        <v>11</v>
      </c>
      <c r="F1077" s="1" t="s">
        <v>20</v>
      </c>
      <c r="G1077" s="1">
        <v>31</v>
      </c>
      <c r="H1077" s="1" t="s">
        <v>21</v>
      </c>
      <c r="I1077" s="1" t="s">
        <v>18</v>
      </c>
      <c r="J1077" s="1" t="s">
        <v>15</v>
      </c>
    </row>
    <row r="1078" spans="1:10" x14ac:dyDescent="0.25">
      <c r="A1078" s="1">
        <v>803663</v>
      </c>
      <c r="B1078" s="1" t="s">
        <v>31</v>
      </c>
      <c r="C1078" s="2">
        <v>42441</v>
      </c>
      <c r="D1078" s="2">
        <v>42441.361805555556</v>
      </c>
      <c r="E1078" s="1" t="s">
        <v>23</v>
      </c>
      <c r="F1078" s="1" t="s">
        <v>35</v>
      </c>
      <c r="G1078" s="1">
        <v>24</v>
      </c>
      <c r="H1078" s="1" t="s">
        <v>21</v>
      </c>
      <c r="I1078" s="1" t="s">
        <v>14</v>
      </c>
      <c r="J1078" s="1" t="s">
        <v>22</v>
      </c>
    </row>
    <row r="1079" spans="1:10" x14ac:dyDescent="0.25">
      <c r="A1079" s="1">
        <v>771959</v>
      </c>
      <c r="B1079" s="1" t="s">
        <v>30</v>
      </c>
      <c r="C1079" s="2">
        <v>42404</v>
      </c>
      <c r="D1079" s="2">
        <v>42404.239583333336</v>
      </c>
      <c r="E1079" s="1" t="s">
        <v>11</v>
      </c>
      <c r="F1079" s="1" t="s">
        <v>35</v>
      </c>
      <c r="G1079" s="1">
        <v>28</v>
      </c>
      <c r="H1079" s="1" t="s">
        <v>13</v>
      </c>
      <c r="I1079" s="1" t="s">
        <v>25</v>
      </c>
      <c r="J1079" s="1" t="s">
        <v>22</v>
      </c>
    </row>
    <row r="1080" spans="1:10" x14ac:dyDescent="0.25">
      <c r="A1080" s="1">
        <v>831878</v>
      </c>
      <c r="B1080" s="1" t="s">
        <v>31</v>
      </c>
      <c r="C1080" s="2">
        <v>42434</v>
      </c>
      <c r="D1080" s="2">
        <v>42434.32708333333</v>
      </c>
      <c r="E1080" s="1" t="s">
        <v>11</v>
      </c>
      <c r="F1080" s="1" t="s">
        <v>35</v>
      </c>
      <c r="G1080" s="1">
        <v>24</v>
      </c>
      <c r="H1080" s="1" t="s">
        <v>34</v>
      </c>
      <c r="I1080" s="1" t="s">
        <v>14</v>
      </c>
      <c r="J1080" s="1" t="s">
        <v>22</v>
      </c>
    </row>
    <row r="1081" spans="1:10" x14ac:dyDescent="0.25">
      <c r="A1081" s="1">
        <v>904424</v>
      </c>
      <c r="B1081" s="1" t="s">
        <v>33</v>
      </c>
      <c r="C1081" s="2">
        <v>42453</v>
      </c>
      <c r="D1081" s="2">
        <v>42453.214583333334</v>
      </c>
      <c r="E1081" s="1" t="s">
        <v>11</v>
      </c>
      <c r="F1081" s="1" t="s">
        <v>20</v>
      </c>
      <c r="G1081" s="1">
        <v>33</v>
      </c>
      <c r="H1081" s="1" t="s">
        <v>43</v>
      </c>
      <c r="I1081" s="1" t="s">
        <v>25</v>
      </c>
      <c r="J1081" s="1" t="s">
        <v>15</v>
      </c>
    </row>
    <row r="1082" spans="1:10" x14ac:dyDescent="0.25">
      <c r="A1082" s="1">
        <v>904424</v>
      </c>
      <c r="B1082" s="1" t="s">
        <v>33</v>
      </c>
      <c r="C1082" s="2">
        <v>42455</v>
      </c>
      <c r="D1082" s="2">
        <v>42455.396527777775</v>
      </c>
      <c r="E1082" s="1" t="s">
        <v>11</v>
      </c>
      <c r="F1082" s="1" t="s">
        <v>20</v>
      </c>
      <c r="G1082" s="1">
        <v>33</v>
      </c>
      <c r="H1082" s="1" t="s">
        <v>43</v>
      </c>
      <c r="I1082" s="1" t="s">
        <v>14</v>
      </c>
      <c r="J1082" s="1" t="s">
        <v>15</v>
      </c>
    </row>
    <row r="1083" spans="1:10" x14ac:dyDescent="0.25">
      <c r="A1083" s="1">
        <v>809111</v>
      </c>
      <c r="B1083" s="1" t="s">
        <v>40</v>
      </c>
      <c r="C1083" s="2">
        <v>42419</v>
      </c>
      <c r="D1083" s="2">
        <v>42419.320138888892</v>
      </c>
      <c r="E1083" s="1" t="s">
        <v>11</v>
      </c>
      <c r="F1083" s="1" t="s">
        <v>35</v>
      </c>
      <c r="G1083" s="1">
        <v>36</v>
      </c>
      <c r="H1083" s="1" t="s">
        <v>43</v>
      </c>
      <c r="I1083" s="1" t="s">
        <v>14</v>
      </c>
      <c r="J1083" s="1" t="s">
        <v>15</v>
      </c>
    </row>
    <row r="1084" spans="1:10" x14ac:dyDescent="0.25">
      <c r="A1084" s="1">
        <v>926209</v>
      </c>
      <c r="B1084" s="1" t="s">
        <v>16</v>
      </c>
      <c r="C1084" s="2">
        <v>42459</v>
      </c>
      <c r="D1084" s="2">
        <v>42459.23541666667</v>
      </c>
      <c r="E1084" s="1" t="s">
        <v>23</v>
      </c>
      <c r="F1084" s="1" t="s">
        <v>20</v>
      </c>
      <c r="G1084" s="1">
        <v>24</v>
      </c>
      <c r="H1084" s="1" t="s">
        <v>49</v>
      </c>
      <c r="I1084" s="1" t="s">
        <v>25</v>
      </c>
      <c r="J1084" s="1" t="s">
        <v>22</v>
      </c>
    </row>
    <row r="1085" spans="1:10" x14ac:dyDescent="0.25">
      <c r="A1085" s="1">
        <v>892643</v>
      </c>
      <c r="B1085" s="1" t="s">
        <v>31</v>
      </c>
      <c r="C1085" s="2">
        <v>42442</v>
      </c>
      <c r="D1085" s="2">
        <v>42442.511111111111</v>
      </c>
      <c r="E1085" s="1" t="s">
        <v>11</v>
      </c>
      <c r="F1085" s="1" t="s">
        <v>12</v>
      </c>
      <c r="G1085" s="1">
        <v>28</v>
      </c>
      <c r="H1085" s="1" t="s">
        <v>13</v>
      </c>
      <c r="I1085" s="1" t="s">
        <v>18</v>
      </c>
      <c r="J1085" s="1" t="s">
        <v>22</v>
      </c>
    </row>
    <row r="1086" spans="1:10" x14ac:dyDescent="0.25">
      <c r="A1086" s="1">
        <v>892643</v>
      </c>
      <c r="B1086" s="1" t="s">
        <v>36</v>
      </c>
      <c r="C1086" s="2">
        <v>42442</v>
      </c>
      <c r="D1086" s="2">
        <v>42442.590277777781</v>
      </c>
      <c r="E1086" s="1" t="s">
        <v>11</v>
      </c>
      <c r="F1086" s="1" t="s">
        <v>12</v>
      </c>
      <c r="G1086" s="1">
        <v>28</v>
      </c>
      <c r="H1086" s="1" t="s">
        <v>13</v>
      </c>
      <c r="I1086" s="1" t="s">
        <v>44</v>
      </c>
      <c r="J1086" s="1" t="s">
        <v>22</v>
      </c>
    </row>
    <row r="1087" spans="1:10" x14ac:dyDescent="0.25">
      <c r="A1087" s="1">
        <v>892643</v>
      </c>
      <c r="B1087" s="1" t="s">
        <v>29</v>
      </c>
      <c r="C1087" s="2">
        <v>42371</v>
      </c>
      <c r="D1087" s="2">
        <v>42371.6</v>
      </c>
      <c r="E1087" s="1" t="s">
        <v>11</v>
      </c>
      <c r="F1087" s="1" t="s">
        <v>12</v>
      </c>
      <c r="G1087" s="1">
        <v>28</v>
      </c>
      <c r="H1087" s="1" t="s">
        <v>13</v>
      </c>
      <c r="I1087" s="1" t="s">
        <v>44</v>
      </c>
      <c r="J1087" s="1" t="s">
        <v>22</v>
      </c>
    </row>
    <row r="1088" spans="1:10" x14ac:dyDescent="0.25">
      <c r="A1088" s="1">
        <v>892643</v>
      </c>
      <c r="B1088" s="1" t="s">
        <v>31</v>
      </c>
      <c r="C1088" s="2">
        <v>42373</v>
      </c>
      <c r="D1088" s="2">
        <v>42373.279166666667</v>
      </c>
      <c r="E1088" s="1" t="s">
        <v>11</v>
      </c>
      <c r="F1088" s="1" t="s">
        <v>12</v>
      </c>
      <c r="G1088" s="1">
        <v>28</v>
      </c>
      <c r="H1088" s="1" t="s">
        <v>13</v>
      </c>
      <c r="I1088" s="1" t="s">
        <v>25</v>
      </c>
      <c r="J1088" s="1" t="s">
        <v>22</v>
      </c>
    </row>
    <row r="1089" spans="1:10" x14ac:dyDescent="0.25">
      <c r="A1089" s="1">
        <v>892643</v>
      </c>
      <c r="B1089" s="1" t="s">
        <v>31</v>
      </c>
      <c r="C1089" s="2">
        <v>42388</v>
      </c>
      <c r="D1089" s="2">
        <v>42388.402777777781</v>
      </c>
      <c r="E1089" s="1" t="s">
        <v>11</v>
      </c>
      <c r="F1089" s="1" t="s">
        <v>12</v>
      </c>
      <c r="G1089" s="1">
        <v>28</v>
      </c>
      <c r="H1089" s="1" t="s">
        <v>13</v>
      </c>
      <c r="I1089" s="1" t="s">
        <v>14</v>
      </c>
      <c r="J1089" s="1" t="s">
        <v>22</v>
      </c>
    </row>
    <row r="1090" spans="1:10" x14ac:dyDescent="0.25">
      <c r="A1090" s="1">
        <v>820543</v>
      </c>
      <c r="B1090" s="1" t="s">
        <v>31</v>
      </c>
      <c r="C1090" s="2">
        <v>42418</v>
      </c>
      <c r="D1090" s="2">
        <v>42418.49722222222</v>
      </c>
      <c r="E1090" s="1" t="s">
        <v>11</v>
      </c>
      <c r="F1090" s="1" t="s">
        <v>35</v>
      </c>
      <c r="G1090" s="1">
        <v>25</v>
      </c>
      <c r="H1090" s="1" t="s">
        <v>21</v>
      </c>
      <c r="I1090" s="1" t="s">
        <v>18</v>
      </c>
      <c r="J1090" s="1" t="s">
        <v>22</v>
      </c>
    </row>
    <row r="1091" spans="1:10" x14ac:dyDescent="0.25">
      <c r="A1091" s="1">
        <v>820543</v>
      </c>
      <c r="B1091" s="1" t="s">
        <v>31</v>
      </c>
      <c r="C1091" s="2">
        <v>42425</v>
      </c>
      <c r="D1091" s="2">
        <v>42425.22152777778</v>
      </c>
      <c r="E1091" s="1" t="s">
        <v>11</v>
      </c>
      <c r="F1091" s="1" t="s">
        <v>35</v>
      </c>
      <c r="G1091" s="1">
        <v>25</v>
      </c>
      <c r="H1091" s="1" t="s">
        <v>21</v>
      </c>
      <c r="I1091" s="1" t="s">
        <v>25</v>
      </c>
      <c r="J1091" s="1" t="s">
        <v>22</v>
      </c>
    </row>
    <row r="1092" spans="1:10" x14ac:dyDescent="0.25">
      <c r="A1092" s="1">
        <v>930171</v>
      </c>
      <c r="B1092" s="1" t="s">
        <v>36</v>
      </c>
      <c r="C1092" s="2">
        <v>42457</v>
      </c>
      <c r="D1092" s="2">
        <v>42457.451388888891</v>
      </c>
      <c r="E1092" s="1" t="s">
        <v>11</v>
      </c>
      <c r="F1092" s="1" t="s">
        <v>12</v>
      </c>
      <c r="G1092" s="1">
        <v>22</v>
      </c>
      <c r="H1092" s="1" t="s">
        <v>52</v>
      </c>
      <c r="I1092" s="1" t="s">
        <v>14</v>
      </c>
      <c r="J1092" s="1" t="s">
        <v>22</v>
      </c>
    </row>
    <row r="1093" spans="1:10" x14ac:dyDescent="0.25">
      <c r="A1093" s="1">
        <v>930171</v>
      </c>
      <c r="B1093" s="1" t="s">
        <v>48</v>
      </c>
      <c r="C1093" s="2">
        <v>42457</v>
      </c>
      <c r="D1093" s="2">
        <v>42457.482638888891</v>
      </c>
      <c r="E1093" s="1" t="s">
        <v>11</v>
      </c>
      <c r="F1093" s="1" t="s">
        <v>12</v>
      </c>
      <c r="G1093" s="1">
        <v>22</v>
      </c>
      <c r="H1093" s="1" t="s">
        <v>52</v>
      </c>
      <c r="I1093" s="1" t="s">
        <v>18</v>
      </c>
      <c r="J1093" s="1" t="s">
        <v>22</v>
      </c>
    </row>
    <row r="1094" spans="1:10" x14ac:dyDescent="0.25">
      <c r="A1094" s="1">
        <v>930171</v>
      </c>
      <c r="B1094" s="1" t="s">
        <v>30</v>
      </c>
      <c r="C1094" s="2">
        <v>42459</v>
      </c>
      <c r="D1094" s="2">
        <v>42459.388194444444</v>
      </c>
      <c r="E1094" s="1" t="s">
        <v>11</v>
      </c>
      <c r="F1094" s="1" t="s">
        <v>12</v>
      </c>
      <c r="G1094" s="1">
        <v>22</v>
      </c>
      <c r="H1094" s="1" t="s">
        <v>52</v>
      </c>
      <c r="I1094" s="1" t="s">
        <v>14</v>
      </c>
      <c r="J1094" s="1" t="s">
        <v>22</v>
      </c>
    </row>
    <row r="1095" spans="1:10" x14ac:dyDescent="0.25">
      <c r="A1095" s="1">
        <v>892644</v>
      </c>
      <c r="B1095" s="1" t="s">
        <v>30</v>
      </c>
      <c r="C1095" s="2">
        <v>42448</v>
      </c>
      <c r="D1095" s="2">
        <v>42448.254166666666</v>
      </c>
      <c r="E1095" s="1" t="s">
        <v>11</v>
      </c>
      <c r="F1095" s="1" t="s">
        <v>35</v>
      </c>
      <c r="G1095" s="1">
        <v>18</v>
      </c>
      <c r="H1095" s="1" t="s">
        <v>21</v>
      </c>
      <c r="I1095" s="1" t="s">
        <v>25</v>
      </c>
      <c r="J1095" s="1" t="s">
        <v>22</v>
      </c>
    </row>
    <row r="1096" spans="1:10" x14ac:dyDescent="0.25">
      <c r="A1096" s="1">
        <v>892644</v>
      </c>
      <c r="B1096" s="1" t="s">
        <v>31</v>
      </c>
      <c r="C1096" s="2">
        <v>42448</v>
      </c>
      <c r="D1096" s="2">
        <v>42448.218055555553</v>
      </c>
      <c r="E1096" s="1" t="s">
        <v>11</v>
      </c>
      <c r="F1096" s="1" t="s">
        <v>35</v>
      </c>
      <c r="G1096" s="1">
        <v>18</v>
      </c>
      <c r="H1096" s="1" t="s">
        <v>21</v>
      </c>
      <c r="I1096" s="1" t="s">
        <v>25</v>
      </c>
      <c r="J1096" s="1" t="s">
        <v>22</v>
      </c>
    </row>
    <row r="1097" spans="1:10" x14ac:dyDescent="0.25">
      <c r="A1097" s="1">
        <v>892644</v>
      </c>
      <c r="B1097" s="1" t="s">
        <v>10</v>
      </c>
      <c r="C1097" s="2">
        <v>42449</v>
      </c>
      <c r="D1097" s="2">
        <v>42449.581944444442</v>
      </c>
      <c r="E1097" s="1" t="s">
        <v>11</v>
      </c>
      <c r="F1097" s="1" t="s">
        <v>35</v>
      </c>
      <c r="G1097" s="1">
        <v>18</v>
      </c>
      <c r="H1097" s="1" t="s">
        <v>21</v>
      </c>
      <c r="I1097" s="1" t="s">
        <v>18</v>
      </c>
      <c r="J1097" s="1" t="s">
        <v>22</v>
      </c>
    </row>
    <row r="1098" spans="1:10" x14ac:dyDescent="0.25">
      <c r="A1098" s="1">
        <v>892644</v>
      </c>
      <c r="B1098" s="1" t="s">
        <v>30</v>
      </c>
      <c r="C1098" s="2">
        <v>42449</v>
      </c>
      <c r="D1098" s="2">
        <v>42449.206250000003</v>
      </c>
      <c r="E1098" s="1" t="s">
        <v>11</v>
      </c>
      <c r="F1098" s="1" t="s">
        <v>35</v>
      </c>
      <c r="G1098" s="1">
        <v>18</v>
      </c>
      <c r="H1098" s="1" t="s">
        <v>21</v>
      </c>
      <c r="I1098" s="1" t="s">
        <v>25</v>
      </c>
      <c r="J1098" s="1" t="s">
        <v>22</v>
      </c>
    </row>
    <row r="1099" spans="1:10" x14ac:dyDescent="0.25">
      <c r="A1099" s="1">
        <v>892644</v>
      </c>
      <c r="B1099" s="1" t="s">
        <v>31</v>
      </c>
      <c r="C1099" s="2">
        <v>42449</v>
      </c>
      <c r="D1099" s="2">
        <v>42449.374305555553</v>
      </c>
      <c r="E1099" s="1" t="s">
        <v>11</v>
      </c>
      <c r="F1099" s="1" t="s">
        <v>35</v>
      </c>
      <c r="G1099" s="1">
        <v>18</v>
      </c>
      <c r="H1099" s="1" t="s">
        <v>21</v>
      </c>
      <c r="I1099" s="1" t="s">
        <v>14</v>
      </c>
      <c r="J1099" s="1" t="s">
        <v>22</v>
      </c>
    </row>
    <row r="1100" spans="1:10" x14ac:dyDescent="0.25">
      <c r="A1100" s="1">
        <v>892644</v>
      </c>
      <c r="B1100" s="1" t="s">
        <v>29</v>
      </c>
      <c r="C1100" s="2">
        <v>42455</v>
      </c>
      <c r="D1100" s="2">
        <v>42455.35833333333</v>
      </c>
      <c r="E1100" s="1" t="s">
        <v>11</v>
      </c>
      <c r="F1100" s="1" t="s">
        <v>35</v>
      </c>
      <c r="G1100" s="1">
        <v>18</v>
      </c>
      <c r="H1100" s="1" t="s">
        <v>21</v>
      </c>
      <c r="I1100" s="1" t="s">
        <v>14</v>
      </c>
      <c r="J1100" s="1" t="s">
        <v>22</v>
      </c>
    </row>
    <row r="1101" spans="1:10" x14ac:dyDescent="0.25">
      <c r="A1101" s="1">
        <v>860648</v>
      </c>
      <c r="B1101" s="1" t="s">
        <v>29</v>
      </c>
      <c r="C1101" s="2">
        <v>42439</v>
      </c>
      <c r="D1101" s="2">
        <v>42439.585416666669</v>
      </c>
      <c r="E1101" s="1" t="s">
        <v>11</v>
      </c>
      <c r="F1101" s="1" t="s">
        <v>12</v>
      </c>
      <c r="G1101" s="1">
        <v>30</v>
      </c>
      <c r="H1101" s="1" t="s">
        <v>13</v>
      </c>
      <c r="I1101" s="1" t="s">
        <v>44</v>
      </c>
      <c r="J1101" s="1" t="s">
        <v>22</v>
      </c>
    </row>
    <row r="1102" spans="1:10" x14ac:dyDescent="0.25">
      <c r="A1102" s="1">
        <v>939792</v>
      </c>
      <c r="B1102" s="1" t="s">
        <v>16</v>
      </c>
      <c r="C1102" s="2">
        <v>42449</v>
      </c>
      <c r="D1102" s="2">
        <v>42449.185416666667</v>
      </c>
      <c r="E1102" s="1" t="s">
        <v>11</v>
      </c>
      <c r="F1102" s="1" t="s">
        <v>20</v>
      </c>
      <c r="G1102" s="1">
        <v>23</v>
      </c>
      <c r="H1102" s="1" t="s">
        <v>28</v>
      </c>
      <c r="I1102" s="1" t="s">
        <v>25</v>
      </c>
      <c r="J1102" s="1" t="s">
        <v>22</v>
      </c>
    </row>
    <row r="1103" spans="1:10" x14ac:dyDescent="0.25">
      <c r="A1103" s="1">
        <v>939792</v>
      </c>
      <c r="B1103" s="1" t="s">
        <v>16</v>
      </c>
      <c r="C1103" s="2">
        <v>42459</v>
      </c>
      <c r="D1103" s="2">
        <v>42459.557638888888</v>
      </c>
      <c r="E1103" s="1" t="s">
        <v>11</v>
      </c>
      <c r="F1103" s="1" t="s">
        <v>20</v>
      </c>
      <c r="G1103" s="1">
        <v>23</v>
      </c>
      <c r="H1103" s="1" t="s">
        <v>28</v>
      </c>
      <c r="I1103" s="1" t="s">
        <v>18</v>
      </c>
      <c r="J1103" s="1" t="s">
        <v>22</v>
      </c>
    </row>
    <row r="1104" spans="1:10" x14ac:dyDescent="0.25">
      <c r="A1104" s="1">
        <v>939792</v>
      </c>
      <c r="B1104" s="1" t="s">
        <v>33</v>
      </c>
      <c r="C1104" s="2">
        <v>42454</v>
      </c>
      <c r="D1104" s="2">
        <v>42454.48333333333</v>
      </c>
      <c r="E1104" s="1" t="s">
        <v>11</v>
      </c>
      <c r="F1104" s="1" t="s">
        <v>20</v>
      </c>
      <c r="G1104" s="1">
        <v>23</v>
      </c>
      <c r="H1104" s="1" t="s">
        <v>28</v>
      </c>
      <c r="I1104" s="1" t="s">
        <v>18</v>
      </c>
      <c r="J1104" s="1" t="s">
        <v>22</v>
      </c>
    </row>
    <row r="1105" spans="1:10" x14ac:dyDescent="0.25">
      <c r="A1105" s="1">
        <v>939792</v>
      </c>
      <c r="B1105" s="1" t="s">
        <v>31</v>
      </c>
      <c r="C1105" s="2">
        <v>42456</v>
      </c>
      <c r="D1105" s="2">
        <v>42456.194444444445</v>
      </c>
      <c r="E1105" s="1" t="s">
        <v>11</v>
      </c>
      <c r="F1105" s="1" t="s">
        <v>20</v>
      </c>
      <c r="G1105" s="1">
        <v>23</v>
      </c>
      <c r="H1105" s="1" t="s">
        <v>28</v>
      </c>
      <c r="I1105" s="1" t="s">
        <v>25</v>
      </c>
      <c r="J1105" s="1" t="s">
        <v>22</v>
      </c>
    </row>
    <row r="1106" spans="1:10" x14ac:dyDescent="0.25">
      <c r="A1106" s="1">
        <v>867373</v>
      </c>
      <c r="B1106" s="1" t="s">
        <v>29</v>
      </c>
      <c r="C1106" s="2">
        <v>42446</v>
      </c>
      <c r="D1106" s="2">
        <v>42446.340277777781</v>
      </c>
      <c r="E1106" s="1" t="s">
        <v>23</v>
      </c>
      <c r="F1106" s="1" t="s">
        <v>12</v>
      </c>
      <c r="G1106" s="1">
        <v>24</v>
      </c>
      <c r="H1106" s="1" t="s">
        <v>13</v>
      </c>
      <c r="I1106" s="1" t="s">
        <v>14</v>
      </c>
      <c r="J1106" s="1" t="s">
        <v>22</v>
      </c>
    </row>
    <row r="1107" spans="1:10" x14ac:dyDescent="0.25">
      <c r="A1107" s="1">
        <v>802455</v>
      </c>
      <c r="B1107" s="1" t="s">
        <v>16</v>
      </c>
      <c r="C1107" s="2">
        <v>42434</v>
      </c>
      <c r="D1107" s="2">
        <v>42434.135416666664</v>
      </c>
      <c r="E1107" s="1" t="s">
        <v>11</v>
      </c>
      <c r="F1107" s="1" t="s">
        <v>24</v>
      </c>
      <c r="G1107" s="1">
        <v>28</v>
      </c>
      <c r="H1107" s="1" t="s">
        <v>21</v>
      </c>
      <c r="I1107" s="1" t="s">
        <v>25</v>
      </c>
      <c r="J1107" s="1" t="s">
        <v>22</v>
      </c>
    </row>
    <row r="1108" spans="1:10" x14ac:dyDescent="0.25">
      <c r="A1108" s="1">
        <v>802455</v>
      </c>
      <c r="B1108" s="1" t="s">
        <v>27</v>
      </c>
      <c r="C1108" s="2">
        <v>42434</v>
      </c>
      <c r="D1108" s="2">
        <v>42434.145138888889</v>
      </c>
      <c r="E1108" s="1" t="s">
        <v>11</v>
      </c>
      <c r="F1108" s="1" t="s">
        <v>24</v>
      </c>
      <c r="G1108" s="1">
        <v>28</v>
      </c>
      <c r="H1108" s="1" t="s">
        <v>21</v>
      </c>
      <c r="I1108" s="1" t="s">
        <v>25</v>
      </c>
      <c r="J1108" s="1" t="s">
        <v>22</v>
      </c>
    </row>
    <row r="1109" spans="1:10" x14ac:dyDescent="0.25">
      <c r="A1109" s="1">
        <v>802455</v>
      </c>
      <c r="B1109" s="1" t="s">
        <v>37</v>
      </c>
      <c r="C1109" s="2">
        <v>42435</v>
      </c>
      <c r="D1109" s="2">
        <v>42435.467361111114</v>
      </c>
      <c r="E1109" s="1" t="s">
        <v>11</v>
      </c>
      <c r="F1109" s="1" t="s">
        <v>24</v>
      </c>
      <c r="G1109" s="1">
        <v>28</v>
      </c>
      <c r="H1109" s="1" t="s">
        <v>21</v>
      </c>
      <c r="I1109" s="1" t="s">
        <v>18</v>
      </c>
      <c r="J1109" s="1" t="s">
        <v>22</v>
      </c>
    </row>
    <row r="1110" spans="1:10" x14ac:dyDescent="0.25">
      <c r="A1110" s="1">
        <v>820544</v>
      </c>
      <c r="B1110" s="1" t="s">
        <v>33</v>
      </c>
      <c r="C1110" s="2">
        <v>42453</v>
      </c>
      <c r="D1110" s="2">
        <v>42453.175000000003</v>
      </c>
      <c r="E1110" s="1" t="s">
        <v>11</v>
      </c>
      <c r="F1110" s="1" t="s">
        <v>20</v>
      </c>
      <c r="G1110" s="1">
        <v>42</v>
      </c>
      <c r="H1110" s="1" t="s">
        <v>28</v>
      </c>
      <c r="I1110" s="1" t="s">
        <v>25</v>
      </c>
      <c r="J1110" s="1" t="s">
        <v>15</v>
      </c>
    </row>
    <row r="1111" spans="1:10" x14ac:dyDescent="0.25">
      <c r="A1111" s="1">
        <v>820544</v>
      </c>
      <c r="B1111" s="1" t="s">
        <v>16</v>
      </c>
      <c r="C1111" s="2">
        <v>42448</v>
      </c>
      <c r="D1111" s="2">
        <v>42448.377083333333</v>
      </c>
      <c r="E1111" s="1" t="s">
        <v>11</v>
      </c>
      <c r="F1111" s="1" t="s">
        <v>20</v>
      </c>
      <c r="G1111" s="1">
        <v>42</v>
      </c>
      <c r="H1111" s="1" t="s">
        <v>28</v>
      </c>
      <c r="I1111" s="1" t="s">
        <v>14</v>
      </c>
      <c r="J1111" s="1" t="s">
        <v>15</v>
      </c>
    </row>
    <row r="1112" spans="1:10" x14ac:dyDescent="0.25">
      <c r="A1112" s="1">
        <v>820544</v>
      </c>
      <c r="B1112" s="1" t="s">
        <v>16</v>
      </c>
      <c r="C1112" s="2">
        <v>42459</v>
      </c>
      <c r="D1112" s="2">
        <v>42459.513194444444</v>
      </c>
      <c r="E1112" s="1" t="s">
        <v>11</v>
      </c>
      <c r="F1112" s="1" t="s">
        <v>20</v>
      </c>
      <c r="G1112" s="1">
        <v>42</v>
      </c>
      <c r="H1112" s="1" t="s">
        <v>28</v>
      </c>
      <c r="I1112" s="1" t="s">
        <v>18</v>
      </c>
      <c r="J1112" s="1" t="s">
        <v>15</v>
      </c>
    </row>
    <row r="1113" spans="1:10" x14ac:dyDescent="0.25">
      <c r="A1113" s="1">
        <v>820545</v>
      </c>
      <c r="B1113" s="1" t="s">
        <v>30</v>
      </c>
      <c r="C1113" s="2">
        <v>42427</v>
      </c>
      <c r="D1113" s="2">
        <v>42427.248611111114</v>
      </c>
      <c r="E1113" s="1" t="s">
        <v>11</v>
      </c>
      <c r="F1113" s="1" t="s">
        <v>24</v>
      </c>
      <c r="G1113" s="1">
        <v>22</v>
      </c>
      <c r="H1113" s="1" t="s">
        <v>21</v>
      </c>
      <c r="I1113" s="1" t="s">
        <v>25</v>
      </c>
      <c r="J1113" s="1" t="s">
        <v>22</v>
      </c>
    </row>
    <row r="1114" spans="1:10" x14ac:dyDescent="0.25">
      <c r="A1114" s="1">
        <v>930176</v>
      </c>
      <c r="B1114" s="1" t="s">
        <v>16</v>
      </c>
      <c r="C1114" s="2">
        <v>42458</v>
      </c>
      <c r="D1114" s="2">
        <v>42458.334722222222</v>
      </c>
      <c r="E1114" s="1" t="s">
        <v>11</v>
      </c>
      <c r="F1114" s="1" t="s">
        <v>20</v>
      </c>
      <c r="G1114" s="1">
        <v>35</v>
      </c>
      <c r="H1114" s="1" t="s">
        <v>34</v>
      </c>
      <c r="I1114" s="1" t="s">
        <v>14</v>
      </c>
      <c r="J1114" s="1" t="s">
        <v>15</v>
      </c>
    </row>
    <row r="1115" spans="1:10" x14ac:dyDescent="0.25">
      <c r="A1115" s="1">
        <v>930176</v>
      </c>
      <c r="B1115" s="1" t="s">
        <v>10</v>
      </c>
      <c r="C1115" s="2">
        <v>42458</v>
      </c>
      <c r="D1115" s="2">
        <v>42458.443749999999</v>
      </c>
      <c r="E1115" s="1" t="s">
        <v>11</v>
      </c>
      <c r="F1115" s="1" t="s">
        <v>20</v>
      </c>
      <c r="G1115" s="1">
        <v>35</v>
      </c>
      <c r="H1115" s="1" t="s">
        <v>34</v>
      </c>
      <c r="I1115" s="1" t="s">
        <v>14</v>
      </c>
      <c r="J1115" s="1" t="s">
        <v>15</v>
      </c>
    </row>
    <row r="1116" spans="1:10" x14ac:dyDescent="0.25">
      <c r="A1116" s="1">
        <v>576231</v>
      </c>
      <c r="B1116" s="1" t="s">
        <v>10</v>
      </c>
      <c r="C1116" s="2">
        <v>42372</v>
      </c>
      <c r="D1116" s="2">
        <v>42372.474999999999</v>
      </c>
      <c r="E1116" s="1" t="s">
        <v>11</v>
      </c>
      <c r="F1116" s="1" t="s">
        <v>35</v>
      </c>
      <c r="G1116" s="1">
        <v>17</v>
      </c>
      <c r="H1116" s="1" t="s">
        <v>32</v>
      </c>
      <c r="I1116" s="1" t="s">
        <v>18</v>
      </c>
      <c r="J1116" s="1" t="s">
        <v>19</v>
      </c>
    </row>
    <row r="1117" spans="1:10" x14ac:dyDescent="0.25">
      <c r="A1117" s="1">
        <v>576231</v>
      </c>
      <c r="B1117" s="1" t="s">
        <v>10</v>
      </c>
      <c r="C1117" s="2">
        <v>42372</v>
      </c>
      <c r="D1117" s="2">
        <v>42372.477083333331</v>
      </c>
      <c r="E1117" s="1" t="s">
        <v>11</v>
      </c>
      <c r="F1117" s="1" t="s">
        <v>35</v>
      </c>
      <c r="G1117" s="1">
        <v>17</v>
      </c>
      <c r="H1117" s="1" t="s">
        <v>32</v>
      </c>
      <c r="I1117" s="1" t="s">
        <v>18</v>
      </c>
      <c r="J1117" s="1" t="s">
        <v>19</v>
      </c>
    </row>
    <row r="1118" spans="1:10" x14ac:dyDescent="0.25">
      <c r="A1118" s="1">
        <v>809116</v>
      </c>
      <c r="B1118" s="1" t="s">
        <v>36</v>
      </c>
      <c r="C1118" s="2">
        <v>42422</v>
      </c>
      <c r="D1118" s="2">
        <v>42422.413194444445</v>
      </c>
      <c r="E1118" s="1" t="s">
        <v>11</v>
      </c>
      <c r="F1118" s="1" t="s">
        <v>35</v>
      </c>
      <c r="G1118" s="1">
        <v>55</v>
      </c>
      <c r="H1118" s="1" t="s">
        <v>43</v>
      </c>
      <c r="I1118" s="1" t="s">
        <v>14</v>
      </c>
      <c r="J1118" s="1" t="s">
        <v>26</v>
      </c>
    </row>
    <row r="1119" spans="1:10" x14ac:dyDescent="0.25">
      <c r="A1119" s="1">
        <v>809116</v>
      </c>
      <c r="B1119" s="1" t="s">
        <v>33</v>
      </c>
      <c r="C1119" s="2">
        <v>42384</v>
      </c>
      <c r="D1119" s="2">
        <v>42384.363194444442</v>
      </c>
      <c r="E1119" s="1" t="s">
        <v>11</v>
      </c>
      <c r="F1119" s="1" t="s">
        <v>35</v>
      </c>
      <c r="G1119" s="1">
        <v>55</v>
      </c>
      <c r="H1119" s="1" t="s">
        <v>43</v>
      </c>
      <c r="I1119" s="1" t="s">
        <v>14</v>
      </c>
      <c r="J1119" s="1" t="s">
        <v>26</v>
      </c>
    </row>
    <row r="1120" spans="1:10" x14ac:dyDescent="0.25">
      <c r="A1120" s="1">
        <v>796033</v>
      </c>
      <c r="B1120" s="1" t="s">
        <v>29</v>
      </c>
      <c r="C1120" s="2">
        <v>42412</v>
      </c>
      <c r="D1120" s="2">
        <v>42412.595138888886</v>
      </c>
      <c r="E1120" s="1" t="s">
        <v>11</v>
      </c>
      <c r="F1120" s="1" t="s">
        <v>35</v>
      </c>
      <c r="G1120" s="1">
        <v>25</v>
      </c>
      <c r="H1120" s="1" t="s">
        <v>43</v>
      </c>
      <c r="I1120" s="1" t="s">
        <v>44</v>
      </c>
      <c r="J1120" s="1" t="s">
        <v>22</v>
      </c>
    </row>
    <row r="1121" spans="1:10" x14ac:dyDescent="0.25">
      <c r="A1121" s="1">
        <v>809117</v>
      </c>
      <c r="B1121" s="1" t="s">
        <v>16</v>
      </c>
      <c r="C1121" s="2">
        <v>42435</v>
      </c>
      <c r="D1121" s="2">
        <v>42435.496527777781</v>
      </c>
      <c r="E1121" s="1" t="s">
        <v>23</v>
      </c>
      <c r="F1121" s="1" t="s">
        <v>35</v>
      </c>
      <c r="G1121" s="1">
        <v>39</v>
      </c>
      <c r="H1121" s="1" t="s">
        <v>13</v>
      </c>
      <c r="I1121" s="1" t="s">
        <v>18</v>
      </c>
      <c r="J1121" s="1" t="s">
        <v>15</v>
      </c>
    </row>
    <row r="1122" spans="1:10" x14ac:dyDescent="0.25">
      <c r="A1122" s="1">
        <v>809117</v>
      </c>
      <c r="B1122" s="1" t="s">
        <v>30</v>
      </c>
      <c r="C1122" s="2">
        <v>42409</v>
      </c>
      <c r="D1122" s="2">
        <v>42409.209722222222</v>
      </c>
      <c r="E1122" s="1" t="s">
        <v>23</v>
      </c>
      <c r="F1122" s="1" t="s">
        <v>35</v>
      </c>
      <c r="G1122" s="1">
        <v>39</v>
      </c>
      <c r="H1122" s="1" t="s">
        <v>13</v>
      </c>
      <c r="I1122" s="1" t="s">
        <v>25</v>
      </c>
      <c r="J1122" s="1" t="s">
        <v>15</v>
      </c>
    </row>
    <row r="1123" spans="1:10" x14ac:dyDescent="0.25">
      <c r="A1123" s="1">
        <v>809117</v>
      </c>
      <c r="B1123" s="1" t="s">
        <v>30</v>
      </c>
      <c r="C1123" s="2">
        <v>42430</v>
      </c>
      <c r="D1123" s="2">
        <v>42430.257638888892</v>
      </c>
      <c r="E1123" s="1" t="s">
        <v>23</v>
      </c>
      <c r="F1123" s="1" t="s">
        <v>35</v>
      </c>
      <c r="G1123" s="1">
        <v>39</v>
      </c>
      <c r="H1123" s="1" t="s">
        <v>13</v>
      </c>
      <c r="I1123" s="1" t="s">
        <v>25</v>
      </c>
      <c r="J1123" s="1" t="s">
        <v>15</v>
      </c>
    </row>
    <row r="1124" spans="1:10" x14ac:dyDescent="0.25">
      <c r="A1124" s="1">
        <v>809117</v>
      </c>
      <c r="B1124" s="1" t="s">
        <v>40</v>
      </c>
      <c r="C1124" s="2">
        <v>42430</v>
      </c>
      <c r="D1124" s="2">
        <v>42430.421527777777</v>
      </c>
      <c r="E1124" s="1" t="s">
        <v>23</v>
      </c>
      <c r="F1124" s="1" t="s">
        <v>35</v>
      </c>
      <c r="G1124" s="1">
        <v>39</v>
      </c>
      <c r="H1124" s="1" t="s">
        <v>13</v>
      </c>
      <c r="I1124" s="1" t="s">
        <v>14</v>
      </c>
      <c r="J1124" s="1" t="s">
        <v>15</v>
      </c>
    </row>
    <row r="1125" spans="1:10" x14ac:dyDescent="0.25">
      <c r="A1125" s="1">
        <v>2285790</v>
      </c>
      <c r="B1125" s="1" t="s">
        <v>41</v>
      </c>
      <c r="C1125" s="2">
        <v>42411</v>
      </c>
      <c r="D1125" s="2">
        <v>42411.42291666667</v>
      </c>
      <c r="E1125" s="1" t="s">
        <v>11</v>
      </c>
      <c r="F1125" s="1" t="s">
        <v>17</v>
      </c>
      <c r="G1125" s="1">
        <v>46</v>
      </c>
      <c r="H1125" s="1" t="s">
        <v>34</v>
      </c>
      <c r="I1125" s="1" t="s">
        <v>14</v>
      </c>
      <c r="J1125" s="1" t="s">
        <v>26</v>
      </c>
    </row>
    <row r="1126" spans="1:10" x14ac:dyDescent="0.25">
      <c r="A1126" s="1">
        <v>2285790</v>
      </c>
      <c r="B1126" s="1" t="s">
        <v>41</v>
      </c>
      <c r="C1126" s="2">
        <v>42442</v>
      </c>
      <c r="D1126" s="2">
        <v>42442.354166666664</v>
      </c>
      <c r="E1126" s="1" t="s">
        <v>11</v>
      </c>
      <c r="F1126" s="1" t="s">
        <v>17</v>
      </c>
      <c r="G1126" s="1">
        <v>46</v>
      </c>
      <c r="H1126" s="1" t="s">
        <v>34</v>
      </c>
      <c r="I1126" s="1" t="s">
        <v>14</v>
      </c>
      <c r="J1126" s="1" t="s">
        <v>26</v>
      </c>
    </row>
    <row r="1127" spans="1:10" x14ac:dyDescent="0.25">
      <c r="A1127" s="1">
        <v>2285790</v>
      </c>
      <c r="B1127" s="1" t="s">
        <v>41</v>
      </c>
      <c r="C1127" s="2">
        <v>42421</v>
      </c>
      <c r="D1127" s="2">
        <v>42421.252083333333</v>
      </c>
      <c r="E1127" s="1" t="s">
        <v>11</v>
      </c>
      <c r="F1127" s="1" t="s">
        <v>17</v>
      </c>
      <c r="G1127" s="1">
        <v>46</v>
      </c>
      <c r="H1127" s="1" t="s">
        <v>34</v>
      </c>
      <c r="I1127" s="1" t="s">
        <v>25</v>
      </c>
      <c r="J1127" s="1" t="s">
        <v>26</v>
      </c>
    </row>
    <row r="1128" spans="1:10" x14ac:dyDescent="0.25">
      <c r="A1128" s="1">
        <v>2285790</v>
      </c>
      <c r="B1128" s="1" t="s">
        <v>41</v>
      </c>
      <c r="C1128" s="2">
        <v>42433</v>
      </c>
      <c r="D1128" s="2">
        <v>42433.198611111111</v>
      </c>
      <c r="E1128" s="1" t="s">
        <v>11</v>
      </c>
      <c r="F1128" s="1" t="s">
        <v>17</v>
      </c>
      <c r="G1128" s="1">
        <v>46</v>
      </c>
      <c r="H1128" s="1" t="s">
        <v>34</v>
      </c>
      <c r="I1128" s="1" t="s">
        <v>25</v>
      </c>
      <c r="J1128" s="1" t="s">
        <v>26</v>
      </c>
    </row>
    <row r="1129" spans="1:10" x14ac:dyDescent="0.25">
      <c r="A1129" s="1">
        <v>2285790</v>
      </c>
      <c r="B1129" s="1" t="s">
        <v>41</v>
      </c>
      <c r="C1129" s="2">
        <v>42403</v>
      </c>
      <c r="D1129" s="2">
        <v>42403.161111111112</v>
      </c>
      <c r="E1129" s="1" t="s">
        <v>11</v>
      </c>
      <c r="F1129" s="1" t="s">
        <v>17</v>
      </c>
      <c r="G1129" s="1">
        <v>46</v>
      </c>
      <c r="H1129" s="1" t="s">
        <v>34</v>
      </c>
      <c r="I1129" s="1" t="s">
        <v>25</v>
      </c>
      <c r="J1129" s="1" t="s">
        <v>26</v>
      </c>
    </row>
    <row r="1130" spans="1:10" x14ac:dyDescent="0.25">
      <c r="A1130" s="1">
        <v>2285790</v>
      </c>
      <c r="B1130" s="1" t="s">
        <v>41</v>
      </c>
      <c r="C1130" s="2">
        <v>42444</v>
      </c>
      <c r="D1130" s="2">
        <v>42444.519444444442</v>
      </c>
      <c r="E1130" s="1" t="s">
        <v>11</v>
      </c>
      <c r="F1130" s="1" t="s">
        <v>17</v>
      </c>
      <c r="G1130" s="1">
        <v>46</v>
      </c>
      <c r="H1130" s="1" t="s">
        <v>34</v>
      </c>
      <c r="I1130" s="1" t="s">
        <v>18</v>
      </c>
      <c r="J1130" s="1" t="s">
        <v>26</v>
      </c>
    </row>
    <row r="1131" spans="1:10" x14ac:dyDescent="0.25">
      <c r="A1131" s="1">
        <v>2285790</v>
      </c>
      <c r="B1131" s="1" t="s">
        <v>41</v>
      </c>
      <c r="C1131" s="2">
        <v>42423</v>
      </c>
      <c r="D1131" s="2">
        <v>42423.154166666667</v>
      </c>
      <c r="E1131" s="1" t="s">
        <v>11</v>
      </c>
      <c r="F1131" s="1" t="s">
        <v>17</v>
      </c>
      <c r="G1131" s="1">
        <v>46</v>
      </c>
      <c r="H1131" s="1" t="s">
        <v>34</v>
      </c>
      <c r="I1131" s="1" t="s">
        <v>25</v>
      </c>
      <c r="J1131" s="1" t="s">
        <v>26</v>
      </c>
    </row>
    <row r="1132" spans="1:10" x14ac:dyDescent="0.25">
      <c r="A1132" s="1">
        <v>2285790</v>
      </c>
      <c r="B1132" s="1" t="s">
        <v>41</v>
      </c>
      <c r="C1132" s="2">
        <v>42454</v>
      </c>
      <c r="D1132" s="2">
        <v>42454.155555555553</v>
      </c>
      <c r="E1132" s="1" t="s">
        <v>11</v>
      </c>
      <c r="F1132" s="1" t="s">
        <v>17</v>
      </c>
      <c r="G1132" s="1">
        <v>46</v>
      </c>
      <c r="H1132" s="1" t="s">
        <v>34</v>
      </c>
      <c r="I1132" s="1" t="s">
        <v>25</v>
      </c>
      <c r="J1132" s="1" t="s">
        <v>26</v>
      </c>
    </row>
    <row r="1133" spans="1:10" x14ac:dyDescent="0.25">
      <c r="A1133" s="1">
        <v>2285790</v>
      </c>
      <c r="B1133" s="1" t="s">
        <v>41</v>
      </c>
      <c r="C1133" s="2">
        <v>42446</v>
      </c>
      <c r="D1133" s="2">
        <v>42446.154166666667</v>
      </c>
      <c r="E1133" s="1" t="s">
        <v>11</v>
      </c>
      <c r="F1133" s="1" t="s">
        <v>17</v>
      </c>
      <c r="G1133" s="1">
        <v>46</v>
      </c>
      <c r="H1133" s="1" t="s">
        <v>34</v>
      </c>
      <c r="I1133" s="1" t="s">
        <v>25</v>
      </c>
      <c r="J1133" s="1" t="s">
        <v>26</v>
      </c>
    </row>
    <row r="1134" spans="1:10" x14ac:dyDescent="0.25">
      <c r="A1134" s="1">
        <v>2285790</v>
      </c>
      <c r="B1134" s="1" t="s">
        <v>41</v>
      </c>
      <c r="C1134" s="2">
        <v>42446</v>
      </c>
      <c r="D1134" s="2">
        <v>42446.341666666667</v>
      </c>
      <c r="E1134" s="1" t="s">
        <v>11</v>
      </c>
      <c r="F1134" s="1" t="s">
        <v>17</v>
      </c>
      <c r="G1134" s="1">
        <v>46</v>
      </c>
      <c r="H1134" s="1" t="s">
        <v>34</v>
      </c>
      <c r="I1134" s="1" t="s">
        <v>14</v>
      </c>
      <c r="J1134" s="1" t="s">
        <v>26</v>
      </c>
    </row>
    <row r="1135" spans="1:10" x14ac:dyDescent="0.25">
      <c r="A1135" s="1">
        <v>190586</v>
      </c>
      <c r="B1135" s="1" t="s">
        <v>29</v>
      </c>
      <c r="C1135" s="2">
        <v>42386</v>
      </c>
      <c r="D1135" s="2">
        <v>42386.296527777777</v>
      </c>
      <c r="E1135" s="1" t="s">
        <v>17</v>
      </c>
      <c r="F1135" s="1" t="s">
        <v>17</v>
      </c>
      <c r="G1135" s="1">
        <v>0</v>
      </c>
      <c r="H1135" s="1" t="s">
        <v>17</v>
      </c>
      <c r="I1135" s="1" t="s">
        <v>14</v>
      </c>
      <c r="J1135" s="1" t="s">
        <v>19</v>
      </c>
    </row>
    <row r="1136" spans="1:10" x14ac:dyDescent="0.25">
      <c r="A1136" s="1">
        <v>831888</v>
      </c>
      <c r="B1136" s="1" t="s">
        <v>29</v>
      </c>
      <c r="C1136" s="2">
        <v>42430</v>
      </c>
      <c r="D1136" s="2">
        <v>42430.499305555553</v>
      </c>
      <c r="E1136" s="1" t="s">
        <v>11</v>
      </c>
      <c r="F1136" s="1" t="s">
        <v>12</v>
      </c>
      <c r="G1136" s="1">
        <v>26</v>
      </c>
      <c r="H1136" s="1" t="s">
        <v>13</v>
      </c>
      <c r="I1136" s="1" t="s">
        <v>18</v>
      </c>
      <c r="J1136" s="1" t="s">
        <v>22</v>
      </c>
    </row>
    <row r="1137" spans="1:10" x14ac:dyDescent="0.25">
      <c r="A1137" s="1">
        <v>831888</v>
      </c>
      <c r="B1137" s="1" t="s">
        <v>38</v>
      </c>
      <c r="C1137" s="2">
        <v>42430</v>
      </c>
      <c r="D1137" s="2">
        <v>42430.4375</v>
      </c>
      <c r="E1137" s="1" t="s">
        <v>11</v>
      </c>
      <c r="F1137" s="1" t="s">
        <v>12</v>
      </c>
      <c r="G1137" s="1">
        <v>26</v>
      </c>
      <c r="H1137" s="1" t="s">
        <v>13</v>
      </c>
      <c r="I1137" s="1" t="s">
        <v>14</v>
      </c>
      <c r="J1137" s="1" t="s">
        <v>22</v>
      </c>
    </row>
    <row r="1138" spans="1:10" x14ac:dyDescent="0.25">
      <c r="A1138" s="1">
        <v>771974</v>
      </c>
      <c r="B1138" s="1" t="s">
        <v>30</v>
      </c>
      <c r="C1138" s="2">
        <v>42402</v>
      </c>
      <c r="D1138" s="2">
        <v>42402.519444444442</v>
      </c>
      <c r="E1138" s="1" t="s">
        <v>11</v>
      </c>
      <c r="F1138" s="1" t="s">
        <v>35</v>
      </c>
      <c r="G1138" s="1">
        <v>23</v>
      </c>
      <c r="H1138" s="1" t="s">
        <v>28</v>
      </c>
      <c r="I1138" s="1" t="s">
        <v>18</v>
      </c>
      <c r="J1138" s="1" t="s">
        <v>22</v>
      </c>
    </row>
    <row r="1139" spans="1:10" x14ac:dyDescent="0.25">
      <c r="A1139" s="1">
        <v>771974</v>
      </c>
      <c r="B1139" s="1" t="s">
        <v>10</v>
      </c>
      <c r="C1139" s="2">
        <v>42410</v>
      </c>
      <c r="D1139" s="2">
        <v>42410.474999999999</v>
      </c>
      <c r="E1139" s="1" t="s">
        <v>11</v>
      </c>
      <c r="F1139" s="1" t="s">
        <v>35</v>
      </c>
      <c r="G1139" s="1">
        <v>23</v>
      </c>
      <c r="H1139" s="1" t="s">
        <v>28</v>
      </c>
      <c r="I1139" s="1" t="s">
        <v>18</v>
      </c>
      <c r="J1139" s="1" t="s">
        <v>22</v>
      </c>
    </row>
    <row r="1140" spans="1:10" x14ac:dyDescent="0.25">
      <c r="A1140" s="1">
        <v>771974</v>
      </c>
      <c r="B1140" s="1" t="s">
        <v>10</v>
      </c>
      <c r="C1140" s="2">
        <v>42399</v>
      </c>
      <c r="D1140" s="2">
        <v>42399.594444444447</v>
      </c>
      <c r="E1140" s="1" t="s">
        <v>11</v>
      </c>
      <c r="F1140" s="1" t="s">
        <v>35</v>
      </c>
      <c r="G1140" s="1">
        <v>23</v>
      </c>
      <c r="H1140" s="1" t="s">
        <v>28</v>
      </c>
      <c r="I1140" s="1" t="s">
        <v>44</v>
      </c>
      <c r="J1140" s="1" t="s">
        <v>22</v>
      </c>
    </row>
    <row r="1141" spans="1:10" x14ac:dyDescent="0.25">
      <c r="A1141" s="1">
        <v>771974</v>
      </c>
      <c r="B1141" s="1" t="s">
        <v>30</v>
      </c>
      <c r="C1141" s="2">
        <v>42398</v>
      </c>
      <c r="D1141" s="2">
        <v>42398.474305555559</v>
      </c>
      <c r="E1141" s="1" t="s">
        <v>11</v>
      </c>
      <c r="F1141" s="1" t="s">
        <v>35</v>
      </c>
      <c r="G1141" s="1">
        <v>23</v>
      </c>
      <c r="H1141" s="1" t="s">
        <v>28</v>
      </c>
      <c r="I1141" s="1" t="s">
        <v>18</v>
      </c>
      <c r="J1141" s="1" t="s">
        <v>22</v>
      </c>
    </row>
    <row r="1142" spans="1:10" x14ac:dyDescent="0.25">
      <c r="A1142" s="1">
        <v>771974</v>
      </c>
      <c r="B1142" s="1" t="s">
        <v>30</v>
      </c>
      <c r="C1142" s="2">
        <v>42399</v>
      </c>
      <c r="D1142" s="2">
        <v>42399.57708333333</v>
      </c>
      <c r="E1142" s="1" t="s">
        <v>11</v>
      </c>
      <c r="F1142" s="1" t="s">
        <v>35</v>
      </c>
      <c r="G1142" s="1">
        <v>23</v>
      </c>
      <c r="H1142" s="1" t="s">
        <v>28</v>
      </c>
      <c r="I1142" s="1" t="s">
        <v>18</v>
      </c>
      <c r="J1142" s="1" t="s">
        <v>22</v>
      </c>
    </row>
    <row r="1143" spans="1:10" x14ac:dyDescent="0.25">
      <c r="A1143" s="1">
        <v>536151</v>
      </c>
      <c r="B1143" s="1" t="s">
        <v>31</v>
      </c>
      <c r="C1143" s="2">
        <v>42380</v>
      </c>
      <c r="D1143" s="2">
        <v>42380.177083333336</v>
      </c>
      <c r="E1143" s="1" t="s">
        <v>23</v>
      </c>
      <c r="F1143" s="1" t="s">
        <v>24</v>
      </c>
      <c r="G1143" s="1">
        <v>42</v>
      </c>
      <c r="H1143" s="1" t="s">
        <v>13</v>
      </c>
      <c r="I1143" s="1" t="s">
        <v>25</v>
      </c>
      <c r="J1143" s="1" t="s">
        <v>15</v>
      </c>
    </row>
    <row r="1144" spans="1:10" x14ac:dyDescent="0.25">
      <c r="A1144" s="1">
        <v>866335</v>
      </c>
      <c r="B1144" s="1" t="s">
        <v>36</v>
      </c>
      <c r="C1144" s="2">
        <v>42449</v>
      </c>
      <c r="D1144" s="2">
        <v>42449.618055555555</v>
      </c>
      <c r="E1144" s="1" t="s">
        <v>11</v>
      </c>
      <c r="F1144" s="1" t="s">
        <v>35</v>
      </c>
      <c r="G1144" s="1">
        <v>32</v>
      </c>
      <c r="H1144" s="1" t="s">
        <v>21</v>
      </c>
      <c r="I1144" s="1" t="s">
        <v>44</v>
      </c>
      <c r="J1144" s="1" t="s">
        <v>15</v>
      </c>
    </row>
    <row r="1145" spans="1:10" x14ac:dyDescent="0.25">
      <c r="A1145" s="1">
        <v>771978</v>
      </c>
      <c r="B1145" s="1" t="s">
        <v>29</v>
      </c>
      <c r="C1145" s="2">
        <v>42405</v>
      </c>
      <c r="D1145" s="2">
        <v>42405.212500000001</v>
      </c>
      <c r="E1145" s="1" t="s">
        <v>11</v>
      </c>
      <c r="F1145" s="1" t="s">
        <v>35</v>
      </c>
      <c r="G1145" s="1">
        <v>23</v>
      </c>
      <c r="H1145" s="1" t="s">
        <v>32</v>
      </c>
      <c r="I1145" s="1" t="s">
        <v>25</v>
      </c>
      <c r="J1145" s="1" t="s">
        <v>22</v>
      </c>
    </row>
    <row r="1146" spans="1:10" x14ac:dyDescent="0.25">
      <c r="A1146" s="1">
        <v>809123</v>
      </c>
      <c r="B1146" s="1" t="s">
        <v>41</v>
      </c>
      <c r="C1146" s="2">
        <v>42403</v>
      </c>
      <c r="D1146" s="2">
        <v>42403.429861111108</v>
      </c>
      <c r="E1146" s="1" t="s">
        <v>11</v>
      </c>
      <c r="F1146" s="1" t="s">
        <v>35</v>
      </c>
      <c r="G1146" s="1">
        <v>50</v>
      </c>
      <c r="H1146" s="1" t="s">
        <v>21</v>
      </c>
      <c r="I1146" s="1" t="s">
        <v>14</v>
      </c>
      <c r="J1146" s="1" t="s">
        <v>26</v>
      </c>
    </row>
    <row r="1147" spans="1:10" x14ac:dyDescent="0.25">
      <c r="A1147" s="1">
        <v>820562</v>
      </c>
      <c r="B1147" s="1" t="s">
        <v>36</v>
      </c>
      <c r="C1147" s="2">
        <v>42375</v>
      </c>
      <c r="D1147" s="2">
        <v>42375.326388888891</v>
      </c>
      <c r="E1147" s="1" t="s">
        <v>11</v>
      </c>
      <c r="F1147" s="1" t="s">
        <v>42</v>
      </c>
      <c r="G1147" s="1">
        <v>44</v>
      </c>
      <c r="H1147" s="1" t="s">
        <v>21</v>
      </c>
      <c r="I1147" s="1" t="s">
        <v>14</v>
      </c>
      <c r="J1147" s="1" t="s">
        <v>15</v>
      </c>
    </row>
    <row r="1148" spans="1:10" x14ac:dyDescent="0.25">
      <c r="A1148" s="1">
        <v>820562</v>
      </c>
      <c r="B1148" s="1" t="s">
        <v>41</v>
      </c>
      <c r="C1148" s="2">
        <v>42404</v>
      </c>
      <c r="D1148" s="2">
        <v>42404.164583333331</v>
      </c>
      <c r="E1148" s="1" t="s">
        <v>11</v>
      </c>
      <c r="F1148" s="1" t="s">
        <v>42</v>
      </c>
      <c r="G1148" s="1">
        <v>44</v>
      </c>
      <c r="H1148" s="1" t="s">
        <v>21</v>
      </c>
      <c r="I1148" s="1" t="s">
        <v>25</v>
      </c>
      <c r="J1148" s="1" t="s">
        <v>15</v>
      </c>
    </row>
    <row r="1149" spans="1:10" x14ac:dyDescent="0.25">
      <c r="A1149" s="1">
        <v>820562</v>
      </c>
      <c r="B1149" s="1" t="s">
        <v>41</v>
      </c>
      <c r="C1149" s="2">
        <v>42401</v>
      </c>
      <c r="D1149" s="2">
        <v>42401.382638888892</v>
      </c>
      <c r="E1149" s="1" t="s">
        <v>11</v>
      </c>
      <c r="F1149" s="1" t="s">
        <v>42</v>
      </c>
      <c r="G1149" s="1">
        <v>44</v>
      </c>
      <c r="H1149" s="1" t="s">
        <v>21</v>
      </c>
      <c r="I1149" s="1" t="s">
        <v>14</v>
      </c>
      <c r="J1149" s="1" t="s">
        <v>15</v>
      </c>
    </row>
    <row r="1150" spans="1:10" x14ac:dyDescent="0.25">
      <c r="A1150" s="1">
        <v>820562</v>
      </c>
      <c r="B1150" s="1" t="s">
        <v>41</v>
      </c>
      <c r="C1150" s="2">
        <v>42394</v>
      </c>
      <c r="D1150" s="2">
        <v>42394.381249999999</v>
      </c>
      <c r="E1150" s="1" t="s">
        <v>11</v>
      </c>
      <c r="F1150" s="1" t="s">
        <v>42</v>
      </c>
      <c r="G1150" s="1">
        <v>44</v>
      </c>
      <c r="H1150" s="1" t="s">
        <v>21</v>
      </c>
      <c r="I1150" s="1" t="s">
        <v>14</v>
      </c>
      <c r="J1150" s="1" t="s">
        <v>15</v>
      </c>
    </row>
    <row r="1151" spans="1:10" x14ac:dyDescent="0.25">
      <c r="A1151" s="1">
        <v>809125</v>
      </c>
      <c r="B1151" s="1" t="s">
        <v>40</v>
      </c>
      <c r="C1151" s="2">
        <v>42448</v>
      </c>
      <c r="D1151" s="2">
        <v>42448.326388888891</v>
      </c>
      <c r="E1151" s="1" t="s">
        <v>11</v>
      </c>
      <c r="F1151" s="1" t="s">
        <v>35</v>
      </c>
      <c r="G1151" s="1">
        <v>53</v>
      </c>
      <c r="H1151" s="1" t="s">
        <v>34</v>
      </c>
      <c r="I1151" s="1" t="s">
        <v>14</v>
      </c>
      <c r="J1151" s="1" t="s">
        <v>26</v>
      </c>
    </row>
    <row r="1152" spans="1:10" x14ac:dyDescent="0.25">
      <c r="A1152" s="1">
        <v>788827</v>
      </c>
      <c r="B1152" s="1" t="s">
        <v>39</v>
      </c>
      <c r="C1152" s="2">
        <v>42412</v>
      </c>
      <c r="D1152" s="2">
        <v>42412.499305555553</v>
      </c>
      <c r="E1152" s="1" t="s">
        <v>11</v>
      </c>
      <c r="F1152" s="1" t="s">
        <v>35</v>
      </c>
      <c r="G1152" s="1">
        <v>28</v>
      </c>
      <c r="H1152" s="1" t="s">
        <v>13</v>
      </c>
      <c r="I1152" s="1" t="s">
        <v>18</v>
      </c>
      <c r="J1152" s="1" t="s">
        <v>22</v>
      </c>
    </row>
    <row r="1153" spans="1:10" x14ac:dyDescent="0.25">
      <c r="A1153" s="1">
        <v>788827</v>
      </c>
      <c r="B1153" s="1" t="s">
        <v>30</v>
      </c>
      <c r="C1153" s="2">
        <v>42439</v>
      </c>
      <c r="D1153" s="2">
        <v>42439.185416666667</v>
      </c>
      <c r="E1153" s="1" t="s">
        <v>11</v>
      </c>
      <c r="F1153" s="1" t="s">
        <v>35</v>
      </c>
      <c r="G1153" s="1">
        <v>28</v>
      </c>
      <c r="H1153" s="1" t="s">
        <v>13</v>
      </c>
      <c r="I1153" s="1" t="s">
        <v>25</v>
      </c>
      <c r="J1153" s="1" t="s">
        <v>22</v>
      </c>
    </row>
    <row r="1154" spans="1:10" x14ac:dyDescent="0.25">
      <c r="A1154" s="1">
        <v>820565</v>
      </c>
      <c r="B1154" s="1" t="s">
        <v>30</v>
      </c>
      <c r="C1154" s="2">
        <v>42431</v>
      </c>
      <c r="D1154" s="2">
        <v>42431.327777777777</v>
      </c>
      <c r="E1154" s="1" t="s">
        <v>11</v>
      </c>
      <c r="F1154" s="1" t="s">
        <v>35</v>
      </c>
      <c r="G1154" s="1">
        <v>23</v>
      </c>
      <c r="H1154" s="1" t="s">
        <v>43</v>
      </c>
      <c r="I1154" s="1" t="s">
        <v>14</v>
      </c>
      <c r="J1154" s="1" t="s">
        <v>22</v>
      </c>
    </row>
    <row r="1155" spans="1:10" x14ac:dyDescent="0.25">
      <c r="A1155" s="1">
        <v>820565</v>
      </c>
      <c r="B1155" s="1" t="s">
        <v>30</v>
      </c>
      <c r="C1155" s="2">
        <v>42427</v>
      </c>
      <c r="D1155" s="2">
        <v>42427.217361111114</v>
      </c>
      <c r="E1155" s="1" t="s">
        <v>11</v>
      </c>
      <c r="F1155" s="1" t="s">
        <v>35</v>
      </c>
      <c r="G1155" s="1">
        <v>23</v>
      </c>
      <c r="H1155" s="1" t="s">
        <v>43</v>
      </c>
      <c r="I1155" s="1" t="s">
        <v>25</v>
      </c>
      <c r="J1155" s="1" t="s">
        <v>22</v>
      </c>
    </row>
    <row r="1156" spans="1:10" x14ac:dyDescent="0.25">
      <c r="A1156" s="1">
        <v>820565</v>
      </c>
      <c r="B1156" s="1" t="s">
        <v>30</v>
      </c>
      <c r="C1156" s="2">
        <v>42428</v>
      </c>
      <c r="D1156" s="2">
        <v>42428.489583333336</v>
      </c>
      <c r="E1156" s="1" t="s">
        <v>11</v>
      </c>
      <c r="F1156" s="1" t="s">
        <v>35</v>
      </c>
      <c r="G1156" s="1">
        <v>23</v>
      </c>
      <c r="H1156" s="1" t="s">
        <v>43</v>
      </c>
      <c r="I1156" s="1" t="s">
        <v>18</v>
      </c>
      <c r="J1156" s="1" t="s">
        <v>22</v>
      </c>
    </row>
    <row r="1157" spans="1:10" x14ac:dyDescent="0.25">
      <c r="A1157" s="1">
        <v>820566</v>
      </c>
      <c r="B1157" s="1" t="s">
        <v>33</v>
      </c>
      <c r="C1157" s="2">
        <v>42426</v>
      </c>
      <c r="D1157" s="2">
        <v>42426.136805555558</v>
      </c>
      <c r="E1157" s="1" t="s">
        <v>23</v>
      </c>
      <c r="F1157" s="1" t="s">
        <v>35</v>
      </c>
      <c r="G1157" s="1">
        <v>27</v>
      </c>
      <c r="H1157" s="1" t="s">
        <v>21</v>
      </c>
      <c r="I1157" s="1" t="s">
        <v>25</v>
      </c>
      <c r="J1157" s="1" t="s">
        <v>22</v>
      </c>
    </row>
    <row r="1158" spans="1:10" x14ac:dyDescent="0.25">
      <c r="A1158" s="1">
        <v>820566</v>
      </c>
      <c r="B1158" s="1" t="s">
        <v>41</v>
      </c>
      <c r="C1158" s="2">
        <v>42425</v>
      </c>
      <c r="D1158" s="2">
        <v>42425.368055555555</v>
      </c>
      <c r="E1158" s="1" t="s">
        <v>23</v>
      </c>
      <c r="F1158" s="1" t="s">
        <v>35</v>
      </c>
      <c r="G1158" s="1">
        <v>27</v>
      </c>
      <c r="H1158" s="1" t="s">
        <v>21</v>
      </c>
      <c r="I1158" s="1" t="s">
        <v>14</v>
      </c>
      <c r="J1158" s="1" t="s">
        <v>22</v>
      </c>
    </row>
    <row r="1159" spans="1:10" x14ac:dyDescent="0.25">
      <c r="A1159" s="1">
        <v>820566</v>
      </c>
      <c r="B1159" s="1" t="s">
        <v>48</v>
      </c>
      <c r="C1159" s="2">
        <v>42424</v>
      </c>
      <c r="D1159" s="2">
        <v>42424.387499999997</v>
      </c>
      <c r="E1159" s="1" t="s">
        <v>23</v>
      </c>
      <c r="F1159" s="1" t="s">
        <v>35</v>
      </c>
      <c r="G1159" s="1">
        <v>27</v>
      </c>
      <c r="H1159" s="1" t="s">
        <v>21</v>
      </c>
      <c r="I1159" s="1" t="s">
        <v>14</v>
      </c>
      <c r="J1159" s="1" t="s">
        <v>22</v>
      </c>
    </row>
    <row r="1160" spans="1:10" x14ac:dyDescent="0.25">
      <c r="A1160" s="1">
        <v>809127</v>
      </c>
      <c r="B1160" s="1" t="s">
        <v>33</v>
      </c>
      <c r="C1160" s="2">
        <v>42447</v>
      </c>
      <c r="D1160" s="2">
        <v>42447.536805555559</v>
      </c>
      <c r="E1160" s="1" t="s">
        <v>11</v>
      </c>
      <c r="F1160" s="1" t="s">
        <v>24</v>
      </c>
      <c r="G1160" s="1">
        <v>59</v>
      </c>
      <c r="H1160" s="1" t="s">
        <v>21</v>
      </c>
      <c r="I1160" s="1" t="s">
        <v>18</v>
      </c>
      <c r="J1160" s="1" t="s">
        <v>26</v>
      </c>
    </row>
    <row r="1161" spans="1:10" x14ac:dyDescent="0.25">
      <c r="A1161" s="1">
        <v>809127</v>
      </c>
      <c r="B1161" s="1" t="s">
        <v>33</v>
      </c>
      <c r="C1161" s="2">
        <v>42418</v>
      </c>
      <c r="D1161" s="2">
        <v>42418.375</v>
      </c>
      <c r="E1161" s="1" t="s">
        <v>11</v>
      </c>
      <c r="F1161" s="1" t="s">
        <v>24</v>
      </c>
      <c r="G1161" s="1">
        <v>59</v>
      </c>
      <c r="H1161" s="1" t="s">
        <v>21</v>
      </c>
      <c r="I1161" s="1" t="s">
        <v>14</v>
      </c>
      <c r="J1161" s="1" t="s">
        <v>26</v>
      </c>
    </row>
    <row r="1162" spans="1:10" x14ac:dyDescent="0.25">
      <c r="A1162" s="1">
        <v>820568</v>
      </c>
      <c r="B1162" s="1" t="s">
        <v>16</v>
      </c>
      <c r="C1162" s="2">
        <v>42426</v>
      </c>
      <c r="D1162" s="2">
        <v>42426.505555555559</v>
      </c>
      <c r="E1162" s="1" t="s">
        <v>11</v>
      </c>
      <c r="F1162" s="1" t="s">
        <v>20</v>
      </c>
      <c r="G1162" s="1">
        <v>29</v>
      </c>
      <c r="H1162" s="1" t="s">
        <v>43</v>
      </c>
      <c r="I1162" s="1" t="s">
        <v>18</v>
      </c>
      <c r="J1162" s="1" t="s">
        <v>22</v>
      </c>
    </row>
    <row r="1163" spans="1:10" x14ac:dyDescent="0.25">
      <c r="A1163" s="1">
        <v>820568</v>
      </c>
      <c r="B1163" s="1" t="s">
        <v>27</v>
      </c>
      <c r="C1163" s="2">
        <v>42426</v>
      </c>
      <c r="D1163" s="2">
        <v>42426.59097222222</v>
      </c>
      <c r="E1163" s="1" t="s">
        <v>11</v>
      </c>
      <c r="F1163" s="1" t="s">
        <v>20</v>
      </c>
      <c r="G1163" s="1">
        <v>29</v>
      </c>
      <c r="H1163" s="1" t="s">
        <v>43</v>
      </c>
      <c r="I1163" s="1" t="s">
        <v>44</v>
      </c>
      <c r="J1163" s="1" t="s">
        <v>22</v>
      </c>
    </row>
    <row r="1164" spans="1:10" x14ac:dyDescent="0.25">
      <c r="A1164" s="1">
        <v>820568</v>
      </c>
      <c r="B1164" s="1" t="s">
        <v>16</v>
      </c>
      <c r="C1164" s="2">
        <v>42432</v>
      </c>
      <c r="D1164" s="2">
        <v>42432.59652777778</v>
      </c>
      <c r="E1164" s="1" t="s">
        <v>11</v>
      </c>
      <c r="F1164" s="1" t="s">
        <v>20</v>
      </c>
      <c r="G1164" s="1">
        <v>29</v>
      </c>
      <c r="H1164" s="1" t="s">
        <v>43</v>
      </c>
      <c r="I1164" s="1" t="s">
        <v>44</v>
      </c>
      <c r="J1164" s="1" t="s">
        <v>22</v>
      </c>
    </row>
    <row r="1165" spans="1:10" x14ac:dyDescent="0.25">
      <c r="A1165" s="1">
        <v>820568</v>
      </c>
      <c r="B1165" s="1" t="s">
        <v>16</v>
      </c>
      <c r="C1165" s="2">
        <v>42458</v>
      </c>
      <c r="D1165" s="2">
        <v>42458.581944444442</v>
      </c>
      <c r="E1165" s="1" t="s">
        <v>11</v>
      </c>
      <c r="F1165" s="1" t="s">
        <v>20</v>
      </c>
      <c r="G1165" s="1">
        <v>29</v>
      </c>
      <c r="H1165" s="1" t="s">
        <v>43</v>
      </c>
      <c r="I1165" s="1" t="s">
        <v>18</v>
      </c>
      <c r="J1165" s="1" t="s">
        <v>22</v>
      </c>
    </row>
    <row r="1166" spans="1:10" x14ac:dyDescent="0.25">
      <c r="A1166" s="1">
        <v>819402</v>
      </c>
      <c r="B1166" s="1" t="s">
        <v>33</v>
      </c>
      <c r="C1166" s="2">
        <v>42435</v>
      </c>
      <c r="D1166" s="2">
        <v>42435.143055555556</v>
      </c>
      <c r="E1166" s="1" t="s">
        <v>17</v>
      </c>
      <c r="F1166" s="1" t="s">
        <v>17</v>
      </c>
      <c r="G1166" s="1">
        <v>0</v>
      </c>
      <c r="H1166" s="1" t="s">
        <v>17</v>
      </c>
      <c r="I1166" s="1" t="s">
        <v>25</v>
      </c>
      <c r="J1166" s="1" t="s">
        <v>19</v>
      </c>
    </row>
    <row r="1167" spans="1:10" x14ac:dyDescent="0.25">
      <c r="A1167" s="1">
        <v>793729</v>
      </c>
      <c r="B1167" s="1" t="s">
        <v>41</v>
      </c>
      <c r="C1167" s="2">
        <v>42378</v>
      </c>
      <c r="D1167" s="2">
        <v>42378.38958333333</v>
      </c>
      <c r="E1167" s="1" t="s">
        <v>11</v>
      </c>
      <c r="F1167" s="1" t="s">
        <v>12</v>
      </c>
      <c r="G1167" s="1">
        <v>36</v>
      </c>
      <c r="H1167" s="1" t="s">
        <v>13</v>
      </c>
      <c r="I1167" s="1" t="s">
        <v>14</v>
      </c>
      <c r="J1167" s="1" t="s">
        <v>15</v>
      </c>
    </row>
    <row r="1168" spans="1:10" x14ac:dyDescent="0.25">
      <c r="A1168" s="1">
        <v>793729</v>
      </c>
      <c r="B1168" s="1" t="s">
        <v>29</v>
      </c>
      <c r="C1168" s="2">
        <v>42383</v>
      </c>
      <c r="D1168" s="2">
        <v>42383.216666666667</v>
      </c>
      <c r="E1168" s="1" t="s">
        <v>11</v>
      </c>
      <c r="F1168" s="1" t="s">
        <v>12</v>
      </c>
      <c r="G1168" s="1">
        <v>36</v>
      </c>
      <c r="H1168" s="1" t="s">
        <v>13</v>
      </c>
      <c r="I1168" s="1" t="s">
        <v>25</v>
      </c>
      <c r="J1168" s="1" t="s">
        <v>15</v>
      </c>
    </row>
    <row r="1169" spans="1:10" x14ac:dyDescent="0.25">
      <c r="A1169" s="1">
        <v>892659</v>
      </c>
      <c r="B1169" s="1" t="s">
        <v>29</v>
      </c>
      <c r="C1169" s="2">
        <v>42448</v>
      </c>
      <c r="D1169" s="2">
        <v>42448.288888888892</v>
      </c>
      <c r="E1169" s="1" t="s">
        <v>11</v>
      </c>
      <c r="F1169" s="1" t="s">
        <v>35</v>
      </c>
      <c r="G1169" s="1">
        <v>45</v>
      </c>
      <c r="H1169" s="1" t="s">
        <v>49</v>
      </c>
      <c r="I1169" s="1" t="s">
        <v>25</v>
      </c>
      <c r="J1169" s="1" t="s">
        <v>15</v>
      </c>
    </row>
    <row r="1170" spans="1:10" x14ac:dyDescent="0.25">
      <c r="A1170" s="1">
        <v>870025</v>
      </c>
      <c r="B1170" s="1" t="s">
        <v>29</v>
      </c>
      <c r="C1170" s="2">
        <v>42446</v>
      </c>
      <c r="D1170" s="2">
        <v>42446.538194444445</v>
      </c>
      <c r="E1170" s="1" t="s">
        <v>11</v>
      </c>
      <c r="F1170" s="1" t="s">
        <v>20</v>
      </c>
      <c r="G1170" s="1">
        <v>25</v>
      </c>
      <c r="H1170" s="1" t="s">
        <v>21</v>
      </c>
      <c r="I1170" s="1" t="s">
        <v>18</v>
      </c>
      <c r="J1170" s="1" t="s">
        <v>22</v>
      </c>
    </row>
    <row r="1171" spans="1:10" x14ac:dyDescent="0.25">
      <c r="A1171" s="1">
        <v>939802</v>
      </c>
      <c r="B1171" s="1" t="s">
        <v>16</v>
      </c>
      <c r="C1171" s="2">
        <v>42442</v>
      </c>
      <c r="D1171" s="2">
        <v>42442.513194444444</v>
      </c>
      <c r="E1171" s="1" t="s">
        <v>11</v>
      </c>
      <c r="F1171" s="1" t="s">
        <v>20</v>
      </c>
      <c r="G1171" s="1">
        <v>23</v>
      </c>
      <c r="H1171" s="1" t="s">
        <v>32</v>
      </c>
      <c r="I1171" s="1" t="s">
        <v>18</v>
      </c>
      <c r="J1171" s="1" t="s">
        <v>22</v>
      </c>
    </row>
    <row r="1172" spans="1:10" x14ac:dyDescent="0.25">
      <c r="A1172" s="1">
        <v>930191</v>
      </c>
      <c r="B1172" s="1" t="s">
        <v>16</v>
      </c>
      <c r="C1172" s="2">
        <v>42460</v>
      </c>
      <c r="D1172" s="2">
        <v>42460.206250000003</v>
      </c>
      <c r="E1172" s="1" t="s">
        <v>23</v>
      </c>
      <c r="F1172" s="1" t="s">
        <v>20</v>
      </c>
      <c r="G1172" s="1">
        <v>22</v>
      </c>
      <c r="H1172" s="1" t="s">
        <v>32</v>
      </c>
      <c r="I1172" s="1" t="s">
        <v>25</v>
      </c>
      <c r="J1172" s="1" t="s">
        <v>22</v>
      </c>
    </row>
    <row r="1173" spans="1:10" x14ac:dyDescent="0.25">
      <c r="A1173" s="1">
        <v>892661</v>
      </c>
      <c r="B1173" s="1" t="s">
        <v>31</v>
      </c>
      <c r="C1173" s="2">
        <v>42440</v>
      </c>
      <c r="D1173" s="2">
        <v>42440.316666666666</v>
      </c>
      <c r="E1173" s="1" t="s">
        <v>11</v>
      </c>
      <c r="F1173" s="1" t="s">
        <v>35</v>
      </c>
      <c r="G1173" s="1">
        <v>22</v>
      </c>
      <c r="H1173" s="1" t="s">
        <v>28</v>
      </c>
      <c r="I1173" s="1" t="s">
        <v>14</v>
      </c>
      <c r="J1173" s="1" t="s">
        <v>22</v>
      </c>
    </row>
    <row r="1174" spans="1:10" x14ac:dyDescent="0.25">
      <c r="A1174" s="1">
        <v>892661</v>
      </c>
      <c r="B1174" s="1" t="s">
        <v>31</v>
      </c>
      <c r="C1174" s="2">
        <v>42441</v>
      </c>
      <c r="D1174" s="2">
        <v>42441.3125</v>
      </c>
      <c r="E1174" s="1" t="s">
        <v>11</v>
      </c>
      <c r="F1174" s="1" t="s">
        <v>35</v>
      </c>
      <c r="G1174" s="1">
        <v>22</v>
      </c>
      <c r="H1174" s="1" t="s">
        <v>28</v>
      </c>
      <c r="I1174" s="1" t="s">
        <v>14</v>
      </c>
      <c r="J1174" s="1" t="s">
        <v>22</v>
      </c>
    </row>
    <row r="1175" spans="1:10" x14ac:dyDescent="0.25">
      <c r="A1175" s="1">
        <v>892661</v>
      </c>
      <c r="B1175" s="1" t="s">
        <v>10</v>
      </c>
      <c r="C1175" s="2">
        <v>42438</v>
      </c>
      <c r="D1175" s="2">
        <v>42438.271527777775</v>
      </c>
      <c r="E1175" s="1" t="s">
        <v>11</v>
      </c>
      <c r="F1175" s="1" t="s">
        <v>35</v>
      </c>
      <c r="G1175" s="1">
        <v>22</v>
      </c>
      <c r="H1175" s="1" t="s">
        <v>28</v>
      </c>
      <c r="I1175" s="1" t="s">
        <v>25</v>
      </c>
      <c r="J1175" s="1" t="s">
        <v>22</v>
      </c>
    </row>
    <row r="1176" spans="1:10" x14ac:dyDescent="0.25">
      <c r="A1176" s="1">
        <v>809128</v>
      </c>
      <c r="B1176" s="1" t="s">
        <v>10</v>
      </c>
      <c r="C1176" s="2">
        <v>42418</v>
      </c>
      <c r="D1176" s="2">
        <v>42418.469444444447</v>
      </c>
      <c r="E1176" s="1" t="s">
        <v>11</v>
      </c>
      <c r="F1176" s="1" t="s">
        <v>35</v>
      </c>
      <c r="G1176" s="1">
        <v>18</v>
      </c>
      <c r="H1176" s="1" t="s">
        <v>21</v>
      </c>
      <c r="I1176" s="1" t="s">
        <v>18</v>
      </c>
      <c r="J1176" s="1" t="s">
        <v>22</v>
      </c>
    </row>
    <row r="1177" spans="1:10" x14ac:dyDescent="0.25">
      <c r="A1177" s="1">
        <v>809128</v>
      </c>
      <c r="B1177" s="1" t="s">
        <v>30</v>
      </c>
      <c r="C1177" s="2">
        <v>42418</v>
      </c>
      <c r="D1177" s="2">
        <v>42418.474999999999</v>
      </c>
      <c r="E1177" s="1" t="s">
        <v>11</v>
      </c>
      <c r="F1177" s="1" t="s">
        <v>35</v>
      </c>
      <c r="G1177" s="1">
        <v>18</v>
      </c>
      <c r="H1177" s="1" t="s">
        <v>21</v>
      </c>
      <c r="I1177" s="1" t="s">
        <v>18</v>
      </c>
      <c r="J1177" s="1" t="s">
        <v>22</v>
      </c>
    </row>
    <row r="1178" spans="1:10" x14ac:dyDescent="0.25">
      <c r="A1178" s="1">
        <v>809128</v>
      </c>
      <c r="B1178" s="1" t="s">
        <v>33</v>
      </c>
      <c r="C1178" s="2">
        <v>42382</v>
      </c>
      <c r="D1178" s="2">
        <v>42382.613194444442</v>
      </c>
      <c r="E1178" s="1" t="s">
        <v>11</v>
      </c>
      <c r="F1178" s="1" t="s">
        <v>35</v>
      </c>
      <c r="G1178" s="1">
        <v>18</v>
      </c>
      <c r="H1178" s="1" t="s">
        <v>21</v>
      </c>
      <c r="I1178" s="1" t="s">
        <v>44</v>
      </c>
      <c r="J1178" s="1" t="s">
        <v>22</v>
      </c>
    </row>
    <row r="1179" spans="1:10" x14ac:dyDescent="0.25">
      <c r="A1179" s="1">
        <v>809128</v>
      </c>
      <c r="B1179" s="1" t="s">
        <v>10</v>
      </c>
      <c r="C1179" s="2">
        <v>42386</v>
      </c>
      <c r="D1179" s="2">
        <v>42386.293055555558</v>
      </c>
      <c r="E1179" s="1" t="s">
        <v>11</v>
      </c>
      <c r="F1179" s="1" t="s">
        <v>35</v>
      </c>
      <c r="G1179" s="1">
        <v>18</v>
      </c>
      <c r="H1179" s="1" t="s">
        <v>21</v>
      </c>
      <c r="I1179" s="1" t="s">
        <v>14</v>
      </c>
      <c r="J1179" s="1" t="s">
        <v>22</v>
      </c>
    </row>
    <row r="1180" spans="1:10" x14ac:dyDescent="0.25">
      <c r="A1180" s="1">
        <v>809128</v>
      </c>
      <c r="B1180" s="1" t="s">
        <v>10</v>
      </c>
      <c r="C1180" s="2">
        <v>42385</v>
      </c>
      <c r="D1180" s="2">
        <v>42385.482638888891</v>
      </c>
      <c r="E1180" s="1" t="s">
        <v>11</v>
      </c>
      <c r="F1180" s="1" t="s">
        <v>35</v>
      </c>
      <c r="G1180" s="1">
        <v>18</v>
      </c>
      <c r="H1180" s="1" t="s">
        <v>21</v>
      </c>
      <c r="I1180" s="1" t="s">
        <v>18</v>
      </c>
      <c r="J1180" s="1" t="s">
        <v>22</v>
      </c>
    </row>
    <row r="1181" spans="1:10" x14ac:dyDescent="0.25">
      <c r="A1181" s="1">
        <v>809128</v>
      </c>
      <c r="B1181" s="1" t="s">
        <v>40</v>
      </c>
      <c r="C1181" s="2">
        <v>42381</v>
      </c>
      <c r="D1181" s="2">
        <v>42381.216666666667</v>
      </c>
      <c r="E1181" s="1" t="s">
        <v>11</v>
      </c>
      <c r="F1181" s="1" t="s">
        <v>35</v>
      </c>
      <c r="G1181" s="1">
        <v>18</v>
      </c>
      <c r="H1181" s="1" t="s">
        <v>21</v>
      </c>
      <c r="I1181" s="1" t="s">
        <v>25</v>
      </c>
      <c r="J1181" s="1" t="s">
        <v>22</v>
      </c>
    </row>
    <row r="1182" spans="1:10" x14ac:dyDescent="0.25">
      <c r="A1182" s="1">
        <v>809128</v>
      </c>
      <c r="B1182" s="1" t="s">
        <v>37</v>
      </c>
      <c r="C1182" s="2">
        <v>42381</v>
      </c>
      <c r="D1182" s="2">
        <v>42381.363888888889</v>
      </c>
      <c r="E1182" s="1" t="s">
        <v>11</v>
      </c>
      <c r="F1182" s="1" t="s">
        <v>35</v>
      </c>
      <c r="G1182" s="1">
        <v>18</v>
      </c>
      <c r="H1182" s="1" t="s">
        <v>21</v>
      </c>
      <c r="I1182" s="1" t="s">
        <v>14</v>
      </c>
      <c r="J1182" s="1" t="s">
        <v>22</v>
      </c>
    </row>
    <row r="1183" spans="1:10" x14ac:dyDescent="0.25">
      <c r="A1183" s="1">
        <v>809128</v>
      </c>
      <c r="B1183" s="1" t="s">
        <v>31</v>
      </c>
      <c r="C1183" s="2">
        <v>42381</v>
      </c>
      <c r="D1183" s="2">
        <v>42381.331944444442</v>
      </c>
      <c r="E1183" s="1" t="s">
        <v>11</v>
      </c>
      <c r="F1183" s="1" t="s">
        <v>35</v>
      </c>
      <c r="G1183" s="1">
        <v>18</v>
      </c>
      <c r="H1183" s="1" t="s">
        <v>21</v>
      </c>
      <c r="I1183" s="1" t="s">
        <v>14</v>
      </c>
      <c r="J1183" s="1" t="s">
        <v>22</v>
      </c>
    </row>
    <row r="1184" spans="1:10" x14ac:dyDescent="0.25">
      <c r="A1184" s="1">
        <v>809128</v>
      </c>
      <c r="B1184" s="1" t="s">
        <v>40</v>
      </c>
      <c r="C1184" s="2">
        <v>42383</v>
      </c>
      <c r="D1184" s="2">
        <v>42383.206944444442</v>
      </c>
      <c r="E1184" s="1" t="s">
        <v>11</v>
      </c>
      <c r="F1184" s="1" t="s">
        <v>35</v>
      </c>
      <c r="G1184" s="1">
        <v>18</v>
      </c>
      <c r="H1184" s="1" t="s">
        <v>21</v>
      </c>
      <c r="I1184" s="1" t="s">
        <v>25</v>
      </c>
      <c r="J1184" s="1" t="s">
        <v>22</v>
      </c>
    </row>
    <row r="1185" spans="1:10" x14ac:dyDescent="0.25">
      <c r="A1185" s="1">
        <v>809128</v>
      </c>
      <c r="B1185" s="1" t="s">
        <v>10</v>
      </c>
      <c r="C1185" s="2">
        <v>42456</v>
      </c>
      <c r="D1185" s="2">
        <v>42456.430555555555</v>
      </c>
      <c r="E1185" s="1" t="s">
        <v>11</v>
      </c>
      <c r="F1185" s="1" t="s">
        <v>35</v>
      </c>
      <c r="G1185" s="1">
        <v>18</v>
      </c>
      <c r="H1185" s="1" t="s">
        <v>21</v>
      </c>
      <c r="I1185" s="1" t="s">
        <v>14</v>
      </c>
      <c r="J1185" s="1" t="s">
        <v>22</v>
      </c>
    </row>
    <row r="1186" spans="1:10" x14ac:dyDescent="0.25">
      <c r="A1186" s="1">
        <v>809128</v>
      </c>
      <c r="B1186" s="1" t="s">
        <v>10</v>
      </c>
      <c r="C1186" s="2">
        <v>42455</v>
      </c>
      <c r="D1186" s="2">
        <v>42455.472916666666</v>
      </c>
      <c r="E1186" s="1" t="s">
        <v>11</v>
      </c>
      <c r="F1186" s="1" t="s">
        <v>35</v>
      </c>
      <c r="G1186" s="1">
        <v>18</v>
      </c>
      <c r="H1186" s="1" t="s">
        <v>21</v>
      </c>
      <c r="I1186" s="1" t="s">
        <v>18</v>
      </c>
      <c r="J1186" s="1" t="s">
        <v>22</v>
      </c>
    </row>
    <row r="1187" spans="1:10" x14ac:dyDescent="0.25">
      <c r="A1187" s="1">
        <v>866344</v>
      </c>
      <c r="B1187" s="1" t="s">
        <v>16</v>
      </c>
      <c r="C1187" s="2">
        <v>42441</v>
      </c>
      <c r="D1187" s="2">
        <v>42441.195833333331</v>
      </c>
      <c r="E1187" s="1" t="s">
        <v>11</v>
      </c>
      <c r="F1187" s="1" t="s">
        <v>20</v>
      </c>
      <c r="G1187" s="1">
        <v>42</v>
      </c>
      <c r="H1187" s="1" t="s">
        <v>13</v>
      </c>
      <c r="I1187" s="1" t="s">
        <v>25</v>
      </c>
      <c r="J1187" s="1" t="s">
        <v>15</v>
      </c>
    </row>
    <row r="1188" spans="1:10" x14ac:dyDescent="0.25">
      <c r="A1188" s="1">
        <v>866345</v>
      </c>
      <c r="B1188" s="1" t="s">
        <v>33</v>
      </c>
      <c r="C1188" s="2">
        <v>42442</v>
      </c>
      <c r="D1188" s="2">
        <v>42442.559027777781</v>
      </c>
      <c r="E1188" s="1" t="s">
        <v>11</v>
      </c>
      <c r="F1188" s="1" t="s">
        <v>35</v>
      </c>
      <c r="G1188" s="1">
        <v>18</v>
      </c>
      <c r="H1188" s="1" t="s">
        <v>32</v>
      </c>
      <c r="I1188" s="1" t="s">
        <v>18</v>
      </c>
      <c r="J1188" s="1" t="s">
        <v>22</v>
      </c>
    </row>
    <row r="1189" spans="1:10" x14ac:dyDescent="0.25">
      <c r="A1189" s="1">
        <v>866345</v>
      </c>
      <c r="B1189" s="1" t="s">
        <v>31</v>
      </c>
      <c r="C1189" s="2">
        <v>42432</v>
      </c>
      <c r="D1189" s="2">
        <v>42432.302083333336</v>
      </c>
      <c r="E1189" s="1" t="s">
        <v>11</v>
      </c>
      <c r="F1189" s="1" t="s">
        <v>35</v>
      </c>
      <c r="G1189" s="1">
        <v>18</v>
      </c>
      <c r="H1189" s="1" t="s">
        <v>32</v>
      </c>
      <c r="I1189" s="1" t="s">
        <v>14</v>
      </c>
      <c r="J1189" s="1" t="s">
        <v>22</v>
      </c>
    </row>
    <row r="1190" spans="1:10" x14ac:dyDescent="0.25">
      <c r="A1190" s="1">
        <v>866345</v>
      </c>
      <c r="B1190" s="1" t="s">
        <v>29</v>
      </c>
      <c r="C1190" s="2">
        <v>42433</v>
      </c>
      <c r="D1190" s="2">
        <v>42433.441666666666</v>
      </c>
      <c r="E1190" s="1" t="s">
        <v>11</v>
      </c>
      <c r="F1190" s="1" t="s">
        <v>35</v>
      </c>
      <c r="G1190" s="1">
        <v>18</v>
      </c>
      <c r="H1190" s="1" t="s">
        <v>32</v>
      </c>
      <c r="I1190" s="1" t="s">
        <v>14</v>
      </c>
      <c r="J1190" s="1" t="s">
        <v>22</v>
      </c>
    </row>
    <row r="1191" spans="1:10" x14ac:dyDescent="0.25">
      <c r="A1191" s="1">
        <v>866345</v>
      </c>
      <c r="B1191" s="1" t="s">
        <v>29</v>
      </c>
      <c r="C1191" s="2">
        <v>42433</v>
      </c>
      <c r="D1191" s="2">
        <v>42433.313194444447</v>
      </c>
      <c r="E1191" s="1" t="s">
        <v>11</v>
      </c>
      <c r="F1191" s="1" t="s">
        <v>35</v>
      </c>
      <c r="G1191" s="1">
        <v>18</v>
      </c>
      <c r="H1191" s="1" t="s">
        <v>32</v>
      </c>
      <c r="I1191" s="1" t="s">
        <v>14</v>
      </c>
      <c r="J1191" s="1" t="s">
        <v>22</v>
      </c>
    </row>
    <row r="1192" spans="1:10" x14ac:dyDescent="0.25">
      <c r="A1192" s="1">
        <v>1106425</v>
      </c>
      <c r="B1192" s="1" t="s">
        <v>30</v>
      </c>
      <c r="C1192" s="2">
        <v>42451</v>
      </c>
      <c r="D1192" s="2">
        <v>42451.347916666666</v>
      </c>
      <c r="E1192" s="1" t="s">
        <v>11</v>
      </c>
      <c r="F1192" s="1" t="s">
        <v>35</v>
      </c>
      <c r="G1192" s="1">
        <v>27</v>
      </c>
      <c r="H1192" s="1" t="s">
        <v>21</v>
      </c>
      <c r="I1192" s="1" t="s">
        <v>14</v>
      </c>
      <c r="J1192" s="1" t="s">
        <v>22</v>
      </c>
    </row>
    <row r="1193" spans="1:10" x14ac:dyDescent="0.25">
      <c r="A1193" s="1">
        <v>1106425</v>
      </c>
      <c r="B1193" s="1" t="s">
        <v>10</v>
      </c>
      <c r="C1193" s="2">
        <v>42442</v>
      </c>
      <c r="D1193" s="2">
        <v>42442.499305555553</v>
      </c>
      <c r="E1193" s="1" t="s">
        <v>11</v>
      </c>
      <c r="F1193" s="1" t="s">
        <v>35</v>
      </c>
      <c r="G1193" s="1">
        <v>27</v>
      </c>
      <c r="H1193" s="1" t="s">
        <v>21</v>
      </c>
      <c r="I1193" s="1" t="s">
        <v>18</v>
      </c>
      <c r="J1193" s="1" t="s">
        <v>22</v>
      </c>
    </row>
    <row r="1194" spans="1:10" x14ac:dyDescent="0.25">
      <c r="A1194" s="1">
        <v>1106425</v>
      </c>
      <c r="B1194" s="1" t="s">
        <v>30</v>
      </c>
      <c r="C1194" s="2">
        <v>42442</v>
      </c>
      <c r="D1194" s="2">
        <v>42442.53402777778</v>
      </c>
      <c r="E1194" s="1" t="s">
        <v>11</v>
      </c>
      <c r="F1194" s="1" t="s">
        <v>35</v>
      </c>
      <c r="G1194" s="1">
        <v>27</v>
      </c>
      <c r="H1194" s="1" t="s">
        <v>21</v>
      </c>
      <c r="I1194" s="1" t="s">
        <v>18</v>
      </c>
      <c r="J1194" s="1" t="s">
        <v>22</v>
      </c>
    </row>
    <row r="1195" spans="1:10" x14ac:dyDescent="0.25">
      <c r="A1195" s="1">
        <v>1106425</v>
      </c>
      <c r="B1195" s="1" t="s">
        <v>31</v>
      </c>
      <c r="C1195" s="2">
        <v>42440</v>
      </c>
      <c r="D1195" s="2">
        <v>42440.268055555556</v>
      </c>
      <c r="E1195" s="1" t="s">
        <v>11</v>
      </c>
      <c r="F1195" s="1" t="s">
        <v>35</v>
      </c>
      <c r="G1195" s="1">
        <v>27</v>
      </c>
      <c r="H1195" s="1" t="s">
        <v>21</v>
      </c>
      <c r="I1195" s="1" t="s">
        <v>25</v>
      </c>
      <c r="J1195" s="1" t="s">
        <v>22</v>
      </c>
    </row>
    <row r="1196" spans="1:10" x14ac:dyDescent="0.25">
      <c r="A1196" s="1">
        <v>1106425</v>
      </c>
      <c r="B1196" s="1" t="s">
        <v>29</v>
      </c>
      <c r="C1196" s="2">
        <v>42440</v>
      </c>
      <c r="D1196" s="2">
        <v>42440.357638888891</v>
      </c>
      <c r="E1196" s="1" t="s">
        <v>11</v>
      </c>
      <c r="F1196" s="1" t="s">
        <v>35</v>
      </c>
      <c r="G1196" s="1">
        <v>27</v>
      </c>
      <c r="H1196" s="1" t="s">
        <v>21</v>
      </c>
      <c r="I1196" s="1" t="s">
        <v>14</v>
      </c>
      <c r="J1196" s="1" t="s">
        <v>22</v>
      </c>
    </row>
    <row r="1197" spans="1:10" x14ac:dyDescent="0.25">
      <c r="A1197" s="1">
        <v>1106425</v>
      </c>
      <c r="B1197" s="1" t="s">
        <v>30</v>
      </c>
      <c r="C1197" s="2">
        <v>42448</v>
      </c>
      <c r="D1197" s="2">
        <v>42448.397222222222</v>
      </c>
      <c r="E1197" s="1" t="s">
        <v>11</v>
      </c>
      <c r="F1197" s="1" t="s">
        <v>35</v>
      </c>
      <c r="G1197" s="1">
        <v>27</v>
      </c>
      <c r="H1197" s="1" t="s">
        <v>21</v>
      </c>
      <c r="I1197" s="1" t="s">
        <v>14</v>
      </c>
      <c r="J1197" s="1" t="s">
        <v>22</v>
      </c>
    </row>
    <row r="1198" spans="1:10" x14ac:dyDescent="0.25">
      <c r="A1198" s="1">
        <v>1106425</v>
      </c>
      <c r="B1198" s="1" t="s">
        <v>30</v>
      </c>
      <c r="C1198" s="2">
        <v>42449</v>
      </c>
      <c r="D1198" s="2">
        <v>42449.435416666667</v>
      </c>
      <c r="E1198" s="1" t="s">
        <v>11</v>
      </c>
      <c r="F1198" s="1" t="s">
        <v>35</v>
      </c>
      <c r="G1198" s="1">
        <v>27</v>
      </c>
      <c r="H1198" s="1" t="s">
        <v>21</v>
      </c>
      <c r="I1198" s="1" t="s">
        <v>14</v>
      </c>
      <c r="J1198" s="1" t="s">
        <v>22</v>
      </c>
    </row>
    <row r="1199" spans="1:10" x14ac:dyDescent="0.25">
      <c r="A1199" s="1">
        <v>1106425</v>
      </c>
      <c r="B1199" s="1" t="s">
        <v>36</v>
      </c>
      <c r="C1199" s="2">
        <v>42441</v>
      </c>
      <c r="D1199" s="2">
        <v>42441.163194444445</v>
      </c>
      <c r="E1199" s="1" t="s">
        <v>11</v>
      </c>
      <c r="F1199" s="1" t="s">
        <v>35</v>
      </c>
      <c r="G1199" s="1">
        <v>27</v>
      </c>
      <c r="H1199" s="1" t="s">
        <v>21</v>
      </c>
      <c r="I1199" s="1" t="s">
        <v>25</v>
      </c>
      <c r="J1199" s="1" t="s">
        <v>22</v>
      </c>
    </row>
    <row r="1200" spans="1:10" x14ac:dyDescent="0.25">
      <c r="A1200" s="1">
        <v>1106425</v>
      </c>
      <c r="B1200" s="1" t="s">
        <v>48</v>
      </c>
      <c r="C1200" s="2">
        <v>42441</v>
      </c>
      <c r="D1200" s="2">
        <v>42441.173611111109</v>
      </c>
      <c r="E1200" s="1" t="s">
        <v>11</v>
      </c>
      <c r="F1200" s="1" t="s">
        <v>35</v>
      </c>
      <c r="G1200" s="1">
        <v>27</v>
      </c>
      <c r="H1200" s="1" t="s">
        <v>21</v>
      </c>
      <c r="I1200" s="1" t="s">
        <v>25</v>
      </c>
      <c r="J1200" s="1" t="s">
        <v>22</v>
      </c>
    </row>
    <row r="1201" spans="1:10" x14ac:dyDescent="0.25">
      <c r="A1201" s="1">
        <v>1106425</v>
      </c>
      <c r="B1201" s="1" t="s">
        <v>29</v>
      </c>
      <c r="C1201" s="2">
        <v>42441</v>
      </c>
      <c r="D1201" s="2">
        <v>42441.205555555556</v>
      </c>
      <c r="E1201" s="1" t="s">
        <v>11</v>
      </c>
      <c r="F1201" s="1" t="s">
        <v>35</v>
      </c>
      <c r="G1201" s="1">
        <v>27</v>
      </c>
      <c r="H1201" s="1" t="s">
        <v>21</v>
      </c>
      <c r="I1201" s="1" t="s">
        <v>25</v>
      </c>
      <c r="J1201" s="1" t="s">
        <v>22</v>
      </c>
    </row>
    <row r="1202" spans="1:10" x14ac:dyDescent="0.25">
      <c r="A1202" s="1">
        <v>1106425</v>
      </c>
      <c r="B1202" s="1" t="s">
        <v>30</v>
      </c>
      <c r="C1202" s="2">
        <v>42450</v>
      </c>
      <c r="D1202" s="2">
        <v>42450.395833333336</v>
      </c>
      <c r="E1202" s="1" t="s">
        <v>11</v>
      </c>
      <c r="F1202" s="1" t="s">
        <v>35</v>
      </c>
      <c r="G1202" s="1">
        <v>27</v>
      </c>
      <c r="H1202" s="1" t="s">
        <v>21</v>
      </c>
      <c r="I1202" s="1" t="s">
        <v>14</v>
      </c>
      <c r="J1202" s="1" t="s">
        <v>22</v>
      </c>
    </row>
    <row r="1203" spans="1:10" x14ac:dyDescent="0.25">
      <c r="A1203" s="1">
        <v>820573</v>
      </c>
      <c r="B1203" s="1" t="s">
        <v>29</v>
      </c>
      <c r="C1203" s="2">
        <v>42426</v>
      </c>
      <c r="D1203" s="2">
        <v>42426.29583333333</v>
      </c>
      <c r="E1203" s="1" t="s">
        <v>11</v>
      </c>
      <c r="F1203" s="1" t="s">
        <v>24</v>
      </c>
      <c r="G1203" s="1">
        <v>32</v>
      </c>
      <c r="H1203" s="1" t="s">
        <v>21</v>
      </c>
      <c r="I1203" s="1" t="s">
        <v>14</v>
      </c>
      <c r="J1203" s="1" t="s">
        <v>15</v>
      </c>
    </row>
    <row r="1204" spans="1:10" x14ac:dyDescent="0.25">
      <c r="A1204" s="1">
        <v>820573</v>
      </c>
      <c r="B1204" s="1" t="s">
        <v>16</v>
      </c>
      <c r="C1204" s="2">
        <v>42431</v>
      </c>
      <c r="D1204" s="2">
        <v>42431.50277777778</v>
      </c>
      <c r="E1204" s="1" t="s">
        <v>11</v>
      </c>
      <c r="F1204" s="1" t="s">
        <v>24</v>
      </c>
      <c r="G1204" s="1">
        <v>32</v>
      </c>
      <c r="H1204" s="1" t="s">
        <v>21</v>
      </c>
      <c r="I1204" s="1" t="s">
        <v>18</v>
      </c>
      <c r="J1204" s="1" t="s">
        <v>15</v>
      </c>
    </row>
    <row r="1205" spans="1:10" x14ac:dyDescent="0.25">
      <c r="A1205" s="1">
        <v>820573</v>
      </c>
      <c r="B1205" s="1" t="s">
        <v>27</v>
      </c>
      <c r="C1205" s="2">
        <v>42428</v>
      </c>
      <c r="D1205" s="2">
        <v>42428.386111111111</v>
      </c>
      <c r="E1205" s="1" t="s">
        <v>11</v>
      </c>
      <c r="F1205" s="1" t="s">
        <v>24</v>
      </c>
      <c r="G1205" s="1">
        <v>32</v>
      </c>
      <c r="H1205" s="1" t="s">
        <v>21</v>
      </c>
      <c r="I1205" s="1" t="s">
        <v>14</v>
      </c>
      <c r="J1205" s="1" t="s">
        <v>15</v>
      </c>
    </row>
    <row r="1206" spans="1:10" x14ac:dyDescent="0.25">
      <c r="A1206" s="1">
        <v>865452</v>
      </c>
      <c r="B1206" s="1" t="s">
        <v>16</v>
      </c>
      <c r="C1206" s="2">
        <v>42452</v>
      </c>
      <c r="D1206" s="2">
        <v>42452.509722222225</v>
      </c>
      <c r="E1206" s="1" t="s">
        <v>17</v>
      </c>
      <c r="F1206" s="1" t="s">
        <v>17</v>
      </c>
      <c r="G1206" s="1">
        <v>0</v>
      </c>
      <c r="H1206" s="1" t="s">
        <v>17</v>
      </c>
      <c r="I1206" s="1" t="s">
        <v>18</v>
      </c>
      <c r="J1206" s="1" t="s">
        <v>19</v>
      </c>
    </row>
    <row r="1207" spans="1:10" x14ac:dyDescent="0.25">
      <c r="A1207" s="1">
        <v>865452</v>
      </c>
      <c r="B1207" s="1" t="s">
        <v>33</v>
      </c>
      <c r="C1207" s="2">
        <v>42452</v>
      </c>
      <c r="D1207" s="2">
        <v>42452.197222222225</v>
      </c>
      <c r="E1207" s="1" t="s">
        <v>17</v>
      </c>
      <c r="F1207" s="1" t="s">
        <v>17</v>
      </c>
      <c r="G1207" s="1">
        <v>0</v>
      </c>
      <c r="H1207" s="1" t="s">
        <v>17</v>
      </c>
      <c r="I1207" s="1" t="s">
        <v>25</v>
      </c>
      <c r="J1207" s="1" t="s">
        <v>19</v>
      </c>
    </row>
    <row r="1208" spans="1:10" x14ac:dyDescent="0.25">
      <c r="A1208" s="1">
        <v>904463</v>
      </c>
      <c r="B1208" s="1" t="s">
        <v>33</v>
      </c>
      <c r="C1208" s="2">
        <v>42440</v>
      </c>
      <c r="D1208" s="2">
        <v>42440.387499999997</v>
      </c>
      <c r="E1208" s="1" t="s">
        <v>11</v>
      </c>
      <c r="F1208" s="1" t="s">
        <v>12</v>
      </c>
      <c r="G1208" s="1">
        <v>41</v>
      </c>
      <c r="H1208" s="1" t="s">
        <v>28</v>
      </c>
      <c r="I1208" s="1" t="s">
        <v>14</v>
      </c>
      <c r="J1208" s="1" t="s">
        <v>15</v>
      </c>
    </row>
    <row r="1209" spans="1:10" x14ac:dyDescent="0.25">
      <c r="A1209" s="1">
        <v>809133</v>
      </c>
      <c r="B1209" s="1" t="s">
        <v>16</v>
      </c>
      <c r="C1209" s="2">
        <v>42421</v>
      </c>
      <c r="D1209" s="2">
        <v>42421.177083333336</v>
      </c>
      <c r="E1209" s="1" t="s">
        <v>11</v>
      </c>
      <c r="F1209" s="1" t="s">
        <v>20</v>
      </c>
      <c r="G1209" s="1">
        <v>24</v>
      </c>
      <c r="H1209" s="1" t="s">
        <v>28</v>
      </c>
      <c r="I1209" s="1" t="s">
        <v>25</v>
      </c>
      <c r="J1209" s="1" t="s">
        <v>22</v>
      </c>
    </row>
    <row r="1210" spans="1:10" x14ac:dyDescent="0.25">
      <c r="A1210" s="1">
        <v>809133</v>
      </c>
      <c r="B1210" s="1" t="s">
        <v>16</v>
      </c>
      <c r="C1210" s="2">
        <v>42440</v>
      </c>
      <c r="D1210" s="2">
        <v>42440.45208333333</v>
      </c>
      <c r="E1210" s="1" t="s">
        <v>11</v>
      </c>
      <c r="F1210" s="1" t="s">
        <v>20</v>
      </c>
      <c r="G1210" s="1">
        <v>24</v>
      </c>
      <c r="H1210" s="1" t="s">
        <v>28</v>
      </c>
      <c r="I1210" s="1" t="s">
        <v>14</v>
      </c>
      <c r="J1210" s="1" t="s">
        <v>22</v>
      </c>
    </row>
    <row r="1211" spans="1:10" x14ac:dyDescent="0.25">
      <c r="A1211" s="1">
        <v>2420497</v>
      </c>
      <c r="B1211" s="1" t="s">
        <v>10</v>
      </c>
      <c r="C1211" s="2">
        <v>42379</v>
      </c>
      <c r="D1211" s="2">
        <v>42379.415277777778</v>
      </c>
      <c r="E1211" s="1" t="s">
        <v>11</v>
      </c>
      <c r="F1211" s="1" t="s">
        <v>12</v>
      </c>
      <c r="G1211" s="1">
        <v>22</v>
      </c>
      <c r="H1211" s="1" t="s">
        <v>13</v>
      </c>
      <c r="I1211" s="1" t="s">
        <v>14</v>
      </c>
      <c r="J1211" s="1" t="s">
        <v>22</v>
      </c>
    </row>
    <row r="1212" spans="1:10" x14ac:dyDescent="0.25">
      <c r="A1212" s="1">
        <v>939807</v>
      </c>
      <c r="B1212" s="1" t="s">
        <v>30</v>
      </c>
      <c r="C1212" s="2">
        <v>42459</v>
      </c>
      <c r="D1212" s="2">
        <v>42459.26666666667</v>
      </c>
      <c r="E1212" s="1" t="s">
        <v>11</v>
      </c>
      <c r="F1212" s="1" t="s">
        <v>12</v>
      </c>
      <c r="G1212" s="1">
        <v>28</v>
      </c>
      <c r="H1212" s="1" t="s">
        <v>13</v>
      </c>
      <c r="I1212" s="1" t="s">
        <v>25</v>
      </c>
      <c r="J1212" s="1" t="s">
        <v>22</v>
      </c>
    </row>
    <row r="1213" spans="1:10" x14ac:dyDescent="0.25">
      <c r="A1213" s="1">
        <v>939807</v>
      </c>
      <c r="B1213" s="1" t="s">
        <v>10</v>
      </c>
      <c r="C1213" s="2">
        <v>42459</v>
      </c>
      <c r="D1213" s="2">
        <v>42459.179861111108</v>
      </c>
      <c r="E1213" s="1" t="s">
        <v>11</v>
      </c>
      <c r="F1213" s="1" t="s">
        <v>12</v>
      </c>
      <c r="G1213" s="1">
        <v>28</v>
      </c>
      <c r="H1213" s="1" t="s">
        <v>13</v>
      </c>
      <c r="I1213" s="1" t="s">
        <v>25</v>
      </c>
      <c r="J1213" s="1" t="s">
        <v>22</v>
      </c>
    </row>
    <row r="1214" spans="1:10" x14ac:dyDescent="0.25">
      <c r="A1214" s="1">
        <v>939807</v>
      </c>
      <c r="B1214" s="1" t="s">
        <v>30</v>
      </c>
      <c r="C1214" s="2">
        <v>42459</v>
      </c>
      <c r="D1214" s="2">
        <v>42459.248611111114</v>
      </c>
      <c r="E1214" s="1" t="s">
        <v>11</v>
      </c>
      <c r="F1214" s="1" t="s">
        <v>12</v>
      </c>
      <c r="G1214" s="1">
        <v>28</v>
      </c>
      <c r="H1214" s="1" t="s">
        <v>13</v>
      </c>
      <c r="I1214" s="1" t="s">
        <v>25</v>
      </c>
      <c r="J1214" s="1" t="s">
        <v>22</v>
      </c>
    </row>
    <row r="1215" spans="1:10" x14ac:dyDescent="0.25">
      <c r="A1215" s="1">
        <v>939807</v>
      </c>
      <c r="B1215" s="1" t="s">
        <v>31</v>
      </c>
      <c r="C1215" s="2">
        <v>42459</v>
      </c>
      <c r="D1215" s="2">
        <v>42459.380555555559</v>
      </c>
      <c r="E1215" s="1" t="s">
        <v>11</v>
      </c>
      <c r="F1215" s="1" t="s">
        <v>12</v>
      </c>
      <c r="G1215" s="1">
        <v>28</v>
      </c>
      <c r="H1215" s="1" t="s">
        <v>13</v>
      </c>
      <c r="I1215" s="1" t="s">
        <v>14</v>
      </c>
      <c r="J1215" s="1" t="s">
        <v>22</v>
      </c>
    </row>
    <row r="1216" spans="1:10" x14ac:dyDescent="0.25">
      <c r="A1216" s="1">
        <v>939807</v>
      </c>
      <c r="B1216" s="1" t="s">
        <v>41</v>
      </c>
      <c r="C1216" s="2">
        <v>42459</v>
      </c>
      <c r="D1216" s="2">
        <v>42459.395833333336</v>
      </c>
      <c r="E1216" s="1" t="s">
        <v>11</v>
      </c>
      <c r="F1216" s="1" t="s">
        <v>12</v>
      </c>
      <c r="G1216" s="1">
        <v>28</v>
      </c>
      <c r="H1216" s="1" t="s">
        <v>13</v>
      </c>
      <c r="I1216" s="1" t="s">
        <v>14</v>
      </c>
      <c r="J1216" s="1" t="s">
        <v>22</v>
      </c>
    </row>
    <row r="1217" spans="1:10" x14ac:dyDescent="0.25">
      <c r="A1217" s="1">
        <v>596302</v>
      </c>
      <c r="B1217" s="1" t="s">
        <v>27</v>
      </c>
      <c r="C1217" s="2">
        <v>42372</v>
      </c>
      <c r="D1217" s="2">
        <v>42372.413888888892</v>
      </c>
      <c r="E1217" s="1" t="s">
        <v>11</v>
      </c>
      <c r="F1217" s="1" t="s">
        <v>24</v>
      </c>
      <c r="G1217" s="1">
        <v>50</v>
      </c>
      <c r="H1217" s="1" t="s">
        <v>21</v>
      </c>
      <c r="I1217" s="1" t="s">
        <v>14</v>
      </c>
      <c r="J1217" s="1" t="s">
        <v>26</v>
      </c>
    </row>
    <row r="1218" spans="1:10" x14ac:dyDescent="0.25">
      <c r="A1218" s="1">
        <v>820580</v>
      </c>
      <c r="B1218" s="1" t="s">
        <v>37</v>
      </c>
      <c r="C1218" s="2">
        <v>42458</v>
      </c>
      <c r="D1218" s="2">
        <v>42458.556944444441</v>
      </c>
      <c r="E1218" s="1" t="s">
        <v>11</v>
      </c>
      <c r="F1218" s="1" t="s">
        <v>12</v>
      </c>
      <c r="G1218" s="1">
        <v>26</v>
      </c>
      <c r="H1218" s="1" t="s">
        <v>32</v>
      </c>
      <c r="I1218" s="1" t="s">
        <v>18</v>
      </c>
      <c r="J1218" s="1" t="s">
        <v>22</v>
      </c>
    </row>
    <row r="1219" spans="1:10" x14ac:dyDescent="0.25">
      <c r="A1219" s="1">
        <v>820580</v>
      </c>
      <c r="B1219" s="1" t="s">
        <v>48</v>
      </c>
      <c r="C1219" s="2">
        <v>42458</v>
      </c>
      <c r="D1219" s="2">
        <v>42458.417361111111</v>
      </c>
      <c r="E1219" s="1" t="s">
        <v>11</v>
      </c>
      <c r="F1219" s="1" t="s">
        <v>12</v>
      </c>
      <c r="G1219" s="1">
        <v>26</v>
      </c>
      <c r="H1219" s="1" t="s">
        <v>32</v>
      </c>
      <c r="I1219" s="1" t="s">
        <v>14</v>
      </c>
      <c r="J1219" s="1" t="s">
        <v>22</v>
      </c>
    </row>
    <row r="1220" spans="1:10" x14ac:dyDescent="0.25">
      <c r="A1220" s="1">
        <v>820580</v>
      </c>
      <c r="B1220" s="1" t="s">
        <v>31</v>
      </c>
      <c r="C1220" s="2">
        <v>42458</v>
      </c>
      <c r="D1220" s="2">
        <v>42458.198611111111</v>
      </c>
      <c r="E1220" s="1" t="s">
        <v>11</v>
      </c>
      <c r="F1220" s="1" t="s">
        <v>12</v>
      </c>
      <c r="G1220" s="1">
        <v>26</v>
      </c>
      <c r="H1220" s="1" t="s">
        <v>32</v>
      </c>
      <c r="I1220" s="1" t="s">
        <v>25</v>
      </c>
      <c r="J1220" s="1" t="s">
        <v>22</v>
      </c>
    </row>
    <row r="1221" spans="1:10" x14ac:dyDescent="0.25">
      <c r="A1221" s="1">
        <v>820580</v>
      </c>
      <c r="B1221" s="1" t="s">
        <v>31</v>
      </c>
      <c r="C1221" s="2">
        <v>42458</v>
      </c>
      <c r="D1221" s="2">
        <v>42458.206944444442</v>
      </c>
      <c r="E1221" s="1" t="s">
        <v>11</v>
      </c>
      <c r="F1221" s="1" t="s">
        <v>12</v>
      </c>
      <c r="G1221" s="1">
        <v>26</v>
      </c>
      <c r="H1221" s="1" t="s">
        <v>32</v>
      </c>
      <c r="I1221" s="1" t="s">
        <v>25</v>
      </c>
      <c r="J1221" s="1" t="s">
        <v>22</v>
      </c>
    </row>
    <row r="1222" spans="1:10" x14ac:dyDescent="0.25">
      <c r="A1222" s="1">
        <v>2203512</v>
      </c>
      <c r="B1222" s="1" t="s">
        <v>33</v>
      </c>
      <c r="C1222" s="2">
        <v>42453</v>
      </c>
      <c r="D1222" s="2">
        <v>42453.611805555556</v>
      </c>
      <c r="E1222" s="1" t="s">
        <v>11</v>
      </c>
      <c r="F1222" s="1" t="s">
        <v>20</v>
      </c>
      <c r="G1222" s="1">
        <v>33</v>
      </c>
      <c r="H1222" s="1" t="s">
        <v>34</v>
      </c>
      <c r="I1222" s="1" t="s">
        <v>44</v>
      </c>
      <c r="J1222" s="1" t="s">
        <v>15</v>
      </c>
    </row>
    <row r="1223" spans="1:10" x14ac:dyDescent="0.25">
      <c r="A1223" s="1">
        <v>2203512</v>
      </c>
      <c r="B1223" s="1" t="s">
        <v>33</v>
      </c>
      <c r="C1223" s="2">
        <v>42395</v>
      </c>
      <c r="D1223" s="2">
        <v>42395.506249999999</v>
      </c>
      <c r="E1223" s="1" t="s">
        <v>11</v>
      </c>
      <c r="F1223" s="1" t="s">
        <v>20</v>
      </c>
      <c r="G1223" s="1">
        <v>33</v>
      </c>
      <c r="H1223" s="1" t="s">
        <v>34</v>
      </c>
      <c r="I1223" s="1" t="s">
        <v>18</v>
      </c>
      <c r="J1223" s="1" t="s">
        <v>15</v>
      </c>
    </row>
    <row r="1224" spans="1:10" x14ac:dyDescent="0.25">
      <c r="A1224" s="1">
        <v>2203512</v>
      </c>
      <c r="B1224" s="1" t="s">
        <v>16</v>
      </c>
      <c r="C1224" s="2">
        <v>42433</v>
      </c>
      <c r="D1224" s="2">
        <v>42433.59375</v>
      </c>
      <c r="E1224" s="1" t="s">
        <v>11</v>
      </c>
      <c r="F1224" s="1" t="s">
        <v>20</v>
      </c>
      <c r="G1224" s="1">
        <v>33</v>
      </c>
      <c r="H1224" s="1" t="s">
        <v>34</v>
      </c>
      <c r="I1224" s="1" t="s">
        <v>44</v>
      </c>
      <c r="J1224" s="1" t="s">
        <v>15</v>
      </c>
    </row>
    <row r="1225" spans="1:10" x14ac:dyDescent="0.25">
      <c r="A1225" s="1">
        <v>2203512</v>
      </c>
      <c r="B1225" s="1" t="s">
        <v>33</v>
      </c>
      <c r="C1225" s="2">
        <v>42385</v>
      </c>
      <c r="D1225" s="2">
        <v>42385.520833333336</v>
      </c>
      <c r="E1225" s="1" t="s">
        <v>11</v>
      </c>
      <c r="F1225" s="1" t="s">
        <v>20</v>
      </c>
      <c r="G1225" s="1">
        <v>33</v>
      </c>
      <c r="H1225" s="1" t="s">
        <v>34</v>
      </c>
      <c r="I1225" s="1" t="s">
        <v>18</v>
      </c>
      <c r="J1225" s="1" t="s">
        <v>15</v>
      </c>
    </row>
    <row r="1226" spans="1:10" x14ac:dyDescent="0.25">
      <c r="A1226" s="1">
        <v>2203512</v>
      </c>
      <c r="B1226" s="1" t="s">
        <v>36</v>
      </c>
      <c r="C1226" s="2">
        <v>42452</v>
      </c>
      <c r="D1226" s="2">
        <v>42452.598611111112</v>
      </c>
      <c r="E1226" s="1" t="s">
        <v>11</v>
      </c>
      <c r="F1226" s="1" t="s">
        <v>20</v>
      </c>
      <c r="G1226" s="1">
        <v>33</v>
      </c>
      <c r="H1226" s="1" t="s">
        <v>34</v>
      </c>
      <c r="I1226" s="1" t="s">
        <v>44</v>
      </c>
      <c r="J1226" s="1" t="s">
        <v>15</v>
      </c>
    </row>
    <row r="1227" spans="1:10" x14ac:dyDescent="0.25">
      <c r="A1227" s="1">
        <v>771985</v>
      </c>
      <c r="B1227" s="1" t="s">
        <v>10</v>
      </c>
      <c r="C1227" s="2">
        <v>42404</v>
      </c>
      <c r="D1227" s="2">
        <v>42404.272222222222</v>
      </c>
      <c r="E1227" s="1" t="s">
        <v>23</v>
      </c>
      <c r="F1227" s="1" t="s">
        <v>35</v>
      </c>
      <c r="G1227" s="1">
        <v>23</v>
      </c>
      <c r="H1227" s="1" t="s">
        <v>21</v>
      </c>
      <c r="I1227" s="1" t="s">
        <v>25</v>
      </c>
      <c r="J1227" s="1" t="s">
        <v>22</v>
      </c>
    </row>
    <row r="1228" spans="1:10" x14ac:dyDescent="0.25">
      <c r="A1228" s="1">
        <v>771985</v>
      </c>
      <c r="B1228" s="1" t="s">
        <v>29</v>
      </c>
      <c r="C1228" s="2">
        <v>42393</v>
      </c>
      <c r="D1228" s="2">
        <v>42393.542361111111</v>
      </c>
      <c r="E1228" s="1" t="s">
        <v>23</v>
      </c>
      <c r="F1228" s="1" t="s">
        <v>35</v>
      </c>
      <c r="G1228" s="1">
        <v>23</v>
      </c>
      <c r="H1228" s="1" t="s">
        <v>21</v>
      </c>
      <c r="I1228" s="1" t="s">
        <v>18</v>
      </c>
      <c r="J1228" s="1" t="s">
        <v>22</v>
      </c>
    </row>
    <row r="1229" spans="1:10" x14ac:dyDescent="0.25">
      <c r="A1229" s="1">
        <v>771985</v>
      </c>
      <c r="B1229" s="1" t="s">
        <v>40</v>
      </c>
      <c r="C1229" s="2">
        <v>42391</v>
      </c>
      <c r="D1229" s="2">
        <v>42391.26666666667</v>
      </c>
      <c r="E1229" s="1" t="s">
        <v>23</v>
      </c>
      <c r="F1229" s="1" t="s">
        <v>35</v>
      </c>
      <c r="G1229" s="1">
        <v>23</v>
      </c>
      <c r="H1229" s="1" t="s">
        <v>21</v>
      </c>
      <c r="I1229" s="1" t="s">
        <v>25</v>
      </c>
      <c r="J1229" s="1" t="s">
        <v>22</v>
      </c>
    </row>
    <row r="1230" spans="1:10" x14ac:dyDescent="0.25">
      <c r="A1230" s="1">
        <v>809139</v>
      </c>
      <c r="B1230" s="1" t="s">
        <v>30</v>
      </c>
      <c r="C1230" s="2">
        <v>42421</v>
      </c>
      <c r="D1230" s="2">
        <v>42421.446527777778</v>
      </c>
      <c r="E1230" s="1" t="s">
        <v>11</v>
      </c>
      <c r="F1230" s="1" t="s">
        <v>35</v>
      </c>
      <c r="G1230" s="1">
        <v>28</v>
      </c>
      <c r="H1230" s="1" t="s">
        <v>43</v>
      </c>
      <c r="I1230" s="1" t="s">
        <v>14</v>
      </c>
      <c r="J1230" s="1" t="s">
        <v>22</v>
      </c>
    </row>
    <row r="1231" spans="1:10" x14ac:dyDescent="0.25">
      <c r="A1231" s="1">
        <v>809139</v>
      </c>
      <c r="B1231" s="1" t="s">
        <v>31</v>
      </c>
      <c r="C1231" s="2">
        <v>42375</v>
      </c>
      <c r="D1231" s="2">
        <v>42375.290277777778</v>
      </c>
      <c r="E1231" s="1" t="s">
        <v>11</v>
      </c>
      <c r="F1231" s="1" t="s">
        <v>35</v>
      </c>
      <c r="G1231" s="1">
        <v>28</v>
      </c>
      <c r="H1231" s="1" t="s">
        <v>43</v>
      </c>
      <c r="I1231" s="1" t="s">
        <v>25</v>
      </c>
      <c r="J1231" s="1" t="s">
        <v>22</v>
      </c>
    </row>
    <row r="1232" spans="1:10" x14ac:dyDescent="0.25">
      <c r="A1232" s="1">
        <v>809139</v>
      </c>
      <c r="B1232" s="1" t="s">
        <v>10</v>
      </c>
      <c r="C1232" s="2">
        <v>42376</v>
      </c>
      <c r="D1232" s="2">
        <v>42376.291666666664</v>
      </c>
      <c r="E1232" s="1" t="s">
        <v>11</v>
      </c>
      <c r="F1232" s="1" t="s">
        <v>35</v>
      </c>
      <c r="G1232" s="1">
        <v>28</v>
      </c>
      <c r="H1232" s="1" t="s">
        <v>43</v>
      </c>
      <c r="I1232" s="1" t="s">
        <v>14</v>
      </c>
      <c r="J1232" s="1" t="s">
        <v>22</v>
      </c>
    </row>
    <row r="1233" spans="1:10" x14ac:dyDescent="0.25">
      <c r="A1233" s="1">
        <v>809139</v>
      </c>
      <c r="B1233" s="1" t="s">
        <v>29</v>
      </c>
      <c r="C1233" s="2">
        <v>42400</v>
      </c>
      <c r="D1233" s="2">
        <v>42400.125</v>
      </c>
      <c r="E1233" s="1" t="s">
        <v>11</v>
      </c>
      <c r="F1233" s="1" t="s">
        <v>35</v>
      </c>
      <c r="G1233" s="1">
        <v>28</v>
      </c>
      <c r="H1233" s="1" t="s">
        <v>43</v>
      </c>
      <c r="I1233" s="1" t="s">
        <v>25</v>
      </c>
      <c r="J1233" s="1" t="s">
        <v>22</v>
      </c>
    </row>
    <row r="1234" spans="1:10" x14ac:dyDescent="0.25">
      <c r="A1234" s="1">
        <v>809139</v>
      </c>
      <c r="B1234" s="1" t="s">
        <v>30</v>
      </c>
      <c r="C1234" s="2">
        <v>42397</v>
      </c>
      <c r="D1234" s="2">
        <v>42397.165277777778</v>
      </c>
      <c r="E1234" s="1" t="s">
        <v>11</v>
      </c>
      <c r="F1234" s="1" t="s">
        <v>35</v>
      </c>
      <c r="G1234" s="1">
        <v>28</v>
      </c>
      <c r="H1234" s="1" t="s">
        <v>43</v>
      </c>
      <c r="I1234" s="1" t="s">
        <v>25</v>
      </c>
      <c r="J1234" s="1" t="s">
        <v>22</v>
      </c>
    </row>
    <row r="1235" spans="1:10" x14ac:dyDescent="0.25">
      <c r="A1235" s="1">
        <v>809139</v>
      </c>
      <c r="B1235" s="1" t="s">
        <v>40</v>
      </c>
      <c r="C1235" s="2">
        <v>42412</v>
      </c>
      <c r="D1235" s="2">
        <v>42412.453472222223</v>
      </c>
      <c r="E1235" s="1" t="s">
        <v>11</v>
      </c>
      <c r="F1235" s="1" t="s">
        <v>35</v>
      </c>
      <c r="G1235" s="1">
        <v>28</v>
      </c>
      <c r="H1235" s="1" t="s">
        <v>43</v>
      </c>
      <c r="I1235" s="1" t="s">
        <v>14</v>
      </c>
      <c r="J1235" s="1" t="s">
        <v>22</v>
      </c>
    </row>
    <row r="1236" spans="1:10" x14ac:dyDescent="0.25">
      <c r="A1236" s="1">
        <v>727203</v>
      </c>
      <c r="B1236" s="1" t="s">
        <v>29</v>
      </c>
      <c r="C1236" s="2">
        <v>42387</v>
      </c>
      <c r="D1236" s="2">
        <v>42387.293055555558</v>
      </c>
      <c r="E1236" s="1" t="s">
        <v>11</v>
      </c>
      <c r="F1236" s="1" t="s">
        <v>17</v>
      </c>
      <c r="G1236" s="1">
        <v>26</v>
      </c>
      <c r="H1236" s="1" t="s">
        <v>13</v>
      </c>
      <c r="I1236" s="1" t="s">
        <v>14</v>
      </c>
      <c r="J1236" s="1" t="s">
        <v>22</v>
      </c>
    </row>
    <row r="1237" spans="1:10" x14ac:dyDescent="0.25">
      <c r="A1237" s="1">
        <v>831909</v>
      </c>
      <c r="B1237" s="1" t="s">
        <v>30</v>
      </c>
      <c r="C1237" s="2">
        <v>42373</v>
      </c>
      <c r="D1237" s="2">
        <v>42373.597916666666</v>
      </c>
      <c r="E1237" s="1" t="s">
        <v>11</v>
      </c>
      <c r="F1237" s="1" t="s">
        <v>35</v>
      </c>
      <c r="G1237" s="1">
        <v>24</v>
      </c>
      <c r="H1237" s="1" t="s">
        <v>21</v>
      </c>
      <c r="I1237" s="1" t="s">
        <v>44</v>
      </c>
      <c r="J1237" s="1" t="s">
        <v>22</v>
      </c>
    </row>
    <row r="1238" spans="1:10" x14ac:dyDescent="0.25">
      <c r="A1238" s="1">
        <v>831909</v>
      </c>
      <c r="B1238" s="1" t="s">
        <v>30</v>
      </c>
      <c r="C1238" s="2">
        <v>42373</v>
      </c>
      <c r="D1238" s="2">
        <v>42373.62222222222</v>
      </c>
      <c r="E1238" s="1" t="s">
        <v>11</v>
      </c>
      <c r="F1238" s="1" t="s">
        <v>35</v>
      </c>
      <c r="G1238" s="1">
        <v>24</v>
      </c>
      <c r="H1238" s="1" t="s">
        <v>21</v>
      </c>
      <c r="I1238" s="1" t="s">
        <v>44</v>
      </c>
      <c r="J1238" s="1" t="s">
        <v>22</v>
      </c>
    </row>
    <row r="1239" spans="1:10" x14ac:dyDescent="0.25">
      <c r="A1239" s="1">
        <v>831909</v>
      </c>
      <c r="B1239" s="1" t="s">
        <v>10</v>
      </c>
      <c r="C1239" s="2">
        <v>42391</v>
      </c>
      <c r="D1239" s="2">
        <v>42391.35</v>
      </c>
      <c r="E1239" s="1" t="s">
        <v>11</v>
      </c>
      <c r="F1239" s="1" t="s">
        <v>35</v>
      </c>
      <c r="G1239" s="1">
        <v>24</v>
      </c>
      <c r="H1239" s="1" t="s">
        <v>21</v>
      </c>
      <c r="I1239" s="1" t="s">
        <v>14</v>
      </c>
      <c r="J1239" s="1" t="s">
        <v>22</v>
      </c>
    </row>
    <row r="1240" spans="1:10" x14ac:dyDescent="0.25">
      <c r="A1240" s="1">
        <v>831909</v>
      </c>
      <c r="B1240" s="1" t="s">
        <v>30</v>
      </c>
      <c r="C1240" s="2">
        <v>42372</v>
      </c>
      <c r="D1240" s="2">
        <v>42372.195138888892</v>
      </c>
      <c r="E1240" s="1" t="s">
        <v>11</v>
      </c>
      <c r="F1240" s="1" t="s">
        <v>35</v>
      </c>
      <c r="G1240" s="1">
        <v>24</v>
      </c>
      <c r="H1240" s="1" t="s">
        <v>21</v>
      </c>
      <c r="I1240" s="1" t="s">
        <v>25</v>
      </c>
      <c r="J1240" s="1" t="s">
        <v>22</v>
      </c>
    </row>
    <row r="1241" spans="1:10" x14ac:dyDescent="0.25">
      <c r="A1241" s="1">
        <v>856641</v>
      </c>
      <c r="B1241" s="1" t="s">
        <v>48</v>
      </c>
      <c r="C1241" s="2">
        <v>42438</v>
      </c>
      <c r="D1241" s="2">
        <v>42438.318055555559</v>
      </c>
      <c r="E1241" s="1" t="s">
        <v>11</v>
      </c>
      <c r="F1241" s="1" t="s">
        <v>12</v>
      </c>
      <c r="G1241" s="1">
        <v>43</v>
      </c>
      <c r="H1241" s="1" t="s">
        <v>21</v>
      </c>
      <c r="I1241" s="1" t="s">
        <v>14</v>
      </c>
      <c r="J1241" s="1" t="s">
        <v>15</v>
      </c>
    </row>
    <row r="1242" spans="1:10" x14ac:dyDescent="0.25">
      <c r="A1242" s="1">
        <v>856641</v>
      </c>
      <c r="B1242" s="1" t="s">
        <v>41</v>
      </c>
      <c r="C1242" s="2">
        <v>42439</v>
      </c>
      <c r="D1242" s="2">
        <v>42439.409722222219</v>
      </c>
      <c r="E1242" s="1" t="s">
        <v>11</v>
      </c>
      <c r="F1242" s="1" t="s">
        <v>12</v>
      </c>
      <c r="G1242" s="1">
        <v>43</v>
      </c>
      <c r="H1242" s="1" t="s">
        <v>21</v>
      </c>
      <c r="I1242" s="1" t="s">
        <v>14</v>
      </c>
      <c r="J1242" s="1" t="s">
        <v>15</v>
      </c>
    </row>
    <row r="1243" spans="1:10" x14ac:dyDescent="0.25">
      <c r="A1243" s="1">
        <v>856641</v>
      </c>
      <c r="B1243" s="1" t="s">
        <v>41</v>
      </c>
      <c r="C1243" s="2">
        <v>42439</v>
      </c>
      <c r="D1243" s="2">
        <v>42439.507638888892</v>
      </c>
      <c r="E1243" s="1" t="s">
        <v>11</v>
      </c>
      <c r="F1243" s="1" t="s">
        <v>12</v>
      </c>
      <c r="G1243" s="1">
        <v>43</v>
      </c>
      <c r="H1243" s="1" t="s">
        <v>21</v>
      </c>
      <c r="I1243" s="1" t="s">
        <v>18</v>
      </c>
      <c r="J1243" s="1" t="s">
        <v>15</v>
      </c>
    </row>
    <row r="1244" spans="1:10" x14ac:dyDescent="0.25">
      <c r="A1244" s="1">
        <v>856641</v>
      </c>
      <c r="B1244" s="1" t="s">
        <v>30</v>
      </c>
      <c r="C1244" s="2">
        <v>42439</v>
      </c>
      <c r="D1244" s="2">
        <v>42439.541666666664</v>
      </c>
      <c r="E1244" s="1" t="s">
        <v>11</v>
      </c>
      <c r="F1244" s="1" t="s">
        <v>12</v>
      </c>
      <c r="G1244" s="1">
        <v>43</v>
      </c>
      <c r="H1244" s="1" t="s">
        <v>21</v>
      </c>
      <c r="I1244" s="1" t="s">
        <v>18</v>
      </c>
      <c r="J1244" s="1" t="s">
        <v>15</v>
      </c>
    </row>
    <row r="1245" spans="1:10" x14ac:dyDescent="0.25">
      <c r="A1245" s="1">
        <v>2091688</v>
      </c>
      <c r="B1245" s="1" t="s">
        <v>29</v>
      </c>
      <c r="C1245" s="2">
        <v>42413</v>
      </c>
      <c r="D1245" s="2">
        <v>42413.262499999997</v>
      </c>
      <c r="E1245" s="1" t="s">
        <v>11</v>
      </c>
      <c r="F1245" s="1" t="s">
        <v>35</v>
      </c>
      <c r="G1245" s="1">
        <v>34</v>
      </c>
      <c r="H1245" s="1" t="s">
        <v>21</v>
      </c>
      <c r="I1245" s="1" t="s">
        <v>25</v>
      </c>
      <c r="J1245" s="1" t="s">
        <v>15</v>
      </c>
    </row>
    <row r="1246" spans="1:10" x14ac:dyDescent="0.25">
      <c r="A1246" s="1">
        <v>763446</v>
      </c>
      <c r="B1246" s="1" t="s">
        <v>33</v>
      </c>
      <c r="C1246" s="2">
        <v>42409</v>
      </c>
      <c r="D1246" s="2">
        <v>42409.435416666667</v>
      </c>
      <c r="E1246" s="1" t="s">
        <v>11</v>
      </c>
      <c r="F1246" s="1" t="s">
        <v>35</v>
      </c>
      <c r="G1246" s="1">
        <v>49</v>
      </c>
      <c r="H1246" s="1" t="s">
        <v>46</v>
      </c>
      <c r="I1246" s="1" t="s">
        <v>14</v>
      </c>
      <c r="J1246" s="1" t="s">
        <v>26</v>
      </c>
    </row>
    <row r="1247" spans="1:10" x14ac:dyDescent="0.25">
      <c r="A1247" s="1">
        <v>2368689</v>
      </c>
      <c r="B1247" s="1" t="s">
        <v>40</v>
      </c>
      <c r="C1247" s="2">
        <v>42379</v>
      </c>
      <c r="D1247" s="2">
        <v>42379.286805555559</v>
      </c>
      <c r="E1247" s="1" t="s">
        <v>11</v>
      </c>
      <c r="F1247" s="1" t="s">
        <v>35</v>
      </c>
      <c r="G1247" s="1">
        <v>32</v>
      </c>
      <c r="H1247" s="1" t="s">
        <v>21</v>
      </c>
      <c r="I1247" s="1" t="s">
        <v>25</v>
      </c>
      <c r="J1247" s="1" t="s">
        <v>15</v>
      </c>
    </row>
    <row r="1248" spans="1:10" x14ac:dyDescent="0.25">
      <c r="A1248" s="1">
        <v>2368689</v>
      </c>
      <c r="B1248" s="1" t="s">
        <v>29</v>
      </c>
      <c r="C1248" s="2">
        <v>42392</v>
      </c>
      <c r="D1248" s="2">
        <v>42392.154861111114</v>
      </c>
      <c r="E1248" s="1" t="s">
        <v>11</v>
      </c>
      <c r="F1248" s="1" t="s">
        <v>35</v>
      </c>
      <c r="G1248" s="1">
        <v>32</v>
      </c>
      <c r="H1248" s="1" t="s">
        <v>21</v>
      </c>
      <c r="I1248" s="1" t="s">
        <v>25</v>
      </c>
      <c r="J1248" s="1" t="s">
        <v>15</v>
      </c>
    </row>
    <row r="1249" spans="1:10" x14ac:dyDescent="0.25">
      <c r="A1249" s="1">
        <v>2368689</v>
      </c>
      <c r="B1249" s="1" t="s">
        <v>33</v>
      </c>
      <c r="C1249" s="2">
        <v>42378</v>
      </c>
      <c r="D1249" s="2">
        <v>42378.331944444442</v>
      </c>
      <c r="E1249" s="1" t="s">
        <v>11</v>
      </c>
      <c r="F1249" s="1" t="s">
        <v>35</v>
      </c>
      <c r="G1249" s="1">
        <v>32</v>
      </c>
      <c r="H1249" s="1" t="s">
        <v>21</v>
      </c>
      <c r="I1249" s="1" t="s">
        <v>14</v>
      </c>
      <c r="J1249" s="1" t="s">
        <v>15</v>
      </c>
    </row>
    <row r="1250" spans="1:10" x14ac:dyDescent="0.25">
      <c r="A1250" s="1">
        <v>2368689</v>
      </c>
      <c r="B1250" s="1" t="s">
        <v>40</v>
      </c>
      <c r="C1250" s="2">
        <v>42377</v>
      </c>
      <c r="D1250" s="2">
        <v>42377.413888888892</v>
      </c>
      <c r="E1250" s="1" t="s">
        <v>11</v>
      </c>
      <c r="F1250" s="1" t="s">
        <v>35</v>
      </c>
      <c r="G1250" s="1">
        <v>32</v>
      </c>
      <c r="H1250" s="1" t="s">
        <v>21</v>
      </c>
      <c r="I1250" s="1" t="s">
        <v>14</v>
      </c>
      <c r="J1250" s="1" t="s">
        <v>15</v>
      </c>
    </row>
    <row r="1251" spans="1:10" x14ac:dyDescent="0.25">
      <c r="A1251" s="1">
        <v>2368689</v>
      </c>
      <c r="B1251" s="1" t="s">
        <v>37</v>
      </c>
      <c r="C1251" s="2">
        <v>42407</v>
      </c>
      <c r="D1251" s="2">
        <v>42407.492361111108</v>
      </c>
      <c r="E1251" s="1" t="s">
        <v>11</v>
      </c>
      <c r="F1251" s="1" t="s">
        <v>35</v>
      </c>
      <c r="G1251" s="1">
        <v>32</v>
      </c>
      <c r="H1251" s="1" t="s">
        <v>21</v>
      </c>
      <c r="I1251" s="1" t="s">
        <v>18</v>
      </c>
      <c r="J1251" s="1" t="s">
        <v>15</v>
      </c>
    </row>
    <row r="1252" spans="1:10" x14ac:dyDescent="0.25">
      <c r="A1252" s="1">
        <v>2368689</v>
      </c>
      <c r="B1252" s="1" t="s">
        <v>33</v>
      </c>
      <c r="C1252" s="2">
        <v>42378</v>
      </c>
      <c r="D1252" s="2">
        <v>42378.262499999997</v>
      </c>
      <c r="E1252" s="1" t="s">
        <v>11</v>
      </c>
      <c r="F1252" s="1" t="s">
        <v>35</v>
      </c>
      <c r="G1252" s="1">
        <v>32</v>
      </c>
      <c r="H1252" s="1" t="s">
        <v>21</v>
      </c>
      <c r="I1252" s="1" t="s">
        <v>25</v>
      </c>
      <c r="J1252" s="1" t="s">
        <v>15</v>
      </c>
    </row>
    <row r="1253" spans="1:10" x14ac:dyDescent="0.25">
      <c r="A1253" s="1">
        <v>2368689</v>
      </c>
      <c r="B1253" s="1" t="s">
        <v>33</v>
      </c>
      <c r="C1253" s="2">
        <v>42384</v>
      </c>
      <c r="D1253" s="2">
        <v>42384.24722222222</v>
      </c>
      <c r="E1253" s="1" t="s">
        <v>11</v>
      </c>
      <c r="F1253" s="1" t="s">
        <v>35</v>
      </c>
      <c r="G1253" s="1">
        <v>32</v>
      </c>
      <c r="H1253" s="1" t="s">
        <v>21</v>
      </c>
      <c r="I1253" s="1" t="s">
        <v>25</v>
      </c>
      <c r="J1253" s="1" t="s">
        <v>15</v>
      </c>
    </row>
    <row r="1254" spans="1:10" x14ac:dyDescent="0.25">
      <c r="A1254" s="1">
        <v>2368689</v>
      </c>
      <c r="B1254" s="1" t="s">
        <v>30</v>
      </c>
      <c r="C1254" s="2">
        <v>42378</v>
      </c>
      <c r="D1254" s="2">
        <v>42378.286805555559</v>
      </c>
      <c r="E1254" s="1" t="s">
        <v>11</v>
      </c>
      <c r="F1254" s="1" t="s">
        <v>35</v>
      </c>
      <c r="G1254" s="1">
        <v>32</v>
      </c>
      <c r="H1254" s="1" t="s">
        <v>21</v>
      </c>
      <c r="I1254" s="1" t="s">
        <v>25</v>
      </c>
      <c r="J1254" s="1" t="s">
        <v>15</v>
      </c>
    </row>
    <row r="1255" spans="1:10" x14ac:dyDescent="0.25">
      <c r="A1255" s="1">
        <v>2368689</v>
      </c>
      <c r="B1255" s="1" t="s">
        <v>40</v>
      </c>
      <c r="C1255" s="2">
        <v>42379</v>
      </c>
      <c r="D1255" s="2">
        <v>42379.479861111111</v>
      </c>
      <c r="E1255" s="1" t="s">
        <v>11</v>
      </c>
      <c r="F1255" s="1" t="s">
        <v>35</v>
      </c>
      <c r="G1255" s="1">
        <v>32</v>
      </c>
      <c r="H1255" s="1" t="s">
        <v>21</v>
      </c>
      <c r="I1255" s="1" t="s">
        <v>18</v>
      </c>
      <c r="J1255" s="1" t="s">
        <v>15</v>
      </c>
    </row>
    <row r="1256" spans="1:10" x14ac:dyDescent="0.25">
      <c r="A1256" s="1">
        <v>2368689</v>
      </c>
      <c r="B1256" s="1" t="s">
        <v>30</v>
      </c>
      <c r="C1256" s="2">
        <v>42385</v>
      </c>
      <c r="D1256" s="2">
        <v>42385.163888888892</v>
      </c>
      <c r="E1256" s="1" t="s">
        <v>11</v>
      </c>
      <c r="F1256" s="1" t="s">
        <v>35</v>
      </c>
      <c r="G1256" s="1">
        <v>32</v>
      </c>
      <c r="H1256" s="1" t="s">
        <v>21</v>
      </c>
      <c r="I1256" s="1" t="s">
        <v>25</v>
      </c>
      <c r="J1256" s="1" t="s">
        <v>15</v>
      </c>
    </row>
    <row r="1257" spans="1:10" x14ac:dyDescent="0.25">
      <c r="A1257" s="1">
        <v>2368689</v>
      </c>
      <c r="B1257" s="1" t="s">
        <v>30</v>
      </c>
      <c r="C1257" s="2">
        <v>42406</v>
      </c>
      <c r="D1257" s="2">
        <v>42406.570833333331</v>
      </c>
      <c r="E1257" s="1" t="s">
        <v>11</v>
      </c>
      <c r="F1257" s="1" t="s">
        <v>35</v>
      </c>
      <c r="G1257" s="1">
        <v>32</v>
      </c>
      <c r="H1257" s="1" t="s">
        <v>21</v>
      </c>
      <c r="I1257" s="1" t="s">
        <v>18</v>
      </c>
      <c r="J1257" s="1" t="s">
        <v>15</v>
      </c>
    </row>
    <row r="1258" spans="1:10" x14ac:dyDescent="0.25">
      <c r="A1258" s="1">
        <v>2368689</v>
      </c>
      <c r="B1258" s="1" t="s">
        <v>33</v>
      </c>
      <c r="C1258" s="2">
        <v>42406</v>
      </c>
      <c r="D1258" s="2">
        <v>42406.411805555559</v>
      </c>
      <c r="E1258" s="1" t="s">
        <v>11</v>
      </c>
      <c r="F1258" s="1" t="s">
        <v>35</v>
      </c>
      <c r="G1258" s="1">
        <v>32</v>
      </c>
      <c r="H1258" s="1" t="s">
        <v>21</v>
      </c>
      <c r="I1258" s="1" t="s">
        <v>14</v>
      </c>
      <c r="J1258" s="1" t="s">
        <v>15</v>
      </c>
    </row>
    <row r="1259" spans="1:10" x14ac:dyDescent="0.25">
      <c r="A1259" s="1">
        <v>2368689</v>
      </c>
      <c r="B1259" s="1" t="s">
        <v>30</v>
      </c>
      <c r="C1259" s="2">
        <v>42409</v>
      </c>
      <c r="D1259" s="2">
        <v>42409.398611111108</v>
      </c>
      <c r="E1259" s="1" t="s">
        <v>11</v>
      </c>
      <c r="F1259" s="1" t="s">
        <v>35</v>
      </c>
      <c r="G1259" s="1">
        <v>32</v>
      </c>
      <c r="H1259" s="1" t="s">
        <v>21</v>
      </c>
      <c r="I1259" s="1" t="s">
        <v>14</v>
      </c>
      <c r="J1259" s="1" t="s">
        <v>15</v>
      </c>
    </row>
    <row r="1260" spans="1:10" x14ac:dyDescent="0.25">
      <c r="A1260" s="1">
        <v>2368689</v>
      </c>
      <c r="B1260" s="1" t="s">
        <v>33</v>
      </c>
      <c r="C1260" s="2">
        <v>42412</v>
      </c>
      <c r="D1260" s="2">
        <v>42412.270833333336</v>
      </c>
      <c r="E1260" s="1" t="s">
        <v>11</v>
      </c>
      <c r="F1260" s="1" t="s">
        <v>35</v>
      </c>
      <c r="G1260" s="1">
        <v>32</v>
      </c>
      <c r="H1260" s="1" t="s">
        <v>21</v>
      </c>
      <c r="I1260" s="1" t="s">
        <v>25</v>
      </c>
      <c r="J1260" s="1" t="s">
        <v>15</v>
      </c>
    </row>
    <row r="1261" spans="1:10" x14ac:dyDescent="0.25">
      <c r="A1261" s="1">
        <v>820583</v>
      </c>
      <c r="B1261" s="1" t="s">
        <v>31</v>
      </c>
      <c r="C1261" s="2">
        <v>42372</v>
      </c>
      <c r="D1261" s="2">
        <v>42372.470138888886</v>
      </c>
      <c r="E1261" s="1" t="s">
        <v>23</v>
      </c>
      <c r="F1261" s="1" t="s">
        <v>20</v>
      </c>
      <c r="G1261" s="1">
        <v>38</v>
      </c>
      <c r="H1261" s="1" t="s">
        <v>21</v>
      </c>
      <c r="I1261" s="1" t="s">
        <v>18</v>
      </c>
      <c r="J1261" s="1" t="s">
        <v>15</v>
      </c>
    </row>
    <row r="1262" spans="1:10" x14ac:dyDescent="0.25">
      <c r="A1262" s="1">
        <v>809143</v>
      </c>
      <c r="B1262" s="1" t="s">
        <v>29</v>
      </c>
      <c r="C1262" s="2">
        <v>42418</v>
      </c>
      <c r="D1262" s="2">
        <v>42418.147222222222</v>
      </c>
      <c r="E1262" s="1" t="s">
        <v>11</v>
      </c>
      <c r="F1262" s="1" t="s">
        <v>17</v>
      </c>
      <c r="G1262" s="1">
        <v>37</v>
      </c>
      <c r="H1262" s="1" t="s">
        <v>21</v>
      </c>
      <c r="I1262" s="1" t="s">
        <v>25</v>
      </c>
      <c r="J1262" s="1" t="s">
        <v>15</v>
      </c>
    </row>
    <row r="1263" spans="1:10" x14ac:dyDescent="0.25">
      <c r="A1263" s="1">
        <v>809143</v>
      </c>
      <c r="B1263" s="1" t="s">
        <v>31</v>
      </c>
      <c r="C1263" s="2">
        <v>42418</v>
      </c>
      <c r="D1263" s="2">
        <v>42418.154166666667</v>
      </c>
      <c r="E1263" s="1" t="s">
        <v>11</v>
      </c>
      <c r="F1263" s="1" t="s">
        <v>17</v>
      </c>
      <c r="G1263" s="1">
        <v>37</v>
      </c>
      <c r="H1263" s="1" t="s">
        <v>21</v>
      </c>
      <c r="I1263" s="1" t="s">
        <v>25</v>
      </c>
      <c r="J1263" s="1" t="s">
        <v>15</v>
      </c>
    </row>
    <row r="1264" spans="1:10" x14ac:dyDescent="0.25">
      <c r="A1264" s="1">
        <v>904480</v>
      </c>
      <c r="B1264" s="1" t="s">
        <v>33</v>
      </c>
      <c r="C1264" s="2">
        <v>42453</v>
      </c>
      <c r="D1264" s="2">
        <v>42453.181250000001</v>
      </c>
      <c r="E1264" s="1" t="s">
        <v>11</v>
      </c>
      <c r="F1264" s="1" t="s">
        <v>20</v>
      </c>
      <c r="G1264" s="1">
        <v>37</v>
      </c>
      <c r="H1264" s="1" t="s">
        <v>32</v>
      </c>
      <c r="I1264" s="1" t="s">
        <v>25</v>
      </c>
      <c r="J1264" s="1" t="s">
        <v>15</v>
      </c>
    </row>
    <row r="1265" spans="1:10" x14ac:dyDescent="0.25">
      <c r="A1265" s="1">
        <v>809147</v>
      </c>
      <c r="B1265" s="1" t="s">
        <v>41</v>
      </c>
      <c r="C1265" s="2">
        <v>42424</v>
      </c>
      <c r="D1265" s="2">
        <v>42424.290277777778</v>
      </c>
      <c r="E1265" s="1" t="s">
        <v>11</v>
      </c>
      <c r="F1265" s="1" t="s">
        <v>17</v>
      </c>
      <c r="G1265" s="1">
        <v>51</v>
      </c>
      <c r="H1265" s="1" t="s">
        <v>28</v>
      </c>
      <c r="I1265" s="1" t="s">
        <v>25</v>
      </c>
      <c r="J1265" s="1" t="s">
        <v>26</v>
      </c>
    </row>
    <row r="1266" spans="1:10" x14ac:dyDescent="0.25">
      <c r="A1266" s="1">
        <v>809147</v>
      </c>
      <c r="B1266" s="1" t="s">
        <v>30</v>
      </c>
      <c r="C1266" s="2">
        <v>42378</v>
      </c>
      <c r="D1266" s="2">
        <v>42378.453472222223</v>
      </c>
      <c r="E1266" s="1" t="s">
        <v>11</v>
      </c>
      <c r="F1266" s="1" t="s">
        <v>17</v>
      </c>
      <c r="G1266" s="1">
        <v>51</v>
      </c>
      <c r="H1266" s="1" t="s">
        <v>28</v>
      </c>
      <c r="I1266" s="1" t="s">
        <v>14</v>
      </c>
      <c r="J1266" s="1" t="s">
        <v>26</v>
      </c>
    </row>
    <row r="1267" spans="1:10" x14ac:dyDescent="0.25">
      <c r="A1267" s="1">
        <v>809147</v>
      </c>
      <c r="B1267" s="1" t="s">
        <v>41</v>
      </c>
      <c r="C1267" s="2">
        <v>42412</v>
      </c>
      <c r="D1267" s="2">
        <v>42412.35833333333</v>
      </c>
      <c r="E1267" s="1" t="s">
        <v>11</v>
      </c>
      <c r="F1267" s="1" t="s">
        <v>17</v>
      </c>
      <c r="G1267" s="1">
        <v>51</v>
      </c>
      <c r="H1267" s="1" t="s">
        <v>28</v>
      </c>
      <c r="I1267" s="1" t="s">
        <v>14</v>
      </c>
      <c r="J1267" s="1" t="s">
        <v>26</v>
      </c>
    </row>
    <row r="1268" spans="1:10" x14ac:dyDescent="0.25">
      <c r="A1268" s="1">
        <v>850897</v>
      </c>
      <c r="B1268" s="1" t="s">
        <v>37</v>
      </c>
      <c r="C1268" s="2">
        <v>42371</v>
      </c>
      <c r="D1268" s="2">
        <v>42371.208333333336</v>
      </c>
      <c r="E1268" s="1" t="s">
        <v>23</v>
      </c>
      <c r="F1268" s="1" t="s">
        <v>35</v>
      </c>
      <c r="G1268" s="1">
        <v>29</v>
      </c>
      <c r="H1268" s="1" t="s">
        <v>13</v>
      </c>
      <c r="I1268" s="1" t="s">
        <v>25</v>
      </c>
      <c r="J1268" s="1" t="s">
        <v>22</v>
      </c>
    </row>
    <row r="1269" spans="1:10" x14ac:dyDescent="0.25">
      <c r="A1269" s="1">
        <v>850897</v>
      </c>
      <c r="B1269" s="1" t="s">
        <v>10</v>
      </c>
      <c r="C1269" s="2">
        <v>42373</v>
      </c>
      <c r="D1269" s="2">
        <v>42373.597916666666</v>
      </c>
      <c r="E1269" s="1" t="s">
        <v>23</v>
      </c>
      <c r="F1269" s="1" t="s">
        <v>35</v>
      </c>
      <c r="G1269" s="1">
        <v>29</v>
      </c>
      <c r="H1269" s="1" t="s">
        <v>13</v>
      </c>
      <c r="I1269" s="1" t="s">
        <v>44</v>
      </c>
      <c r="J1269" s="1" t="s">
        <v>22</v>
      </c>
    </row>
    <row r="1270" spans="1:10" x14ac:dyDescent="0.25">
      <c r="A1270" s="1">
        <v>901312</v>
      </c>
      <c r="B1270" s="1" t="s">
        <v>30</v>
      </c>
      <c r="C1270" s="2">
        <v>42454</v>
      </c>
      <c r="D1270" s="2">
        <v>42454.47152777778</v>
      </c>
      <c r="E1270" s="1" t="s">
        <v>11</v>
      </c>
      <c r="F1270" s="1" t="s">
        <v>35</v>
      </c>
      <c r="G1270" s="1">
        <v>35</v>
      </c>
      <c r="H1270" s="1" t="s">
        <v>21</v>
      </c>
      <c r="I1270" s="1" t="s">
        <v>18</v>
      </c>
      <c r="J1270" s="1" t="s">
        <v>15</v>
      </c>
    </row>
    <row r="1271" spans="1:10" x14ac:dyDescent="0.25">
      <c r="A1271" s="1">
        <v>788844</v>
      </c>
      <c r="B1271" s="1" t="s">
        <v>10</v>
      </c>
      <c r="C1271" s="2">
        <v>42411</v>
      </c>
      <c r="D1271" s="2">
        <v>42411.496527777781</v>
      </c>
      <c r="E1271" s="1" t="s">
        <v>11</v>
      </c>
      <c r="F1271" s="1" t="s">
        <v>35</v>
      </c>
      <c r="G1271" s="1">
        <v>28</v>
      </c>
      <c r="H1271" s="1" t="s">
        <v>21</v>
      </c>
      <c r="I1271" s="1" t="s">
        <v>18</v>
      </c>
      <c r="J1271" s="1" t="s">
        <v>22</v>
      </c>
    </row>
    <row r="1272" spans="1:10" x14ac:dyDescent="0.25">
      <c r="A1272" s="1">
        <v>788844</v>
      </c>
      <c r="B1272" s="1" t="s">
        <v>30</v>
      </c>
      <c r="C1272" s="2">
        <v>42417</v>
      </c>
      <c r="D1272" s="2">
        <v>42417.289583333331</v>
      </c>
      <c r="E1272" s="1" t="s">
        <v>11</v>
      </c>
      <c r="F1272" s="1" t="s">
        <v>35</v>
      </c>
      <c r="G1272" s="1">
        <v>28</v>
      </c>
      <c r="H1272" s="1" t="s">
        <v>21</v>
      </c>
      <c r="I1272" s="1" t="s">
        <v>25</v>
      </c>
      <c r="J1272" s="1" t="s">
        <v>22</v>
      </c>
    </row>
    <row r="1273" spans="1:10" x14ac:dyDescent="0.25">
      <c r="A1273" s="1">
        <v>788844</v>
      </c>
      <c r="B1273" s="1" t="s">
        <v>47</v>
      </c>
      <c r="C1273" s="2">
        <v>42412</v>
      </c>
      <c r="D1273" s="2">
        <v>42412.352083333331</v>
      </c>
      <c r="E1273" s="1" t="s">
        <v>11</v>
      </c>
      <c r="F1273" s="1" t="s">
        <v>35</v>
      </c>
      <c r="G1273" s="1">
        <v>28</v>
      </c>
      <c r="H1273" s="1" t="s">
        <v>21</v>
      </c>
      <c r="I1273" s="1" t="s">
        <v>14</v>
      </c>
      <c r="J1273" s="1" t="s">
        <v>22</v>
      </c>
    </row>
    <row r="1274" spans="1:10" x14ac:dyDescent="0.25">
      <c r="A1274" s="1">
        <v>788844</v>
      </c>
      <c r="B1274" s="1" t="s">
        <v>30</v>
      </c>
      <c r="C1274" s="2">
        <v>42411</v>
      </c>
      <c r="D1274" s="2">
        <v>42411.543055555558</v>
      </c>
      <c r="E1274" s="1" t="s">
        <v>11</v>
      </c>
      <c r="F1274" s="1" t="s">
        <v>35</v>
      </c>
      <c r="G1274" s="1">
        <v>28</v>
      </c>
      <c r="H1274" s="1" t="s">
        <v>21</v>
      </c>
      <c r="I1274" s="1" t="s">
        <v>18</v>
      </c>
      <c r="J1274" s="1" t="s">
        <v>22</v>
      </c>
    </row>
    <row r="1275" spans="1:10" x14ac:dyDescent="0.25">
      <c r="A1275" s="1">
        <v>831913</v>
      </c>
      <c r="B1275" s="1" t="s">
        <v>16</v>
      </c>
      <c r="C1275" s="2">
        <v>42435</v>
      </c>
      <c r="D1275" s="2">
        <v>42435.498611111114</v>
      </c>
      <c r="E1275" s="1" t="s">
        <v>23</v>
      </c>
      <c r="F1275" s="1" t="s">
        <v>35</v>
      </c>
      <c r="G1275" s="1">
        <v>30</v>
      </c>
      <c r="H1275" s="1" t="s">
        <v>32</v>
      </c>
      <c r="I1275" s="1" t="s">
        <v>18</v>
      </c>
      <c r="J1275" s="1" t="s">
        <v>22</v>
      </c>
    </row>
    <row r="1276" spans="1:10" x14ac:dyDescent="0.25">
      <c r="A1276" s="1">
        <v>764531</v>
      </c>
      <c r="B1276" s="1" t="s">
        <v>33</v>
      </c>
      <c r="C1276" s="2">
        <v>42388</v>
      </c>
      <c r="D1276" s="2">
        <v>42388.388888888891</v>
      </c>
      <c r="E1276" s="1" t="s">
        <v>11</v>
      </c>
      <c r="F1276" s="1" t="s">
        <v>12</v>
      </c>
      <c r="G1276" s="1">
        <v>46</v>
      </c>
      <c r="H1276" s="1" t="s">
        <v>43</v>
      </c>
      <c r="I1276" s="1" t="s">
        <v>14</v>
      </c>
      <c r="J1276" s="1" t="s">
        <v>26</v>
      </c>
    </row>
    <row r="1277" spans="1:10" x14ac:dyDescent="0.25">
      <c r="A1277" s="1">
        <v>764531</v>
      </c>
      <c r="B1277" s="1" t="s">
        <v>37</v>
      </c>
      <c r="C1277" s="2">
        <v>42388</v>
      </c>
      <c r="D1277" s="2">
        <v>42388.359722222223</v>
      </c>
      <c r="E1277" s="1" t="s">
        <v>11</v>
      </c>
      <c r="F1277" s="1" t="s">
        <v>12</v>
      </c>
      <c r="G1277" s="1">
        <v>46</v>
      </c>
      <c r="H1277" s="1" t="s">
        <v>43</v>
      </c>
      <c r="I1277" s="1" t="s">
        <v>14</v>
      </c>
      <c r="J1277" s="1" t="s">
        <v>26</v>
      </c>
    </row>
    <row r="1278" spans="1:10" x14ac:dyDescent="0.25">
      <c r="A1278" s="1">
        <v>919359</v>
      </c>
      <c r="B1278" s="1" t="s">
        <v>16</v>
      </c>
      <c r="C1278" s="2">
        <v>42458</v>
      </c>
      <c r="D1278" s="2">
        <v>42458.479861111111</v>
      </c>
      <c r="E1278" s="1" t="s">
        <v>11</v>
      </c>
      <c r="F1278" s="1" t="s">
        <v>20</v>
      </c>
      <c r="G1278" s="1">
        <v>29</v>
      </c>
      <c r="H1278" s="1" t="s">
        <v>13</v>
      </c>
      <c r="I1278" s="1" t="s">
        <v>18</v>
      </c>
      <c r="J1278" s="1" t="s">
        <v>22</v>
      </c>
    </row>
    <row r="1279" spans="1:10" x14ac:dyDescent="0.25">
      <c r="A1279" s="1">
        <v>850900</v>
      </c>
      <c r="B1279" s="1" t="s">
        <v>45</v>
      </c>
      <c r="C1279" s="2">
        <v>42434</v>
      </c>
      <c r="D1279" s="2">
        <v>42434.613194444442</v>
      </c>
      <c r="E1279" s="1" t="s">
        <v>23</v>
      </c>
      <c r="F1279" s="1" t="s">
        <v>35</v>
      </c>
      <c r="G1279" s="1">
        <v>29</v>
      </c>
      <c r="H1279" s="1" t="s">
        <v>21</v>
      </c>
      <c r="I1279" s="1" t="s">
        <v>44</v>
      </c>
      <c r="J1279" s="1" t="s">
        <v>22</v>
      </c>
    </row>
    <row r="1280" spans="1:10" x14ac:dyDescent="0.25">
      <c r="A1280" s="1">
        <v>850900</v>
      </c>
      <c r="B1280" s="1" t="s">
        <v>37</v>
      </c>
      <c r="C1280" s="2">
        <v>42434</v>
      </c>
      <c r="D1280" s="2">
        <v>42434.188194444447</v>
      </c>
      <c r="E1280" s="1" t="s">
        <v>23</v>
      </c>
      <c r="F1280" s="1" t="s">
        <v>35</v>
      </c>
      <c r="G1280" s="1">
        <v>29</v>
      </c>
      <c r="H1280" s="1" t="s">
        <v>21</v>
      </c>
      <c r="I1280" s="1" t="s">
        <v>25</v>
      </c>
      <c r="J1280" s="1" t="s">
        <v>22</v>
      </c>
    </row>
    <row r="1281" spans="1:10" x14ac:dyDescent="0.25">
      <c r="A1281" s="1">
        <v>904484</v>
      </c>
      <c r="B1281" s="1" t="s">
        <v>37</v>
      </c>
      <c r="C1281" s="2">
        <v>42454</v>
      </c>
      <c r="D1281" s="2">
        <v>42454.3125</v>
      </c>
      <c r="E1281" s="1" t="s">
        <v>11</v>
      </c>
      <c r="F1281" s="1" t="s">
        <v>20</v>
      </c>
      <c r="G1281" s="1">
        <v>9</v>
      </c>
      <c r="H1281" s="1" t="s">
        <v>21</v>
      </c>
      <c r="I1281" s="1" t="s">
        <v>14</v>
      </c>
      <c r="J1281" s="1" t="s">
        <v>19</v>
      </c>
    </row>
    <row r="1282" spans="1:10" x14ac:dyDescent="0.25">
      <c r="A1282" s="1">
        <v>904484</v>
      </c>
      <c r="B1282" s="1" t="s">
        <v>16</v>
      </c>
      <c r="C1282" s="2">
        <v>42455</v>
      </c>
      <c r="D1282" s="2">
        <v>42455.419444444444</v>
      </c>
      <c r="E1282" s="1" t="s">
        <v>11</v>
      </c>
      <c r="F1282" s="1" t="s">
        <v>20</v>
      </c>
      <c r="G1282" s="1">
        <v>9</v>
      </c>
      <c r="H1282" s="1" t="s">
        <v>21</v>
      </c>
      <c r="I1282" s="1" t="s">
        <v>14</v>
      </c>
      <c r="J1282" s="1" t="s">
        <v>19</v>
      </c>
    </row>
    <row r="1283" spans="1:10" x14ac:dyDescent="0.25">
      <c r="A1283" s="1">
        <v>2414971</v>
      </c>
      <c r="B1283" s="1" t="s">
        <v>29</v>
      </c>
      <c r="C1283" s="2">
        <v>42396</v>
      </c>
      <c r="D1283" s="2">
        <v>42396.546527777777</v>
      </c>
      <c r="E1283" s="1" t="s">
        <v>11</v>
      </c>
      <c r="F1283" s="1" t="s">
        <v>24</v>
      </c>
      <c r="G1283" s="1">
        <v>32</v>
      </c>
      <c r="H1283" s="1" t="s">
        <v>21</v>
      </c>
      <c r="I1283" s="1" t="s">
        <v>18</v>
      </c>
      <c r="J1283" s="1" t="s">
        <v>15</v>
      </c>
    </row>
    <row r="1284" spans="1:10" x14ac:dyDescent="0.25">
      <c r="A1284" s="1">
        <v>2414971</v>
      </c>
      <c r="B1284" s="1" t="s">
        <v>29</v>
      </c>
      <c r="C1284" s="2">
        <v>42396</v>
      </c>
      <c r="D1284" s="2">
        <v>42396.536111111112</v>
      </c>
      <c r="E1284" s="1" t="s">
        <v>11</v>
      </c>
      <c r="F1284" s="1" t="s">
        <v>24</v>
      </c>
      <c r="G1284" s="1">
        <v>32</v>
      </c>
      <c r="H1284" s="1" t="s">
        <v>21</v>
      </c>
      <c r="I1284" s="1" t="s">
        <v>18</v>
      </c>
      <c r="J1284" s="1" t="s">
        <v>15</v>
      </c>
    </row>
    <row r="1285" spans="1:10" x14ac:dyDescent="0.25">
      <c r="A1285" s="1">
        <v>2414971</v>
      </c>
      <c r="B1285" s="1" t="s">
        <v>33</v>
      </c>
      <c r="C1285" s="2">
        <v>42394</v>
      </c>
      <c r="D1285" s="2">
        <v>42394.45416666667</v>
      </c>
      <c r="E1285" s="1" t="s">
        <v>11</v>
      </c>
      <c r="F1285" s="1" t="s">
        <v>24</v>
      </c>
      <c r="G1285" s="1">
        <v>32</v>
      </c>
      <c r="H1285" s="1" t="s">
        <v>21</v>
      </c>
      <c r="I1285" s="1" t="s">
        <v>14</v>
      </c>
      <c r="J1285" s="1" t="s">
        <v>15</v>
      </c>
    </row>
    <row r="1286" spans="1:10" x14ac:dyDescent="0.25">
      <c r="A1286" s="1">
        <v>2414971</v>
      </c>
      <c r="B1286" s="1" t="s">
        <v>10</v>
      </c>
      <c r="C1286" s="2">
        <v>42394</v>
      </c>
      <c r="D1286" s="2">
        <v>42394.531944444447</v>
      </c>
      <c r="E1286" s="1" t="s">
        <v>11</v>
      </c>
      <c r="F1286" s="1" t="s">
        <v>24</v>
      </c>
      <c r="G1286" s="1">
        <v>32</v>
      </c>
      <c r="H1286" s="1" t="s">
        <v>21</v>
      </c>
      <c r="I1286" s="1" t="s">
        <v>18</v>
      </c>
      <c r="J1286" s="1" t="s">
        <v>15</v>
      </c>
    </row>
    <row r="1287" spans="1:10" x14ac:dyDescent="0.25">
      <c r="A1287" s="1">
        <v>2414971</v>
      </c>
      <c r="B1287" s="1" t="s">
        <v>37</v>
      </c>
      <c r="C1287" s="2">
        <v>42395</v>
      </c>
      <c r="D1287" s="2">
        <v>42395.390972222223</v>
      </c>
      <c r="E1287" s="1" t="s">
        <v>11</v>
      </c>
      <c r="F1287" s="1" t="s">
        <v>24</v>
      </c>
      <c r="G1287" s="1">
        <v>32</v>
      </c>
      <c r="H1287" s="1" t="s">
        <v>21</v>
      </c>
      <c r="I1287" s="1" t="s">
        <v>14</v>
      </c>
      <c r="J1287" s="1" t="s">
        <v>15</v>
      </c>
    </row>
    <row r="1288" spans="1:10" x14ac:dyDescent="0.25">
      <c r="A1288" s="1">
        <v>2414971</v>
      </c>
      <c r="B1288" s="1" t="s">
        <v>48</v>
      </c>
      <c r="C1288" s="2">
        <v>42393</v>
      </c>
      <c r="D1288" s="2">
        <v>42393.321527777778</v>
      </c>
      <c r="E1288" s="1" t="s">
        <v>11</v>
      </c>
      <c r="F1288" s="1" t="s">
        <v>24</v>
      </c>
      <c r="G1288" s="1">
        <v>32</v>
      </c>
      <c r="H1288" s="1" t="s">
        <v>21</v>
      </c>
      <c r="I1288" s="1" t="s">
        <v>14</v>
      </c>
      <c r="J1288" s="1" t="s">
        <v>15</v>
      </c>
    </row>
    <row r="1289" spans="1:10" x14ac:dyDescent="0.25">
      <c r="A1289" s="1">
        <v>2414971</v>
      </c>
      <c r="B1289" s="1" t="s">
        <v>36</v>
      </c>
      <c r="C1289" s="2">
        <v>42395</v>
      </c>
      <c r="D1289" s="2">
        <v>42395.226388888892</v>
      </c>
      <c r="E1289" s="1" t="s">
        <v>11</v>
      </c>
      <c r="F1289" s="1" t="s">
        <v>24</v>
      </c>
      <c r="G1289" s="1">
        <v>32</v>
      </c>
      <c r="H1289" s="1" t="s">
        <v>21</v>
      </c>
      <c r="I1289" s="1" t="s">
        <v>25</v>
      </c>
      <c r="J1289" s="1" t="s">
        <v>15</v>
      </c>
    </row>
    <row r="1290" spans="1:10" x14ac:dyDescent="0.25">
      <c r="A1290" s="1">
        <v>2414971</v>
      </c>
      <c r="B1290" s="1" t="s">
        <v>37</v>
      </c>
      <c r="C1290" s="2">
        <v>42392</v>
      </c>
      <c r="D1290" s="2">
        <v>42392.152777777781</v>
      </c>
      <c r="E1290" s="1" t="s">
        <v>11</v>
      </c>
      <c r="F1290" s="1" t="s">
        <v>24</v>
      </c>
      <c r="G1290" s="1">
        <v>32</v>
      </c>
      <c r="H1290" s="1" t="s">
        <v>21</v>
      </c>
      <c r="I1290" s="1" t="s">
        <v>25</v>
      </c>
      <c r="J1290" s="1" t="s">
        <v>15</v>
      </c>
    </row>
    <row r="1291" spans="1:10" x14ac:dyDescent="0.25">
      <c r="A1291" s="1">
        <v>2414971</v>
      </c>
      <c r="B1291" s="1" t="s">
        <v>33</v>
      </c>
      <c r="C1291" s="2">
        <v>42391</v>
      </c>
      <c r="D1291" s="2">
        <v>42391.538888888892</v>
      </c>
      <c r="E1291" s="1" t="s">
        <v>11</v>
      </c>
      <c r="F1291" s="1" t="s">
        <v>24</v>
      </c>
      <c r="G1291" s="1">
        <v>32</v>
      </c>
      <c r="H1291" s="1" t="s">
        <v>21</v>
      </c>
      <c r="I1291" s="1" t="s">
        <v>18</v>
      </c>
      <c r="J1291" s="1" t="s">
        <v>15</v>
      </c>
    </row>
    <row r="1292" spans="1:10" x14ac:dyDescent="0.25">
      <c r="A1292" s="1">
        <v>2414971</v>
      </c>
      <c r="B1292" s="1" t="s">
        <v>40</v>
      </c>
      <c r="C1292" s="2">
        <v>42391</v>
      </c>
      <c r="D1292" s="2">
        <v>42391.160416666666</v>
      </c>
      <c r="E1292" s="1" t="s">
        <v>11</v>
      </c>
      <c r="F1292" s="1" t="s">
        <v>24</v>
      </c>
      <c r="G1292" s="1">
        <v>32</v>
      </c>
      <c r="H1292" s="1" t="s">
        <v>21</v>
      </c>
      <c r="I1292" s="1" t="s">
        <v>25</v>
      </c>
      <c r="J1292" s="1" t="s">
        <v>15</v>
      </c>
    </row>
    <row r="1293" spans="1:10" x14ac:dyDescent="0.25">
      <c r="A1293" s="1">
        <v>2414971</v>
      </c>
      <c r="B1293" s="1" t="s">
        <v>10</v>
      </c>
      <c r="C1293" s="2">
        <v>42399</v>
      </c>
      <c r="D1293" s="2">
        <v>42399.201388888891</v>
      </c>
      <c r="E1293" s="1" t="s">
        <v>11</v>
      </c>
      <c r="F1293" s="1" t="s">
        <v>24</v>
      </c>
      <c r="G1293" s="1">
        <v>32</v>
      </c>
      <c r="H1293" s="1" t="s">
        <v>21</v>
      </c>
      <c r="I1293" s="1" t="s">
        <v>25</v>
      </c>
      <c r="J1293" s="1" t="s">
        <v>15</v>
      </c>
    </row>
    <row r="1294" spans="1:10" x14ac:dyDescent="0.25">
      <c r="A1294" s="1">
        <v>2414971</v>
      </c>
      <c r="B1294" s="1" t="s">
        <v>33</v>
      </c>
      <c r="C1294" s="2">
        <v>42395</v>
      </c>
      <c r="D1294" s="2">
        <v>42395.62222222222</v>
      </c>
      <c r="E1294" s="1" t="s">
        <v>11</v>
      </c>
      <c r="F1294" s="1" t="s">
        <v>24</v>
      </c>
      <c r="G1294" s="1">
        <v>32</v>
      </c>
      <c r="H1294" s="1" t="s">
        <v>21</v>
      </c>
      <c r="I1294" s="1" t="s">
        <v>44</v>
      </c>
      <c r="J1294" s="1" t="s">
        <v>15</v>
      </c>
    </row>
    <row r="1295" spans="1:10" x14ac:dyDescent="0.25">
      <c r="A1295" s="1">
        <v>2414971</v>
      </c>
      <c r="B1295" s="1" t="s">
        <v>36</v>
      </c>
      <c r="C1295" s="2">
        <v>42401</v>
      </c>
      <c r="D1295" s="2">
        <v>42401.32916666667</v>
      </c>
      <c r="E1295" s="1" t="s">
        <v>11</v>
      </c>
      <c r="F1295" s="1" t="s">
        <v>24</v>
      </c>
      <c r="G1295" s="1">
        <v>32</v>
      </c>
      <c r="H1295" s="1" t="s">
        <v>21</v>
      </c>
      <c r="I1295" s="1" t="s">
        <v>14</v>
      </c>
      <c r="J1295" s="1" t="s">
        <v>15</v>
      </c>
    </row>
    <row r="1296" spans="1:10" x14ac:dyDescent="0.25">
      <c r="A1296" s="1">
        <v>2414971</v>
      </c>
      <c r="B1296" s="1" t="s">
        <v>31</v>
      </c>
      <c r="C1296" s="2">
        <v>42403</v>
      </c>
      <c r="D1296" s="2">
        <v>42403.6</v>
      </c>
      <c r="E1296" s="1" t="s">
        <v>11</v>
      </c>
      <c r="F1296" s="1" t="s">
        <v>24</v>
      </c>
      <c r="G1296" s="1">
        <v>32</v>
      </c>
      <c r="H1296" s="1" t="s">
        <v>21</v>
      </c>
      <c r="I1296" s="1" t="s">
        <v>44</v>
      </c>
      <c r="J1296" s="1" t="s">
        <v>15</v>
      </c>
    </row>
    <row r="1297" spans="1:10" x14ac:dyDescent="0.25">
      <c r="A1297" s="1">
        <v>2414971</v>
      </c>
      <c r="B1297" s="1" t="s">
        <v>40</v>
      </c>
      <c r="C1297" s="2">
        <v>42403</v>
      </c>
      <c r="D1297" s="2">
        <v>42403.35</v>
      </c>
      <c r="E1297" s="1" t="s">
        <v>11</v>
      </c>
      <c r="F1297" s="1" t="s">
        <v>24</v>
      </c>
      <c r="G1297" s="1">
        <v>32</v>
      </c>
      <c r="H1297" s="1" t="s">
        <v>21</v>
      </c>
      <c r="I1297" s="1" t="s">
        <v>14</v>
      </c>
      <c r="J1297" s="1" t="s">
        <v>15</v>
      </c>
    </row>
    <row r="1298" spans="1:10" x14ac:dyDescent="0.25">
      <c r="A1298" s="1">
        <v>82389</v>
      </c>
      <c r="B1298" s="1" t="s">
        <v>48</v>
      </c>
      <c r="C1298" s="2">
        <v>42377</v>
      </c>
      <c r="D1298" s="2">
        <v>42377.564583333333</v>
      </c>
      <c r="E1298" s="1" t="s">
        <v>17</v>
      </c>
      <c r="F1298" s="1" t="s">
        <v>17</v>
      </c>
      <c r="G1298" s="1">
        <v>0</v>
      </c>
      <c r="H1298" s="1" t="s">
        <v>17</v>
      </c>
      <c r="I1298" s="1" t="s">
        <v>18</v>
      </c>
      <c r="J1298" s="1" t="s">
        <v>19</v>
      </c>
    </row>
    <row r="1299" spans="1:10" x14ac:dyDescent="0.25">
      <c r="A1299" s="1">
        <v>830954</v>
      </c>
      <c r="B1299" s="1" t="s">
        <v>36</v>
      </c>
      <c r="C1299" s="2">
        <v>42433</v>
      </c>
      <c r="D1299" s="2">
        <v>42433.238194444442</v>
      </c>
      <c r="E1299" s="1" t="s">
        <v>17</v>
      </c>
      <c r="F1299" s="1" t="s">
        <v>17</v>
      </c>
      <c r="G1299" s="1">
        <v>0</v>
      </c>
      <c r="H1299" s="1" t="s">
        <v>17</v>
      </c>
      <c r="I1299" s="1" t="s">
        <v>25</v>
      </c>
      <c r="J1299" s="1" t="s">
        <v>19</v>
      </c>
    </row>
    <row r="1300" spans="1:10" x14ac:dyDescent="0.25">
      <c r="A1300" s="1">
        <v>791470</v>
      </c>
      <c r="B1300" s="1" t="s">
        <v>37</v>
      </c>
      <c r="C1300" s="2">
        <v>42414</v>
      </c>
      <c r="D1300" s="2">
        <v>42414.214583333334</v>
      </c>
      <c r="E1300" s="1" t="s">
        <v>23</v>
      </c>
      <c r="F1300" s="1" t="s">
        <v>12</v>
      </c>
      <c r="G1300" s="1">
        <v>24</v>
      </c>
      <c r="H1300" s="1" t="s">
        <v>21</v>
      </c>
      <c r="I1300" s="1" t="s">
        <v>25</v>
      </c>
      <c r="J1300" s="1" t="s">
        <v>22</v>
      </c>
    </row>
    <row r="1301" spans="1:10" x14ac:dyDescent="0.25">
      <c r="A1301" s="1">
        <v>838360</v>
      </c>
      <c r="B1301" s="1" t="s">
        <v>33</v>
      </c>
      <c r="C1301" s="2">
        <v>42430</v>
      </c>
      <c r="D1301" s="2">
        <v>42430.383333333331</v>
      </c>
      <c r="E1301" s="1" t="s">
        <v>11</v>
      </c>
      <c r="F1301" s="1" t="s">
        <v>17</v>
      </c>
      <c r="G1301" s="1">
        <v>28</v>
      </c>
      <c r="H1301" s="1" t="s">
        <v>13</v>
      </c>
      <c r="I1301" s="1" t="s">
        <v>14</v>
      </c>
      <c r="J1301" s="1" t="s">
        <v>22</v>
      </c>
    </row>
    <row r="1302" spans="1:10" x14ac:dyDescent="0.25">
      <c r="A1302" s="1">
        <v>809148</v>
      </c>
      <c r="B1302" s="1" t="s">
        <v>16</v>
      </c>
      <c r="C1302" s="2">
        <v>42442</v>
      </c>
      <c r="D1302" s="2">
        <v>42442.136805555558</v>
      </c>
      <c r="E1302" s="1" t="s">
        <v>11</v>
      </c>
      <c r="F1302" s="1" t="s">
        <v>20</v>
      </c>
      <c r="G1302" s="1">
        <v>35</v>
      </c>
      <c r="H1302" s="1" t="s">
        <v>43</v>
      </c>
      <c r="I1302" s="1" t="s">
        <v>25</v>
      </c>
      <c r="J1302" s="1" t="s">
        <v>15</v>
      </c>
    </row>
    <row r="1303" spans="1:10" x14ac:dyDescent="0.25">
      <c r="A1303" s="1">
        <v>809148</v>
      </c>
      <c r="B1303" s="1" t="s">
        <v>10</v>
      </c>
      <c r="C1303" s="2">
        <v>42420</v>
      </c>
      <c r="D1303" s="2">
        <v>42420.527777777781</v>
      </c>
      <c r="E1303" s="1" t="s">
        <v>11</v>
      </c>
      <c r="F1303" s="1" t="s">
        <v>20</v>
      </c>
      <c r="G1303" s="1">
        <v>35</v>
      </c>
      <c r="H1303" s="1" t="s">
        <v>43</v>
      </c>
      <c r="I1303" s="1" t="s">
        <v>18</v>
      </c>
      <c r="J1303" s="1" t="s">
        <v>15</v>
      </c>
    </row>
    <row r="1304" spans="1:10" x14ac:dyDescent="0.25">
      <c r="A1304" s="1">
        <v>809148</v>
      </c>
      <c r="B1304" s="1" t="s">
        <v>16</v>
      </c>
      <c r="C1304" s="2">
        <v>42427</v>
      </c>
      <c r="D1304" s="2">
        <v>42427.527777777781</v>
      </c>
      <c r="E1304" s="1" t="s">
        <v>11</v>
      </c>
      <c r="F1304" s="1" t="s">
        <v>20</v>
      </c>
      <c r="G1304" s="1">
        <v>35</v>
      </c>
      <c r="H1304" s="1" t="s">
        <v>43</v>
      </c>
      <c r="I1304" s="1" t="s">
        <v>18</v>
      </c>
      <c r="J1304" s="1" t="s">
        <v>15</v>
      </c>
    </row>
    <row r="1305" spans="1:10" x14ac:dyDescent="0.25">
      <c r="A1305" s="1">
        <v>930206</v>
      </c>
      <c r="B1305" s="1" t="s">
        <v>16</v>
      </c>
      <c r="C1305" s="2">
        <v>42459</v>
      </c>
      <c r="D1305" s="2">
        <v>42459.446527777778</v>
      </c>
      <c r="E1305" s="1" t="s">
        <v>11</v>
      </c>
      <c r="F1305" s="1" t="s">
        <v>20</v>
      </c>
      <c r="G1305" s="1">
        <v>28</v>
      </c>
      <c r="H1305" s="1" t="s">
        <v>34</v>
      </c>
      <c r="I1305" s="1" t="s">
        <v>14</v>
      </c>
      <c r="J1305" s="1" t="s">
        <v>22</v>
      </c>
    </row>
    <row r="1306" spans="1:10" x14ac:dyDescent="0.25">
      <c r="A1306" s="1">
        <v>850903</v>
      </c>
      <c r="B1306" s="1" t="s">
        <v>45</v>
      </c>
      <c r="C1306" s="2">
        <v>42437</v>
      </c>
      <c r="D1306" s="2">
        <v>42437.493055555555</v>
      </c>
      <c r="E1306" s="1" t="s">
        <v>11</v>
      </c>
      <c r="F1306" s="1" t="s">
        <v>35</v>
      </c>
      <c r="G1306" s="1">
        <v>35</v>
      </c>
      <c r="H1306" s="1" t="s">
        <v>21</v>
      </c>
      <c r="I1306" s="1" t="s">
        <v>18</v>
      </c>
      <c r="J1306" s="1" t="s">
        <v>15</v>
      </c>
    </row>
    <row r="1307" spans="1:10" x14ac:dyDescent="0.25">
      <c r="A1307" s="1">
        <v>601176</v>
      </c>
      <c r="B1307" s="1" t="s">
        <v>29</v>
      </c>
      <c r="C1307" s="2">
        <v>42371</v>
      </c>
      <c r="D1307" s="2">
        <v>42371.30972222222</v>
      </c>
      <c r="E1307" s="1" t="s">
        <v>11</v>
      </c>
      <c r="F1307" s="1" t="s">
        <v>24</v>
      </c>
      <c r="G1307" s="1">
        <v>23</v>
      </c>
      <c r="H1307" s="1" t="s">
        <v>34</v>
      </c>
      <c r="I1307" s="1" t="s">
        <v>14</v>
      </c>
      <c r="J1307" s="1" t="s">
        <v>22</v>
      </c>
    </row>
    <row r="1308" spans="1:10" x14ac:dyDescent="0.25">
      <c r="A1308" s="1">
        <v>802478</v>
      </c>
      <c r="B1308" s="1" t="s">
        <v>36</v>
      </c>
      <c r="C1308" s="2">
        <v>42452</v>
      </c>
      <c r="D1308" s="2">
        <v>42452.609027777777</v>
      </c>
      <c r="E1308" s="1" t="s">
        <v>11</v>
      </c>
      <c r="F1308" s="1" t="s">
        <v>24</v>
      </c>
      <c r="G1308" s="1">
        <v>24</v>
      </c>
      <c r="H1308" s="1" t="s">
        <v>13</v>
      </c>
      <c r="I1308" s="1" t="s">
        <v>44</v>
      </c>
      <c r="J1308" s="1" t="s">
        <v>22</v>
      </c>
    </row>
    <row r="1309" spans="1:10" x14ac:dyDescent="0.25">
      <c r="A1309" s="1">
        <v>1108443</v>
      </c>
      <c r="B1309" s="1" t="s">
        <v>29</v>
      </c>
      <c r="C1309" s="2">
        <v>42439</v>
      </c>
      <c r="D1309" s="2">
        <v>42439.390972222223</v>
      </c>
      <c r="E1309" s="1" t="s">
        <v>11</v>
      </c>
      <c r="F1309" s="1" t="s">
        <v>35</v>
      </c>
      <c r="G1309" s="1">
        <v>29</v>
      </c>
      <c r="H1309" s="1" t="s">
        <v>21</v>
      </c>
      <c r="I1309" s="1" t="s">
        <v>14</v>
      </c>
      <c r="J1309" s="1" t="s">
        <v>22</v>
      </c>
    </row>
    <row r="1310" spans="1:10" x14ac:dyDescent="0.25">
      <c r="A1310" s="1">
        <v>802478</v>
      </c>
      <c r="B1310" s="1" t="s">
        <v>27</v>
      </c>
      <c r="C1310" s="2">
        <v>42450</v>
      </c>
      <c r="D1310" s="2">
        <v>42450.570138888892</v>
      </c>
      <c r="E1310" s="1" t="s">
        <v>11</v>
      </c>
      <c r="F1310" s="1" t="s">
        <v>24</v>
      </c>
      <c r="G1310" s="1">
        <v>24</v>
      </c>
      <c r="H1310" s="1" t="s">
        <v>13</v>
      </c>
      <c r="I1310" s="1" t="s">
        <v>18</v>
      </c>
      <c r="J1310" s="1" t="s">
        <v>22</v>
      </c>
    </row>
    <row r="1311" spans="1:10" x14ac:dyDescent="0.25">
      <c r="A1311" s="1">
        <v>939819</v>
      </c>
      <c r="B1311" s="1" t="s">
        <v>16</v>
      </c>
      <c r="C1311" s="2">
        <v>42460</v>
      </c>
      <c r="D1311" s="2">
        <v>42460.603472222225</v>
      </c>
      <c r="E1311" s="1" t="s">
        <v>11</v>
      </c>
      <c r="F1311" s="1" t="s">
        <v>20</v>
      </c>
      <c r="G1311" s="1">
        <v>27</v>
      </c>
      <c r="H1311" s="1" t="s">
        <v>32</v>
      </c>
      <c r="I1311" s="1" t="s">
        <v>44</v>
      </c>
      <c r="J1311" s="1" t="s">
        <v>22</v>
      </c>
    </row>
    <row r="1312" spans="1:10" x14ac:dyDescent="0.25">
      <c r="A1312" s="1">
        <v>939819</v>
      </c>
      <c r="B1312" s="1" t="s">
        <v>16</v>
      </c>
      <c r="C1312" s="2">
        <v>42458</v>
      </c>
      <c r="D1312" s="2">
        <v>42458.54583333333</v>
      </c>
      <c r="E1312" s="1" t="s">
        <v>11</v>
      </c>
      <c r="F1312" s="1" t="s">
        <v>20</v>
      </c>
      <c r="G1312" s="1">
        <v>27</v>
      </c>
      <c r="H1312" s="1" t="s">
        <v>32</v>
      </c>
      <c r="I1312" s="1" t="s">
        <v>18</v>
      </c>
      <c r="J1312" s="1" t="s">
        <v>22</v>
      </c>
    </row>
    <row r="1313" spans="1:10" x14ac:dyDescent="0.25">
      <c r="A1313" s="1">
        <v>809151</v>
      </c>
      <c r="B1313" s="1" t="s">
        <v>16</v>
      </c>
      <c r="C1313" s="2">
        <v>42419</v>
      </c>
      <c r="D1313" s="2">
        <v>42419.217361111114</v>
      </c>
      <c r="E1313" s="1" t="s">
        <v>11</v>
      </c>
      <c r="F1313" s="1" t="s">
        <v>12</v>
      </c>
      <c r="G1313" s="1">
        <v>27</v>
      </c>
      <c r="H1313" s="1" t="s">
        <v>13</v>
      </c>
      <c r="I1313" s="1" t="s">
        <v>25</v>
      </c>
      <c r="J1313" s="1" t="s">
        <v>22</v>
      </c>
    </row>
    <row r="1314" spans="1:10" x14ac:dyDescent="0.25">
      <c r="A1314" s="1">
        <v>809151</v>
      </c>
      <c r="B1314" s="1" t="s">
        <v>45</v>
      </c>
      <c r="C1314" s="2">
        <v>42418</v>
      </c>
      <c r="D1314" s="2">
        <v>42418.445138888892</v>
      </c>
      <c r="E1314" s="1" t="s">
        <v>11</v>
      </c>
      <c r="F1314" s="1" t="s">
        <v>12</v>
      </c>
      <c r="G1314" s="1">
        <v>27</v>
      </c>
      <c r="H1314" s="1" t="s">
        <v>13</v>
      </c>
      <c r="I1314" s="1" t="s">
        <v>14</v>
      </c>
      <c r="J1314" s="1" t="s">
        <v>22</v>
      </c>
    </row>
    <row r="1315" spans="1:10" x14ac:dyDescent="0.25">
      <c r="A1315" s="1">
        <v>809152</v>
      </c>
      <c r="B1315" s="1" t="s">
        <v>31</v>
      </c>
      <c r="C1315" s="2">
        <v>42442</v>
      </c>
      <c r="D1315" s="2">
        <v>42442.197916666664</v>
      </c>
      <c r="E1315" s="1" t="s">
        <v>11</v>
      </c>
      <c r="F1315" s="1" t="s">
        <v>35</v>
      </c>
      <c r="G1315" s="1">
        <v>25</v>
      </c>
      <c r="H1315" s="1" t="s">
        <v>21</v>
      </c>
      <c r="I1315" s="1" t="s">
        <v>25</v>
      </c>
      <c r="J1315" s="1" t="s">
        <v>22</v>
      </c>
    </row>
    <row r="1316" spans="1:10" x14ac:dyDescent="0.25">
      <c r="A1316" s="1">
        <v>809152</v>
      </c>
      <c r="B1316" s="1" t="s">
        <v>30</v>
      </c>
      <c r="C1316" s="2">
        <v>42448</v>
      </c>
      <c r="D1316" s="2">
        <v>42448.319444444445</v>
      </c>
      <c r="E1316" s="1" t="s">
        <v>11</v>
      </c>
      <c r="F1316" s="1" t="s">
        <v>35</v>
      </c>
      <c r="G1316" s="1">
        <v>25</v>
      </c>
      <c r="H1316" s="1" t="s">
        <v>21</v>
      </c>
      <c r="I1316" s="1" t="s">
        <v>14</v>
      </c>
      <c r="J1316" s="1" t="s">
        <v>22</v>
      </c>
    </row>
    <row r="1317" spans="1:10" x14ac:dyDescent="0.25">
      <c r="A1317" s="1">
        <v>809152</v>
      </c>
      <c r="B1317" s="1" t="s">
        <v>30</v>
      </c>
      <c r="C1317" s="2">
        <v>42444</v>
      </c>
      <c r="D1317" s="2">
        <v>42444.498611111114</v>
      </c>
      <c r="E1317" s="1" t="s">
        <v>11</v>
      </c>
      <c r="F1317" s="1" t="s">
        <v>35</v>
      </c>
      <c r="G1317" s="1">
        <v>25</v>
      </c>
      <c r="H1317" s="1" t="s">
        <v>21</v>
      </c>
      <c r="I1317" s="1" t="s">
        <v>18</v>
      </c>
      <c r="J1317" s="1" t="s">
        <v>22</v>
      </c>
    </row>
    <row r="1318" spans="1:10" x14ac:dyDescent="0.25">
      <c r="A1318" s="1">
        <v>809152</v>
      </c>
      <c r="B1318" s="1" t="s">
        <v>30</v>
      </c>
      <c r="C1318" s="2">
        <v>42456</v>
      </c>
      <c r="D1318" s="2">
        <v>42456.129861111112</v>
      </c>
      <c r="E1318" s="1" t="s">
        <v>11</v>
      </c>
      <c r="F1318" s="1" t="s">
        <v>35</v>
      </c>
      <c r="G1318" s="1">
        <v>25</v>
      </c>
      <c r="H1318" s="1" t="s">
        <v>21</v>
      </c>
      <c r="I1318" s="1" t="s">
        <v>25</v>
      </c>
      <c r="J1318" s="1" t="s">
        <v>22</v>
      </c>
    </row>
    <row r="1319" spans="1:10" x14ac:dyDescent="0.25">
      <c r="A1319" s="1">
        <v>779576</v>
      </c>
      <c r="B1319" s="1" t="s">
        <v>10</v>
      </c>
      <c r="C1319" s="2">
        <v>42390</v>
      </c>
      <c r="D1319" s="2">
        <v>42390.593055555553</v>
      </c>
      <c r="E1319" s="1" t="s">
        <v>11</v>
      </c>
      <c r="F1319" s="1" t="s">
        <v>17</v>
      </c>
      <c r="G1319" s="1">
        <v>22</v>
      </c>
      <c r="H1319" s="1" t="s">
        <v>32</v>
      </c>
      <c r="I1319" s="1" t="s">
        <v>44</v>
      </c>
      <c r="J1319" s="1" t="s">
        <v>22</v>
      </c>
    </row>
    <row r="1320" spans="1:10" x14ac:dyDescent="0.25">
      <c r="A1320" s="1">
        <v>779576</v>
      </c>
      <c r="B1320" s="1" t="s">
        <v>29</v>
      </c>
      <c r="C1320" s="2">
        <v>42389</v>
      </c>
      <c r="D1320" s="2">
        <v>42389.338194444441</v>
      </c>
      <c r="E1320" s="1" t="s">
        <v>11</v>
      </c>
      <c r="F1320" s="1" t="s">
        <v>17</v>
      </c>
      <c r="G1320" s="1">
        <v>22</v>
      </c>
      <c r="H1320" s="1" t="s">
        <v>32</v>
      </c>
      <c r="I1320" s="1" t="s">
        <v>14</v>
      </c>
      <c r="J1320" s="1" t="s">
        <v>22</v>
      </c>
    </row>
    <row r="1321" spans="1:10" x14ac:dyDescent="0.25">
      <c r="A1321" s="1">
        <v>779576</v>
      </c>
      <c r="B1321" s="1" t="s">
        <v>31</v>
      </c>
      <c r="C1321" s="2">
        <v>42395</v>
      </c>
      <c r="D1321" s="2">
        <v>42395.482638888891</v>
      </c>
      <c r="E1321" s="1" t="s">
        <v>11</v>
      </c>
      <c r="F1321" s="1" t="s">
        <v>17</v>
      </c>
      <c r="G1321" s="1">
        <v>22</v>
      </c>
      <c r="H1321" s="1" t="s">
        <v>32</v>
      </c>
      <c r="I1321" s="1" t="s">
        <v>18</v>
      </c>
      <c r="J1321" s="1" t="s">
        <v>22</v>
      </c>
    </row>
    <row r="1322" spans="1:10" x14ac:dyDescent="0.25">
      <c r="A1322" s="1">
        <v>779576</v>
      </c>
      <c r="B1322" s="1" t="s">
        <v>10</v>
      </c>
      <c r="C1322" s="2">
        <v>42387</v>
      </c>
      <c r="D1322" s="2">
        <v>42387.465277777781</v>
      </c>
      <c r="E1322" s="1" t="s">
        <v>11</v>
      </c>
      <c r="F1322" s="1" t="s">
        <v>17</v>
      </c>
      <c r="G1322" s="1">
        <v>22</v>
      </c>
      <c r="H1322" s="1" t="s">
        <v>32</v>
      </c>
      <c r="I1322" s="1" t="s">
        <v>18</v>
      </c>
      <c r="J1322" s="1" t="s">
        <v>22</v>
      </c>
    </row>
    <row r="1323" spans="1:10" x14ac:dyDescent="0.25">
      <c r="A1323" s="1">
        <v>779576</v>
      </c>
      <c r="B1323" s="1" t="s">
        <v>33</v>
      </c>
      <c r="C1323" s="2">
        <v>42390</v>
      </c>
      <c r="D1323" s="2">
        <v>42390.607638888891</v>
      </c>
      <c r="E1323" s="1" t="s">
        <v>11</v>
      </c>
      <c r="F1323" s="1" t="s">
        <v>17</v>
      </c>
      <c r="G1323" s="1">
        <v>22</v>
      </c>
      <c r="H1323" s="1" t="s">
        <v>32</v>
      </c>
      <c r="I1323" s="1" t="s">
        <v>44</v>
      </c>
      <c r="J1323" s="1" t="s">
        <v>22</v>
      </c>
    </row>
    <row r="1324" spans="1:10" x14ac:dyDescent="0.25">
      <c r="A1324" s="1">
        <v>786241</v>
      </c>
      <c r="B1324" s="1" t="s">
        <v>30</v>
      </c>
      <c r="C1324" s="2">
        <v>42411</v>
      </c>
      <c r="D1324" s="2">
        <v>42411.407638888886</v>
      </c>
      <c r="E1324" s="1" t="s">
        <v>11</v>
      </c>
      <c r="F1324" s="1" t="s">
        <v>35</v>
      </c>
      <c r="G1324" s="1">
        <v>48</v>
      </c>
      <c r="H1324" s="1" t="s">
        <v>21</v>
      </c>
      <c r="I1324" s="1" t="s">
        <v>14</v>
      </c>
      <c r="J1324" s="1" t="s">
        <v>26</v>
      </c>
    </row>
    <row r="1325" spans="1:10" x14ac:dyDescent="0.25">
      <c r="A1325" s="1">
        <v>1106456</v>
      </c>
      <c r="B1325" s="1" t="s">
        <v>31</v>
      </c>
      <c r="C1325" s="2">
        <v>42372</v>
      </c>
      <c r="D1325" s="2">
        <v>42372.455555555556</v>
      </c>
      <c r="E1325" s="1" t="s">
        <v>23</v>
      </c>
      <c r="F1325" s="1" t="s">
        <v>35</v>
      </c>
      <c r="G1325" s="1">
        <v>24</v>
      </c>
      <c r="H1325" s="1" t="s">
        <v>21</v>
      </c>
      <c r="I1325" s="1" t="s">
        <v>14</v>
      </c>
      <c r="J1325" s="1" t="s">
        <v>22</v>
      </c>
    </row>
    <row r="1326" spans="1:10" x14ac:dyDescent="0.25">
      <c r="A1326" s="1">
        <v>1106456</v>
      </c>
      <c r="B1326" s="1" t="s">
        <v>37</v>
      </c>
      <c r="C1326" s="2">
        <v>42382</v>
      </c>
      <c r="D1326" s="2">
        <v>42382.170138888891</v>
      </c>
      <c r="E1326" s="1" t="s">
        <v>23</v>
      </c>
      <c r="F1326" s="1" t="s">
        <v>35</v>
      </c>
      <c r="G1326" s="1">
        <v>24</v>
      </c>
      <c r="H1326" s="1" t="s">
        <v>21</v>
      </c>
      <c r="I1326" s="1" t="s">
        <v>25</v>
      </c>
      <c r="J1326" s="1" t="s">
        <v>22</v>
      </c>
    </row>
    <row r="1327" spans="1:10" x14ac:dyDescent="0.25">
      <c r="A1327" s="1">
        <v>809156</v>
      </c>
      <c r="B1327" s="1" t="s">
        <v>31</v>
      </c>
      <c r="C1327" s="2">
        <v>42431</v>
      </c>
      <c r="D1327" s="2">
        <v>42431.325694444444</v>
      </c>
      <c r="E1327" s="1" t="s">
        <v>11</v>
      </c>
      <c r="F1327" s="1" t="s">
        <v>35</v>
      </c>
      <c r="G1327" s="1">
        <v>25</v>
      </c>
      <c r="H1327" s="1" t="s">
        <v>34</v>
      </c>
      <c r="I1327" s="1" t="s">
        <v>14</v>
      </c>
      <c r="J1327" s="1" t="s">
        <v>22</v>
      </c>
    </row>
    <row r="1328" spans="1:10" x14ac:dyDescent="0.25">
      <c r="A1328" s="1">
        <v>809156</v>
      </c>
      <c r="B1328" s="1" t="s">
        <v>10</v>
      </c>
      <c r="C1328" s="2">
        <v>42413</v>
      </c>
      <c r="D1328" s="2">
        <v>42413.222916666666</v>
      </c>
      <c r="E1328" s="1" t="s">
        <v>11</v>
      </c>
      <c r="F1328" s="1" t="s">
        <v>35</v>
      </c>
      <c r="G1328" s="1">
        <v>25</v>
      </c>
      <c r="H1328" s="1" t="s">
        <v>34</v>
      </c>
      <c r="I1328" s="1" t="s">
        <v>25</v>
      </c>
      <c r="J1328" s="1" t="s">
        <v>22</v>
      </c>
    </row>
    <row r="1329" spans="1:10" x14ac:dyDescent="0.25">
      <c r="A1329" s="1">
        <v>919367</v>
      </c>
      <c r="B1329" s="1" t="s">
        <v>16</v>
      </c>
      <c r="C1329" s="2">
        <v>42454</v>
      </c>
      <c r="D1329" s="2">
        <v>42454.156944444447</v>
      </c>
      <c r="E1329" s="1" t="s">
        <v>11</v>
      </c>
      <c r="F1329" s="1" t="s">
        <v>20</v>
      </c>
      <c r="G1329" s="1">
        <v>38</v>
      </c>
      <c r="H1329" s="1" t="s">
        <v>21</v>
      </c>
      <c r="I1329" s="1" t="s">
        <v>25</v>
      </c>
      <c r="J1329" s="1" t="s">
        <v>15</v>
      </c>
    </row>
    <row r="1330" spans="1:10" x14ac:dyDescent="0.25">
      <c r="A1330" s="1">
        <v>2429528</v>
      </c>
      <c r="B1330" s="1" t="s">
        <v>37</v>
      </c>
      <c r="C1330" s="2">
        <v>42460</v>
      </c>
      <c r="D1330" s="2">
        <v>42460.490972222222</v>
      </c>
      <c r="E1330" s="1" t="s">
        <v>11</v>
      </c>
      <c r="F1330" s="1" t="s">
        <v>17</v>
      </c>
      <c r="G1330" s="1">
        <v>30</v>
      </c>
      <c r="H1330" s="1" t="s">
        <v>21</v>
      </c>
      <c r="I1330" s="1" t="s">
        <v>18</v>
      </c>
      <c r="J1330" s="1" t="s">
        <v>22</v>
      </c>
    </row>
    <row r="1331" spans="1:10" x14ac:dyDescent="0.25">
      <c r="A1331" s="1">
        <v>2429528</v>
      </c>
      <c r="B1331" s="1" t="s">
        <v>33</v>
      </c>
      <c r="C1331" s="2">
        <v>42459</v>
      </c>
      <c r="D1331" s="2">
        <v>42459.32708333333</v>
      </c>
      <c r="E1331" s="1" t="s">
        <v>11</v>
      </c>
      <c r="F1331" s="1" t="s">
        <v>17</v>
      </c>
      <c r="G1331" s="1">
        <v>30</v>
      </c>
      <c r="H1331" s="1" t="s">
        <v>21</v>
      </c>
      <c r="I1331" s="1" t="s">
        <v>14</v>
      </c>
      <c r="J1331" s="1" t="s">
        <v>22</v>
      </c>
    </row>
    <row r="1332" spans="1:10" x14ac:dyDescent="0.25">
      <c r="A1332" s="1">
        <v>2429528</v>
      </c>
      <c r="B1332" s="1" t="s">
        <v>16</v>
      </c>
      <c r="C1332" s="2">
        <v>42459</v>
      </c>
      <c r="D1332" s="2">
        <v>42459.32708333333</v>
      </c>
      <c r="E1332" s="1" t="s">
        <v>11</v>
      </c>
      <c r="F1332" s="1" t="s">
        <v>17</v>
      </c>
      <c r="G1332" s="1">
        <v>30</v>
      </c>
      <c r="H1332" s="1" t="s">
        <v>21</v>
      </c>
      <c r="I1332" s="1" t="s">
        <v>14</v>
      </c>
      <c r="J1332" s="1" t="s">
        <v>22</v>
      </c>
    </row>
    <row r="1333" spans="1:10" x14ac:dyDescent="0.25">
      <c r="A1333" s="1">
        <v>2429528</v>
      </c>
      <c r="B1333" s="1" t="s">
        <v>36</v>
      </c>
      <c r="C1333" s="2">
        <v>42459</v>
      </c>
      <c r="D1333" s="2">
        <v>42459.261805555558</v>
      </c>
      <c r="E1333" s="1" t="s">
        <v>11</v>
      </c>
      <c r="F1333" s="1" t="s">
        <v>17</v>
      </c>
      <c r="G1333" s="1">
        <v>30</v>
      </c>
      <c r="H1333" s="1" t="s">
        <v>21</v>
      </c>
      <c r="I1333" s="1" t="s">
        <v>25</v>
      </c>
      <c r="J1333" s="1" t="s">
        <v>22</v>
      </c>
    </row>
    <row r="1334" spans="1:10" x14ac:dyDescent="0.25">
      <c r="A1334" s="1">
        <v>2429528</v>
      </c>
      <c r="B1334" s="1" t="s">
        <v>29</v>
      </c>
      <c r="C1334" s="2">
        <v>42459</v>
      </c>
      <c r="D1334" s="2">
        <v>42459.520833333336</v>
      </c>
      <c r="E1334" s="1" t="s">
        <v>11</v>
      </c>
      <c r="F1334" s="1" t="s">
        <v>17</v>
      </c>
      <c r="G1334" s="1">
        <v>30</v>
      </c>
      <c r="H1334" s="1" t="s">
        <v>21</v>
      </c>
      <c r="I1334" s="1" t="s">
        <v>18</v>
      </c>
      <c r="J1334" s="1" t="s">
        <v>22</v>
      </c>
    </row>
    <row r="1335" spans="1:10" x14ac:dyDescent="0.25">
      <c r="A1335" s="1">
        <v>2429528</v>
      </c>
      <c r="B1335" s="1" t="s">
        <v>31</v>
      </c>
      <c r="C1335" s="2">
        <v>42454</v>
      </c>
      <c r="D1335" s="2">
        <v>42454.268055555556</v>
      </c>
      <c r="E1335" s="1" t="s">
        <v>11</v>
      </c>
      <c r="F1335" s="1" t="s">
        <v>17</v>
      </c>
      <c r="G1335" s="1">
        <v>30</v>
      </c>
      <c r="H1335" s="1" t="s">
        <v>21</v>
      </c>
      <c r="I1335" s="1" t="s">
        <v>25</v>
      </c>
      <c r="J1335" s="1" t="s">
        <v>22</v>
      </c>
    </row>
    <row r="1336" spans="1:10" x14ac:dyDescent="0.25">
      <c r="A1336" s="1">
        <v>2429528</v>
      </c>
      <c r="B1336" s="1" t="s">
        <v>48</v>
      </c>
      <c r="C1336" s="2">
        <v>42454</v>
      </c>
      <c r="D1336" s="2">
        <v>42454.160416666666</v>
      </c>
      <c r="E1336" s="1" t="s">
        <v>11</v>
      </c>
      <c r="F1336" s="1" t="s">
        <v>17</v>
      </c>
      <c r="G1336" s="1">
        <v>30</v>
      </c>
      <c r="H1336" s="1" t="s">
        <v>21</v>
      </c>
      <c r="I1336" s="1" t="s">
        <v>25</v>
      </c>
      <c r="J1336" s="1" t="s">
        <v>22</v>
      </c>
    </row>
    <row r="1337" spans="1:10" x14ac:dyDescent="0.25">
      <c r="A1337" s="1">
        <v>2429528</v>
      </c>
      <c r="B1337" s="1" t="s">
        <v>10</v>
      </c>
      <c r="C1337" s="2">
        <v>42458</v>
      </c>
      <c r="D1337" s="2">
        <v>42458.29583333333</v>
      </c>
      <c r="E1337" s="1" t="s">
        <v>11</v>
      </c>
      <c r="F1337" s="1" t="s">
        <v>17</v>
      </c>
      <c r="G1337" s="1">
        <v>30</v>
      </c>
      <c r="H1337" s="1" t="s">
        <v>21</v>
      </c>
      <c r="I1337" s="1" t="s">
        <v>14</v>
      </c>
      <c r="J1337" s="1" t="s">
        <v>22</v>
      </c>
    </row>
    <row r="1338" spans="1:10" x14ac:dyDescent="0.25">
      <c r="A1338" s="1">
        <v>809158</v>
      </c>
      <c r="B1338" s="1" t="s">
        <v>16</v>
      </c>
      <c r="C1338" s="2">
        <v>42421</v>
      </c>
      <c r="D1338" s="2">
        <v>42421.543055555558</v>
      </c>
      <c r="E1338" s="1" t="s">
        <v>11</v>
      </c>
      <c r="F1338" s="1" t="s">
        <v>20</v>
      </c>
      <c r="G1338" s="1">
        <v>28</v>
      </c>
      <c r="H1338" s="1" t="s">
        <v>21</v>
      </c>
      <c r="I1338" s="1" t="s">
        <v>18</v>
      </c>
      <c r="J1338" s="1" t="s">
        <v>22</v>
      </c>
    </row>
    <row r="1339" spans="1:10" x14ac:dyDescent="0.25">
      <c r="A1339" s="1">
        <v>809158</v>
      </c>
      <c r="B1339" s="1" t="s">
        <v>16</v>
      </c>
      <c r="C1339" s="2">
        <v>42431</v>
      </c>
      <c r="D1339" s="2">
        <v>42431.197916666664</v>
      </c>
      <c r="E1339" s="1" t="s">
        <v>11</v>
      </c>
      <c r="F1339" s="1" t="s">
        <v>20</v>
      </c>
      <c r="G1339" s="1">
        <v>28</v>
      </c>
      <c r="H1339" s="1" t="s">
        <v>21</v>
      </c>
      <c r="I1339" s="1" t="s">
        <v>25</v>
      </c>
      <c r="J1339" s="1" t="s">
        <v>22</v>
      </c>
    </row>
    <row r="1340" spans="1:10" x14ac:dyDescent="0.25">
      <c r="A1340" s="1">
        <v>809158</v>
      </c>
      <c r="B1340" s="1" t="s">
        <v>16</v>
      </c>
      <c r="C1340" s="2">
        <v>42424</v>
      </c>
      <c r="D1340" s="2">
        <v>42424.467361111114</v>
      </c>
      <c r="E1340" s="1" t="s">
        <v>11</v>
      </c>
      <c r="F1340" s="1" t="s">
        <v>20</v>
      </c>
      <c r="G1340" s="1">
        <v>28</v>
      </c>
      <c r="H1340" s="1" t="s">
        <v>21</v>
      </c>
      <c r="I1340" s="1" t="s">
        <v>18</v>
      </c>
      <c r="J1340" s="1" t="s">
        <v>22</v>
      </c>
    </row>
    <row r="1341" spans="1:10" x14ac:dyDescent="0.25">
      <c r="A1341" s="1">
        <v>809158</v>
      </c>
      <c r="B1341" s="1" t="s">
        <v>16</v>
      </c>
      <c r="C1341" s="2">
        <v>42424</v>
      </c>
      <c r="D1341" s="2">
        <v>42424.131944444445</v>
      </c>
      <c r="E1341" s="1" t="s">
        <v>11</v>
      </c>
      <c r="F1341" s="1" t="s">
        <v>20</v>
      </c>
      <c r="G1341" s="1">
        <v>28</v>
      </c>
      <c r="H1341" s="1" t="s">
        <v>21</v>
      </c>
      <c r="I1341" s="1" t="s">
        <v>25</v>
      </c>
      <c r="J1341" s="1" t="s">
        <v>22</v>
      </c>
    </row>
    <row r="1342" spans="1:10" x14ac:dyDescent="0.25">
      <c r="A1342" s="1">
        <v>809158</v>
      </c>
      <c r="B1342" s="1" t="s">
        <v>16</v>
      </c>
      <c r="C1342" s="2">
        <v>42448</v>
      </c>
      <c r="D1342" s="2">
        <v>42448.484722222223</v>
      </c>
      <c r="E1342" s="1" t="s">
        <v>11</v>
      </c>
      <c r="F1342" s="1" t="s">
        <v>20</v>
      </c>
      <c r="G1342" s="1">
        <v>28</v>
      </c>
      <c r="H1342" s="1" t="s">
        <v>21</v>
      </c>
      <c r="I1342" s="1" t="s">
        <v>18</v>
      </c>
      <c r="J1342" s="1" t="s">
        <v>22</v>
      </c>
    </row>
    <row r="1343" spans="1:10" x14ac:dyDescent="0.25">
      <c r="A1343" s="1">
        <v>809158</v>
      </c>
      <c r="B1343" s="1" t="s">
        <v>16</v>
      </c>
      <c r="C1343" s="2">
        <v>42438</v>
      </c>
      <c r="D1343" s="2">
        <v>42438.175000000003</v>
      </c>
      <c r="E1343" s="1" t="s">
        <v>11</v>
      </c>
      <c r="F1343" s="1" t="s">
        <v>20</v>
      </c>
      <c r="G1343" s="1">
        <v>28</v>
      </c>
      <c r="H1343" s="1" t="s">
        <v>21</v>
      </c>
      <c r="I1343" s="1" t="s">
        <v>25</v>
      </c>
      <c r="J1343" s="1" t="s">
        <v>22</v>
      </c>
    </row>
    <row r="1344" spans="1:10" x14ac:dyDescent="0.25">
      <c r="A1344" s="1">
        <v>809158</v>
      </c>
      <c r="B1344" s="1" t="s">
        <v>16</v>
      </c>
      <c r="C1344" s="2">
        <v>42459</v>
      </c>
      <c r="D1344" s="2">
        <v>42459.291666666664</v>
      </c>
      <c r="E1344" s="1" t="s">
        <v>11</v>
      </c>
      <c r="F1344" s="1" t="s">
        <v>20</v>
      </c>
      <c r="G1344" s="1">
        <v>28</v>
      </c>
      <c r="H1344" s="1" t="s">
        <v>21</v>
      </c>
      <c r="I1344" s="1" t="s">
        <v>14</v>
      </c>
      <c r="J1344" s="1" t="s">
        <v>22</v>
      </c>
    </row>
    <row r="1345" spans="1:10" x14ac:dyDescent="0.25">
      <c r="A1345" s="1">
        <v>894398</v>
      </c>
      <c r="B1345" s="1" t="s">
        <v>10</v>
      </c>
      <c r="C1345" s="2">
        <v>42452</v>
      </c>
      <c r="D1345" s="2">
        <v>42452.45208333333</v>
      </c>
      <c r="E1345" s="1" t="s">
        <v>11</v>
      </c>
      <c r="F1345" s="1" t="s">
        <v>12</v>
      </c>
      <c r="G1345" s="1">
        <v>27</v>
      </c>
      <c r="H1345" s="1" t="s">
        <v>13</v>
      </c>
      <c r="I1345" s="1" t="s">
        <v>14</v>
      </c>
      <c r="J1345" s="1" t="s">
        <v>22</v>
      </c>
    </row>
    <row r="1346" spans="1:10" x14ac:dyDescent="0.25">
      <c r="A1346" s="1">
        <v>895427</v>
      </c>
      <c r="B1346" s="1" t="s">
        <v>16</v>
      </c>
      <c r="C1346" s="2">
        <v>42459</v>
      </c>
      <c r="D1346" s="2">
        <v>42459.195138888892</v>
      </c>
      <c r="E1346" s="1" t="s">
        <v>11</v>
      </c>
      <c r="F1346" s="1" t="s">
        <v>20</v>
      </c>
      <c r="G1346" s="1">
        <v>38</v>
      </c>
      <c r="H1346" s="1" t="s">
        <v>21</v>
      </c>
      <c r="I1346" s="1" t="s">
        <v>25</v>
      </c>
      <c r="J1346" s="1" t="s">
        <v>15</v>
      </c>
    </row>
    <row r="1347" spans="1:10" x14ac:dyDescent="0.25">
      <c r="A1347" s="1">
        <v>866372</v>
      </c>
      <c r="B1347" s="1" t="s">
        <v>10</v>
      </c>
      <c r="C1347" s="2">
        <v>42447</v>
      </c>
      <c r="D1347" s="2">
        <v>42447.50277777778</v>
      </c>
      <c r="E1347" s="1" t="s">
        <v>11</v>
      </c>
      <c r="F1347" s="1" t="s">
        <v>17</v>
      </c>
      <c r="G1347" s="1">
        <v>22</v>
      </c>
      <c r="H1347" s="1" t="s">
        <v>13</v>
      </c>
      <c r="I1347" s="1" t="s">
        <v>18</v>
      </c>
      <c r="J1347" s="1" t="s">
        <v>22</v>
      </c>
    </row>
    <row r="1348" spans="1:10" x14ac:dyDescent="0.25">
      <c r="A1348" s="1">
        <v>866372</v>
      </c>
      <c r="B1348" s="1" t="s">
        <v>16</v>
      </c>
      <c r="C1348" s="2">
        <v>42448</v>
      </c>
      <c r="D1348" s="2">
        <v>42448.407638888886</v>
      </c>
      <c r="E1348" s="1" t="s">
        <v>11</v>
      </c>
      <c r="F1348" s="1" t="s">
        <v>17</v>
      </c>
      <c r="G1348" s="1">
        <v>22</v>
      </c>
      <c r="H1348" s="1" t="s">
        <v>13</v>
      </c>
      <c r="I1348" s="1" t="s">
        <v>14</v>
      </c>
      <c r="J1348" s="1" t="s">
        <v>22</v>
      </c>
    </row>
    <row r="1349" spans="1:10" x14ac:dyDescent="0.25">
      <c r="A1349" s="1">
        <v>866372</v>
      </c>
      <c r="B1349" s="1" t="s">
        <v>10</v>
      </c>
      <c r="C1349" s="2">
        <v>42441</v>
      </c>
      <c r="D1349" s="2">
        <v>42441.425000000003</v>
      </c>
      <c r="E1349" s="1" t="s">
        <v>11</v>
      </c>
      <c r="F1349" s="1" t="s">
        <v>17</v>
      </c>
      <c r="G1349" s="1">
        <v>22</v>
      </c>
      <c r="H1349" s="1" t="s">
        <v>13</v>
      </c>
      <c r="I1349" s="1" t="s">
        <v>14</v>
      </c>
      <c r="J1349" s="1" t="s">
        <v>22</v>
      </c>
    </row>
    <row r="1350" spans="1:10" x14ac:dyDescent="0.25">
      <c r="A1350" s="1">
        <v>892687</v>
      </c>
      <c r="B1350" s="1" t="s">
        <v>16</v>
      </c>
      <c r="C1350" s="2">
        <v>42452</v>
      </c>
      <c r="D1350" s="2">
        <v>42452.138194444444</v>
      </c>
      <c r="E1350" s="1" t="s">
        <v>11</v>
      </c>
      <c r="F1350" s="1" t="s">
        <v>20</v>
      </c>
      <c r="G1350" s="1">
        <v>38</v>
      </c>
      <c r="H1350" s="1" t="s">
        <v>21</v>
      </c>
      <c r="I1350" s="1" t="s">
        <v>25</v>
      </c>
      <c r="J1350" s="1" t="s">
        <v>15</v>
      </c>
    </row>
    <row r="1351" spans="1:10" x14ac:dyDescent="0.25">
      <c r="A1351" s="1">
        <v>892687</v>
      </c>
      <c r="B1351" s="1" t="s">
        <v>16</v>
      </c>
      <c r="C1351" s="2">
        <v>42441</v>
      </c>
      <c r="D1351" s="2">
        <v>42441.613888888889</v>
      </c>
      <c r="E1351" s="1" t="s">
        <v>11</v>
      </c>
      <c r="F1351" s="1" t="s">
        <v>20</v>
      </c>
      <c r="G1351" s="1">
        <v>38</v>
      </c>
      <c r="H1351" s="1" t="s">
        <v>21</v>
      </c>
      <c r="I1351" s="1" t="s">
        <v>44</v>
      </c>
      <c r="J1351" s="1" t="s">
        <v>15</v>
      </c>
    </row>
    <row r="1352" spans="1:10" x14ac:dyDescent="0.25">
      <c r="A1352" s="1">
        <v>933291</v>
      </c>
      <c r="B1352" s="1" t="s">
        <v>31</v>
      </c>
      <c r="C1352" s="2">
        <v>42451</v>
      </c>
      <c r="D1352" s="2">
        <v>42451.450694444444</v>
      </c>
      <c r="E1352" s="1" t="s">
        <v>11</v>
      </c>
      <c r="F1352" s="1" t="s">
        <v>35</v>
      </c>
      <c r="G1352" s="1">
        <v>41</v>
      </c>
      <c r="H1352" s="1" t="s">
        <v>21</v>
      </c>
      <c r="I1352" s="1" t="s">
        <v>14</v>
      </c>
      <c r="J1352" s="1" t="s">
        <v>15</v>
      </c>
    </row>
    <row r="1353" spans="1:10" x14ac:dyDescent="0.25">
      <c r="A1353" s="1">
        <v>924886</v>
      </c>
      <c r="B1353" s="1" t="s">
        <v>36</v>
      </c>
      <c r="C1353" s="2">
        <v>42459</v>
      </c>
      <c r="D1353" s="2">
        <v>42459.352777777778</v>
      </c>
      <c r="E1353" s="1" t="s">
        <v>11</v>
      </c>
      <c r="F1353" s="1" t="s">
        <v>20</v>
      </c>
      <c r="G1353" s="1">
        <v>31</v>
      </c>
      <c r="H1353" s="1" t="s">
        <v>21</v>
      </c>
      <c r="I1353" s="1" t="s">
        <v>14</v>
      </c>
      <c r="J1353" s="1" t="s">
        <v>15</v>
      </c>
    </row>
    <row r="1354" spans="1:10" x14ac:dyDescent="0.25">
      <c r="A1354" s="1">
        <v>788854</v>
      </c>
      <c r="B1354" s="1" t="s">
        <v>33</v>
      </c>
      <c r="C1354" s="2">
        <v>42416</v>
      </c>
      <c r="D1354" s="2">
        <v>42416.429861111108</v>
      </c>
      <c r="E1354" s="1" t="s">
        <v>11</v>
      </c>
      <c r="F1354" s="1" t="s">
        <v>12</v>
      </c>
      <c r="G1354" s="1">
        <v>28</v>
      </c>
      <c r="H1354" s="1" t="s">
        <v>43</v>
      </c>
      <c r="I1354" s="1" t="s">
        <v>14</v>
      </c>
      <c r="J1354" s="1" t="s">
        <v>22</v>
      </c>
    </row>
    <row r="1355" spans="1:10" x14ac:dyDescent="0.25">
      <c r="A1355" s="1">
        <v>788854</v>
      </c>
      <c r="B1355" s="1" t="s">
        <v>31</v>
      </c>
      <c r="C1355" s="2">
        <v>42407</v>
      </c>
      <c r="D1355" s="2">
        <v>42407.197222222225</v>
      </c>
      <c r="E1355" s="1" t="s">
        <v>11</v>
      </c>
      <c r="F1355" s="1" t="s">
        <v>12</v>
      </c>
      <c r="G1355" s="1">
        <v>28</v>
      </c>
      <c r="H1355" s="1" t="s">
        <v>43</v>
      </c>
      <c r="I1355" s="1" t="s">
        <v>25</v>
      </c>
      <c r="J1355" s="1" t="s">
        <v>22</v>
      </c>
    </row>
    <row r="1356" spans="1:10" x14ac:dyDescent="0.25">
      <c r="A1356" s="1">
        <v>788854</v>
      </c>
      <c r="B1356" s="1" t="s">
        <v>30</v>
      </c>
      <c r="C1356" s="2">
        <v>42404</v>
      </c>
      <c r="D1356" s="2">
        <v>42404.427777777775</v>
      </c>
      <c r="E1356" s="1" t="s">
        <v>11</v>
      </c>
      <c r="F1356" s="1" t="s">
        <v>12</v>
      </c>
      <c r="G1356" s="1">
        <v>28</v>
      </c>
      <c r="H1356" s="1" t="s">
        <v>43</v>
      </c>
      <c r="I1356" s="1" t="s">
        <v>14</v>
      </c>
      <c r="J1356" s="1" t="s">
        <v>22</v>
      </c>
    </row>
    <row r="1357" spans="1:10" x14ac:dyDescent="0.25">
      <c r="A1357" s="1">
        <v>788854</v>
      </c>
      <c r="B1357" s="1" t="s">
        <v>30</v>
      </c>
      <c r="C1357" s="2">
        <v>42403</v>
      </c>
      <c r="D1357" s="2">
        <v>42403.43472222222</v>
      </c>
      <c r="E1357" s="1" t="s">
        <v>11</v>
      </c>
      <c r="F1357" s="1" t="s">
        <v>12</v>
      </c>
      <c r="G1357" s="1">
        <v>28</v>
      </c>
      <c r="H1357" s="1" t="s">
        <v>43</v>
      </c>
      <c r="I1357" s="1" t="s">
        <v>14</v>
      </c>
      <c r="J1357" s="1" t="s">
        <v>22</v>
      </c>
    </row>
    <row r="1358" spans="1:10" x14ac:dyDescent="0.25">
      <c r="A1358" s="1">
        <v>809162</v>
      </c>
      <c r="B1358" s="1" t="s">
        <v>16</v>
      </c>
      <c r="C1358" s="2">
        <v>42435</v>
      </c>
      <c r="D1358" s="2">
        <v>42435.559027777781</v>
      </c>
      <c r="E1358" s="1" t="s">
        <v>11</v>
      </c>
      <c r="F1358" s="1" t="s">
        <v>35</v>
      </c>
      <c r="G1358" s="1">
        <v>54</v>
      </c>
      <c r="H1358" s="1" t="s">
        <v>46</v>
      </c>
      <c r="I1358" s="1" t="s">
        <v>18</v>
      </c>
      <c r="J1358" s="1" t="s">
        <v>26</v>
      </c>
    </row>
    <row r="1359" spans="1:10" x14ac:dyDescent="0.25">
      <c r="A1359" s="1">
        <v>131449</v>
      </c>
      <c r="B1359" s="1" t="s">
        <v>41</v>
      </c>
      <c r="C1359" s="2">
        <v>42384</v>
      </c>
      <c r="D1359" s="2">
        <v>42384.246527777781</v>
      </c>
      <c r="E1359" s="1" t="s">
        <v>17</v>
      </c>
      <c r="F1359" s="1" t="s">
        <v>17</v>
      </c>
      <c r="G1359" s="1">
        <v>0</v>
      </c>
      <c r="H1359" s="1" t="s">
        <v>17</v>
      </c>
      <c r="I1359" s="1" t="s">
        <v>25</v>
      </c>
      <c r="J1359" s="1" t="s">
        <v>19</v>
      </c>
    </row>
    <row r="1360" spans="1:10" x14ac:dyDescent="0.25">
      <c r="A1360" s="1">
        <v>2203543</v>
      </c>
      <c r="B1360" s="1" t="s">
        <v>31</v>
      </c>
      <c r="C1360" s="2">
        <v>42421</v>
      </c>
      <c r="D1360" s="2">
        <v>42421.273611111108</v>
      </c>
      <c r="E1360" s="1" t="s">
        <v>23</v>
      </c>
      <c r="F1360" s="1" t="s">
        <v>12</v>
      </c>
      <c r="G1360" s="1">
        <v>35</v>
      </c>
      <c r="H1360" s="1" t="s">
        <v>13</v>
      </c>
      <c r="I1360" s="1" t="s">
        <v>25</v>
      </c>
      <c r="J1360" s="1" t="s">
        <v>15</v>
      </c>
    </row>
    <row r="1361" spans="1:10" x14ac:dyDescent="0.25">
      <c r="A1361" s="1">
        <v>820601</v>
      </c>
      <c r="B1361" s="1" t="s">
        <v>27</v>
      </c>
      <c r="C1361" s="2">
        <v>42425</v>
      </c>
      <c r="D1361" s="2">
        <v>42425.37777777778</v>
      </c>
      <c r="E1361" s="1" t="s">
        <v>11</v>
      </c>
      <c r="F1361" s="1" t="s">
        <v>20</v>
      </c>
      <c r="G1361" s="1">
        <v>35</v>
      </c>
      <c r="H1361" s="1" t="s">
        <v>32</v>
      </c>
      <c r="I1361" s="1" t="s">
        <v>14</v>
      </c>
      <c r="J1361" s="1" t="s">
        <v>15</v>
      </c>
    </row>
    <row r="1362" spans="1:10" x14ac:dyDescent="0.25">
      <c r="A1362" s="1">
        <v>820601</v>
      </c>
      <c r="B1362" s="1" t="s">
        <v>33</v>
      </c>
      <c r="C1362" s="2">
        <v>42425</v>
      </c>
      <c r="D1362" s="2">
        <v>42425.321527777778</v>
      </c>
      <c r="E1362" s="1" t="s">
        <v>11</v>
      </c>
      <c r="F1362" s="1" t="s">
        <v>20</v>
      </c>
      <c r="G1362" s="1">
        <v>35</v>
      </c>
      <c r="H1362" s="1" t="s">
        <v>32</v>
      </c>
      <c r="I1362" s="1" t="s">
        <v>14</v>
      </c>
      <c r="J1362" s="1" t="s">
        <v>15</v>
      </c>
    </row>
    <row r="1363" spans="1:10" x14ac:dyDescent="0.25">
      <c r="A1363" s="1">
        <v>820601</v>
      </c>
      <c r="B1363" s="1" t="s">
        <v>16</v>
      </c>
      <c r="C1363" s="2">
        <v>42452</v>
      </c>
      <c r="D1363" s="2">
        <v>42452.429861111108</v>
      </c>
      <c r="E1363" s="1" t="s">
        <v>11</v>
      </c>
      <c r="F1363" s="1" t="s">
        <v>20</v>
      </c>
      <c r="G1363" s="1">
        <v>35</v>
      </c>
      <c r="H1363" s="1" t="s">
        <v>32</v>
      </c>
      <c r="I1363" s="1" t="s">
        <v>14</v>
      </c>
      <c r="J1363" s="1" t="s">
        <v>15</v>
      </c>
    </row>
    <row r="1364" spans="1:10" x14ac:dyDescent="0.25">
      <c r="A1364" s="1">
        <v>178022</v>
      </c>
      <c r="B1364" s="1" t="s">
        <v>16</v>
      </c>
      <c r="C1364" s="2">
        <v>42458</v>
      </c>
      <c r="D1364" s="2">
        <v>42458.618750000001</v>
      </c>
      <c r="E1364" s="1" t="s">
        <v>11</v>
      </c>
      <c r="F1364" s="1" t="s">
        <v>24</v>
      </c>
      <c r="G1364" s="1">
        <v>54</v>
      </c>
      <c r="H1364" s="1" t="s">
        <v>34</v>
      </c>
      <c r="I1364" s="1" t="s">
        <v>44</v>
      </c>
      <c r="J1364" s="1" t="s">
        <v>26</v>
      </c>
    </row>
    <row r="1365" spans="1:10" x14ac:dyDescent="0.25">
      <c r="A1365" s="1">
        <v>803703</v>
      </c>
      <c r="B1365" s="1" t="s">
        <v>33</v>
      </c>
      <c r="C1365" s="2">
        <v>42434</v>
      </c>
      <c r="D1365" s="2">
        <v>42434.231249999997</v>
      </c>
      <c r="E1365" s="1" t="s">
        <v>11</v>
      </c>
      <c r="F1365" s="1" t="s">
        <v>12</v>
      </c>
      <c r="G1365" s="1">
        <v>33</v>
      </c>
      <c r="H1365" s="1" t="s">
        <v>13</v>
      </c>
      <c r="I1365" s="1" t="s">
        <v>25</v>
      </c>
      <c r="J1365" s="1" t="s">
        <v>15</v>
      </c>
    </row>
    <row r="1366" spans="1:10" x14ac:dyDescent="0.25">
      <c r="A1366" s="1">
        <v>820603</v>
      </c>
      <c r="B1366" s="1" t="s">
        <v>30</v>
      </c>
      <c r="C1366" s="2">
        <v>42431</v>
      </c>
      <c r="D1366" s="2">
        <v>42431.557638888888</v>
      </c>
      <c r="E1366" s="1" t="s">
        <v>11</v>
      </c>
      <c r="F1366" s="1" t="s">
        <v>35</v>
      </c>
      <c r="G1366" s="1">
        <v>20</v>
      </c>
      <c r="H1366" s="1" t="s">
        <v>49</v>
      </c>
      <c r="I1366" s="1" t="s">
        <v>18</v>
      </c>
      <c r="J1366" s="1" t="s">
        <v>22</v>
      </c>
    </row>
    <row r="1367" spans="1:10" x14ac:dyDescent="0.25">
      <c r="A1367" s="1">
        <v>820603</v>
      </c>
      <c r="B1367" s="1" t="s">
        <v>33</v>
      </c>
      <c r="C1367" s="2">
        <v>42435</v>
      </c>
      <c r="D1367" s="2">
        <v>42435.177083333336</v>
      </c>
      <c r="E1367" s="1" t="s">
        <v>11</v>
      </c>
      <c r="F1367" s="1" t="s">
        <v>35</v>
      </c>
      <c r="G1367" s="1">
        <v>20</v>
      </c>
      <c r="H1367" s="1" t="s">
        <v>49</v>
      </c>
      <c r="I1367" s="1" t="s">
        <v>25</v>
      </c>
      <c r="J1367" s="1" t="s">
        <v>22</v>
      </c>
    </row>
    <row r="1368" spans="1:10" x14ac:dyDescent="0.25">
      <c r="A1368" s="1">
        <v>820604</v>
      </c>
      <c r="B1368" s="1" t="s">
        <v>16</v>
      </c>
      <c r="C1368" s="2">
        <v>42424</v>
      </c>
      <c r="D1368" s="2">
        <v>42424.15625</v>
      </c>
      <c r="E1368" s="1" t="s">
        <v>11</v>
      </c>
      <c r="F1368" s="1" t="s">
        <v>17</v>
      </c>
      <c r="G1368" s="1">
        <v>28</v>
      </c>
      <c r="H1368" s="1" t="s">
        <v>28</v>
      </c>
      <c r="I1368" s="1" t="s">
        <v>25</v>
      </c>
      <c r="J1368" s="1" t="s">
        <v>22</v>
      </c>
    </row>
    <row r="1369" spans="1:10" x14ac:dyDescent="0.25">
      <c r="A1369" s="1">
        <v>820604</v>
      </c>
      <c r="B1369" s="1" t="s">
        <v>16</v>
      </c>
      <c r="C1369" s="2">
        <v>42424</v>
      </c>
      <c r="D1369" s="2">
        <v>42424.199305555558</v>
      </c>
      <c r="E1369" s="1" t="s">
        <v>11</v>
      </c>
      <c r="F1369" s="1" t="s">
        <v>17</v>
      </c>
      <c r="G1369" s="1">
        <v>28</v>
      </c>
      <c r="H1369" s="1" t="s">
        <v>28</v>
      </c>
      <c r="I1369" s="1" t="s">
        <v>25</v>
      </c>
      <c r="J1369" s="1" t="s">
        <v>22</v>
      </c>
    </row>
    <row r="1370" spans="1:10" x14ac:dyDescent="0.25">
      <c r="A1370" s="1">
        <v>820605</v>
      </c>
      <c r="B1370" s="1" t="s">
        <v>33</v>
      </c>
      <c r="C1370" s="2">
        <v>42435</v>
      </c>
      <c r="D1370" s="2">
        <v>42435.580555555556</v>
      </c>
      <c r="E1370" s="1" t="s">
        <v>11</v>
      </c>
      <c r="F1370" s="1" t="s">
        <v>20</v>
      </c>
      <c r="G1370" s="1">
        <v>40</v>
      </c>
      <c r="H1370" s="1" t="s">
        <v>13</v>
      </c>
      <c r="I1370" s="1" t="s">
        <v>18</v>
      </c>
      <c r="J1370" s="1" t="s">
        <v>15</v>
      </c>
    </row>
    <row r="1371" spans="1:10" x14ac:dyDescent="0.25">
      <c r="A1371" s="1">
        <v>866377</v>
      </c>
      <c r="B1371" s="1" t="s">
        <v>16</v>
      </c>
      <c r="C1371" s="2">
        <v>42442</v>
      </c>
      <c r="D1371" s="2">
        <v>42442.571527777778</v>
      </c>
      <c r="E1371" s="1" t="s">
        <v>11</v>
      </c>
      <c r="F1371" s="1" t="s">
        <v>35</v>
      </c>
      <c r="G1371" s="1">
        <v>25</v>
      </c>
      <c r="H1371" s="1" t="s">
        <v>21</v>
      </c>
      <c r="I1371" s="1" t="s">
        <v>18</v>
      </c>
      <c r="J1371" s="1" t="s">
        <v>22</v>
      </c>
    </row>
    <row r="1372" spans="1:10" x14ac:dyDescent="0.25">
      <c r="A1372" s="1">
        <v>2203546</v>
      </c>
      <c r="B1372" s="1" t="s">
        <v>16</v>
      </c>
      <c r="C1372" s="2">
        <v>42454</v>
      </c>
      <c r="D1372" s="2">
        <v>42454.277777777781</v>
      </c>
      <c r="E1372" s="1" t="s">
        <v>11</v>
      </c>
      <c r="F1372" s="1" t="s">
        <v>35</v>
      </c>
      <c r="G1372" s="1">
        <v>33</v>
      </c>
      <c r="H1372" s="1" t="s">
        <v>13</v>
      </c>
      <c r="I1372" s="1" t="s">
        <v>25</v>
      </c>
      <c r="J1372" s="1" t="s">
        <v>15</v>
      </c>
    </row>
    <row r="1373" spans="1:10" x14ac:dyDescent="0.25">
      <c r="A1373" s="1">
        <v>809165</v>
      </c>
      <c r="B1373" s="1" t="s">
        <v>16</v>
      </c>
      <c r="C1373" s="2">
        <v>42432</v>
      </c>
      <c r="D1373" s="2">
        <v>42432.530555555553</v>
      </c>
      <c r="E1373" s="1" t="s">
        <v>11</v>
      </c>
      <c r="F1373" s="1" t="s">
        <v>24</v>
      </c>
      <c r="G1373" s="1">
        <v>40</v>
      </c>
      <c r="H1373" s="1" t="s">
        <v>21</v>
      </c>
      <c r="I1373" s="1" t="s">
        <v>18</v>
      </c>
      <c r="J1373" s="1" t="s">
        <v>15</v>
      </c>
    </row>
    <row r="1374" spans="1:10" x14ac:dyDescent="0.25">
      <c r="A1374" s="1">
        <v>809165</v>
      </c>
      <c r="B1374" s="1" t="s">
        <v>33</v>
      </c>
      <c r="C1374" s="2">
        <v>42390</v>
      </c>
      <c r="D1374" s="2">
        <v>42390.604166666664</v>
      </c>
      <c r="E1374" s="1" t="s">
        <v>11</v>
      </c>
      <c r="F1374" s="1" t="s">
        <v>24</v>
      </c>
      <c r="G1374" s="1">
        <v>40</v>
      </c>
      <c r="H1374" s="1" t="s">
        <v>21</v>
      </c>
      <c r="I1374" s="1" t="s">
        <v>44</v>
      </c>
      <c r="J1374" s="1" t="s">
        <v>15</v>
      </c>
    </row>
    <row r="1375" spans="1:10" x14ac:dyDescent="0.25">
      <c r="A1375" s="1">
        <v>809165</v>
      </c>
      <c r="B1375" s="1" t="s">
        <v>36</v>
      </c>
      <c r="C1375" s="2">
        <v>42388</v>
      </c>
      <c r="D1375" s="2">
        <v>42388.35833333333</v>
      </c>
      <c r="E1375" s="1" t="s">
        <v>11</v>
      </c>
      <c r="F1375" s="1" t="s">
        <v>24</v>
      </c>
      <c r="G1375" s="1">
        <v>40</v>
      </c>
      <c r="H1375" s="1" t="s">
        <v>21</v>
      </c>
      <c r="I1375" s="1" t="s">
        <v>14</v>
      </c>
      <c r="J1375" s="1" t="s">
        <v>15</v>
      </c>
    </row>
    <row r="1376" spans="1:10" x14ac:dyDescent="0.25">
      <c r="A1376" s="1">
        <v>772000</v>
      </c>
      <c r="B1376" s="1" t="s">
        <v>33</v>
      </c>
      <c r="C1376" s="2">
        <v>42393</v>
      </c>
      <c r="D1376" s="2">
        <v>42393.375</v>
      </c>
      <c r="E1376" s="1" t="s">
        <v>11</v>
      </c>
      <c r="F1376" s="1" t="s">
        <v>35</v>
      </c>
      <c r="G1376" s="1">
        <v>39</v>
      </c>
      <c r="H1376" s="1" t="s">
        <v>34</v>
      </c>
      <c r="I1376" s="1" t="s">
        <v>14</v>
      </c>
      <c r="J1376" s="1" t="s">
        <v>15</v>
      </c>
    </row>
    <row r="1377" spans="1:10" x14ac:dyDescent="0.25">
      <c r="A1377" s="1">
        <v>919378</v>
      </c>
      <c r="B1377" s="1" t="s">
        <v>40</v>
      </c>
      <c r="C1377" s="2">
        <v>42459</v>
      </c>
      <c r="D1377" s="2">
        <v>42459.213194444441</v>
      </c>
      <c r="E1377" s="1" t="s">
        <v>11</v>
      </c>
      <c r="F1377" s="1" t="s">
        <v>35</v>
      </c>
      <c r="G1377" s="1">
        <v>33</v>
      </c>
      <c r="H1377" s="1" t="s">
        <v>32</v>
      </c>
      <c r="I1377" s="1" t="s">
        <v>25</v>
      </c>
      <c r="J1377" s="1" t="s">
        <v>15</v>
      </c>
    </row>
    <row r="1378" spans="1:10" x14ac:dyDescent="0.25">
      <c r="A1378" s="1">
        <v>919378</v>
      </c>
      <c r="B1378" s="1" t="s">
        <v>16</v>
      </c>
      <c r="C1378" s="2">
        <v>42454</v>
      </c>
      <c r="D1378" s="2">
        <v>42454.180555555555</v>
      </c>
      <c r="E1378" s="1" t="s">
        <v>11</v>
      </c>
      <c r="F1378" s="1" t="s">
        <v>35</v>
      </c>
      <c r="G1378" s="1">
        <v>33</v>
      </c>
      <c r="H1378" s="1" t="s">
        <v>32</v>
      </c>
      <c r="I1378" s="1" t="s">
        <v>25</v>
      </c>
      <c r="J1378" s="1" t="s">
        <v>15</v>
      </c>
    </row>
    <row r="1379" spans="1:10" x14ac:dyDescent="0.25">
      <c r="A1379" s="1">
        <v>788856</v>
      </c>
      <c r="B1379" s="1" t="s">
        <v>33</v>
      </c>
      <c r="C1379" s="2">
        <v>42385</v>
      </c>
      <c r="D1379" s="2">
        <v>42385.311111111114</v>
      </c>
      <c r="E1379" s="1" t="s">
        <v>11</v>
      </c>
      <c r="F1379" s="1" t="s">
        <v>17</v>
      </c>
      <c r="G1379" s="1">
        <v>45</v>
      </c>
      <c r="H1379" s="1" t="s">
        <v>13</v>
      </c>
      <c r="I1379" s="1" t="s">
        <v>14</v>
      </c>
      <c r="J1379" s="1" t="s">
        <v>15</v>
      </c>
    </row>
    <row r="1380" spans="1:10" x14ac:dyDescent="0.25">
      <c r="A1380" s="1">
        <v>788856</v>
      </c>
      <c r="B1380" s="1" t="s">
        <v>31</v>
      </c>
      <c r="C1380" s="2">
        <v>42379</v>
      </c>
      <c r="D1380" s="2">
        <v>42379.413194444445</v>
      </c>
      <c r="E1380" s="1" t="s">
        <v>11</v>
      </c>
      <c r="F1380" s="1" t="s">
        <v>17</v>
      </c>
      <c r="G1380" s="1">
        <v>45</v>
      </c>
      <c r="H1380" s="1" t="s">
        <v>13</v>
      </c>
      <c r="I1380" s="1" t="s">
        <v>14</v>
      </c>
      <c r="J1380" s="1" t="s">
        <v>15</v>
      </c>
    </row>
    <row r="1381" spans="1:10" x14ac:dyDescent="0.25">
      <c r="A1381" s="1">
        <v>904526</v>
      </c>
      <c r="B1381" s="1" t="s">
        <v>16</v>
      </c>
      <c r="C1381" s="2">
        <v>42455</v>
      </c>
      <c r="D1381" s="2">
        <v>42455.222222222219</v>
      </c>
      <c r="E1381" s="1" t="s">
        <v>11</v>
      </c>
      <c r="F1381" s="1" t="s">
        <v>12</v>
      </c>
      <c r="G1381" s="1">
        <v>33</v>
      </c>
      <c r="H1381" s="1" t="s">
        <v>21</v>
      </c>
      <c r="I1381" s="1" t="s">
        <v>25</v>
      </c>
      <c r="J1381" s="1" t="s">
        <v>15</v>
      </c>
    </row>
    <row r="1382" spans="1:10" x14ac:dyDescent="0.25">
      <c r="A1382" s="1">
        <v>211993</v>
      </c>
      <c r="B1382" s="1" t="s">
        <v>41</v>
      </c>
      <c r="C1382" s="2">
        <v>42424</v>
      </c>
      <c r="D1382" s="2">
        <v>42424.338888888888</v>
      </c>
      <c r="E1382" s="1" t="s">
        <v>17</v>
      </c>
      <c r="F1382" s="1" t="s">
        <v>17</v>
      </c>
      <c r="G1382" s="1">
        <v>0</v>
      </c>
      <c r="H1382" s="1" t="s">
        <v>17</v>
      </c>
      <c r="I1382" s="1" t="s">
        <v>14</v>
      </c>
      <c r="J1382" s="1" t="s">
        <v>19</v>
      </c>
    </row>
    <row r="1383" spans="1:10" x14ac:dyDescent="0.25">
      <c r="A1383" s="1">
        <v>788857</v>
      </c>
      <c r="B1383" s="1" t="s">
        <v>27</v>
      </c>
      <c r="C1383" s="2">
        <v>42409</v>
      </c>
      <c r="D1383" s="2">
        <v>42409.222222222219</v>
      </c>
      <c r="E1383" s="1" t="s">
        <v>11</v>
      </c>
      <c r="F1383" s="1" t="s">
        <v>24</v>
      </c>
      <c r="G1383" s="1">
        <v>47</v>
      </c>
      <c r="H1383" s="1" t="s">
        <v>13</v>
      </c>
      <c r="I1383" s="1" t="s">
        <v>25</v>
      </c>
      <c r="J1383" s="1" t="s">
        <v>26</v>
      </c>
    </row>
    <row r="1384" spans="1:10" x14ac:dyDescent="0.25">
      <c r="A1384" s="1">
        <v>788857</v>
      </c>
      <c r="B1384" s="1" t="s">
        <v>40</v>
      </c>
      <c r="C1384" s="2">
        <v>42413</v>
      </c>
      <c r="D1384" s="2">
        <v>42413.513194444444</v>
      </c>
      <c r="E1384" s="1" t="s">
        <v>11</v>
      </c>
      <c r="F1384" s="1" t="s">
        <v>24</v>
      </c>
      <c r="G1384" s="1">
        <v>47</v>
      </c>
      <c r="H1384" s="1" t="s">
        <v>13</v>
      </c>
      <c r="I1384" s="1" t="s">
        <v>18</v>
      </c>
      <c r="J1384" s="1" t="s">
        <v>26</v>
      </c>
    </row>
    <row r="1385" spans="1:10" x14ac:dyDescent="0.25">
      <c r="A1385" s="1">
        <v>788857</v>
      </c>
      <c r="B1385" s="1" t="s">
        <v>30</v>
      </c>
      <c r="C1385" s="2">
        <v>42413</v>
      </c>
      <c r="D1385" s="2">
        <v>42413.513888888891</v>
      </c>
      <c r="E1385" s="1" t="s">
        <v>11</v>
      </c>
      <c r="F1385" s="1" t="s">
        <v>24</v>
      </c>
      <c r="G1385" s="1">
        <v>47</v>
      </c>
      <c r="H1385" s="1" t="s">
        <v>13</v>
      </c>
      <c r="I1385" s="1" t="s">
        <v>18</v>
      </c>
      <c r="J1385" s="1" t="s">
        <v>26</v>
      </c>
    </row>
    <row r="1386" spans="1:10" x14ac:dyDescent="0.25">
      <c r="A1386" s="1">
        <v>820607</v>
      </c>
      <c r="B1386" s="1" t="s">
        <v>33</v>
      </c>
      <c r="C1386" s="2">
        <v>42449</v>
      </c>
      <c r="D1386" s="2">
        <v>42449.293055555558</v>
      </c>
      <c r="E1386" s="1" t="s">
        <v>17</v>
      </c>
      <c r="F1386" s="1" t="s">
        <v>17</v>
      </c>
      <c r="G1386" s="1">
        <v>0</v>
      </c>
      <c r="H1386" s="1" t="s">
        <v>17</v>
      </c>
      <c r="I1386" s="1" t="s">
        <v>14</v>
      </c>
      <c r="J1386" s="1" t="s">
        <v>19</v>
      </c>
    </row>
    <row r="1387" spans="1:10" x14ac:dyDescent="0.25">
      <c r="A1387" s="1">
        <v>820607</v>
      </c>
      <c r="B1387" s="1" t="s">
        <v>37</v>
      </c>
      <c r="C1387" s="2">
        <v>42438</v>
      </c>
      <c r="D1387" s="2">
        <v>42438.402083333334</v>
      </c>
      <c r="E1387" s="1" t="s">
        <v>17</v>
      </c>
      <c r="F1387" s="1" t="s">
        <v>17</v>
      </c>
      <c r="G1387" s="1">
        <v>0</v>
      </c>
      <c r="H1387" s="1" t="s">
        <v>17</v>
      </c>
      <c r="I1387" s="1" t="s">
        <v>14</v>
      </c>
      <c r="J1387" s="1" t="s">
        <v>19</v>
      </c>
    </row>
    <row r="1388" spans="1:10" x14ac:dyDescent="0.25">
      <c r="A1388" s="1">
        <v>779588</v>
      </c>
      <c r="B1388" s="1" t="s">
        <v>31</v>
      </c>
      <c r="C1388" s="2">
        <v>42426</v>
      </c>
      <c r="D1388" s="2">
        <v>42426.558333333334</v>
      </c>
      <c r="E1388" s="1" t="s">
        <v>11</v>
      </c>
      <c r="F1388" s="1" t="s">
        <v>24</v>
      </c>
      <c r="G1388" s="1">
        <v>32</v>
      </c>
      <c r="H1388" s="1" t="s">
        <v>21</v>
      </c>
      <c r="I1388" s="1" t="s">
        <v>18</v>
      </c>
      <c r="J1388" s="1" t="s">
        <v>15</v>
      </c>
    </row>
    <row r="1389" spans="1:10" x14ac:dyDescent="0.25">
      <c r="A1389" s="1">
        <v>802485</v>
      </c>
      <c r="B1389" s="1" t="s">
        <v>29</v>
      </c>
      <c r="C1389" s="2">
        <v>42421</v>
      </c>
      <c r="D1389" s="2">
        <v>42421.177777777775</v>
      </c>
      <c r="E1389" s="1" t="s">
        <v>11</v>
      </c>
      <c r="F1389" s="1" t="s">
        <v>24</v>
      </c>
      <c r="G1389" s="1">
        <v>34</v>
      </c>
      <c r="H1389" s="1" t="s">
        <v>21</v>
      </c>
      <c r="I1389" s="1" t="s">
        <v>25</v>
      </c>
      <c r="J1389" s="1" t="s">
        <v>15</v>
      </c>
    </row>
    <row r="1390" spans="1:10" x14ac:dyDescent="0.25">
      <c r="A1390" s="1">
        <v>802485</v>
      </c>
      <c r="B1390" s="1" t="s">
        <v>29</v>
      </c>
      <c r="C1390" s="2">
        <v>42420</v>
      </c>
      <c r="D1390" s="2">
        <v>42420.40902777778</v>
      </c>
      <c r="E1390" s="1" t="s">
        <v>11</v>
      </c>
      <c r="F1390" s="1" t="s">
        <v>24</v>
      </c>
      <c r="G1390" s="1">
        <v>34</v>
      </c>
      <c r="H1390" s="1" t="s">
        <v>21</v>
      </c>
      <c r="I1390" s="1" t="s">
        <v>14</v>
      </c>
      <c r="J1390" s="1" t="s">
        <v>15</v>
      </c>
    </row>
    <row r="1391" spans="1:10" x14ac:dyDescent="0.25">
      <c r="A1391" s="1">
        <v>802485</v>
      </c>
      <c r="B1391" s="1" t="s">
        <v>31</v>
      </c>
      <c r="C1391" s="2">
        <v>42421</v>
      </c>
      <c r="D1391" s="2">
        <v>42421.452777777777</v>
      </c>
      <c r="E1391" s="1" t="s">
        <v>11</v>
      </c>
      <c r="F1391" s="1" t="s">
        <v>24</v>
      </c>
      <c r="G1391" s="1">
        <v>34</v>
      </c>
      <c r="H1391" s="1" t="s">
        <v>21</v>
      </c>
      <c r="I1391" s="1" t="s">
        <v>14</v>
      </c>
      <c r="J1391" s="1" t="s">
        <v>15</v>
      </c>
    </row>
    <row r="1392" spans="1:10" x14ac:dyDescent="0.25">
      <c r="A1392" s="1">
        <v>788858</v>
      </c>
      <c r="B1392" s="1" t="s">
        <v>36</v>
      </c>
      <c r="C1392" s="2">
        <v>42404</v>
      </c>
      <c r="D1392" s="2">
        <v>42404.171527777777</v>
      </c>
      <c r="E1392" s="1" t="s">
        <v>11</v>
      </c>
      <c r="F1392" s="1" t="s">
        <v>35</v>
      </c>
      <c r="G1392" s="1">
        <v>30</v>
      </c>
      <c r="H1392" s="1" t="s">
        <v>13</v>
      </c>
      <c r="I1392" s="1" t="s">
        <v>25</v>
      </c>
      <c r="J1392" s="1" t="s">
        <v>22</v>
      </c>
    </row>
    <row r="1393" spans="1:10" x14ac:dyDescent="0.25">
      <c r="A1393" s="1">
        <v>788858</v>
      </c>
      <c r="B1393" s="1" t="s">
        <v>36</v>
      </c>
      <c r="C1393" s="2">
        <v>42409</v>
      </c>
      <c r="D1393" s="2">
        <v>42409.253472222219</v>
      </c>
      <c r="E1393" s="1" t="s">
        <v>11</v>
      </c>
      <c r="F1393" s="1" t="s">
        <v>35</v>
      </c>
      <c r="G1393" s="1">
        <v>30</v>
      </c>
      <c r="H1393" s="1" t="s">
        <v>13</v>
      </c>
      <c r="I1393" s="1" t="s">
        <v>25</v>
      </c>
      <c r="J1393" s="1" t="s">
        <v>22</v>
      </c>
    </row>
    <row r="1394" spans="1:10" x14ac:dyDescent="0.25">
      <c r="A1394" s="1">
        <v>866380</v>
      </c>
      <c r="B1394" s="1" t="s">
        <v>40</v>
      </c>
      <c r="C1394" s="2">
        <v>42442</v>
      </c>
      <c r="D1394" s="2">
        <v>42442.432638888888</v>
      </c>
      <c r="E1394" s="1" t="s">
        <v>11</v>
      </c>
      <c r="F1394" s="1" t="s">
        <v>35</v>
      </c>
      <c r="G1394" s="1">
        <v>38</v>
      </c>
      <c r="H1394" s="1" t="s">
        <v>34</v>
      </c>
      <c r="I1394" s="1" t="s">
        <v>14</v>
      </c>
      <c r="J1394" s="1" t="s">
        <v>15</v>
      </c>
    </row>
    <row r="1395" spans="1:10" x14ac:dyDescent="0.25">
      <c r="A1395" s="1">
        <v>809166</v>
      </c>
      <c r="B1395" s="1" t="s">
        <v>16</v>
      </c>
      <c r="C1395" s="2">
        <v>42422</v>
      </c>
      <c r="D1395" s="2">
        <v>42422.586805555555</v>
      </c>
      <c r="E1395" s="1" t="s">
        <v>11</v>
      </c>
      <c r="F1395" s="1" t="s">
        <v>24</v>
      </c>
      <c r="G1395" s="1">
        <v>22</v>
      </c>
      <c r="H1395" s="1" t="s">
        <v>28</v>
      </c>
      <c r="I1395" s="1" t="s">
        <v>44</v>
      </c>
      <c r="J1395" s="1" t="s">
        <v>22</v>
      </c>
    </row>
    <row r="1396" spans="1:10" x14ac:dyDescent="0.25">
      <c r="A1396" s="1">
        <v>809166</v>
      </c>
      <c r="B1396" s="1" t="s">
        <v>16</v>
      </c>
      <c r="C1396" s="2">
        <v>42424</v>
      </c>
      <c r="D1396" s="2">
        <v>42424.161805555559</v>
      </c>
      <c r="E1396" s="1" t="s">
        <v>11</v>
      </c>
      <c r="F1396" s="1" t="s">
        <v>24</v>
      </c>
      <c r="G1396" s="1">
        <v>22</v>
      </c>
      <c r="H1396" s="1" t="s">
        <v>28</v>
      </c>
      <c r="I1396" s="1" t="s">
        <v>25</v>
      </c>
      <c r="J1396" s="1" t="s">
        <v>22</v>
      </c>
    </row>
    <row r="1397" spans="1:10" x14ac:dyDescent="0.25">
      <c r="A1397" s="1">
        <v>791480</v>
      </c>
      <c r="B1397" s="1" t="s">
        <v>10</v>
      </c>
      <c r="C1397" s="2">
        <v>42414</v>
      </c>
      <c r="D1397" s="2">
        <v>42414.445833333331</v>
      </c>
      <c r="E1397" s="1" t="s">
        <v>11</v>
      </c>
      <c r="F1397" s="1" t="s">
        <v>24</v>
      </c>
      <c r="G1397" s="1">
        <v>18</v>
      </c>
      <c r="H1397" s="1" t="s">
        <v>32</v>
      </c>
      <c r="I1397" s="1" t="s">
        <v>14</v>
      </c>
      <c r="J1397" s="1" t="s">
        <v>22</v>
      </c>
    </row>
    <row r="1398" spans="1:10" x14ac:dyDescent="0.25">
      <c r="A1398" s="1">
        <v>791480</v>
      </c>
      <c r="B1398" s="1" t="s">
        <v>33</v>
      </c>
      <c r="C1398" s="2">
        <v>42403</v>
      </c>
      <c r="D1398" s="2">
        <v>42403.163888888892</v>
      </c>
      <c r="E1398" s="1" t="s">
        <v>11</v>
      </c>
      <c r="F1398" s="1" t="s">
        <v>24</v>
      </c>
      <c r="G1398" s="1">
        <v>18</v>
      </c>
      <c r="H1398" s="1" t="s">
        <v>32</v>
      </c>
      <c r="I1398" s="1" t="s">
        <v>25</v>
      </c>
      <c r="J1398" s="1" t="s">
        <v>22</v>
      </c>
    </row>
    <row r="1399" spans="1:10" x14ac:dyDescent="0.25">
      <c r="A1399" s="1">
        <v>820609</v>
      </c>
      <c r="B1399" s="1" t="s">
        <v>33</v>
      </c>
      <c r="C1399" s="2">
        <v>42425</v>
      </c>
      <c r="D1399" s="2">
        <v>42425.302777777775</v>
      </c>
      <c r="E1399" s="1" t="s">
        <v>11</v>
      </c>
      <c r="F1399" s="1" t="s">
        <v>17</v>
      </c>
      <c r="G1399" s="1">
        <v>25</v>
      </c>
      <c r="H1399" s="1" t="s">
        <v>46</v>
      </c>
      <c r="I1399" s="1" t="s">
        <v>14</v>
      </c>
      <c r="J1399" s="1" t="s">
        <v>22</v>
      </c>
    </row>
    <row r="1400" spans="1:10" x14ac:dyDescent="0.25">
      <c r="A1400" s="1">
        <v>732996</v>
      </c>
      <c r="B1400" s="1" t="s">
        <v>33</v>
      </c>
      <c r="C1400" s="2">
        <v>42389</v>
      </c>
      <c r="D1400" s="2">
        <v>42389.352083333331</v>
      </c>
      <c r="E1400" s="1" t="s">
        <v>11</v>
      </c>
      <c r="F1400" s="1" t="s">
        <v>20</v>
      </c>
      <c r="G1400" s="1">
        <v>41</v>
      </c>
      <c r="H1400" s="1" t="s">
        <v>21</v>
      </c>
      <c r="I1400" s="1" t="s">
        <v>14</v>
      </c>
      <c r="J1400" s="1" t="s">
        <v>15</v>
      </c>
    </row>
    <row r="1401" spans="1:10" x14ac:dyDescent="0.25">
      <c r="A1401" s="1">
        <v>732996</v>
      </c>
      <c r="B1401" s="1" t="s">
        <v>33</v>
      </c>
      <c r="C1401" s="2">
        <v>42389</v>
      </c>
      <c r="D1401" s="2">
        <v>42389.453472222223</v>
      </c>
      <c r="E1401" s="1" t="s">
        <v>11</v>
      </c>
      <c r="F1401" s="1" t="s">
        <v>20</v>
      </c>
      <c r="G1401" s="1">
        <v>41</v>
      </c>
      <c r="H1401" s="1" t="s">
        <v>21</v>
      </c>
      <c r="I1401" s="1" t="s">
        <v>14</v>
      </c>
      <c r="J1401" s="1" t="s">
        <v>15</v>
      </c>
    </row>
    <row r="1402" spans="1:10" x14ac:dyDescent="0.25">
      <c r="A1402" s="1">
        <v>939833</v>
      </c>
      <c r="B1402" s="1" t="s">
        <v>16</v>
      </c>
      <c r="C1402" s="2">
        <v>42458</v>
      </c>
      <c r="D1402" s="2">
        <v>42458.427083333336</v>
      </c>
      <c r="E1402" s="1" t="s">
        <v>11</v>
      </c>
      <c r="F1402" s="1" t="s">
        <v>20</v>
      </c>
      <c r="G1402" s="1">
        <v>36</v>
      </c>
      <c r="H1402" s="1" t="s">
        <v>21</v>
      </c>
      <c r="I1402" s="1" t="s">
        <v>14</v>
      </c>
      <c r="J1402" s="1" t="s">
        <v>15</v>
      </c>
    </row>
    <row r="1403" spans="1:10" x14ac:dyDescent="0.25">
      <c r="A1403" s="1">
        <v>939833</v>
      </c>
      <c r="B1403" s="1" t="s">
        <v>16</v>
      </c>
      <c r="C1403" s="2">
        <v>42458</v>
      </c>
      <c r="D1403" s="2">
        <v>42458.465277777781</v>
      </c>
      <c r="E1403" s="1" t="s">
        <v>11</v>
      </c>
      <c r="F1403" s="1" t="s">
        <v>20</v>
      </c>
      <c r="G1403" s="1">
        <v>36</v>
      </c>
      <c r="H1403" s="1" t="s">
        <v>21</v>
      </c>
      <c r="I1403" s="1" t="s">
        <v>18</v>
      </c>
      <c r="J1403" s="1" t="s">
        <v>15</v>
      </c>
    </row>
    <row r="1404" spans="1:10" x14ac:dyDescent="0.25">
      <c r="A1404" s="1">
        <v>820610</v>
      </c>
      <c r="B1404" s="1" t="s">
        <v>36</v>
      </c>
      <c r="C1404" s="2">
        <v>42434</v>
      </c>
      <c r="D1404" s="2">
        <v>42434.452777777777</v>
      </c>
      <c r="E1404" s="1" t="s">
        <v>11</v>
      </c>
      <c r="F1404" s="1" t="s">
        <v>24</v>
      </c>
      <c r="G1404" s="1">
        <v>65</v>
      </c>
      <c r="H1404" s="1" t="s">
        <v>32</v>
      </c>
      <c r="I1404" s="1" t="s">
        <v>14</v>
      </c>
      <c r="J1404" s="1" t="s">
        <v>53</v>
      </c>
    </row>
    <row r="1405" spans="1:10" x14ac:dyDescent="0.25">
      <c r="A1405" s="1">
        <v>859548</v>
      </c>
      <c r="B1405" s="1" t="s">
        <v>36</v>
      </c>
      <c r="C1405" s="2">
        <v>42441</v>
      </c>
      <c r="D1405" s="2">
        <v>42441.310416666667</v>
      </c>
      <c r="E1405" s="1" t="s">
        <v>23</v>
      </c>
      <c r="F1405" s="1" t="s">
        <v>17</v>
      </c>
      <c r="G1405" s="1">
        <v>32</v>
      </c>
      <c r="H1405" s="1" t="s">
        <v>13</v>
      </c>
      <c r="I1405" s="1" t="s">
        <v>14</v>
      </c>
      <c r="J1405" s="1" t="s">
        <v>15</v>
      </c>
    </row>
    <row r="1406" spans="1:10" x14ac:dyDescent="0.25">
      <c r="A1406" s="1">
        <v>859548</v>
      </c>
      <c r="B1406" s="1" t="s">
        <v>36</v>
      </c>
      <c r="C1406" s="2">
        <v>42441</v>
      </c>
      <c r="D1406" s="2">
        <v>42441.352083333331</v>
      </c>
      <c r="E1406" s="1" t="s">
        <v>23</v>
      </c>
      <c r="F1406" s="1" t="s">
        <v>17</v>
      </c>
      <c r="G1406" s="1">
        <v>32</v>
      </c>
      <c r="H1406" s="1" t="s">
        <v>13</v>
      </c>
      <c r="I1406" s="1" t="s">
        <v>14</v>
      </c>
      <c r="J1406" s="1" t="s">
        <v>15</v>
      </c>
    </row>
    <row r="1407" spans="1:10" x14ac:dyDescent="0.25">
      <c r="A1407" s="1">
        <v>793752</v>
      </c>
      <c r="B1407" s="1" t="s">
        <v>16</v>
      </c>
      <c r="C1407" s="2">
        <v>42424</v>
      </c>
      <c r="D1407" s="2">
        <v>42424.461805555555</v>
      </c>
      <c r="E1407" s="1" t="s">
        <v>11</v>
      </c>
      <c r="F1407" s="1" t="s">
        <v>24</v>
      </c>
      <c r="G1407" s="1">
        <v>28</v>
      </c>
      <c r="H1407" s="1" t="s">
        <v>13</v>
      </c>
      <c r="I1407" s="1" t="s">
        <v>18</v>
      </c>
      <c r="J1407" s="1" t="s">
        <v>22</v>
      </c>
    </row>
    <row r="1408" spans="1:10" x14ac:dyDescent="0.25">
      <c r="A1408" s="1">
        <v>773728</v>
      </c>
      <c r="B1408" s="1" t="s">
        <v>29</v>
      </c>
      <c r="C1408" s="2">
        <v>42406</v>
      </c>
      <c r="D1408" s="2">
        <v>42406.269444444442</v>
      </c>
      <c r="E1408" s="1" t="s">
        <v>11</v>
      </c>
      <c r="F1408" s="1" t="s">
        <v>17</v>
      </c>
      <c r="G1408" s="1">
        <v>36</v>
      </c>
      <c r="H1408" s="1" t="s">
        <v>21</v>
      </c>
      <c r="I1408" s="1" t="s">
        <v>25</v>
      </c>
      <c r="J1408" s="1" t="s">
        <v>15</v>
      </c>
    </row>
    <row r="1409" spans="1:10" x14ac:dyDescent="0.25">
      <c r="A1409" s="1">
        <v>904542</v>
      </c>
      <c r="B1409" s="1" t="s">
        <v>16</v>
      </c>
      <c r="C1409" s="2">
        <v>42458</v>
      </c>
      <c r="D1409" s="2">
        <v>42458.467361111114</v>
      </c>
      <c r="E1409" s="1" t="s">
        <v>11</v>
      </c>
      <c r="F1409" s="1" t="s">
        <v>20</v>
      </c>
      <c r="G1409" s="1">
        <v>45</v>
      </c>
      <c r="H1409" s="1" t="s">
        <v>21</v>
      </c>
      <c r="I1409" s="1" t="s">
        <v>18</v>
      </c>
      <c r="J1409" s="1" t="s">
        <v>15</v>
      </c>
    </row>
    <row r="1410" spans="1:10" x14ac:dyDescent="0.25">
      <c r="A1410" s="1">
        <v>601098</v>
      </c>
      <c r="B1410" s="1" t="s">
        <v>45</v>
      </c>
      <c r="C1410" s="2">
        <v>42376</v>
      </c>
      <c r="D1410" s="2">
        <v>42376.374305555553</v>
      </c>
      <c r="E1410" s="1" t="s">
        <v>11</v>
      </c>
      <c r="F1410" s="1" t="s">
        <v>35</v>
      </c>
      <c r="G1410" s="1">
        <v>25</v>
      </c>
      <c r="H1410" s="1" t="s">
        <v>21</v>
      </c>
      <c r="I1410" s="1" t="s">
        <v>14</v>
      </c>
      <c r="J1410" s="1" t="s">
        <v>22</v>
      </c>
    </row>
    <row r="1411" spans="1:10" x14ac:dyDescent="0.25">
      <c r="A1411" s="1">
        <v>45769</v>
      </c>
      <c r="B1411" s="1" t="s">
        <v>16</v>
      </c>
      <c r="C1411" s="2">
        <v>42441</v>
      </c>
      <c r="D1411" s="2">
        <v>42441.561111111114</v>
      </c>
      <c r="E1411" s="1" t="s">
        <v>17</v>
      </c>
      <c r="F1411" s="1" t="s">
        <v>17</v>
      </c>
      <c r="G1411" s="1">
        <v>0</v>
      </c>
      <c r="H1411" s="1" t="s">
        <v>17</v>
      </c>
      <c r="I1411" s="1" t="s">
        <v>18</v>
      </c>
      <c r="J1411" s="1" t="s">
        <v>19</v>
      </c>
    </row>
    <row r="1412" spans="1:10" x14ac:dyDescent="0.25">
      <c r="A1412" s="1">
        <v>585831</v>
      </c>
      <c r="B1412" s="1" t="s">
        <v>29</v>
      </c>
      <c r="C1412" s="2">
        <v>42371</v>
      </c>
      <c r="D1412" s="2">
        <v>42371.488194444442</v>
      </c>
      <c r="E1412" s="1" t="s">
        <v>23</v>
      </c>
      <c r="F1412" s="1" t="s">
        <v>24</v>
      </c>
      <c r="G1412" s="1">
        <v>33</v>
      </c>
      <c r="H1412" s="1" t="s">
        <v>21</v>
      </c>
      <c r="I1412" s="1" t="s">
        <v>18</v>
      </c>
      <c r="J1412" s="1" t="s">
        <v>15</v>
      </c>
    </row>
    <row r="1413" spans="1:10" x14ac:dyDescent="0.25">
      <c r="A1413" s="1">
        <v>904546</v>
      </c>
      <c r="B1413" s="1" t="s">
        <v>31</v>
      </c>
      <c r="C1413" s="2">
        <v>42452</v>
      </c>
      <c r="D1413" s="2">
        <v>42452.279861111114</v>
      </c>
      <c r="E1413" s="1" t="s">
        <v>11</v>
      </c>
      <c r="F1413" s="1" t="s">
        <v>24</v>
      </c>
      <c r="G1413" s="1">
        <v>14</v>
      </c>
      <c r="H1413" s="1" t="s">
        <v>32</v>
      </c>
      <c r="I1413" s="1" t="s">
        <v>25</v>
      </c>
      <c r="J1413" s="1" t="s">
        <v>19</v>
      </c>
    </row>
    <row r="1414" spans="1:10" x14ac:dyDescent="0.25">
      <c r="A1414" s="1">
        <v>610413</v>
      </c>
      <c r="B1414" s="1" t="s">
        <v>10</v>
      </c>
      <c r="C1414" s="2">
        <v>42382</v>
      </c>
      <c r="D1414" s="2">
        <v>42382.429861111108</v>
      </c>
      <c r="E1414" s="1" t="s">
        <v>23</v>
      </c>
      <c r="F1414" s="1" t="s">
        <v>35</v>
      </c>
      <c r="G1414" s="1">
        <v>64</v>
      </c>
      <c r="H1414" s="1" t="s">
        <v>28</v>
      </c>
      <c r="I1414" s="1" t="s">
        <v>14</v>
      </c>
      <c r="J1414" s="1" t="s">
        <v>53</v>
      </c>
    </row>
    <row r="1415" spans="1:10" x14ac:dyDescent="0.25">
      <c r="A1415" s="1">
        <v>866381</v>
      </c>
      <c r="B1415" s="1" t="s">
        <v>31</v>
      </c>
      <c r="C1415" s="2">
        <v>42442</v>
      </c>
      <c r="D1415" s="2">
        <v>42442.154166666667</v>
      </c>
      <c r="E1415" s="1" t="s">
        <v>23</v>
      </c>
      <c r="F1415" s="1" t="s">
        <v>17</v>
      </c>
      <c r="G1415" s="1">
        <v>39</v>
      </c>
      <c r="H1415" s="1" t="s">
        <v>34</v>
      </c>
      <c r="I1415" s="1" t="s">
        <v>25</v>
      </c>
      <c r="J1415" s="1" t="s">
        <v>15</v>
      </c>
    </row>
    <row r="1416" spans="1:10" x14ac:dyDescent="0.25">
      <c r="A1416" s="1">
        <v>2368726</v>
      </c>
      <c r="B1416" s="1" t="s">
        <v>16</v>
      </c>
      <c r="C1416" s="2">
        <v>42459</v>
      </c>
      <c r="D1416" s="2">
        <v>42459.481249999997</v>
      </c>
      <c r="E1416" s="1" t="s">
        <v>11</v>
      </c>
      <c r="F1416" s="1" t="s">
        <v>17</v>
      </c>
      <c r="G1416" s="1">
        <v>46</v>
      </c>
      <c r="H1416" s="1" t="s">
        <v>21</v>
      </c>
      <c r="I1416" s="1" t="s">
        <v>18</v>
      </c>
      <c r="J1416" s="1" t="s">
        <v>26</v>
      </c>
    </row>
    <row r="1417" spans="1:10" x14ac:dyDescent="0.25">
      <c r="A1417" s="1">
        <v>939838</v>
      </c>
      <c r="B1417" s="1" t="s">
        <v>30</v>
      </c>
      <c r="C1417" s="2">
        <v>42431</v>
      </c>
      <c r="D1417" s="2">
        <v>42431.450694444444</v>
      </c>
      <c r="E1417" s="1" t="s">
        <v>23</v>
      </c>
      <c r="F1417" s="1" t="s">
        <v>35</v>
      </c>
      <c r="G1417" s="1">
        <v>32</v>
      </c>
      <c r="H1417" s="1" t="s">
        <v>21</v>
      </c>
      <c r="I1417" s="1" t="s">
        <v>14</v>
      </c>
      <c r="J1417" s="1" t="s">
        <v>15</v>
      </c>
    </row>
    <row r="1418" spans="1:10" x14ac:dyDescent="0.25">
      <c r="A1418" s="1">
        <v>820615</v>
      </c>
      <c r="B1418" s="1" t="s">
        <v>16</v>
      </c>
      <c r="C1418" s="2">
        <v>42424</v>
      </c>
      <c r="D1418" s="2">
        <v>42424.577777777777</v>
      </c>
      <c r="E1418" s="1" t="s">
        <v>11</v>
      </c>
      <c r="F1418" s="1" t="s">
        <v>17</v>
      </c>
      <c r="G1418" s="1">
        <v>42</v>
      </c>
      <c r="H1418" s="1" t="s">
        <v>46</v>
      </c>
      <c r="I1418" s="1" t="s">
        <v>18</v>
      </c>
      <c r="J1418" s="1" t="s">
        <v>15</v>
      </c>
    </row>
    <row r="1419" spans="1:10" x14ac:dyDescent="0.25">
      <c r="A1419" s="1">
        <v>820616</v>
      </c>
      <c r="B1419" s="1" t="s">
        <v>16</v>
      </c>
      <c r="C1419" s="2">
        <v>42419</v>
      </c>
      <c r="D1419" s="2">
        <v>42419.169444444444</v>
      </c>
      <c r="E1419" s="1" t="s">
        <v>11</v>
      </c>
      <c r="F1419" s="1" t="s">
        <v>20</v>
      </c>
      <c r="G1419" s="1">
        <v>49</v>
      </c>
      <c r="H1419" s="1" t="s">
        <v>32</v>
      </c>
      <c r="I1419" s="1" t="s">
        <v>25</v>
      </c>
      <c r="J1419" s="1" t="s">
        <v>26</v>
      </c>
    </row>
    <row r="1420" spans="1:10" x14ac:dyDescent="0.25">
      <c r="A1420" s="1">
        <v>820616</v>
      </c>
      <c r="B1420" s="1" t="s">
        <v>45</v>
      </c>
      <c r="C1420" s="2">
        <v>42419</v>
      </c>
      <c r="D1420" s="2">
        <v>42419.192361111112</v>
      </c>
      <c r="E1420" s="1" t="s">
        <v>11</v>
      </c>
      <c r="F1420" s="1" t="s">
        <v>20</v>
      </c>
      <c r="G1420" s="1">
        <v>49</v>
      </c>
      <c r="H1420" s="1" t="s">
        <v>32</v>
      </c>
      <c r="I1420" s="1" t="s">
        <v>25</v>
      </c>
      <c r="J1420" s="1" t="s">
        <v>26</v>
      </c>
    </row>
    <row r="1421" spans="1:10" x14ac:dyDescent="0.25">
      <c r="A1421" s="1">
        <v>304977</v>
      </c>
      <c r="B1421" s="1" t="s">
        <v>10</v>
      </c>
      <c r="C1421" s="2">
        <v>42375</v>
      </c>
      <c r="D1421" s="2">
        <v>42375.236805555556</v>
      </c>
      <c r="E1421" s="1" t="s">
        <v>23</v>
      </c>
      <c r="F1421" s="1" t="s">
        <v>35</v>
      </c>
      <c r="G1421" s="1">
        <v>45</v>
      </c>
      <c r="H1421" s="1" t="s">
        <v>46</v>
      </c>
      <c r="I1421" s="1" t="s">
        <v>25</v>
      </c>
      <c r="J1421" s="1" t="s">
        <v>15</v>
      </c>
    </row>
    <row r="1422" spans="1:10" x14ac:dyDescent="0.25">
      <c r="A1422" s="1">
        <v>366496</v>
      </c>
      <c r="B1422" s="1" t="s">
        <v>10</v>
      </c>
      <c r="C1422" s="2">
        <v>42371</v>
      </c>
      <c r="D1422" s="2">
        <v>42371.21597222222</v>
      </c>
      <c r="E1422" s="1" t="s">
        <v>23</v>
      </c>
      <c r="F1422" s="1" t="s">
        <v>35</v>
      </c>
      <c r="G1422" s="1">
        <v>18</v>
      </c>
      <c r="H1422" s="1" t="s">
        <v>21</v>
      </c>
      <c r="I1422" s="1" t="s">
        <v>25</v>
      </c>
      <c r="J1422" s="1" t="s">
        <v>22</v>
      </c>
    </row>
    <row r="1423" spans="1:10" x14ac:dyDescent="0.25">
      <c r="A1423" s="1">
        <v>480591</v>
      </c>
      <c r="B1423" s="1" t="s">
        <v>33</v>
      </c>
      <c r="C1423" s="2">
        <v>42455</v>
      </c>
      <c r="D1423" s="2">
        <v>42455.303472222222</v>
      </c>
      <c r="E1423" s="1" t="s">
        <v>17</v>
      </c>
      <c r="F1423" s="1" t="s">
        <v>17</v>
      </c>
      <c r="G1423" s="1">
        <v>0</v>
      </c>
      <c r="H1423" s="1" t="s">
        <v>17</v>
      </c>
      <c r="I1423" s="1" t="s">
        <v>14</v>
      </c>
      <c r="J1423" s="1" t="s">
        <v>19</v>
      </c>
    </row>
    <row r="1424" spans="1:10" x14ac:dyDescent="0.25">
      <c r="A1424" s="1">
        <v>552589</v>
      </c>
      <c r="B1424" s="1" t="s">
        <v>31</v>
      </c>
      <c r="C1424" s="2">
        <v>42385</v>
      </c>
      <c r="D1424" s="2">
        <v>42385.314583333333</v>
      </c>
      <c r="E1424" s="1" t="s">
        <v>11</v>
      </c>
      <c r="F1424" s="1" t="s">
        <v>17</v>
      </c>
      <c r="G1424" s="1">
        <v>32</v>
      </c>
      <c r="H1424" s="1" t="s">
        <v>21</v>
      </c>
      <c r="I1424" s="1" t="s">
        <v>14</v>
      </c>
      <c r="J1424" s="1" t="s">
        <v>15</v>
      </c>
    </row>
    <row r="1425" spans="1:10" x14ac:dyDescent="0.25">
      <c r="A1425" s="1">
        <v>809169</v>
      </c>
      <c r="B1425" s="1" t="s">
        <v>33</v>
      </c>
      <c r="C1425" s="2">
        <v>42432</v>
      </c>
      <c r="D1425" s="2">
        <v>42432.46597222222</v>
      </c>
      <c r="E1425" s="1" t="s">
        <v>11</v>
      </c>
      <c r="F1425" s="1" t="s">
        <v>35</v>
      </c>
      <c r="G1425" s="1">
        <v>46</v>
      </c>
      <c r="H1425" s="1" t="s">
        <v>21</v>
      </c>
      <c r="I1425" s="1" t="s">
        <v>18</v>
      </c>
      <c r="J1425" s="1" t="s">
        <v>26</v>
      </c>
    </row>
    <row r="1426" spans="1:10" x14ac:dyDescent="0.25">
      <c r="A1426" s="1">
        <v>809169</v>
      </c>
      <c r="B1426" s="1" t="s">
        <v>51</v>
      </c>
      <c r="C1426" s="2">
        <v>42413</v>
      </c>
      <c r="D1426" s="2">
        <v>42413.396527777775</v>
      </c>
      <c r="E1426" s="1" t="s">
        <v>11</v>
      </c>
      <c r="F1426" s="1" t="s">
        <v>35</v>
      </c>
      <c r="G1426" s="1">
        <v>46</v>
      </c>
      <c r="H1426" s="1" t="s">
        <v>21</v>
      </c>
      <c r="I1426" s="1" t="s">
        <v>14</v>
      </c>
      <c r="J1426" s="1" t="s">
        <v>26</v>
      </c>
    </row>
    <row r="1427" spans="1:10" x14ac:dyDescent="0.25">
      <c r="A1427" s="1">
        <v>809169</v>
      </c>
      <c r="B1427" s="1" t="s">
        <v>40</v>
      </c>
      <c r="C1427" s="2">
        <v>42450</v>
      </c>
      <c r="D1427" s="2">
        <v>42450.585416666669</v>
      </c>
      <c r="E1427" s="1" t="s">
        <v>11</v>
      </c>
      <c r="F1427" s="1" t="s">
        <v>35</v>
      </c>
      <c r="G1427" s="1">
        <v>46</v>
      </c>
      <c r="H1427" s="1" t="s">
        <v>21</v>
      </c>
      <c r="I1427" s="1" t="s">
        <v>44</v>
      </c>
      <c r="J1427" s="1" t="s">
        <v>26</v>
      </c>
    </row>
    <row r="1428" spans="1:10" x14ac:dyDescent="0.25">
      <c r="A1428" s="1">
        <v>892698</v>
      </c>
      <c r="B1428" s="1" t="s">
        <v>33</v>
      </c>
      <c r="C1428" s="2">
        <v>42453</v>
      </c>
      <c r="D1428" s="2">
        <v>42453.49722222222</v>
      </c>
      <c r="E1428" s="1" t="s">
        <v>23</v>
      </c>
      <c r="F1428" s="1" t="s">
        <v>20</v>
      </c>
      <c r="G1428" s="1">
        <v>48</v>
      </c>
      <c r="H1428" s="1" t="s">
        <v>13</v>
      </c>
      <c r="I1428" s="1" t="s">
        <v>18</v>
      </c>
      <c r="J1428" s="1" t="s">
        <v>26</v>
      </c>
    </row>
    <row r="1429" spans="1:10" x14ac:dyDescent="0.25">
      <c r="A1429" s="1">
        <v>892698</v>
      </c>
      <c r="B1429" s="1" t="s">
        <v>10</v>
      </c>
      <c r="C1429" s="2">
        <v>42449</v>
      </c>
      <c r="D1429" s="2">
        <v>42449.536805555559</v>
      </c>
      <c r="E1429" s="1" t="s">
        <v>23</v>
      </c>
      <c r="F1429" s="1" t="s">
        <v>20</v>
      </c>
      <c r="G1429" s="1">
        <v>48</v>
      </c>
      <c r="H1429" s="1" t="s">
        <v>13</v>
      </c>
      <c r="I1429" s="1" t="s">
        <v>18</v>
      </c>
      <c r="J1429" s="1" t="s">
        <v>26</v>
      </c>
    </row>
    <row r="1430" spans="1:10" x14ac:dyDescent="0.25">
      <c r="A1430" s="1">
        <v>779592</v>
      </c>
      <c r="B1430" s="1" t="s">
        <v>30</v>
      </c>
      <c r="C1430" s="2">
        <v>42393</v>
      </c>
      <c r="D1430" s="2">
        <v>42393.274305555555</v>
      </c>
      <c r="E1430" s="1" t="s">
        <v>23</v>
      </c>
      <c r="F1430" s="1" t="s">
        <v>35</v>
      </c>
      <c r="G1430" s="1">
        <v>40</v>
      </c>
      <c r="H1430" s="1" t="s">
        <v>21</v>
      </c>
      <c r="I1430" s="1" t="s">
        <v>25</v>
      </c>
      <c r="J1430" s="1" t="s">
        <v>15</v>
      </c>
    </row>
    <row r="1431" spans="1:10" x14ac:dyDescent="0.25">
      <c r="A1431" s="1">
        <v>779592</v>
      </c>
      <c r="B1431" s="1" t="s">
        <v>40</v>
      </c>
      <c r="C1431" s="2">
        <v>42399</v>
      </c>
      <c r="D1431" s="2">
        <v>42399.169444444444</v>
      </c>
      <c r="E1431" s="1" t="s">
        <v>23</v>
      </c>
      <c r="F1431" s="1" t="s">
        <v>35</v>
      </c>
      <c r="G1431" s="1">
        <v>40</v>
      </c>
      <c r="H1431" s="1" t="s">
        <v>21</v>
      </c>
      <c r="I1431" s="1" t="s">
        <v>25</v>
      </c>
      <c r="J1431" s="1" t="s">
        <v>15</v>
      </c>
    </row>
    <row r="1432" spans="1:10" x14ac:dyDescent="0.25">
      <c r="A1432" s="1">
        <v>779592</v>
      </c>
      <c r="B1432" s="1" t="s">
        <v>40</v>
      </c>
      <c r="C1432" s="2">
        <v>42408</v>
      </c>
      <c r="D1432" s="2">
        <v>42408.286111111112</v>
      </c>
      <c r="E1432" s="1" t="s">
        <v>23</v>
      </c>
      <c r="F1432" s="1" t="s">
        <v>35</v>
      </c>
      <c r="G1432" s="1">
        <v>40</v>
      </c>
      <c r="H1432" s="1" t="s">
        <v>21</v>
      </c>
      <c r="I1432" s="1" t="s">
        <v>25</v>
      </c>
      <c r="J1432" s="1" t="s">
        <v>15</v>
      </c>
    </row>
    <row r="1433" spans="1:10" x14ac:dyDescent="0.25">
      <c r="A1433" s="1">
        <v>820619</v>
      </c>
      <c r="B1433" s="1" t="s">
        <v>16</v>
      </c>
      <c r="C1433" s="2">
        <v>42426</v>
      </c>
      <c r="D1433" s="2">
        <v>42426.231944444444</v>
      </c>
      <c r="E1433" s="1" t="s">
        <v>11</v>
      </c>
      <c r="F1433" s="1" t="s">
        <v>17</v>
      </c>
      <c r="G1433" s="1">
        <v>39</v>
      </c>
      <c r="H1433" s="1" t="s">
        <v>21</v>
      </c>
      <c r="I1433" s="1" t="s">
        <v>25</v>
      </c>
      <c r="J1433" s="1" t="s">
        <v>15</v>
      </c>
    </row>
    <row r="1434" spans="1:10" x14ac:dyDescent="0.25">
      <c r="A1434" s="1">
        <v>820619</v>
      </c>
      <c r="B1434" s="1" t="s">
        <v>33</v>
      </c>
      <c r="C1434" s="2">
        <v>42453</v>
      </c>
      <c r="D1434" s="2">
        <v>42453.540972222225</v>
      </c>
      <c r="E1434" s="1" t="s">
        <v>11</v>
      </c>
      <c r="F1434" s="1" t="s">
        <v>17</v>
      </c>
      <c r="G1434" s="1">
        <v>39</v>
      </c>
      <c r="H1434" s="1" t="s">
        <v>21</v>
      </c>
      <c r="I1434" s="1" t="s">
        <v>18</v>
      </c>
      <c r="J1434" s="1" t="s">
        <v>15</v>
      </c>
    </row>
    <row r="1435" spans="1:10" x14ac:dyDescent="0.25">
      <c r="A1435" s="1">
        <v>2090685</v>
      </c>
      <c r="B1435" s="1" t="s">
        <v>47</v>
      </c>
      <c r="C1435" s="2">
        <v>42394</v>
      </c>
      <c r="D1435" s="2">
        <v>42394.487500000003</v>
      </c>
      <c r="E1435" s="1" t="s">
        <v>11</v>
      </c>
      <c r="F1435" s="1" t="s">
        <v>12</v>
      </c>
      <c r="G1435" s="1">
        <v>43</v>
      </c>
      <c r="H1435" s="1" t="s">
        <v>13</v>
      </c>
      <c r="I1435" s="1" t="s">
        <v>18</v>
      </c>
      <c r="J1435" s="1" t="s">
        <v>15</v>
      </c>
    </row>
    <row r="1436" spans="1:10" x14ac:dyDescent="0.25">
      <c r="A1436" s="1">
        <v>2090685</v>
      </c>
      <c r="B1436" s="1" t="s">
        <v>36</v>
      </c>
      <c r="C1436" s="2">
        <v>42448</v>
      </c>
      <c r="D1436" s="2">
        <v>42448.202777777777</v>
      </c>
      <c r="E1436" s="1" t="s">
        <v>11</v>
      </c>
      <c r="F1436" s="1" t="s">
        <v>12</v>
      </c>
      <c r="G1436" s="1">
        <v>43</v>
      </c>
      <c r="H1436" s="1" t="s">
        <v>13</v>
      </c>
      <c r="I1436" s="1" t="s">
        <v>25</v>
      </c>
      <c r="J1436" s="1" t="s">
        <v>15</v>
      </c>
    </row>
    <row r="1437" spans="1:10" x14ac:dyDescent="0.25">
      <c r="A1437" s="1">
        <v>2090685</v>
      </c>
      <c r="B1437" s="1" t="s">
        <v>40</v>
      </c>
      <c r="C1437" s="2">
        <v>42418</v>
      </c>
      <c r="D1437" s="2">
        <v>42418.42291666667</v>
      </c>
      <c r="E1437" s="1" t="s">
        <v>11</v>
      </c>
      <c r="F1437" s="1" t="s">
        <v>12</v>
      </c>
      <c r="G1437" s="1">
        <v>43</v>
      </c>
      <c r="H1437" s="1" t="s">
        <v>13</v>
      </c>
      <c r="I1437" s="1" t="s">
        <v>14</v>
      </c>
      <c r="J1437" s="1" t="s">
        <v>15</v>
      </c>
    </row>
    <row r="1438" spans="1:10" x14ac:dyDescent="0.25">
      <c r="A1438" s="1">
        <v>924896</v>
      </c>
      <c r="B1438" s="1" t="s">
        <v>16</v>
      </c>
      <c r="C1438" s="2">
        <v>42459</v>
      </c>
      <c r="D1438" s="2">
        <v>42459.515972222223</v>
      </c>
      <c r="E1438" s="1" t="s">
        <v>11</v>
      </c>
      <c r="F1438" s="1" t="s">
        <v>20</v>
      </c>
      <c r="G1438" s="1">
        <v>25</v>
      </c>
      <c r="H1438" s="1" t="s">
        <v>21</v>
      </c>
      <c r="I1438" s="1" t="s">
        <v>18</v>
      </c>
      <c r="J1438" s="1" t="s">
        <v>22</v>
      </c>
    </row>
    <row r="1439" spans="1:10" x14ac:dyDescent="0.25">
      <c r="A1439" s="1">
        <v>739893</v>
      </c>
      <c r="B1439" s="1" t="s">
        <v>40</v>
      </c>
      <c r="C1439" s="2">
        <v>42384</v>
      </c>
      <c r="D1439" s="2">
        <v>42384.420138888891</v>
      </c>
      <c r="E1439" s="1" t="s">
        <v>11</v>
      </c>
      <c r="F1439" s="1" t="s">
        <v>35</v>
      </c>
      <c r="G1439" s="1">
        <v>26</v>
      </c>
      <c r="H1439" s="1" t="s">
        <v>43</v>
      </c>
      <c r="I1439" s="1" t="s">
        <v>14</v>
      </c>
      <c r="J1439" s="1" t="s">
        <v>22</v>
      </c>
    </row>
    <row r="1440" spans="1:10" x14ac:dyDescent="0.25">
      <c r="A1440" s="1">
        <v>892702</v>
      </c>
      <c r="B1440" s="1" t="s">
        <v>40</v>
      </c>
      <c r="C1440" s="2">
        <v>42451</v>
      </c>
      <c r="D1440" s="2">
        <v>42451.336805555555</v>
      </c>
      <c r="E1440" s="1" t="s">
        <v>11</v>
      </c>
      <c r="F1440" s="1" t="s">
        <v>35</v>
      </c>
      <c r="G1440" s="1">
        <v>26</v>
      </c>
      <c r="H1440" s="1" t="s">
        <v>34</v>
      </c>
      <c r="I1440" s="1" t="s">
        <v>14</v>
      </c>
      <c r="J1440" s="1" t="s">
        <v>22</v>
      </c>
    </row>
    <row r="1441" spans="1:10" x14ac:dyDescent="0.25">
      <c r="A1441" s="1">
        <v>892702</v>
      </c>
      <c r="B1441" s="1" t="s">
        <v>40</v>
      </c>
      <c r="C1441" s="2">
        <v>42446</v>
      </c>
      <c r="D1441" s="2">
        <v>42446.224999999999</v>
      </c>
      <c r="E1441" s="1" t="s">
        <v>11</v>
      </c>
      <c r="F1441" s="1" t="s">
        <v>35</v>
      </c>
      <c r="G1441" s="1">
        <v>26</v>
      </c>
      <c r="H1441" s="1" t="s">
        <v>34</v>
      </c>
      <c r="I1441" s="1" t="s">
        <v>25</v>
      </c>
      <c r="J1441" s="1" t="s">
        <v>22</v>
      </c>
    </row>
    <row r="1442" spans="1:10" x14ac:dyDescent="0.25">
      <c r="A1442" s="1">
        <v>833923</v>
      </c>
      <c r="B1442" s="1" t="s">
        <v>16</v>
      </c>
      <c r="C1442" s="2">
        <v>42459</v>
      </c>
      <c r="D1442" s="2">
        <v>42459.238194444442</v>
      </c>
      <c r="E1442" s="1" t="s">
        <v>17</v>
      </c>
      <c r="F1442" s="1" t="s">
        <v>17</v>
      </c>
      <c r="G1442" s="1">
        <v>0</v>
      </c>
      <c r="H1442" s="1" t="s">
        <v>17</v>
      </c>
      <c r="I1442" s="1" t="s">
        <v>25</v>
      </c>
      <c r="J1442" s="1" t="s">
        <v>19</v>
      </c>
    </row>
    <row r="1443" spans="1:10" x14ac:dyDescent="0.25">
      <c r="A1443" s="1">
        <v>943214</v>
      </c>
      <c r="B1443" s="1" t="s">
        <v>16</v>
      </c>
      <c r="C1443" s="2">
        <v>42457</v>
      </c>
      <c r="D1443" s="2">
        <v>42457.365277777775</v>
      </c>
      <c r="E1443" s="1" t="s">
        <v>11</v>
      </c>
      <c r="F1443" s="1" t="s">
        <v>20</v>
      </c>
      <c r="G1443" s="1">
        <v>25</v>
      </c>
      <c r="H1443" s="1" t="s">
        <v>21</v>
      </c>
      <c r="I1443" s="1" t="s">
        <v>14</v>
      </c>
      <c r="J1443" s="1" t="s">
        <v>22</v>
      </c>
    </row>
    <row r="1444" spans="1:10" x14ac:dyDescent="0.25">
      <c r="A1444" s="1">
        <v>831939</v>
      </c>
      <c r="B1444" s="1" t="s">
        <v>41</v>
      </c>
      <c r="C1444" s="2">
        <v>42441</v>
      </c>
      <c r="D1444" s="2">
        <v>42441.1875</v>
      </c>
      <c r="E1444" s="1" t="s">
        <v>11</v>
      </c>
      <c r="F1444" s="1" t="s">
        <v>20</v>
      </c>
      <c r="G1444" s="1">
        <v>24</v>
      </c>
      <c r="H1444" s="1" t="s">
        <v>43</v>
      </c>
      <c r="I1444" s="1" t="s">
        <v>25</v>
      </c>
      <c r="J1444" s="1" t="s">
        <v>22</v>
      </c>
    </row>
    <row r="1445" spans="1:10" x14ac:dyDescent="0.25">
      <c r="A1445" s="1">
        <v>817449</v>
      </c>
      <c r="B1445" s="1" t="s">
        <v>37</v>
      </c>
      <c r="C1445" s="2">
        <v>42378</v>
      </c>
      <c r="D1445" s="2">
        <v>42378.306250000001</v>
      </c>
      <c r="E1445" s="1" t="s">
        <v>11</v>
      </c>
      <c r="F1445" s="1" t="s">
        <v>12</v>
      </c>
      <c r="G1445" s="1">
        <v>33</v>
      </c>
      <c r="H1445" s="1" t="s">
        <v>13</v>
      </c>
      <c r="I1445" s="1" t="s">
        <v>14</v>
      </c>
      <c r="J1445" s="1" t="s">
        <v>15</v>
      </c>
    </row>
    <row r="1446" spans="1:10" x14ac:dyDescent="0.25">
      <c r="A1446" s="1">
        <v>749945</v>
      </c>
      <c r="B1446" s="1" t="s">
        <v>30</v>
      </c>
      <c r="C1446" s="2">
        <v>42397</v>
      </c>
      <c r="D1446" s="2">
        <v>42397.425000000003</v>
      </c>
      <c r="E1446" s="1" t="s">
        <v>11</v>
      </c>
      <c r="F1446" s="1" t="s">
        <v>12</v>
      </c>
      <c r="G1446" s="1">
        <v>55</v>
      </c>
      <c r="H1446" s="1" t="s">
        <v>13</v>
      </c>
      <c r="I1446" s="1" t="s">
        <v>14</v>
      </c>
      <c r="J1446" s="1" t="s">
        <v>26</v>
      </c>
    </row>
    <row r="1447" spans="1:10" x14ac:dyDescent="0.25">
      <c r="A1447" s="1">
        <v>749945</v>
      </c>
      <c r="B1447" s="1" t="s">
        <v>10</v>
      </c>
      <c r="C1447" s="2">
        <v>42397</v>
      </c>
      <c r="D1447" s="2">
        <v>42397.477083333331</v>
      </c>
      <c r="E1447" s="1" t="s">
        <v>11</v>
      </c>
      <c r="F1447" s="1" t="s">
        <v>12</v>
      </c>
      <c r="G1447" s="1">
        <v>55</v>
      </c>
      <c r="H1447" s="1" t="s">
        <v>13</v>
      </c>
      <c r="I1447" s="1" t="s">
        <v>18</v>
      </c>
      <c r="J1447" s="1" t="s">
        <v>26</v>
      </c>
    </row>
    <row r="1448" spans="1:10" x14ac:dyDescent="0.25">
      <c r="A1448" s="1">
        <v>819426</v>
      </c>
      <c r="B1448" s="1" t="s">
        <v>36</v>
      </c>
      <c r="C1448" s="2">
        <v>42445</v>
      </c>
      <c r="D1448" s="2">
        <v>42445.488194444442</v>
      </c>
      <c r="E1448" s="1" t="s">
        <v>17</v>
      </c>
      <c r="F1448" s="1" t="s">
        <v>17</v>
      </c>
      <c r="G1448" s="1">
        <v>0</v>
      </c>
      <c r="H1448" s="1" t="s">
        <v>17</v>
      </c>
      <c r="I1448" s="1" t="s">
        <v>18</v>
      </c>
      <c r="J1448" s="1" t="s">
        <v>19</v>
      </c>
    </row>
    <row r="1449" spans="1:10" x14ac:dyDescent="0.25">
      <c r="A1449" s="1">
        <v>866389</v>
      </c>
      <c r="B1449" s="1" t="s">
        <v>33</v>
      </c>
      <c r="C1449" s="2">
        <v>42395</v>
      </c>
      <c r="D1449" s="2">
        <v>42395.372916666667</v>
      </c>
      <c r="E1449" s="1" t="s">
        <v>11</v>
      </c>
      <c r="F1449" s="1" t="s">
        <v>35</v>
      </c>
      <c r="G1449" s="1">
        <v>15</v>
      </c>
      <c r="H1449" s="1" t="s">
        <v>21</v>
      </c>
      <c r="I1449" s="1" t="s">
        <v>14</v>
      </c>
      <c r="J1449" s="1" t="s">
        <v>19</v>
      </c>
    </row>
    <row r="1450" spans="1:10" x14ac:dyDescent="0.25">
      <c r="A1450" s="1">
        <v>930241</v>
      </c>
      <c r="B1450" s="1" t="s">
        <v>31</v>
      </c>
      <c r="C1450" s="2">
        <v>42455</v>
      </c>
      <c r="D1450" s="2">
        <v>42455.203472222223</v>
      </c>
      <c r="E1450" s="1" t="s">
        <v>11</v>
      </c>
      <c r="F1450" s="1" t="s">
        <v>12</v>
      </c>
      <c r="G1450" s="1">
        <v>42</v>
      </c>
      <c r="H1450" s="1" t="s">
        <v>13</v>
      </c>
      <c r="I1450" s="1" t="s">
        <v>25</v>
      </c>
      <c r="J1450" s="1" t="s">
        <v>15</v>
      </c>
    </row>
    <row r="1451" spans="1:10" x14ac:dyDescent="0.25">
      <c r="A1451" s="1">
        <v>930241</v>
      </c>
      <c r="B1451" s="1" t="s">
        <v>31</v>
      </c>
      <c r="C1451" s="2">
        <v>42455</v>
      </c>
      <c r="D1451" s="2">
        <v>42455.345138888886</v>
      </c>
      <c r="E1451" s="1" t="s">
        <v>11</v>
      </c>
      <c r="F1451" s="1" t="s">
        <v>12</v>
      </c>
      <c r="G1451" s="1">
        <v>42</v>
      </c>
      <c r="H1451" s="1" t="s">
        <v>13</v>
      </c>
      <c r="I1451" s="1" t="s">
        <v>14</v>
      </c>
      <c r="J1451" s="1" t="s">
        <v>15</v>
      </c>
    </row>
    <row r="1452" spans="1:10" x14ac:dyDescent="0.25">
      <c r="A1452" s="1">
        <v>930241</v>
      </c>
      <c r="B1452" s="1" t="s">
        <v>29</v>
      </c>
      <c r="C1452" s="2">
        <v>42456</v>
      </c>
      <c r="D1452" s="2">
        <v>42456.511111111111</v>
      </c>
      <c r="E1452" s="1" t="s">
        <v>11</v>
      </c>
      <c r="F1452" s="1" t="s">
        <v>12</v>
      </c>
      <c r="G1452" s="1">
        <v>42</v>
      </c>
      <c r="H1452" s="1" t="s">
        <v>13</v>
      </c>
      <c r="I1452" s="1" t="s">
        <v>18</v>
      </c>
      <c r="J1452" s="1" t="s">
        <v>15</v>
      </c>
    </row>
    <row r="1453" spans="1:10" x14ac:dyDescent="0.25">
      <c r="A1453" s="1">
        <v>809172</v>
      </c>
      <c r="B1453" s="1" t="s">
        <v>40</v>
      </c>
      <c r="C1453" s="2">
        <v>42445</v>
      </c>
      <c r="D1453" s="2">
        <v>42445.383333333331</v>
      </c>
      <c r="E1453" s="1" t="s">
        <v>23</v>
      </c>
      <c r="F1453" s="1" t="s">
        <v>12</v>
      </c>
      <c r="G1453" s="1">
        <v>27</v>
      </c>
      <c r="H1453" s="1" t="s">
        <v>34</v>
      </c>
      <c r="I1453" s="1" t="s">
        <v>14</v>
      </c>
      <c r="J1453" s="1" t="s">
        <v>22</v>
      </c>
    </row>
    <row r="1454" spans="1:10" x14ac:dyDescent="0.25">
      <c r="A1454" s="1">
        <v>2368744</v>
      </c>
      <c r="B1454" s="1" t="s">
        <v>30</v>
      </c>
      <c r="C1454" s="2">
        <v>42430</v>
      </c>
      <c r="D1454" s="2">
        <v>42430.512499999997</v>
      </c>
      <c r="E1454" s="1" t="s">
        <v>11</v>
      </c>
      <c r="F1454" s="1" t="s">
        <v>35</v>
      </c>
      <c r="G1454" s="1">
        <v>27</v>
      </c>
      <c r="H1454" s="1" t="s">
        <v>34</v>
      </c>
      <c r="I1454" s="1" t="s">
        <v>18</v>
      </c>
      <c r="J1454" s="1" t="s">
        <v>22</v>
      </c>
    </row>
    <row r="1455" spans="1:10" x14ac:dyDescent="0.25">
      <c r="A1455" s="1">
        <v>2368744</v>
      </c>
      <c r="B1455" s="1" t="s">
        <v>33</v>
      </c>
      <c r="C1455" s="2">
        <v>42432</v>
      </c>
      <c r="D1455" s="2">
        <v>42432.431250000001</v>
      </c>
      <c r="E1455" s="1" t="s">
        <v>11</v>
      </c>
      <c r="F1455" s="1" t="s">
        <v>35</v>
      </c>
      <c r="G1455" s="1">
        <v>27</v>
      </c>
      <c r="H1455" s="1" t="s">
        <v>34</v>
      </c>
      <c r="I1455" s="1" t="s">
        <v>14</v>
      </c>
      <c r="J1455" s="1" t="s">
        <v>22</v>
      </c>
    </row>
    <row r="1456" spans="1:10" x14ac:dyDescent="0.25">
      <c r="A1456" s="1">
        <v>2368744</v>
      </c>
      <c r="B1456" s="1" t="s">
        <v>33</v>
      </c>
      <c r="C1456" s="2">
        <v>42392</v>
      </c>
      <c r="D1456" s="2">
        <v>42392.272222222222</v>
      </c>
      <c r="E1456" s="1" t="s">
        <v>11</v>
      </c>
      <c r="F1456" s="1" t="s">
        <v>35</v>
      </c>
      <c r="G1456" s="1">
        <v>27</v>
      </c>
      <c r="H1456" s="1" t="s">
        <v>34</v>
      </c>
      <c r="I1456" s="1" t="s">
        <v>25</v>
      </c>
      <c r="J1456" s="1" t="s">
        <v>22</v>
      </c>
    </row>
    <row r="1457" spans="1:10" x14ac:dyDescent="0.25">
      <c r="A1457" s="1">
        <v>2368744</v>
      </c>
      <c r="B1457" s="1" t="s">
        <v>40</v>
      </c>
      <c r="C1457" s="2">
        <v>42433</v>
      </c>
      <c r="D1457" s="2">
        <v>42433.470833333333</v>
      </c>
      <c r="E1457" s="1" t="s">
        <v>11</v>
      </c>
      <c r="F1457" s="1" t="s">
        <v>35</v>
      </c>
      <c r="G1457" s="1">
        <v>27</v>
      </c>
      <c r="H1457" s="1" t="s">
        <v>34</v>
      </c>
      <c r="I1457" s="1" t="s">
        <v>18</v>
      </c>
      <c r="J1457" s="1" t="s">
        <v>22</v>
      </c>
    </row>
    <row r="1458" spans="1:10" x14ac:dyDescent="0.25">
      <c r="A1458" s="1">
        <v>2368744</v>
      </c>
      <c r="B1458" s="1" t="s">
        <v>33</v>
      </c>
      <c r="C1458" s="2">
        <v>42433</v>
      </c>
      <c r="D1458" s="2">
        <v>42433.267361111109</v>
      </c>
      <c r="E1458" s="1" t="s">
        <v>11</v>
      </c>
      <c r="F1458" s="1" t="s">
        <v>35</v>
      </c>
      <c r="G1458" s="1">
        <v>27</v>
      </c>
      <c r="H1458" s="1" t="s">
        <v>34</v>
      </c>
      <c r="I1458" s="1" t="s">
        <v>25</v>
      </c>
      <c r="J1458" s="1" t="s">
        <v>22</v>
      </c>
    </row>
    <row r="1459" spans="1:10" x14ac:dyDescent="0.25">
      <c r="A1459" s="1">
        <v>2368744</v>
      </c>
      <c r="B1459" s="1" t="s">
        <v>36</v>
      </c>
      <c r="C1459" s="2">
        <v>42387</v>
      </c>
      <c r="D1459" s="2">
        <v>42387.558333333334</v>
      </c>
      <c r="E1459" s="1" t="s">
        <v>11</v>
      </c>
      <c r="F1459" s="1" t="s">
        <v>35</v>
      </c>
      <c r="G1459" s="1">
        <v>27</v>
      </c>
      <c r="H1459" s="1" t="s">
        <v>34</v>
      </c>
      <c r="I1459" s="1" t="s">
        <v>18</v>
      </c>
      <c r="J1459" s="1" t="s">
        <v>22</v>
      </c>
    </row>
    <row r="1460" spans="1:10" x14ac:dyDescent="0.25">
      <c r="A1460" s="1">
        <v>2368744</v>
      </c>
      <c r="B1460" s="1" t="s">
        <v>36</v>
      </c>
      <c r="C1460" s="2">
        <v>42389</v>
      </c>
      <c r="D1460" s="2">
        <v>42389.236111111109</v>
      </c>
      <c r="E1460" s="1" t="s">
        <v>11</v>
      </c>
      <c r="F1460" s="1" t="s">
        <v>35</v>
      </c>
      <c r="G1460" s="1">
        <v>27</v>
      </c>
      <c r="H1460" s="1" t="s">
        <v>34</v>
      </c>
      <c r="I1460" s="1" t="s">
        <v>25</v>
      </c>
      <c r="J1460" s="1" t="s">
        <v>22</v>
      </c>
    </row>
    <row r="1461" spans="1:10" x14ac:dyDescent="0.25">
      <c r="A1461" s="1">
        <v>2368744</v>
      </c>
      <c r="B1461" s="1" t="s">
        <v>30</v>
      </c>
      <c r="C1461" s="2">
        <v>42395</v>
      </c>
      <c r="D1461" s="2">
        <v>42395.338194444441</v>
      </c>
      <c r="E1461" s="1" t="s">
        <v>11</v>
      </c>
      <c r="F1461" s="1" t="s">
        <v>35</v>
      </c>
      <c r="G1461" s="1">
        <v>27</v>
      </c>
      <c r="H1461" s="1" t="s">
        <v>34</v>
      </c>
      <c r="I1461" s="1" t="s">
        <v>14</v>
      </c>
      <c r="J1461" s="1" t="s">
        <v>22</v>
      </c>
    </row>
    <row r="1462" spans="1:10" x14ac:dyDescent="0.25">
      <c r="A1462" s="1">
        <v>2368744</v>
      </c>
      <c r="B1462" s="1" t="s">
        <v>33</v>
      </c>
      <c r="C1462" s="2">
        <v>42392</v>
      </c>
      <c r="D1462" s="2">
        <v>42392.290277777778</v>
      </c>
      <c r="E1462" s="1" t="s">
        <v>11</v>
      </c>
      <c r="F1462" s="1" t="s">
        <v>35</v>
      </c>
      <c r="G1462" s="1">
        <v>27</v>
      </c>
      <c r="H1462" s="1" t="s">
        <v>34</v>
      </c>
      <c r="I1462" s="1" t="s">
        <v>25</v>
      </c>
      <c r="J1462" s="1" t="s">
        <v>22</v>
      </c>
    </row>
    <row r="1463" spans="1:10" x14ac:dyDescent="0.25">
      <c r="A1463" s="1">
        <v>2368744</v>
      </c>
      <c r="B1463" s="1" t="s">
        <v>40</v>
      </c>
      <c r="C1463" s="2">
        <v>42389</v>
      </c>
      <c r="D1463" s="2">
        <v>42389.5</v>
      </c>
      <c r="E1463" s="1" t="s">
        <v>11</v>
      </c>
      <c r="F1463" s="1" t="s">
        <v>35</v>
      </c>
      <c r="G1463" s="1">
        <v>27</v>
      </c>
      <c r="H1463" s="1" t="s">
        <v>34</v>
      </c>
      <c r="I1463" s="1" t="s">
        <v>18</v>
      </c>
      <c r="J1463" s="1" t="s">
        <v>22</v>
      </c>
    </row>
    <row r="1464" spans="1:10" x14ac:dyDescent="0.25">
      <c r="A1464" s="1">
        <v>809173</v>
      </c>
      <c r="B1464" s="1" t="s">
        <v>48</v>
      </c>
      <c r="C1464" s="2">
        <v>42419</v>
      </c>
      <c r="D1464" s="2">
        <v>42419.152083333334</v>
      </c>
      <c r="E1464" s="1" t="s">
        <v>11</v>
      </c>
      <c r="F1464" s="1" t="s">
        <v>35</v>
      </c>
      <c r="G1464" s="1">
        <v>35</v>
      </c>
      <c r="H1464" s="1" t="s">
        <v>32</v>
      </c>
      <c r="I1464" s="1" t="s">
        <v>25</v>
      </c>
      <c r="J1464" s="1" t="s">
        <v>15</v>
      </c>
    </row>
    <row r="1465" spans="1:10" x14ac:dyDescent="0.25">
      <c r="A1465" s="1">
        <v>809173</v>
      </c>
      <c r="B1465" s="1" t="s">
        <v>40</v>
      </c>
      <c r="C1465" s="2">
        <v>42410</v>
      </c>
      <c r="D1465" s="2">
        <v>42410.531944444447</v>
      </c>
      <c r="E1465" s="1" t="s">
        <v>11</v>
      </c>
      <c r="F1465" s="1" t="s">
        <v>35</v>
      </c>
      <c r="G1465" s="1">
        <v>35</v>
      </c>
      <c r="H1465" s="1" t="s">
        <v>32</v>
      </c>
      <c r="I1465" s="1" t="s">
        <v>18</v>
      </c>
      <c r="J1465" s="1" t="s">
        <v>15</v>
      </c>
    </row>
    <row r="1466" spans="1:10" x14ac:dyDescent="0.25">
      <c r="A1466" s="1">
        <v>809173</v>
      </c>
      <c r="B1466" s="1" t="s">
        <v>36</v>
      </c>
      <c r="C1466" s="2">
        <v>42409</v>
      </c>
      <c r="D1466" s="2">
        <v>42409.461805555555</v>
      </c>
      <c r="E1466" s="1" t="s">
        <v>11</v>
      </c>
      <c r="F1466" s="1" t="s">
        <v>35</v>
      </c>
      <c r="G1466" s="1">
        <v>35</v>
      </c>
      <c r="H1466" s="1" t="s">
        <v>32</v>
      </c>
      <c r="I1466" s="1" t="s">
        <v>18</v>
      </c>
      <c r="J1466" s="1" t="s">
        <v>15</v>
      </c>
    </row>
    <row r="1467" spans="1:10" x14ac:dyDescent="0.25">
      <c r="A1467" s="1">
        <v>939846</v>
      </c>
      <c r="B1467" s="1" t="s">
        <v>30</v>
      </c>
      <c r="C1467" s="2">
        <v>42437</v>
      </c>
      <c r="D1467" s="2">
        <v>42437.228472222225</v>
      </c>
      <c r="E1467" s="1" t="s">
        <v>11</v>
      </c>
      <c r="F1467" s="1" t="s">
        <v>35</v>
      </c>
      <c r="G1467" s="1">
        <v>17</v>
      </c>
      <c r="H1467" s="1" t="s">
        <v>32</v>
      </c>
      <c r="I1467" s="1" t="s">
        <v>25</v>
      </c>
      <c r="J1467" s="1" t="s">
        <v>19</v>
      </c>
    </row>
    <row r="1468" spans="1:10" x14ac:dyDescent="0.25">
      <c r="A1468" s="1">
        <v>939846</v>
      </c>
      <c r="B1468" s="1" t="s">
        <v>31</v>
      </c>
      <c r="C1468" s="2">
        <v>42435</v>
      </c>
      <c r="D1468" s="2">
        <v>42435.486805555556</v>
      </c>
      <c r="E1468" s="1" t="s">
        <v>11</v>
      </c>
      <c r="F1468" s="1" t="s">
        <v>35</v>
      </c>
      <c r="G1468" s="1">
        <v>17</v>
      </c>
      <c r="H1468" s="1" t="s">
        <v>32</v>
      </c>
      <c r="I1468" s="1" t="s">
        <v>18</v>
      </c>
      <c r="J1468" s="1" t="s">
        <v>19</v>
      </c>
    </row>
    <row r="1469" spans="1:10" x14ac:dyDescent="0.25">
      <c r="A1469" s="1">
        <v>939846</v>
      </c>
      <c r="B1469" s="1" t="s">
        <v>29</v>
      </c>
      <c r="C1469" s="2">
        <v>42435</v>
      </c>
      <c r="D1469" s="2">
        <v>42435.519444444442</v>
      </c>
      <c r="E1469" s="1" t="s">
        <v>11</v>
      </c>
      <c r="F1469" s="1" t="s">
        <v>35</v>
      </c>
      <c r="G1469" s="1">
        <v>17</v>
      </c>
      <c r="H1469" s="1" t="s">
        <v>32</v>
      </c>
      <c r="I1469" s="1" t="s">
        <v>18</v>
      </c>
      <c r="J1469" s="1" t="s">
        <v>19</v>
      </c>
    </row>
    <row r="1470" spans="1:10" x14ac:dyDescent="0.25">
      <c r="A1470" s="1">
        <v>866393</v>
      </c>
      <c r="B1470" s="1" t="s">
        <v>10</v>
      </c>
      <c r="C1470" s="2">
        <v>42439</v>
      </c>
      <c r="D1470" s="2">
        <v>42439.215277777781</v>
      </c>
      <c r="E1470" s="1" t="s">
        <v>11</v>
      </c>
      <c r="F1470" s="1" t="s">
        <v>35</v>
      </c>
      <c r="G1470" s="1">
        <v>19</v>
      </c>
      <c r="H1470" s="1" t="s">
        <v>21</v>
      </c>
      <c r="I1470" s="1" t="s">
        <v>25</v>
      </c>
      <c r="J1470" s="1" t="s">
        <v>22</v>
      </c>
    </row>
    <row r="1471" spans="1:10" x14ac:dyDescent="0.25">
      <c r="A1471" s="1">
        <v>608113</v>
      </c>
      <c r="B1471" s="1" t="s">
        <v>31</v>
      </c>
      <c r="C1471" s="2">
        <v>42377</v>
      </c>
      <c r="D1471" s="2">
        <v>42377.440972222219</v>
      </c>
      <c r="E1471" s="1" t="s">
        <v>11</v>
      </c>
      <c r="F1471" s="1" t="s">
        <v>35</v>
      </c>
      <c r="G1471" s="1">
        <v>25</v>
      </c>
      <c r="H1471" s="1" t="s">
        <v>21</v>
      </c>
      <c r="I1471" s="1" t="s">
        <v>14</v>
      </c>
      <c r="J1471" s="1" t="s">
        <v>22</v>
      </c>
    </row>
    <row r="1472" spans="1:10" x14ac:dyDescent="0.25">
      <c r="A1472" s="1">
        <v>924899</v>
      </c>
      <c r="B1472" s="1" t="s">
        <v>37</v>
      </c>
      <c r="C1472" s="2">
        <v>42458</v>
      </c>
      <c r="D1472" s="2">
        <v>42458.539583333331</v>
      </c>
      <c r="E1472" s="1" t="s">
        <v>11</v>
      </c>
      <c r="F1472" s="1" t="s">
        <v>17</v>
      </c>
      <c r="G1472" s="1">
        <v>27</v>
      </c>
      <c r="H1472" s="1" t="s">
        <v>21</v>
      </c>
      <c r="I1472" s="1" t="s">
        <v>18</v>
      </c>
      <c r="J1472" s="1" t="s">
        <v>22</v>
      </c>
    </row>
    <row r="1473" spans="1:10" x14ac:dyDescent="0.25">
      <c r="A1473" s="1">
        <v>892706</v>
      </c>
      <c r="B1473" s="1" t="s">
        <v>16</v>
      </c>
      <c r="C1473" s="2">
        <v>42447</v>
      </c>
      <c r="D1473" s="2">
        <v>42447.268055555556</v>
      </c>
      <c r="E1473" s="1" t="s">
        <v>11</v>
      </c>
      <c r="F1473" s="1" t="s">
        <v>35</v>
      </c>
      <c r="G1473" s="1">
        <v>23</v>
      </c>
      <c r="H1473" s="1" t="s">
        <v>49</v>
      </c>
      <c r="I1473" s="1" t="s">
        <v>25</v>
      </c>
      <c r="J1473" s="1" t="s">
        <v>22</v>
      </c>
    </row>
    <row r="1474" spans="1:10" x14ac:dyDescent="0.25">
      <c r="A1474" s="1">
        <v>892706</v>
      </c>
      <c r="B1474" s="1" t="s">
        <v>16</v>
      </c>
      <c r="C1474" s="2">
        <v>42448</v>
      </c>
      <c r="D1474" s="2">
        <v>42448.447916666664</v>
      </c>
      <c r="E1474" s="1" t="s">
        <v>11</v>
      </c>
      <c r="F1474" s="1" t="s">
        <v>35</v>
      </c>
      <c r="G1474" s="1">
        <v>23</v>
      </c>
      <c r="H1474" s="1" t="s">
        <v>49</v>
      </c>
      <c r="I1474" s="1" t="s">
        <v>14</v>
      </c>
      <c r="J1474" s="1" t="s">
        <v>22</v>
      </c>
    </row>
    <row r="1475" spans="1:10" x14ac:dyDescent="0.25">
      <c r="A1475" s="1">
        <v>892706</v>
      </c>
      <c r="B1475" s="1" t="s">
        <v>30</v>
      </c>
      <c r="C1475" s="2">
        <v>42445</v>
      </c>
      <c r="D1475" s="2">
        <v>42445.249305555553</v>
      </c>
      <c r="E1475" s="1" t="s">
        <v>11</v>
      </c>
      <c r="F1475" s="1" t="s">
        <v>35</v>
      </c>
      <c r="G1475" s="1">
        <v>23</v>
      </c>
      <c r="H1475" s="1" t="s">
        <v>49</v>
      </c>
      <c r="I1475" s="1" t="s">
        <v>25</v>
      </c>
      <c r="J1475" s="1" t="s">
        <v>22</v>
      </c>
    </row>
    <row r="1476" spans="1:10" x14ac:dyDescent="0.25">
      <c r="A1476" s="1">
        <v>866394</v>
      </c>
      <c r="B1476" s="1" t="s">
        <v>33</v>
      </c>
      <c r="C1476" s="2">
        <v>42442</v>
      </c>
      <c r="D1476" s="2">
        <v>42442.156944444447</v>
      </c>
      <c r="E1476" s="1" t="s">
        <v>11</v>
      </c>
      <c r="F1476" s="1" t="s">
        <v>35</v>
      </c>
      <c r="G1476" s="1">
        <v>29</v>
      </c>
      <c r="H1476" s="1" t="s">
        <v>21</v>
      </c>
      <c r="I1476" s="1" t="s">
        <v>25</v>
      </c>
      <c r="J1476" s="1" t="s">
        <v>22</v>
      </c>
    </row>
    <row r="1477" spans="1:10" x14ac:dyDescent="0.25">
      <c r="A1477" s="1">
        <v>866394</v>
      </c>
      <c r="B1477" s="1" t="s">
        <v>27</v>
      </c>
      <c r="C1477" s="2">
        <v>42437</v>
      </c>
      <c r="D1477" s="2">
        <v>42437.338194444441</v>
      </c>
      <c r="E1477" s="1" t="s">
        <v>11</v>
      </c>
      <c r="F1477" s="1" t="s">
        <v>35</v>
      </c>
      <c r="G1477" s="1">
        <v>29</v>
      </c>
      <c r="H1477" s="1" t="s">
        <v>21</v>
      </c>
      <c r="I1477" s="1" t="s">
        <v>14</v>
      </c>
      <c r="J1477" s="1" t="s">
        <v>22</v>
      </c>
    </row>
    <row r="1478" spans="1:10" x14ac:dyDescent="0.25">
      <c r="A1478" s="1">
        <v>820627</v>
      </c>
      <c r="B1478" s="1" t="s">
        <v>30</v>
      </c>
      <c r="C1478" s="2">
        <v>42426</v>
      </c>
      <c r="D1478" s="2">
        <v>42426.25</v>
      </c>
      <c r="E1478" s="1" t="s">
        <v>11</v>
      </c>
      <c r="F1478" s="1" t="s">
        <v>35</v>
      </c>
      <c r="G1478" s="1">
        <v>30</v>
      </c>
      <c r="H1478" s="1" t="s">
        <v>21</v>
      </c>
      <c r="I1478" s="1" t="s">
        <v>25</v>
      </c>
      <c r="J1478" s="1" t="s">
        <v>22</v>
      </c>
    </row>
    <row r="1479" spans="1:10" x14ac:dyDescent="0.25">
      <c r="A1479" s="1">
        <v>820627</v>
      </c>
      <c r="B1479" s="1" t="s">
        <v>40</v>
      </c>
      <c r="C1479" s="2">
        <v>42431</v>
      </c>
      <c r="D1479" s="2">
        <v>42431.502083333333</v>
      </c>
      <c r="E1479" s="1" t="s">
        <v>11</v>
      </c>
      <c r="F1479" s="1" t="s">
        <v>35</v>
      </c>
      <c r="G1479" s="1">
        <v>30</v>
      </c>
      <c r="H1479" s="1" t="s">
        <v>21</v>
      </c>
      <c r="I1479" s="1" t="s">
        <v>18</v>
      </c>
      <c r="J1479" s="1" t="s">
        <v>22</v>
      </c>
    </row>
    <row r="1480" spans="1:10" x14ac:dyDescent="0.25">
      <c r="A1480" s="1">
        <v>820627</v>
      </c>
      <c r="B1480" s="1" t="s">
        <v>30</v>
      </c>
      <c r="C1480" s="2">
        <v>42440</v>
      </c>
      <c r="D1480" s="2">
        <v>42440.333333333336</v>
      </c>
      <c r="E1480" s="1" t="s">
        <v>11</v>
      </c>
      <c r="F1480" s="1" t="s">
        <v>35</v>
      </c>
      <c r="G1480" s="1">
        <v>30</v>
      </c>
      <c r="H1480" s="1" t="s">
        <v>21</v>
      </c>
      <c r="I1480" s="1" t="s">
        <v>14</v>
      </c>
      <c r="J1480" s="1" t="s">
        <v>22</v>
      </c>
    </row>
    <row r="1481" spans="1:10" x14ac:dyDescent="0.25">
      <c r="A1481" s="1">
        <v>820627</v>
      </c>
      <c r="B1481" s="1" t="s">
        <v>10</v>
      </c>
      <c r="C1481" s="2">
        <v>42432</v>
      </c>
      <c r="D1481" s="2">
        <v>42432.30972222222</v>
      </c>
      <c r="E1481" s="1" t="s">
        <v>11</v>
      </c>
      <c r="F1481" s="1" t="s">
        <v>35</v>
      </c>
      <c r="G1481" s="1">
        <v>30</v>
      </c>
      <c r="H1481" s="1" t="s">
        <v>21</v>
      </c>
      <c r="I1481" s="1" t="s">
        <v>14</v>
      </c>
      <c r="J1481" s="1" t="s">
        <v>22</v>
      </c>
    </row>
    <row r="1482" spans="1:10" x14ac:dyDescent="0.25">
      <c r="A1482" s="1">
        <v>820627</v>
      </c>
      <c r="B1482" s="1" t="s">
        <v>30</v>
      </c>
      <c r="C1482" s="2">
        <v>42434</v>
      </c>
      <c r="D1482" s="2">
        <v>42434.297222222223</v>
      </c>
      <c r="E1482" s="1" t="s">
        <v>11</v>
      </c>
      <c r="F1482" s="1" t="s">
        <v>35</v>
      </c>
      <c r="G1482" s="1">
        <v>30</v>
      </c>
      <c r="H1482" s="1" t="s">
        <v>21</v>
      </c>
      <c r="I1482" s="1" t="s">
        <v>14</v>
      </c>
      <c r="J1482" s="1" t="s">
        <v>22</v>
      </c>
    </row>
    <row r="1483" spans="1:10" x14ac:dyDescent="0.25">
      <c r="A1483" s="1">
        <v>820627</v>
      </c>
      <c r="B1483" s="1" t="s">
        <v>10</v>
      </c>
      <c r="C1483" s="2">
        <v>42435</v>
      </c>
      <c r="D1483" s="2">
        <v>42435.286805555559</v>
      </c>
      <c r="E1483" s="1" t="s">
        <v>11</v>
      </c>
      <c r="F1483" s="1" t="s">
        <v>35</v>
      </c>
      <c r="G1483" s="1">
        <v>30</v>
      </c>
      <c r="H1483" s="1" t="s">
        <v>21</v>
      </c>
      <c r="I1483" s="1" t="s">
        <v>25</v>
      </c>
      <c r="J1483" s="1" t="s">
        <v>22</v>
      </c>
    </row>
    <row r="1484" spans="1:10" x14ac:dyDescent="0.25">
      <c r="A1484" s="1">
        <v>820627</v>
      </c>
      <c r="B1484" s="1" t="s">
        <v>30</v>
      </c>
      <c r="C1484" s="2">
        <v>42427</v>
      </c>
      <c r="D1484" s="2">
        <v>42427.244444444441</v>
      </c>
      <c r="E1484" s="1" t="s">
        <v>11</v>
      </c>
      <c r="F1484" s="1" t="s">
        <v>35</v>
      </c>
      <c r="G1484" s="1">
        <v>30</v>
      </c>
      <c r="H1484" s="1" t="s">
        <v>21</v>
      </c>
      <c r="I1484" s="1" t="s">
        <v>25</v>
      </c>
      <c r="J1484" s="1" t="s">
        <v>22</v>
      </c>
    </row>
    <row r="1485" spans="1:10" x14ac:dyDescent="0.25">
      <c r="A1485" s="1">
        <v>820627</v>
      </c>
      <c r="B1485" s="1" t="s">
        <v>30</v>
      </c>
      <c r="C1485" s="2">
        <v>42427</v>
      </c>
      <c r="D1485" s="2">
        <v>42427.393750000003</v>
      </c>
      <c r="E1485" s="1" t="s">
        <v>11</v>
      </c>
      <c r="F1485" s="1" t="s">
        <v>35</v>
      </c>
      <c r="G1485" s="1">
        <v>30</v>
      </c>
      <c r="H1485" s="1" t="s">
        <v>21</v>
      </c>
      <c r="I1485" s="1" t="s">
        <v>14</v>
      </c>
      <c r="J1485" s="1" t="s">
        <v>22</v>
      </c>
    </row>
    <row r="1486" spans="1:10" x14ac:dyDescent="0.25">
      <c r="A1486" s="1">
        <v>820627</v>
      </c>
      <c r="B1486" s="1" t="s">
        <v>40</v>
      </c>
      <c r="C1486" s="2">
        <v>42437</v>
      </c>
      <c r="D1486" s="2">
        <v>42437.504861111112</v>
      </c>
      <c r="E1486" s="1" t="s">
        <v>11</v>
      </c>
      <c r="F1486" s="1" t="s">
        <v>35</v>
      </c>
      <c r="G1486" s="1">
        <v>30</v>
      </c>
      <c r="H1486" s="1" t="s">
        <v>21</v>
      </c>
      <c r="I1486" s="1" t="s">
        <v>18</v>
      </c>
      <c r="J1486" s="1" t="s">
        <v>22</v>
      </c>
    </row>
    <row r="1487" spans="1:10" x14ac:dyDescent="0.25">
      <c r="A1487" s="1">
        <v>820627</v>
      </c>
      <c r="B1487" s="1" t="s">
        <v>45</v>
      </c>
      <c r="C1487" s="2">
        <v>42438</v>
      </c>
      <c r="D1487" s="2">
        <v>42438.472222222219</v>
      </c>
      <c r="E1487" s="1" t="s">
        <v>11</v>
      </c>
      <c r="F1487" s="1" t="s">
        <v>35</v>
      </c>
      <c r="G1487" s="1">
        <v>30</v>
      </c>
      <c r="H1487" s="1" t="s">
        <v>21</v>
      </c>
      <c r="I1487" s="1" t="s">
        <v>18</v>
      </c>
      <c r="J1487" s="1" t="s">
        <v>22</v>
      </c>
    </row>
    <row r="1488" spans="1:10" x14ac:dyDescent="0.25">
      <c r="A1488" s="1">
        <v>820627</v>
      </c>
      <c r="B1488" s="1" t="s">
        <v>39</v>
      </c>
      <c r="C1488" s="2">
        <v>42438</v>
      </c>
      <c r="D1488" s="2">
        <v>42438.42083333333</v>
      </c>
      <c r="E1488" s="1" t="s">
        <v>11</v>
      </c>
      <c r="F1488" s="1" t="s">
        <v>35</v>
      </c>
      <c r="G1488" s="1">
        <v>30</v>
      </c>
      <c r="H1488" s="1" t="s">
        <v>21</v>
      </c>
      <c r="I1488" s="1" t="s">
        <v>14</v>
      </c>
      <c r="J1488" s="1" t="s">
        <v>22</v>
      </c>
    </row>
    <row r="1489" spans="1:10" x14ac:dyDescent="0.25">
      <c r="A1489" s="1">
        <v>820627</v>
      </c>
      <c r="B1489" s="1" t="s">
        <v>45</v>
      </c>
      <c r="C1489" s="2">
        <v>42438</v>
      </c>
      <c r="D1489" s="2">
        <v>42438.436805555553</v>
      </c>
      <c r="E1489" s="1" t="s">
        <v>11</v>
      </c>
      <c r="F1489" s="1" t="s">
        <v>35</v>
      </c>
      <c r="G1489" s="1">
        <v>30</v>
      </c>
      <c r="H1489" s="1" t="s">
        <v>21</v>
      </c>
      <c r="I1489" s="1" t="s">
        <v>14</v>
      </c>
      <c r="J1489" s="1" t="s">
        <v>22</v>
      </c>
    </row>
    <row r="1490" spans="1:10" x14ac:dyDescent="0.25">
      <c r="A1490" s="1">
        <v>820627</v>
      </c>
      <c r="B1490" s="1" t="s">
        <v>10</v>
      </c>
      <c r="C1490" s="2">
        <v>42439</v>
      </c>
      <c r="D1490" s="2">
        <v>42439.6</v>
      </c>
      <c r="E1490" s="1" t="s">
        <v>11</v>
      </c>
      <c r="F1490" s="1" t="s">
        <v>35</v>
      </c>
      <c r="G1490" s="1">
        <v>30</v>
      </c>
      <c r="H1490" s="1" t="s">
        <v>21</v>
      </c>
      <c r="I1490" s="1" t="s">
        <v>44</v>
      </c>
      <c r="J1490" s="1" t="s">
        <v>22</v>
      </c>
    </row>
    <row r="1491" spans="1:10" x14ac:dyDescent="0.25">
      <c r="A1491" s="1">
        <v>820627</v>
      </c>
      <c r="B1491" s="1" t="s">
        <v>30</v>
      </c>
      <c r="C1491" s="2">
        <v>42439</v>
      </c>
      <c r="D1491" s="2">
        <v>42439.179166666669</v>
      </c>
      <c r="E1491" s="1" t="s">
        <v>11</v>
      </c>
      <c r="F1491" s="1" t="s">
        <v>35</v>
      </c>
      <c r="G1491" s="1">
        <v>30</v>
      </c>
      <c r="H1491" s="1" t="s">
        <v>21</v>
      </c>
      <c r="I1491" s="1" t="s">
        <v>25</v>
      </c>
      <c r="J1491" s="1" t="s">
        <v>22</v>
      </c>
    </row>
    <row r="1492" spans="1:10" x14ac:dyDescent="0.25">
      <c r="A1492" s="1">
        <v>809176</v>
      </c>
      <c r="B1492" s="1" t="s">
        <v>33</v>
      </c>
      <c r="C1492" s="2">
        <v>42419</v>
      </c>
      <c r="D1492" s="2">
        <v>42419.620833333334</v>
      </c>
      <c r="E1492" s="1" t="s">
        <v>11</v>
      </c>
      <c r="F1492" s="1" t="s">
        <v>35</v>
      </c>
      <c r="G1492" s="1">
        <v>41</v>
      </c>
      <c r="H1492" s="1" t="s">
        <v>32</v>
      </c>
      <c r="I1492" s="1" t="s">
        <v>44</v>
      </c>
      <c r="J1492" s="1" t="s">
        <v>15</v>
      </c>
    </row>
    <row r="1493" spans="1:10" x14ac:dyDescent="0.25">
      <c r="A1493" s="1">
        <v>809176</v>
      </c>
      <c r="B1493" s="1" t="s">
        <v>36</v>
      </c>
      <c r="C1493" s="2">
        <v>42388</v>
      </c>
      <c r="D1493" s="2">
        <v>42388.397916666669</v>
      </c>
      <c r="E1493" s="1" t="s">
        <v>11</v>
      </c>
      <c r="F1493" s="1" t="s">
        <v>35</v>
      </c>
      <c r="G1493" s="1">
        <v>41</v>
      </c>
      <c r="H1493" s="1" t="s">
        <v>32</v>
      </c>
      <c r="I1493" s="1" t="s">
        <v>14</v>
      </c>
      <c r="J1493" s="1" t="s">
        <v>15</v>
      </c>
    </row>
    <row r="1494" spans="1:10" x14ac:dyDescent="0.25">
      <c r="A1494" s="1">
        <v>809177</v>
      </c>
      <c r="B1494" s="1" t="s">
        <v>29</v>
      </c>
      <c r="C1494" s="2">
        <v>42447</v>
      </c>
      <c r="D1494" s="2">
        <v>42447.283333333333</v>
      </c>
      <c r="E1494" s="1" t="s">
        <v>11</v>
      </c>
      <c r="F1494" s="1" t="s">
        <v>35</v>
      </c>
      <c r="G1494" s="1">
        <v>37</v>
      </c>
      <c r="H1494" s="1" t="s">
        <v>34</v>
      </c>
      <c r="I1494" s="1" t="s">
        <v>25</v>
      </c>
      <c r="J1494" s="1" t="s">
        <v>15</v>
      </c>
    </row>
    <row r="1495" spans="1:10" x14ac:dyDescent="0.25">
      <c r="A1495" s="1">
        <v>809177</v>
      </c>
      <c r="B1495" s="1" t="s">
        <v>36</v>
      </c>
      <c r="C1495" s="2">
        <v>42423</v>
      </c>
      <c r="D1495" s="2">
        <v>42423.463194444441</v>
      </c>
      <c r="E1495" s="1" t="s">
        <v>11</v>
      </c>
      <c r="F1495" s="1" t="s">
        <v>35</v>
      </c>
      <c r="G1495" s="1">
        <v>37</v>
      </c>
      <c r="H1495" s="1" t="s">
        <v>34</v>
      </c>
      <c r="I1495" s="1" t="s">
        <v>18</v>
      </c>
      <c r="J1495" s="1" t="s">
        <v>15</v>
      </c>
    </row>
    <row r="1496" spans="1:10" x14ac:dyDescent="0.25">
      <c r="A1496" s="1">
        <v>1998924</v>
      </c>
      <c r="B1496" s="1" t="s">
        <v>47</v>
      </c>
      <c r="C1496" s="2">
        <v>42452</v>
      </c>
      <c r="D1496" s="2">
        <v>42452.383333333331</v>
      </c>
      <c r="E1496" s="1" t="s">
        <v>11</v>
      </c>
      <c r="F1496" s="1" t="s">
        <v>12</v>
      </c>
      <c r="G1496" s="1">
        <v>38</v>
      </c>
      <c r="H1496" s="1" t="s">
        <v>34</v>
      </c>
      <c r="I1496" s="1" t="s">
        <v>14</v>
      </c>
      <c r="J1496" s="1" t="s">
        <v>15</v>
      </c>
    </row>
    <row r="1497" spans="1:10" x14ac:dyDescent="0.25">
      <c r="A1497" s="1">
        <v>1998924</v>
      </c>
      <c r="B1497" s="1" t="s">
        <v>41</v>
      </c>
      <c r="C1497" s="2">
        <v>42448</v>
      </c>
      <c r="D1497" s="2">
        <v>42448.591666666667</v>
      </c>
      <c r="E1497" s="1" t="s">
        <v>11</v>
      </c>
      <c r="F1497" s="1" t="s">
        <v>12</v>
      </c>
      <c r="G1497" s="1">
        <v>38</v>
      </c>
      <c r="H1497" s="1" t="s">
        <v>34</v>
      </c>
      <c r="I1497" s="1" t="s">
        <v>44</v>
      </c>
      <c r="J1497" s="1" t="s">
        <v>15</v>
      </c>
    </row>
    <row r="1498" spans="1:10" x14ac:dyDescent="0.25">
      <c r="A1498" s="1">
        <v>1998924</v>
      </c>
      <c r="B1498" s="1" t="s">
        <v>31</v>
      </c>
      <c r="C1498" s="2">
        <v>42449</v>
      </c>
      <c r="D1498" s="2">
        <v>42449.125694444447</v>
      </c>
      <c r="E1498" s="1" t="s">
        <v>11</v>
      </c>
      <c r="F1498" s="1" t="s">
        <v>12</v>
      </c>
      <c r="G1498" s="1">
        <v>38</v>
      </c>
      <c r="H1498" s="1" t="s">
        <v>34</v>
      </c>
      <c r="I1498" s="1" t="s">
        <v>25</v>
      </c>
      <c r="J1498" s="1" t="s">
        <v>15</v>
      </c>
    </row>
    <row r="1499" spans="1:10" x14ac:dyDescent="0.25">
      <c r="A1499" s="1">
        <v>333816</v>
      </c>
      <c r="B1499" s="1" t="s">
        <v>27</v>
      </c>
      <c r="C1499" s="2">
        <v>42413</v>
      </c>
      <c r="D1499" s="2">
        <v>42413.417361111111</v>
      </c>
      <c r="E1499" s="1" t="s">
        <v>11</v>
      </c>
      <c r="F1499" s="1" t="s">
        <v>35</v>
      </c>
      <c r="G1499" s="1">
        <v>19</v>
      </c>
      <c r="H1499" s="1" t="s">
        <v>43</v>
      </c>
      <c r="I1499" s="1" t="s">
        <v>14</v>
      </c>
      <c r="J1499" s="1" t="s">
        <v>22</v>
      </c>
    </row>
    <row r="1500" spans="1:10" x14ac:dyDescent="0.25">
      <c r="A1500" s="1">
        <v>809183</v>
      </c>
      <c r="B1500" s="1" t="s">
        <v>54</v>
      </c>
      <c r="C1500" s="2">
        <v>42408</v>
      </c>
      <c r="D1500" s="2">
        <v>42408.480555555558</v>
      </c>
      <c r="E1500" s="1" t="s">
        <v>11</v>
      </c>
      <c r="F1500" s="1" t="s">
        <v>35</v>
      </c>
      <c r="G1500" s="1">
        <v>44</v>
      </c>
      <c r="H1500" s="1" t="s">
        <v>21</v>
      </c>
      <c r="I1500" s="1" t="s">
        <v>18</v>
      </c>
      <c r="J1500" s="1" t="s">
        <v>15</v>
      </c>
    </row>
    <row r="1501" spans="1:10" x14ac:dyDescent="0.25">
      <c r="A1501" s="1">
        <v>788877</v>
      </c>
      <c r="B1501" s="1" t="s">
        <v>30</v>
      </c>
      <c r="C1501" s="2">
        <v>42379</v>
      </c>
      <c r="D1501" s="2">
        <v>42379.234722222223</v>
      </c>
      <c r="E1501" s="1" t="s">
        <v>23</v>
      </c>
      <c r="F1501" s="1" t="s">
        <v>12</v>
      </c>
      <c r="G1501" s="1">
        <v>26</v>
      </c>
      <c r="H1501" s="1" t="s">
        <v>13</v>
      </c>
      <c r="I1501" s="1" t="s">
        <v>25</v>
      </c>
      <c r="J1501" s="1" t="s">
        <v>22</v>
      </c>
    </row>
    <row r="1502" spans="1:10" x14ac:dyDescent="0.25">
      <c r="A1502" s="1">
        <v>788877</v>
      </c>
      <c r="B1502" s="1" t="s">
        <v>10</v>
      </c>
      <c r="C1502" s="2">
        <v>42379</v>
      </c>
      <c r="D1502" s="2">
        <v>42379.156944444447</v>
      </c>
      <c r="E1502" s="1" t="s">
        <v>23</v>
      </c>
      <c r="F1502" s="1" t="s">
        <v>12</v>
      </c>
      <c r="G1502" s="1">
        <v>26</v>
      </c>
      <c r="H1502" s="1" t="s">
        <v>13</v>
      </c>
      <c r="I1502" s="1" t="s">
        <v>25</v>
      </c>
      <c r="J1502" s="1" t="s">
        <v>22</v>
      </c>
    </row>
    <row r="1503" spans="1:10" x14ac:dyDescent="0.25">
      <c r="A1503" s="1">
        <v>788877</v>
      </c>
      <c r="B1503" s="1" t="s">
        <v>30</v>
      </c>
      <c r="C1503" s="2">
        <v>42376</v>
      </c>
      <c r="D1503" s="2">
        <v>42376.209722222222</v>
      </c>
      <c r="E1503" s="1" t="s">
        <v>23</v>
      </c>
      <c r="F1503" s="1" t="s">
        <v>12</v>
      </c>
      <c r="G1503" s="1">
        <v>26</v>
      </c>
      <c r="H1503" s="1" t="s">
        <v>13</v>
      </c>
      <c r="I1503" s="1" t="s">
        <v>25</v>
      </c>
      <c r="J1503" s="1" t="s">
        <v>22</v>
      </c>
    </row>
    <row r="1504" spans="1:10" x14ac:dyDescent="0.25">
      <c r="A1504" s="1">
        <v>788877</v>
      </c>
      <c r="B1504" s="1" t="s">
        <v>40</v>
      </c>
      <c r="C1504" s="2">
        <v>42377</v>
      </c>
      <c r="D1504" s="2">
        <v>42377.373611111114</v>
      </c>
      <c r="E1504" s="1" t="s">
        <v>23</v>
      </c>
      <c r="F1504" s="1" t="s">
        <v>12</v>
      </c>
      <c r="G1504" s="1">
        <v>26</v>
      </c>
      <c r="H1504" s="1" t="s">
        <v>13</v>
      </c>
      <c r="I1504" s="1" t="s">
        <v>14</v>
      </c>
      <c r="J1504" s="1" t="s">
        <v>22</v>
      </c>
    </row>
    <row r="1505" spans="1:10" x14ac:dyDescent="0.25">
      <c r="A1505" s="1">
        <v>809185</v>
      </c>
      <c r="B1505" s="1" t="s">
        <v>16</v>
      </c>
      <c r="C1505" s="2">
        <v>42448</v>
      </c>
      <c r="D1505" s="2">
        <v>42448.280555555553</v>
      </c>
      <c r="E1505" s="1" t="s">
        <v>17</v>
      </c>
      <c r="F1505" s="1" t="s">
        <v>17</v>
      </c>
      <c r="G1505" s="1">
        <v>0</v>
      </c>
      <c r="H1505" s="1" t="s">
        <v>17</v>
      </c>
      <c r="I1505" s="1" t="s">
        <v>25</v>
      </c>
      <c r="J1505" s="1" t="s">
        <v>19</v>
      </c>
    </row>
    <row r="1506" spans="1:10" x14ac:dyDescent="0.25">
      <c r="A1506" s="1">
        <v>809185</v>
      </c>
      <c r="B1506" s="1" t="s">
        <v>30</v>
      </c>
      <c r="C1506" s="2">
        <v>42448</v>
      </c>
      <c r="D1506" s="2">
        <v>42448.28125</v>
      </c>
      <c r="E1506" s="1" t="s">
        <v>17</v>
      </c>
      <c r="F1506" s="1" t="s">
        <v>17</v>
      </c>
      <c r="G1506" s="1">
        <v>0</v>
      </c>
      <c r="H1506" s="1" t="s">
        <v>17</v>
      </c>
      <c r="I1506" s="1" t="s">
        <v>25</v>
      </c>
      <c r="J1506" s="1" t="s">
        <v>19</v>
      </c>
    </row>
    <row r="1507" spans="1:10" x14ac:dyDescent="0.25">
      <c r="A1507" s="1">
        <v>809185</v>
      </c>
      <c r="B1507" s="1" t="s">
        <v>16</v>
      </c>
      <c r="C1507" s="2">
        <v>42448</v>
      </c>
      <c r="D1507" s="2">
        <v>42448.458333333336</v>
      </c>
      <c r="E1507" s="1" t="s">
        <v>17</v>
      </c>
      <c r="F1507" s="1" t="s">
        <v>17</v>
      </c>
      <c r="G1507" s="1">
        <v>0</v>
      </c>
      <c r="H1507" s="1" t="s">
        <v>17</v>
      </c>
      <c r="I1507" s="1" t="s">
        <v>18</v>
      </c>
      <c r="J1507" s="1" t="s">
        <v>19</v>
      </c>
    </row>
    <row r="1508" spans="1:10" x14ac:dyDescent="0.25">
      <c r="A1508" s="1">
        <v>786270</v>
      </c>
      <c r="B1508" s="1" t="s">
        <v>29</v>
      </c>
      <c r="C1508" s="2">
        <v>42410</v>
      </c>
      <c r="D1508" s="2">
        <v>42410.263888888891</v>
      </c>
      <c r="E1508" s="1" t="s">
        <v>11</v>
      </c>
      <c r="F1508" s="1" t="s">
        <v>35</v>
      </c>
      <c r="G1508" s="1">
        <v>20</v>
      </c>
      <c r="H1508" s="1" t="s">
        <v>43</v>
      </c>
      <c r="I1508" s="1" t="s">
        <v>25</v>
      </c>
      <c r="J1508" s="1" t="s">
        <v>22</v>
      </c>
    </row>
    <row r="1509" spans="1:10" x14ac:dyDescent="0.25">
      <c r="A1509" s="1">
        <v>892715</v>
      </c>
      <c r="B1509" s="1" t="s">
        <v>27</v>
      </c>
      <c r="C1509" s="2">
        <v>42448</v>
      </c>
      <c r="D1509" s="2">
        <v>42448.174305555556</v>
      </c>
      <c r="E1509" s="1" t="s">
        <v>11</v>
      </c>
      <c r="F1509" s="1" t="s">
        <v>35</v>
      </c>
      <c r="G1509" s="1">
        <v>32</v>
      </c>
      <c r="H1509" s="1" t="s">
        <v>21</v>
      </c>
      <c r="I1509" s="1" t="s">
        <v>25</v>
      </c>
      <c r="J1509" s="1" t="s">
        <v>15</v>
      </c>
    </row>
    <row r="1510" spans="1:10" x14ac:dyDescent="0.25">
      <c r="A1510" s="1">
        <v>791497</v>
      </c>
      <c r="B1510" s="1" t="s">
        <v>47</v>
      </c>
      <c r="C1510" s="2">
        <v>42388</v>
      </c>
      <c r="D1510" s="2">
        <v>42388.347916666666</v>
      </c>
      <c r="E1510" s="1" t="s">
        <v>11</v>
      </c>
      <c r="F1510" s="1" t="s">
        <v>35</v>
      </c>
      <c r="G1510" s="1">
        <v>34</v>
      </c>
      <c r="H1510" s="1" t="s">
        <v>34</v>
      </c>
      <c r="I1510" s="1" t="s">
        <v>14</v>
      </c>
      <c r="J1510" s="1" t="s">
        <v>15</v>
      </c>
    </row>
    <row r="1511" spans="1:10" x14ac:dyDescent="0.25">
      <c r="A1511" s="1">
        <v>791497</v>
      </c>
      <c r="B1511" s="1" t="s">
        <v>31</v>
      </c>
      <c r="C1511" s="2">
        <v>42383</v>
      </c>
      <c r="D1511" s="2">
        <v>42383.493055555555</v>
      </c>
      <c r="E1511" s="1" t="s">
        <v>11</v>
      </c>
      <c r="F1511" s="1" t="s">
        <v>35</v>
      </c>
      <c r="G1511" s="1">
        <v>34</v>
      </c>
      <c r="H1511" s="1" t="s">
        <v>34</v>
      </c>
      <c r="I1511" s="1" t="s">
        <v>18</v>
      </c>
      <c r="J1511" s="1" t="s">
        <v>15</v>
      </c>
    </row>
    <row r="1512" spans="1:10" x14ac:dyDescent="0.25">
      <c r="A1512" s="1">
        <v>745315</v>
      </c>
      <c r="B1512" s="1" t="s">
        <v>36</v>
      </c>
      <c r="C1512" s="2">
        <v>42385</v>
      </c>
      <c r="D1512" s="2">
        <v>42385.302777777775</v>
      </c>
      <c r="E1512" s="1" t="s">
        <v>11</v>
      </c>
      <c r="F1512" s="1" t="s">
        <v>24</v>
      </c>
      <c r="G1512" s="1">
        <v>31</v>
      </c>
      <c r="H1512" s="1" t="s">
        <v>43</v>
      </c>
      <c r="I1512" s="1" t="s">
        <v>14</v>
      </c>
      <c r="J1512" s="1" t="s">
        <v>15</v>
      </c>
    </row>
    <row r="1513" spans="1:10" x14ac:dyDescent="0.25">
      <c r="A1513" s="1">
        <v>926319</v>
      </c>
      <c r="B1513" s="1" t="s">
        <v>16</v>
      </c>
      <c r="C1513" s="2">
        <v>42459</v>
      </c>
      <c r="D1513" s="2">
        <v>42459.149305555555</v>
      </c>
      <c r="E1513" s="1" t="s">
        <v>11</v>
      </c>
      <c r="F1513" s="1" t="s">
        <v>17</v>
      </c>
      <c r="G1513" s="1">
        <v>28</v>
      </c>
      <c r="H1513" s="1" t="s">
        <v>43</v>
      </c>
      <c r="I1513" s="1" t="s">
        <v>25</v>
      </c>
      <c r="J1513" s="1" t="s">
        <v>22</v>
      </c>
    </row>
    <row r="1514" spans="1:10" x14ac:dyDescent="0.25">
      <c r="A1514" s="1">
        <v>926319</v>
      </c>
      <c r="B1514" s="1" t="s">
        <v>40</v>
      </c>
      <c r="C1514" s="2">
        <v>42459</v>
      </c>
      <c r="D1514" s="2">
        <v>42459.411111111112</v>
      </c>
      <c r="E1514" s="1" t="s">
        <v>11</v>
      </c>
      <c r="F1514" s="1" t="s">
        <v>17</v>
      </c>
      <c r="G1514" s="1">
        <v>28</v>
      </c>
      <c r="H1514" s="1" t="s">
        <v>43</v>
      </c>
      <c r="I1514" s="1" t="s">
        <v>14</v>
      </c>
      <c r="J1514" s="1" t="s">
        <v>22</v>
      </c>
    </row>
    <row r="1515" spans="1:10" x14ac:dyDescent="0.25">
      <c r="A1515" s="1">
        <v>559573</v>
      </c>
      <c r="B1515" s="1" t="s">
        <v>31</v>
      </c>
      <c r="C1515" s="2">
        <v>42375</v>
      </c>
      <c r="D1515" s="2">
        <v>42375.260416666664</v>
      </c>
      <c r="E1515" s="1" t="s">
        <v>11</v>
      </c>
      <c r="F1515" s="1" t="s">
        <v>24</v>
      </c>
      <c r="G1515" s="1">
        <v>25</v>
      </c>
      <c r="H1515" s="1" t="s">
        <v>46</v>
      </c>
      <c r="I1515" s="1" t="s">
        <v>25</v>
      </c>
      <c r="J1515" s="1" t="s">
        <v>22</v>
      </c>
    </row>
    <row r="1516" spans="1:10" x14ac:dyDescent="0.25">
      <c r="A1516" s="1">
        <v>83865</v>
      </c>
      <c r="B1516" s="1" t="s">
        <v>39</v>
      </c>
      <c r="C1516" s="2">
        <v>42387</v>
      </c>
      <c r="D1516" s="2">
        <v>42387.349305555559</v>
      </c>
      <c r="E1516" s="1" t="s">
        <v>17</v>
      </c>
      <c r="F1516" s="1" t="s">
        <v>17</v>
      </c>
      <c r="G1516" s="1">
        <v>0</v>
      </c>
      <c r="H1516" s="1" t="s">
        <v>17</v>
      </c>
      <c r="I1516" s="1" t="s">
        <v>14</v>
      </c>
      <c r="J1516" s="1" t="s">
        <v>19</v>
      </c>
    </row>
    <row r="1517" spans="1:10" x14ac:dyDescent="0.25">
      <c r="A1517" s="1">
        <v>809188</v>
      </c>
      <c r="B1517" s="1" t="s">
        <v>36</v>
      </c>
      <c r="C1517" s="2">
        <v>42421</v>
      </c>
      <c r="D1517" s="2">
        <v>42421.380555555559</v>
      </c>
      <c r="E1517" s="1" t="s">
        <v>23</v>
      </c>
      <c r="F1517" s="1" t="s">
        <v>35</v>
      </c>
      <c r="G1517" s="1">
        <v>13</v>
      </c>
      <c r="H1517" s="1" t="s">
        <v>46</v>
      </c>
      <c r="I1517" s="1" t="s">
        <v>14</v>
      </c>
      <c r="J1517" s="1" t="s">
        <v>19</v>
      </c>
    </row>
    <row r="1518" spans="1:10" x14ac:dyDescent="0.25">
      <c r="A1518" s="1">
        <v>652906</v>
      </c>
      <c r="B1518" s="1" t="s">
        <v>48</v>
      </c>
      <c r="C1518" s="2">
        <v>42387</v>
      </c>
      <c r="D1518" s="2">
        <v>42387.299305555556</v>
      </c>
      <c r="E1518" s="1" t="s">
        <v>11</v>
      </c>
      <c r="F1518" s="1" t="s">
        <v>12</v>
      </c>
      <c r="G1518" s="1">
        <v>43</v>
      </c>
      <c r="H1518" s="1" t="s">
        <v>13</v>
      </c>
      <c r="I1518" s="1" t="s">
        <v>14</v>
      </c>
      <c r="J1518" s="1" t="s">
        <v>15</v>
      </c>
    </row>
    <row r="1519" spans="1:10" x14ac:dyDescent="0.25">
      <c r="A1519" s="1">
        <v>652906</v>
      </c>
      <c r="B1519" s="1" t="s">
        <v>33</v>
      </c>
      <c r="C1519" s="2">
        <v>42388</v>
      </c>
      <c r="D1519" s="2">
        <v>42388.375694444447</v>
      </c>
      <c r="E1519" s="1" t="s">
        <v>11</v>
      </c>
      <c r="F1519" s="1" t="s">
        <v>12</v>
      </c>
      <c r="G1519" s="1">
        <v>43</v>
      </c>
      <c r="H1519" s="1" t="s">
        <v>13</v>
      </c>
      <c r="I1519" s="1" t="s">
        <v>14</v>
      </c>
      <c r="J1519" s="1" t="s">
        <v>15</v>
      </c>
    </row>
    <row r="1520" spans="1:10" x14ac:dyDescent="0.25">
      <c r="A1520" s="1">
        <v>652906</v>
      </c>
      <c r="B1520" s="1" t="s">
        <v>48</v>
      </c>
      <c r="C1520" s="2">
        <v>42388</v>
      </c>
      <c r="D1520" s="2">
        <v>42388.379861111112</v>
      </c>
      <c r="E1520" s="1" t="s">
        <v>11</v>
      </c>
      <c r="F1520" s="1" t="s">
        <v>12</v>
      </c>
      <c r="G1520" s="1">
        <v>43</v>
      </c>
      <c r="H1520" s="1" t="s">
        <v>13</v>
      </c>
      <c r="I1520" s="1" t="s">
        <v>14</v>
      </c>
      <c r="J1520" s="1" t="s">
        <v>15</v>
      </c>
    </row>
    <row r="1521" spans="1:10" x14ac:dyDescent="0.25">
      <c r="A1521" s="1">
        <v>2393200</v>
      </c>
      <c r="B1521" s="1" t="s">
        <v>29</v>
      </c>
      <c r="C1521" s="2">
        <v>42451</v>
      </c>
      <c r="D1521" s="2">
        <v>42451.204861111109</v>
      </c>
      <c r="E1521" s="1" t="s">
        <v>11</v>
      </c>
      <c r="F1521" s="1" t="s">
        <v>17</v>
      </c>
      <c r="G1521" s="1">
        <v>31</v>
      </c>
      <c r="H1521" s="1" t="s">
        <v>46</v>
      </c>
      <c r="I1521" s="1" t="s">
        <v>25</v>
      </c>
      <c r="J1521" s="1" t="s">
        <v>15</v>
      </c>
    </row>
    <row r="1522" spans="1:10" x14ac:dyDescent="0.25">
      <c r="A1522" s="1">
        <v>2393200</v>
      </c>
      <c r="B1522" s="1" t="s">
        <v>16</v>
      </c>
      <c r="C1522" s="2">
        <v>42458</v>
      </c>
      <c r="D1522" s="2">
        <v>42458.293749999997</v>
      </c>
      <c r="E1522" s="1" t="s">
        <v>11</v>
      </c>
      <c r="F1522" s="1" t="s">
        <v>17</v>
      </c>
      <c r="G1522" s="1">
        <v>31</v>
      </c>
      <c r="H1522" s="1" t="s">
        <v>46</v>
      </c>
      <c r="I1522" s="1" t="s">
        <v>14</v>
      </c>
      <c r="J1522" s="1" t="s">
        <v>15</v>
      </c>
    </row>
    <row r="1523" spans="1:10" x14ac:dyDescent="0.25">
      <c r="A1523" s="1">
        <v>2393200</v>
      </c>
      <c r="B1523" s="1" t="s">
        <v>30</v>
      </c>
      <c r="C1523" s="2">
        <v>42450</v>
      </c>
      <c r="D1523" s="2">
        <v>42450.53125</v>
      </c>
      <c r="E1523" s="1" t="s">
        <v>11</v>
      </c>
      <c r="F1523" s="1" t="s">
        <v>17</v>
      </c>
      <c r="G1523" s="1">
        <v>31</v>
      </c>
      <c r="H1523" s="1" t="s">
        <v>46</v>
      </c>
      <c r="I1523" s="1" t="s">
        <v>18</v>
      </c>
      <c r="J1523" s="1" t="s">
        <v>15</v>
      </c>
    </row>
    <row r="1524" spans="1:10" x14ac:dyDescent="0.25">
      <c r="A1524" s="1">
        <v>894417</v>
      </c>
      <c r="B1524" s="1" t="s">
        <v>10</v>
      </c>
      <c r="C1524" s="2">
        <v>42457</v>
      </c>
      <c r="D1524" s="2">
        <v>42457.515972222223</v>
      </c>
      <c r="E1524" s="1" t="s">
        <v>17</v>
      </c>
      <c r="F1524" s="1" t="s">
        <v>17</v>
      </c>
      <c r="G1524" s="1">
        <v>0</v>
      </c>
      <c r="H1524" s="1" t="s">
        <v>17</v>
      </c>
      <c r="I1524" s="1" t="s">
        <v>18</v>
      </c>
      <c r="J1524" s="1" t="s">
        <v>19</v>
      </c>
    </row>
    <row r="1525" spans="1:10" x14ac:dyDescent="0.25">
      <c r="A1525" s="1">
        <v>894417</v>
      </c>
      <c r="B1525" s="1" t="s">
        <v>37</v>
      </c>
      <c r="C1525" s="2">
        <v>42453</v>
      </c>
      <c r="D1525" s="2">
        <v>42453.324999999997</v>
      </c>
      <c r="E1525" s="1" t="s">
        <v>17</v>
      </c>
      <c r="F1525" s="1" t="s">
        <v>17</v>
      </c>
      <c r="G1525" s="1">
        <v>0</v>
      </c>
      <c r="H1525" s="1" t="s">
        <v>17</v>
      </c>
      <c r="I1525" s="1" t="s">
        <v>14</v>
      </c>
      <c r="J1525" s="1" t="s">
        <v>19</v>
      </c>
    </row>
    <row r="1526" spans="1:10" x14ac:dyDescent="0.25">
      <c r="A1526" s="1">
        <v>803732</v>
      </c>
      <c r="B1526" s="1" t="s">
        <v>30</v>
      </c>
      <c r="C1526" s="2">
        <v>42383</v>
      </c>
      <c r="D1526" s="2">
        <v>42383.538194444445</v>
      </c>
      <c r="E1526" s="1" t="s">
        <v>11</v>
      </c>
      <c r="F1526" s="1" t="s">
        <v>20</v>
      </c>
      <c r="G1526" s="1">
        <v>43</v>
      </c>
      <c r="H1526" s="1" t="s">
        <v>32</v>
      </c>
      <c r="I1526" s="1" t="s">
        <v>18</v>
      </c>
      <c r="J1526" s="1" t="s">
        <v>15</v>
      </c>
    </row>
    <row r="1527" spans="1:10" x14ac:dyDescent="0.25">
      <c r="A1527" s="1">
        <v>803732</v>
      </c>
      <c r="B1527" s="1" t="s">
        <v>36</v>
      </c>
      <c r="C1527" s="2">
        <v>42382</v>
      </c>
      <c r="D1527" s="2">
        <v>42382.417361111111</v>
      </c>
      <c r="E1527" s="1" t="s">
        <v>11</v>
      </c>
      <c r="F1527" s="1" t="s">
        <v>20</v>
      </c>
      <c r="G1527" s="1">
        <v>43</v>
      </c>
      <c r="H1527" s="1" t="s">
        <v>32</v>
      </c>
      <c r="I1527" s="1" t="s">
        <v>14</v>
      </c>
      <c r="J1527" s="1" t="s">
        <v>15</v>
      </c>
    </row>
    <row r="1528" spans="1:10" x14ac:dyDescent="0.25">
      <c r="A1528" s="1">
        <v>803732</v>
      </c>
      <c r="B1528" s="1" t="s">
        <v>27</v>
      </c>
      <c r="C1528" s="2">
        <v>42406</v>
      </c>
      <c r="D1528" s="2">
        <v>42406.387499999997</v>
      </c>
      <c r="E1528" s="1" t="s">
        <v>11</v>
      </c>
      <c r="F1528" s="1" t="s">
        <v>20</v>
      </c>
      <c r="G1528" s="1">
        <v>43</v>
      </c>
      <c r="H1528" s="1" t="s">
        <v>32</v>
      </c>
      <c r="I1528" s="1" t="s">
        <v>14</v>
      </c>
      <c r="J1528" s="1" t="s">
        <v>15</v>
      </c>
    </row>
    <row r="1529" spans="1:10" x14ac:dyDescent="0.25">
      <c r="A1529" s="1">
        <v>803732</v>
      </c>
      <c r="B1529" s="1" t="s">
        <v>29</v>
      </c>
      <c r="C1529" s="2">
        <v>42409</v>
      </c>
      <c r="D1529" s="2">
        <v>42409.30972222222</v>
      </c>
      <c r="E1529" s="1" t="s">
        <v>11</v>
      </c>
      <c r="F1529" s="1" t="s">
        <v>20</v>
      </c>
      <c r="G1529" s="1">
        <v>43</v>
      </c>
      <c r="H1529" s="1" t="s">
        <v>32</v>
      </c>
      <c r="I1529" s="1" t="s">
        <v>14</v>
      </c>
      <c r="J1529" s="1" t="s">
        <v>15</v>
      </c>
    </row>
    <row r="1530" spans="1:10" x14ac:dyDescent="0.25">
      <c r="A1530" s="1">
        <v>941006</v>
      </c>
      <c r="B1530" s="1" t="s">
        <v>29</v>
      </c>
      <c r="C1530" s="2">
        <v>42439</v>
      </c>
      <c r="D1530" s="2">
        <v>42439.54583333333</v>
      </c>
      <c r="E1530" s="1" t="s">
        <v>23</v>
      </c>
      <c r="F1530" s="1" t="s">
        <v>20</v>
      </c>
      <c r="G1530" s="1">
        <v>29</v>
      </c>
      <c r="H1530" s="1" t="s">
        <v>32</v>
      </c>
      <c r="I1530" s="1" t="s">
        <v>18</v>
      </c>
      <c r="J1530" s="1" t="s">
        <v>22</v>
      </c>
    </row>
    <row r="1531" spans="1:10" x14ac:dyDescent="0.25">
      <c r="A1531" s="1">
        <v>939866</v>
      </c>
      <c r="B1531" s="1" t="s">
        <v>10</v>
      </c>
      <c r="C1531" s="2">
        <v>42385</v>
      </c>
      <c r="D1531" s="2">
        <v>42385.299305555556</v>
      </c>
      <c r="E1531" s="1" t="s">
        <v>23</v>
      </c>
      <c r="F1531" s="1" t="s">
        <v>12</v>
      </c>
      <c r="G1531" s="1">
        <v>28</v>
      </c>
      <c r="H1531" s="1" t="s">
        <v>21</v>
      </c>
      <c r="I1531" s="1" t="s">
        <v>14</v>
      </c>
      <c r="J1531" s="1" t="s">
        <v>22</v>
      </c>
    </row>
    <row r="1532" spans="1:10" x14ac:dyDescent="0.25">
      <c r="A1532" s="1">
        <v>2285914</v>
      </c>
      <c r="B1532" s="1" t="s">
        <v>16</v>
      </c>
      <c r="C1532" s="2">
        <v>42452</v>
      </c>
      <c r="D1532" s="2">
        <v>42452.504166666666</v>
      </c>
      <c r="E1532" s="1" t="s">
        <v>11</v>
      </c>
      <c r="F1532" s="1" t="s">
        <v>35</v>
      </c>
      <c r="G1532" s="1">
        <v>40</v>
      </c>
      <c r="H1532" s="1" t="s">
        <v>43</v>
      </c>
      <c r="I1532" s="1" t="s">
        <v>18</v>
      </c>
      <c r="J1532" s="1" t="s">
        <v>15</v>
      </c>
    </row>
    <row r="1533" spans="1:10" x14ac:dyDescent="0.25">
      <c r="A1533" s="1">
        <v>2285914</v>
      </c>
      <c r="B1533" s="1" t="s">
        <v>36</v>
      </c>
      <c r="C1533" s="2">
        <v>42452</v>
      </c>
      <c r="D1533" s="2">
        <v>42452.410416666666</v>
      </c>
      <c r="E1533" s="1" t="s">
        <v>11</v>
      </c>
      <c r="F1533" s="1" t="s">
        <v>35</v>
      </c>
      <c r="G1533" s="1">
        <v>40</v>
      </c>
      <c r="H1533" s="1" t="s">
        <v>43</v>
      </c>
      <c r="I1533" s="1" t="s">
        <v>14</v>
      </c>
      <c r="J1533" s="1" t="s">
        <v>15</v>
      </c>
    </row>
    <row r="1534" spans="1:10" x14ac:dyDescent="0.25">
      <c r="A1534" s="1">
        <v>2285914</v>
      </c>
      <c r="B1534" s="1" t="s">
        <v>16</v>
      </c>
      <c r="C1534" s="2">
        <v>42459</v>
      </c>
      <c r="D1534" s="2">
        <v>42459.140277777777</v>
      </c>
      <c r="E1534" s="1" t="s">
        <v>11</v>
      </c>
      <c r="F1534" s="1" t="s">
        <v>35</v>
      </c>
      <c r="G1534" s="1">
        <v>40</v>
      </c>
      <c r="H1534" s="1" t="s">
        <v>43</v>
      </c>
      <c r="I1534" s="1" t="s">
        <v>25</v>
      </c>
      <c r="J1534" s="1" t="s">
        <v>15</v>
      </c>
    </row>
    <row r="1535" spans="1:10" x14ac:dyDescent="0.25">
      <c r="A1535" s="1">
        <v>866405</v>
      </c>
      <c r="B1535" s="1" t="s">
        <v>16</v>
      </c>
      <c r="C1535" s="2">
        <v>42444</v>
      </c>
      <c r="D1535" s="2">
        <v>42444.606944444444</v>
      </c>
      <c r="E1535" s="1" t="s">
        <v>11</v>
      </c>
      <c r="F1535" s="1" t="s">
        <v>24</v>
      </c>
      <c r="G1535" s="1">
        <v>34</v>
      </c>
      <c r="H1535" s="1" t="s">
        <v>21</v>
      </c>
      <c r="I1535" s="1" t="s">
        <v>44</v>
      </c>
      <c r="J1535" s="1" t="s">
        <v>15</v>
      </c>
    </row>
    <row r="1536" spans="1:10" x14ac:dyDescent="0.25">
      <c r="A1536" s="1">
        <v>939867</v>
      </c>
      <c r="B1536" s="1" t="s">
        <v>36</v>
      </c>
      <c r="C1536" s="2">
        <v>42460</v>
      </c>
      <c r="D1536" s="2">
        <v>42460.465277777781</v>
      </c>
      <c r="E1536" s="1" t="s">
        <v>11</v>
      </c>
      <c r="F1536" s="1" t="s">
        <v>35</v>
      </c>
      <c r="G1536" s="1">
        <v>50</v>
      </c>
      <c r="H1536" s="1" t="s">
        <v>34</v>
      </c>
      <c r="I1536" s="1" t="s">
        <v>18</v>
      </c>
      <c r="J1536" s="1" t="s">
        <v>26</v>
      </c>
    </row>
    <row r="1537" spans="1:10" x14ac:dyDescent="0.25">
      <c r="A1537" s="1">
        <v>2285918</v>
      </c>
      <c r="B1537" s="1" t="s">
        <v>40</v>
      </c>
      <c r="C1537" s="2">
        <v>42375</v>
      </c>
      <c r="D1537" s="2">
        <v>42375.543749999997</v>
      </c>
      <c r="E1537" s="1" t="s">
        <v>11</v>
      </c>
      <c r="F1537" s="1" t="s">
        <v>35</v>
      </c>
      <c r="G1537" s="1">
        <v>29</v>
      </c>
      <c r="H1537" s="1" t="s">
        <v>52</v>
      </c>
      <c r="I1537" s="1" t="s">
        <v>18</v>
      </c>
      <c r="J1537" s="1" t="s">
        <v>22</v>
      </c>
    </row>
    <row r="1538" spans="1:10" x14ac:dyDescent="0.25">
      <c r="A1538" s="1">
        <v>820639</v>
      </c>
      <c r="B1538" s="1" t="s">
        <v>16</v>
      </c>
      <c r="C1538" s="2">
        <v>42424</v>
      </c>
      <c r="D1538" s="2">
        <v>42424.1875</v>
      </c>
      <c r="E1538" s="1" t="s">
        <v>11</v>
      </c>
      <c r="F1538" s="1" t="s">
        <v>20</v>
      </c>
      <c r="G1538" s="1">
        <v>29</v>
      </c>
      <c r="H1538" s="1" t="s">
        <v>43</v>
      </c>
      <c r="I1538" s="1" t="s">
        <v>25</v>
      </c>
      <c r="J1538" s="1" t="s">
        <v>22</v>
      </c>
    </row>
    <row r="1539" spans="1:10" x14ac:dyDescent="0.25">
      <c r="A1539" s="1">
        <v>820641</v>
      </c>
      <c r="B1539" s="1" t="s">
        <v>40</v>
      </c>
      <c r="C1539" s="2">
        <v>42426</v>
      </c>
      <c r="D1539" s="2">
        <v>42426.242361111108</v>
      </c>
      <c r="E1539" s="1" t="s">
        <v>11</v>
      </c>
      <c r="F1539" s="1" t="s">
        <v>35</v>
      </c>
      <c r="G1539" s="1">
        <v>31</v>
      </c>
      <c r="H1539" s="1" t="s">
        <v>52</v>
      </c>
      <c r="I1539" s="1" t="s">
        <v>25</v>
      </c>
      <c r="J1539" s="1" t="s">
        <v>15</v>
      </c>
    </row>
    <row r="1540" spans="1:10" x14ac:dyDescent="0.25">
      <c r="A1540" s="1">
        <v>820641</v>
      </c>
      <c r="B1540" s="1" t="s">
        <v>45</v>
      </c>
      <c r="C1540" s="2">
        <v>42431</v>
      </c>
      <c r="D1540" s="2">
        <v>42431.575694444444</v>
      </c>
      <c r="E1540" s="1" t="s">
        <v>11</v>
      </c>
      <c r="F1540" s="1" t="s">
        <v>35</v>
      </c>
      <c r="G1540" s="1">
        <v>31</v>
      </c>
      <c r="H1540" s="1" t="s">
        <v>52</v>
      </c>
      <c r="I1540" s="1" t="s">
        <v>18</v>
      </c>
      <c r="J1540" s="1" t="s">
        <v>15</v>
      </c>
    </row>
    <row r="1541" spans="1:10" x14ac:dyDescent="0.25">
      <c r="A1541" s="1">
        <v>820641</v>
      </c>
      <c r="B1541" s="1" t="s">
        <v>10</v>
      </c>
      <c r="C1541" s="2">
        <v>42424</v>
      </c>
      <c r="D1541" s="2">
        <v>42424.479861111111</v>
      </c>
      <c r="E1541" s="1" t="s">
        <v>11</v>
      </c>
      <c r="F1541" s="1" t="s">
        <v>35</v>
      </c>
      <c r="G1541" s="1">
        <v>31</v>
      </c>
      <c r="H1541" s="1" t="s">
        <v>52</v>
      </c>
      <c r="I1541" s="1" t="s">
        <v>18</v>
      </c>
      <c r="J1541" s="1" t="s">
        <v>15</v>
      </c>
    </row>
    <row r="1542" spans="1:10" x14ac:dyDescent="0.25">
      <c r="A1542" s="1">
        <v>820641</v>
      </c>
      <c r="B1542" s="1" t="s">
        <v>10</v>
      </c>
      <c r="C1542" s="2">
        <v>42424</v>
      </c>
      <c r="D1542" s="2">
        <v>42424.481249999997</v>
      </c>
      <c r="E1542" s="1" t="s">
        <v>11</v>
      </c>
      <c r="F1542" s="1" t="s">
        <v>35</v>
      </c>
      <c r="G1542" s="1">
        <v>31</v>
      </c>
      <c r="H1542" s="1" t="s">
        <v>52</v>
      </c>
      <c r="I1542" s="1" t="s">
        <v>18</v>
      </c>
      <c r="J1542" s="1" t="s">
        <v>15</v>
      </c>
    </row>
    <row r="1543" spans="1:10" x14ac:dyDescent="0.25">
      <c r="A1543" s="1">
        <v>820641</v>
      </c>
      <c r="B1543" s="1" t="s">
        <v>38</v>
      </c>
      <c r="C1543" s="2">
        <v>42430</v>
      </c>
      <c r="D1543" s="2">
        <v>42430.390277777777</v>
      </c>
      <c r="E1543" s="1" t="s">
        <v>11</v>
      </c>
      <c r="F1543" s="1" t="s">
        <v>35</v>
      </c>
      <c r="G1543" s="1">
        <v>31</v>
      </c>
      <c r="H1543" s="1" t="s">
        <v>52</v>
      </c>
      <c r="I1543" s="1" t="s">
        <v>14</v>
      </c>
      <c r="J1543" s="1" t="s">
        <v>15</v>
      </c>
    </row>
    <row r="1544" spans="1:10" x14ac:dyDescent="0.25">
      <c r="A1544" s="1">
        <v>772028</v>
      </c>
      <c r="B1544" s="1" t="s">
        <v>30</v>
      </c>
      <c r="C1544" s="2">
        <v>42405</v>
      </c>
      <c r="D1544" s="2">
        <v>42405.398611111108</v>
      </c>
      <c r="E1544" s="1" t="s">
        <v>11</v>
      </c>
      <c r="F1544" s="1" t="s">
        <v>35</v>
      </c>
      <c r="G1544" s="1">
        <v>30</v>
      </c>
      <c r="H1544" s="1" t="s">
        <v>49</v>
      </c>
      <c r="I1544" s="1" t="s">
        <v>14</v>
      </c>
      <c r="J1544" s="1" t="s">
        <v>22</v>
      </c>
    </row>
    <row r="1545" spans="1:10" x14ac:dyDescent="0.25">
      <c r="A1545" s="1">
        <v>772028</v>
      </c>
      <c r="B1545" s="1" t="s">
        <v>10</v>
      </c>
      <c r="C1545" s="2">
        <v>42407</v>
      </c>
      <c r="D1545" s="2">
        <v>42407.461111111108</v>
      </c>
      <c r="E1545" s="1" t="s">
        <v>11</v>
      </c>
      <c r="F1545" s="1" t="s">
        <v>35</v>
      </c>
      <c r="G1545" s="1">
        <v>30</v>
      </c>
      <c r="H1545" s="1" t="s">
        <v>49</v>
      </c>
      <c r="I1545" s="1" t="s">
        <v>18</v>
      </c>
      <c r="J1545" s="1" t="s">
        <v>22</v>
      </c>
    </row>
    <row r="1546" spans="1:10" x14ac:dyDescent="0.25">
      <c r="A1546" s="1">
        <v>772028</v>
      </c>
      <c r="B1546" s="1" t="s">
        <v>29</v>
      </c>
      <c r="C1546" s="2">
        <v>42399</v>
      </c>
      <c r="D1546" s="2">
        <v>42399.441666666666</v>
      </c>
      <c r="E1546" s="1" t="s">
        <v>11</v>
      </c>
      <c r="F1546" s="1" t="s">
        <v>35</v>
      </c>
      <c r="G1546" s="1">
        <v>30</v>
      </c>
      <c r="H1546" s="1" t="s">
        <v>49</v>
      </c>
      <c r="I1546" s="1" t="s">
        <v>14</v>
      </c>
      <c r="J1546" s="1" t="s">
        <v>22</v>
      </c>
    </row>
    <row r="1547" spans="1:10" x14ac:dyDescent="0.25">
      <c r="A1547" s="1">
        <v>2059372</v>
      </c>
      <c r="B1547" s="1" t="s">
        <v>10</v>
      </c>
      <c r="C1547" s="2">
        <v>42388</v>
      </c>
      <c r="D1547" s="2">
        <v>42388.268055555556</v>
      </c>
      <c r="E1547" s="1" t="s">
        <v>11</v>
      </c>
      <c r="F1547" s="1" t="s">
        <v>35</v>
      </c>
      <c r="G1547" s="1">
        <v>33</v>
      </c>
      <c r="H1547" s="1" t="s">
        <v>21</v>
      </c>
      <c r="I1547" s="1" t="s">
        <v>25</v>
      </c>
      <c r="J1547" s="1" t="s">
        <v>15</v>
      </c>
    </row>
    <row r="1548" spans="1:10" x14ac:dyDescent="0.25">
      <c r="A1548" s="1">
        <v>772030</v>
      </c>
      <c r="B1548" s="1" t="s">
        <v>33</v>
      </c>
      <c r="C1548" s="2">
        <v>42402</v>
      </c>
      <c r="D1548" s="2">
        <v>42402.404861111114</v>
      </c>
      <c r="E1548" s="1" t="s">
        <v>11</v>
      </c>
      <c r="F1548" s="1" t="s">
        <v>12</v>
      </c>
      <c r="G1548" s="1">
        <v>34</v>
      </c>
      <c r="H1548" s="1" t="s">
        <v>13</v>
      </c>
      <c r="I1548" s="1" t="s">
        <v>14</v>
      </c>
      <c r="J1548" s="1" t="s">
        <v>15</v>
      </c>
    </row>
    <row r="1549" spans="1:10" x14ac:dyDescent="0.25">
      <c r="A1549" s="1">
        <v>772030</v>
      </c>
      <c r="B1549" s="1" t="s">
        <v>45</v>
      </c>
      <c r="C1549" s="2">
        <v>42434</v>
      </c>
      <c r="D1549" s="2">
        <v>42434.484027777777</v>
      </c>
      <c r="E1549" s="1" t="s">
        <v>11</v>
      </c>
      <c r="F1549" s="1" t="s">
        <v>12</v>
      </c>
      <c r="G1549" s="1">
        <v>34</v>
      </c>
      <c r="H1549" s="1" t="s">
        <v>13</v>
      </c>
      <c r="I1549" s="1" t="s">
        <v>18</v>
      </c>
      <c r="J1549" s="1" t="s">
        <v>15</v>
      </c>
    </row>
    <row r="1550" spans="1:10" x14ac:dyDescent="0.25">
      <c r="A1550" s="1">
        <v>325546</v>
      </c>
      <c r="B1550" s="1" t="s">
        <v>40</v>
      </c>
      <c r="C1550" s="2">
        <v>42382</v>
      </c>
      <c r="D1550" s="2">
        <v>42382.390277777777</v>
      </c>
      <c r="E1550" s="1" t="s">
        <v>11</v>
      </c>
      <c r="F1550" s="1" t="s">
        <v>35</v>
      </c>
      <c r="G1550" s="1">
        <v>26</v>
      </c>
      <c r="H1550" s="1" t="s">
        <v>34</v>
      </c>
      <c r="I1550" s="1" t="s">
        <v>14</v>
      </c>
      <c r="J1550" s="1" t="s">
        <v>22</v>
      </c>
    </row>
    <row r="1551" spans="1:10" x14ac:dyDescent="0.25">
      <c r="A1551" s="1">
        <v>325546</v>
      </c>
      <c r="B1551" s="1" t="s">
        <v>27</v>
      </c>
      <c r="C1551" s="2">
        <v>42375</v>
      </c>
      <c r="D1551" s="2">
        <v>42375.418749999997</v>
      </c>
      <c r="E1551" s="1" t="s">
        <v>11</v>
      </c>
      <c r="F1551" s="1" t="s">
        <v>35</v>
      </c>
      <c r="G1551" s="1">
        <v>26</v>
      </c>
      <c r="H1551" s="1" t="s">
        <v>34</v>
      </c>
      <c r="I1551" s="1" t="s">
        <v>14</v>
      </c>
      <c r="J1551" s="1" t="s">
        <v>22</v>
      </c>
    </row>
    <row r="1552" spans="1:10" x14ac:dyDescent="0.25">
      <c r="A1552" s="1">
        <v>831969</v>
      </c>
      <c r="B1552" s="1" t="s">
        <v>16</v>
      </c>
      <c r="C1552" s="2">
        <v>42432</v>
      </c>
      <c r="D1552" s="2">
        <v>42432.456944444442</v>
      </c>
      <c r="E1552" s="1" t="s">
        <v>23</v>
      </c>
      <c r="F1552" s="1" t="s">
        <v>12</v>
      </c>
      <c r="G1552" s="1">
        <v>33</v>
      </c>
      <c r="H1552" s="1" t="s">
        <v>13</v>
      </c>
      <c r="I1552" s="1" t="s">
        <v>14</v>
      </c>
      <c r="J1552" s="1" t="s">
        <v>15</v>
      </c>
    </row>
    <row r="1553" spans="1:10" x14ac:dyDescent="0.25">
      <c r="A1553" s="1">
        <v>831969</v>
      </c>
      <c r="B1553" s="1" t="s">
        <v>16</v>
      </c>
      <c r="C1553" s="2">
        <v>42437</v>
      </c>
      <c r="D1553" s="2">
        <v>42437.491666666669</v>
      </c>
      <c r="E1553" s="1" t="s">
        <v>23</v>
      </c>
      <c r="F1553" s="1" t="s">
        <v>12</v>
      </c>
      <c r="G1553" s="1">
        <v>33</v>
      </c>
      <c r="H1553" s="1" t="s">
        <v>13</v>
      </c>
      <c r="I1553" s="1" t="s">
        <v>18</v>
      </c>
      <c r="J1553" s="1" t="s">
        <v>15</v>
      </c>
    </row>
    <row r="1554" spans="1:10" x14ac:dyDescent="0.25">
      <c r="A1554" s="1">
        <v>809192</v>
      </c>
      <c r="B1554" s="1" t="s">
        <v>40</v>
      </c>
      <c r="C1554" s="2">
        <v>42414</v>
      </c>
      <c r="D1554" s="2">
        <v>42414.303472222222</v>
      </c>
      <c r="E1554" s="1" t="s">
        <v>11</v>
      </c>
      <c r="F1554" s="1" t="s">
        <v>35</v>
      </c>
      <c r="G1554" s="1">
        <v>30</v>
      </c>
      <c r="H1554" s="1" t="s">
        <v>34</v>
      </c>
      <c r="I1554" s="1" t="s">
        <v>14</v>
      </c>
      <c r="J1554" s="1" t="s">
        <v>22</v>
      </c>
    </row>
    <row r="1555" spans="1:10" x14ac:dyDescent="0.25">
      <c r="A1555" s="1">
        <v>772034</v>
      </c>
      <c r="B1555" s="1" t="s">
        <v>30</v>
      </c>
      <c r="C1555" s="2">
        <v>42401</v>
      </c>
      <c r="D1555" s="2">
        <v>42401.568749999999</v>
      </c>
      <c r="E1555" s="1" t="s">
        <v>11</v>
      </c>
      <c r="F1555" s="1" t="s">
        <v>20</v>
      </c>
      <c r="G1555" s="1">
        <v>38</v>
      </c>
      <c r="H1555" s="1" t="s">
        <v>32</v>
      </c>
      <c r="I1555" s="1" t="s">
        <v>18</v>
      </c>
      <c r="J1555" s="1" t="s">
        <v>15</v>
      </c>
    </row>
    <row r="1556" spans="1:10" x14ac:dyDescent="0.25">
      <c r="A1556" s="1">
        <v>892729</v>
      </c>
      <c r="B1556" s="1" t="s">
        <v>33</v>
      </c>
      <c r="C1556" s="2">
        <v>42449</v>
      </c>
      <c r="D1556" s="2">
        <v>42449.394444444442</v>
      </c>
      <c r="E1556" s="1" t="s">
        <v>23</v>
      </c>
      <c r="F1556" s="1" t="s">
        <v>35</v>
      </c>
      <c r="G1556" s="1">
        <v>32</v>
      </c>
      <c r="H1556" s="1" t="s">
        <v>21</v>
      </c>
      <c r="I1556" s="1" t="s">
        <v>14</v>
      </c>
      <c r="J1556" s="1" t="s">
        <v>15</v>
      </c>
    </row>
    <row r="1557" spans="1:10" x14ac:dyDescent="0.25">
      <c r="A1557" s="1">
        <v>788891</v>
      </c>
      <c r="B1557" s="1" t="s">
        <v>36</v>
      </c>
      <c r="C1557" s="2">
        <v>42440</v>
      </c>
      <c r="D1557" s="2">
        <v>42440.584722222222</v>
      </c>
      <c r="E1557" s="1" t="s">
        <v>11</v>
      </c>
      <c r="F1557" s="1" t="s">
        <v>12</v>
      </c>
      <c r="G1557" s="1">
        <v>28</v>
      </c>
      <c r="H1557" s="1" t="s">
        <v>32</v>
      </c>
      <c r="I1557" s="1" t="s">
        <v>44</v>
      </c>
      <c r="J1557" s="1" t="s">
        <v>22</v>
      </c>
    </row>
    <row r="1558" spans="1:10" x14ac:dyDescent="0.25">
      <c r="A1558" s="1">
        <v>788891</v>
      </c>
      <c r="B1558" s="1" t="s">
        <v>30</v>
      </c>
      <c r="C1558" s="2">
        <v>42440</v>
      </c>
      <c r="D1558" s="2">
        <v>42440.59097222222</v>
      </c>
      <c r="E1558" s="1" t="s">
        <v>11</v>
      </c>
      <c r="F1558" s="1" t="s">
        <v>12</v>
      </c>
      <c r="G1558" s="1">
        <v>28</v>
      </c>
      <c r="H1558" s="1" t="s">
        <v>32</v>
      </c>
      <c r="I1558" s="1" t="s">
        <v>44</v>
      </c>
      <c r="J1558" s="1" t="s">
        <v>22</v>
      </c>
    </row>
    <row r="1559" spans="1:10" x14ac:dyDescent="0.25">
      <c r="A1559" s="1">
        <v>788891</v>
      </c>
      <c r="B1559" s="1" t="s">
        <v>37</v>
      </c>
      <c r="C1559" s="2">
        <v>42400</v>
      </c>
      <c r="D1559" s="2">
        <v>42400.456944444442</v>
      </c>
      <c r="E1559" s="1" t="s">
        <v>11</v>
      </c>
      <c r="F1559" s="1" t="s">
        <v>12</v>
      </c>
      <c r="G1559" s="1">
        <v>28</v>
      </c>
      <c r="H1559" s="1" t="s">
        <v>32</v>
      </c>
      <c r="I1559" s="1" t="s">
        <v>14</v>
      </c>
      <c r="J1559" s="1" t="s">
        <v>22</v>
      </c>
    </row>
    <row r="1560" spans="1:10" x14ac:dyDescent="0.25">
      <c r="A1560" s="1">
        <v>788891</v>
      </c>
      <c r="B1560" s="1" t="s">
        <v>30</v>
      </c>
      <c r="C1560" s="2">
        <v>42439</v>
      </c>
      <c r="D1560" s="2">
        <v>42439.581944444442</v>
      </c>
      <c r="E1560" s="1" t="s">
        <v>11</v>
      </c>
      <c r="F1560" s="1" t="s">
        <v>12</v>
      </c>
      <c r="G1560" s="1">
        <v>28</v>
      </c>
      <c r="H1560" s="1" t="s">
        <v>32</v>
      </c>
      <c r="I1560" s="1" t="s">
        <v>18</v>
      </c>
      <c r="J1560" s="1" t="s">
        <v>22</v>
      </c>
    </row>
    <row r="1561" spans="1:10" x14ac:dyDescent="0.25">
      <c r="A1561" s="1">
        <v>788893</v>
      </c>
      <c r="B1561" s="1" t="s">
        <v>30</v>
      </c>
      <c r="C1561" s="2">
        <v>42415</v>
      </c>
      <c r="D1561" s="2">
        <v>42415.290277777778</v>
      </c>
      <c r="E1561" s="1" t="s">
        <v>11</v>
      </c>
      <c r="F1561" s="1" t="s">
        <v>35</v>
      </c>
      <c r="G1561" s="1">
        <v>33</v>
      </c>
      <c r="H1561" s="1" t="s">
        <v>34</v>
      </c>
      <c r="I1561" s="1" t="s">
        <v>25</v>
      </c>
      <c r="J1561" s="1" t="s">
        <v>15</v>
      </c>
    </row>
    <row r="1562" spans="1:10" x14ac:dyDescent="0.25">
      <c r="A1562" s="1">
        <v>788893</v>
      </c>
      <c r="B1562" s="1" t="s">
        <v>10</v>
      </c>
      <c r="C1562" s="2">
        <v>42384</v>
      </c>
      <c r="D1562" s="2">
        <v>42384.601388888892</v>
      </c>
      <c r="E1562" s="1" t="s">
        <v>11</v>
      </c>
      <c r="F1562" s="1" t="s">
        <v>35</v>
      </c>
      <c r="G1562" s="1">
        <v>33</v>
      </c>
      <c r="H1562" s="1" t="s">
        <v>34</v>
      </c>
      <c r="I1562" s="1" t="s">
        <v>44</v>
      </c>
      <c r="J1562" s="1" t="s">
        <v>15</v>
      </c>
    </row>
    <row r="1563" spans="1:10" x14ac:dyDescent="0.25">
      <c r="A1563" s="1">
        <v>788893</v>
      </c>
      <c r="B1563" s="1" t="s">
        <v>33</v>
      </c>
      <c r="C1563" s="2">
        <v>42387</v>
      </c>
      <c r="D1563" s="2">
        <v>42387.393750000003</v>
      </c>
      <c r="E1563" s="1" t="s">
        <v>11</v>
      </c>
      <c r="F1563" s="1" t="s">
        <v>35</v>
      </c>
      <c r="G1563" s="1">
        <v>33</v>
      </c>
      <c r="H1563" s="1" t="s">
        <v>34</v>
      </c>
      <c r="I1563" s="1" t="s">
        <v>14</v>
      </c>
      <c r="J1563" s="1" t="s">
        <v>15</v>
      </c>
    </row>
    <row r="1564" spans="1:10" x14ac:dyDescent="0.25">
      <c r="A1564" s="1">
        <v>788893</v>
      </c>
      <c r="B1564" s="1" t="s">
        <v>31</v>
      </c>
      <c r="C1564" s="2">
        <v>42390</v>
      </c>
      <c r="D1564" s="2">
        <v>42390.1875</v>
      </c>
      <c r="E1564" s="1" t="s">
        <v>11</v>
      </c>
      <c r="F1564" s="1" t="s">
        <v>35</v>
      </c>
      <c r="G1564" s="1">
        <v>33</v>
      </c>
      <c r="H1564" s="1" t="s">
        <v>34</v>
      </c>
      <c r="I1564" s="1" t="s">
        <v>25</v>
      </c>
      <c r="J1564" s="1" t="s">
        <v>15</v>
      </c>
    </row>
    <row r="1565" spans="1:10" x14ac:dyDescent="0.25">
      <c r="A1565" s="1">
        <v>788893</v>
      </c>
      <c r="B1565" s="1" t="s">
        <v>30</v>
      </c>
      <c r="C1565" s="2">
        <v>42435</v>
      </c>
      <c r="D1565" s="2">
        <v>42435.284722222219</v>
      </c>
      <c r="E1565" s="1" t="s">
        <v>11</v>
      </c>
      <c r="F1565" s="1" t="s">
        <v>35</v>
      </c>
      <c r="G1565" s="1">
        <v>33</v>
      </c>
      <c r="H1565" s="1" t="s">
        <v>34</v>
      </c>
      <c r="I1565" s="1" t="s">
        <v>25</v>
      </c>
      <c r="J1565" s="1" t="s">
        <v>15</v>
      </c>
    </row>
    <row r="1566" spans="1:10" x14ac:dyDescent="0.25">
      <c r="A1566" s="1">
        <v>788893</v>
      </c>
      <c r="B1566" s="1" t="s">
        <v>10</v>
      </c>
      <c r="C1566" s="2">
        <v>42409</v>
      </c>
      <c r="D1566" s="2">
        <v>42409.28402777778</v>
      </c>
      <c r="E1566" s="1" t="s">
        <v>11</v>
      </c>
      <c r="F1566" s="1" t="s">
        <v>35</v>
      </c>
      <c r="G1566" s="1">
        <v>33</v>
      </c>
      <c r="H1566" s="1" t="s">
        <v>34</v>
      </c>
      <c r="I1566" s="1" t="s">
        <v>25</v>
      </c>
      <c r="J1566" s="1" t="s">
        <v>15</v>
      </c>
    </row>
    <row r="1567" spans="1:10" x14ac:dyDescent="0.25">
      <c r="A1567" s="1">
        <v>892732</v>
      </c>
      <c r="B1567" s="1" t="s">
        <v>30</v>
      </c>
      <c r="C1567" s="2">
        <v>42449</v>
      </c>
      <c r="D1567" s="2">
        <v>42449.40347222222</v>
      </c>
      <c r="E1567" s="1" t="s">
        <v>11</v>
      </c>
      <c r="F1567" s="1" t="s">
        <v>35</v>
      </c>
      <c r="G1567" s="1">
        <v>25</v>
      </c>
      <c r="H1567" s="1" t="s">
        <v>21</v>
      </c>
      <c r="I1567" s="1" t="s">
        <v>14</v>
      </c>
      <c r="J1567" s="1" t="s">
        <v>22</v>
      </c>
    </row>
    <row r="1568" spans="1:10" x14ac:dyDescent="0.25">
      <c r="A1568" s="1">
        <v>772042</v>
      </c>
      <c r="B1568" s="1" t="s">
        <v>37</v>
      </c>
      <c r="C1568" s="2">
        <v>42405</v>
      </c>
      <c r="D1568" s="2">
        <v>42405.506944444445</v>
      </c>
      <c r="E1568" s="1" t="s">
        <v>23</v>
      </c>
      <c r="F1568" s="1" t="s">
        <v>24</v>
      </c>
      <c r="G1568" s="1">
        <v>31</v>
      </c>
      <c r="H1568" s="1" t="s">
        <v>46</v>
      </c>
      <c r="I1568" s="1" t="s">
        <v>18</v>
      </c>
      <c r="J1568" s="1" t="s">
        <v>15</v>
      </c>
    </row>
    <row r="1569" spans="1:10" x14ac:dyDescent="0.25">
      <c r="A1569" s="1">
        <v>772042</v>
      </c>
      <c r="B1569" s="1" t="s">
        <v>37</v>
      </c>
      <c r="C1569" s="2">
        <v>42405</v>
      </c>
      <c r="D1569" s="2">
        <v>42405.498611111114</v>
      </c>
      <c r="E1569" s="1" t="s">
        <v>23</v>
      </c>
      <c r="F1569" s="1" t="s">
        <v>24</v>
      </c>
      <c r="G1569" s="1">
        <v>31</v>
      </c>
      <c r="H1569" s="1" t="s">
        <v>46</v>
      </c>
      <c r="I1569" s="1" t="s">
        <v>18</v>
      </c>
      <c r="J1569" s="1" t="s">
        <v>15</v>
      </c>
    </row>
    <row r="1570" spans="1:10" x14ac:dyDescent="0.25">
      <c r="A1570" s="1">
        <v>809197</v>
      </c>
      <c r="B1570" s="1" t="s">
        <v>33</v>
      </c>
      <c r="C1570" s="2">
        <v>42418</v>
      </c>
      <c r="D1570" s="2">
        <v>42418.52847222222</v>
      </c>
      <c r="E1570" s="1" t="s">
        <v>11</v>
      </c>
      <c r="F1570" s="1" t="s">
        <v>12</v>
      </c>
      <c r="G1570" s="1">
        <v>29</v>
      </c>
      <c r="H1570" s="1" t="s">
        <v>13</v>
      </c>
      <c r="I1570" s="1" t="s">
        <v>18</v>
      </c>
      <c r="J1570" s="1" t="s">
        <v>22</v>
      </c>
    </row>
    <row r="1571" spans="1:10" x14ac:dyDescent="0.25">
      <c r="A1571" s="1">
        <v>809197</v>
      </c>
      <c r="B1571" s="1" t="s">
        <v>33</v>
      </c>
      <c r="C1571" s="2">
        <v>42415</v>
      </c>
      <c r="D1571" s="2">
        <v>42415.432638888888</v>
      </c>
      <c r="E1571" s="1" t="s">
        <v>11</v>
      </c>
      <c r="F1571" s="1" t="s">
        <v>12</v>
      </c>
      <c r="G1571" s="1">
        <v>29</v>
      </c>
      <c r="H1571" s="1" t="s">
        <v>13</v>
      </c>
      <c r="I1571" s="1" t="s">
        <v>14</v>
      </c>
      <c r="J1571" s="1" t="s">
        <v>22</v>
      </c>
    </row>
    <row r="1572" spans="1:10" x14ac:dyDescent="0.25">
      <c r="A1572" s="1">
        <v>809197</v>
      </c>
      <c r="B1572" s="1" t="s">
        <v>16</v>
      </c>
      <c r="C1572" s="2">
        <v>42424</v>
      </c>
      <c r="D1572" s="2">
        <v>42424.593055555553</v>
      </c>
      <c r="E1572" s="1" t="s">
        <v>11</v>
      </c>
      <c r="F1572" s="1" t="s">
        <v>12</v>
      </c>
      <c r="G1572" s="1">
        <v>29</v>
      </c>
      <c r="H1572" s="1" t="s">
        <v>13</v>
      </c>
      <c r="I1572" s="1" t="s">
        <v>44</v>
      </c>
      <c r="J1572" s="1" t="s">
        <v>22</v>
      </c>
    </row>
    <row r="1573" spans="1:10" x14ac:dyDescent="0.25">
      <c r="A1573" s="1">
        <v>809197</v>
      </c>
      <c r="B1573" s="1" t="s">
        <v>33</v>
      </c>
      <c r="C1573" s="2">
        <v>42416</v>
      </c>
      <c r="D1573" s="2">
        <v>42416.298611111109</v>
      </c>
      <c r="E1573" s="1" t="s">
        <v>11</v>
      </c>
      <c r="F1573" s="1" t="s">
        <v>12</v>
      </c>
      <c r="G1573" s="1">
        <v>29</v>
      </c>
      <c r="H1573" s="1" t="s">
        <v>13</v>
      </c>
      <c r="I1573" s="1" t="s">
        <v>14</v>
      </c>
      <c r="J1573" s="1" t="s">
        <v>22</v>
      </c>
    </row>
    <row r="1574" spans="1:10" x14ac:dyDescent="0.25">
      <c r="A1574" s="1">
        <v>809197</v>
      </c>
      <c r="B1574" s="1" t="s">
        <v>10</v>
      </c>
      <c r="C1574" s="2">
        <v>42406</v>
      </c>
      <c r="D1574" s="2">
        <v>42406.602083333331</v>
      </c>
      <c r="E1574" s="1" t="s">
        <v>11</v>
      </c>
      <c r="F1574" s="1" t="s">
        <v>12</v>
      </c>
      <c r="G1574" s="1">
        <v>29</v>
      </c>
      <c r="H1574" s="1" t="s">
        <v>13</v>
      </c>
      <c r="I1574" s="1" t="s">
        <v>44</v>
      </c>
      <c r="J1574" s="1" t="s">
        <v>22</v>
      </c>
    </row>
    <row r="1575" spans="1:10" x14ac:dyDescent="0.25">
      <c r="A1575" s="1">
        <v>809198</v>
      </c>
      <c r="B1575" s="1" t="s">
        <v>33</v>
      </c>
      <c r="C1575" s="2">
        <v>42405</v>
      </c>
      <c r="D1575" s="2">
        <v>42405.592361111114</v>
      </c>
      <c r="E1575" s="1" t="s">
        <v>11</v>
      </c>
      <c r="F1575" s="1" t="s">
        <v>35</v>
      </c>
      <c r="G1575" s="1">
        <v>32</v>
      </c>
      <c r="H1575" s="1" t="s">
        <v>34</v>
      </c>
      <c r="I1575" s="1" t="s">
        <v>44</v>
      </c>
      <c r="J1575" s="1" t="s">
        <v>15</v>
      </c>
    </row>
    <row r="1576" spans="1:10" x14ac:dyDescent="0.25">
      <c r="A1576" s="1">
        <v>809198</v>
      </c>
      <c r="B1576" s="1" t="s">
        <v>30</v>
      </c>
      <c r="C1576" s="2">
        <v>42405</v>
      </c>
      <c r="D1576" s="2">
        <v>42405.443055555559</v>
      </c>
      <c r="E1576" s="1" t="s">
        <v>11</v>
      </c>
      <c r="F1576" s="1" t="s">
        <v>35</v>
      </c>
      <c r="G1576" s="1">
        <v>32</v>
      </c>
      <c r="H1576" s="1" t="s">
        <v>34</v>
      </c>
      <c r="I1576" s="1" t="s">
        <v>14</v>
      </c>
      <c r="J1576" s="1" t="s">
        <v>15</v>
      </c>
    </row>
    <row r="1577" spans="1:10" x14ac:dyDescent="0.25">
      <c r="A1577" s="1">
        <v>809198</v>
      </c>
      <c r="B1577" s="1" t="s">
        <v>30</v>
      </c>
      <c r="C1577" s="2">
        <v>42411</v>
      </c>
      <c r="D1577" s="2">
        <v>42411.324305555558</v>
      </c>
      <c r="E1577" s="1" t="s">
        <v>11</v>
      </c>
      <c r="F1577" s="1" t="s">
        <v>35</v>
      </c>
      <c r="G1577" s="1">
        <v>32</v>
      </c>
      <c r="H1577" s="1" t="s">
        <v>34</v>
      </c>
      <c r="I1577" s="1" t="s">
        <v>14</v>
      </c>
      <c r="J1577" s="1" t="s">
        <v>15</v>
      </c>
    </row>
    <row r="1578" spans="1:10" x14ac:dyDescent="0.25">
      <c r="A1578" s="1">
        <v>809198</v>
      </c>
      <c r="B1578" s="1" t="s">
        <v>30</v>
      </c>
      <c r="C1578" s="2">
        <v>42410</v>
      </c>
      <c r="D1578" s="2">
        <v>42410.361805555556</v>
      </c>
      <c r="E1578" s="1" t="s">
        <v>11</v>
      </c>
      <c r="F1578" s="1" t="s">
        <v>35</v>
      </c>
      <c r="G1578" s="1">
        <v>32</v>
      </c>
      <c r="H1578" s="1" t="s">
        <v>34</v>
      </c>
      <c r="I1578" s="1" t="s">
        <v>14</v>
      </c>
      <c r="J1578" s="1" t="s">
        <v>15</v>
      </c>
    </row>
    <row r="1579" spans="1:10" x14ac:dyDescent="0.25">
      <c r="A1579" s="1">
        <v>809199</v>
      </c>
      <c r="B1579" s="1" t="s">
        <v>16</v>
      </c>
      <c r="C1579" s="2">
        <v>42434</v>
      </c>
      <c r="D1579" s="2">
        <v>42434.54791666667</v>
      </c>
      <c r="E1579" s="1" t="s">
        <v>11</v>
      </c>
      <c r="F1579" s="1" t="s">
        <v>12</v>
      </c>
      <c r="G1579" s="1">
        <v>35</v>
      </c>
      <c r="H1579" s="1" t="s">
        <v>13</v>
      </c>
      <c r="I1579" s="1" t="s">
        <v>18</v>
      </c>
      <c r="J1579" s="1" t="s">
        <v>15</v>
      </c>
    </row>
    <row r="1580" spans="1:10" x14ac:dyDescent="0.25">
      <c r="A1580" s="1">
        <v>809199</v>
      </c>
      <c r="B1580" s="1" t="s">
        <v>31</v>
      </c>
      <c r="C1580" s="2">
        <v>42382</v>
      </c>
      <c r="D1580" s="2">
        <v>42382.447916666664</v>
      </c>
      <c r="E1580" s="1" t="s">
        <v>11</v>
      </c>
      <c r="F1580" s="1" t="s">
        <v>12</v>
      </c>
      <c r="G1580" s="1">
        <v>35</v>
      </c>
      <c r="H1580" s="1" t="s">
        <v>13</v>
      </c>
      <c r="I1580" s="1" t="s">
        <v>14</v>
      </c>
      <c r="J1580" s="1" t="s">
        <v>15</v>
      </c>
    </row>
    <row r="1581" spans="1:10" x14ac:dyDescent="0.25">
      <c r="A1581" s="1">
        <v>866417</v>
      </c>
      <c r="B1581" s="1" t="s">
        <v>40</v>
      </c>
      <c r="C1581" s="2">
        <v>42432</v>
      </c>
      <c r="D1581" s="2">
        <v>42432.407638888886</v>
      </c>
      <c r="E1581" s="1" t="s">
        <v>23</v>
      </c>
      <c r="F1581" s="1" t="s">
        <v>35</v>
      </c>
      <c r="G1581" s="1">
        <v>31</v>
      </c>
      <c r="H1581" s="1" t="s">
        <v>49</v>
      </c>
      <c r="I1581" s="1" t="s">
        <v>14</v>
      </c>
      <c r="J1581" s="1" t="s">
        <v>15</v>
      </c>
    </row>
    <row r="1582" spans="1:10" x14ac:dyDescent="0.25">
      <c r="A1582" s="1">
        <v>939878</v>
      </c>
      <c r="B1582" s="1" t="s">
        <v>33</v>
      </c>
      <c r="C1582" s="2">
        <v>42432</v>
      </c>
      <c r="D1582" s="2">
        <v>42432.473611111112</v>
      </c>
      <c r="E1582" s="1" t="s">
        <v>11</v>
      </c>
      <c r="F1582" s="1" t="s">
        <v>35</v>
      </c>
      <c r="G1582" s="1">
        <v>22</v>
      </c>
      <c r="H1582" s="1" t="s">
        <v>21</v>
      </c>
      <c r="I1582" s="1" t="s">
        <v>18</v>
      </c>
      <c r="J1582" s="1" t="s">
        <v>22</v>
      </c>
    </row>
    <row r="1583" spans="1:10" x14ac:dyDescent="0.25">
      <c r="A1583" s="1">
        <v>939878</v>
      </c>
      <c r="B1583" s="1" t="s">
        <v>31</v>
      </c>
      <c r="C1583" s="2">
        <v>42432</v>
      </c>
      <c r="D1583" s="2">
        <v>42432.488194444442</v>
      </c>
      <c r="E1583" s="1" t="s">
        <v>11</v>
      </c>
      <c r="F1583" s="1" t="s">
        <v>35</v>
      </c>
      <c r="G1583" s="1">
        <v>22</v>
      </c>
      <c r="H1583" s="1" t="s">
        <v>21</v>
      </c>
      <c r="I1583" s="1" t="s">
        <v>18</v>
      </c>
      <c r="J1583" s="1" t="s">
        <v>22</v>
      </c>
    </row>
    <row r="1584" spans="1:10" x14ac:dyDescent="0.25">
      <c r="A1584" s="1">
        <v>939878</v>
      </c>
      <c r="B1584" s="1" t="s">
        <v>10</v>
      </c>
      <c r="C1584" s="2">
        <v>42428</v>
      </c>
      <c r="D1584" s="2">
        <v>42428.365972222222</v>
      </c>
      <c r="E1584" s="1" t="s">
        <v>11</v>
      </c>
      <c r="F1584" s="1" t="s">
        <v>35</v>
      </c>
      <c r="G1584" s="1">
        <v>22</v>
      </c>
      <c r="H1584" s="1" t="s">
        <v>21</v>
      </c>
      <c r="I1584" s="1" t="s">
        <v>14</v>
      </c>
      <c r="J1584" s="1" t="s">
        <v>22</v>
      </c>
    </row>
    <row r="1585" spans="1:10" x14ac:dyDescent="0.25">
      <c r="A1585" s="1">
        <v>2203596</v>
      </c>
      <c r="B1585" s="1" t="s">
        <v>33</v>
      </c>
      <c r="C1585" s="2">
        <v>42419</v>
      </c>
      <c r="D1585" s="2">
        <v>42419.293749999997</v>
      </c>
      <c r="E1585" s="1" t="s">
        <v>11</v>
      </c>
      <c r="F1585" s="1" t="s">
        <v>35</v>
      </c>
      <c r="G1585" s="1">
        <v>38</v>
      </c>
      <c r="H1585" s="1" t="s">
        <v>43</v>
      </c>
      <c r="I1585" s="1" t="s">
        <v>14</v>
      </c>
      <c r="J1585" s="1" t="s">
        <v>15</v>
      </c>
    </row>
    <row r="1586" spans="1:10" x14ac:dyDescent="0.25">
      <c r="A1586" s="1">
        <v>2203596</v>
      </c>
      <c r="B1586" s="1" t="s">
        <v>33</v>
      </c>
      <c r="C1586" s="2">
        <v>42415</v>
      </c>
      <c r="D1586" s="2">
        <v>42415.43472222222</v>
      </c>
      <c r="E1586" s="1" t="s">
        <v>11</v>
      </c>
      <c r="F1586" s="1" t="s">
        <v>35</v>
      </c>
      <c r="G1586" s="1">
        <v>38</v>
      </c>
      <c r="H1586" s="1" t="s">
        <v>43</v>
      </c>
      <c r="I1586" s="1" t="s">
        <v>14</v>
      </c>
      <c r="J1586" s="1" t="s">
        <v>15</v>
      </c>
    </row>
    <row r="1587" spans="1:10" x14ac:dyDescent="0.25">
      <c r="A1587" s="1">
        <v>2203596</v>
      </c>
      <c r="B1587" s="1" t="s">
        <v>40</v>
      </c>
      <c r="C1587" s="2">
        <v>42419</v>
      </c>
      <c r="D1587" s="2">
        <v>42419.595833333333</v>
      </c>
      <c r="E1587" s="1" t="s">
        <v>11</v>
      </c>
      <c r="F1587" s="1" t="s">
        <v>35</v>
      </c>
      <c r="G1587" s="1">
        <v>38</v>
      </c>
      <c r="H1587" s="1" t="s">
        <v>43</v>
      </c>
      <c r="I1587" s="1" t="s">
        <v>44</v>
      </c>
      <c r="J1587" s="1" t="s">
        <v>15</v>
      </c>
    </row>
    <row r="1588" spans="1:10" x14ac:dyDescent="0.25">
      <c r="A1588" s="1">
        <v>2203596</v>
      </c>
      <c r="B1588" s="1" t="s">
        <v>36</v>
      </c>
      <c r="C1588" s="2">
        <v>42386</v>
      </c>
      <c r="D1588" s="2">
        <v>42386.206944444442</v>
      </c>
      <c r="E1588" s="1" t="s">
        <v>11</v>
      </c>
      <c r="F1588" s="1" t="s">
        <v>35</v>
      </c>
      <c r="G1588" s="1">
        <v>38</v>
      </c>
      <c r="H1588" s="1" t="s">
        <v>43</v>
      </c>
      <c r="I1588" s="1" t="s">
        <v>25</v>
      </c>
      <c r="J1588" s="1" t="s">
        <v>15</v>
      </c>
    </row>
    <row r="1589" spans="1:10" x14ac:dyDescent="0.25">
      <c r="A1589" s="1">
        <v>2203596</v>
      </c>
      <c r="B1589" s="1" t="s">
        <v>36</v>
      </c>
      <c r="C1589" s="2">
        <v>42389</v>
      </c>
      <c r="D1589" s="2">
        <v>42389.209722222222</v>
      </c>
      <c r="E1589" s="1" t="s">
        <v>11</v>
      </c>
      <c r="F1589" s="1" t="s">
        <v>35</v>
      </c>
      <c r="G1589" s="1">
        <v>38</v>
      </c>
      <c r="H1589" s="1" t="s">
        <v>43</v>
      </c>
      <c r="I1589" s="1" t="s">
        <v>25</v>
      </c>
      <c r="J1589" s="1" t="s">
        <v>15</v>
      </c>
    </row>
    <row r="1590" spans="1:10" x14ac:dyDescent="0.25">
      <c r="A1590" s="1">
        <v>2203596</v>
      </c>
      <c r="B1590" s="1" t="s">
        <v>33</v>
      </c>
      <c r="C1590" s="2">
        <v>42398</v>
      </c>
      <c r="D1590" s="2">
        <v>42398.317361111112</v>
      </c>
      <c r="E1590" s="1" t="s">
        <v>11</v>
      </c>
      <c r="F1590" s="1" t="s">
        <v>35</v>
      </c>
      <c r="G1590" s="1">
        <v>38</v>
      </c>
      <c r="H1590" s="1" t="s">
        <v>43</v>
      </c>
      <c r="I1590" s="1" t="s">
        <v>14</v>
      </c>
      <c r="J1590" s="1" t="s">
        <v>15</v>
      </c>
    </row>
    <row r="1591" spans="1:10" x14ac:dyDescent="0.25">
      <c r="A1591" s="1">
        <v>2203596</v>
      </c>
      <c r="B1591" s="1" t="s">
        <v>36</v>
      </c>
      <c r="C1591" s="2">
        <v>42409</v>
      </c>
      <c r="D1591" s="2">
        <v>42409.195833333331</v>
      </c>
      <c r="E1591" s="1" t="s">
        <v>11</v>
      </c>
      <c r="F1591" s="1" t="s">
        <v>35</v>
      </c>
      <c r="G1591" s="1">
        <v>38</v>
      </c>
      <c r="H1591" s="1" t="s">
        <v>43</v>
      </c>
      <c r="I1591" s="1" t="s">
        <v>25</v>
      </c>
      <c r="J1591" s="1" t="s">
        <v>15</v>
      </c>
    </row>
    <row r="1592" spans="1:10" x14ac:dyDescent="0.25">
      <c r="A1592" s="1">
        <v>2203596</v>
      </c>
      <c r="B1592" s="1" t="s">
        <v>40</v>
      </c>
      <c r="C1592" s="2">
        <v>42409</v>
      </c>
      <c r="D1592" s="2">
        <v>42409.219444444447</v>
      </c>
      <c r="E1592" s="1" t="s">
        <v>11</v>
      </c>
      <c r="F1592" s="1" t="s">
        <v>35</v>
      </c>
      <c r="G1592" s="1">
        <v>38</v>
      </c>
      <c r="H1592" s="1" t="s">
        <v>43</v>
      </c>
      <c r="I1592" s="1" t="s">
        <v>25</v>
      </c>
      <c r="J1592" s="1" t="s">
        <v>15</v>
      </c>
    </row>
    <row r="1593" spans="1:10" x14ac:dyDescent="0.25">
      <c r="A1593" s="1">
        <v>808093</v>
      </c>
      <c r="B1593" s="1" t="s">
        <v>33</v>
      </c>
      <c r="C1593" s="2">
        <v>42456</v>
      </c>
      <c r="D1593" s="2">
        <v>42456.271527777775</v>
      </c>
      <c r="E1593" s="1" t="s">
        <v>17</v>
      </c>
      <c r="F1593" s="1" t="s">
        <v>17</v>
      </c>
      <c r="G1593" s="1">
        <v>0</v>
      </c>
      <c r="H1593" s="1" t="s">
        <v>17</v>
      </c>
      <c r="I1593" s="1" t="s">
        <v>25</v>
      </c>
      <c r="J1593" s="1" t="s">
        <v>19</v>
      </c>
    </row>
    <row r="1594" spans="1:10" x14ac:dyDescent="0.25">
      <c r="A1594" s="1">
        <v>2203599</v>
      </c>
      <c r="B1594" s="1" t="s">
        <v>33</v>
      </c>
      <c r="C1594" s="2">
        <v>42420</v>
      </c>
      <c r="D1594" s="2">
        <v>42420.316666666666</v>
      </c>
      <c r="E1594" s="1" t="s">
        <v>11</v>
      </c>
      <c r="F1594" s="1" t="s">
        <v>35</v>
      </c>
      <c r="G1594" s="1">
        <v>31</v>
      </c>
      <c r="H1594" s="1" t="s">
        <v>21</v>
      </c>
      <c r="I1594" s="1" t="s">
        <v>14</v>
      </c>
      <c r="J1594" s="1" t="s">
        <v>15</v>
      </c>
    </row>
    <row r="1595" spans="1:10" x14ac:dyDescent="0.25">
      <c r="A1595" s="1">
        <v>2203599</v>
      </c>
      <c r="B1595" s="1" t="s">
        <v>16</v>
      </c>
      <c r="C1595" s="2">
        <v>42420</v>
      </c>
      <c r="D1595" s="2">
        <v>42420.384027777778</v>
      </c>
      <c r="E1595" s="1" t="s">
        <v>11</v>
      </c>
      <c r="F1595" s="1" t="s">
        <v>35</v>
      </c>
      <c r="G1595" s="1">
        <v>31</v>
      </c>
      <c r="H1595" s="1" t="s">
        <v>21</v>
      </c>
      <c r="I1595" s="1" t="s">
        <v>14</v>
      </c>
      <c r="J1595" s="1" t="s">
        <v>15</v>
      </c>
    </row>
    <row r="1596" spans="1:10" x14ac:dyDescent="0.25">
      <c r="A1596" s="1">
        <v>2203599</v>
      </c>
      <c r="B1596" s="1" t="s">
        <v>33</v>
      </c>
      <c r="C1596" s="2">
        <v>42421</v>
      </c>
      <c r="D1596" s="2">
        <v>42421.429166666669</v>
      </c>
      <c r="E1596" s="1" t="s">
        <v>11</v>
      </c>
      <c r="F1596" s="1" t="s">
        <v>35</v>
      </c>
      <c r="G1596" s="1">
        <v>31</v>
      </c>
      <c r="H1596" s="1" t="s">
        <v>21</v>
      </c>
      <c r="I1596" s="1" t="s">
        <v>14</v>
      </c>
      <c r="J1596" s="1" t="s">
        <v>15</v>
      </c>
    </row>
    <row r="1597" spans="1:10" x14ac:dyDescent="0.25">
      <c r="A1597" s="1">
        <v>2203599</v>
      </c>
      <c r="B1597" s="1" t="s">
        <v>16</v>
      </c>
      <c r="C1597" s="2">
        <v>42448</v>
      </c>
      <c r="D1597" s="2">
        <v>42448.354861111111</v>
      </c>
      <c r="E1597" s="1" t="s">
        <v>11</v>
      </c>
      <c r="F1597" s="1" t="s">
        <v>35</v>
      </c>
      <c r="G1597" s="1">
        <v>31</v>
      </c>
      <c r="H1597" s="1" t="s">
        <v>21</v>
      </c>
      <c r="I1597" s="1" t="s">
        <v>14</v>
      </c>
      <c r="J1597" s="1" t="s">
        <v>15</v>
      </c>
    </row>
    <row r="1598" spans="1:10" x14ac:dyDescent="0.25">
      <c r="A1598" s="1">
        <v>2203599</v>
      </c>
      <c r="B1598" s="1" t="s">
        <v>16</v>
      </c>
      <c r="C1598" s="2">
        <v>42457</v>
      </c>
      <c r="D1598" s="2">
        <v>42457.125694444447</v>
      </c>
      <c r="E1598" s="1" t="s">
        <v>11</v>
      </c>
      <c r="F1598" s="1" t="s">
        <v>35</v>
      </c>
      <c r="G1598" s="1">
        <v>31</v>
      </c>
      <c r="H1598" s="1" t="s">
        <v>21</v>
      </c>
      <c r="I1598" s="1" t="s">
        <v>25</v>
      </c>
      <c r="J1598" s="1" t="s">
        <v>15</v>
      </c>
    </row>
    <row r="1599" spans="1:10" x14ac:dyDescent="0.25">
      <c r="A1599" s="1">
        <v>2203599</v>
      </c>
      <c r="B1599" s="1" t="s">
        <v>40</v>
      </c>
      <c r="C1599" s="2">
        <v>42444</v>
      </c>
      <c r="D1599" s="2">
        <v>42444.381249999999</v>
      </c>
      <c r="E1599" s="1" t="s">
        <v>11</v>
      </c>
      <c r="F1599" s="1" t="s">
        <v>35</v>
      </c>
      <c r="G1599" s="1">
        <v>31</v>
      </c>
      <c r="H1599" s="1" t="s">
        <v>21</v>
      </c>
      <c r="I1599" s="1" t="s">
        <v>14</v>
      </c>
      <c r="J1599" s="1" t="s">
        <v>15</v>
      </c>
    </row>
    <row r="1600" spans="1:10" x14ac:dyDescent="0.25">
      <c r="A1600" s="1">
        <v>820653</v>
      </c>
      <c r="B1600" s="1" t="s">
        <v>30</v>
      </c>
      <c r="C1600" s="2">
        <v>42431</v>
      </c>
      <c r="D1600" s="2">
        <v>42431.338888888888</v>
      </c>
      <c r="E1600" s="1" t="s">
        <v>11</v>
      </c>
      <c r="F1600" s="1" t="s">
        <v>35</v>
      </c>
      <c r="G1600" s="1">
        <v>36</v>
      </c>
      <c r="H1600" s="1" t="s">
        <v>21</v>
      </c>
      <c r="I1600" s="1" t="s">
        <v>14</v>
      </c>
      <c r="J1600" s="1" t="s">
        <v>15</v>
      </c>
    </row>
    <row r="1601" spans="1:10" x14ac:dyDescent="0.25">
      <c r="A1601" s="1">
        <v>820653</v>
      </c>
      <c r="B1601" s="1" t="s">
        <v>30</v>
      </c>
      <c r="C1601" s="2">
        <v>42448</v>
      </c>
      <c r="D1601" s="2">
        <v>42448.31527777778</v>
      </c>
      <c r="E1601" s="1" t="s">
        <v>11</v>
      </c>
      <c r="F1601" s="1" t="s">
        <v>35</v>
      </c>
      <c r="G1601" s="1">
        <v>36</v>
      </c>
      <c r="H1601" s="1" t="s">
        <v>21</v>
      </c>
      <c r="I1601" s="1" t="s">
        <v>14</v>
      </c>
      <c r="J1601" s="1" t="s">
        <v>15</v>
      </c>
    </row>
    <row r="1602" spans="1:10" x14ac:dyDescent="0.25">
      <c r="A1602" s="1">
        <v>820653</v>
      </c>
      <c r="B1602" s="1" t="s">
        <v>33</v>
      </c>
      <c r="C1602" s="2">
        <v>42449</v>
      </c>
      <c r="D1602" s="2">
        <v>42449.177777777775</v>
      </c>
      <c r="E1602" s="1" t="s">
        <v>11</v>
      </c>
      <c r="F1602" s="1" t="s">
        <v>35</v>
      </c>
      <c r="G1602" s="1">
        <v>36</v>
      </c>
      <c r="H1602" s="1" t="s">
        <v>21</v>
      </c>
      <c r="I1602" s="1" t="s">
        <v>25</v>
      </c>
      <c r="J1602" s="1" t="s">
        <v>15</v>
      </c>
    </row>
    <row r="1603" spans="1:10" x14ac:dyDescent="0.25">
      <c r="A1603" s="1">
        <v>820653</v>
      </c>
      <c r="B1603" s="1" t="s">
        <v>10</v>
      </c>
      <c r="C1603" s="2">
        <v>42446</v>
      </c>
      <c r="D1603" s="2">
        <v>42446.318749999999</v>
      </c>
      <c r="E1603" s="1" t="s">
        <v>11</v>
      </c>
      <c r="F1603" s="1" t="s">
        <v>35</v>
      </c>
      <c r="G1603" s="1">
        <v>36</v>
      </c>
      <c r="H1603" s="1" t="s">
        <v>21</v>
      </c>
      <c r="I1603" s="1" t="s">
        <v>14</v>
      </c>
      <c r="J1603" s="1" t="s">
        <v>15</v>
      </c>
    </row>
    <row r="1604" spans="1:10" x14ac:dyDescent="0.25">
      <c r="A1604" s="1">
        <v>820654</v>
      </c>
      <c r="B1604" s="1" t="s">
        <v>31</v>
      </c>
      <c r="C1604" s="2">
        <v>42426</v>
      </c>
      <c r="D1604" s="2">
        <v>42426.347916666666</v>
      </c>
      <c r="E1604" s="1" t="s">
        <v>11</v>
      </c>
      <c r="F1604" s="1" t="s">
        <v>12</v>
      </c>
      <c r="G1604" s="1">
        <v>24</v>
      </c>
      <c r="H1604" s="1" t="s">
        <v>28</v>
      </c>
      <c r="I1604" s="1" t="s">
        <v>14</v>
      </c>
      <c r="J1604" s="1" t="s">
        <v>22</v>
      </c>
    </row>
    <row r="1605" spans="1:10" x14ac:dyDescent="0.25">
      <c r="A1605" s="1">
        <v>810268</v>
      </c>
      <c r="B1605" s="1" t="s">
        <v>29</v>
      </c>
      <c r="C1605" s="2">
        <v>42413</v>
      </c>
      <c r="D1605" s="2">
        <v>42413.609027777777</v>
      </c>
      <c r="E1605" s="1" t="s">
        <v>11</v>
      </c>
      <c r="F1605" s="1" t="s">
        <v>35</v>
      </c>
      <c r="G1605" s="1">
        <v>24</v>
      </c>
      <c r="H1605" s="1" t="s">
        <v>34</v>
      </c>
      <c r="I1605" s="1" t="s">
        <v>44</v>
      </c>
      <c r="J1605" s="1" t="s">
        <v>22</v>
      </c>
    </row>
    <row r="1606" spans="1:10" x14ac:dyDescent="0.25">
      <c r="A1606" s="1">
        <v>809204</v>
      </c>
      <c r="B1606" s="1" t="s">
        <v>33</v>
      </c>
      <c r="C1606" s="2">
        <v>42405</v>
      </c>
      <c r="D1606" s="2">
        <v>42405.125</v>
      </c>
      <c r="E1606" s="1" t="s">
        <v>11</v>
      </c>
      <c r="F1606" s="1" t="s">
        <v>35</v>
      </c>
      <c r="G1606" s="1">
        <v>47</v>
      </c>
      <c r="H1606" s="1" t="s">
        <v>49</v>
      </c>
      <c r="I1606" s="1" t="s">
        <v>25</v>
      </c>
      <c r="J1606" s="1" t="s">
        <v>26</v>
      </c>
    </row>
    <row r="1607" spans="1:10" x14ac:dyDescent="0.25">
      <c r="A1607" s="1">
        <v>809204</v>
      </c>
      <c r="B1607" s="1" t="s">
        <v>16</v>
      </c>
      <c r="C1607" s="2">
        <v>42432</v>
      </c>
      <c r="D1607" s="2">
        <v>42432.444444444445</v>
      </c>
      <c r="E1607" s="1" t="s">
        <v>11</v>
      </c>
      <c r="F1607" s="1" t="s">
        <v>35</v>
      </c>
      <c r="G1607" s="1">
        <v>47</v>
      </c>
      <c r="H1607" s="1" t="s">
        <v>49</v>
      </c>
      <c r="I1607" s="1" t="s">
        <v>14</v>
      </c>
      <c r="J1607" s="1" t="s">
        <v>26</v>
      </c>
    </row>
    <row r="1608" spans="1:10" x14ac:dyDescent="0.25">
      <c r="A1608" s="1">
        <v>809204</v>
      </c>
      <c r="B1608" s="1" t="s">
        <v>36</v>
      </c>
      <c r="C1608" s="2">
        <v>42432</v>
      </c>
      <c r="D1608" s="2">
        <v>42432.334722222222</v>
      </c>
      <c r="E1608" s="1" t="s">
        <v>11</v>
      </c>
      <c r="F1608" s="1" t="s">
        <v>35</v>
      </c>
      <c r="G1608" s="1">
        <v>47</v>
      </c>
      <c r="H1608" s="1" t="s">
        <v>49</v>
      </c>
      <c r="I1608" s="1" t="s">
        <v>14</v>
      </c>
      <c r="J1608" s="1" t="s">
        <v>26</v>
      </c>
    </row>
    <row r="1609" spans="1:10" x14ac:dyDescent="0.25">
      <c r="A1609" s="1">
        <v>809204</v>
      </c>
      <c r="B1609" s="1" t="s">
        <v>36</v>
      </c>
      <c r="C1609" s="2">
        <v>42381</v>
      </c>
      <c r="D1609" s="2">
        <v>42381.288194444445</v>
      </c>
      <c r="E1609" s="1" t="s">
        <v>11</v>
      </c>
      <c r="F1609" s="1" t="s">
        <v>35</v>
      </c>
      <c r="G1609" s="1">
        <v>47</v>
      </c>
      <c r="H1609" s="1" t="s">
        <v>49</v>
      </c>
      <c r="I1609" s="1" t="s">
        <v>25</v>
      </c>
      <c r="J1609" s="1" t="s">
        <v>26</v>
      </c>
    </row>
    <row r="1610" spans="1:10" x14ac:dyDescent="0.25">
      <c r="A1610" s="1">
        <v>809204</v>
      </c>
      <c r="B1610" s="1" t="s">
        <v>16</v>
      </c>
      <c r="C1610" s="2">
        <v>42434</v>
      </c>
      <c r="D1610" s="2">
        <v>42434.297222222223</v>
      </c>
      <c r="E1610" s="1" t="s">
        <v>11</v>
      </c>
      <c r="F1610" s="1" t="s">
        <v>35</v>
      </c>
      <c r="G1610" s="1">
        <v>47</v>
      </c>
      <c r="H1610" s="1" t="s">
        <v>49</v>
      </c>
      <c r="I1610" s="1" t="s">
        <v>14</v>
      </c>
      <c r="J1610" s="1" t="s">
        <v>26</v>
      </c>
    </row>
    <row r="1611" spans="1:10" x14ac:dyDescent="0.25">
      <c r="A1611" s="1">
        <v>809204</v>
      </c>
      <c r="B1611" s="1" t="s">
        <v>16</v>
      </c>
      <c r="C1611" s="2">
        <v>42458</v>
      </c>
      <c r="D1611" s="2">
        <v>42458.291666666664</v>
      </c>
      <c r="E1611" s="1" t="s">
        <v>11</v>
      </c>
      <c r="F1611" s="1" t="s">
        <v>35</v>
      </c>
      <c r="G1611" s="1">
        <v>47</v>
      </c>
      <c r="H1611" s="1" t="s">
        <v>49</v>
      </c>
      <c r="I1611" s="1" t="s">
        <v>14</v>
      </c>
      <c r="J1611" s="1" t="s">
        <v>26</v>
      </c>
    </row>
    <row r="1612" spans="1:10" x14ac:dyDescent="0.25">
      <c r="A1612" s="1">
        <v>809204</v>
      </c>
      <c r="B1612" s="1" t="s">
        <v>10</v>
      </c>
      <c r="C1612" s="2">
        <v>42456</v>
      </c>
      <c r="D1612" s="2">
        <v>42456.130555555559</v>
      </c>
      <c r="E1612" s="1" t="s">
        <v>11</v>
      </c>
      <c r="F1612" s="1" t="s">
        <v>35</v>
      </c>
      <c r="G1612" s="1">
        <v>47</v>
      </c>
      <c r="H1612" s="1" t="s">
        <v>49</v>
      </c>
      <c r="I1612" s="1" t="s">
        <v>25</v>
      </c>
      <c r="J1612" s="1" t="s">
        <v>26</v>
      </c>
    </row>
    <row r="1613" spans="1:10" x14ac:dyDescent="0.25">
      <c r="A1613" s="1">
        <v>615122</v>
      </c>
      <c r="B1613" s="1" t="s">
        <v>33</v>
      </c>
      <c r="C1613" s="2">
        <v>42379</v>
      </c>
      <c r="D1613" s="2">
        <v>42379.167361111111</v>
      </c>
      <c r="E1613" s="1" t="s">
        <v>11</v>
      </c>
      <c r="F1613" s="1" t="s">
        <v>35</v>
      </c>
      <c r="G1613" s="1">
        <v>24</v>
      </c>
      <c r="H1613" s="1" t="s">
        <v>34</v>
      </c>
      <c r="I1613" s="1" t="s">
        <v>25</v>
      </c>
      <c r="J1613" s="1" t="s">
        <v>22</v>
      </c>
    </row>
    <row r="1614" spans="1:10" x14ac:dyDescent="0.25">
      <c r="A1614" s="1">
        <v>809207</v>
      </c>
      <c r="B1614" s="1" t="s">
        <v>16</v>
      </c>
      <c r="C1614" s="2">
        <v>42431</v>
      </c>
      <c r="D1614" s="2">
        <v>42431.54791666667</v>
      </c>
      <c r="E1614" s="1" t="s">
        <v>11</v>
      </c>
      <c r="F1614" s="1" t="s">
        <v>12</v>
      </c>
      <c r="G1614" s="1">
        <v>33</v>
      </c>
      <c r="H1614" s="1" t="s">
        <v>43</v>
      </c>
      <c r="I1614" s="1" t="s">
        <v>18</v>
      </c>
      <c r="J1614" s="1" t="s">
        <v>15</v>
      </c>
    </row>
    <row r="1615" spans="1:10" x14ac:dyDescent="0.25">
      <c r="A1615" s="1">
        <v>772052</v>
      </c>
      <c r="B1615" s="1" t="s">
        <v>33</v>
      </c>
      <c r="C1615" s="2">
        <v>42449</v>
      </c>
      <c r="D1615" s="2">
        <v>42449.268055555556</v>
      </c>
      <c r="E1615" s="1" t="s">
        <v>11</v>
      </c>
      <c r="F1615" s="1" t="s">
        <v>12</v>
      </c>
      <c r="G1615" s="1">
        <v>32</v>
      </c>
      <c r="H1615" s="1" t="s">
        <v>13</v>
      </c>
      <c r="I1615" s="1" t="s">
        <v>25</v>
      </c>
      <c r="J1615" s="1" t="s">
        <v>15</v>
      </c>
    </row>
    <row r="1616" spans="1:10" x14ac:dyDescent="0.25">
      <c r="A1616" s="1">
        <v>772052</v>
      </c>
      <c r="B1616" s="1" t="s">
        <v>33</v>
      </c>
      <c r="C1616" s="2">
        <v>42455</v>
      </c>
      <c r="D1616" s="2">
        <v>42455.193055555559</v>
      </c>
      <c r="E1616" s="1" t="s">
        <v>11</v>
      </c>
      <c r="F1616" s="1" t="s">
        <v>12</v>
      </c>
      <c r="G1616" s="1">
        <v>32</v>
      </c>
      <c r="H1616" s="1" t="s">
        <v>13</v>
      </c>
      <c r="I1616" s="1" t="s">
        <v>25</v>
      </c>
      <c r="J1616" s="1" t="s">
        <v>15</v>
      </c>
    </row>
    <row r="1617" spans="1:10" x14ac:dyDescent="0.25">
      <c r="A1617" s="1">
        <v>866427</v>
      </c>
      <c r="B1617" s="1" t="s">
        <v>37</v>
      </c>
      <c r="C1617" s="2">
        <v>42436</v>
      </c>
      <c r="D1617" s="2">
        <v>42436.192361111112</v>
      </c>
      <c r="E1617" s="1" t="s">
        <v>11</v>
      </c>
      <c r="F1617" s="1" t="s">
        <v>35</v>
      </c>
      <c r="G1617" s="1">
        <v>25</v>
      </c>
      <c r="H1617" s="1" t="s">
        <v>21</v>
      </c>
      <c r="I1617" s="1" t="s">
        <v>25</v>
      </c>
      <c r="J1617" s="1" t="s">
        <v>22</v>
      </c>
    </row>
    <row r="1618" spans="1:10" x14ac:dyDescent="0.25">
      <c r="A1618" s="1">
        <v>880514</v>
      </c>
      <c r="B1618" s="1" t="s">
        <v>33</v>
      </c>
      <c r="C1618" s="2">
        <v>42453</v>
      </c>
      <c r="D1618" s="2">
        <v>42453.158333333333</v>
      </c>
      <c r="E1618" s="1" t="s">
        <v>11</v>
      </c>
      <c r="F1618" s="1" t="s">
        <v>20</v>
      </c>
      <c r="G1618" s="1">
        <v>26</v>
      </c>
      <c r="H1618" s="1" t="s">
        <v>21</v>
      </c>
      <c r="I1618" s="1" t="s">
        <v>25</v>
      </c>
      <c r="J1618" s="1" t="s">
        <v>22</v>
      </c>
    </row>
    <row r="1619" spans="1:10" x14ac:dyDescent="0.25">
      <c r="A1619" s="1">
        <v>880514</v>
      </c>
      <c r="B1619" s="1" t="s">
        <v>33</v>
      </c>
      <c r="C1619" s="2">
        <v>42453</v>
      </c>
      <c r="D1619" s="2">
        <v>42453.161805555559</v>
      </c>
      <c r="E1619" s="1" t="s">
        <v>11</v>
      </c>
      <c r="F1619" s="1" t="s">
        <v>20</v>
      </c>
      <c r="G1619" s="1">
        <v>26</v>
      </c>
      <c r="H1619" s="1" t="s">
        <v>21</v>
      </c>
      <c r="I1619" s="1" t="s">
        <v>25</v>
      </c>
      <c r="J1619" s="1" t="s">
        <v>22</v>
      </c>
    </row>
    <row r="1620" spans="1:10" x14ac:dyDescent="0.25">
      <c r="A1620" s="1">
        <v>880514</v>
      </c>
      <c r="B1620" s="1" t="s">
        <v>40</v>
      </c>
      <c r="C1620" s="2">
        <v>42444</v>
      </c>
      <c r="D1620" s="2">
        <v>42444.49722222222</v>
      </c>
      <c r="E1620" s="1" t="s">
        <v>11</v>
      </c>
      <c r="F1620" s="1" t="s">
        <v>20</v>
      </c>
      <c r="G1620" s="1">
        <v>26</v>
      </c>
      <c r="H1620" s="1" t="s">
        <v>21</v>
      </c>
      <c r="I1620" s="1" t="s">
        <v>18</v>
      </c>
      <c r="J1620" s="1" t="s">
        <v>22</v>
      </c>
    </row>
    <row r="1621" spans="1:10" x14ac:dyDescent="0.25">
      <c r="A1621" s="1">
        <v>880514</v>
      </c>
      <c r="B1621" s="1" t="s">
        <v>33</v>
      </c>
      <c r="C1621" s="2">
        <v>42453</v>
      </c>
      <c r="D1621" s="2">
        <v>42453.507638888892</v>
      </c>
      <c r="E1621" s="1" t="s">
        <v>11</v>
      </c>
      <c r="F1621" s="1" t="s">
        <v>20</v>
      </c>
      <c r="G1621" s="1">
        <v>26</v>
      </c>
      <c r="H1621" s="1" t="s">
        <v>21</v>
      </c>
      <c r="I1621" s="1" t="s">
        <v>18</v>
      </c>
      <c r="J1621" s="1" t="s">
        <v>22</v>
      </c>
    </row>
    <row r="1622" spans="1:10" x14ac:dyDescent="0.25">
      <c r="A1622" s="1">
        <v>880514</v>
      </c>
      <c r="B1622" s="1" t="s">
        <v>16</v>
      </c>
      <c r="C1622" s="2">
        <v>42458</v>
      </c>
      <c r="D1622" s="2">
        <v>42458.197222222225</v>
      </c>
      <c r="E1622" s="1" t="s">
        <v>11</v>
      </c>
      <c r="F1622" s="1" t="s">
        <v>20</v>
      </c>
      <c r="G1622" s="1">
        <v>26</v>
      </c>
      <c r="H1622" s="1" t="s">
        <v>21</v>
      </c>
      <c r="I1622" s="1" t="s">
        <v>25</v>
      </c>
      <c r="J1622" s="1" t="s">
        <v>22</v>
      </c>
    </row>
    <row r="1623" spans="1:10" x14ac:dyDescent="0.25">
      <c r="A1623" s="1">
        <v>865482</v>
      </c>
      <c r="B1623" s="1" t="s">
        <v>40</v>
      </c>
      <c r="C1623" s="2">
        <v>42442</v>
      </c>
      <c r="D1623" s="2">
        <v>42442.586111111108</v>
      </c>
      <c r="E1623" s="1" t="s">
        <v>11</v>
      </c>
      <c r="F1623" s="1" t="s">
        <v>35</v>
      </c>
      <c r="G1623" s="1">
        <v>22</v>
      </c>
      <c r="H1623" s="1" t="s">
        <v>21</v>
      </c>
      <c r="I1623" s="1" t="s">
        <v>44</v>
      </c>
      <c r="J1623" s="1" t="s">
        <v>22</v>
      </c>
    </row>
    <row r="1624" spans="1:10" x14ac:dyDescent="0.25">
      <c r="A1624" s="1">
        <v>865482</v>
      </c>
      <c r="B1624" s="1" t="s">
        <v>37</v>
      </c>
      <c r="C1624" s="2">
        <v>42453</v>
      </c>
      <c r="D1624" s="2">
        <v>42453.493055555555</v>
      </c>
      <c r="E1624" s="1" t="s">
        <v>11</v>
      </c>
      <c r="F1624" s="1" t="s">
        <v>35</v>
      </c>
      <c r="G1624" s="1">
        <v>22</v>
      </c>
      <c r="H1624" s="1" t="s">
        <v>21</v>
      </c>
      <c r="I1624" s="1" t="s">
        <v>18</v>
      </c>
      <c r="J1624" s="1" t="s">
        <v>22</v>
      </c>
    </row>
    <row r="1625" spans="1:10" x14ac:dyDescent="0.25">
      <c r="A1625" s="1">
        <v>803748</v>
      </c>
      <c r="B1625" s="1" t="s">
        <v>16</v>
      </c>
      <c r="C1625" s="2">
        <v>42419</v>
      </c>
      <c r="D1625" s="2">
        <v>42419.272916666669</v>
      </c>
      <c r="E1625" s="1" t="s">
        <v>11</v>
      </c>
      <c r="F1625" s="1" t="s">
        <v>20</v>
      </c>
      <c r="G1625" s="1">
        <v>35</v>
      </c>
      <c r="H1625" s="1" t="s">
        <v>28</v>
      </c>
      <c r="I1625" s="1" t="s">
        <v>25</v>
      </c>
      <c r="J1625" s="1" t="s">
        <v>15</v>
      </c>
    </row>
    <row r="1626" spans="1:10" x14ac:dyDescent="0.25">
      <c r="A1626" s="1">
        <v>772054</v>
      </c>
      <c r="B1626" s="1" t="s">
        <v>36</v>
      </c>
      <c r="C1626" s="2">
        <v>42434</v>
      </c>
      <c r="D1626" s="2">
        <v>42434.496527777781</v>
      </c>
      <c r="E1626" s="1" t="s">
        <v>11</v>
      </c>
      <c r="F1626" s="1" t="s">
        <v>24</v>
      </c>
      <c r="G1626" s="1">
        <v>27</v>
      </c>
      <c r="H1626" s="1" t="s">
        <v>13</v>
      </c>
      <c r="I1626" s="1" t="s">
        <v>18</v>
      </c>
      <c r="J1626" s="1" t="s">
        <v>22</v>
      </c>
    </row>
    <row r="1627" spans="1:10" x14ac:dyDescent="0.25">
      <c r="A1627" s="1">
        <v>772054</v>
      </c>
      <c r="B1627" s="1" t="s">
        <v>16</v>
      </c>
      <c r="C1627" s="2">
        <v>42441</v>
      </c>
      <c r="D1627" s="2">
        <v>42441.32916666667</v>
      </c>
      <c r="E1627" s="1" t="s">
        <v>11</v>
      </c>
      <c r="F1627" s="1" t="s">
        <v>24</v>
      </c>
      <c r="G1627" s="1">
        <v>27</v>
      </c>
      <c r="H1627" s="1" t="s">
        <v>13</v>
      </c>
      <c r="I1627" s="1" t="s">
        <v>14</v>
      </c>
      <c r="J1627" s="1" t="s">
        <v>22</v>
      </c>
    </row>
    <row r="1628" spans="1:10" x14ac:dyDescent="0.25">
      <c r="A1628" s="1">
        <v>772054</v>
      </c>
      <c r="B1628" s="1" t="s">
        <v>33</v>
      </c>
      <c r="C1628" s="2">
        <v>42453</v>
      </c>
      <c r="D1628" s="2">
        <v>42453.281944444447</v>
      </c>
      <c r="E1628" s="1" t="s">
        <v>11</v>
      </c>
      <c r="F1628" s="1" t="s">
        <v>24</v>
      </c>
      <c r="G1628" s="1">
        <v>27</v>
      </c>
      <c r="H1628" s="1" t="s">
        <v>13</v>
      </c>
      <c r="I1628" s="1" t="s">
        <v>25</v>
      </c>
      <c r="J1628" s="1" t="s">
        <v>22</v>
      </c>
    </row>
    <row r="1629" spans="1:10" x14ac:dyDescent="0.25">
      <c r="A1629" s="1">
        <v>809209</v>
      </c>
      <c r="B1629" s="1" t="s">
        <v>29</v>
      </c>
      <c r="C1629" s="2">
        <v>42378</v>
      </c>
      <c r="D1629" s="2">
        <v>42378.554861111108</v>
      </c>
      <c r="E1629" s="1" t="s">
        <v>11</v>
      </c>
      <c r="F1629" s="1" t="s">
        <v>17</v>
      </c>
      <c r="G1629" s="1">
        <v>24</v>
      </c>
      <c r="H1629" s="1" t="s">
        <v>13</v>
      </c>
      <c r="I1629" s="1" t="s">
        <v>18</v>
      </c>
      <c r="J1629" s="1" t="s">
        <v>22</v>
      </c>
    </row>
    <row r="1630" spans="1:10" x14ac:dyDescent="0.25">
      <c r="A1630" s="1">
        <v>809209</v>
      </c>
      <c r="B1630" s="1" t="s">
        <v>10</v>
      </c>
      <c r="C1630" s="2">
        <v>42379</v>
      </c>
      <c r="D1630" s="2">
        <v>42379.134027777778</v>
      </c>
      <c r="E1630" s="1" t="s">
        <v>11</v>
      </c>
      <c r="F1630" s="1" t="s">
        <v>17</v>
      </c>
      <c r="G1630" s="1">
        <v>24</v>
      </c>
      <c r="H1630" s="1" t="s">
        <v>13</v>
      </c>
      <c r="I1630" s="1" t="s">
        <v>25</v>
      </c>
      <c r="J1630" s="1" t="s">
        <v>22</v>
      </c>
    </row>
    <row r="1631" spans="1:10" x14ac:dyDescent="0.25">
      <c r="A1631" s="1">
        <v>809209</v>
      </c>
      <c r="B1631" s="1" t="s">
        <v>29</v>
      </c>
      <c r="C1631" s="2">
        <v>42418</v>
      </c>
      <c r="D1631" s="2">
        <v>42418.219444444447</v>
      </c>
      <c r="E1631" s="1" t="s">
        <v>11</v>
      </c>
      <c r="F1631" s="1" t="s">
        <v>17</v>
      </c>
      <c r="G1631" s="1">
        <v>24</v>
      </c>
      <c r="H1631" s="1" t="s">
        <v>13</v>
      </c>
      <c r="I1631" s="1" t="s">
        <v>25</v>
      </c>
      <c r="J1631" s="1" t="s">
        <v>22</v>
      </c>
    </row>
    <row r="1632" spans="1:10" x14ac:dyDescent="0.25">
      <c r="A1632" s="1">
        <v>809209</v>
      </c>
      <c r="B1632" s="1" t="s">
        <v>29</v>
      </c>
      <c r="C1632" s="2">
        <v>42423</v>
      </c>
      <c r="D1632" s="2">
        <v>42423.396527777775</v>
      </c>
      <c r="E1632" s="1" t="s">
        <v>11</v>
      </c>
      <c r="F1632" s="1" t="s">
        <v>17</v>
      </c>
      <c r="G1632" s="1">
        <v>24</v>
      </c>
      <c r="H1632" s="1" t="s">
        <v>13</v>
      </c>
      <c r="I1632" s="1" t="s">
        <v>14</v>
      </c>
      <c r="J1632" s="1" t="s">
        <v>22</v>
      </c>
    </row>
    <row r="1633" spans="1:10" x14ac:dyDescent="0.25">
      <c r="A1633" s="1">
        <v>779618</v>
      </c>
      <c r="B1633" s="1" t="s">
        <v>40</v>
      </c>
      <c r="C1633" s="2">
        <v>42393</v>
      </c>
      <c r="D1633" s="2">
        <v>42393.179861111108</v>
      </c>
      <c r="E1633" s="1" t="s">
        <v>11</v>
      </c>
      <c r="F1633" s="1" t="s">
        <v>35</v>
      </c>
      <c r="G1633" s="1">
        <v>40</v>
      </c>
      <c r="H1633" s="1" t="s">
        <v>49</v>
      </c>
      <c r="I1633" s="1" t="s">
        <v>25</v>
      </c>
      <c r="J1633" s="1" t="s">
        <v>15</v>
      </c>
    </row>
    <row r="1634" spans="1:10" x14ac:dyDescent="0.25">
      <c r="A1634" s="1">
        <v>779618</v>
      </c>
      <c r="B1634" s="1" t="s">
        <v>30</v>
      </c>
      <c r="C1634" s="2">
        <v>42394</v>
      </c>
      <c r="D1634" s="2">
        <v>42394.347916666666</v>
      </c>
      <c r="E1634" s="1" t="s">
        <v>11</v>
      </c>
      <c r="F1634" s="1" t="s">
        <v>35</v>
      </c>
      <c r="G1634" s="1">
        <v>40</v>
      </c>
      <c r="H1634" s="1" t="s">
        <v>49</v>
      </c>
      <c r="I1634" s="1" t="s">
        <v>14</v>
      </c>
      <c r="J1634" s="1" t="s">
        <v>15</v>
      </c>
    </row>
    <row r="1635" spans="1:10" x14ac:dyDescent="0.25">
      <c r="A1635" s="1">
        <v>2368806</v>
      </c>
      <c r="B1635" s="1" t="s">
        <v>16</v>
      </c>
      <c r="C1635" s="2">
        <v>42449</v>
      </c>
      <c r="D1635" s="2">
        <v>42449.498611111114</v>
      </c>
      <c r="E1635" s="1" t="s">
        <v>11</v>
      </c>
      <c r="F1635" s="1" t="s">
        <v>20</v>
      </c>
      <c r="G1635" s="1">
        <v>27</v>
      </c>
      <c r="H1635" s="1" t="s">
        <v>43</v>
      </c>
      <c r="I1635" s="1" t="s">
        <v>18</v>
      </c>
      <c r="J1635" s="1" t="s">
        <v>22</v>
      </c>
    </row>
    <row r="1636" spans="1:10" x14ac:dyDescent="0.25">
      <c r="A1636" s="1">
        <v>2368806</v>
      </c>
      <c r="B1636" s="1" t="s">
        <v>40</v>
      </c>
      <c r="C1636" s="2">
        <v>42458</v>
      </c>
      <c r="D1636" s="2">
        <v>42458.427083333336</v>
      </c>
      <c r="E1636" s="1" t="s">
        <v>11</v>
      </c>
      <c r="F1636" s="1" t="s">
        <v>20</v>
      </c>
      <c r="G1636" s="1">
        <v>27</v>
      </c>
      <c r="H1636" s="1" t="s">
        <v>43</v>
      </c>
      <c r="I1636" s="1" t="s">
        <v>14</v>
      </c>
      <c r="J1636" s="1" t="s">
        <v>22</v>
      </c>
    </row>
    <row r="1637" spans="1:10" x14ac:dyDescent="0.25">
      <c r="A1637" s="1">
        <v>887130</v>
      </c>
      <c r="B1637" s="1" t="s">
        <v>33</v>
      </c>
      <c r="C1637" s="2">
        <v>42449</v>
      </c>
      <c r="D1637" s="2">
        <v>42449.273611111108</v>
      </c>
      <c r="E1637" s="1" t="s">
        <v>11</v>
      </c>
      <c r="F1637" s="1" t="s">
        <v>35</v>
      </c>
      <c r="G1637" s="1">
        <v>29</v>
      </c>
      <c r="H1637" s="1" t="s">
        <v>49</v>
      </c>
      <c r="I1637" s="1" t="s">
        <v>25</v>
      </c>
      <c r="J1637" s="1" t="s">
        <v>22</v>
      </c>
    </row>
    <row r="1638" spans="1:10" x14ac:dyDescent="0.25">
      <c r="A1638" s="1">
        <v>820659</v>
      </c>
      <c r="B1638" s="1" t="s">
        <v>37</v>
      </c>
      <c r="C1638" s="2">
        <v>42441</v>
      </c>
      <c r="D1638" s="2">
        <v>42441.299305555556</v>
      </c>
      <c r="E1638" s="1" t="s">
        <v>17</v>
      </c>
      <c r="F1638" s="1" t="s">
        <v>17</v>
      </c>
      <c r="G1638" s="1">
        <v>0</v>
      </c>
      <c r="H1638" s="1" t="s">
        <v>17</v>
      </c>
      <c r="I1638" s="1" t="s">
        <v>14</v>
      </c>
      <c r="J1638" s="1" t="s">
        <v>19</v>
      </c>
    </row>
    <row r="1639" spans="1:10" x14ac:dyDescent="0.25">
      <c r="A1639" s="1">
        <v>2393231</v>
      </c>
      <c r="B1639" s="1" t="s">
        <v>33</v>
      </c>
      <c r="C1639" s="2">
        <v>42420</v>
      </c>
      <c r="D1639" s="2">
        <v>42420.281944444447</v>
      </c>
      <c r="E1639" s="1" t="s">
        <v>11</v>
      </c>
      <c r="F1639" s="1" t="s">
        <v>35</v>
      </c>
      <c r="G1639" s="1">
        <v>25</v>
      </c>
      <c r="H1639" s="1" t="s">
        <v>21</v>
      </c>
      <c r="I1639" s="1" t="s">
        <v>25</v>
      </c>
      <c r="J1639" s="1" t="s">
        <v>22</v>
      </c>
    </row>
    <row r="1640" spans="1:10" x14ac:dyDescent="0.25">
      <c r="A1640" s="1">
        <v>1106589</v>
      </c>
      <c r="B1640" s="1" t="s">
        <v>33</v>
      </c>
      <c r="C1640" s="2">
        <v>42447</v>
      </c>
      <c r="D1640" s="2">
        <v>42447.513194444444</v>
      </c>
      <c r="E1640" s="1" t="s">
        <v>11</v>
      </c>
      <c r="F1640" s="1" t="s">
        <v>17</v>
      </c>
      <c r="G1640" s="1">
        <v>39</v>
      </c>
      <c r="H1640" s="1" t="s">
        <v>13</v>
      </c>
      <c r="I1640" s="1" t="s">
        <v>18</v>
      </c>
      <c r="J1640" s="1" t="s">
        <v>15</v>
      </c>
    </row>
    <row r="1641" spans="1:10" x14ac:dyDescent="0.25">
      <c r="A1641" s="1">
        <v>1106589</v>
      </c>
      <c r="B1641" s="1" t="s">
        <v>36</v>
      </c>
      <c r="C1641" s="2">
        <v>42458</v>
      </c>
      <c r="D1641" s="2">
        <v>42458.338194444441</v>
      </c>
      <c r="E1641" s="1" t="s">
        <v>11</v>
      </c>
      <c r="F1641" s="1" t="s">
        <v>17</v>
      </c>
      <c r="G1641" s="1">
        <v>39</v>
      </c>
      <c r="H1641" s="1" t="s">
        <v>13</v>
      </c>
      <c r="I1641" s="1" t="s">
        <v>14</v>
      </c>
      <c r="J1641" s="1" t="s">
        <v>15</v>
      </c>
    </row>
    <row r="1642" spans="1:10" x14ac:dyDescent="0.25">
      <c r="A1642" s="1">
        <v>865485</v>
      </c>
      <c r="B1642" s="1" t="s">
        <v>37</v>
      </c>
      <c r="C1642" s="2">
        <v>42442</v>
      </c>
      <c r="D1642" s="2">
        <v>42442.225694444445</v>
      </c>
      <c r="E1642" s="1" t="s">
        <v>11</v>
      </c>
      <c r="F1642" s="1" t="s">
        <v>35</v>
      </c>
      <c r="G1642" s="1">
        <v>29</v>
      </c>
      <c r="H1642" s="1" t="s">
        <v>21</v>
      </c>
      <c r="I1642" s="1" t="s">
        <v>25</v>
      </c>
      <c r="J1642" s="1" t="s">
        <v>22</v>
      </c>
    </row>
    <row r="1643" spans="1:10" x14ac:dyDescent="0.25">
      <c r="A1643" s="1">
        <v>865485</v>
      </c>
      <c r="B1643" s="1" t="s">
        <v>40</v>
      </c>
      <c r="C1643" s="2">
        <v>42442</v>
      </c>
      <c r="D1643" s="2">
        <v>42442.171527777777</v>
      </c>
      <c r="E1643" s="1" t="s">
        <v>11</v>
      </c>
      <c r="F1643" s="1" t="s">
        <v>35</v>
      </c>
      <c r="G1643" s="1">
        <v>29</v>
      </c>
      <c r="H1643" s="1" t="s">
        <v>21</v>
      </c>
      <c r="I1643" s="1" t="s">
        <v>25</v>
      </c>
      <c r="J1643" s="1" t="s">
        <v>22</v>
      </c>
    </row>
    <row r="1644" spans="1:10" x14ac:dyDescent="0.25">
      <c r="A1644" s="1">
        <v>865485</v>
      </c>
      <c r="B1644" s="1" t="s">
        <v>40</v>
      </c>
      <c r="C1644" s="2">
        <v>42442</v>
      </c>
      <c r="D1644" s="2">
        <v>42442.173611111109</v>
      </c>
      <c r="E1644" s="1" t="s">
        <v>11</v>
      </c>
      <c r="F1644" s="1" t="s">
        <v>35</v>
      </c>
      <c r="G1644" s="1">
        <v>29</v>
      </c>
      <c r="H1644" s="1" t="s">
        <v>21</v>
      </c>
      <c r="I1644" s="1" t="s">
        <v>25</v>
      </c>
      <c r="J1644" s="1" t="s">
        <v>22</v>
      </c>
    </row>
    <row r="1645" spans="1:10" x14ac:dyDescent="0.25">
      <c r="A1645" s="1">
        <v>865485</v>
      </c>
      <c r="B1645" s="1" t="s">
        <v>40</v>
      </c>
      <c r="C1645" s="2">
        <v>42442</v>
      </c>
      <c r="D1645" s="2">
        <v>42442.174305555556</v>
      </c>
      <c r="E1645" s="1" t="s">
        <v>11</v>
      </c>
      <c r="F1645" s="1" t="s">
        <v>35</v>
      </c>
      <c r="G1645" s="1">
        <v>29</v>
      </c>
      <c r="H1645" s="1" t="s">
        <v>21</v>
      </c>
      <c r="I1645" s="1" t="s">
        <v>25</v>
      </c>
      <c r="J1645" s="1" t="s">
        <v>22</v>
      </c>
    </row>
    <row r="1646" spans="1:10" x14ac:dyDescent="0.25">
      <c r="A1646" s="1">
        <v>865485</v>
      </c>
      <c r="B1646" s="1" t="s">
        <v>40</v>
      </c>
      <c r="C1646" s="2">
        <v>42442</v>
      </c>
      <c r="D1646" s="2">
        <v>42442.195833333331</v>
      </c>
      <c r="E1646" s="1" t="s">
        <v>11</v>
      </c>
      <c r="F1646" s="1" t="s">
        <v>35</v>
      </c>
      <c r="G1646" s="1">
        <v>29</v>
      </c>
      <c r="H1646" s="1" t="s">
        <v>21</v>
      </c>
      <c r="I1646" s="1" t="s">
        <v>25</v>
      </c>
      <c r="J1646" s="1" t="s">
        <v>22</v>
      </c>
    </row>
    <row r="1647" spans="1:10" x14ac:dyDescent="0.25">
      <c r="A1647" s="1">
        <v>865485</v>
      </c>
      <c r="B1647" s="1" t="s">
        <v>40</v>
      </c>
      <c r="C1647" s="2">
        <v>42442</v>
      </c>
      <c r="D1647" s="2">
        <v>42442.197222222225</v>
      </c>
      <c r="E1647" s="1" t="s">
        <v>11</v>
      </c>
      <c r="F1647" s="1" t="s">
        <v>35</v>
      </c>
      <c r="G1647" s="1">
        <v>29</v>
      </c>
      <c r="H1647" s="1" t="s">
        <v>21</v>
      </c>
      <c r="I1647" s="1" t="s">
        <v>25</v>
      </c>
      <c r="J1647" s="1" t="s">
        <v>22</v>
      </c>
    </row>
    <row r="1648" spans="1:10" x14ac:dyDescent="0.25">
      <c r="A1648" s="1">
        <v>865485</v>
      </c>
      <c r="B1648" s="1" t="s">
        <v>29</v>
      </c>
      <c r="C1648" s="2">
        <v>42442</v>
      </c>
      <c r="D1648" s="2">
        <v>42442.207638888889</v>
      </c>
      <c r="E1648" s="1" t="s">
        <v>11</v>
      </c>
      <c r="F1648" s="1" t="s">
        <v>35</v>
      </c>
      <c r="G1648" s="1">
        <v>29</v>
      </c>
      <c r="H1648" s="1" t="s">
        <v>21</v>
      </c>
      <c r="I1648" s="1" t="s">
        <v>25</v>
      </c>
      <c r="J1648" s="1" t="s">
        <v>22</v>
      </c>
    </row>
    <row r="1649" spans="1:10" x14ac:dyDescent="0.25">
      <c r="A1649" s="1">
        <v>820661</v>
      </c>
      <c r="B1649" s="1" t="s">
        <v>36</v>
      </c>
      <c r="C1649" s="2">
        <v>42421</v>
      </c>
      <c r="D1649" s="2">
        <v>42421.568749999999</v>
      </c>
      <c r="E1649" s="1" t="s">
        <v>11</v>
      </c>
      <c r="F1649" s="1" t="s">
        <v>35</v>
      </c>
      <c r="G1649" s="1">
        <v>58</v>
      </c>
      <c r="H1649" s="1" t="s">
        <v>21</v>
      </c>
      <c r="I1649" s="1" t="s">
        <v>18</v>
      </c>
      <c r="J1649" s="1" t="s">
        <v>26</v>
      </c>
    </row>
    <row r="1650" spans="1:10" x14ac:dyDescent="0.25">
      <c r="A1650" s="1">
        <v>820661</v>
      </c>
      <c r="B1650" s="1" t="s">
        <v>40</v>
      </c>
      <c r="C1650" s="2">
        <v>42420</v>
      </c>
      <c r="D1650" s="2">
        <v>42420.322222222225</v>
      </c>
      <c r="E1650" s="1" t="s">
        <v>11</v>
      </c>
      <c r="F1650" s="1" t="s">
        <v>35</v>
      </c>
      <c r="G1650" s="1">
        <v>58</v>
      </c>
      <c r="H1650" s="1" t="s">
        <v>21</v>
      </c>
      <c r="I1650" s="1" t="s">
        <v>14</v>
      </c>
      <c r="J1650" s="1" t="s">
        <v>26</v>
      </c>
    </row>
    <row r="1651" spans="1:10" x14ac:dyDescent="0.25">
      <c r="A1651" s="1">
        <v>788911</v>
      </c>
      <c r="B1651" s="1" t="s">
        <v>10</v>
      </c>
      <c r="C1651" s="2">
        <v>42412</v>
      </c>
      <c r="D1651" s="2">
        <v>42412.464583333334</v>
      </c>
      <c r="E1651" s="1" t="s">
        <v>11</v>
      </c>
      <c r="F1651" s="1" t="s">
        <v>35</v>
      </c>
      <c r="G1651" s="1">
        <v>25</v>
      </c>
      <c r="H1651" s="1" t="s">
        <v>21</v>
      </c>
      <c r="I1651" s="1" t="s">
        <v>18</v>
      </c>
      <c r="J1651" s="1" t="s">
        <v>22</v>
      </c>
    </row>
    <row r="1652" spans="1:10" x14ac:dyDescent="0.25">
      <c r="A1652" s="1">
        <v>2360014</v>
      </c>
      <c r="B1652" s="1" t="s">
        <v>36</v>
      </c>
      <c r="C1652" s="2">
        <v>42385</v>
      </c>
      <c r="D1652" s="2">
        <v>42385.177083333336</v>
      </c>
      <c r="E1652" s="1" t="s">
        <v>11</v>
      </c>
      <c r="F1652" s="1" t="s">
        <v>17</v>
      </c>
      <c r="G1652" s="1">
        <v>61</v>
      </c>
      <c r="H1652" s="1" t="s">
        <v>21</v>
      </c>
      <c r="I1652" s="1" t="s">
        <v>25</v>
      </c>
      <c r="J1652" s="1" t="s">
        <v>53</v>
      </c>
    </row>
    <row r="1653" spans="1:10" x14ac:dyDescent="0.25">
      <c r="A1653" s="1">
        <v>921254</v>
      </c>
      <c r="B1653" s="1" t="s">
        <v>16</v>
      </c>
      <c r="C1653" s="2">
        <v>42458</v>
      </c>
      <c r="D1653" s="2">
        <v>42458.247916666667</v>
      </c>
      <c r="E1653" s="1" t="s">
        <v>11</v>
      </c>
      <c r="F1653" s="1" t="s">
        <v>17</v>
      </c>
      <c r="G1653" s="1">
        <v>41</v>
      </c>
      <c r="H1653" s="1" t="s">
        <v>13</v>
      </c>
      <c r="I1653" s="1" t="s">
        <v>25</v>
      </c>
      <c r="J1653" s="1" t="s">
        <v>15</v>
      </c>
    </row>
    <row r="1654" spans="1:10" x14ac:dyDescent="0.25">
      <c r="A1654" s="1">
        <v>830980</v>
      </c>
      <c r="B1654" s="1" t="s">
        <v>30</v>
      </c>
      <c r="C1654" s="2">
        <v>42431</v>
      </c>
      <c r="D1654" s="2">
        <v>42431.492361111108</v>
      </c>
      <c r="E1654" s="1" t="s">
        <v>11</v>
      </c>
      <c r="F1654" s="1" t="s">
        <v>20</v>
      </c>
      <c r="G1654" s="1">
        <v>42</v>
      </c>
      <c r="H1654" s="1" t="s">
        <v>32</v>
      </c>
      <c r="I1654" s="1" t="s">
        <v>18</v>
      </c>
      <c r="J1654" s="1" t="s">
        <v>15</v>
      </c>
    </row>
    <row r="1655" spans="1:10" x14ac:dyDescent="0.25">
      <c r="A1655" s="1">
        <v>830980</v>
      </c>
      <c r="B1655" s="1" t="s">
        <v>16</v>
      </c>
      <c r="C1655" s="2">
        <v>42447</v>
      </c>
      <c r="D1655" s="2">
        <v>42447.490277777775</v>
      </c>
      <c r="E1655" s="1" t="s">
        <v>11</v>
      </c>
      <c r="F1655" s="1" t="s">
        <v>20</v>
      </c>
      <c r="G1655" s="1">
        <v>42</v>
      </c>
      <c r="H1655" s="1" t="s">
        <v>32</v>
      </c>
      <c r="I1655" s="1" t="s">
        <v>18</v>
      </c>
      <c r="J1655" s="1" t="s">
        <v>15</v>
      </c>
    </row>
    <row r="1656" spans="1:10" x14ac:dyDescent="0.25">
      <c r="A1656" s="1">
        <v>830980</v>
      </c>
      <c r="B1656" s="1" t="s">
        <v>36</v>
      </c>
      <c r="C1656" s="2">
        <v>42433</v>
      </c>
      <c r="D1656" s="2">
        <v>42433.140277777777</v>
      </c>
      <c r="E1656" s="1" t="s">
        <v>11</v>
      </c>
      <c r="F1656" s="1" t="s">
        <v>20</v>
      </c>
      <c r="G1656" s="1">
        <v>42</v>
      </c>
      <c r="H1656" s="1" t="s">
        <v>32</v>
      </c>
      <c r="I1656" s="1" t="s">
        <v>25</v>
      </c>
      <c r="J1656" s="1" t="s">
        <v>15</v>
      </c>
    </row>
    <row r="1657" spans="1:10" x14ac:dyDescent="0.25">
      <c r="A1657" s="1">
        <v>830980</v>
      </c>
      <c r="B1657" s="1" t="s">
        <v>37</v>
      </c>
      <c r="C1657" s="2">
        <v>42433</v>
      </c>
      <c r="D1657" s="2">
        <v>42433.573611111111</v>
      </c>
      <c r="E1657" s="1" t="s">
        <v>11</v>
      </c>
      <c r="F1657" s="1" t="s">
        <v>20</v>
      </c>
      <c r="G1657" s="1">
        <v>42</v>
      </c>
      <c r="H1657" s="1" t="s">
        <v>32</v>
      </c>
      <c r="I1657" s="1" t="s">
        <v>18</v>
      </c>
      <c r="J1657" s="1" t="s">
        <v>15</v>
      </c>
    </row>
    <row r="1658" spans="1:10" x14ac:dyDescent="0.25">
      <c r="A1658" s="1">
        <v>830980</v>
      </c>
      <c r="B1658" s="1" t="s">
        <v>30</v>
      </c>
      <c r="C1658" s="2">
        <v>42434</v>
      </c>
      <c r="D1658" s="2">
        <v>42434.392361111109</v>
      </c>
      <c r="E1658" s="1" t="s">
        <v>11</v>
      </c>
      <c r="F1658" s="1" t="s">
        <v>20</v>
      </c>
      <c r="G1658" s="1">
        <v>42</v>
      </c>
      <c r="H1658" s="1" t="s">
        <v>32</v>
      </c>
      <c r="I1658" s="1" t="s">
        <v>14</v>
      </c>
      <c r="J1658" s="1" t="s">
        <v>15</v>
      </c>
    </row>
    <row r="1659" spans="1:10" x14ac:dyDescent="0.25">
      <c r="A1659" s="1">
        <v>830980</v>
      </c>
      <c r="B1659" s="1" t="s">
        <v>40</v>
      </c>
      <c r="C1659" s="2">
        <v>42435</v>
      </c>
      <c r="D1659" s="2">
        <v>42435.489583333336</v>
      </c>
      <c r="E1659" s="1" t="s">
        <v>11</v>
      </c>
      <c r="F1659" s="1" t="s">
        <v>20</v>
      </c>
      <c r="G1659" s="1">
        <v>42</v>
      </c>
      <c r="H1659" s="1" t="s">
        <v>32</v>
      </c>
      <c r="I1659" s="1" t="s">
        <v>18</v>
      </c>
      <c r="J1659" s="1" t="s">
        <v>15</v>
      </c>
    </row>
    <row r="1660" spans="1:10" x14ac:dyDescent="0.25">
      <c r="A1660" s="1">
        <v>830980</v>
      </c>
      <c r="B1660" s="1" t="s">
        <v>29</v>
      </c>
      <c r="C1660" s="2">
        <v>42435</v>
      </c>
      <c r="D1660" s="2">
        <v>42435.341666666667</v>
      </c>
      <c r="E1660" s="1" t="s">
        <v>11</v>
      </c>
      <c r="F1660" s="1" t="s">
        <v>20</v>
      </c>
      <c r="G1660" s="1">
        <v>42</v>
      </c>
      <c r="H1660" s="1" t="s">
        <v>32</v>
      </c>
      <c r="I1660" s="1" t="s">
        <v>14</v>
      </c>
      <c r="J1660" s="1" t="s">
        <v>15</v>
      </c>
    </row>
    <row r="1661" spans="1:10" x14ac:dyDescent="0.25">
      <c r="A1661" s="1">
        <v>830980</v>
      </c>
      <c r="B1661" s="1" t="s">
        <v>16</v>
      </c>
      <c r="C1661" s="2">
        <v>42436</v>
      </c>
      <c r="D1661" s="2">
        <v>42436.137499999997</v>
      </c>
      <c r="E1661" s="1" t="s">
        <v>11</v>
      </c>
      <c r="F1661" s="1" t="s">
        <v>20</v>
      </c>
      <c r="G1661" s="1">
        <v>42</v>
      </c>
      <c r="H1661" s="1" t="s">
        <v>32</v>
      </c>
      <c r="I1661" s="1" t="s">
        <v>25</v>
      </c>
      <c r="J1661" s="1" t="s">
        <v>15</v>
      </c>
    </row>
    <row r="1662" spans="1:10" x14ac:dyDescent="0.25">
      <c r="A1662" s="1">
        <v>830980</v>
      </c>
      <c r="B1662" s="1" t="s">
        <v>16</v>
      </c>
      <c r="C1662" s="2">
        <v>42454</v>
      </c>
      <c r="D1662" s="2">
        <v>42454.170138888891</v>
      </c>
      <c r="E1662" s="1" t="s">
        <v>11</v>
      </c>
      <c r="F1662" s="1" t="s">
        <v>20</v>
      </c>
      <c r="G1662" s="1">
        <v>42</v>
      </c>
      <c r="H1662" s="1" t="s">
        <v>32</v>
      </c>
      <c r="I1662" s="1" t="s">
        <v>25</v>
      </c>
      <c r="J1662" s="1" t="s">
        <v>15</v>
      </c>
    </row>
    <row r="1663" spans="1:10" x14ac:dyDescent="0.25">
      <c r="A1663" s="1">
        <v>1108688</v>
      </c>
      <c r="B1663" s="1" t="s">
        <v>29</v>
      </c>
      <c r="C1663" s="2">
        <v>42450</v>
      </c>
      <c r="D1663" s="2">
        <v>42450.457638888889</v>
      </c>
      <c r="E1663" s="1" t="s">
        <v>11</v>
      </c>
      <c r="F1663" s="1" t="s">
        <v>35</v>
      </c>
      <c r="G1663" s="1">
        <v>21</v>
      </c>
      <c r="H1663" s="1" t="s">
        <v>49</v>
      </c>
      <c r="I1663" s="1" t="s">
        <v>14</v>
      </c>
      <c r="J1663" s="1" t="s">
        <v>22</v>
      </c>
    </row>
    <row r="1664" spans="1:10" x14ac:dyDescent="0.25">
      <c r="A1664" s="1">
        <v>893861</v>
      </c>
      <c r="B1664" s="1" t="s">
        <v>29</v>
      </c>
      <c r="C1664" s="2">
        <v>42439</v>
      </c>
      <c r="D1664" s="2">
        <v>42439.60833333333</v>
      </c>
      <c r="E1664" s="1" t="s">
        <v>11</v>
      </c>
      <c r="F1664" s="1" t="s">
        <v>35</v>
      </c>
      <c r="G1664" s="1">
        <v>30</v>
      </c>
      <c r="H1664" s="1" t="s">
        <v>34</v>
      </c>
      <c r="I1664" s="1" t="s">
        <v>44</v>
      </c>
      <c r="J1664" s="1" t="s">
        <v>22</v>
      </c>
    </row>
    <row r="1665" spans="1:10" x14ac:dyDescent="0.25">
      <c r="A1665" s="1">
        <v>803754</v>
      </c>
      <c r="B1665" s="1" t="s">
        <v>31</v>
      </c>
      <c r="C1665" s="2">
        <v>42419</v>
      </c>
      <c r="D1665" s="2">
        <v>42419.222916666666</v>
      </c>
      <c r="E1665" s="1" t="s">
        <v>23</v>
      </c>
      <c r="F1665" s="1" t="s">
        <v>35</v>
      </c>
      <c r="G1665" s="1">
        <v>26</v>
      </c>
      <c r="H1665" s="1" t="s">
        <v>49</v>
      </c>
      <c r="I1665" s="1" t="s">
        <v>25</v>
      </c>
      <c r="J1665" s="1" t="s">
        <v>22</v>
      </c>
    </row>
    <row r="1666" spans="1:10" x14ac:dyDescent="0.25">
      <c r="A1666" s="1">
        <v>803754</v>
      </c>
      <c r="B1666" s="1" t="s">
        <v>30</v>
      </c>
      <c r="C1666" s="2">
        <v>42421</v>
      </c>
      <c r="D1666" s="2">
        <v>42421.594444444447</v>
      </c>
      <c r="E1666" s="1" t="s">
        <v>23</v>
      </c>
      <c r="F1666" s="1" t="s">
        <v>35</v>
      </c>
      <c r="G1666" s="1">
        <v>26</v>
      </c>
      <c r="H1666" s="1" t="s">
        <v>49</v>
      </c>
      <c r="I1666" s="1" t="s">
        <v>44</v>
      </c>
      <c r="J1666" s="1" t="s">
        <v>22</v>
      </c>
    </row>
    <row r="1667" spans="1:10" x14ac:dyDescent="0.25">
      <c r="A1667" s="1">
        <v>930290</v>
      </c>
      <c r="B1667" s="1" t="s">
        <v>36</v>
      </c>
      <c r="C1667" s="2">
        <v>42459</v>
      </c>
      <c r="D1667" s="2">
        <v>42459.390972222223</v>
      </c>
      <c r="E1667" s="1" t="s">
        <v>11</v>
      </c>
      <c r="F1667" s="1" t="s">
        <v>20</v>
      </c>
      <c r="G1667" s="1">
        <v>38</v>
      </c>
      <c r="H1667" s="1" t="s">
        <v>21</v>
      </c>
      <c r="I1667" s="1" t="s">
        <v>14</v>
      </c>
      <c r="J1667" s="1" t="s">
        <v>15</v>
      </c>
    </row>
    <row r="1668" spans="1:10" x14ac:dyDescent="0.25">
      <c r="A1668" s="1">
        <v>809216</v>
      </c>
      <c r="B1668" s="1" t="s">
        <v>41</v>
      </c>
      <c r="C1668" s="2">
        <v>42440</v>
      </c>
      <c r="D1668" s="2">
        <v>42440.461111111108</v>
      </c>
      <c r="E1668" s="1" t="s">
        <v>11</v>
      </c>
      <c r="F1668" s="1" t="s">
        <v>35</v>
      </c>
      <c r="G1668" s="1">
        <v>47</v>
      </c>
      <c r="H1668" s="1" t="s">
        <v>21</v>
      </c>
      <c r="I1668" s="1" t="s">
        <v>18</v>
      </c>
      <c r="J1668" s="1" t="s">
        <v>26</v>
      </c>
    </row>
    <row r="1669" spans="1:10" x14ac:dyDescent="0.25">
      <c r="A1669" s="1">
        <v>809216</v>
      </c>
      <c r="B1669" s="1" t="s">
        <v>27</v>
      </c>
      <c r="C1669" s="2">
        <v>42440</v>
      </c>
      <c r="D1669" s="2">
        <v>42440.53402777778</v>
      </c>
      <c r="E1669" s="1" t="s">
        <v>11</v>
      </c>
      <c r="F1669" s="1" t="s">
        <v>35</v>
      </c>
      <c r="G1669" s="1">
        <v>47</v>
      </c>
      <c r="H1669" s="1" t="s">
        <v>21</v>
      </c>
      <c r="I1669" s="1" t="s">
        <v>18</v>
      </c>
      <c r="J1669" s="1" t="s">
        <v>26</v>
      </c>
    </row>
    <row r="1670" spans="1:10" x14ac:dyDescent="0.25">
      <c r="A1670" s="1">
        <v>809216</v>
      </c>
      <c r="B1670" s="1" t="s">
        <v>31</v>
      </c>
      <c r="C1670" s="2">
        <v>42404</v>
      </c>
      <c r="D1670" s="2">
        <v>42404.6</v>
      </c>
      <c r="E1670" s="1" t="s">
        <v>11</v>
      </c>
      <c r="F1670" s="1" t="s">
        <v>35</v>
      </c>
      <c r="G1670" s="1">
        <v>47</v>
      </c>
      <c r="H1670" s="1" t="s">
        <v>21</v>
      </c>
      <c r="I1670" s="1" t="s">
        <v>44</v>
      </c>
      <c r="J1670" s="1" t="s">
        <v>26</v>
      </c>
    </row>
    <row r="1671" spans="1:10" x14ac:dyDescent="0.25">
      <c r="A1671" s="1">
        <v>2203607</v>
      </c>
      <c r="B1671" s="1" t="s">
        <v>40</v>
      </c>
      <c r="C1671" s="2">
        <v>42453</v>
      </c>
      <c r="D1671" s="2">
        <v>42453.414583333331</v>
      </c>
      <c r="E1671" s="1" t="s">
        <v>11</v>
      </c>
      <c r="F1671" s="1" t="s">
        <v>12</v>
      </c>
      <c r="G1671" s="1">
        <v>54</v>
      </c>
      <c r="H1671" s="1" t="s">
        <v>13</v>
      </c>
      <c r="I1671" s="1" t="s">
        <v>14</v>
      </c>
      <c r="J1671" s="1" t="s">
        <v>26</v>
      </c>
    </row>
    <row r="1672" spans="1:10" x14ac:dyDescent="0.25">
      <c r="A1672" s="1">
        <v>2203607</v>
      </c>
      <c r="B1672" s="1" t="s">
        <v>16</v>
      </c>
      <c r="C1672" s="2">
        <v>42424</v>
      </c>
      <c r="D1672" s="2">
        <v>42424.167361111111</v>
      </c>
      <c r="E1672" s="1" t="s">
        <v>11</v>
      </c>
      <c r="F1672" s="1" t="s">
        <v>12</v>
      </c>
      <c r="G1672" s="1">
        <v>54</v>
      </c>
      <c r="H1672" s="1" t="s">
        <v>13</v>
      </c>
      <c r="I1672" s="1" t="s">
        <v>25</v>
      </c>
      <c r="J1672" s="1" t="s">
        <v>26</v>
      </c>
    </row>
    <row r="1673" spans="1:10" x14ac:dyDescent="0.25">
      <c r="A1673" s="1">
        <v>2203607</v>
      </c>
      <c r="B1673" s="1" t="s">
        <v>40</v>
      </c>
      <c r="C1673" s="2">
        <v>42417</v>
      </c>
      <c r="D1673" s="2">
        <v>42417.602083333331</v>
      </c>
      <c r="E1673" s="1" t="s">
        <v>11</v>
      </c>
      <c r="F1673" s="1" t="s">
        <v>12</v>
      </c>
      <c r="G1673" s="1">
        <v>54</v>
      </c>
      <c r="H1673" s="1" t="s">
        <v>13</v>
      </c>
      <c r="I1673" s="1" t="s">
        <v>44</v>
      </c>
      <c r="J1673" s="1" t="s">
        <v>26</v>
      </c>
    </row>
    <row r="1674" spans="1:10" x14ac:dyDescent="0.25">
      <c r="A1674" s="1">
        <v>2203607</v>
      </c>
      <c r="B1674" s="1" t="s">
        <v>40</v>
      </c>
      <c r="C1674" s="2">
        <v>42407</v>
      </c>
      <c r="D1674" s="2">
        <v>42407.241666666669</v>
      </c>
      <c r="E1674" s="1" t="s">
        <v>11</v>
      </c>
      <c r="F1674" s="1" t="s">
        <v>12</v>
      </c>
      <c r="G1674" s="1">
        <v>54</v>
      </c>
      <c r="H1674" s="1" t="s">
        <v>13</v>
      </c>
      <c r="I1674" s="1" t="s">
        <v>25</v>
      </c>
      <c r="J1674" s="1" t="s">
        <v>26</v>
      </c>
    </row>
    <row r="1675" spans="1:10" x14ac:dyDescent="0.25">
      <c r="A1675" s="1">
        <v>2203607</v>
      </c>
      <c r="B1675" s="1" t="s">
        <v>36</v>
      </c>
      <c r="C1675" s="2">
        <v>42417</v>
      </c>
      <c r="D1675" s="2">
        <v>42417.459722222222</v>
      </c>
      <c r="E1675" s="1" t="s">
        <v>11</v>
      </c>
      <c r="F1675" s="1" t="s">
        <v>12</v>
      </c>
      <c r="G1675" s="1">
        <v>54</v>
      </c>
      <c r="H1675" s="1" t="s">
        <v>13</v>
      </c>
      <c r="I1675" s="1" t="s">
        <v>18</v>
      </c>
      <c r="J1675" s="1" t="s">
        <v>26</v>
      </c>
    </row>
    <row r="1676" spans="1:10" x14ac:dyDescent="0.25">
      <c r="A1676" s="1">
        <v>2203607</v>
      </c>
      <c r="B1676" s="1" t="s">
        <v>31</v>
      </c>
      <c r="C1676" s="2">
        <v>42385</v>
      </c>
      <c r="D1676" s="2">
        <v>42385.473611111112</v>
      </c>
      <c r="E1676" s="1" t="s">
        <v>11</v>
      </c>
      <c r="F1676" s="1" t="s">
        <v>12</v>
      </c>
      <c r="G1676" s="1">
        <v>54</v>
      </c>
      <c r="H1676" s="1" t="s">
        <v>13</v>
      </c>
      <c r="I1676" s="1" t="s">
        <v>18</v>
      </c>
      <c r="J1676" s="1" t="s">
        <v>26</v>
      </c>
    </row>
    <row r="1677" spans="1:10" x14ac:dyDescent="0.25">
      <c r="A1677" s="1">
        <v>2203607</v>
      </c>
      <c r="B1677" s="1" t="s">
        <v>33</v>
      </c>
      <c r="C1677" s="2">
        <v>42387</v>
      </c>
      <c r="D1677" s="2">
        <v>42387.128472222219</v>
      </c>
      <c r="E1677" s="1" t="s">
        <v>11</v>
      </c>
      <c r="F1677" s="1" t="s">
        <v>12</v>
      </c>
      <c r="G1677" s="1">
        <v>54</v>
      </c>
      <c r="H1677" s="1" t="s">
        <v>13</v>
      </c>
      <c r="I1677" s="1" t="s">
        <v>25</v>
      </c>
      <c r="J1677" s="1" t="s">
        <v>26</v>
      </c>
    </row>
    <row r="1678" spans="1:10" x14ac:dyDescent="0.25">
      <c r="A1678" s="1">
        <v>2203607</v>
      </c>
      <c r="B1678" s="1" t="s">
        <v>33</v>
      </c>
      <c r="C1678" s="2">
        <v>42388</v>
      </c>
      <c r="D1678" s="2">
        <v>42388.568749999999</v>
      </c>
      <c r="E1678" s="1" t="s">
        <v>11</v>
      </c>
      <c r="F1678" s="1" t="s">
        <v>12</v>
      </c>
      <c r="G1678" s="1">
        <v>54</v>
      </c>
      <c r="H1678" s="1" t="s">
        <v>13</v>
      </c>
      <c r="I1678" s="1" t="s">
        <v>18</v>
      </c>
      <c r="J1678" s="1" t="s">
        <v>26</v>
      </c>
    </row>
    <row r="1679" spans="1:10" x14ac:dyDescent="0.25">
      <c r="A1679" s="1">
        <v>2203607</v>
      </c>
      <c r="B1679" s="1" t="s">
        <v>33</v>
      </c>
      <c r="C1679" s="2">
        <v>42406</v>
      </c>
      <c r="D1679" s="2">
        <v>42406.234027777777</v>
      </c>
      <c r="E1679" s="1" t="s">
        <v>11</v>
      </c>
      <c r="F1679" s="1" t="s">
        <v>12</v>
      </c>
      <c r="G1679" s="1">
        <v>54</v>
      </c>
      <c r="H1679" s="1" t="s">
        <v>13</v>
      </c>
      <c r="I1679" s="1" t="s">
        <v>25</v>
      </c>
      <c r="J1679" s="1" t="s">
        <v>26</v>
      </c>
    </row>
    <row r="1680" spans="1:10" x14ac:dyDescent="0.25">
      <c r="A1680" s="1">
        <v>2203607</v>
      </c>
      <c r="B1680" s="1" t="s">
        <v>30</v>
      </c>
      <c r="C1680" s="2">
        <v>42409</v>
      </c>
      <c r="D1680" s="2">
        <v>42409.457638888889</v>
      </c>
      <c r="E1680" s="1" t="s">
        <v>11</v>
      </c>
      <c r="F1680" s="1" t="s">
        <v>12</v>
      </c>
      <c r="G1680" s="1">
        <v>54</v>
      </c>
      <c r="H1680" s="1" t="s">
        <v>13</v>
      </c>
      <c r="I1680" s="1" t="s">
        <v>14</v>
      </c>
      <c r="J1680" s="1" t="s">
        <v>26</v>
      </c>
    </row>
    <row r="1681" spans="1:10" x14ac:dyDescent="0.25">
      <c r="A1681" s="1">
        <v>2203607</v>
      </c>
      <c r="B1681" s="1" t="s">
        <v>41</v>
      </c>
      <c r="C1681" s="2">
        <v>42403</v>
      </c>
      <c r="D1681" s="2">
        <v>42403.576388888891</v>
      </c>
      <c r="E1681" s="1" t="s">
        <v>11</v>
      </c>
      <c r="F1681" s="1" t="s">
        <v>12</v>
      </c>
      <c r="G1681" s="1">
        <v>54</v>
      </c>
      <c r="H1681" s="1" t="s">
        <v>13</v>
      </c>
      <c r="I1681" s="1" t="s">
        <v>18</v>
      </c>
      <c r="J1681" s="1" t="s">
        <v>26</v>
      </c>
    </row>
    <row r="1682" spans="1:10" x14ac:dyDescent="0.25">
      <c r="A1682" s="1">
        <v>2203607</v>
      </c>
      <c r="B1682" s="1" t="s">
        <v>16</v>
      </c>
      <c r="C1682" s="2">
        <v>42430</v>
      </c>
      <c r="D1682" s="2">
        <v>42430.172222222223</v>
      </c>
      <c r="E1682" s="1" t="s">
        <v>11</v>
      </c>
      <c r="F1682" s="1" t="s">
        <v>12</v>
      </c>
      <c r="G1682" s="1">
        <v>54</v>
      </c>
      <c r="H1682" s="1" t="s">
        <v>13</v>
      </c>
      <c r="I1682" s="1" t="s">
        <v>25</v>
      </c>
      <c r="J1682" s="1" t="s">
        <v>26</v>
      </c>
    </row>
    <row r="1683" spans="1:10" x14ac:dyDescent="0.25">
      <c r="A1683" s="1">
        <v>820665</v>
      </c>
      <c r="B1683" s="1" t="s">
        <v>37</v>
      </c>
      <c r="C1683" s="2">
        <v>42431</v>
      </c>
      <c r="D1683" s="2">
        <v>42431.279166666667</v>
      </c>
      <c r="E1683" s="1" t="s">
        <v>11</v>
      </c>
      <c r="F1683" s="1" t="s">
        <v>35</v>
      </c>
      <c r="G1683" s="1">
        <v>34</v>
      </c>
      <c r="H1683" s="1" t="s">
        <v>43</v>
      </c>
      <c r="I1683" s="1" t="s">
        <v>25</v>
      </c>
      <c r="J1683" s="1" t="s">
        <v>15</v>
      </c>
    </row>
    <row r="1684" spans="1:10" x14ac:dyDescent="0.25">
      <c r="A1684" s="1">
        <v>809218</v>
      </c>
      <c r="B1684" s="1" t="s">
        <v>16</v>
      </c>
      <c r="C1684" s="2">
        <v>42424</v>
      </c>
      <c r="D1684" s="2">
        <v>42424.455555555556</v>
      </c>
      <c r="E1684" s="1" t="s">
        <v>11</v>
      </c>
      <c r="F1684" s="1" t="s">
        <v>17</v>
      </c>
      <c r="G1684" s="1">
        <v>50</v>
      </c>
      <c r="H1684" s="1" t="s">
        <v>13</v>
      </c>
      <c r="I1684" s="1" t="s">
        <v>14</v>
      </c>
      <c r="J1684" s="1" t="s">
        <v>26</v>
      </c>
    </row>
    <row r="1685" spans="1:10" x14ac:dyDescent="0.25">
      <c r="A1685" s="1">
        <v>809218</v>
      </c>
      <c r="B1685" s="1" t="s">
        <v>33</v>
      </c>
      <c r="C1685" s="2">
        <v>42387</v>
      </c>
      <c r="D1685" s="2">
        <v>42387.217361111114</v>
      </c>
      <c r="E1685" s="1" t="s">
        <v>11</v>
      </c>
      <c r="F1685" s="1" t="s">
        <v>17</v>
      </c>
      <c r="G1685" s="1">
        <v>50</v>
      </c>
      <c r="H1685" s="1" t="s">
        <v>13</v>
      </c>
      <c r="I1685" s="1" t="s">
        <v>25</v>
      </c>
      <c r="J1685" s="1" t="s">
        <v>26</v>
      </c>
    </row>
    <row r="1686" spans="1:10" x14ac:dyDescent="0.25">
      <c r="A1686" s="1">
        <v>892747</v>
      </c>
      <c r="B1686" s="1" t="s">
        <v>36</v>
      </c>
      <c r="C1686" s="2">
        <v>42389</v>
      </c>
      <c r="D1686" s="2">
        <v>42389.296527777777</v>
      </c>
      <c r="E1686" s="1" t="s">
        <v>11</v>
      </c>
      <c r="F1686" s="1" t="s">
        <v>35</v>
      </c>
      <c r="G1686" s="1">
        <v>44</v>
      </c>
      <c r="H1686" s="1" t="s">
        <v>21</v>
      </c>
      <c r="I1686" s="1" t="s">
        <v>14</v>
      </c>
      <c r="J1686" s="1" t="s">
        <v>15</v>
      </c>
    </row>
    <row r="1687" spans="1:10" x14ac:dyDescent="0.25">
      <c r="A1687" s="1">
        <v>892747</v>
      </c>
      <c r="B1687" s="1" t="s">
        <v>10</v>
      </c>
      <c r="C1687" s="2">
        <v>42439</v>
      </c>
      <c r="D1687" s="2">
        <v>42439.479166666664</v>
      </c>
      <c r="E1687" s="1" t="s">
        <v>11</v>
      </c>
      <c r="F1687" s="1" t="s">
        <v>35</v>
      </c>
      <c r="G1687" s="1">
        <v>44</v>
      </c>
      <c r="H1687" s="1" t="s">
        <v>21</v>
      </c>
      <c r="I1687" s="1" t="s">
        <v>18</v>
      </c>
      <c r="J1687" s="1" t="s">
        <v>15</v>
      </c>
    </row>
    <row r="1688" spans="1:10" x14ac:dyDescent="0.25">
      <c r="A1688" s="1">
        <v>2285956</v>
      </c>
      <c r="B1688" s="1" t="s">
        <v>30</v>
      </c>
      <c r="C1688" s="2">
        <v>42433</v>
      </c>
      <c r="D1688" s="2">
        <v>42433.328472222223</v>
      </c>
      <c r="E1688" s="1" t="s">
        <v>11</v>
      </c>
      <c r="F1688" s="1" t="s">
        <v>35</v>
      </c>
      <c r="G1688" s="1">
        <v>40</v>
      </c>
      <c r="H1688" s="1" t="s">
        <v>43</v>
      </c>
      <c r="I1688" s="1" t="s">
        <v>14</v>
      </c>
      <c r="J1688" s="1" t="s">
        <v>15</v>
      </c>
    </row>
    <row r="1689" spans="1:10" x14ac:dyDescent="0.25">
      <c r="A1689" s="1">
        <v>2285956</v>
      </c>
      <c r="B1689" s="1" t="s">
        <v>30</v>
      </c>
      <c r="C1689" s="2">
        <v>42449</v>
      </c>
      <c r="D1689" s="2">
        <v>42449.280555555553</v>
      </c>
      <c r="E1689" s="1" t="s">
        <v>11</v>
      </c>
      <c r="F1689" s="1" t="s">
        <v>35</v>
      </c>
      <c r="G1689" s="1">
        <v>40</v>
      </c>
      <c r="H1689" s="1" t="s">
        <v>43</v>
      </c>
      <c r="I1689" s="1" t="s">
        <v>25</v>
      </c>
      <c r="J1689" s="1" t="s">
        <v>15</v>
      </c>
    </row>
    <row r="1690" spans="1:10" x14ac:dyDescent="0.25">
      <c r="A1690" s="1">
        <v>2285956</v>
      </c>
      <c r="B1690" s="1" t="s">
        <v>30</v>
      </c>
      <c r="C1690" s="2">
        <v>42436</v>
      </c>
      <c r="D1690" s="2">
        <v>42436.549305555556</v>
      </c>
      <c r="E1690" s="1" t="s">
        <v>11</v>
      </c>
      <c r="F1690" s="1" t="s">
        <v>35</v>
      </c>
      <c r="G1690" s="1">
        <v>40</v>
      </c>
      <c r="H1690" s="1" t="s">
        <v>43</v>
      </c>
      <c r="I1690" s="1" t="s">
        <v>18</v>
      </c>
      <c r="J1690" s="1" t="s">
        <v>15</v>
      </c>
    </row>
    <row r="1691" spans="1:10" x14ac:dyDescent="0.25">
      <c r="A1691" s="1">
        <v>808103</v>
      </c>
      <c r="B1691" s="1" t="s">
        <v>16</v>
      </c>
      <c r="C1691" s="2">
        <v>42423</v>
      </c>
      <c r="D1691" s="2">
        <v>42423.551388888889</v>
      </c>
      <c r="E1691" s="1" t="s">
        <v>11</v>
      </c>
      <c r="F1691" s="1" t="s">
        <v>20</v>
      </c>
      <c r="G1691" s="1">
        <v>27</v>
      </c>
      <c r="H1691" s="1" t="s">
        <v>28</v>
      </c>
      <c r="I1691" s="1" t="s">
        <v>18</v>
      </c>
      <c r="J1691" s="1" t="s">
        <v>22</v>
      </c>
    </row>
    <row r="1692" spans="1:10" x14ac:dyDescent="0.25">
      <c r="A1692" s="1">
        <v>159156</v>
      </c>
      <c r="B1692" s="1" t="s">
        <v>31</v>
      </c>
      <c r="C1692" s="2">
        <v>42435</v>
      </c>
      <c r="D1692" s="2">
        <v>42435.511805555558</v>
      </c>
      <c r="E1692" s="1" t="s">
        <v>17</v>
      </c>
      <c r="F1692" s="1" t="s">
        <v>17</v>
      </c>
      <c r="G1692" s="1">
        <v>0</v>
      </c>
      <c r="H1692" s="1" t="s">
        <v>17</v>
      </c>
      <c r="I1692" s="1" t="s">
        <v>18</v>
      </c>
      <c r="J1692" s="1" t="s">
        <v>19</v>
      </c>
    </row>
    <row r="1693" spans="1:10" x14ac:dyDescent="0.25">
      <c r="A1693" s="1">
        <v>832005</v>
      </c>
      <c r="B1693" s="1" t="s">
        <v>31</v>
      </c>
      <c r="C1693" s="2">
        <v>42432</v>
      </c>
      <c r="D1693" s="2">
        <v>42432.413194444445</v>
      </c>
      <c r="E1693" s="1" t="s">
        <v>11</v>
      </c>
      <c r="F1693" s="1" t="s">
        <v>24</v>
      </c>
      <c r="G1693" s="1">
        <v>43</v>
      </c>
      <c r="H1693" s="1" t="s">
        <v>34</v>
      </c>
      <c r="I1693" s="1" t="s">
        <v>14</v>
      </c>
      <c r="J1693" s="1" t="s">
        <v>15</v>
      </c>
    </row>
    <row r="1694" spans="1:10" x14ac:dyDescent="0.25">
      <c r="A1694" s="1">
        <v>832005</v>
      </c>
      <c r="B1694" s="1" t="s">
        <v>16</v>
      </c>
      <c r="C1694" s="2">
        <v>42430</v>
      </c>
      <c r="D1694" s="2">
        <v>42430.590277777781</v>
      </c>
      <c r="E1694" s="1" t="s">
        <v>11</v>
      </c>
      <c r="F1694" s="1" t="s">
        <v>24</v>
      </c>
      <c r="G1694" s="1">
        <v>43</v>
      </c>
      <c r="H1694" s="1" t="s">
        <v>34</v>
      </c>
      <c r="I1694" s="1" t="s">
        <v>44</v>
      </c>
      <c r="J1694" s="1" t="s">
        <v>15</v>
      </c>
    </row>
    <row r="1695" spans="1:10" x14ac:dyDescent="0.25">
      <c r="A1695" s="1">
        <v>809222</v>
      </c>
      <c r="B1695" s="1" t="s">
        <v>36</v>
      </c>
      <c r="C1695" s="2">
        <v>42412</v>
      </c>
      <c r="D1695" s="2">
        <v>42412.54791666667</v>
      </c>
      <c r="E1695" s="1" t="s">
        <v>11</v>
      </c>
      <c r="F1695" s="1" t="s">
        <v>17</v>
      </c>
      <c r="G1695" s="1">
        <v>59</v>
      </c>
      <c r="H1695" s="1" t="s">
        <v>49</v>
      </c>
      <c r="I1695" s="1" t="s">
        <v>18</v>
      </c>
      <c r="J1695" s="1" t="s">
        <v>26</v>
      </c>
    </row>
    <row r="1696" spans="1:10" x14ac:dyDescent="0.25">
      <c r="A1696" s="1">
        <v>115518</v>
      </c>
      <c r="B1696" s="1" t="s">
        <v>31</v>
      </c>
      <c r="C1696" s="2">
        <v>42433</v>
      </c>
      <c r="D1696" s="2">
        <v>42433.197222222225</v>
      </c>
      <c r="E1696" s="1" t="s">
        <v>11</v>
      </c>
      <c r="F1696" s="1" t="s">
        <v>35</v>
      </c>
      <c r="G1696" s="1">
        <v>36</v>
      </c>
      <c r="H1696" s="1" t="s">
        <v>21</v>
      </c>
      <c r="I1696" s="1" t="s">
        <v>25</v>
      </c>
      <c r="J1696" s="1" t="s">
        <v>15</v>
      </c>
    </row>
    <row r="1697" spans="1:10" x14ac:dyDescent="0.25">
      <c r="A1697" s="1">
        <v>115518</v>
      </c>
      <c r="B1697" s="1" t="s">
        <v>37</v>
      </c>
      <c r="C1697" s="2">
        <v>42434</v>
      </c>
      <c r="D1697" s="2">
        <v>42434.320138888892</v>
      </c>
      <c r="E1697" s="1" t="s">
        <v>11</v>
      </c>
      <c r="F1697" s="1" t="s">
        <v>35</v>
      </c>
      <c r="G1697" s="1">
        <v>36</v>
      </c>
      <c r="H1697" s="1" t="s">
        <v>21</v>
      </c>
      <c r="I1697" s="1" t="s">
        <v>14</v>
      </c>
      <c r="J1697" s="1" t="s">
        <v>15</v>
      </c>
    </row>
    <row r="1698" spans="1:10" x14ac:dyDescent="0.25">
      <c r="A1698" s="1">
        <v>898831</v>
      </c>
      <c r="B1698" s="1" t="s">
        <v>16</v>
      </c>
      <c r="C1698" s="2">
        <v>42452</v>
      </c>
      <c r="D1698" s="2">
        <v>42452.504861111112</v>
      </c>
      <c r="E1698" s="1" t="s">
        <v>11</v>
      </c>
      <c r="F1698" s="1" t="s">
        <v>24</v>
      </c>
      <c r="G1698" s="1">
        <v>26</v>
      </c>
      <c r="H1698" s="1" t="s">
        <v>21</v>
      </c>
      <c r="I1698" s="1" t="s">
        <v>18</v>
      </c>
      <c r="J1698" s="1" t="s">
        <v>22</v>
      </c>
    </row>
    <row r="1699" spans="1:10" x14ac:dyDescent="0.25">
      <c r="A1699" s="1">
        <v>2090745</v>
      </c>
      <c r="B1699" s="1" t="s">
        <v>38</v>
      </c>
      <c r="C1699" s="2">
        <v>42415</v>
      </c>
      <c r="D1699" s="2">
        <v>42415.23541666667</v>
      </c>
      <c r="E1699" s="1" t="s">
        <v>11</v>
      </c>
      <c r="F1699" s="1" t="s">
        <v>12</v>
      </c>
      <c r="G1699" s="1">
        <v>39</v>
      </c>
      <c r="H1699" s="1" t="s">
        <v>13</v>
      </c>
      <c r="I1699" s="1" t="s">
        <v>25</v>
      </c>
      <c r="J1699" s="1" t="s">
        <v>15</v>
      </c>
    </row>
    <row r="1700" spans="1:10" x14ac:dyDescent="0.25">
      <c r="A1700" s="1">
        <v>2090745</v>
      </c>
      <c r="B1700" s="1" t="s">
        <v>16</v>
      </c>
      <c r="C1700" s="2">
        <v>42432</v>
      </c>
      <c r="D1700" s="2">
        <v>42432.495833333334</v>
      </c>
      <c r="E1700" s="1" t="s">
        <v>11</v>
      </c>
      <c r="F1700" s="1" t="s">
        <v>12</v>
      </c>
      <c r="G1700" s="1">
        <v>39</v>
      </c>
      <c r="H1700" s="1" t="s">
        <v>13</v>
      </c>
      <c r="I1700" s="1" t="s">
        <v>18</v>
      </c>
      <c r="J1700" s="1" t="s">
        <v>15</v>
      </c>
    </row>
    <row r="1701" spans="1:10" x14ac:dyDescent="0.25">
      <c r="A1701" s="1">
        <v>2090745</v>
      </c>
      <c r="B1701" s="1" t="s">
        <v>16</v>
      </c>
      <c r="C1701" s="2">
        <v>42437</v>
      </c>
      <c r="D1701" s="2">
        <v>42437.129861111112</v>
      </c>
      <c r="E1701" s="1" t="s">
        <v>11</v>
      </c>
      <c r="F1701" s="1" t="s">
        <v>12</v>
      </c>
      <c r="G1701" s="1">
        <v>39</v>
      </c>
      <c r="H1701" s="1" t="s">
        <v>13</v>
      </c>
      <c r="I1701" s="1" t="s">
        <v>25</v>
      </c>
      <c r="J1701" s="1" t="s">
        <v>15</v>
      </c>
    </row>
    <row r="1702" spans="1:10" x14ac:dyDescent="0.25">
      <c r="A1702" s="1">
        <v>2090745</v>
      </c>
      <c r="B1702" s="1" t="s">
        <v>16</v>
      </c>
      <c r="C1702" s="2">
        <v>42433</v>
      </c>
      <c r="D1702" s="2">
        <v>42433.472916666666</v>
      </c>
      <c r="E1702" s="1" t="s">
        <v>11</v>
      </c>
      <c r="F1702" s="1" t="s">
        <v>12</v>
      </c>
      <c r="G1702" s="1">
        <v>39</v>
      </c>
      <c r="H1702" s="1" t="s">
        <v>13</v>
      </c>
      <c r="I1702" s="1" t="s">
        <v>18</v>
      </c>
      <c r="J1702" s="1" t="s">
        <v>15</v>
      </c>
    </row>
    <row r="1703" spans="1:10" x14ac:dyDescent="0.25">
      <c r="A1703" s="1">
        <v>2090745</v>
      </c>
      <c r="B1703" s="1" t="s">
        <v>16</v>
      </c>
      <c r="C1703" s="2">
        <v>42457</v>
      </c>
      <c r="D1703" s="2">
        <v>42457.603472222225</v>
      </c>
      <c r="E1703" s="1" t="s">
        <v>11</v>
      </c>
      <c r="F1703" s="1" t="s">
        <v>12</v>
      </c>
      <c r="G1703" s="1">
        <v>39</v>
      </c>
      <c r="H1703" s="1" t="s">
        <v>13</v>
      </c>
      <c r="I1703" s="1" t="s">
        <v>44</v>
      </c>
      <c r="J1703" s="1" t="s">
        <v>15</v>
      </c>
    </row>
    <row r="1704" spans="1:10" x14ac:dyDescent="0.25">
      <c r="A1704" s="1">
        <v>788922</v>
      </c>
      <c r="B1704" s="1" t="s">
        <v>16</v>
      </c>
      <c r="C1704" s="2">
        <v>42434</v>
      </c>
      <c r="D1704" s="2">
        <v>42434.252083333333</v>
      </c>
      <c r="E1704" s="1" t="s">
        <v>11</v>
      </c>
      <c r="F1704" s="1" t="s">
        <v>12</v>
      </c>
      <c r="G1704" s="1">
        <v>52</v>
      </c>
      <c r="H1704" s="1" t="s">
        <v>13</v>
      </c>
      <c r="I1704" s="1" t="s">
        <v>25</v>
      </c>
      <c r="J1704" s="1" t="s">
        <v>26</v>
      </c>
    </row>
    <row r="1705" spans="1:10" x14ac:dyDescent="0.25">
      <c r="A1705" s="1">
        <v>788922</v>
      </c>
      <c r="B1705" s="1" t="s">
        <v>16</v>
      </c>
      <c r="C1705" s="2">
        <v>42427</v>
      </c>
      <c r="D1705" s="2">
        <v>42427.254166666666</v>
      </c>
      <c r="E1705" s="1" t="s">
        <v>11</v>
      </c>
      <c r="F1705" s="1" t="s">
        <v>12</v>
      </c>
      <c r="G1705" s="1">
        <v>52</v>
      </c>
      <c r="H1705" s="1" t="s">
        <v>13</v>
      </c>
      <c r="I1705" s="1" t="s">
        <v>25</v>
      </c>
      <c r="J1705" s="1" t="s">
        <v>26</v>
      </c>
    </row>
    <row r="1706" spans="1:10" x14ac:dyDescent="0.25">
      <c r="A1706" s="1">
        <v>809226</v>
      </c>
      <c r="B1706" s="1" t="s">
        <v>45</v>
      </c>
      <c r="C1706" s="2">
        <v>42405</v>
      </c>
      <c r="D1706" s="2">
        <v>42405.427777777775</v>
      </c>
      <c r="E1706" s="1" t="s">
        <v>11</v>
      </c>
      <c r="F1706" s="1" t="s">
        <v>12</v>
      </c>
      <c r="G1706" s="1">
        <v>34</v>
      </c>
      <c r="H1706" s="1" t="s">
        <v>13</v>
      </c>
      <c r="I1706" s="1" t="s">
        <v>14</v>
      </c>
      <c r="J1706" s="1" t="s">
        <v>15</v>
      </c>
    </row>
    <row r="1707" spans="1:10" x14ac:dyDescent="0.25">
      <c r="A1707" s="1">
        <v>809226</v>
      </c>
      <c r="B1707" s="1" t="s">
        <v>27</v>
      </c>
      <c r="C1707" s="2">
        <v>42405</v>
      </c>
      <c r="D1707" s="2">
        <v>42405.368750000001</v>
      </c>
      <c r="E1707" s="1" t="s">
        <v>11</v>
      </c>
      <c r="F1707" s="1" t="s">
        <v>12</v>
      </c>
      <c r="G1707" s="1">
        <v>34</v>
      </c>
      <c r="H1707" s="1" t="s">
        <v>13</v>
      </c>
      <c r="I1707" s="1" t="s">
        <v>14</v>
      </c>
      <c r="J1707" s="1" t="s">
        <v>15</v>
      </c>
    </row>
    <row r="1708" spans="1:10" x14ac:dyDescent="0.25">
      <c r="A1708" s="1">
        <v>809226</v>
      </c>
      <c r="B1708" s="1" t="s">
        <v>40</v>
      </c>
      <c r="C1708" s="2">
        <v>42391</v>
      </c>
      <c r="D1708" s="2">
        <v>42391.213194444441</v>
      </c>
      <c r="E1708" s="1" t="s">
        <v>11</v>
      </c>
      <c r="F1708" s="1" t="s">
        <v>12</v>
      </c>
      <c r="G1708" s="1">
        <v>34</v>
      </c>
      <c r="H1708" s="1" t="s">
        <v>13</v>
      </c>
      <c r="I1708" s="1" t="s">
        <v>25</v>
      </c>
      <c r="J1708" s="1" t="s">
        <v>15</v>
      </c>
    </row>
    <row r="1709" spans="1:10" x14ac:dyDescent="0.25">
      <c r="A1709" s="1">
        <v>809226</v>
      </c>
      <c r="B1709" s="1" t="s">
        <v>36</v>
      </c>
      <c r="C1709" s="2">
        <v>42390</v>
      </c>
      <c r="D1709" s="2">
        <v>42390.289583333331</v>
      </c>
      <c r="E1709" s="1" t="s">
        <v>11</v>
      </c>
      <c r="F1709" s="1" t="s">
        <v>12</v>
      </c>
      <c r="G1709" s="1">
        <v>34</v>
      </c>
      <c r="H1709" s="1" t="s">
        <v>13</v>
      </c>
      <c r="I1709" s="1" t="s">
        <v>25</v>
      </c>
      <c r="J1709" s="1" t="s">
        <v>15</v>
      </c>
    </row>
    <row r="1710" spans="1:10" x14ac:dyDescent="0.25">
      <c r="A1710" s="1">
        <v>809226</v>
      </c>
      <c r="B1710" s="1" t="s">
        <v>10</v>
      </c>
      <c r="C1710" s="2">
        <v>42390</v>
      </c>
      <c r="D1710" s="2">
        <v>42390.56527777778</v>
      </c>
      <c r="E1710" s="1" t="s">
        <v>11</v>
      </c>
      <c r="F1710" s="1" t="s">
        <v>12</v>
      </c>
      <c r="G1710" s="1">
        <v>34</v>
      </c>
      <c r="H1710" s="1" t="s">
        <v>13</v>
      </c>
      <c r="I1710" s="1" t="s">
        <v>18</v>
      </c>
      <c r="J1710" s="1" t="s">
        <v>15</v>
      </c>
    </row>
    <row r="1711" spans="1:10" x14ac:dyDescent="0.25">
      <c r="A1711" s="1">
        <v>2021277</v>
      </c>
      <c r="B1711" s="1" t="s">
        <v>10</v>
      </c>
      <c r="C1711" s="2">
        <v>42397</v>
      </c>
      <c r="D1711" s="2">
        <v>42397.179166666669</v>
      </c>
      <c r="E1711" s="1" t="s">
        <v>11</v>
      </c>
      <c r="F1711" s="1" t="s">
        <v>35</v>
      </c>
      <c r="G1711" s="1">
        <v>33</v>
      </c>
      <c r="H1711" s="1" t="s">
        <v>21</v>
      </c>
      <c r="I1711" s="1" t="s">
        <v>25</v>
      </c>
      <c r="J1711" s="1" t="s">
        <v>15</v>
      </c>
    </row>
    <row r="1712" spans="1:10" x14ac:dyDescent="0.25">
      <c r="A1712" s="1">
        <v>2021277</v>
      </c>
      <c r="B1712" s="1" t="s">
        <v>41</v>
      </c>
      <c r="C1712" s="2">
        <v>42401</v>
      </c>
      <c r="D1712" s="2">
        <v>42401.332638888889</v>
      </c>
      <c r="E1712" s="1" t="s">
        <v>11</v>
      </c>
      <c r="F1712" s="1" t="s">
        <v>35</v>
      </c>
      <c r="G1712" s="1">
        <v>33</v>
      </c>
      <c r="H1712" s="1" t="s">
        <v>21</v>
      </c>
      <c r="I1712" s="1" t="s">
        <v>14</v>
      </c>
      <c r="J1712" s="1" t="s">
        <v>15</v>
      </c>
    </row>
    <row r="1713" spans="1:10" x14ac:dyDescent="0.25">
      <c r="A1713" s="1">
        <v>772068</v>
      </c>
      <c r="B1713" s="1" t="s">
        <v>30</v>
      </c>
      <c r="C1713" s="2">
        <v>42377</v>
      </c>
      <c r="D1713" s="2">
        <v>42377.615277777775</v>
      </c>
      <c r="E1713" s="1" t="s">
        <v>11</v>
      </c>
      <c r="F1713" s="1" t="s">
        <v>35</v>
      </c>
      <c r="G1713" s="1">
        <v>26</v>
      </c>
      <c r="H1713" s="1" t="s">
        <v>32</v>
      </c>
      <c r="I1713" s="1" t="s">
        <v>44</v>
      </c>
      <c r="J1713" s="1" t="s">
        <v>22</v>
      </c>
    </row>
    <row r="1714" spans="1:10" x14ac:dyDescent="0.25">
      <c r="A1714" s="1">
        <v>772068</v>
      </c>
      <c r="B1714" s="1" t="s">
        <v>33</v>
      </c>
      <c r="C1714" s="2">
        <v>42394</v>
      </c>
      <c r="D1714" s="2">
        <v>42394.481944444444</v>
      </c>
      <c r="E1714" s="1" t="s">
        <v>11</v>
      </c>
      <c r="F1714" s="1" t="s">
        <v>35</v>
      </c>
      <c r="G1714" s="1">
        <v>26</v>
      </c>
      <c r="H1714" s="1" t="s">
        <v>32</v>
      </c>
      <c r="I1714" s="1" t="s">
        <v>18</v>
      </c>
      <c r="J1714" s="1" t="s">
        <v>22</v>
      </c>
    </row>
    <row r="1715" spans="1:10" x14ac:dyDescent="0.25">
      <c r="A1715" s="1">
        <v>772068</v>
      </c>
      <c r="B1715" s="1" t="s">
        <v>38</v>
      </c>
      <c r="C1715" s="2">
        <v>42430</v>
      </c>
      <c r="D1715" s="2">
        <v>42430.405555555553</v>
      </c>
      <c r="E1715" s="1" t="s">
        <v>11</v>
      </c>
      <c r="F1715" s="1" t="s">
        <v>35</v>
      </c>
      <c r="G1715" s="1">
        <v>26</v>
      </c>
      <c r="H1715" s="1" t="s">
        <v>32</v>
      </c>
      <c r="I1715" s="1" t="s">
        <v>14</v>
      </c>
      <c r="J1715" s="1" t="s">
        <v>22</v>
      </c>
    </row>
    <row r="1716" spans="1:10" x14ac:dyDescent="0.25">
      <c r="A1716" s="1">
        <v>703886</v>
      </c>
      <c r="B1716" s="1" t="s">
        <v>47</v>
      </c>
      <c r="C1716" s="2">
        <v>42452</v>
      </c>
      <c r="D1716" s="2">
        <v>42452.5</v>
      </c>
      <c r="E1716" s="1" t="s">
        <v>11</v>
      </c>
      <c r="F1716" s="1" t="s">
        <v>20</v>
      </c>
      <c r="G1716" s="1">
        <v>20</v>
      </c>
      <c r="H1716" s="1" t="s">
        <v>34</v>
      </c>
      <c r="I1716" s="1" t="s">
        <v>18</v>
      </c>
      <c r="J1716" s="1" t="s">
        <v>22</v>
      </c>
    </row>
    <row r="1717" spans="1:10" x14ac:dyDescent="0.25">
      <c r="A1717" s="1">
        <v>703886</v>
      </c>
      <c r="B1717" s="1" t="s">
        <v>16</v>
      </c>
      <c r="C1717" s="2">
        <v>42455</v>
      </c>
      <c r="D1717" s="2">
        <v>42455.206250000003</v>
      </c>
      <c r="E1717" s="1" t="s">
        <v>11</v>
      </c>
      <c r="F1717" s="1" t="s">
        <v>20</v>
      </c>
      <c r="G1717" s="1">
        <v>20</v>
      </c>
      <c r="H1717" s="1" t="s">
        <v>34</v>
      </c>
      <c r="I1717" s="1" t="s">
        <v>25</v>
      </c>
      <c r="J1717" s="1" t="s">
        <v>22</v>
      </c>
    </row>
    <row r="1718" spans="1:10" x14ac:dyDescent="0.25">
      <c r="A1718" s="1">
        <v>809228</v>
      </c>
      <c r="B1718" s="1" t="s">
        <v>31</v>
      </c>
      <c r="C1718" s="2">
        <v>42418</v>
      </c>
      <c r="D1718" s="2">
        <v>42418.397916666669</v>
      </c>
      <c r="E1718" s="1" t="s">
        <v>11</v>
      </c>
      <c r="F1718" s="1" t="s">
        <v>12</v>
      </c>
      <c r="G1718" s="1">
        <v>43</v>
      </c>
      <c r="H1718" s="1" t="s">
        <v>13</v>
      </c>
      <c r="I1718" s="1" t="s">
        <v>14</v>
      </c>
      <c r="J1718" s="1" t="s">
        <v>15</v>
      </c>
    </row>
    <row r="1719" spans="1:10" x14ac:dyDescent="0.25">
      <c r="A1719" s="1">
        <v>809228</v>
      </c>
      <c r="B1719" s="1" t="s">
        <v>33</v>
      </c>
      <c r="C1719" s="2">
        <v>42406</v>
      </c>
      <c r="D1719" s="2">
        <v>42406.227083333331</v>
      </c>
      <c r="E1719" s="1" t="s">
        <v>11</v>
      </c>
      <c r="F1719" s="1" t="s">
        <v>12</v>
      </c>
      <c r="G1719" s="1">
        <v>43</v>
      </c>
      <c r="H1719" s="1" t="s">
        <v>13</v>
      </c>
      <c r="I1719" s="1" t="s">
        <v>25</v>
      </c>
      <c r="J1719" s="1" t="s">
        <v>15</v>
      </c>
    </row>
    <row r="1720" spans="1:10" x14ac:dyDescent="0.25">
      <c r="A1720" s="1">
        <v>809228</v>
      </c>
      <c r="B1720" s="1" t="s">
        <v>33</v>
      </c>
      <c r="C1720" s="2">
        <v>42427</v>
      </c>
      <c r="D1720" s="2">
        <v>42427.159722222219</v>
      </c>
      <c r="E1720" s="1" t="s">
        <v>11</v>
      </c>
      <c r="F1720" s="1" t="s">
        <v>12</v>
      </c>
      <c r="G1720" s="1">
        <v>43</v>
      </c>
      <c r="H1720" s="1" t="s">
        <v>13</v>
      </c>
      <c r="I1720" s="1" t="s">
        <v>25</v>
      </c>
      <c r="J1720" s="1" t="s">
        <v>15</v>
      </c>
    </row>
    <row r="1721" spans="1:10" x14ac:dyDescent="0.25">
      <c r="A1721" s="1">
        <v>474745</v>
      </c>
      <c r="B1721" s="1" t="s">
        <v>30</v>
      </c>
      <c r="C1721" s="2">
        <v>42390</v>
      </c>
      <c r="D1721" s="2">
        <v>42390.564583333333</v>
      </c>
      <c r="E1721" s="1" t="s">
        <v>11</v>
      </c>
      <c r="F1721" s="1" t="s">
        <v>35</v>
      </c>
      <c r="G1721" s="1">
        <v>18</v>
      </c>
      <c r="H1721" s="1" t="s">
        <v>43</v>
      </c>
      <c r="I1721" s="1" t="s">
        <v>18</v>
      </c>
      <c r="J1721" s="1" t="s">
        <v>22</v>
      </c>
    </row>
    <row r="1722" spans="1:10" x14ac:dyDescent="0.25">
      <c r="A1722" s="1">
        <v>474745</v>
      </c>
      <c r="B1722" s="1" t="s">
        <v>30</v>
      </c>
      <c r="C1722" s="2">
        <v>42389</v>
      </c>
      <c r="D1722" s="2">
        <v>42389.155555555553</v>
      </c>
      <c r="E1722" s="1" t="s">
        <v>11</v>
      </c>
      <c r="F1722" s="1" t="s">
        <v>35</v>
      </c>
      <c r="G1722" s="1">
        <v>18</v>
      </c>
      <c r="H1722" s="1" t="s">
        <v>43</v>
      </c>
      <c r="I1722" s="1" t="s">
        <v>25</v>
      </c>
      <c r="J1722" s="1" t="s">
        <v>22</v>
      </c>
    </row>
    <row r="1723" spans="1:10" x14ac:dyDescent="0.25">
      <c r="A1723" s="1">
        <v>936702</v>
      </c>
      <c r="B1723" s="1" t="s">
        <v>10</v>
      </c>
      <c r="C1723" s="2">
        <v>42459</v>
      </c>
      <c r="D1723" s="2">
        <v>42459.26666666667</v>
      </c>
      <c r="E1723" s="1" t="s">
        <v>11</v>
      </c>
      <c r="F1723" s="1" t="s">
        <v>35</v>
      </c>
      <c r="G1723" s="1">
        <v>33</v>
      </c>
      <c r="H1723" s="1" t="s">
        <v>32</v>
      </c>
      <c r="I1723" s="1" t="s">
        <v>25</v>
      </c>
      <c r="J1723" s="1" t="s">
        <v>15</v>
      </c>
    </row>
    <row r="1724" spans="1:10" x14ac:dyDescent="0.25">
      <c r="A1724" s="1">
        <v>159026</v>
      </c>
      <c r="B1724" s="1" t="s">
        <v>33</v>
      </c>
      <c r="C1724" s="2">
        <v>42435</v>
      </c>
      <c r="D1724" s="2">
        <v>42435.623611111114</v>
      </c>
      <c r="E1724" s="1" t="s">
        <v>23</v>
      </c>
      <c r="F1724" s="1" t="s">
        <v>12</v>
      </c>
      <c r="G1724" s="1">
        <v>18</v>
      </c>
      <c r="H1724" s="1" t="s">
        <v>21</v>
      </c>
      <c r="I1724" s="1" t="s">
        <v>44</v>
      </c>
      <c r="J1724" s="1" t="s">
        <v>22</v>
      </c>
    </row>
    <row r="1725" spans="1:10" x14ac:dyDescent="0.25">
      <c r="A1725" s="1">
        <v>930307</v>
      </c>
      <c r="B1725" s="1" t="s">
        <v>16</v>
      </c>
      <c r="C1725" s="2">
        <v>42458</v>
      </c>
      <c r="D1725" s="2">
        <v>42458.612500000003</v>
      </c>
      <c r="E1725" s="1" t="s">
        <v>11</v>
      </c>
      <c r="F1725" s="1" t="s">
        <v>20</v>
      </c>
      <c r="G1725" s="1">
        <v>36</v>
      </c>
      <c r="H1725" s="1" t="s">
        <v>13</v>
      </c>
      <c r="I1725" s="1" t="s">
        <v>44</v>
      </c>
      <c r="J1725" s="1" t="s">
        <v>15</v>
      </c>
    </row>
    <row r="1726" spans="1:10" x14ac:dyDescent="0.25">
      <c r="A1726" s="1">
        <v>809229</v>
      </c>
      <c r="B1726" s="1" t="s">
        <v>29</v>
      </c>
      <c r="C1726" s="2">
        <v>42419</v>
      </c>
      <c r="D1726" s="2">
        <v>42419.238888888889</v>
      </c>
      <c r="E1726" s="1" t="s">
        <v>11</v>
      </c>
      <c r="F1726" s="1" t="s">
        <v>12</v>
      </c>
      <c r="G1726" s="1">
        <v>31</v>
      </c>
      <c r="H1726" s="1" t="s">
        <v>13</v>
      </c>
      <c r="I1726" s="1" t="s">
        <v>25</v>
      </c>
      <c r="J1726" s="1" t="s">
        <v>15</v>
      </c>
    </row>
    <row r="1727" spans="1:10" x14ac:dyDescent="0.25">
      <c r="A1727" s="1">
        <v>809229</v>
      </c>
      <c r="B1727" s="1" t="s">
        <v>33</v>
      </c>
      <c r="C1727" s="2">
        <v>42419</v>
      </c>
      <c r="D1727" s="2">
        <v>42419.413194444445</v>
      </c>
      <c r="E1727" s="1" t="s">
        <v>11</v>
      </c>
      <c r="F1727" s="1" t="s">
        <v>12</v>
      </c>
      <c r="G1727" s="1">
        <v>31</v>
      </c>
      <c r="H1727" s="1" t="s">
        <v>13</v>
      </c>
      <c r="I1727" s="1" t="s">
        <v>14</v>
      </c>
      <c r="J1727" s="1" t="s">
        <v>15</v>
      </c>
    </row>
    <row r="1728" spans="1:10" x14ac:dyDescent="0.25">
      <c r="A1728" s="1">
        <v>809229</v>
      </c>
      <c r="B1728" s="1" t="s">
        <v>29</v>
      </c>
      <c r="C1728" s="2">
        <v>42419</v>
      </c>
      <c r="D1728" s="2">
        <v>42419.484722222223</v>
      </c>
      <c r="E1728" s="1" t="s">
        <v>11</v>
      </c>
      <c r="F1728" s="1" t="s">
        <v>12</v>
      </c>
      <c r="G1728" s="1">
        <v>31</v>
      </c>
      <c r="H1728" s="1" t="s">
        <v>13</v>
      </c>
      <c r="I1728" s="1" t="s">
        <v>18</v>
      </c>
      <c r="J1728" s="1" t="s">
        <v>15</v>
      </c>
    </row>
    <row r="1729" spans="1:10" x14ac:dyDescent="0.25">
      <c r="A1729" s="1">
        <v>809229</v>
      </c>
      <c r="B1729" s="1" t="s">
        <v>30</v>
      </c>
      <c r="C1729" s="2">
        <v>42419</v>
      </c>
      <c r="D1729" s="2">
        <v>42419.191666666666</v>
      </c>
      <c r="E1729" s="1" t="s">
        <v>11</v>
      </c>
      <c r="F1729" s="1" t="s">
        <v>12</v>
      </c>
      <c r="G1729" s="1">
        <v>31</v>
      </c>
      <c r="H1729" s="1" t="s">
        <v>13</v>
      </c>
      <c r="I1729" s="1" t="s">
        <v>25</v>
      </c>
      <c r="J1729" s="1" t="s">
        <v>15</v>
      </c>
    </row>
    <row r="1730" spans="1:10" x14ac:dyDescent="0.25">
      <c r="A1730" s="1">
        <v>809230</v>
      </c>
      <c r="B1730" s="1" t="s">
        <v>40</v>
      </c>
      <c r="C1730" s="2">
        <v>42422</v>
      </c>
      <c r="D1730" s="2">
        <v>42422.520833333336</v>
      </c>
      <c r="E1730" s="1" t="s">
        <v>11</v>
      </c>
      <c r="F1730" s="1" t="s">
        <v>35</v>
      </c>
      <c r="G1730" s="1">
        <v>39</v>
      </c>
      <c r="H1730" s="1" t="s">
        <v>21</v>
      </c>
      <c r="I1730" s="1" t="s">
        <v>18</v>
      </c>
      <c r="J1730" s="1" t="s">
        <v>15</v>
      </c>
    </row>
    <row r="1731" spans="1:10" x14ac:dyDescent="0.25">
      <c r="A1731" s="1">
        <v>809230</v>
      </c>
      <c r="B1731" s="1" t="s">
        <v>37</v>
      </c>
      <c r="C1731" s="2">
        <v>42399</v>
      </c>
      <c r="D1731" s="2">
        <v>42399.428472222222</v>
      </c>
      <c r="E1731" s="1" t="s">
        <v>11</v>
      </c>
      <c r="F1731" s="1" t="s">
        <v>35</v>
      </c>
      <c r="G1731" s="1">
        <v>39</v>
      </c>
      <c r="H1731" s="1" t="s">
        <v>21</v>
      </c>
      <c r="I1731" s="1" t="s">
        <v>14</v>
      </c>
      <c r="J1731" s="1" t="s">
        <v>15</v>
      </c>
    </row>
    <row r="1732" spans="1:10" x14ac:dyDescent="0.25">
      <c r="A1732" s="1">
        <v>809230</v>
      </c>
      <c r="B1732" s="1" t="s">
        <v>40</v>
      </c>
      <c r="C1732" s="2">
        <v>42399</v>
      </c>
      <c r="D1732" s="2">
        <v>42399.470138888886</v>
      </c>
      <c r="E1732" s="1" t="s">
        <v>11</v>
      </c>
      <c r="F1732" s="1" t="s">
        <v>35</v>
      </c>
      <c r="G1732" s="1">
        <v>39</v>
      </c>
      <c r="H1732" s="1" t="s">
        <v>21</v>
      </c>
      <c r="I1732" s="1" t="s">
        <v>18</v>
      </c>
      <c r="J1732" s="1" t="s">
        <v>15</v>
      </c>
    </row>
    <row r="1733" spans="1:10" x14ac:dyDescent="0.25">
      <c r="A1733" s="1">
        <v>809230</v>
      </c>
      <c r="B1733" s="1" t="s">
        <v>40</v>
      </c>
      <c r="C1733" s="2">
        <v>42393</v>
      </c>
      <c r="D1733" s="2">
        <v>42393.260416666664</v>
      </c>
      <c r="E1733" s="1" t="s">
        <v>11</v>
      </c>
      <c r="F1733" s="1" t="s">
        <v>35</v>
      </c>
      <c r="G1733" s="1">
        <v>39</v>
      </c>
      <c r="H1733" s="1" t="s">
        <v>21</v>
      </c>
      <c r="I1733" s="1" t="s">
        <v>25</v>
      </c>
      <c r="J1733" s="1" t="s">
        <v>15</v>
      </c>
    </row>
    <row r="1734" spans="1:10" x14ac:dyDescent="0.25">
      <c r="A1734" s="1">
        <v>809230</v>
      </c>
      <c r="B1734" s="1" t="s">
        <v>40</v>
      </c>
      <c r="C1734" s="2">
        <v>42382</v>
      </c>
      <c r="D1734" s="2">
        <v>42382.521527777775</v>
      </c>
      <c r="E1734" s="1" t="s">
        <v>11</v>
      </c>
      <c r="F1734" s="1" t="s">
        <v>35</v>
      </c>
      <c r="G1734" s="1">
        <v>39</v>
      </c>
      <c r="H1734" s="1" t="s">
        <v>21</v>
      </c>
      <c r="I1734" s="1" t="s">
        <v>18</v>
      </c>
      <c r="J1734" s="1" t="s">
        <v>15</v>
      </c>
    </row>
    <row r="1735" spans="1:10" x14ac:dyDescent="0.25">
      <c r="A1735" s="1">
        <v>809230</v>
      </c>
      <c r="B1735" s="1" t="s">
        <v>40</v>
      </c>
      <c r="C1735" s="2">
        <v>42399</v>
      </c>
      <c r="D1735" s="2">
        <v>42399.408333333333</v>
      </c>
      <c r="E1735" s="1" t="s">
        <v>11</v>
      </c>
      <c r="F1735" s="1" t="s">
        <v>35</v>
      </c>
      <c r="G1735" s="1">
        <v>39</v>
      </c>
      <c r="H1735" s="1" t="s">
        <v>21</v>
      </c>
      <c r="I1735" s="1" t="s">
        <v>14</v>
      </c>
      <c r="J1735" s="1" t="s">
        <v>15</v>
      </c>
    </row>
    <row r="1736" spans="1:10" x14ac:dyDescent="0.25">
      <c r="A1736" s="1">
        <v>809230</v>
      </c>
      <c r="B1736" s="1" t="s">
        <v>40</v>
      </c>
      <c r="C1736" s="2">
        <v>42381</v>
      </c>
      <c r="D1736" s="2">
        <v>42381.439583333333</v>
      </c>
      <c r="E1736" s="1" t="s">
        <v>11</v>
      </c>
      <c r="F1736" s="1" t="s">
        <v>35</v>
      </c>
      <c r="G1736" s="1">
        <v>39</v>
      </c>
      <c r="H1736" s="1" t="s">
        <v>21</v>
      </c>
      <c r="I1736" s="1" t="s">
        <v>14</v>
      </c>
      <c r="J1736" s="1" t="s">
        <v>15</v>
      </c>
    </row>
    <row r="1737" spans="1:10" x14ac:dyDescent="0.25">
      <c r="A1737" s="1">
        <v>809230</v>
      </c>
      <c r="B1737" s="1" t="s">
        <v>40</v>
      </c>
      <c r="C1737" s="2">
        <v>42388</v>
      </c>
      <c r="D1737" s="2">
        <v>42388.522222222222</v>
      </c>
      <c r="E1737" s="1" t="s">
        <v>11</v>
      </c>
      <c r="F1737" s="1" t="s">
        <v>35</v>
      </c>
      <c r="G1737" s="1">
        <v>39</v>
      </c>
      <c r="H1737" s="1" t="s">
        <v>21</v>
      </c>
      <c r="I1737" s="1" t="s">
        <v>18</v>
      </c>
      <c r="J1737" s="1" t="s">
        <v>15</v>
      </c>
    </row>
    <row r="1738" spans="1:10" x14ac:dyDescent="0.25">
      <c r="A1738" s="1">
        <v>809230</v>
      </c>
      <c r="B1738" s="1" t="s">
        <v>40</v>
      </c>
      <c r="C1738" s="2">
        <v>42453</v>
      </c>
      <c r="D1738" s="2">
        <v>42453.55</v>
      </c>
      <c r="E1738" s="1" t="s">
        <v>11</v>
      </c>
      <c r="F1738" s="1" t="s">
        <v>35</v>
      </c>
      <c r="G1738" s="1">
        <v>39</v>
      </c>
      <c r="H1738" s="1" t="s">
        <v>21</v>
      </c>
      <c r="I1738" s="1" t="s">
        <v>18</v>
      </c>
      <c r="J1738" s="1" t="s">
        <v>15</v>
      </c>
    </row>
    <row r="1739" spans="1:10" x14ac:dyDescent="0.25">
      <c r="A1739" s="1">
        <v>18072</v>
      </c>
      <c r="B1739" s="1" t="s">
        <v>31</v>
      </c>
      <c r="C1739" s="2">
        <v>42385</v>
      </c>
      <c r="D1739" s="2">
        <v>42385.29791666667</v>
      </c>
      <c r="E1739" s="1" t="s">
        <v>11</v>
      </c>
      <c r="F1739" s="1" t="s">
        <v>24</v>
      </c>
      <c r="G1739" s="1">
        <v>37</v>
      </c>
      <c r="H1739" s="1" t="s">
        <v>13</v>
      </c>
      <c r="I1739" s="1" t="s">
        <v>14</v>
      </c>
      <c r="J1739" s="1" t="s">
        <v>15</v>
      </c>
    </row>
    <row r="1740" spans="1:10" x14ac:dyDescent="0.25">
      <c r="A1740" s="1">
        <v>809231</v>
      </c>
      <c r="B1740" s="1" t="s">
        <v>41</v>
      </c>
      <c r="C1740" s="2">
        <v>42422</v>
      </c>
      <c r="D1740" s="2">
        <v>42422.134027777778</v>
      </c>
      <c r="E1740" s="1" t="s">
        <v>11</v>
      </c>
      <c r="F1740" s="1" t="s">
        <v>35</v>
      </c>
      <c r="G1740" s="1">
        <v>45</v>
      </c>
      <c r="H1740" s="1" t="s">
        <v>21</v>
      </c>
      <c r="I1740" s="1" t="s">
        <v>25</v>
      </c>
      <c r="J1740" s="1" t="s">
        <v>15</v>
      </c>
    </row>
    <row r="1741" spans="1:10" x14ac:dyDescent="0.25">
      <c r="A1741" s="1">
        <v>809231</v>
      </c>
      <c r="B1741" s="1" t="s">
        <v>41</v>
      </c>
      <c r="C1741" s="2">
        <v>42426</v>
      </c>
      <c r="D1741" s="2">
        <v>42426.535416666666</v>
      </c>
      <c r="E1741" s="1" t="s">
        <v>11</v>
      </c>
      <c r="F1741" s="1" t="s">
        <v>35</v>
      </c>
      <c r="G1741" s="1">
        <v>45</v>
      </c>
      <c r="H1741" s="1" t="s">
        <v>21</v>
      </c>
      <c r="I1741" s="1" t="s">
        <v>18</v>
      </c>
      <c r="J1741" s="1" t="s">
        <v>15</v>
      </c>
    </row>
    <row r="1742" spans="1:10" x14ac:dyDescent="0.25">
      <c r="A1742" s="1">
        <v>809231</v>
      </c>
      <c r="B1742" s="1" t="s">
        <v>41</v>
      </c>
      <c r="C1742" s="2">
        <v>42451</v>
      </c>
      <c r="D1742" s="2">
        <v>42451.548611111109</v>
      </c>
      <c r="E1742" s="1" t="s">
        <v>11</v>
      </c>
      <c r="F1742" s="1" t="s">
        <v>35</v>
      </c>
      <c r="G1742" s="1">
        <v>45</v>
      </c>
      <c r="H1742" s="1" t="s">
        <v>21</v>
      </c>
      <c r="I1742" s="1" t="s">
        <v>18</v>
      </c>
      <c r="J1742" s="1" t="s">
        <v>15</v>
      </c>
    </row>
    <row r="1743" spans="1:10" x14ac:dyDescent="0.25">
      <c r="A1743" s="1">
        <v>809231</v>
      </c>
      <c r="B1743" s="1" t="s">
        <v>36</v>
      </c>
      <c r="C1743" s="2">
        <v>42414</v>
      </c>
      <c r="D1743" s="2">
        <v>42414.229861111111</v>
      </c>
      <c r="E1743" s="1" t="s">
        <v>11</v>
      </c>
      <c r="F1743" s="1" t="s">
        <v>35</v>
      </c>
      <c r="G1743" s="1">
        <v>45</v>
      </c>
      <c r="H1743" s="1" t="s">
        <v>21</v>
      </c>
      <c r="I1743" s="1" t="s">
        <v>25</v>
      </c>
      <c r="J1743" s="1" t="s">
        <v>15</v>
      </c>
    </row>
    <row r="1744" spans="1:10" x14ac:dyDescent="0.25">
      <c r="A1744" s="1">
        <v>809231</v>
      </c>
      <c r="B1744" s="1" t="s">
        <v>41</v>
      </c>
      <c r="C1744" s="2">
        <v>42453</v>
      </c>
      <c r="D1744" s="2">
        <v>42453.238888888889</v>
      </c>
      <c r="E1744" s="1" t="s">
        <v>11</v>
      </c>
      <c r="F1744" s="1" t="s">
        <v>35</v>
      </c>
      <c r="G1744" s="1">
        <v>45</v>
      </c>
      <c r="H1744" s="1" t="s">
        <v>21</v>
      </c>
      <c r="I1744" s="1" t="s">
        <v>25</v>
      </c>
      <c r="J1744" s="1" t="s">
        <v>15</v>
      </c>
    </row>
    <row r="1745" spans="1:10" x14ac:dyDescent="0.25">
      <c r="A1745" s="1">
        <v>809231</v>
      </c>
      <c r="B1745" s="1" t="s">
        <v>41</v>
      </c>
      <c r="C1745" s="2">
        <v>42416</v>
      </c>
      <c r="D1745" s="2">
        <v>42416.366666666669</v>
      </c>
      <c r="E1745" s="1" t="s">
        <v>11</v>
      </c>
      <c r="F1745" s="1" t="s">
        <v>35</v>
      </c>
      <c r="G1745" s="1">
        <v>45</v>
      </c>
      <c r="H1745" s="1" t="s">
        <v>21</v>
      </c>
      <c r="I1745" s="1" t="s">
        <v>14</v>
      </c>
      <c r="J1745" s="1" t="s">
        <v>15</v>
      </c>
    </row>
    <row r="1746" spans="1:10" x14ac:dyDescent="0.25">
      <c r="A1746" s="1">
        <v>809231</v>
      </c>
      <c r="B1746" s="1" t="s">
        <v>31</v>
      </c>
      <c r="C1746" s="2">
        <v>42404</v>
      </c>
      <c r="D1746" s="2">
        <v>42404.554166666669</v>
      </c>
      <c r="E1746" s="1" t="s">
        <v>11</v>
      </c>
      <c r="F1746" s="1" t="s">
        <v>35</v>
      </c>
      <c r="G1746" s="1">
        <v>45</v>
      </c>
      <c r="H1746" s="1" t="s">
        <v>21</v>
      </c>
      <c r="I1746" s="1" t="s">
        <v>18</v>
      </c>
      <c r="J1746" s="1" t="s">
        <v>15</v>
      </c>
    </row>
    <row r="1747" spans="1:10" x14ac:dyDescent="0.25">
      <c r="A1747" s="1">
        <v>809231</v>
      </c>
      <c r="B1747" s="1" t="s">
        <v>30</v>
      </c>
      <c r="C1747" s="2">
        <v>42410</v>
      </c>
      <c r="D1747" s="2">
        <v>42410.140277777777</v>
      </c>
      <c r="E1747" s="1" t="s">
        <v>11</v>
      </c>
      <c r="F1747" s="1" t="s">
        <v>35</v>
      </c>
      <c r="G1747" s="1">
        <v>45</v>
      </c>
      <c r="H1747" s="1" t="s">
        <v>21</v>
      </c>
      <c r="I1747" s="1" t="s">
        <v>25</v>
      </c>
      <c r="J1747" s="1" t="s">
        <v>15</v>
      </c>
    </row>
    <row r="1748" spans="1:10" x14ac:dyDescent="0.25">
      <c r="A1748" s="1">
        <v>809231</v>
      </c>
      <c r="B1748" s="1" t="s">
        <v>41</v>
      </c>
      <c r="C1748" s="2">
        <v>42452</v>
      </c>
      <c r="D1748" s="2">
        <v>42452.447916666664</v>
      </c>
      <c r="E1748" s="1" t="s">
        <v>11</v>
      </c>
      <c r="F1748" s="1" t="s">
        <v>35</v>
      </c>
      <c r="G1748" s="1">
        <v>45</v>
      </c>
      <c r="H1748" s="1" t="s">
        <v>21</v>
      </c>
      <c r="I1748" s="1" t="s">
        <v>14</v>
      </c>
      <c r="J1748" s="1" t="s">
        <v>15</v>
      </c>
    </row>
    <row r="1749" spans="1:10" x14ac:dyDescent="0.25">
      <c r="A1749" s="1">
        <v>809231</v>
      </c>
      <c r="B1749" s="1" t="s">
        <v>33</v>
      </c>
      <c r="C1749" s="2">
        <v>42434</v>
      </c>
      <c r="D1749" s="2">
        <v>42434.442361111112</v>
      </c>
      <c r="E1749" s="1" t="s">
        <v>11</v>
      </c>
      <c r="F1749" s="1" t="s">
        <v>35</v>
      </c>
      <c r="G1749" s="1">
        <v>45</v>
      </c>
      <c r="H1749" s="1" t="s">
        <v>21</v>
      </c>
      <c r="I1749" s="1" t="s">
        <v>14</v>
      </c>
      <c r="J1749" s="1" t="s">
        <v>15</v>
      </c>
    </row>
    <row r="1750" spans="1:10" x14ac:dyDescent="0.25">
      <c r="A1750" s="1">
        <v>809231</v>
      </c>
      <c r="B1750" s="1" t="s">
        <v>41</v>
      </c>
      <c r="C1750" s="2">
        <v>42406</v>
      </c>
      <c r="D1750" s="2">
        <v>42406.598611111112</v>
      </c>
      <c r="E1750" s="1" t="s">
        <v>11</v>
      </c>
      <c r="F1750" s="1" t="s">
        <v>35</v>
      </c>
      <c r="G1750" s="1">
        <v>45</v>
      </c>
      <c r="H1750" s="1" t="s">
        <v>21</v>
      </c>
      <c r="I1750" s="1" t="s">
        <v>44</v>
      </c>
      <c r="J1750" s="1" t="s">
        <v>15</v>
      </c>
    </row>
    <row r="1751" spans="1:10" x14ac:dyDescent="0.25">
      <c r="A1751" s="1">
        <v>809231</v>
      </c>
      <c r="B1751" s="1" t="s">
        <v>16</v>
      </c>
      <c r="C1751" s="2">
        <v>42449</v>
      </c>
      <c r="D1751" s="2">
        <v>42449.447222222225</v>
      </c>
      <c r="E1751" s="1" t="s">
        <v>11</v>
      </c>
      <c r="F1751" s="1" t="s">
        <v>35</v>
      </c>
      <c r="G1751" s="1">
        <v>45</v>
      </c>
      <c r="H1751" s="1" t="s">
        <v>21</v>
      </c>
      <c r="I1751" s="1" t="s">
        <v>14</v>
      </c>
      <c r="J1751" s="1" t="s">
        <v>15</v>
      </c>
    </row>
    <row r="1752" spans="1:10" x14ac:dyDescent="0.25">
      <c r="A1752" s="1">
        <v>809231</v>
      </c>
      <c r="B1752" s="1" t="s">
        <v>36</v>
      </c>
      <c r="C1752" s="2">
        <v>42427</v>
      </c>
      <c r="D1752" s="2">
        <v>42427.465277777781</v>
      </c>
      <c r="E1752" s="1" t="s">
        <v>11</v>
      </c>
      <c r="F1752" s="1" t="s">
        <v>35</v>
      </c>
      <c r="G1752" s="1">
        <v>45</v>
      </c>
      <c r="H1752" s="1" t="s">
        <v>21</v>
      </c>
      <c r="I1752" s="1" t="s">
        <v>18</v>
      </c>
      <c r="J1752" s="1" t="s">
        <v>15</v>
      </c>
    </row>
    <row r="1753" spans="1:10" x14ac:dyDescent="0.25">
      <c r="A1753" s="1">
        <v>809231</v>
      </c>
      <c r="B1753" s="1" t="s">
        <v>10</v>
      </c>
      <c r="C1753" s="2">
        <v>42423</v>
      </c>
      <c r="D1753" s="2">
        <v>42423.290277777778</v>
      </c>
      <c r="E1753" s="1" t="s">
        <v>11</v>
      </c>
      <c r="F1753" s="1" t="s">
        <v>35</v>
      </c>
      <c r="G1753" s="1">
        <v>45</v>
      </c>
      <c r="H1753" s="1" t="s">
        <v>21</v>
      </c>
      <c r="I1753" s="1" t="s">
        <v>25</v>
      </c>
      <c r="J1753" s="1" t="s">
        <v>15</v>
      </c>
    </row>
    <row r="1754" spans="1:10" x14ac:dyDescent="0.25">
      <c r="A1754" s="1">
        <v>809231</v>
      </c>
      <c r="B1754" s="1" t="s">
        <v>41</v>
      </c>
      <c r="C1754" s="2">
        <v>42423</v>
      </c>
      <c r="D1754" s="2">
        <v>42423.313194444447</v>
      </c>
      <c r="E1754" s="1" t="s">
        <v>11</v>
      </c>
      <c r="F1754" s="1" t="s">
        <v>35</v>
      </c>
      <c r="G1754" s="1">
        <v>45</v>
      </c>
      <c r="H1754" s="1" t="s">
        <v>21</v>
      </c>
      <c r="I1754" s="1" t="s">
        <v>14</v>
      </c>
      <c r="J1754" s="1" t="s">
        <v>15</v>
      </c>
    </row>
    <row r="1755" spans="1:10" x14ac:dyDescent="0.25">
      <c r="A1755" s="1">
        <v>809231</v>
      </c>
      <c r="B1755" s="1" t="s">
        <v>37</v>
      </c>
      <c r="C1755" s="2">
        <v>42459</v>
      </c>
      <c r="D1755" s="2">
        <v>42459.247916666667</v>
      </c>
      <c r="E1755" s="1" t="s">
        <v>11</v>
      </c>
      <c r="F1755" s="1" t="s">
        <v>35</v>
      </c>
      <c r="G1755" s="1">
        <v>45</v>
      </c>
      <c r="H1755" s="1" t="s">
        <v>21</v>
      </c>
      <c r="I1755" s="1" t="s">
        <v>25</v>
      </c>
      <c r="J1755" s="1" t="s">
        <v>15</v>
      </c>
    </row>
    <row r="1756" spans="1:10" x14ac:dyDescent="0.25">
      <c r="A1756" s="1">
        <v>638935</v>
      </c>
      <c r="B1756" s="1" t="s">
        <v>31</v>
      </c>
      <c r="C1756" s="2">
        <v>42390</v>
      </c>
      <c r="D1756" s="2">
        <v>42390.615972222222</v>
      </c>
      <c r="E1756" s="1" t="s">
        <v>17</v>
      </c>
      <c r="F1756" s="1" t="s">
        <v>17</v>
      </c>
      <c r="G1756" s="1">
        <v>0</v>
      </c>
      <c r="H1756" s="1" t="s">
        <v>17</v>
      </c>
      <c r="I1756" s="1" t="s">
        <v>44</v>
      </c>
      <c r="J1756" s="1" t="s">
        <v>19</v>
      </c>
    </row>
    <row r="1757" spans="1:10" x14ac:dyDescent="0.25">
      <c r="A1757" s="1">
        <v>820685</v>
      </c>
      <c r="B1757" s="1" t="s">
        <v>16</v>
      </c>
      <c r="C1757" s="2">
        <v>42426</v>
      </c>
      <c r="D1757" s="2">
        <v>42426.297222222223</v>
      </c>
      <c r="E1757" s="1" t="s">
        <v>11</v>
      </c>
      <c r="F1757" s="1" t="s">
        <v>20</v>
      </c>
      <c r="G1757" s="1">
        <v>26</v>
      </c>
      <c r="H1757" s="1" t="s">
        <v>43</v>
      </c>
      <c r="I1757" s="1" t="s">
        <v>14</v>
      </c>
      <c r="J1757" s="1" t="s">
        <v>22</v>
      </c>
    </row>
    <row r="1758" spans="1:10" x14ac:dyDescent="0.25">
      <c r="A1758" s="1">
        <v>820685</v>
      </c>
      <c r="B1758" s="1" t="s">
        <v>50</v>
      </c>
      <c r="C1758" s="2">
        <v>42431</v>
      </c>
      <c r="D1758" s="2">
        <v>42431.300694444442</v>
      </c>
      <c r="E1758" s="1" t="s">
        <v>11</v>
      </c>
      <c r="F1758" s="1" t="s">
        <v>20</v>
      </c>
      <c r="G1758" s="1">
        <v>26</v>
      </c>
      <c r="H1758" s="1" t="s">
        <v>43</v>
      </c>
      <c r="I1758" s="1" t="s">
        <v>14</v>
      </c>
      <c r="J1758" s="1" t="s">
        <v>22</v>
      </c>
    </row>
    <row r="1759" spans="1:10" x14ac:dyDescent="0.25">
      <c r="A1759" s="1">
        <v>820685</v>
      </c>
      <c r="B1759" s="1" t="s">
        <v>16</v>
      </c>
      <c r="C1759" s="2">
        <v>42427</v>
      </c>
      <c r="D1759" s="2">
        <v>42427.427777777775</v>
      </c>
      <c r="E1759" s="1" t="s">
        <v>11</v>
      </c>
      <c r="F1759" s="1" t="s">
        <v>20</v>
      </c>
      <c r="G1759" s="1">
        <v>26</v>
      </c>
      <c r="H1759" s="1" t="s">
        <v>43</v>
      </c>
      <c r="I1759" s="1" t="s">
        <v>14</v>
      </c>
      <c r="J1759" s="1" t="s">
        <v>22</v>
      </c>
    </row>
    <row r="1760" spans="1:10" x14ac:dyDescent="0.25">
      <c r="A1760" s="1">
        <v>820685</v>
      </c>
      <c r="B1760" s="1" t="s">
        <v>16</v>
      </c>
      <c r="C1760" s="2">
        <v>42428</v>
      </c>
      <c r="D1760" s="2">
        <v>42428.276388888888</v>
      </c>
      <c r="E1760" s="1" t="s">
        <v>11</v>
      </c>
      <c r="F1760" s="1" t="s">
        <v>20</v>
      </c>
      <c r="G1760" s="1">
        <v>26</v>
      </c>
      <c r="H1760" s="1" t="s">
        <v>43</v>
      </c>
      <c r="I1760" s="1" t="s">
        <v>25</v>
      </c>
      <c r="J1760" s="1" t="s">
        <v>22</v>
      </c>
    </row>
    <row r="1761" spans="1:10" x14ac:dyDescent="0.25">
      <c r="A1761" s="1">
        <v>788930</v>
      </c>
      <c r="B1761" s="1" t="s">
        <v>45</v>
      </c>
      <c r="C1761" s="2">
        <v>42402</v>
      </c>
      <c r="D1761" s="2">
        <v>42402.6</v>
      </c>
      <c r="E1761" s="1" t="s">
        <v>11</v>
      </c>
      <c r="F1761" s="1" t="s">
        <v>24</v>
      </c>
      <c r="G1761" s="1">
        <v>31</v>
      </c>
      <c r="H1761" s="1" t="s">
        <v>49</v>
      </c>
      <c r="I1761" s="1" t="s">
        <v>44</v>
      </c>
      <c r="J1761" s="1" t="s">
        <v>15</v>
      </c>
    </row>
    <row r="1762" spans="1:10" x14ac:dyDescent="0.25">
      <c r="A1762" s="1">
        <v>788930</v>
      </c>
      <c r="B1762" s="1" t="s">
        <v>40</v>
      </c>
      <c r="C1762" s="2">
        <v>42406</v>
      </c>
      <c r="D1762" s="2">
        <v>42406.57708333333</v>
      </c>
      <c r="E1762" s="1" t="s">
        <v>11</v>
      </c>
      <c r="F1762" s="1" t="s">
        <v>24</v>
      </c>
      <c r="G1762" s="1">
        <v>31</v>
      </c>
      <c r="H1762" s="1" t="s">
        <v>49</v>
      </c>
      <c r="I1762" s="1" t="s">
        <v>18</v>
      </c>
      <c r="J1762" s="1" t="s">
        <v>15</v>
      </c>
    </row>
    <row r="1763" spans="1:10" x14ac:dyDescent="0.25">
      <c r="A1763" s="1">
        <v>788930</v>
      </c>
      <c r="B1763" s="1" t="s">
        <v>48</v>
      </c>
      <c r="C1763" s="2">
        <v>42407</v>
      </c>
      <c r="D1763" s="2">
        <v>42407.168749999997</v>
      </c>
      <c r="E1763" s="1" t="s">
        <v>11</v>
      </c>
      <c r="F1763" s="1" t="s">
        <v>24</v>
      </c>
      <c r="G1763" s="1">
        <v>31</v>
      </c>
      <c r="H1763" s="1" t="s">
        <v>49</v>
      </c>
      <c r="I1763" s="1" t="s">
        <v>25</v>
      </c>
      <c r="J1763" s="1" t="s">
        <v>15</v>
      </c>
    </row>
    <row r="1764" spans="1:10" x14ac:dyDescent="0.25">
      <c r="A1764" s="1">
        <v>2203620</v>
      </c>
      <c r="B1764" s="1" t="s">
        <v>33</v>
      </c>
      <c r="C1764" s="2">
        <v>42375</v>
      </c>
      <c r="D1764" s="2">
        <v>42375.350694444445</v>
      </c>
      <c r="E1764" s="1" t="s">
        <v>11</v>
      </c>
      <c r="F1764" s="1" t="s">
        <v>35</v>
      </c>
      <c r="G1764" s="1">
        <v>40</v>
      </c>
      <c r="H1764" s="1" t="s">
        <v>21</v>
      </c>
      <c r="I1764" s="1" t="s">
        <v>14</v>
      </c>
      <c r="J1764" s="1" t="s">
        <v>15</v>
      </c>
    </row>
    <row r="1765" spans="1:10" x14ac:dyDescent="0.25">
      <c r="A1765" s="1">
        <v>2203620</v>
      </c>
      <c r="B1765" s="1" t="s">
        <v>33</v>
      </c>
      <c r="C1765" s="2">
        <v>42375</v>
      </c>
      <c r="D1765" s="2">
        <v>42375.324305555558</v>
      </c>
      <c r="E1765" s="1" t="s">
        <v>11</v>
      </c>
      <c r="F1765" s="1" t="s">
        <v>35</v>
      </c>
      <c r="G1765" s="1">
        <v>40</v>
      </c>
      <c r="H1765" s="1" t="s">
        <v>21</v>
      </c>
      <c r="I1765" s="1" t="s">
        <v>14</v>
      </c>
      <c r="J1765" s="1" t="s">
        <v>15</v>
      </c>
    </row>
    <row r="1766" spans="1:10" x14ac:dyDescent="0.25">
      <c r="A1766" s="1">
        <v>2203620</v>
      </c>
      <c r="B1766" s="1" t="s">
        <v>16</v>
      </c>
      <c r="C1766" s="2">
        <v>42458</v>
      </c>
      <c r="D1766" s="2">
        <v>42458.186805555553</v>
      </c>
      <c r="E1766" s="1" t="s">
        <v>11</v>
      </c>
      <c r="F1766" s="1" t="s">
        <v>35</v>
      </c>
      <c r="G1766" s="1">
        <v>40</v>
      </c>
      <c r="H1766" s="1" t="s">
        <v>21</v>
      </c>
      <c r="I1766" s="1" t="s">
        <v>25</v>
      </c>
      <c r="J1766" s="1" t="s">
        <v>15</v>
      </c>
    </row>
    <row r="1767" spans="1:10" x14ac:dyDescent="0.25">
      <c r="A1767" s="1">
        <v>930312</v>
      </c>
      <c r="B1767" s="1" t="s">
        <v>16</v>
      </c>
      <c r="C1767" s="2">
        <v>42460</v>
      </c>
      <c r="D1767" s="2">
        <v>42460.506944444445</v>
      </c>
      <c r="E1767" s="1" t="s">
        <v>11</v>
      </c>
      <c r="F1767" s="1" t="s">
        <v>20</v>
      </c>
      <c r="G1767" s="1">
        <v>24</v>
      </c>
      <c r="H1767" s="1" t="s">
        <v>43</v>
      </c>
      <c r="I1767" s="1" t="s">
        <v>18</v>
      </c>
      <c r="J1767" s="1" t="s">
        <v>22</v>
      </c>
    </row>
    <row r="1768" spans="1:10" x14ac:dyDescent="0.25">
      <c r="A1768" s="1">
        <v>71491</v>
      </c>
      <c r="B1768" s="1" t="s">
        <v>41</v>
      </c>
      <c r="C1768" s="2">
        <v>42454</v>
      </c>
      <c r="D1768" s="2">
        <v>42454.286805555559</v>
      </c>
      <c r="E1768" s="1" t="s">
        <v>11</v>
      </c>
      <c r="F1768" s="1" t="s">
        <v>42</v>
      </c>
      <c r="G1768" s="1">
        <v>25</v>
      </c>
      <c r="H1768" s="1" t="s">
        <v>21</v>
      </c>
      <c r="I1768" s="1" t="s">
        <v>25</v>
      </c>
      <c r="J1768" s="1" t="s">
        <v>22</v>
      </c>
    </row>
    <row r="1769" spans="1:10" x14ac:dyDescent="0.25">
      <c r="A1769" s="1">
        <v>71491</v>
      </c>
      <c r="B1769" s="1" t="s">
        <v>10</v>
      </c>
      <c r="C1769" s="2">
        <v>42455</v>
      </c>
      <c r="D1769" s="2">
        <v>42455.376388888886</v>
      </c>
      <c r="E1769" s="1" t="s">
        <v>11</v>
      </c>
      <c r="F1769" s="1" t="s">
        <v>42</v>
      </c>
      <c r="G1769" s="1">
        <v>25</v>
      </c>
      <c r="H1769" s="1" t="s">
        <v>21</v>
      </c>
      <c r="I1769" s="1" t="s">
        <v>14</v>
      </c>
      <c r="J1769" s="1" t="s">
        <v>22</v>
      </c>
    </row>
    <row r="1770" spans="1:10" x14ac:dyDescent="0.25">
      <c r="A1770" s="1">
        <v>859641</v>
      </c>
      <c r="B1770" s="1" t="s">
        <v>31</v>
      </c>
      <c r="C1770" s="2">
        <v>42440</v>
      </c>
      <c r="D1770" s="2">
        <v>42440.416666666664</v>
      </c>
      <c r="E1770" s="1" t="s">
        <v>11</v>
      </c>
      <c r="F1770" s="1" t="s">
        <v>20</v>
      </c>
      <c r="G1770" s="1">
        <v>37</v>
      </c>
      <c r="H1770" s="1" t="s">
        <v>32</v>
      </c>
      <c r="I1770" s="1" t="s">
        <v>14</v>
      </c>
      <c r="J1770" s="1" t="s">
        <v>15</v>
      </c>
    </row>
    <row r="1771" spans="1:10" x14ac:dyDescent="0.25">
      <c r="A1771" s="1">
        <v>859641</v>
      </c>
      <c r="B1771" s="1" t="s">
        <v>31</v>
      </c>
      <c r="C1771" s="2">
        <v>42437</v>
      </c>
      <c r="D1771" s="2">
        <v>42437.522222222222</v>
      </c>
      <c r="E1771" s="1" t="s">
        <v>11</v>
      </c>
      <c r="F1771" s="1" t="s">
        <v>20</v>
      </c>
      <c r="G1771" s="1">
        <v>37</v>
      </c>
      <c r="H1771" s="1" t="s">
        <v>32</v>
      </c>
      <c r="I1771" s="1" t="s">
        <v>18</v>
      </c>
      <c r="J1771" s="1" t="s">
        <v>15</v>
      </c>
    </row>
    <row r="1772" spans="1:10" x14ac:dyDescent="0.25">
      <c r="A1772" s="1">
        <v>893861</v>
      </c>
      <c r="B1772" s="1" t="s">
        <v>29</v>
      </c>
      <c r="C1772" s="2">
        <v>42439</v>
      </c>
      <c r="D1772" s="2">
        <v>42439.527083333334</v>
      </c>
      <c r="E1772" s="1" t="s">
        <v>11</v>
      </c>
      <c r="F1772" s="1" t="s">
        <v>35</v>
      </c>
      <c r="G1772" s="1">
        <v>30</v>
      </c>
      <c r="H1772" s="1" t="s">
        <v>34</v>
      </c>
      <c r="I1772" s="1" t="s">
        <v>18</v>
      </c>
      <c r="J1772" s="1" t="s">
        <v>22</v>
      </c>
    </row>
    <row r="1773" spans="1:10" x14ac:dyDescent="0.25">
      <c r="A1773" s="1">
        <v>832021</v>
      </c>
      <c r="B1773" s="1" t="s">
        <v>40</v>
      </c>
      <c r="C1773" s="2">
        <v>42440</v>
      </c>
      <c r="D1773" s="2">
        <v>42440.517361111109</v>
      </c>
      <c r="E1773" s="1" t="s">
        <v>23</v>
      </c>
      <c r="F1773" s="1" t="s">
        <v>35</v>
      </c>
      <c r="G1773" s="1">
        <v>32</v>
      </c>
      <c r="H1773" s="1" t="s">
        <v>21</v>
      </c>
      <c r="I1773" s="1" t="s">
        <v>18</v>
      </c>
      <c r="J1773" s="1" t="s">
        <v>15</v>
      </c>
    </row>
    <row r="1774" spans="1:10" x14ac:dyDescent="0.25">
      <c r="A1774" s="1">
        <v>832021</v>
      </c>
      <c r="B1774" s="1" t="s">
        <v>10</v>
      </c>
      <c r="C1774" s="2">
        <v>42430</v>
      </c>
      <c r="D1774" s="2">
        <v>42430.134027777778</v>
      </c>
      <c r="E1774" s="1" t="s">
        <v>23</v>
      </c>
      <c r="F1774" s="1" t="s">
        <v>35</v>
      </c>
      <c r="G1774" s="1">
        <v>32</v>
      </c>
      <c r="H1774" s="1" t="s">
        <v>21</v>
      </c>
      <c r="I1774" s="1" t="s">
        <v>25</v>
      </c>
      <c r="J1774" s="1" t="s">
        <v>15</v>
      </c>
    </row>
    <row r="1775" spans="1:10" x14ac:dyDescent="0.25">
      <c r="A1775" s="1">
        <v>832021</v>
      </c>
      <c r="B1775" s="1" t="s">
        <v>31</v>
      </c>
      <c r="C1775" s="2">
        <v>42430</v>
      </c>
      <c r="D1775" s="2">
        <v>42430.132638888892</v>
      </c>
      <c r="E1775" s="1" t="s">
        <v>23</v>
      </c>
      <c r="F1775" s="1" t="s">
        <v>35</v>
      </c>
      <c r="G1775" s="1">
        <v>32</v>
      </c>
      <c r="H1775" s="1" t="s">
        <v>21</v>
      </c>
      <c r="I1775" s="1" t="s">
        <v>25</v>
      </c>
      <c r="J1775" s="1" t="s">
        <v>15</v>
      </c>
    </row>
    <row r="1776" spans="1:10" x14ac:dyDescent="0.25">
      <c r="A1776" s="1">
        <v>939912</v>
      </c>
      <c r="B1776" s="1" t="s">
        <v>36</v>
      </c>
      <c r="C1776" s="2">
        <v>42457</v>
      </c>
      <c r="D1776" s="2">
        <v>42457.370138888888</v>
      </c>
      <c r="E1776" s="1" t="s">
        <v>11</v>
      </c>
      <c r="F1776" s="1" t="s">
        <v>35</v>
      </c>
      <c r="G1776" s="1">
        <v>49</v>
      </c>
      <c r="H1776" s="1" t="s">
        <v>13</v>
      </c>
      <c r="I1776" s="1" t="s">
        <v>14</v>
      </c>
      <c r="J1776" s="1" t="s">
        <v>26</v>
      </c>
    </row>
    <row r="1777" spans="1:10" x14ac:dyDescent="0.25">
      <c r="A1777" s="1">
        <v>939912</v>
      </c>
      <c r="B1777" s="1" t="s">
        <v>37</v>
      </c>
      <c r="C1777" s="2">
        <v>42458</v>
      </c>
      <c r="D1777" s="2">
        <v>42458.476388888892</v>
      </c>
      <c r="E1777" s="1" t="s">
        <v>11</v>
      </c>
      <c r="F1777" s="1" t="s">
        <v>35</v>
      </c>
      <c r="G1777" s="1">
        <v>49</v>
      </c>
      <c r="H1777" s="1" t="s">
        <v>13</v>
      </c>
      <c r="I1777" s="1" t="s">
        <v>18</v>
      </c>
      <c r="J1777" s="1" t="s">
        <v>26</v>
      </c>
    </row>
    <row r="1778" spans="1:10" x14ac:dyDescent="0.25">
      <c r="A1778" s="1">
        <v>69889</v>
      </c>
      <c r="B1778" s="1" t="s">
        <v>29</v>
      </c>
      <c r="C1778" s="2">
        <v>42435</v>
      </c>
      <c r="D1778" s="2">
        <v>42435.32916666667</v>
      </c>
      <c r="E1778" s="1" t="s">
        <v>11</v>
      </c>
      <c r="F1778" s="1" t="s">
        <v>12</v>
      </c>
      <c r="G1778" s="1">
        <v>33</v>
      </c>
      <c r="H1778" s="1" t="s">
        <v>13</v>
      </c>
      <c r="I1778" s="1" t="s">
        <v>14</v>
      </c>
      <c r="J1778" s="1" t="s">
        <v>15</v>
      </c>
    </row>
    <row r="1779" spans="1:10" x14ac:dyDescent="0.25">
      <c r="A1779" s="1">
        <v>788936</v>
      </c>
      <c r="B1779" s="1" t="s">
        <v>41</v>
      </c>
      <c r="C1779" s="2">
        <v>42382</v>
      </c>
      <c r="D1779" s="2">
        <v>42382.37777777778</v>
      </c>
      <c r="E1779" s="1" t="s">
        <v>11</v>
      </c>
      <c r="F1779" s="1" t="s">
        <v>35</v>
      </c>
      <c r="G1779" s="1">
        <v>22</v>
      </c>
      <c r="H1779" s="1" t="s">
        <v>43</v>
      </c>
      <c r="I1779" s="1" t="s">
        <v>14</v>
      </c>
      <c r="J1779" s="1" t="s">
        <v>22</v>
      </c>
    </row>
    <row r="1780" spans="1:10" x14ac:dyDescent="0.25">
      <c r="A1780" s="1">
        <v>788936</v>
      </c>
      <c r="B1780" s="1" t="s">
        <v>33</v>
      </c>
      <c r="C1780" s="2">
        <v>42384</v>
      </c>
      <c r="D1780" s="2">
        <v>42384.146527777775</v>
      </c>
      <c r="E1780" s="1" t="s">
        <v>11</v>
      </c>
      <c r="F1780" s="1" t="s">
        <v>35</v>
      </c>
      <c r="G1780" s="1">
        <v>22</v>
      </c>
      <c r="H1780" s="1" t="s">
        <v>43</v>
      </c>
      <c r="I1780" s="1" t="s">
        <v>25</v>
      </c>
      <c r="J1780" s="1" t="s">
        <v>22</v>
      </c>
    </row>
    <row r="1781" spans="1:10" x14ac:dyDescent="0.25">
      <c r="A1781" s="1">
        <v>788936</v>
      </c>
      <c r="B1781" s="1" t="s">
        <v>36</v>
      </c>
      <c r="C1781" s="2">
        <v>42448</v>
      </c>
      <c r="D1781" s="2">
        <v>42448.397222222222</v>
      </c>
      <c r="E1781" s="1" t="s">
        <v>11</v>
      </c>
      <c r="F1781" s="1" t="s">
        <v>35</v>
      </c>
      <c r="G1781" s="1">
        <v>22</v>
      </c>
      <c r="H1781" s="1" t="s">
        <v>43</v>
      </c>
      <c r="I1781" s="1" t="s">
        <v>14</v>
      </c>
      <c r="J1781" s="1" t="s">
        <v>22</v>
      </c>
    </row>
    <row r="1782" spans="1:10" x14ac:dyDescent="0.25">
      <c r="A1782" s="1">
        <v>788936</v>
      </c>
      <c r="B1782" s="1" t="s">
        <v>30</v>
      </c>
      <c r="C1782" s="2">
        <v>42448</v>
      </c>
      <c r="D1782" s="2">
        <v>42448.254166666666</v>
      </c>
      <c r="E1782" s="1" t="s">
        <v>11</v>
      </c>
      <c r="F1782" s="1" t="s">
        <v>35</v>
      </c>
      <c r="G1782" s="1">
        <v>22</v>
      </c>
      <c r="H1782" s="1" t="s">
        <v>43</v>
      </c>
      <c r="I1782" s="1" t="s">
        <v>25</v>
      </c>
      <c r="J1782" s="1" t="s">
        <v>22</v>
      </c>
    </row>
    <row r="1783" spans="1:10" x14ac:dyDescent="0.25">
      <c r="A1783" s="1">
        <v>788936</v>
      </c>
      <c r="B1783" s="1" t="s">
        <v>31</v>
      </c>
      <c r="C1783" s="2">
        <v>42449</v>
      </c>
      <c r="D1783" s="2">
        <v>42449.14166666667</v>
      </c>
      <c r="E1783" s="1" t="s">
        <v>11</v>
      </c>
      <c r="F1783" s="1" t="s">
        <v>35</v>
      </c>
      <c r="G1783" s="1">
        <v>22</v>
      </c>
      <c r="H1783" s="1" t="s">
        <v>43</v>
      </c>
      <c r="I1783" s="1" t="s">
        <v>25</v>
      </c>
      <c r="J1783" s="1" t="s">
        <v>22</v>
      </c>
    </row>
    <row r="1784" spans="1:10" x14ac:dyDescent="0.25">
      <c r="A1784" s="1">
        <v>820693</v>
      </c>
      <c r="B1784" s="1" t="s">
        <v>16</v>
      </c>
      <c r="C1784" s="2">
        <v>42431</v>
      </c>
      <c r="D1784" s="2">
        <v>42431.299305555556</v>
      </c>
      <c r="E1784" s="1" t="s">
        <v>11</v>
      </c>
      <c r="F1784" s="1" t="s">
        <v>12</v>
      </c>
      <c r="G1784" s="1">
        <v>36</v>
      </c>
      <c r="H1784" s="1" t="s">
        <v>13</v>
      </c>
      <c r="I1784" s="1" t="s">
        <v>14</v>
      </c>
      <c r="J1784" s="1" t="s">
        <v>15</v>
      </c>
    </row>
    <row r="1785" spans="1:10" x14ac:dyDescent="0.25">
      <c r="A1785" s="1">
        <v>820693</v>
      </c>
      <c r="B1785" s="1" t="s">
        <v>36</v>
      </c>
      <c r="C1785" s="2">
        <v>42425</v>
      </c>
      <c r="D1785" s="2">
        <v>42425.59375</v>
      </c>
      <c r="E1785" s="1" t="s">
        <v>11</v>
      </c>
      <c r="F1785" s="1" t="s">
        <v>12</v>
      </c>
      <c r="G1785" s="1">
        <v>36</v>
      </c>
      <c r="H1785" s="1" t="s">
        <v>13</v>
      </c>
      <c r="I1785" s="1" t="s">
        <v>44</v>
      </c>
      <c r="J1785" s="1" t="s">
        <v>15</v>
      </c>
    </row>
    <row r="1786" spans="1:10" x14ac:dyDescent="0.25">
      <c r="A1786" s="1">
        <v>820693</v>
      </c>
      <c r="B1786" s="1" t="s">
        <v>47</v>
      </c>
      <c r="C1786" s="2">
        <v>42425</v>
      </c>
      <c r="D1786" s="2">
        <v>42425.599999999999</v>
      </c>
      <c r="E1786" s="1" t="s">
        <v>11</v>
      </c>
      <c r="F1786" s="1" t="s">
        <v>12</v>
      </c>
      <c r="G1786" s="1">
        <v>36</v>
      </c>
      <c r="H1786" s="1" t="s">
        <v>13</v>
      </c>
      <c r="I1786" s="1" t="s">
        <v>44</v>
      </c>
      <c r="J1786" s="1" t="s">
        <v>15</v>
      </c>
    </row>
    <row r="1787" spans="1:10" x14ac:dyDescent="0.25">
      <c r="A1787" s="1">
        <v>820695</v>
      </c>
      <c r="B1787" s="1" t="s">
        <v>16</v>
      </c>
      <c r="C1787" s="2">
        <v>42432</v>
      </c>
      <c r="D1787" s="2">
        <v>42432.498611111114</v>
      </c>
      <c r="E1787" s="1" t="s">
        <v>11</v>
      </c>
      <c r="F1787" s="1" t="s">
        <v>35</v>
      </c>
      <c r="G1787" s="1">
        <v>33</v>
      </c>
      <c r="H1787" s="1" t="s">
        <v>21</v>
      </c>
      <c r="I1787" s="1" t="s">
        <v>18</v>
      </c>
      <c r="J1787" s="1" t="s">
        <v>15</v>
      </c>
    </row>
    <row r="1788" spans="1:10" x14ac:dyDescent="0.25">
      <c r="A1788" s="1">
        <v>820695</v>
      </c>
      <c r="B1788" s="1" t="s">
        <v>33</v>
      </c>
      <c r="C1788" s="2">
        <v>42436</v>
      </c>
      <c r="D1788" s="2">
        <v>42436.40625</v>
      </c>
      <c r="E1788" s="1" t="s">
        <v>11</v>
      </c>
      <c r="F1788" s="1" t="s">
        <v>35</v>
      </c>
      <c r="G1788" s="1">
        <v>33</v>
      </c>
      <c r="H1788" s="1" t="s">
        <v>21</v>
      </c>
      <c r="I1788" s="1" t="s">
        <v>14</v>
      </c>
      <c r="J1788" s="1" t="s">
        <v>15</v>
      </c>
    </row>
    <row r="1789" spans="1:10" x14ac:dyDescent="0.25">
      <c r="A1789" s="1">
        <v>771123</v>
      </c>
      <c r="B1789" s="1" t="s">
        <v>30</v>
      </c>
      <c r="C1789" s="2">
        <v>42455</v>
      </c>
      <c r="D1789" s="2">
        <v>42455.473611111112</v>
      </c>
      <c r="E1789" s="1" t="s">
        <v>17</v>
      </c>
      <c r="F1789" s="1" t="s">
        <v>17</v>
      </c>
      <c r="G1789" s="1">
        <v>0</v>
      </c>
      <c r="H1789" s="1" t="s">
        <v>17</v>
      </c>
      <c r="I1789" s="1" t="s">
        <v>18</v>
      </c>
      <c r="J1789" s="1" t="s">
        <v>19</v>
      </c>
    </row>
    <row r="1790" spans="1:10" x14ac:dyDescent="0.25">
      <c r="A1790" s="1">
        <v>792875</v>
      </c>
      <c r="B1790" s="1" t="s">
        <v>33</v>
      </c>
      <c r="C1790" s="2">
        <v>42453</v>
      </c>
      <c r="D1790" s="2">
        <v>42453.215277777781</v>
      </c>
      <c r="E1790" s="1" t="s">
        <v>11</v>
      </c>
      <c r="F1790" s="1" t="s">
        <v>20</v>
      </c>
      <c r="G1790" s="1">
        <v>24</v>
      </c>
      <c r="H1790" s="1" t="s">
        <v>32</v>
      </c>
      <c r="I1790" s="1" t="s">
        <v>25</v>
      </c>
      <c r="J1790" s="1" t="s">
        <v>22</v>
      </c>
    </row>
    <row r="1791" spans="1:10" x14ac:dyDescent="0.25">
      <c r="A1791" s="1">
        <v>720995</v>
      </c>
      <c r="B1791" s="1" t="s">
        <v>10</v>
      </c>
      <c r="C1791" s="2">
        <v>42385</v>
      </c>
      <c r="D1791" s="2">
        <v>42385.474305555559</v>
      </c>
      <c r="E1791" s="1" t="s">
        <v>23</v>
      </c>
      <c r="F1791" s="1" t="s">
        <v>35</v>
      </c>
      <c r="G1791" s="1">
        <v>18</v>
      </c>
      <c r="H1791" s="1" t="s">
        <v>21</v>
      </c>
      <c r="I1791" s="1" t="s">
        <v>18</v>
      </c>
      <c r="J1791" s="1" t="s">
        <v>22</v>
      </c>
    </row>
    <row r="1792" spans="1:10" x14ac:dyDescent="0.25">
      <c r="A1792" s="1">
        <v>85945</v>
      </c>
      <c r="B1792" s="1" t="s">
        <v>37</v>
      </c>
      <c r="C1792" s="2">
        <v>42371</v>
      </c>
      <c r="D1792" s="2">
        <v>42371.137499999997</v>
      </c>
      <c r="E1792" s="1" t="s">
        <v>11</v>
      </c>
      <c r="F1792" s="1" t="s">
        <v>24</v>
      </c>
      <c r="G1792" s="1">
        <v>30</v>
      </c>
      <c r="H1792" s="1" t="s">
        <v>21</v>
      </c>
      <c r="I1792" s="1" t="s">
        <v>25</v>
      </c>
      <c r="J1792" s="1" t="s">
        <v>22</v>
      </c>
    </row>
    <row r="1793" spans="1:10" x14ac:dyDescent="0.25">
      <c r="A1793" s="1">
        <v>2203633</v>
      </c>
      <c r="B1793" s="1" t="s">
        <v>37</v>
      </c>
      <c r="C1793" s="2">
        <v>42416</v>
      </c>
      <c r="D1793" s="2">
        <v>42416.270138888889</v>
      </c>
      <c r="E1793" s="1" t="s">
        <v>11</v>
      </c>
      <c r="F1793" s="1" t="s">
        <v>24</v>
      </c>
      <c r="G1793" s="1">
        <v>70</v>
      </c>
      <c r="H1793" s="1" t="s">
        <v>28</v>
      </c>
      <c r="I1793" s="1" t="s">
        <v>25</v>
      </c>
      <c r="J1793" s="1" t="s">
        <v>53</v>
      </c>
    </row>
    <row r="1794" spans="1:10" x14ac:dyDescent="0.25">
      <c r="A1794" s="1">
        <v>894435</v>
      </c>
      <c r="B1794" s="1" t="s">
        <v>30</v>
      </c>
      <c r="C1794" s="2">
        <v>42452</v>
      </c>
      <c r="D1794" s="2">
        <v>42452.255555555559</v>
      </c>
      <c r="E1794" s="1" t="s">
        <v>11</v>
      </c>
      <c r="F1794" s="1" t="s">
        <v>35</v>
      </c>
      <c r="G1794" s="1">
        <v>25</v>
      </c>
      <c r="H1794" s="1" t="s">
        <v>34</v>
      </c>
      <c r="I1794" s="1" t="s">
        <v>25</v>
      </c>
      <c r="J1794" s="1" t="s">
        <v>22</v>
      </c>
    </row>
    <row r="1795" spans="1:10" x14ac:dyDescent="0.25">
      <c r="A1795" s="1">
        <v>788941</v>
      </c>
      <c r="B1795" s="1" t="s">
        <v>33</v>
      </c>
      <c r="C1795" s="2">
        <v>42411</v>
      </c>
      <c r="D1795" s="2">
        <v>42411.338194444441</v>
      </c>
      <c r="E1795" s="1" t="s">
        <v>11</v>
      </c>
      <c r="F1795" s="1" t="s">
        <v>24</v>
      </c>
      <c r="G1795" s="1">
        <v>35</v>
      </c>
      <c r="H1795" s="1" t="s">
        <v>13</v>
      </c>
      <c r="I1795" s="1" t="s">
        <v>14</v>
      </c>
      <c r="J1795" s="1" t="s">
        <v>15</v>
      </c>
    </row>
    <row r="1796" spans="1:10" x14ac:dyDescent="0.25">
      <c r="A1796" s="1">
        <v>788941</v>
      </c>
      <c r="B1796" s="1" t="s">
        <v>33</v>
      </c>
      <c r="C1796" s="2">
        <v>42419</v>
      </c>
      <c r="D1796" s="2">
        <v>42419.299305555556</v>
      </c>
      <c r="E1796" s="1" t="s">
        <v>11</v>
      </c>
      <c r="F1796" s="1" t="s">
        <v>24</v>
      </c>
      <c r="G1796" s="1">
        <v>35</v>
      </c>
      <c r="H1796" s="1" t="s">
        <v>13</v>
      </c>
      <c r="I1796" s="1" t="s">
        <v>14</v>
      </c>
      <c r="J1796" s="1" t="s">
        <v>15</v>
      </c>
    </row>
    <row r="1797" spans="1:10" x14ac:dyDescent="0.25">
      <c r="A1797" s="1">
        <v>939922</v>
      </c>
      <c r="B1797" s="1" t="s">
        <v>29</v>
      </c>
      <c r="C1797" s="2">
        <v>42451</v>
      </c>
      <c r="D1797" s="2">
        <v>42451.542361111111</v>
      </c>
      <c r="E1797" s="1" t="s">
        <v>11</v>
      </c>
      <c r="F1797" s="1" t="s">
        <v>20</v>
      </c>
      <c r="G1797" s="1">
        <v>34</v>
      </c>
      <c r="H1797" s="1" t="s">
        <v>28</v>
      </c>
      <c r="I1797" s="1" t="s">
        <v>18</v>
      </c>
      <c r="J1797" s="1" t="s">
        <v>15</v>
      </c>
    </row>
    <row r="1798" spans="1:10" x14ac:dyDescent="0.25">
      <c r="A1798" s="1">
        <v>939922</v>
      </c>
      <c r="B1798" s="1" t="s">
        <v>29</v>
      </c>
      <c r="C1798" s="2">
        <v>42451</v>
      </c>
      <c r="D1798" s="2">
        <v>42451.136111111111</v>
      </c>
      <c r="E1798" s="1" t="s">
        <v>11</v>
      </c>
      <c r="F1798" s="1" t="s">
        <v>20</v>
      </c>
      <c r="G1798" s="1">
        <v>34</v>
      </c>
      <c r="H1798" s="1" t="s">
        <v>28</v>
      </c>
      <c r="I1798" s="1" t="s">
        <v>25</v>
      </c>
      <c r="J1798" s="1" t="s">
        <v>15</v>
      </c>
    </row>
    <row r="1799" spans="1:10" x14ac:dyDescent="0.25">
      <c r="A1799" s="1">
        <v>939922</v>
      </c>
      <c r="B1799" s="1" t="s">
        <v>29</v>
      </c>
      <c r="C1799" s="2">
        <v>42460</v>
      </c>
      <c r="D1799" s="2">
        <v>42460.375694444447</v>
      </c>
      <c r="E1799" s="1" t="s">
        <v>11</v>
      </c>
      <c r="F1799" s="1" t="s">
        <v>20</v>
      </c>
      <c r="G1799" s="1">
        <v>34</v>
      </c>
      <c r="H1799" s="1" t="s">
        <v>28</v>
      </c>
      <c r="I1799" s="1" t="s">
        <v>14</v>
      </c>
      <c r="J1799" s="1" t="s">
        <v>15</v>
      </c>
    </row>
    <row r="1800" spans="1:10" x14ac:dyDescent="0.25">
      <c r="A1800" s="1">
        <v>2285984</v>
      </c>
      <c r="B1800" s="1" t="s">
        <v>31</v>
      </c>
      <c r="C1800" s="2">
        <v>42384</v>
      </c>
      <c r="D1800" s="2">
        <v>42384.507638888892</v>
      </c>
      <c r="E1800" s="1" t="s">
        <v>11</v>
      </c>
      <c r="F1800" s="1" t="s">
        <v>12</v>
      </c>
      <c r="G1800" s="1">
        <v>42</v>
      </c>
      <c r="H1800" s="1" t="s">
        <v>28</v>
      </c>
      <c r="I1800" s="1" t="s">
        <v>18</v>
      </c>
      <c r="J1800" s="1" t="s">
        <v>15</v>
      </c>
    </row>
    <row r="1801" spans="1:10" x14ac:dyDescent="0.25">
      <c r="A1801" s="1">
        <v>819466</v>
      </c>
      <c r="B1801" s="1" t="s">
        <v>16</v>
      </c>
      <c r="C1801" s="2">
        <v>42431</v>
      </c>
      <c r="D1801" s="2">
        <v>42431.444444444445</v>
      </c>
      <c r="E1801" s="1" t="s">
        <v>11</v>
      </c>
      <c r="F1801" s="1" t="s">
        <v>17</v>
      </c>
      <c r="G1801" s="1">
        <v>23</v>
      </c>
      <c r="H1801" s="1" t="s">
        <v>28</v>
      </c>
      <c r="I1801" s="1" t="s">
        <v>14</v>
      </c>
      <c r="J1801" s="1" t="s">
        <v>22</v>
      </c>
    </row>
    <row r="1802" spans="1:10" x14ac:dyDescent="0.25">
      <c r="A1802" s="1">
        <v>621470</v>
      </c>
      <c r="B1802" s="1" t="s">
        <v>37</v>
      </c>
      <c r="C1802" s="2">
        <v>42373</v>
      </c>
      <c r="D1802" s="2">
        <v>42373.355555555558</v>
      </c>
      <c r="E1802" s="1" t="s">
        <v>11</v>
      </c>
      <c r="F1802" s="1" t="s">
        <v>24</v>
      </c>
      <c r="G1802" s="1">
        <v>26</v>
      </c>
      <c r="H1802" s="1" t="s">
        <v>13</v>
      </c>
      <c r="I1802" s="1" t="s">
        <v>14</v>
      </c>
      <c r="J1802" s="1" t="s">
        <v>22</v>
      </c>
    </row>
    <row r="1803" spans="1:10" x14ac:dyDescent="0.25">
      <c r="A1803" s="1">
        <v>621470</v>
      </c>
      <c r="B1803" s="1" t="s">
        <v>36</v>
      </c>
      <c r="C1803" s="2">
        <v>42391</v>
      </c>
      <c r="D1803" s="2">
        <v>42391.15625</v>
      </c>
      <c r="E1803" s="1" t="s">
        <v>11</v>
      </c>
      <c r="F1803" s="1" t="s">
        <v>24</v>
      </c>
      <c r="G1803" s="1">
        <v>26</v>
      </c>
      <c r="H1803" s="1" t="s">
        <v>13</v>
      </c>
      <c r="I1803" s="1" t="s">
        <v>25</v>
      </c>
      <c r="J1803" s="1" t="s">
        <v>22</v>
      </c>
    </row>
    <row r="1804" spans="1:10" x14ac:dyDescent="0.25">
      <c r="A1804" s="1">
        <v>892770</v>
      </c>
      <c r="B1804" s="1" t="s">
        <v>16</v>
      </c>
      <c r="C1804" s="2">
        <v>42421</v>
      </c>
      <c r="D1804" s="2">
        <v>42421.175000000003</v>
      </c>
      <c r="E1804" s="1" t="s">
        <v>11</v>
      </c>
      <c r="F1804" s="1" t="s">
        <v>24</v>
      </c>
      <c r="G1804" s="1">
        <v>24</v>
      </c>
      <c r="H1804" s="1" t="s">
        <v>34</v>
      </c>
      <c r="I1804" s="1" t="s">
        <v>25</v>
      </c>
      <c r="J1804" s="1" t="s">
        <v>22</v>
      </c>
    </row>
    <row r="1805" spans="1:10" x14ac:dyDescent="0.25">
      <c r="A1805" s="1">
        <v>892770</v>
      </c>
      <c r="B1805" s="1" t="s">
        <v>33</v>
      </c>
      <c r="C1805" s="2">
        <v>42453</v>
      </c>
      <c r="D1805" s="2">
        <v>42453.268055555556</v>
      </c>
      <c r="E1805" s="1" t="s">
        <v>11</v>
      </c>
      <c r="F1805" s="1" t="s">
        <v>24</v>
      </c>
      <c r="G1805" s="1">
        <v>24</v>
      </c>
      <c r="H1805" s="1" t="s">
        <v>34</v>
      </c>
      <c r="I1805" s="1" t="s">
        <v>25</v>
      </c>
      <c r="J1805" s="1" t="s">
        <v>22</v>
      </c>
    </row>
    <row r="1806" spans="1:10" x14ac:dyDescent="0.25">
      <c r="A1806" s="1">
        <v>892770</v>
      </c>
      <c r="B1806" s="1" t="s">
        <v>31</v>
      </c>
      <c r="C1806" s="2">
        <v>42381</v>
      </c>
      <c r="D1806" s="2">
        <v>42381.612500000003</v>
      </c>
      <c r="E1806" s="1" t="s">
        <v>11</v>
      </c>
      <c r="F1806" s="1" t="s">
        <v>24</v>
      </c>
      <c r="G1806" s="1">
        <v>24</v>
      </c>
      <c r="H1806" s="1" t="s">
        <v>34</v>
      </c>
      <c r="I1806" s="1" t="s">
        <v>44</v>
      </c>
      <c r="J1806" s="1" t="s">
        <v>22</v>
      </c>
    </row>
    <row r="1807" spans="1:10" x14ac:dyDescent="0.25">
      <c r="A1807" s="1">
        <v>892770</v>
      </c>
      <c r="B1807" s="1" t="s">
        <v>33</v>
      </c>
      <c r="C1807" s="2">
        <v>42380</v>
      </c>
      <c r="D1807" s="2">
        <v>42380.168749999997</v>
      </c>
      <c r="E1807" s="1" t="s">
        <v>11</v>
      </c>
      <c r="F1807" s="1" t="s">
        <v>24</v>
      </c>
      <c r="G1807" s="1">
        <v>24</v>
      </c>
      <c r="H1807" s="1" t="s">
        <v>34</v>
      </c>
      <c r="I1807" s="1" t="s">
        <v>25</v>
      </c>
      <c r="J1807" s="1" t="s">
        <v>22</v>
      </c>
    </row>
    <row r="1808" spans="1:10" x14ac:dyDescent="0.25">
      <c r="A1808" s="1">
        <v>892770</v>
      </c>
      <c r="B1808" s="1" t="s">
        <v>16</v>
      </c>
      <c r="C1808" s="2">
        <v>42448</v>
      </c>
      <c r="D1808" s="2">
        <v>42448.395833333336</v>
      </c>
      <c r="E1808" s="1" t="s">
        <v>11</v>
      </c>
      <c r="F1808" s="1" t="s">
        <v>24</v>
      </c>
      <c r="G1808" s="1">
        <v>24</v>
      </c>
      <c r="H1808" s="1" t="s">
        <v>34</v>
      </c>
      <c r="I1808" s="1" t="s">
        <v>14</v>
      </c>
      <c r="J1808" s="1" t="s">
        <v>22</v>
      </c>
    </row>
    <row r="1809" spans="1:10" x14ac:dyDescent="0.25">
      <c r="A1809" s="1">
        <v>939925</v>
      </c>
      <c r="B1809" s="1" t="s">
        <v>16</v>
      </c>
      <c r="C1809" s="2">
        <v>42458</v>
      </c>
      <c r="D1809" s="2">
        <v>42458.555555555555</v>
      </c>
      <c r="E1809" s="1" t="s">
        <v>11</v>
      </c>
      <c r="F1809" s="1" t="s">
        <v>20</v>
      </c>
      <c r="G1809" s="1">
        <v>26</v>
      </c>
      <c r="H1809" s="1" t="s">
        <v>21</v>
      </c>
      <c r="I1809" s="1" t="s">
        <v>18</v>
      </c>
      <c r="J1809" s="1" t="s">
        <v>22</v>
      </c>
    </row>
    <row r="1810" spans="1:10" x14ac:dyDescent="0.25">
      <c r="A1810" s="1">
        <v>939925</v>
      </c>
      <c r="B1810" s="1" t="s">
        <v>10</v>
      </c>
      <c r="C1810" s="2">
        <v>42458</v>
      </c>
      <c r="D1810" s="2">
        <v>42458.35833333333</v>
      </c>
      <c r="E1810" s="1" t="s">
        <v>11</v>
      </c>
      <c r="F1810" s="1" t="s">
        <v>20</v>
      </c>
      <c r="G1810" s="1">
        <v>26</v>
      </c>
      <c r="H1810" s="1" t="s">
        <v>21</v>
      </c>
      <c r="I1810" s="1" t="s">
        <v>14</v>
      </c>
      <c r="J1810" s="1" t="s">
        <v>22</v>
      </c>
    </row>
    <row r="1811" spans="1:10" x14ac:dyDescent="0.25">
      <c r="A1811" s="1">
        <v>788942</v>
      </c>
      <c r="B1811" s="1" t="s">
        <v>29</v>
      </c>
      <c r="C1811" s="2">
        <v>42411</v>
      </c>
      <c r="D1811" s="2">
        <v>42411.271527777775</v>
      </c>
      <c r="E1811" s="1" t="s">
        <v>11</v>
      </c>
      <c r="F1811" s="1" t="s">
        <v>12</v>
      </c>
      <c r="G1811" s="1">
        <v>32</v>
      </c>
      <c r="H1811" s="1" t="s">
        <v>13</v>
      </c>
      <c r="I1811" s="1" t="s">
        <v>25</v>
      </c>
      <c r="J1811" s="1" t="s">
        <v>15</v>
      </c>
    </row>
    <row r="1812" spans="1:10" x14ac:dyDescent="0.25">
      <c r="A1812" s="1">
        <v>790685</v>
      </c>
      <c r="B1812" s="1" t="s">
        <v>40</v>
      </c>
      <c r="C1812" s="2">
        <v>42414</v>
      </c>
      <c r="D1812" s="2">
        <v>42414.400000000001</v>
      </c>
      <c r="E1812" s="1" t="s">
        <v>11</v>
      </c>
      <c r="F1812" s="1" t="s">
        <v>35</v>
      </c>
      <c r="G1812" s="1">
        <v>29</v>
      </c>
      <c r="H1812" s="1" t="s">
        <v>32</v>
      </c>
      <c r="I1812" s="1" t="s">
        <v>14</v>
      </c>
      <c r="J1812" s="1" t="s">
        <v>22</v>
      </c>
    </row>
    <row r="1813" spans="1:10" x14ac:dyDescent="0.25">
      <c r="A1813" s="1">
        <v>2368852</v>
      </c>
      <c r="B1813" s="1" t="s">
        <v>29</v>
      </c>
      <c r="C1813" s="2">
        <v>42419</v>
      </c>
      <c r="D1813" s="2">
        <v>42419.240277777775</v>
      </c>
      <c r="E1813" s="1" t="s">
        <v>11</v>
      </c>
      <c r="F1813" s="1" t="s">
        <v>35</v>
      </c>
      <c r="G1813" s="1">
        <v>35</v>
      </c>
      <c r="H1813" s="1" t="s">
        <v>34</v>
      </c>
      <c r="I1813" s="1" t="s">
        <v>25</v>
      </c>
      <c r="J1813" s="1" t="s">
        <v>15</v>
      </c>
    </row>
    <row r="1814" spans="1:10" x14ac:dyDescent="0.25">
      <c r="A1814" s="1">
        <v>2368852</v>
      </c>
      <c r="B1814" s="1" t="s">
        <v>30</v>
      </c>
      <c r="C1814" s="2">
        <v>42370</v>
      </c>
      <c r="D1814" s="2">
        <v>42370.388888888891</v>
      </c>
      <c r="E1814" s="1" t="s">
        <v>11</v>
      </c>
      <c r="F1814" s="1" t="s">
        <v>35</v>
      </c>
      <c r="G1814" s="1">
        <v>35</v>
      </c>
      <c r="H1814" s="1" t="s">
        <v>34</v>
      </c>
      <c r="I1814" s="1" t="s">
        <v>14</v>
      </c>
      <c r="J1814" s="1" t="s">
        <v>15</v>
      </c>
    </row>
    <row r="1815" spans="1:10" x14ac:dyDescent="0.25">
      <c r="A1815" s="1">
        <v>2368852</v>
      </c>
      <c r="B1815" s="1" t="s">
        <v>31</v>
      </c>
      <c r="C1815" s="2">
        <v>42370</v>
      </c>
      <c r="D1815" s="2">
        <v>42370.152083333334</v>
      </c>
      <c r="E1815" s="1" t="s">
        <v>11</v>
      </c>
      <c r="F1815" s="1" t="s">
        <v>35</v>
      </c>
      <c r="G1815" s="1">
        <v>35</v>
      </c>
      <c r="H1815" s="1" t="s">
        <v>34</v>
      </c>
      <c r="I1815" s="1" t="s">
        <v>25</v>
      </c>
      <c r="J1815" s="1" t="s">
        <v>15</v>
      </c>
    </row>
    <row r="1816" spans="1:10" x14ac:dyDescent="0.25">
      <c r="A1816" s="1">
        <v>2368852</v>
      </c>
      <c r="B1816" s="1" t="s">
        <v>10</v>
      </c>
      <c r="C1816" s="2">
        <v>42372</v>
      </c>
      <c r="D1816" s="2">
        <v>42372.418055555558</v>
      </c>
      <c r="E1816" s="1" t="s">
        <v>11</v>
      </c>
      <c r="F1816" s="1" t="s">
        <v>35</v>
      </c>
      <c r="G1816" s="1">
        <v>35</v>
      </c>
      <c r="H1816" s="1" t="s">
        <v>34</v>
      </c>
      <c r="I1816" s="1" t="s">
        <v>14</v>
      </c>
      <c r="J1816" s="1" t="s">
        <v>15</v>
      </c>
    </row>
    <row r="1817" spans="1:10" x14ac:dyDescent="0.25">
      <c r="A1817" s="1">
        <v>2368852</v>
      </c>
      <c r="B1817" s="1" t="s">
        <v>41</v>
      </c>
      <c r="C1817" s="2">
        <v>42373</v>
      </c>
      <c r="D1817" s="2">
        <v>42373.504166666666</v>
      </c>
      <c r="E1817" s="1" t="s">
        <v>11</v>
      </c>
      <c r="F1817" s="1" t="s">
        <v>35</v>
      </c>
      <c r="G1817" s="1">
        <v>35</v>
      </c>
      <c r="H1817" s="1" t="s">
        <v>34</v>
      </c>
      <c r="I1817" s="1" t="s">
        <v>18</v>
      </c>
      <c r="J1817" s="1" t="s">
        <v>15</v>
      </c>
    </row>
    <row r="1818" spans="1:10" x14ac:dyDescent="0.25">
      <c r="A1818" s="1">
        <v>2368852</v>
      </c>
      <c r="B1818" s="1" t="s">
        <v>40</v>
      </c>
      <c r="C1818" s="2">
        <v>42372</v>
      </c>
      <c r="D1818" s="2">
        <v>42372.265972222223</v>
      </c>
      <c r="E1818" s="1" t="s">
        <v>11</v>
      </c>
      <c r="F1818" s="1" t="s">
        <v>35</v>
      </c>
      <c r="G1818" s="1">
        <v>35</v>
      </c>
      <c r="H1818" s="1" t="s">
        <v>34</v>
      </c>
      <c r="I1818" s="1" t="s">
        <v>25</v>
      </c>
      <c r="J1818" s="1" t="s">
        <v>15</v>
      </c>
    </row>
    <row r="1819" spans="1:10" x14ac:dyDescent="0.25">
      <c r="A1819" s="1">
        <v>2368852</v>
      </c>
      <c r="B1819" s="1" t="s">
        <v>29</v>
      </c>
      <c r="C1819" s="2">
        <v>42384</v>
      </c>
      <c r="D1819" s="2">
        <v>42384.148611111108</v>
      </c>
      <c r="E1819" s="1" t="s">
        <v>11</v>
      </c>
      <c r="F1819" s="1" t="s">
        <v>35</v>
      </c>
      <c r="G1819" s="1">
        <v>35</v>
      </c>
      <c r="H1819" s="1" t="s">
        <v>34</v>
      </c>
      <c r="I1819" s="1" t="s">
        <v>25</v>
      </c>
      <c r="J1819" s="1" t="s">
        <v>15</v>
      </c>
    </row>
    <row r="1820" spans="1:10" x14ac:dyDescent="0.25">
      <c r="A1820" s="1">
        <v>2368852</v>
      </c>
      <c r="B1820" s="1" t="s">
        <v>40</v>
      </c>
      <c r="C1820" s="2">
        <v>42376</v>
      </c>
      <c r="D1820" s="2">
        <v>42376.245138888888</v>
      </c>
      <c r="E1820" s="1" t="s">
        <v>11</v>
      </c>
      <c r="F1820" s="1" t="s">
        <v>35</v>
      </c>
      <c r="G1820" s="1">
        <v>35</v>
      </c>
      <c r="H1820" s="1" t="s">
        <v>34</v>
      </c>
      <c r="I1820" s="1" t="s">
        <v>25</v>
      </c>
      <c r="J1820" s="1" t="s">
        <v>15</v>
      </c>
    </row>
    <row r="1821" spans="1:10" x14ac:dyDescent="0.25">
      <c r="A1821" s="1">
        <v>2368852</v>
      </c>
      <c r="B1821" s="1" t="s">
        <v>31</v>
      </c>
      <c r="C1821" s="2">
        <v>42401</v>
      </c>
      <c r="D1821" s="2">
        <v>42401.193749999999</v>
      </c>
      <c r="E1821" s="1" t="s">
        <v>11</v>
      </c>
      <c r="F1821" s="1" t="s">
        <v>35</v>
      </c>
      <c r="G1821" s="1">
        <v>35</v>
      </c>
      <c r="H1821" s="1" t="s">
        <v>34</v>
      </c>
      <c r="I1821" s="1" t="s">
        <v>25</v>
      </c>
      <c r="J1821" s="1" t="s">
        <v>15</v>
      </c>
    </row>
    <row r="1822" spans="1:10" x14ac:dyDescent="0.25">
      <c r="A1822" s="1">
        <v>2368852</v>
      </c>
      <c r="B1822" s="1" t="s">
        <v>45</v>
      </c>
      <c r="C1822" s="2">
        <v>42372</v>
      </c>
      <c r="D1822" s="2">
        <v>42372.472222222219</v>
      </c>
      <c r="E1822" s="1" t="s">
        <v>11</v>
      </c>
      <c r="F1822" s="1" t="s">
        <v>35</v>
      </c>
      <c r="G1822" s="1">
        <v>35</v>
      </c>
      <c r="H1822" s="1" t="s">
        <v>34</v>
      </c>
      <c r="I1822" s="1" t="s">
        <v>18</v>
      </c>
      <c r="J1822" s="1" t="s">
        <v>15</v>
      </c>
    </row>
    <row r="1823" spans="1:10" x14ac:dyDescent="0.25">
      <c r="A1823" s="1">
        <v>2368852</v>
      </c>
      <c r="B1823" s="1" t="s">
        <v>30</v>
      </c>
      <c r="C1823" s="2">
        <v>42390</v>
      </c>
      <c r="D1823" s="2">
        <v>42390.43472222222</v>
      </c>
      <c r="E1823" s="1" t="s">
        <v>11</v>
      </c>
      <c r="F1823" s="1" t="s">
        <v>35</v>
      </c>
      <c r="G1823" s="1">
        <v>35</v>
      </c>
      <c r="H1823" s="1" t="s">
        <v>34</v>
      </c>
      <c r="I1823" s="1" t="s">
        <v>14</v>
      </c>
      <c r="J1823" s="1" t="s">
        <v>15</v>
      </c>
    </row>
    <row r="1824" spans="1:10" x14ac:dyDescent="0.25">
      <c r="A1824" s="1">
        <v>2368852</v>
      </c>
      <c r="B1824" s="1" t="s">
        <v>40</v>
      </c>
      <c r="C1824" s="2">
        <v>42401</v>
      </c>
      <c r="D1824" s="2">
        <v>42401.568749999999</v>
      </c>
      <c r="E1824" s="1" t="s">
        <v>11</v>
      </c>
      <c r="F1824" s="1" t="s">
        <v>35</v>
      </c>
      <c r="G1824" s="1">
        <v>35</v>
      </c>
      <c r="H1824" s="1" t="s">
        <v>34</v>
      </c>
      <c r="I1824" s="1" t="s">
        <v>18</v>
      </c>
      <c r="J1824" s="1" t="s">
        <v>15</v>
      </c>
    </row>
    <row r="1825" spans="1:10" x14ac:dyDescent="0.25">
      <c r="A1825" s="1">
        <v>2368852</v>
      </c>
      <c r="B1825" s="1" t="s">
        <v>45</v>
      </c>
      <c r="C1825" s="2">
        <v>42384</v>
      </c>
      <c r="D1825" s="2">
        <v>42384.371527777781</v>
      </c>
      <c r="E1825" s="1" t="s">
        <v>11</v>
      </c>
      <c r="F1825" s="1" t="s">
        <v>35</v>
      </c>
      <c r="G1825" s="1">
        <v>35</v>
      </c>
      <c r="H1825" s="1" t="s">
        <v>34</v>
      </c>
      <c r="I1825" s="1" t="s">
        <v>14</v>
      </c>
      <c r="J1825" s="1" t="s">
        <v>15</v>
      </c>
    </row>
    <row r="1826" spans="1:10" x14ac:dyDescent="0.25">
      <c r="A1826" s="1">
        <v>2368852</v>
      </c>
      <c r="B1826" s="1" t="s">
        <v>50</v>
      </c>
      <c r="C1826" s="2">
        <v>42452</v>
      </c>
      <c r="D1826" s="2">
        <v>42452.338194444441</v>
      </c>
      <c r="E1826" s="1" t="s">
        <v>11</v>
      </c>
      <c r="F1826" s="1" t="s">
        <v>35</v>
      </c>
      <c r="G1826" s="1">
        <v>35</v>
      </c>
      <c r="H1826" s="1" t="s">
        <v>34</v>
      </c>
      <c r="I1826" s="1" t="s">
        <v>14</v>
      </c>
      <c r="J1826" s="1" t="s">
        <v>15</v>
      </c>
    </row>
    <row r="1827" spans="1:10" x14ac:dyDescent="0.25">
      <c r="A1827" s="1">
        <v>2368852</v>
      </c>
      <c r="B1827" s="1" t="s">
        <v>37</v>
      </c>
      <c r="C1827" s="2">
        <v>42436</v>
      </c>
      <c r="D1827" s="2">
        <v>42436.31527777778</v>
      </c>
      <c r="E1827" s="1" t="s">
        <v>11</v>
      </c>
      <c r="F1827" s="1" t="s">
        <v>35</v>
      </c>
      <c r="G1827" s="1">
        <v>35</v>
      </c>
      <c r="H1827" s="1" t="s">
        <v>34</v>
      </c>
      <c r="I1827" s="1" t="s">
        <v>14</v>
      </c>
      <c r="J1827" s="1" t="s">
        <v>15</v>
      </c>
    </row>
    <row r="1828" spans="1:10" x14ac:dyDescent="0.25">
      <c r="A1828" s="1">
        <v>2368852</v>
      </c>
      <c r="B1828" s="1" t="s">
        <v>27</v>
      </c>
      <c r="C1828" s="2">
        <v>42439</v>
      </c>
      <c r="D1828" s="2">
        <v>42439.522222222222</v>
      </c>
      <c r="E1828" s="1" t="s">
        <v>11</v>
      </c>
      <c r="F1828" s="1" t="s">
        <v>35</v>
      </c>
      <c r="G1828" s="1">
        <v>35</v>
      </c>
      <c r="H1828" s="1" t="s">
        <v>34</v>
      </c>
      <c r="I1828" s="1" t="s">
        <v>18</v>
      </c>
      <c r="J1828" s="1" t="s">
        <v>15</v>
      </c>
    </row>
    <row r="1829" spans="1:10" x14ac:dyDescent="0.25">
      <c r="A1829" s="1">
        <v>939928</v>
      </c>
      <c r="B1829" s="1" t="s">
        <v>10</v>
      </c>
      <c r="C1829" s="2">
        <v>42457</v>
      </c>
      <c r="D1829" s="2">
        <v>42457.435416666667</v>
      </c>
      <c r="E1829" s="1" t="s">
        <v>11</v>
      </c>
      <c r="F1829" s="1" t="s">
        <v>42</v>
      </c>
      <c r="G1829" s="1">
        <v>45</v>
      </c>
      <c r="H1829" s="1" t="s">
        <v>21</v>
      </c>
      <c r="I1829" s="1" t="s">
        <v>14</v>
      </c>
      <c r="J1829" s="1" t="s">
        <v>15</v>
      </c>
    </row>
    <row r="1830" spans="1:10" x14ac:dyDescent="0.25">
      <c r="A1830" s="1">
        <v>869202</v>
      </c>
      <c r="B1830" s="1" t="s">
        <v>41</v>
      </c>
      <c r="C1830" s="2">
        <v>42442</v>
      </c>
      <c r="D1830" s="2">
        <v>42442.352777777778</v>
      </c>
      <c r="E1830" s="1" t="s">
        <v>23</v>
      </c>
      <c r="F1830" s="1" t="s">
        <v>17</v>
      </c>
      <c r="G1830" s="1">
        <v>36</v>
      </c>
      <c r="H1830" s="1" t="s">
        <v>34</v>
      </c>
      <c r="I1830" s="1" t="s">
        <v>14</v>
      </c>
      <c r="J1830" s="1" t="s">
        <v>15</v>
      </c>
    </row>
    <row r="1831" spans="1:10" x14ac:dyDescent="0.25">
      <c r="A1831" s="1">
        <v>779642</v>
      </c>
      <c r="B1831" s="1" t="s">
        <v>33</v>
      </c>
      <c r="C1831" s="2">
        <v>42394</v>
      </c>
      <c r="D1831" s="2">
        <v>42394.475694444445</v>
      </c>
      <c r="E1831" s="1" t="s">
        <v>11</v>
      </c>
      <c r="F1831" s="1" t="s">
        <v>35</v>
      </c>
      <c r="G1831" s="1">
        <v>42</v>
      </c>
      <c r="H1831" s="1" t="s">
        <v>21</v>
      </c>
      <c r="I1831" s="1" t="s">
        <v>18</v>
      </c>
      <c r="J1831" s="1" t="s">
        <v>15</v>
      </c>
    </row>
    <row r="1832" spans="1:10" x14ac:dyDescent="0.25">
      <c r="A1832" s="1">
        <v>779642</v>
      </c>
      <c r="B1832" s="1" t="s">
        <v>30</v>
      </c>
      <c r="C1832" s="2">
        <v>42390</v>
      </c>
      <c r="D1832" s="2">
        <v>42390.470138888886</v>
      </c>
      <c r="E1832" s="1" t="s">
        <v>11</v>
      </c>
      <c r="F1832" s="1" t="s">
        <v>35</v>
      </c>
      <c r="G1832" s="1">
        <v>42</v>
      </c>
      <c r="H1832" s="1" t="s">
        <v>21</v>
      </c>
      <c r="I1832" s="1" t="s">
        <v>18</v>
      </c>
      <c r="J1832" s="1" t="s">
        <v>15</v>
      </c>
    </row>
    <row r="1833" spans="1:10" x14ac:dyDescent="0.25">
      <c r="A1833" s="1">
        <v>779642</v>
      </c>
      <c r="B1833" s="1" t="s">
        <v>30</v>
      </c>
      <c r="C1833" s="2">
        <v>42396</v>
      </c>
      <c r="D1833" s="2">
        <v>42396.493055555555</v>
      </c>
      <c r="E1833" s="1" t="s">
        <v>11</v>
      </c>
      <c r="F1833" s="1" t="s">
        <v>35</v>
      </c>
      <c r="G1833" s="1">
        <v>42</v>
      </c>
      <c r="H1833" s="1" t="s">
        <v>21</v>
      </c>
      <c r="I1833" s="1" t="s">
        <v>18</v>
      </c>
      <c r="J1833" s="1" t="s">
        <v>15</v>
      </c>
    </row>
    <row r="1834" spans="1:10" x14ac:dyDescent="0.25">
      <c r="A1834" s="1">
        <v>779642</v>
      </c>
      <c r="B1834" s="1" t="s">
        <v>30</v>
      </c>
      <c r="C1834" s="2">
        <v>42391</v>
      </c>
      <c r="D1834" s="2">
        <v>42391.251388888886</v>
      </c>
      <c r="E1834" s="1" t="s">
        <v>11</v>
      </c>
      <c r="F1834" s="1" t="s">
        <v>35</v>
      </c>
      <c r="G1834" s="1">
        <v>42</v>
      </c>
      <c r="H1834" s="1" t="s">
        <v>21</v>
      </c>
      <c r="I1834" s="1" t="s">
        <v>25</v>
      </c>
      <c r="J1834" s="1" t="s">
        <v>15</v>
      </c>
    </row>
    <row r="1835" spans="1:10" x14ac:dyDescent="0.25">
      <c r="A1835" s="1">
        <v>730056</v>
      </c>
      <c r="B1835" s="1" t="s">
        <v>33</v>
      </c>
      <c r="C1835" s="2">
        <v>42391</v>
      </c>
      <c r="D1835" s="2">
        <v>42391.59375</v>
      </c>
      <c r="E1835" s="1" t="s">
        <v>11</v>
      </c>
      <c r="F1835" s="1" t="s">
        <v>17</v>
      </c>
      <c r="G1835" s="1">
        <v>29</v>
      </c>
      <c r="H1835" s="1" t="s">
        <v>21</v>
      </c>
      <c r="I1835" s="1" t="s">
        <v>44</v>
      </c>
      <c r="J1835" s="1" t="s">
        <v>22</v>
      </c>
    </row>
    <row r="1836" spans="1:10" x14ac:dyDescent="0.25">
      <c r="A1836" s="1">
        <v>832036</v>
      </c>
      <c r="B1836" s="1" t="s">
        <v>29</v>
      </c>
      <c r="C1836" s="2">
        <v>42397</v>
      </c>
      <c r="D1836" s="2">
        <v>42397.274305555555</v>
      </c>
      <c r="E1836" s="1" t="s">
        <v>11</v>
      </c>
      <c r="F1836" s="1" t="s">
        <v>35</v>
      </c>
      <c r="G1836" s="1">
        <v>46</v>
      </c>
      <c r="H1836" s="1" t="s">
        <v>34</v>
      </c>
      <c r="I1836" s="1" t="s">
        <v>25</v>
      </c>
      <c r="J1836" s="1" t="s">
        <v>26</v>
      </c>
    </row>
    <row r="1837" spans="1:10" x14ac:dyDescent="0.25">
      <c r="A1837" s="1">
        <v>809245</v>
      </c>
      <c r="B1837" s="1" t="s">
        <v>33</v>
      </c>
      <c r="C1837" s="2">
        <v>42453</v>
      </c>
      <c r="D1837" s="2">
        <v>42453.308333333334</v>
      </c>
      <c r="E1837" s="1" t="s">
        <v>11</v>
      </c>
      <c r="F1837" s="1" t="s">
        <v>12</v>
      </c>
      <c r="G1837" s="1">
        <v>35</v>
      </c>
      <c r="H1837" s="1" t="s">
        <v>13</v>
      </c>
      <c r="I1837" s="1" t="s">
        <v>14</v>
      </c>
      <c r="J1837" s="1" t="s">
        <v>15</v>
      </c>
    </row>
    <row r="1838" spans="1:10" x14ac:dyDescent="0.25">
      <c r="A1838" s="1">
        <v>809245</v>
      </c>
      <c r="B1838" s="1" t="s">
        <v>33</v>
      </c>
      <c r="C1838" s="2">
        <v>42453</v>
      </c>
      <c r="D1838" s="2">
        <v>42453.147916666669</v>
      </c>
      <c r="E1838" s="1" t="s">
        <v>11</v>
      </c>
      <c r="F1838" s="1" t="s">
        <v>12</v>
      </c>
      <c r="G1838" s="1">
        <v>35</v>
      </c>
      <c r="H1838" s="1" t="s">
        <v>13</v>
      </c>
      <c r="I1838" s="1" t="s">
        <v>25</v>
      </c>
      <c r="J1838" s="1" t="s">
        <v>15</v>
      </c>
    </row>
    <row r="1839" spans="1:10" x14ac:dyDescent="0.25">
      <c r="A1839" s="1">
        <v>788945</v>
      </c>
      <c r="B1839" s="1" t="s">
        <v>40</v>
      </c>
      <c r="C1839" s="2">
        <v>42414</v>
      </c>
      <c r="D1839" s="2">
        <v>42414.146527777775</v>
      </c>
      <c r="E1839" s="1" t="s">
        <v>11</v>
      </c>
      <c r="F1839" s="1" t="s">
        <v>35</v>
      </c>
      <c r="G1839" s="1">
        <v>33</v>
      </c>
      <c r="H1839" s="1" t="s">
        <v>46</v>
      </c>
      <c r="I1839" s="1" t="s">
        <v>25</v>
      </c>
      <c r="J1839" s="1" t="s">
        <v>15</v>
      </c>
    </row>
    <row r="1840" spans="1:10" x14ac:dyDescent="0.25">
      <c r="A1840" s="1">
        <v>764656</v>
      </c>
      <c r="B1840" s="1" t="s">
        <v>33</v>
      </c>
      <c r="C1840" s="2">
        <v>42374</v>
      </c>
      <c r="D1840" s="2">
        <v>42374.460416666669</v>
      </c>
      <c r="E1840" s="1" t="s">
        <v>11</v>
      </c>
      <c r="F1840" s="1" t="s">
        <v>20</v>
      </c>
      <c r="G1840" s="1">
        <v>34</v>
      </c>
      <c r="H1840" s="1" t="s">
        <v>13</v>
      </c>
      <c r="I1840" s="1" t="s">
        <v>18</v>
      </c>
      <c r="J1840" s="1" t="s">
        <v>15</v>
      </c>
    </row>
    <row r="1841" spans="1:10" x14ac:dyDescent="0.25">
      <c r="A1841" s="1">
        <v>809247</v>
      </c>
      <c r="B1841" s="1" t="s">
        <v>30</v>
      </c>
      <c r="C1841" s="2">
        <v>42418</v>
      </c>
      <c r="D1841" s="2">
        <v>42418.396527777775</v>
      </c>
      <c r="E1841" s="1" t="s">
        <v>11</v>
      </c>
      <c r="F1841" s="1" t="s">
        <v>17</v>
      </c>
      <c r="G1841" s="1">
        <v>41</v>
      </c>
      <c r="H1841" s="1" t="s">
        <v>28</v>
      </c>
      <c r="I1841" s="1" t="s">
        <v>14</v>
      </c>
      <c r="J1841" s="1" t="s">
        <v>15</v>
      </c>
    </row>
    <row r="1842" spans="1:10" x14ac:dyDescent="0.25">
      <c r="A1842" s="1">
        <v>809247</v>
      </c>
      <c r="B1842" s="1" t="s">
        <v>30</v>
      </c>
      <c r="C1842" s="2">
        <v>42414</v>
      </c>
      <c r="D1842" s="2">
        <v>42414.256249999999</v>
      </c>
      <c r="E1842" s="1" t="s">
        <v>11</v>
      </c>
      <c r="F1842" s="1" t="s">
        <v>17</v>
      </c>
      <c r="G1842" s="1">
        <v>41</v>
      </c>
      <c r="H1842" s="1" t="s">
        <v>28</v>
      </c>
      <c r="I1842" s="1" t="s">
        <v>25</v>
      </c>
      <c r="J1842" s="1" t="s">
        <v>15</v>
      </c>
    </row>
    <row r="1843" spans="1:10" x14ac:dyDescent="0.25">
      <c r="A1843" s="1">
        <v>809247</v>
      </c>
      <c r="B1843" s="1" t="s">
        <v>40</v>
      </c>
      <c r="C1843" s="2">
        <v>42442</v>
      </c>
      <c r="D1843" s="2">
        <v>42442.440972222219</v>
      </c>
      <c r="E1843" s="1" t="s">
        <v>11</v>
      </c>
      <c r="F1843" s="1" t="s">
        <v>17</v>
      </c>
      <c r="G1843" s="1">
        <v>41</v>
      </c>
      <c r="H1843" s="1" t="s">
        <v>28</v>
      </c>
      <c r="I1843" s="1" t="s">
        <v>14</v>
      </c>
      <c r="J1843" s="1" t="s">
        <v>15</v>
      </c>
    </row>
    <row r="1844" spans="1:10" x14ac:dyDescent="0.25">
      <c r="A1844" s="1">
        <v>163109</v>
      </c>
      <c r="B1844" s="1" t="s">
        <v>30</v>
      </c>
      <c r="C1844" s="2">
        <v>42460</v>
      </c>
      <c r="D1844" s="2">
        <v>42460.570138888892</v>
      </c>
      <c r="E1844" s="1" t="s">
        <v>11</v>
      </c>
      <c r="F1844" s="1" t="s">
        <v>17</v>
      </c>
      <c r="G1844" s="1">
        <v>21</v>
      </c>
      <c r="H1844" s="1" t="s">
        <v>13</v>
      </c>
      <c r="I1844" s="1" t="s">
        <v>18</v>
      </c>
      <c r="J1844" s="1" t="s">
        <v>22</v>
      </c>
    </row>
    <row r="1845" spans="1:10" x14ac:dyDescent="0.25">
      <c r="A1845" s="1">
        <v>163109</v>
      </c>
      <c r="B1845" s="1" t="s">
        <v>31</v>
      </c>
      <c r="C1845" s="2">
        <v>42458</v>
      </c>
      <c r="D1845" s="2">
        <v>42458.342361111114</v>
      </c>
      <c r="E1845" s="1" t="s">
        <v>11</v>
      </c>
      <c r="F1845" s="1" t="s">
        <v>17</v>
      </c>
      <c r="G1845" s="1">
        <v>21</v>
      </c>
      <c r="H1845" s="1" t="s">
        <v>13</v>
      </c>
      <c r="I1845" s="1" t="s">
        <v>14</v>
      </c>
      <c r="J1845" s="1" t="s">
        <v>22</v>
      </c>
    </row>
    <row r="1846" spans="1:10" x14ac:dyDescent="0.25">
      <c r="A1846" s="1">
        <v>872104</v>
      </c>
      <c r="B1846" s="1" t="s">
        <v>33</v>
      </c>
      <c r="C1846" s="2">
        <v>42448</v>
      </c>
      <c r="D1846" s="2">
        <v>42448.338888888888</v>
      </c>
      <c r="E1846" s="1" t="s">
        <v>11</v>
      </c>
      <c r="F1846" s="1" t="s">
        <v>12</v>
      </c>
      <c r="G1846" s="1">
        <v>24</v>
      </c>
      <c r="H1846" s="1" t="s">
        <v>13</v>
      </c>
      <c r="I1846" s="1" t="s">
        <v>14</v>
      </c>
      <c r="J1846" s="1" t="s">
        <v>22</v>
      </c>
    </row>
    <row r="1847" spans="1:10" x14ac:dyDescent="0.25">
      <c r="A1847" s="1">
        <v>832040</v>
      </c>
      <c r="B1847" s="1" t="s">
        <v>30</v>
      </c>
      <c r="C1847" s="2">
        <v>42430</v>
      </c>
      <c r="D1847" s="2">
        <v>42430.231249999997</v>
      </c>
      <c r="E1847" s="1" t="s">
        <v>23</v>
      </c>
      <c r="F1847" s="1" t="s">
        <v>17</v>
      </c>
      <c r="G1847" s="1">
        <v>41</v>
      </c>
      <c r="H1847" s="1" t="s">
        <v>28</v>
      </c>
      <c r="I1847" s="1" t="s">
        <v>25</v>
      </c>
      <c r="J1847" s="1" t="s">
        <v>15</v>
      </c>
    </row>
    <row r="1848" spans="1:10" x14ac:dyDescent="0.25">
      <c r="A1848" s="1">
        <v>1106652</v>
      </c>
      <c r="B1848" s="1" t="s">
        <v>31</v>
      </c>
      <c r="C1848" s="2">
        <v>42434</v>
      </c>
      <c r="D1848" s="2">
        <v>42434.2</v>
      </c>
      <c r="E1848" s="1" t="s">
        <v>11</v>
      </c>
      <c r="F1848" s="1" t="s">
        <v>35</v>
      </c>
      <c r="G1848" s="1">
        <v>20</v>
      </c>
      <c r="H1848" s="1" t="s">
        <v>21</v>
      </c>
      <c r="I1848" s="1" t="s">
        <v>25</v>
      </c>
      <c r="J1848" s="1" t="s">
        <v>22</v>
      </c>
    </row>
    <row r="1849" spans="1:10" x14ac:dyDescent="0.25">
      <c r="A1849" s="1">
        <v>1106652</v>
      </c>
      <c r="B1849" s="1" t="s">
        <v>29</v>
      </c>
      <c r="C1849" s="2">
        <v>42438</v>
      </c>
      <c r="D1849" s="2">
        <v>42438.481249999997</v>
      </c>
      <c r="E1849" s="1" t="s">
        <v>11</v>
      </c>
      <c r="F1849" s="1" t="s">
        <v>35</v>
      </c>
      <c r="G1849" s="1">
        <v>20</v>
      </c>
      <c r="H1849" s="1" t="s">
        <v>21</v>
      </c>
      <c r="I1849" s="1" t="s">
        <v>18</v>
      </c>
      <c r="J1849" s="1" t="s">
        <v>22</v>
      </c>
    </row>
    <row r="1850" spans="1:10" x14ac:dyDescent="0.25">
      <c r="A1850" s="1">
        <v>809249</v>
      </c>
      <c r="B1850" s="1" t="s">
        <v>30</v>
      </c>
      <c r="C1850" s="2">
        <v>42420</v>
      </c>
      <c r="D1850" s="2">
        <v>42420.303472222222</v>
      </c>
      <c r="E1850" s="1" t="s">
        <v>11</v>
      </c>
      <c r="F1850" s="1" t="s">
        <v>35</v>
      </c>
      <c r="G1850" s="1">
        <v>38</v>
      </c>
      <c r="H1850" s="1" t="s">
        <v>32</v>
      </c>
      <c r="I1850" s="1" t="s">
        <v>14</v>
      </c>
      <c r="J1850" s="1" t="s">
        <v>15</v>
      </c>
    </row>
    <row r="1851" spans="1:10" x14ac:dyDescent="0.25">
      <c r="A1851" s="1">
        <v>809249</v>
      </c>
      <c r="B1851" s="1" t="s">
        <v>30</v>
      </c>
      <c r="C1851" s="2">
        <v>42417</v>
      </c>
      <c r="D1851" s="2">
        <v>42417.324999999997</v>
      </c>
      <c r="E1851" s="1" t="s">
        <v>11</v>
      </c>
      <c r="F1851" s="1" t="s">
        <v>35</v>
      </c>
      <c r="G1851" s="1">
        <v>38</v>
      </c>
      <c r="H1851" s="1" t="s">
        <v>32</v>
      </c>
      <c r="I1851" s="1" t="s">
        <v>14</v>
      </c>
      <c r="J1851" s="1" t="s">
        <v>15</v>
      </c>
    </row>
    <row r="1852" spans="1:10" x14ac:dyDescent="0.25">
      <c r="A1852" s="1">
        <v>809249</v>
      </c>
      <c r="B1852" s="1" t="s">
        <v>40</v>
      </c>
      <c r="C1852" s="2">
        <v>42428</v>
      </c>
      <c r="D1852" s="2">
        <v>42428.46875</v>
      </c>
      <c r="E1852" s="1" t="s">
        <v>11</v>
      </c>
      <c r="F1852" s="1" t="s">
        <v>35</v>
      </c>
      <c r="G1852" s="1">
        <v>38</v>
      </c>
      <c r="H1852" s="1" t="s">
        <v>32</v>
      </c>
      <c r="I1852" s="1" t="s">
        <v>18</v>
      </c>
      <c r="J1852" s="1" t="s">
        <v>15</v>
      </c>
    </row>
    <row r="1853" spans="1:10" x14ac:dyDescent="0.25">
      <c r="A1853" s="1">
        <v>924949</v>
      </c>
      <c r="B1853" s="1" t="s">
        <v>16</v>
      </c>
      <c r="C1853" s="2">
        <v>42459</v>
      </c>
      <c r="D1853" s="2">
        <v>42459.569444444445</v>
      </c>
      <c r="E1853" s="1" t="s">
        <v>11</v>
      </c>
      <c r="F1853" s="1" t="s">
        <v>20</v>
      </c>
      <c r="G1853" s="1">
        <v>27</v>
      </c>
      <c r="H1853" s="1" t="s">
        <v>21</v>
      </c>
      <c r="I1853" s="1" t="s">
        <v>18</v>
      </c>
      <c r="J1853" s="1" t="s">
        <v>22</v>
      </c>
    </row>
    <row r="1854" spans="1:10" x14ac:dyDescent="0.25">
      <c r="A1854" s="1">
        <v>641735</v>
      </c>
      <c r="B1854" s="1" t="s">
        <v>31</v>
      </c>
      <c r="C1854" s="2">
        <v>42390</v>
      </c>
      <c r="D1854" s="2">
        <v>42390.368750000001</v>
      </c>
      <c r="E1854" s="1" t="s">
        <v>11</v>
      </c>
      <c r="F1854" s="1" t="s">
        <v>35</v>
      </c>
      <c r="G1854" s="1">
        <v>22</v>
      </c>
      <c r="H1854" s="1" t="s">
        <v>21</v>
      </c>
      <c r="I1854" s="1" t="s">
        <v>14</v>
      </c>
      <c r="J1854" s="1" t="s">
        <v>22</v>
      </c>
    </row>
    <row r="1855" spans="1:10" x14ac:dyDescent="0.25">
      <c r="A1855" s="1">
        <v>641735</v>
      </c>
      <c r="B1855" s="1" t="s">
        <v>37</v>
      </c>
      <c r="C1855" s="2">
        <v>42400</v>
      </c>
      <c r="D1855" s="2">
        <v>42400.436805555553</v>
      </c>
      <c r="E1855" s="1" t="s">
        <v>11</v>
      </c>
      <c r="F1855" s="1" t="s">
        <v>35</v>
      </c>
      <c r="G1855" s="1">
        <v>22</v>
      </c>
      <c r="H1855" s="1" t="s">
        <v>21</v>
      </c>
      <c r="I1855" s="1" t="s">
        <v>14</v>
      </c>
      <c r="J1855" s="1" t="s">
        <v>22</v>
      </c>
    </row>
    <row r="1856" spans="1:10" x14ac:dyDescent="0.25">
      <c r="A1856" s="1">
        <v>788947</v>
      </c>
      <c r="B1856" s="1" t="s">
        <v>36</v>
      </c>
      <c r="C1856" s="2">
        <v>42410</v>
      </c>
      <c r="D1856" s="2">
        <v>42410.46597222222</v>
      </c>
      <c r="E1856" s="1" t="s">
        <v>11</v>
      </c>
      <c r="F1856" s="1" t="s">
        <v>35</v>
      </c>
      <c r="G1856" s="1">
        <v>39</v>
      </c>
      <c r="H1856" s="1" t="s">
        <v>32</v>
      </c>
      <c r="I1856" s="1" t="s">
        <v>18</v>
      </c>
      <c r="J1856" s="1" t="s">
        <v>15</v>
      </c>
    </row>
    <row r="1857" spans="1:10" x14ac:dyDescent="0.25">
      <c r="A1857" s="1">
        <v>809251</v>
      </c>
      <c r="B1857" s="1" t="s">
        <v>31</v>
      </c>
      <c r="C1857" s="2">
        <v>42437</v>
      </c>
      <c r="D1857" s="2">
        <v>42437.133333333331</v>
      </c>
      <c r="E1857" s="1" t="s">
        <v>11</v>
      </c>
      <c r="F1857" s="1" t="s">
        <v>17</v>
      </c>
      <c r="G1857" s="1">
        <v>26</v>
      </c>
      <c r="H1857" s="1" t="s">
        <v>13</v>
      </c>
      <c r="I1857" s="1" t="s">
        <v>25</v>
      </c>
      <c r="J1857" s="1" t="s">
        <v>22</v>
      </c>
    </row>
    <row r="1858" spans="1:10" x14ac:dyDescent="0.25">
      <c r="A1858" s="1">
        <v>809251</v>
      </c>
      <c r="B1858" s="1" t="s">
        <v>31</v>
      </c>
      <c r="C1858" s="2">
        <v>42458</v>
      </c>
      <c r="D1858" s="2">
        <v>42458.39166666667</v>
      </c>
      <c r="E1858" s="1" t="s">
        <v>11</v>
      </c>
      <c r="F1858" s="1" t="s">
        <v>17</v>
      </c>
      <c r="G1858" s="1">
        <v>26</v>
      </c>
      <c r="H1858" s="1" t="s">
        <v>13</v>
      </c>
      <c r="I1858" s="1" t="s">
        <v>14</v>
      </c>
      <c r="J1858" s="1" t="s">
        <v>22</v>
      </c>
    </row>
    <row r="1859" spans="1:10" x14ac:dyDescent="0.25">
      <c r="A1859" s="1">
        <v>635874</v>
      </c>
      <c r="B1859" s="1" t="s">
        <v>41</v>
      </c>
      <c r="C1859" s="2">
        <v>42383</v>
      </c>
      <c r="D1859" s="2">
        <v>42383.329861111109</v>
      </c>
      <c r="E1859" s="1" t="s">
        <v>11</v>
      </c>
      <c r="F1859" s="1" t="s">
        <v>35</v>
      </c>
      <c r="G1859" s="1">
        <v>42</v>
      </c>
      <c r="H1859" s="1" t="s">
        <v>32</v>
      </c>
      <c r="I1859" s="1" t="s">
        <v>14</v>
      </c>
      <c r="J1859" s="1" t="s">
        <v>15</v>
      </c>
    </row>
    <row r="1860" spans="1:10" x14ac:dyDescent="0.25">
      <c r="A1860" s="1">
        <v>635874</v>
      </c>
      <c r="B1860" s="1" t="s">
        <v>36</v>
      </c>
      <c r="C1860" s="2">
        <v>42388</v>
      </c>
      <c r="D1860" s="2">
        <v>42388.477083333331</v>
      </c>
      <c r="E1860" s="1" t="s">
        <v>11</v>
      </c>
      <c r="F1860" s="1" t="s">
        <v>35</v>
      </c>
      <c r="G1860" s="1">
        <v>42</v>
      </c>
      <c r="H1860" s="1" t="s">
        <v>32</v>
      </c>
      <c r="I1860" s="1" t="s">
        <v>18</v>
      </c>
      <c r="J1860" s="1" t="s">
        <v>15</v>
      </c>
    </row>
    <row r="1861" spans="1:10" x14ac:dyDescent="0.25">
      <c r="A1861" s="1">
        <v>892783</v>
      </c>
      <c r="B1861" s="1" t="s">
        <v>33</v>
      </c>
      <c r="C1861" s="2">
        <v>42456</v>
      </c>
      <c r="D1861" s="2">
        <v>42456.20416666667</v>
      </c>
      <c r="E1861" s="1" t="s">
        <v>23</v>
      </c>
      <c r="F1861" s="1" t="s">
        <v>20</v>
      </c>
      <c r="G1861" s="1">
        <v>34</v>
      </c>
      <c r="H1861" s="1" t="s">
        <v>32</v>
      </c>
      <c r="I1861" s="1" t="s">
        <v>25</v>
      </c>
      <c r="J1861" s="1" t="s">
        <v>15</v>
      </c>
    </row>
    <row r="1862" spans="1:10" x14ac:dyDescent="0.25">
      <c r="A1862" s="1">
        <v>432435</v>
      </c>
      <c r="B1862" s="1" t="s">
        <v>33</v>
      </c>
      <c r="C1862" s="2">
        <v>42374</v>
      </c>
      <c r="D1862" s="2">
        <v>42374.429166666669</v>
      </c>
      <c r="E1862" s="1" t="s">
        <v>11</v>
      </c>
      <c r="F1862" s="1" t="s">
        <v>35</v>
      </c>
      <c r="G1862" s="1">
        <v>53</v>
      </c>
      <c r="H1862" s="1" t="s">
        <v>32</v>
      </c>
      <c r="I1862" s="1" t="s">
        <v>14</v>
      </c>
      <c r="J1862" s="1" t="s">
        <v>26</v>
      </c>
    </row>
    <row r="1863" spans="1:10" x14ac:dyDescent="0.25">
      <c r="A1863" s="1">
        <v>788949</v>
      </c>
      <c r="B1863" s="1" t="s">
        <v>33</v>
      </c>
      <c r="C1863" s="2">
        <v>42453</v>
      </c>
      <c r="D1863" s="2">
        <v>42453.532638888886</v>
      </c>
      <c r="E1863" s="1" t="s">
        <v>11</v>
      </c>
      <c r="F1863" s="1" t="s">
        <v>24</v>
      </c>
      <c r="G1863" s="1">
        <v>29</v>
      </c>
      <c r="H1863" s="1" t="s">
        <v>21</v>
      </c>
      <c r="I1863" s="1" t="s">
        <v>18</v>
      </c>
      <c r="J1863" s="1" t="s">
        <v>22</v>
      </c>
    </row>
    <row r="1864" spans="1:10" x14ac:dyDescent="0.25">
      <c r="A1864" s="1">
        <v>788949</v>
      </c>
      <c r="B1864" s="1" t="s">
        <v>33</v>
      </c>
      <c r="C1864" s="2">
        <v>42375</v>
      </c>
      <c r="D1864" s="2">
        <v>42375.138888888891</v>
      </c>
      <c r="E1864" s="1" t="s">
        <v>11</v>
      </c>
      <c r="F1864" s="1" t="s">
        <v>24</v>
      </c>
      <c r="G1864" s="1">
        <v>29</v>
      </c>
      <c r="H1864" s="1" t="s">
        <v>21</v>
      </c>
      <c r="I1864" s="1" t="s">
        <v>25</v>
      </c>
      <c r="J1864" s="1" t="s">
        <v>22</v>
      </c>
    </row>
    <row r="1865" spans="1:10" x14ac:dyDescent="0.25">
      <c r="A1865" s="1">
        <v>788949</v>
      </c>
      <c r="B1865" s="1" t="s">
        <v>33</v>
      </c>
      <c r="C1865" s="2">
        <v>42374</v>
      </c>
      <c r="D1865" s="2">
        <v>42374.165277777778</v>
      </c>
      <c r="E1865" s="1" t="s">
        <v>11</v>
      </c>
      <c r="F1865" s="1" t="s">
        <v>24</v>
      </c>
      <c r="G1865" s="1">
        <v>29</v>
      </c>
      <c r="H1865" s="1" t="s">
        <v>21</v>
      </c>
      <c r="I1865" s="1" t="s">
        <v>25</v>
      </c>
      <c r="J1865" s="1" t="s">
        <v>22</v>
      </c>
    </row>
    <row r="1866" spans="1:10" x14ac:dyDescent="0.25">
      <c r="A1866" s="1">
        <v>788949</v>
      </c>
      <c r="B1866" s="1" t="s">
        <v>16</v>
      </c>
      <c r="C1866" s="2">
        <v>42449</v>
      </c>
      <c r="D1866" s="2">
        <v>42449.161111111112</v>
      </c>
      <c r="E1866" s="1" t="s">
        <v>11</v>
      </c>
      <c r="F1866" s="1" t="s">
        <v>24</v>
      </c>
      <c r="G1866" s="1">
        <v>29</v>
      </c>
      <c r="H1866" s="1" t="s">
        <v>21</v>
      </c>
      <c r="I1866" s="1" t="s">
        <v>25</v>
      </c>
      <c r="J1866" s="1" t="s">
        <v>22</v>
      </c>
    </row>
    <row r="1867" spans="1:10" x14ac:dyDescent="0.25">
      <c r="A1867" s="1">
        <v>788949</v>
      </c>
      <c r="B1867" s="1" t="s">
        <v>37</v>
      </c>
      <c r="C1867" s="2">
        <v>42403</v>
      </c>
      <c r="D1867" s="2">
        <v>42403.398611111108</v>
      </c>
      <c r="E1867" s="1" t="s">
        <v>11</v>
      </c>
      <c r="F1867" s="1" t="s">
        <v>24</v>
      </c>
      <c r="G1867" s="1">
        <v>29</v>
      </c>
      <c r="H1867" s="1" t="s">
        <v>21</v>
      </c>
      <c r="I1867" s="1" t="s">
        <v>14</v>
      </c>
      <c r="J1867" s="1" t="s">
        <v>22</v>
      </c>
    </row>
    <row r="1868" spans="1:10" x14ac:dyDescent="0.25">
      <c r="A1868" s="1">
        <v>820713</v>
      </c>
      <c r="B1868" s="1" t="s">
        <v>36</v>
      </c>
      <c r="C1868" s="2">
        <v>42383</v>
      </c>
      <c r="D1868" s="2">
        <v>42383.52847222222</v>
      </c>
      <c r="E1868" s="1" t="s">
        <v>11</v>
      </c>
      <c r="F1868" s="1" t="s">
        <v>12</v>
      </c>
      <c r="G1868" s="1">
        <v>27</v>
      </c>
      <c r="H1868" s="1" t="s">
        <v>13</v>
      </c>
      <c r="I1868" s="1" t="s">
        <v>18</v>
      </c>
      <c r="J1868" s="1" t="s">
        <v>22</v>
      </c>
    </row>
    <row r="1869" spans="1:10" x14ac:dyDescent="0.25">
      <c r="A1869" s="1">
        <v>777290</v>
      </c>
      <c r="B1869" s="1" t="s">
        <v>41</v>
      </c>
      <c r="C1869" s="2">
        <v>42400</v>
      </c>
      <c r="D1869" s="2">
        <v>42400.373611111114</v>
      </c>
      <c r="E1869" s="1" t="s">
        <v>11</v>
      </c>
      <c r="F1869" s="1" t="s">
        <v>24</v>
      </c>
      <c r="G1869" s="1">
        <v>43</v>
      </c>
      <c r="H1869" s="1" t="s">
        <v>21</v>
      </c>
      <c r="I1869" s="1" t="s">
        <v>14</v>
      </c>
      <c r="J1869" s="1" t="s">
        <v>15</v>
      </c>
    </row>
    <row r="1870" spans="1:10" x14ac:dyDescent="0.25">
      <c r="A1870" s="1">
        <v>733756</v>
      </c>
      <c r="B1870" s="1" t="s">
        <v>29</v>
      </c>
      <c r="C1870" s="2">
        <v>42392</v>
      </c>
      <c r="D1870" s="2">
        <v>42392.28402777778</v>
      </c>
      <c r="E1870" s="1" t="s">
        <v>23</v>
      </c>
      <c r="F1870" s="1" t="s">
        <v>20</v>
      </c>
      <c r="G1870" s="1">
        <v>27</v>
      </c>
      <c r="H1870" s="1" t="s">
        <v>32</v>
      </c>
      <c r="I1870" s="1" t="s">
        <v>25</v>
      </c>
      <c r="J1870" s="1" t="s">
        <v>22</v>
      </c>
    </row>
    <row r="1871" spans="1:10" x14ac:dyDescent="0.25">
      <c r="A1871" s="1">
        <v>772088</v>
      </c>
      <c r="B1871" s="1" t="s">
        <v>41</v>
      </c>
      <c r="C1871" s="2">
        <v>42404</v>
      </c>
      <c r="D1871" s="2">
        <v>42404.350694444445</v>
      </c>
      <c r="E1871" s="1" t="s">
        <v>11</v>
      </c>
      <c r="F1871" s="1" t="s">
        <v>35</v>
      </c>
      <c r="G1871" s="1">
        <v>35</v>
      </c>
      <c r="H1871" s="1" t="s">
        <v>21</v>
      </c>
      <c r="I1871" s="1" t="s">
        <v>14</v>
      </c>
      <c r="J1871" s="1" t="s">
        <v>15</v>
      </c>
    </row>
    <row r="1872" spans="1:10" x14ac:dyDescent="0.25">
      <c r="A1872" s="1">
        <v>772088</v>
      </c>
      <c r="B1872" s="1" t="s">
        <v>41</v>
      </c>
      <c r="C1872" s="2">
        <v>42404</v>
      </c>
      <c r="D1872" s="2">
        <v>42404.34097222222</v>
      </c>
      <c r="E1872" s="1" t="s">
        <v>11</v>
      </c>
      <c r="F1872" s="1" t="s">
        <v>35</v>
      </c>
      <c r="G1872" s="1">
        <v>35</v>
      </c>
      <c r="H1872" s="1" t="s">
        <v>21</v>
      </c>
      <c r="I1872" s="1" t="s">
        <v>14</v>
      </c>
      <c r="J1872" s="1" t="s">
        <v>15</v>
      </c>
    </row>
    <row r="1873" spans="1:10" x14ac:dyDescent="0.25">
      <c r="A1873" s="1">
        <v>772088</v>
      </c>
      <c r="B1873" s="1" t="s">
        <v>40</v>
      </c>
      <c r="C1873" s="2">
        <v>42392</v>
      </c>
      <c r="D1873" s="2">
        <v>42392.474999999999</v>
      </c>
      <c r="E1873" s="1" t="s">
        <v>11</v>
      </c>
      <c r="F1873" s="1" t="s">
        <v>35</v>
      </c>
      <c r="G1873" s="1">
        <v>35</v>
      </c>
      <c r="H1873" s="1" t="s">
        <v>21</v>
      </c>
      <c r="I1873" s="1" t="s">
        <v>18</v>
      </c>
      <c r="J1873" s="1" t="s">
        <v>15</v>
      </c>
    </row>
    <row r="1874" spans="1:10" x14ac:dyDescent="0.25">
      <c r="A1874" s="1">
        <v>892787</v>
      </c>
      <c r="B1874" s="1" t="s">
        <v>40</v>
      </c>
      <c r="C1874" s="2">
        <v>42444</v>
      </c>
      <c r="D1874" s="2">
        <v>42444.231944444444</v>
      </c>
      <c r="E1874" s="1" t="s">
        <v>11</v>
      </c>
      <c r="F1874" s="1" t="s">
        <v>35</v>
      </c>
      <c r="G1874" s="1">
        <v>28</v>
      </c>
      <c r="H1874" s="1" t="s">
        <v>21</v>
      </c>
      <c r="I1874" s="1" t="s">
        <v>25</v>
      </c>
      <c r="J1874" s="1" t="s">
        <v>22</v>
      </c>
    </row>
    <row r="1875" spans="1:10" x14ac:dyDescent="0.25">
      <c r="A1875" s="1">
        <v>802532</v>
      </c>
      <c r="B1875" s="1" t="s">
        <v>31</v>
      </c>
      <c r="C1875" s="2">
        <v>42443</v>
      </c>
      <c r="D1875" s="2">
        <v>42443.508333333331</v>
      </c>
      <c r="E1875" s="1" t="s">
        <v>17</v>
      </c>
      <c r="F1875" s="1" t="s">
        <v>17</v>
      </c>
      <c r="G1875" s="1">
        <v>0</v>
      </c>
      <c r="H1875" s="1" t="s">
        <v>17</v>
      </c>
      <c r="I1875" s="1" t="s">
        <v>18</v>
      </c>
      <c r="J1875" s="1" t="s">
        <v>19</v>
      </c>
    </row>
    <row r="1876" spans="1:10" x14ac:dyDescent="0.25">
      <c r="A1876" s="1">
        <v>788951</v>
      </c>
      <c r="B1876" s="1" t="s">
        <v>31</v>
      </c>
      <c r="C1876" s="2">
        <v>42407</v>
      </c>
      <c r="D1876" s="2">
        <v>42407.619444444441</v>
      </c>
      <c r="E1876" s="1" t="s">
        <v>11</v>
      </c>
      <c r="F1876" s="1" t="s">
        <v>35</v>
      </c>
      <c r="G1876" s="1">
        <v>37</v>
      </c>
      <c r="H1876" s="1" t="s">
        <v>32</v>
      </c>
      <c r="I1876" s="1" t="s">
        <v>44</v>
      </c>
      <c r="J1876" s="1" t="s">
        <v>15</v>
      </c>
    </row>
    <row r="1877" spans="1:10" x14ac:dyDescent="0.25">
      <c r="A1877" s="1">
        <v>772091</v>
      </c>
      <c r="B1877" s="1" t="s">
        <v>36</v>
      </c>
      <c r="C1877" s="2">
        <v>42399</v>
      </c>
      <c r="D1877" s="2">
        <v>42399.318749999999</v>
      </c>
      <c r="E1877" s="1" t="s">
        <v>11</v>
      </c>
      <c r="F1877" s="1" t="s">
        <v>12</v>
      </c>
      <c r="G1877" s="1">
        <v>34</v>
      </c>
      <c r="H1877" s="1" t="s">
        <v>21</v>
      </c>
      <c r="I1877" s="1" t="s">
        <v>14</v>
      </c>
      <c r="J1877" s="1" t="s">
        <v>15</v>
      </c>
    </row>
    <row r="1878" spans="1:10" x14ac:dyDescent="0.25">
      <c r="A1878" s="1">
        <v>939941</v>
      </c>
      <c r="B1878" s="1" t="s">
        <v>31</v>
      </c>
      <c r="C1878" s="2">
        <v>42438</v>
      </c>
      <c r="D1878" s="2">
        <v>42438.532638888886</v>
      </c>
      <c r="E1878" s="1" t="s">
        <v>11</v>
      </c>
      <c r="F1878" s="1" t="s">
        <v>35</v>
      </c>
      <c r="G1878" s="1">
        <v>26</v>
      </c>
      <c r="H1878" s="1" t="s">
        <v>43</v>
      </c>
      <c r="I1878" s="1" t="s">
        <v>18</v>
      </c>
      <c r="J1878" s="1" t="s">
        <v>22</v>
      </c>
    </row>
    <row r="1879" spans="1:10" x14ac:dyDescent="0.25">
      <c r="A1879" s="1">
        <v>939941</v>
      </c>
      <c r="B1879" s="1" t="s">
        <v>33</v>
      </c>
      <c r="C1879" s="2">
        <v>42436</v>
      </c>
      <c r="D1879" s="2">
        <v>42436.415972222225</v>
      </c>
      <c r="E1879" s="1" t="s">
        <v>11</v>
      </c>
      <c r="F1879" s="1" t="s">
        <v>35</v>
      </c>
      <c r="G1879" s="1">
        <v>26</v>
      </c>
      <c r="H1879" s="1" t="s">
        <v>43</v>
      </c>
      <c r="I1879" s="1" t="s">
        <v>14</v>
      </c>
      <c r="J1879" s="1" t="s">
        <v>22</v>
      </c>
    </row>
    <row r="1880" spans="1:10" x14ac:dyDescent="0.25">
      <c r="A1880" s="1">
        <v>1703706</v>
      </c>
      <c r="B1880" s="1" t="s">
        <v>29</v>
      </c>
      <c r="C1880" s="2">
        <v>42439</v>
      </c>
      <c r="D1880" s="2">
        <v>42439.210416666669</v>
      </c>
      <c r="E1880" s="1" t="s">
        <v>23</v>
      </c>
      <c r="F1880" s="1" t="s">
        <v>17</v>
      </c>
      <c r="G1880" s="1">
        <v>39</v>
      </c>
      <c r="H1880" s="1" t="s">
        <v>28</v>
      </c>
      <c r="I1880" s="1" t="s">
        <v>25</v>
      </c>
      <c r="J1880" s="1" t="s">
        <v>15</v>
      </c>
    </row>
    <row r="1881" spans="1:10" x14ac:dyDescent="0.25">
      <c r="A1881" s="1">
        <v>894447</v>
      </c>
      <c r="B1881" s="1" t="s">
        <v>16</v>
      </c>
      <c r="C1881" s="2">
        <v>42454</v>
      </c>
      <c r="D1881" s="2">
        <v>42454.393055555556</v>
      </c>
      <c r="E1881" s="1" t="s">
        <v>11</v>
      </c>
      <c r="F1881" s="1" t="s">
        <v>17</v>
      </c>
      <c r="G1881" s="1">
        <v>30</v>
      </c>
      <c r="H1881" s="1" t="s">
        <v>13</v>
      </c>
      <c r="I1881" s="1" t="s">
        <v>14</v>
      </c>
      <c r="J1881" s="1" t="s">
        <v>22</v>
      </c>
    </row>
    <row r="1882" spans="1:10" x14ac:dyDescent="0.25">
      <c r="A1882" s="1">
        <v>820717</v>
      </c>
      <c r="B1882" s="1" t="s">
        <v>30</v>
      </c>
      <c r="C1882" s="2">
        <v>42425</v>
      </c>
      <c r="D1882" s="2">
        <v>42425.460416666669</v>
      </c>
      <c r="E1882" s="1" t="s">
        <v>11</v>
      </c>
      <c r="F1882" s="1" t="s">
        <v>35</v>
      </c>
      <c r="G1882" s="1">
        <v>36</v>
      </c>
      <c r="H1882" s="1" t="s">
        <v>21</v>
      </c>
      <c r="I1882" s="1" t="s">
        <v>18</v>
      </c>
      <c r="J1882" s="1" t="s">
        <v>15</v>
      </c>
    </row>
    <row r="1883" spans="1:10" x14ac:dyDescent="0.25">
      <c r="A1883" s="1">
        <v>866478</v>
      </c>
      <c r="B1883" s="1" t="s">
        <v>33</v>
      </c>
      <c r="C1883" s="2">
        <v>42440</v>
      </c>
      <c r="D1883" s="2">
        <v>42440.290277777778</v>
      </c>
      <c r="E1883" s="1" t="s">
        <v>11</v>
      </c>
      <c r="F1883" s="1" t="s">
        <v>24</v>
      </c>
      <c r="G1883" s="1">
        <v>31</v>
      </c>
      <c r="H1883" s="1" t="s">
        <v>13</v>
      </c>
      <c r="I1883" s="1" t="s">
        <v>25</v>
      </c>
      <c r="J1883" s="1" t="s">
        <v>15</v>
      </c>
    </row>
    <row r="1884" spans="1:10" x14ac:dyDescent="0.25">
      <c r="A1884" s="1">
        <v>788954</v>
      </c>
      <c r="B1884" s="1" t="s">
        <v>10</v>
      </c>
      <c r="C1884" s="2">
        <v>42390</v>
      </c>
      <c r="D1884" s="2">
        <v>42390.452777777777</v>
      </c>
      <c r="E1884" s="1" t="s">
        <v>11</v>
      </c>
      <c r="F1884" s="1" t="s">
        <v>35</v>
      </c>
      <c r="G1884" s="1">
        <v>41</v>
      </c>
      <c r="H1884" s="1" t="s">
        <v>21</v>
      </c>
      <c r="I1884" s="1" t="s">
        <v>14</v>
      </c>
      <c r="J1884" s="1" t="s">
        <v>15</v>
      </c>
    </row>
    <row r="1885" spans="1:10" x14ac:dyDescent="0.25">
      <c r="A1885" s="1">
        <v>788954</v>
      </c>
      <c r="B1885" s="1" t="s">
        <v>48</v>
      </c>
      <c r="C1885" s="2">
        <v>42388</v>
      </c>
      <c r="D1885" s="2">
        <v>42388.305555555555</v>
      </c>
      <c r="E1885" s="1" t="s">
        <v>11</v>
      </c>
      <c r="F1885" s="1" t="s">
        <v>35</v>
      </c>
      <c r="G1885" s="1">
        <v>41</v>
      </c>
      <c r="H1885" s="1" t="s">
        <v>21</v>
      </c>
      <c r="I1885" s="1" t="s">
        <v>14</v>
      </c>
      <c r="J1885" s="1" t="s">
        <v>15</v>
      </c>
    </row>
    <row r="1886" spans="1:10" x14ac:dyDescent="0.25">
      <c r="A1886" s="1">
        <v>787846</v>
      </c>
      <c r="B1886" s="1" t="s">
        <v>29</v>
      </c>
      <c r="C1886" s="2">
        <v>42453</v>
      </c>
      <c r="D1886" s="2">
        <v>42453.351388888892</v>
      </c>
      <c r="E1886" s="1" t="s">
        <v>23</v>
      </c>
      <c r="F1886" s="1" t="s">
        <v>12</v>
      </c>
      <c r="G1886" s="1">
        <v>32</v>
      </c>
      <c r="H1886" s="1" t="s">
        <v>13</v>
      </c>
      <c r="I1886" s="1" t="s">
        <v>14</v>
      </c>
      <c r="J1886" s="1" t="s">
        <v>15</v>
      </c>
    </row>
    <row r="1887" spans="1:10" x14ac:dyDescent="0.25">
      <c r="A1887" s="1">
        <v>787846</v>
      </c>
      <c r="B1887" s="1" t="s">
        <v>30</v>
      </c>
      <c r="C1887" s="2">
        <v>42454</v>
      </c>
      <c r="D1887" s="2">
        <v>42454.508333333331</v>
      </c>
      <c r="E1887" s="1" t="s">
        <v>23</v>
      </c>
      <c r="F1887" s="1" t="s">
        <v>12</v>
      </c>
      <c r="G1887" s="1">
        <v>32</v>
      </c>
      <c r="H1887" s="1" t="s">
        <v>13</v>
      </c>
      <c r="I1887" s="1" t="s">
        <v>18</v>
      </c>
      <c r="J1887" s="1" t="s">
        <v>15</v>
      </c>
    </row>
    <row r="1888" spans="1:10" x14ac:dyDescent="0.25">
      <c r="A1888" s="1">
        <v>787846</v>
      </c>
      <c r="B1888" s="1" t="s">
        <v>30</v>
      </c>
      <c r="C1888" s="2">
        <v>42454</v>
      </c>
      <c r="D1888" s="2">
        <v>42454.493055555555</v>
      </c>
      <c r="E1888" s="1" t="s">
        <v>23</v>
      </c>
      <c r="F1888" s="1" t="s">
        <v>12</v>
      </c>
      <c r="G1888" s="1">
        <v>32</v>
      </c>
      <c r="H1888" s="1" t="s">
        <v>13</v>
      </c>
      <c r="I1888" s="1" t="s">
        <v>18</v>
      </c>
      <c r="J1888" s="1" t="s">
        <v>15</v>
      </c>
    </row>
    <row r="1889" spans="1:10" x14ac:dyDescent="0.25">
      <c r="A1889" s="1">
        <v>2011067</v>
      </c>
      <c r="B1889" s="1" t="s">
        <v>48</v>
      </c>
      <c r="C1889" s="2">
        <v>42441</v>
      </c>
      <c r="D1889" s="2">
        <v>42441.355555555558</v>
      </c>
      <c r="E1889" s="1" t="s">
        <v>11</v>
      </c>
      <c r="F1889" s="1" t="s">
        <v>35</v>
      </c>
      <c r="G1889" s="1">
        <v>48</v>
      </c>
      <c r="H1889" s="1" t="s">
        <v>21</v>
      </c>
      <c r="I1889" s="1" t="s">
        <v>14</v>
      </c>
      <c r="J1889" s="1" t="s">
        <v>26</v>
      </c>
    </row>
    <row r="1890" spans="1:10" x14ac:dyDescent="0.25">
      <c r="A1890" s="1">
        <v>772098</v>
      </c>
      <c r="B1890" s="1" t="s">
        <v>33</v>
      </c>
      <c r="C1890" s="2">
        <v>42448</v>
      </c>
      <c r="D1890" s="2">
        <v>42448.37777777778</v>
      </c>
      <c r="E1890" s="1" t="s">
        <v>11</v>
      </c>
      <c r="F1890" s="1" t="s">
        <v>24</v>
      </c>
      <c r="G1890" s="1">
        <v>54</v>
      </c>
      <c r="H1890" s="1" t="s">
        <v>13</v>
      </c>
      <c r="I1890" s="1" t="s">
        <v>14</v>
      </c>
      <c r="J1890" s="1" t="s">
        <v>26</v>
      </c>
    </row>
    <row r="1891" spans="1:10" x14ac:dyDescent="0.25">
      <c r="A1891" s="1">
        <v>788958</v>
      </c>
      <c r="B1891" s="1" t="s">
        <v>31</v>
      </c>
      <c r="C1891" s="2">
        <v>42393</v>
      </c>
      <c r="D1891" s="2">
        <v>42393.543749999997</v>
      </c>
      <c r="E1891" s="1" t="s">
        <v>11</v>
      </c>
      <c r="F1891" s="1" t="s">
        <v>24</v>
      </c>
      <c r="G1891" s="1">
        <v>38</v>
      </c>
      <c r="H1891" s="1" t="s">
        <v>32</v>
      </c>
      <c r="I1891" s="1" t="s">
        <v>18</v>
      </c>
      <c r="J1891" s="1" t="s">
        <v>15</v>
      </c>
    </row>
    <row r="1892" spans="1:10" x14ac:dyDescent="0.25">
      <c r="A1892" s="1">
        <v>788958</v>
      </c>
      <c r="B1892" s="1" t="s">
        <v>31</v>
      </c>
      <c r="C1892" s="2">
        <v>42400</v>
      </c>
      <c r="D1892" s="2">
        <v>42400.425000000003</v>
      </c>
      <c r="E1892" s="1" t="s">
        <v>11</v>
      </c>
      <c r="F1892" s="1" t="s">
        <v>24</v>
      </c>
      <c r="G1892" s="1">
        <v>38</v>
      </c>
      <c r="H1892" s="1" t="s">
        <v>32</v>
      </c>
      <c r="I1892" s="1" t="s">
        <v>14</v>
      </c>
      <c r="J1892" s="1" t="s">
        <v>15</v>
      </c>
    </row>
    <row r="1893" spans="1:10" x14ac:dyDescent="0.25">
      <c r="A1893" s="1">
        <v>788958</v>
      </c>
      <c r="B1893" s="1" t="s">
        <v>31</v>
      </c>
      <c r="C1893" s="2">
        <v>42394</v>
      </c>
      <c r="D1893" s="2">
        <v>42394.207638888889</v>
      </c>
      <c r="E1893" s="1" t="s">
        <v>11</v>
      </c>
      <c r="F1893" s="1" t="s">
        <v>24</v>
      </c>
      <c r="G1893" s="1">
        <v>38</v>
      </c>
      <c r="H1893" s="1" t="s">
        <v>32</v>
      </c>
      <c r="I1893" s="1" t="s">
        <v>25</v>
      </c>
      <c r="J1893" s="1" t="s">
        <v>15</v>
      </c>
    </row>
    <row r="1894" spans="1:10" x14ac:dyDescent="0.25">
      <c r="A1894" s="1">
        <v>809264</v>
      </c>
      <c r="B1894" s="1" t="s">
        <v>29</v>
      </c>
      <c r="C1894" s="2">
        <v>42422</v>
      </c>
      <c r="D1894" s="2">
        <v>42422.442361111112</v>
      </c>
      <c r="E1894" s="1" t="s">
        <v>11</v>
      </c>
      <c r="F1894" s="1" t="s">
        <v>24</v>
      </c>
      <c r="G1894" s="1">
        <v>24</v>
      </c>
      <c r="H1894" s="1" t="s">
        <v>21</v>
      </c>
      <c r="I1894" s="1" t="s">
        <v>14</v>
      </c>
      <c r="J1894" s="1" t="s">
        <v>22</v>
      </c>
    </row>
    <row r="1895" spans="1:10" x14ac:dyDescent="0.25">
      <c r="A1895" s="1">
        <v>809264</v>
      </c>
      <c r="B1895" s="1" t="s">
        <v>30</v>
      </c>
      <c r="C1895" s="2">
        <v>42415</v>
      </c>
      <c r="D1895" s="2">
        <v>42415.143750000003</v>
      </c>
      <c r="E1895" s="1" t="s">
        <v>11</v>
      </c>
      <c r="F1895" s="1" t="s">
        <v>24</v>
      </c>
      <c r="G1895" s="1">
        <v>24</v>
      </c>
      <c r="H1895" s="1" t="s">
        <v>21</v>
      </c>
      <c r="I1895" s="1" t="s">
        <v>25</v>
      </c>
      <c r="J1895" s="1" t="s">
        <v>22</v>
      </c>
    </row>
    <row r="1896" spans="1:10" x14ac:dyDescent="0.25">
      <c r="A1896" s="1">
        <v>809264</v>
      </c>
      <c r="B1896" s="1" t="s">
        <v>29</v>
      </c>
      <c r="C1896" s="2">
        <v>42415</v>
      </c>
      <c r="D1896" s="2">
        <v>42415.424305555556</v>
      </c>
      <c r="E1896" s="1" t="s">
        <v>11</v>
      </c>
      <c r="F1896" s="1" t="s">
        <v>24</v>
      </c>
      <c r="G1896" s="1">
        <v>24</v>
      </c>
      <c r="H1896" s="1" t="s">
        <v>21</v>
      </c>
      <c r="I1896" s="1" t="s">
        <v>14</v>
      </c>
      <c r="J1896" s="1" t="s">
        <v>22</v>
      </c>
    </row>
    <row r="1897" spans="1:10" x14ac:dyDescent="0.25">
      <c r="A1897" s="1">
        <v>809264</v>
      </c>
      <c r="B1897" s="1" t="s">
        <v>16</v>
      </c>
      <c r="C1897" s="2">
        <v>42431</v>
      </c>
      <c r="D1897" s="2">
        <v>42431.244444444441</v>
      </c>
      <c r="E1897" s="1" t="s">
        <v>11</v>
      </c>
      <c r="F1897" s="1" t="s">
        <v>24</v>
      </c>
      <c r="G1897" s="1">
        <v>24</v>
      </c>
      <c r="H1897" s="1" t="s">
        <v>21</v>
      </c>
      <c r="I1897" s="1" t="s">
        <v>25</v>
      </c>
      <c r="J1897" s="1" t="s">
        <v>22</v>
      </c>
    </row>
    <row r="1898" spans="1:10" x14ac:dyDescent="0.25">
      <c r="A1898" s="1">
        <v>809264</v>
      </c>
      <c r="B1898" s="1" t="s">
        <v>10</v>
      </c>
      <c r="C1898" s="2">
        <v>42437</v>
      </c>
      <c r="D1898" s="2">
        <v>42437.320138888892</v>
      </c>
      <c r="E1898" s="1" t="s">
        <v>11</v>
      </c>
      <c r="F1898" s="1" t="s">
        <v>24</v>
      </c>
      <c r="G1898" s="1">
        <v>24</v>
      </c>
      <c r="H1898" s="1" t="s">
        <v>21</v>
      </c>
      <c r="I1898" s="1" t="s">
        <v>14</v>
      </c>
      <c r="J1898" s="1" t="s">
        <v>22</v>
      </c>
    </row>
    <row r="1899" spans="1:10" x14ac:dyDescent="0.25">
      <c r="A1899" s="1">
        <v>809264</v>
      </c>
      <c r="B1899" s="1" t="s">
        <v>33</v>
      </c>
      <c r="C1899" s="2">
        <v>42433</v>
      </c>
      <c r="D1899" s="2">
        <v>42433.313194444447</v>
      </c>
      <c r="E1899" s="1" t="s">
        <v>11</v>
      </c>
      <c r="F1899" s="1" t="s">
        <v>24</v>
      </c>
      <c r="G1899" s="1">
        <v>24</v>
      </c>
      <c r="H1899" s="1" t="s">
        <v>21</v>
      </c>
      <c r="I1899" s="1" t="s">
        <v>14</v>
      </c>
      <c r="J1899" s="1" t="s">
        <v>22</v>
      </c>
    </row>
    <row r="1900" spans="1:10" x14ac:dyDescent="0.25">
      <c r="A1900" s="1">
        <v>809264</v>
      </c>
      <c r="B1900" s="1" t="s">
        <v>33</v>
      </c>
      <c r="C1900" s="2">
        <v>42448</v>
      </c>
      <c r="D1900" s="2">
        <v>42448.259722222225</v>
      </c>
      <c r="E1900" s="1" t="s">
        <v>11</v>
      </c>
      <c r="F1900" s="1" t="s">
        <v>24</v>
      </c>
      <c r="G1900" s="1">
        <v>24</v>
      </c>
      <c r="H1900" s="1" t="s">
        <v>21</v>
      </c>
      <c r="I1900" s="1" t="s">
        <v>25</v>
      </c>
      <c r="J1900" s="1" t="s">
        <v>22</v>
      </c>
    </row>
    <row r="1901" spans="1:10" x14ac:dyDescent="0.25">
      <c r="A1901" s="1">
        <v>809264</v>
      </c>
      <c r="B1901" s="1" t="s">
        <v>33</v>
      </c>
      <c r="C1901" s="2">
        <v>42448</v>
      </c>
      <c r="D1901" s="2">
        <v>42448.299305555556</v>
      </c>
      <c r="E1901" s="1" t="s">
        <v>11</v>
      </c>
      <c r="F1901" s="1" t="s">
        <v>24</v>
      </c>
      <c r="G1901" s="1">
        <v>24</v>
      </c>
      <c r="H1901" s="1" t="s">
        <v>21</v>
      </c>
      <c r="I1901" s="1" t="s">
        <v>14</v>
      </c>
      <c r="J1901" s="1" t="s">
        <v>22</v>
      </c>
    </row>
    <row r="1902" spans="1:10" x14ac:dyDescent="0.25">
      <c r="A1902" s="1">
        <v>809264</v>
      </c>
      <c r="B1902" s="1" t="s">
        <v>33</v>
      </c>
      <c r="C1902" s="2">
        <v>42418</v>
      </c>
      <c r="D1902" s="2">
        <v>42418.375694444447</v>
      </c>
      <c r="E1902" s="1" t="s">
        <v>11</v>
      </c>
      <c r="F1902" s="1" t="s">
        <v>24</v>
      </c>
      <c r="G1902" s="1">
        <v>24</v>
      </c>
      <c r="H1902" s="1" t="s">
        <v>21</v>
      </c>
      <c r="I1902" s="1" t="s">
        <v>14</v>
      </c>
      <c r="J1902" s="1" t="s">
        <v>22</v>
      </c>
    </row>
    <row r="1903" spans="1:10" x14ac:dyDescent="0.25">
      <c r="A1903" s="1">
        <v>809264</v>
      </c>
      <c r="B1903" s="1" t="s">
        <v>10</v>
      </c>
      <c r="C1903" s="2">
        <v>42418</v>
      </c>
      <c r="D1903" s="2">
        <v>42418.454861111109</v>
      </c>
      <c r="E1903" s="1" t="s">
        <v>11</v>
      </c>
      <c r="F1903" s="1" t="s">
        <v>24</v>
      </c>
      <c r="G1903" s="1">
        <v>24</v>
      </c>
      <c r="H1903" s="1" t="s">
        <v>21</v>
      </c>
      <c r="I1903" s="1" t="s">
        <v>14</v>
      </c>
      <c r="J1903" s="1" t="s">
        <v>22</v>
      </c>
    </row>
    <row r="1904" spans="1:10" x14ac:dyDescent="0.25">
      <c r="A1904" s="1">
        <v>809264</v>
      </c>
      <c r="B1904" s="1" t="s">
        <v>16</v>
      </c>
      <c r="C1904" s="2">
        <v>42435</v>
      </c>
      <c r="D1904" s="2">
        <v>42435.393750000003</v>
      </c>
      <c r="E1904" s="1" t="s">
        <v>11</v>
      </c>
      <c r="F1904" s="1" t="s">
        <v>24</v>
      </c>
      <c r="G1904" s="1">
        <v>24</v>
      </c>
      <c r="H1904" s="1" t="s">
        <v>21</v>
      </c>
      <c r="I1904" s="1" t="s">
        <v>14</v>
      </c>
      <c r="J1904" s="1" t="s">
        <v>22</v>
      </c>
    </row>
    <row r="1905" spans="1:10" x14ac:dyDescent="0.25">
      <c r="A1905" s="1">
        <v>809264</v>
      </c>
      <c r="B1905" s="1" t="s">
        <v>33</v>
      </c>
      <c r="C1905" s="2">
        <v>42456</v>
      </c>
      <c r="D1905" s="2">
        <v>42456.510416666664</v>
      </c>
      <c r="E1905" s="1" t="s">
        <v>11</v>
      </c>
      <c r="F1905" s="1" t="s">
        <v>24</v>
      </c>
      <c r="G1905" s="1">
        <v>24</v>
      </c>
      <c r="H1905" s="1" t="s">
        <v>21</v>
      </c>
      <c r="I1905" s="1" t="s">
        <v>18</v>
      </c>
      <c r="J1905" s="1" t="s">
        <v>22</v>
      </c>
    </row>
    <row r="1906" spans="1:10" x14ac:dyDescent="0.25">
      <c r="A1906" s="1">
        <v>809264</v>
      </c>
      <c r="B1906" s="1" t="s">
        <v>29</v>
      </c>
      <c r="C1906" s="2">
        <v>42422</v>
      </c>
      <c r="D1906" s="2">
        <v>42422.577777777777</v>
      </c>
      <c r="E1906" s="1" t="s">
        <v>11</v>
      </c>
      <c r="F1906" s="1" t="s">
        <v>24</v>
      </c>
      <c r="G1906" s="1">
        <v>24</v>
      </c>
      <c r="H1906" s="1" t="s">
        <v>21</v>
      </c>
      <c r="I1906" s="1" t="s">
        <v>18</v>
      </c>
      <c r="J1906" s="1" t="s">
        <v>22</v>
      </c>
    </row>
    <row r="1907" spans="1:10" x14ac:dyDescent="0.25">
      <c r="A1907" s="1">
        <v>809264</v>
      </c>
      <c r="B1907" s="1" t="s">
        <v>29</v>
      </c>
      <c r="C1907" s="2">
        <v>42423</v>
      </c>
      <c r="D1907" s="2">
        <v>42423.429861111108</v>
      </c>
      <c r="E1907" s="1" t="s">
        <v>11</v>
      </c>
      <c r="F1907" s="1" t="s">
        <v>24</v>
      </c>
      <c r="G1907" s="1">
        <v>24</v>
      </c>
      <c r="H1907" s="1" t="s">
        <v>21</v>
      </c>
      <c r="I1907" s="1" t="s">
        <v>14</v>
      </c>
      <c r="J1907" s="1" t="s">
        <v>22</v>
      </c>
    </row>
    <row r="1908" spans="1:10" x14ac:dyDescent="0.25">
      <c r="A1908" s="1">
        <v>809264</v>
      </c>
      <c r="B1908" s="1" t="s">
        <v>29</v>
      </c>
      <c r="C1908" s="2">
        <v>42457</v>
      </c>
      <c r="D1908" s="2">
        <v>42457.540277777778</v>
      </c>
      <c r="E1908" s="1" t="s">
        <v>11</v>
      </c>
      <c r="F1908" s="1" t="s">
        <v>24</v>
      </c>
      <c r="G1908" s="1">
        <v>24</v>
      </c>
      <c r="H1908" s="1" t="s">
        <v>21</v>
      </c>
      <c r="I1908" s="1" t="s">
        <v>18</v>
      </c>
      <c r="J1908" s="1" t="s">
        <v>22</v>
      </c>
    </row>
    <row r="1909" spans="1:10" x14ac:dyDescent="0.25">
      <c r="A1909" s="1">
        <v>264705</v>
      </c>
      <c r="B1909" s="1" t="s">
        <v>40</v>
      </c>
      <c r="C1909" s="2">
        <v>42457</v>
      </c>
      <c r="D1909" s="2">
        <v>42457.397222222222</v>
      </c>
      <c r="E1909" s="1" t="s">
        <v>23</v>
      </c>
      <c r="F1909" s="1" t="s">
        <v>35</v>
      </c>
      <c r="G1909" s="1">
        <v>37</v>
      </c>
      <c r="H1909" s="1" t="s">
        <v>34</v>
      </c>
      <c r="I1909" s="1" t="s">
        <v>14</v>
      </c>
      <c r="J1909" s="1" t="s">
        <v>15</v>
      </c>
    </row>
    <row r="1910" spans="1:10" x14ac:dyDescent="0.25">
      <c r="A1910" s="1">
        <v>820728</v>
      </c>
      <c r="B1910" s="1" t="s">
        <v>30</v>
      </c>
      <c r="C1910" s="2">
        <v>42440</v>
      </c>
      <c r="D1910" s="2">
        <v>42440.431250000001</v>
      </c>
      <c r="E1910" s="1" t="s">
        <v>11</v>
      </c>
      <c r="F1910" s="1" t="s">
        <v>35</v>
      </c>
      <c r="G1910" s="1">
        <v>27</v>
      </c>
      <c r="H1910" s="1" t="s">
        <v>21</v>
      </c>
      <c r="I1910" s="1" t="s">
        <v>14</v>
      </c>
      <c r="J1910" s="1" t="s">
        <v>22</v>
      </c>
    </row>
    <row r="1911" spans="1:10" x14ac:dyDescent="0.25">
      <c r="A1911" s="1">
        <v>820728</v>
      </c>
      <c r="B1911" s="1" t="s">
        <v>16</v>
      </c>
      <c r="C1911" s="2">
        <v>42441</v>
      </c>
      <c r="D1911" s="2">
        <v>42441.171527777777</v>
      </c>
      <c r="E1911" s="1" t="s">
        <v>11</v>
      </c>
      <c r="F1911" s="1" t="s">
        <v>35</v>
      </c>
      <c r="G1911" s="1">
        <v>27</v>
      </c>
      <c r="H1911" s="1" t="s">
        <v>21</v>
      </c>
      <c r="I1911" s="1" t="s">
        <v>25</v>
      </c>
      <c r="J1911" s="1" t="s">
        <v>22</v>
      </c>
    </row>
    <row r="1912" spans="1:10" x14ac:dyDescent="0.25">
      <c r="A1912" s="1">
        <v>820728</v>
      </c>
      <c r="B1912" s="1" t="s">
        <v>30</v>
      </c>
      <c r="C1912" s="2">
        <v>42445</v>
      </c>
      <c r="D1912" s="2">
        <v>42445.430555555555</v>
      </c>
      <c r="E1912" s="1" t="s">
        <v>11</v>
      </c>
      <c r="F1912" s="1" t="s">
        <v>35</v>
      </c>
      <c r="G1912" s="1">
        <v>27</v>
      </c>
      <c r="H1912" s="1" t="s">
        <v>21</v>
      </c>
      <c r="I1912" s="1" t="s">
        <v>14</v>
      </c>
      <c r="J1912" s="1" t="s">
        <v>22</v>
      </c>
    </row>
    <row r="1913" spans="1:10" x14ac:dyDescent="0.25">
      <c r="A1913" s="1">
        <v>809266</v>
      </c>
      <c r="B1913" s="1" t="s">
        <v>10</v>
      </c>
      <c r="C1913" s="2">
        <v>42378</v>
      </c>
      <c r="D1913" s="2">
        <v>42378.497916666667</v>
      </c>
      <c r="E1913" s="1" t="s">
        <v>11</v>
      </c>
      <c r="F1913" s="1" t="s">
        <v>12</v>
      </c>
      <c r="G1913" s="1">
        <v>46</v>
      </c>
      <c r="H1913" s="1" t="s">
        <v>46</v>
      </c>
      <c r="I1913" s="1" t="s">
        <v>18</v>
      </c>
      <c r="J1913" s="1" t="s">
        <v>26</v>
      </c>
    </row>
    <row r="1914" spans="1:10" x14ac:dyDescent="0.25">
      <c r="A1914" s="1">
        <v>809266</v>
      </c>
      <c r="B1914" s="1" t="s">
        <v>31</v>
      </c>
      <c r="C1914" s="2">
        <v>42374</v>
      </c>
      <c r="D1914" s="2">
        <v>42374.32916666667</v>
      </c>
      <c r="E1914" s="1" t="s">
        <v>11</v>
      </c>
      <c r="F1914" s="1" t="s">
        <v>12</v>
      </c>
      <c r="G1914" s="1">
        <v>46</v>
      </c>
      <c r="H1914" s="1" t="s">
        <v>46</v>
      </c>
      <c r="I1914" s="1" t="s">
        <v>14</v>
      </c>
      <c r="J1914" s="1" t="s">
        <v>26</v>
      </c>
    </row>
    <row r="1915" spans="1:10" x14ac:dyDescent="0.25">
      <c r="A1915" s="1">
        <v>809266</v>
      </c>
      <c r="B1915" s="1" t="s">
        <v>33</v>
      </c>
      <c r="C1915" s="2">
        <v>42377</v>
      </c>
      <c r="D1915" s="2">
        <v>42377.340277777781</v>
      </c>
      <c r="E1915" s="1" t="s">
        <v>11</v>
      </c>
      <c r="F1915" s="1" t="s">
        <v>12</v>
      </c>
      <c r="G1915" s="1">
        <v>46</v>
      </c>
      <c r="H1915" s="1" t="s">
        <v>46</v>
      </c>
      <c r="I1915" s="1" t="s">
        <v>14</v>
      </c>
      <c r="J1915" s="1" t="s">
        <v>26</v>
      </c>
    </row>
    <row r="1916" spans="1:10" x14ac:dyDescent="0.25">
      <c r="A1916" s="1">
        <v>772101</v>
      </c>
      <c r="B1916" s="1" t="s">
        <v>41</v>
      </c>
      <c r="C1916" s="2">
        <v>42442</v>
      </c>
      <c r="D1916" s="2">
        <v>42442.405555555553</v>
      </c>
      <c r="E1916" s="1" t="s">
        <v>11</v>
      </c>
      <c r="F1916" s="1" t="s">
        <v>12</v>
      </c>
      <c r="G1916" s="1">
        <v>41</v>
      </c>
      <c r="H1916" s="1" t="s">
        <v>21</v>
      </c>
      <c r="I1916" s="1" t="s">
        <v>14</v>
      </c>
      <c r="J1916" s="1" t="s">
        <v>15</v>
      </c>
    </row>
    <row r="1917" spans="1:10" x14ac:dyDescent="0.25">
      <c r="A1917" s="1">
        <v>772101</v>
      </c>
      <c r="B1917" s="1" t="s">
        <v>41</v>
      </c>
      <c r="C1917" s="2">
        <v>42453</v>
      </c>
      <c r="D1917" s="2">
        <v>42453.5</v>
      </c>
      <c r="E1917" s="1" t="s">
        <v>11</v>
      </c>
      <c r="F1917" s="1" t="s">
        <v>12</v>
      </c>
      <c r="G1917" s="1">
        <v>41</v>
      </c>
      <c r="H1917" s="1" t="s">
        <v>21</v>
      </c>
      <c r="I1917" s="1" t="s">
        <v>18</v>
      </c>
      <c r="J1917" s="1" t="s">
        <v>15</v>
      </c>
    </row>
    <row r="1918" spans="1:10" x14ac:dyDescent="0.25">
      <c r="A1918" s="1">
        <v>772101</v>
      </c>
      <c r="B1918" s="1" t="s">
        <v>40</v>
      </c>
      <c r="C1918" s="2">
        <v>42403</v>
      </c>
      <c r="D1918" s="2">
        <v>42403.40347222222</v>
      </c>
      <c r="E1918" s="1" t="s">
        <v>11</v>
      </c>
      <c r="F1918" s="1" t="s">
        <v>12</v>
      </c>
      <c r="G1918" s="1">
        <v>41</v>
      </c>
      <c r="H1918" s="1" t="s">
        <v>21</v>
      </c>
      <c r="I1918" s="1" t="s">
        <v>14</v>
      </c>
      <c r="J1918" s="1" t="s">
        <v>15</v>
      </c>
    </row>
    <row r="1919" spans="1:10" x14ac:dyDescent="0.25">
      <c r="A1919" s="1">
        <v>772102</v>
      </c>
      <c r="B1919" s="1" t="s">
        <v>36</v>
      </c>
      <c r="C1919" s="2">
        <v>42383</v>
      </c>
      <c r="D1919" s="2">
        <v>42383.293749999997</v>
      </c>
      <c r="E1919" s="1" t="s">
        <v>11</v>
      </c>
      <c r="F1919" s="1" t="s">
        <v>12</v>
      </c>
      <c r="G1919" s="1">
        <v>60</v>
      </c>
      <c r="H1919" s="1" t="s">
        <v>13</v>
      </c>
      <c r="I1919" s="1" t="s">
        <v>14</v>
      </c>
      <c r="J1919" s="1" t="s">
        <v>26</v>
      </c>
    </row>
    <row r="1920" spans="1:10" x14ac:dyDescent="0.25">
      <c r="A1920" s="1">
        <v>772102</v>
      </c>
      <c r="B1920" s="1" t="s">
        <v>31</v>
      </c>
      <c r="C1920" s="2">
        <v>42382</v>
      </c>
      <c r="D1920" s="2">
        <v>42382.609722222223</v>
      </c>
      <c r="E1920" s="1" t="s">
        <v>11</v>
      </c>
      <c r="F1920" s="1" t="s">
        <v>12</v>
      </c>
      <c r="G1920" s="1">
        <v>60</v>
      </c>
      <c r="H1920" s="1" t="s">
        <v>13</v>
      </c>
      <c r="I1920" s="1" t="s">
        <v>44</v>
      </c>
      <c r="J1920" s="1" t="s">
        <v>26</v>
      </c>
    </row>
    <row r="1921" spans="1:10" x14ac:dyDescent="0.25">
      <c r="A1921" s="1">
        <v>803807</v>
      </c>
      <c r="B1921" s="1" t="s">
        <v>33</v>
      </c>
      <c r="C1921" s="2">
        <v>42416</v>
      </c>
      <c r="D1921" s="2">
        <v>42416.347916666666</v>
      </c>
      <c r="E1921" s="1" t="s">
        <v>11</v>
      </c>
      <c r="F1921" s="1" t="s">
        <v>24</v>
      </c>
      <c r="G1921" s="1">
        <v>29</v>
      </c>
      <c r="H1921" s="1" t="s">
        <v>21</v>
      </c>
      <c r="I1921" s="1" t="s">
        <v>14</v>
      </c>
      <c r="J1921" s="1" t="s">
        <v>22</v>
      </c>
    </row>
    <row r="1922" spans="1:10" x14ac:dyDescent="0.25">
      <c r="A1922" s="1">
        <v>788959</v>
      </c>
      <c r="B1922" s="1" t="s">
        <v>16</v>
      </c>
      <c r="C1922" s="2">
        <v>42431</v>
      </c>
      <c r="D1922" s="2">
        <v>42431.492361111108</v>
      </c>
      <c r="E1922" s="1" t="s">
        <v>11</v>
      </c>
      <c r="F1922" s="1" t="s">
        <v>17</v>
      </c>
      <c r="G1922" s="1">
        <v>35</v>
      </c>
      <c r="H1922" s="1" t="s">
        <v>21</v>
      </c>
      <c r="I1922" s="1" t="s">
        <v>18</v>
      </c>
      <c r="J1922" s="1" t="s">
        <v>15</v>
      </c>
    </row>
    <row r="1923" spans="1:10" x14ac:dyDescent="0.25">
      <c r="A1923" s="1">
        <v>786343</v>
      </c>
      <c r="B1923" s="1" t="s">
        <v>48</v>
      </c>
      <c r="C1923" s="2">
        <v>42382</v>
      </c>
      <c r="D1923" s="2">
        <v>42382.288194444445</v>
      </c>
      <c r="E1923" s="1" t="s">
        <v>11</v>
      </c>
      <c r="F1923" s="1" t="s">
        <v>20</v>
      </c>
      <c r="G1923" s="1">
        <v>37</v>
      </c>
      <c r="H1923" s="1" t="s">
        <v>32</v>
      </c>
      <c r="I1923" s="1" t="s">
        <v>25</v>
      </c>
      <c r="J1923" s="1" t="s">
        <v>15</v>
      </c>
    </row>
    <row r="1924" spans="1:10" x14ac:dyDescent="0.25">
      <c r="A1924" s="1">
        <v>786343</v>
      </c>
      <c r="B1924" s="1" t="s">
        <v>30</v>
      </c>
      <c r="C1924" s="2">
        <v>42383</v>
      </c>
      <c r="D1924" s="2">
        <v>42383.392361111109</v>
      </c>
      <c r="E1924" s="1" t="s">
        <v>11</v>
      </c>
      <c r="F1924" s="1" t="s">
        <v>20</v>
      </c>
      <c r="G1924" s="1">
        <v>37</v>
      </c>
      <c r="H1924" s="1" t="s">
        <v>32</v>
      </c>
      <c r="I1924" s="1" t="s">
        <v>14</v>
      </c>
      <c r="J1924" s="1" t="s">
        <v>15</v>
      </c>
    </row>
    <row r="1925" spans="1:10" x14ac:dyDescent="0.25">
      <c r="A1925" s="1">
        <v>786343</v>
      </c>
      <c r="B1925" s="1" t="s">
        <v>40</v>
      </c>
      <c r="C1925" s="2">
        <v>42381</v>
      </c>
      <c r="D1925" s="2">
        <v>42381.302777777775</v>
      </c>
      <c r="E1925" s="1" t="s">
        <v>11</v>
      </c>
      <c r="F1925" s="1" t="s">
        <v>20</v>
      </c>
      <c r="G1925" s="1">
        <v>37</v>
      </c>
      <c r="H1925" s="1" t="s">
        <v>32</v>
      </c>
      <c r="I1925" s="1" t="s">
        <v>14</v>
      </c>
      <c r="J1925" s="1" t="s">
        <v>15</v>
      </c>
    </row>
    <row r="1926" spans="1:10" x14ac:dyDescent="0.25">
      <c r="A1926" s="1">
        <v>2203664</v>
      </c>
      <c r="B1926" s="1" t="s">
        <v>33</v>
      </c>
      <c r="C1926" s="2">
        <v>42393</v>
      </c>
      <c r="D1926" s="2">
        <v>42393.465277777781</v>
      </c>
      <c r="E1926" s="1" t="s">
        <v>11</v>
      </c>
      <c r="F1926" s="1" t="s">
        <v>20</v>
      </c>
      <c r="G1926" s="1">
        <v>27</v>
      </c>
      <c r="H1926" s="1" t="s">
        <v>32</v>
      </c>
      <c r="I1926" s="1" t="s">
        <v>18</v>
      </c>
      <c r="J1926" s="1" t="s">
        <v>22</v>
      </c>
    </row>
    <row r="1927" spans="1:10" x14ac:dyDescent="0.25">
      <c r="A1927" s="1">
        <v>2203664</v>
      </c>
      <c r="B1927" s="1" t="s">
        <v>33</v>
      </c>
      <c r="C1927" s="2">
        <v>42406</v>
      </c>
      <c r="D1927" s="2">
        <v>42406.25</v>
      </c>
      <c r="E1927" s="1" t="s">
        <v>11</v>
      </c>
      <c r="F1927" s="1" t="s">
        <v>20</v>
      </c>
      <c r="G1927" s="1">
        <v>27</v>
      </c>
      <c r="H1927" s="1" t="s">
        <v>32</v>
      </c>
      <c r="I1927" s="1" t="s">
        <v>25</v>
      </c>
      <c r="J1927" s="1" t="s">
        <v>22</v>
      </c>
    </row>
    <row r="1928" spans="1:10" x14ac:dyDescent="0.25">
      <c r="A1928" s="1">
        <v>2203664</v>
      </c>
      <c r="B1928" s="1" t="s">
        <v>33</v>
      </c>
      <c r="C1928" s="2">
        <v>42391</v>
      </c>
      <c r="D1928" s="2">
        <v>42391.148611111108</v>
      </c>
      <c r="E1928" s="1" t="s">
        <v>11</v>
      </c>
      <c r="F1928" s="1" t="s">
        <v>20</v>
      </c>
      <c r="G1928" s="1">
        <v>27</v>
      </c>
      <c r="H1928" s="1" t="s">
        <v>32</v>
      </c>
      <c r="I1928" s="1" t="s">
        <v>25</v>
      </c>
      <c r="J1928" s="1" t="s">
        <v>22</v>
      </c>
    </row>
    <row r="1929" spans="1:10" x14ac:dyDescent="0.25">
      <c r="A1929" s="1">
        <v>788961</v>
      </c>
      <c r="B1929" s="1" t="s">
        <v>36</v>
      </c>
      <c r="C1929" s="2">
        <v>42421</v>
      </c>
      <c r="D1929" s="2">
        <v>42421.393750000003</v>
      </c>
      <c r="E1929" s="1" t="s">
        <v>11</v>
      </c>
      <c r="F1929" s="1" t="s">
        <v>35</v>
      </c>
      <c r="G1929" s="1">
        <v>62</v>
      </c>
      <c r="H1929" s="1" t="s">
        <v>49</v>
      </c>
      <c r="I1929" s="1" t="s">
        <v>14</v>
      </c>
      <c r="J1929" s="1" t="s">
        <v>53</v>
      </c>
    </row>
    <row r="1930" spans="1:10" x14ac:dyDescent="0.25">
      <c r="A1930" s="1">
        <v>788961</v>
      </c>
      <c r="B1930" s="1" t="s">
        <v>33</v>
      </c>
      <c r="C1930" s="2">
        <v>42395</v>
      </c>
      <c r="D1930" s="2">
        <v>42395.261805555558</v>
      </c>
      <c r="E1930" s="1" t="s">
        <v>11</v>
      </c>
      <c r="F1930" s="1" t="s">
        <v>35</v>
      </c>
      <c r="G1930" s="1">
        <v>62</v>
      </c>
      <c r="H1930" s="1" t="s">
        <v>49</v>
      </c>
      <c r="I1930" s="1" t="s">
        <v>25</v>
      </c>
      <c r="J1930" s="1" t="s">
        <v>53</v>
      </c>
    </row>
    <row r="1931" spans="1:10" x14ac:dyDescent="0.25">
      <c r="A1931" s="1">
        <v>788961</v>
      </c>
      <c r="B1931" s="1" t="s">
        <v>10</v>
      </c>
      <c r="C1931" s="2">
        <v>42449</v>
      </c>
      <c r="D1931" s="2">
        <v>42449.609027777777</v>
      </c>
      <c r="E1931" s="1" t="s">
        <v>11</v>
      </c>
      <c r="F1931" s="1" t="s">
        <v>35</v>
      </c>
      <c r="G1931" s="1">
        <v>62</v>
      </c>
      <c r="H1931" s="1" t="s">
        <v>49</v>
      </c>
      <c r="I1931" s="1" t="s">
        <v>44</v>
      </c>
      <c r="J1931" s="1" t="s">
        <v>53</v>
      </c>
    </row>
    <row r="1932" spans="1:10" x14ac:dyDescent="0.25">
      <c r="A1932" s="1">
        <v>820737</v>
      </c>
      <c r="B1932" s="1" t="s">
        <v>33</v>
      </c>
      <c r="C1932" s="2">
        <v>42447</v>
      </c>
      <c r="D1932" s="2">
        <v>42447.357638888891</v>
      </c>
      <c r="E1932" s="1" t="s">
        <v>17</v>
      </c>
      <c r="F1932" s="1" t="s">
        <v>17</v>
      </c>
      <c r="G1932" s="1">
        <v>0</v>
      </c>
      <c r="H1932" s="1" t="s">
        <v>17</v>
      </c>
      <c r="I1932" s="1" t="s">
        <v>14</v>
      </c>
      <c r="J1932" s="1" t="s">
        <v>19</v>
      </c>
    </row>
    <row r="1933" spans="1:10" x14ac:dyDescent="0.25">
      <c r="A1933" s="1">
        <v>779656</v>
      </c>
      <c r="B1933" s="1" t="s">
        <v>10</v>
      </c>
      <c r="C1933" s="2">
        <v>42384</v>
      </c>
      <c r="D1933" s="2">
        <v>42384.414583333331</v>
      </c>
      <c r="E1933" s="1" t="s">
        <v>23</v>
      </c>
      <c r="F1933" s="1" t="s">
        <v>35</v>
      </c>
      <c r="G1933" s="1">
        <v>29</v>
      </c>
      <c r="H1933" s="1" t="s">
        <v>21</v>
      </c>
      <c r="I1933" s="1" t="s">
        <v>14</v>
      </c>
      <c r="J1933" s="1" t="s">
        <v>22</v>
      </c>
    </row>
    <row r="1934" spans="1:10" x14ac:dyDescent="0.25">
      <c r="A1934" s="1">
        <v>779656</v>
      </c>
      <c r="B1934" s="1" t="s">
        <v>40</v>
      </c>
      <c r="C1934" s="2">
        <v>42393</v>
      </c>
      <c r="D1934" s="2">
        <v>42393.272222222222</v>
      </c>
      <c r="E1934" s="1" t="s">
        <v>23</v>
      </c>
      <c r="F1934" s="1" t="s">
        <v>35</v>
      </c>
      <c r="G1934" s="1">
        <v>29</v>
      </c>
      <c r="H1934" s="1" t="s">
        <v>21</v>
      </c>
      <c r="I1934" s="1" t="s">
        <v>25</v>
      </c>
      <c r="J1934" s="1" t="s">
        <v>22</v>
      </c>
    </row>
    <row r="1935" spans="1:10" x14ac:dyDescent="0.25">
      <c r="A1935" s="1">
        <v>779656</v>
      </c>
      <c r="B1935" s="1" t="s">
        <v>40</v>
      </c>
      <c r="C1935" s="2">
        <v>42393</v>
      </c>
      <c r="D1935" s="2">
        <v>42393.423611111109</v>
      </c>
      <c r="E1935" s="1" t="s">
        <v>23</v>
      </c>
      <c r="F1935" s="1" t="s">
        <v>35</v>
      </c>
      <c r="G1935" s="1">
        <v>29</v>
      </c>
      <c r="H1935" s="1" t="s">
        <v>21</v>
      </c>
      <c r="I1935" s="1" t="s">
        <v>14</v>
      </c>
      <c r="J1935" s="1" t="s">
        <v>22</v>
      </c>
    </row>
    <row r="1936" spans="1:10" x14ac:dyDescent="0.25">
      <c r="A1936" s="1">
        <v>779656</v>
      </c>
      <c r="B1936" s="1" t="s">
        <v>40</v>
      </c>
      <c r="C1936" s="2">
        <v>42409</v>
      </c>
      <c r="D1936" s="2">
        <v>42409.398611111108</v>
      </c>
      <c r="E1936" s="1" t="s">
        <v>23</v>
      </c>
      <c r="F1936" s="1" t="s">
        <v>35</v>
      </c>
      <c r="G1936" s="1">
        <v>29</v>
      </c>
      <c r="H1936" s="1" t="s">
        <v>21</v>
      </c>
      <c r="I1936" s="1" t="s">
        <v>14</v>
      </c>
      <c r="J1936" s="1" t="s">
        <v>22</v>
      </c>
    </row>
    <row r="1937" spans="1:10" x14ac:dyDescent="0.25">
      <c r="A1937" s="1">
        <v>779656</v>
      </c>
      <c r="B1937" s="1" t="s">
        <v>40</v>
      </c>
      <c r="C1937" s="2">
        <v>42408</v>
      </c>
      <c r="D1937" s="2">
        <v>42408.410416666666</v>
      </c>
      <c r="E1937" s="1" t="s">
        <v>23</v>
      </c>
      <c r="F1937" s="1" t="s">
        <v>35</v>
      </c>
      <c r="G1937" s="1">
        <v>29</v>
      </c>
      <c r="H1937" s="1" t="s">
        <v>21</v>
      </c>
      <c r="I1937" s="1" t="s">
        <v>14</v>
      </c>
      <c r="J1937" s="1" t="s">
        <v>22</v>
      </c>
    </row>
    <row r="1938" spans="1:10" x14ac:dyDescent="0.25">
      <c r="A1938" s="1">
        <v>779656</v>
      </c>
      <c r="B1938" s="1" t="s">
        <v>40</v>
      </c>
      <c r="C1938" s="2">
        <v>42408</v>
      </c>
      <c r="D1938" s="2">
        <v>42408.352777777778</v>
      </c>
      <c r="E1938" s="1" t="s">
        <v>23</v>
      </c>
      <c r="F1938" s="1" t="s">
        <v>35</v>
      </c>
      <c r="G1938" s="1">
        <v>29</v>
      </c>
      <c r="H1938" s="1" t="s">
        <v>21</v>
      </c>
      <c r="I1938" s="1" t="s">
        <v>14</v>
      </c>
      <c r="J1938" s="1" t="s">
        <v>22</v>
      </c>
    </row>
    <row r="1939" spans="1:10" x14ac:dyDescent="0.25">
      <c r="A1939" s="1">
        <v>2426146</v>
      </c>
      <c r="B1939" s="1" t="s">
        <v>36</v>
      </c>
      <c r="C1939" s="2">
        <v>42435</v>
      </c>
      <c r="D1939" s="2">
        <v>42435.228472222225</v>
      </c>
      <c r="E1939" s="1" t="s">
        <v>23</v>
      </c>
      <c r="F1939" s="1" t="s">
        <v>12</v>
      </c>
      <c r="G1939" s="1">
        <v>35</v>
      </c>
      <c r="H1939" s="1" t="s">
        <v>13</v>
      </c>
      <c r="I1939" s="1" t="s">
        <v>25</v>
      </c>
      <c r="J1939" s="1" t="s">
        <v>15</v>
      </c>
    </row>
    <row r="1940" spans="1:10" x14ac:dyDescent="0.25">
      <c r="A1940" s="1">
        <v>2426146</v>
      </c>
      <c r="B1940" s="1" t="s">
        <v>10</v>
      </c>
      <c r="C1940" s="2">
        <v>42439</v>
      </c>
      <c r="D1940" s="2">
        <v>42439.511805555558</v>
      </c>
      <c r="E1940" s="1" t="s">
        <v>23</v>
      </c>
      <c r="F1940" s="1" t="s">
        <v>12</v>
      </c>
      <c r="G1940" s="1">
        <v>35</v>
      </c>
      <c r="H1940" s="1" t="s">
        <v>13</v>
      </c>
      <c r="I1940" s="1" t="s">
        <v>18</v>
      </c>
      <c r="J1940" s="1" t="s">
        <v>15</v>
      </c>
    </row>
    <row r="1941" spans="1:10" x14ac:dyDescent="0.25">
      <c r="A1941" s="1">
        <v>2286975</v>
      </c>
      <c r="B1941" s="1" t="s">
        <v>33</v>
      </c>
      <c r="C1941" s="2">
        <v>42453</v>
      </c>
      <c r="D1941" s="2">
        <v>42453.186805555553</v>
      </c>
      <c r="E1941" s="1" t="s">
        <v>11</v>
      </c>
      <c r="F1941" s="1" t="s">
        <v>20</v>
      </c>
      <c r="G1941" s="1">
        <v>43</v>
      </c>
      <c r="H1941" s="1" t="s">
        <v>21</v>
      </c>
      <c r="I1941" s="1" t="s">
        <v>25</v>
      </c>
      <c r="J1941" s="1" t="s">
        <v>15</v>
      </c>
    </row>
    <row r="1942" spans="1:10" x14ac:dyDescent="0.25">
      <c r="A1942" s="1">
        <v>2286975</v>
      </c>
      <c r="B1942" s="1" t="s">
        <v>41</v>
      </c>
      <c r="C1942" s="2">
        <v>42443</v>
      </c>
      <c r="D1942" s="2">
        <v>42443.361805555556</v>
      </c>
      <c r="E1942" s="1" t="s">
        <v>11</v>
      </c>
      <c r="F1942" s="1" t="s">
        <v>20</v>
      </c>
      <c r="G1942" s="1">
        <v>43</v>
      </c>
      <c r="H1942" s="1" t="s">
        <v>21</v>
      </c>
      <c r="I1942" s="1" t="s">
        <v>14</v>
      </c>
      <c r="J1942" s="1" t="s">
        <v>15</v>
      </c>
    </row>
    <row r="1943" spans="1:10" x14ac:dyDescent="0.25">
      <c r="A1943" s="1">
        <v>2286975</v>
      </c>
      <c r="B1943" s="1" t="s">
        <v>33</v>
      </c>
      <c r="C1943" s="2">
        <v>42432</v>
      </c>
      <c r="D1943" s="2">
        <v>42432.397916666669</v>
      </c>
      <c r="E1943" s="1" t="s">
        <v>11</v>
      </c>
      <c r="F1943" s="1" t="s">
        <v>20</v>
      </c>
      <c r="G1943" s="1">
        <v>43</v>
      </c>
      <c r="H1943" s="1" t="s">
        <v>21</v>
      </c>
      <c r="I1943" s="1" t="s">
        <v>14</v>
      </c>
      <c r="J1943" s="1" t="s">
        <v>15</v>
      </c>
    </row>
    <row r="1944" spans="1:10" x14ac:dyDescent="0.25">
      <c r="A1944" s="1">
        <v>2286975</v>
      </c>
      <c r="B1944" s="1" t="s">
        <v>33</v>
      </c>
      <c r="C1944" s="2">
        <v>42432</v>
      </c>
      <c r="D1944" s="2">
        <v>42432.225694444445</v>
      </c>
      <c r="E1944" s="1" t="s">
        <v>11</v>
      </c>
      <c r="F1944" s="1" t="s">
        <v>20</v>
      </c>
      <c r="G1944" s="1">
        <v>43</v>
      </c>
      <c r="H1944" s="1" t="s">
        <v>21</v>
      </c>
      <c r="I1944" s="1" t="s">
        <v>25</v>
      </c>
      <c r="J1944" s="1" t="s">
        <v>15</v>
      </c>
    </row>
    <row r="1945" spans="1:10" x14ac:dyDescent="0.25">
      <c r="A1945" s="1">
        <v>2286975</v>
      </c>
      <c r="B1945" s="1" t="s">
        <v>16</v>
      </c>
      <c r="C1945" s="2">
        <v>42452</v>
      </c>
      <c r="D1945" s="2">
        <v>42452.53125</v>
      </c>
      <c r="E1945" s="1" t="s">
        <v>11</v>
      </c>
      <c r="F1945" s="1" t="s">
        <v>20</v>
      </c>
      <c r="G1945" s="1">
        <v>43</v>
      </c>
      <c r="H1945" s="1" t="s">
        <v>21</v>
      </c>
      <c r="I1945" s="1" t="s">
        <v>18</v>
      </c>
      <c r="J1945" s="1" t="s">
        <v>15</v>
      </c>
    </row>
    <row r="1946" spans="1:10" x14ac:dyDescent="0.25">
      <c r="A1946" s="1">
        <v>2286975</v>
      </c>
      <c r="B1946" s="1" t="s">
        <v>16</v>
      </c>
      <c r="C1946" s="2">
        <v>42434</v>
      </c>
      <c r="D1946" s="2">
        <v>42434.493750000001</v>
      </c>
      <c r="E1946" s="1" t="s">
        <v>11</v>
      </c>
      <c r="F1946" s="1" t="s">
        <v>20</v>
      </c>
      <c r="G1946" s="1">
        <v>43</v>
      </c>
      <c r="H1946" s="1" t="s">
        <v>21</v>
      </c>
      <c r="I1946" s="1" t="s">
        <v>18</v>
      </c>
      <c r="J1946" s="1" t="s">
        <v>15</v>
      </c>
    </row>
    <row r="1947" spans="1:10" x14ac:dyDescent="0.25">
      <c r="A1947" s="1">
        <v>2286975</v>
      </c>
      <c r="B1947" s="1" t="s">
        <v>30</v>
      </c>
      <c r="C1947" s="2">
        <v>42434</v>
      </c>
      <c r="D1947" s="2">
        <v>42434.177777777775</v>
      </c>
      <c r="E1947" s="1" t="s">
        <v>11</v>
      </c>
      <c r="F1947" s="1" t="s">
        <v>20</v>
      </c>
      <c r="G1947" s="1">
        <v>43</v>
      </c>
      <c r="H1947" s="1" t="s">
        <v>21</v>
      </c>
      <c r="I1947" s="1" t="s">
        <v>25</v>
      </c>
      <c r="J1947" s="1" t="s">
        <v>15</v>
      </c>
    </row>
    <row r="1948" spans="1:10" x14ac:dyDescent="0.25">
      <c r="A1948" s="1">
        <v>2286975</v>
      </c>
      <c r="B1948" s="1" t="s">
        <v>41</v>
      </c>
      <c r="C1948" s="2">
        <v>42444</v>
      </c>
      <c r="D1948" s="2">
        <v>42444.369444444441</v>
      </c>
      <c r="E1948" s="1" t="s">
        <v>11</v>
      </c>
      <c r="F1948" s="1" t="s">
        <v>20</v>
      </c>
      <c r="G1948" s="1">
        <v>43</v>
      </c>
      <c r="H1948" s="1" t="s">
        <v>21</v>
      </c>
      <c r="I1948" s="1" t="s">
        <v>14</v>
      </c>
      <c r="J1948" s="1" t="s">
        <v>15</v>
      </c>
    </row>
    <row r="1949" spans="1:10" x14ac:dyDescent="0.25">
      <c r="A1949" s="1">
        <v>206207</v>
      </c>
      <c r="B1949" s="1" t="s">
        <v>37</v>
      </c>
      <c r="C1949" s="2">
        <v>42459</v>
      </c>
      <c r="D1949" s="2">
        <v>42459.137499999997</v>
      </c>
      <c r="E1949" s="1" t="s">
        <v>11</v>
      </c>
      <c r="F1949" s="1" t="s">
        <v>20</v>
      </c>
      <c r="G1949" s="1">
        <v>27</v>
      </c>
      <c r="H1949" s="1" t="s">
        <v>21</v>
      </c>
      <c r="I1949" s="1" t="s">
        <v>25</v>
      </c>
      <c r="J1949" s="1" t="s">
        <v>22</v>
      </c>
    </row>
    <row r="1950" spans="1:10" x14ac:dyDescent="0.25">
      <c r="A1950" s="1">
        <v>1376155</v>
      </c>
      <c r="B1950" s="1" t="s">
        <v>40</v>
      </c>
      <c r="C1950" s="2">
        <v>42451</v>
      </c>
      <c r="D1950" s="2">
        <v>42451.350694444445</v>
      </c>
      <c r="E1950" s="1" t="s">
        <v>23</v>
      </c>
      <c r="F1950" s="1" t="s">
        <v>35</v>
      </c>
      <c r="G1950" s="1">
        <v>26</v>
      </c>
      <c r="H1950" s="1" t="s">
        <v>43</v>
      </c>
      <c r="I1950" s="1" t="s">
        <v>14</v>
      </c>
      <c r="J1950" s="1" t="s">
        <v>22</v>
      </c>
    </row>
    <row r="1951" spans="1:10" x14ac:dyDescent="0.25">
      <c r="A1951" s="1">
        <v>788969</v>
      </c>
      <c r="B1951" s="1" t="s">
        <v>33</v>
      </c>
      <c r="C1951" s="2">
        <v>42431</v>
      </c>
      <c r="D1951" s="2">
        <v>42431.473611111112</v>
      </c>
      <c r="E1951" s="1" t="s">
        <v>11</v>
      </c>
      <c r="F1951" s="1" t="s">
        <v>35</v>
      </c>
      <c r="G1951" s="1">
        <v>42</v>
      </c>
      <c r="H1951" s="1" t="s">
        <v>49</v>
      </c>
      <c r="I1951" s="1" t="s">
        <v>18</v>
      </c>
      <c r="J1951" s="1" t="s">
        <v>15</v>
      </c>
    </row>
    <row r="1952" spans="1:10" x14ac:dyDescent="0.25">
      <c r="A1952" s="1">
        <v>788969</v>
      </c>
      <c r="B1952" s="1" t="s">
        <v>41</v>
      </c>
      <c r="C1952" s="2">
        <v>42432</v>
      </c>
      <c r="D1952" s="2">
        <v>42432.451388888891</v>
      </c>
      <c r="E1952" s="1" t="s">
        <v>11</v>
      </c>
      <c r="F1952" s="1" t="s">
        <v>35</v>
      </c>
      <c r="G1952" s="1">
        <v>42</v>
      </c>
      <c r="H1952" s="1" t="s">
        <v>49</v>
      </c>
      <c r="I1952" s="1" t="s">
        <v>14</v>
      </c>
      <c r="J1952" s="1" t="s">
        <v>15</v>
      </c>
    </row>
    <row r="1953" spans="1:10" x14ac:dyDescent="0.25">
      <c r="A1953" s="1">
        <v>788969</v>
      </c>
      <c r="B1953" s="1" t="s">
        <v>33</v>
      </c>
      <c r="C1953" s="2">
        <v>42432</v>
      </c>
      <c r="D1953" s="2">
        <v>42432.454861111109</v>
      </c>
      <c r="E1953" s="1" t="s">
        <v>11</v>
      </c>
      <c r="F1953" s="1" t="s">
        <v>35</v>
      </c>
      <c r="G1953" s="1">
        <v>42</v>
      </c>
      <c r="H1953" s="1" t="s">
        <v>49</v>
      </c>
      <c r="I1953" s="1" t="s">
        <v>14</v>
      </c>
      <c r="J1953" s="1" t="s">
        <v>15</v>
      </c>
    </row>
    <row r="1954" spans="1:10" x14ac:dyDescent="0.25">
      <c r="A1954" s="1">
        <v>788969</v>
      </c>
      <c r="B1954" s="1" t="s">
        <v>31</v>
      </c>
      <c r="C1954" s="2">
        <v>42448</v>
      </c>
      <c r="D1954" s="2">
        <v>42448.290277777778</v>
      </c>
      <c r="E1954" s="1" t="s">
        <v>11</v>
      </c>
      <c r="F1954" s="1" t="s">
        <v>35</v>
      </c>
      <c r="G1954" s="1">
        <v>42</v>
      </c>
      <c r="H1954" s="1" t="s">
        <v>49</v>
      </c>
      <c r="I1954" s="1" t="s">
        <v>25</v>
      </c>
      <c r="J1954" s="1" t="s">
        <v>15</v>
      </c>
    </row>
    <row r="1955" spans="1:10" x14ac:dyDescent="0.25">
      <c r="A1955" s="1">
        <v>892807</v>
      </c>
      <c r="B1955" s="1" t="s">
        <v>33</v>
      </c>
      <c r="C1955" s="2">
        <v>42453</v>
      </c>
      <c r="D1955" s="2">
        <v>42453.150694444441</v>
      </c>
      <c r="E1955" s="1" t="s">
        <v>11</v>
      </c>
      <c r="F1955" s="1" t="s">
        <v>20</v>
      </c>
      <c r="G1955" s="1">
        <v>28</v>
      </c>
      <c r="H1955" s="1" t="s">
        <v>34</v>
      </c>
      <c r="I1955" s="1" t="s">
        <v>25</v>
      </c>
      <c r="J1955" s="1" t="s">
        <v>22</v>
      </c>
    </row>
    <row r="1956" spans="1:10" x14ac:dyDescent="0.25">
      <c r="A1956" s="1">
        <v>2203670</v>
      </c>
      <c r="B1956" s="1" t="s">
        <v>36</v>
      </c>
      <c r="C1956" s="2">
        <v>42418</v>
      </c>
      <c r="D1956" s="2">
        <v>42418.247916666667</v>
      </c>
      <c r="E1956" s="1" t="s">
        <v>11</v>
      </c>
      <c r="F1956" s="1" t="s">
        <v>35</v>
      </c>
      <c r="G1956" s="1">
        <v>34</v>
      </c>
      <c r="H1956" s="1" t="s">
        <v>32</v>
      </c>
      <c r="I1956" s="1" t="s">
        <v>25</v>
      </c>
      <c r="J1956" s="1" t="s">
        <v>15</v>
      </c>
    </row>
    <row r="1957" spans="1:10" x14ac:dyDescent="0.25">
      <c r="A1957" s="1">
        <v>2203670</v>
      </c>
      <c r="B1957" s="1" t="s">
        <v>40</v>
      </c>
      <c r="C1957" s="2">
        <v>42451</v>
      </c>
      <c r="D1957" s="2">
        <v>42451.427777777775</v>
      </c>
      <c r="E1957" s="1" t="s">
        <v>11</v>
      </c>
      <c r="F1957" s="1" t="s">
        <v>35</v>
      </c>
      <c r="G1957" s="1">
        <v>34</v>
      </c>
      <c r="H1957" s="1" t="s">
        <v>32</v>
      </c>
      <c r="I1957" s="1" t="s">
        <v>14</v>
      </c>
      <c r="J1957" s="1" t="s">
        <v>15</v>
      </c>
    </row>
    <row r="1958" spans="1:10" x14ac:dyDescent="0.25">
      <c r="A1958" s="1">
        <v>2203670</v>
      </c>
      <c r="B1958" s="1" t="s">
        <v>31</v>
      </c>
      <c r="C1958" s="2">
        <v>42388</v>
      </c>
      <c r="D1958" s="2">
        <v>42388.325694444444</v>
      </c>
      <c r="E1958" s="1" t="s">
        <v>11</v>
      </c>
      <c r="F1958" s="1" t="s">
        <v>35</v>
      </c>
      <c r="G1958" s="1">
        <v>34</v>
      </c>
      <c r="H1958" s="1" t="s">
        <v>32</v>
      </c>
      <c r="I1958" s="1" t="s">
        <v>14</v>
      </c>
      <c r="J1958" s="1" t="s">
        <v>15</v>
      </c>
    </row>
    <row r="1959" spans="1:10" x14ac:dyDescent="0.25">
      <c r="A1959" s="1">
        <v>2203670</v>
      </c>
      <c r="B1959" s="1" t="s">
        <v>36</v>
      </c>
      <c r="C1959" s="2">
        <v>42388</v>
      </c>
      <c r="D1959" s="2">
        <v>42388.413888888892</v>
      </c>
      <c r="E1959" s="1" t="s">
        <v>11</v>
      </c>
      <c r="F1959" s="1" t="s">
        <v>35</v>
      </c>
      <c r="G1959" s="1">
        <v>34</v>
      </c>
      <c r="H1959" s="1" t="s">
        <v>32</v>
      </c>
      <c r="I1959" s="1" t="s">
        <v>14</v>
      </c>
      <c r="J1959" s="1" t="s">
        <v>15</v>
      </c>
    </row>
    <row r="1960" spans="1:10" x14ac:dyDescent="0.25">
      <c r="A1960" s="1">
        <v>2203670</v>
      </c>
      <c r="B1960" s="1" t="s">
        <v>36</v>
      </c>
      <c r="C1960" s="2">
        <v>42390</v>
      </c>
      <c r="D1960" s="2">
        <v>42390.450694444444</v>
      </c>
      <c r="E1960" s="1" t="s">
        <v>11</v>
      </c>
      <c r="F1960" s="1" t="s">
        <v>35</v>
      </c>
      <c r="G1960" s="1">
        <v>34</v>
      </c>
      <c r="H1960" s="1" t="s">
        <v>32</v>
      </c>
      <c r="I1960" s="1" t="s">
        <v>14</v>
      </c>
      <c r="J1960" s="1" t="s">
        <v>15</v>
      </c>
    </row>
    <row r="1961" spans="1:10" x14ac:dyDescent="0.25">
      <c r="A1961" s="1">
        <v>2203672</v>
      </c>
      <c r="B1961" s="1" t="s">
        <v>33</v>
      </c>
      <c r="C1961" s="2">
        <v>42455</v>
      </c>
      <c r="D1961" s="2">
        <v>42455.178472222222</v>
      </c>
      <c r="E1961" s="1" t="s">
        <v>23</v>
      </c>
      <c r="F1961" s="1" t="s">
        <v>24</v>
      </c>
      <c r="G1961" s="1">
        <v>33</v>
      </c>
      <c r="H1961" s="1" t="s">
        <v>21</v>
      </c>
      <c r="I1961" s="1" t="s">
        <v>25</v>
      </c>
      <c r="J1961" s="1" t="s">
        <v>15</v>
      </c>
    </row>
    <row r="1962" spans="1:10" x14ac:dyDescent="0.25">
      <c r="A1962" s="1">
        <v>1373</v>
      </c>
      <c r="B1962" s="1" t="s">
        <v>31</v>
      </c>
      <c r="C1962" s="2">
        <v>42428</v>
      </c>
      <c r="D1962" s="2">
        <v>42428.526388888888</v>
      </c>
      <c r="E1962" s="1" t="s">
        <v>11</v>
      </c>
      <c r="F1962" s="1" t="s">
        <v>24</v>
      </c>
      <c r="G1962" s="1">
        <v>19</v>
      </c>
      <c r="H1962" s="1" t="s">
        <v>32</v>
      </c>
      <c r="I1962" s="1" t="s">
        <v>18</v>
      </c>
      <c r="J1962" s="1" t="s">
        <v>22</v>
      </c>
    </row>
    <row r="1963" spans="1:10" x14ac:dyDescent="0.25">
      <c r="A1963" s="1">
        <v>820745</v>
      </c>
      <c r="B1963" s="1" t="s">
        <v>31</v>
      </c>
      <c r="C1963" s="2">
        <v>42452</v>
      </c>
      <c r="D1963" s="2">
        <v>42452.370833333334</v>
      </c>
      <c r="E1963" s="1" t="s">
        <v>11</v>
      </c>
      <c r="F1963" s="1" t="s">
        <v>24</v>
      </c>
      <c r="G1963" s="1">
        <v>35</v>
      </c>
      <c r="H1963" s="1" t="s">
        <v>43</v>
      </c>
      <c r="I1963" s="1" t="s">
        <v>14</v>
      </c>
      <c r="J1963" s="1" t="s">
        <v>15</v>
      </c>
    </row>
    <row r="1964" spans="1:10" x14ac:dyDescent="0.25">
      <c r="A1964" s="1">
        <v>803815</v>
      </c>
      <c r="B1964" s="1" t="s">
        <v>33</v>
      </c>
      <c r="C1964" s="2">
        <v>42419</v>
      </c>
      <c r="D1964" s="2">
        <v>42419.229861111111</v>
      </c>
      <c r="E1964" s="1" t="s">
        <v>11</v>
      </c>
      <c r="F1964" s="1" t="s">
        <v>24</v>
      </c>
      <c r="G1964" s="1">
        <v>32</v>
      </c>
      <c r="H1964" s="1" t="s">
        <v>21</v>
      </c>
      <c r="I1964" s="1" t="s">
        <v>25</v>
      </c>
      <c r="J1964" s="1" t="s">
        <v>15</v>
      </c>
    </row>
    <row r="1965" spans="1:10" x14ac:dyDescent="0.25">
      <c r="A1965" s="1">
        <v>803815</v>
      </c>
      <c r="B1965" s="1" t="s">
        <v>36</v>
      </c>
      <c r="C1965" s="2">
        <v>42419</v>
      </c>
      <c r="D1965" s="2">
        <v>42419.217361111114</v>
      </c>
      <c r="E1965" s="1" t="s">
        <v>11</v>
      </c>
      <c r="F1965" s="1" t="s">
        <v>24</v>
      </c>
      <c r="G1965" s="1">
        <v>32</v>
      </c>
      <c r="H1965" s="1" t="s">
        <v>21</v>
      </c>
      <c r="I1965" s="1" t="s">
        <v>25</v>
      </c>
      <c r="J1965" s="1" t="s">
        <v>15</v>
      </c>
    </row>
    <row r="1966" spans="1:10" x14ac:dyDescent="0.25">
      <c r="A1966" s="1">
        <v>803815</v>
      </c>
      <c r="B1966" s="1" t="s">
        <v>36</v>
      </c>
      <c r="C1966" s="2">
        <v>42419</v>
      </c>
      <c r="D1966" s="2">
        <v>42419.306944444441</v>
      </c>
      <c r="E1966" s="1" t="s">
        <v>11</v>
      </c>
      <c r="F1966" s="1" t="s">
        <v>24</v>
      </c>
      <c r="G1966" s="1">
        <v>32</v>
      </c>
      <c r="H1966" s="1" t="s">
        <v>21</v>
      </c>
      <c r="I1966" s="1" t="s">
        <v>14</v>
      </c>
      <c r="J1966" s="1" t="s">
        <v>15</v>
      </c>
    </row>
    <row r="1967" spans="1:10" x14ac:dyDescent="0.25">
      <c r="A1967" s="1">
        <v>772117</v>
      </c>
      <c r="B1967" s="1" t="s">
        <v>30</v>
      </c>
      <c r="C1967" s="2">
        <v>42405</v>
      </c>
      <c r="D1967" s="2">
        <v>42405.490277777775</v>
      </c>
      <c r="E1967" s="1" t="s">
        <v>11</v>
      </c>
      <c r="F1967" s="1" t="s">
        <v>12</v>
      </c>
      <c r="G1967" s="1">
        <v>29</v>
      </c>
      <c r="H1967" s="1" t="s">
        <v>13</v>
      </c>
      <c r="I1967" s="1" t="s">
        <v>18</v>
      </c>
      <c r="J1967" s="1" t="s">
        <v>22</v>
      </c>
    </row>
    <row r="1968" spans="1:10" x14ac:dyDescent="0.25">
      <c r="A1968" s="1">
        <v>772117</v>
      </c>
      <c r="B1968" s="1" t="s">
        <v>30</v>
      </c>
      <c r="C1968" s="2">
        <v>42404</v>
      </c>
      <c r="D1968" s="2">
        <v>42404.566666666666</v>
      </c>
      <c r="E1968" s="1" t="s">
        <v>11</v>
      </c>
      <c r="F1968" s="1" t="s">
        <v>12</v>
      </c>
      <c r="G1968" s="1">
        <v>29</v>
      </c>
      <c r="H1968" s="1" t="s">
        <v>13</v>
      </c>
      <c r="I1968" s="1" t="s">
        <v>18</v>
      </c>
      <c r="J1968" s="1" t="s">
        <v>22</v>
      </c>
    </row>
    <row r="1969" spans="1:10" x14ac:dyDescent="0.25">
      <c r="A1969" s="1">
        <v>919490</v>
      </c>
      <c r="B1969" s="1" t="s">
        <v>36</v>
      </c>
      <c r="C1969" s="2">
        <v>42457</v>
      </c>
      <c r="D1969" s="2">
        <v>42457.344444444447</v>
      </c>
      <c r="E1969" s="1" t="s">
        <v>11</v>
      </c>
      <c r="F1969" s="1" t="s">
        <v>24</v>
      </c>
      <c r="G1969" s="1">
        <v>44</v>
      </c>
      <c r="H1969" s="1" t="s">
        <v>13</v>
      </c>
      <c r="I1969" s="1" t="s">
        <v>14</v>
      </c>
      <c r="J1969" s="1" t="s">
        <v>15</v>
      </c>
    </row>
    <row r="1970" spans="1:10" x14ac:dyDescent="0.25">
      <c r="A1970" s="1">
        <v>820747</v>
      </c>
      <c r="B1970" s="1" t="s">
        <v>29</v>
      </c>
      <c r="C1970" s="2">
        <v>42419</v>
      </c>
      <c r="D1970" s="2">
        <v>42419.586805555555</v>
      </c>
      <c r="E1970" s="1" t="s">
        <v>11</v>
      </c>
      <c r="F1970" s="1" t="s">
        <v>12</v>
      </c>
      <c r="G1970" s="1">
        <v>39</v>
      </c>
      <c r="H1970" s="1" t="s">
        <v>21</v>
      </c>
      <c r="I1970" s="1" t="s">
        <v>44</v>
      </c>
      <c r="J1970" s="1" t="s">
        <v>15</v>
      </c>
    </row>
    <row r="1971" spans="1:10" x14ac:dyDescent="0.25">
      <c r="A1971" s="1">
        <v>820747</v>
      </c>
      <c r="B1971" s="1" t="s">
        <v>36</v>
      </c>
      <c r="C1971" s="2">
        <v>42419</v>
      </c>
      <c r="D1971" s="2">
        <v>42419.568055555559</v>
      </c>
      <c r="E1971" s="1" t="s">
        <v>11</v>
      </c>
      <c r="F1971" s="1" t="s">
        <v>12</v>
      </c>
      <c r="G1971" s="1">
        <v>39</v>
      </c>
      <c r="H1971" s="1" t="s">
        <v>21</v>
      </c>
      <c r="I1971" s="1" t="s">
        <v>18</v>
      </c>
      <c r="J1971" s="1" t="s">
        <v>15</v>
      </c>
    </row>
    <row r="1972" spans="1:10" x14ac:dyDescent="0.25">
      <c r="A1972" s="1">
        <v>820747</v>
      </c>
      <c r="B1972" s="1" t="s">
        <v>37</v>
      </c>
      <c r="C1972" s="2">
        <v>42433</v>
      </c>
      <c r="D1972" s="2">
        <v>42433.539583333331</v>
      </c>
      <c r="E1972" s="1" t="s">
        <v>11</v>
      </c>
      <c r="F1972" s="1" t="s">
        <v>12</v>
      </c>
      <c r="G1972" s="1">
        <v>39</v>
      </c>
      <c r="H1972" s="1" t="s">
        <v>21</v>
      </c>
      <c r="I1972" s="1" t="s">
        <v>18</v>
      </c>
      <c r="J1972" s="1" t="s">
        <v>15</v>
      </c>
    </row>
    <row r="1973" spans="1:10" x14ac:dyDescent="0.25">
      <c r="A1973" s="1">
        <v>2368907</v>
      </c>
      <c r="B1973" s="1" t="s">
        <v>31</v>
      </c>
      <c r="C1973" s="2">
        <v>42451</v>
      </c>
      <c r="D1973" s="2">
        <v>42451.136111111111</v>
      </c>
      <c r="E1973" s="1" t="s">
        <v>23</v>
      </c>
      <c r="F1973" s="1" t="s">
        <v>24</v>
      </c>
      <c r="G1973" s="1">
        <v>40</v>
      </c>
      <c r="H1973" s="1" t="s">
        <v>21</v>
      </c>
      <c r="I1973" s="1" t="s">
        <v>25</v>
      </c>
      <c r="J1973" s="1" t="s">
        <v>15</v>
      </c>
    </row>
    <row r="1974" spans="1:10" x14ac:dyDescent="0.25">
      <c r="A1974" s="1">
        <v>2368907</v>
      </c>
      <c r="B1974" s="1" t="s">
        <v>27</v>
      </c>
      <c r="C1974" s="2">
        <v>42449</v>
      </c>
      <c r="D1974" s="2">
        <v>42449.135416666664</v>
      </c>
      <c r="E1974" s="1" t="s">
        <v>23</v>
      </c>
      <c r="F1974" s="1" t="s">
        <v>24</v>
      </c>
      <c r="G1974" s="1">
        <v>40</v>
      </c>
      <c r="H1974" s="1" t="s">
        <v>21</v>
      </c>
      <c r="I1974" s="1" t="s">
        <v>25</v>
      </c>
      <c r="J1974" s="1" t="s">
        <v>15</v>
      </c>
    </row>
    <row r="1975" spans="1:10" x14ac:dyDescent="0.25">
      <c r="A1975" s="1">
        <v>624257</v>
      </c>
      <c r="B1975" s="1" t="s">
        <v>31</v>
      </c>
      <c r="C1975" s="2">
        <v>42381</v>
      </c>
      <c r="D1975" s="2">
        <v>42381.504861111112</v>
      </c>
      <c r="E1975" s="1" t="s">
        <v>11</v>
      </c>
      <c r="F1975" s="1" t="s">
        <v>35</v>
      </c>
      <c r="G1975" s="1">
        <v>25</v>
      </c>
      <c r="H1975" s="1" t="s">
        <v>21</v>
      </c>
      <c r="I1975" s="1" t="s">
        <v>18</v>
      </c>
      <c r="J1975" s="1" t="s">
        <v>22</v>
      </c>
    </row>
    <row r="1976" spans="1:10" x14ac:dyDescent="0.25">
      <c r="A1976" s="1">
        <v>624257</v>
      </c>
      <c r="B1976" s="1" t="s">
        <v>10</v>
      </c>
      <c r="C1976" s="2">
        <v>42380</v>
      </c>
      <c r="D1976" s="2">
        <v>42380.137499999997</v>
      </c>
      <c r="E1976" s="1" t="s">
        <v>11</v>
      </c>
      <c r="F1976" s="1" t="s">
        <v>35</v>
      </c>
      <c r="G1976" s="1">
        <v>25</v>
      </c>
      <c r="H1976" s="1" t="s">
        <v>21</v>
      </c>
      <c r="I1976" s="1" t="s">
        <v>25</v>
      </c>
      <c r="J1976" s="1" t="s">
        <v>22</v>
      </c>
    </row>
    <row r="1977" spans="1:10" x14ac:dyDescent="0.25">
      <c r="A1977" s="1">
        <v>624257</v>
      </c>
      <c r="B1977" s="1" t="s">
        <v>47</v>
      </c>
      <c r="C1977" s="2">
        <v>42380</v>
      </c>
      <c r="D1977" s="2">
        <v>42380.436805555553</v>
      </c>
      <c r="E1977" s="1" t="s">
        <v>11</v>
      </c>
      <c r="F1977" s="1" t="s">
        <v>35</v>
      </c>
      <c r="G1977" s="1">
        <v>25</v>
      </c>
      <c r="H1977" s="1" t="s">
        <v>21</v>
      </c>
      <c r="I1977" s="1" t="s">
        <v>14</v>
      </c>
      <c r="J1977" s="1" t="s">
        <v>22</v>
      </c>
    </row>
    <row r="1978" spans="1:10" x14ac:dyDescent="0.25">
      <c r="A1978" s="1">
        <v>624257</v>
      </c>
      <c r="B1978" s="1" t="s">
        <v>33</v>
      </c>
      <c r="C1978" s="2">
        <v>42378</v>
      </c>
      <c r="D1978" s="2">
        <v>42378.23333333333</v>
      </c>
      <c r="E1978" s="1" t="s">
        <v>11</v>
      </c>
      <c r="F1978" s="1" t="s">
        <v>35</v>
      </c>
      <c r="G1978" s="1">
        <v>25</v>
      </c>
      <c r="H1978" s="1" t="s">
        <v>21</v>
      </c>
      <c r="I1978" s="1" t="s">
        <v>25</v>
      </c>
      <c r="J1978" s="1" t="s">
        <v>22</v>
      </c>
    </row>
    <row r="1979" spans="1:10" x14ac:dyDescent="0.25">
      <c r="A1979" s="1">
        <v>788978</v>
      </c>
      <c r="B1979" s="1" t="s">
        <v>16</v>
      </c>
      <c r="C1979" s="2">
        <v>42421</v>
      </c>
      <c r="D1979" s="2">
        <v>42421.498611111114</v>
      </c>
      <c r="E1979" s="1" t="s">
        <v>11</v>
      </c>
      <c r="F1979" s="1" t="s">
        <v>42</v>
      </c>
      <c r="G1979" s="1">
        <v>37</v>
      </c>
      <c r="H1979" s="1" t="s">
        <v>13</v>
      </c>
      <c r="I1979" s="1" t="s">
        <v>18</v>
      </c>
      <c r="J1979" s="1" t="s">
        <v>15</v>
      </c>
    </row>
    <row r="1980" spans="1:10" x14ac:dyDescent="0.25">
      <c r="A1980" s="1">
        <v>788978</v>
      </c>
      <c r="B1980" s="1" t="s">
        <v>36</v>
      </c>
      <c r="C1980" s="2">
        <v>42419</v>
      </c>
      <c r="D1980" s="2">
        <v>42419.270833333336</v>
      </c>
      <c r="E1980" s="1" t="s">
        <v>11</v>
      </c>
      <c r="F1980" s="1" t="s">
        <v>42</v>
      </c>
      <c r="G1980" s="1">
        <v>37</v>
      </c>
      <c r="H1980" s="1" t="s">
        <v>13</v>
      </c>
      <c r="I1980" s="1" t="s">
        <v>25</v>
      </c>
      <c r="J1980" s="1" t="s">
        <v>15</v>
      </c>
    </row>
    <row r="1981" spans="1:10" x14ac:dyDescent="0.25">
      <c r="A1981" s="1">
        <v>788978</v>
      </c>
      <c r="B1981" s="1" t="s">
        <v>37</v>
      </c>
      <c r="C1981" s="2">
        <v>42414</v>
      </c>
      <c r="D1981" s="2">
        <v>42414.597222222219</v>
      </c>
      <c r="E1981" s="1" t="s">
        <v>11</v>
      </c>
      <c r="F1981" s="1" t="s">
        <v>42</v>
      </c>
      <c r="G1981" s="1">
        <v>37</v>
      </c>
      <c r="H1981" s="1" t="s">
        <v>13</v>
      </c>
      <c r="I1981" s="1" t="s">
        <v>44</v>
      </c>
      <c r="J1981" s="1" t="s">
        <v>15</v>
      </c>
    </row>
    <row r="1982" spans="1:10" x14ac:dyDescent="0.25">
      <c r="A1982" s="1">
        <v>788978</v>
      </c>
      <c r="B1982" s="1" t="s">
        <v>37</v>
      </c>
      <c r="C1982" s="2">
        <v>42432</v>
      </c>
      <c r="D1982" s="2">
        <v>42432.301388888889</v>
      </c>
      <c r="E1982" s="1" t="s">
        <v>11</v>
      </c>
      <c r="F1982" s="1" t="s">
        <v>42</v>
      </c>
      <c r="G1982" s="1">
        <v>37</v>
      </c>
      <c r="H1982" s="1" t="s">
        <v>13</v>
      </c>
      <c r="I1982" s="1" t="s">
        <v>14</v>
      </c>
      <c r="J1982" s="1" t="s">
        <v>15</v>
      </c>
    </row>
    <row r="1983" spans="1:10" x14ac:dyDescent="0.25">
      <c r="A1983" s="1">
        <v>788978</v>
      </c>
      <c r="B1983" s="1" t="s">
        <v>33</v>
      </c>
      <c r="C1983" s="2">
        <v>42437</v>
      </c>
      <c r="D1983" s="2">
        <v>42437.259722222225</v>
      </c>
      <c r="E1983" s="1" t="s">
        <v>11</v>
      </c>
      <c r="F1983" s="1" t="s">
        <v>42</v>
      </c>
      <c r="G1983" s="1">
        <v>37</v>
      </c>
      <c r="H1983" s="1" t="s">
        <v>13</v>
      </c>
      <c r="I1983" s="1" t="s">
        <v>25</v>
      </c>
      <c r="J1983" s="1" t="s">
        <v>15</v>
      </c>
    </row>
    <row r="1984" spans="1:10" x14ac:dyDescent="0.25">
      <c r="A1984" s="1">
        <v>788978</v>
      </c>
      <c r="B1984" s="1" t="s">
        <v>16</v>
      </c>
      <c r="C1984" s="2">
        <v>42454</v>
      </c>
      <c r="D1984" s="2">
        <v>42454.174305555556</v>
      </c>
      <c r="E1984" s="1" t="s">
        <v>11</v>
      </c>
      <c r="F1984" s="1" t="s">
        <v>42</v>
      </c>
      <c r="G1984" s="1">
        <v>37</v>
      </c>
      <c r="H1984" s="1" t="s">
        <v>13</v>
      </c>
      <c r="I1984" s="1" t="s">
        <v>25</v>
      </c>
      <c r="J1984" s="1" t="s">
        <v>15</v>
      </c>
    </row>
    <row r="1985" spans="1:10" x14ac:dyDescent="0.25">
      <c r="A1985" s="1">
        <v>788978</v>
      </c>
      <c r="B1985" s="1" t="s">
        <v>10</v>
      </c>
      <c r="C1985" s="2">
        <v>42413</v>
      </c>
      <c r="D1985" s="2">
        <v>42413.356944444444</v>
      </c>
      <c r="E1985" s="1" t="s">
        <v>11</v>
      </c>
      <c r="F1985" s="1" t="s">
        <v>42</v>
      </c>
      <c r="G1985" s="1">
        <v>37</v>
      </c>
      <c r="H1985" s="1" t="s">
        <v>13</v>
      </c>
      <c r="I1985" s="1" t="s">
        <v>14</v>
      </c>
      <c r="J1985" s="1" t="s">
        <v>15</v>
      </c>
    </row>
    <row r="1986" spans="1:10" x14ac:dyDescent="0.25">
      <c r="A1986" s="1">
        <v>788978</v>
      </c>
      <c r="B1986" s="1" t="s">
        <v>51</v>
      </c>
      <c r="C1986" s="2">
        <v>42413</v>
      </c>
      <c r="D1986" s="2">
        <v>42413.368750000001</v>
      </c>
      <c r="E1986" s="1" t="s">
        <v>11</v>
      </c>
      <c r="F1986" s="1" t="s">
        <v>42</v>
      </c>
      <c r="G1986" s="1">
        <v>37</v>
      </c>
      <c r="H1986" s="1" t="s">
        <v>13</v>
      </c>
      <c r="I1986" s="1" t="s">
        <v>14</v>
      </c>
      <c r="J1986" s="1" t="s">
        <v>15</v>
      </c>
    </row>
    <row r="1987" spans="1:10" x14ac:dyDescent="0.25">
      <c r="A1987" s="1">
        <v>894457</v>
      </c>
      <c r="B1987" s="1" t="s">
        <v>16</v>
      </c>
      <c r="C1987" s="2">
        <v>42454</v>
      </c>
      <c r="D1987" s="2">
        <v>42454.513194444444</v>
      </c>
      <c r="E1987" s="1" t="s">
        <v>17</v>
      </c>
      <c r="F1987" s="1" t="s">
        <v>17</v>
      </c>
      <c r="G1987" s="1">
        <v>0</v>
      </c>
      <c r="H1987" s="1" t="s">
        <v>17</v>
      </c>
      <c r="I1987" s="1" t="s">
        <v>18</v>
      </c>
      <c r="J1987" s="1" t="s">
        <v>19</v>
      </c>
    </row>
    <row r="1988" spans="1:10" x14ac:dyDescent="0.25">
      <c r="A1988" s="1">
        <v>930367</v>
      </c>
      <c r="B1988" s="1" t="s">
        <v>45</v>
      </c>
      <c r="C1988" s="2">
        <v>42458</v>
      </c>
      <c r="D1988" s="2">
        <v>42458.502083333333</v>
      </c>
      <c r="E1988" s="1" t="s">
        <v>11</v>
      </c>
      <c r="F1988" s="1" t="s">
        <v>20</v>
      </c>
      <c r="G1988" s="1">
        <v>32</v>
      </c>
      <c r="H1988" s="1" t="s">
        <v>13</v>
      </c>
      <c r="I1988" s="1" t="s">
        <v>18</v>
      </c>
      <c r="J1988" s="1" t="s">
        <v>15</v>
      </c>
    </row>
    <row r="1989" spans="1:10" x14ac:dyDescent="0.25">
      <c r="A1989" s="1">
        <v>930367</v>
      </c>
      <c r="B1989" s="1" t="s">
        <v>16</v>
      </c>
      <c r="C1989" s="2">
        <v>42459</v>
      </c>
      <c r="D1989" s="2">
        <v>42459.511805555558</v>
      </c>
      <c r="E1989" s="1" t="s">
        <v>11</v>
      </c>
      <c r="F1989" s="1" t="s">
        <v>20</v>
      </c>
      <c r="G1989" s="1">
        <v>32</v>
      </c>
      <c r="H1989" s="1" t="s">
        <v>13</v>
      </c>
      <c r="I1989" s="1" t="s">
        <v>18</v>
      </c>
      <c r="J1989" s="1" t="s">
        <v>15</v>
      </c>
    </row>
    <row r="1990" spans="1:10" x14ac:dyDescent="0.25">
      <c r="A1990" s="1">
        <v>820751</v>
      </c>
      <c r="B1990" s="1" t="s">
        <v>45</v>
      </c>
      <c r="C1990" s="2">
        <v>42442</v>
      </c>
      <c r="D1990" s="2">
        <v>42442.357638888891</v>
      </c>
      <c r="E1990" s="1" t="s">
        <v>11</v>
      </c>
      <c r="F1990" s="1" t="s">
        <v>12</v>
      </c>
      <c r="G1990" s="1">
        <v>28</v>
      </c>
      <c r="H1990" s="1" t="s">
        <v>28</v>
      </c>
      <c r="I1990" s="1" t="s">
        <v>14</v>
      </c>
      <c r="J1990" s="1" t="s">
        <v>22</v>
      </c>
    </row>
    <row r="1991" spans="1:10" x14ac:dyDescent="0.25">
      <c r="A1991" s="1">
        <v>820751</v>
      </c>
      <c r="B1991" s="1" t="s">
        <v>30</v>
      </c>
      <c r="C1991" s="2">
        <v>42391</v>
      </c>
      <c r="D1991" s="2">
        <v>42391.175000000003</v>
      </c>
      <c r="E1991" s="1" t="s">
        <v>11</v>
      </c>
      <c r="F1991" s="1" t="s">
        <v>12</v>
      </c>
      <c r="G1991" s="1">
        <v>28</v>
      </c>
      <c r="H1991" s="1" t="s">
        <v>28</v>
      </c>
      <c r="I1991" s="1" t="s">
        <v>25</v>
      </c>
      <c r="J1991" s="1" t="s">
        <v>22</v>
      </c>
    </row>
    <row r="1992" spans="1:10" x14ac:dyDescent="0.25">
      <c r="A1992" s="1">
        <v>820751</v>
      </c>
      <c r="B1992" s="1" t="s">
        <v>40</v>
      </c>
      <c r="C1992" s="2">
        <v>42460</v>
      </c>
      <c r="D1992" s="2">
        <v>42460.617361111108</v>
      </c>
      <c r="E1992" s="1" t="s">
        <v>11</v>
      </c>
      <c r="F1992" s="1" t="s">
        <v>12</v>
      </c>
      <c r="G1992" s="1">
        <v>28</v>
      </c>
      <c r="H1992" s="1" t="s">
        <v>28</v>
      </c>
      <c r="I1992" s="1" t="s">
        <v>44</v>
      </c>
      <c r="J1992" s="1" t="s">
        <v>22</v>
      </c>
    </row>
    <row r="1993" spans="1:10" x14ac:dyDescent="0.25">
      <c r="A1993" s="1">
        <v>2420731</v>
      </c>
      <c r="B1993" s="1" t="s">
        <v>30</v>
      </c>
      <c r="C1993" s="2">
        <v>42451</v>
      </c>
      <c r="D1993" s="2">
        <v>42451.30972222222</v>
      </c>
      <c r="E1993" s="1" t="s">
        <v>11</v>
      </c>
      <c r="F1993" s="1" t="s">
        <v>35</v>
      </c>
      <c r="G1993" s="1">
        <v>43</v>
      </c>
      <c r="H1993" s="1" t="s">
        <v>21</v>
      </c>
      <c r="I1993" s="1" t="s">
        <v>14</v>
      </c>
      <c r="J1993" s="1" t="s">
        <v>15</v>
      </c>
    </row>
    <row r="1994" spans="1:10" x14ac:dyDescent="0.25">
      <c r="A1994" s="1">
        <v>2203679</v>
      </c>
      <c r="B1994" s="1" t="s">
        <v>33</v>
      </c>
      <c r="C1994" s="2">
        <v>42433</v>
      </c>
      <c r="D1994" s="2">
        <v>42433.570833333331</v>
      </c>
      <c r="E1994" s="1" t="s">
        <v>11</v>
      </c>
      <c r="F1994" s="1" t="s">
        <v>24</v>
      </c>
      <c r="G1994" s="1">
        <v>31</v>
      </c>
      <c r="H1994" s="1" t="s">
        <v>13</v>
      </c>
      <c r="I1994" s="1" t="s">
        <v>18</v>
      </c>
      <c r="J1994" s="1" t="s">
        <v>15</v>
      </c>
    </row>
    <row r="1995" spans="1:10" x14ac:dyDescent="0.25">
      <c r="A1995" s="1">
        <v>919495</v>
      </c>
      <c r="B1995" s="1" t="s">
        <v>16</v>
      </c>
      <c r="C1995" s="2">
        <v>42458</v>
      </c>
      <c r="D1995" s="2">
        <v>42458.597222222219</v>
      </c>
      <c r="E1995" s="1" t="s">
        <v>11</v>
      </c>
      <c r="F1995" s="1" t="s">
        <v>20</v>
      </c>
      <c r="G1995" s="1">
        <v>33</v>
      </c>
      <c r="H1995" s="1" t="s">
        <v>21</v>
      </c>
      <c r="I1995" s="1" t="s">
        <v>44</v>
      </c>
      <c r="J1995" s="1" t="s">
        <v>15</v>
      </c>
    </row>
    <row r="1996" spans="1:10" x14ac:dyDescent="0.25">
      <c r="A1996" s="1">
        <v>629727</v>
      </c>
      <c r="B1996" s="1" t="s">
        <v>36</v>
      </c>
      <c r="C1996" s="2">
        <v>42384</v>
      </c>
      <c r="D1996" s="2">
        <v>42384.407638888886</v>
      </c>
      <c r="E1996" s="1" t="s">
        <v>11</v>
      </c>
      <c r="F1996" s="1" t="s">
        <v>35</v>
      </c>
      <c r="G1996" s="1">
        <v>42</v>
      </c>
      <c r="H1996" s="1" t="s">
        <v>21</v>
      </c>
      <c r="I1996" s="1" t="s">
        <v>14</v>
      </c>
      <c r="J1996" s="1" t="s">
        <v>15</v>
      </c>
    </row>
    <row r="1997" spans="1:10" x14ac:dyDescent="0.25">
      <c r="A1997" s="1">
        <v>869239</v>
      </c>
      <c r="B1997" s="1" t="s">
        <v>37</v>
      </c>
      <c r="C1997" s="2">
        <v>42455</v>
      </c>
      <c r="D1997" s="2">
        <v>42455.272916666669</v>
      </c>
      <c r="E1997" s="1" t="s">
        <v>23</v>
      </c>
      <c r="F1997" s="1" t="s">
        <v>17</v>
      </c>
      <c r="G1997" s="1">
        <v>34</v>
      </c>
      <c r="H1997" s="1" t="s">
        <v>21</v>
      </c>
      <c r="I1997" s="1" t="s">
        <v>25</v>
      </c>
      <c r="J1997" s="1" t="s">
        <v>15</v>
      </c>
    </row>
    <row r="1998" spans="1:10" x14ac:dyDescent="0.25">
      <c r="A1998" s="1">
        <v>869239</v>
      </c>
      <c r="B1998" s="1" t="s">
        <v>41</v>
      </c>
      <c r="C1998" s="2">
        <v>42455</v>
      </c>
      <c r="D1998" s="2">
        <v>42455.28125</v>
      </c>
      <c r="E1998" s="1" t="s">
        <v>23</v>
      </c>
      <c r="F1998" s="1" t="s">
        <v>17</v>
      </c>
      <c r="G1998" s="1">
        <v>34</v>
      </c>
      <c r="H1998" s="1" t="s">
        <v>21</v>
      </c>
      <c r="I1998" s="1" t="s">
        <v>25</v>
      </c>
      <c r="J1998" s="1" t="s">
        <v>15</v>
      </c>
    </row>
    <row r="1999" spans="1:10" x14ac:dyDescent="0.25">
      <c r="A1999" s="1">
        <v>809278</v>
      </c>
      <c r="B1999" s="1" t="s">
        <v>33</v>
      </c>
      <c r="C1999" s="2">
        <v>42436</v>
      </c>
      <c r="D1999" s="2">
        <v>42436.432638888888</v>
      </c>
      <c r="E1999" s="1" t="s">
        <v>23</v>
      </c>
      <c r="F1999" s="1" t="s">
        <v>35</v>
      </c>
      <c r="G1999" s="1">
        <v>28</v>
      </c>
      <c r="H1999" s="1" t="s">
        <v>13</v>
      </c>
      <c r="I1999" s="1" t="s">
        <v>14</v>
      </c>
      <c r="J1999" s="1" t="s">
        <v>22</v>
      </c>
    </row>
    <row r="2000" spans="1:10" x14ac:dyDescent="0.25">
      <c r="A2000" s="1">
        <v>2090790</v>
      </c>
      <c r="B2000" s="1" t="s">
        <v>31</v>
      </c>
      <c r="C2000" s="2">
        <v>42431</v>
      </c>
      <c r="D2000" s="2">
        <v>42431.177083333336</v>
      </c>
      <c r="E2000" s="1" t="s">
        <v>11</v>
      </c>
      <c r="F2000" s="1" t="s">
        <v>24</v>
      </c>
      <c r="G2000" s="1">
        <v>41</v>
      </c>
      <c r="H2000" s="1" t="s">
        <v>21</v>
      </c>
      <c r="I2000" s="1" t="s">
        <v>25</v>
      </c>
      <c r="J2000" s="1" t="s">
        <v>15</v>
      </c>
    </row>
    <row r="2001" spans="1:10" x14ac:dyDescent="0.25">
      <c r="A2001" s="1">
        <v>2090790</v>
      </c>
      <c r="B2001" s="1" t="s">
        <v>33</v>
      </c>
      <c r="C2001" s="2">
        <v>42443</v>
      </c>
      <c r="D2001" s="2">
        <v>42443.359027777777</v>
      </c>
      <c r="E2001" s="1" t="s">
        <v>11</v>
      </c>
      <c r="F2001" s="1" t="s">
        <v>24</v>
      </c>
      <c r="G2001" s="1">
        <v>41</v>
      </c>
      <c r="H2001" s="1" t="s">
        <v>21</v>
      </c>
      <c r="I2001" s="1" t="s">
        <v>14</v>
      </c>
      <c r="J2001" s="1" t="s">
        <v>15</v>
      </c>
    </row>
    <row r="2002" spans="1:10" x14ac:dyDescent="0.25">
      <c r="A2002" s="1">
        <v>2090790</v>
      </c>
      <c r="B2002" s="1" t="s">
        <v>31</v>
      </c>
      <c r="C2002" s="2">
        <v>42443</v>
      </c>
      <c r="D2002" s="2">
        <v>42443.540277777778</v>
      </c>
      <c r="E2002" s="1" t="s">
        <v>11</v>
      </c>
      <c r="F2002" s="1" t="s">
        <v>24</v>
      </c>
      <c r="G2002" s="1">
        <v>41</v>
      </c>
      <c r="H2002" s="1" t="s">
        <v>21</v>
      </c>
      <c r="I2002" s="1" t="s">
        <v>18</v>
      </c>
      <c r="J2002" s="1" t="s">
        <v>15</v>
      </c>
    </row>
    <row r="2003" spans="1:10" x14ac:dyDescent="0.25">
      <c r="A2003" s="1">
        <v>2090790</v>
      </c>
      <c r="B2003" s="1" t="s">
        <v>16</v>
      </c>
      <c r="C2003" s="2">
        <v>42448</v>
      </c>
      <c r="D2003" s="2">
        <v>42448.363194444442</v>
      </c>
      <c r="E2003" s="1" t="s">
        <v>11</v>
      </c>
      <c r="F2003" s="1" t="s">
        <v>24</v>
      </c>
      <c r="G2003" s="1">
        <v>41</v>
      </c>
      <c r="H2003" s="1" t="s">
        <v>21</v>
      </c>
      <c r="I2003" s="1" t="s">
        <v>14</v>
      </c>
      <c r="J2003" s="1" t="s">
        <v>15</v>
      </c>
    </row>
    <row r="2004" spans="1:10" x14ac:dyDescent="0.25">
      <c r="A2004" s="1">
        <v>2090790</v>
      </c>
      <c r="B2004" s="1" t="s">
        <v>33</v>
      </c>
      <c r="C2004" s="2">
        <v>42453</v>
      </c>
      <c r="D2004" s="2">
        <v>42453.472222222219</v>
      </c>
      <c r="E2004" s="1" t="s">
        <v>11</v>
      </c>
      <c r="F2004" s="1" t="s">
        <v>24</v>
      </c>
      <c r="G2004" s="1">
        <v>41</v>
      </c>
      <c r="H2004" s="1" t="s">
        <v>21</v>
      </c>
      <c r="I2004" s="1" t="s">
        <v>18</v>
      </c>
      <c r="J2004" s="1" t="s">
        <v>15</v>
      </c>
    </row>
    <row r="2005" spans="1:10" x14ac:dyDescent="0.25">
      <c r="A2005" s="1">
        <v>791575</v>
      </c>
      <c r="B2005" s="1" t="s">
        <v>36</v>
      </c>
      <c r="C2005" s="2">
        <v>42384</v>
      </c>
      <c r="D2005" s="2">
        <v>42384.398611111108</v>
      </c>
      <c r="E2005" s="1" t="s">
        <v>11</v>
      </c>
      <c r="F2005" s="1" t="s">
        <v>35</v>
      </c>
      <c r="G2005" s="1">
        <v>29</v>
      </c>
      <c r="H2005" s="1" t="s">
        <v>21</v>
      </c>
      <c r="I2005" s="1" t="s">
        <v>14</v>
      </c>
      <c r="J2005" s="1" t="s">
        <v>22</v>
      </c>
    </row>
    <row r="2006" spans="1:10" x14ac:dyDescent="0.25">
      <c r="A2006" s="1">
        <v>791575</v>
      </c>
      <c r="B2006" s="1" t="s">
        <v>37</v>
      </c>
      <c r="C2006" s="2">
        <v>42385</v>
      </c>
      <c r="D2006" s="2">
        <v>42385.381249999999</v>
      </c>
      <c r="E2006" s="1" t="s">
        <v>11</v>
      </c>
      <c r="F2006" s="1" t="s">
        <v>35</v>
      </c>
      <c r="G2006" s="1">
        <v>29</v>
      </c>
      <c r="H2006" s="1" t="s">
        <v>21</v>
      </c>
      <c r="I2006" s="1" t="s">
        <v>14</v>
      </c>
      <c r="J2006" s="1" t="s">
        <v>22</v>
      </c>
    </row>
    <row r="2007" spans="1:10" x14ac:dyDescent="0.25">
      <c r="A2007" s="1">
        <v>892821</v>
      </c>
      <c r="B2007" s="1" t="s">
        <v>33</v>
      </c>
      <c r="C2007" s="2">
        <v>42447</v>
      </c>
      <c r="D2007" s="2">
        <v>42447.493750000001</v>
      </c>
      <c r="E2007" s="1" t="s">
        <v>11</v>
      </c>
      <c r="F2007" s="1" t="s">
        <v>24</v>
      </c>
      <c r="G2007" s="1">
        <v>34</v>
      </c>
      <c r="H2007" s="1" t="s">
        <v>21</v>
      </c>
      <c r="I2007" s="1" t="s">
        <v>18</v>
      </c>
      <c r="J2007" s="1" t="s">
        <v>15</v>
      </c>
    </row>
    <row r="2008" spans="1:10" x14ac:dyDescent="0.25">
      <c r="A2008" s="1">
        <v>892821</v>
      </c>
      <c r="B2008" s="1" t="s">
        <v>33</v>
      </c>
      <c r="C2008" s="2">
        <v>42447</v>
      </c>
      <c r="D2008" s="2">
        <v>42447.373611111114</v>
      </c>
      <c r="E2008" s="1" t="s">
        <v>11</v>
      </c>
      <c r="F2008" s="1" t="s">
        <v>24</v>
      </c>
      <c r="G2008" s="1">
        <v>34</v>
      </c>
      <c r="H2008" s="1" t="s">
        <v>21</v>
      </c>
      <c r="I2008" s="1" t="s">
        <v>14</v>
      </c>
      <c r="J2008" s="1" t="s">
        <v>15</v>
      </c>
    </row>
    <row r="2009" spans="1:10" x14ac:dyDescent="0.25">
      <c r="A2009" s="1">
        <v>2090791</v>
      </c>
      <c r="B2009" s="1" t="s">
        <v>31</v>
      </c>
      <c r="C2009" s="2">
        <v>42371</v>
      </c>
      <c r="D2009" s="2">
        <v>42371.331944444442</v>
      </c>
      <c r="E2009" s="1" t="s">
        <v>23</v>
      </c>
      <c r="F2009" s="1" t="s">
        <v>20</v>
      </c>
      <c r="G2009" s="1">
        <v>13</v>
      </c>
      <c r="H2009" s="1" t="s">
        <v>32</v>
      </c>
      <c r="I2009" s="1" t="s">
        <v>14</v>
      </c>
      <c r="J2009" s="1" t="s">
        <v>19</v>
      </c>
    </row>
    <row r="2010" spans="1:10" x14ac:dyDescent="0.25">
      <c r="A2010" s="1">
        <v>832080</v>
      </c>
      <c r="B2010" s="1" t="s">
        <v>16</v>
      </c>
      <c r="C2010" s="2">
        <v>42431</v>
      </c>
      <c r="D2010" s="2">
        <v>42431.268055555556</v>
      </c>
      <c r="E2010" s="1" t="s">
        <v>11</v>
      </c>
      <c r="F2010" s="1" t="s">
        <v>24</v>
      </c>
      <c r="G2010" s="1">
        <v>40</v>
      </c>
      <c r="H2010" s="1" t="s">
        <v>13</v>
      </c>
      <c r="I2010" s="1" t="s">
        <v>25</v>
      </c>
      <c r="J2010" s="1" t="s">
        <v>15</v>
      </c>
    </row>
    <row r="2011" spans="1:10" x14ac:dyDescent="0.25">
      <c r="A2011" s="1">
        <v>806601</v>
      </c>
      <c r="B2011" s="1" t="s">
        <v>16</v>
      </c>
      <c r="C2011" s="2">
        <v>42421</v>
      </c>
      <c r="D2011" s="2">
        <v>42421.210416666669</v>
      </c>
      <c r="E2011" s="1" t="s">
        <v>11</v>
      </c>
      <c r="F2011" s="1" t="s">
        <v>24</v>
      </c>
      <c r="G2011" s="1">
        <v>48</v>
      </c>
      <c r="H2011" s="1" t="s">
        <v>32</v>
      </c>
      <c r="I2011" s="1" t="s">
        <v>25</v>
      </c>
      <c r="J2011" s="1" t="s">
        <v>26</v>
      </c>
    </row>
    <row r="2012" spans="1:10" x14ac:dyDescent="0.25">
      <c r="A2012" s="1">
        <v>851066</v>
      </c>
      <c r="B2012" s="1" t="s">
        <v>16</v>
      </c>
      <c r="C2012" s="2">
        <v>42436</v>
      </c>
      <c r="D2012" s="2">
        <v>42436.337500000001</v>
      </c>
      <c r="E2012" s="1" t="s">
        <v>11</v>
      </c>
      <c r="F2012" s="1" t="s">
        <v>24</v>
      </c>
      <c r="G2012" s="1">
        <v>36</v>
      </c>
      <c r="H2012" s="1" t="s">
        <v>21</v>
      </c>
      <c r="I2012" s="1" t="s">
        <v>14</v>
      </c>
      <c r="J2012" s="1" t="s">
        <v>15</v>
      </c>
    </row>
    <row r="2013" spans="1:10" x14ac:dyDescent="0.25">
      <c r="A2013" s="1">
        <v>939975</v>
      </c>
      <c r="B2013" s="1" t="s">
        <v>30</v>
      </c>
      <c r="C2013" s="2">
        <v>42460</v>
      </c>
      <c r="D2013" s="2">
        <v>42460.405555555553</v>
      </c>
      <c r="E2013" s="1" t="s">
        <v>11</v>
      </c>
      <c r="F2013" s="1" t="s">
        <v>35</v>
      </c>
      <c r="G2013" s="1">
        <v>41</v>
      </c>
      <c r="H2013" s="1" t="s">
        <v>21</v>
      </c>
      <c r="I2013" s="1" t="s">
        <v>14</v>
      </c>
      <c r="J2013" s="1" t="s">
        <v>15</v>
      </c>
    </row>
    <row r="2014" spans="1:10" x14ac:dyDescent="0.25">
      <c r="A2014" s="1">
        <v>793835</v>
      </c>
      <c r="B2014" s="1" t="s">
        <v>47</v>
      </c>
      <c r="C2014" s="2">
        <v>42386</v>
      </c>
      <c r="D2014" s="2">
        <v>42386.556944444441</v>
      </c>
      <c r="E2014" s="1" t="s">
        <v>11</v>
      </c>
      <c r="F2014" s="1" t="s">
        <v>24</v>
      </c>
      <c r="G2014" s="1">
        <v>30</v>
      </c>
      <c r="H2014" s="1" t="s">
        <v>46</v>
      </c>
      <c r="I2014" s="1" t="s">
        <v>18</v>
      </c>
      <c r="J2014" s="1" t="s">
        <v>22</v>
      </c>
    </row>
    <row r="2015" spans="1:10" x14ac:dyDescent="0.25">
      <c r="A2015" s="1">
        <v>98046</v>
      </c>
      <c r="B2015" s="1" t="s">
        <v>40</v>
      </c>
      <c r="C2015" s="2">
        <v>42373</v>
      </c>
      <c r="D2015" s="2">
        <v>42373.445138888892</v>
      </c>
      <c r="E2015" s="1" t="s">
        <v>11</v>
      </c>
      <c r="F2015" s="1" t="s">
        <v>35</v>
      </c>
      <c r="G2015" s="1">
        <v>31</v>
      </c>
      <c r="H2015" s="1" t="s">
        <v>32</v>
      </c>
      <c r="I2015" s="1" t="s">
        <v>14</v>
      </c>
      <c r="J2015" s="1" t="s">
        <v>15</v>
      </c>
    </row>
    <row r="2016" spans="1:10" x14ac:dyDescent="0.25">
      <c r="A2016" s="1">
        <v>98046</v>
      </c>
      <c r="B2016" s="1" t="s">
        <v>10</v>
      </c>
      <c r="C2016" s="2">
        <v>42376</v>
      </c>
      <c r="D2016" s="2">
        <v>42376.427083333336</v>
      </c>
      <c r="E2016" s="1" t="s">
        <v>11</v>
      </c>
      <c r="F2016" s="1" t="s">
        <v>35</v>
      </c>
      <c r="G2016" s="1">
        <v>31</v>
      </c>
      <c r="H2016" s="1" t="s">
        <v>32</v>
      </c>
      <c r="I2016" s="1" t="s">
        <v>14</v>
      </c>
      <c r="J2016" s="1" t="s">
        <v>15</v>
      </c>
    </row>
    <row r="2017" spans="1:10" x14ac:dyDescent="0.25">
      <c r="A2017" s="1">
        <v>98046</v>
      </c>
      <c r="B2017" s="1" t="s">
        <v>30</v>
      </c>
      <c r="C2017" s="2">
        <v>42382</v>
      </c>
      <c r="D2017" s="2">
        <v>42382.35833333333</v>
      </c>
      <c r="E2017" s="1" t="s">
        <v>11</v>
      </c>
      <c r="F2017" s="1" t="s">
        <v>35</v>
      </c>
      <c r="G2017" s="1">
        <v>31</v>
      </c>
      <c r="H2017" s="1" t="s">
        <v>32</v>
      </c>
      <c r="I2017" s="1" t="s">
        <v>14</v>
      </c>
      <c r="J2017" s="1" t="s">
        <v>15</v>
      </c>
    </row>
    <row r="2018" spans="1:10" x14ac:dyDescent="0.25">
      <c r="A2018" s="1">
        <v>866512</v>
      </c>
      <c r="B2018" s="1" t="s">
        <v>16</v>
      </c>
      <c r="C2018" s="2">
        <v>42434</v>
      </c>
      <c r="D2018" s="2">
        <v>42434.14166666667</v>
      </c>
      <c r="E2018" s="1" t="s">
        <v>11</v>
      </c>
      <c r="F2018" s="1" t="s">
        <v>24</v>
      </c>
      <c r="G2018" s="1">
        <v>31</v>
      </c>
      <c r="H2018" s="1" t="s">
        <v>21</v>
      </c>
      <c r="I2018" s="1" t="s">
        <v>25</v>
      </c>
      <c r="J2018" s="1" t="s">
        <v>15</v>
      </c>
    </row>
    <row r="2019" spans="1:10" x14ac:dyDescent="0.25">
      <c r="A2019" s="1">
        <v>866512</v>
      </c>
      <c r="B2019" s="1" t="s">
        <v>33</v>
      </c>
      <c r="C2019" s="2">
        <v>42434</v>
      </c>
      <c r="D2019" s="2">
        <v>42434.6</v>
      </c>
      <c r="E2019" s="1" t="s">
        <v>11</v>
      </c>
      <c r="F2019" s="1" t="s">
        <v>24</v>
      </c>
      <c r="G2019" s="1">
        <v>31</v>
      </c>
      <c r="H2019" s="1" t="s">
        <v>21</v>
      </c>
      <c r="I2019" s="1" t="s">
        <v>44</v>
      </c>
      <c r="J2019" s="1" t="s">
        <v>15</v>
      </c>
    </row>
    <row r="2020" spans="1:10" x14ac:dyDescent="0.25">
      <c r="A2020" s="1">
        <v>866512</v>
      </c>
      <c r="B2020" s="1" t="s">
        <v>37</v>
      </c>
      <c r="C2020" s="2">
        <v>42434</v>
      </c>
      <c r="D2020" s="2">
        <v>42434.604861111111</v>
      </c>
      <c r="E2020" s="1" t="s">
        <v>11</v>
      </c>
      <c r="F2020" s="1" t="s">
        <v>24</v>
      </c>
      <c r="G2020" s="1">
        <v>31</v>
      </c>
      <c r="H2020" s="1" t="s">
        <v>21</v>
      </c>
      <c r="I2020" s="1" t="s">
        <v>44</v>
      </c>
      <c r="J2020" s="1" t="s">
        <v>15</v>
      </c>
    </row>
    <row r="2021" spans="1:10" x14ac:dyDescent="0.25">
      <c r="A2021" s="1">
        <v>866512</v>
      </c>
      <c r="B2021" s="1" t="s">
        <v>33</v>
      </c>
      <c r="C2021" s="2">
        <v>42454</v>
      </c>
      <c r="D2021" s="2">
        <v>42454.433333333334</v>
      </c>
      <c r="E2021" s="1" t="s">
        <v>11</v>
      </c>
      <c r="F2021" s="1" t="s">
        <v>24</v>
      </c>
      <c r="G2021" s="1">
        <v>31</v>
      </c>
      <c r="H2021" s="1" t="s">
        <v>21</v>
      </c>
      <c r="I2021" s="1" t="s">
        <v>14</v>
      </c>
      <c r="J2021" s="1" t="s">
        <v>15</v>
      </c>
    </row>
    <row r="2022" spans="1:10" x14ac:dyDescent="0.25">
      <c r="A2022" s="1">
        <v>2406521</v>
      </c>
      <c r="B2022" s="1" t="s">
        <v>10</v>
      </c>
      <c r="C2022" s="2">
        <v>42453</v>
      </c>
      <c r="D2022" s="2">
        <v>42453.48541666667</v>
      </c>
      <c r="E2022" s="1" t="s">
        <v>11</v>
      </c>
      <c r="F2022" s="1" t="s">
        <v>20</v>
      </c>
      <c r="G2022" s="1">
        <v>33</v>
      </c>
      <c r="H2022" s="1" t="s">
        <v>32</v>
      </c>
      <c r="I2022" s="1" t="s">
        <v>18</v>
      </c>
      <c r="J2022" s="1" t="s">
        <v>15</v>
      </c>
    </row>
    <row r="2023" spans="1:10" x14ac:dyDescent="0.25">
      <c r="A2023" s="1">
        <v>939977</v>
      </c>
      <c r="B2023" s="1" t="s">
        <v>16</v>
      </c>
      <c r="C2023" s="2">
        <v>42443</v>
      </c>
      <c r="D2023" s="2">
        <v>42443.614583333336</v>
      </c>
      <c r="E2023" s="1" t="s">
        <v>11</v>
      </c>
      <c r="F2023" s="1" t="s">
        <v>35</v>
      </c>
      <c r="G2023" s="1">
        <v>24</v>
      </c>
      <c r="H2023" s="1" t="s">
        <v>34</v>
      </c>
      <c r="I2023" s="1" t="s">
        <v>44</v>
      </c>
      <c r="J2023" s="1" t="s">
        <v>22</v>
      </c>
    </row>
    <row r="2024" spans="1:10" x14ac:dyDescent="0.25">
      <c r="A2024" s="1">
        <v>939977</v>
      </c>
      <c r="B2024" s="1" t="s">
        <v>37</v>
      </c>
      <c r="C2024" s="2">
        <v>42433</v>
      </c>
      <c r="D2024" s="2">
        <v>42433.3</v>
      </c>
      <c r="E2024" s="1" t="s">
        <v>11</v>
      </c>
      <c r="F2024" s="1" t="s">
        <v>35</v>
      </c>
      <c r="G2024" s="1">
        <v>24</v>
      </c>
      <c r="H2024" s="1" t="s">
        <v>34</v>
      </c>
      <c r="I2024" s="1" t="s">
        <v>14</v>
      </c>
      <c r="J2024" s="1" t="s">
        <v>22</v>
      </c>
    </row>
    <row r="2025" spans="1:10" x14ac:dyDescent="0.25">
      <c r="A2025" s="1">
        <v>939977</v>
      </c>
      <c r="B2025" s="1" t="s">
        <v>16</v>
      </c>
      <c r="C2025" s="2">
        <v>42433</v>
      </c>
      <c r="D2025" s="2">
        <v>42433.614583333336</v>
      </c>
      <c r="E2025" s="1" t="s">
        <v>11</v>
      </c>
      <c r="F2025" s="1" t="s">
        <v>35</v>
      </c>
      <c r="G2025" s="1">
        <v>24</v>
      </c>
      <c r="H2025" s="1" t="s">
        <v>34</v>
      </c>
      <c r="I2025" s="1" t="s">
        <v>44</v>
      </c>
      <c r="J2025" s="1" t="s">
        <v>22</v>
      </c>
    </row>
    <row r="2026" spans="1:10" x14ac:dyDescent="0.25">
      <c r="A2026" s="1">
        <v>939977</v>
      </c>
      <c r="B2026" s="1" t="s">
        <v>30</v>
      </c>
      <c r="C2026" s="2">
        <v>42434</v>
      </c>
      <c r="D2026" s="2">
        <v>42434.143750000003</v>
      </c>
      <c r="E2026" s="1" t="s">
        <v>11</v>
      </c>
      <c r="F2026" s="1" t="s">
        <v>35</v>
      </c>
      <c r="G2026" s="1">
        <v>24</v>
      </c>
      <c r="H2026" s="1" t="s">
        <v>34</v>
      </c>
      <c r="I2026" s="1" t="s">
        <v>25</v>
      </c>
      <c r="J2026" s="1" t="s">
        <v>22</v>
      </c>
    </row>
    <row r="2027" spans="1:10" x14ac:dyDescent="0.25">
      <c r="A2027" s="1">
        <v>939977</v>
      </c>
      <c r="B2027" s="1" t="s">
        <v>40</v>
      </c>
      <c r="C2027" s="2">
        <v>42435</v>
      </c>
      <c r="D2027" s="2">
        <v>42435.429861111108</v>
      </c>
      <c r="E2027" s="1" t="s">
        <v>11</v>
      </c>
      <c r="F2027" s="1" t="s">
        <v>35</v>
      </c>
      <c r="G2027" s="1">
        <v>24</v>
      </c>
      <c r="H2027" s="1" t="s">
        <v>34</v>
      </c>
      <c r="I2027" s="1" t="s">
        <v>14</v>
      </c>
      <c r="J2027" s="1" t="s">
        <v>22</v>
      </c>
    </row>
    <row r="2028" spans="1:10" x14ac:dyDescent="0.25">
      <c r="A2028" s="1">
        <v>939977</v>
      </c>
      <c r="B2028" s="1" t="s">
        <v>30</v>
      </c>
      <c r="C2028" s="2">
        <v>42435</v>
      </c>
      <c r="D2028" s="2">
        <v>42435.461111111108</v>
      </c>
      <c r="E2028" s="1" t="s">
        <v>11</v>
      </c>
      <c r="F2028" s="1" t="s">
        <v>35</v>
      </c>
      <c r="G2028" s="1">
        <v>24</v>
      </c>
      <c r="H2028" s="1" t="s">
        <v>34</v>
      </c>
      <c r="I2028" s="1" t="s">
        <v>18</v>
      </c>
      <c r="J2028" s="1" t="s">
        <v>22</v>
      </c>
    </row>
    <row r="2029" spans="1:10" x14ac:dyDescent="0.25">
      <c r="A2029" s="1">
        <v>939977</v>
      </c>
      <c r="B2029" s="1" t="s">
        <v>41</v>
      </c>
      <c r="C2029" s="2">
        <v>42434</v>
      </c>
      <c r="D2029" s="2">
        <v>42434.544444444444</v>
      </c>
      <c r="E2029" s="1" t="s">
        <v>11</v>
      </c>
      <c r="F2029" s="1" t="s">
        <v>35</v>
      </c>
      <c r="G2029" s="1">
        <v>24</v>
      </c>
      <c r="H2029" s="1" t="s">
        <v>34</v>
      </c>
      <c r="I2029" s="1" t="s">
        <v>18</v>
      </c>
      <c r="J2029" s="1" t="s">
        <v>22</v>
      </c>
    </row>
    <row r="2030" spans="1:10" x14ac:dyDescent="0.25">
      <c r="A2030" s="1">
        <v>939977</v>
      </c>
      <c r="B2030" s="1" t="s">
        <v>16</v>
      </c>
      <c r="C2030" s="2">
        <v>42441</v>
      </c>
      <c r="D2030" s="2">
        <v>42441.148611111108</v>
      </c>
      <c r="E2030" s="1" t="s">
        <v>11</v>
      </c>
      <c r="F2030" s="1" t="s">
        <v>35</v>
      </c>
      <c r="G2030" s="1">
        <v>24</v>
      </c>
      <c r="H2030" s="1" t="s">
        <v>34</v>
      </c>
      <c r="I2030" s="1" t="s">
        <v>25</v>
      </c>
      <c r="J2030" s="1" t="s">
        <v>22</v>
      </c>
    </row>
    <row r="2031" spans="1:10" x14ac:dyDescent="0.25">
      <c r="A2031" s="1">
        <v>939977</v>
      </c>
      <c r="B2031" s="1" t="s">
        <v>10</v>
      </c>
      <c r="C2031" s="2">
        <v>42436</v>
      </c>
      <c r="D2031" s="2">
        <v>42436.386111111111</v>
      </c>
      <c r="E2031" s="1" t="s">
        <v>11</v>
      </c>
      <c r="F2031" s="1" t="s">
        <v>35</v>
      </c>
      <c r="G2031" s="1">
        <v>24</v>
      </c>
      <c r="H2031" s="1" t="s">
        <v>34</v>
      </c>
      <c r="I2031" s="1" t="s">
        <v>14</v>
      </c>
      <c r="J2031" s="1" t="s">
        <v>22</v>
      </c>
    </row>
    <row r="2032" spans="1:10" x14ac:dyDescent="0.25">
      <c r="A2032" s="1">
        <v>939977</v>
      </c>
      <c r="B2032" s="1" t="s">
        <v>36</v>
      </c>
      <c r="C2032" s="2">
        <v>42436</v>
      </c>
      <c r="D2032" s="2">
        <v>42436.400694444441</v>
      </c>
      <c r="E2032" s="1" t="s">
        <v>11</v>
      </c>
      <c r="F2032" s="1" t="s">
        <v>35</v>
      </c>
      <c r="G2032" s="1">
        <v>24</v>
      </c>
      <c r="H2032" s="1" t="s">
        <v>34</v>
      </c>
      <c r="I2032" s="1" t="s">
        <v>14</v>
      </c>
      <c r="J2032" s="1" t="s">
        <v>22</v>
      </c>
    </row>
    <row r="2033" spans="1:10" x14ac:dyDescent="0.25">
      <c r="A2033" s="1">
        <v>939977</v>
      </c>
      <c r="B2033" s="1" t="s">
        <v>30</v>
      </c>
      <c r="C2033" s="2">
        <v>42445</v>
      </c>
      <c r="D2033" s="2">
        <v>42445.463888888888</v>
      </c>
      <c r="E2033" s="1" t="s">
        <v>11</v>
      </c>
      <c r="F2033" s="1" t="s">
        <v>35</v>
      </c>
      <c r="G2033" s="1">
        <v>24</v>
      </c>
      <c r="H2033" s="1" t="s">
        <v>34</v>
      </c>
      <c r="I2033" s="1" t="s">
        <v>18</v>
      </c>
      <c r="J2033" s="1" t="s">
        <v>22</v>
      </c>
    </row>
    <row r="2034" spans="1:10" x14ac:dyDescent="0.25">
      <c r="A2034" s="1">
        <v>939977</v>
      </c>
      <c r="B2034" s="1" t="s">
        <v>36</v>
      </c>
      <c r="C2034" s="2">
        <v>42438</v>
      </c>
      <c r="D2034" s="2">
        <v>42438.48333333333</v>
      </c>
      <c r="E2034" s="1" t="s">
        <v>11</v>
      </c>
      <c r="F2034" s="1" t="s">
        <v>35</v>
      </c>
      <c r="G2034" s="1">
        <v>24</v>
      </c>
      <c r="H2034" s="1" t="s">
        <v>34</v>
      </c>
      <c r="I2034" s="1" t="s">
        <v>18</v>
      </c>
      <c r="J2034" s="1" t="s">
        <v>22</v>
      </c>
    </row>
    <row r="2035" spans="1:10" x14ac:dyDescent="0.25">
      <c r="A2035" s="1">
        <v>2287006</v>
      </c>
      <c r="B2035" s="1" t="s">
        <v>10</v>
      </c>
      <c r="C2035" s="2">
        <v>42404</v>
      </c>
      <c r="D2035" s="2">
        <v>42404.382638888892</v>
      </c>
      <c r="E2035" s="1" t="s">
        <v>11</v>
      </c>
      <c r="F2035" s="1" t="s">
        <v>35</v>
      </c>
      <c r="G2035" s="1">
        <v>33</v>
      </c>
      <c r="H2035" s="1" t="s">
        <v>21</v>
      </c>
      <c r="I2035" s="1" t="s">
        <v>14</v>
      </c>
      <c r="J2035" s="1" t="s">
        <v>15</v>
      </c>
    </row>
    <row r="2036" spans="1:10" x14ac:dyDescent="0.25">
      <c r="A2036" s="1">
        <v>2287006</v>
      </c>
      <c r="B2036" s="1" t="s">
        <v>31</v>
      </c>
      <c r="C2036" s="2">
        <v>42389</v>
      </c>
      <c r="D2036" s="2">
        <v>42389.318749999999</v>
      </c>
      <c r="E2036" s="1" t="s">
        <v>11</v>
      </c>
      <c r="F2036" s="1" t="s">
        <v>35</v>
      </c>
      <c r="G2036" s="1">
        <v>33</v>
      </c>
      <c r="H2036" s="1" t="s">
        <v>21</v>
      </c>
      <c r="I2036" s="1" t="s">
        <v>14</v>
      </c>
      <c r="J2036" s="1" t="s">
        <v>15</v>
      </c>
    </row>
    <row r="2037" spans="1:10" x14ac:dyDescent="0.25">
      <c r="A2037" s="1">
        <v>2287006</v>
      </c>
      <c r="B2037" s="1" t="s">
        <v>33</v>
      </c>
      <c r="C2037" s="2">
        <v>42383</v>
      </c>
      <c r="D2037" s="2">
        <v>42383.354166666664</v>
      </c>
      <c r="E2037" s="1" t="s">
        <v>11</v>
      </c>
      <c r="F2037" s="1" t="s">
        <v>35</v>
      </c>
      <c r="G2037" s="1">
        <v>33</v>
      </c>
      <c r="H2037" s="1" t="s">
        <v>21</v>
      </c>
      <c r="I2037" s="1" t="s">
        <v>14</v>
      </c>
      <c r="J2037" s="1" t="s">
        <v>15</v>
      </c>
    </row>
    <row r="2038" spans="1:10" x14ac:dyDescent="0.25">
      <c r="A2038" s="1">
        <v>2287006</v>
      </c>
      <c r="B2038" s="1" t="s">
        <v>30</v>
      </c>
      <c r="C2038" s="2">
        <v>42384</v>
      </c>
      <c r="D2038" s="2">
        <v>42384.604166666664</v>
      </c>
      <c r="E2038" s="1" t="s">
        <v>11</v>
      </c>
      <c r="F2038" s="1" t="s">
        <v>35</v>
      </c>
      <c r="G2038" s="1">
        <v>33</v>
      </c>
      <c r="H2038" s="1" t="s">
        <v>21</v>
      </c>
      <c r="I2038" s="1" t="s">
        <v>44</v>
      </c>
      <c r="J2038" s="1" t="s">
        <v>15</v>
      </c>
    </row>
    <row r="2039" spans="1:10" x14ac:dyDescent="0.25">
      <c r="A2039" s="1">
        <v>2287006</v>
      </c>
      <c r="B2039" s="1" t="s">
        <v>10</v>
      </c>
      <c r="C2039" s="2">
        <v>42458</v>
      </c>
      <c r="D2039" s="2">
        <v>42458.196527777778</v>
      </c>
      <c r="E2039" s="1" t="s">
        <v>11</v>
      </c>
      <c r="F2039" s="1" t="s">
        <v>35</v>
      </c>
      <c r="G2039" s="1">
        <v>33</v>
      </c>
      <c r="H2039" s="1" t="s">
        <v>21</v>
      </c>
      <c r="I2039" s="1" t="s">
        <v>25</v>
      </c>
      <c r="J2039" s="1" t="s">
        <v>15</v>
      </c>
    </row>
    <row r="2040" spans="1:10" x14ac:dyDescent="0.25">
      <c r="A2040" s="1">
        <v>82780</v>
      </c>
      <c r="B2040" s="1" t="s">
        <v>30</v>
      </c>
      <c r="C2040" s="2">
        <v>42455</v>
      </c>
      <c r="D2040" s="2">
        <v>42455.370833333334</v>
      </c>
      <c r="E2040" s="1" t="s">
        <v>17</v>
      </c>
      <c r="F2040" s="1" t="s">
        <v>17</v>
      </c>
      <c r="G2040" s="1">
        <v>0</v>
      </c>
      <c r="H2040" s="1" t="s">
        <v>17</v>
      </c>
      <c r="I2040" s="1" t="s">
        <v>14</v>
      </c>
      <c r="J2040" s="1" t="s">
        <v>19</v>
      </c>
    </row>
    <row r="2041" spans="1:10" x14ac:dyDescent="0.25">
      <c r="A2041" s="1">
        <v>162937</v>
      </c>
      <c r="B2041" s="1" t="s">
        <v>37</v>
      </c>
      <c r="C2041" s="2">
        <v>42392</v>
      </c>
      <c r="D2041" s="2">
        <v>42392.267361111109</v>
      </c>
      <c r="E2041" s="1" t="s">
        <v>11</v>
      </c>
      <c r="F2041" s="1" t="s">
        <v>24</v>
      </c>
      <c r="G2041" s="1">
        <v>24</v>
      </c>
      <c r="H2041" s="1" t="s">
        <v>21</v>
      </c>
      <c r="I2041" s="1" t="s">
        <v>25</v>
      </c>
      <c r="J2041" s="1" t="s">
        <v>22</v>
      </c>
    </row>
    <row r="2042" spans="1:10" x14ac:dyDescent="0.25">
      <c r="A2042" s="1">
        <v>892826</v>
      </c>
      <c r="B2042" s="1" t="s">
        <v>29</v>
      </c>
      <c r="C2042" s="2">
        <v>42372</v>
      </c>
      <c r="D2042" s="2">
        <v>42372.261805555558</v>
      </c>
      <c r="E2042" s="1" t="s">
        <v>11</v>
      </c>
      <c r="F2042" s="1" t="s">
        <v>35</v>
      </c>
      <c r="G2042" s="1">
        <v>28</v>
      </c>
      <c r="H2042" s="1" t="s">
        <v>21</v>
      </c>
      <c r="I2042" s="1" t="s">
        <v>25</v>
      </c>
      <c r="J2042" s="1" t="s">
        <v>22</v>
      </c>
    </row>
    <row r="2043" spans="1:10" x14ac:dyDescent="0.25">
      <c r="A2043" s="1">
        <v>939980</v>
      </c>
      <c r="B2043" s="1" t="s">
        <v>33</v>
      </c>
      <c r="C2043" s="2">
        <v>42441</v>
      </c>
      <c r="D2043" s="2">
        <v>42441.240972222222</v>
      </c>
      <c r="E2043" s="1" t="s">
        <v>11</v>
      </c>
      <c r="F2043" s="1" t="s">
        <v>24</v>
      </c>
      <c r="G2043" s="1">
        <v>31</v>
      </c>
      <c r="H2043" s="1" t="s">
        <v>21</v>
      </c>
      <c r="I2043" s="1" t="s">
        <v>25</v>
      </c>
      <c r="J2043" s="1" t="s">
        <v>15</v>
      </c>
    </row>
    <row r="2044" spans="1:10" x14ac:dyDescent="0.25">
      <c r="A2044" s="1">
        <v>841680</v>
      </c>
      <c r="B2044" s="1" t="s">
        <v>30</v>
      </c>
      <c r="C2044" s="2">
        <v>42419</v>
      </c>
      <c r="D2044" s="2">
        <v>42419.188888888886</v>
      </c>
      <c r="E2044" s="1" t="s">
        <v>11</v>
      </c>
      <c r="F2044" s="1" t="s">
        <v>35</v>
      </c>
      <c r="G2044" s="1">
        <v>60</v>
      </c>
      <c r="H2044" s="1" t="s">
        <v>32</v>
      </c>
      <c r="I2044" s="1" t="s">
        <v>25</v>
      </c>
      <c r="J2044" s="1" t="s">
        <v>26</v>
      </c>
    </row>
    <row r="2045" spans="1:10" x14ac:dyDescent="0.25">
      <c r="A2045" s="1">
        <v>174422</v>
      </c>
      <c r="B2045" s="1" t="s">
        <v>36</v>
      </c>
      <c r="C2045" s="2">
        <v>42437</v>
      </c>
      <c r="D2045" s="2">
        <v>42437.322222222225</v>
      </c>
      <c r="E2045" s="1" t="s">
        <v>11</v>
      </c>
      <c r="F2045" s="1" t="s">
        <v>35</v>
      </c>
      <c r="G2045" s="1">
        <v>37</v>
      </c>
      <c r="H2045" s="1" t="s">
        <v>32</v>
      </c>
      <c r="I2045" s="1" t="s">
        <v>14</v>
      </c>
      <c r="J2045" s="1" t="s">
        <v>15</v>
      </c>
    </row>
    <row r="2046" spans="1:10" x14ac:dyDescent="0.25">
      <c r="A2046" s="1">
        <v>803827</v>
      </c>
      <c r="B2046" s="1" t="s">
        <v>16</v>
      </c>
      <c r="C2046" s="2">
        <v>42419</v>
      </c>
      <c r="D2046" s="2">
        <v>42419.449305555558</v>
      </c>
      <c r="E2046" s="1" t="s">
        <v>11</v>
      </c>
      <c r="F2046" s="1" t="s">
        <v>20</v>
      </c>
      <c r="G2046" s="1">
        <v>41</v>
      </c>
      <c r="H2046" s="1" t="s">
        <v>43</v>
      </c>
      <c r="I2046" s="1" t="s">
        <v>14</v>
      </c>
      <c r="J2046" s="1" t="s">
        <v>15</v>
      </c>
    </row>
    <row r="2047" spans="1:10" x14ac:dyDescent="0.25">
      <c r="A2047" s="1">
        <v>788988</v>
      </c>
      <c r="B2047" s="1" t="s">
        <v>36</v>
      </c>
      <c r="C2047" s="2">
        <v>42435</v>
      </c>
      <c r="D2047" s="2">
        <v>42435.325694444444</v>
      </c>
      <c r="E2047" s="1" t="s">
        <v>23</v>
      </c>
      <c r="F2047" s="1" t="s">
        <v>35</v>
      </c>
      <c r="G2047" s="1">
        <v>44</v>
      </c>
      <c r="H2047" s="1" t="s">
        <v>21</v>
      </c>
      <c r="I2047" s="1" t="s">
        <v>14</v>
      </c>
      <c r="J2047" s="1" t="s">
        <v>15</v>
      </c>
    </row>
    <row r="2048" spans="1:10" x14ac:dyDescent="0.25">
      <c r="A2048" s="1">
        <v>788988</v>
      </c>
      <c r="B2048" s="1" t="s">
        <v>10</v>
      </c>
      <c r="C2048" s="2">
        <v>42392</v>
      </c>
      <c r="D2048" s="2">
        <v>42392.306944444441</v>
      </c>
      <c r="E2048" s="1" t="s">
        <v>23</v>
      </c>
      <c r="F2048" s="1" t="s">
        <v>35</v>
      </c>
      <c r="G2048" s="1">
        <v>44</v>
      </c>
      <c r="H2048" s="1" t="s">
        <v>21</v>
      </c>
      <c r="I2048" s="1" t="s">
        <v>14</v>
      </c>
      <c r="J2048" s="1" t="s">
        <v>15</v>
      </c>
    </row>
    <row r="2049" spans="1:10" x14ac:dyDescent="0.25">
      <c r="A2049" s="1">
        <v>2018993</v>
      </c>
      <c r="B2049" s="1" t="s">
        <v>36</v>
      </c>
      <c r="C2049" s="2">
        <v>42377</v>
      </c>
      <c r="D2049" s="2">
        <v>42377.336805555555</v>
      </c>
      <c r="E2049" s="1" t="s">
        <v>11</v>
      </c>
      <c r="F2049" s="1" t="s">
        <v>42</v>
      </c>
      <c r="G2049" s="1">
        <v>45</v>
      </c>
      <c r="H2049" s="1" t="s">
        <v>13</v>
      </c>
      <c r="I2049" s="1" t="s">
        <v>14</v>
      </c>
      <c r="J2049" s="1" t="s">
        <v>15</v>
      </c>
    </row>
    <row r="2050" spans="1:10" x14ac:dyDescent="0.25">
      <c r="A2050" s="1">
        <v>2018993</v>
      </c>
      <c r="B2050" s="1" t="s">
        <v>36</v>
      </c>
      <c r="C2050" s="2">
        <v>42380</v>
      </c>
      <c r="D2050" s="2">
        <v>42380.125</v>
      </c>
      <c r="E2050" s="1" t="s">
        <v>11</v>
      </c>
      <c r="F2050" s="1" t="s">
        <v>42</v>
      </c>
      <c r="G2050" s="1">
        <v>45</v>
      </c>
      <c r="H2050" s="1" t="s">
        <v>13</v>
      </c>
      <c r="I2050" s="1" t="s">
        <v>25</v>
      </c>
      <c r="J2050" s="1" t="s">
        <v>15</v>
      </c>
    </row>
    <row r="2051" spans="1:10" x14ac:dyDescent="0.25">
      <c r="A2051" s="1">
        <v>2018993</v>
      </c>
      <c r="B2051" s="1" t="s">
        <v>33</v>
      </c>
      <c r="C2051" s="2">
        <v>42375</v>
      </c>
      <c r="D2051" s="2">
        <v>42375.577777777777</v>
      </c>
      <c r="E2051" s="1" t="s">
        <v>11</v>
      </c>
      <c r="F2051" s="1" t="s">
        <v>42</v>
      </c>
      <c r="G2051" s="1">
        <v>45</v>
      </c>
      <c r="H2051" s="1" t="s">
        <v>13</v>
      </c>
      <c r="I2051" s="1" t="s">
        <v>18</v>
      </c>
      <c r="J2051" s="1" t="s">
        <v>15</v>
      </c>
    </row>
    <row r="2052" spans="1:10" x14ac:dyDescent="0.25">
      <c r="A2052" s="1">
        <v>820763</v>
      </c>
      <c r="B2052" s="1" t="s">
        <v>40</v>
      </c>
      <c r="C2052" s="2">
        <v>42431</v>
      </c>
      <c r="D2052" s="2">
        <v>42431.4</v>
      </c>
      <c r="E2052" s="1" t="s">
        <v>23</v>
      </c>
      <c r="F2052" s="1" t="s">
        <v>35</v>
      </c>
      <c r="G2052" s="1">
        <v>35</v>
      </c>
      <c r="H2052" s="1" t="s">
        <v>21</v>
      </c>
      <c r="I2052" s="1" t="s">
        <v>14</v>
      </c>
      <c r="J2052" s="1" t="s">
        <v>15</v>
      </c>
    </row>
    <row r="2053" spans="1:10" x14ac:dyDescent="0.25">
      <c r="A2053" s="1">
        <v>939982</v>
      </c>
      <c r="B2053" s="1" t="s">
        <v>50</v>
      </c>
      <c r="C2053" s="2">
        <v>42460</v>
      </c>
      <c r="D2053" s="2">
        <v>42460.581250000003</v>
      </c>
      <c r="E2053" s="1" t="s">
        <v>11</v>
      </c>
      <c r="F2053" s="1" t="s">
        <v>35</v>
      </c>
      <c r="G2053" s="1">
        <v>46</v>
      </c>
      <c r="H2053" s="1" t="s">
        <v>32</v>
      </c>
      <c r="I2053" s="1" t="s">
        <v>18</v>
      </c>
      <c r="J2053" s="1" t="s">
        <v>26</v>
      </c>
    </row>
    <row r="2054" spans="1:10" x14ac:dyDescent="0.25">
      <c r="A2054" s="1">
        <v>809284</v>
      </c>
      <c r="B2054" s="1" t="s">
        <v>16</v>
      </c>
      <c r="C2054" s="2">
        <v>42422</v>
      </c>
      <c r="D2054" s="2">
        <v>42422.605555555558</v>
      </c>
      <c r="E2054" s="1" t="s">
        <v>11</v>
      </c>
      <c r="F2054" s="1" t="s">
        <v>24</v>
      </c>
      <c r="G2054" s="1">
        <v>32</v>
      </c>
      <c r="H2054" s="1" t="s">
        <v>13</v>
      </c>
      <c r="I2054" s="1" t="s">
        <v>44</v>
      </c>
      <c r="J2054" s="1" t="s">
        <v>15</v>
      </c>
    </row>
    <row r="2055" spans="1:10" x14ac:dyDescent="0.25">
      <c r="A2055" s="1">
        <v>809284</v>
      </c>
      <c r="B2055" s="1" t="s">
        <v>16</v>
      </c>
      <c r="C2055" s="2">
        <v>42425</v>
      </c>
      <c r="D2055" s="2">
        <v>42425.179166666669</v>
      </c>
      <c r="E2055" s="1" t="s">
        <v>11</v>
      </c>
      <c r="F2055" s="1" t="s">
        <v>24</v>
      </c>
      <c r="G2055" s="1">
        <v>32</v>
      </c>
      <c r="H2055" s="1" t="s">
        <v>13</v>
      </c>
      <c r="I2055" s="1" t="s">
        <v>25</v>
      </c>
      <c r="J2055" s="1" t="s">
        <v>15</v>
      </c>
    </row>
    <row r="2056" spans="1:10" x14ac:dyDescent="0.25">
      <c r="A2056" s="1">
        <v>771147</v>
      </c>
      <c r="B2056" s="1" t="s">
        <v>31</v>
      </c>
      <c r="C2056" s="2">
        <v>42405</v>
      </c>
      <c r="D2056" s="2">
        <v>42405.443749999999</v>
      </c>
      <c r="E2056" s="1" t="s">
        <v>11</v>
      </c>
      <c r="F2056" s="1" t="s">
        <v>24</v>
      </c>
      <c r="G2056" s="1">
        <v>28</v>
      </c>
      <c r="H2056" s="1" t="s">
        <v>34</v>
      </c>
      <c r="I2056" s="1" t="s">
        <v>14</v>
      </c>
      <c r="J2056" s="1" t="s">
        <v>22</v>
      </c>
    </row>
    <row r="2057" spans="1:10" x14ac:dyDescent="0.25">
      <c r="A2057" s="1">
        <v>771147</v>
      </c>
      <c r="B2057" s="1" t="s">
        <v>29</v>
      </c>
      <c r="C2057" s="2">
        <v>42406</v>
      </c>
      <c r="D2057" s="2">
        <v>42406.540277777778</v>
      </c>
      <c r="E2057" s="1" t="s">
        <v>11</v>
      </c>
      <c r="F2057" s="1" t="s">
        <v>24</v>
      </c>
      <c r="G2057" s="1">
        <v>28</v>
      </c>
      <c r="H2057" s="1" t="s">
        <v>34</v>
      </c>
      <c r="I2057" s="1" t="s">
        <v>18</v>
      </c>
      <c r="J2057" s="1" t="s">
        <v>22</v>
      </c>
    </row>
    <row r="2058" spans="1:10" x14ac:dyDescent="0.25">
      <c r="A2058" s="1">
        <v>788990</v>
      </c>
      <c r="B2058" s="1" t="s">
        <v>31</v>
      </c>
      <c r="C2058" s="2">
        <v>42402</v>
      </c>
      <c r="D2058" s="2">
        <v>42402.372916666667</v>
      </c>
      <c r="E2058" s="1" t="s">
        <v>11</v>
      </c>
      <c r="F2058" s="1" t="s">
        <v>35</v>
      </c>
      <c r="G2058" s="1">
        <v>27</v>
      </c>
      <c r="H2058" s="1" t="s">
        <v>34</v>
      </c>
      <c r="I2058" s="1" t="s">
        <v>14</v>
      </c>
      <c r="J2058" s="1" t="s">
        <v>22</v>
      </c>
    </row>
    <row r="2059" spans="1:10" x14ac:dyDescent="0.25">
      <c r="A2059" s="1">
        <v>788990</v>
      </c>
      <c r="B2059" s="1" t="s">
        <v>30</v>
      </c>
      <c r="C2059" s="2">
        <v>42392</v>
      </c>
      <c r="D2059" s="2">
        <v>42392.495833333334</v>
      </c>
      <c r="E2059" s="1" t="s">
        <v>11</v>
      </c>
      <c r="F2059" s="1" t="s">
        <v>35</v>
      </c>
      <c r="G2059" s="1">
        <v>27</v>
      </c>
      <c r="H2059" s="1" t="s">
        <v>34</v>
      </c>
      <c r="I2059" s="1" t="s">
        <v>18</v>
      </c>
      <c r="J2059" s="1" t="s">
        <v>22</v>
      </c>
    </row>
    <row r="2060" spans="1:10" x14ac:dyDescent="0.25">
      <c r="A2060" s="1">
        <v>788990</v>
      </c>
      <c r="B2060" s="1" t="s">
        <v>10</v>
      </c>
      <c r="C2060" s="2">
        <v>42409</v>
      </c>
      <c r="D2060" s="2">
        <v>42409.435416666667</v>
      </c>
      <c r="E2060" s="1" t="s">
        <v>11</v>
      </c>
      <c r="F2060" s="1" t="s">
        <v>35</v>
      </c>
      <c r="G2060" s="1">
        <v>27</v>
      </c>
      <c r="H2060" s="1" t="s">
        <v>34</v>
      </c>
      <c r="I2060" s="1" t="s">
        <v>14</v>
      </c>
      <c r="J2060" s="1" t="s">
        <v>22</v>
      </c>
    </row>
    <row r="2061" spans="1:10" x14ac:dyDescent="0.25">
      <c r="A2061" s="1">
        <v>788990</v>
      </c>
      <c r="B2061" s="1" t="s">
        <v>29</v>
      </c>
      <c r="C2061" s="2">
        <v>42403</v>
      </c>
      <c r="D2061" s="2">
        <v>42403.53125</v>
      </c>
      <c r="E2061" s="1" t="s">
        <v>11</v>
      </c>
      <c r="F2061" s="1" t="s">
        <v>35</v>
      </c>
      <c r="G2061" s="1">
        <v>27</v>
      </c>
      <c r="H2061" s="1" t="s">
        <v>34</v>
      </c>
      <c r="I2061" s="1" t="s">
        <v>18</v>
      </c>
      <c r="J2061" s="1" t="s">
        <v>22</v>
      </c>
    </row>
    <row r="2062" spans="1:10" x14ac:dyDescent="0.25">
      <c r="A2062" s="1">
        <v>788990</v>
      </c>
      <c r="B2062" s="1" t="s">
        <v>36</v>
      </c>
      <c r="C2062" s="2">
        <v>42412</v>
      </c>
      <c r="D2062" s="2">
        <v>42412.461805555555</v>
      </c>
      <c r="E2062" s="1" t="s">
        <v>11</v>
      </c>
      <c r="F2062" s="1" t="s">
        <v>35</v>
      </c>
      <c r="G2062" s="1">
        <v>27</v>
      </c>
      <c r="H2062" s="1" t="s">
        <v>34</v>
      </c>
      <c r="I2062" s="1" t="s">
        <v>18</v>
      </c>
      <c r="J2062" s="1" t="s">
        <v>22</v>
      </c>
    </row>
    <row r="2063" spans="1:10" x14ac:dyDescent="0.25">
      <c r="A2063" s="1">
        <v>788990</v>
      </c>
      <c r="B2063" s="1" t="s">
        <v>30</v>
      </c>
      <c r="C2063" s="2">
        <v>42408</v>
      </c>
      <c r="D2063" s="2">
        <v>42408.496527777781</v>
      </c>
      <c r="E2063" s="1" t="s">
        <v>11</v>
      </c>
      <c r="F2063" s="1" t="s">
        <v>35</v>
      </c>
      <c r="G2063" s="1">
        <v>27</v>
      </c>
      <c r="H2063" s="1" t="s">
        <v>34</v>
      </c>
      <c r="I2063" s="1" t="s">
        <v>18</v>
      </c>
      <c r="J2063" s="1" t="s">
        <v>22</v>
      </c>
    </row>
    <row r="2064" spans="1:10" x14ac:dyDescent="0.25">
      <c r="A2064" s="1">
        <v>809286</v>
      </c>
      <c r="B2064" s="1" t="s">
        <v>27</v>
      </c>
      <c r="C2064" s="2">
        <v>42435</v>
      </c>
      <c r="D2064" s="2">
        <v>42435.397222222222</v>
      </c>
      <c r="E2064" s="1" t="s">
        <v>11</v>
      </c>
      <c r="F2064" s="1" t="s">
        <v>24</v>
      </c>
      <c r="G2064" s="1">
        <v>35</v>
      </c>
      <c r="H2064" s="1" t="s">
        <v>34</v>
      </c>
      <c r="I2064" s="1" t="s">
        <v>14</v>
      </c>
      <c r="J2064" s="1" t="s">
        <v>15</v>
      </c>
    </row>
    <row r="2065" spans="1:10" x14ac:dyDescent="0.25">
      <c r="A2065" s="1">
        <v>918442</v>
      </c>
      <c r="B2065" s="1" t="s">
        <v>29</v>
      </c>
      <c r="C2065" s="2">
        <v>42457</v>
      </c>
      <c r="D2065" s="2">
        <v>42457.395833333336</v>
      </c>
      <c r="E2065" s="1" t="s">
        <v>11</v>
      </c>
      <c r="F2065" s="1" t="s">
        <v>20</v>
      </c>
      <c r="G2065" s="1">
        <v>46</v>
      </c>
      <c r="H2065" s="1" t="s">
        <v>43</v>
      </c>
      <c r="I2065" s="1" t="s">
        <v>14</v>
      </c>
      <c r="J2065" s="1" t="s">
        <v>26</v>
      </c>
    </row>
    <row r="2066" spans="1:10" x14ac:dyDescent="0.25">
      <c r="A2066" s="1">
        <v>2426196</v>
      </c>
      <c r="B2066" s="1" t="s">
        <v>33</v>
      </c>
      <c r="C2066" s="2">
        <v>42432</v>
      </c>
      <c r="D2066" s="2">
        <v>42432.481249999997</v>
      </c>
      <c r="E2066" s="1" t="s">
        <v>11</v>
      </c>
      <c r="F2066" s="1" t="s">
        <v>20</v>
      </c>
      <c r="G2066" s="1">
        <v>34</v>
      </c>
      <c r="H2066" s="1" t="s">
        <v>43</v>
      </c>
      <c r="I2066" s="1" t="s">
        <v>18</v>
      </c>
      <c r="J2066" s="1" t="s">
        <v>15</v>
      </c>
    </row>
    <row r="2067" spans="1:10" x14ac:dyDescent="0.25">
      <c r="A2067" s="1">
        <v>2426196</v>
      </c>
      <c r="B2067" s="1" t="s">
        <v>33</v>
      </c>
      <c r="C2067" s="2">
        <v>42418</v>
      </c>
      <c r="D2067" s="2">
        <v>42418.304861111108</v>
      </c>
      <c r="E2067" s="1" t="s">
        <v>11</v>
      </c>
      <c r="F2067" s="1" t="s">
        <v>20</v>
      </c>
      <c r="G2067" s="1">
        <v>34</v>
      </c>
      <c r="H2067" s="1" t="s">
        <v>43</v>
      </c>
      <c r="I2067" s="1" t="s">
        <v>14</v>
      </c>
      <c r="J2067" s="1" t="s">
        <v>15</v>
      </c>
    </row>
    <row r="2068" spans="1:10" x14ac:dyDescent="0.25">
      <c r="A2068" s="1">
        <v>2426196</v>
      </c>
      <c r="B2068" s="1" t="s">
        <v>31</v>
      </c>
      <c r="C2068" s="2">
        <v>42448</v>
      </c>
      <c r="D2068" s="2">
        <v>42448.418749999997</v>
      </c>
      <c r="E2068" s="1" t="s">
        <v>11</v>
      </c>
      <c r="F2068" s="1" t="s">
        <v>20</v>
      </c>
      <c r="G2068" s="1">
        <v>34</v>
      </c>
      <c r="H2068" s="1" t="s">
        <v>43</v>
      </c>
      <c r="I2068" s="1" t="s">
        <v>14</v>
      </c>
      <c r="J2068" s="1" t="s">
        <v>15</v>
      </c>
    </row>
    <row r="2069" spans="1:10" x14ac:dyDescent="0.25">
      <c r="A2069" s="1">
        <v>2426196</v>
      </c>
      <c r="B2069" s="1" t="s">
        <v>36</v>
      </c>
      <c r="C2069" s="2">
        <v>42418</v>
      </c>
      <c r="D2069" s="2">
        <v>42418.310416666667</v>
      </c>
      <c r="E2069" s="1" t="s">
        <v>11</v>
      </c>
      <c r="F2069" s="1" t="s">
        <v>20</v>
      </c>
      <c r="G2069" s="1">
        <v>34</v>
      </c>
      <c r="H2069" s="1" t="s">
        <v>43</v>
      </c>
      <c r="I2069" s="1" t="s">
        <v>14</v>
      </c>
      <c r="J2069" s="1" t="s">
        <v>15</v>
      </c>
    </row>
    <row r="2070" spans="1:10" x14ac:dyDescent="0.25">
      <c r="A2070" s="1">
        <v>2426196</v>
      </c>
      <c r="B2070" s="1" t="s">
        <v>10</v>
      </c>
      <c r="C2070" s="2">
        <v>42418</v>
      </c>
      <c r="D2070" s="2">
        <v>42418.319444444445</v>
      </c>
      <c r="E2070" s="1" t="s">
        <v>11</v>
      </c>
      <c r="F2070" s="1" t="s">
        <v>20</v>
      </c>
      <c r="G2070" s="1">
        <v>34</v>
      </c>
      <c r="H2070" s="1" t="s">
        <v>43</v>
      </c>
      <c r="I2070" s="1" t="s">
        <v>14</v>
      </c>
      <c r="J2070" s="1" t="s">
        <v>15</v>
      </c>
    </row>
    <row r="2071" spans="1:10" x14ac:dyDescent="0.25">
      <c r="A2071" s="1">
        <v>2426196</v>
      </c>
      <c r="B2071" s="1" t="s">
        <v>16</v>
      </c>
      <c r="C2071" s="2">
        <v>42445</v>
      </c>
      <c r="D2071" s="2">
        <v>42445.443055555559</v>
      </c>
      <c r="E2071" s="1" t="s">
        <v>11</v>
      </c>
      <c r="F2071" s="1" t="s">
        <v>20</v>
      </c>
      <c r="G2071" s="1">
        <v>34</v>
      </c>
      <c r="H2071" s="1" t="s">
        <v>43</v>
      </c>
      <c r="I2071" s="1" t="s">
        <v>14</v>
      </c>
      <c r="J2071" s="1" t="s">
        <v>15</v>
      </c>
    </row>
    <row r="2072" spans="1:10" x14ac:dyDescent="0.25">
      <c r="A2072" s="1">
        <v>2368931</v>
      </c>
      <c r="B2072" s="1" t="s">
        <v>29</v>
      </c>
      <c r="C2072" s="2">
        <v>42420</v>
      </c>
      <c r="D2072" s="2">
        <v>42420.475694444445</v>
      </c>
      <c r="E2072" s="1" t="s">
        <v>11</v>
      </c>
      <c r="F2072" s="1" t="s">
        <v>20</v>
      </c>
      <c r="G2072" s="1">
        <v>38</v>
      </c>
      <c r="H2072" s="1" t="s">
        <v>43</v>
      </c>
      <c r="I2072" s="1" t="s">
        <v>18</v>
      </c>
      <c r="J2072" s="1" t="s">
        <v>15</v>
      </c>
    </row>
    <row r="2073" spans="1:10" x14ac:dyDescent="0.25">
      <c r="A2073" s="1">
        <v>1057483</v>
      </c>
      <c r="B2073" s="1" t="s">
        <v>29</v>
      </c>
      <c r="C2073" s="2">
        <v>42452</v>
      </c>
      <c r="D2073" s="2">
        <v>42452.274305555555</v>
      </c>
      <c r="E2073" s="1" t="s">
        <v>11</v>
      </c>
      <c r="F2073" s="1" t="s">
        <v>24</v>
      </c>
      <c r="G2073" s="1">
        <v>29</v>
      </c>
      <c r="H2073" s="1" t="s">
        <v>21</v>
      </c>
      <c r="I2073" s="1" t="s">
        <v>25</v>
      </c>
      <c r="J2073" s="1" t="s">
        <v>22</v>
      </c>
    </row>
    <row r="2074" spans="1:10" x14ac:dyDescent="0.25">
      <c r="A2074" s="1">
        <v>788992</v>
      </c>
      <c r="B2074" s="1" t="s">
        <v>30</v>
      </c>
      <c r="C2074" s="2">
        <v>42380</v>
      </c>
      <c r="D2074" s="2">
        <v>42380.445833333331</v>
      </c>
      <c r="E2074" s="1" t="s">
        <v>11</v>
      </c>
      <c r="F2074" s="1" t="s">
        <v>35</v>
      </c>
      <c r="G2074" s="1">
        <v>29</v>
      </c>
      <c r="H2074" s="1" t="s">
        <v>21</v>
      </c>
      <c r="I2074" s="1" t="s">
        <v>14</v>
      </c>
      <c r="J2074" s="1" t="s">
        <v>22</v>
      </c>
    </row>
    <row r="2075" spans="1:10" x14ac:dyDescent="0.25">
      <c r="A2075" s="1">
        <v>2090806</v>
      </c>
      <c r="B2075" s="1" t="s">
        <v>40</v>
      </c>
      <c r="C2075" s="2">
        <v>42421</v>
      </c>
      <c r="D2075" s="2">
        <v>42421.243055555555</v>
      </c>
      <c r="E2075" s="1" t="s">
        <v>11</v>
      </c>
      <c r="F2075" s="1" t="s">
        <v>35</v>
      </c>
      <c r="G2075" s="1">
        <v>33</v>
      </c>
      <c r="H2075" s="1" t="s">
        <v>34</v>
      </c>
      <c r="I2075" s="1" t="s">
        <v>25</v>
      </c>
      <c r="J2075" s="1" t="s">
        <v>15</v>
      </c>
    </row>
    <row r="2076" spans="1:10" x14ac:dyDescent="0.25">
      <c r="A2076" s="1">
        <v>2090806</v>
      </c>
      <c r="B2076" s="1" t="s">
        <v>33</v>
      </c>
      <c r="C2076" s="2">
        <v>42453</v>
      </c>
      <c r="D2076" s="2">
        <v>42453.510416666664</v>
      </c>
      <c r="E2076" s="1" t="s">
        <v>11</v>
      </c>
      <c r="F2076" s="1" t="s">
        <v>35</v>
      </c>
      <c r="G2076" s="1">
        <v>33</v>
      </c>
      <c r="H2076" s="1" t="s">
        <v>34</v>
      </c>
      <c r="I2076" s="1" t="s">
        <v>18</v>
      </c>
      <c r="J2076" s="1" t="s">
        <v>15</v>
      </c>
    </row>
    <row r="2077" spans="1:10" x14ac:dyDescent="0.25">
      <c r="A2077" s="1">
        <v>2090806</v>
      </c>
      <c r="B2077" s="1" t="s">
        <v>30</v>
      </c>
      <c r="C2077" s="2">
        <v>42399</v>
      </c>
      <c r="D2077" s="2">
        <v>42399.337500000001</v>
      </c>
      <c r="E2077" s="1" t="s">
        <v>11</v>
      </c>
      <c r="F2077" s="1" t="s">
        <v>35</v>
      </c>
      <c r="G2077" s="1">
        <v>33</v>
      </c>
      <c r="H2077" s="1" t="s">
        <v>34</v>
      </c>
      <c r="I2077" s="1" t="s">
        <v>14</v>
      </c>
      <c r="J2077" s="1" t="s">
        <v>15</v>
      </c>
    </row>
    <row r="2078" spans="1:10" x14ac:dyDescent="0.25">
      <c r="A2078" s="1">
        <v>2090806</v>
      </c>
      <c r="B2078" s="1" t="s">
        <v>40</v>
      </c>
      <c r="C2078" s="2">
        <v>42449</v>
      </c>
      <c r="D2078" s="2">
        <v>42449.236111111109</v>
      </c>
      <c r="E2078" s="1" t="s">
        <v>11</v>
      </c>
      <c r="F2078" s="1" t="s">
        <v>35</v>
      </c>
      <c r="G2078" s="1">
        <v>33</v>
      </c>
      <c r="H2078" s="1" t="s">
        <v>34</v>
      </c>
      <c r="I2078" s="1" t="s">
        <v>25</v>
      </c>
      <c r="J2078" s="1" t="s">
        <v>15</v>
      </c>
    </row>
    <row r="2079" spans="1:10" x14ac:dyDescent="0.25">
      <c r="A2079" s="1">
        <v>2090806</v>
      </c>
      <c r="B2079" s="1" t="s">
        <v>16</v>
      </c>
      <c r="C2079" s="2">
        <v>42454</v>
      </c>
      <c r="D2079" s="2">
        <v>42454.247916666667</v>
      </c>
      <c r="E2079" s="1" t="s">
        <v>11</v>
      </c>
      <c r="F2079" s="1" t="s">
        <v>35</v>
      </c>
      <c r="G2079" s="1">
        <v>33</v>
      </c>
      <c r="H2079" s="1" t="s">
        <v>34</v>
      </c>
      <c r="I2079" s="1" t="s">
        <v>25</v>
      </c>
      <c r="J2079" s="1" t="s">
        <v>15</v>
      </c>
    </row>
    <row r="2080" spans="1:10" x14ac:dyDescent="0.25">
      <c r="A2080" s="1">
        <v>809292</v>
      </c>
      <c r="B2080" s="1" t="s">
        <v>10</v>
      </c>
      <c r="C2080" s="2">
        <v>42448</v>
      </c>
      <c r="D2080" s="2">
        <v>42448.21875</v>
      </c>
      <c r="E2080" s="1" t="s">
        <v>23</v>
      </c>
      <c r="F2080" s="1" t="s">
        <v>35</v>
      </c>
      <c r="G2080" s="1">
        <v>24</v>
      </c>
      <c r="H2080" s="1" t="s">
        <v>32</v>
      </c>
      <c r="I2080" s="1" t="s">
        <v>25</v>
      </c>
      <c r="J2080" s="1" t="s">
        <v>22</v>
      </c>
    </row>
    <row r="2081" spans="1:10" x14ac:dyDescent="0.25">
      <c r="A2081" s="1">
        <v>809292</v>
      </c>
      <c r="B2081" s="1" t="s">
        <v>10</v>
      </c>
      <c r="C2081" s="2">
        <v>42403</v>
      </c>
      <c r="D2081" s="2">
        <v>42403.51458333333</v>
      </c>
      <c r="E2081" s="1" t="s">
        <v>23</v>
      </c>
      <c r="F2081" s="1" t="s">
        <v>35</v>
      </c>
      <c r="G2081" s="1">
        <v>24</v>
      </c>
      <c r="H2081" s="1" t="s">
        <v>32</v>
      </c>
      <c r="I2081" s="1" t="s">
        <v>18</v>
      </c>
      <c r="J2081" s="1" t="s">
        <v>22</v>
      </c>
    </row>
    <row r="2082" spans="1:10" x14ac:dyDescent="0.25">
      <c r="A2082" s="1">
        <v>788994</v>
      </c>
      <c r="B2082" s="1" t="s">
        <v>16</v>
      </c>
      <c r="C2082" s="2">
        <v>42424</v>
      </c>
      <c r="D2082" s="2">
        <v>42424.481944444444</v>
      </c>
      <c r="E2082" s="1" t="s">
        <v>11</v>
      </c>
      <c r="F2082" s="1" t="s">
        <v>17</v>
      </c>
      <c r="G2082" s="1">
        <v>44</v>
      </c>
      <c r="H2082" s="1" t="s">
        <v>13</v>
      </c>
      <c r="I2082" s="1" t="s">
        <v>18</v>
      </c>
      <c r="J2082" s="1" t="s">
        <v>15</v>
      </c>
    </row>
    <row r="2083" spans="1:10" x14ac:dyDescent="0.25">
      <c r="A2083" s="1">
        <v>100538</v>
      </c>
      <c r="B2083" s="1" t="s">
        <v>33</v>
      </c>
      <c r="C2083" s="2">
        <v>42453</v>
      </c>
      <c r="D2083" s="2">
        <v>42453.184027777781</v>
      </c>
      <c r="E2083" s="1" t="s">
        <v>17</v>
      </c>
      <c r="F2083" s="1" t="s">
        <v>17</v>
      </c>
      <c r="G2083" s="1">
        <v>0</v>
      </c>
      <c r="H2083" s="1" t="s">
        <v>17</v>
      </c>
      <c r="I2083" s="1" t="s">
        <v>25</v>
      </c>
      <c r="J2083" s="1" t="s">
        <v>19</v>
      </c>
    </row>
    <row r="2084" spans="1:10" x14ac:dyDescent="0.25">
      <c r="A2084" s="1">
        <v>866524</v>
      </c>
      <c r="B2084" s="1" t="s">
        <v>33</v>
      </c>
      <c r="C2084" s="2">
        <v>42384</v>
      </c>
      <c r="D2084" s="2">
        <v>42384.396527777775</v>
      </c>
      <c r="E2084" s="1" t="s">
        <v>11</v>
      </c>
      <c r="F2084" s="1" t="s">
        <v>35</v>
      </c>
      <c r="G2084" s="1">
        <v>45</v>
      </c>
      <c r="H2084" s="1" t="s">
        <v>21</v>
      </c>
      <c r="I2084" s="1" t="s">
        <v>14</v>
      </c>
      <c r="J2084" s="1" t="s">
        <v>15</v>
      </c>
    </row>
    <row r="2085" spans="1:10" x14ac:dyDescent="0.25">
      <c r="A2085" s="1">
        <v>866524</v>
      </c>
      <c r="B2085" s="1" t="s">
        <v>40</v>
      </c>
      <c r="C2085" s="2">
        <v>42385</v>
      </c>
      <c r="D2085" s="2">
        <v>42385.261805555558</v>
      </c>
      <c r="E2085" s="1" t="s">
        <v>11</v>
      </c>
      <c r="F2085" s="1" t="s">
        <v>35</v>
      </c>
      <c r="G2085" s="1">
        <v>45</v>
      </c>
      <c r="H2085" s="1" t="s">
        <v>21</v>
      </c>
      <c r="I2085" s="1" t="s">
        <v>25</v>
      </c>
      <c r="J2085" s="1" t="s">
        <v>15</v>
      </c>
    </row>
    <row r="2086" spans="1:10" x14ac:dyDescent="0.25">
      <c r="A2086" s="1">
        <v>866524</v>
      </c>
      <c r="B2086" s="1" t="s">
        <v>31</v>
      </c>
      <c r="C2086" s="2">
        <v>42392</v>
      </c>
      <c r="D2086" s="2">
        <v>42392.326388888891</v>
      </c>
      <c r="E2086" s="1" t="s">
        <v>11</v>
      </c>
      <c r="F2086" s="1" t="s">
        <v>35</v>
      </c>
      <c r="G2086" s="1">
        <v>45</v>
      </c>
      <c r="H2086" s="1" t="s">
        <v>21</v>
      </c>
      <c r="I2086" s="1" t="s">
        <v>14</v>
      </c>
      <c r="J2086" s="1" t="s">
        <v>15</v>
      </c>
    </row>
    <row r="2087" spans="1:10" x14ac:dyDescent="0.25">
      <c r="A2087" s="1">
        <v>832090</v>
      </c>
      <c r="B2087" s="1" t="s">
        <v>16</v>
      </c>
      <c r="C2087" s="2">
        <v>42424</v>
      </c>
      <c r="D2087" s="2">
        <v>42424.174305555556</v>
      </c>
      <c r="E2087" s="1" t="s">
        <v>11</v>
      </c>
      <c r="F2087" s="1" t="s">
        <v>20</v>
      </c>
      <c r="G2087" s="1">
        <v>27</v>
      </c>
      <c r="H2087" s="1" t="s">
        <v>32</v>
      </c>
      <c r="I2087" s="1" t="s">
        <v>25</v>
      </c>
      <c r="J2087" s="1" t="s">
        <v>22</v>
      </c>
    </row>
    <row r="2088" spans="1:10" x14ac:dyDescent="0.25">
      <c r="A2088" s="1">
        <v>820770</v>
      </c>
      <c r="B2088" s="1" t="s">
        <v>33</v>
      </c>
      <c r="C2088" s="2">
        <v>42453</v>
      </c>
      <c r="D2088" s="2">
        <v>42453.615972222222</v>
      </c>
      <c r="E2088" s="1" t="s">
        <v>11</v>
      </c>
      <c r="F2088" s="1" t="s">
        <v>12</v>
      </c>
      <c r="G2088" s="1">
        <v>36</v>
      </c>
      <c r="H2088" s="1" t="s">
        <v>13</v>
      </c>
      <c r="I2088" s="1" t="s">
        <v>44</v>
      </c>
      <c r="J2088" s="1" t="s">
        <v>15</v>
      </c>
    </row>
    <row r="2089" spans="1:10" x14ac:dyDescent="0.25">
      <c r="A2089" s="1">
        <v>820770</v>
      </c>
      <c r="B2089" s="1" t="s">
        <v>33</v>
      </c>
      <c r="C2089" s="2">
        <v>42425</v>
      </c>
      <c r="D2089" s="2">
        <v>42425.490972222222</v>
      </c>
      <c r="E2089" s="1" t="s">
        <v>11</v>
      </c>
      <c r="F2089" s="1" t="s">
        <v>12</v>
      </c>
      <c r="G2089" s="1">
        <v>36</v>
      </c>
      <c r="H2089" s="1" t="s">
        <v>13</v>
      </c>
      <c r="I2089" s="1" t="s">
        <v>18</v>
      </c>
      <c r="J2089" s="1" t="s">
        <v>15</v>
      </c>
    </row>
    <row r="2090" spans="1:10" x14ac:dyDescent="0.25">
      <c r="A2090" s="1">
        <v>820770</v>
      </c>
      <c r="B2090" s="1" t="s">
        <v>16</v>
      </c>
      <c r="C2090" s="2">
        <v>42427</v>
      </c>
      <c r="D2090" s="2">
        <v>42427.27847222222</v>
      </c>
      <c r="E2090" s="1" t="s">
        <v>11</v>
      </c>
      <c r="F2090" s="1" t="s">
        <v>12</v>
      </c>
      <c r="G2090" s="1">
        <v>36</v>
      </c>
      <c r="H2090" s="1" t="s">
        <v>13</v>
      </c>
      <c r="I2090" s="1" t="s">
        <v>25</v>
      </c>
      <c r="J2090" s="1" t="s">
        <v>15</v>
      </c>
    </row>
    <row r="2091" spans="1:10" x14ac:dyDescent="0.25">
      <c r="A2091" s="1">
        <v>820770</v>
      </c>
      <c r="B2091" s="1" t="s">
        <v>16</v>
      </c>
      <c r="C2091" s="2">
        <v>42441</v>
      </c>
      <c r="D2091" s="2">
        <v>42441.262499999997</v>
      </c>
      <c r="E2091" s="1" t="s">
        <v>11</v>
      </c>
      <c r="F2091" s="1" t="s">
        <v>12</v>
      </c>
      <c r="G2091" s="1">
        <v>36</v>
      </c>
      <c r="H2091" s="1" t="s">
        <v>13</v>
      </c>
      <c r="I2091" s="1" t="s">
        <v>25</v>
      </c>
      <c r="J2091" s="1" t="s">
        <v>15</v>
      </c>
    </row>
    <row r="2092" spans="1:10" x14ac:dyDescent="0.25">
      <c r="A2092" s="1">
        <v>820770</v>
      </c>
      <c r="B2092" s="1" t="s">
        <v>16</v>
      </c>
      <c r="C2092" s="2">
        <v>42432</v>
      </c>
      <c r="D2092" s="2">
        <v>42432.241666666669</v>
      </c>
      <c r="E2092" s="1" t="s">
        <v>11</v>
      </c>
      <c r="F2092" s="1" t="s">
        <v>12</v>
      </c>
      <c r="G2092" s="1">
        <v>36</v>
      </c>
      <c r="H2092" s="1" t="s">
        <v>13</v>
      </c>
      <c r="I2092" s="1" t="s">
        <v>25</v>
      </c>
      <c r="J2092" s="1" t="s">
        <v>15</v>
      </c>
    </row>
    <row r="2093" spans="1:10" x14ac:dyDescent="0.25">
      <c r="A2093" s="1">
        <v>788997</v>
      </c>
      <c r="B2093" s="1" t="s">
        <v>40</v>
      </c>
      <c r="C2093" s="2">
        <v>42384</v>
      </c>
      <c r="D2093" s="2">
        <v>42384.592361111114</v>
      </c>
      <c r="E2093" s="1" t="s">
        <v>11</v>
      </c>
      <c r="F2093" s="1" t="s">
        <v>35</v>
      </c>
      <c r="G2093" s="1">
        <v>30</v>
      </c>
      <c r="H2093" s="1" t="s">
        <v>21</v>
      </c>
      <c r="I2093" s="1" t="s">
        <v>44</v>
      </c>
      <c r="J2093" s="1" t="s">
        <v>22</v>
      </c>
    </row>
    <row r="2094" spans="1:10" x14ac:dyDescent="0.25">
      <c r="A2094" s="1">
        <v>788997</v>
      </c>
      <c r="B2094" s="1" t="s">
        <v>40</v>
      </c>
      <c r="C2094" s="2">
        <v>42382</v>
      </c>
      <c r="D2094" s="2">
        <v>42382.444444444445</v>
      </c>
      <c r="E2094" s="1" t="s">
        <v>11</v>
      </c>
      <c r="F2094" s="1" t="s">
        <v>35</v>
      </c>
      <c r="G2094" s="1">
        <v>30</v>
      </c>
      <c r="H2094" s="1" t="s">
        <v>21</v>
      </c>
      <c r="I2094" s="1" t="s">
        <v>14</v>
      </c>
      <c r="J2094" s="1" t="s">
        <v>22</v>
      </c>
    </row>
    <row r="2095" spans="1:10" x14ac:dyDescent="0.25">
      <c r="A2095" s="1">
        <v>788997</v>
      </c>
      <c r="B2095" s="1" t="s">
        <v>10</v>
      </c>
      <c r="C2095" s="2">
        <v>42409</v>
      </c>
      <c r="D2095" s="2">
        <v>42409.381249999999</v>
      </c>
      <c r="E2095" s="1" t="s">
        <v>11</v>
      </c>
      <c r="F2095" s="1" t="s">
        <v>35</v>
      </c>
      <c r="G2095" s="1">
        <v>30</v>
      </c>
      <c r="H2095" s="1" t="s">
        <v>21</v>
      </c>
      <c r="I2095" s="1" t="s">
        <v>14</v>
      </c>
      <c r="J2095" s="1" t="s">
        <v>22</v>
      </c>
    </row>
    <row r="2096" spans="1:10" x14ac:dyDescent="0.25">
      <c r="A2096" s="1">
        <v>939992</v>
      </c>
      <c r="B2096" s="1" t="s">
        <v>16</v>
      </c>
      <c r="C2096" s="2">
        <v>42452</v>
      </c>
      <c r="D2096" s="2">
        <v>42452.520833333336</v>
      </c>
      <c r="E2096" s="1" t="s">
        <v>11</v>
      </c>
      <c r="F2096" s="1" t="s">
        <v>20</v>
      </c>
      <c r="G2096" s="1">
        <v>44</v>
      </c>
      <c r="H2096" s="1" t="s">
        <v>21</v>
      </c>
      <c r="I2096" s="1" t="s">
        <v>18</v>
      </c>
      <c r="J2096" s="1" t="s">
        <v>15</v>
      </c>
    </row>
    <row r="2097" spans="1:10" x14ac:dyDescent="0.25">
      <c r="A2097" s="1">
        <v>939992</v>
      </c>
      <c r="B2097" s="1" t="s">
        <v>16</v>
      </c>
      <c r="C2097" s="2">
        <v>42454</v>
      </c>
      <c r="D2097" s="2">
        <v>42454.375694444447</v>
      </c>
      <c r="E2097" s="1" t="s">
        <v>11</v>
      </c>
      <c r="F2097" s="1" t="s">
        <v>20</v>
      </c>
      <c r="G2097" s="1">
        <v>44</v>
      </c>
      <c r="H2097" s="1" t="s">
        <v>21</v>
      </c>
      <c r="I2097" s="1" t="s">
        <v>14</v>
      </c>
      <c r="J2097" s="1" t="s">
        <v>15</v>
      </c>
    </row>
    <row r="2098" spans="1:10" x14ac:dyDescent="0.25">
      <c r="A2098" s="1">
        <v>27318</v>
      </c>
      <c r="B2098" s="1" t="s">
        <v>16</v>
      </c>
      <c r="C2098" s="2">
        <v>42455</v>
      </c>
      <c r="D2098" s="2">
        <v>42455.366666666669</v>
      </c>
      <c r="E2098" s="1" t="s">
        <v>17</v>
      </c>
      <c r="F2098" s="1" t="s">
        <v>17</v>
      </c>
      <c r="G2098" s="1">
        <v>0</v>
      </c>
      <c r="H2098" s="1" t="s">
        <v>17</v>
      </c>
      <c r="I2098" s="1" t="s">
        <v>14</v>
      </c>
      <c r="J2098" s="1" t="s">
        <v>19</v>
      </c>
    </row>
    <row r="2099" spans="1:10" x14ac:dyDescent="0.25">
      <c r="A2099" s="1">
        <v>866527</v>
      </c>
      <c r="B2099" s="1" t="s">
        <v>33</v>
      </c>
      <c r="C2099" s="2">
        <v>42448</v>
      </c>
      <c r="D2099" s="2">
        <v>42448.271527777775</v>
      </c>
      <c r="E2099" s="1" t="s">
        <v>23</v>
      </c>
      <c r="F2099" s="1" t="s">
        <v>17</v>
      </c>
      <c r="G2099" s="1">
        <v>26</v>
      </c>
      <c r="H2099" s="1" t="s">
        <v>46</v>
      </c>
      <c r="I2099" s="1" t="s">
        <v>25</v>
      </c>
      <c r="J2099" s="1" t="s">
        <v>22</v>
      </c>
    </row>
    <row r="2100" spans="1:10" x14ac:dyDescent="0.25">
      <c r="A2100" s="1">
        <v>788998</v>
      </c>
      <c r="B2100" s="1" t="s">
        <v>16</v>
      </c>
      <c r="C2100" s="2">
        <v>42419</v>
      </c>
      <c r="D2100" s="2">
        <v>42419.572222222225</v>
      </c>
      <c r="E2100" s="1" t="s">
        <v>11</v>
      </c>
      <c r="F2100" s="1" t="s">
        <v>24</v>
      </c>
      <c r="G2100" s="1">
        <v>41</v>
      </c>
      <c r="H2100" s="1" t="s">
        <v>21</v>
      </c>
      <c r="I2100" s="1" t="s">
        <v>18</v>
      </c>
      <c r="J2100" s="1" t="s">
        <v>15</v>
      </c>
    </row>
    <row r="2101" spans="1:10" x14ac:dyDescent="0.25">
      <c r="A2101" s="1">
        <v>733347</v>
      </c>
      <c r="B2101" s="1" t="s">
        <v>30</v>
      </c>
      <c r="C2101" s="2">
        <v>42392</v>
      </c>
      <c r="D2101" s="2">
        <v>42392.341666666667</v>
      </c>
      <c r="E2101" s="1" t="s">
        <v>11</v>
      </c>
      <c r="F2101" s="1" t="s">
        <v>17</v>
      </c>
      <c r="G2101" s="1">
        <v>34</v>
      </c>
      <c r="H2101" s="1" t="s">
        <v>49</v>
      </c>
      <c r="I2101" s="1" t="s">
        <v>14</v>
      </c>
      <c r="J2101" s="1" t="s">
        <v>15</v>
      </c>
    </row>
    <row r="2102" spans="1:10" x14ac:dyDescent="0.25">
      <c r="A2102" s="1">
        <v>733347</v>
      </c>
      <c r="B2102" s="1" t="s">
        <v>40</v>
      </c>
      <c r="C2102" s="2">
        <v>42393</v>
      </c>
      <c r="D2102" s="2">
        <v>42393.188194444447</v>
      </c>
      <c r="E2102" s="1" t="s">
        <v>11</v>
      </c>
      <c r="F2102" s="1" t="s">
        <v>17</v>
      </c>
      <c r="G2102" s="1">
        <v>34</v>
      </c>
      <c r="H2102" s="1" t="s">
        <v>49</v>
      </c>
      <c r="I2102" s="1" t="s">
        <v>25</v>
      </c>
      <c r="J2102" s="1" t="s">
        <v>15</v>
      </c>
    </row>
    <row r="2103" spans="1:10" x14ac:dyDescent="0.25">
      <c r="A2103" s="1">
        <v>733347</v>
      </c>
      <c r="B2103" s="1" t="s">
        <v>30</v>
      </c>
      <c r="C2103" s="2">
        <v>42392</v>
      </c>
      <c r="D2103" s="2">
        <v>42392.311805555553</v>
      </c>
      <c r="E2103" s="1" t="s">
        <v>11</v>
      </c>
      <c r="F2103" s="1" t="s">
        <v>17</v>
      </c>
      <c r="G2103" s="1">
        <v>34</v>
      </c>
      <c r="H2103" s="1" t="s">
        <v>49</v>
      </c>
      <c r="I2103" s="1" t="s">
        <v>14</v>
      </c>
      <c r="J2103" s="1" t="s">
        <v>15</v>
      </c>
    </row>
    <row r="2104" spans="1:10" x14ac:dyDescent="0.25">
      <c r="A2104" s="1">
        <v>820773</v>
      </c>
      <c r="B2104" s="1" t="s">
        <v>16</v>
      </c>
      <c r="C2104" s="2">
        <v>42438</v>
      </c>
      <c r="D2104" s="2">
        <v>42438.131249999999</v>
      </c>
      <c r="E2104" s="1" t="s">
        <v>11</v>
      </c>
      <c r="F2104" s="1" t="s">
        <v>20</v>
      </c>
      <c r="G2104" s="1">
        <v>19</v>
      </c>
      <c r="H2104" s="1" t="s">
        <v>21</v>
      </c>
      <c r="I2104" s="1" t="s">
        <v>25</v>
      </c>
      <c r="J2104" s="1" t="s">
        <v>22</v>
      </c>
    </row>
    <row r="2105" spans="1:10" x14ac:dyDescent="0.25">
      <c r="A2105" s="1">
        <v>488096</v>
      </c>
      <c r="B2105" s="1" t="s">
        <v>30</v>
      </c>
      <c r="C2105" s="2">
        <v>42393</v>
      </c>
      <c r="D2105" s="2">
        <v>42393.594444444447</v>
      </c>
      <c r="E2105" s="1" t="s">
        <v>11</v>
      </c>
      <c r="F2105" s="1" t="s">
        <v>35</v>
      </c>
      <c r="G2105" s="1">
        <v>51</v>
      </c>
      <c r="H2105" s="1" t="s">
        <v>21</v>
      </c>
      <c r="I2105" s="1" t="s">
        <v>44</v>
      </c>
      <c r="J2105" s="1" t="s">
        <v>26</v>
      </c>
    </row>
    <row r="2106" spans="1:10" x14ac:dyDescent="0.25">
      <c r="A2106" s="1">
        <v>788999</v>
      </c>
      <c r="B2106" s="1" t="s">
        <v>31</v>
      </c>
      <c r="C2106" s="2">
        <v>42448</v>
      </c>
      <c r="D2106" s="2">
        <v>42448.289583333331</v>
      </c>
      <c r="E2106" s="1" t="s">
        <v>23</v>
      </c>
      <c r="F2106" s="1" t="s">
        <v>24</v>
      </c>
      <c r="G2106" s="1">
        <v>41</v>
      </c>
      <c r="H2106" s="1" t="s">
        <v>32</v>
      </c>
      <c r="I2106" s="1" t="s">
        <v>25</v>
      </c>
      <c r="J2106" s="1" t="s">
        <v>15</v>
      </c>
    </row>
    <row r="2107" spans="1:10" x14ac:dyDescent="0.25">
      <c r="A2107" s="1">
        <v>530321</v>
      </c>
      <c r="B2107" s="1" t="s">
        <v>36</v>
      </c>
      <c r="C2107" s="2">
        <v>42395</v>
      </c>
      <c r="D2107" s="2">
        <v>42395.365972222222</v>
      </c>
      <c r="E2107" s="1" t="s">
        <v>23</v>
      </c>
      <c r="F2107" s="1" t="s">
        <v>35</v>
      </c>
      <c r="G2107" s="1">
        <v>33</v>
      </c>
      <c r="H2107" s="1" t="s">
        <v>43</v>
      </c>
      <c r="I2107" s="1" t="s">
        <v>14</v>
      </c>
      <c r="J2107" s="1" t="s">
        <v>15</v>
      </c>
    </row>
    <row r="2108" spans="1:10" x14ac:dyDescent="0.25">
      <c r="A2108" s="1">
        <v>2368945</v>
      </c>
      <c r="B2108" s="1" t="s">
        <v>16</v>
      </c>
      <c r="C2108" s="2">
        <v>42420</v>
      </c>
      <c r="D2108" s="2">
        <v>42420.245833333334</v>
      </c>
      <c r="E2108" s="1" t="s">
        <v>23</v>
      </c>
      <c r="F2108" s="1" t="s">
        <v>12</v>
      </c>
      <c r="G2108" s="1">
        <v>42</v>
      </c>
      <c r="H2108" s="1" t="s">
        <v>13</v>
      </c>
      <c r="I2108" s="1" t="s">
        <v>25</v>
      </c>
      <c r="J2108" s="1" t="s">
        <v>15</v>
      </c>
    </row>
    <row r="2109" spans="1:10" x14ac:dyDescent="0.25">
      <c r="A2109" s="1">
        <v>2368945</v>
      </c>
      <c r="B2109" s="1" t="s">
        <v>16</v>
      </c>
      <c r="C2109" s="2">
        <v>42432</v>
      </c>
      <c r="D2109" s="2">
        <v>42432.37777777778</v>
      </c>
      <c r="E2109" s="1" t="s">
        <v>23</v>
      </c>
      <c r="F2109" s="1" t="s">
        <v>12</v>
      </c>
      <c r="G2109" s="1">
        <v>42</v>
      </c>
      <c r="H2109" s="1" t="s">
        <v>13</v>
      </c>
      <c r="I2109" s="1" t="s">
        <v>14</v>
      </c>
      <c r="J2109" s="1" t="s">
        <v>15</v>
      </c>
    </row>
    <row r="2110" spans="1:10" x14ac:dyDescent="0.25">
      <c r="A2110" s="1">
        <v>1385756</v>
      </c>
      <c r="B2110" s="1" t="s">
        <v>47</v>
      </c>
      <c r="C2110" s="2">
        <v>42386</v>
      </c>
      <c r="D2110" s="2">
        <v>42386.479861111111</v>
      </c>
      <c r="E2110" s="1" t="s">
        <v>23</v>
      </c>
      <c r="F2110" s="1" t="s">
        <v>35</v>
      </c>
      <c r="G2110" s="1">
        <v>34</v>
      </c>
      <c r="H2110" s="1" t="s">
        <v>13</v>
      </c>
      <c r="I2110" s="1" t="s">
        <v>18</v>
      </c>
      <c r="J2110" s="1" t="s">
        <v>15</v>
      </c>
    </row>
    <row r="2111" spans="1:10" x14ac:dyDescent="0.25">
      <c r="A2111" s="1">
        <v>1385756</v>
      </c>
      <c r="B2111" s="1" t="s">
        <v>27</v>
      </c>
      <c r="C2111" s="2">
        <v>42373</v>
      </c>
      <c r="D2111" s="2">
        <v>42373.555555555555</v>
      </c>
      <c r="E2111" s="1" t="s">
        <v>23</v>
      </c>
      <c r="F2111" s="1" t="s">
        <v>35</v>
      </c>
      <c r="G2111" s="1">
        <v>34</v>
      </c>
      <c r="H2111" s="1" t="s">
        <v>13</v>
      </c>
      <c r="I2111" s="1" t="s">
        <v>18</v>
      </c>
      <c r="J2111" s="1" t="s">
        <v>15</v>
      </c>
    </row>
    <row r="2112" spans="1:10" x14ac:dyDescent="0.25">
      <c r="A2112" s="1">
        <v>530495</v>
      </c>
      <c r="B2112" s="1" t="s">
        <v>27</v>
      </c>
      <c r="C2112" s="2">
        <v>42378</v>
      </c>
      <c r="D2112" s="2">
        <v>42378.305555555555</v>
      </c>
      <c r="E2112" s="1" t="s">
        <v>23</v>
      </c>
      <c r="F2112" s="1" t="s">
        <v>35</v>
      </c>
      <c r="G2112" s="1">
        <v>30</v>
      </c>
      <c r="H2112" s="1" t="s">
        <v>21</v>
      </c>
      <c r="I2112" s="1" t="s">
        <v>14</v>
      </c>
      <c r="J2112" s="1" t="s">
        <v>22</v>
      </c>
    </row>
    <row r="2113" spans="1:10" x14ac:dyDescent="0.25">
      <c r="A2113" s="1">
        <v>930401</v>
      </c>
      <c r="B2113" s="1" t="s">
        <v>16</v>
      </c>
      <c r="C2113" s="2">
        <v>42458</v>
      </c>
      <c r="D2113" s="2">
        <v>42458.459027777775</v>
      </c>
      <c r="E2113" s="1" t="s">
        <v>11</v>
      </c>
      <c r="F2113" s="1" t="s">
        <v>20</v>
      </c>
      <c r="G2113" s="1">
        <v>36</v>
      </c>
      <c r="H2113" s="1" t="s">
        <v>34</v>
      </c>
      <c r="I2113" s="1" t="s">
        <v>18</v>
      </c>
      <c r="J2113" s="1" t="s">
        <v>15</v>
      </c>
    </row>
    <row r="2114" spans="1:10" x14ac:dyDescent="0.25">
      <c r="A2114" s="1">
        <v>803847</v>
      </c>
      <c r="B2114" s="1" t="s">
        <v>16</v>
      </c>
      <c r="C2114" s="2">
        <v>42420</v>
      </c>
      <c r="D2114" s="2">
        <v>42420.327777777777</v>
      </c>
      <c r="E2114" s="1" t="s">
        <v>11</v>
      </c>
      <c r="F2114" s="1" t="s">
        <v>35</v>
      </c>
      <c r="G2114" s="1">
        <v>28</v>
      </c>
      <c r="H2114" s="1" t="s">
        <v>34</v>
      </c>
      <c r="I2114" s="1" t="s">
        <v>14</v>
      </c>
      <c r="J2114" s="1" t="s">
        <v>22</v>
      </c>
    </row>
    <row r="2115" spans="1:10" x14ac:dyDescent="0.25">
      <c r="A2115" s="1">
        <v>803847</v>
      </c>
      <c r="B2115" s="1" t="s">
        <v>10</v>
      </c>
      <c r="C2115" s="2">
        <v>42419</v>
      </c>
      <c r="D2115" s="2">
        <v>42419.390277777777</v>
      </c>
      <c r="E2115" s="1" t="s">
        <v>11</v>
      </c>
      <c r="F2115" s="1" t="s">
        <v>35</v>
      </c>
      <c r="G2115" s="1">
        <v>28</v>
      </c>
      <c r="H2115" s="1" t="s">
        <v>34</v>
      </c>
      <c r="I2115" s="1" t="s">
        <v>14</v>
      </c>
      <c r="J2115" s="1" t="s">
        <v>22</v>
      </c>
    </row>
    <row r="2116" spans="1:10" x14ac:dyDescent="0.25">
      <c r="A2116" s="1">
        <v>803847</v>
      </c>
      <c r="B2116" s="1" t="s">
        <v>47</v>
      </c>
      <c r="C2116" s="2">
        <v>42416</v>
      </c>
      <c r="D2116" s="2">
        <v>42416.513194444444</v>
      </c>
      <c r="E2116" s="1" t="s">
        <v>11</v>
      </c>
      <c r="F2116" s="1" t="s">
        <v>35</v>
      </c>
      <c r="G2116" s="1">
        <v>28</v>
      </c>
      <c r="H2116" s="1" t="s">
        <v>34</v>
      </c>
      <c r="I2116" s="1" t="s">
        <v>18</v>
      </c>
      <c r="J2116" s="1" t="s">
        <v>22</v>
      </c>
    </row>
    <row r="2117" spans="1:10" x14ac:dyDescent="0.25">
      <c r="A2117" s="1">
        <v>803847</v>
      </c>
      <c r="B2117" s="1" t="s">
        <v>36</v>
      </c>
      <c r="C2117" s="2">
        <v>42417</v>
      </c>
      <c r="D2117" s="2">
        <v>42417.304166666669</v>
      </c>
      <c r="E2117" s="1" t="s">
        <v>11</v>
      </c>
      <c r="F2117" s="1" t="s">
        <v>35</v>
      </c>
      <c r="G2117" s="1">
        <v>28</v>
      </c>
      <c r="H2117" s="1" t="s">
        <v>34</v>
      </c>
      <c r="I2117" s="1" t="s">
        <v>14</v>
      </c>
      <c r="J2117" s="1" t="s">
        <v>22</v>
      </c>
    </row>
    <row r="2118" spans="1:10" x14ac:dyDescent="0.25">
      <c r="A2118" s="1">
        <v>803847</v>
      </c>
      <c r="B2118" s="1" t="s">
        <v>30</v>
      </c>
      <c r="C2118" s="2">
        <v>42417</v>
      </c>
      <c r="D2118" s="2">
        <v>42417.400694444441</v>
      </c>
      <c r="E2118" s="1" t="s">
        <v>11</v>
      </c>
      <c r="F2118" s="1" t="s">
        <v>35</v>
      </c>
      <c r="G2118" s="1">
        <v>28</v>
      </c>
      <c r="H2118" s="1" t="s">
        <v>34</v>
      </c>
      <c r="I2118" s="1" t="s">
        <v>14</v>
      </c>
      <c r="J2118" s="1" t="s">
        <v>22</v>
      </c>
    </row>
    <row r="2119" spans="1:10" x14ac:dyDescent="0.25">
      <c r="A2119" s="1">
        <v>882520</v>
      </c>
      <c r="B2119" s="1" t="s">
        <v>33</v>
      </c>
      <c r="C2119" s="2">
        <v>42449</v>
      </c>
      <c r="D2119" s="2">
        <v>42449.212500000001</v>
      </c>
      <c r="E2119" s="1" t="s">
        <v>11</v>
      </c>
      <c r="F2119" s="1" t="s">
        <v>35</v>
      </c>
      <c r="G2119" s="1">
        <v>40</v>
      </c>
      <c r="H2119" s="1" t="s">
        <v>34</v>
      </c>
      <c r="I2119" s="1" t="s">
        <v>25</v>
      </c>
      <c r="J2119" s="1" t="s">
        <v>15</v>
      </c>
    </row>
    <row r="2120" spans="1:10" x14ac:dyDescent="0.25">
      <c r="A2120" s="1">
        <v>892844</v>
      </c>
      <c r="B2120" s="1" t="s">
        <v>10</v>
      </c>
      <c r="C2120" s="2">
        <v>42451</v>
      </c>
      <c r="D2120" s="2">
        <v>42451.552083333336</v>
      </c>
      <c r="E2120" s="1" t="s">
        <v>11</v>
      </c>
      <c r="F2120" s="1" t="s">
        <v>24</v>
      </c>
      <c r="G2120" s="1">
        <v>29</v>
      </c>
      <c r="H2120" s="1" t="s">
        <v>21</v>
      </c>
      <c r="I2120" s="1" t="s">
        <v>18</v>
      </c>
      <c r="J2120" s="1" t="s">
        <v>22</v>
      </c>
    </row>
    <row r="2121" spans="1:10" x14ac:dyDescent="0.25">
      <c r="A2121" s="1">
        <v>892844</v>
      </c>
      <c r="B2121" s="1" t="s">
        <v>10</v>
      </c>
      <c r="C2121" s="2">
        <v>42448</v>
      </c>
      <c r="D2121" s="2">
        <v>42448.307638888888</v>
      </c>
      <c r="E2121" s="1" t="s">
        <v>11</v>
      </c>
      <c r="F2121" s="1" t="s">
        <v>24</v>
      </c>
      <c r="G2121" s="1">
        <v>29</v>
      </c>
      <c r="H2121" s="1" t="s">
        <v>21</v>
      </c>
      <c r="I2121" s="1" t="s">
        <v>14</v>
      </c>
      <c r="J2121" s="1" t="s">
        <v>22</v>
      </c>
    </row>
    <row r="2122" spans="1:10" x14ac:dyDescent="0.25">
      <c r="A2122" s="1">
        <v>817573</v>
      </c>
      <c r="B2122" s="1" t="s">
        <v>10</v>
      </c>
      <c r="C2122" s="2">
        <v>42423</v>
      </c>
      <c r="D2122" s="2">
        <v>42423.218055555553</v>
      </c>
      <c r="E2122" s="1" t="s">
        <v>11</v>
      </c>
      <c r="F2122" s="1" t="s">
        <v>35</v>
      </c>
      <c r="G2122" s="1">
        <v>35</v>
      </c>
      <c r="H2122" s="1" t="s">
        <v>32</v>
      </c>
      <c r="I2122" s="1" t="s">
        <v>25</v>
      </c>
      <c r="J2122" s="1" t="s">
        <v>15</v>
      </c>
    </row>
    <row r="2123" spans="1:10" x14ac:dyDescent="0.25">
      <c r="A2123" s="1">
        <v>600446</v>
      </c>
      <c r="B2123" s="1" t="s">
        <v>33</v>
      </c>
      <c r="C2123" s="2">
        <v>42375</v>
      </c>
      <c r="D2123" s="2">
        <v>42375.504861111112</v>
      </c>
      <c r="E2123" s="1" t="s">
        <v>11</v>
      </c>
      <c r="F2123" s="1" t="s">
        <v>35</v>
      </c>
      <c r="G2123" s="1">
        <v>36</v>
      </c>
      <c r="H2123" s="1" t="s">
        <v>28</v>
      </c>
      <c r="I2123" s="1" t="s">
        <v>18</v>
      </c>
      <c r="J2123" s="1" t="s">
        <v>15</v>
      </c>
    </row>
    <row r="2124" spans="1:10" x14ac:dyDescent="0.25">
      <c r="A2124" s="1">
        <v>894467</v>
      </c>
      <c r="B2124" s="1" t="s">
        <v>16</v>
      </c>
      <c r="C2124" s="2">
        <v>42459</v>
      </c>
      <c r="D2124" s="2">
        <v>42459.530555555553</v>
      </c>
      <c r="E2124" s="1" t="s">
        <v>17</v>
      </c>
      <c r="F2124" s="1" t="s">
        <v>17</v>
      </c>
      <c r="G2124" s="1">
        <v>0</v>
      </c>
      <c r="H2124" s="1" t="s">
        <v>17</v>
      </c>
      <c r="I2124" s="1" t="s">
        <v>18</v>
      </c>
      <c r="J2124" s="1" t="s">
        <v>19</v>
      </c>
    </row>
    <row r="2125" spans="1:10" x14ac:dyDescent="0.25">
      <c r="A2125" s="1">
        <v>894467</v>
      </c>
      <c r="B2125" s="1" t="s">
        <v>33</v>
      </c>
      <c r="C2125" s="2">
        <v>42459</v>
      </c>
      <c r="D2125" s="2">
        <v>42459.538888888892</v>
      </c>
      <c r="E2125" s="1" t="s">
        <v>17</v>
      </c>
      <c r="F2125" s="1" t="s">
        <v>17</v>
      </c>
      <c r="G2125" s="1">
        <v>0</v>
      </c>
      <c r="H2125" s="1" t="s">
        <v>17</v>
      </c>
      <c r="I2125" s="1" t="s">
        <v>18</v>
      </c>
      <c r="J2125" s="1" t="s">
        <v>19</v>
      </c>
    </row>
    <row r="2126" spans="1:10" x14ac:dyDescent="0.25">
      <c r="A2126" s="1">
        <v>789004</v>
      </c>
      <c r="B2126" s="1" t="s">
        <v>40</v>
      </c>
      <c r="C2126" s="2">
        <v>42422</v>
      </c>
      <c r="D2126" s="2">
        <v>42422.386805555558</v>
      </c>
      <c r="E2126" s="1" t="s">
        <v>11</v>
      </c>
      <c r="F2126" s="1" t="s">
        <v>17</v>
      </c>
      <c r="G2126" s="1">
        <v>36</v>
      </c>
      <c r="H2126" s="1" t="s">
        <v>52</v>
      </c>
      <c r="I2126" s="1" t="s">
        <v>14</v>
      </c>
      <c r="J2126" s="1" t="s">
        <v>15</v>
      </c>
    </row>
    <row r="2127" spans="1:10" x14ac:dyDescent="0.25">
      <c r="A2127" s="1">
        <v>789004</v>
      </c>
      <c r="B2127" s="1" t="s">
        <v>30</v>
      </c>
      <c r="C2127" s="2">
        <v>42404</v>
      </c>
      <c r="D2127" s="2">
        <v>42404.434027777781</v>
      </c>
      <c r="E2127" s="1" t="s">
        <v>11</v>
      </c>
      <c r="F2127" s="1" t="s">
        <v>17</v>
      </c>
      <c r="G2127" s="1">
        <v>36</v>
      </c>
      <c r="H2127" s="1" t="s">
        <v>52</v>
      </c>
      <c r="I2127" s="1" t="s">
        <v>14</v>
      </c>
      <c r="J2127" s="1" t="s">
        <v>15</v>
      </c>
    </row>
    <row r="2128" spans="1:10" x14ac:dyDescent="0.25">
      <c r="A2128" s="1">
        <v>789004</v>
      </c>
      <c r="B2128" s="1" t="s">
        <v>36</v>
      </c>
      <c r="C2128" s="2">
        <v>42407</v>
      </c>
      <c r="D2128" s="2">
        <v>42407.165972222225</v>
      </c>
      <c r="E2128" s="1" t="s">
        <v>11</v>
      </c>
      <c r="F2128" s="1" t="s">
        <v>17</v>
      </c>
      <c r="G2128" s="1">
        <v>36</v>
      </c>
      <c r="H2128" s="1" t="s">
        <v>52</v>
      </c>
      <c r="I2128" s="1" t="s">
        <v>25</v>
      </c>
      <c r="J2128" s="1" t="s">
        <v>15</v>
      </c>
    </row>
    <row r="2129" spans="1:10" x14ac:dyDescent="0.25">
      <c r="A2129" s="1">
        <v>789004</v>
      </c>
      <c r="B2129" s="1" t="s">
        <v>40</v>
      </c>
      <c r="C2129" s="2">
        <v>42410</v>
      </c>
      <c r="D2129" s="2">
        <v>42410.404166666667</v>
      </c>
      <c r="E2129" s="1" t="s">
        <v>11</v>
      </c>
      <c r="F2129" s="1" t="s">
        <v>17</v>
      </c>
      <c r="G2129" s="1">
        <v>36</v>
      </c>
      <c r="H2129" s="1" t="s">
        <v>52</v>
      </c>
      <c r="I2129" s="1" t="s">
        <v>14</v>
      </c>
      <c r="J2129" s="1" t="s">
        <v>15</v>
      </c>
    </row>
    <row r="2130" spans="1:10" x14ac:dyDescent="0.25">
      <c r="A2130" s="1">
        <v>789004</v>
      </c>
      <c r="B2130" s="1" t="s">
        <v>29</v>
      </c>
      <c r="C2130" s="2">
        <v>42404</v>
      </c>
      <c r="D2130" s="2">
        <v>42404.599305555559</v>
      </c>
      <c r="E2130" s="1" t="s">
        <v>11</v>
      </c>
      <c r="F2130" s="1" t="s">
        <v>17</v>
      </c>
      <c r="G2130" s="1">
        <v>36</v>
      </c>
      <c r="H2130" s="1" t="s">
        <v>52</v>
      </c>
      <c r="I2130" s="1" t="s">
        <v>44</v>
      </c>
      <c r="J2130" s="1" t="s">
        <v>15</v>
      </c>
    </row>
    <row r="2131" spans="1:10" x14ac:dyDescent="0.25">
      <c r="A2131" s="1">
        <v>789004</v>
      </c>
      <c r="B2131" s="1" t="s">
        <v>40</v>
      </c>
      <c r="C2131" s="2">
        <v>42409</v>
      </c>
      <c r="D2131" s="2">
        <v>42409.540277777778</v>
      </c>
      <c r="E2131" s="1" t="s">
        <v>11</v>
      </c>
      <c r="F2131" s="1" t="s">
        <v>17</v>
      </c>
      <c r="G2131" s="1">
        <v>36</v>
      </c>
      <c r="H2131" s="1" t="s">
        <v>52</v>
      </c>
      <c r="I2131" s="1" t="s">
        <v>18</v>
      </c>
      <c r="J2131" s="1" t="s">
        <v>15</v>
      </c>
    </row>
    <row r="2132" spans="1:10" x14ac:dyDescent="0.25">
      <c r="A2132" s="1">
        <v>789004</v>
      </c>
      <c r="B2132" s="1" t="s">
        <v>33</v>
      </c>
      <c r="C2132" s="2">
        <v>42412</v>
      </c>
      <c r="D2132" s="2">
        <v>42412.57916666667</v>
      </c>
      <c r="E2132" s="1" t="s">
        <v>11</v>
      </c>
      <c r="F2132" s="1" t="s">
        <v>17</v>
      </c>
      <c r="G2132" s="1">
        <v>36</v>
      </c>
      <c r="H2132" s="1" t="s">
        <v>52</v>
      </c>
      <c r="I2132" s="1" t="s">
        <v>18</v>
      </c>
      <c r="J2132" s="1" t="s">
        <v>15</v>
      </c>
    </row>
    <row r="2133" spans="1:10" x14ac:dyDescent="0.25">
      <c r="A2133" s="1">
        <v>789004</v>
      </c>
      <c r="B2133" s="1" t="s">
        <v>40</v>
      </c>
      <c r="C2133" s="2">
        <v>42423</v>
      </c>
      <c r="D2133" s="2">
        <v>42423.585416666669</v>
      </c>
      <c r="E2133" s="1" t="s">
        <v>11</v>
      </c>
      <c r="F2133" s="1" t="s">
        <v>17</v>
      </c>
      <c r="G2133" s="1">
        <v>36</v>
      </c>
      <c r="H2133" s="1" t="s">
        <v>52</v>
      </c>
      <c r="I2133" s="1" t="s">
        <v>44</v>
      </c>
      <c r="J2133" s="1" t="s">
        <v>15</v>
      </c>
    </row>
    <row r="2134" spans="1:10" x14ac:dyDescent="0.25">
      <c r="A2134" s="1">
        <v>411036</v>
      </c>
      <c r="B2134" s="1" t="s">
        <v>33</v>
      </c>
      <c r="C2134" s="2">
        <v>42375</v>
      </c>
      <c r="D2134" s="2">
        <v>42375.589583333334</v>
      </c>
      <c r="E2134" s="1" t="s">
        <v>23</v>
      </c>
      <c r="F2134" s="1" t="s">
        <v>24</v>
      </c>
      <c r="G2134" s="1">
        <v>27</v>
      </c>
      <c r="H2134" s="1" t="s">
        <v>13</v>
      </c>
      <c r="I2134" s="1" t="s">
        <v>44</v>
      </c>
      <c r="J2134" s="1" t="s">
        <v>22</v>
      </c>
    </row>
    <row r="2135" spans="1:10" x14ac:dyDescent="0.25">
      <c r="A2135" s="1">
        <v>2368953</v>
      </c>
      <c r="B2135" s="1" t="s">
        <v>16</v>
      </c>
      <c r="C2135" s="2">
        <v>42459</v>
      </c>
      <c r="D2135" s="2">
        <v>42459.240972222222</v>
      </c>
      <c r="E2135" s="1" t="s">
        <v>11</v>
      </c>
      <c r="F2135" s="1" t="s">
        <v>20</v>
      </c>
      <c r="G2135" s="1">
        <v>40</v>
      </c>
      <c r="H2135" s="1" t="s">
        <v>21</v>
      </c>
      <c r="I2135" s="1" t="s">
        <v>25</v>
      </c>
      <c r="J2135" s="1" t="s">
        <v>15</v>
      </c>
    </row>
    <row r="2136" spans="1:10" x14ac:dyDescent="0.25">
      <c r="A2136" s="1">
        <v>2368953</v>
      </c>
      <c r="B2136" s="1" t="s">
        <v>16</v>
      </c>
      <c r="C2136" s="2">
        <v>42459</v>
      </c>
      <c r="D2136" s="2">
        <v>42459.456944444442</v>
      </c>
      <c r="E2136" s="1" t="s">
        <v>11</v>
      </c>
      <c r="F2136" s="1" t="s">
        <v>20</v>
      </c>
      <c r="G2136" s="1">
        <v>40</v>
      </c>
      <c r="H2136" s="1" t="s">
        <v>21</v>
      </c>
      <c r="I2136" s="1" t="s">
        <v>14</v>
      </c>
      <c r="J2136" s="1" t="s">
        <v>15</v>
      </c>
    </row>
    <row r="2137" spans="1:10" x14ac:dyDescent="0.25">
      <c r="A2137" s="1">
        <v>2368953</v>
      </c>
      <c r="B2137" s="1" t="s">
        <v>27</v>
      </c>
      <c r="C2137" s="2">
        <v>42459</v>
      </c>
      <c r="D2137" s="2">
        <v>42459.337500000001</v>
      </c>
      <c r="E2137" s="1" t="s">
        <v>11</v>
      </c>
      <c r="F2137" s="1" t="s">
        <v>20</v>
      </c>
      <c r="G2137" s="1">
        <v>40</v>
      </c>
      <c r="H2137" s="1" t="s">
        <v>21</v>
      </c>
      <c r="I2137" s="1" t="s">
        <v>14</v>
      </c>
      <c r="J2137" s="1" t="s">
        <v>15</v>
      </c>
    </row>
    <row r="2138" spans="1:10" x14ac:dyDescent="0.25">
      <c r="A2138" s="1">
        <v>2368953</v>
      </c>
      <c r="B2138" s="1" t="s">
        <v>16</v>
      </c>
      <c r="C2138" s="2">
        <v>42459</v>
      </c>
      <c r="D2138" s="2">
        <v>42459.398611111108</v>
      </c>
      <c r="E2138" s="1" t="s">
        <v>11</v>
      </c>
      <c r="F2138" s="1" t="s">
        <v>20</v>
      </c>
      <c r="G2138" s="1">
        <v>40</v>
      </c>
      <c r="H2138" s="1" t="s">
        <v>21</v>
      </c>
      <c r="I2138" s="1" t="s">
        <v>14</v>
      </c>
      <c r="J2138" s="1" t="s">
        <v>15</v>
      </c>
    </row>
    <row r="2139" spans="1:10" x14ac:dyDescent="0.25">
      <c r="A2139" s="1">
        <v>585562</v>
      </c>
      <c r="B2139" s="1" t="s">
        <v>37</v>
      </c>
      <c r="C2139" s="2">
        <v>42373</v>
      </c>
      <c r="D2139" s="2">
        <v>42373.419444444444</v>
      </c>
      <c r="E2139" s="1" t="s">
        <v>23</v>
      </c>
      <c r="F2139" s="1" t="s">
        <v>17</v>
      </c>
      <c r="G2139" s="1">
        <v>38</v>
      </c>
      <c r="H2139" s="1" t="s">
        <v>52</v>
      </c>
      <c r="I2139" s="1" t="s">
        <v>14</v>
      </c>
      <c r="J2139" s="1" t="s">
        <v>15</v>
      </c>
    </row>
    <row r="2140" spans="1:10" x14ac:dyDescent="0.25">
      <c r="A2140" s="1">
        <v>585562</v>
      </c>
      <c r="B2140" s="1" t="s">
        <v>31</v>
      </c>
      <c r="C2140" s="2">
        <v>42373</v>
      </c>
      <c r="D2140" s="2">
        <v>42373.236111111109</v>
      </c>
      <c r="E2140" s="1" t="s">
        <v>23</v>
      </c>
      <c r="F2140" s="1" t="s">
        <v>17</v>
      </c>
      <c r="G2140" s="1">
        <v>38</v>
      </c>
      <c r="H2140" s="1" t="s">
        <v>52</v>
      </c>
      <c r="I2140" s="1" t="s">
        <v>25</v>
      </c>
      <c r="J2140" s="1" t="s">
        <v>15</v>
      </c>
    </row>
    <row r="2141" spans="1:10" x14ac:dyDescent="0.25">
      <c r="A2141" s="1">
        <v>763525</v>
      </c>
      <c r="B2141" s="1" t="s">
        <v>36</v>
      </c>
      <c r="C2141" s="2">
        <v>42445</v>
      </c>
      <c r="D2141" s="2">
        <v>42445.277083333334</v>
      </c>
      <c r="E2141" s="1" t="s">
        <v>11</v>
      </c>
      <c r="F2141" s="1" t="s">
        <v>35</v>
      </c>
      <c r="G2141" s="1">
        <v>37</v>
      </c>
      <c r="H2141" s="1" t="s">
        <v>21</v>
      </c>
      <c r="I2141" s="1" t="s">
        <v>25</v>
      </c>
      <c r="J2141" s="1" t="s">
        <v>15</v>
      </c>
    </row>
    <row r="2142" spans="1:10" x14ac:dyDescent="0.25">
      <c r="A2142" s="1">
        <v>39353</v>
      </c>
      <c r="B2142" s="1" t="s">
        <v>10</v>
      </c>
      <c r="C2142" s="2">
        <v>42374</v>
      </c>
      <c r="D2142" s="2">
        <v>42374.162499999999</v>
      </c>
      <c r="E2142" s="1" t="s">
        <v>17</v>
      </c>
      <c r="F2142" s="1" t="s">
        <v>17</v>
      </c>
      <c r="G2142" s="1">
        <v>0</v>
      </c>
      <c r="H2142" s="1" t="s">
        <v>17</v>
      </c>
      <c r="I2142" s="1" t="s">
        <v>25</v>
      </c>
      <c r="J2142" s="1" t="s">
        <v>19</v>
      </c>
    </row>
    <row r="2143" spans="1:10" x14ac:dyDescent="0.25">
      <c r="A2143" s="1">
        <v>390361</v>
      </c>
      <c r="B2143" s="1" t="s">
        <v>30</v>
      </c>
      <c r="C2143" s="2">
        <v>42418</v>
      </c>
      <c r="D2143" s="2">
        <v>42418.60833333333</v>
      </c>
      <c r="E2143" s="1" t="s">
        <v>23</v>
      </c>
      <c r="F2143" s="1" t="s">
        <v>12</v>
      </c>
      <c r="G2143" s="1">
        <v>24</v>
      </c>
      <c r="H2143" s="1" t="s">
        <v>21</v>
      </c>
      <c r="I2143" s="1" t="s">
        <v>44</v>
      </c>
      <c r="J2143" s="1" t="s">
        <v>22</v>
      </c>
    </row>
    <row r="2144" spans="1:10" x14ac:dyDescent="0.25">
      <c r="A2144" s="1">
        <v>819507</v>
      </c>
      <c r="B2144" s="1" t="s">
        <v>33</v>
      </c>
      <c r="C2144" s="2">
        <v>42453</v>
      </c>
      <c r="D2144" s="2">
        <v>42453.555555555555</v>
      </c>
      <c r="E2144" s="1" t="s">
        <v>23</v>
      </c>
      <c r="F2144" s="1" t="s">
        <v>20</v>
      </c>
      <c r="G2144" s="1">
        <v>28</v>
      </c>
      <c r="H2144" s="1" t="s">
        <v>21</v>
      </c>
      <c r="I2144" s="1" t="s">
        <v>18</v>
      </c>
      <c r="J2144" s="1" t="s">
        <v>22</v>
      </c>
    </row>
    <row r="2145" spans="1:10" x14ac:dyDescent="0.25">
      <c r="A2145" s="1">
        <v>819507</v>
      </c>
      <c r="B2145" s="1" t="s">
        <v>36</v>
      </c>
      <c r="C2145" s="2">
        <v>42441</v>
      </c>
      <c r="D2145" s="2">
        <v>42441.302777777775</v>
      </c>
      <c r="E2145" s="1" t="s">
        <v>23</v>
      </c>
      <c r="F2145" s="1" t="s">
        <v>20</v>
      </c>
      <c r="G2145" s="1">
        <v>28</v>
      </c>
      <c r="H2145" s="1" t="s">
        <v>21</v>
      </c>
      <c r="I2145" s="1" t="s">
        <v>14</v>
      </c>
      <c r="J2145" s="1" t="s">
        <v>22</v>
      </c>
    </row>
    <row r="2146" spans="1:10" x14ac:dyDescent="0.25">
      <c r="A2146" s="1">
        <v>2216346</v>
      </c>
      <c r="B2146" s="1" t="s">
        <v>29</v>
      </c>
      <c r="C2146" s="2">
        <v>42413</v>
      </c>
      <c r="D2146" s="2">
        <v>42413.456250000003</v>
      </c>
      <c r="E2146" s="1" t="s">
        <v>23</v>
      </c>
      <c r="F2146" s="1" t="s">
        <v>12</v>
      </c>
      <c r="G2146" s="1">
        <v>48</v>
      </c>
      <c r="H2146" s="1" t="s">
        <v>13</v>
      </c>
      <c r="I2146" s="1" t="s">
        <v>14</v>
      </c>
      <c r="J2146" s="1" t="s">
        <v>26</v>
      </c>
    </row>
    <row r="2147" spans="1:10" x14ac:dyDescent="0.25">
      <c r="A2147" s="1">
        <v>789010</v>
      </c>
      <c r="B2147" s="1" t="s">
        <v>29</v>
      </c>
      <c r="C2147" s="2">
        <v>42410</v>
      </c>
      <c r="D2147" s="2">
        <v>42410.405555555553</v>
      </c>
      <c r="E2147" s="1" t="s">
        <v>11</v>
      </c>
      <c r="F2147" s="1" t="s">
        <v>35</v>
      </c>
      <c r="G2147" s="1">
        <v>23</v>
      </c>
      <c r="H2147" s="1" t="s">
        <v>52</v>
      </c>
      <c r="I2147" s="1" t="s">
        <v>14</v>
      </c>
      <c r="J2147" s="1" t="s">
        <v>22</v>
      </c>
    </row>
    <row r="2148" spans="1:10" x14ac:dyDescent="0.25">
      <c r="A2148" s="1">
        <v>789010</v>
      </c>
      <c r="B2148" s="1" t="s">
        <v>33</v>
      </c>
      <c r="C2148" s="2">
        <v>42410</v>
      </c>
      <c r="D2148" s="2">
        <v>42410.368055555555</v>
      </c>
      <c r="E2148" s="1" t="s">
        <v>11</v>
      </c>
      <c r="F2148" s="1" t="s">
        <v>35</v>
      </c>
      <c r="G2148" s="1">
        <v>23</v>
      </c>
      <c r="H2148" s="1" t="s">
        <v>52</v>
      </c>
      <c r="I2148" s="1" t="s">
        <v>14</v>
      </c>
      <c r="J2148" s="1" t="s">
        <v>22</v>
      </c>
    </row>
    <row r="2149" spans="1:10" x14ac:dyDescent="0.25">
      <c r="A2149" s="1">
        <v>789010</v>
      </c>
      <c r="B2149" s="1" t="s">
        <v>10</v>
      </c>
      <c r="C2149" s="2">
        <v>42410</v>
      </c>
      <c r="D2149" s="2">
        <v>42410.440972222219</v>
      </c>
      <c r="E2149" s="1" t="s">
        <v>11</v>
      </c>
      <c r="F2149" s="1" t="s">
        <v>35</v>
      </c>
      <c r="G2149" s="1">
        <v>23</v>
      </c>
      <c r="H2149" s="1" t="s">
        <v>52</v>
      </c>
      <c r="I2149" s="1" t="s">
        <v>14</v>
      </c>
      <c r="J2149" s="1" t="s">
        <v>22</v>
      </c>
    </row>
    <row r="2150" spans="1:10" x14ac:dyDescent="0.25">
      <c r="A2150" s="1">
        <v>809304</v>
      </c>
      <c r="B2150" s="1" t="s">
        <v>33</v>
      </c>
      <c r="C2150" s="2">
        <v>42405</v>
      </c>
      <c r="D2150" s="2">
        <v>42405.394444444442</v>
      </c>
      <c r="E2150" s="1" t="s">
        <v>11</v>
      </c>
      <c r="F2150" s="1" t="s">
        <v>35</v>
      </c>
      <c r="G2150" s="1">
        <v>49</v>
      </c>
      <c r="H2150" s="1" t="s">
        <v>34</v>
      </c>
      <c r="I2150" s="1" t="s">
        <v>14</v>
      </c>
      <c r="J2150" s="1" t="s">
        <v>26</v>
      </c>
    </row>
    <row r="2151" spans="1:10" x14ac:dyDescent="0.25">
      <c r="A2151" s="1">
        <v>809304</v>
      </c>
      <c r="B2151" s="1" t="s">
        <v>30</v>
      </c>
      <c r="C2151" s="2">
        <v>42394</v>
      </c>
      <c r="D2151" s="2">
        <v>42394.454861111109</v>
      </c>
      <c r="E2151" s="1" t="s">
        <v>11</v>
      </c>
      <c r="F2151" s="1" t="s">
        <v>35</v>
      </c>
      <c r="G2151" s="1">
        <v>49</v>
      </c>
      <c r="H2151" s="1" t="s">
        <v>34</v>
      </c>
      <c r="I2151" s="1" t="s">
        <v>14</v>
      </c>
      <c r="J2151" s="1" t="s">
        <v>26</v>
      </c>
    </row>
    <row r="2152" spans="1:10" x14ac:dyDescent="0.25">
      <c r="A2152" s="1">
        <v>809304</v>
      </c>
      <c r="B2152" s="1" t="s">
        <v>16</v>
      </c>
      <c r="C2152" s="2">
        <v>42459</v>
      </c>
      <c r="D2152" s="2">
        <v>42459.440972222219</v>
      </c>
      <c r="E2152" s="1" t="s">
        <v>11</v>
      </c>
      <c r="F2152" s="1" t="s">
        <v>35</v>
      </c>
      <c r="G2152" s="1">
        <v>49</v>
      </c>
      <c r="H2152" s="1" t="s">
        <v>34</v>
      </c>
      <c r="I2152" s="1" t="s">
        <v>14</v>
      </c>
      <c r="J2152" s="1" t="s">
        <v>26</v>
      </c>
    </row>
    <row r="2153" spans="1:10" x14ac:dyDescent="0.25">
      <c r="A2153" s="1">
        <v>868317</v>
      </c>
      <c r="B2153" s="1" t="s">
        <v>40</v>
      </c>
      <c r="C2153" s="2">
        <v>42458</v>
      </c>
      <c r="D2153" s="2">
        <v>42458.5</v>
      </c>
      <c r="E2153" s="1" t="s">
        <v>17</v>
      </c>
      <c r="F2153" s="1" t="s">
        <v>17</v>
      </c>
      <c r="G2153" s="1">
        <v>0</v>
      </c>
      <c r="H2153" s="1" t="s">
        <v>17</v>
      </c>
      <c r="I2153" s="1" t="s">
        <v>18</v>
      </c>
      <c r="J2153" s="1" t="s">
        <v>19</v>
      </c>
    </row>
    <row r="2154" spans="1:10" x14ac:dyDescent="0.25">
      <c r="A2154" s="1">
        <v>868317</v>
      </c>
      <c r="B2154" s="1" t="s">
        <v>41</v>
      </c>
      <c r="C2154" s="2">
        <v>42458</v>
      </c>
      <c r="D2154" s="2">
        <v>42458.470833333333</v>
      </c>
      <c r="E2154" s="1" t="s">
        <v>17</v>
      </c>
      <c r="F2154" s="1" t="s">
        <v>17</v>
      </c>
      <c r="G2154" s="1">
        <v>0</v>
      </c>
      <c r="H2154" s="1" t="s">
        <v>17</v>
      </c>
      <c r="I2154" s="1" t="s">
        <v>18</v>
      </c>
      <c r="J2154" s="1" t="s">
        <v>19</v>
      </c>
    </row>
    <row r="2155" spans="1:10" x14ac:dyDescent="0.25">
      <c r="A2155" s="1">
        <v>809306</v>
      </c>
      <c r="B2155" s="1" t="s">
        <v>33</v>
      </c>
      <c r="C2155" s="2">
        <v>42426</v>
      </c>
      <c r="D2155" s="2">
        <v>42426.422222222223</v>
      </c>
      <c r="E2155" s="1" t="s">
        <v>11</v>
      </c>
      <c r="F2155" s="1" t="s">
        <v>24</v>
      </c>
      <c r="G2155" s="1">
        <v>30</v>
      </c>
      <c r="H2155" s="1" t="s">
        <v>32</v>
      </c>
      <c r="I2155" s="1" t="s">
        <v>14</v>
      </c>
      <c r="J2155" s="1" t="s">
        <v>22</v>
      </c>
    </row>
    <row r="2156" spans="1:10" x14ac:dyDescent="0.25">
      <c r="A2156" s="1">
        <v>809306</v>
      </c>
      <c r="B2156" s="1" t="s">
        <v>37</v>
      </c>
      <c r="C2156" s="2">
        <v>42451</v>
      </c>
      <c r="D2156" s="2">
        <v>42451.186111111114</v>
      </c>
      <c r="E2156" s="1" t="s">
        <v>11</v>
      </c>
      <c r="F2156" s="1" t="s">
        <v>24</v>
      </c>
      <c r="G2156" s="1">
        <v>30</v>
      </c>
      <c r="H2156" s="1" t="s">
        <v>32</v>
      </c>
      <c r="I2156" s="1" t="s">
        <v>25</v>
      </c>
      <c r="J2156" s="1" t="s">
        <v>22</v>
      </c>
    </row>
    <row r="2157" spans="1:10" x14ac:dyDescent="0.25">
      <c r="A2157" s="1">
        <v>809306</v>
      </c>
      <c r="B2157" s="1" t="s">
        <v>29</v>
      </c>
      <c r="C2157" s="2">
        <v>42372</v>
      </c>
      <c r="D2157" s="2">
        <v>42372.320833333331</v>
      </c>
      <c r="E2157" s="1" t="s">
        <v>11</v>
      </c>
      <c r="F2157" s="1" t="s">
        <v>24</v>
      </c>
      <c r="G2157" s="1">
        <v>30</v>
      </c>
      <c r="H2157" s="1" t="s">
        <v>32</v>
      </c>
      <c r="I2157" s="1" t="s">
        <v>14</v>
      </c>
      <c r="J2157" s="1" t="s">
        <v>22</v>
      </c>
    </row>
    <row r="2158" spans="1:10" x14ac:dyDescent="0.25">
      <c r="A2158" s="1">
        <v>809306</v>
      </c>
      <c r="B2158" s="1" t="s">
        <v>29</v>
      </c>
      <c r="C2158" s="2">
        <v>42371</v>
      </c>
      <c r="D2158" s="2">
        <v>42371.40347222222</v>
      </c>
      <c r="E2158" s="1" t="s">
        <v>11</v>
      </c>
      <c r="F2158" s="1" t="s">
        <v>24</v>
      </c>
      <c r="G2158" s="1">
        <v>30</v>
      </c>
      <c r="H2158" s="1" t="s">
        <v>32</v>
      </c>
      <c r="I2158" s="1" t="s">
        <v>14</v>
      </c>
      <c r="J2158" s="1" t="s">
        <v>22</v>
      </c>
    </row>
    <row r="2159" spans="1:10" x14ac:dyDescent="0.25">
      <c r="A2159" s="1">
        <v>809306</v>
      </c>
      <c r="B2159" s="1" t="s">
        <v>33</v>
      </c>
      <c r="C2159" s="2">
        <v>42455</v>
      </c>
      <c r="D2159" s="2">
        <v>42455.297222222223</v>
      </c>
      <c r="E2159" s="1" t="s">
        <v>11</v>
      </c>
      <c r="F2159" s="1" t="s">
        <v>24</v>
      </c>
      <c r="G2159" s="1">
        <v>30</v>
      </c>
      <c r="H2159" s="1" t="s">
        <v>32</v>
      </c>
      <c r="I2159" s="1" t="s">
        <v>14</v>
      </c>
      <c r="J2159" s="1" t="s">
        <v>22</v>
      </c>
    </row>
    <row r="2160" spans="1:10" x14ac:dyDescent="0.25">
      <c r="A2160" s="1">
        <v>809306</v>
      </c>
      <c r="B2160" s="1" t="s">
        <v>33</v>
      </c>
      <c r="C2160" s="2">
        <v>42455</v>
      </c>
      <c r="D2160" s="2">
        <v>42455.314583333333</v>
      </c>
      <c r="E2160" s="1" t="s">
        <v>11</v>
      </c>
      <c r="F2160" s="1" t="s">
        <v>24</v>
      </c>
      <c r="G2160" s="1">
        <v>30</v>
      </c>
      <c r="H2160" s="1" t="s">
        <v>32</v>
      </c>
      <c r="I2160" s="1" t="s">
        <v>14</v>
      </c>
      <c r="J2160" s="1" t="s">
        <v>22</v>
      </c>
    </row>
    <row r="2161" spans="1:10" x14ac:dyDescent="0.25">
      <c r="A2161" s="1">
        <v>257113</v>
      </c>
      <c r="B2161" s="1" t="s">
        <v>10</v>
      </c>
      <c r="C2161" s="2">
        <v>42428</v>
      </c>
      <c r="D2161" s="2">
        <v>42428.342361111114</v>
      </c>
      <c r="E2161" s="1" t="s">
        <v>11</v>
      </c>
      <c r="F2161" s="1" t="s">
        <v>35</v>
      </c>
      <c r="G2161" s="1">
        <v>27</v>
      </c>
      <c r="H2161" s="1" t="s">
        <v>32</v>
      </c>
      <c r="I2161" s="1" t="s">
        <v>14</v>
      </c>
      <c r="J2161" s="1" t="s">
        <v>22</v>
      </c>
    </row>
    <row r="2162" spans="1:10" x14ac:dyDescent="0.25">
      <c r="A2162" s="1">
        <v>1999889</v>
      </c>
      <c r="B2162" s="1" t="s">
        <v>16</v>
      </c>
      <c r="C2162" s="2">
        <v>42424</v>
      </c>
      <c r="D2162" s="2">
        <v>42424.565972222219</v>
      </c>
      <c r="E2162" s="1" t="s">
        <v>11</v>
      </c>
      <c r="F2162" s="1" t="s">
        <v>12</v>
      </c>
      <c r="G2162" s="1">
        <v>34</v>
      </c>
      <c r="H2162" s="1" t="s">
        <v>13</v>
      </c>
      <c r="I2162" s="1" t="s">
        <v>18</v>
      </c>
      <c r="J2162" s="1" t="s">
        <v>15</v>
      </c>
    </row>
    <row r="2163" spans="1:10" x14ac:dyDescent="0.25">
      <c r="A2163" s="1">
        <v>1999889</v>
      </c>
      <c r="B2163" s="1" t="s">
        <v>33</v>
      </c>
      <c r="C2163" s="2">
        <v>42416</v>
      </c>
      <c r="D2163" s="2">
        <v>42416.254166666666</v>
      </c>
      <c r="E2163" s="1" t="s">
        <v>11</v>
      </c>
      <c r="F2163" s="1" t="s">
        <v>12</v>
      </c>
      <c r="G2163" s="1">
        <v>34</v>
      </c>
      <c r="H2163" s="1" t="s">
        <v>13</v>
      </c>
      <c r="I2163" s="1" t="s">
        <v>25</v>
      </c>
      <c r="J2163" s="1" t="s">
        <v>15</v>
      </c>
    </row>
    <row r="2164" spans="1:10" x14ac:dyDescent="0.25">
      <c r="A2164" s="1">
        <v>1999889</v>
      </c>
      <c r="B2164" s="1" t="s">
        <v>33</v>
      </c>
      <c r="C2164" s="2">
        <v>42395</v>
      </c>
      <c r="D2164" s="2">
        <v>42395.281944444447</v>
      </c>
      <c r="E2164" s="1" t="s">
        <v>11</v>
      </c>
      <c r="F2164" s="1" t="s">
        <v>12</v>
      </c>
      <c r="G2164" s="1">
        <v>34</v>
      </c>
      <c r="H2164" s="1" t="s">
        <v>13</v>
      </c>
      <c r="I2164" s="1" t="s">
        <v>25</v>
      </c>
      <c r="J2164" s="1" t="s">
        <v>15</v>
      </c>
    </row>
    <row r="2165" spans="1:10" x14ac:dyDescent="0.25">
      <c r="A2165" s="1">
        <v>1999889</v>
      </c>
      <c r="B2165" s="1" t="s">
        <v>33</v>
      </c>
      <c r="C2165" s="2">
        <v>42395</v>
      </c>
      <c r="D2165" s="2">
        <v>42395.28402777778</v>
      </c>
      <c r="E2165" s="1" t="s">
        <v>11</v>
      </c>
      <c r="F2165" s="1" t="s">
        <v>12</v>
      </c>
      <c r="G2165" s="1">
        <v>34</v>
      </c>
      <c r="H2165" s="1" t="s">
        <v>13</v>
      </c>
      <c r="I2165" s="1" t="s">
        <v>25</v>
      </c>
      <c r="J2165" s="1" t="s">
        <v>15</v>
      </c>
    </row>
    <row r="2166" spans="1:10" x14ac:dyDescent="0.25">
      <c r="A2166" s="1">
        <v>1999889</v>
      </c>
      <c r="B2166" s="1" t="s">
        <v>38</v>
      </c>
      <c r="C2166" s="2">
        <v>42427</v>
      </c>
      <c r="D2166" s="2">
        <v>42427.208333333336</v>
      </c>
      <c r="E2166" s="1" t="s">
        <v>11</v>
      </c>
      <c r="F2166" s="1" t="s">
        <v>12</v>
      </c>
      <c r="G2166" s="1">
        <v>34</v>
      </c>
      <c r="H2166" s="1" t="s">
        <v>13</v>
      </c>
      <c r="I2166" s="1" t="s">
        <v>25</v>
      </c>
      <c r="J2166" s="1" t="s">
        <v>15</v>
      </c>
    </row>
    <row r="2167" spans="1:10" x14ac:dyDescent="0.25">
      <c r="A2167" s="1">
        <v>1999889</v>
      </c>
      <c r="B2167" s="1" t="s">
        <v>10</v>
      </c>
      <c r="C2167" s="2">
        <v>42408</v>
      </c>
      <c r="D2167" s="2">
        <v>42408.495138888888</v>
      </c>
      <c r="E2167" s="1" t="s">
        <v>11</v>
      </c>
      <c r="F2167" s="1" t="s">
        <v>12</v>
      </c>
      <c r="G2167" s="1">
        <v>34</v>
      </c>
      <c r="H2167" s="1" t="s">
        <v>13</v>
      </c>
      <c r="I2167" s="1" t="s">
        <v>18</v>
      </c>
      <c r="J2167" s="1" t="s">
        <v>15</v>
      </c>
    </row>
    <row r="2168" spans="1:10" x14ac:dyDescent="0.25">
      <c r="A2168" s="1">
        <v>2092115</v>
      </c>
      <c r="B2168" s="1" t="s">
        <v>29</v>
      </c>
      <c r="C2168" s="2">
        <v>42413</v>
      </c>
      <c r="D2168" s="2">
        <v>42413.317361111112</v>
      </c>
      <c r="E2168" s="1" t="s">
        <v>11</v>
      </c>
      <c r="F2168" s="1" t="s">
        <v>35</v>
      </c>
      <c r="G2168" s="1">
        <v>49</v>
      </c>
      <c r="H2168" s="1" t="s">
        <v>34</v>
      </c>
      <c r="I2168" s="1" t="s">
        <v>14</v>
      </c>
      <c r="J2168" s="1" t="s">
        <v>26</v>
      </c>
    </row>
    <row r="2169" spans="1:10" x14ac:dyDescent="0.25">
      <c r="A2169" s="1">
        <v>895624</v>
      </c>
      <c r="B2169" s="1" t="s">
        <v>10</v>
      </c>
      <c r="C2169" s="2">
        <v>42450</v>
      </c>
      <c r="D2169" s="2">
        <v>42450.393055555556</v>
      </c>
      <c r="E2169" s="1" t="s">
        <v>23</v>
      </c>
      <c r="F2169" s="1" t="s">
        <v>35</v>
      </c>
      <c r="G2169" s="1">
        <v>42</v>
      </c>
      <c r="H2169" s="1" t="s">
        <v>32</v>
      </c>
      <c r="I2169" s="1" t="s">
        <v>14</v>
      </c>
      <c r="J2169" s="1" t="s">
        <v>15</v>
      </c>
    </row>
    <row r="2170" spans="1:10" x14ac:dyDescent="0.25">
      <c r="A2170" s="1">
        <v>797639</v>
      </c>
      <c r="B2170" s="1" t="s">
        <v>33</v>
      </c>
      <c r="C2170" s="2">
        <v>42417</v>
      </c>
      <c r="D2170" s="2">
        <v>42417.291666666664</v>
      </c>
      <c r="E2170" s="1" t="s">
        <v>11</v>
      </c>
      <c r="F2170" s="1" t="s">
        <v>24</v>
      </c>
      <c r="G2170" s="1">
        <v>22</v>
      </c>
      <c r="H2170" s="1" t="s">
        <v>32</v>
      </c>
      <c r="I2170" s="1" t="s">
        <v>14</v>
      </c>
      <c r="J2170" s="1" t="s">
        <v>22</v>
      </c>
    </row>
    <row r="2171" spans="1:10" x14ac:dyDescent="0.25">
      <c r="A2171" s="1">
        <v>919522</v>
      </c>
      <c r="B2171" s="1" t="s">
        <v>30</v>
      </c>
      <c r="C2171" s="2">
        <v>42457</v>
      </c>
      <c r="D2171" s="2">
        <v>42457.35833333333</v>
      </c>
      <c r="E2171" s="1" t="s">
        <v>11</v>
      </c>
      <c r="F2171" s="1" t="s">
        <v>20</v>
      </c>
      <c r="G2171" s="1">
        <v>41</v>
      </c>
      <c r="H2171" s="1" t="s">
        <v>34</v>
      </c>
      <c r="I2171" s="1" t="s">
        <v>14</v>
      </c>
      <c r="J2171" s="1" t="s">
        <v>15</v>
      </c>
    </row>
    <row r="2172" spans="1:10" x14ac:dyDescent="0.25">
      <c r="A2172" s="1">
        <v>919522</v>
      </c>
      <c r="B2172" s="1" t="s">
        <v>16</v>
      </c>
      <c r="C2172" s="2">
        <v>42459</v>
      </c>
      <c r="D2172" s="2">
        <v>42459.461111111108</v>
      </c>
      <c r="E2172" s="1" t="s">
        <v>11</v>
      </c>
      <c r="F2172" s="1" t="s">
        <v>20</v>
      </c>
      <c r="G2172" s="1">
        <v>41</v>
      </c>
      <c r="H2172" s="1" t="s">
        <v>34</v>
      </c>
      <c r="I2172" s="1" t="s">
        <v>18</v>
      </c>
      <c r="J2172" s="1" t="s">
        <v>15</v>
      </c>
    </row>
    <row r="2173" spans="1:10" x14ac:dyDescent="0.25">
      <c r="A2173" s="1">
        <v>919522</v>
      </c>
      <c r="B2173" s="1" t="s">
        <v>41</v>
      </c>
      <c r="C2173" s="2">
        <v>42457</v>
      </c>
      <c r="D2173" s="2">
        <v>42457.416666666664</v>
      </c>
      <c r="E2173" s="1" t="s">
        <v>11</v>
      </c>
      <c r="F2173" s="1" t="s">
        <v>20</v>
      </c>
      <c r="G2173" s="1">
        <v>41</v>
      </c>
      <c r="H2173" s="1" t="s">
        <v>34</v>
      </c>
      <c r="I2173" s="1" t="s">
        <v>14</v>
      </c>
      <c r="J2173" s="1" t="s">
        <v>15</v>
      </c>
    </row>
    <row r="2174" spans="1:10" x14ac:dyDescent="0.25">
      <c r="A2174" s="1">
        <v>926512</v>
      </c>
      <c r="B2174" s="1" t="s">
        <v>33</v>
      </c>
      <c r="C2174" s="2">
        <v>42453</v>
      </c>
      <c r="D2174" s="2">
        <v>42453.228472222225</v>
      </c>
      <c r="E2174" s="1" t="s">
        <v>11</v>
      </c>
      <c r="F2174" s="1" t="s">
        <v>20</v>
      </c>
      <c r="G2174" s="1">
        <v>29</v>
      </c>
      <c r="H2174" s="1" t="s">
        <v>43</v>
      </c>
      <c r="I2174" s="1" t="s">
        <v>25</v>
      </c>
      <c r="J2174" s="1" t="s">
        <v>22</v>
      </c>
    </row>
    <row r="2175" spans="1:10" x14ac:dyDescent="0.25">
      <c r="A2175" s="1">
        <v>772147</v>
      </c>
      <c r="B2175" s="1" t="s">
        <v>30</v>
      </c>
      <c r="C2175" s="2">
        <v>42398</v>
      </c>
      <c r="D2175" s="2">
        <v>42398.319444444445</v>
      </c>
      <c r="E2175" s="1" t="s">
        <v>11</v>
      </c>
      <c r="F2175" s="1" t="s">
        <v>35</v>
      </c>
      <c r="G2175" s="1">
        <v>29</v>
      </c>
      <c r="H2175" s="1" t="s">
        <v>32</v>
      </c>
      <c r="I2175" s="1" t="s">
        <v>14</v>
      </c>
      <c r="J2175" s="1" t="s">
        <v>22</v>
      </c>
    </row>
    <row r="2176" spans="1:10" x14ac:dyDescent="0.25">
      <c r="A2176" s="1">
        <v>772147</v>
      </c>
      <c r="B2176" s="1" t="s">
        <v>10</v>
      </c>
      <c r="C2176" s="2">
        <v>42433</v>
      </c>
      <c r="D2176" s="2">
        <v>42433.258333333331</v>
      </c>
      <c r="E2176" s="1" t="s">
        <v>11</v>
      </c>
      <c r="F2176" s="1" t="s">
        <v>35</v>
      </c>
      <c r="G2176" s="1">
        <v>29</v>
      </c>
      <c r="H2176" s="1" t="s">
        <v>32</v>
      </c>
      <c r="I2176" s="1" t="s">
        <v>25</v>
      </c>
      <c r="J2176" s="1" t="s">
        <v>22</v>
      </c>
    </row>
    <row r="2177" spans="1:10" x14ac:dyDescent="0.25">
      <c r="A2177" s="1">
        <v>772147</v>
      </c>
      <c r="B2177" s="1" t="s">
        <v>30</v>
      </c>
      <c r="C2177" s="2">
        <v>42395</v>
      </c>
      <c r="D2177" s="2">
        <v>42395.561111111114</v>
      </c>
      <c r="E2177" s="1" t="s">
        <v>11</v>
      </c>
      <c r="F2177" s="1" t="s">
        <v>35</v>
      </c>
      <c r="G2177" s="1">
        <v>29</v>
      </c>
      <c r="H2177" s="1" t="s">
        <v>32</v>
      </c>
      <c r="I2177" s="1" t="s">
        <v>18</v>
      </c>
      <c r="J2177" s="1" t="s">
        <v>22</v>
      </c>
    </row>
    <row r="2178" spans="1:10" x14ac:dyDescent="0.25">
      <c r="A2178" s="1">
        <v>772147</v>
      </c>
      <c r="B2178" s="1" t="s">
        <v>31</v>
      </c>
      <c r="C2178" s="2">
        <v>42392</v>
      </c>
      <c r="D2178" s="2">
        <v>42392.322916666664</v>
      </c>
      <c r="E2178" s="1" t="s">
        <v>11</v>
      </c>
      <c r="F2178" s="1" t="s">
        <v>35</v>
      </c>
      <c r="G2178" s="1">
        <v>29</v>
      </c>
      <c r="H2178" s="1" t="s">
        <v>32</v>
      </c>
      <c r="I2178" s="1" t="s">
        <v>14</v>
      </c>
      <c r="J2178" s="1" t="s">
        <v>22</v>
      </c>
    </row>
    <row r="2179" spans="1:10" x14ac:dyDescent="0.25">
      <c r="A2179" s="1">
        <v>772147</v>
      </c>
      <c r="B2179" s="1" t="s">
        <v>33</v>
      </c>
      <c r="C2179" s="2">
        <v>42434</v>
      </c>
      <c r="D2179" s="2">
        <v>42434.142361111109</v>
      </c>
      <c r="E2179" s="1" t="s">
        <v>11</v>
      </c>
      <c r="F2179" s="1" t="s">
        <v>35</v>
      </c>
      <c r="G2179" s="1">
        <v>29</v>
      </c>
      <c r="H2179" s="1" t="s">
        <v>32</v>
      </c>
      <c r="I2179" s="1" t="s">
        <v>25</v>
      </c>
      <c r="J2179" s="1" t="s">
        <v>22</v>
      </c>
    </row>
    <row r="2180" spans="1:10" x14ac:dyDescent="0.25">
      <c r="A2180" s="1">
        <v>866540</v>
      </c>
      <c r="B2180" s="1" t="s">
        <v>30</v>
      </c>
      <c r="C2180" s="2">
        <v>42437</v>
      </c>
      <c r="D2180" s="2">
        <v>42437.395833333336</v>
      </c>
      <c r="E2180" s="1" t="s">
        <v>11</v>
      </c>
      <c r="F2180" s="1" t="s">
        <v>12</v>
      </c>
      <c r="G2180" s="1">
        <v>33</v>
      </c>
      <c r="H2180" s="1" t="s">
        <v>13</v>
      </c>
      <c r="I2180" s="1" t="s">
        <v>14</v>
      </c>
      <c r="J2180" s="1" t="s">
        <v>15</v>
      </c>
    </row>
    <row r="2181" spans="1:10" x14ac:dyDescent="0.25">
      <c r="A2181" s="1">
        <v>606205</v>
      </c>
      <c r="B2181" s="1" t="s">
        <v>33</v>
      </c>
      <c r="C2181" s="2">
        <v>42377</v>
      </c>
      <c r="D2181" s="2">
        <v>42377.354861111111</v>
      </c>
      <c r="E2181" s="1" t="s">
        <v>17</v>
      </c>
      <c r="F2181" s="1" t="s">
        <v>17</v>
      </c>
      <c r="G2181" s="1">
        <v>0</v>
      </c>
      <c r="H2181" s="1" t="s">
        <v>17</v>
      </c>
      <c r="I2181" s="1" t="s">
        <v>14</v>
      </c>
      <c r="J2181" s="1" t="s">
        <v>19</v>
      </c>
    </row>
    <row r="2182" spans="1:10" x14ac:dyDescent="0.25">
      <c r="A2182" s="1">
        <v>940010</v>
      </c>
      <c r="B2182" s="1" t="s">
        <v>33</v>
      </c>
      <c r="C2182" s="2">
        <v>42455</v>
      </c>
      <c r="D2182" s="2">
        <v>42455.440972222219</v>
      </c>
      <c r="E2182" s="1" t="s">
        <v>11</v>
      </c>
      <c r="F2182" s="1" t="s">
        <v>35</v>
      </c>
      <c r="G2182" s="1">
        <v>27</v>
      </c>
      <c r="H2182" s="1" t="s">
        <v>21</v>
      </c>
      <c r="I2182" s="1" t="s">
        <v>14</v>
      </c>
      <c r="J2182" s="1" t="s">
        <v>22</v>
      </c>
    </row>
    <row r="2183" spans="1:10" x14ac:dyDescent="0.25">
      <c r="A2183" s="1">
        <v>904933</v>
      </c>
      <c r="B2183" s="1" t="s">
        <v>33</v>
      </c>
      <c r="C2183" s="2">
        <v>42453</v>
      </c>
      <c r="D2183" s="2">
        <v>42453.228472222225</v>
      </c>
      <c r="E2183" s="1" t="s">
        <v>11</v>
      </c>
      <c r="F2183" s="1" t="s">
        <v>20</v>
      </c>
      <c r="G2183" s="1">
        <v>28</v>
      </c>
      <c r="H2183" s="1" t="s">
        <v>13</v>
      </c>
      <c r="I2183" s="1" t="s">
        <v>25</v>
      </c>
      <c r="J2183" s="1" t="s">
        <v>22</v>
      </c>
    </row>
    <row r="2184" spans="1:10" x14ac:dyDescent="0.25">
      <c r="A2184" s="1">
        <v>904933</v>
      </c>
      <c r="B2184" s="1" t="s">
        <v>16</v>
      </c>
      <c r="C2184" s="2">
        <v>42459</v>
      </c>
      <c r="D2184" s="2">
        <v>42459.572222222225</v>
      </c>
      <c r="E2184" s="1" t="s">
        <v>11</v>
      </c>
      <c r="F2184" s="1" t="s">
        <v>20</v>
      </c>
      <c r="G2184" s="1">
        <v>28</v>
      </c>
      <c r="H2184" s="1" t="s">
        <v>13</v>
      </c>
      <c r="I2184" s="1" t="s">
        <v>18</v>
      </c>
      <c r="J2184" s="1" t="s">
        <v>22</v>
      </c>
    </row>
    <row r="2185" spans="1:10" x14ac:dyDescent="0.25">
      <c r="A2185" s="1">
        <v>809311</v>
      </c>
      <c r="B2185" s="1" t="s">
        <v>33</v>
      </c>
      <c r="C2185" s="2">
        <v>42419</v>
      </c>
      <c r="D2185" s="2">
        <v>42419.258333333331</v>
      </c>
      <c r="E2185" s="1" t="s">
        <v>11</v>
      </c>
      <c r="F2185" s="1" t="s">
        <v>12</v>
      </c>
      <c r="G2185" s="1">
        <v>30</v>
      </c>
      <c r="H2185" s="1" t="s">
        <v>13</v>
      </c>
      <c r="I2185" s="1" t="s">
        <v>25</v>
      </c>
      <c r="J2185" s="1" t="s">
        <v>22</v>
      </c>
    </row>
    <row r="2186" spans="1:10" x14ac:dyDescent="0.25">
      <c r="A2186" s="1">
        <v>809311</v>
      </c>
      <c r="B2186" s="1" t="s">
        <v>33</v>
      </c>
      <c r="C2186" s="2">
        <v>42419</v>
      </c>
      <c r="D2186" s="2">
        <v>42419.381249999999</v>
      </c>
      <c r="E2186" s="1" t="s">
        <v>11</v>
      </c>
      <c r="F2186" s="1" t="s">
        <v>12</v>
      </c>
      <c r="G2186" s="1">
        <v>30</v>
      </c>
      <c r="H2186" s="1" t="s">
        <v>13</v>
      </c>
      <c r="I2186" s="1" t="s">
        <v>14</v>
      </c>
      <c r="J2186" s="1" t="s">
        <v>22</v>
      </c>
    </row>
    <row r="2187" spans="1:10" x14ac:dyDescent="0.25">
      <c r="A2187" s="1">
        <v>809311</v>
      </c>
      <c r="B2187" s="1" t="s">
        <v>33</v>
      </c>
      <c r="C2187" s="2">
        <v>42426</v>
      </c>
      <c r="D2187" s="2">
        <v>42426.231944444444</v>
      </c>
      <c r="E2187" s="1" t="s">
        <v>11</v>
      </c>
      <c r="F2187" s="1" t="s">
        <v>12</v>
      </c>
      <c r="G2187" s="1">
        <v>30</v>
      </c>
      <c r="H2187" s="1" t="s">
        <v>13</v>
      </c>
      <c r="I2187" s="1" t="s">
        <v>25</v>
      </c>
      <c r="J2187" s="1" t="s">
        <v>22</v>
      </c>
    </row>
    <row r="2188" spans="1:10" x14ac:dyDescent="0.25">
      <c r="A2188" s="1">
        <v>809311</v>
      </c>
      <c r="B2188" s="1" t="s">
        <v>33</v>
      </c>
      <c r="C2188" s="2">
        <v>42419</v>
      </c>
      <c r="D2188" s="2">
        <v>42419.614583333336</v>
      </c>
      <c r="E2188" s="1" t="s">
        <v>11</v>
      </c>
      <c r="F2188" s="1" t="s">
        <v>12</v>
      </c>
      <c r="G2188" s="1">
        <v>30</v>
      </c>
      <c r="H2188" s="1" t="s">
        <v>13</v>
      </c>
      <c r="I2188" s="1" t="s">
        <v>44</v>
      </c>
      <c r="J2188" s="1" t="s">
        <v>22</v>
      </c>
    </row>
    <row r="2189" spans="1:10" x14ac:dyDescent="0.25">
      <c r="A2189" s="1">
        <v>809311</v>
      </c>
      <c r="B2189" s="1" t="s">
        <v>33</v>
      </c>
      <c r="C2189" s="2">
        <v>42419</v>
      </c>
      <c r="D2189" s="2">
        <v>42419.35833333333</v>
      </c>
      <c r="E2189" s="1" t="s">
        <v>11</v>
      </c>
      <c r="F2189" s="1" t="s">
        <v>12</v>
      </c>
      <c r="G2189" s="1">
        <v>30</v>
      </c>
      <c r="H2189" s="1" t="s">
        <v>13</v>
      </c>
      <c r="I2189" s="1" t="s">
        <v>14</v>
      </c>
      <c r="J2189" s="1" t="s">
        <v>22</v>
      </c>
    </row>
    <row r="2190" spans="1:10" x14ac:dyDescent="0.25">
      <c r="A2190" s="1">
        <v>809311</v>
      </c>
      <c r="B2190" s="1" t="s">
        <v>16</v>
      </c>
      <c r="C2190" s="2">
        <v>42425</v>
      </c>
      <c r="D2190" s="2">
        <v>42425.37777777778</v>
      </c>
      <c r="E2190" s="1" t="s">
        <v>11</v>
      </c>
      <c r="F2190" s="1" t="s">
        <v>12</v>
      </c>
      <c r="G2190" s="1">
        <v>30</v>
      </c>
      <c r="H2190" s="1" t="s">
        <v>13</v>
      </c>
      <c r="I2190" s="1" t="s">
        <v>14</v>
      </c>
      <c r="J2190" s="1" t="s">
        <v>22</v>
      </c>
    </row>
    <row r="2191" spans="1:10" x14ac:dyDescent="0.25">
      <c r="A2191" s="1">
        <v>809311</v>
      </c>
      <c r="B2191" s="1" t="s">
        <v>33</v>
      </c>
      <c r="C2191" s="2">
        <v>42425</v>
      </c>
      <c r="D2191" s="2">
        <v>42425.279861111114</v>
      </c>
      <c r="E2191" s="1" t="s">
        <v>11</v>
      </c>
      <c r="F2191" s="1" t="s">
        <v>12</v>
      </c>
      <c r="G2191" s="1">
        <v>30</v>
      </c>
      <c r="H2191" s="1" t="s">
        <v>13</v>
      </c>
      <c r="I2191" s="1" t="s">
        <v>25</v>
      </c>
      <c r="J2191" s="1" t="s">
        <v>22</v>
      </c>
    </row>
    <row r="2192" spans="1:10" x14ac:dyDescent="0.25">
      <c r="A2192" s="1">
        <v>809311</v>
      </c>
      <c r="B2192" s="1" t="s">
        <v>16</v>
      </c>
      <c r="C2192" s="2">
        <v>42441</v>
      </c>
      <c r="D2192" s="2">
        <v>42441.536111111112</v>
      </c>
      <c r="E2192" s="1" t="s">
        <v>11</v>
      </c>
      <c r="F2192" s="1" t="s">
        <v>12</v>
      </c>
      <c r="G2192" s="1">
        <v>30</v>
      </c>
      <c r="H2192" s="1" t="s">
        <v>13</v>
      </c>
      <c r="I2192" s="1" t="s">
        <v>18</v>
      </c>
      <c r="J2192" s="1" t="s">
        <v>22</v>
      </c>
    </row>
    <row r="2193" spans="1:10" x14ac:dyDescent="0.25">
      <c r="A2193" s="1">
        <v>809311</v>
      </c>
      <c r="B2193" s="1" t="s">
        <v>16</v>
      </c>
      <c r="C2193" s="2">
        <v>42423</v>
      </c>
      <c r="D2193" s="2">
        <v>42423.536111111112</v>
      </c>
      <c r="E2193" s="1" t="s">
        <v>11</v>
      </c>
      <c r="F2193" s="1" t="s">
        <v>12</v>
      </c>
      <c r="G2193" s="1">
        <v>30</v>
      </c>
      <c r="H2193" s="1" t="s">
        <v>13</v>
      </c>
      <c r="I2193" s="1" t="s">
        <v>18</v>
      </c>
      <c r="J2193" s="1" t="s">
        <v>22</v>
      </c>
    </row>
    <row r="2194" spans="1:10" x14ac:dyDescent="0.25">
      <c r="A2194" s="1">
        <v>809311</v>
      </c>
      <c r="B2194" s="1" t="s">
        <v>36</v>
      </c>
      <c r="C2194" s="2">
        <v>42420</v>
      </c>
      <c r="D2194" s="2">
        <v>42420.34375</v>
      </c>
      <c r="E2194" s="1" t="s">
        <v>11</v>
      </c>
      <c r="F2194" s="1" t="s">
        <v>12</v>
      </c>
      <c r="G2194" s="1">
        <v>30</v>
      </c>
      <c r="H2194" s="1" t="s">
        <v>13</v>
      </c>
      <c r="I2194" s="1" t="s">
        <v>14</v>
      </c>
      <c r="J2194" s="1" t="s">
        <v>22</v>
      </c>
    </row>
    <row r="2195" spans="1:10" x14ac:dyDescent="0.25">
      <c r="A2195" s="1">
        <v>894473</v>
      </c>
      <c r="B2195" s="1" t="s">
        <v>33</v>
      </c>
      <c r="C2195" s="2">
        <v>42453</v>
      </c>
      <c r="D2195" s="2">
        <v>42453.48333333333</v>
      </c>
      <c r="E2195" s="1" t="s">
        <v>11</v>
      </c>
      <c r="F2195" s="1" t="s">
        <v>20</v>
      </c>
      <c r="G2195" s="1">
        <v>38</v>
      </c>
      <c r="H2195" s="1" t="s">
        <v>34</v>
      </c>
      <c r="I2195" s="1" t="s">
        <v>18</v>
      </c>
      <c r="J2195" s="1" t="s">
        <v>15</v>
      </c>
    </row>
    <row r="2196" spans="1:10" x14ac:dyDescent="0.25">
      <c r="A2196" s="1">
        <v>894473</v>
      </c>
      <c r="B2196" s="1" t="s">
        <v>33</v>
      </c>
      <c r="C2196" s="2">
        <v>42453</v>
      </c>
      <c r="D2196" s="2">
        <v>42453.218055555553</v>
      </c>
      <c r="E2196" s="1" t="s">
        <v>11</v>
      </c>
      <c r="F2196" s="1" t="s">
        <v>20</v>
      </c>
      <c r="G2196" s="1">
        <v>38</v>
      </c>
      <c r="H2196" s="1" t="s">
        <v>34</v>
      </c>
      <c r="I2196" s="1" t="s">
        <v>25</v>
      </c>
      <c r="J2196" s="1" t="s">
        <v>15</v>
      </c>
    </row>
    <row r="2197" spans="1:10" x14ac:dyDescent="0.25">
      <c r="A2197" s="1">
        <v>894473</v>
      </c>
      <c r="B2197" s="1" t="s">
        <v>33</v>
      </c>
      <c r="C2197" s="2">
        <v>42453</v>
      </c>
      <c r="D2197" s="2">
        <v>42453.454861111109</v>
      </c>
      <c r="E2197" s="1" t="s">
        <v>11</v>
      </c>
      <c r="F2197" s="1" t="s">
        <v>20</v>
      </c>
      <c r="G2197" s="1">
        <v>38</v>
      </c>
      <c r="H2197" s="1" t="s">
        <v>34</v>
      </c>
      <c r="I2197" s="1" t="s">
        <v>14</v>
      </c>
      <c r="J2197" s="1" t="s">
        <v>15</v>
      </c>
    </row>
    <row r="2198" spans="1:10" x14ac:dyDescent="0.25">
      <c r="A2198" s="1">
        <v>809312</v>
      </c>
      <c r="B2198" s="1" t="s">
        <v>10</v>
      </c>
      <c r="C2198" s="2">
        <v>42422</v>
      </c>
      <c r="D2198" s="2">
        <v>42422.144444444442</v>
      </c>
      <c r="E2198" s="1" t="s">
        <v>11</v>
      </c>
      <c r="F2198" s="1" t="s">
        <v>35</v>
      </c>
      <c r="G2198" s="1">
        <v>19</v>
      </c>
      <c r="H2198" s="1" t="s">
        <v>21</v>
      </c>
      <c r="I2198" s="1" t="s">
        <v>25</v>
      </c>
      <c r="J2198" s="1" t="s">
        <v>22</v>
      </c>
    </row>
    <row r="2199" spans="1:10" x14ac:dyDescent="0.25">
      <c r="A2199" s="1">
        <v>809312</v>
      </c>
      <c r="B2199" s="1" t="s">
        <v>31</v>
      </c>
      <c r="C2199" s="2">
        <v>42402</v>
      </c>
      <c r="D2199" s="2">
        <v>42402.295138888891</v>
      </c>
      <c r="E2199" s="1" t="s">
        <v>11</v>
      </c>
      <c r="F2199" s="1" t="s">
        <v>35</v>
      </c>
      <c r="G2199" s="1">
        <v>19</v>
      </c>
      <c r="H2199" s="1" t="s">
        <v>21</v>
      </c>
      <c r="I2199" s="1" t="s">
        <v>14</v>
      </c>
      <c r="J2199" s="1" t="s">
        <v>22</v>
      </c>
    </row>
    <row r="2200" spans="1:10" x14ac:dyDescent="0.25">
      <c r="A2200" s="1">
        <v>809312</v>
      </c>
      <c r="B2200" s="1" t="s">
        <v>30</v>
      </c>
      <c r="C2200" s="2">
        <v>42409</v>
      </c>
      <c r="D2200" s="2">
        <v>42409.474999999999</v>
      </c>
      <c r="E2200" s="1" t="s">
        <v>11</v>
      </c>
      <c r="F2200" s="1" t="s">
        <v>35</v>
      </c>
      <c r="G2200" s="1">
        <v>19</v>
      </c>
      <c r="H2200" s="1" t="s">
        <v>21</v>
      </c>
      <c r="I2200" s="1" t="s">
        <v>18</v>
      </c>
      <c r="J2200" s="1" t="s">
        <v>22</v>
      </c>
    </row>
    <row r="2201" spans="1:10" x14ac:dyDescent="0.25">
      <c r="A2201" s="1">
        <v>833457</v>
      </c>
      <c r="B2201" s="1" t="s">
        <v>29</v>
      </c>
      <c r="C2201" s="2">
        <v>42439</v>
      </c>
      <c r="D2201" s="2">
        <v>42439.484027777777</v>
      </c>
      <c r="E2201" s="1" t="s">
        <v>11</v>
      </c>
      <c r="F2201" s="1" t="s">
        <v>17</v>
      </c>
      <c r="G2201" s="1">
        <v>37</v>
      </c>
      <c r="H2201" s="1" t="s">
        <v>13</v>
      </c>
      <c r="I2201" s="1" t="s">
        <v>18</v>
      </c>
      <c r="J2201" s="1" t="s">
        <v>15</v>
      </c>
    </row>
    <row r="2202" spans="1:10" x14ac:dyDescent="0.25">
      <c r="A2202" s="1">
        <v>773393</v>
      </c>
      <c r="B2202" s="1" t="s">
        <v>29</v>
      </c>
      <c r="C2202" s="2">
        <v>42408</v>
      </c>
      <c r="D2202" s="2">
        <v>42408.500694444447</v>
      </c>
      <c r="E2202" s="1" t="s">
        <v>11</v>
      </c>
      <c r="F2202" s="1" t="s">
        <v>24</v>
      </c>
      <c r="G2202" s="1">
        <v>17</v>
      </c>
      <c r="H2202" s="1" t="s">
        <v>13</v>
      </c>
      <c r="I2202" s="1" t="s">
        <v>18</v>
      </c>
      <c r="J2202" s="1" t="s">
        <v>19</v>
      </c>
    </row>
    <row r="2203" spans="1:10" x14ac:dyDescent="0.25">
      <c r="A2203" s="1">
        <v>892856</v>
      </c>
      <c r="B2203" s="1" t="s">
        <v>31</v>
      </c>
      <c r="C2203" s="2">
        <v>42456</v>
      </c>
      <c r="D2203" s="2">
        <v>42456.288888888892</v>
      </c>
      <c r="E2203" s="1" t="s">
        <v>11</v>
      </c>
      <c r="F2203" s="1" t="s">
        <v>35</v>
      </c>
      <c r="G2203" s="1">
        <v>44</v>
      </c>
      <c r="H2203" s="1" t="s">
        <v>34</v>
      </c>
      <c r="I2203" s="1" t="s">
        <v>25</v>
      </c>
      <c r="J2203" s="1" t="s">
        <v>15</v>
      </c>
    </row>
    <row r="2204" spans="1:10" x14ac:dyDescent="0.25">
      <c r="A2204" s="1">
        <v>809313</v>
      </c>
      <c r="B2204" s="1" t="s">
        <v>33</v>
      </c>
      <c r="C2204" s="2">
        <v>42426</v>
      </c>
      <c r="D2204" s="2">
        <v>42426.361111111109</v>
      </c>
      <c r="E2204" s="1" t="s">
        <v>11</v>
      </c>
      <c r="F2204" s="1" t="s">
        <v>24</v>
      </c>
      <c r="G2204" s="1">
        <v>53</v>
      </c>
      <c r="H2204" s="1" t="s">
        <v>21</v>
      </c>
      <c r="I2204" s="1" t="s">
        <v>14</v>
      </c>
      <c r="J2204" s="1" t="s">
        <v>26</v>
      </c>
    </row>
    <row r="2205" spans="1:10" x14ac:dyDescent="0.25">
      <c r="A2205" s="1">
        <v>809313</v>
      </c>
      <c r="B2205" s="1" t="s">
        <v>33</v>
      </c>
      <c r="C2205" s="2">
        <v>42419</v>
      </c>
      <c r="D2205" s="2">
        <v>42419.329861111109</v>
      </c>
      <c r="E2205" s="1" t="s">
        <v>11</v>
      </c>
      <c r="F2205" s="1" t="s">
        <v>24</v>
      </c>
      <c r="G2205" s="1">
        <v>53</v>
      </c>
      <c r="H2205" s="1" t="s">
        <v>21</v>
      </c>
      <c r="I2205" s="1" t="s">
        <v>14</v>
      </c>
      <c r="J2205" s="1" t="s">
        <v>26</v>
      </c>
    </row>
    <row r="2206" spans="1:10" x14ac:dyDescent="0.25">
      <c r="A2206" s="1">
        <v>809313</v>
      </c>
      <c r="B2206" s="1" t="s">
        <v>29</v>
      </c>
      <c r="C2206" s="2">
        <v>42447</v>
      </c>
      <c r="D2206" s="2">
        <v>42447.158333333333</v>
      </c>
      <c r="E2206" s="1" t="s">
        <v>11</v>
      </c>
      <c r="F2206" s="1" t="s">
        <v>24</v>
      </c>
      <c r="G2206" s="1">
        <v>53</v>
      </c>
      <c r="H2206" s="1" t="s">
        <v>21</v>
      </c>
      <c r="I2206" s="1" t="s">
        <v>25</v>
      </c>
      <c r="J2206" s="1" t="s">
        <v>26</v>
      </c>
    </row>
    <row r="2207" spans="1:10" x14ac:dyDescent="0.25">
      <c r="A2207" s="1">
        <v>1391279</v>
      </c>
      <c r="B2207" s="1" t="s">
        <v>33</v>
      </c>
      <c r="C2207" s="2">
        <v>42458</v>
      </c>
      <c r="D2207" s="2">
        <v>42458.495833333334</v>
      </c>
      <c r="E2207" s="1" t="s">
        <v>11</v>
      </c>
      <c r="F2207" s="1" t="s">
        <v>20</v>
      </c>
      <c r="G2207" s="1">
        <v>31</v>
      </c>
      <c r="H2207" s="1" t="s">
        <v>21</v>
      </c>
      <c r="I2207" s="1" t="s">
        <v>18</v>
      </c>
      <c r="J2207" s="1" t="s">
        <v>15</v>
      </c>
    </row>
    <row r="2208" spans="1:10" x14ac:dyDescent="0.25">
      <c r="A2208" s="1">
        <v>2426231</v>
      </c>
      <c r="B2208" s="1" t="s">
        <v>16</v>
      </c>
      <c r="C2208" s="2">
        <v>42440</v>
      </c>
      <c r="D2208" s="2">
        <v>42440.512499999997</v>
      </c>
      <c r="E2208" s="1" t="s">
        <v>11</v>
      </c>
      <c r="F2208" s="1" t="s">
        <v>20</v>
      </c>
      <c r="G2208" s="1">
        <v>32</v>
      </c>
      <c r="H2208" s="1" t="s">
        <v>21</v>
      </c>
      <c r="I2208" s="1" t="s">
        <v>18</v>
      </c>
      <c r="J2208" s="1" t="s">
        <v>15</v>
      </c>
    </row>
    <row r="2209" spans="1:10" x14ac:dyDescent="0.25">
      <c r="A2209" s="1">
        <v>2426231</v>
      </c>
      <c r="B2209" s="1" t="s">
        <v>16</v>
      </c>
      <c r="C2209" s="2">
        <v>42452</v>
      </c>
      <c r="D2209" s="2">
        <v>42452.438194444447</v>
      </c>
      <c r="E2209" s="1" t="s">
        <v>11</v>
      </c>
      <c r="F2209" s="1" t="s">
        <v>20</v>
      </c>
      <c r="G2209" s="1">
        <v>32</v>
      </c>
      <c r="H2209" s="1" t="s">
        <v>21</v>
      </c>
      <c r="I2209" s="1" t="s">
        <v>14</v>
      </c>
      <c r="J2209" s="1" t="s">
        <v>15</v>
      </c>
    </row>
    <row r="2210" spans="1:10" x14ac:dyDescent="0.25">
      <c r="A2210" s="1">
        <v>2426231</v>
      </c>
      <c r="B2210" s="1" t="s">
        <v>16</v>
      </c>
      <c r="C2210" s="2">
        <v>42452</v>
      </c>
      <c r="D2210" s="2">
        <v>42452.447222222225</v>
      </c>
      <c r="E2210" s="1" t="s">
        <v>11</v>
      </c>
      <c r="F2210" s="1" t="s">
        <v>20</v>
      </c>
      <c r="G2210" s="1">
        <v>32</v>
      </c>
      <c r="H2210" s="1" t="s">
        <v>21</v>
      </c>
      <c r="I2210" s="1" t="s">
        <v>14</v>
      </c>
      <c r="J2210" s="1" t="s">
        <v>15</v>
      </c>
    </row>
    <row r="2211" spans="1:10" x14ac:dyDescent="0.25">
      <c r="A2211" s="1">
        <v>2426231</v>
      </c>
      <c r="B2211" s="1" t="s">
        <v>16</v>
      </c>
      <c r="C2211" s="2">
        <v>42452</v>
      </c>
      <c r="D2211" s="2">
        <v>42452.597222222219</v>
      </c>
      <c r="E2211" s="1" t="s">
        <v>11</v>
      </c>
      <c r="F2211" s="1" t="s">
        <v>20</v>
      </c>
      <c r="G2211" s="1">
        <v>32</v>
      </c>
      <c r="H2211" s="1" t="s">
        <v>21</v>
      </c>
      <c r="I2211" s="1" t="s">
        <v>44</v>
      </c>
      <c r="J2211" s="1" t="s">
        <v>15</v>
      </c>
    </row>
    <row r="2212" spans="1:10" x14ac:dyDescent="0.25">
      <c r="A2212" s="1">
        <v>2426231</v>
      </c>
      <c r="B2212" s="1" t="s">
        <v>41</v>
      </c>
      <c r="C2212" s="2">
        <v>42434</v>
      </c>
      <c r="D2212" s="2">
        <v>42434.557638888888</v>
      </c>
      <c r="E2212" s="1" t="s">
        <v>11</v>
      </c>
      <c r="F2212" s="1" t="s">
        <v>20</v>
      </c>
      <c r="G2212" s="1">
        <v>32</v>
      </c>
      <c r="H2212" s="1" t="s">
        <v>21</v>
      </c>
      <c r="I2212" s="1" t="s">
        <v>18</v>
      </c>
      <c r="J2212" s="1" t="s">
        <v>15</v>
      </c>
    </row>
    <row r="2213" spans="1:10" x14ac:dyDescent="0.25">
      <c r="A2213" s="1">
        <v>2426231</v>
      </c>
      <c r="B2213" s="1" t="s">
        <v>39</v>
      </c>
      <c r="C2213" s="2">
        <v>42434</v>
      </c>
      <c r="D2213" s="2">
        <v>42434.521527777775</v>
      </c>
      <c r="E2213" s="1" t="s">
        <v>11</v>
      </c>
      <c r="F2213" s="1" t="s">
        <v>20</v>
      </c>
      <c r="G2213" s="1">
        <v>32</v>
      </c>
      <c r="H2213" s="1" t="s">
        <v>21</v>
      </c>
      <c r="I2213" s="1" t="s">
        <v>18</v>
      </c>
      <c r="J2213" s="1" t="s">
        <v>15</v>
      </c>
    </row>
    <row r="2214" spans="1:10" x14ac:dyDescent="0.25">
      <c r="A2214" s="1">
        <v>2426231</v>
      </c>
      <c r="B2214" s="1" t="s">
        <v>36</v>
      </c>
      <c r="C2214" s="2">
        <v>42455</v>
      </c>
      <c r="D2214" s="2">
        <v>42455.436805555553</v>
      </c>
      <c r="E2214" s="1" t="s">
        <v>11</v>
      </c>
      <c r="F2214" s="1" t="s">
        <v>20</v>
      </c>
      <c r="G2214" s="1">
        <v>32</v>
      </c>
      <c r="H2214" s="1" t="s">
        <v>21</v>
      </c>
      <c r="I2214" s="1" t="s">
        <v>14</v>
      </c>
      <c r="J2214" s="1" t="s">
        <v>15</v>
      </c>
    </row>
    <row r="2215" spans="1:10" x14ac:dyDescent="0.25">
      <c r="A2215" s="1">
        <v>1106801</v>
      </c>
      <c r="B2215" s="1" t="s">
        <v>29</v>
      </c>
      <c r="C2215" s="2">
        <v>42382</v>
      </c>
      <c r="D2215" s="2">
        <v>42382.339583333334</v>
      </c>
      <c r="E2215" s="1" t="s">
        <v>11</v>
      </c>
      <c r="F2215" s="1" t="s">
        <v>12</v>
      </c>
      <c r="G2215" s="1">
        <v>24</v>
      </c>
      <c r="H2215" s="1" t="s">
        <v>32</v>
      </c>
      <c r="I2215" s="1" t="s">
        <v>14</v>
      </c>
      <c r="J2215" s="1" t="s">
        <v>22</v>
      </c>
    </row>
    <row r="2216" spans="1:10" x14ac:dyDescent="0.25">
      <c r="A2216" s="1">
        <v>809315</v>
      </c>
      <c r="B2216" s="1" t="s">
        <v>40</v>
      </c>
      <c r="C2216" s="2">
        <v>42418</v>
      </c>
      <c r="D2216" s="2">
        <v>42418.311805555553</v>
      </c>
      <c r="E2216" s="1" t="s">
        <v>11</v>
      </c>
      <c r="F2216" s="1" t="s">
        <v>35</v>
      </c>
      <c r="G2216" s="1">
        <v>34</v>
      </c>
      <c r="H2216" s="1" t="s">
        <v>46</v>
      </c>
      <c r="I2216" s="1" t="s">
        <v>14</v>
      </c>
      <c r="J2216" s="1" t="s">
        <v>15</v>
      </c>
    </row>
    <row r="2217" spans="1:10" x14ac:dyDescent="0.25">
      <c r="A2217" s="1">
        <v>809315</v>
      </c>
      <c r="B2217" s="1" t="s">
        <v>30</v>
      </c>
      <c r="C2217" s="2">
        <v>42427</v>
      </c>
      <c r="D2217" s="2">
        <v>42427.413888888892</v>
      </c>
      <c r="E2217" s="1" t="s">
        <v>11</v>
      </c>
      <c r="F2217" s="1" t="s">
        <v>35</v>
      </c>
      <c r="G2217" s="1">
        <v>34</v>
      </c>
      <c r="H2217" s="1" t="s">
        <v>46</v>
      </c>
      <c r="I2217" s="1" t="s">
        <v>14</v>
      </c>
      <c r="J2217" s="1" t="s">
        <v>15</v>
      </c>
    </row>
    <row r="2218" spans="1:10" x14ac:dyDescent="0.25">
      <c r="A2218" s="1">
        <v>636026</v>
      </c>
      <c r="B2218" s="1" t="s">
        <v>29</v>
      </c>
      <c r="C2218" s="2">
        <v>42458</v>
      </c>
      <c r="D2218" s="2">
        <v>42458.587500000001</v>
      </c>
      <c r="E2218" s="1" t="s">
        <v>23</v>
      </c>
      <c r="F2218" s="1" t="s">
        <v>24</v>
      </c>
      <c r="G2218" s="1">
        <v>39</v>
      </c>
      <c r="H2218" s="1" t="s">
        <v>21</v>
      </c>
      <c r="I2218" s="1" t="s">
        <v>44</v>
      </c>
      <c r="J2218" s="1" t="s">
        <v>15</v>
      </c>
    </row>
    <row r="2219" spans="1:10" x14ac:dyDescent="0.25">
      <c r="A2219" s="1">
        <v>891865</v>
      </c>
      <c r="B2219" s="1" t="s">
        <v>33</v>
      </c>
      <c r="C2219" s="2">
        <v>42453</v>
      </c>
      <c r="D2219" s="2">
        <v>42453.455555555556</v>
      </c>
      <c r="E2219" s="1" t="s">
        <v>11</v>
      </c>
      <c r="F2219" s="1" t="s">
        <v>20</v>
      </c>
      <c r="G2219" s="1">
        <v>36</v>
      </c>
      <c r="H2219" s="1" t="s">
        <v>49</v>
      </c>
      <c r="I2219" s="1" t="s">
        <v>14</v>
      </c>
      <c r="J2219" s="1" t="s">
        <v>15</v>
      </c>
    </row>
    <row r="2220" spans="1:10" x14ac:dyDescent="0.25">
      <c r="A2220" s="1">
        <v>809316</v>
      </c>
      <c r="B2220" s="1" t="s">
        <v>33</v>
      </c>
      <c r="C2220" s="2">
        <v>42434</v>
      </c>
      <c r="D2220" s="2">
        <v>42434.236111111109</v>
      </c>
      <c r="E2220" s="1" t="s">
        <v>23</v>
      </c>
      <c r="F2220" s="1" t="s">
        <v>35</v>
      </c>
      <c r="G2220" s="1">
        <v>29</v>
      </c>
      <c r="H2220" s="1" t="s">
        <v>34</v>
      </c>
      <c r="I2220" s="1" t="s">
        <v>25</v>
      </c>
      <c r="J2220" s="1" t="s">
        <v>22</v>
      </c>
    </row>
    <row r="2221" spans="1:10" x14ac:dyDescent="0.25">
      <c r="A2221" s="1">
        <v>809316</v>
      </c>
      <c r="B2221" s="1" t="s">
        <v>33</v>
      </c>
      <c r="C2221" s="2">
        <v>42455</v>
      </c>
      <c r="D2221" s="2">
        <v>42455.353472222225</v>
      </c>
      <c r="E2221" s="1" t="s">
        <v>23</v>
      </c>
      <c r="F2221" s="1" t="s">
        <v>35</v>
      </c>
      <c r="G2221" s="1">
        <v>29</v>
      </c>
      <c r="H2221" s="1" t="s">
        <v>34</v>
      </c>
      <c r="I2221" s="1" t="s">
        <v>14</v>
      </c>
      <c r="J2221" s="1" t="s">
        <v>22</v>
      </c>
    </row>
    <row r="2222" spans="1:10" x14ac:dyDescent="0.25">
      <c r="A2222" s="1">
        <v>803869</v>
      </c>
      <c r="B2222" s="1" t="s">
        <v>33</v>
      </c>
      <c r="C2222" s="2">
        <v>42437</v>
      </c>
      <c r="D2222" s="2">
        <v>42437.316666666666</v>
      </c>
      <c r="E2222" s="1" t="s">
        <v>11</v>
      </c>
      <c r="F2222" s="1" t="s">
        <v>17</v>
      </c>
      <c r="G2222" s="1">
        <v>43</v>
      </c>
      <c r="H2222" s="1" t="s">
        <v>34</v>
      </c>
      <c r="I2222" s="1" t="s">
        <v>14</v>
      </c>
      <c r="J2222" s="1" t="s">
        <v>15</v>
      </c>
    </row>
    <row r="2223" spans="1:10" x14ac:dyDescent="0.25">
      <c r="A2223" s="1">
        <v>2090836</v>
      </c>
      <c r="B2223" s="1" t="s">
        <v>10</v>
      </c>
      <c r="C2223" s="2">
        <v>42400</v>
      </c>
      <c r="D2223" s="2">
        <v>42400.220138888886</v>
      </c>
      <c r="E2223" s="1" t="s">
        <v>11</v>
      </c>
      <c r="F2223" s="1" t="s">
        <v>12</v>
      </c>
      <c r="G2223" s="1">
        <v>30</v>
      </c>
      <c r="H2223" s="1" t="s">
        <v>13</v>
      </c>
      <c r="I2223" s="1" t="s">
        <v>25</v>
      </c>
      <c r="J2223" s="1" t="s">
        <v>22</v>
      </c>
    </row>
    <row r="2224" spans="1:10" x14ac:dyDescent="0.25">
      <c r="A2224" s="1">
        <v>2090836</v>
      </c>
      <c r="B2224" s="1" t="s">
        <v>30</v>
      </c>
      <c r="C2224" s="2">
        <v>42393</v>
      </c>
      <c r="D2224" s="2">
        <v>42393.624305555553</v>
      </c>
      <c r="E2224" s="1" t="s">
        <v>11</v>
      </c>
      <c r="F2224" s="1" t="s">
        <v>12</v>
      </c>
      <c r="G2224" s="1">
        <v>30</v>
      </c>
      <c r="H2224" s="1" t="s">
        <v>13</v>
      </c>
      <c r="I2224" s="1" t="s">
        <v>44</v>
      </c>
      <c r="J2224" s="1" t="s">
        <v>22</v>
      </c>
    </row>
    <row r="2225" spans="1:10" x14ac:dyDescent="0.25">
      <c r="A2225" s="1">
        <v>2090836</v>
      </c>
      <c r="B2225" s="1" t="s">
        <v>33</v>
      </c>
      <c r="C2225" s="2">
        <v>42392</v>
      </c>
      <c r="D2225" s="2">
        <v>42392.336111111108</v>
      </c>
      <c r="E2225" s="1" t="s">
        <v>11</v>
      </c>
      <c r="F2225" s="1" t="s">
        <v>12</v>
      </c>
      <c r="G2225" s="1">
        <v>30</v>
      </c>
      <c r="H2225" s="1" t="s">
        <v>13</v>
      </c>
      <c r="I2225" s="1" t="s">
        <v>14</v>
      </c>
      <c r="J2225" s="1" t="s">
        <v>22</v>
      </c>
    </row>
    <row r="2226" spans="1:10" x14ac:dyDescent="0.25">
      <c r="A2226" s="1">
        <v>2090836</v>
      </c>
      <c r="B2226" s="1" t="s">
        <v>10</v>
      </c>
      <c r="C2226" s="2">
        <v>42392</v>
      </c>
      <c r="D2226" s="2">
        <v>42392.324305555558</v>
      </c>
      <c r="E2226" s="1" t="s">
        <v>11</v>
      </c>
      <c r="F2226" s="1" t="s">
        <v>12</v>
      </c>
      <c r="G2226" s="1">
        <v>30</v>
      </c>
      <c r="H2226" s="1" t="s">
        <v>13</v>
      </c>
      <c r="I2226" s="1" t="s">
        <v>14</v>
      </c>
      <c r="J2226" s="1" t="s">
        <v>22</v>
      </c>
    </row>
    <row r="2227" spans="1:10" x14ac:dyDescent="0.25">
      <c r="A2227" s="1">
        <v>809317</v>
      </c>
      <c r="B2227" s="1" t="s">
        <v>31</v>
      </c>
      <c r="C2227" s="2">
        <v>42421</v>
      </c>
      <c r="D2227" s="2">
        <v>42421.615277777775</v>
      </c>
      <c r="E2227" s="1" t="s">
        <v>11</v>
      </c>
      <c r="F2227" s="1" t="s">
        <v>17</v>
      </c>
      <c r="G2227" s="1">
        <v>29</v>
      </c>
      <c r="H2227" s="1" t="s">
        <v>13</v>
      </c>
      <c r="I2227" s="1" t="s">
        <v>44</v>
      </c>
      <c r="J2227" s="1" t="s">
        <v>22</v>
      </c>
    </row>
    <row r="2228" spans="1:10" x14ac:dyDescent="0.25">
      <c r="A2228" s="1">
        <v>809317</v>
      </c>
      <c r="B2228" s="1" t="s">
        <v>47</v>
      </c>
      <c r="C2228" s="2">
        <v>42420</v>
      </c>
      <c r="D2228" s="2">
        <v>42420.424305555556</v>
      </c>
      <c r="E2228" s="1" t="s">
        <v>11</v>
      </c>
      <c r="F2228" s="1" t="s">
        <v>17</v>
      </c>
      <c r="G2228" s="1">
        <v>29</v>
      </c>
      <c r="H2228" s="1" t="s">
        <v>13</v>
      </c>
      <c r="I2228" s="1" t="s">
        <v>14</v>
      </c>
      <c r="J2228" s="1" t="s">
        <v>22</v>
      </c>
    </row>
    <row r="2229" spans="1:10" x14ac:dyDescent="0.25">
      <c r="A2229" s="1">
        <v>809317</v>
      </c>
      <c r="B2229" s="1" t="s">
        <v>47</v>
      </c>
      <c r="C2229" s="2">
        <v>42419</v>
      </c>
      <c r="D2229" s="2">
        <v>42419.434027777781</v>
      </c>
      <c r="E2229" s="1" t="s">
        <v>11</v>
      </c>
      <c r="F2229" s="1" t="s">
        <v>17</v>
      </c>
      <c r="G2229" s="1">
        <v>29</v>
      </c>
      <c r="H2229" s="1" t="s">
        <v>13</v>
      </c>
      <c r="I2229" s="1" t="s">
        <v>14</v>
      </c>
      <c r="J2229" s="1" t="s">
        <v>22</v>
      </c>
    </row>
    <row r="2230" spans="1:10" x14ac:dyDescent="0.25">
      <c r="A2230" s="1">
        <v>789022</v>
      </c>
      <c r="B2230" s="1" t="s">
        <v>30</v>
      </c>
      <c r="C2230" s="2">
        <v>42418</v>
      </c>
      <c r="D2230" s="2">
        <v>42418.45</v>
      </c>
      <c r="E2230" s="1" t="s">
        <v>11</v>
      </c>
      <c r="F2230" s="1" t="s">
        <v>12</v>
      </c>
      <c r="G2230" s="1">
        <v>36</v>
      </c>
      <c r="H2230" s="1" t="s">
        <v>28</v>
      </c>
      <c r="I2230" s="1" t="s">
        <v>14</v>
      </c>
      <c r="J2230" s="1" t="s">
        <v>15</v>
      </c>
    </row>
    <row r="2231" spans="1:10" x14ac:dyDescent="0.25">
      <c r="A2231" s="1">
        <v>789022</v>
      </c>
      <c r="B2231" s="1" t="s">
        <v>10</v>
      </c>
      <c r="C2231" s="2">
        <v>42416</v>
      </c>
      <c r="D2231" s="2">
        <v>42416.398611111108</v>
      </c>
      <c r="E2231" s="1" t="s">
        <v>11</v>
      </c>
      <c r="F2231" s="1" t="s">
        <v>12</v>
      </c>
      <c r="G2231" s="1">
        <v>36</v>
      </c>
      <c r="H2231" s="1" t="s">
        <v>28</v>
      </c>
      <c r="I2231" s="1" t="s">
        <v>14</v>
      </c>
      <c r="J2231" s="1" t="s">
        <v>15</v>
      </c>
    </row>
    <row r="2232" spans="1:10" x14ac:dyDescent="0.25">
      <c r="A2232" s="1">
        <v>779704</v>
      </c>
      <c r="B2232" s="1" t="s">
        <v>30</v>
      </c>
      <c r="C2232" s="2">
        <v>42410</v>
      </c>
      <c r="D2232" s="2">
        <v>42410.586805555555</v>
      </c>
      <c r="E2232" s="1" t="s">
        <v>11</v>
      </c>
      <c r="F2232" s="1" t="s">
        <v>35</v>
      </c>
      <c r="G2232" s="1">
        <v>34</v>
      </c>
      <c r="H2232" s="1" t="s">
        <v>21</v>
      </c>
      <c r="I2232" s="1" t="s">
        <v>44</v>
      </c>
      <c r="J2232" s="1" t="s">
        <v>15</v>
      </c>
    </row>
    <row r="2233" spans="1:10" x14ac:dyDescent="0.25">
      <c r="A2233" s="1">
        <v>904945</v>
      </c>
      <c r="B2233" s="1" t="s">
        <v>16</v>
      </c>
      <c r="C2233" s="2">
        <v>42454</v>
      </c>
      <c r="D2233" s="2">
        <v>42454.519444444442</v>
      </c>
      <c r="E2233" s="1" t="s">
        <v>11</v>
      </c>
      <c r="F2233" s="1" t="s">
        <v>17</v>
      </c>
      <c r="G2233" s="1">
        <v>31</v>
      </c>
      <c r="H2233" s="1" t="s">
        <v>32</v>
      </c>
      <c r="I2233" s="1" t="s">
        <v>18</v>
      </c>
      <c r="J2233" s="1" t="s">
        <v>15</v>
      </c>
    </row>
    <row r="2234" spans="1:10" x14ac:dyDescent="0.25">
      <c r="A2234" s="1">
        <v>2360149</v>
      </c>
      <c r="B2234" s="1" t="s">
        <v>16</v>
      </c>
      <c r="C2234" s="2">
        <v>42434</v>
      </c>
      <c r="D2234" s="2">
        <v>42434.254166666666</v>
      </c>
      <c r="E2234" s="1" t="s">
        <v>11</v>
      </c>
      <c r="F2234" s="1" t="s">
        <v>12</v>
      </c>
      <c r="G2234" s="1">
        <v>41</v>
      </c>
      <c r="H2234" s="1" t="s">
        <v>28</v>
      </c>
      <c r="I2234" s="1" t="s">
        <v>25</v>
      </c>
      <c r="J2234" s="1" t="s">
        <v>15</v>
      </c>
    </row>
    <row r="2235" spans="1:10" x14ac:dyDescent="0.25">
      <c r="A2235" s="1">
        <v>809320</v>
      </c>
      <c r="B2235" s="1" t="s">
        <v>41</v>
      </c>
      <c r="C2235" s="2">
        <v>42421</v>
      </c>
      <c r="D2235" s="2">
        <v>42421.354166666664</v>
      </c>
      <c r="E2235" s="1" t="s">
        <v>11</v>
      </c>
      <c r="F2235" s="1" t="s">
        <v>35</v>
      </c>
      <c r="G2235" s="1">
        <v>34</v>
      </c>
      <c r="H2235" s="1" t="s">
        <v>13</v>
      </c>
      <c r="I2235" s="1" t="s">
        <v>14</v>
      </c>
      <c r="J2235" s="1" t="s">
        <v>15</v>
      </c>
    </row>
    <row r="2236" spans="1:10" x14ac:dyDescent="0.25">
      <c r="A2236" s="1">
        <v>809320</v>
      </c>
      <c r="B2236" s="1" t="s">
        <v>40</v>
      </c>
      <c r="C2236" s="2">
        <v>42424</v>
      </c>
      <c r="D2236" s="2">
        <v>42424.354861111111</v>
      </c>
      <c r="E2236" s="1" t="s">
        <v>11</v>
      </c>
      <c r="F2236" s="1" t="s">
        <v>35</v>
      </c>
      <c r="G2236" s="1">
        <v>34</v>
      </c>
      <c r="H2236" s="1" t="s">
        <v>13</v>
      </c>
      <c r="I2236" s="1" t="s">
        <v>14</v>
      </c>
      <c r="J2236" s="1" t="s">
        <v>15</v>
      </c>
    </row>
    <row r="2237" spans="1:10" x14ac:dyDescent="0.25">
      <c r="A2237" s="1">
        <v>809320</v>
      </c>
      <c r="B2237" s="1" t="s">
        <v>40</v>
      </c>
      <c r="C2237" s="2">
        <v>42428</v>
      </c>
      <c r="D2237" s="2">
        <v>42428.362500000003</v>
      </c>
      <c r="E2237" s="1" t="s">
        <v>11</v>
      </c>
      <c r="F2237" s="1" t="s">
        <v>35</v>
      </c>
      <c r="G2237" s="1">
        <v>34</v>
      </c>
      <c r="H2237" s="1" t="s">
        <v>13</v>
      </c>
      <c r="I2237" s="1" t="s">
        <v>14</v>
      </c>
      <c r="J2237" s="1" t="s">
        <v>15</v>
      </c>
    </row>
    <row r="2238" spans="1:10" x14ac:dyDescent="0.25">
      <c r="A2238" s="1">
        <v>2203737</v>
      </c>
      <c r="B2238" s="1" t="s">
        <v>36</v>
      </c>
      <c r="C2238" s="2">
        <v>42442</v>
      </c>
      <c r="D2238" s="2">
        <v>42442.413888888892</v>
      </c>
      <c r="E2238" s="1" t="s">
        <v>11</v>
      </c>
      <c r="F2238" s="1" t="s">
        <v>35</v>
      </c>
      <c r="G2238" s="1">
        <v>29</v>
      </c>
      <c r="H2238" s="1" t="s">
        <v>46</v>
      </c>
      <c r="I2238" s="1" t="s">
        <v>14</v>
      </c>
      <c r="J2238" s="1" t="s">
        <v>22</v>
      </c>
    </row>
    <row r="2239" spans="1:10" x14ac:dyDescent="0.25">
      <c r="A2239" s="1">
        <v>2203737</v>
      </c>
      <c r="B2239" s="1" t="s">
        <v>16</v>
      </c>
      <c r="C2239" s="2">
        <v>42452</v>
      </c>
      <c r="D2239" s="2">
        <v>42452.130555555559</v>
      </c>
      <c r="E2239" s="1" t="s">
        <v>11</v>
      </c>
      <c r="F2239" s="1" t="s">
        <v>35</v>
      </c>
      <c r="G2239" s="1">
        <v>29</v>
      </c>
      <c r="H2239" s="1" t="s">
        <v>46</v>
      </c>
      <c r="I2239" s="1" t="s">
        <v>25</v>
      </c>
      <c r="J2239" s="1" t="s">
        <v>22</v>
      </c>
    </row>
    <row r="2240" spans="1:10" x14ac:dyDescent="0.25">
      <c r="A2240" s="1">
        <v>2203737</v>
      </c>
      <c r="B2240" s="1" t="s">
        <v>33</v>
      </c>
      <c r="C2240" s="2">
        <v>42436</v>
      </c>
      <c r="D2240" s="2">
        <v>42436.42083333333</v>
      </c>
      <c r="E2240" s="1" t="s">
        <v>11</v>
      </c>
      <c r="F2240" s="1" t="s">
        <v>35</v>
      </c>
      <c r="G2240" s="1">
        <v>29</v>
      </c>
      <c r="H2240" s="1" t="s">
        <v>46</v>
      </c>
      <c r="I2240" s="1" t="s">
        <v>14</v>
      </c>
      <c r="J2240" s="1" t="s">
        <v>22</v>
      </c>
    </row>
    <row r="2241" spans="1:10" x14ac:dyDescent="0.25">
      <c r="A2241" s="1">
        <v>809321</v>
      </c>
      <c r="B2241" s="1" t="s">
        <v>40</v>
      </c>
      <c r="C2241" s="2">
        <v>42403</v>
      </c>
      <c r="D2241" s="2">
        <v>42403.515972222223</v>
      </c>
      <c r="E2241" s="1" t="s">
        <v>23</v>
      </c>
      <c r="F2241" s="1" t="s">
        <v>35</v>
      </c>
      <c r="G2241" s="1">
        <v>52</v>
      </c>
      <c r="H2241" s="1" t="s">
        <v>21</v>
      </c>
      <c r="I2241" s="1" t="s">
        <v>18</v>
      </c>
      <c r="J2241" s="1" t="s">
        <v>26</v>
      </c>
    </row>
    <row r="2242" spans="1:10" x14ac:dyDescent="0.25">
      <c r="A2242" s="1">
        <v>729427</v>
      </c>
      <c r="B2242" s="1" t="s">
        <v>40</v>
      </c>
      <c r="C2242" s="2">
        <v>42392</v>
      </c>
      <c r="D2242" s="2">
        <v>42392.332638888889</v>
      </c>
      <c r="E2242" s="1" t="s">
        <v>23</v>
      </c>
      <c r="F2242" s="1" t="s">
        <v>35</v>
      </c>
      <c r="G2242" s="1">
        <v>42</v>
      </c>
      <c r="H2242" s="1" t="s">
        <v>21</v>
      </c>
      <c r="I2242" s="1" t="s">
        <v>14</v>
      </c>
      <c r="J2242" s="1" t="s">
        <v>15</v>
      </c>
    </row>
    <row r="2243" spans="1:10" x14ac:dyDescent="0.25">
      <c r="A2243" s="1">
        <v>832127</v>
      </c>
      <c r="B2243" s="1" t="s">
        <v>16</v>
      </c>
      <c r="C2243" s="2">
        <v>42431</v>
      </c>
      <c r="D2243" s="2">
        <v>42431.59375</v>
      </c>
      <c r="E2243" s="1" t="s">
        <v>11</v>
      </c>
      <c r="F2243" s="1" t="s">
        <v>12</v>
      </c>
      <c r="G2243" s="1">
        <v>40</v>
      </c>
      <c r="H2243" s="1" t="s">
        <v>13</v>
      </c>
      <c r="I2243" s="1" t="s">
        <v>44</v>
      </c>
      <c r="J2243" s="1" t="s">
        <v>15</v>
      </c>
    </row>
    <row r="2244" spans="1:10" x14ac:dyDescent="0.25">
      <c r="A2244" s="1">
        <v>809323</v>
      </c>
      <c r="B2244" s="1" t="s">
        <v>10</v>
      </c>
      <c r="C2244" s="2">
        <v>42424</v>
      </c>
      <c r="D2244" s="2">
        <v>42424.51666666667</v>
      </c>
      <c r="E2244" s="1" t="s">
        <v>23</v>
      </c>
      <c r="F2244" s="1" t="s">
        <v>12</v>
      </c>
      <c r="G2244" s="1">
        <v>35</v>
      </c>
      <c r="H2244" s="1" t="s">
        <v>34</v>
      </c>
      <c r="I2244" s="1" t="s">
        <v>18</v>
      </c>
      <c r="J2244" s="1" t="s">
        <v>15</v>
      </c>
    </row>
    <row r="2245" spans="1:10" x14ac:dyDescent="0.25">
      <c r="A2245" s="1">
        <v>809323</v>
      </c>
      <c r="B2245" s="1" t="s">
        <v>10</v>
      </c>
      <c r="C2245" s="2">
        <v>42404</v>
      </c>
      <c r="D2245" s="2">
        <v>42404.512499999997</v>
      </c>
      <c r="E2245" s="1" t="s">
        <v>23</v>
      </c>
      <c r="F2245" s="1" t="s">
        <v>12</v>
      </c>
      <c r="G2245" s="1">
        <v>35</v>
      </c>
      <c r="H2245" s="1" t="s">
        <v>34</v>
      </c>
      <c r="I2245" s="1" t="s">
        <v>18</v>
      </c>
      <c r="J2245" s="1" t="s">
        <v>15</v>
      </c>
    </row>
    <row r="2246" spans="1:10" x14ac:dyDescent="0.25">
      <c r="A2246" s="1">
        <v>820809</v>
      </c>
      <c r="B2246" s="1" t="s">
        <v>41</v>
      </c>
      <c r="C2246" s="2">
        <v>42377</v>
      </c>
      <c r="D2246" s="2">
        <v>42377.46597222222</v>
      </c>
      <c r="E2246" s="1" t="s">
        <v>11</v>
      </c>
      <c r="F2246" s="1" t="s">
        <v>35</v>
      </c>
      <c r="G2246" s="1">
        <v>39</v>
      </c>
      <c r="H2246" s="1" t="s">
        <v>21</v>
      </c>
      <c r="I2246" s="1" t="s">
        <v>18</v>
      </c>
      <c r="J2246" s="1" t="s">
        <v>15</v>
      </c>
    </row>
    <row r="2247" spans="1:10" x14ac:dyDescent="0.25">
      <c r="A2247" s="1">
        <v>803878</v>
      </c>
      <c r="B2247" s="1" t="s">
        <v>27</v>
      </c>
      <c r="C2247" s="2">
        <v>42418</v>
      </c>
      <c r="D2247" s="2">
        <v>42418.180555555555</v>
      </c>
      <c r="E2247" s="1" t="s">
        <v>23</v>
      </c>
      <c r="F2247" s="1" t="s">
        <v>35</v>
      </c>
      <c r="G2247" s="1">
        <v>18</v>
      </c>
      <c r="H2247" s="1" t="s">
        <v>34</v>
      </c>
      <c r="I2247" s="1" t="s">
        <v>25</v>
      </c>
      <c r="J2247" s="1" t="s">
        <v>22</v>
      </c>
    </row>
    <row r="2248" spans="1:10" x14ac:dyDescent="0.25">
      <c r="A2248" s="1">
        <v>803878</v>
      </c>
      <c r="B2248" s="1" t="s">
        <v>41</v>
      </c>
      <c r="C2248" s="2">
        <v>42418</v>
      </c>
      <c r="D2248" s="2">
        <v>42418.363888888889</v>
      </c>
      <c r="E2248" s="1" t="s">
        <v>23</v>
      </c>
      <c r="F2248" s="1" t="s">
        <v>35</v>
      </c>
      <c r="G2248" s="1">
        <v>18</v>
      </c>
      <c r="H2248" s="1" t="s">
        <v>34</v>
      </c>
      <c r="I2248" s="1" t="s">
        <v>14</v>
      </c>
      <c r="J2248" s="1" t="s">
        <v>22</v>
      </c>
    </row>
    <row r="2249" spans="1:10" x14ac:dyDescent="0.25">
      <c r="A2249" s="1">
        <v>803878</v>
      </c>
      <c r="B2249" s="1" t="s">
        <v>30</v>
      </c>
      <c r="C2249" s="2">
        <v>42418</v>
      </c>
      <c r="D2249" s="2">
        <v>42418.257638888892</v>
      </c>
      <c r="E2249" s="1" t="s">
        <v>23</v>
      </c>
      <c r="F2249" s="1" t="s">
        <v>35</v>
      </c>
      <c r="G2249" s="1">
        <v>18</v>
      </c>
      <c r="H2249" s="1" t="s">
        <v>34</v>
      </c>
      <c r="I2249" s="1" t="s">
        <v>25</v>
      </c>
      <c r="J2249" s="1" t="s">
        <v>22</v>
      </c>
    </row>
    <row r="2250" spans="1:10" x14ac:dyDescent="0.25">
      <c r="A2250" s="1">
        <v>803878</v>
      </c>
      <c r="B2250" s="1" t="s">
        <v>29</v>
      </c>
      <c r="C2250" s="2">
        <v>42418</v>
      </c>
      <c r="D2250" s="2">
        <v>42418.263888888891</v>
      </c>
      <c r="E2250" s="1" t="s">
        <v>23</v>
      </c>
      <c r="F2250" s="1" t="s">
        <v>35</v>
      </c>
      <c r="G2250" s="1">
        <v>18</v>
      </c>
      <c r="H2250" s="1" t="s">
        <v>34</v>
      </c>
      <c r="I2250" s="1" t="s">
        <v>25</v>
      </c>
      <c r="J2250" s="1" t="s">
        <v>22</v>
      </c>
    </row>
    <row r="2251" spans="1:10" x14ac:dyDescent="0.25">
      <c r="A2251" s="1">
        <v>869282</v>
      </c>
      <c r="B2251" s="1" t="s">
        <v>30</v>
      </c>
      <c r="C2251" s="2">
        <v>42441</v>
      </c>
      <c r="D2251" s="2">
        <v>42441.46597222222</v>
      </c>
      <c r="E2251" s="1" t="s">
        <v>11</v>
      </c>
      <c r="F2251" s="1" t="s">
        <v>35</v>
      </c>
      <c r="G2251" s="1">
        <v>25</v>
      </c>
      <c r="H2251" s="1" t="s">
        <v>21</v>
      </c>
      <c r="I2251" s="1" t="s">
        <v>18</v>
      </c>
      <c r="J2251" s="1" t="s">
        <v>22</v>
      </c>
    </row>
    <row r="2252" spans="1:10" x14ac:dyDescent="0.25">
      <c r="A2252" s="1">
        <v>747259</v>
      </c>
      <c r="B2252" s="1" t="s">
        <v>10</v>
      </c>
      <c r="C2252" s="2">
        <v>42394</v>
      </c>
      <c r="D2252" s="2">
        <v>42394.586805555555</v>
      </c>
      <c r="E2252" s="1" t="s">
        <v>11</v>
      </c>
      <c r="F2252" s="1" t="s">
        <v>24</v>
      </c>
      <c r="G2252" s="1">
        <v>38</v>
      </c>
      <c r="H2252" s="1" t="s">
        <v>21</v>
      </c>
      <c r="I2252" s="1" t="s">
        <v>44</v>
      </c>
      <c r="J2252" s="1" t="s">
        <v>15</v>
      </c>
    </row>
    <row r="2253" spans="1:10" x14ac:dyDescent="0.25">
      <c r="A2253" s="1">
        <v>747259</v>
      </c>
      <c r="B2253" s="1" t="s">
        <v>30</v>
      </c>
      <c r="C2253" s="2">
        <v>42395</v>
      </c>
      <c r="D2253" s="2">
        <v>42395.513888888891</v>
      </c>
      <c r="E2253" s="1" t="s">
        <v>11</v>
      </c>
      <c r="F2253" s="1" t="s">
        <v>24</v>
      </c>
      <c r="G2253" s="1">
        <v>38</v>
      </c>
      <c r="H2253" s="1" t="s">
        <v>21</v>
      </c>
      <c r="I2253" s="1" t="s">
        <v>18</v>
      </c>
      <c r="J2253" s="1" t="s">
        <v>15</v>
      </c>
    </row>
    <row r="2254" spans="1:10" x14ac:dyDescent="0.25">
      <c r="A2254" s="1">
        <v>940027</v>
      </c>
      <c r="B2254" s="1" t="s">
        <v>40</v>
      </c>
      <c r="C2254" s="2">
        <v>42459</v>
      </c>
      <c r="D2254" s="2">
        <v>42459.398611111108</v>
      </c>
      <c r="E2254" s="1" t="s">
        <v>11</v>
      </c>
      <c r="F2254" s="1" t="s">
        <v>17</v>
      </c>
      <c r="G2254" s="1">
        <v>111</v>
      </c>
      <c r="H2254" s="1" t="s">
        <v>43</v>
      </c>
      <c r="I2254" s="1" t="s">
        <v>14</v>
      </c>
      <c r="J2254" s="1" t="s">
        <v>19</v>
      </c>
    </row>
    <row r="2255" spans="1:10" x14ac:dyDescent="0.25">
      <c r="A2255" s="1">
        <v>924998</v>
      </c>
      <c r="B2255" s="1" t="s">
        <v>30</v>
      </c>
      <c r="C2255" s="2">
        <v>42459</v>
      </c>
      <c r="D2255" s="2">
        <v>42459.434027777781</v>
      </c>
      <c r="E2255" s="1" t="s">
        <v>11</v>
      </c>
      <c r="F2255" s="1" t="s">
        <v>20</v>
      </c>
      <c r="G2255" s="1">
        <v>46</v>
      </c>
      <c r="H2255" s="1" t="s">
        <v>13</v>
      </c>
      <c r="I2255" s="1" t="s">
        <v>14</v>
      </c>
      <c r="J2255" s="1" t="s">
        <v>26</v>
      </c>
    </row>
    <row r="2256" spans="1:10" x14ac:dyDescent="0.25">
      <c r="A2256" s="1">
        <v>2368983</v>
      </c>
      <c r="B2256" s="1" t="s">
        <v>30</v>
      </c>
      <c r="C2256" s="2">
        <v>42425</v>
      </c>
      <c r="D2256" s="2">
        <v>42425.244444444441</v>
      </c>
      <c r="E2256" s="1" t="s">
        <v>11</v>
      </c>
      <c r="F2256" s="1" t="s">
        <v>35</v>
      </c>
      <c r="G2256" s="1">
        <v>24</v>
      </c>
      <c r="H2256" s="1" t="s">
        <v>34</v>
      </c>
      <c r="I2256" s="1" t="s">
        <v>25</v>
      </c>
      <c r="J2256" s="1" t="s">
        <v>22</v>
      </c>
    </row>
    <row r="2257" spans="1:10" x14ac:dyDescent="0.25">
      <c r="A2257" s="1">
        <v>2368983</v>
      </c>
      <c r="B2257" s="1" t="s">
        <v>40</v>
      </c>
      <c r="C2257" s="2">
        <v>42434</v>
      </c>
      <c r="D2257" s="2">
        <v>42434.445833333331</v>
      </c>
      <c r="E2257" s="1" t="s">
        <v>11</v>
      </c>
      <c r="F2257" s="1" t="s">
        <v>35</v>
      </c>
      <c r="G2257" s="1">
        <v>24</v>
      </c>
      <c r="H2257" s="1" t="s">
        <v>34</v>
      </c>
      <c r="I2257" s="1" t="s">
        <v>14</v>
      </c>
      <c r="J2257" s="1" t="s">
        <v>22</v>
      </c>
    </row>
    <row r="2258" spans="1:10" x14ac:dyDescent="0.25">
      <c r="A2258" s="1">
        <v>2368983</v>
      </c>
      <c r="B2258" s="1" t="s">
        <v>40</v>
      </c>
      <c r="C2258" s="2">
        <v>42428</v>
      </c>
      <c r="D2258" s="2">
        <v>42428.567361111112</v>
      </c>
      <c r="E2258" s="1" t="s">
        <v>11</v>
      </c>
      <c r="F2258" s="1" t="s">
        <v>35</v>
      </c>
      <c r="G2258" s="1">
        <v>24</v>
      </c>
      <c r="H2258" s="1" t="s">
        <v>34</v>
      </c>
      <c r="I2258" s="1" t="s">
        <v>18</v>
      </c>
      <c r="J2258" s="1" t="s">
        <v>22</v>
      </c>
    </row>
    <row r="2259" spans="1:10" x14ac:dyDescent="0.25">
      <c r="A2259" s="1">
        <v>809325</v>
      </c>
      <c r="B2259" s="1" t="s">
        <v>36</v>
      </c>
      <c r="C2259" s="2">
        <v>42420</v>
      </c>
      <c r="D2259" s="2">
        <v>42420.49722222222</v>
      </c>
      <c r="E2259" s="1" t="s">
        <v>23</v>
      </c>
      <c r="F2259" s="1" t="s">
        <v>35</v>
      </c>
      <c r="G2259" s="1">
        <v>15</v>
      </c>
      <c r="H2259" s="1" t="s">
        <v>28</v>
      </c>
      <c r="I2259" s="1" t="s">
        <v>18</v>
      </c>
      <c r="J2259" s="1" t="s">
        <v>19</v>
      </c>
    </row>
    <row r="2260" spans="1:10" x14ac:dyDescent="0.25">
      <c r="A2260" s="1">
        <v>809325</v>
      </c>
      <c r="B2260" s="1" t="s">
        <v>10</v>
      </c>
      <c r="C2260" s="2">
        <v>42420</v>
      </c>
      <c r="D2260" s="2">
        <v>42420.5</v>
      </c>
      <c r="E2260" s="1" t="s">
        <v>23</v>
      </c>
      <c r="F2260" s="1" t="s">
        <v>35</v>
      </c>
      <c r="G2260" s="1">
        <v>15</v>
      </c>
      <c r="H2260" s="1" t="s">
        <v>28</v>
      </c>
      <c r="I2260" s="1" t="s">
        <v>18</v>
      </c>
      <c r="J2260" s="1" t="s">
        <v>19</v>
      </c>
    </row>
    <row r="2261" spans="1:10" x14ac:dyDescent="0.25">
      <c r="A2261" s="1">
        <v>809325</v>
      </c>
      <c r="B2261" s="1" t="s">
        <v>29</v>
      </c>
      <c r="C2261" s="2">
        <v>42420</v>
      </c>
      <c r="D2261" s="2">
        <v>42420.347222222219</v>
      </c>
      <c r="E2261" s="1" t="s">
        <v>23</v>
      </c>
      <c r="F2261" s="1" t="s">
        <v>35</v>
      </c>
      <c r="G2261" s="1">
        <v>15</v>
      </c>
      <c r="H2261" s="1" t="s">
        <v>28</v>
      </c>
      <c r="I2261" s="1" t="s">
        <v>14</v>
      </c>
      <c r="J2261" s="1" t="s">
        <v>19</v>
      </c>
    </row>
    <row r="2262" spans="1:10" x14ac:dyDescent="0.25">
      <c r="A2262" s="1">
        <v>809325</v>
      </c>
      <c r="B2262" s="1" t="s">
        <v>31</v>
      </c>
      <c r="C2262" s="2">
        <v>42422</v>
      </c>
      <c r="D2262" s="2">
        <v>42422.263888888891</v>
      </c>
      <c r="E2262" s="1" t="s">
        <v>23</v>
      </c>
      <c r="F2262" s="1" t="s">
        <v>35</v>
      </c>
      <c r="G2262" s="1">
        <v>15</v>
      </c>
      <c r="H2262" s="1" t="s">
        <v>28</v>
      </c>
      <c r="I2262" s="1" t="s">
        <v>25</v>
      </c>
      <c r="J2262" s="1" t="s">
        <v>19</v>
      </c>
    </row>
    <row r="2263" spans="1:10" x14ac:dyDescent="0.25">
      <c r="A2263" s="1">
        <v>809325</v>
      </c>
      <c r="B2263" s="1" t="s">
        <v>29</v>
      </c>
      <c r="C2263" s="2">
        <v>42422</v>
      </c>
      <c r="D2263" s="2">
        <v>42422.404861111114</v>
      </c>
      <c r="E2263" s="1" t="s">
        <v>23</v>
      </c>
      <c r="F2263" s="1" t="s">
        <v>35</v>
      </c>
      <c r="G2263" s="1">
        <v>15</v>
      </c>
      <c r="H2263" s="1" t="s">
        <v>28</v>
      </c>
      <c r="I2263" s="1" t="s">
        <v>14</v>
      </c>
      <c r="J2263" s="1" t="s">
        <v>19</v>
      </c>
    </row>
    <row r="2264" spans="1:10" x14ac:dyDescent="0.25">
      <c r="A2264" s="1">
        <v>809325</v>
      </c>
      <c r="B2264" s="1" t="s">
        <v>30</v>
      </c>
      <c r="C2264" s="2">
        <v>42440</v>
      </c>
      <c r="D2264" s="2">
        <v>42440.39166666667</v>
      </c>
      <c r="E2264" s="1" t="s">
        <v>23</v>
      </c>
      <c r="F2264" s="1" t="s">
        <v>35</v>
      </c>
      <c r="G2264" s="1">
        <v>15</v>
      </c>
      <c r="H2264" s="1" t="s">
        <v>28</v>
      </c>
      <c r="I2264" s="1" t="s">
        <v>14</v>
      </c>
      <c r="J2264" s="1" t="s">
        <v>19</v>
      </c>
    </row>
    <row r="2265" spans="1:10" x14ac:dyDescent="0.25">
      <c r="A2265" s="1">
        <v>809325</v>
      </c>
      <c r="B2265" s="1" t="s">
        <v>16</v>
      </c>
      <c r="C2265" s="2">
        <v>42447</v>
      </c>
      <c r="D2265" s="2">
        <v>42447.499305555553</v>
      </c>
      <c r="E2265" s="1" t="s">
        <v>23</v>
      </c>
      <c r="F2265" s="1" t="s">
        <v>35</v>
      </c>
      <c r="G2265" s="1">
        <v>15</v>
      </c>
      <c r="H2265" s="1" t="s">
        <v>28</v>
      </c>
      <c r="I2265" s="1" t="s">
        <v>18</v>
      </c>
      <c r="J2265" s="1" t="s">
        <v>19</v>
      </c>
    </row>
    <row r="2266" spans="1:10" x14ac:dyDescent="0.25">
      <c r="A2266" s="1">
        <v>809325</v>
      </c>
      <c r="B2266" s="1" t="s">
        <v>30</v>
      </c>
      <c r="C2266" s="2">
        <v>42447</v>
      </c>
      <c r="D2266" s="2">
        <v>42447.586805555555</v>
      </c>
      <c r="E2266" s="1" t="s">
        <v>23</v>
      </c>
      <c r="F2266" s="1" t="s">
        <v>35</v>
      </c>
      <c r="G2266" s="1">
        <v>15</v>
      </c>
      <c r="H2266" s="1" t="s">
        <v>28</v>
      </c>
      <c r="I2266" s="1" t="s">
        <v>44</v>
      </c>
      <c r="J2266" s="1" t="s">
        <v>19</v>
      </c>
    </row>
    <row r="2267" spans="1:10" x14ac:dyDescent="0.25">
      <c r="A2267" s="1">
        <v>809325</v>
      </c>
      <c r="B2267" s="1" t="s">
        <v>40</v>
      </c>
      <c r="C2267" s="2">
        <v>42439</v>
      </c>
      <c r="D2267" s="2">
        <v>42439.351388888892</v>
      </c>
      <c r="E2267" s="1" t="s">
        <v>23</v>
      </c>
      <c r="F2267" s="1" t="s">
        <v>35</v>
      </c>
      <c r="G2267" s="1">
        <v>15</v>
      </c>
      <c r="H2267" s="1" t="s">
        <v>28</v>
      </c>
      <c r="I2267" s="1" t="s">
        <v>14</v>
      </c>
      <c r="J2267" s="1" t="s">
        <v>19</v>
      </c>
    </row>
    <row r="2268" spans="1:10" x14ac:dyDescent="0.25">
      <c r="A2268" s="1">
        <v>809325</v>
      </c>
      <c r="B2268" s="1" t="s">
        <v>10</v>
      </c>
      <c r="C2268" s="2">
        <v>42439</v>
      </c>
      <c r="D2268" s="2">
        <v>42439.354861111111</v>
      </c>
      <c r="E2268" s="1" t="s">
        <v>23</v>
      </c>
      <c r="F2268" s="1" t="s">
        <v>35</v>
      </c>
      <c r="G2268" s="1">
        <v>15</v>
      </c>
      <c r="H2268" s="1" t="s">
        <v>28</v>
      </c>
      <c r="I2268" s="1" t="s">
        <v>14</v>
      </c>
      <c r="J2268" s="1" t="s">
        <v>19</v>
      </c>
    </row>
    <row r="2269" spans="1:10" x14ac:dyDescent="0.25">
      <c r="A2269" s="1">
        <v>809325</v>
      </c>
      <c r="B2269" s="1" t="s">
        <v>51</v>
      </c>
      <c r="C2269" s="2">
        <v>42439</v>
      </c>
      <c r="D2269" s="2">
        <v>42439.488194444442</v>
      </c>
      <c r="E2269" s="1" t="s">
        <v>23</v>
      </c>
      <c r="F2269" s="1" t="s">
        <v>35</v>
      </c>
      <c r="G2269" s="1">
        <v>15</v>
      </c>
      <c r="H2269" s="1" t="s">
        <v>28</v>
      </c>
      <c r="I2269" s="1" t="s">
        <v>18</v>
      </c>
      <c r="J2269" s="1" t="s">
        <v>19</v>
      </c>
    </row>
    <row r="2270" spans="1:10" x14ac:dyDescent="0.25">
      <c r="A2270" s="1">
        <v>2368984</v>
      </c>
      <c r="B2270" s="1" t="s">
        <v>16</v>
      </c>
      <c r="C2270" s="2">
        <v>42431</v>
      </c>
      <c r="D2270" s="2">
        <v>42431.273611111108</v>
      </c>
      <c r="E2270" s="1" t="s">
        <v>11</v>
      </c>
      <c r="F2270" s="1" t="s">
        <v>20</v>
      </c>
      <c r="G2270" s="1">
        <v>28</v>
      </c>
      <c r="H2270" s="1" t="s">
        <v>43</v>
      </c>
      <c r="I2270" s="1" t="s">
        <v>25</v>
      </c>
      <c r="J2270" s="1" t="s">
        <v>22</v>
      </c>
    </row>
    <row r="2271" spans="1:10" x14ac:dyDescent="0.25">
      <c r="A2271" s="1">
        <v>2368984</v>
      </c>
      <c r="B2271" s="1" t="s">
        <v>33</v>
      </c>
      <c r="C2271" s="2">
        <v>42374</v>
      </c>
      <c r="D2271" s="2">
        <v>42374.460416666669</v>
      </c>
      <c r="E2271" s="1" t="s">
        <v>11</v>
      </c>
      <c r="F2271" s="1" t="s">
        <v>20</v>
      </c>
      <c r="G2271" s="1">
        <v>28</v>
      </c>
      <c r="H2271" s="1" t="s">
        <v>43</v>
      </c>
      <c r="I2271" s="1" t="s">
        <v>18</v>
      </c>
      <c r="J2271" s="1" t="s">
        <v>22</v>
      </c>
    </row>
    <row r="2272" spans="1:10" x14ac:dyDescent="0.25">
      <c r="A2272" s="1">
        <v>2368984</v>
      </c>
      <c r="B2272" s="1" t="s">
        <v>33</v>
      </c>
      <c r="C2272" s="2">
        <v>42383</v>
      </c>
      <c r="D2272" s="2">
        <v>42383.446527777778</v>
      </c>
      <c r="E2272" s="1" t="s">
        <v>11</v>
      </c>
      <c r="F2272" s="1" t="s">
        <v>20</v>
      </c>
      <c r="G2272" s="1">
        <v>28</v>
      </c>
      <c r="H2272" s="1" t="s">
        <v>43</v>
      </c>
      <c r="I2272" s="1" t="s">
        <v>14</v>
      </c>
      <c r="J2272" s="1" t="s">
        <v>22</v>
      </c>
    </row>
    <row r="2273" spans="1:10" x14ac:dyDescent="0.25">
      <c r="A2273" s="1">
        <v>2368984</v>
      </c>
      <c r="B2273" s="1" t="s">
        <v>33</v>
      </c>
      <c r="C2273" s="2">
        <v>42406</v>
      </c>
      <c r="D2273" s="2">
        <v>42406.342361111114</v>
      </c>
      <c r="E2273" s="1" t="s">
        <v>11</v>
      </c>
      <c r="F2273" s="1" t="s">
        <v>20</v>
      </c>
      <c r="G2273" s="1">
        <v>28</v>
      </c>
      <c r="H2273" s="1" t="s">
        <v>43</v>
      </c>
      <c r="I2273" s="1" t="s">
        <v>14</v>
      </c>
      <c r="J2273" s="1" t="s">
        <v>22</v>
      </c>
    </row>
    <row r="2274" spans="1:10" x14ac:dyDescent="0.25">
      <c r="A2274" s="1">
        <v>2368984</v>
      </c>
      <c r="B2274" s="1" t="s">
        <v>16</v>
      </c>
      <c r="C2274" s="2">
        <v>42449</v>
      </c>
      <c r="D2274" s="2">
        <v>42449.435416666667</v>
      </c>
      <c r="E2274" s="1" t="s">
        <v>11</v>
      </c>
      <c r="F2274" s="1" t="s">
        <v>20</v>
      </c>
      <c r="G2274" s="1">
        <v>28</v>
      </c>
      <c r="H2274" s="1" t="s">
        <v>43</v>
      </c>
      <c r="I2274" s="1" t="s">
        <v>14</v>
      </c>
      <c r="J2274" s="1" t="s">
        <v>22</v>
      </c>
    </row>
    <row r="2275" spans="1:10" x14ac:dyDescent="0.25">
      <c r="A2275" s="1">
        <v>2368984</v>
      </c>
      <c r="B2275" s="1" t="s">
        <v>16</v>
      </c>
      <c r="C2275" s="2">
        <v>42427</v>
      </c>
      <c r="D2275" s="2">
        <v>42427.291666666664</v>
      </c>
      <c r="E2275" s="1" t="s">
        <v>11</v>
      </c>
      <c r="F2275" s="1" t="s">
        <v>20</v>
      </c>
      <c r="G2275" s="1">
        <v>28</v>
      </c>
      <c r="H2275" s="1" t="s">
        <v>43</v>
      </c>
      <c r="I2275" s="1" t="s">
        <v>14</v>
      </c>
      <c r="J2275" s="1" t="s">
        <v>22</v>
      </c>
    </row>
    <row r="2276" spans="1:10" x14ac:dyDescent="0.25">
      <c r="A2276" s="1">
        <v>2368984</v>
      </c>
      <c r="B2276" s="1" t="s">
        <v>16</v>
      </c>
      <c r="C2276" s="2">
        <v>42445</v>
      </c>
      <c r="D2276" s="2">
        <v>42445.527777777781</v>
      </c>
      <c r="E2276" s="1" t="s">
        <v>11</v>
      </c>
      <c r="F2276" s="1" t="s">
        <v>20</v>
      </c>
      <c r="G2276" s="1">
        <v>28</v>
      </c>
      <c r="H2276" s="1" t="s">
        <v>43</v>
      </c>
      <c r="I2276" s="1" t="s">
        <v>18</v>
      </c>
      <c r="J2276" s="1" t="s">
        <v>22</v>
      </c>
    </row>
    <row r="2277" spans="1:10" x14ac:dyDescent="0.25">
      <c r="A2277" s="1">
        <v>809326</v>
      </c>
      <c r="B2277" s="1" t="s">
        <v>40</v>
      </c>
      <c r="C2277" s="2">
        <v>42421</v>
      </c>
      <c r="D2277" s="2">
        <v>42421.536111111112</v>
      </c>
      <c r="E2277" s="1" t="s">
        <v>11</v>
      </c>
      <c r="F2277" s="1" t="s">
        <v>35</v>
      </c>
      <c r="G2277" s="1">
        <v>39</v>
      </c>
      <c r="H2277" s="1" t="s">
        <v>32</v>
      </c>
      <c r="I2277" s="1" t="s">
        <v>18</v>
      </c>
      <c r="J2277" s="1" t="s">
        <v>15</v>
      </c>
    </row>
    <row r="2278" spans="1:10" x14ac:dyDescent="0.25">
      <c r="A2278" s="1">
        <v>809326</v>
      </c>
      <c r="B2278" s="1" t="s">
        <v>41</v>
      </c>
      <c r="C2278" s="2">
        <v>42421</v>
      </c>
      <c r="D2278" s="2">
        <v>42421.321527777778</v>
      </c>
      <c r="E2278" s="1" t="s">
        <v>11</v>
      </c>
      <c r="F2278" s="1" t="s">
        <v>35</v>
      </c>
      <c r="G2278" s="1">
        <v>39</v>
      </c>
      <c r="H2278" s="1" t="s">
        <v>32</v>
      </c>
      <c r="I2278" s="1" t="s">
        <v>14</v>
      </c>
      <c r="J2278" s="1" t="s">
        <v>15</v>
      </c>
    </row>
    <row r="2279" spans="1:10" x14ac:dyDescent="0.25">
      <c r="A2279" s="1">
        <v>809326</v>
      </c>
      <c r="B2279" s="1" t="s">
        <v>27</v>
      </c>
      <c r="C2279" s="2">
        <v>42388</v>
      </c>
      <c r="D2279" s="2">
        <v>42388.335416666669</v>
      </c>
      <c r="E2279" s="1" t="s">
        <v>11</v>
      </c>
      <c r="F2279" s="1" t="s">
        <v>35</v>
      </c>
      <c r="G2279" s="1">
        <v>39</v>
      </c>
      <c r="H2279" s="1" t="s">
        <v>32</v>
      </c>
      <c r="I2279" s="1" t="s">
        <v>14</v>
      </c>
      <c r="J2279" s="1" t="s">
        <v>15</v>
      </c>
    </row>
    <row r="2280" spans="1:10" x14ac:dyDescent="0.25">
      <c r="A2280" s="1">
        <v>809326</v>
      </c>
      <c r="B2280" s="1" t="s">
        <v>30</v>
      </c>
      <c r="C2280" s="2">
        <v>42398</v>
      </c>
      <c r="D2280" s="2">
        <v>42398.161805555559</v>
      </c>
      <c r="E2280" s="1" t="s">
        <v>11</v>
      </c>
      <c r="F2280" s="1" t="s">
        <v>35</v>
      </c>
      <c r="G2280" s="1">
        <v>39</v>
      </c>
      <c r="H2280" s="1" t="s">
        <v>32</v>
      </c>
      <c r="I2280" s="1" t="s">
        <v>25</v>
      </c>
      <c r="J2280" s="1" t="s">
        <v>15</v>
      </c>
    </row>
    <row r="2281" spans="1:10" x14ac:dyDescent="0.25">
      <c r="A2281" s="1">
        <v>585283</v>
      </c>
      <c r="B2281" s="1" t="s">
        <v>10</v>
      </c>
      <c r="C2281" s="2">
        <v>42373</v>
      </c>
      <c r="D2281" s="2">
        <v>42373.220138888886</v>
      </c>
      <c r="E2281" s="1" t="s">
        <v>11</v>
      </c>
      <c r="F2281" s="1" t="s">
        <v>35</v>
      </c>
      <c r="G2281" s="1">
        <v>45</v>
      </c>
      <c r="H2281" s="1" t="s">
        <v>21</v>
      </c>
      <c r="I2281" s="1" t="s">
        <v>25</v>
      </c>
      <c r="J2281" s="1" t="s">
        <v>15</v>
      </c>
    </row>
    <row r="2282" spans="1:10" x14ac:dyDescent="0.25">
      <c r="A2282" s="1">
        <v>585283</v>
      </c>
      <c r="B2282" s="1" t="s">
        <v>48</v>
      </c>
      <c r="C2282" s="2">
        <v>42373</v>
      </c>
      <c r="D2282" s="2">
        <v>42373.272916666669</v>
      </c>
      <c r="E2282" s="1" t="s">
        <v>11</v>
      </c>
      <c r="F2282" s="1" t="s">
        <v>35</v>
      </c>
      <c r="G2282" s="1">
        <v>45</v>
      </c>
      <c r="H2282" s="1" t="s">
        <v>21</v>
      </c>
      <c r="I2282" s="1" t="s">
        <v>25</v>
      </c>
      <c r="J2282" s="1" t="s">
        <v>15</v>
      </c>
    </row>
    <row r="2283" spans="1:10" x14ac:dyDescent="0.25">
      <c r="A2283" s="1">
        <v>585283</v>
      </c>
      <c r="B2283" s="1" t="s">
        <v>36</v>
      </c>
      <c r="C2283" s="2">
        <v>42383</v>
      </c>
      <c r="D2283" s="2">
        <v>42383.334027777775</v>
      </c>
      <c r="E2283" s="1" t="s">
        <v>11</v>
      </c>
      <c r="F2283" s="1" t="s">
        <v>35</v>
      </c>
      <c r="G2283" s="1">
        <v>45</v>
      </c>
      <c r="H2283" s="1" t="s">
        <v>21</v>
      </c>
      <c r="I2283" s="1" t="s">
        <v>14</v>
      </c>
      <c r="J2283" s="1" t="s">
        <v>15</v>
      </c>
    </row>
    <row r="2284" spans="1:10" x14ac:dyDescent="0.25">
      <c r="A2284" s="1">
        <v>866564</v>
      </c>
      <c r="B2284" s="1" t="s">
        <v>33</v>
      </c>
      <c r="C2284" s="2">
        <v>42453</v>
      </c>
      <c r="D2284" s="2">
        <v>42453.457638888889</v>
      </c>
      <c r="E2284" s="1" t="s">
        <v>11</v>
      </c>
      <c r="F2284" s="1" t="s">
        <v>20</v>
      </c>
      <c r="G2284" s="1">
        <v>30</v>
      </c>
      <c r="H2284" s="1" t="s">
        <v>21</v>
      </c>
      <c r="I2284" s="1" t="s">
        <v>14</v>
      </c>
      <c r="J2284" s="1" t="s">
        <v>22</v>
      </c>
    </row>
    <row r="2285" spans="1:10" x14ac:dyDescent="0.25">
      <c r="A2285" s="1">
        <v>866564</v>
      </c>
      <c r="B2285" s="1" t="s">
        <v>16</v>
      </c>
      <c r="C2285" s="2">
        <v>42449</v>
      </c>
      <c r="D2285" s="2">
        <v>42449.552083333336</v>
      </c>
      <c r="E2285" s="1" t="s">
        <v>11</v>
      </c>
      <c r="F2285" s="1" t="s">
        <v>20</v>
      </c>
      <c r="G2285" s="1">
        <v>30</v>
      </c>
      <c r="H2285" s="1" t="s">
        <v>21</v>
      </c>
      <c r="I2285" s="1" t="s">
        <v>18</v>
      </c>
      <c r="J2285" s="1" t="s">
        <v>22</v>
      </c>
    </row>
    <row r="2286" spans="1:10" x14ac:dyDescent="0.25">
      <c r="A2286" s="1">
        <v>803882</v>
      </c>
      <c r="B2286" s="1" t="s">
        <v>48</v>
      </c>
      <c r="C2286" s="2">
        <v>42435</v>
      </c>
      <c r="D2286" s="2">
        <v>42435.34375</v>
      </c>
      <c r="E2286" s="1" t="s">
        <v>11</v>
      </c>
      <c r="F2286" s="1" t="s">
        <v>35</v>
      </c>
      <c r="G2286" s="1">
        <v>44</v>
      </c>
      <c r="H2286" s="1" t="s">
        <v>21</v>
      </c>
      <c r="I2286" s="1" t="s">
        <v>14</v>
      </c>
      <c r="J2286" s="1" t="s">
        <v>15</v>
      </c>
    </row>
    <row r="2287" spans="1:10" x14ac:dyDescent="0.25">
      <c r="A2287" s="1">
        <v>940030</v>
      </c>
      <c r="B2287" s="1" t="s">
        <v>31</v>
      </c>
      <c r="C2287" s="2">
        <v>42460</v>
      </c>
      <c r="D2287" s="2">
        <v>42460.19027777778</v>
      </c>
      <c r="E2287" s="1" t="s">
        <v>11</v>
      </c>
      <c r="F2287" s="1" t="s">
        <v>35</v>
      </c>
      <c r="G2287" s="1">
        <v>25</v>
      </c>
      <c r="H2287" s="1" t="s">
        <v>21</v>
      </c>
      <c r="I2287" s="1" t="s">
        <v>25</v>
      </c>
      <c r="J2287" s="1" t="s">
        <v>22</v>
      </c>
    </row>
    <row r="2288" spans="1:10" x14ac:dyDescent="0.25">
      <c r="A2288" s="1">
        <v>940030</v>
      </c>
      <c r="B2288" s="1" t="s">
        <v>10</v>
      </c>
      <c r="C2288" s="2">
        <v>42459</v>
      </c>
      <c r="D2288" s="2">
        <v>42459.308333333334</v>
      </c>
      <c r="E2288" s="1" t="s">
        <v>11</v>
      </c>
      <c r="F2288" s="1" t="s">
        <v>35</v>
      </c>
      <c r="G2288" s="1">
        <v>25</v>
      </c>
      <c r="H2288" s="1" t="s">
        <v>21</v>
      </c>
      <c r="I2288" s="1" t="s">
        <v>14</v>
      </c>
      <c r="J2288" s="1" t="s">
        <v>22</v>
      </c>
    </row>
    <row r="2289" spans="1:10" x14ac:dyDescent="0.25">
      <c r="A2289" s="1">
        <v>33773</v>
      </c>
      <c r="B2289" s="1" t="s">
        <v>16</v>
      </c>
      <c r="C2289" s="2">
        <v>42441</v>
      </c>
      <c r="D2289" s="2">
        <v>42441.451388888891</v>
      </c>
      <c r="E2289" s="1" t="s">
        <v>17</v>
      </c>
      <c r="F2289" s="1" t="s">
        <v>17</v>
      </c>
      <c r="G2289" s="1">
        <v>0</v>
      </c>
      <c r="H2289" s="1" t="s">
        <v>17</v>
      </c>
      <c r="I2289" s="1" t="s">
        <v>14</v>
      </c>
      <c r="J2289" s="1" t="s">
        <v>19</v>
      </c>
    </row>
    <row r="2290" spans="1:10" x14ac:dyDescent="0.25">
      <c r="A2290" s="1">
        <v>809327</v>
      </c>
      <c r="B2290" s="1" t="s">
        <v>41</v>
      </c>
      <c r="C2290" s="2">
        <v>42396</v>
      </c>
      <c r="D2290" s="2">
        <v>42396.453472222223</v>
      </c>
      <c r="E2290" s="1" t="s">
        <v>11</v>
      </c>
      <c r="F2290" s="1" t="s">
        <v>17</v>
      </c>
      <c r="G2290" s="1">
        <v>43</v>
      </c>
      <c r="H2290" s="1" t="s">
        <v>13</v>
      </c>
      <c r="I2290" s="1" t="s">
        <v>14</v>
      </c>
      <c r="J2290" s="1" t="s">
        <v>15</v>
      </c>
    </row>
    <row r="2291" spans="1:10" x14ac:dyDescent="0.25">
      <c r="A2291" s="1">
        <v>930433</v>
      </c>
      <c r="B2291" s="1" t="s">
        <v>16</v>
      </c>
      <c r="C2291" s="2">
        <v>42459</v>
      </c>
      <c r="D2291" s="2">
        <v>42459.180555555555</v>
      </c>
      <c r="E2291" s="1" t="s">
        <v>11</v>
      </c>
      <c r="F2291" s="1" t="s">
        <v>20</v>
      </c>
      <c r="G2291" s="1">
        <v>34</v>
      </c>
      <c r="H2291" s="1" t="s">
        <v>21</v>
      </c>
      <c r="I2291" s="1" t="s">
        <v>25</v>
      </c>
      <c r="J2291" s="1" t="s">
        <v>15</v>
      </c>
    </row>
    <row r="2292" spans="1:10" x14ac:dyDescent="0.25">
      <c r="A2292" s="1">
        <v>930433</v>
      </c>
      <c r="B2292" s="1" t="s">
        <v>16</v>
      </c>
      <c r="C2292" s="2">
        <v>42459</v>
      </c>
      <c r="D2292" s="2">
        <v>42459.293055555558</v>
      </c>
      <c r="E2292" s="1" t="s">
        <v>11</v>
      </c>
      <c r="F2292" s="1" t="s">
        <v>20</v>
      </c>
      <c r="G2292" s="1">
        <v>34</v>
      </c>
      <c r="H2292" s="1" t="s">
        <v>21</v>
      </c>
      <c r="I2292" s="1" t="s">
        <v>14</v>
      </c>
      <c r="J2292" s="1" t="s">
        <v>15</v>
      </c>
    </row>
    <row r="2293" spans="1:10" x14ac:dyDescent="0.25">
      <c r="A2293" s="1">
        <v>940031</v>
      </c>
      <c r="B2293" s="1" t="s">
        <v>36</v>
      </c>
      <c r="C2293" s="2">
        <v>42459</v>
      </c>
      <c r="D2293" s="2">
        <v>42459.245138888888</v>
      </c>
      <c r="E2293" s="1" t="s">
        <v>11</v>
      </c>
      <c r="F2293" s="1" t="s">
        <v>35</v>
      </c>
      <c r="G2293" s="1">
        <v>42</v>
      </c>
      <c r="H2293" s="1" t="s">
        <v>28</v>
      </c>
      <c r="I2293" s="1" t="s">
        <v>25</v>
      </c>
      <c r="J2293" s="1" t="s">
        <v>15</v>
      </c>
    </row>
    <row r="2294" spans="1:10" x14ac:dyDescent="0.25">
      <c r="A2294" s="1">
        <v>789030</v>
      </c>
      <c r="B2294" s="1" t="s">
        <v>10</v>
      </c>
      <c r="C2294" s="2">
        <v>42401</v>
      </c>
      <c r="D2294" s="2">
        <v>42401.620138888888</v>
      </c>
      <c r="E2294" s="1" t="s">
        <v>11</v>
      </c>
      <c r="F2294" s="1" t="s">
        <v>17</v>
      </c>
      <c r="G2294" s="1">
        <v>9</v>
      </c>
      <c r="H2294" s="1" t="s">
        <v>13</v>
      </c>
      <c r="I2294" s="1" t="s">
        <v>44</v>
      </c>
      <c r="J2294" s="1" t="s">
        <v>19</v>
      </c>
    </row>
    <row r="2295" spans="1:10" x14ac:dyDescent="0.25">
      <c r="A2295" s="1">
        <v>789030</v>
      </c>
      <c r="B2295" s="1" t="s">
        <v>36</v>
      </c>
      <c r="C2295" s="2">
        <v>42397</v>
      </c>
      <c r="D2295" s="2">
        <v>42397.255555555559</v>
      </c>
      <c r="E2295" s="1" t="s">
        <v>11</v>
      </c>
      <c r="F2295" s="1" t="s">
        <v>17</v>
      </c>
      <c r="G2295" s="1">
        <v>9</v>
      </c>
      <c r="H2295" s="1" t="s">
        <v>13</v>
      </c>
      <c r="I2295" s="1" t="s">
        <v>25</v>
      </c>
      <c r="J2295" s="1" t="s">
        <v>19</v>
      </c>
    </row>
    <row r="2296" spans="1:10" x14ac:dyDescent="0.25">
      <c r="A2296" s="1">
        <v>886721</v>
      </c>
      <c r="B2296" s="1" t="s">
        <v>29</v>
      </c>
      <c r="C2296" s="2">
        <v>42450</v>
      </c>
      <c r="D2296" s="2">
        <v>42450.571527777778</v>
      </c>
      <c r="E2296" s="1" t="s">
        <v>11</v>
      </c>
      <c r="F2296" s="1" t="s">
        <v>20</v>
      </c>
      <c r="G2296" s="1">
        <v>30</v>
      </c>
      <c r="H2296" s="1" t="s">
        <v>21</v>
      </c>
      <c r="I2296" s="1" t="s">
        <v>18</v>
      </c>
      <c r="J2296" s="1" t="s">
        <v>22</v>
      </c>
    </row>
    <row r="2297" spans="1:10" x14ac:dyDescent="0.25">
      <c r="A2297" s="1">
        <v>968315</v>
      </c>
      <c r="B2297" s="1" t="s">
        <v>36</v>
      </c>
      <c r="C2297" s="2">
        <v>42459</v>
      </c>
      <c r="D2297" s="2">
        <v>42459.129166666666</v>
      </c>
      <c r="E2297" s="1" t="s">
        <v>11</v>
      </c>
      <c r="F2297" s="1" t="s">
        <v>20</v>
      </c>
      <c r="G2297" s="1">
        <v>21</v>
      </c>
      <c r="H2297" s="1" t="s">
        <v>32</v>
      </c>
      <c r="I2297" s="1" t="s">
        <v>25</v>
      </c>
      <c r="J2297" s="1" t="s">
        <v>22</v>
      </c>
    </row>
    <row r="2298" spans="1:10" x14ac:dyDescent="0.25">
      <c r="A2298" s="1">
        <v>636445</v>
      </c>
      <c r="B2298" s="1" t="s">
        <v>40</v>
      </c>
      <c r="C2298" s="2">
        <v>42383</v>
      </c>
      <c r="D2298" s="2">
        <v>42383.54791666667</v>
      </c>
      <c r="E2298" s="1" t="s">
        <v>11</v>
      </c>
      <c r="F2298" s="1" t="s">
        <v>35</v>
      </c>
      <c r="G2298" s="1">
        <v>32</v>
      </c>
      <c r="H2298" s="1" t="s">
        <v>21</v>
      </c>
      <c r="I2298" s="1" t="s">
        <v>18</v>
      </c>
      <c r="J2298" s="1" t="s">
        <v>15</v>
      </c>
    </row>
    <row r="2299" spans="1:10" x14ac:dyDescent="0.25">
      <c r="A2299" s="1">
        <v>341651</v>
      </c>
      <c r="B2299" s="1" t="s">
        <v>31</v>
      </c>
      <c r="C2299" s="2">
        <v>42371</v>
      </c>
      <c r="D2299" s="2">
        <v>42371.419444444444</v>
      </c>
      <c r="E2299" s="1" t="s">
        <v>11</v>
      </c>
      <c r="F2299" s="1" t="s">
        <v>24</v>
      </c>
      <c r="G2299" s="1">
        <v>16</v>
      </c>
      <c r="H2299" s="1" t="s">
        <v>13</v>
      </c>
      <c r="I2299" s="1" t="s">
        <v>14</v>
      </c>
      <c r="J2299" s="1" t="s">
        <v>19</v>
      </c>
    </row>
    <row r="2300" spans="1:10" x14ac:dyDescent="0.25">
      <c r="A2300" s="1">
        <v>809330</v>
      </c>
      <c r="B2300" s="1" t="s">
        <v>40</v>
      </c>
      <c r="C2300" s="2">
        <v>42380</v>
      </c>
      <c r="D2300" s="2">
        <v>42380.330555555556</v>
      </c>
      <c r="E2300" s="1" t="s">
        <v>11</v>
      </c>
      <c r="F2300" s="1" t="s">
        <v>35</v>
      </c>
      <c r="G2300" s="1">
        <v>40</v>
      </c>
      <c r="H2300" s="1" t="s">
        <v>21</v>
      </c>
      <c r="I2300" s="1" t="s">
        <v>14</v>
      </c>
      <c r="J2300" s="1" t="s">
        <v>15</v>
      </c>
    </row>
    <row r="2301" spans="1:10" x14ac:dyDescent="0.25">
      <c r="A2301" s="1">
        <v>809330</v>
      </c>
      <c r="B2301" s="1" t="s">
        <v>40</v>
      </c>
      <c r="C2301" s="2">
        <v>42380</v>
      </c>
      <c r="D2301" s="2">
        <v>42380.330555555556</v>
      </c>
      <c r="E2301" s="1" t="s">
        <v>11</v>
      </c>
      <c r="F2301" s="1" t="s">
        <v>35</v>
      </c>
      <c r="G2301" s="1">
        <v>40</v>
      </c>
      <c r="H2301" s="1" t="s">
        <v>21</v>
      </c>
      <c r="I2301" s="1" t="s">
        <v>14</v>
      </c>
      <c r="J2301" s="1" t="s">
        <v>15</v>
      </c>
    </row>
    <row r="2302" spans="1:10" x14ac:dyDescent="0.25">
      <c r="A2302" s="1">
        <v>809330</v>
      </c>
      <c r="B2302" s="1" t="s">
        <v>33</v>
      </c>
      <c r="C2302" s="2">
        <v>42379</v>
      </c>
      <c r="D2302" s="2">
        <v>42379.155555555553</v>
      </c>
      <c r="E2302" s="1" t="s">
        <v>11</v>
      </c>
      <c r="F2302" s="1" t="s">
        <v>35</v>
      </c>
      <c r="G2302" s="1">
        <v>40</v>
      </c>
      <c r="H2302" s="1" t="s">
        <v>21</v>
      </c>
      <c r="I2302" s="1" t="s">
        <v>25</v>
      </c>
      <c r="J2302" s="1" t="s">
        <v>15</v>
      </c>
    </row>
    <row r="2303" spans="1:10" x14ac:dyDescent="0.25">
      <c r="A2303" s="1">
        <v>809331</v>
      </c>
      <c r="B2303" s="1" t="s">
        <v>36</v>
      </c>
      <c r="C2303" s="2">
        <v>42420</v>
      </c>
      <c r="D2303" s="2">
        <v>42420.21875</v>
      </c>
      <c r="E2303" s="1" t="s">
        <v>11</v>
      </c>
      <c r="F2303" s="1" t="s">
        <v>20</v>
      </c>
      <c r="G2303" s="1">
        <v>49</v>
      </c>
      <c r="H2303" s="1" t="s">
        <v>13</v>
      </c>
      <c r="I2303" s="1" t="s">
        <v>25</v>
      </c>
      <c r="J2303" s="1" t="s">
        <v>26</v>
      </c>
    </row>
    <row r="2304" spans="1:10" x14ac:dyDescent="0.25">
      <c r="A2304" s="1">
        <v>809331</v>
      </c>
      <c r="B2304" s="1" t="s">
        <v>41</v>
      </c>
      <c r="C2304" s="2">
        <v>42414</v>
      </c>
      <c r="D2304" s="2">
        <v>42414.218055555553</v>
      </c>
      <c r="E2304" s="1" t="s">
        <v>11</v>
      </c>
      <c r="F2304" s="1" t="s">
        <v>20</v>
      </c>
      <c r="G2304" s="1">
        <v>49</v>
      </c>
      <c r="H2304" s="1" t="s">
        <v>13</v>
      </c>
      <c r="I2304" s="1" t="s">
        <v>25</v>
      </c>
      <c r="J2304" s="1" t="s">
        <v>26</v>
      </c>
    </row>
    <row r="2305" spans="1:10" x14ac:dyDescent="0.25">
      <c r="A2305" s="1">
        <v>809331</v>
      </c>
      <c r="B2305" s="1" t="s">
        <v>33</v>
      </c>
      <c r="C2305" s="2">
        <v>42424</v>
      </c>
      <c r="D2305" s="2">
        <v>42424.268750000003</v>
      </c>
      <c r="E2305" s="1" t="s">
        <v>11</v>
      </c>
      <c r="F2305" s="1" t="s">
        <v>20</v>
      </c>
      <c r="G2305" s="1">
        <v>49</v>
      </c>
      <c r="H2305" s="1" t="s">
        <v>13</v>
      </c>
      <c r="I2305" s="1" t="s">
        <v>25</v>
      </c>
      <c r="J2305" s="1" t="s">
        <v>26</v>
      </c>
    </row>
    <row r="2306" spans="1:10" x14ac:dyDescent="0.25">
      <c r="A2306" s="1">
        <v>809331</v>
      </c>
      <c r="B2306" s="1" t="s">
        <v>16</v>
      </c>
      <c r="C2306" s="2">
        <v>42424</v>
      </c>
      <c r="D2306" s="2">
        <v>42424.25277777778</v>
      </c>
      <c r="E2306" s="1" t="s">
        <v>11</v>
      </c>
      <c r="F2306" s="1" t="s">
        <v>20</v>
      </c>
      <c r="G2306" s="1">
        <v>49</v>
      </c>
      <c r="H2306" s="1" t="s">
        <v>13</v>
      </c>
      <c r="I2306" s="1" t="s">
        <v>25</v>
      </c>
      <c r="J2306" s="1" t="s">
        <v>26</v>
      </c>
    </row>
    <row r="2307" spans="1:10" x14ac:dyDescent="0.25">
      <c r="A2307" s="1">
        <v>809331</v>
      </c>
      <c r="B2307" s="1" t="s">
        <v>36</v>
      </c>
      <c r="C2307" s="2">
        <v>42452</v>
      </c>
      <c r="D2307" s="2">
        <v>42452.532638888886</v>
      </c>
      <c r="E2307" s="1" t="s">
        <v>11</v>
      </c>
      <c r="F2307" s="1" t="s">
        <v>20</v>
      </c>
      <c r="G2307" s="1">
        <v>49</v>
      </c>
      <c r="H2307" s="1" t="s">
        <v>13</v>
      </c>
      <c r="I2307" s="1" t="s">
        <v>18</v>
      </c>
      <c r="J2307" s="1" t="s">
        <v>26</v>
      </c>
    </row>
    <row r="2308" spans="1:10" x14ac:dyDescent="0.25">
      <c r="A2308" s="1">
        <v>809331</v>
      </c>
      <c r="B2308" s="1" t="s">
        <v>36</v>
      </c>
      <c r="C2308" s="2">
        <v>42454</v>
      </c>
      <c r="D2308" s="2">
        <v>42454.339583333334</v>
      </c>
      <c r="E2308" s="1" t="s">
        <v>11</v>
      </c>
      <c r="F2308" s="1" t="s">
        <v>20</v>
      </c>
      <c r="G2308" s="1">
        <v>49</v>
      </c>
      <c r="H2308" s="1" t="s">
        <v>13</v>
      </c>
      <c r="I2308" s="1" t="s">
        <v>14</v>
      </c>
      <c r="J2308" s="1" t="s">
        <v>26</v>
      </c>
    </row>
    <row r="2309" spans="1:10" x14ac:dyDescent="0.25">
      <c r="A2309" s="1">
        <v>941623</v>
      </c>
      <c r="B2309" s="1" t="s">
        <v>29</v>
      </c>
      <c r="C2309" s="2">
        <v>42450</v>
      </c>
      <c r="D2309" s="2">
        <v>42450.456944444442</v>
      </c>
      <c r="E2309" s="1" t="s">
        <v>11</v>
      </c>
      <c r="F2309" s="1" t="s">
        <v>24</v>
      </c>
      <c r="G2309" s="1">
        <v>31</v>
      </c>
      <c r="H2309" s="1" t="s">
        <v>46</v>
      </c>
      <c r="I2309" s="1" t="s">
        <v>14</v>
      </c>
      <c r="J2309" s="1" t="s">
        <v>15</v>
      </c>
    </row>
    <row r="2310" spans="1:10" x14ac:dyDescent="0.25">
      <c r="A2310" s="1">
        <v>809332</v>
      </c>
      <c r="B2310" s="1" t="s">
        <v>33</v>
      </c>
      <c r="C2310" s="2">
        <v>42418</v>
      </c>
      <c r="D2310" s="2">
        <v>42418.379861111112</v>
      </c>
      <c r="E2310" s="1" t="s">
        <v>11</v>
      </c>
      <c r="F2310" s="1" t="s">
        <v>17</v>
      </c>
      <c r="G2310" s="1">
        <v>26</v>
      </c>
      <c r="H2310" s="1" t="s">
        <v>21</v>
      </c>
      <c r="I2310" s="1" t="s">
        <v>14</v>
      </c>
      <c r="J2310" s="1" t="s">
        <v>22</v>
      </c>
    </row>
    <row r="2311" spans="1:10" x14ac:dyDescent="0.25">
      <c r="A2311" s="1">
        <v>809332</v>
      </c>
      <c r="B2311" s="1" t="s">
        <v>31</v>
      </c>
      <c r="C2311" s="2">
        <v>42423</v>
      </c>
      <c r="D2311" s="2">
        <v>42423.279166666667</v>
      </c>
      <c r="E2311" s="1" t="s">
        <v>11</v>
      </c>
      <c r="F2311" s="1" t="s">
        <v>17</v>
      </c>
      <c r="G2311" s="1">
        <v>26</v>
      </c>
      <c r="H2311" s="1" t="s">
        <v>21</v>
      </c>
      <c r="I2311" s="1" t="s">
        <v>25</v>
      </c>
      <c r="J2311" s="1" t="s">
        <v>22</v>
      </c>
    </row>
    <row r="2312" spans="1:10" x14ac:dyDescent="0.25">
      <c r="A2312" s="1">
        <v>848249</v>
      </c>
      <c r="B2312" s="1" t="s">
        <v>33</v>
      </c>
      <c r="C2312" s="2">
        <v>42432</v>
      </c>
      <c r="D2312" s="2">
        <v>42432.474999999999</v>
      </c>
      <c r="E2312" s="1" t="s">
        <v>23</v>
      </c>
      <c r="F2312" s="1" t="s">
        <v>12</v>
      </c>
      <c r="G2312" s="1">
        <v>42</v>
      </c>
      <c r="H2312" s="1" t="s">
        <v>13</v>
      </c>
      <c r="I2312" s="1" t="s">
        <v>18</v>
      </c>
      <c r="J2312" s="1" t="s">
        <v>15</v>
      </c>
    </row>
    <row r="2313" spans="1:10" x14ac:dyDescent="0.25">
      <c r="A2313" s="1">
        <v>926551</v>
      </c>
      <c r="B2313" s="1" t="s">
        <v>36</v>
      </c>
      <c r="C2313" s="2">
        <v>42459</v>
      </c>
      <c r="D2313" s="2">
        <v>42459.361805555556</v>
      </c>
      <c r="E2313" s="1" t="s">
        <v>11</v>
      </c>
      <c r="F2313" s="1" t="s">
        <v>20</v>
      </c>
      <c r="G2313" s="1">
        <v>29</v>
      </c>
      <c r="H2313" s="1" t="s">
        <v>21</v>
      </c>
      <c r="I2313" s="1" t="s">
        <v>14</v>
      </c>
      <c r="J2313" s="1" t="s">
        <v>22</v>
      </c>
    </row>
    <row r="2314" spans="1:10" x14ac:dyDescent="0.25">
      <c r="A2314" s="1">
        <v>809333</v>
      </c>
      <c r="B2314" s="1" t="s">
        <v>45</v>
      </c>
      <c r="C2314" s="2">
        <v>42419</v>
      </c>
      <c r="D2314" s="2">
        <v>42419.611805555556</v>
      </c>
      <c r="E2314" s="1" t="s">
        <v>11</v>
      </c>
      <c r="F2314" s="1" t="s">
        <v>35</v>
      </c>
      <c r="G2314" s="1">
        <v>28</v>
      </c>
      <c r="H2314" s="1" t="s">
        <v>21</v>
      </c>
      <c r="I2314" s="1" t="s">
        <v>44</v>
      </c>
      <c r="J2314" s="1" t="s">
        <v>22</v>
      </c>
    </row>
    <row r="2315" spans="1:10" x14ac:dyDescent="0.25">
      <c r="A2315" s="1">
        <v>809333</v>
      </c>
      <c r="B2315" s="1" t="s">
        <v>45</v>
      </c>
      <c r="C2315" s="2">
        <v>42419</v>
      </c>
      <c r="D2315" s="2">
        <v>42419.615277777775</v>
      </c>
      <c r="E2315" s="1" t="s">
        <v>11</v>
      </c>
      <c r="F2315" s="1" t="s">
        <v>35</v>
      </c>
      <c r="G2315" s="1">
        <v>28</v>
      </c>
      <c r="H2315" s="1" t="s">
        <v>21</v>
      </c>
      <c r="I2315" s="1" t="s">
        <v>44</v>
      </c>
      <c r="J2315" s="1" t="s">
        <v>22</v>
      </c>
    </row>
    <row r="2316" spans="1:10" x14ac:dyDescent="0.25">
      <c r="A2316" s="1">
        <v>809333</v>
      </c>
      <c r="B2316" s="1" t="s">
        <v>30</v>
      </c>
      <c r="C2316" s="2">
        <v>42422</v>
      </c>
      <c r="D2316" s="2">
        <v>42422.252083333333</v>
      </c>
      <c r="E2316" s="1" t="s">
        <v>11</v>
      </c>
      <c r="F2316" s="1" t="s">
        <v>35</v>
      </c>
      <c r="G2316" s="1">
        <v>28</v>
      </c>
      <c r="H2316" s="1" t="s">
        <v>21</v>
      </c>
      <c r="I2316" s="1" t="s">
        <v>25</v>
      </c>
      <c r="J2316" s="1" t="s">
        <v>22</v>
      </c>
    </row>
    <row r="2317" spans="1:10" x14ac:dyDescent="0.25">
      <c r="A2317" s="1">
        <v>809333</v>
      </c>
      <c r="B2317" s="1" t="s">
        <v>10</v>
      </c>
      <c r="C2317" s="2">
        <v>42431</v>
      </c>
      <c r="D2317" s="2">
        <v>42431.26458333333</v>
      </c>
      <c r="E2317" s="1" t="s">
        <v>11</v>
      </c>
      <c r="F2317" s="1" t="s">
        <v>35</v>
      </c>
      <c r="G2317" s="1">
        <v>28</v>
      </c>
      <c r="H2317" s="1" t="s">
        <v>21</v>
      </c>
      <c r="I2317" s="1" t="s">
        <v>25</v>
      </c>
      <c r="J2317" s="1" t="s">
        <v>22</v>
      </c>
    </row>
    <row r="2318" spans="1:10" x14ac:dyDescent="0.25">
      <c r="A2318" s="1">
        <v>809333</v>
      </c>
      <c r="B2318" s="1" t="s">
        <v>45</v>
      </c>
      <c r="C2318" s="2">
        <v>42404</v>
      </c>
      <c r="D2318" s="2">
        <v>42404.348611111112</v>
      </c>
      <c r="E2318" s="1" t="s">
        <v>11</v>
      </c>
      <c r="F2318" s="1" t="s">
        <v>35</v>
      </c>
      <c r="G2318" s="1">
        <v>28</v>
      </c>
      <c r="H2318" s="1" t="s">
        <v>21</v>
      </c>
      <c r="I2318" s="1" t="s">
        <v>14</v>
      </c>
      <c r="J2318" s="1" t="s">
        <v>22</v>
      </c>
    </row>
    <row r="2319" spans="1:10" x14ac:dyDescent="0.25">
      <c r="A2319" s="1">
        <v>809333</v>
      </c>
      <c r="B2319" s="1" t="s">
        <v>45</v>
      </c>
      <c r="C2319" s="2">
        <v>42404</v>
      </c>
      <c r="D2319" s="2">
        <v>42404.331944444442</v>
      </c>
      <c r="E2319" s="1" t="s">
        <v>11</v>
      </c>
      <c r="F2319" s="1" t="s">
        <v>35</v>
      </c>
      <c r="G2319" s="1">
        <v>28</v>
      </c>
      <c r="H2319" s="1" t="s">
        <v>21</v>
      </c>
      <c r="I2319" s="1" t="s">
        <v>14</v>
      </c>
      <c r="J2319" s="1" t="s">
        <v>22</v>
      </c>
    </row>
    <row r="2320" spans="1:10" x14ac:dyDescent="0.25">
      <c r="A2320" s="1">
        <v>809333</v>
      </c>
      <c r="B2320" s="1" t="s">
        <v>10</v>
      </c>
      <c r="C2320" s="2">
        <v>42398</v>
      </c>
      <c r="D2320" s="2">
        <v>42398.271527777775</v>
      </c>
      <c r="E2320" s="1" t="s">
        <v>11</v>
      </c>
      <c r="F2320" s="1" t="s">
        <v>35</v>
      </c>
      <c r="G2320" s="1">
        <v>28</v>
      </c>
      <c r="H2320" s="1" t="s">
        <v>21</v>
      </c>
      <c r="I2320" s="1" t="s">
        <v>25</v>
      </c>
      <c r="J2320" s="1" t="s">
        <v>22</v>
      </c>
    </row>
    <row r="2321" spans="1:10" x14ac:dyDescent="0.25">
      <c r="A2321" s="1">
        <v>809333</v>
      </c>
      <c r="B2321" s="1" t="s">
        <v>45</v>
      </c>
      <c r="C2321" s="2">
        <v>42407</v>
      </c>
      <c r="D2321" s="2">
        <v>42407.370138888888</v>
      </c>
      <c r="E2321" s="1" t="s">
        <v>11</v>
      </c>
      <c r="F2321" s="1" t="s">
        <v>35</v>
      </c>
      <c r="G2321" s="1">
        <v>28</v>
      </c>
      <c r="H2321" s="1" t="s">
        <v>21</v>
      </c>
      <c r="I2321" s="1" t="s">
        <v>14</v>
      </c>
      <c r="J2321" s="1" t="s">
        <v>22</v>
      </c>
    </row>
    <row r="2322" spans="1:10" x14ac:dyDescent="0.25">
      <c r="A2322" s="1">
        <v>809333</v>
      </c>
      <c r="B2322" s="1" t="s">
        <v>30</v>
      </c>
      <c r="C2322" s="2">
        <v>42448</v>
      </c>
      <c r="D2322" s="2">
        <v>42448.51458333333</v>
      </c>
      <c r="E2322" s="1" t="s">
        <v>11</v>
      </c>
      <c r="F2322" s="1" t="s">
        <v>35</v>
      </c>
      <c r="G2322" s="1">
        <v>28</v>
      </c>
      <c r="H2322" s="1" t="s">
        <v>21</v>
      </c>
      <c r="I2322" s="1" t="s">
        <v>18</v>
      </c>
      <c r="J2322" s="1" t="s">
        <v>22</v>
      </c>
    </row>
    <row r="2323" spans="1:10" x14ac:dyDescent="0.25">
      <c r="A2323" s="1">
        <v>809333</v>
      </c>
      <c r="B2323" s="1" t="s">
        <v>30</v>
      </c>
      <c r="C2323" s="2">
        <v>42434</v>
      </c>
      <c r="D2323" s="2">
        <v>42434.225694444445</v>
      </c>
      <c r="E2323" s="1" t="s">
        <v>11</v>
      </c>
      <c r="F2323" s="1" t="s">
        <v>35</v>
      </c>
      <c r="G2323" s="1">
        <v>28</v>
      </c>
      <c r="H2323" s="1" t="s">
        <v>21</v>
      </c>
      <c r="I2323" s="1" t="s">
        <v>25</v>
      </c>
      <c r="J2323" s="1" t="s">
        <v>22</v>
      </c>
    </row>
    <row r="2324" spans="1:10" x14ac:dyDescent="0.25">
      <c r="A2324" s="1">
        <v>809333</v>
      </c>
      <c r="B2324" s="1" t="s">
        <v>31</v>
      </c>
      <c r="C2324" s="2">
        <v>42403</v>
      </c>
      <c r="D2324" s="2">
        <v>42403.331250000003</v>
      </c>
      <c r="E2324" s="1" t="s">
        <v>11</v>
      </c>
      <c r="F2324" s="1" t="s">
        <v>35</v>
      </c>
      <c r="G2324" s="1">
        <v>28</v>
      </c>
      <c r="H2324" s="1" t="s">
        <v>21</v>
      </c>
      <c r="I2324" s="1" t="s">
        <v>14</v>
      </c>
      <c r="J2324" s="1" t="s">
        <v>22</v>
      </c>
    </row>
    <row r="2325" spans="1:10" x14ac:dyDescent="0.25">
      <c r="A2325" s="1">
        <v>809333</v>
      </c>
      <c r="B2325" s="1" t="s">
        <v>37</v>
      </c>
      <c r="C2325" s="2">
        <v>42438</v>
      </c>
      <c r="D2325" s="2">
        <v>42438.255555555559</v>
      </c>
      <c r="E2325" s="1" t="s">
        <v>11</v>
      </c>
      <c r="F2325" s="1" t="s">
        <v>35</v>
      </c>
      <c r="G2325" s="1">
        <v>28</v>
      </c>
      <c r="H2325" s="1" t="s">
        <v>21</v>
      </c>
      <c r="I2325" s="1" t="s">
        <v>25</v>
      </c>
      <c r="J2325" s="1" t="s">
        <v>22</v>
      </c>
    </row>
    <row r="2326" spans="1:10" x14ac:dyDescent="0.25">
      <c r="A2326" s="1">
        <v>809333</v>
      </c>
      <c r="B2326" s="1" t="s">
        <v>10</v>
      </c>
      <c r="C2326" s="2">
        <v>42455</v>
      </c>
      <c r="D2326" s="2">
        <v>42455.279861111114</v>
      </c>
      <c r="E2326" s="1" t="s">
        <v>11</v>
      </c>
      <c r="F2326" s="1" t="s">
        <v>35</v>
      </c>
      <c r="G2326" s="1">
        <v>28</v>
      </c>
      <c r="H2326" s="1" t="s">
        <v>21</v>
      </c>
      <c r="I2326" s="1" t="s">
        <v>25</v>
      </c>
      <c r="J2326" s="1" t="s">
        <v>22</v>
      </c>
    </row>
    <row r="2327" spans="1:10" x14ac:dyDescent="0.25">
      <c r="A2327" s="1">
        <v>772177</v>
      </c>
      <c r="B2327" s="1" t="s">
        <v>31</v>
      </c>
      <c r="C2327" s="2">
        <v>42401</v>
      </c>
      <c r="D2327" s="2">
        <v>42401.417361111111</v>
      </c>
      <c r="E2327" s="1" t="s">
        <v>23</v>
      </c>
      <c r="F2327" s="1" t="s">
        <v>35</v>
      </c>
      <c r="G2327" s="1">
        <v>25</v>
      </c>
      <c r="H2327" s="1" t="s">
        <v>21</v>
      </c>
      <c r="I2327" s="1" t="s">
        <v>14</v>
      </c>
      <c r="J2327" s="1" t="s">
        <v>22</v>
      </c>
    </row>
    <row r="2328" spans="1:10" x14ac:dyDescent="0.25">
      <c r="A2328" s="1">
        <v>772177</v>
      </c>
      <c r="B2328" s="1" t="s">
        <v>31</v>
      </c>
      <c r="C2328" s="2">
        <v>42401</v>
      </c>
      <c r="D2328" s="2">
        <v>42401.425694444442</v>
      </c>
      <c r="E2328" s="1" t="s">
        <v>23</v>
      </c>
      <c r="F2328" s="1" t="s">
        <v>35</v>
      </c>
      <c r="G2328" s="1">
        <v>25</v>
      </c>
      <c r="H2328" s="1" t="s">
        <v>21</v>
      </c>
      <c r="I2328" s="1" t="s">
        <v>14</v>
      </c>
      <c r="J2328" s="1" t="s">
        <v>22</v>
      </c>
    </row>
    <row r="2329" spans="1:10" x14ac:dyDescent="0.25">
      <c r="A2329" s="1">
        <v>892878</v>
      </c>
      <c r="B2329" s="1" t="s">
        <v>36</v>
      </c>
      <c r="C2329" s="2">
        <v>42442</v>
      </c>
      <c r="D2329" s="2">
        <v>42442.318055555559</v>
      </c>
      <c r="E2329" s="1" t="s">
        <v>11</v>
      </c>
      <c r="F2329" s="1" t="s">
        <v>35</v>
      </c>
      <c r="G2329" s="1">
        <v>29</v>
      </c>
      <c r="H2329" s="1" t="s">
        <v>32</v>
      </c>
      <c r="I2329" s="1" t="s">
        <v>14</v>
      </c>
      <c r="J2329" s="1" t="s">
        <v>22</v>
      </c>
    </row>
    <row r="2330" spans="1:10" x14ac:dyDescent="0.25">
      <c r="A2330" s="1">
        <v>892878</v>
      </c>
      <c r="B2330" s="1" t="s">
        <v>29</v>
      </c>
      <c r="C2330" s="2">
        <v>42452</v>
      </c>
      <c r="D2330" s="2">
        <v>42452.550694444442</v>
      </c>
      <c r="E2330" s="1" t="s">
        <v>11</v>
      </c>
      <c r="F2330" s="1" t="s">
        <v>35</v>
      </c>
      <c r="G2330" s="1">
        <v>29</v>
      </c>
      <c r="H2330" s="1" t="s">
        <v>32</v>
      </c>
      <c r="I2330" s="1" t="s">
        <v>18</v>
      </c>
      <c r="J2330" s="1" t="s">
        <v>22</v>
      </c>
    </row>
    <row r="2331" spans="1:10" x14ac:dyDescent="0.25">
      <c r="A2331" s="1">
        <v>892878</v>
      </c>
      <c r="B2331" s="1" t="s">
        <v>10</v>
      </c>
      <c r="C2331" s="2">
        <v>42449</v>
      </c>
      <c r="D2331" s="2">
        <v>42449.240972222222</v>
      </c>
      <c r="E2331" s="1" t="s">
        <v>11</v>
      </c>
      <c r="F2331" s="1" t="s">
        <v>35</v>
      </c>
      <c r="G2331" s="1">
        <v>29</v>
      </c>
      <c r="H2331" s="1" t="s">
        <v>32</v>
      </c>
      <c r="I2331" s="1" t="s">
        <v>25</v>
      </c>
      <c r="J2331" s="1" t="s">
        <v>22</v>
      </c>
    </row>
    <row r="2332" spans="1:10" x14ac:dyDescent="0.25">
      <c r="A2332" s="1">
        <v>820829</v>
      </c>
      <c r="B2332" s="1" t="s">
        <v>16</v>
      </c>
      <c r="C2332" s="2">
        <v>42424</v>
      </c>
      <c r="D2332" s="2">
        <v>42424.563888888886</v>
      </c>
      <c r="E2332" s="1" t="s">
        <v>11</v>
      </c>
      <c r="F2332" s="1" t="s">
        <v>17</v>
      </c>
      <c r="G2332" s="1">
        <v>33</v>
      </c>
      <c r="H2332" s="1" t="s">
        <v>21</v>
      </c>
      <c r="I2332" s="1" t="s">
        <v>18</v>
      </c>
      <c r="J2332" s="1" t="s">
        <v>15</v>
      </c>
    </row>
    <row r="2333" spans="1:10" x14ac:dyDescent="0.25">
      <c r="A2333" s="1">
        <v>820829</v>
      </c>
      <c r="B2333" s="1" t="s">
        <v>16</v>
      </c>
      <c r="C2333" s="2">
        <v>42424</v>
      </c>
      <c r="D2333" s="2">
        <v>42424.586805555555</v>
      </c>
      <c r="E2333" s="1" t="s">
        <v>11</v>
      </c>
      <c r="F2333" s="1" t="s">
        <v>17</v>
      </c>
      <c r="G2333" s="1">
        <v>33</v>
      </c>
      <c r="H2333" s="1" t="s">
        <v>21</v>
      </c>
      <c r="I2333" s="1" t="s">
        <v>44</v>
      </c>
      <c r="J2333" s="1" t="s">
        <v>15</v>
      </c>
    </row>
    <row r="2334" spans="1:10" x14ac:dyDescent="0.25">
      <c r="A2334" s="1">
        <v>892880</v>
      </c>
      <c r="B2334" s="1" t="s">
        <v>30</v>
      </c>
      <c r="C2334" s="2">
        <v>42382</v>
      </c>
      <c r="D2334" s="2">
        <v>42382.563888888886</v>
      </c>
      <c r="E2334" s="1" t="s">
        <v>23</v>
      </c>
      <c r="F2334" s="1" t="s">
        <v>35</v>
      </c>
      <c r="G2334" s="1">
        <v>21</v>
      </c>
      <c r="H2334" s="1" t="s">
        <v>21</v>
      </c>
      <c r="I2334" s="1" t="s">
        <v>18</v>
      </c>
      <c r="J2334" s="1" t="s">
        <v>22</v>
      </c>
    </row>
    <row r="2335" spans="1:10" x14ac:dyDescent="0.25">
      <c r="A2335" s="1">
        <v>891877</v>
      </c>
      <c r="B2335" s="1" t="s">
        <v>27</v>
      </c>
      <c r="C2335" s="2">
        <v>42452</v>
      </c>
      <c r="D2335" s="2">
        <v>42452.335416666669</v>
      </c>
      <c r="E2335" s="1" t="s">
        <v>11</v>
      </c>
      <c r="F2335" s="1" t="s">
        <v>20</v>
      </c>
      <c r="G2335" s="1">
        <v>30</v>
      </c>
      <c r="H2335" s="1" t="s">
        <v>21</v>
      </c>
      <c r="I2335" s="1" t="s">
        <v>14</v>
      </c>
      <c r="J2335" s="1" t="s">
        <v>22</v>
      </c>
    </row>
    <row r="2336" spans="1:10" x14ac:dyDescent="0.25">
      <c r="A2336" s="1">
        <v>1106847</v>
      </c>
      <c r="B2336" s="1" t="s">
        <v>36</v>
      </c>
      <c r="C2336" s="2">
        <v>42440</v>
      </c>
      <c r="D2336" s="2">
        <v>42440.169444444444</v>
      </c>
      <c r="E2336" s="1" t="s">
        <v>11</v>
      </c>
      <c r="F2336" s="1" t="s">
        <v>35</v>
      </c>
      <c r="G2336" s="1">
        <v>57</v>
      </c>
      <c r="H2336" s="1" t="s">
        <v>49</v>
      </c>
      <c r="I2336" s="1" t="s">
        <v>25</v>
      </c>
      <c r="J2336" s="1" t="s">
        <v>26</v>
      </c>
    </row>
    <row r="2337" spans="1:10" x14ac:dyDescent="0.25">
      <c r="A2337" s="1">
        <v>1106847</v>
      </c>
      <c r="B2337" s="1" t="s">
        <v>39</v>
      </c>
      <c r="C2337" s="2">
        <v>42435</v>
      </c>
      <c r="D2337" s="2">
        <v>42435.365277777775</v>
      </c>
      <c r="E2337" s="1" t="s">
        <v>11</v>
      </c>
      <c r="F2337" s="1" t="s">
        <v>35</v>
      </c>
      <c r="G2337" s="1">
        <v>57</v>
      </c>
      <c r="H2337" s="1" t="s">
        <v>49</v>
      </c>
      <c r="I2337" s="1" t="s">
        <v>14</v>
      </c>
      <c r="J2337" s="1" t="s">
        <v>26</v>
      </c>
    </row>
    <row r="2338" spans="1:10" x14ac:dyDescent="0.25">
      <c r="A2338" s="1">
        <v>1106847</v>
      </c>
      <c r="B2338" s="1" t="s">
        <v>30</v>
      </c>
      <c r="C2338" s="2">
        <v>42445</v>
      </c>
      <c r="D2338" s="2">
        <v>42445.456944444442</v>
      </c>
      <c r="E2338" s="1" t="s">
        <v>11</v>
      </c>
      <c r="F2338" s="1" t="s">
        <v>35</v>
      </c>
      <c r="G2338" s="1">
        <v>57</v>
      </c>
      <c r="H2338" s="1" t="s">
        <v>49</v>
      </c>
      <c r="I2338" s="1" t="s">
        <v>14</v>
      </c>
      <c r="J2338" s="1" t="s">
        <v>26</v>
      </c>
    </row>
    <row r="2339" spans="1:10" x14ac:dyDescent="0.25">
      <c r="A2339" s="1">
        <v>869301</v>
      </c>
      <c r="B2339" s="1" t="s">
        <v>10</v>
      </c>
      <c r="C2339" s="2">
        <v>42436</v>
      </c>
      <c r="D2339" s="2">
        <v>42436.607638888891</v>
      </c>
      <c r="E2339" s="1" t="s">
        <v>23</v>
      </c>
      <c r="F2339" s="1" t="s">
        <v>12</v>
      </c>
      <c r="G2339" s="1">
        <v>40</v>
      </c>
      <c r="H2339" s="1" t="s">
        <v>28</v>
      </c>
      <c r="I2339" s="1" t="s">
        <v>44</v>
      </c>
      <c r="J2339" s="1" t="s">
        <v>15</v>
      </c>
    </row>
    <row r="2340" spans="1:10" x14ac:dyDescent="0.25">
      <c r="A2340" s="1">
        <v>892883</v>
      </c>
      <c r="B2340" s="1" t="s">
        <v>36</v>
      </c>
      <c r="C2340" s="2">
        <v>42454</v>
      </c>
      <c r="D2340" s="2">
        <v>42454.554861111108</v>
      </c>
      <c r="E2340" s="1" t="s">
        <v>11</v>
      </c>
      <c r="F2340" s="1" t="s">
        <v>17</v>
      </c>
      <c r="G2340" s="1">
        <v>24</v>
      </c>
      <c r="H2340" s="1" t="s">
        <v>13</v>
      </c>
      <c r="I2340" s="1" t="s">
        <v>18</v>
      </c>
      <c r="J2340" s="1" t="s">
        <v>22</v>
      </c>
    </row>
    <row r="2341" spans="1:10" x14ac:dyDescent="0.25">
      <c r="A2341" s="1">
        <v>2360176</v>
      </c>
      <c r="B2341" s="1" t="s">
        <v>40</v>
      </c>
      <c r="C2341" s="2">
        <v>42396</v>
      </c>
      <c r="D2341" s="2">
        <v>42396.377083333333</v>
      </c>
      <c r="E2341" s="1" t="s">
        <v>11</v>
      </c>
      <c r="F2341" s="1" t="s">
        <v>35</v>
      </c>
      <c r="G2341" s="1">
        <v>43</v>
      </c>
      <c r="H2341" s="1" t="s">
        <v>34</v>
      </c>
      <c r="I2341" s="1" t="s">
        <v>14</v>
      </c>
      <c r="J2341" s="1" t="s">
        <v>15</v>
      </c>
    </row>
    <row r="2342" spans="1:10" x14ac:dyDescent="0.25">
      <c r="A2342" s="1">
        <v>2426271</v>
      </c>
      <c r="B2342" s="1" t="s">
        <v>36</v>
      </c>
      <c r="C2342" s="2">
        <v>42452</v>
      </c>
      <c r="D2342" s="2">
        <v>42452.416666666664</v>
      </c>
      <c r="E2342" s="1" t="s">
        <v>11</v>
      </c>
      <c r="F2342" s="1" t="s">
        <v>24</v>
      </c>
      <c r="G2342" s="1">
        <v>51</v>
      </c>
      <c r="H2342" s="1" t="s">
        <v>34</v>
      </c>
      <c r="I2342" s="1" t="s">
        <v>14</v>
      </c>
      <c r="J2342" s="1" t="s">
        <v>26</v>
      </c>
    </row>
    <row r="2343" spans="1:10" x14ac:dyDescent="0.25">
      <c r="A2343" s="1">
        <v>2426271</v>
      </c>
      <c r="B2343" s="1" t="s">
        <v>36</v>
      </c>
      <c r="C2343" s="2">
        <v>42452</v>
      </c>
      <c r="D2343" s="2">
        <v>42452.131249999999</v>
      </c>
      <c r="E2343" s="1" t="s">
        <v>11</v>
      </c>
      <c r="F2343" s="1" t="s">
        <v>24</v>
      </c>
      <c r="G2343" s="1">
        <v>51</v>
      </c>
      <c r="H2343" s="1" t="s">
        <v>34</v>
      </c>
      <c r="I2343" s="1" t="s">
        <v>25</v>
      </c>
      <c r="J2343" s="1" t="s">
        <v>26</v>
      </c>
    </row>
    <row r="2344" spans="1:10" x14ac:dyDescent="0.25">
      <c r="A2344" s="1">
        <v>809337</v>
      </c>
      <c r="B2344" s="1" t="s">
        <v>10</v>
      </c>
      <c r="C2344" s="2">
        <v>42414</v>
      </c>
      <c r="D2344" s="2">
        <v>42414.286805555559</v>
      </c>
      <c r="E2344" s="1" t="s">
        <v>11</v>
      </c>
      <c r="F2344" s="1" t="s">
        <v>12</v>
      </c>
      <c r="G2344" s="1">
        <v>21</v>
      </c>
      <c r="H2344" s="1" t="s">
        <v>21</v>
      </c>
      <c r="I2344" s="1" t="s">
        <v>25</v>
      </c>
      <c r="J2344" s="1" t="s">
        <v>22</v>
      </c>
    </row>
    <row r="2345" spans="1:10" x14ac:dyDescent="0.25">
      <c r="A2345" s="1">
        <v>809337</v>
      </c>
      <c r="B2345" s="1" t="s">
        <v>30</v>
      </c>
      <c r="C2345" s="2">
        <v>42419</v>
      </c>
      <c r="D2345" s="2">
        <v>42419.363888888889</v>
      </c>
      <c r="E2345" s="1" t="s">
        <v>11</v>
      </c>
      <c r="F2345" s="1" t="s">
        <v>12</v>
      </c>
      <c r="G2345" s="1">
        <v>21</v>
      </c>
      <c r="H2345" s="1" t="s">
        <v>21</v>
      </c>
      <c r="I2345" s="1" t="s">
        <v>14</v>
      </c>
      <c r="J2345" s="1" t="s">
        <v>22</v>
      </c>
    </row>
    <row r="2346" spans="1:10" x14ac:dyDescent="0.25">
      <c r="A2346" s="1">
        <v>809337</v>
      </c>
      <c r="B2346" s="1" t="s">
        <v>10</v>
      </c>
      <c r="C2346" s="2">
        <v>42418</v>
      </c>
      <c r="D2346" s="2">
        <v>42418.407638888886</v>
      </c>
      <c r="E2346" s="1" t="s">
        <v>11</v>
      </c>
      <c r="F2346" s="1" t="s">
        <v>12</v>
      </c>
      <c r="G2346" s="1">
        <v>21</v>
      </c>
      <c r="H2346" s="1" t="s">
        <v>21</v>
      </c>
      <c r="I2346" s="1" t="s">
        <v>14</v>
      </c>
      <c r="J2346" s="1" t="s">
        <v>22</v>
      </c>
    </row>
    <row r="2347" spans="1:10" x14ac:dyDescent="0.25">
      <c r="A2347" s="1">
        <v>809337</v>
      </c>
      <c r="B2347" s="1" t="s">
        <v>10</v>
      </c>
      <c r="C2347" s="2">
        <v>42424</v>
      </c>
      <c r="D2347" s="2">
        <v>42424.253472222219</v>
      </c>
      <c r="E2347" s="1" t="s">
        <v>11</v>
      </c>
      <c r="F2347" s="1" t="s">
        <v>12</v>
      </c>
      <c r="G2347" s="1">
        <v>21</v>
      </c>
      <c r="H2347" s="1" t="s">
        <v>21</v>
      </c>
      <c r="I2347" s="1" t="s">
        <v>25</v>
      </c>
      <c r="J2347" s="1" t="s">
        <v>22</v>
      </c>
    </row>
    <row r="2348" spans="1:10" x14ac:dyDescent="0.25">
      <c r="A2348" s="1">
        <v>2289102</v>
      </c>
      <c r="B2348" s="1" t="s">
        <v>29</v>
      </c>
      <c r="C2348" s="2">
        <v>42439</v>
      </c>
      <c r="D2348" s="2">
        <v>42439.410416666666</v>
      </c>
      <c r="E2348" s="1" t="s">
        <v>11</v>
      </c>
      <c r="F2348" s="1" t="s">
        <v>12</v>
      </c>
      <c r="G2348" s="1">
        <v>47</v>
      </c>
      <c r="H2348" s="1" t="s">
        <v>13</v>
      </c>
      <c r="I2348" s="1" t="s">
        <v>14</v>
      </c>
      <c r="J2348" s="1" t="s">
        <v>26</v>
      </c>
    </row>
    <row r="2349" spans="1:10" x14ac:dyDescent="0.25">
      <c r="A2349" s="1">
        <v>859790</v>
      </c>
      <c r="B2349" s="1" t="s">
        <v>33</v>
      </c>
      <c r="C2349" s="2">
        <v>42433</v>
      </c>
      <c r="D2349" s="2">
        <v>42433.42083333333</v>
      </c>
      <c r="E2349" s="1" t="s">
        <v>11</v>
      </c>
      <c r="F2349" s="1" t="s">
        <v>24</v>
      </c>
      <c r="G2349" s="1">
        <v>33</v>
      </c>
      <c r="H2349" s="1" t="s">
        <v>13</v>
      </c>
      <c r="I2349" s="1" t="s">
        <v>14</v>
      </c>
      <c r="J2349" s="1" t="s">
        <v>15</v>
      </c>
    </row>
    <row r="2350" spans="1:10" x14ac:dyDescent="0.25">
      <c r="A2350" s="1">
        <v>1398493</v>
      </c>
      <c r="B2350" s="1" t="s">
        <v>41</v>
      </c>
      <c r="C2350" s="2">
        <v>42444</v>
      </c>
      <c r="D2350" s="2">
        <v>42444.517361111109</v>
      </c>
      <c r="E2350" s="1" t="s">
        <v>11</v>
      </c>
      <c r="F2350" s="1" t="s">
        <v>12</v>
      </c>
      <c r="G2350" s="1">
        <v>47</v>
      </c>
      <c r="H2350" s="1" t="s">
        <v>34</v>
      </c>
      <c r="I2350" s="1" t="s">
        <v>18</v>
      </c>
      <c r="J2350" s="1" t="s">
        <v>26</v>
      </c>
    </row>
    <row r="2351" spans="1:10" x14ac:dyDescent="0.25">
      <c r="A2351" s="1">
        <v>809338</v>
      </c>
      <c r="B2351" s="1" t="s">
        <v>36</v>
      </c>
      <c r="C2351" s="2">
        <v>42437</v>
      </c>
      <c r="D2351" s="2">
        <v>42437.362500000003</v>
      </c>
      <c r="E2351" s="1" t="s">
        <v>11</v>
      </c>
      <c r="F2351" s="1" t="s">
        <v>35</v>
      </c>
      <c r="G2351" s="1">
        <v>31</v>
      </c>
      <c r="H2351" s="1" t="s">
        <v>32</v>
      </c>
      <c r="I2351" s="1" t="s">
        <v>14</v>
      </c>
      <c r="J2351" s="1" t="s">
        <v>15</v>
      </c>
    </row>
    <row r="2352" spans="1:10" x14ac:dyDescent="0.25">
      <c r="A2352" s="1">
        <v>809339</v>
      </c>
      <c r="B2352" s="1" t="s">
        <v>36</v>
      </c>
      <c r="C2352" s="2">
        <v>42427</v>
      </c>
      <c r="D2352" s="2">
        <v>42427.566666666666</v>
      </c>
      <c r="E2352" s="1" t="s">
        <v>11</v>
      </c>
      <c r="F2352" s="1" t="s">
        <v>35</v>
      </c>
      <c r="G2352" s="1">
        <v>47</v>
      </c>
      <c r="H2352" s="1" t="s">
        <v>43</v>
      </c>
      <c r="I2352" s="1" t="s">
        <v>18</v>
      </c>
      <c r="J2352" s="1" t="s">
        <v>26</v>
      </c>
    </row>
    <row r="2353" spans="1:10" x14ac:dyDescent="0.25">
      <c r="A2353" s="1">
        <v>779728</v>
      </c>
      <c r="B2353" s="1" t="s">
        <v>45</v>
      </c>
      <c r="C2353" s="2">
        <v>42441</v>
      </c>
      <c r="D2353" s="2">
        <v>42441.513888888891</v>
      </c>
      <c r="E2353" s="1" t="s">
        <v>11</v>
      </c>
      <c r="F2353" s="1" t="s">
        <v>24</v>
      </c>
      <c r="G2353" s="1">
        <v>28</v>
      </c>
      <c r="H2353" s="1" t="s">
        <v>21</v>
      </c>
      <c r="I2353" s="1" t="s">
        <v>18</v>
      </c>
      <c r="J2353" s="1" t="s">
        <v>22</v>
      </c>
    </row>
    <row r="2354" spans="1:10" x14ac:dyDescent="0.25">
      <c r="A2354" s="1">
        <v>779728</v>
      </c>
      <c r="B2354" s="1" t="s">
        <v>45</v>
      </c>
      <c r="C2354" s="2">
        <v>42441</v>
      </c>
      <c r="D2354" s="2">
        <v>42441.538194444445</v>
      </c>
      <c r="E2354" s="1" t="s">
        <v>11</v>
      </c>
      <c r="F2354" s="1" t="s">
        <v>24</v>
      </c>
      <c r="G2354" s="1">
        <v>28</v>
      </c>
      <c r="H2354" s="1" t="s">
        <v>21</v>
      </c>
      <c r="I2354" s="1" t="s">
        <v>18</v>
      </c>
      <c r="J2354" s="1" t="s">
        <v>22</v>
      </c>
    </row>
    <row r="2355" spans="1:10" x14ac:dyDescent="0.25">
      <c r="A2355" s="1">
        <v>779728</v>
      </c>
      <c r="B2355" s="1" t="s">
        <v>29</v>
      </c>
      <c r="C2355" s="2">
        <v>42407</v>
      </c>
      <c r="D2355" s="2">
        <v>42407.251388888886</v>
      </c>
      <c r="E2355" s="1" t="s">
        <v>11</v>
      </c>
      <c r="F2355" s="1" t="s">
        <v>24</v>
      </c>
      <c r="G2355" s="1">
        <v>28</v>
      </c>
      <c r="H2355" s="1" t="s">
        <v>21</v>
      </c>
      <c r="I2355" s="1" t="s">
        <v>25</v>
      </c>
      <c r="J2355" s="1" t="s">
        <v>22</v>
      </c>
    </row>
    <row r="2356" spans="1:10" x14ac:dyDescent="0.25">
      <c r="A2356" s="1">
        <v>779728</v>
      </c>
      <c r="B2356" s="1" t="s">
        <v>36</v>
      </c>
      <c r="C2356" s="2">
        <v>42382</v>
      </c>
      <c r="D2356" s="2">
        <v>42382.536805555559</v>
      </c>
      <c r="E2356" s="1" t="s">
        <v>11</v>
      </c>
      <c r="F2356" s="1" t="s">
        <v>24</v>
      </c>
      <c r="G2356" s="1">
        <v>28</v>
      </c>
      <c r="H2356" s="1" t="s">
        <v>21</v>
      </c>
      <c r="I2356" s="1" t="s">
        <v>18</v>
      </c>
      <c r="J2356" s="1" t="s">
        <v>22</v>
      </c>
    </row>
    <row r="2357" spans="1:10" x14ac:dyDescent="0.25">
      <c r="A2357" s="1">
        <v>779728</v>
      </c>
      <c r="B2357" s="1" t="s">
        <v>31</v>
      </c>
      <c r="C2357" s="2">
        <v>42402</v>
      </c>
      <c r="D2357" s="2">
        <v>42402.465277777781</v>
      </c>
      <c r="E2357" s="1" t="s">
        <v>11</v>
      </c>
      <c r="F2357" s="1" t="s">
        <v>24</v>
      </c>
      <c r="G2357" s="1">
        <v>28</v>
      </c>
      <c r="H2357" s="1" t="s">
        <v>21</v>
      </c>
      <c r="I2357" s="1" t="s">
        <v>18</v>
      </c>
      <c r="J2357" s="1" t="s">
        <v>22</v>
      </c>
    </row>
    <row r="2358" spans="1:10" x14ac:dyDescent="0.25">
      <c r="A2358" s="1">
        <v>779728</v>
      </c>
      <c r="B2358" s="1" t="s">
        <v>10</v>
      </c>
      <c r="C2358" s="2">
        <v>42383</v>
      </c>
      <c r="D2358" s="2">
        <v>42383.484027777777</v>
      </c>
      <c r="E2358" s="1" t="s">
        <v>11</v>
      </c>
      <c r="F2358" s="1" t="s">
        <v>24</v>
      </c>
      <c r="G2358" s="1">
        <v>28</v>
      </c>
      <c r="H2358" s="1" t="s">
        <v>21</v>
      </c>
      <c r="I2358" s="1" t="s">
        <v>18</v>
      </c>
      <c r="J2358" s="1" t="s">
        <v>22</v>
      </c>
    </row>
    <row r="2359" spans="1:10" x14ac:dyDescent="0.25">
      <c r="A2359" s="1">
        <v>779728</v>
      </c>
      <c r="B2359" s="1" t="s">
        <v>29</v>
      </c>
      <c r="C2359" s="2">
        <v>42427</v>
      </c>
      <c r="D2359" s="2">
        <v>42427.601388888892</v>
      </c>
      <c r="E2359" s="1" t="s">
        <v>11</v>
      </c>
      <c r="F2359" s="1" t="s">
        <v>24</v>
      </c>
      <c r="G2359" s="1">
        <v>28</v>
      </c>
      <c r="H2359" s="1" t="s">
        <v>21</v>
      </c>
      <c r="I2359" s="1" t="s">
        <v>44</v>
      </c>
      <c r="J2359" s="1" t="s">
        <v>22</v>
      </c>
    </row>
    <row r="2360" spans="1:10" x14ac:dyDescent="0.25">
      <c r="A2360" s="1">
        <v>779728</v>
      </c>
      <c r="B2360" s="1" t="s">
        <v>27</v>
      </c>
      <c r="C2360" s="2">
        <v>42427</v>
      </c>
      <c r="D2360" s="2">
        <v>42427.560416666667</v>
      </c>
      <c r="E2360" s="1" t="s">
        <v>11</v>
      </c>
      <c r="F2360" s="1" t="s">
        <v>24</v>
      </c>
      <c r="G2360" s="1">
        <v>28</v>
      </c>
      <c r="H2360" s="1" t="s">
        <v>21</v>
      </c>
      <c r="I2360" s="1" t="s">
        <v>18</v>
      </c>
      <c r="J2360" s="1" t="s">
        <v>22</v>
      </c>
    </row>
    <row r="2361" spans="1:10" x14ac:dyDescent="0.25">
      <c r="A2361" s="1">
        <v>930443</v>
      </c>
      <c r="B2361" s="1" t="s">
        <v>29</v>
      </c>
      <c r="C2361" s="2">
        <v>42459</v>
      </c>
      <c r="D2361" s="2">
        <v>42459.433333333334</v>
      </c>
      <c r="E2361" s="1" t="s">
        <v>23</v>
      </c>
      <c r="F2361" s="1" t="s">
        <v>20</v>
      </c>
      <c r="G2361" s="1">
        <v>47</v>
      </c>
      <c r="H2361" s="1" t="s">
        <v>21</v>
      </c>
      <c r="I2361" s="1" t="s">
        <v>14</v>
      </c>
      <c r="J2361" s="1" t="s">
        <v>26</v>
      </c>
    </row>
    <row r="2362" spans="1:10" x14ac:dyDescent="0.25">
      <c r="A2362" s="1">
        <v>819524</v>
      </c>
      <c r="B2362" s="1" t="s">
        <v>36</v>
      </c>
      <c r="C2362" s="2">
        <v>42435</v>
      </c>
      <c r="D2362" s="2">
        <v>42435.125694444447</v>
      </c>
      <c r="E2362" s="1" t="s">
        <v>11</v>
      </c>
      <c r="F2362" s="1" t="s">
        <v>12</v>
      </c>
      <c r="G2362" s="1">
        <v>40</v>
      </c>
      <c r="H2362" s="1" t="s">
        <v>13</v>
      </c>
      <c r="I2362" s="1" t="s">
        <v>25</v>
      </c>
      <c r="J2362" s="1" t="s">
        <v>15</v>
      </c>
    </row>
    <row r="2363" spans="1:10" x14ac:dyDescent="0.25">
      <c r="A2363" s="1">
        <v>819524</v>
      </c>
      <c r="B2363" s="1" t="s">
        <v>16</v>
      </c>
      <c r="C2363" s="2">
        <v>42449</v>
      </c>
      <c r="D2363" s="2">
        <v>42449.459722222222</v>
      </c>
      <c r="E2363" s="1" t="s">
        <v>11</v>
      </c>
      <c r="F2363" s="1" t="s">
        <v>12</v>
      </c>
      <c r="G2363" s="1">
        <v>40</v>
      </c>
      <c r="H2363" s="1" t="s">
        <v>13</v>
      </c>
      <c r="I2363" s="1" t="s">
        <v>18</v>
      </c>
      <c r="J2363" s="1" t="s">
        <v>15</v>
      </c>
    </row>
    <row r="2364" spans="1:10" x14ac:dyDescent="0.25">
      <c r="A2364" s="1">
        <v>894260</v>
      </c>
      <c r="B2364" s="1" t="s">
        <v>29</v>
      </c>
      <c r="C2364" s="2">
        <v>42446</v>
      </c>
      <c r="D2364" s="2">
        <v>42446.272222222222</v>
      </c>
      <c r="E2364" s="1" t="s">
        <v>11</v>
      </c>
      <c r="F2364" s="1" t="s">
        <v>24</v>
      </c>
      <c r="G2364" s="1">
        <v>39</v>
      </c>
      <c r="H2364" s="1" t="s">
        <v>13</v>
      </c>
      <c r="I2364" s="1" t="s">
        <v>25</v>
      </c>
      <c r="J2364" s="1" t="s">
        <v>15</v>
      </c>
    </row>
    <row r="2365" spans="1:10" x14ac:dyDescent="0.25">
      <c r="A2365" s="1">
        <v>832147</v>
      </c>
      <c r="B2365" s="1" t="s">
        <v>30</v>
      </c>
      <c r="C2365" s="2">
        <v>42431</v>
      </c>
      <c r="D2365" s="2">
        <v>42431.211111111108</v>
      </c>
      <c r="E2365" s="1" t="s">
        <v>11</v>
      </c>
      <c r="F2365" s="1" t="s">
        <v>35</v>
      </c>
      <c r="G2365" s="1">
        <v>40</v>
      </c>
      <c r="H2365" s="1" t="s">
        <v>34</v>
      </c>
      <c r="I2365" s="1" t="s">
        <v>25</v>
      </c>
      <c r="J2365" s="1" t="s">
        <v>15</v>
      </c>
    </row>
    <row r="2366" spans="1:10" x14ac:dyDescent="0.25">
      <c r="A2366" s="1">
        <v>866577</v>
      </c>
      <c r="B2366" s="1" t="s">
        <v>16</v>
      </c>
      <c r="C2366" s="2">
        <v>42435</v>
      </c>
      <c r="D2366" s="2">
        <v>42435.584027777775</v>
      </c>
      <c r="E2366" s="1" t="s">
        <v>11</v>
      </c>
      <c r="F2366" s="1" t="s">
        <v>24</v>
      </c>
      <c r="G2366" s="1">
        <v>33</v>
      </c>
      <c r="H2366" s="1" t="s">
        <v>21</v>
      </c>
      <c r="I2366" s="1" t="s">
        <v>44</v>
      </c>
      <c r="J2366" s="1" t="s">
        <v>15</v>
      </c>
    </row>
    <row r="2367" spans="1:10" x14ac:dyDescent="0.25">
      <c r="A2367" s="1">
        <v>212439</v>
      </c>
      <c r="B2367" s="1" t="s">
        <v>29</v>
      </c>
      <c r="C2367" s="2">
        <v>42433</v>
      </c>
      <c r="D2367" s="2">
        <v>42433.55</v>
      </c>
      <c r="E2367" s="1" t="s">
        <v>17</v>
      </c>
      <c r="F2367" s="1" t="s">
        <v>17</v>
      </c>
      <c r="G2367" s="1">
        <v>0</v>
      </c>
      <c r="H2367" s="1" t="s">
        <v>17</v>
      </c>
      <c r="I2367" s="1" t="s">
        <v>18</v>
      </c>
      <c r="J2367" s="1" t="s">
        <v>19</v>
      </c>
    </row>
    <row r="2368" spans="1:10" x14ac:dyDescent="0.25">
      <c r="A2368" s="1">
        <v>2203762</v>
      </c>
      <c r="B2368" s="1" t="s">
        <v>10</v>
      </c>
      <c r="C2368" s="2">
        <v>42416</v>
      </c>
      <c r="D2368" s="2">
        <v>42416.206250000003</v>
      </c>
      <c r="E2368" s="1" t="s">
        <v>11</v>
      </c>
      <c r="F2368" s="1" t="s">
        <v>35</v>
      </c>
      <c r="G2368" s="1">
        <v>31</v>
      </c>
      <c r="H2368" s="1" t="s">
        <v>34</v>
      </c>
      <c r="I2368" s="1" t="s">
        <v>25</v>
      </c>
      <c r="J2368" s="1" t="s">
        <v>15</v>
      </c>
    </row>
    <row r="2369" spans="1:10" x14ac:dyDescent="0.25">
      <c r="A2369" s="1">
        <v>2203762</v>
      </c>
      <c r="B2369" s="1" t="s">
        <v>33</v>
      </c>
      <c r="C2369" s="2">
        <v>42404</v>
      </c>
      <c r="D2369" s="2">
        <v>42404.330555555556</v>
      </c>
      <c r="E2369" s="1" t="s">
        <v>11</v>
      </c>
      <c r="F2369" s="1" t="s">
        <v>35</v>
      </c>
      <c r="G2369" s="1">
        <v>31</v>
      </c>
      <c r="H2369" s="1" t="s">
        <v>34</v>
      </c>
      <c r="I2369" s="1" t="s">
        <v>14</v>
      </c>
      <c r="J2369" s="1" t="s">
        <v>15</v>
      </c>
    </row>
    <row r="2370" spans="1:10" x14ac:dyDescent="0.25">
      <c r="A2370" s="1">
        <v>2203762</v>
      </c>
      <c r="B2370" s="1" t="s">
        <v>40</v>
      </c>
      <c r="C2370" s="2">
        <v>42393</v>
      </c>
      <c r="D2370" s="2">
        <v>42393.380555555559</v>
      </c>
      <c r="E2370" s="1" t="s">
        <v>11</v>
      </c>
      <c r="F2370" s="1" t="s">
        <v>35</v>
      </c>
      <c r="G2370" s="1">
        <v>31</v>
      </c>
      <c r="H2370" s="1" t="s">
        <v>34</v>
      </c>
      <c r="I2370" s="1" t="s">
        <v>14</v>
      </c>
      <c r="J2370" s="1" t="s">
        <v>15</v>
      </c>
    </row>
    <row r="2371" spans="1:10" x14ac:dyDescent="0.25">
      <c r="A2371" s="1">
        <v>2203762</v>
      </c>
      <c r="B2371" s="1" t="s">
        <v>33</v>
      </c>
      <c r="C2371" s="2">
        <v>42394</v>
      </c>
      <c r="D2371" s="2">
        <v>42394.388888888891</v>
      </c>
      <c r="E2371" s="1" t="s">
        <v>11</v>
      </c>
      <c r="F2371" s="1" t="s">
        <v>35</v>
      </c>
      <c r="G2371" s="1">
        <v>31</v>
      </c>
      <c r="H2371" s="1" t="s">
        <v>34</v>
      </c>
      <c r="I2371" s="1" t="s">
        <v>14</v>
      </c>
      <c r="J2371" s="1" t="s">
        <v>15</v>
      </c>
    </row>
    <row r="2372" spans="1:10" x14ac:dyDescent="0.25">
      <c r="A2372" s="1">
        <v>2203762</v>
      </c>
      <c r="B2372" s="1" t="s">
        <v>41</v>
      </c>
      <c r="C2372" s="2">
        <v>42403</v>
      </c>
      <c r="D2372" s="2">
        <v>42403.509722222225</v>
      </c>
      <c r="E2372" s="1" t="s">
        <v>11</v>
      </c>
      <c r="F2372" s="1" t="s">
        <v>35</v>
      </c>
      <c r="G2372" s="1">
        <v>31</v>
      </c>
      <c r="H2372" s="1" t="s">
        <v>34</v>
      </c>
      <c r="I2372" s="1" t="s">
        <v>18</v>
      </c>
      <c r="J2372" s="1" t="s">
        <v>15</v>
      </c>
    </row>
    <row r="2373" spans="1:10" x14ac:dyDescent="0.25">
      <c r="A2373" s="1">
        <v>2203762</v>
      </c>
      <c r="B2373" s="1" t="s">
        <v>55</v>
      </c>
      <c r="C2373" s="2">
        <v>42408</v>
      </c>
      <c r="D2373" s="2">
        <v>42408.37777777778</v>
      </c>
      <c r="E2373" s="1" t="s">
        <v>11</v>
      </c>
      <c r="F2373" s="1" t="s">
        <v>35</v>
      </c>
      <c r="G2373" s="1">
        <v>31</v>
      </c>
      <c r="H2373" s="1" t="s">
        <v>34</v>
      </c>
      <c r="I2373" s="1" t="s">
        <v>14</v>
      </c>
      <c r="J2373" s="1" t="s">
        <v>15</v>
      </c>
    </row>
    <row r="2374" spans="1:10" x14ac:dyDescent="0.25">
      <c r="A2374" s="1">
        <v>61198</v>
      </c>
      <c r="B2374" s="1" t="s">
        <v>10</v>
      </c>
      <c r="C2374" s="2">
        <v>42380</v>
      </c>
      <c r="D2374" s="2">
        <v>42380.324999999997</v>
      </c>
      <c r="E2374" s="1" t="s">
        <v>17</v>
      </c>
      <c r="F2374" s="1" t="s">
        <v>17</v>
      </c>
      <c r="G2374" s="1">
        <v>0</v>
      </c>
      <c r="H2374" s="1" t="s">
        <v>17</v>
      </c>
      <c r="I2374" s="1" t="s">
        <v>14</v>
      </c>
      <c r="J2374" s="1" t="s">
        <v>19</v>
      </c>
    </row>
    <row r="2375" spans="1:10" x14ac:dyDescent="0.25">
      <c r="A2375" s="1">
        <v>61198</v>
      </c>
      <c r="B2375" s="1" t="s">
        <v>10</v>
      </c>
      <c r="C2375" s="2">
        <v>42380</v>
      </c>
      <c r="D2375" s="2">
        <v>42380.320833333331</v>
      </c>
      <c r="E2375" s="1" t="s">
        <v>17</v>
      </c>
      <c r="F2375" s="1" t="s">
        <v>17</v>
      </c>
      <c r="G2375" s="1">
        <v>0</v>
      </c>
      <c r="H2375" s="1" t="s">
        <v>17</v>
      </c>
      <c r="I2375" s="1" t="s">
        <v>14</v>
      </c>
      <c r="J2375" s="1" t="s">
        <v>19</v>
      </c>
    </row>
    <row r="2376" spans="1:10" x14ac:dyDescent="0.25">
      <c r="A2376" s="1">
        <v>803897</v>
      </c>
      <c r="B2376" s="1" t="s">
        <v>36</v>
      </c>
      <c r="C2376" s="2">
        <v>42437</v>
      </c>
      <c r="D2376" s="2">
        <v>42437.386805555558</v>
      </c>
      <c r="E2376" s="1" t="s">
        <v>11</v>
      </c>
      <c r="F2376" s="1" t="s">
        <v>24</v>
      </c>
      <c r="G2376" s="1">
        <v>25</v>
      </c>
      <c r="H2376" s="1" t="s">
        <v>13</v>
      </c>
      <c r="I2376" s="1" t="s">
        <v>14</v>
      </c>
      <c r="J2376" s="1" t="s">
        <v>22</v>
      </c>
    </row>
    <row r="2377" spans="1:10" x14ac:dyDescent="0.25">
      <c r="A2377" s="1">
        <v>803897</v>
      </c>
      <c r="B2377" s="1" t="s">
        <v>33</v>
      </c>
      <c r="C2377" s="2">
        <v>42390</v>
      </c>
      <c r="D2377" s="2">
        <v>42390.170138888891</v>
      </c>
      <c r="E2377" s="1" t="s">
        <v>11</v>
      </c>
      <c r="F2377" s="1" t="s">
        <v>24</v>
      </c>
      <c r="G2377" s="1">
        <v>25</v>
      </c>
      <c r="H2377" s="1" t="s">
        <v>13</v>
      </c>
      <c r="I2377" s="1" t="s">
        <v>25</v>
      </c>
      <c r="J2377" s="1" t="s">
        <v>22</v>
      </c>
    </row>
    <row r="2378" spans="1:10" x14ac:dyDescent="0.25">
      <c r="A2378" s="1">
        <v>803897</v>
      </c>
      <c r="B2378" s="1" t="s">
        <v>29</v>
      </c>
      <c r="C2378" s="2">
        <v>42391</v>
      </c>
      <c r="D2378" s="2">
        <v>42391.402777777781</v>
      </c>
      <c r="E2378" s="1" t="s">
        <v>11</v>
      </c>
      <c r="F2378" s="1" t="s">
        <v>24</v>
      </c>
      <c r="G2378" s="1">
        <v>25</v>
      </c>
      <c r="H2378" s="1" t="s">
        <v>13</v>
      </c>
      <c r="I2378" s="1" t="s">
        <v>14</v>
      </c>
      <c r="J2378" s="1" t="s">
        <v>22</v>
      </c>
    </row>
    <row r="2379" spans="1:10" x14ac:dyDescent="0.25">
      <c r="A2379" s="1">
        <v>892890</v>
      </c>
      <c r="B2379" s="1" t="s">
        <v>16</v>
      </c>
      <c r="C2379" s="2">
        <v>42442</v>
      </c>
      <c r="D2379" s="2">
        <v>42442.46875</v>
      </c>
      <c r="E2379" s="1" t="s">
        <v>11</v>
      </c>
      <c r="F2379" s="1" t="s">
        <v>20</v>
      </c>
      <c r="G2379" s="1">
        <v>26</v>
      </c>
      <c r="H2379" s="1" t="s">
        <v>32</v>
      </c>
      <c r="I2379" s="1" t="s">
        <v>18</v>
      </c>
      <c r="J2379" s="1" t="s">
        <v>22</v>
      </c>
    </row>
    <row r="2380" spans="1:10" x14ac:dyDescent="0.25">
      <c r="A2380" s="1">
        <v>892890</v>
      </c>
      <c r="B2380" s="1" t="s">
        <v>36</v>
      </c>
      <c r="C2380" s="2">
        <v>42453</v>
      </c>
      <c r="D2380" s="2">
        <v>42453.447916666664</v>
      </c>
      <c r="E2380" s="1" t="s">
        <v>11</v>
      </c>
      <c r="F2380" s="1" t="s">
        <v>20</v>
      </c>
      <c r="G2380" s="1">
        <v>26</v>
      </c>
      <c r="H2380" s="1" t="s">
        <v>32</v>
      </c>
      <c r="I2380" s="1" t="s">
        <v>14</v>
      </c>
      <c r="J2380" s="1" t="s">
        <v>22</v>
      </c>
    </row>
    <row r="2381" spans="1:10" x14ac:dyDescent="0.25">
      <c r="A2381" s="1">
        <v>892890</v>
      </c>
      <c r="B2381" s="1" t="s">
        <v>16</v>
      </c>
      <c r="C2381" s="2">
        <v>42447</v>
      </c>
      <c r="D2381" s="2">
        <v>42447.484027777777</v>
      </c>
      <c r="E2381" s="1" t="s">
        <v>11</v>
      </c>
      <c r="F2381" s="1" t="s">
        <v>20</v>
      </c>
      <c r="G2381" s="1">
        <v>26</v>
      </c>
      <c r="H2381" s="1" t="s">
        <v>32</v>
      </c>
      <c r="I2381" s="1" t="s">
        <v>18</v>
      </c>
      <c r="J2381" s="1" t="s">
        <v>22</v>
      </c>
    </row>
    <row r="2382" spans="1:10" x14ac:dyDescent="0.25">
      <c r="A2382" s="1">
        <v>892890</v>
      </c>
      <c r="B2382" s="1" t="s">
        <v>16</v>
      </c>
      <c r="C2382" s="2">
        <v>42438</v>
      </c>
      <c r="D2382" s="2">
        <v>42438.195833333331</v>
      </c>
      <c r="E2382" s="1" t="s">
        <v>11</v>
      </c>
      <c r="F2382" s="1" t="s">
        <v>20</v>
      </c>
      <c r="G2382" s="1">
        <v>26</v>
      </c>
      <c r="H2382" s="1" t="s">
        <v>32</v>
      </c>
      <c r="I2382" s="1" t="s">
        <v>25</v>
      </c>
      <c r="J2382" s="1" t="s">
        <v>22</v>
      </c>
    </row>
    <row r="2383" spans="1:10" x14ac:dyDescent="0.25">
      <c r="A2383" s="1">
        <v>2415002</v>
      </c>
      <c r="B2383" s="1" t="s">
        <v>33</v>
      </c>
      <c r="C2383" s="2">
        <v>42459</v>
      </c>
      <c r="D2383" s="2">
        <v>42459.574305555558</v>
      </c>
      <c r="E2383" s="1" t="s">
        <v>11</v>
      </c>
      <c r="F2383" s="1" t="s">
        <v>20</v>
      </c>
      <c r="G2383" s="1">
        <v>29</v>
      </c>
      <c r="H2383" s="1" t="s">
        <v>21</v>
      </c>
      <c r="I2383" s="1" t="s">
        <v>18</v>
      </c>
      <c r="J2383" s="1" t="s">
        <v>22</v>
      </c>
    </row>
    <row r="2384" spans="1:10" x14ac:dyDescent="0.25">
      <c r="A2384" s="1">
        <v>866582</v>
      </c>
      <c r="B2384" s="1" t="s">
        <v>16</v>
      </c>
      <c r="C2384" s="2">
        <v>42442</v>
      </c>
      <c r="D2384" s="2">
        <v>42442.339583333334</v>
      </c>
      <c r="E2384" s="1" t="s">
        <v>11</v>
      </c>
      <c r="F2384" s="1" t="s">
        <v>35</v>
      </c>
      <c r="G2384" s="1">
        <v>39</v>
      </c>
      <c r="H2384" s="1" t="s">
        <v>46</v>
      </c>
      <c r="I2384" s="1" t="s">
        <v>14</v>
      </c>
      <c r="J2384" s="1" t="s">
        <v>15</v>
      </c>
    </row>
    <row r="2385" spans="1:10" x14ac:dyDescent="0.25">
      <c r="A2385" s="1">
        <v>819528</v>
      </c>
      <c r="B2385" s="1" t="s">
        <v>30</v>
      </c>
      <c r="C2385" s="2">
        <v>42426</v>
      </c>
      <c r="D2385" s="2">
        <v>42426.602083333331</v>
      </c>
      <c r="E2385" s="1" t="s">
        <v>11</v>
      </c>
      <c r="F2385" s="1" t="s">
        <v>35</v>
      </c>
      <c r="G2385" s="1">
        <v>17</v>
      </c>
      <c r="H2385" s="1" t="s">
        <v>21</v>
      </c>
      <c r="I2385" s="1" t="s">
        <v>44</v>
      </c>
      <c r="J2385" s="1" t="s">
        <v>19</v>
      </c>
    </row>
    <row r="2386" spans="1:10" x14ac:dyDescent="0.25">
      <c r="A2386" s="1">
        <v>819528</v>
      </c>
      <c r="B2386" s="1" t="s">
        <v>29</v>
      </c>
      <c r="C2386" s="2">
        <v>42430</v>
      </c>
      <c r="D2386" s="2">
        <v>42430.179861111108</v>
      </c>
      <c r="E2386" s="1" t="s">
        <v>11</v>
      </c>
      <c r="F2386" s="1" t="s">
        <v>35</v>
      </c>
      <c r="G2386" s="1">
        <v>17</v>
      </c>
      <c r="H2386" s="1" t="s">
        <v>21</v>
      </c>
      <c r="I2386" s="1" t="s">
        <v>25</v>
      </c>
      <c r="J2386" s="1" t="s">
        <v>19</v>
      </c>
    </row>
    <row r="2387" spans="1:10" x14ac:dyDescent="0.25">
      <c r="A2387" s="1">
        <v>1873225</v>
      </c>
      <c r="B2387" s="1" t="s">
        <v>36</v>
      </c>
      <c r="C2387" s="2">
        <v>42379</v>
      </c>
      <c r="D2387" s="2">
        <v>42379.393750000003</v>
      </c>
      <c r="E2387" s="1" t="s">
        <v>11</v>
      </c>
      <c r="F2387" s="1" t="s">
        <v>35</v>
      </c>
      <c r="G2387" s="1">
        <v>37</v>
      </c>
      <c r="H2387" s="1" t="s">
        <v>32</v>
      </c>
      <c r="I2387" s="1" t="s">
        <v>14</v>
      </c>
      <c r="J2387" s="1" t="s">
        <v>15</v>
      </c>
    </row>
    <row r="2388" spans="1:10" x14ac:dyDescent="0.25">
      <c r="A2388" s="1">
        <v>132</v>
      </c>
      <c r="B2388" s="1" t="s">
        <v>29</v>
      </c>
      <c r="C2388" s="2">
        <v>42380</v>
      </c>
      <c r="D2388" s="2">
        <v>42380.454861111109</v>
      </c>
      <c r="E2388" s="1" t="s">
        <v>11</v>
      </c>
      <c r="F2388" s="1" t="s">
        <v>35</v>
      </c>
      <c r="G2388" s="1">
        <v>45</v>
      </c>
      <c r="H2388" s="1" t="s">
        <v>21</v>
      </c>
      <c r="I2388" s="1" t="s">
        <v>14</v>
      </c>
      <c r="J2388" s="1" t="s">
        <v>15</v>
      </c>
    </row>
    <row r="2389" spans="1:10" x14ac:dyDescent="0.25">
      <c r="A2389" s="1">
        <v>930447</v>
      </c>
      <c r="B2389" s="1" t="s">
        <v>30</v>
      </c>
      <c r="C2389" s="2">
        <v>42457</v>
      </c>
      <c r="D2389" s="2">
        <v>42457.370138888888</v>
      </c>
      <c r="E2389" s="1" t="s">
        <v>11</v>
      </c>
      <c r="F2389" s="1" t="s">
        <v>20</v>
      </c>
      <c r="G2389" s="1">
        <v>38</v>
      </c>
      <c r="H2389" s="1" t="s">
        <v>21</v>
      </c>
      <c r="I2389" s="1" t="s">
        <v>14</v>
      </c>
      <c r="J2389" s="1" t="s">
        <v>15</v>
      </c>
    </row>
    <row r="2390" spans="1:10" x14ac:dyDescent="0.25">
      <c r="A2390" s="1">
        <v>930447</v>
      </c>
      <c r="B2390" s="1" t="s">
        <v>16</v>
      </c>
      <c r="C2390" s="2">
        <v>42459</v>
      </c>
      <c r="D2390" s="2">
        <v>42459.615972222222</v>
      </c>
      <c r="E2390" s="1" t="s">
        <v>11</v>
      </c>
      <c r="F2390" s="1" t="s">
        <v>20</v>
      </c>
      <c r="G2390" s="1">
        <v>38</v>
      </c>
      <c r="H2390" s="1" t="s">
        <v>21</v>
      </c>
      <c r="I2390" s="1" t="s">
        <v>44</v>
      </c>
      <c r="J2390" s="1" t="s">
        <v>15</v>
      </c>
    </row>
    <row r="2391" spans="1:10" x14ac:dyDescent="0.25">
      <c r="A2391" s="1">
        <v>930447</v>
      </c>
      <c r="B2391" s="1" t="s">
        <v>16</v>
      </c>
      <c r="C2391" s="2">
        <v>42454</v>
      </c>
      <c r="D2391" s="2">
        <v>42454.348611111112</v>
      </c>
      <c r="E2391" s="1" t="s">
        <v>11</v>
      </c>
      <c r="F2391" s="1" t="s">
        <v>20</v>
      </c>
      <c r="G2391" s="1">
        <v>38</v>
      </c>
      <c r="H2391" s="1" t="s">
        <v>21</v>
      </c>
      <c r="I2391" s="1" t="s">
        <v>14</v>
      </c>
      <c r="J2391" s="1" t="s">
        <v>15</v>
      </c>
    </row>
    <row r="2392" spans="1:10" x14ac:dyDescent="0.25">
      <c r="A2392" s="1">
        <v>930447</v>
      </c>
      <c r="B2392" s="1" t="s">
        <v>16</v>
      </c>
      <c r="C2392" s="2">
        <v>42454</v>
      </c>
      <c r="D2392" s="2">
        <v>42454.168055555558</v>
      </c>
      <c r="E2392" s="1" t="s">
        <v>11</v>
      </c>
      <c r="F2392" s="1" t="s">
        <v>20</v>
      </c>
      <c r="G2392" s="1">
        <v>38</v>
      </c>
      <c r="H2392" s="1" t="s">
        <v>21</v>
      </c>
      <c r="I2392" s="1" t="s">
        <v>25</v>
      </c>
      <c r="J2392" s="1" t="s">
        <v>15</v>
      </c>
    </row>
    <row r="2393" spans="1:10" x14ac:dyDescent="0.25">
      <c r="A2393" s="1">
        <v>930447</v>
      </c>
      <c r="B2393" s="1" t="s">
        <v>31</v>
      </c>
      <c r="C2393" s="2">
        <v>42458</v>
      </c>
      <c r="D2393" s="2">
        <v>42458.4375</v>
      </c>
      <c r="E2393" s="1" t="s">
        <v>11</v>
      </c>
      <c r="F2393" s="1" t="s">
        <v>20</v>
      </c>
      <c r="G2393" s="1">
        <v>38</v>
      </c>
      <c r="H2393" s="1" t="s">
        <v>21</v>
      </c>
      <c r="I2393" s="1" t="s">
        <v>14</v>
      </c>
      <c r="J2393" s="1" t="s">
        <v>15</v>
      </c>
    </row>
    <row r="2394" spans="1:10" x14ac:dyDescent="0.25">
      <c r="A2394" s="1">
        <v>930447</v>
      </c>
      <c r="B2394" s="1" t="s">
        <v>36</v>
      </c>
      <c r="C2394" s="2">
        <v>42458</v>
      </c>
      <c r="D2394" s="2">
        <v>42458.341666666667</v>
      </c>
      <c r="E2394" s="1" t="s">
        <v>11</v>
      </c>
      <c r="F2394" s="1" t="s">
        <v>20</v>
      </c>
      <c r="G2394" s="1">
        <v>38</v>
      </c>
      <c r="H2394" s="1" t="s">
        <v>21</v>
      </c>
      <c r="I2394" s="1" t="s">
        <v>14</v>
      </c>
      <c r="J2394" s="1" t="s">
        <v>15</v>
      </c>
    </row>
    <row r="2395" spans="1:10" x14ac:dyDescent="0.25">
      <c r="A2395" s="1">
        <v>809349</v>
      </c>
      <c r="B2395" s="1" t="s">
        <v>37</v>
      </c>
      <c r="C2395" s="2">
        <v>42421</v>
      </c>
      <c r="D2395" s="2">
        <v>42421.351388888892</v>
      </c>
      <c r="E2395" s="1" t="s">
        <v>11</v>
      </c>
      <c r="F2395" s="1" t="s">
        <v>17</v>
      </c>
      <c r="G2395" s="1">
        <v>47</v>
      </c>
      <c r="H2395" s="1" t="s">
        <v>21</v>
      </c>
      <c r="I2395" s="1" t="s">
        <v>14</v>
      </c>
      <c r="J2395" s="1" t="s">
        <v>26</v>
      </c>
    </row>
    <row r="2396" spans="1:10" x14ac:dyDescent="0.25">
      <c r="A2396" s="1">
        <v>809349</v>
      </c>
      <c r="B2396" s="1" t="s">
        <v>29</v>
      </c>
      <c r="C2396" s="2">
        <v>42443</v>
      </c>
      <c r="D2396" s="2">
        <v>42443.348611111112</v>
      </c>
      <c r="E2396" s="1" t="s">
        <v>11</v>
      </c>
      <c r="F2396" s="1" t="s">
        <v>17</v>
      </c>
      <c r="G2396" s="1">
        <v>47</v>
      </c>
      <c r="H2396" s="1" t="s">
        <v>21</v>
      </c>
      <c r="I2396" s="1" t="s">
        <v>14</v>
      </c>
      <c r="J2396" s="1" t="s">
        <v>26</v>
      </c>
    </row>
    <row r="2397" spans="1:10" x14ac:dyDescent="0.25">
      <c r="A2397" s="1">
        <v>809349</v>
      </c>
      <c r="B2397" s="1" t="s">
        <v>10</v>
      </c>
      <c r="C2397" s="2">
        <v>42449</v>
      </c>
      <c r="D2397" s="2">
        <v>42449.489583333336</v>
      </c>
      <c r="E2397" s="1" t="s">
        <v>11</v>
      </c>
      <c r="F2397" s="1" t="s">
        <v>17</v>
      </c>
      <c r="G2397" s="1">
        <v>47</v>
      </c>
      <c r="H2397" s="1" t="s">
        <v>21</v>
      </c>
      <c r="I2397" s="1" t="s">
        <v>18</v>
      </c>
      <c r="J2397" s="1" t="s">
        <v>26</v>
      </c>
    </row>
    <row r="2398" spans="1:10" x14ac:dyDescent="0.25">
      <c r="A2398" s="1">
        <v>809349</v>
      </c>
      <c r="B2398" s="1" t="s">
        <v>37</v>
      </c>
      <c r="C2398" s="2">
        <v>42444</v>
      </c>
      <c r="D2398" s="2">
        <v>42444.582638888889</v>
      </c>
      <c r="E2398" s="1" t="s">
        <v>11</v>
      </c>
      <c r="F2398" s="1" t="s">
        <v>17</v>
      </c>
      <c r="G2398" s="1">
        <v>47</v>
      </c>
      <c r="H2398" s="1" t="s">
        <v>21</v>
      </c>
      <c r="I2398" s="1" t="s">
        <v>18</v>
      </c>
      <c r="J2398" s="1" t="s">
        <v>26</v>
      </c>
    </row>
    <row r="2399" spans="1:10" x14ac:dyDescent="0.25">
      <c r="A2399" s="1">
        <v>789047</v>
      </c>
      <c r="B2399" s="1" t="s">
        <v>31</v>
      </c>
      <c r="C2399" s="2">
        <v>42411</v>
      </c>
      <c r="D2399" s="2">
        <v>42411.229166666664</v>
      </c>
      <c r="E2399" s="1" t="s">
        <v>11</v>
      </c>
      <c r="F2399" s="1" t="s">
        <v>24</v>
      </c>
      <c r="G2399" s="1">
        <v>44</v>
      </c>
      <c r="H2399" s="1" t="s">
        <v>13</v>
      </c>
      <c r="I2399" s="1" t="s">
        <v>25</v>
      </c>
      <c r="J2399" s="1" t="s">
        <v>15</v>
      </c>
    </row>
    <row r="2400" spans="1:10" x14ac:dyDescent="0.25">
      <c r="A2400" s="1">
        <v>789047</v>
      </c>
      <c r="B2400" s="1" t="s">
        <v>31</v>
      </c>
      <c r="C2400" s="2">
        <v>42411</v>
      </c>
      <c r="D2400" s="2">
        <v>42411.229861111111</v>
      </c>
      <c r="E2400" s="1" t="s">
        <v>11</v>
      </c>
      <c r="F2400" s="1" t="s">
        <v>24</v>
      </c>
      <c r="G2400" s="1">
        <v>44</v>
      </c>
      <c r="H2400" s="1" t="s">
        <v>13</v>
      </c>
      <c r="I2400" s="1" t="s">
        <v>25</v>
      </c>
      <c r="J2400" s="1" t="s">
        <v>15</v>
      </c>
    </row>
    <row r="2401" spans="1:10" x14ac:dyDescent="0.25">
      <c r="A2401" s="1">
        <v>831030</v>
      </c>
      <c r="B2401" s="1" t="s">
        <v>10</v>
      </c>
      <c r="C2401" s="2">
        <v>42435</v>
      </c>
      <c r="D2401" s="2">
        <v>42435.619444444441</v>
      </c>
      <c r="E2401" s="1" t="s">
        <v>11</v>
      </c>
      <c r="F2401" s="1" t="s">
        <v>12</v>
      </c>
      <c r="G2401" s="1">
        <v>26</v>
      </c>
      <c r="H2401" s="1" t="s">
        <v>13</v>
      </c>
      <c r="I2401" s="1" t="s">
        <v>44</v>
      </c>
      <c r="J2401" s="1" t="s">
        <v>22</v>
      </c>
    </row>
    <row r="2402" spans="1:10" x14ac:dyDescent="0.25">
      <c r="A2402" s="1">
        <v>831030</v>
      </c>
      <c r="B2402" s="1" t="s">
        <v>30</v>
      </c>
      <c r="C2402" s="2">
        <v>42436</v>
      </c>
      <c r="D2402" s="2">
        <v>42436.373611111114</v>
      </c>
      <c r="E2402" s="1" t="s">
        <v>11</v>
      </c>
      <c r="F2402" s="1" t="s">
        <v>12</v>
      </c>
      <c r="G2402" s="1">
        <v>26</v>
      </c>
      <c r="H2402" s="1" t="s">
        <v>13</v>
      </c>
      <c r="I2402" s="1" t="s">
        <v>14</v>
      </c>
      <c r="J2402" s="1" t="s">
        <v>22</v>
      </c>
    </row>
    <row r="2403" spans="1:10" x14ac:dyDescent="0.25">
      <c r="A2403" s="1">
        <v>831030</v>
      </c>
      <c r="B2403" s="1" t="s">
        <v>31</v>
      </c>
      <c r="C2403" s="2">
        <v>42435</v>
      </c>
      <c r="D2403" s="2">
        <v>42435.320138888892</v>
      </c>
      <c r="E2403" s="1" t="s">
        <v>11</v>
      </c>
      <c r="F2403" s="1" t="s">
        <v>12</v>
      </c>
      <c r="G2403" s="1">
        <v>26</v>
      </c>
      <c r="H2403" s="1" t="s">
        <v>13</v>
      </c>
      <c r="I2403" s="1" t="s">
        <v>14</v>
      </c>
      <c r="J2403" s="1" t="s">
        <v>22</v>
      </c>
    </row>
    <row r="2404" spans="1:10" x14ac:dyDescent="0.25">
      <c r="A2404" s="1">
        <v>831030</v>
      </c>
      <c r="B2404" s="1" t="s">
        <v>30</v>
      </c>
      <c r="C2404" s="2">
        <v>42436</v>
      </c>
      <c r="D2404" s="2">
        <v>42436.322222222225</v>
      </c>
      <c r="E2404" s="1" t="s">
        <v>11</v>
      </c>
      <c r="F2404" s="1" t="s">
        <v>12</v>
      </c>
      <c r="G2404" s="1">
        <v>26</v>
      </c>
      <c r="H2404" s="1" t="s">
        <v>13</v>
      </c>
      <c r="I2404" s="1" t="s">
        <v>14</v>
      </c>
      <c r="J2404" s="1" t="s">
        <v>22</v>
      </c>
    </row>
    <row r="2405" spans="1:10" x14ac:dyDescent="0.25">
      <c r="A2405" s="1">
        <v>831030</v>
      </c>
      <c r="B2405" s="1" t="s">
        <v>30</v>
      </c>
      <c r="C2405" s="2">
        <v>42436</v>
      </c>
      <c r="D2405" s="2">
        <v>42436.432638888888</v>
      </c>
      <c r="E2405" s="1" t="s">
        <v>11</v>
      </c>
      <c r="F2405" s="1" t="s">
        <v>12</v>
      </c>
      <c r="G2405" s="1">
        <v>26</v>
      </c>
      <c r="H2405" s="1" t="s">
        <v>13</v>
      </c>
      <c r="I2405" s="1" t="s">
        <v>14</v>
      </c>
      <c r="J2405" s="1" t="s">
        <v>22</v>
      </c>
    </row>
    <row r="2406" spans="1:10" x14ac:dyDescent="0.25">
      <c r="A2406" s="1">
        <v>940064</v>
      </c>
      <c r="B2406" s="1" t="s">
        <v>31</v>
      </c>
      <c r="C2406" s="2">
        <v>42452</v>
      </c>
      <c r="D2406" s="2">
        <v>42452.311805555553</v>
      </c>
      <c r="E2406" s="1" t="s">
        <v>11</v>
      </c>
      <c r="F2406" s="1" t="s">
        <v>12</v>
      </c>
      <c r="G2406" s="1">
        <v>45</v>
      </c>
      <c r="H2406" s="1" t="s">
        <v>13</v>
      </c>
      <c r="I2406" s="1" t="s">
        <v>14</v>
      </c>
      <c r="J2406" s="1" t="s">
        <v>15</v>
      </c>
    </row>
    <row r="2407" spans="1:10" x14ac:dyDescent="0.25">
      <c r="A2407" s="1">
        <v>831031</v>
      </c>
      <c r="B2407" s="1" t="s">
        <v>50</v>
      </c>
      <c r="C2407" s="2">
        <v>42435</v>
      </c>
      <c r="D2407" s="2">
        <v>42435.215277777781</v>
      </c>
      <c r="E2407" s="1" t="s">
        <v>17</v>
      </c>
      <c r="F2407" s="1" t="s">
        <v>17</v>
      </c>
      <c r="G2407" s="1">
        <v>0</v>
      </c>
      <c r="H2407" s="1" t="s">
        <v>17</v>
      </c>
      <c r="I2407" s="1" t="s">
        <v>25</v>
      </c>
      <c r="J2407" s="1" t="s">
        <v>19</v>
      </c>
    </row>
    <row r="2408" spans="1:10" x14ac:dyDescent="0.25">
      <c r="A2408" s="1">
        <v>859803</v>
      </c>
      <c r="B2408" s="1" t="s">
        <v>41</v>
      </c>
      <c r="C2408" s="2">
        <v>42442</v>
      </c>
      <c r="D2408" s="2">
        <v>42442.388194444444</v>
      </c>
      <c r="E2408" s="1" t="s">
        <v>11</v>
      </c>
      <c r="F2408" s="1" t="s">
        <v>35</v>
      </c>
      <c r="G2408" s="1">
        <v>41</v>
      </c>
      <c r="H2408" s="1" t="s">
        <v>13</v>
      </c>
      <c r="I2408" s="1" t="s">
        <v>14</v>
      </c>
      <c r="J2408" s="1" t="s">
        <v>15</v>
      </c>
    </row>
    <row r="2409" spans="1:10" x14ac:dyDescent="0.25">
      <c r="A2409" s="1">
        <v>2360194</v>
      </c>
      <c r="B2409" s="1" t="s">
        <v>36</v>
      </c>
      <c r="C2409" s="2">
        <v>42425</v>
      </c>
      <c r="D2409" s="2">
        <v>42425.281944444447</v>
      </c>
      <c r="E2409" s="1" t="s">
        <v>11</v>
      </c>
      <c r="F2409" s="1" t="s">
        <v>12</v>
      </c>
      <c r="G2409" s="1">
        <v>70</v>
      </c>
      <c r="H2409" s="1" t="s">
        <v>13</v>
      </c>
      <c r="I2409" s="1" t="s">
        <v>25</v>
      </c>
      <c r="J2409" s="1" t="s">
        <v>53</v>
      </c>
    </row>
    <row r="2410" spans="1:10" x14ac:dyDescent="0.25">
      <c r="A2410" s="1">
        <v>939668</v>
      </c>
      <c r="B2410" s="1" t="s">
        <v>31</v>
      </c>
      <c r="C2410" s="2">
        <v>42439</v>
      </c>
      <c r="D2410" s="2">
        <v>42439.197916666664</v>
      </c>
      <c r="E2410" s="1" t="s">
        <v>11</v>
      </c>
      <c r="F2410" s="1" t="s">
        <v>35</v>
      </c>
      <c r="G2410" s="1">
        <v>21</v>
      </c>
      <c r="H2410" s="1" t="s">
        <v>34</v>
      </c>
      <c r="I2410" s="1" t="s">
        <v>25</v>
      </c>
      <c r="J2410" s="1" t="s">
        <v>22</v>
      </c>
    </row>
    <row r="2411" spans="1:10" x14ac:dyDescent="0.25">
      <c r="A2411" s="1">
        <v>820849</v>
      </c>
      <c r="B2411" s="1" t="s">
        <v>31</v>
      </c>
      <c r="C2411" s="2">
        <v>42419</v>
      </c>
      <c r="D2411" s="2">
        <v>42419.126388888886</v>
      </c>
      <c r="E2411" s="1" t="s">
        <v>11</v>
      </c>
      <c r="F2411" s="1" t="s">
        <v>20</v>
      </c>
      <c r="G2411" s="1">
        <v>17</v>
      </c>
      <c r="H2411" s="1" t="s">
        <v>32</v>
      </c>
      <c r="I2411" s="1" t="s">
        <v>25</v>
      </c>
      <c r="J2411" s="1" t="s">
        <v>19</v>
      </c>
    </row>
    <row r="2412" spans="1:10" x14ac:dyDescent="0.25">
      <c r="A2412" s="1">
        <v>789050</v>
      </c>
      <c r="B2412" s="1" t="s">
        <v>40</v>
      </c>
      <c r="C2412" s="2">
        <v>42391</v>
      </c>
      <c r="D2412" s="2">
        <v>42391.431250000001</v>
      </c>
      <c r="E2412" s="1" t="s">
        <v>11</v>
      </c>
      <c r="F2412" s="1" t="s">
        <v>35</v>
      </c>
      <c r="G2412" s="1">
        <v>37</v>
      </c>
      <c r="H2412" s="1" t="s">
        <v>34</v>
      </c>
      <c r="I2412" s="1" t="s">
        <v>14</v>
      </c>
      <c r="J2412" s="1" t="s">
        <v>15</v>
      </c>
    </row>
    <row r="2413" spans="1:10" x14ac:dyDescent="0.25">
      <c r="A2413" s="1">
        <v>789051</v>
      </c>
      <c r="B2413" s="1" t="s">
        <v>33</v>
      </c>
      <c r="C2413" s="2">
        <v>42419</v>
      </c>
      <c r="D2413" s="2">
        <v>42419.543749999997</v>
      </c>
      <c r="E2413" s="1" t="s">
        <v>11</v>
      </c>
      <c r="F2413" s="1" t="s">
        <v>35</v>
      </c>
      <c r="G2413" s="1">
        <v>25</v>
      </c>
      <c r="H2413" s="1" t="s">
        <v>28</v>
      </c>
      <c r="I2413" s="1" t="s">
        <v>18</v>
      </c>
      <c r="J2413" s="1" t="s">
        <v>22</v>
      </c>
    </row>
    <row r="2414" spans="1:10" x14ac:dyDescent="0.25">
      <c r="A2414" s="1">
        <v>789051</v>
      </c>
      <c r="B2414" s="1" t="s">
        <v>33</v>
      </c>
      <c r="C2414" s="2">
        <v>42435</v>
      </c>
      <c r="D2414" s="2">
        <v>42435.188888888886</v>
      </c>
      <c r="E2414" s="1" t="s">
        <v>11</v>
      </c>
      <c r="F2414" s="1" t="s">
        <v>35</v>
      </c>
      <c r="G2414" s="1">
        <v>25</v>
      </c>
      <c r="H2414" s="1" t="s">
        <v>28</v>
      </c>
      <c r="I2414" s="1" t="s">
        <v>25</v>
      </c>
      <c r="J2414" s="1" t="s">
        <v>22</v>
      </c>
    </row>
    <row r="2415" spans="1:10" x14ac:dyDescent="0.25">
      <c r="A2415" s="1">
        <v>789051</v>
      </c>
      <c r="B2415" s="1" t="s">
        <v>36</v>
      </c>
      <c r="C2415" s="2">
        <v>42423</v>
      </c>
      <c r="D2415" s="2">
        <v>42423.472222222219</v>
      </c>
      <c r="E2415" s="1" t="s">
        <v>11</v>
      </c>
      <c r="F2415" s="1" t="s">
        <v>35</v>
      </c>
      <c r="G2415" s="1">
        <v>25</v>
      </c>
      <c r="H2415" s="1" t="s">
        <v>28</v>
      </c>
      <c r="I2415" s="1" t="s">
        <v>18</v>
      </c>
      <c r="J2415" s="1" t="s">
        <v>22</v>
      </c>
    </row>
    <row r="2416" spans="1:10" x14ac:dyDescent="0.25">
      <c r="A2416" s="1">
        <v>789051</v>
      </c>
      <c r="B2416" s="1" t="s">
        <v>30</v>
      </c>
      <c r="C2416" s="2">
        <v>42413</v>
      </c>
      <c r="D2416" s="2">
        <v>42413.53125</v>
      </c>
      <c r="E2416" s="1" t="s">
        <v>11</v>
      </c>
      <c r="F2416" s="1" t="s">
        <v>35</v>
      </c>
      <c r="G2416" s="1">
        <v>25</v>
      </c>
      <c r="H2416" s="1" t="s">
        <v>28</v>
      </c>
      <c r="I2416" s="1" t="s">
        <v>18</v>
      </c>
      <c r="J2416" s="1" t="s">
        <v>22</v>
      </c>
    </row>
    <row r="2417" spans="1:10" x14ac:dyDescent="0.25">
      <c r="A2417" s="1">
        <v>793883</v>
      </c>
      <c r="B2417" s="1" t="s">
        <v>10</v>
      </c>
      <c r="C2417" s="2">
        <v>42415</v>
      </c>
      <c r="D2417" s="2">
        <v>42415.60833333333</v>
      </c>
      <c r="E2417" s="1" t="s">
        <v>11</v>
      </c>
      <c r="F2417" s="1" t="s">
        <v>12</v>
      </c>
      <c r="G2417" s="1">
        <v>32</v>
      </c>
      <c r="H2417" s="1" t="s">
        <v>52</v>
      </c>
      <c r="I2417" s="1" t="s">
        <v>44</v>
      </c>
      <c r="J2417" s="1" t="s">
        <v>15</v>
      </c>
    </row>
    <row r="2418" spans="1:10" x14ac:dyDescent="0.25">
      <c r="A2418" s="1">
        <v>820852</v>
      </c>
      <c r="B2418" s="1" t="s">
        <v>33</v>
      </c>
      <c r="C2418" s="2">
        <v>42432</v>
      </c>
      <c r="D2418" s="2">
        <v>42432.170138888891</v>
      </c>
      <c r="E2418" s="1" t="s">
        <v>11</v>
      </c>
      <c r="F2418" s="1" t="s">
        <v>20</v>
      </c>
      <c r="G2418" s="1">
        <v>26</v>
      </c>
      <c r="H2418" s="1" t="s">
        <v>21</v>
      </c>
      <c r="I2418" s="1" t="s">
        <v>25</v>
      </c>
      <c r="J2418" s="1" t="s">
        <v>22</v>
      </c>
    </row>
    <row r="2419" spans="1:10" x14ac:dyDescent="0.25">
      <c r="A2419" s="1">
        <v>850050</v>
      </c>
      <c r="B2419" s="1" t="s">
        <v>10</v>
      </c>
      <c r="C2419" s="2">
        <v>42454</v>
      </c>
      <c r="D2419" s="2">
        <v>42454.563194444447</v>
      </c>
      <c r="E2419" s="1" t="s">
        <v>17</v>
      </c>
      <c r="F2419" s="1" t="s">
        <v>17</v>
      </c>
      <c r="G2419" s="1">
        <v>0</v>
      </c>
      <c r="H2419" s="1" t="s">
        <v>17</v>
      </c>
      <c r="I2419" s="1" t="s">
        <v>18</v>
      </c>
      <c r="J2419" s="1" t="s">
        <v>19</v>
      </c>
    </row>
    <row r="2420" spans="1:10" x14ac:dyDescent="0.25">
      <c r="A2420" s="1">
        <v>850050</v>
      </c>
      <c r="B2420" s="1" t="s">
        <v>48</v>
      </c>
      <c r="C2420" s="2">
        <v>42457</v>
      </c>
      <c r="D2420" s="2">
        <v>42457.563194444447</v>
      </c>
      <c r="E2420" s="1" t="s">
        <v>17</v>
      </c>
      <c r="F2420" s="1" t="s">
        <v>17</v>
      </c>
      <c r="G2420" s="1">
        <v>0</v>
      </c>
      <c r="H2420" s="1" t="s">
        <v>17</v>
      </c>
      <c r="I2420" s="1" t="s">
        <v>18</v>
      </c>
      <c r="J2420" s="1" t="s">
        <v>19</v>
      </c>
    </row>
    <row r="2421" spans="1:10" x14ac:dyDescent="0.25">
      <c r="A2421" s="1">
        <v>789053</v>
      </c>
      <c r="B2421" s="1" t="s">
        <v>29</v>
      </c>
      <c r="C2421" s="2">
        <v>42397</v>
      </c>
      <c r="D2421" s="2">
        <v>42397.484722222223</v>
      </c>
      <c r="E2421" s="1" t="s">
        <v>23</v>
      </c>
      <c r="F2421" s="1" t="s">
        <v>35</v>
      </c>
      <c r="G2421" s="1">
        <v>34</v>
      </c>
      <c r="H2421" s="1" t="s">
        <v>21</v>
      </c>
      <c r="I2421" s="1" t="s">
        <v>18</v>
      </c>
      <c r="J2421" s="1" t="s">
        <v>15</v>
      </c>
    </row>
    <row r="2422" spans="1:10" x14ac:dyDescent="0.25">
      <c r="A2422" s="1">
        <v>508611</v>
      </c>
      <c r="B2422" s="1" t="s">
        <v>39</v>
      </c>
      <c r="C2422" s="2">
        <v>42390</v>
      </c>
      <c r="D2422" s="2">
        <v>42390.497916666667</v>
      </c>
      <c r="E2422" s="1" t="s">
        <v>17</v>
      </c>
      <c r="F2422" s="1" t="s">
        <v>17</v>
      </c>
      <c r="G2422" s="1">
        <v>0</v>
      </c>
      <c r="H2422" s="1" t="s">
        <v>17</v>
      </c>
      <c r="I2422" s="1" t="s">
        <v>18</v>
      </c>
      <c r="J2422" s="1" t="s">
        <v>19</v>
      </c>
    </row>
    <row r="2423" spans="1:10" x14ac:dyDescent="0.25">
      <c r="A2423" s="1">
        <v>789054</v>
      </c>
      <c r="B2423" s="1" t="s">
        <v>39</v>
      </c>
      <c r="C2423" s="2">
        <v>42399</v>
      </c>
      <c r="D2423" s="2">
        <v>42399.293749999997</v>
      </c>
      <c r="E2423" s="1" t="s">
        <v>11</v>
      </c>
      <c r="F2423" s="1" t="s">
        <v>35</v>
      </c>
      <c r="G2423" s="1">
        <v>42</v>
      </c>
      <c r="H2423" s="1" t="s">
        <v>13</v>
      </c>
      <c r="I2423" s="1" t="s">
        <v>14</v>
      </c>
      <c r="J2423" s="1" t="s">
        <v>15</v>
      </c>
    </row>
    <row r="2424" spans="1:10" x14ac:dyDescent="0.25">
      <c r="A2424" s="1">
        <v>789054</v>
      </c>
      <c r="B2424" s="1" t="s">
        <v>41</v>
      </c>
      <c r="C2424" s="2">
        <v>42408</v>
      </c>
      <c r="D2424" s="2">
        <v>42408.518750000003</v>
      </c>
      <c r="E2424" s="1" t="s">
        <v>11</v>
      </c>
      <c r="F2424" s="1" t="s">
        <v>35</v>
      </c>
      <c r="G2424" s="1">
        <v>42</v>
      </c>
      <c r="H2424" s="1" t="s">
        <v>13</v>
      </c>
      <c r="I2424" s="1" t="s">
        <v>18</v>
      </c>
      <c r="J2424" s="1" t="s">
        <v>15</v>
      </c>
    </row>
    <row r="2425" spans="1:10" x14ac:dyDescent="0.25">
      <c r="A2425" s="1">
        <v>866592</v>
      </c>
      <c r="B2425" s="1" t="s">
        <v>16</v>
      </c>
      <c r="C2425" s="2">
        <v>42443</v>
      </c>
      <c r="D2425" s="2">
        <v>42443.46875</v>
      </c>
      <c r="E2425" s="1" t="s">
        <v>11</v>
      </c>
      <c r="F2425" s="1" t="s">
        <v>20</v>
      </c>
      <c r="G2425" s="1">
        <v>28</v>
      </c>
      <c r="H2425" s="1" t="s">
        <v>21</v>
      </c>
      <c r="I2425" s="1" t="s">
        <v>18</v>
      </c>
      <c r="J2425" s="1" t="s">
        <v>22</v>
      </c>
    </row>
    <row r="2426" spans="1:10" x14ac:dyDescent="0.25">
      <c r="A2426" s="1">
        <v>866592</v>
      </c>
      <c r="B2426" s="1" t="s">
        <v>16</v>
      </c>
      <c r="C2426" s="2">
        <v>42441</v>
      </c>
      <c r="D2426" s="2">
        <v>42441.513888888891</v>
      </c>
      <c r="E2426" s="1" t="s">
        <v>11</v>
      </c>
      <c r="F2426" s="1" t="s">
        <v>20</v>
      </c>
      <c r="G2426" s="1">
        <v>28</v>
      </c>
      <c r="H2426" s="1" t="s">
        <v>21</v>
      </c>
      <c r="I2426" s="1" t="s">
        <v>18</v>
      </c>
      <c r="J2426" s="1" t="s">
        <v>22</v>
      </c>
    </row>
    <row r="2427" spans="1:10" x14ac:dyDescent="0.25">
      <c r="A2427" s="1">
        <v>866592</v>
      </c>
      <c r="B2427" s="1" t="s">
        <v>16</v>
      </c>
      <c r="C2427" s="2">
        <v>42441</v>
      </c>
      <c r="D2427" s="2">
        <v>42441.152083333334</v>
      </c>
      <c r="E2427" s="1" t="s">
        <v>11</v>
      </c>
      <c r="F2427" s="1" t="s">
        <v>20</v>
      </c>
      <c r="G2427" s="1">
        <v>28</v>
      </c>
      <c r="H2427" s="1" t="s">
        <v>21</v>
      </c>
      <c r="I2427" s="1" t="s">
        <v>25</v>
      </c>
      <c r="J2427" s="1" t="s">
        <v>22</v>
      </c>
    </row>
    <row r="2428" spans="1:10" x14ac:dyDescent="0.25">
      <c r="A2428" s="1">
        <v>511233</v>
      </c>
      <c r="B2428" s="1" t="s">
        <v>36</v>
      </c>
      <c r="C2428" s="2">
        <v>42378</v>
      </c>
      <c r="D2428" s="2">
        <v>42378.590277777781</v>
      </c>
      <c r="E2428" s="1" t="s">
        <v>17</v>
      </c>
      <c r="F2428" s="1" t="s">
        <v>17</v>
      </c>
      <c r="G2428" s="1">
        <v>0</v>
      </c>
      <c r="H2428" s="1" t="s">
        <v>17</v>
      </c>
      <c r="I2428" s="1" t="s">
        <v>44</v>
      </c>
      <c r="J2428" s="1" t="s">
        <v>19</v>
      </c>
    </row>
    <row r="2429" spans="1:10" x14ac:dyDescent="0.25">
      <c r="A2429" s="1">
        <v>511233</v>
      </c>
      <c r="B2429" s="1" t="s">
        <v>36</v>
      </c>
      <c r="C2429" s="2">
        <v>42378</v>
      </c>
      <c r="D2429" s="2">
        <v>42378.455555555556</v>
      </c>
      <c r="E2429" s="1" t="s">
        <v>17</v>
      </c>
      <c r="F2429" s="1" t="s">
        <v>17</v>
      </c>
      <c r="G2429" s="1">
        <v>0</v>
      </c>
      <c r="H2429" s="1" t="s">
        <v>17</v>
      </c>
      <c r="I2429" s="1" t="s">
        <v>14</v>
      </c>
      <c r="J2429" s="1" t="s">
        <v>19</v>
      </c>
    </row>
    <row r="2430" spans="1:10" x14ac:dyDescent="0.25">
      <c r="A2430" s="1">
        <v>892903</v>
      </c>
      <c r="B2430" s="1" t="s">
        <v>31</v>
      </c>
      <c r="C2430" s="2">
        <v>42442</v>
      </c>
      <c r="D2430" s="2">
        <v>42442.518750000003</v>
      </c>
      <c r="E2430" s="1" t="s">
        <v>11</v>
      </c>
      <c r="F2430" s="1" t="s">
        <v>12</v>
      </c>
      <c r="G2430" s="1">
        <v>31</v>
      </c>
      <c r="H2430" s="1" t="s">
        <v>13</v>
      </c>
      <c r="I2430" s="1" t="s">
        <v>18</v>
      </c>
      <c r="J2430" s="1" t="s">
        <v>15</v>
      </c>
    </row>
    <row r="2431" spans="1:10" x14ac:dyDescent="0.25">
      <c r="A2431" s="1">
        <v>892903</v>
      </c>
      <c r="B2431" s="1" t="s">
        <v>36</v>
      </c>
      <c r="C2431" s="2">
        <v>42442</v>
      </c>
      <c r="D2431" s="2">
        <v>42442.256249999999</v>
      </c>
      <c r="E2431" s="1" t="s">
        <v>11</v>
      </c>
      <c r="F2431" s="1" t="s">
        <v>12</v>
      </c>
      <c r="G2431" s="1">
        <v>31</v>
      </c>
      <c r="H2431" s="1" t="s">
        <v>13</v>
      </c>
      <c r="I2431" s="1" t="s">
        <v>25</v>
      </c>
      <c r="J2431" s="1" t="s">
        <v>15</v>
      </c>
    </row>
    <row r="2432" spans="1:10" x14ac:dyDescent="0.25">
      <c r="A2432" s="1">
        <v>892903</v>
      </c>
      <c r="B2432" s="1" t="s">
        <v>30</v>
      </c>
      <c r="C2432" s="2">
        <v>42441</v>
      </c>
      <c r="D2432" s="2">
        <v>42441.308333333334</v>
      </c>
      <c r="E2432" s="1" t="s">
        <v>11</v>
      </c>
      <c r="F2432" s="1" t="s">
        <v>12</v>
      </c>
      <c r="G2432" s="1">
        <v>31</v>
      </c>
      <c r="H2432" s="1" t="s">
        <v>13</v>
      </c>
      <c r="I2432" s="1" t="s">
        <v>14</v>
      </c>
      <c r="J2432" s="1" t="s">
        <v>15</v>
      </c>
    </row>
    <row r="2433" spans="1:10" x14ac:dyDescent="0.25">
      <c r="A2433" s="1">
        <v>2360196</v>
      </c>
      <c r="B2433" s="1" t="s">
        <v>16</v>
      </c>
      <c r="C2433" s="2">
        <v>42433</v>
      </c>
      <c r="D2433" s="2">
        <v>42433.481249999997</v>
      </c>
      <c r="E2433" s="1" t="s">
        <v>11</v>
      </c>
      <c r="F2433" s="1" t="s">
        <v>35</v>
      </c>
      <c r="G2433" s="1">
        <v>52</v>
      </c>
      <c r="H2433" s="1" t="s">
        <v>21</v>
      </c>
      <c r="I2433" s="1" t="s">
        <v>18</v>
      </c>
      <c r="J2433" s="1" t="s">
        <v>26</v>
      </c>
    </row>
    <row r="2434" spans="1:10" x14ac:dyDescent="0.25">
      <c r="A2434" s="1">
        <v>789055</v>
      </c>
      <c r="B2434" s="1" t="s">
        <v>38</v>
      </c>
      <c r="C2434" s="2">
        <v>42410</v>
      </c>
      <c r="D2434" s="2">
        <v>42410.543055555558</v>
      </c>
      <c r="E2434" s="1" t="s">
        <v>11</v>
      </c>
      <c r="F2434" s="1" t="s">
        <v>35</v>
      </c>
      <c r="G2434" s="1">
        <v>48</v>
      </c>
      <c r="H2434" s="1" t="s">
        <v>21</v>
      </c>
      <c r="I2434" s="1" t="s">
        <v>18</v>
      </c>
      <c r="J2434" s="1" t="s">
        <v>26</v>
      </c>
    </row>
    <row r="2435" spans="1:10" x14ac:dyDescent="0.25">
      <c r="A2435" s="1">
        <v>789055</v>
      </c>
      <c r="B2435" s="1" t="s">
        <v>36</v>
      </c>
      <c r="C2435" s="2">
        <v>42453</v>
      </c>
      <c r="D2435" s="2">
        <v>42453.57916666667</v>
      </c>
      <c r="E2435" s="1" t="s">
        <v>11</v>
      </c>
      <c r="F2435" s="1" t="s">
        <v>35</v>
      </c>
      <c r="G2435" s="1">
        <v>48</v>
      </c>
      <c r="H2435" s="1" t="s">
        <v>21</v>
      </c>
      <c r="I2435" s="1" t="s">
        <v>18</v>
      </c>
      <c r="J2435" s="1" t="s">
        <v>26</v>
      </c>
    </row>
    <row r="2436" spans="1:10" x14ac:dyDescent="0.25">
      <c r="A2436" s="1">
        <v>789055</v>
      </c>
      <c r="B2436" s="1" t="s">
        <v>38</v>
      </c>
      <c r="C2436" s="2">
        <v>42430</v>
      </c>
      <c r="D2436" s="2">
        <v>42430.466666666667</v>
      </c>
      <c r="E2436" s="1" t="s">
        <v>11</v>
      </c>
      <c r="F2436" s="1" t="s">
        <v>35</v>
      </c>
      <c r="G2436" s="1">
        <v>48</v>
      </c>
      <c r="H2436" s="1" t="s">
        <v>21</v>
      </c>
      <c r="I2436" s="1" t="s">
        <v>18</v>
      </c>
      <c r="J2436" s="1" t="s">
        <v>26</v>
      </c>
    </row>
    <row r="2437" spans="1:10" x14ac:dyDescent="0.25">
      <c r="A2437" s="1">
        <v>789056</v>
      </c>
      <c r="B2437" s="1" t="s">
        <v>37</v>
      </c>
      <c r="C2437" s="2">
        <v>42425</v>
      </c>
      <c r="D2437" s="2">
        <v>42425.200694444444</v>
      </c>
      <c r="E2437" s="1" t="s">
        <v>23</v>
      </c>
      <c r="F2437" s="1" t="s">
        <v>35</v>
      </c>
      <c r="G2437" s="1">
        <v>48</v>
      </c>
      <c r="H2437" s="1" t="s">
        <v>21</v>
      </c>
      <c r="I2437" s="1" t="s">
        <v>25</v>
      </c>
      <c r="J2437" s="1" t="s">
        <v>26</v>
      </c>
    </row>
    <row r="2438" spans="1:10" x14ac:dyDescent="0.25">
      <c r="A2438" s="1">
        <v>789056</v>
      </c>
      <c r="B2438" s="1" t="s">
        <v>40</v>
      </c>
      <c r="C2438" s="2">
        <v>42424</v>
      </c>
      <c r="D2438" s="2">
        <v>42424.177083333336</v>
      </c>
      <c r="E2438" s="1" t="s">
        <v>23</v>
      </c>
      <c r="F2438" s="1" t="s">
        <v>35</v>
      </c>
      <c r="G2438" s="1">
        <v>48</v>
      </c>
      <c r="H2438" s="1" t="s">
        <v>21</v>
      </c>
      <c r="I2438" s="1" t="s">
        <v>25</v>
      </c>
      <c r="J2438" s="1" t="s">
        <v>26</v>
      </c>
    </row>
    <row r="2439" spans="1:10" x14ac:dyDescent="0.25">
      <c r="A2439" s="1">
        <v>789056</v>
      </c>
      <c r="B2439" s="1" t="s">
        <v>29</v>
      </c>
      <c r="C2439" s="2">
        <v>42372</v>
      </c>
      <c r="D2439" s="2">
        <v>42372.506944444445</v>
      </c>
      <c r="E2439" s="1" t="s">
        <v>23</v>
      </c>
      <c r="F2439" s="1" t="s">
        <v>35</v>
      </c>
      <c r="G2439" s="1">
        <v>48</v>
      </c>
      <c r="H2439" s="1" t="s">
        <v>21</v>
      </c>
      <c r="I2439" s="1" t="s">
        <v>18</v>
      </c>
      <c r="J2439" s="1" t="s">
        <v>26</v>
      </c>
    </row>
    <row r="2440" spans="1:10" x14ac:dyDescent="0.25">
      <c r="A2440" s="1">
        <v>789056</v>
      </c>
      <c r="B2440" s="1" t="s">
        <v>41</v>
      </c>
      <c r="C2440" s="2">
        <v>42460</v>
      </c>
      <c r="D2440" s="2">
        <v>42460.567361111112</v>
      </c>
      <c r="E2440" s="1" t="s">
        <v>23</v>
      </c>
      <c r="F2440" s="1" t="s">
        <v>35</v>
      </c>
      <c r="G2440" s="1">
        <v>48</v>
      </c>
      <c r="H2440" s="1" t="s">
        <v>21</v>
      </c>
      <c r="I2440" s="1" t="s">
        <v>18</v>
      </c>
      <c r="J2440" s="1" t="s">
        <v>26</v>
      </c>
    </row>
    <row r="2441" spans="1:10" x14ac:dyDescent="0.25">
      <c r="A2441" s="1">
        <v>940076</v>
      </c>
      <c r="B2441" s="1" t="s">
        <v>41</v>
      </c>
      <c r="C2441" s="2">
        <v>42402</v>
      </c>
      <c r="D2441" s="2">
        <v>42402.34097222222</v>
      </c>
      <c r="E2441" s="1" t="s">
        <v>11</v>
      </c>
      <c r="F2441" s="1" t="s">
        <v>35</v>
      </c>
      <c r="G2441" s="1">
        <v>51</v>
      </c>
      <c r="H2441" s="1" t="s">
        <v>28</v>
      </c>
      <c r="I2441" s="1" t="s">
        <v>14</v>
      </c>
      <c r="J2441" s="1" t="s">
        <v>26</v>
      </c>
    </row>
    <row r="2442" spans="1:10" x14ac:dyDescent="0.25">
      <c r="A2442" s="1">
        <v>940076</v>
      </c>
      <c r="B2442" s="1" t="s">
        <v>41</v>
      </c>
      <c r="C2442" s="2">
        <v>42441</v>
      </c>
      <c r="D2442" s="2">
        <v>42441.37222222222</v>
      </c>
      <c r="E2442" s="1" t="s">
        <v>11</v>
      </c>
      <c r="F2442" s="1" t="s">
        <v>35</v>
      </c>
      <c r="G2442" s="1">
        <v>51</v>
      </c>
      <c r="H2442" s="1" t="s">
        <v>28</v>
      </c>
      <c r="I2442" s="1" t="s">
        <v>14</v>
      </c>
      <c r="J2442" s="1" t="s">
        <v>26</v>
      </c>
    </row>
    <row r="2443" spans="1:10" x14ac:dyDescent="0.25">
      <c r="A2443" s="1">
        <v>820859</v>
      </c>
      <c r="B2443" s="1" t="s">
        <v>41</v>
      </c>
      <c r="C2443" s="2">
        <v>42428</v>
      </c>
      <c r="D2443" s="2">
        <v>42428.390277777777</v>
      </c>
      <c r="E2443" s="1" t="s">
        <v>11</v>
      </c>
      <c r="F2443" s="1" t="s">
        <v>12</v>
      </c>
      <c r="G2443" s="1">
        <v>35</v>
      </c>
      <c r="H2443" s="1" t="s">
        <v>28</v>
      </c>
      <c r="I2443" s="1" t="s">
        <v>14</v>
      </c>
      <c r="J2443" s="1" t="s">
        <v>15</v>
      </c>
    </row>
    <row r="2444" spans="1:10" x14ac:dyDescent="0.25">
      <c r="A2444" s="1">
        <v>899033</v>
      </c>
      <c r="B2444" s="1" t="s">
        <v>33</v>
      </c>
      <c r="C2444" s="2">
        <v>42453</v>
      </c>
      <c r="D2444" s="2">
        <v>42453.502083333333</v>
      </c>
      <c r="E2444" s="1" t="s">
        <v>11</v>
      </c>
      <c r="F2444" s="1" t="s">
        <v>20</v>
      </c>
      <c r="G2444" s="1">
        <v>35</v>
      </c>
      <c r="H2444" s="1" t="s">
        <v>43</v>
      </c>
      <c r="I2444" s="1" t="s">
        <v>18</v>
      </c>
      <c r="J2444" s="1" t="s">
        <v>15</v>
      </c>
    </row>
    <row r="2445" spans="1:10" x14ac:dyDescent="0.25">
      <c r="A2445" s="1">
        <v>809360</v>
      </c>
      <c r="B2445" s="1" t="s">
        <v>33</v>
      </c>
      <c r="C2445" s="2">
        <v>42419</v>
      </c>
      <c r="D2445" s="2">
        <v>42419.607638888891</v>
      </c>
      <c r="E2445" s="1" t="s">
        <v>11</v>
      </c>
      <c r="F2445" s="1" t="s">
        <v>35</v>
      </c>
      <c r="G2445" s="1">
        <v>13</v>
      </c>
      <c r="H2445" s="1" t="s">
        <v>34</v>
      </c>
      <c r="I2445" s="1" t="s">
        <v>44</v>
      </c>
      <c r="J2445" s="1" t="s">
        <v>19</v>
      </c>
    </row>
    <row r="2446" spans="1:10" x14ac:dyDescent="0.25">
      <c r="A2446" s="1">
        <v>809360</v>
      </c>
      <c r="B2446" s="1" t="s">
        <v>36</v>
      </c>
      <c r="C2446" s="2">
        <v>42420</v>
      </c>
      <c r="D2446" s="2">
        <v>42420.46875</v>
      </c>
      <c r="E2446" s="1" t="s">
        <v>11</v>
      </c>
      <c r="F2446" s="1" t="s">
        <v>35</v>
      </c>
      <c r="G2446" s="1">
        <v>13</v>
      </c>
      <c r="H2446" s="1" t="s">
        <v>34</v>
      </c>
      <c r="I2446" s="1" t="s">
        <v>18</v>
      </c>
      <c r="J2446" s="1" t="s">
        <v>19</v>
      </c>
    </row>
    <row r="2447" spans="1:10" x14ac:dyDescent="0.25">
      <c r="A2447" s="1">
        <v>809360</v>
      </c>
      <c r="B2447" s="1" t="s">
        <v>36</v>
      </c>
      <c r="C2447" s="2">
        <v>42419</v>
      </c>
      <c r="D2447" s="2">
        <v>42419.606249999997</v>
      </c>
      <c r="E2447" s="1" t="s">
        <v>11</v>
      </c>
      <c r="F2447" s="1" t="s">
        <v>35</v>
      </c>
      <c r="G2447" s="1">
        <v>13</v>
      </c>
      <c r="H2447" s="1" t="s">
        <v>34</v>
      </c>
      <c r="I2447" s="1" t="s">
        <v>44</v>
      </c>
      <c r="J2447" s="1" t="s">
        <v>19</v>
      </c>
    </row>
    <row r="2448" spans="1:10" x14ac:dyDescent="0.25">
      <c r="A2448" s="1">
        <v>809360</v>
      </c>
      <c r="B2448" s="1" t="s">
        <v>36</v>
      </c>
      <c r="C2448" s="2">
        <v>42419</v>
      </c>
      <c r="D2448" s="2">
        <v>42419.293055555558</v>
      </c>
      <c r="E2448" s="1" t="s">
        <v>11</v>
      </c>
      <c r="F2448" s="1" t="s">
        <v>35</v>
      </c>
      <c r="G2448" s="1">
        <v>13</v>
      </c>
      <c r="H2448" s="1" t="s">
        <v>34</v>
      </c>
      <c r="I2448" s="1" t="s">
        <v>14</v>
      </c>
      <c r="J2448" s="1" t="s">
        <v>19</v>
      </c>
    </row>
    <row r="2449" spans="1:10" x14ac:dyDescent="0.25">
      <c r="A2449" s="1">
        <v>809360</v>
      </c>
      <c r="B2449" s="1" t="s">
        <v>40</v>
      </c>
      <c r="C2449" s="2">
        <v>42424</v>
      </c>
      <c r="D2449" s="2">
        <v>42424.463194444441</v>
      </c>
      <c r="E2449" s="1" t="s">
        <v>11</v>
      </c>
      <c r="F2449" s="1" t="s">
        <v>35</v>
      </c>
      <c r="G2449" s="1">
        <v>13</v>
      </c>
      <c r="H2449" s="1" t="s">
        <v>34</v>
      </c>
      <c r="I2449" s="1" t="s">
        <v>18</v>
      </c>
      <c r="J2449" s="1" t="s">
        <v>19</v>
      </c>
    </row>
    <row r="2450" spans="1:10" x14ac:dyDescent="0.25">
      <c r="A2450" s="1">
        <v>809360</v>
      </c>
      <c r="B2450" s="1" t="s">
        <v>33</v>
      </c>
      <c r="C2450" s="2">
        <v>42418</v>
      </c>
      <c r="D2450" s="2">
        <v>42418.445833333331</v>
      </c>
      <c r="E2450" s="1" t="s">
        <v>11</v>
      </c>
      <c r="F2450" s="1" t="s">
        <v>35</v>
      </c>
      <c r="G2450" s="1">
        <v>13</v>
      </c>
      <c r="H2450" s="1" t="s">
        <v>34</v>
      </c>
      <c r="I2450" s="1" t="s">
        <v>14</v>
      </c>
      <c r="J2450" s="1" t="s">
        <v>19</v>
      </c>
    </row>
    <row r="2451" spans="1:10" x14ac:dyDescent="0.25">
      <c r="A2451" s="1">
        <v>764773</v>
      </c>
      <c r="B2451" s="1" t="s">
        <v>30</v>
      </c>
      <c r="C2451" s="2">
        <v>42389</v>
      </c>
      <c r="D2451" s="2">
        <v>42389.318749999999</v>
      </c>
      <c r="E2451" s="1" t="s">
        <v>11</v>
      </c>
      <c r="F2451" s="1" t="s">
        <v>12</v>
      </c>
      <c r="G2451" s="1">
        <v>24</v>
      </c>
      <c r="H2451" s="1" t="s">
        <v>21</v>
      </c>
      <c r="I2451" s="1" t="s">
        <v>14</v>
      </c>
      <c r="J2451" s="1" t="s">
        <v>22</v>
      </c>
    </row>
    <row r="2452" spans="1:10" x14ac:dyDescent="0.25">
      <c r="A2452" s="1">
        <v>764773</v>
      </c>
      <c r="B2452" s="1" t="s">
        <v>40</v>
      </c>
      <c r="C2452" s="2">
        <v>42389</v>
      </c>
      <c r="D2452" s="2">
        <v>42389.277777777781</v>
      </c>
      <c r="E2452" s="1" t="s">
        <v>11</v>
      </c>
      <c r="F2452" s="1" t="s">
        <v>12</v>
      </c>
      <c r="G2452" s="1">
        <v>24</v>
      </c>
      <c r="H2452" s="1" t="s">
        <v>21</v>
      </c>
      <c r="I2452" s="1" t="s">
        <v>25</v>
      </c>
      <c r="J2452" s="1" t="s">
        <v>22</v>
      </c>
    </row>
    <row r="2453" spans="1:10" x14ac:dyDescent="0.25">
      <c r="A2453" s="1">
        <v>789059</v>
      </c>
      <c r="B2453" s="1" t="s">
        <v>41</v>
      </c>
      <c r="C2453" s="2">
        <v>42440</v>
      </c>
      <c r="D2453" s="2">
        <v>42440.421527777777</v>
      </c>
      <c r="E2453" s="1" t="s">
        <v>11</v>
      </c>
      <c r="F2453" s="1" t="s">
        <v>35</v>
      </c>
      <c r="G2453" s="1">
        <v>42</v>
      </c>
      <c r="H2453" s="1" t="s">
        <v>32</v>
      </c>
      <c r="I2453" s="1" t="s">
        <v>14</v>
      </c>
      <c r="J2453" s="1" t="s">
        <v>15</v>
      </c>
    </row>
    <row r="2454" spans="1:10" x14ac:dyDescent="0.25">
      <c r="A2454" s="1">
        <v>789059</v>
      </c>
      <c r="B2454" s="1" t="s">
        <v>40</v>
      </c>
      <c r="C2454" s="2">
        <v>42408</v>
      </c>
      <c r="D2454" s="2">
        <v>42408.384722222225</v>
      </c>
      <c r="E2454" s="1" t="s">
        <v>11</v>
      </c>
      <c r="F2454" s="1" t="s">
        <v>35</v>
      </c>
      <c r="G2454" s="1">
        <v>42</v>
      </c>
      <c r="H2454" s="1" t="s">
        <v>32</v>
      </c>
      <c r="I2454" s="1" t="s">
        <v>14</v>
      </c>
      <c r="J2454" s="1" t="s">
        <v>15</v>
      </c>
    </row>
    <row r="2455" spans="1:10" x14ac:dyDescent="0.25">
      <c r="A2455" s="1">
        <v>930462</v>
      </c>
      <c r="B2455" s="1" t="s">
        <v>29</v>
      </c>
      <c r="C2455" s="2">
        <v>42460</v>
      </c>
      <c r="D2455" s="2">
        <v>42460.393055555556</v>
      </c>
      <c r="E2455" s="1" t="s">
        <v>11</v>
      </c>
      <c r="F2455" s="1" t="s">
        <v>12</v>
      </c>
      <c r="G2455" s="1">
        <v>31</v>
      </c>
      <c r="H2455" s="1" t="s">
        <v>13</v>
      </c>
      <c r="I2455" s="1" t="s">
        <v>14</v>
      </c>
      <c r="J2455" s="1" t="s">
        <v>15</v>
      </c>
    </row>
    <row r="2456" spans="1:10" x14ac:dyDescent="0.25">
      <c r="A2456" s="1">
        <v>789060</v>
      </c>
      <c r="B2456" s="1" t="s">
        <v>41</v>
      </c>
      <c r="C2456" s="2">
        <v>42419</v>
      </c>
      <c r="D2456" s="2">
        <v>42419.191666666666</v>
      </c>
      <c r="E2456" s="1" t="s">
        <v>11</v>
      </c>
      <c r="F2456" s="1" t="s">
        <v>35</v>
      </c>
      <c r="G2456" s="1">
        <v>32</v>
      </c>
      <c r="H2456" s="1" t="s">
        <v>21</v>
      </c>
      <c r="I2456" s="1" t="s">
        <v>25</v>
      </c>
      <c r="J2456" s="1" t="s">
        <v>15</v>
      </c>
    </row>
    <row r="2457" spans="1:10" x14ac:dyDescent="0.25">
      <c r="A2457" s="1">
        <v>789060</v>
      </c>
      <c r="B2457" s="1" t="s">
        <v>30</v>
      </c>
      <c r="C2457" s="2">
        <v>42419</v>
      </c>
      <c r="D2457" s="2">
        <v>42419.428472222222</v>
      </c>
      <c r="E2457" s="1" t="s">
        <v>11</v>
      </c>
      <c r="F2457" s="1" t="s">
        <v>35</v>
      </c>
      <c r="G2457" s="1">
        <v>32</v>
      </c>
      <c r="H2457" s="1" t="s">
        <v>21</v>
      </c>
      <c r="I2457" s="1" t="s">
        <v>14</v>
      </c>
      <c r="J2457" s="1" t="s">
        <v>15</v>
      </c>
    </row>
    <row r="2458" spans="1:10" x14ac:dyDescent="0.25">
      <c r="A2458" s="1">
        <v>789060</v>
      </c>
      <c r="B2458" s="1" t="s">
        <v>30</v>
      </c>
      <c r="C2458" s="2">
        <v>42418</v>
      </c>
      <c r="D2458" s="2">
        <v>42418.431944444441</v>
      </c>
      <c r="E2458" s="1" t="s">
        <v>11</v>
      </c>
      <c r="F2458" s="1" t="s">
        <v>35</v>
      </c>
      <c r="G2458" s="1">
        <v>32</v>
      </c>
      <c r="H2458" s="1" t="s">
        <v>21</v>
      </c>
      <c r="I2458" s="1" t="s">
        <v>14</v>
      </c>
      <c r="J2458" s="1" t="s">
        <v>15</v>
      </c>
    </row>
    <row r="2459" spans="1:10" x14ac:dyDescent="0.25">
      <c r="A2459" s="1">
        <v>789060</v>
      </c>
      <c r="B2459" s="1" t="s">
        <v>41</v>
      </c>
      <c r="C2459" s="2">
        <v>42451</v>
      </c>
      <c r="D2459" s="2">
        <v>42451.329861111109</v>
      </c>
      <c r="E2459" s="1" t="s">
        <v>11</v>
      </c>
      <c r="F2459" s="1" t="s">
        <v>35</v>
      </c>
      <c r="G2459" s="1">
        <v>32</v>
      </c>
      <c r="H2459" s="1" t="s">
        <v>21</v>
      </c>
      <c r="I2459" s="1" t="s">
        <v>14</v>
      </c>
      <c r="J2459" s="1" t="s">
        <v>15</v>
      </c>
    </row>
    <row r="2460" spans="1:10" x14ac:dyDescent="0.25">
      <c r="A2460" s="1">
        <v>789060</v>
      </c>
      <c r="B2460" s="1" t="s">
        <v>10</v>
      </c>
      <c r="C2460" s="2">
        <v>42407</v>
      </c>
      <c r="D2460" s="2">
        <v>42407.470138888886</v>
      </c>
      <c r="E2460" s="1" t="s">
        <v>11</v>
      </c>
      <c r="F2460" s="1" t="s">
        <v>35</v>
      </c>
      <c r="G2460" s="1">
        <v>32</v>
      </c>
      <c r="H2460" s="1" t="s">
        <v>21</v>
      </c>
      <c r="I2460" s="1" t="s">
        <v>18</v>
      </c>
      <c r="J2460" s="1" t="s">
        <v>15</v>
      </c>
    </row>
    <row r="2461" spans="1:10" x14ac:dyDescent="0.25">
      <c r="A2461" s="1">
        <v>789060</v>
      </c>
      <c r="B2461" s="1" t="s">
        <v>40</v>
      </c>
      <c r="C2461" s="2">
        <v>42399</v>
      </c>
      <c r="D2461" s="2">
        <v>42399.434027777781</v>
      </c>
      <c r="E2461" s="1" t="s">
        <v>11</v>
      </c>
      <c r="F2461" s="1" t="s">
        <v>35</v>
      </c>
      <c r="G2461" s="1">
        <v>32</v>
      </c>
      <c r="H2461" s="1" t="s">
        <v>21</v>
      </c>
      <c r="I2461" s="1" t="s">
        <v>14</v>
      </c>
      <c r="J2461" s="1" t="s">
        <v>15</v>
      </c>
    </row>
    <row r="2462" spans="1:10" x14ac:dyDescent="0.25">
      <c r="A2462" s="1">
        <v>789060</v>
      </c>
      <c r="B2462" s="1" t="s">
        <v>33</v>
      </c>
      <c r="C2462" s="2">
        <v>42397</v>
      </c>
      <c r="D2462" s="2">
        <v>42397.422222222223</v>
      </c>
      <c r="E2462" s="1" t="s">
        <v>11</v>
      </c>
      <c r="F2462" s="1" t="s">
        <v>35</v>
      </c>
      <c r="G2462" s="1">
        <v>32</v>
      </c>
      <c r="H2462" s="1" t="s">
        <v>21</v>
      </c>
      <c r="I2462" s="1" t="s">
        <v>14</v>
      </c>
      <c r="J2462" s="1" t="s">
        <v>15</v>
      </c>
    </row>
    <row r="2463" spans="1:10" x14ac:dyDescent="0.25">
      <c r="A2463" s="1">
        <v>789060</v>
      </c>
      <c r="B2463" s="1" t="s">
        <v>10</v>
      </c>
      <c r="C2463" s="2">
        <v>42448</v>
      </c>
      <c r="D2463" s="2">
        <v>42448.348611111112</v>
      </c>
      <c r="E2463" s="1" t="s">
        <v>11</v>
      </c>
      <c r="F2463" s="1" t="s">
        <v>35</v>
      </c>
      <c r="G2463" s="1">
        <v>32</v>
      </c>
      <c r="H2463" s="1" t="s">
        <v>21</v>
      </c>
      <c r="I2463" s="1" t="s">
        <v>14</v>
      </c>
      <c r="J2463" s="1" t="s">
        <v>15</v>
      </c>
    </row>
    <row r="2464" spans="1:10" x14ac:dyDescent="0.25">
      <c r="A2464" s="1">
        <v>789060</v>
      </c>
      <c r="B2464" s="1" t="s">
        <v>10</v>
      </c>
      <c r="C2464" s="2">
        <v>42418</v>
      </c>
      <c r="D2464" s="2">
        <v>42418.445138888892</v>
      </c>
      <c r="E2464" s="1" t="s">
        <v>11</v>
      </c>
      <c r="F2464" s="1" t="s">
        <v>35</v>
      </c>
      <c r="G2464" s="1">
        <v>32</v>
      </c>
      <c r="H2464" s="1" t="s">
        <v>21</v>
      </c>
      <c r="I2464" s="1" t="s">
        <v>14</v>
      </c>
      <c r="J2464" s="1" t="s">
        <v>15</v>
      </c>
    </row>
    <row r="2465" spans="1:10" x14ac:dyDescent="0.25">
      <c r="A2465" s="1">
        <v>789060</v>
      </c>
      <c r="B2465" s="1" t="s">
        <v>41</v>
      </c>
      <c r="C2465" s="2">
        <v>42406</v>
      </c>
      <c r="D2465" s="2">
        <v>42406.325694444444</v>
      </c>
      <c r="E2465" s="1" t="s">
        <v>11</v>
      </c>
      <c r="F2465" s="1" t="s">
        <v>35</v>
      </c>
      <c r="G2465" s="1">
        <v>32</v>
      </c>
      <c r="H2465" s="1" t="s">
        <v>21</v>
      </c>
      <c r="I2465" s="1" t="s">
        <v>14</v>
      </c>
      <c r="J2465" s="1" t="s">
        <v>15</v>
      </c>
    </row>
    <row r="2466" spans="1:10" x14ac:dyDescent="0.25">
      <c r="A2466" s="1">
        <v>789060</v>
      </c>
      <c r="B2466" s="1" t="s">
        <v>31</v>
      </c>
      <c r="C2466" s="2">
        <v>42458</v>
      </c>
      <c r="D2466" s="2">
        <v>42458.361805555556</v>
      </c>
      <c r="E2466" s="1" t="s">
        <v>11</v>
      </c>
      <c r="F2466" s="1" t="s">
        <v>35</v>
      </c>
      <c r="G2466" s="1">
        <v>32</v>
      </c>
      <c r="H2466" s="1" t="s">
        <v>21</v>
      </c>
      <c r="I2466" s="1" t="s">
        <v>14</v>
      </c>
      <c r="J2466" s="1" t="s">
        <v>15</v>
      </c>
    </row>
    <row r="2467" spans="1:10" x14ac:dyDescent="0.25">
      <c r="A2467" s="1">
        <v>789060</v>
      </c>
      <c r="B2467" s="1" t="s">
        <v>55</v>
      </c>
      <c r="C2467" s="2">
        <v>42408</v>
      </c>
      <c r="D2467" s="2">
        <v>42408.504861111112</v>
      </c>
      <c r="E2467" s="1" t="s">
        <v>11</v>
      </c>
      <c r="F2467" s="1" t="s">
        <v>35</v>
      </c>
      <c r="G2467" s="1">
        <v>32</v>
      </c>
      <c r="H2467" s="1" t="s">
        <v>21</v>
      </c>
      <c r="I2467" s="1" t="s">
        <v>18</v>
      </c>
      <c r="J2467" s="1" t="s">
        <v>15</v>
      </c>
    </row>
    <row r="2468" spans="1:10" x14ac:dyDescent="0.25">
      <c r="A2468" s="1">
        <v>809362</v>
      </c>
      <c r="B2468" s="1" t="s">
        <v>37</v>
      </c>
      <c r="C2468" s="2">
        <v>42415</v>
      </c>
      <c r="D2468" s="2">
        <v>42415.209722222222</v>
      </c>
      <c r="E2468" s="1" t="s">
        <v>11</v>
      </c>
      <c r="F2468" s="1" t="s">
        <v>35</v>
      </c>
      <c r="G2468" s="1">
        <v>36</v>
      </c>
      <c r="H2468" s="1" t="s">
        <v>21</v>
      </c>
      <c r="I2468" s="1" t="s">
        <v>25</v>
      </c>
      <c r="J2468" s="1" t="s">
        <v>15</v>
      </c>
    </row>
    <row r="2469" spans="1:10" x14ac:dyDescent="0.25">
      <c r="A2469" s="1">
        <v>809362</v>
      </c>
      <c r="B2469" s="1" t="s">
        <v>40</v>
      </c>
      <c r="C2469" s="2">
        <v>42415</v>
      </c>
      <c r="D2469" s="2">
        <v>42415.415277777778</v>
      </c>
      <c r="E2469" s="1" t="s">
        <v>11</v>
      </c>
      <c r="F2469" s="1" t="s">
        <v>35</v>
      </c>
      <c r="G2469" s="1">
        <v>36</v>
      </c>
      <c r="H2469" s="1" t="s">
        <v>21</v>
      </c>
      <c r="I2469" s="1" t="s">
        <v>14</v>
      </c>
      <c r="J2469" s="1" t="s">
        <v>15</v>
      </c>
    </row>
    <row r="2470" spans="1:10" x14ac:dyDescent="0.25">
      <c r="A2470" s="1">
        <v>809362</v>
      </c>
      <c r="B2470" s="1" t="s">
        <v>40</v>
      </c>
      <c r="C2470" s="2">
        <v>42414</v>
      </c>
      <c r="D2470" s="2">
        <v>42414.159722222219</v>
      </c>
      <c r="E2470" s="1" t="s">
        <v>11</v>
      </c>
      <c r="F2470" s="1" t="s">
        <v>35</v>
      </c>
      <c r="G2470" s="1">
        <v>36</v>
      </c>
      <c r="H2470" s="1" t="s">
        <v>21</v>
      </c>
      <c r="I2470" s="1" t="s">
        <v>25</v>
      </c>
      <c r="J2470" s="1" t="s">
        <v>15</v>
      </c>
    </row>
    <row r="2471" spans="1:10" x14ac:dyDescent="0.25">
      <c r="A2471" s="1">
        <v>789061</v>
      </c>
      <c r="B2471" s="1" t="s">
        <v>31</v>
      </c>
      <c r="C2471" s="2">
        <v>42422</v>
      </c>
      <c r="D2471" s="2">
        <v>42422.300694444442</v>
      </c>
      <c r="E2471" s="1" t="s">
        <v>11</v>
      </c>
      <c r="F2471" s="1" t="s">
        <v>35</v>
      </c>
      <c r="G2471" s="1">
        <v>33</v>
      </c>
      <c r="H2471" s="1" t="s">
        <v>21</v>
      </c>
      <c r="I2471" s="1" t="s">
        <v>14</v>
      </c>
      <c r="J2471" s="1" t="s">
        <v>15</v>
      </c>
    </row>
    <row r="2472" spans="1:10" x14ac:dyDescent="0.25">
      <c r="A2472" s="1">
        <v>789061</v>
      </c>
      <c r="B2472" s="1" t="s">
        <v>30</v>
      </c>
      <c r="C2472" s="2">
        <v>42421</v>
      </c>
      <c r="D2472" s="2">
        <v>42421.324305555558</v>
      </c>
      <c r="E2472" s="1" t="s">
        <v>11</v>
      </c>
      <c r="F2472" s="1" t="s">
        <v>35</v>
      </c>
      <c r="G2472" s="1">
        <v>33</v>
      </c>
      <c r="H2472" s="1" t="s">
        <v>21</v>
      </c>
      <c r="I2472" s="1" t="s">
        <v>14</v>
      </c>
      <c r="J2472" s="1" t="s">
        <v>15</v>
      </c>
    </row>
    <row r="2473" spans="1:10" x14ac:dyDescent="0.25">
      <c r="A2473" s="1">
        <v>789061</v>
      </c>
      <c r="B2473" s="1" t="s">
        <v>40</v>
      </c>
      <c r="C2473" s="2">
        <v>42411</v>
      </c>
      <c r="D2473" s="2">
        <v>42411.425000000003</v>
      </c>
      <c r="E2473" s="1" t="s">
        <v>11</v>
      </c>
      <c r="F2473" s="1" t="s">
        <v>35</v>
      </c>
      <c r="G2473" s="1">
        <v>33</v>
      </c>
      <c r="H2473" s="1" t="s">
        <v>21</v>
      </c>
      <c r="I2473" s="1" t="s">
        <v>14</v>
      </c>
      <c r="J2473" s="1" t="s">
        <v>15</v>
      </c>
    </row>
    <row r="2474" spans="1:10" x14ac:dyDescent="0.25">
      <c r="A2474" s="1">
        <v>789061</v>
      </c>
      <c r="B2474" s="1" t="s">
        <v>30</v>
      </c>
      <c r="C2474" s="2">
        <v>42404</v>
      </c>
      <c r="D2474" s="2">
        <v>42404.584722222222</v>
      </c>
      <c r="E2474" s="1" t="s">
        <v>11</v>
      </c>
      <c r="F2474" s="1" t="s">
        <v>35</v>
      </c>
      <c r="G2474" s="1">
        <v>33</v>
      </c>
      <c r="H2474" s="1" t="s">
        <v>21</v>
      </c>
      <c r="I2474" s="1" t="s">
        <v>44</v>
      </c>
      <c r="J2474" s="1" t="s">
        <v>15</v>
      </c>
    </row>
    <row r="2475" spans="1:10" x14ac:dyDescent="0.25">
      <c r="A2475" s="1">
        <v>789061</v>
      </c>
      <c r="B2475" s="1" t="s">
        <v>40</v>
      </c>
      <c r="C2475" s="2">
        <v>42417</v>
      </c>
      <c r="D2475" s="2">
        <v>42417.369444444441</v>
      </c>
      <c r="E2475" s="1" t="s">
        <v>11</v>
      </c>
      <c r="F2475" s="1" t="s">
        <v>35</v>
      </c>
      <c r="G2475" s="1">
        <v>33</v>
      </c>
      <c r="H2475" s="1" t="s">
        <v>21</v>
      </c>
      <c r="I2475" s="1" t="s">
        <v>14</v>
      </c>
      <c r="J2475" s="1" t="s">
        <v>15</v>
      </c>
    </row>
    <row r="2476" spans="1:10" x14ac:dyDescent="0.25">
      <c r="A2476" s="1">
        <v>789061</v>
      </c>
      <c r="B2476" s="1" t="s">
        <v>30</v>
      </c>
      <c r="C2476" s="2">
        <v>42409</v>
      </c>
      <c r="D2476" s="2">
        <v>42409.400694444441</v>
      </c>
      <c r="E2476" s="1" t="s">
        <v>11</v>
      </c>
      <c r="F2476" s="1" t="s">
        <v>35</v>
      </c>
      <c r="G2476" s="1">
        <v>33</v>
      </c>
      <c r="H2476" s="1" t="s">
        <v>21</v>
      </c>
      <c r="I2476" s="1" t="s">
        <v>14</v>
      </c>
      <c r="J2476" s="1" t="s">
        <v>15</v>
      </c>
    </row>
    <row r="2477" spans="1:10" x14ac:dyDescent="0.25">
      <c r="A2477" s="1">
        <v>789061</v>
      </c>
      <c r="B2477" s="1" t="s">
        <v>29</v>
      </c>
      <c r="C2477" s="2">
        <v>42430</v>
      </c>
      <c r="D2477" s="2">
        <v>42430.345833333333</v>
      </c>
      <c r="E2477" s="1" t="s">
        <v>11</v>
      </c>
      <c r="F2477" s="1" t="s">
        <v>35</v>
      </c>
      <c r="G2477" s="1">
        <v>33</v>
      </c>
      <c r="H2477" s="1" t="s">
        <v>21</v>
      </c>
      <c r="I2477" s="1" t="s">
        <v>14</v>
      </c>
      <c r="J2477" s="1" t="s">
        <v>15</v>
      </c>
    </row>
    <row r="2478" spans="1:10" x14ac:dyDescent="0.25">
      <c r="A2478" s="1">
        <v>772202</v>
      </c>
      <c r="B2478" s="1" t="s">
        <v>30</v>
      </c>
      <c r="C2478" s="2">
        <v>42389</v>
      </c>
      <c r="D2478" s="2">
        <v>42389.155555555553</v>
      </c>
      <c r="E2478" s="1" t="s">
        <v>11</v>
      </c>
      <c r="F2478" s="1" t="s">
        <v>35</v>
      </c>
      <c r="G2478" s="1">
        <v>26</v>
      </c>
      <c r="H2478" s="1" t="s">
        <v>21</v>
      </c>
      <c r="I2478" s="1" t="s">
        <v>25</v>
      </c>
      <c r="J2478" s="1" t="s">
        <v>22</v>
      </c>
    </row>
    <row r="2479" spans="1:10" x14ac:dyDescent="0.25">
      <c r="A2479" s="1">
        <v>803921</v>
      </c>
      <c r="B2479" s="1" t="s">
        <v>16</v>
      </c>
      <c r="C2479" s="2">
        <v>42424</v>
      </c>
      <c r="D2479" s="2">
        <v>42424.578472222223</v>
      </c>
      <c r="E2479" s="1" t="s">
        <v>17</v>
      </c>
      <c r="F2479" s="1" t="s">
        <v>17</v>
      </c>
      <c r="G2479" s="1">
        <v>0</v>
      </c>
      <c r="H2479" s="1" t="s">
        <v>17</v>
      </c>
      <c r="I2479" s="1" t="s">
        <v>18</v>
      </c>
      <c r="J2479" s="1" t="s">
        <v>19</v>
      </c>
    </row>
    <row r="2480" spans="1:10" x14ac:dyDescent="0.25">
      <c r="A2480" s="1">
        <v>809364</v>
      </c>
      <c r="B2480" s="1" t="s">
        <v>16</v>
      </c>
      <c r="C2480" s="2">
        <v>42435</v>
      </c>
      <c r="D2480" s="2">
        <v>42435.288194444445</v>
      </c>
      <c r="E2480" s="1" t="s">
        <v>11</v>
      </c>
      <c r="F2480" s="1" t="s">
        <v>20</v>
      </c>
      <c r="G2480" s="1">
        <v>36</v>
      </c>
      <c r="H2480" s="1" t="s">
        <v>34</v>
      </c>
      <c r="I2480" s="1" t="s">
        <v>25</v>
      </c>
      <c r="J2480" s="1" t="s">
        <v>15</v>
      </c>
    </row>
    <row r="2481" spans="1:10" x14ac:dyDescent="0.25">
      <c r="A2481" s="1">
        <v>809364</v>
      </c>
      <c r="B2481" s="1" t="s">
        <v>41</v>
      </c>
      <c r="C2481" s="2">
        <v>42435</v>
      </c>
      <c r="D2481" s="2">
        <v>42435.429861111108</v>
      </c>
      <c r="E2481" s="1" t="s">
        <v>11</v>
      </c>
      <c r="F2481" s="1" t="s">
        <v>20</v>
      </c>
      <c r="G2481" s="1">
        <v>36</v>
      </c>
      <c r="H2481" s="1" t="s">
        <v>34</v>
      </c>
      <c r="I2481" s="1" t="s">
        <v>14</v>
      </c>
      <c r="J2481" s="1" t="s">
        <v>15</v>
      </c>
    </row>
    <row r="2482" spans="1:10" x14ac:dyDescent="0.25">
      <c r="A2482" s="1">
        <v>869328</v>
      </c>
      <c r="B2482" s="1" t="s">
        <v>31</v>
      </c>
      <c r="C2482" s="2">
        <v>42424</v>
      </c>
      <c r="D2482" s="2">
        <v>42424.249305555553</v>
      </c>
      <c r="E2482" s="1" t="s">
        <v>23</v>
      </c>
      <c r="F2482" s="1" t="s">
        <v>20</v>
      </c>
      <c r="G2482" s="1">
        <v>42</v>
      </c>
      <c r="H2482" s="1" t="s">
        <v>21</v>
      </c>
      <c r="I2482" s="1" t="s">
        <v>25</v>
      </c>
      <c r="J2482" s="1" t="s">
        <v>15</v>
      </c>
    </row>
    <row r="2483" spans="1:10" x14ac:dyDescent="0.25">
      <c r="A2483" s="1">
        <v>869328</v>
      </c>
      <c r="B2483" s="1" t="s">
        <v>31</v>
      </c>
      <c r="C2483" s="2">
        <v>42433</v>
      </c>
      <c r="D2483" s="2">
        <v>42433.257638888892</v>
      </c>
      <c r="E2483" s="1" t="s">
        <v>23</v>
      </c>
      <c r="F2483" s="1" t="s">
        <v>20</v>
      </c>
      <c r="G2483" s="1">
        <v>42</v>
      </c>
      <c r="H2483" s="1" t="s">
        <v>21</v>
      </c>
      <c r="I2483" s="1" t="s">
        <v>25</v>
      </c>
      <c r="J2483" s="1" t="s">
        <v>15</v>
      </c>
    </row>
    <row r="2484" spans="1:10" x14ac:dyDescent="0.25">
      <c r="A2484" s="1">
        <v>869328</v>
      </c>
      <c r="B2484" s="1" t="s">
        <v>36</v>
      </c>
      <c r="C2484" s="2">
        <v>42448</v>
      </c>
      <c r="D2484" s="2">
        <v>42448.219444444447</v>
      </c>
      <c r="E2484" s="1" t="s">
        <v>23</v>
      </c>
      <c r="F2484" s="1" t="s">
        <v>20</v>
      </c>
      <c r="G2484" s="1">
        <v>42</v>
      </c>
      <c r="H2484" s="1" t="s">
        <v>21</v>
      </c>
      <c r="I2484" s="1" t="s">
        <v>25</v>
      </c>
      <c r="J2484" s="1" t="s">
        <v>15</v>
      </c>
    </row>
    <row r="2485" spans="1:10" x14ac:dyDescent="0.25">
      <c r="A2485" s="1">
        <v>789062</v>
      </c>
      <c r="B2485" s="1" t="s">
        <v>30</v>
      </c>
      <c r="C2485" s="2">
        <v>42417</v>
      </c>
      <c r="D2485" s="2">
        <v>42417.212500000001</v>
      </c>
      <c r="E2485" s="1" t="s">
        <v>11</v>
      </c>
      <c r="F2485" s="1" t="s">
        <v>35</v>
      </c>
      <c r="G2485" s="1">
        <v>33</v>
      </c>
      <c r="H2485" s="1" t="s">
        <v>21</v>
      </c>
      <c r="I2485" s="1" t="s">
        <v>25</v>
      </c>
      <c r="J2485" s="1" t="s">
        <v>15</v>
      </c>
    </row>
    <row r="2486" spans="1:10" x14ac:dyDescent="0.25">
      <c r="A2486" s="1">
        <v>789062</v>
      </c>
      <c r="B2486" s="1" t="s">
        <v>29</v>
      </c>
      <c r="C2486" s="2">
        <v>42406</v>
      </c>
      <c r="D2486" s="2">
        <v>42406.172222222223</v>
      </c>
      <c r="E2486" s="1" t="s">
        <v>11</v>
      </c>
      <c r="F2486" s="1" t="s">
        <v>35</v>
      </c>
      <c r="G2486" s="1">
        <v>33</v>
      </c>
      <c r="H2486" s="1" t="s">
        <v>21</v>
      </c>
      <c r="I2486" s="1" t="s">
        <v>25</v>
      </c>
      <c r="J2486" s="1" t="s">
        <v>15</v>
      </c>
    </row>
    <row r="2487" spans="1:10" x14ac:dyDescent="0.25">
      <c r="A2487" s="1">
        <v>789062</v>
      </c>
      <c r="B2487" s="1" t="s">
        <v>40</v>
      </c>
      <c r="C2487" s="2">
        <v>42408</v>
      </c>
      <c r="D2487" s="2">
        <v>42408.207638888889</v>
      </c>
      <c r="E2487" s="1" t="s">
        <v>11</v>
      </c>
      <c r="F2487" s="1" t="s">
        <v>35</v>
      </c>
      <c r="G2487" s="1">
        <v>33</v>
      </c>
      <c r="H2487" s="1" t="s">
        <v>21</v>
      </c>
      <c r="I2487" s="1" t="s">
        <v>25</v>
      </c>
      <c r="J2487" s="1" t="s">
        <v>15</v>
      </c>
    </row>
    <row r="2488" spans="1:10" x14ac:dyDescent="0.25">
      <c r="A2488" s="1">
        <v>2287109</v>
      </c>
      <c r="B2488" s="1" t="s">
        <v>40</v>
      </c>
      <c r="C2488" s="2">
        <v>42441</v>
      </c>
      <c r="D2488" s="2">
        <v>42441.536111111112</v>
      </c>
      <c r="E2488" s="1" t="s">
        <v>11</v>
      </c>
      <c r="F2488" s="1" t="s">
        <v>35</v>
      </c>
      <c r="G2488" s="1">
        <v>27</v>
      </c>
      <c r="H2488" s="1" t="s">
        <v>13</v>
      </c>
      <c r="I2488" s="1" t="s">
        <v>18</v>
      </c>
      <c r="J2488" s="1" t="s">
        <v>22</v>
      </c>
    </row>
    <row r="2489" spans="1:10" x14ac:dyDescent="0.25">
      <c r="A2489" s="1">
        <v>2287109</v>
      </c>
      <c r="B2489" s="1" t="s">
        <v>40</v>
      </c>
      <c r="C2489" s="2">
        <v>42428</v>
      </c>
      <c r="D2489" s="2">
        <v>42428.574999999997</v>
      </c>
      <c r="E2489" s="1" t="s">
        <v>11</v>
      </c>
      <c r="F2489" s="1" t="s">
        <v>35</v>
      </c>
      <c r="G2489" s="1">
        <v>27</v>
      </c>
      <c r="H2489" s="1" t="s">
        <v>13</v>
      </c>
      <c r="I2489" s="1" t="s">
        <v>18</v>
      </c>
      <c r="J2489" s="1" t="s">
        <v>22</v>
      </c>
    </row>
    <row r="2490" spans="1:10" x14ac:dyDescent="0.25">
      <c r="A2490" s="1">
        <v>789064</v>
      </c>
      <c r="B2490" s="1" t="s">
        <v>10</v>
      </c>
      <c r="C2490" s="2">
        <v>42414</v>
      </c>
      <c r="D2490" s="2">
        <v>42414.183333333334</v>
      </c>
      <c r="E2490" s="1" t="s">
        <v>23</v>
      </c>
      <c r="F2490" s="1" t="s">
        <v>12</v>
      </c>
      <c r="G2490" s="1">
        <v>27</v>
      </c>
      <c r="H2490" s="1" t="s">
        <v>13</v>
      </c>
      <c r="I2490" s="1" t="s">
        <v>25</v>
      </c>
      <c r="J2490" s="1" t="s">
        <v>22</v>
      </c>
    </row>
    <row r="2491" spans="1:10" x14ac:dyDescent="0.25">
      <c r="A2491" s="1">
        <v>789064</v>
      </c>
      <c r="B2491" s="1" t="s">
        <v>33</v>
      </c>
      <c r="C2491" s="2">
        <v>42401</v>
      </c>
      <c r="D2491" s="2">
        <v>42401.352083333331</v>
      </c>
      <c r="E2491" s="1" t="s">
        <v>23</v>
      </c>
      <c r="F2491" s="1" t="s">
        <v>12</v>
      </c>
      <c r="G2491" s="1">
        <v>27</v>
      </c>
      <c r="H2491" s="1" t="s">
        <v>13</v>
      </c>
      <c r="I2491" s="1" t="s">
        <v>14</v>
      </c>
      <c r="J2491" s="1" t="s">
        <v>22</v>
      </c>
    </row>
    <row r="2492" spans="1:10" x14ac:dyDescent="0.25">
      <c r="A2492" s="1">
        <v>809369</v>
      </c>
      <c r="B2492" s="1" t="s">
        <v>33</v>
      </c>
      <c r="C2492" s="2">
        <v>42418</v>
      </c>
      <c r="D2492" s="2">
        <v>42418.518750000003</v>
      </c>
      <c r="E2492" s="1" t="s">
        <v>11</v>
      </c>
      <c r="F2492" s="1" t="s">
        <v>12</v>
      </c>
      <c r="G2492" s="1">
        <v>33</v>
      </c>
      <c r="H2492" s="1" t="s">
        <v>13</v>
      </c>
      <c r="I2492" s="1" t="s">
        <v>18</v>
      </c>
      <c r="J2492" s="1" t="s">
        <v>15</v>
      </c>
    </row>
    <row r="2493" spans="1:10" x14ac:dyDescent="0.25">
      <c r="A2493" s="1">
        <v>809369</v>
      </c>
      <c r="B2493" s="1" t="s">
        <v>33</v>
      </c>
      <c r="C2493" s="2">
        <v>42418</v>
      </c>
      <c r="D2493" s="2">
        <v>42418.413194444445</v>
      </c>
      <c r="E2493" s="1" t="s">
        <v>11</v>
      </c>
      <c r="F2493" s="1" t="s">
        <v>12</v>
      </c>
      <c r="G2493" s="1">
        <v>33</v>
      </c>
      <c r="H2493" s="1" t="s">
        <v>13</v>
      </c>
      <c r="I2493" s="1" t="s">
        <v>14</v>
      </c>
      <c r="J2493" s="1" t="s">
        <v>15</v>
      </c>
    </row>
    <row r="2494" spans="1:10" x14ac:dyDescent="0.25">
      <c r="A2494" s="1">
        <v>809369</v>
      </c>
      <c r="B2494" s="1" t="s">
        <v>27</v>
      </c>
      <c r="C2494" s="2">
        <v>42421</v>
      </c>
      <c r="D2494" s="2">
        <v>42421.363888888889</v>
      </c>
      <c r="E2494" s="1" t="s">
        <v>11</v>
      </c>
      <c r="F2494" s="1" t="s">
        <v>12</v>
      </c>
      <c r="G2494" s="1">
        <v>33</v>
      </c>
      <c r="H2494" s="1" t="s">
        <v>13</v>
      </c>
      <c r="I2494" s="1" t="s">
        <v>14</v>
      </c>
      <c r="J2494" s="1" t="s">
        <v>15</v>
      </c>
    </row>
    <row r="2495" spans="1:10" x14ac:dyDescent="0.25">
      <c r="A2495" s="1">
        <v>809369</v>
      </c>
      <c r="B2495" s="1" t="s">
        <v>10</v>
      </c>
      <c r="C2495" s="2">
        <v>42419</v>
      </c>
      <c r="D2495" s="2">
        <v>42419.328472222223</v>
      </c>
      <c r="E2495" s="1" t="s">
        <v>11</v>
      </c>
      <c r="F2495" s="1" t="s">
        <v>12</v>
      </c>
      <c r="G2495" s="1">
        <v>33</v>
      </c>
      <c r="H2495" s="1" t="s">
        <v>13</v>
      </c>
      <c r="I2495" s="1" t="s">
        <v>14</v>
      </c>
      <c r="J2495" s="1" t="s">
        <v>15</v>
      </c>
    </row>
    <row r="2496" spans="1:10" x14ac:dyDescent="0.25">
      <c r="A2496" s="1">
        <v>809369</v>
      </c>
      <c r="B2496" s="1" t="s">
        <v>10</v>
      </c>
      <c r="C2496" s="2">
        <v>42441</v>
      </c>
      <c r="D2496" s="2">
        <v>42441.529861111114</v>
      </c>
      <c r="E2496" s="1" t="s">
        <v>11</v>
      </c>
      <c r="F2496" s="1" t="s">
        <v>12</v>
      </c>
      <c r="G2496" s="1">
        <v>33</v>
      </c>
      <c r="H2496" s="1" t="s">
        <v>13</v>
      </c>
      <c r="I2496" s="1" t="s">
        <v>18</v>
      </c>
      <c r="J2496" s="1" t="s">
        <v>15</v>
      </c>
    </row>
    <row r="2497" spans="1:10" x14ac:dyDescent="0.25">
      <c r="A2497" s="1">
        <v>809369</v>
      </c>
      <c r="B2497" s="1" t="s">
        <v>33</v>
      </c>
      <c r="C2497" s="2">
        <v>42402</v>
      </c>
      <c r="D2497" s="2">
        <v>42402.486805555556</v>
      </c>
      <c r="E2497" s="1" t="s">
        <v>11</v>
      </c>
      <c r="F2497" s="1" t="s">
        <v>12</v>
      </c>
      <c r="G2497" s="1">
        <v>33</v>
      </c>
      <c r="H2497" s="1" t="s">
        <v>13</v>
      </c>
      <c r="I2497" s="1" t="s">
        <v>18</v>
      </c>
      <c r="J2497" s="1" t="s">
        <v>15</v>
      </c>
    </row>
    <row r="2498" spans="1:10" x14ac:dyDescent="0.25">
      <c r="A2498" s="1">
        <v>809369</v>
      </c>
      <c r="B2498" s="1" t="s">
        <v>29</v>
      </c>
      <c r="C2498" s="2">
        <v>42371</v>
      </c>
      <c r="D2498" s="2">
        <v>42371.59652777778</v>
      </c>
      <c r="E2498" s="1" t="s">
        <v>11</v>
      </c>
      <c r="F2498" s="1" t="s">
        <v>12</v>
      </c>
      <c r="G2498" s="1">
        <v>33</v>
      </c>
      <c r="H2498" s="1" t="s">
        <v>13</v>
      </c>
      <c r="I2498" s="1" t="s">
        <v>44</v>
      </c>
      <c r="J2498" s="1" t="s">
        <v>15</v>
      </c>
    </row>
    <row r="2499" spans="1:10" x14ac:dyDescent="0.25">
      <c r="A2499" s="1">
        <v>809369</v>
      </c>
      <c r="B2499" s="1" t="s">
        <v>16</v>
      </c>
      <c r="C2499" s="2">
        <v>42441</v>
      </c>
      <c r="D2499" s="2">
        <v>42441.535416666666</v>
      </c>
      <c r="E2499" s="1" t="s">
        <v>11</v>
      </c>
      <c r="F2499" s="1" t="s">
        <v>12</v>
      </c>
      <c r="G2499" s="1">
        <v>33</v>
      </c>
      <c r="H2499" s="1" t="s">
        <v>13</v>
      </c>
      <c r="I2499" s="1" t="s">
        <v>18</v>
      </c>
      <c r="J2499" s="1" t="s">
        <v>15</v>
      </c>
    </row>
    <row r="2500" spans="1:10" x14ac:dyDescent="0.25">
      <c r="A2500" s="1">
        <v>809369</v>
      </c>
      <c r="B2500" s="1" t="s">
        <v>10</v>
      </c>
      <c r="C2500" s="2">
        <v>42457</v>
      </c>
      <c r="D2500" s="2">
        <v>42457.474305555559</v>
      </c>
      <c r="E2500" s="1" t="s">
        <v>11</v>
      </c>
      <c r="F2500" s="1" t="s">
        <v>12</v>
      </c>
      <c r="G2500" s="1">
        <v>33</v>
      </c>
      <c r="H2500" s="1" t="s">
        <v>13</v>
      </c>
      <c r="I2500" s="1" t="s">
        <v>18</v>
      </c>
      <c r="J2500" s="1" t="s">
        <v>15</v>
      </c>
    </row>
    <row r="2501" spans="1:10" x14ac:dyDescent="0.25">
      <c r="A2501" s="1">
        <v>809369</v>
      </c>
      <c r="B2501" s="1" t="s">
        <v>16</v>
      </c>
      <c r="C2501" s="2">
        <v>42423</v>
      </c>
      <c r="D2501" s="2">
        <v>42423.149305555555</v>
      </c>
      <c r="E2501" s="1" t="s">
        <v>11</v>
      </c>
      <c r="F2501" s="1" t="s">
        <v>12</v>
      </c>
      <c r="G2501" s="1">
        <v>33</v>
      </c>
      <c r="H2501" s="1" t="s">
        <v>13</v>
      </c>
      <c r="I2501" s="1" t="s">
        <v>25</v>
      </c>
      <c r="J2501" s="1" t="s">
        <v>15</v>
      </c>
    </row>
    <row r="2502" spans="1:10" x14ac:dyDescent="0.25">
      <c r="A2502" s="1">
        <v>809369</v>
      </c>
      <c r="B2502" s="1" t="s">
        <v>16</v>
      </c>
      <c r="C2502" s="2">
        <v>42458</v>
      </c>
      <c r="D2502" s="2">
        <v>42458.446527777778</v>
      </c>
      <c r="E2502" s="1" t="s">
        <v>11</v>
      </c>
      <c r="F2502" s="1" t="s">
        <v>12</v>
      </c>
      <c r="G2502" s="1">
        <v>33</v>
      </c>
      <c r="H2502" s="1" t="s">
        <v>13</v>
      </c>
      <c r="I2502" s="1" t="s">
        <v>14</v>
      </c>
      <c r="J2502" s="1" t="s">
        <v>15</v>
      </c>
    </row>
    <row r="2503" spans="1:10" x14ac:dyDescent="0.25">
      <c r="A2503" s="1">
        <v>772209</v>
      </c>
      <c r="B2503" s="1" t="s">
        <v>30</v>
      </c>
      <c r="C2503" s="2">
        <v>42374</v>
      </c>
      <c r="D2503" s="2">
        <v>42374.40625</v>
      </c>
      <c r="E2503" s="1" t="s">
        <v>11</v>
      </c>
      <c r="F2503" s="1" t="s">
        <v>17</v>
      </c>
      <c r="G2503" s="1">
        <v>19</v>
      </c>
      <c r="H2503" s="1" t="s">
        <v>34</v>
      </c>
      <c r="I2503" s="1" t="s">
        <v>14</v>
      </c>
      <c r="J2503" s="1" t="s">
        <v>22</v>
      </c>
    </row>
    <row r="2504" spans="1:10" x14ac:dyDescent="0.25">
      <c r="A2504" s="1">
        <v>772209</v>
      </c>
      <c r="B2504" s="1" t="s">
        <v>40</v>
      </c>
      <c r="C2504" s="2">
        <v>42371</v>
      </c>
      <c r="D2504" s="2">
        <v>42371.432638888888</v>
      </c>
      <c r="E2504" s="1" t="s">
        <v>11</v>
      </c>
      <c r="F2504" s="1" t="s">
        <v>17</v>
      </c>
      <c r="G2504" s="1">
        <v>19</v>
      </c>
      <c r="H2504" s="1" t="s">
        <v>34</v>
      </c>
      <c r="I2504" s="1" t="s">
        <v>14</v>
      </c>
      <c r="J2504" s="1" t="s">
        <v>22</v>
      </c>
    </row>
    <row r="2505" spans="1:10" x14ac:dyDescent="0.25">
      <c r="A2505" s="1">
        <v>772209</v>
      </c>
      <c r="B2505" s="1" t="s">
        <v>31</v>
      </c>
      <c r="C2505" s="2">
        <v>42386</v>
      </c>
      <c r="D2505" s="2">
        <v>42386.470833333333</v>
      </c>
      <c r="E2505" s="1" t="s">
        <v>11</v>
      </c>
      <c r="F2505" s="1" t="s">
        <v>17</v>
      </c>
      <c r="G2505" s="1">
        <v>19</v>
      </c>
      <c r="H2505" s="1" t="s">
        <v>34</v>
      </c>
      <c r="I2505" s="1" t="s">
        <v>18</v>
      </c>
      <c r="J2505" s="1" t="s">
        <v>22</v>
      </c>
    </row>
    <row r="2506" spans="1:10" x14ac:dyDescent="0.25">
      <c r="A2506" s="1">
        <v>772209</v>
      </c>
      <c r="B2506" s="1" t="s">
        <v>30</v>
      </c>
      <c r="C2506" s="2">
        <v>42396</v>
      </c>
      <c r="D2506" s="2">
        <v>42396.325694444444</v>
      </c>
      <c r="E2506" s="1" t="s">
        <v>11</v>
      </c>
      <c r="F2506" s="1" t="s">
        <v>17</v>
      </c>
      <c r="G2506" s="1">
        <v>19</v>
      </c>
      <c r="H2506" s="1" t="s">
        <v>34</v>
      </c>
      <c r="I2506" s="1" t="s">
        <v>14</v>
      </c>
      <c r="J2506" s="1" t="s">
        <v>22</v>
      </c>
    </row>
    <row r="2507" spans="1:10" x14ac:dyDescent="0.25">
      <c r="A2507" s="1">
        <v>772209</v>
      </c>
      <c r="B2507" s="1" t="s">
        <v>30</v>
      </c>
      <c r="C2507" s="2">
        <v>42371</v>
      </c>
      <c r="D2507" s="2">
        <v>42371.150694444441</v>
      </c>
      <c r="E2507" s="1" t="s">
        <v>11</v>
      </c>
      <c r="F2507" s="1" t="s">
        <v>17</v>
      </c>
      <c r="G2507" s="1">
        <v>19</v>
      </c>
      <c r="H2507" s="1" t="s">
        <v>34</v>
      </c>
      <c r="I2507" s="1" t="s">
        <v>25</v>
      </c>
      <c r="J2507" s="1" t="s">
        <v>22</v>
      </c>
    </row>
    <row r="2508" spans="1:10" x14ac:dyDescent="0.25">
      <c r="A2508" s="1">
        <v>772209</v>
      </c>
      <c r="B2508" s="1" t="s">
        <v>29</v>
      </c>
      <c r="C2508" s="2">
        <v>42380</v>
      </c>
      <c r="D2508" s="2">
        <v>42380.425694444442</v>
      </c>
      <c r="E2508" s="1" t="s">
        <v>11</v>
      </c>
      <c r="F2508" s="1" t="s">
        <v>17</v>
      </c>
      <c r="G2508" s="1">
        <v>19</v>
      </c>
      <c r="H2508" s="1" t="s">
        <v>34</v>
      </c>
      <c r="I2508" s="1" t="s">
        <v>14</v>
      </c>
      <c r="J2508" s="1" t="s">
        <v>22</v>
      </c>
    </row>
    <row r="2509" spans="1:10" x14ac:dyDescent="0.25">
      <c r="A2509" s="1">
        <v>772209</v>
      </c>
      <c r="B2509" s="1" t="s">
        <v>40</v>
      </c>
      <c r="C2509" s="2">
        <v>42386</v>
      </c>
      <c r="D2509" s="2">
        <v>42386.469444444447</v>
      </c>
      <c r="E2509" s="1" t="s">
        <v>11</v>
      </c>
      <c r="F2509" s="1" t="s">
        <v>17</v>
      </c>
      <c r="G2509" s="1">
        <v>19</v>
      </c>
      <c r="H2509" s="1" t="s">
        <v>34</v>
      </c>
      <c r="I2509" s="1" t="s">
        <v>18</v>
      </c>
      <c r="J2509" s="1" t="s">
        <v>22</v>
      </c>
    </row>
    <row r="2510" spans="1:10" x14ac:dyDescent="0.25">
      <c r="A2510" s="1">
        <v>772209</v>
      </c>
      <c r="B2510" s="1" t="s">
        <v>30</v>
      </c>
      <c r="C2510" s="2">
        <v>42389</v>
      </c>
      <c r="D2510" s="2">
        <v>42389.499305555553</v>
      </c>
      <c r="E2510" s="1" t="s">
        <v>11</v>
      </c>
      <c r="F2510" s="1" t="s">
        <v>17</v>
      </c>
      <c r="G2510" s="1">
        <v>19</v>
      </c>
      <c r="H2510" s="1" t="s">
        <v>34</v>
      </c>
      <c r="I2510" s="1" t="s">
        <v>18</v>
      </c>
      <c r="J2510" s="1" t="s">
        <v>22</v>
      </c>
    </row>
    <row r="2511" spans="1:10" x14ac:dyDescent="0.25">
      <c r="A2511" s="1">
        <v>772209</v>
      </c>
      <c r="B2511" s="1" t="s">
        <v>41</v>
      </c>
      <c r="C2511" s="2">
        <v>42370</v>
      </c>
      <c r="D2511" s="2">
        <v>42370.302777777775</v>
      </c>
      <c r="E2511" s="1" t="s">
        <v>11</v>
      </c>
      <c r="F2511" s="1" t="s">
        <v>17</v>
      </c>
      <c r="G2511" s="1">
        <v>19</v>
      </c>
      <c r="H2511" s="1" t="s">
        <v>34</v>
      </c>
      <c r="I2511" s="1" t="s">
        <v>14</v>
      </c>
      <c r="J2511" s="1" t="s">
        <v>22</v>
      </c>
    </row>
    <row r="2512" spans="1:10" x14ac:dyDescent="0.25">
      <c r="A2512" s="1">
        <v>772209</v>
      </c>
      <c r="B2512" s="1" t="s">
        <v>30</v>
      </c>
      <c r="C2512" s="2">
        <v>42380</v>
      </c>
      <c r="D2512" s="2">
        <v>42380.445138888892</v>
      </c>
      <c r="E2512" s="1" t="s">
        <v>11</v>
      </c>
      <c r="F2512" s="1" t="s">
        <v>17</v>
      </c>
      <c r="G2512" s="1">
        <v>19</v>
      </c>
      <c r="H2512" s="1" t="s">
        <v>34</v>
      </c>
      <c r="I2512" s="1" t="s">
        <v>14</v>
      </c>
      <c r="J2512" s="1" t="s">
        <v>22</v>
      </c>
    </row>
    <row r="2513" spans="1:10" x14ac:dyDescent="0.25">
      <c r="A2513" s="1">
        <v>772209</v>
      </c>
      <c r="B2513" s="1" t="s">
        <v>30</v>
      </c>
      <c r="C2513" s="2">
        <v>42370</v>
      </c>
      <c r="D2513" s="2">
        <v>42370.310416666667</v>
      </c>
      <c r="E2513" s="1" t="s">
        <v>11</v>
      </c>
      <c r="F2513" s="1" t="s">
        <v>17</v>
      </c>
      <c r="G2513" s="1">
        <v>19</v>
      </c>
      <c r="H2513" s="1" t="s">
        <v>34</v>
      </c>
      <c r="I2513" s="1" t="s">
        <v>14</v>
      </c>
      <c r="J2513" s="1" t="s">
        <v>22</v>
      </c>
    </row>
    <row r="2514" spans="1:10" x14ac:dyDescent="0.25">
      <c r="A2514" s="1">
        <v>772209</v>
      </c>
      <c r="B2514" s="1" t="s">
        <v>30</v>
      </c>
      <c r="C2514" s="2">
        <v>42370</v>
      </c>
      <c r="D2514" s="2">
        <v>42370.132638888892</v>
      </c>
      <c r="E2514" s="1" t="s">
        <v>11</v>
      </c>
      <c r="F2514" s="1" t="s">
        <v>17</v>
      </c>
      <c r="G2514" s="1">
        <v>19</v>
      </c>
      <c r="H2514" s="1" t="s">
        <v>34</v>
      </c>
      <c r="I2514" s="1" t="s">
        <v>25</v>
      </c>
      <c r="J2514" s="1" t="s">
        <v>22</v>
      </c>
    </row>
    <row r="2515" spans="1:10" x14ac:dyDescent="0.25">
      <c r="A2515" s="1">
        <v>820872</v>
      </c>
      <c r="B2515" s="1" t="s">
        <v>41</v>
      </c>
      <c r="C2515" s="2">
        <v>42437</v>
      </c>
      <c r="D2515" s="2">
        <v>42437.506944444445</v>
      </c>
      <c r="E2515" s="1" t="s">
        <v>11</v>
      </c>
      <c r="F2515" s="1" t="s">
        <v>35</v>
      </c>
      <c r="G2515" s="1">
        <v>29</v>
      </c>
      <c r="H2515" s="1" t="s">
        <v>46</v>
      </c>
      <c r="I2515" s="1" t="s">
        <v>18</v>
      </c>
      <c r="J2515" s="1" t="s">
        <v>22</v>
      </c>
    </row>
    <row r="2516" spans="1:10" x14ac:dyDescent="0.25">
      <c r="A2516" s="1">
        <v>820872</v>
      </c>
      <c r="B2516" s="1" t="s">
        <v>31</v>
      </c>
      <c r="C2516" s="2">
        <v>42434</v>
      </c>
      <c r="D2516" s="2">
        <v>42434.459722222222</v>
      </c>
      <c r="E2516" s="1" t="s">
        <v>11</v>
      </c>
      <c r="F2516" s="1" t="s">
        <v>35</v>
      </c>
      <c r="G2516" s="1">
        <v>29</v>
      </c>
      <c r="H2516" s="1" t="s">
        <v>46</v>
      </c>
      <c r="I2516" s="1" t="s">
        <v>18</v>
      </c>
      <c r="J2516" s="1" t="s">
        <v>22</v>
      </c>
    </row>
    <row r="2517" spans="1:10" x14ac:dyDescent="0.25">
      <c r="A2517" s="1">
        <v>820872</v>
      </c>
      <c r="B2517" s="1" t="s">
        <v>31</v>
      </c>
      <c r="C2517" s="2">
        <v>42435</v>
      </c>
      <c r="D2517" s="2">
        <v>42435.402083333334</v>
      </c>
      <c r="E2517" s="1" t="s">
        <v>11</v>
      </c>
      <c r="F2517" s="1" t="s">
        <v>35</v>
      </c>
      <c r="G2517" s="1">
        <v>29</v>
      </c>
      <c r="H2517" s="1" t="s">
        <v>46</v>
      </c>
      <c r="I2517" s="1" t="s">
        <v>14</v>
      </c>
      <c r="J2517" s="1" t="s">
        <v>22</v>
      </c>
    </row>
    <row r="2518" spans="1:10" x14ac:dyDescent="0.25">
      <c r="A2518" s="1">
        <v>905064</v>
      </c>
      <c r="B2518" s="1" t="s">
        <v>16</v>
      </c>
      <c r="C2518" s="2">
        <v>42458</v>
      </c>
      <c r="D2518" s="2">
        <v>42458.534722222219</v>
      </c>
      <c r="E2518" s="1" t="s">
        <v>11</v>
      </c>
      <c r="F2518" s="1" t="s">
        <v>20</v>
      </c>
      <c r="G2518" s="1">
        <v>47</v>
      </c>
      <c r="H2518" s="1" t="s">
        <v>43</v>
      </c>
      <c r="I2518" s="1" t="s">
        <v>18</v>
      </c>
      <c r="J2518" s="1" t="s">
        <v>26</v>
      </c>
    </row>
    <row r="2519" spans="1:10" x14ac:dyDescent="0.25">
      <c r="A2519" s="1">
        <v>792937</v>
      </c>
      <c r="B2519" s="1" t="s">
        <v>30</v>
      </c>
      <c r="C2519" s="2">
        <v>42415</v>
      </c>
      <c r="D2519" s="2">
        <v>42415.299305555556</v>
      </c>
      <c r="E2519" s="1" t="s">
        <v>11</v>
      </c>
      <c r="F2519" s="1" t="s">
        <v>35</v>
      </c>
      <c r="G2519" s="1">
        <v>32</v>
      </c>
      <c r="H2519" s="1" t="s">
        <v>21</v>
      </c>
      <c r="I2519" s="1" t="s">
        <v>14</v>
      </c>
      <c r="J2519" s="1" t="s">
        <v>15</v>
      </c>
    </row>
    <row r="2520" spans="1:10" x14ac:dyDescent="0.25">
      <c r="A2520" s="1">
        <v>792937</v>
      </c>
      <c r="B2520" s="1" t="s">
        <v>10</v>
      </c>
      <c r="C2520" s="2">
        <v>42416</v>
      </c>
      <c r="D2520" s="2">
        <v>42416.555555555555</v>
      </c>
      <c r="E2520" s="1" t="s">
        <v>11</v>
      </c>
      <c r="F2520" s="1" t="s">
        <v>35</v>
      </c>
      <c r="G2520" s="1">
        <v>32</v>
      </c>
      <c r="H2520" s="1" t="s">
        <v>21</v>
      </c>
      <c r="I2520" s="1" t="s">
        <v>18</v>
      </c>
      <c r="J2520" s="1" t="s">
        <v>15</v>
      </c>
    </row>
    <row r="2521" spans="1:10" x14ac:dyDescent="0.25">
      <c r="A2521" s="1">
        <v>792937</v>
      </c>
      <c r="B2521" s="1" t="s">
        <v>16</v>
      </c>
      <c r="C2521" s="2">
        <v>42428</v>
      </c>
      <c r="D2521" s="2">
        <v>42428.3125</v>
      </c>
      <c r="E2521" s="1" t="s">
        <v>11</v>
      </c>
      <c r="F2521" s="1" t="s">
        <v>35</v>
      </c>
      <c r="G2521" s="1">
        <v>32</v>
      </c>
      <c r="H2521" s="1" t="s">
        <v>21</v>
      </c>
      <c r="I2521" s="1" t="s">
        <v>14</v>
      </c>
      <c r="J2521" s="1" t="s">
        <v>15</v>
      </c>
    </row>
    <row r="2522" spans="1:10" x14ac:dyDescent="0.25">
      <c r="A2522" s="1">
        <v>789068</v>
      </c>
      <c r="B2522" s="1" t="s">
        <v>10</v>
      </c>
      <c r="C2522" s="2">
        <v>42382</v>
      </c>
      <c r="D2522" s="2">
        <v>42382.388888888891</v>
      </c>
      <c r="E2522" s="1" t="s">
        <v>11</v>
      </c>
      <c r="F2522" s="1" t="s">
        <v>12</v>
      </c>
      <c r="G2522" s="1">
        <v>30</v>
      </c>
      <c r="H2522" s="1" t="s">
        <v>28</v>
      </c>
      <c r="I2522" s="1" t="s">
        <v>14</v>
      </c>
      <c r="J2522" s="1" t="s">
        <v>22</v>
      </c>
    </row>
    <row r="2523" spans="1:10" x14ac:dyDescent="0.25">
      <c r="A2523" s="1">
        <v>789068</v>
      </c>
      <c r="B2523" s="1" t="s">
        <v>33</v>
      </c>
      <c r="C2523" s="2">
        <v>42381</v>
      </c>
      <c r="D2523" s="2">
        <v>42381.293749999997</v>
      </c>
      <c r="E2523" s="1" t="s">
        <v>11</v>
      </c>
      <c r="F2523" s="1" t="s">
        <v>12</v>
      </c>
      <c r="G2523" s="1">
        <v>30</v>
      </c>
      <c r="H2523" s="1" t="s">
        <v>28</v>
      </c>
      <c r="I2523" s="1" t="s">
        <v>14</v>
      </c>
      <c r="J2523" s="1" t="s">
        <v>22</v>
      </c>
    </row>
    <row r="2524" spans="1:10" x14ac:dyDescent="0.25">
      <c r="A2524" s="1">
        <v>819539</v>
      </c>
      <c r="B2524" s="1" t="s">
        <v>36</v>
      </c>
      <c r="C2524" s="2">
        <v>42431</v>
      </c>
      <c r="D2524" s="2">
        <v>42431.224305555559</v>
      </c>
      <c r="E2524" s="1" t="s">
        <v>17</v>
      </c>
      <c r="F2524" s="1" t="s">
        <v>17</v>
      </c>
      <c r="G2524" s="1">
        <v>0</v>
      </c>
      <c r="H2524" s="1" t="s">
        <v>17</v>
      </c>
      <c r="I2524" s="1" t="s">
        <v>25</v>
      </c>
      <c r="J2524" s="1" t="s">
        <v>19</v>
      </c>
    </row>
    <row r="2525" spans="1:10" x14ac:dyDescent="0.25">
      <c r="A2525" s="1">
        <v>819539</v>
      </c>
      <c r="B2525" s="1" t="s">
        <v>33</v>
      </c>
      <c r="C2525" s="2">
        <v>42435</v>
      </c>
      <c r="D2525" s="2">
        <v>42435.185416666667</v>
      </c>
      <c r="E2525" s="1" t="s">
        <v>17</v>
      </c>
      <c r="F2525" s="1" t="s">
        <v>17</v>
      </c>
      <c r="G2525" s="1">
        <v>0</v>
      </c>
      <c r="H2525" s="1" t="s">
        <v>17</v>
      </c>
      <c r="I2525" s="1" t="s">
        <v>25</v>
      </c>
      <c r="J2525" s="1" t="s">
        <v>19</v>
      </c>
    </row>
    <row r="2526" spans="1:10" x14ac:dyDescent="0.25">
      <c r="A2526" s="1">
        <v>819539</v>
      </c>
      <c r="B2526" s="1" t="s">
        <v>40</v>
      </c>
      <c r="C2526" s="2">
        <v>42428</v>
      </c>
      <c r="D2526" s="2">
        <v>42428.42291666667</v>
      </c>
      <c r="E2526" s="1" t="s">
        <v>17</v>
      </c>
      <c r="F2526" s="1" t="s">
        <v>17</v>
      </c>
      <c r="G2526" s="1">
        <v>0</v>
      </c>
      <c r="H2526" s="1" t="s">
        <v>17</v>
      </c>
      <c r="I2526" s="1" t="s">
        <v>14</v>
      </c>
      <c r="J2526" s="1" t="s">
        <v>19</v>
      </c>
    </row>
    <row r="2527" spans="1:10" x14ac:dyDescent="0.25">
      <c r="A2527" s="1">
        <v>819539</v>
      </c>
      <c r="B2527" s="1" t="s">
        <v>38</v>
      </c>
      <c r="C2527" s="2">
        <v>42430</v>
      </c>
      <c r="D2527" s="2">
        <v>42430.405555555553</v>
      </c>
      <c r="E2527" s="1" t="s">
        <v>17</v>
      </c>
      <c r="F2527" s="1" t="s">
        <v>17</v>
      </c>
      <c r="G2527" s="1">
        <v>0</v>
      </c>
      <c r="H2527" s="1" t="s">
        <v>17</v>
      </c>
      <c r="I2527" s="1" t="s">
        <v>14</v>
      </c>
      <c r="J2527" s="1" t="s">
        <v>19</v>
      </c>
    </row>
    <row r="2528" spans="1:10" x14ac:dyDescent="0.25">
      <c r="A2528" s="1">
        <v>809374</v>
      </c>
      <c r="B2528" s="1" t="s">
        <v>30</v>
      </c>
      <c r="C2528" s="2">
        <v>42419</v>
      </c>
      <c r="D2528" s="2">
        <v>42419.390972222223</v>
      </c>
      <c r="E2528" s="1" t="s">
        <v>11</v>
      </c>
      <c r="F2528" s="1" t="s">
        <v>24</v>
      </c>
      <c r="G2528" s="1">
        <v>25</v>
      </c>
      <c r="H2528" s="1" t="s">
        <v>21</v>
      </c>
      <c r="I2528" s="1" t="s">
        <v>14</v>
      </c>
      <c r="J2528" s="1" t="s">
        <v>22</v>
      </c>
    </row>
    <row r="2529" spans="1:10" x14ac:dyDescent="0.25">
      <c r="A2529" s="1">
        <v>809374</v>
      </c>
      <c r="B2529" s="1" t="s">
        <v>10</v>
      </c>
      <c r="C2529" s="2">
        <v>42421</v>
      </c>
      <c r="D2529" s="2">
        <v>42421.338194444441</v>
      </c>
      <c r="E2529" s="1" t="s">
        <v>11</v>
      </c>
      <c r="F2529" s="1" t="s">
        <v>24</v>
      </c>
      <c r="G2529" s="1">
        <v>25</v>
      </c>
      <c r="H2529" s="1" t="s">
        <v>21</v>
      </c>
      <c r="I2529" s="1" t="s">
        <v>14</v>
      </c>
      <c r="J2529" s="1" t="s">
        <v>22</v>
      </c>
    </row>
    <row r="2530" spans="1:10" x14ac:dyDescent="0.25">
      <c r="A2530" s="1">
        <v>809374</v>
      </c>
      <c r="B2530" s="1" t="s">
        <v>33</v>
      </c>
      <c r="C2530" s="2">
        <v>42419</v>
      </c>
      <c r="D2530" s="2">
        <v>42419.306250000001</v>
      </c>
      <c r="E2530" s="1" t="s">
        <v>11</v>
      </c>
      <c r="F2530" s="1" t="s">
        <v>24</v>
      </c>
      <c r="G2530" s="1">
        <v>25</v>
      </c>
      <c r="H2530" s="1" t="s">
        <v>21</v>
      </c>
      <c r="I2530" s="1" t="s">
        <v>14</v>
      </c>
      <c r="J2530" s="1" t="s">
        <v>22</v>
      </c>
    </row>
    <row r="2531" spans="1:10" x14ac:dyDescent="0.25">
      <c r="A2531" s="1">
        <v>809374</v>
      </c>
      <c r="B2531" s="1" t="s">
        <v>27</v>
      </c>
      <c r="C2531" s="2">
        <v>42432</v>
      </c>
      <c r="D2531" s="2">
        <v>42432.54791666667</v>
      </c>
      <c r="E2531" s="1" t="s">
        <v>11</v>
      </c>
      <c r="F2531" s="1" t="s">
        <v>24</v>
      </c>
      <c r="G2531" s="1">
        <v>25</v>
      </c>
      <c r="H2531" s="1" t="s">
        <v>21</v>
      </c>
      <c r="I2531" s="1" t="s">
        <v>18</v>
      </c>
      <c r="J2531" s="1" t="s">
        <v>22</v>
      </c>
    </row>
    <row r="2532" spans="1:10" x14ac:dyDescent="0.25">
      <c r="A2532" s="1">
        <v>787730</v>
      </c>
      <c r="B2532" s="1" t="s">
        <v>31</v>
      </c>
      <c r="C2532" s="2">
        <v>42450</v>
      </c>
      <c r="D2532" s="2">
        <v>42450.40625</v>
      </c>
      <c r="E2532" s="1" t="s">
        <v>11</v>
      </c>
      <c r="F2532" s="1" t="s">
        <v>24</v>
      </c>
      <c r="G2532" s="1">
        <v>32</v>
      </c>
      <c r="H2532" s="1" t="s">
        <v>34</v>
      </c>
      <c r="I2532" s="1" t="s">
        <v>14</v>
      </c>
      <c r="J2532" s="1" t="s">
        <v>15</v>
      </c>
    </row>
    <row r="2533" spans="1:10" x14ac:dyDescent="0.25">
      <c r="A2533" s="1">
        <v>797667</v>
      </c>
      <c r="B2533" s="1" t="s">
        <v>37</v>
      </c>
      <c r="C2533" s="2">
        <v>42417</v>
      </c>
      <c r="D2533" s="2">
        <v>42417.415277777778</v>
      </c>
      <c r="E2533" s="1" t="s">
        <v>11</v>
      </c>
      <c r="F2533" s="1" t="s">
        <v>24</v>
      </c>
      <c r="G2533" s="1">
        <v>29</v>
      </c>
      <c r="H2533" s="1" t="s">
        <v>49</v>
      </c>
      <c r="I2533" s="1" t="s">
        <v>14</v>
      </c>
      <c r="J2533" s="1" t="s">
        <v>22</v>
      </c>
    </row>
    <row r="2534" spans="1:10" x14ac:dyDescent="0.25">
      <c r="A2534" s="1">
        <v>926603</v>
      </c>
      <c r="B2534" s="1" t="s">
        <v>16</v>
      </c>
      <c r="C2534" s="2">
        <v>42459</v>
      </c>
      <c r="D2534" s="2">
        <v>42459.504861111112</v>
      </c>
      <c r="E2534" s="1" t="s">
        <v>11</v>
      </c>
      <c r="F2534" s="1" t="s">
        <v>20</v>
      </c>
      <c r="G2534" s="1">
        <v>28</v>
      </c>
      <c r="H2534" s="1" t="s">
        <v>21</v>
      </c>
      <c r="I2534" s="1" t="s">
        <v>18</v>
      </c>
      <c r="J2534" s="1" t="s">
        <v>22</v>
      </c>
    </row>
    <row r="2535" spans="1:10" x14ac:dyDescent="0.25">
      <c r="A2535" s="1">
        <v>940093</v>
      </c>
      <c r="B2535" s="1" t="s">
        <v>16</v>
      </c>
      <c r="C2535" s="2">
        <v>42458</v>
      </c>
      <c r="D2535" s="2">
        <v>42458.540277777778</v>
      </c>
      <c r="E2535" s="1" t="s">
        <v>11</v>
      </c>
      <c r="F2535" s="1" t="s">
        <v>12</v>
      </c>
      <c r="G2535" s="1">
        <v>45</v>
      </c>
      <c r="H2535" s="1" t="s">
        <v>13</v>
      </c>
      <c r="I2535" s="1" t="s">
        <v>18</v>
      </c>
      <c r="J2535" s="1" t="s">
        <v>15</v>
      </c>
    </row>
    <row r="2536" spans="1:10" x14ac:dyDescent="0.25">
      <c r="A2536" s="1">
        <v>940093</v>
      </c>
      <c r="B2536" s="1" t="s">
        <v>41</v>
      </c>
      <c r="C2536" s="2">
        <v>42458</v>
      </c>
      <c r="D2536" s="2">
        <v>42458.32916666667</v>
      </c>
      <c r="E2536" s="1" t="s">
        <v>11</v>
      </c>
      <c r="F2536" s="1" t="s">
        <v>12</v>
      </c>
      <c r="G2536" s="1">
        <v>45</v>
      </c>
      <c r="H2536" s="1" t="s">
        <v>13</v>
      </c>
      <c r="I2536" s="1" t="s">
        <v>14</v>
      </c>
      <c r="J2536" s="1" t="s">
        <v>15</v>
      </c>
    </row>
    <row r="2537" spans="1:10" x14ac:dyDescent="0.25">
      <c r="A2537" s="1">
        <v>630358</v>
      </c>
      <c r="B2537" s="1" t="s">
        <v>30</v>
      </c>
      <c r="C2537" s="2">
        <v>42380</v>
      </c>
      <c r="D2537" s="2">
        <v>42380.172222222223</v>
      </c>
      <c r="E2537" s="1" t="s">
        <v>23</v>
      </c>
      <c r="F2537" s="1" t="s">
        <v>35</v>
      </c>
      <c r="G2537" s="1">
        <v>34</v>
      </c>
      <c r="H2537" s="1" t="s">
        <v>13</v>
      </c>
      <c r="I2537" s="1" t="s">
        <v>25</v>
      </c>
      <c r="J2537" s="1" t="s">
        <v>15</v>
      </c>
    </row>
    <row r="2538" spans="1:10" x14ac:dyDescent="0.25">
      <c r="A2538" s="1">
        <v>630358</v>
      </c>
      <c r="B2538" s="1" t="s">
        <v>40</v>
      </c>
      <c r="C2538" s="2">
        <v>42381</v>
      </c>
      <c r="D2538" s="2">
        <v>42381.524305555555</v>
      </c>
      <c r="E2538" s="1" t="s">
        <v>23</v>
      </c>
      <c r="F2538" s="1" t="s">
        <v>35</v>
      </c>
      <c r="G2538" s="1">
        <v>34</v>
      </c>
      <c r="H2538" s="1" t="s">
        <v>13</v>
      </c>
      <c r="I2538" s="1" t="s">
        <v>18</v>
      </c>
      <c r="J2538" s="1" t="s">
        <v>15</v>
      </c>
    </row>
    <row r="2539" spans="1:10" x14ac:dyDescent="0.25">
      <c r="A2539" s="1">
        <v>803936</v>
      </c>
      <c r="B2539" s="1" t="s">
        <v>40</v>
      </c>
      <c r="C2539" s="2">
        <v>42419</v>
      </c>
      <c r="D2539" s="2">
        <v>42419.372916666667</v>
      </c>
      <c r="E2539" s="1" t="s">
        <v>11</v>
      </c>
      <c r="F2539" s="1" t="s">
        <v>12</v>
      </c>
      <c r="G2539" s="1">
        <v>35</v>
      </c>
      <c r="H2539" s="1" t="s">
        <v>21</v>
      </c>
      <c r="I2539" s="1" t="s">
        <v>14</v>
      </c>
      <c r="J2539" s="1" t="s">
        <v>15</v>
      </c>
    </row>
    <row r="2540" spans="1:10" x14ac:dyDescent="0.25">
      <c r="A2540" s="1">
        <v>803936</v>
      </c>
      <c r="B2540" s="1" t="s">
        <v>37</v>
      </c>
      <c r="C2540" s="2">
        <v>42416</v>
      </c>
      <c r="D2540" s="2">
        <v>42416.588888888888</v>
      </c>
      <c r="E2540" s="1" t="s">
        <v>11</v>
      </c>
      <c r="F2540" s="1" t="s">
        <v>12</v>
      </c>
      <c r="G2540" s="1">
        <v>35</v>
      </c>
      <c r="H2540" s="1" t="s">
        <v>21</v>
      </c>
      <c r="I2540" s="1" t="s">
        <v>44</v>
      </c>
      <c r="J2540" s="1" t="s">
        <v>15</v>
      </c>
    </row>
    <row r="2541" spans="1:10" x14ac:dyDescent="0.25">
      <c r="A2541" s="1">
        <v>803936</v>
      </c>
      <c r="B2541" s="1" t="s">
        <v>40</v>
      </c>
      <c r="C2541" s="2">
        <v>42417</v>
      </c>
      <c r="D2541" s="2">
        <v>42417.436805555553</v>
      </c>
      <c r="E2541" s="1" t="s">
        <v>11</v>
      </c>
      <c r="F2541" s="1" t="s">
        <v>12</v>
      </c>
      <c r="G2541" s="1">
        <v>35</v>
      </c>
      <c r="H2541" s="1" t="s">
        <v>21</v>
      </c>
      <c r="I2541" s="1" t="s">
        <v>14</v>
      </c>
      <c r="J2541" s="1" t="s">
        <v>15</v>
      </c>
    </row>
    <row r="2542" spans="1:10" x14ac:dyDescent="0.25">
      <c r="A2542" s="1">
        <v>803936</v>
      </c>
      <c r="B2542" s="1" t="s">
        <v>30</v>
      </c>
      <c r="C2542" s="2">
        <v>42436</v>
      </c>
      <c r="D2542" s="2">
        <v>42436.553472222222</v>
      </c>
      <c r="E2542" s="1" t="s">
        <v>11</v>
      </c>
      <c r="F2542" s="1" t="s">
        <v>12</v>
      </c>
      <c r="G2542" s="1">
        <v>35</v>
      </c>
      <c r="H2542" s="1" t="s">
        <v>21</v>
      </c>
      <c r="I2542" s="1" t="s">
        <v>18</v>
      </c>
      <c r="J2542" s="1" t="s">
        <v>15</v>
      </c>
    </row>
    <row r="2543" spans="1:10" x14ac:dyDescent="0.25">
      <c r="A2543" s="1">
        <v>2360203</v>
      </c>
      <c r="B2543" s="1" t="s">
        <v>38</v>
      </c>
      <c r="C2543" s="2">
        <v>42410</v>
      </c>
      <c r="D2543" s="2">
        <v>42410.572916666664</v>
      </c>
      <c r="E2543" s="1" t="s">
        <v>11</v>
      </c>
      <c r="F2543" s="1" t="s">
        <v>35</v>
      </c>
      <c r="G2543" s="1">
        <v>42</v>
      </c>
      <c r="H2543" s="1" t="s">
        <v>28</v>
      </c>
      <c r="I2543" s="1" t="s">
        <v>18</v>
      </c>
      <c r="J2543" s="1" t="s">
        <v>15</v>
      </c>
    </row>
    <row r="2544" spans="1:10" x14ac:dyDescent="0.25">
      <c r="A2544" s="1">
        <v>820878</v>
      </c>
      <c r="B2544" s="1" t="s">
        <v>10</v>
      </c>
      <c r="C2544" s="2">
        <v>42454</v>
      </c>
      <c r="D2544" s="2">
        <v>42454.588194444441</v>
      </c>
      <c r="E2544" s="1" t="s">
        <v>11</v>
      </c>
      <c r="F2544" s="1" t="s">
        <v>12</v>
      </c>
      <c r="G2544" s="1">
        <v>26</v>
      </c>
      <c r="H2544" s="1" t="s">
        <v>13</v>
      </c>
      <c r="I2544" s="1" t="s">
        <v>44</v>
      </c>
      <c r="J2544" s="1" t="s">
        <v>22</v>
      </c>
    </row>
    <row r="2545" spans="1:10" x14ac:dyDescent="0.25">
      <c r="A2545" s="1">
        <v>820878</v>
      </c>
      <c r="B2545" s="1" t="s">
        <v>10</v>
      </c>
      <c r="C2545" s="2">
        <v>42455</v>
      </c>
      <c r="D2545" s="2">
        <v>42455.304166666669</v>
      </c>
      <c r="E2545" s="1" t="s">
        <v>11</v>
      </c>
      <c r="F2545" s="1" t="s">
        <v>12</v>
      </c>
      <c r="G2545" s="1">
        <v>26</v>
      </c>
      <c r="H2545" s="1" t="s">
        <v>13</v>
      </c>
      <c r="I2545" s="1" t="s">
        <v>14</v>
      </c>
      <c r="J2545" s="1" t="s">
        <v>22</v>
      </c>
    </row>
    <row r="2546" spans="1:10" x14ac:dyDescent="0.25">
      <c r="A2546" s="1">
        <v>820878</v>
      </c>
      <c r="B2546" s="1" t="s">
        <v>41</v>
      </c>
      <c r="C2546" s="2">
        <v>42456</v>
      </c>
      <c r="D2546" s="2">
        <v>42456.584722222222</v>
      </c>
      <c r="E2546" s="1" t="s">
        <v>11</v>
      </c>
      <c r="F2546" s="1" t="s">
        <v>12</v>
      </c>
      <c r="G2546" s="1">
        <v>26</v>
      </c>
      <c r="H2546" s="1" t="s">
        <v>13</v>
      </c>
      <c r="I2546" s="1" t="s">
        <v>44</v>
      </c>
      <c r="J2546" s="1" t="s">
        <v>22</v>
      </c>
    </row>
    <row r="2547" spans="1:10" x14ac:dyDescent="0.25">
      <c r="A2547" s="1">
        <v>820879</v>
      </c>
      <c r="B2547" s="1" t="s">
        <v>27</v>
      </c>
      <c r="C2547" s="2">
        <v>42457</v>
      </c>
      <c r="D2547" s="2">
        <v>42457.234722222223</v>
      </c>
      <c r="E2547" s="1" t="s">
        <v>11</v>
      </c>
      <c r="F2547" s="1" t="s">
        <v>35</v>
      </c>
      <c r="G2547" s="1">
        <v>28</v>
      </c>
      <c r="H2547" s="1" t="s">
        <v>21</v>
      </c>
      <c r="I2547" s="1" t="s">
        <v>25</v>
      </c>
      <c r="J2547" s="1" t="s">
        <v>22</v>
      </c>
    </row>
    <row r="2548" spans="1:10" x14ac:dyDescent="0.25">
      <c r="A2548" s="1">
        <v>820879</v>
      </c>
      <c r="B2548" s="1" t="s">
        <v>40</v>
      </c>
      <c r="C2548" s="2">
        <v>42456</v>
      </c>
      <c r="D2548" s="2">
        <v>42456.48333333333</v>
      </c>
      <c r="E2548" s="1" t="s">
        <v>11</v>
      </c>
      <c r="F2548" s="1" t="s">
        <v>35</v>
      </c>
      <c r="G2548" s="1">
        <v>28</v>
      </c>
      <c r="H2548" s="1" t="s">
        <v>21</v>
      </c>
      <c r="I2548" s="1" t="s">
        <v>18</v>
      </c>
      <c r="J2548" s="1" t="s">
        <v>22</v>
      </c>
    </row>
    <row r="2549" spans="1:10" x14ac:dyDescent="0.25">
      <c r="A2549" s="1">
        <v>789072</v>
      </c>
      <c r="B2549" s="1" t="s">
        <v>41</v>
      </c>
      <c r="C2549" s="2">
        <v>42414</v>
      </c>
      <c r="D2549" s="2">
        <v>42414.341666666667</v>
      </c>
      <c r="E2549" s="1" t="s">
        <v>11</v>
      </c>
      <c r="F2549" s="1" t="s">
        <v>35</v>
      </c>
      <c r="G2549" s="1">
        <v>42</v>
      </c>
      <c r="H2549" s="1" t="s">
        <v>21</v>
      </c>
      <c r="I2549" s="1" t="s">
        <v>14</v>
      </c>
      <c r="J2549" s="1" t="s">
        <v>15</v>
      </c>
    </row>
    <row r="2550" spans="1:10" x14ac:dyDescent="0.25">
      <c r="A2550" s="1">
        <v>789072</v>
      </c>
      <c r="B2550" s="1" t="s">
        <v>36</v>
      </c>
      <c r="C2550" s="2">
        <v>42402</v>
      </c>
      <c r="D2550" s="2">
        <v>42402.34097222222</v>
      </c>
      <c r="E2550" s="1" t="s">
        <v>11</v>
      </c>
      <c r="F2550" s="1" t="s">
        <v>35</v>
      </c>
      <c r="G2550" s="1">
        <v>42</v>
      </c>
      <c r="H2550" s="1" t="s">
        <v>21</v>
      </c>
      <c r="I2550" s="1" t="s">
        <v>14</v>
      </c>
      <c r="J2550" s="1" t="s">
        <v>15</v>
      </c>
    </row>
    <row r="2551" spans="1:10" x14ac:dyDescent="0.25">
      <c r="A2551" s="1">
        <v>789072</v>
      </c>
      <c r="B2551" s="1" t="s">
        <v>36</v>
      </c>
      <c r="C2551" s="2">
        <v>42410</v>
      </c>
      <c r="D2551" s="2">
        <v>42410.190972222219</v>
      </c>
      <c r="E2551" s="1" t="s">
        <v>11</v>
      </c>
      <c r="F2551" s="1" t="s">
        <v>35</v>
      </c>
      <c r="G2551" s="1">
        <v>42</v>
      </c>
      <c r="H2551" s="1" t="s">
        <v>21</v>
      </c>
      <c r="I2551" s="1" t="s">
        <v>25</v>
      </c>
      <c r="J2551" s="1" t="s">
        <v>15</v>
      </c>
    </row>
    <row r="2552" spans="1:10" x14ac:dyDescent="0.25">
      <c r="A2552" s="1">
        <v>789072</v>
      </c>
      <c r="B2552" s="1" t="s">
        <v>36</v>
      </c>
      <c r="C2552" s="2">
        <v>42403</v>
      </c>
      <c r="D2552" s="2">
        <v>42403.481249999997</v>
      </c>
      <c r="E2552" s="1" t="s">
        <v>11</v>
      </c>
      <c r="F2552" s="1" t="s">
        <v>35</v>
      </c>
      <c r="G2552" s="1">
        <v>42</v>
      </c>
      <c r="H2552" s="1" t="s">
        <v>21</v>
      </c>
      <c r="I2552" s="1" t="s">
        <v>18</v>
      </c>
      <c r="J2552" s="1" t="s">
        <v>15</v>
      </c>
    </row>
    <row r="2553" spans="1:10" x14ac:dyDescent="0.25">
      <c r="A2553" s="1">
        <v>2287122</v>
      </c>
      <c r="B2553" s="1" t="s">
        <v>33</v>
      </c>
      <c r="C2553" s="2">
        <v>42434</v>
      </c>
      <c r="D2553" s="2">
        <v>42434.223611111112</v>
      </c>
      <c r="E2553" s="1" t="s">
        <v>11</v>
      </c>
      <c r="F2553" s="1" t="s">
        <v>12</v>
      </c>
      <c r="G2553" s="1">
        <v>29</v>
      </c>
      <c r="H2553" s="1" t="s">
        <v>13</v>
      </c>
      <c r="I2553" s="1" t="s">
        <v>25</v>
      </c>
      <c r="J2553" s="1" t="s">
        <v>22</v>
      </c>
    </row>
    <row r="2554" spans="1:10" x14ac:dyDescent="0.25">
      <c r="A2554" s="1">
        <v>789076</v>
      </c>
      <c r="B2554" s="1" t="s">
        <v>31</v>
      </c>
      <c r="C2554" s="2">
        <v>42412</v>
      </c>
      <c r="D2554" s="2">
        <v>42412.325694444444</v>
      </c>
      <c r="E2554" s="1" t="s">
        <v>23</v>
      </c>
      <c r="F2554" s="1" t="s">
        <v>35</v>
      </c>
      <c r="G2554" s="1">
        <v>31</v>
      </c>
      <c r="H2554" s="1" t="s">
        <v>34</v>
      </c>
      <c r="I2554" s="1" t="s">
        <v>14</v>
      </c>
      <c r="J2554" s="1" t="s">
        <v>15</v>
      </c>
    </row>
    <row r="2555" spans="1:10" x14ac:dyDescent="0.25">
      <c r="A2555" s="1">
        <v>772221</v>
      </c>
      <c r="B2555" s="1" t="s">
        <v>50</v>
      </c>
      <c r="C2555" s="2">
        <v>42403</v>
      </c>
      <c r="D2555" s="2">
        <v>42403.361111111109</v>
      </c>
      <c r="E2555" s="1" t="s">
        <v>11</v>
      </c>
      <c r="F2555" s="1" t="s">
        <v>35</v>
      </c>
      <c r="G2555" s="1">
        <v>48</v>
      </c>
      <c r="H2555" s="1" t="s">
        <v>49</v>
      </c>
      <c r="I2555" s="1" t="s">
        <v>14</v>
      </c>
      <c r="J2555" s="1" t="s">
        <v>26</v>
      </c>
    </row>
    <row r="2556" spans="1:10" x14ac:dyDescent="0.25">
      <c r="A2556" s="1">
        <v>789078</v>
      </c>
      <c r="B2556" s="1" t="s">
        <v>31</v>
      </c>
      <c r="C2556" s="2">
        <v>42422</v>
      </c>
      <c r="D2556" s="2">
        <v>42422.455555555556</v>
      </c>
      <c r="E2556" s="1" t="s">
        <v>11</v>
      </c>
      <c r="F2556" s="1" t="s">
        <v>24</v>
      </c>
      <c r="G2556" s="1">
        <v>27</v>
      </c>
      <c r="H2556" s="1" t="s">
        <v>52</v>
      </c>
      <c r="I2556" s="1" t="s">
        <v>14</v>
      </c>
      <c r="J2556" s="1" t="s">
        <v>22</v>
      </c>
    </row>
    <row r="2557" spans="1:10" x14ac:dyDescent="0.25">
      <c r="A2557" s="1">
        <v>789078</v>
      </c>
      <c r="B2557" s="1" t="s">
        <v>10</v>
      </c>
      <c r="C2557" s="2">
        <v>42423</v>
      </c>
      <c r="D2557" s="2">
        <v>42423.313194444447</v>
      </c>
      <c r="E2557" s="1" t="s">
        <v>11</v>
      </c>
      <c r="F2557" s="1" t="s">
        <v>24</v>
      </c>
      <c r="G2557" s="1">
        <v>27</v>
      </c>
      <c r="H2557" s="1" t="s">
        <v>52</v>
      </c>
      <c r="I2557" s="1" t="s">
        <v>14</v>
      </c>
      <c r="J2557" s="1" t="s">
        <v>22</v>
      </c>
    </row>
    <row r="2558" spans="1:10" x14ac:dyDescent="0.25">
      <c r="A2558" s="1">
        <v>930477</v>
      </c>
      <c r="B2558" s="1" t="s">
        <v>37</v>
      </c>
      <c r="C2558" s="2">
        <v>42459</v>
      </c>
      <c r="D2558" s="2">
        <v>42459.380555555559</v>
      </c>
      <c r="E2558" s="1" t="s">
        <v>11</v>
      </c>
      <c r="F2558" s="1" t="s">
        <v>20</v>
      </c>
      <c r="G2558" s="1">
        <v>34</v>
      </c>
      <c r="H2558" s="1" t="s">
        <v>21</v>
      </c>
      <c r="I2558" s="1" t="s">
        <v>14</v>
      </c>
      <c r="J2558" s="1" t="s">
        <v>15</v>
      </c>
    </row>
    <row r="2559" spans="1:10" x14ac:dyDescent="0.25">
      <c r="A2559" s="1">
        <v>930477</v>
      </c>
      <c r="B2559" s="1" t="s">
        <v>41</v>
      </c>
      <c r="C2559" s="2">
        <v>42459</v>
      </c>
      <c r="D2559" s="2">
        <v>42459.404166666667</v>
      </c>
      <c r="E2559" s="1" t="s">
        <v>11</v>
      </c>
      <c r="F2559" s="1" t="s">
        <v>20</v>
      </c>
      <c r="G2559" s="1">
        <v>34</v>
      </c>
      <c r="H2559" s="1" t="s">
        <v>21</v>
      </c>
      <c r="I2559" s="1" t="s">
        <v>14</v>
      </c>
      <c r="J2559" s="1" t="s">
        <v>15</v>
      </c>
    </row>
    <row r="2560" spans="1:10" x14ac:dyDescent="0.25">
      <c r="A2560" s="1">
        <v>930477</v>
      </c>
      <c r="B2560" s="1" t="s">
        <v>41</v>
      </c>
      <c r="C2560" s="2">
        <v>42457</v>
      </c>
      <c r="D2560" s="2">
        <v>42457.441666666666</v>
      </c>
      <c r="E2560" s="1" t="s">
        <v>11</v>
      </c>
      <c r="F2560" s="1" t="s">
        <v>20</v>
      </c>
      <c r="G2560" s="1">
        <v>34</v>
      </c>
      <c r="H2560" s="1" t="s">
        <v>21</v>
      </c>
      <c r="I2560" s="1" t="s">
        <v>14</v>
      </c>
      <c r="J2560" s="1" t="s">
        <v>15</v>
      </c>
    </row>
    <row r="2561" spans="1:10" x14ac:dyDescent="0.25">
      <c r="A2561" s="1">
        <v>793905</v>
      </c>
      <c r="B2561" s="1" t="s">
        <v>40</v>
      </c>
      <c r="C2561" s="2">
        <v>42443</v>
      </c>
      <c r="D2561" s="2">
        <v>42443.390972222223</v>
      </c>
      <c r="E2561" s="1" t="s">
        <v>23</v>
      </c>
      <c r="F2561" s="1" t="s">
        <v>35</v>
      </c>
      <c r="G2561" s="1">
        <v>41</v>
      </c>
      <c r="H2561" s="1" t="s">
        <v>43</v>
      </c>
      <c r="I2561" s="1" t="s">
        <v>14</v>
      </c>
      <c r="J2561" s="1" t="s">
        <v>15</v>
      </c>
    </row>
    <row r="2562" spans="1:10" x14ac:dyDescent="0.25">
      <c r="A2562" s="1">
        <v>793905</v>
      </c>
      <c r="B2562" s="1" t="s">
        <v>40</v>
      </c>
      <c r="C2562" s="2">
        <v>42433</v>
      </c>
      <c r="D2562" s="2">
        <v>42433.272916666669</v>
      </c>
      <c r="E2562" s="1" t="s">
        <v>23</v>
      </c>
      <c r="F2562" s="1" t="s">
        <v>35</v>
      </c>
      <c r="G2562" s="1">
        <v>41</v>
      </c>
      <c r="H2562" s="1" t="s">
        <v>43</v>
      </c>
      <c r="I2562" s="1" t="s">
        <v>25</v>
      </c>
      <c r="J2562" s="1" t="s">
        <v>15</v>
      </c>
    </row>
    <row r="2563" spans="1:10" x14ac:dyDescent="0.25">
      <c r="A2563" s="1">
        <v>809380</v>
      </c>
      <c r="B2563" s="1" t="s">
        <v>16</v>
      </c>
      <c r="C2563" s="2">
        <v>42444</v>
      </c>
      <c r="D2563" s="2">
        <v>42444.163194444445</v>
      </c>
      <c r="E2563" s="1" t="s">
        <v>11</v>
      </c>
      <c r="F2563" s="1" t="s">
        <v>24</v>
      </c>
      <c r="G2563" s="1">
        <v>32</v>
      </c>
      <c r="H2563" s="1" t="s">
        <v>46</v>
      </c>
      <c r="I2563" s="1" t="s">
        <v>25</v>
      </c>
      <c r="J2563" s="1" t="s">
        <v>15</v>
      </c>
    </row>
    <row r="2564" spans="1:10" x14ac:dyDescent="0.25">
      <c r="A2564" s="1">
        <v>808186</v>
      </c>
      <c r="B2564" s="1" t="s">
        <v>30</v>
      </c>
      <c r="C2564" s="2">
        <v>42426</v>
      </c>
      <c r="D2564" s="2">
        <v>42426.384027777778</v>
      </c>
      <c r="E2564" s="1" t="s">
        <v>11</v>
      </c>
      <c r="F2564" s="1" t="s">
        <v>35</v>
      </c>
      <c r="G2564" s="1">
        <v>26</v>
      </c>
      <c r="H2564" s="1" t="s">
        <v>21</v>
      </c>
      <c r="I2564" s="1" t="s">
        <v>14</v>
      </c>
      <c r="J2564" s="1" t="s">
        <v>22</v>
      </c>
    </row>
    <row r="2565" spans="1:10" x14ac:dyDescent="0.25">
      <c r="A2565" s="1">
        <v>808186</v>
      </c>
      <c r="B2565" s="1" t="s">
        <v>10</v>
      </c>
      <c r="C2565" s="2">
        <v>42453</v>
      </c>
      <c r="D2565" s="2">
        <v>42453.32708333333</v>
      </c>
      <c r="E2565" s="1" t="s">
        <v>11</v>
      </c>
      <c r="F2565" s="1" t="s">
        <v>35</v>
      </c>
      <c r="G2565" s="1">
        <v>26</v>
      </c>
      <c r="H2565" s="1" t="s">
        <v>21</v>
      </c>
      <c r="I2565" s="1" t="s">
        <v>14</v>
      </c>
      <c r="J2565" s="1" t="s">
        <v>22</v>
      </c>
    </row>
    <row r="2566" spans="1:10" x14ac:dyDescent="0.25">
      <c r="A2566" s="1">
        <v>808186</v>
      </c>
      <c r="B2566" s="1" t="s">
        <v>30</v>
      </c>
      <c r="C2566" s="2">
        <v>42425</v>
      </c>
      <c r="D2566" s="2">
        <v>42425.324999999997</v>
      </c>
      <c r="E2566" s="1" t="s">
        <v>11</v>
      </c>
      <c r="F2566" s="1" t="s">
        <v>35</v>
      </c>
      <c r="G2566" s="1">
        <v>26</v>
      </c>
      <c r="H2566" s="1" t="s">
        <v>21</v>
      </c>
      <c r="I2566" s="1" t="s">
        <v>14</v>
      </c>
      <c r="J2566" s="1" t="s">
        <v>22</v>
      </c>
    </row>
    <row r="2567" spans="1:10" x14ac:dyDescent="0.25">
      <c r="A2567" s="1">
        <v>809382</v>
      </c>
      <c r="B2567" s="1" t="s">
        <v>40</v>
      </c>
      <c r="C2567" s="2">
        <v>42420</v>
      </c>
      <c r="D2567" s="2">
        <v>42420.427083333336</v>
      </c>
      <c r="E2567" s="1" t="s">
        <v>11</v>
      </c>
      <c r="F2567" s="1" t="s">
        <v>35</v>
      </c>
      <c r="G2567" s="1">
        <v>24</v>
      </c>
      <c r="H2567" s="1" t="s">
        <v>21</v>
      </c>
      <c r="I2567" s="1" t="s">
        <v>14</v>
      </c>
      <c r="J2567" s="1" t="s">
        <v>22</v>
      </c>
    </row>
    <row r="2568" spans="1:10" x14ac:dyDescent="0.25">
      <c r="A2568" s="1">
        <v>809382</v>
      </c>
      <c r="B2568" s="1" t="s">
        <v>41</v>
      </c>
      <c r="C2568" s="2">
        <v>42428</v>
      </c>
      <c r="D2568" s="2">
        <v>42428.310416666667</v>
      </c>
      <c r="E2568" s="1" t="s">
        <v>11</v>
      </c>
      <c r="F2568" s="1" t="s">
        <v>35</v>
      </c>
      <c r="G2568" s="1">
        <v>24</v>
      </c>
      <c r="H2568" s="1" t="s">
        <v>21</v>
      </c>
      <c r="I2568" s="1" t="s">
        <v>14</v>
      </c>
      <c r="J2568" s="1" t="s">
        <v>22</v>
      </c>
    </row>
    <row r="2569" spans="1:10" x14ac:dyDescent="0.25">
      <c r="A2569" s="1">
        <v>786446</v>
      </c>
      <c r="B2569" s="1" t="s">
        <v>40</v>
      </c>
      <c r="C2569" s="2">
        <v>42401</v>
      </c>
      <c r="D2569" s="2">
        <v>42401.318055555559</v>
      </c>
      <c r="E2569" s="1" t="s">
        <v>23</v>
      </c>
      <c r="F2569" s="1" t="s">
        <v>17</v>
      </c>
      <c r="G2569" s="1">
        <v>56</v>
      </c>
      <c r="H2569" s="1" t="s">
        <v>46</v>
      </c>
      <c r="I2569" s="1" t="s">
        <v>14</v>
      </c>
      <c r="J2569" s="1" t="s">
        <v>26</v>
      </c>
    </row>
    <row r="2570" spans="1:10" x14ac:dyDescent="0.25">
      <c r="A2570" s="1">
        <v>789082</v>
      </c>
      <c r="B2570" s="1" t="s">
        <v>33</v>
      </c>
      <c r="C2570" s="2">
        <v>42405</v>
      </c>
      <c r="D2570" s="2">
        <v>42405.603472222225</v>
      </c>
      <c r="E2570" s="1" t="s">
        <v>11</v>
      </c>
      <c r="F2570" s="1" t="s">
        <v>20</v>
      </c>
      <c r="G2570" s="1">
        <v>26</v>
      </c>
      <c r="H2570" s="1" t="s">
        <v>43</v>
      </c>
      <c r="I2570" s="1" t="s">
        <v>44</v>
      </c>
      <c r="J2570" s="1" t="s">
        <v>22</v>
      </c>
    </row>
    <row r="2571" spans="1:10" x14ac:dyDescent="0.25">
      <c r="A2571" s="1">
        <v>789082</v>
      </c>
      <c r="B2571" s="1" t="s">
        <v>33</v>
      </c>
      <c r="C2571" s="2">
        <v>42416</v>
      </c>
      <c r="D2571" s="2">
        <v>42416.482638888891</v>
      </c>
      <c r="E2571" s="1" t="s">
        <v>11</v>
      </c>
      <c r="F2571" s="1" t="s">
        <v>20</v>
      </c>
      <c r="G2571" s="1">
        <v>26</v>
      </c>
      <c r="H2571" s="1" t="s">
        <v>43</v>
      </c>
      <c r="I2571" s="1" t="s">
        <v>18</v>
      </c>
      <c r="J2571" s="1" t="s">
        <v>22</v>
      </c>
    </row>
    <row r="2572" spans="1:10" x14ac:dyDescent="0.25">
      <c r="A2572" s="1">
        <v>789082</v>
      </c>
      <c r="B2572" s="1" t="s">
        <v>16</v>
      </c>
      <c r="C2572" s="2">
        <v>42434</v>
      </c>
      <c r="D2572" s="2">
        <v>42434.495138888888</v>
      </c>
      <c r="E2572" s="1" t="s">
        <v>11</v>
      </c>
      <c r="F2572" s="1" t="s">
        <v>20</v>
      </c>
      <c r="G2572" s="1">
        <v>26</v>
      </c>
      <c r="H2572" s="1" t="s">
        <v>43</v>
      </c>
      <c r="I2572" s="1" t="s">
        <v>18</v>
      </c>
      <c r="J2572" s="1" t="s">
        <v>22</v>
      </c>
    </row>
    <row r="2573" spans="1:10" x14ac:dyDescent="0.25">
      <c r="A2573" s="1">
        <v>789082</v>
      </c>
      <c r="B2573" s="1" t="s">
        <v>33</v>
      </c>
      <c r="C2573" s="2">
        <v>42428</v>
      </c>
      <c r="D2573" s="2">
        <v>42428.331250000003</v>
      </c>
      <c r="E2573" s="1" t="s">
        <v>11</v>
      </c>
      <c r="F2573" s="1" t="s">
        <v>20</v>
      </c>
      <c r="G2573" s="1">
        <v>26</v>
      </c>
      <c r="H2573" s="1" t="s">
        <v>43</v>
      </c>
      <c r="I2573" s="1" t="s">
        <v>14</v>
      </c>
      <c r="J2573" s="1" t="s">
        <v>22</v>
      </c>
    </row>
    <row r="2574" spans="1:10" x14ac:dyDescent="0.25">
      <c r="A2574" s="1">
        <v>789082</v>
      </c>
      <c r="B2574" s="1" t="s">
        <v>33</v>
      </c>
      <c r="C2574" s="2">
        <v>42423</v>
      </c>
      <c r="D2574" s="2">
        <v>42423.407638888886</v>
      </c>
      <c r="E2574" s="1" t="s">
        <v>11</v>
      </c>
      <c r="F2574" s="1" t="s">
        <v>20</v>
      </c>
      <c r="G2574" s="1">
        <v>26</v>
      </c>
      <c r="H2574" s="1" t="s">
        <v>43</v>
      </c>
      <c r="I2574" s="1" t="s">
        <v>14</v>
      </c>
      <c r="J2574" s="1" t="s">
        <v>22</v>
      </c>
    </row>
    <row r="2575" spans="1:10" x14ac:dyDescent="0.25">
      <c r="A2575" s="1">
        <v>483</v>
      </c>
      <c r="B2575" s="1" t="s">
        <v>41</v>
      </c>
      <c r="C2575" s="2">
        <v>42426</v>
      </c>
      <c r="D2575" s="2">
        <v>42426.175694444442</v>
      </c>
      <c r="E2575" s="1" t="s">
        <v>11</v>
      </c>
      <c r="F2575" s="1" t="s">
        <v>12</v>
      </c>
      <c r="G2575" s="1">
        <v>34</v>
      </c>
      <c r="H2575" s="1" t="s">
        <v>13</v>
      </c>
      <c r="I2575" s="1" t="s">
        <v>25</v>
      </c>
      <c r="J2575" s="1" t="s">
        <v>15</v>
      </c>
    </row>
    <row r="2576" spans="1:10" x14ac:dyDescent="0.25">
      <c r="A2576" s="1">
        <v>820897</v>
      </c>
      <c r="B2576" s="1" t="s">
        <v>36</v>
      </c>
      <c r="C2576" s="2">
        <v>42428</v>
      </c>
      <c r="D2576" s="2">
        <v>42428.440972222219</v>
      </c>
      <c r="E2576" s="1" t="s">
        <v>11</v>
      </c>
      <c r="F2576" s="1" t="s">
        <v>35</v>
      </c>
      <c r="G2576" s="1">
        <v>38</v>
      </c>
      <c r="H2576" s="1" t="s">
        <v>21</v>
      </c>
      <c r="I2576" s="1" t="s">
        <v>14</v>
      </c>
      <c r="J2576" s="1" t="s">
        <v>15</v>
      </c>
    </row>
    <row r="2577" spans="1:10" x14ac:dyDescent="0.25">
      <c r="A2577" s="1">
        <v>806707</v>
      </c>
      <c r="B2577" s="1" t="s">
        <v>36</v>
      </c>
      <c r="C2577" s="2">
        <v>42397</v>
      </c>
      <c r="D2577" s="2">
        <v>42397.404861111114</v>
      </c>
      <c r="E2577" s="1" t="s">
        <v>11</v>
      </c>
      <c r="F2577" s="1" t="s">
        <v>12</v>
      </c>
      <c r="G2577" s="1">
        <v>34</v>
      </c>
      <c r="H2577" s="1" t="s">
        <v>13</v>
      </c>
      <c r="I2577" s="1" t="s">
        <v>14</v>
      </c>
      <c r="J2577" s="1" t="s">
        <v>15</v>
      </c>
    </row>
    <row r="2578" spans="1:10" x14ac:dyDescent="0.25">
      <c r="A2578" s="1">
        <v>786452</v>
      </c>
      <c r="B2578" s="1" t="s">
        <v>33</v>
      </c>
      <c r="C2578" s="2">
        <v>42440</v>
      </c>
      <c r="D2578" s="2">
        <v>42440.284722222219</v>
      </c>
      <c r="E2578" s="1" t="s">
        <v>11</v>
      </c>
      <c r="F2578" s="1" t="s">
        <v>24</v>
      </c>
      <c r="G2578" s="1">
        <v>28</v>
      </c>
      <c r="H2578" s="1" t="s">
        <v>21</v>
      </c>
      <c r="I2578" s="1" t="s">
        <v>25</v>
      </c>
      <c r="J2578" s="1" t="s">
        <v>22</v>
      </c>
    </row>
    <row r="2579" spans="1:10" x14ac:dyDescent="0.25">
      <c r="A2579" s="1">
        <v>786452</v>
      </c>
      <c r="B2579" s="1" t="s">
        <v>29</v>
      </c>
      <c r="C2579" s="2">
        <v>42428</v>
      </c>
      <c r="D2579" s="2">
        <v>42428.54791666667</v>
      </c>
      <c r="E2579" s="1" t="s">
        <v>11</v>
      </c>
      <c r="F2579" s="1" t="s">
        <v>24</v>
      </c>
      <c r="G2579" s="1">
        <v>28</v>
      </c>
      <c r="H2579" s="1" t="s">
        <v>21</v>
      </c>
      <c r="I2579" s="1" t="s">
        <v>18</v>
      </c>
      <c r="J2579" s="1" t="s">
        <v>22</v>
      </c>
    </row>
    <row r="2580" spans="1:10" x14ac:dyDescent="0.25">
      <c r="A2580" s="1">
        <v>940108</v>
      </c>
      <c r="B2580" s="1" t="s">
        <v>10</v>
      </c>
      <c r="C2580" s="2">
        <v>42459</v>
      </c>
      <c r="D2580" s="2">
        <v>42459.271527777775</v>
      </c>
      <c r="E2580" s="1" t="s">
        <v>11</v>
      </c>
      <c r="F2580" s="1" t="s">
        <v>35</v>
      </c>
      <c r="G2580" s="1">
        <v>22</v>
      </c>
      <c r="H2580" s="1" t="s">
        <v>34</v>
      </c>
      <c r="I2580" s="1" t="s">
        <v>25</v>
      </c>
      <c r="J2580" s="1" t="s">
        <v>22</v>
      </c>
    </row>
    <row r="2581" spans="1:10" x14ac:dyDescent="0.25">
      <c r="A2581" s="1">
        <v>940108</v>
      </c>
      <c r="B2581" s="1" t="s">
        <v>16</v>
      </c>
      <c r="C2581" s="2">
        <v>42455</v>
      </c>
      <c r="D2581" s="2">
        <v>42455.23541666667</v>
      </c>
      <c r="E2581" s="1" t="s">
        <v>11</v>
      </c>
      <c r="F2581" s="1" t="s">
        <v>35</v>
      </c>
      <c r="G2581" s="1">
        <v>22</v>
      </c>
      <c r="H2581" s="1" t="s">
        <v>34</v>
      </c>
      <c r="I2581" s="1" t="s">
        <v>25</v>
      </c>
      <c r="J2581" s="1" t="s">
        <v>22</v>
      </c>
    </row>
    <row r="2582" spans="1:10" x14ac:dyDescent="0.25">
      <c r="A2582" s="1">
        <v>940108</v>
      </c>
      <c r="B2582" s="1" t="s">
        <v>31</v>
      </c>
      <c r="C2582" s="2">
        <v>42458</v>
      </c>
      <c r="D2582" s="2">
        <v>42458.365972222222</v>
      </c>
      <c r="E2582" s="1" t="s">
        <v>11</v>
      </c>
      <c r="F2582" s="1" t="s">
        <v>35</v>
      </c>
      <c r="G2582" s="1">
        <v>22</v>
      </c>
      <c r="H2582" s="1" t="s">
        <v>34</v>
      </c>
      <c r="I2582" s="1" t="s">
        <v>14</v>
      </c>
      <c r="J2582" s="1" t="s">
        <v>22</v>
      </c>
    </row>
    <row r="2583" spans="1:10" x14ac:dyDescent="0.25">
      <c r="A2583" s="1">
        <v>866623</v>
      </c>
      <c r="B2583" s="1" t="s">
        <v>41</v>
      </c>
      <c r="C2583" s="2">
        <v>42439</v>
      </c>
      <c r="D2583" s="2">
        <v>42439.510416666664</v>
      </c>
      <c r="E2583" s="1" t="s">
        <v>11</v>
      </c>
      <c r="F2583" s="1" t="s">
        <v>42</v>
      </c>
      <c r="G2583" s="1">
        <v>40</v>
      </c>
      <c r="H2583" s="1" t="s">
        <v>13</v>
      </c>
      <c r="I2583" s="1" t="s">
        <v>18</v>
      </c>
      <c r="J2583" s="1" t="s">
        <v>15</v>
      </c>
    </row>
    <row r="2584" spans="1:10" x14ac:dyDescent="0.25">
      <c r="A2584" s="1">
        <v>772227</v>
      </c>
      <c r="B2584" s="1" t="s">
        <v>40</v>
      </c>
      <c r="C2584" s="2">
        <v>42401</v>
      </c>
      <c r="D2584" s="2">
        <v>42401.265972222223</v>
      </c>
      <c r="E2584" s="1" t="s">
        <v>23</v>
      </c>
      <c r="F2584" s="1" t="s">
        <v>35</v>
      </c>
      <c r="G2584" s="1">
        <v>29</v>
      </c>
      <c r="H2584" s="1" t="s">
        <v>43</v>
      </c>
      <c r="I2584" s="1" t="s">
        <v>25</v>
      </c>
      <c r="J2584" s="1" t="s">
        <v>22</v>
      </c>
    </row>
    <row r="2585" spans="1:10" x14ac:dyDescent="0.25">
      <c r="A2585" s="1">
        <v>772227</v>
      </c>
      <c r="B2585" s="1" t="s">
        <v>10</v>
      </c>
      <c r="C2585" s="2">
        <v>42450</v>
      </c>
      <c r="D2585" s="2">
        <v>42450.450694444444</v>
      </c>
      <c r="E2585" s="1" t="s">
        <v>23</v>
      </c>
      <c r="F2585" s="1" t="s">
        <v>35</v>
      </c>
      <c r="G2585" s="1">
        <v>29</v>
      </c>
      <c r="H2585" s="1" t="s">
        <v>43</v>
      </c>
      <c r="I2585" s="1" t="s">
        <v>14</v>
      </c>
      <c r="J2585" s="1" t="s">
        <v>22</v>
      </c>
    </row>
    <row r="2586" spans="1:10" x14ac:dyDescent="0.25">
      <c r="A2586" s="1">
        <v>764800</v>
      </c>
      <c r="B2586" s="1" t="s">
        <v>48</v>
      </c>
      <c r="C2586" s="2">
        <v>42390</v>
      </c>
      <c r="D2586" s="2">
        <v>42390.395833333336</v>
      </c>
      <c r="E2586" s="1" t="s">
        <v>11</v>
      </c>
      <c r="F2586" s="1" t="s">
        <v>35</v>
      </c>
      <c r="G2586" s="1">
        <v>28</v>
      </c>
      <c r="H2586" s="1" t="s">
        <v>21</v>
      </c>
      <c r="I2586" s="1" t="s">
        <v>14</v>
      </c>
      <c r="J2586" s="1" t="s">
        <v>22</v>
      </c>
    </row>
    <row r="2587" spans="1:10" x14ac:dyDescent="0.25">
      <c r="A2587" s="1">
        <v>866624</v>
      </c>
      <c r="B2587" s="1" t="s">
        <v>33</v>
      </c>
      <c r="C2587" s="2">
        <v>42440</v>
      </c>
      <c r="D2587" s="2">
        <v>42440.515972222223</v>
      </c>
      <c r="E2587" s="1" t="s">
        <v>11</v>
      </c>
      <c r="F2587" s="1" t="s">
        <v>24</v>
      </c>
      <c r="G2587" s="1">
        <v>19</v>
      </c>
      <c r="H2587" s="1" t="s">
        <v>46</v>
      </c>
      <c r="I2587" s="1" t="s">
        <v>18</v>
      </c>
      <c r="J2587" s="1" t="s">
        <v>22</v>
      </c>
    </row>
    <row r="2588" spans="1:10" x14ac:dyDescent="0.25">
      <c r="A2588" s="1">
        <v>866624</v>
      </c>
      <c r="B2588" s="1" t="s">
        <v>10</v>
      </c>
      <c r="C2588" s="2">
        <v>42439</v>
      </c>
      <c r="D2588" s="2">
        <v>42439.448611111111</v>
      </c>
      <c r="E2588" s="1" t="s">
        <v>11</v>
      </c>
      <c r="F2588" s="1" t="s">
        <v>24</v>
      </c>
      <c r="G2588" s="1">
        <v>19</v>
      </c>
      <c r="H2588" s="1" t="s">
        <v>46</v>
      </c>
      <c r="I2588" s="1" t="s">
        <v>14</v>
      </c>
      <c r="J2588" s="1" t="s">
        <v>22</v>
      </c>
    </row>
    <row r="2589" spans="1:10" x14ac:dyDescent="0.25">
      <c r="A2589" s="1">
        <v>809387</v>
      </c>
      <c r="B2589" s="1" t="s">
        <v>40</v>
      </c>
      <c r="C2589" s="2">
        <v>42420</v>
      </c>
      <c r="D2589" s="2">
        <v>42420.158333333333</v>
      </c>
      <c r="E2589" s="1" t="s">
        <v>11</v>
      </c>
      <c r="F2589" s="1" t="s">
        <v>24</v>
      </c>
      <c r="G2589" s="1">
        <v>24</v>
      </c>
      <c r="H2589" s="1" t="s">
        <v>49</v>
      </c>
      <c r="I2589" s="1" t="s">
        <v>25</v>
      </c>
      <c r="J2589" s="1" t="s">
        <v>22</v>
      </c>
    </row>
    <row r="2590" spans="1:10" x14ac:dyDescent="0.25">
      <c r="A2590" s="1">
        <v>925034</v>
      </c>
      <c r="B2590" s="1" t="s">
        <v>16</v>
      </c>
      <c r="C2590" s="2">
        <v>42459</v>
      </c>
      <c r="D2590" s="2">
        <v>42459.445138888892</v>
      </c>
      <c r="E2590" s="1" t="s">
        <v>11</v>
      </c>
      <c r="F2590" s="1" t="s">
        <v>20</v>
      </c>
      <c r="G2590" s="1">
        <v>37</v>
      </c>
      <c r="H2590" s="1" t="s">
        <v>21</v>
      </c>
      <c r="I2590" s="1" t="s">
        <v>14</v>
      </c>
      <c r="J2590" s="1" t="s">
        <v>15</v>
      </c>
    </row>
    <row r="2591" spans="1:10" x14ac:dyDescent="0.25">
      <c r="A2591" s="1">
        <v>866626</v>
      </c>
      <c r="B2591" s="1" t="s">
        <v>30</v>
      </c>
      <c r="C2591" s="2">
        <v>42446</v>
      </c>
      <c r="D2591" s="2">
        <v>42446.354861111111</v>
      </c>
      <c r="E2591" s="1" t="s">
        <v>11</v>
      </c>
      <c r="F2591" s="1" t="s">
        <v>35</v>
      </c>
      <c r="G2591" s="1">
        <v>26</v>
      </c>
      <c r="H2591" s="1" t="s">
        <v>46</v>
      </c>
      <c r="I2591" s="1" t="s">
        <v>14</v>
      </c>
      <c r="J2591" s="1" t="s">
        <v>22</v>
      </c>
    </row>
    <row r="2592" spans="1:10" x14ac:dyDescent="0.25">
      <c r="A2592" s="1">
        <v>772230</v>
      </c>
      <c r="B2592" s="1" t="s">
        <v>40</v>
      </c>
      <c r="C2592" s="2">
        <v>42373</v>
      </c>
      <c r="D2592" s="2">
        <v>42373.268750000003</v>
      </c>
      <c r="E2592" s="1" t="s">
        <v>11</v>
      </c>
      <c r="F2592" s="1" t="s">
        <v>35</v>
      </c>
      <c r="G2592" s="1">
        <v>21</v>
      </c>
      <c r="H2592" s="1" t="s">
        <v>34</v>
      </c>
      <c r="I2592" s="1" t="s">
        <v>25</v>
      </c>
      <c r="J2592" s="1" t="s">
        <v>22</v>
      </c>
    </row>
    <row r="2593" spans="1:10" x14ac:dyDescent="0.25">
      <c r="A2593" s="1">
        <v>772230</v>
      </c>
      <c r="B2593" s="1" t="s">
        <v>31</v>
      </c>
      <c r="C2593" s="2">
        <v>42372</v>
      </c>
      <c r="D2593" s="2">
        <v>42372.464583333334</v>
      </c>
      <c r="E2593" s="1" t="s">
        <v>11</v>
      </c>
      <c r="F2593" s="1" t="s">
        <v>35</v>
      </c>
      <c r="G2593" s="1">
        <v>21</v>
      </c>
      <c r="H2593" s="1" t="s">
        <v>34</v>
      </c>
      <c r="I2593" s="1" t="s">
        <v>18</v>
      </c>
      <c r="J2593" s="1" t="s">
        <v>22</v>
      </c>
    </row>
    <row r="2594" spans="1:10" x14ac:dyDescent="0.25">
      <c r="A2594" s="1">
        <v>772230</v>
      </c>
      <c r="B2594" s="1" t="s">
        <v>27</v>
      </c>
      <c r="C2594" s="2">
        <v>42372</v>
      </c>
      <c r="D2594" s="2">
        <v>42372.519444444442</v>
      </c>
      <c r="E2594" s="1" t="s">
        <v>11</v>
      </c>
      <c r="F2594" s="1" t="s">
        <v>35</v>
      </c>
      <c r="G2594" s="1">
        <v>21</v>
      </c>
      <c r="H2594" s="1" t="s">
        <v>34</v>
      </c>
      <c r="I2594" s="1" t="s">
        <v>18</v>
      </c>
      <c r="J2594" s="1" t="s">
        <v>22</v>
      </c>
    </row>
    <row r="2595" spans="1:10" x14ac:dyDescent="0.25">
      <c r="A2595" s="1">
        <v>772230</v>
      </c>
      <c r="B2595" s="1" t="s">
        <v>33</v>
      </c>
      <c r="C2595" s="2">
        <v>42378</v>
      </c>
      <c r="D2595" s="2">
        <v>42378.35833333333</v>
      </c>
      <c r="E2595" s="1" t="s">
        <v>11</v>
      </c>
      <c r="F2595" s="1" t="s">
        <v>35</v>
      </c>
      <c r="G2595" s="1">
        <v>21</v>
      </c>
      <c r="H2595" s="1" t="s">
        <v>34</v>
      </c>
      <c r="I2595" s="1" t="s">
        <v>14</v>
      </c>
      <c r="J2595" s="1" t="s">
        <v>22</v>
      </c>
    </row>
    <row r="2596" spans="1:10" x14ac:dyDescent="0.25">
      <c r="A2596" s="1">
        <v>772230</v>
      </c>
      <c r="B2596" s="1" t="s">
        <v>29</v>
      </c>
      <c r="C2596" s="2">
        <v>42373</v>
      </c>
      <c r="D2596" s="2">
        <v>42373.500694444447</v>
      </c>
      <c r="E2596" s="1" t="s">
        <v>11</v>
      </c>
      <c r="F2596" s="1" t="s">
        <v>35</v>
      </c>
      <c r="G2596" s="1">
        <v>21</v>
      </c>
      <c r="H2596" s="1" t="s">
        <v>34</v>
      </c>
      <c r="I2596" s="1" t="s">
        <v>18</v>
      </c>
      <c r="J2596" s="1" t="s">
        <v>22</v>
      </c>
    </row>
    <row r="2597" spans="1:10" x14ac:dyDescent="0.25">
      <c r="A2597" s="1">
        <v>772230</v>
      </c>
      <c r="B2597" s="1" t="s">
        <v>31</v>
      </c>
      <c r="C2597" s="2">
        <v>42372</v>
      </c>
      <c r="D2597" s="2">
        <v>42372.457638888889</v>
      </c>
      <c r="E2597" s="1" t="s">
        <v>11</v>
      </c>
      <c r="F2597" s="1" t="s">
        <v>35</v>
      </c>
      <c r="G2597" s="1">
        <v>21</v>
      </c>
      <c r="H2597" s="1" t="s">
        <v>34</v>
      </c>
      <c r="I2597" s="1" t="s">
        <v>14</v>
      </c>
      <c r="J2597" s="1" t="s">
        <v>22</v>
      </c>
    </row>
    <row r="2598" spans="1:10" x14ac:dyDescent="0.25">
      <c r="A2598" s="1">
        <v>809392</v>
      </c>
      <c r="B2598" s="1" t="s">
        <v>16</v>
      </c>
      <c r="C2598" s="2">
        <v>42437</v>
      </c>
      <c r="D2598" s="2">
        <v>42437.474305555559</v>
      </c>
      <c r="E2598" s="1" t="s">
        <v>11</v>
      </c>
      <c r="F2598" s="1" t="s">
        <v>12</v>
      </c>
      <c r="G2598" s="1">
        <v>37</v>
      </c>
      <c r="H2598" s="1" t="s">
        <v>13</v>
      </c>
      <c r="I2598" s="1" t="s">
        <v>18</v>
      </c>
      <c r="J2598" s="1" t="s">
        <v>15</v>
      </c>
    </row>
    <row r="2599" spans="1:10" x14ac:dyDescent="0.25">
      <c r="A2599" s="1">
        <v>892936</v>
      </c>
      <c r="B2599" s="1" t="s">
        <v>40</v>
      </c>
      <c r="C2599" s="2">
        <v>42402</v>
      </c>
      <c r="D2599" s="2">
        <v>42402.280555555553</v>
      </c>
      <c r="E2599" s="1" t="s">
        <v>11</v>
      </c>
      <c r="F2599" s="1" t="s">
        <v>35</v>
      </c>
      <c r="G2599" s="1">
        <v>32</v>
      </c>
      <c r="H2599" s="1" t="s">
        <v>52</v>
      </c>
      <c r="I2599" s="1" t="s">
        <v>25</v>
      </c>
      <c r="J2599" s="1" t="s">
        <v>15</v>
      </c>
    </row>
    <row r="2600" spans="1:10" x14ac:dyDescent="0.25">
      <c r="A2600" s="1">
        <v>892936</v>
      </c>
      <c r="B2600" s="1" t="s">
        <v>40</v>
      </c>
      <c r="C2600" s="2">
        <v>42440</v>
      </c>
      <c r="D2600" s="2">
        <v>42440.144444444442</v>
      </c>
      <c r="E2600" s="1" t="s">
        <v>11</v>
      </c>
      <c r="F2600" s="1" t="s">
        <v>35</v>
      </c>
      <c r="G2600" s="1">
        <v>32</v>
      </c>
      <c r="H2600" s="1" t="s">
        <v>52</v>
      </c>
      <c r="I2600" s="1" t="s">
        <v>25</v>
      </c>
      <c r="J2600" s="1" t="s">
        <v>15</v>
      </c>
    </row>
    <row r="2601" spans="1:10" x14ac:dyDescent="0.25">
      <c r="A2601" s="1">
        <v>892936</v>
      </c>
      <c r="B2601" s="1" t="s">
        <v>40</v>
      </c>
      <c r="C2601" s="2">
        <v>42437</v>
      </c>
      <c r="D2601" s="2">
        <v>42437.330555555556</v>
      </c>
      <c r="E2601" s="1" t="s">
        <v>11</v>
      </c>
      <c r="F2601" s="1" t="s">
        <v>35</v>
      </c>
      <c r="G2601" s="1">
        <v>32</v>
      </c>
      <c r="H2601" s="1" t="s">
        <v>52</v>
      </c>
      <c r="I2601" s="1" t="s">
        <v>14</v>
      </c>
      <c r="J2601" s="1" t="s">
        <v>15</v>
      </c>
    </row>
    <row r="2602" spans="1:10" x14ac:dyDescent="0.25">
      <c r="A2602" s="1">
        <v>892936</v>
      </c>
      <c r="B2602" s="1" t="s">
        <v>10</v>
      </c>
      <c r="C2602" s="2">
        <v>42394</v>
      </c>
      <c r="D2602" s="2">
        <v>42394.209722222222</v>
      </c>
      <c r="E2602" s="1" t="s">
        <v>11</v>
      </c>
      <c r="F2602" s="1" t="s">
        <v>35</v>
      </c>
      <c r="G2602" s="1">
        <v>32</v>
      </c>
      <c r="H2602" s="1" t="s">
        <v>52</v>
      </c>
      <c r="I2602" s="1" t="s">
        <v>25</v>
      </c>
      <c r="J2602" s="1" t="s">
        <v>15</v>
      </c>
    </row>
    <row r="2603" spans="1:10" x14ac:dyDescent="0.25">
      <c r="A2603" s="1">
        <v>892936</v>
      </c>
      <c r="B2603" s="1" t="s">
        <v>40</v>
      </c>
      <c r="C2603" s="2">
        <v>42447</v>
      </c>
      <c r="D2603" s="2">
        <v>42447.32708333333</v>
      </c>
      <c r="E2603" s="1" t="s">
        <v>11</v>
      </c>
      <c r="F2603" s="1" t="s">
        <v>35</v>
      </c>
      <c r="G2603" s="1">
        <v>32</v>
      </c>
      <c r="H2603" s="1" t="s">
        <v>52</v>
      </c>
      <c r="I2603" s="1" t="s">
        <v>14</v>
      </c>
      <c r="J2603" s="1" t="s">
        <v>15</v>
      </c>
    </row>
    <row r="2604" spans="1:10" x14ac:dyDescent="0.25">
      <c r="A2604" s="1">
        <v>892936</v>
      </c>
      <c r="B2604" s="1" t="s">
        <v>40</v>
      </c>
      <c r="C2604" s="2">
        <v>42396</v>
      </c>
      <c r="D2604" s="2">
        <v>42396.449305555558</v>
      </c>
      <c r="E2604" s="1" t="s">
        <v>11</v>
      </c>
      <c r="F2604" s="1" t="s">
        <v>35</v>
      </c>
      <c r="G2604" s="1">
        <v>32</v>
      </c>
      <c r="H2604" s="1" t="s">
        <v>52</v>
      </c>
      <c r="I2604" s="1" t="s">
        <v>14</v>
      </c>
      <c r="J2604" s="1" t="s">
        <v>15</v>
      </c>
    </row>
    <row r="2605" spans="1:10" x14ac:dyDescent="0.25">
      <c r="A2605" s="1">
        <v>892936</v>
      </c>
      <c r="B2605" s="1" t="s">
        <v>40</v>
      </c>
      <c r="C2605" s="2">
        <v>42390</v>
      </c>
      <c r="D2605" s="2">
        <v>42390.337500000001</v>
      </c>
      <c r="E2605" s="1" t="s">
        <v>11</v>
      </c>
      <c r="F2605" s="1" t="s">
        <v>35</v>
      </c>
      <c r="G2605" s="1">
        <v>32</v>
      </c>
      <c r="H2605" s="1" t="s">
        <v>52</v>
      </c>
      <c r="I2605" s="1" t="s">
        <v>14</v>
      </c>
      <c r="J2605" s="1" t="s">
        <v>15</v>
      </c>
    </row>
    <row r="2606" spans="1:10" x14ac:dyDescent="0.25">
      <c r="A2606" s="1">
        <v>892936</v>
      </c>
      <c r="B2606" s="1" t="s">
        <v>40</v>
      </c>
      <c r="C2606" s="2">
        <v>42385</v>
      </c>
      <c r="D2606" s="2">
        <v>42385.175000000003</v>
      </c>
      <c r="E2606" s="1" t="s">
        <v>11</v>
      </c>
      <c r="F2606" s="1" t="s">
        <v>35</v>
      </c>
      <c r="G2606" s="1">
        <v>32</v>
      </c>
      <c r="H2606" s="1" t="s">
        <v>52</v>
      </c>
      <c r="I2606" s="1" t="s">
        <v>25</v>
      </c>
      <c r="J2606" s="1" t="s">
        <v>15</v>
      </c>
    </row>
    <row r="2607" spans="1:10" x14ac:dyDescent="0.25">
      <c r="A2607" s="1">
        <v>892936</v>
      </c>
      <c r="B2607" s="1" t="s">
        <v>40</v>
      </c>
      <c r="C2607" s="2">
        <v>42396</v>
      </c>
      <c r="D2607" s="2">
        <v>42396.306250000001</v>
      </c>
      <c r="E2607" s="1" t="s">
        <v>11</v>
      </c>
      <c r="F2607" s="1" t="s">
        <v>35</v>
      </c>
      <c r="G2607" s="1">
        <v>32</v>
      </c>
      <c r="H2607" s="1" t="s">
        <v>52</v>
      </c>
      <c r="I2607" s="1" t="s">
        <v>14</v>
      </c>
      <c r="J2607" s="1" t="s">
        <v>15</v>
      </c>
    </row>
    <row r="2608" spans="1:10" x14ac:dyDescent="0.25">
      <c r="A2608" s="1">
        <v>892936</v>
      </c>
      <c r="B2608" s="1" t="s">
        <v>40</v>
      </c>
      <c r="C2608" s="2">
        <v>42384</v>
      </c>
      <c r="D2608" s="2">
        <v>42384.179861111108</v>
      </c>
      <c r="E2608" s="1" t="s">
        <v>11</v>
      </c>
      <c r="F2608" s="1" t="s">
        <v>35</v>
      </c>
      <c r="G2608" s="1">
        <v>32</v>
      </c>
      <c r="H2608" s="1" t="s">
        <v>52</v>
      </c>
      <c r="I2608" s="1" t="s">
        <v>25</v>
      </c>
      <c r="J2608" s="1" t="s">
        <v>15</v>
      </c>
    </row>
    <row r="2609" spans="1:10" x14ac:dyDescent="0.25">
      <c r="A2609" s="1">
        <v>892936</v>
      </c>
      <c r="B2609" s="1" t="s">
        <v>30</v>
      </c>
      <c r="C2609" s="2">
        <v>42381</v>
      </c>
      <c r="D2609" s="2">
        <v>42381.379166666666</v>
      </c>
      <c r="E2609" s="1" t="s">
        <v>11</v>
      </c>
      <c r="F2609" s="1" t="s">
        <v>35</v>
      </c>
      <c r="G2609" s="1">
        <v>32</v>
      </c>
      <c r="H2609" s="1" t="s">
        <v>52</v>
      </c>
      <c r="I2609" s="1" t="s">
        <v>14</v>
      </c>
      <c r="J2609" s="1" t="s">
        <v>15</v>
      </c>
    </row>
    <row r="2610" spans="1:10" x14ac:dyDescent="0.25">
      <c r="A2610" s="1">
        <v>892936</v>
      </c>
      <c r="B2610" s="1" t="s">
        <v>33</v>
      </c>
      <c r="C2610" s="2">
        <v>42391</v>
      </c>
      <c r="D2610" s="2">
        <v>42391.247916666667</v>
      </c>
      <c r="E2610" s="1" t="s">
        <v>11</v>
      </c>
      <c r="F2610" s="1" t="s">
        <v>35</v>
      </c>
      <c r="G2610" s="1">
        <v>32</v>
      </c>
      <c r="H2610" s="1" t="s">
        <v>52</v>
      </c>
      <c r="I2610" s="1" t="s">
        <v>25</v>
      </c>
      <c r="J2610" s="1" t="s">
        <v>15</v>
      </c>
    </row>
    <row r="2611" spans="1:10" x14ac:dyDescent="0.25">
      <c r="A2611" s="1">
        <v>892936</v>
      </c>
      <c r="B2611" s="1" t="s">
        <v>30</v>
      </c>
      <c r="C2611" s="2">
        <v>42388</v>
      </c>
      <c r="D2611" s="2">
        <v>42388.4375</v>
      </c>
      <c r="E2611" s="1" t="s">
        <v>11</v>
      </c>
      <c r="F2611" s="1" t="s">
        <v>35</v>
      </c>
      <c r="G2611" s="1">
        <v>32</v>
      </c>
      <c r="H2611" s="1" t="s">
        <v>52</v>
      </c>
      <c r="I2611" s="1" t="s">
        <v>14</v>
      </c>
      <c r="J2611" s="1" t="s">
        <v>15</v>
      </c>
    </row>
    <row r="2612" spans="1:10" x14ac:dyDescent="0.25">
      <c r="A2612" s="1">
        <v>892936</v>
      </c>
      <c r="B2612" s="1" t="s">
        <v>40</v>
      </c>
      <c r="C2612" s="2">
        <v>42387</v>
      </c>
      <c r="D2612" s="2">
        <v>42387.163888888892</v>
      </c>
      <c r="E2612" s="1" t="s">
        <v>11</v>
      </c>
      <c r="F2612" s="1" t="s">
        <v>35</v>
      </c>
      <c r="G2612" s="1">
        <v>32</v>
      </c>
      <c r="H2612" s="1" t="s">
        <v>52</v>
      </c>
      <c r="I2612" s="1" t="s">
        <v>25</v>
      </c>
      <c r="J2612" s="1" t="s">
        <v>15</v>
      </c>
    </row>
    <row r="2613" spans="1:10" x14ac:dyDescent="0.25">
      <c r="A2613" s="1">
        <v>892936</v>
      </c>
      <c r="B2613" s="1" t="s">
        <v>16</v>
      </c>
      <c r="C2613" s="2">
        <v>42441</v>
      </c>
      <c r="D2613" s="2">
        <v>42441.448611111111</v>
      </c>
      <c r="E2613" s="1" t="s">
        <v>11</v>
      </c>
      <c r="F2613" s="1" t="s">
        <v>35</v>
      </c>
      <c r="G2613" s="1">
        <v>32</v>
      </c>
      <c r="H2613" s="1" t="s">
        <v>52</v>
      </c>
      <c r="I2613" s="1" t="s">
        <v>14</v>
      </c>
      <c r="J2613" s="1" t="s">
        <v>15</v>
      </c>
    </row>
    <row r="2614" spans="1:10" x14ac:dyDescent="0.25">
      <c r="A2614" s="1">
        <v>1106931</v>
      </c>
      <c r="B2614" s="1" t="s">
        <v>30</v>
      </c>
      <c r="C2614" s="2">
        <v>42434</v>
      </c>
      <c r="D2614" s="2">
        <v>42434.38958333333</v>
      </c>
      <c r="E2614" s="1" t="s">
        <v>11</v>
      </c>
      <c r="F2614" s="1" t="s">
        <v>35</v>
      </c>
      <c r="G2614" s="1">
        <v>20</v>
      </c>
      <c r="H2614" s="1" t="s">
        <v>21</v>
      </c>
      <c r="I2614" s="1" t="s">
        <v>14</v>
      </c>
      <c r="J2614" s="1" t="s">
        <v>22</v>
      </c>
    </row>
    <row r="2615" spans="1:10" x14ac:dyDescent="0.25">
      <c r="A2615" s="1">
        <v>1106931</v>
      </c>
      <c r="B2615" s="1" t="s">
        <v>33</v>
      </c>
      <c r="C2615" s="2">
        <v>42435</v>
      </c>
      <c r="D2615" s="2">
        <v>42435.130555555559</v>
      </c>
      <c r="E2615" s="1" t="s">
        <v>11</v>
      </c>
      <c r="F2615" s="1" t="s">
        <v>35</v>
      </c>
      <c r="G2615" s="1">
        <v>20</v>
      </c>
      <c r="H2615" s="1" t="s">
        <v>21</v>
      </c>
      <c r="I2615" s="1" t="s">
        <v>25</v>
      </c>
      <c r="J2615" s="1" t="s">
        <v>22</v>
      </c>
    </row>
    <row r="2616" spans="1:10" x14ac:dyDescent="0.25">
      <c r="A2616" s="1">
        <v>2406529</v>
      </c>
      <c r="B2616" s="1" t="s">
        <v>30</v>
      </c>
      <c r="C2616" s="2">
        <v>42426</v>
      </c>
      <c r="D2616" s="2">
        <v>42426.354861111111</v>
      </c>
      <c r="E2616" s="1" t="s">
        <v>11</v>
      </c>
      <c r="F2616" s="1" t="s">
        <v>35</v>
      </c>
      <c r="G2616" s="1">
        <v>26</v>
      </c>
      <c r="H2616" s="1" t="s">
        <v>52</v>
      </c>
      <c r="I2616" s="1" t="s">
        <v>14</v>
      </c>
      <c r="J2616" s="1" t="s">
        <v>22</v>
      </c>
    </row>
    <row r="2617" spans="1:10" x14ac:dyDescent="0.25">
      <c r="A2617" s="1">
        <v>2406529</v>
      </c>
      <c r="B2617" s="1" t="s">
        <v>10</v>
      </c>
      <c r="C2617" s="2">
        <v>42411</v>
      </c>
      <c r="D2617" s="2">
        <v>42411.386805555558</v>
      </c>
      <c r="E2617" s="1" t="s">
        <v>11</v>
      </c>
      <c r="F2617" s="1" t="s">
        <v>35</v>
      </c>
      <c r="G2617" s="1">
        <v>26</v>
      </c>
      <c r="H2617" s="1" t="s">
        <v>52</v>
      </c>
      <c r="I2617" s="1" t="s">
        <v>14</v>
      </c>
      <c r="J2617" s="1" t="s">
        <v>22</v>
      </c>
    </row>
    <row r="2618" spans="1:10" x14ac:dyDescent="0.25">
      <c r="A2618" s="1">
        <v>2406529</v>
      </c>
      <c r="B2618" s="1" t="s">
        <v>10</v>
      </c>
      <c r="C2618" s="2">
        <v>42440</v>
      </c>
      <c r="D2618" s="2">
        <v>42440.230555555558</v>
      </c>
      <c r="E2618" s="1" t="s">
        <v>11</v>
      </c>
      <c r="F2618" s="1" t="s">
        <v>35</v>
      </c>
      <c r="G2618" s="1">
        <v>26</v>
      </c>
      <c r="H2618" s="1" t="s">
        <v>52</v>
      </c>
      <c r="I2618" s="1" t="s">
        <v>25</v>
      </c>
      <c r="J2618" s="1" t="s">
        <v>22</v>
      </c>
    </row>
    <row r="2619" spans="1:10" x14ac:dyDescent="0.25">
      <c r="A2619" s="1">
        <v>2406529</v>
      </c>
      <c r="B2619" s="1" t="s">
        <v>40</v>
      </c>
      <c r="C2619" s="2">
        <v>42410</v>
      </c>
      <c r="D2619" s="2">
        <v>42410.254166666666</v>
      </c>
      <c r="E2619" s="1" t="s">
        <v>11</v>
      </c>
      <c r="F2619" s="1" t="s">
        <v>35</v>
      </c>
      <c r="G2619" s="1">
        <v>26</v>
      </c>
      <c r="H2619" s="1" t="s">
        <v>52</v>
      </c>
      <c r="I2619" s="1" t="s">
        <v>25</v>
      </c>
      <c r="J2619" s="1" t="s">
        <v>22</v>
      </c>
    </row>
    <row r="2620" spans="1:10" x14ac:dyDescent="0.25">
      <c r="A2620" s="1">
        <v>2406529</v>
      </c>
      <c r="B2620" s="1" t="s">
        <v>29</v>
      </c>
      <c r="C2620" s="2">
        <v>42382</v>
      </c>
      <c r="D2620" s="2">
        <v>42382.392361111109</v>
      </c>
      <c r="E2620" s="1" t="s">
        <v>11</v>
      </c>
      <c r="F2620" s="1" t="s">
        <v>35</v>
      </c>
      <c r="G2620" s="1">
        <v>26</v>
      </c>
      <c r="H2620" s="1" t="s">
        <v>52</v>
      </c>
      <c r="I2620" s="1" t="s">
        <v>14</v>
      </c>
      <c r="J2620" s="1" t="s">
        <v>22</v>
      </c>
    </row>
    <row r="2621" spans="1:10" x14ac:dyDescent="0.25">
      <c r="A2621" s="1">
        <v>2406529</v>
      </c>
      <c r="B2621" s="1" t="s">
        <v>10</v>
      </c>
      <c r="C2621" s="2">
        <v>42397</v>
      </c>
      <c r="D2621" s="2">
        <v>42397.182638888888</v>
      </c>
      <c r="E2621" s="1" t="s">
        <v>11</v>
      </c>
      <c r="F2621" s="1" t="s">
        <v>35</v>
      </c>
      <c r="G2621" s="1">
        <v>26</v>
      </c>
      <c r="H2621" s="1" t="s">
        <v>52</v>
      </c>
      <c r="I2621" s="1" t="s">
        <v>25</v>
      </c>
      <c r="J2621" s="1" t="s">
        <v>22</v>
      </c>
    </row>
    <row r="2622" spans="1:10" x14ac:dyDescent="0.25">
      <c r="A2622" s="1">
        <v>2406529</v>
      </c>
      <c r="B2622" s="1" t="s">
        <v>30</v>
      </c>
      <c r="C2622" s="2">
        <v>42375</v>
      </c>
      <c r="D2622" s="2">
        <v>42375.131944444445</v>
      </c>
      <c r="E2622" s="1" t="s">
        <v>11</v>
      </c>
      <c r="F2622" s="1" t="s">
        <v>35</v>
      </c>
      <c r="G2622" s="1">
        <v>26</v>
      </c>
      <c r="H2622" s="1" t="s">
        <v>52</v>
      </c>
      <c r="I2622" s="1" t="s">
        <v>25</v>
      </c>
      <c r="J2622" s="1" t="s">
        <v>22</v>
      </c>
    </row>
    <row r="2623" spans="1:10" x14ac:dyDescent="0.25">
      <c r="A2623" s="1">
        <v>2406529</v>
      </c>
      <c r="B2623" s="1" t="s">
        <v>10</v>
      </c>
      <c r="C2623" s="2">
        <v>42392</v>
      </c>
      <c r="D2623" s="2">
        <v>42392.559027777781</v>
      </c>
      <c r="E2623" s="1" t="s">
        <v>11</v>
      </c>
      <c r="F2623" s="1" t="s">
        <v>35</v>
      </c>
      <c r="G2623" s="1">
        <v>26</v>
      </c>
      <c r="H2623" s="1" t="s">
        <v>52</v>
      </c>
      <c r="I2623" s="1" t="s">
        <v>18</v>
      </c>
      <c r="J2623" s="1" t="s">
        <v>22</v>
      </c>
    </row>
    <row r="2624" spans="1:10" x14ac:dyDescent="0.25">
      <c r="A2624" s="1">
        <v>2406529</v>
      </c>
      <c r="B2624" s="1" t="s">
        <v>10</v>
      </c>
      <c r="C2624" s="2">
        <v>42382</v>
      </c>
      <c r="D2624" s="2">
        <v>42382.200694444444</v>
      </c>
      <c r="E2624" s="1" t="s">
        <v>11</v>
      </c>
      <c r="F2624" s="1" t="s">
        <v>35</v>
      </c>
      <c r="G2624" s="1">
        <v>26</v>
      </c>
      <c r="H2624" s="1" t="s">
        <v>52</v>
      </c>
      <c r="I2624" s="1" t="s">
        <v>25</v>
      </c>
      <c r="J2624" s="1" t="s">
        <v>22</v>
      </c>
    </row>
    <row r="2625" spans="1:10" x14ac:dyDescent="0.25">
      <c r="A2625" s="1">
        <v>2406529</v>
      </c>
      <c r="B2625" s="1" t="s">
        <v>30</v>
      </c>
      <c r="C2625" s="2">
        <v>42382</v>
      </c>
      <c r="D2625" s="2">
        <v>42382.472222222219</v>
      </c>
      <c r="E2625" s="1" t="s">
        <v>11</v>
      </c>
      <c r="F2625" s="1" t="s">
        <v>35</v>
      </c>
      <c r="G2625" s="1">
        <v>26</v>
      </c>
      <c r="H2625" s="1" t="s">
        <v>52</v>
      </c>
      <c r="I2625" s="1" t="s">
        <v>18</v>
      </c>
      <c r="J2625" s="1" t="s">
        <v>22</v>
      </c>
    </row>
    <row r="2626" spans="1:10" x14ac:dyDescent="0.25">
      <c r="A2626" s="1">
        <v>2406529</v>
      </c>
      <c r="B2626" s="1" t="s">
        <v>29</v>
      </c>
      <c r="C2626" s="2">
        <v>42371</v>
      </c>
      <c r="D2626" s="2">
        <v>42371.563888888886</v>
      </c>
      <c r="E2626" s="1" t="s">
        <v>11</v>
      </c>
      <c r="F2626" s="1" t="s">
        <v>35</v>
      </c>
      <c r="G2626" s="1">
        <v>26</v>
      </c>
      <c r="H2626" s="1" t="s">
        <v>52</v>
      </c>
      <c r="I2626" s="1" t="s">
        <v>18</v>
      </c>
      <c r="J2626" s="1" t="s">
        <v>22</v>
      </c>
    </row>
    <row r="2627" spans="1:10" x14ac:dyDescent="0.25">
      <c r="A2627" s="1">
        <v>2406529</v>
      </c>
      <c r="B2627" s="1" t="s">
        <v>30</v>
      </c>
      <c r="C2627" s="2">
        <v>42397</v>
      </c>
      <c r="D2627" s="2">
        <v>42397.445138888892</v>
      </c>
      <c r="E2627" s="1" t="s">
        <v>11</v>
      </c>
      <c r="F2627" s="1" t="s">
        <v>35</v>
      </c>
      <c r="G2627" s="1">
        <v>26</v>
      </c>
      <c r="H2627" s="1" t="s">
        <v>52</v>
      </c>
      <c r="I2627" s="1" t="s">
        <v>14</v>
      </c>
      <c r="J2627" s="1" t="s">
        <v>22</v>
      </c>
    </row>
    <row r="2628" spans="1:10" x14ac:dyDescent="0.25">
      <c r="A2628" s="1">
        <v>2406529</v>
      </c>
      <c r="B2628" s="1" t="s">
        <v>10</v>
      </c>
      <c r="C2628" s="2">
        <v>42395</v>
      </c>
      <c r="D2628" s="2">
        <v>42395.209027777775</v>
      </c>
      <c r="E2628" s="1" t="s">
        <v>11</v>
      </c>
      <c r="F2628" s="1" t="s">
        <v>35</v>
      </c>
      <c r="G2628" s="1">
        <v>26</v>
      </c>
      <c r="H2628" s="1" t="s">
        <v>52</v>
      </c>
      <c r="I2628" s="1" t="s">
        <v>25</v>
      </c>
      <c r="J2628" s="1" t="s">
        <v>22</v>
      </c>
    </row>
    <row r="2629" spans="1:10" x14ac:dyDescent="0.25">
      <c r="A2629" s="1">
        <v>2406529</v>
      </c>
      <c r="B2629" s="1" t="s">
        <v>29</v>
      </c>
      <c r="C2629" s="2">
        <v>42380</v>
      </c>
      <c r="D2629" s="2">
        <v>42380.136111111111</v>
      </c>
      <c r="E2629" s="1" t="s">
        <v>11</v>
      </c>
      <c r="F2629" s="1" t="s">
        <v>35</v>
      </c>
      <c r="G2629" s="1">
        <v>26</v>
      </c>
      <c r="H2629" s="1" t="s">
        <v>52</v>
      </c>
      <c r="I2629" s="1" t="s">
        <v>25</v>
      </c>
      <c r="J2629" s="1" t="s">
        <v>22</v>
      </c>
    </row>
    <row r="2630" spans="1:10" x14ac:dyDescent="0.25">
      <c r="A2630" s="1">
        <v>2406529</v>
      </c>
      <c r="B2630" s="1" t="s">
        <v>29</v>
      </c>
      <c r="C2630" s="2">
        <v>42372</v>
      </c>
      <c r="D2630" s="2">
        <v>42372.361111111109</v>
      </c>
      <c r="E2630" s="1" t="s">
        <v>11</v>
      </c>
      <c r="F2630" s="1" t="s">
        <v>35</v>
      </c>
      <c r="G2630" s="1">
        <v>26</v>
      </c>
      <c r="H2630" s="1" t="s">
        <v>52</v>
      </c>
      <c r="I2630" s="1" t="s">
        <v>14</v>
      </c>
      <c r="J2630" s="1" t="s">
        <v>22</v>
      </c>
    </row>
    <row r="2631" spans="1:10" x14ac:dyDescent="0.25">
      <c r="A2631" s="1">
        <v>2406529</v>
      </c>
      <c r="B2631" s="1" t="s">
        <v>10</v>
      </c>
      <c r="C2631" s="2">
        <v>42412</v>
      </c>
      <c r="D2631" s="2">
        <v>42412.399305555555</v>
      </c>
      <c r="E2631" s="1" t="s">
        <v>11</v>
      </c>
      <c r="F2631" s="1" t="s">
        <v>35</v>
      </c>
      <c r="G2631" s="1">
        <v>26</v>
      </c>
      <c r="H2631" s="1" t="s">
        <v>52</v>
      </c>
      <c r="I2631" s="1" t="s">
        <v>14</v>
      </c>
      <c r="J2631" s="1" t="s">
        <v>22</v>
      </c>
    </row>
    <row r="2632" spans="1:10" x14ac:dyDescent="0.25">
      <c r="A2632" s="1">
        <v>2406529</v>
      </c>
      <c r="B2632" s="1" t="s">
        <v>41</v>
      </c>
      <c r="C2632" s="2">
        <v>42436</v>
      </c>
      <c r="D2632" s="2">
        <v>42436.306944444441</v>
      </c>
      <c r="E2632" s="1" t="s">
        <v>11</v>
      </c>
      <c r="F2632" s="1" t="s">
        <v>35</v>
      </c>
      <c r="G2632" s="1">
        <v>26</v>
      </c>
      <c r="H2632" s="1" t="s">
        <v>52</v>
      </c>
      <c r="I2632" s="1" t="s">
        <v>14</v>
      </c>
      <c r="J2632" s="1" t="s">
        <v>22</v>
      </c>
    </row>
    <row r="2633" spans="1:10" x14ac:dyDescent="0.25">
      <c r="A2633" s="1">
        <v>2406529</v>
      </c>
      <c r="B2633" s="1" t="s">
        <v>10</v>
      </c>
      <c r="C2633" s="2">
        <v>42430</v>
      </c>
      <c r="D2633" s="2">
        <v>42430.356249999997</v>
      </c>
      <c r="E2633" s="1" t="s">
        <v>11</v>
      </c>
      <c r="F2633" s="1" t="s">
        <v>35</v>
      </c>
      <c r="G2633" s="1">
        <v>26</v>
      </c>
      <c r="H2633" s="1" t="s">
        <v>52</v>
      </c>
      <c r="I2633" s="1" t="s">
        <v>14</v>
      </c>
      <c r="J2633" s="1" t="s">
        <v>22</v>
      </c>
    </row>
    <row r="2634" spans="1:10" x14ac:dyDescent="0.25">
      <c r="A2634" s="1">
        <v>772232</v>
      </c>
      <c r="B2634" s="1" t="s">
        <v>36</v>
      </c>
      <c r="C2634" s="2">
        <v>42391</v>
      </c>
      <c r="D2634" s="2">
        <v>42391.345833333333</v>
      </c>
      <c r="E2634" s="1" t="s">
        <v>11</v>
      </c>
      <c r="F2634" s="1" t="s">
        <v>12</v>
      </c>
      <c r="G2634" s="1">
        <v>58</v>
      </c>
      <c r="H2634" s="1" t="s">
        <v>13</v>
      </c>
      <c r="I2634" s="1" t="s">
        <v>14</v>
      </c>
      <c r="J2634" s="1" t="s">
        <v>26</v>
      </c>
    </row>
    <row r="2635" spans="1:10" x14ac:dyDescent="0.25">
      <c r="A2635" s="1">
        <v>772232</v>
      </c>
      <c r="B2635" s="1" t="s">
        <v>10</v>
      </c>
      <c r="C2635" s="2">
        <v>42374</v>
      </c>
      <c r="D2635" s="2">
        <v>42374.506944444445</v>
      </c>
      <c r="E2635" s="1" t="s">
        <v>11</v>
      </c>
      <c r="F2635" s="1" t="s">
        <v>12</v>
      </c>
      <c r="G2635" s="1">
        <v>58</v>
      </c>
      <c r="H2635" s="1" t="s">
        <v>13</v>
      </c>
      <c r="I2635" s="1" t="s">
        <v>18</v>
      </c>
      <c r="J2635" s="1" t="s">
        <v>26</v>
      </c>
    </row>
    <row r="2636" spans="1:10" x14ac:dyDescent="0.25">
      <c r="A2636" s="1">
        <v>791644</v>
      </c>
      <c r="B2636" s="1" t="s">
        <v>36</v>
      </c>
      <c r="C2636" s="2">
        <v>42416</v>
      </c>
      <c r="D2636" s="2">
        <v>42416.572222222225</v>
      </c>
      <c r="E2636" s="1" t="s">
        <v>11</v>
      </c>
      <c r="F2636" s="1" t="s">
        <v>24</v>
      </c>
      <c r="G2636" s="1">
        <v>40</v>
      </c>
      <c r="H2636" s="1" t="s">
        <v>32</v>
      </c>
      <c r="I2636" s="1" t="s">
        <v>18</v>
      </c>
      <c r="J2636" s="1" t="s">
        <v>15</v>
      </c>
    </row>
    <row r="2637" spans="1:10" x14ac:dyDescent="0.25">
      <c r="A2637" s="1">
        <v>809395</v>
      </c>
      <c r="B2637" s="1" t="s">
        <v>31</v>
      </c>
      <c r="C2637" s="2">
        <v>42421</v>
      </c>
      <c r="D2637" s="2">
        <v>42421.40625</v>
      </c>
      <c r="E2637" s="1" t="s">
        <v>11</v>
      </c>
      <c r="F2637" s="1" t="s">
        <v>12</v>
      </c>
      <c r="G2637" s="1">
        <v>20</v>
      </c>
      <c r="H2637" s="1" t="s">
        <v>34</v>
      </c>
      <c r="I2637" s="1" t="s">
        <v>14</v>
      </c>
      <c r="J2637" s="1" t="s">
        <v>22</v>
      </c>
    </row>
    <row r="2638" spans="1:10" x14ac:dyDescent="0.25">
      <c r="A2638" s="1">
        <v>905127</v>
      </c>
      <c r="B2638" s="1" t="s">
        <v>33</v>
      </c>
      <c r="C2638" s="2">
        <v>42453</v>
      </c>
      <c r="D2638" s="2">
        <v>42453.546527777777</v>
      </c>
      <c r="E2638" s="1" t="s">
        <v>11</v>
      </c>
      <c r="F2638" s="1" t="s">
        <v>24</v>
      </c>
      <c r="G2638" s="1">
        <v>37</v>
      </c>
      <c r="H2638" s="1" t="s">
        <v>28</v>
      </c>
      <c r="I2638" s="1" t="s">
        <v>18</v>
      </c>
      <c r="J2638" s="1" t="s">
        <v>15</v>
      </c>
    </row>
    <row r="2639" spans="1:10" x14ac:dyDescent="0.25">
      <c r="A2639" s="1">
        <v>905127</v>
      </c>
      <c r="B2639" s="1" t="s">
        <v>10</v>
      </c>
      <c r="C2639" s="2">
        <v>42452</v>
      </c>
      <c r="D2639" s="2">
        <v>42452.14166666667</v>
      </c>
      <c r="E2639" s="1" t="s">
        <v>11</v>
      </c>
      <c r="F2639" s="1" t="s">
        <v>24</v>
      </c>
      <c r="G2639" s="1">
        <v>37</v>
      </c>
      <c r="H2639" s="1" t="s">
        <v>28</v>
      </c>
      <c r="I2639" s="1" t="s">
        <v>25</v>
      </c>
      <c r="J2639" s="1" t="s">
        <v>15</v>
      </c>
    </row>
    <row r="2640" spans="1:10" x14ac:dyDescent="0.25">
      <c r="A2640" s="1">
        <v>793912</v>
      </c>
      <c r="B2640" s="1" t="s">
        <v>33</v>
      </c>
      <c r="C2640" s="2">
        <v>42414</v>
      </c>
      <c r="D2640" s="2">
        <v>42414.447916666664</v>
      </c>
      <c r="E2640" s="1" t="s">
        <v>11</v>
      </c>
      <c r="F2640" s="1" t="s">
        <v>35</v>
      </c>
      <c r="G2640" s="1">
        <v>25</v>
      </c>
      <c r="H2640" s="1" t="s">
        <v>21</v>
      </c>
      <c r="I2640" s="1" t="s">
        <v>14</v>
      </c>
      <c r="J2640" s="1" t="s">
        <v>22</v>
      </c>
    </row>
    <row r="2641" spans="1:10" x14ac:dyDescent="0.25">
      <c r="A2641" s="1">
        <v>779770</v>
      </c>
      <c r="B2641" s="1" t="s">
        <v>30</v>
      </c>
      <c r="C2641" s="2">
        <v>42385</v>
      </c>
      <c r="D2641" s="2">
        <v>42385.540277777778</v>
      </c>
      <c r="E2641" s="1" t="s">
        <v>11</v>
      </c>
      <c r="F2641" s="1" t="s">
        <v>12</v>
      </c>
      <c r="G2641" s="1">
        <v>37</v>
      </c>
      <c r="H2641" s="1" t="s">
        <v>21</v>
      </c>
      <c r="I2641" s="1" t="s">
        <v>18</v>
      </c>
      <c r="J2641" s="1" t="s">
        <v>15</v>
      </c>
    </row>
    <row r="2642" spans="1:10" x14ac:dyDescent="0.25">
      <c r="A2642" s="1">
        <v>779770</v>
      </c>
      <c r="B2642" s="1" t="s">
        <v>33</v>
      </c>
      <c r="C2642" s="2">
        <v>42385</v>
      </c>
      <c r="D2642" s="2">
        <v>42385.581250000003</v>
      </c>
      <c r="E2642" s="1" t="s">
        <v>11</v>
      </c>
      <c r="F2642" s="1" t="s">
        <v>12</v>
      </c>
      <c r="G2642" s="1">
        <v>37</v>
      </c>
      <c r="H2642" s="1" t="s">
        <v>21</v>
      </c>
      <c r="I2642" s="1" t="s">
        <v>18</v>
      </c>
      <c r="J2642" s="1" t="s">
        <v>15</v>
      </c>
    </row>
    <row r="2643" spans="1:10" x14ac:dyDescent="0.25">
      <c r="A2643" s="1">
        <v>809398</v>
      </c>
      <c r="B2643" s="1" t="s">
        <v>33</v>
      </c>
      <c r="C2643" s="2">
        <v>42374</v>
      </c>
      <c r="D2643" s="2">
        <v>42374.435416666667</v>
      </c>
      <c r="E2643" s="1" t="s">
        <v>11</v>
      </c>
      <c r="F2643" s="1" t="s">
        <v>35</v>
      </c>
      <c r="G2643" s="1">
        <v>37</v>
      </c>
      <c r="H2643" s="1" t="s">
        <v>13</v>
      </c>
      <c r="I2643" s="1" t="s">
        <v>14</v>
      </c>
      <c r="J2643" s="1" t="s">
        <v>15</v>
      </c>
    </row>
    <row r="2644" spans="1:10" x14ac:dyDescent="0.25">
      <c r="A2644" s="1">
        <v>789090</v>
      </c>
      <c r="B2644" s="1" t="s">
        <v>33</v>
      </c>
      <c r="C2644" s="2">
        <v>42401</v>
      </c>
      <c r="D2644" s="2">
        <v>42401.29791666667</v>
      </c>
      <c r="E2644" s="1" t="s">
        <v>11</v>
      </c>
      <c r="F2644" s="1" t="s">
        <v>35</v>
      </c>
      <c r="G2644" s="1">
        <v>27</v>
      </c>
      <c r="H2644" s="1" t="s">
        <v>21</v>
      </c>
      <c r="I2644" s="1" t="s">
        <v>14</v>
      </c>
      <c r="J2644" s="1" t="s">
        <v>22</v>
      </c>
    </row>
    <row r="2645" spans="1:10" x14ac:dyDescent="0.25">
      <c r="A2645" s="1">
        <v>789090</v>
      </c>
      <c r="B2645" s="1" t="s">
        <v>36</v>
      </c>
      <c r="C2645" s="2">
        <v>42409</v>
      </c>
      <c r="D2645" s="2">
        <v>42409.548611111109</v>
      </c>
      <c r="E2645" s="1" t="s">
        <v>11</v>
      </c>
      <c r="F2645" s="1" t="s">
        <v>35</v>
      </c>
      <c r="G2645" s="1">
        <v>27</v>
      </c>
      <c r="H2645" s="1" t="s">
        <v>21</v>
      </c>
      <c r="I2645" s="1" t="s">
        <v>18</v>
      </c>
      <c r="J2645" s="1" t="s">
        <v>22</v>
      </c>
    </row>
    <row r="2646" spans="1:10" x14ac:dyDescent="0.25">
      <c r="A2646" s="1">
        <v>789091</v>
      </c>
      <c r="B2646" s="1" t="s">
        <v>40</v>
      </c>
      <c r="C2646" s="2">
        <v>42401</v>
      </c>
      <c r="D2646" s="2">
        <v>42401.301388888889</v>
      </c>
      <c r="E2646" s="1" t="s">
        <v>11</v>
      </c>
      <c r="F2646" s="1" t="s">
        <v>35</v>
      </c>
      <c r="G2646" s="1">
        <v>33</v>
      </c>
      <c r="H2646" s="1" t="s">
        <v>34</v>
      </c>
      <c r="I2646" s="1" t="s">
        <v>14</v>
      </c>
      <c r="J2646" s="1" t="s">
        <v>15</v>
      </c>
    </row>
    <row r="2647" spans="1:10" x14ac:dyDescent="0.25">
      <c r="A2647" s="1">
        <v>789091</v>
      </c>
      <c r="B2647" s="1" t="s">
        <v>36</v>
      </c>
      <c r="C2647" s="2">
        <v>42436</v>
      </c>
      <c r="D2647" s="2">
        <v>42436.331250000003</v>
      </c>
      <c r="E2647" s="1" t="s">
        <v>11</v>
      </c>
      <c r="F2647" s="1" t="s">
        <v>35</v>
      </c>
      <c r="G2647" s="1">
        <v>33</v>
      </c>
      <c r="H2647" s="1" t="s">
        <v>34</v>
      </c>
      <c r="I2647" s="1" t="s">
        <v>14</v>
      </c>
      <c r="J2647" s="1" t="s">
        <v>15</v>
      </c>
    </row>
    <row r="2648" spans="1:10" x14ac:dyDescent="0.25">
      <c r="A2648" s="1">
        <v>789091</v>
      </c>
      <c r="B2648" s="1" t="s">
        <v>36</v>
      </c>
      <c r="C2648" s="2">
        <v>42445</v>
      </c>
      <c r="D2648" s="2">
        <v>42445.180555555555</v>
      </c>
      <c r="E2648" s="1" t="s">
        <v>11</v>
      </c>
      <c r="F2648" s="1" t="s">
        <v>35</v>
      </c>
      <c r="G2648" s="1">
        <v>33</v>
      </c>
      <c r="H2648" s="1" t="s">
        <v>34</v>
      </c>
      <c r="I2648" s="1" t="s">
        <v>25</v>
      </c>
      <c r="J2648" s="1" t="s">
        <v>15</v>
      </c>
    </row>
    <row r="2649" spans="1:10" x14ac:dyDescent="0.25">
      <c r="A2649" s="1">
        <v>869356</v>
      </c>
      <c r="B2649" s="1" t="s">
        <v>16</v>
      </c>
      <c r="C2649" s="2">
        <v>42444</v>
      </c>
      <c r="D2649" s="2">
        <v>42444.406944444447</v>
      </c>
      <c r="E2649" s="1" t="s">
        <v>17</v>
      </c>
      <c r="F2649" s="1" t="s">
        <v>17</v>
      </c>
      <c r="G2649" s="1">
        <v>0</v>
      </c>
      <c r="H2649" s="1" t="s">
        <v>17</v>
      </c>
      <c r="I2649" s="1" t="s">
        <v>14</v>
      </c>
      <c r="J2649" s="1" t="s">
        <v>19</v>
      </c>
    </row>
    <row r="2650" spans="1:10" x14ac:dyDescent="0.25">
      <c r="A2650" s="1">
        <v>859416</v>
      </c>
      <c r="B2650" s="1" t="s">
        <v>31</v>
      </c>
      <c r="C2650" s="2">
        <v>42439</v>
      </c>
      <c r="D2650" s="2">
        <v>42439.246527777781</v>
      </c>
      <c r="E2650" s="1" t="s">
        <v>11</v>
      </c>
      <c r="F2650" s="1" t="s">
        <v>12</v>
      </c>
      <c r="G2650" s="1">
        <v>25</v>
      </c>
      <c r="H2650" s="1" t="s">
        <v>13</v>
      </c>
      <c r="I2650" s="1" t="s">
        <v>25</v>
      </c>
      <c r="J2650" s="1" t="s">
        <v>22</v>
      </c>
    </row>
    <row r="2651" spans="1:10" x14ac:dyDescent="0.25">
      <c r="A2651" s="1">
        <v>772243</v>
      </c>
      <c r="B2651" s="1" t="s">
        <v>41</v>
      </c>
      <c r="C2651" s="2">
        <v>42404</v>
      </c>
      <c r="D2651" s="2">
        <v>42404.386805555558</v>
      </c>
      <c r="E2651" s="1" t="s">
        <v>11</v>
      </c>
      <c r="F2651" s="1" t="s">
        <v>12</v>
      </c>
      <c r="G2651" s="1">
        <v>19</v>
      </c>
      <c r="H2651" s="1" t="s">
        <v>28</v>
      </c>
      <c r="I2651" s="1" t="s">
        <v>14</v>
      </c>
      <c r="J2651" s="1" t="s">
        <v>22</v>
      </c>
    </row>
    <row r="2652" spans="1:10" x14ac:dyDescent="0.25">
      <c r="A2652" s="1">
        <v>772243</v>
      </c>
      <c r="B2652" s="1" t="s">
        <v>33</v>
      </c>
      <c r="C2652" s="2">
        <v>42398</v>
      </c>
      <c r="D2652" s="2">
        <v>42398.286111111112</v>
      </c>
      <c r="E2652" s="1" t="s">
        <v>11</v>
      </c>
      <c r="F2652" s="1" t="s">
        <v>12</v>
      </c>
      <c r="G2652" s="1">
        <v>19</v>
      </c>
      <c r="H2652" s="1" t="s">
        <v>28</v>
      </c>
      <c r="I2652" s="1" t="s">
        <v>25</v>
      </c>
      <c r="J2652" s="1" t="s">
        <v>22</v>
      </c>
    </row>
    <row r="2653" spans="1:10" x14ac:dyDescent="0.25">
      <c r="A2653" s="1">
        <v>772243</v>
      </c>
      <c r="B2653" s="1" t="s">
        <v>31</v>
      </c>
      <c r="C2653" s="2">
        <v>42403</v>
      </c>
      <c r="D2653" s="2">
        <v>42403.34652777778</v>
      </c>
      <c r="E2653" s="1" t="s">
        <v>11</v>
      </c>
      <c r="F2653" s="1" t="s">
        <v>12</v>
      </c>
      <c r="G2653" s="1">
        <v>19</v>
      </c>
      <c r="H2653" s="1" t="s">
        <v>28</v>
      </c>
      <c r="I2653" s="1" t="s">
        <v>14</v>
      </c>
      <c r="J2653" s="1" t="s">
        <v>22</v>
      </c>
    </row>
    <row r="2654" spans="1:10" x14ac:dyDescent="0.25">
      <c r="A2654" s="1">
        <v>803958</v>
      </c>
      <c r="B2654" s="1" t="s">
        <v>33</v>
      </c>
      <c r="C2654" s="2">
        <v>42453</v>
      </c>
      <c r="D2654" s="2">
        <v>42453.129861111112</v>
      </c>
      <c r="E2654" s="1" t="s">
        <v>11</v>
      </c>
      <c r="F2654" s="1" t="s">
        <v>24</v>
      </c>
      <c r="G2654" s="1">
        <v>21</v>
      </c>
      <c r="H2654" s="1" t="s">
        <v>21</v>
      </c>
      <c r="I2654" s="1" t="s">
        <v>25</v>
      </c>
      <c r="J2654" s="1" t="s">
        <v>22</v>
      </c>
    </row>
    <row r="2655" spans="1:10" x14ac:dyDescent="0.25">
      <c r="A2655" s="1">
        <v>803958</v>
      </c>
      <c r="B2655" s="1" t="s">
        <v>33</v>
      </c>
      <c r="C2655" s="2">
        <v>42440</v>
      </c>
      <c r="D2655" s="2">
        <v>42440.499305555553</v>
      </c>
      <c r="E2655" s="1" t="s">
        <v>11</v>
      </c>
      <c r="F2655" s="1" t="s">
        <v>24</v>
      </c>
      <c r="G2655" s="1">
        <v>21</v>
      </c>
      <c r="H2655" s="1" t="s">
        <v>21</v>
      </c>
      <c r="I2655" s="1" t="s">
        <v>18</v>
      </c>
      <c r="J2655" s="1" t="s">
        <v>22</v>
      </c>
    </row>
    <row r="2656" spans="1:10" x14ac:dyDescent="0.25">
      <c r="A2656" s="1">
        <v>803958</v>
      </c>
      <c r="B2656" s="1" t="s">
        <v>39</v>
      </c>
      <c r="C2656" s="2">
        <v>42375</v>
      </c>
      <c r="D2656" s="2">
        <v>42375.463194444441</v>
      </c>
      <c r="E2656" s="1" t="s">
        <v>11</v>
      </c>
      <c r="F2656" s="1" t="s">
        <v>24</v>
      </c>
      <c r="G2656" s="1">
        <v>21</v>
      </c>
      <c r="H2656" s="1" t="s">
        <v>21</v>
      </c>
      <c r="I2656" s="1" t="s">
        <v>18</v>
      </c>
      <c r="J2656" s="1" t="s">
        <v>22</v>
      </c>
    </row>
    <row r="2657" spans="1:10" x14ac:dyDescent="0.25">
      <c r="A2657" s="1">
        <v>803958</v>
      </c>
      <c r="B2657" s="1" t="s">
        <v>36</v>
      </c>
      <c r="C2657" s="2">
        <v>42375</v>
      </c>
      <c r="D2657" s="2">
        <v>42375.476388888892</v>
      </c>
      <c r="E2657" s="1" t="s">
        <v>11</v>
      </c>
      <c r="F2657" s="1" t="s">
        <v>24</v>
      </c>
      <c r="G2657" s="1">
        <v>21</v>
      </c>
      <c r="H2657" s="1" t="s">
        <v>21</v>
      </c>
      <c r="I2657" s="1" t="s">
        <v>18</v>
      </c>
      <c r="J2657" s="1" t="s">
        <v>22</v>
      </c>
    </row>
    <row r="2658" spans="1:10" x14ac:dyDescent="0.25">
      <c r="A2658" s="1">
        <v>803958</v>
      </c>
      <c r="B2658" s="1" t="s">
        <v>33</v>
      </c>
      <c r="C2658" s="2">
        <v>42448</v>
      </c>
      <c r="D2658" s="2">
        <v>42448.247916666667</v>
      </c>
      <c r="E2658" s="1" t="s">
        <v>11</v>
      </c>
      <c r="F2658" s="1" t="s">
        <v>24</v>
      </c>
      <c r="G2658" s="1">
        <v>21</v>
      </c>
      <c r="H2658" s="1" t="s">
        <v>21</v>
      </c>
      <c r="I2658" s="1" t="s">
        <v>25</v>
      </c>
      <c r="J2658" s="1" t="s">
        <v>22</v>
      </c>
    </row>
    <row r="2659" spans="1:10" x14ac:dyDescent="0.25">
      <c r="A2659" s="1">
        <v>803958</v>
      </c>
      <c r="B2659" s="1" t="s">
        <v>36</v>
      </c>
      <c r="C2659" s="2">
        <v>42434</v>
      </c>
      <c r="D2659" s="2">
        <v>42434.540972222225</v>
      </c>
      <c r="E2659" s="1" t="s">
        <v>11</v>
      </c>
      <c r="F2659" s="1" t="s">
        <v>24</v>
      </c>
      <c r="G2659" s="1">
        <v>21</v>
      </c>
      <c r="H2659" s="1" t="s">
        <v>21</v>
      </c>
      <c r="I2659" s="1" t="s">
        <v>18</v>
      </c>
      <c r="J2659" s="1" t="s">
        <v>22</v>
      </c>
    </row>
    <row r="2660" spans="1:10" x14ac:dyDescent="0.25">
      <c r="A2660" s="1">
        <v>809401</v>
      </c>
      <c r="B2660" s="1" t="s">
        <v>30</v>
      </c>
      <c r="C2660" s="2">
        <v>42435</v>
      </c>
      <c r="D2660" s="2">
        <v>42435.126388888886</v>
      </c>
      <c r="E2660" s="1" t="s">
        <v>11</v>
      </c>
      <c r="F2660" s="1" t="s">
        <v>20</v>
      </c>
      <c r="G2660" s="1">
        <v>30</v>
      </c>
      <c r="H2660" s="1" t="s">
        <v>43</v>
      </c>
      <c r="I2660" s="1" t="s">
        <v>25</v>
      </c>
      <c r="J2660" s="1" t="s">
        <v>22</v>
      </c>
    </row>
    <row r="2661" spans="1:10" x14ac:dyDescent="0.25">
      <c r="A2661" s="1">
        <v>785456</v>
      </c>
      <c r="B2661" s="1" t="s">
        <v>37</v>
      </c>
      <c r="C2661" s="2">
        <v>42411</v>
      </c>
      <c r="D2661" s="2">
        <v>42411.525000000001</v>
      </c>
      <c r="E2661" s="1" t="s">
        <v>23</v>
      </c>
      <c r="F2661" s="1" t="s">
        <v>24</v>
      </c>
      <c r="G2661" s="1">
        <v>41</v>
      </c>
      <c r="H2661" s="1" t="s">
        <v>21</v>
      </c>
      <c r="I2661" s="1" t="s">
        <v>18</v>
      </c>
      <c r="J2661" s="1" t="s">
        <v>15</v>
      </c>
    </row>
    <row r="2662" spans="1:10" x14ac:dyDescent="0.25">
      <c r="A2662" s="1">
        <v>2360230</v>
      </c>
      <c r="B2662" s="1" t="s">
        <v>30</v>
      </c>
      <c r="C2662" s="2">
        <v>42388</v>
      </c>
      <c r="D2662" s="2">
        <v>42388.453472222223</v>
      </c>
      <c r="E2662" s="1" t="s">
        <v>11</v>
      </c>
      <c r="F2662" s="1" t="s">
        <v>35</v>
      </c>
      <c r="G2662" s="1">
        <v>23</v>
      </c>
      <c r="H2662" s="1" t="s">
        <v>21</v>
      </c>
      <c r="I2662" s="1" t="s">
        <v>14</v>
      </c>
      <c r="J2662" s="1" t="s">
        <v>22</v>
      </c>
    </row>
    <row r="2663" spans="1:10" x14ac:dyDescent="0.25">
      <c r="A2663" s="1">
        <v>469134</v>
      </c>
      <c r="B2663" s="1" t="s">
        <v>36</v>
      </c>
      <c r="C2663" s="2">
        <v>42458</v>
      </c>
      <c r="D2663" s="2">
        <v>42458.486111111109</v>
      </c>
      <c r="E2663" s="1" t="s">
        <v>17</v>
      </c>
      <c r="F2663" s="1" t="s">
        <v>17</v>
      </c>
      <c r="G2663" s="1">
        <v>0</v>
      </c>
      <c r="H2663" s="1" t="s">
        <v>17</v>
      </c>
      <c r="I2663" s="1" t="s">
        <v>18</v>
      </c>
      <c r="J2663" s="1" t="s">
        <v>19</v>
      </c>
    </row>
    <row r="2664" spans="1:10" x14ac:dyDescent="0.25">
      <c r="A2664" s="1">
        <v>2090895</v>
      </c>
      <c r="B2664" s="1" t="s">
        <v>10</v>
      </c>
      <c r="C2664" s="2">
        <v>42391</v>
      </c>
      <c r="D2664" s="2">
        <v>42391.213888888888</v>
      </c>
      <c r="E2664" s="1" t="s">
        <v>11</v>
      </c>
      <c r="F2664" s="1" t="s">
        <v>35</v>
      </c>
      <c r="G2664" s="1">
        <v>46</v>
      </c>
      <c r="H2664" s="1" t="s">
        <v>21</v>
      </c>
      <c r="I2664" s="1" t="s">
        <v>25</v>
      </c>
      <c r="J2664" s="1" t="s">
        <v>26</v>
      </c>
    </row>
    <row r="2665" spans="1:10" x14ac:dyDescent="0.25">
      <c r="A2665" s="1">
        <v>820910</v>
      </c>
      <c r="B2665" s="1" t="s">
        <v>10</v>
      </c>
      <c r="C2665" s="2">
        <v>42411</v>
      </c>
      <c r="D2665" s="2">
        <v>42411.45208333333</v>
      </c>
      <c r="E2665" s="1" t="s">
        <v>11</v>
      </c>
      <c r="F2665" s="1" t="s">
        <v>35</v>
      </c>
      <c r="G2665" s="1">
        <v>27</v>
      </c>
      <c r="H2665" s="1" t="s">
        <v>34</v>
      </c>
      <c r="I2665" s="1" t="s">
        <v>14</v>
      </c>
      <c r="J2665" s="1" t="s">
        <v>22</v>
      </c>
    </row>
    <row r="2666" spans="1:10" x14ac:dyDescent="0.25">
      <c r="A2666" s="1">
        <v>820910</v>
      </c>
      <c r="B2666" s="1" t="s">
        <v>30</v>
      </c>
      <c r="C2666" s="2">
        <v>42440</v>
      </c>
      <c r="D2666" s="2">
        <v>42440.384722222225</v>
      </c>
      <c r="E2666" s="1" t="s">
        <v>11</v>
      </c>
      <c r="F2666" s="1" t="s">
        <v>35</v>
      </c>
      <c r="G2666" s="1">
        <v>27</v>
      </c>
      <c r="H2666" s="1" t="s">
        <v>34</v>
      </c>
      <c r="I2666" s="1" t="s">
        <v>14</v>
      </c>
      <c r="J2666" s="1" t="s">
        <v>22</v>
      </c>
    </row>
    <row r="2667" spans="1:10" x14ac:dyDescent="0.25">
      <c r="A2667" s="1">
        <v>820910</v>
      </c>
      <c r="B2667" s="1" t="s">
        <v>30</v>
      </c>
      <c r="C2667" s="2">
        <v>42377</v>
      </c>
      <c r="D2667" s="2">
        <v>42377.316666666666</v>
      </c>
      <c r="E2667" s="1" t="s">
        <v>11</v>
      </c>
      <c r="F2667" s="1" t="s">
        <v>35</v>
      </c>
      <c r="G2667" s="1">
        <v>27</v>
      </c>
      <c r="H2667" s="1" t="s">
        <v>34</v>
      </c>
      <c r="I2667" s="1" t="s">
        <v>14</v>
      </c>
      <c r="J2667" s="1" t="s">
        <v>22</v>
      </c>
    </row>
    <row r="2668" spans="1:10" x14ac:dyDescent="0.25">
      <c r="A2668" s="1">
        <v>820910</v>
      </c>
      <c r="B2668" s="1" t="s">
        <v>10</v>
      </c>
      <c r="C2668" s="2">
        <v>42375</v>
      </c>
      <c r="D2668" s="2">
        <v>42375.257638888892</v>
      </c>
      <c r="E2668" s="1" t="s">
        <v>11</v>
      </c>
      <c r="F2668" s="1" t="s">
        <v>35</v>
      </c>
      <c r="G2668" s="1">
        <v>27</v>
      </c>
      <c r="H2668" s="1" t="s">
        <v>34</v>
      </c>
      <c r="I2668" s="1" t="s">
        <v>25</v>
      </c>
      <c r="J2668" s="1" t="s">
        <v>22</v>
      </c>
    </row>
    <row r="2669" spans="1:10" x14ac:dyDescent="0.25">
      <c r="A2669" s="1">
        <v>820910</v>
      </c>
      <c r="B2669" s="1" t="s">
        <v>10</v>
      </c>
      <c r="C2669" s="2">
        <v>42441</v>
      </c>
      <c r="D2669" s="2">
        <v>42441.418749999997</v>
      </c>
      <c r="E2669" s="1" t="s">
        <v>11</v>
      </c>
      <c r="F2669" s="1" t="s">
        <v>35</v>
      </c>
      <c r="G2669" s="1">
        <v>27</v>
      </c>
      <c r="H2669" s="1" t="s">
        <v>34</v>
      </c>
      <c r="I2669" s="1" t="s">
        <v>14</v>
      </c>
      <c r="J2669" s="1" t="s">
        <v>22</v>
      </c>
    </row>
    <row r="2670" spans="1:10" x14ac:dyDescent="0.25">
      <c r="A2670" s="1">
        <v>620473</v>
      </c>
      <c r="B2670" s="1" t="s">
        <v>33</v>
      </c>
      <c r="C2670" s="2">
        <v>42381</v>
      </c>
      <c r="D2670" s="2">
        <v>42381.444444444445</v>
      </c>
      <c r="E2670" s="1" t="s">
        <v>11</v>
      </c>
      <c r="F2670" s="1" t="s">
        <v>12</v>
      </c>
      <c r="G2670" s="1">
        <v>53</v>
      </c>
      <c r="H2670" s="1" t="s">
        <v>13</v>
      </c>
      <c r="I2670" s="1" t="s">
        <v>14</v>
      </c>
      <c r="J2670" s="1" t="s">
        <v>26</v>
      </c>
    </row>
    <row r="2671" spans="1:10" x14ac:dyDescent="0.25">
      <c r="A2671" s="1">
        <v>279464</v>
      </c>
      <c r="B2671" s="1" t="s">
        <v>36</v>
      </c>
      <c r="C2671" s="2">
        <v>42458</v>
      </c>
      <c r="D2671" s="2">
        <v>42458.443055555559</v>
      </c>
      <c r="E2671" s="1" t="s">
        <v>17</v>
      </c>
      <c r="F2671" s="1" t="s">
        <v>17</v>
      </c>
      <c r="G2671" s="1">
        <v>0</v>
      </c>
      <c r="H2671" s="1" t="s">
        <v>17</v>
      </c>
      <c r="I2671" s="1" t="s">
        <v>14</v>
      </c>
      <c r="J2671" s="1" t="s">
        <v>19</v>
      </c>
    </row>
    <row r="2672" spans="1:10" x14ac:dyDescent="0.25">
      <c r="A2672" s="1">
        <v>866643</v>
      </c>
      <c r="B2672" s="1" t="s">
        <v>10</v>
      </c>
      <c r="C2672" s="2">
        <v>42437</v>
      </c>
      <c r="D2672" s="2">
        <v>42437.458333333336</v>
      </c>
      <c r="E2672" s="1" t="s">
        <v>11</v>
      </c>
      <c r="F2672" s="1" t="s">
        <v>35</v>
      </c>
      <c r="G2672" s="1">
        <v>22</v>
      </c>
      <c r="H2672" s="1" t="s">
        <v>34</v>
      </c>
      <c r="I2672" s="1" t="s">
        <v>18</v>
      </c>
      <c r="J2672" s="1" t="s">
        <v>22</v>
      </c>
    </row>
    <row r="2673" spans="1:10" x14ac:dyDescent="0.25">
      <c r="A2673" s="1">
        <v>866643</v>
      </c>
      <c r="B2673" s="1" t="s">
        <v>40</v>
      </c>
      <c r="C2673" s="2">
        <v>42448</v>
      </c>
      <c r="D2673" s="2">
        <v>42448.439583333333</v>
      </c>
      <c r="E2673" s="1" t="s">
        <v>11</v>
      </c>
      <c r="F2673" s="1" t="s">
        <v>35</v>
      </c>
      <c r="G2673" s="1">
        <v>22</v>
      </c>
      <c r="H2673" s="1" t="s">
        <v>34</v>
      </c>
      <c r="I2673" s="1" t="s">
        <v>14</v>
      </c>
      <c r="J2673" s="1" t="s">
        <v>22</v>
      </c>
    </row>
    <row r="2674" spans="1:10" x14ac:dyDescent="0.25">
      <c r="A2674" s="1">
        <v>866643</v>
      </c>
      <c r="B2674" s="1" t="s">
        <v>31</v>
      </c>
      <c r="C2674" s="2">
        <v>42449</v>
      </c>
      <c r="D2674" s="2">
        <v>42449.252083333333</v>
      </c>
      <c r="E2674" s="1" t="s">
        <v>11</v>
      </c>
      <c r="F2674" s="1" t="s">
        <v>35</v>
      </c>
      <c r="G2674" s="1">
        <v>22</v>
      </c>
      <c r="H2674" s="1" t="s">
        <v>34</v>
      </c>
      <c r="I2674" s="1" t="s">
        <v>25</v>
      </c>
      <c r="J2674" s="1" t="s">
        <v>22</v>
      </c>
    </row>
    <row r="2675" spans="1:10" x14ac:dyDescent="0.25">
      <c r="A2675" s="1">
        <v>866643</v>
      </c>
      <c r="B2675" s="1" t="s">
        <v>30</v>
      </c>
      <c r="C2675" s="2">
        <v>42446</v>
      </c>
      <c r="D2675" s="2">
        <v>42446.435416666667</v>
      </c>
      <c r="E2675" s="1" t="s">
        <v>11</v>
      </c>
      <c r="F2675" s="1" t="s">
        <v>35</v>
      </c>
      <c r="G2675" s="1">
        <v>22</v>
      </c>
      <c r="H2675" s="1" t="s">
        <v>34</v>
      </c>
      <c r="I2675" s="1" t="s">
        <v>14</v>
      </c>
      <c r="J2675" s="1" t="s">
        <v>22</v>
      </c>
    </row>
    <row r="2676" spans="1:10" x14ac:dyDescent="0.25">
      <c r="A2676" s="1">
        <v>892947</v>
      </c>
      <c r="B2676" s="1" t="s">
        <v>10</v>
      </c>
      <c r="C2676" s="2">
        <v>42448</v>
      </c>
      <c r="D2676" s="2">
        <v>42448.291666666664</v>
      </c>
      <c r="E2676" s="1" t="s">
        <v>11</v>
      </c>
      <c r="F2676" s="1" t="s">
        <v>35</v>
      </c>
      <c r="G2676" s="1">
        <v>28</v>
      </c>
      <c r="H2676" s="1" t="s">
        <v>34</v>
      </c>
      <c r="I2676" s="1" t="s">
        <v>14</v>
      </c>
      <c r="J2676" s="1" t="s">
        <v>22</v>
      </c>
    </row>
    <row r="2677" spans="1:10" x14ac:dyDescent="0.25">
      <c r="A2677" s="1">
        <v>789095</v>
      </c>
      <c r="B2677" s="1" t="s">
        <v>30</v>
      </c>
      <c r="C2677" s="2">
        <v>42414</v>
      </c>
      <c r="D2677" s="2">
        <v>42414.37222222222</v>
      </c>
      <c r="E2677" s="1" t="s">
        <v>11</v>
      </c>
      <c r="F2677" s="1" t="s">
        <v>35</v>
      </c>
      <c r="G2677" s="1">
        <v>20</v>
      </c>
      <c r="H2677" s="1" t="s">
        <v>46</v>
      </c>
      <c r="I2677" s="1" t="s">
        <v>14</v>
      </c>
      <c r="J2677" s="1" t="s">
        <v>22</v>
      </c>
    </row>
    <row r="2678" spans="1:10" x14ac:dyDescent="0.25">
      <c r="A2678" s="1">
        <v>789095</v>
      </c>
      <c r="B2678" s="1" t="s">
        <v>29</v>
      </c>
      <c r="C2678" s="2">
        <v>42430</v>
      </c>
      <c r="D2678" s="2">
        <v>42430.581250000003</v>
      </c>
      <c r="E2678" s="1" t="s">
        <v>11</v>
      </c>
      <c r="F2678" s="1" t="s">
        <v>35</v>
      </c>
      <c r="G2678" s="1">
        <v>20</v>
      </c>
      <c r="H2678" s="1" t="s">
        <v>46</v>
      </c>
      <c r="I2678" s="1" t="s">
        <v>18</v>
      </c>
      <c r="J2678" s="1" t="s">
        <v>22</v>
      </c>
    </row>
    <row r="2679" spans="1:10" x14ac:dyDescent="0.25">
      <c r="A2679" s="1">
        <v>886109</v>
      </c>
      <c r="B2679" s="1" t="s">
        <v>16</v>
      </c>
      <c r="C2679" s="2">
        <v>42449</v>
      </c>
      <c r="D2679" s="2">
        <v>42449.506944444445</v>
      </c>
      <c r="E2679" s="1" t="s">
        <v>11</v>
      </c>
      <c r="F2679" s="1" t="s">
        <v>20</v>
      </c>
      <c r="G2679" s="1">
        <v>31</v>
      </c>
      <c r="H2679" s="1" t="s">
        <v>28</v>
      </c>
      <c r="I2679" s="1" t="s">
        <v>18</v>
      </c>
      <c r="J2679" s="1" t="s">
        <v>15</v>
      </c>
    </row>
    <row r="2680" spans="1:10" x14ac:dyDescent="0.25">
      <c r="A2680" s="1">
        <v>859872</v>
      </c>
      <c r="B2680" s="1" t="s">
        <v>33</v>
      </c>
      <c r="C2680" s="2">
        <v>42453</v>
      </c>
      <c r="D2680" s="2">
        <v>42453.242361111108</v>
      </c>
      <c r="E2680" s="1" t="s">
        <v>11</v>
      </c>
      <c r="F2680" s="1" t="s">
        <v>20</v>
      </c>
      <c r="G2680" s="1">
        <v>39</v>
      </c>
      <c r="H2680" s="1" t="s">
        <v>21</v>
      </c>
      <c r="I2680" s="1" t="s">
        <v>25</v>
      </c>
      <c r="J2680" s="1" t="s">
        <v>15</v>
      </c>
    </row>
    <row r="2681" spans="1:10" x14ac:dyDescent="0.25">
      <c r="A2681" s="1">
        <v>859872</v>
      </c>
      <c r="B2681" s="1" t="s">
        <v>16</v>
      </c>
      <c r="C2681" s="2">
        <v>42452</v>
      </c>
      <c r="D2681" s="2">
        <v>42452.43472222222</v>
      </c>
      <c r="E2681" s="1" t="s">
        <v>11</v>
      </c>
      <c r="F2681" s="1" t="s">
        <v>20</v>
      </c>
      <c r="G2681" s="1">
        <v>39</v>
      </c>
      <c r="H2681" s="1" t="s">
        <v>21</v>
      </c>
      <c r="I2681" s="1" t="s">
        <v>14</v>
      </c>
      <c r="J2681" s="1" t="s">
        <v>15</v>
      </c>
    </row>
    <row r="2682" spans="1:10" x14ac:dyDescent="0.25">
      <c r="A2682" s="1">
        <v>859872</v>
      </c>
      <c r="B2682" s="1" t="s">
        <v>16</v>
      </c>
      <c r="C2682" s="2">
        <v>42452</v>
      </c>
      <c r="D2682" s="2">
        <v>42452.447222222225</v>
      </c>
      <c r="E2682" s="1" t="s">
        <v>11</v>
      </c>
      <c r="F2682" s="1" t="s">
        <v>20</v>
      </c>
      <c r="G2682" s="1">
        <v>39</v>
      </c>
      <c r="H2682" s="1" t="s">
        <v>21</v>
      </c>
      <c r="I2682" s="1" t="s">
        <v>14</v>
      </c>
      <c r="J2682" s="1" t="s">
        <v>15</v>
      </c>
    </row>
    <row r="2683" spans="1:10" x14ac:dyDescent="0.25">
      <c r="A2683" s="1">
        <v>859872</v>
      </c>
      <c r="B2683" s="1" t="s">
        <v>16</v>
      </c>
      <c r="C2683" s="2">
        <v>42434</v>
      </c>
      <c r="D2683" s="2">
        <v>42434.56527777778</v>
      </c>
      <c r="E2683" s="1" t="s">
        <v>11</v>
      </c>
      <c r="F2683" s="1" t="s">
        <v>20</v>
      </c>
      <c r="G2683" s="1">
        <v>39</v>
      </c>
      <c r="H2683" s="1" t="s">
        <v>21</v>
      </c>
      <c r="I2683" s="1" t="s">
        <v>18</v>
      </c>
      <c r="J2683" s="1" t="s">
        <v>15</v>
      </c>
    </row>
    <row r="2684" spans="1:10" x14ac:dyDescent="0.25">
      <c r="A2684" s="1">
        <v>905163</v>
      </c>
      <c r="B2684" s="1" t="s">
        <v>31</v>
      </c>
      <c r="C2684" s="2">
        <v>42451</v>
      </c>
      <c r="D2684" s="2">
        <v>42451.269444444442</v>
      </c>
      <c r="E2684" s="1" t="s">
        <v>11</v>
      </c>
      <c r="F2684" s="1" t="s">
        <v>12</v>
      </c>
      <c r="G2684" s="1">
        <v>43</v>
      </c>
      <c r="H2684" s="1" t="s">
        <v>13</v>
      </c>
      <c r="I2684" s="1" t="s">
        <v>25</v>
      </c>
      <c r="J2684" s="1" t="s">
        <v>15</v>
      </c>
    </row>
    <row r="2685" spans="1:10" x14ac:dyDescent="0.25">
      <c r="A2685" s="1">
        <v>2203811</v>
      </c>
      <c r="B2685" s="1" t="s">
        <v>33</v>
      </c>
      <c r="C2685" s="2">
        <v>42380</v>
      </c>
      <c r="D2685" s="2">
        <v>42380.147916666669</v>
      </c>
      <c r="E2685" s="1" t="s">
        <v>11</v>
      </c>
      <c r="F2685" s="1" t="s">
        <v>17</v>
      </c>
      <c r="G2685" s="1">
        <v>36</v>
      </c>
      <c r="H2685" s="1" t="s">
        <v>21</v>
      </c>
      <c r="I2685" s="1" t="s">
        <v>25</v>
      </c>
      <c r="J2685" s="1" t="s">
        <v>15</v>
      </c>
    </row>
    <row r="2686" spans="1:10" x14ac:dyDescent="0.25">
      <c r="A2686" s="1">
        <v>2203811</v>
      </c>
      <c r="B2686" s="1" t="s">
        <v>29</v>
      </c>
      <c r="C2686" s="2">
        <v>42377</v>
      </c>
      <c r="D2686" s="2">
        <v>42377.324305555558</v>
      </c>
      <c r="E2686" s="1" t="s">
        <v>11</v>
      </c>
      <c r="F2686" s="1" t="s">
        <v>17</v>
      </c>
      <c r="G2686" s="1">
        <v>36</v>
      </c>
      <c r="H2686" s="1" t="s">
        <v>21</v>
      </c>
      <c r="I2686" s="1" t="s">
        <v>14</v>
      </c>
      <c r="J2686" s="1" t="s">
        <v>15</v>
      </c>
    </row>
    <row r="2687" spans="1:10" x14ac:dyDescent="0.25">
      <c r="A2687" s="1">
        <v>809407</v>
      </c>
      <c r="B2687" s="1" t="s">
        <v>40</v>
      </c>
      <c r="C2687" s="2">
        <v>42409</v>
      </c>
      <c r="D2687" s="2">
        <v>42409.28402777778</v>
      </c>
      <c r="E2687" s="1" t="s">
        <v>23</v>
      </c>
      <c r="F2687" s="1" t="s">
        <v>35</v>
      </c>
      <c r="G2687" s="1">
        <v>33</v>
      </c>
      <c r="H2687" s="1" t="s">
        <v>43</v>
      </c>
      <c r="I2687" s="1" t="s">
        <v>25</v>
      </c>
      <c r="J2687" s="1" t="s">
        <v>15</v>
      </c>
    </row>
    <row r="2688" spans="1:10" x14ac:dyDescent="0.25">
      <c r="A2688" s="1">
        <v>2165751</v>
      </c>
      <c r="B2688" s="1" t="s">
        <v>30</v>
      </c>
      <c r="C2688" s="2">
        <v>42458</v>
      </c>
      <c r="D2688" s="2">
        <v>42458.140277777777</v>
      </c>
      <c r="E2688" s="1" t="s">
        <v>11</v>
      </c>
      <c r="F2688" s="1" t="s">
        <v>35</v>
      </c>
      <c r="G2688" s="1">
        <v>19</v>
      </c>
      <c r="H2688" s="1" t="s">
        <v>34</v>
      </c>
      <c r="I2688" s="1" t="s">
        <v>25</v>
      </c>
      <c r="J2688" s="1" t="s">
        <v>22</v>
      </c>
    </row>
    <row r="2689" spans="1:10" x14ac:dyDescent="0.25">
      <c r="A2689" s="1">
        <v>636464</v>
      </c>
      <c r="B2689" s="1" t="s">
        <v>40</v>
      </c>
      <c r="C2689" s="2">
        <v>42397</v>
      </c>
      <c r="D2689" s="2">
        <v>42397.43472222222</v>
      </c>
      <c r="E2689" s="1" t="s">
        <v>11</v>
      </c>
      <c r="F2689" s="1" t="s">
        <v>35</v>
      </c>
      <c r="G2689" s="1">
        <v>32</v>
      </c>
      <c r="H2689" s="1" t="s">
        <v>21</v>
      </c>
      <c r="I2689" s="1" t="s">
        <v>14</v>
      </c>
      <c r="J2689" s="1" t="s">
        <v>15</v>
      </c>
    </row>
    <row r="2690" spans="1:10" x14ac:dyDescent="0.25">
      <c r="A2690" s="1">
        <v>919621</v>
      </c>
      <c r="B2690" s="1" t="s">
        <v>16</v>
      </c>
      <c r="C2690" s="2">
        <v>42459</v>
      </c>
      <c r="D2690" s="2">
        <v>42459.430555555555</v>
      </c>
      <c r="E2690" s="1" t="s">
        <v>11</v>
      </c>
      <c r="F2690" s="1" t="s">
        <v>20</v>
      </c>
      <c r="G2690" s="1">
        <v>24</v>
      </c>
      <c r="H2690" s="1" t="s">
        <v>28</v>
      </c>
      <c r="I2690" s="1" t="s">
        <v>14</v>
      </c>
      <c r="J2690" s="1" t="s">
        <v>22</v>
      </c>
    </row>
    <row r="2691" spans="1:10" x14ac:dyDescent="0.25">
      <c r="A2691" s="1">
        <v>919622</v>
      </c>
      <c r="B2691" s="1" t="s">
        <v>16</v>
      </c>
      <c r="C2691" s="2">
        <v>42458</v>
      </c>
      <c r="D2691" s="2">
        <v>42458.533333333333</v>
      </c>
      <c r="E2691" s="1" t="s">
        <v>11</v>
      </c>
      <c r="F2691" s="1" t="s">
        <v>24</v>
      </c>
      <c r="G2691" s="1">
        <v>37</v>
      </c>
      <c r="H2691" s="1" t="s">
        <v>21</v>
      </c>
      <c r="I2691" s="1" t="s">
        <v>18</v>
      </c>
      <c r="J2691" s="1" t="s">
        <v>15</v>
      </c>
    </row>
    <row r="2692" spans="1:10" x14ac:dyDescent="0.25">
      <c r="A2692" s="1">
        <v>832217</v>
      </c>
      <c r="B2692" s="1" t="s">
        <v>36</v>
      </c>
      <c r="C2692" s="2">
        <v>42443</v>
      </c>
      <c r="D2692" s="2">
        <v>42443.193749999999</v>
      </c>
      <c r="E2692" s="1" t="s">
        <v>11</v>
      </c>
      <c r="F2692" s="1" t="s">
        <v>35</v>
      </c>
      <c r="G2692" s="1">
        <v>42</v>
      </c>
      <c r="H2692" s="1" t="s">
        <v>43</v>
      </c>
      <c r="I2692" s="1" t="s">
        <v>25</v>
      </c>
      <c r="J2692" s="1" t="s">
        <v>15</v>
      </c>
    </row>
    <row r="2693" spans="1:10" x14ac:dyDescent="0.25">
      <c r="A2693" s="1">
        <v>940130</v>
      </c>
      <c r="B2693" s="1" t="s">
        <v>36</v>
      </c>
      <c r="C2693" s="2">
        <v>42459</v>
      </c>
      <c r="D2693" s="2">
        <v>42459.304861111108</v>
      </c>
      <c r="E2693" s="1" t="s">
        <v>11</v>
      </c>
      <c r="F2693" s="1" t="s">
        <v>35</v>
      </c>
      <c r="G2693" s="1">
        <v>39</v>
      </c>
      <c r="H2693" s="1" t="s">
        <v>32</v>
      </c>
      <c r="I2693" s="1" t="s">
        <v>14</v>
      </c>
      <c r="J2693" s="1" t="s">
        <v>15</v>
      </c>
    </row>
    <row r="2694" spans="1:10" x14ac:dyDescent="0.25">
      <c r="A2694" s="1">
        <v>832218</v>
      </c>
      <c r="B2694" s="1" t="s">
        <v>33</v>
      </c>
      <c r="C2694" s="2">
        <v>42441</v>
      </c>
      <c r="D2694" s="2">
        <v>42441.383333333331</v>
      </c>
      <c r="E2694" s="1" t="s">
        <v>11</v>
      </c>
      <c r="F2694" s="1" t="s">
        <v>12</v>
      </c>
      <c r="G2694" s="1">
        <v>39</v>
      </c>
      <c r="H2694" s="1" t="s">
        <v>13</v>
      </c>
      <c r="I2694" s="1" t="s">
        <v>14</v>
      </c>
      <c r="J2694" s="1" t="s">
        <v>15</v>
      </c>
    </row>
    <row r="2695" spans="1:10" x14ac:dyDescent="0.25">
      <c r="A2695" s="1">
        <v>832218</v>
      </c>
      <c r="B2695" s="1" t="s">
        <v>36</v>
      </c>
      <c r="C2695" s="2">
        <v>42457</v>
      </c>
      <c r="D2695" s="2">
        <v>42457.565972222219</v>
      </c>
      <c r="E2695" s="1" t="s">
        <v>11</v>
      </c>
      <c r="F2695" s="1" t="s">
        <v>12</v>
      </c>
      <c r="G2695" s="1">
        <v>39</v>
      </c>
      <c r="H2695" s="1" t="s">
        <v>13</v>
      </c>
      <c r="I2695" s="1" t="s">
        <v>18</v>
      </c>
      <c r="J2695" s="1" t="s">
        <v>15</v>
      </c>
    </row>
    <row r="2696" spans="1:10" x14ac:dyDescent="0.25">
      <c r="A2696" s="1">
        <v>772251</v>
      </c>
      <c r="B2696" s="1" t="s">
        <v>33</v>
      </c>
      <c r="C2696" s="2">
        <v>42402</v>
      </c>
      <c r="D2696" s="2">
        <v>42402.487500000003</v>
      </c>
      <c r="E2696" s="1" t="s">
        <v>11</v>
      </c>
      <c r="F2696" s="1" t="s">
        <v>35</v>
      </c>
      <c r="G2696" s="1">
        <v>31</v>
      </c>
      <c r="H2696" s="1" t="s">
        <v>21</v>
      </c>
      <c r="I2696" s="1" t="s">
        <v>18</v>
      </c>
      <c r="J2696" s="1" t="s">
        <v>15</v>
      </c>
    </row>
    <row r="2697" spans="1:10" x14ac:dyDescent="0.25">
      <c r="A2697" s="1">
        <v>772251</v>
      </c>
      <c r="B2697" s="1" t="s">
        <v>10</v>
      </c>
      <c r="C2697" s="2">
        <v>42432</v>
      </c>
      <c r="D2697" s="2">
        <v>42432.475694444445</v>
      </c>
      <c r="E2697" s="1" t="s">
        <v>11</v>
      </c>
      <c r="F2697" s="1" t="s">
        <v>35</v>
      </c>
      <c r="G2697" s="1">
        <v>31</v>
      </c>
      <c r="H2697" s="1" t="s">
        <v>21</v>
      </c>
      <c r="I2697" s="1" t="s">
        <v>18</v>
      </c>
      <c r="J2697" s="1" t="s">
        <v>15</v>
      </c>
    </row>
    <row r="2698" spans="1:10" x14ac:dyDescent="0.25">
      <c r="A2698" s="1">
        <v>772251</v>
      </c>
      <c r="B2698" s="1" t="s">
        <v>29</v>
      </c>
      <c r="C2698" s="2">
        <v>42432</v>
      </c>
      <c r="D2698" s="2">
        <v>42432.404166666667</v>
      </c>
      <c r="E2698" s="1" t="s">
        <v>11</v>
      </c>
      <c r="F2698" s="1" t="s">
        <v>35</v>
      </c>
      <c r="G2698" s="1">
        <v>31</v>
      </c>
      <c r="H2698" s="1" t="s">
        <v>21</v>
      </c>
      <c r="I2698" s="1" t="s">
        <v>14</v>
      </c>
      <c r="J2698" s="1" t="s">
        <v>15</v>
      </c>
    </row>
    <row r="2699" spans="1:10" x14ac:dyDescent="0.25">
      <c r="A2699" s="1">
        <v>772251</v>
      </c>
      <c r="B2699" s="1" t="s">
        <v>30</v>
      </c>
      <c r="C2699" s="2">
        <v>42392</v>
      </c>
      <c r="D2699" s="2">
        <v>42392.443749999999</v>
      </c>
      <c r="E2699" s="1" t="s">
        <v>11</v>
      </c>
      <c r="F2699" s="1" t="s">
        <v>35</v>
      </c>
      <c r="G2699" s="1">
        <v>31</v>
      </c>
      <c r="H2699" s="1" t="s">
        <v>21</v>
      </c>
      <c r="I2699" s="1" t="s">
        <v>14</v>
      </c>
      <c r="J2699" s="1" t="s">
        <v>15</v>
      </c>
    </row>
    <row r="2700" spans="1:10" x14ac:dyDescent="0.25">
      <c r="A2700" s="1">
        <v>772251</v>
      </c>
      <c r="B2700" s="1" t="s">
        <v>30</v>
      </c>
      <c r="C2700" s="2">
        <v>42392</v>
      </c>
      <c r="D2700" s="2">
        <v>42392.379861111112</v>
      </c>
      <c r="E2700" s="1" t="s">
        <v>11</v>
      </c>
      <c r="F2700" s="1" t="s">
        <v>35</v>
      </c>
      <c r="G2700" s="1">
        <v>31</v>
      </c>
      <c r="H2700" s="1" t="s">
        <v>21</v>
      </c>
      <c r="I2700" s="1" t="s">
        <v>14</v>
      </c>
      <c r="J2700" s="1" t="s">
        <v>15</v>
      </c>
    </row>
    <row r="2701" spans="1:10" x14ac:dyDescent="0.25">
      <c r="A2701" s="1">
        <v>772251</v>
      </c>
      <c r="B2701" s="1" t="s">
        <v>10</v>
      </c>
      <c r="C2701" s="2">
        <v>42393</v>
      </c>
      <c r="D2701" s="2">
        <v>42393.20416666667</v>
      </c>
      <c r="E2701" s="1" t="s">
        <v>11</v>
      </c>
      <c r="F2701" s="1" t="s">
        <v>35</v>
      </c>
      <c r="G2701" s="1">
        <v>31</v>
      </c>
      <c r="H2701" s="1" t="s">
        <v>21</v>
      </c>
      <c r="I2701" s="1" t="s">
        <v>25</v>
      </c>
      <c r="J2701" s="1" t="s">
        <v>15</v>
      </c>
    </row>
    <row r="2702" spans="1:10" x14ac:dyDescent="0.25">
      <c r="A2702" s="1">
        <v>789099</v>
      </c>
      <c r="B2702" s="1" t="s">
        <v>38</v>
      </c>
      <c r="C2702" s="2">
        <v>42411</v>
      </c>
      <c r="D2702" s="2">
        <v>42411.407638888886</v>
      </c>
      <c r="E2702" s="1" t="s">
        <v>11</v>
      </c>
      <c r="F2702" s="1" t="s">
        <v>17</v>
      </c>
      <c r="G2702" s="1">
        <v>41</v>
      </c>
      <c r="H2702" s="1" t="s">
        <v>21</v>
      </c>
      <c r="I2702" s="1" t="s">
        <v>14</v>
      </c>
      <c r="J2702" s="1" t="s">
        <v>15</v>
      </c>
    </row>
    <row r="2703" spans="1:10" x14ac:dyDescent="0.25">
      <c r="A2703" s="1">
        <v>580854</v>
      </c>
      <c r="B2703" s="1" t="s">
        <v>31</v>
      </c>
      <c r="C2703" s="2">
        <v>42456</v>
      </c>
      <c r="D2703" s="2">
        <v>42456.290972222225</v>
      </c>
      <c r="E2703" s="1" t="s">
        <v>17</v>
      </c>
      <c r="F2703" s="1" t="s">
        <v>17</v>
      </c>
      <c r="G2703" s="1">
        <v>0</v>
      </c>
      <c r="H2703" s="1" t="s">
        <v>17</v>
      </c>
      <c r="I2703" s="1" t="s">
        <v>25</v>
      </c>
      <c r="J2703" s="1" t="s">
        <v>19</v>
      </c>
    </row>
    <row r="2704" spans="1:10" x14ac:dyDescent="0.25">
      <c r="A2704" s="1">
        <v>869372</v>
      </c>
      <c r="B2704" s="1" t="s">
        <v>29</v>
      </c>
      <c r="C2704" s="2">
        <v>42404</v>
      </c>
      <c r="D2704" s="2">
        <v>42404.356944444444</v>
      </c>
      <c r="E2704" s="1" t="s">
        <v>11</v>
      </c>
      <c r="F2704" s="1" t="s">
        <v>35</v>
      </c>
      <c r="G2704" s="1">
        <v>25</v>
      </c>
      <c r="H2704" s="1" t="s">
        <v>21</v>
      </c>
      <c r="I2704" s="1" t="s">
        <v>14</v>
      </c>
      <c r="J2704" s="1" t="s">
        <v>22</v>
      </c>
    </row>
    <row r="2705" spans="1:10" x14ac:dyDescent="0.25">
      <c r="A2705" s="1">
        <v>869372</v>
      </c>
      <c r="B2705" s="1" t="s">
        <v>30</v>
      </c>
      <c r="C2705" s="2">
        <v>42400</v>
      </c>
      <c r="D2705" s="2">
        <v>42400.277777777781</v>
      </c>
      <c r="E2705" s="1" t="s">
        <v>11</v>
      </c>
      <c r="F2705" s="1" t="s">
        <v>35</v>
      </c>
      <c r="G2705" s="1">
        <v>25</v>
      </c>
      <c r="H2705" s="1" t="s">
        <v>21</v>
      </c>
      <c r="I2705" s="1" t="s">
        <v>25</v>
      </c>
      <c r="J2705" s="1" t="s">
        <v>22</v>
      </c>
    </row>
    <row r="2706" spans="1:10" x14ac:dyDescent="0.25">
      <c r="A2706" s="1">
        <v>1999958</v>
      </c>
      <c r="B2706" s="1" t="s">
        <v>16</v>
      </c>
      <c r="C2706" s="2">
        <v>42448</v>
      </c>
      <c r="D2706" s="2">
        <v>42448.460416666669</v>
      </c>
      <c r="E2706" s="1" t="s">
        <v>11</v>
      </c>
      <c r="F2706" s="1" t="s">
        <v>20</v>
      </c>
      <c r="G2706" s="1">
        <v>24</v>
      </c>
      <c r="H2706" s="1" t="s">
        <v>34</v>
      </c>
      <c r="I2706" s="1" t="s">
        <v>18</v>
      </c>
      <c r="J2706" s="1" t="s">
        <v>22</v>
      </c>
    </row>
    <row r="2707" spans="1:10" x14ac:dyDescent="0.25">
      <c r="A2707" s="1">
        <v>1999958</v>
      </c>
      <c r="B2707" s="1" t="s">
        <v>16</v>
      </c>
      <c r="C2707" s="2">
        <v>42448</v>
      </c>
      <c r="D2707" s="2">
        <v>42448.462500000001</v>
      </c>
      <c r="E2707" s="1" t="s">
        <v>11</v>
      </c>
      <c r="F2707" s="1" t="s">
        <v>20</v>
      </c>
      <c r="G2707" s="1">
        <v>24</v>
      </c>
      <c r="H2707" s="1" t="s">
        <v>34</v>
      </c>
      <c r="I2707" s="1" t="s">
        <v>18</v>
      </c>
      <c r="J2707" s="1" t="s">
        <v>22</v>
      </c>
    </row>
    <row r="2708" spans="1:10" x14ac:dyDescent="0.25">
      <c r="A2708" s="1">
        <v>778797</v>
      </c>
      <c r="B2708" s="1" t="s">
        <v>31</v>
      </c>
      <c r="C2708" s="2">
        <v>42409</v>
      </c>
      <c r="D2708" s="2">
        <v>42409.228472222225</v>
      </c>
      <c r="E2708" s="1" t="s">
        <v>11</v>
      </c>
      <c r="F2708" s="1" t="s">
        <v>20</v>
      </c>
      <c r="G2708" s="1">
        <v>47</v>
      </c>
      <c r="H2708" s="1" t="s">
        <v>32</v>
      </c>
      <c r="I2708" s="1" t="s">
        <v>25</v>
      </c>
      <c r="J2708" s="1" t="s">
        <v>26</v>
      </c>
    </row>
    <row r="2709" spans="1:10" x14ac:dyDescent="0.25">
      <c r="A2709" s="1">
        <v>803967</v>
      </c>
      <c r="B2709" s="1" t="s">
        <v>29</v>
      </c>
      <c r="C2709" s="2">
        <v>42375</v>
      </c>
      <c r="D2709" s="2">
        <v>42375.349305555559</v>
      </c>
      <c r="E2709" s="1" t="s">
        <v>11</v>
      </c>
      <c r="F2709" s="1" t="s">
        <v>35</v>
      </c>
      <c r="G2709" s="1">
        <v>43</v>
      </c>
      <c r="H2709" s="1" t="s">
        <v>32</v>
      </c>
      <c r="I2709" s="1" t="s">
        <v>14</v>
      </c>
      <c r="J2709" s="1" t="s">
        <v>15</v>
      </c>
    </row>
    <row r="2710" spans="1:10" x14ac:dyDescent="0.25">
      <c r="A2710" s="1">
        <v>803967</v>
      </c>
      <c r="B2710" s="1" t="s">
        <v>10</v>
      </c>
      <c r="C2710" s="2">
        <v>42376</v>
      </c>
      <c r="D2710" s="2">
        <v>42376.316666666666</v>
      </c>
      <c r="E2710" s="1" t="s">
        <v>11</v>
      </c>
      <c r="F2710" s="1" t="s">
        <v>35</v>
      </c>
      <c r="G2710" s="1">
        <v>43</v>
      </c>
      <c r="H2710" s="1" t="s">
        <v>32</v>
      </c>
      <c r="I2710" s="1" t="s">
        <v>14</v>
      </c>
      <c r="J2710" s="1" t="s">
        <v>15</v>
      </c>
    </row>
    <row r="2711" spans="1:10" x14ac:dyDescent="0.25">
      <c r="A2711" s="1">
        <v>803967</v>
      </c>
      <c r="B2711" s="1" t="s">
        <v>33</v>
      </c>
      <c r="C2711" s="2">
        <v>42377</v>
      </c>
      <c r="D2711" s="2">
        <v>42377.200694444444</v>
      </c>
      <c r="E2711" s="1" t="s">
        <v>11</v>
      </c>
      <c r="F2711" s="1" t="s">
        <v>35</v>
      </c>
      <c r="G2711" s="1">
        <v>43</v>
      </c>
      <c r="H2711" s="1" t="s">
        <v>32</v>
      </c>
      <c r="I2711" s="1" t="s">
        <v>25</v>
      </c>
      <c r="J2711" s="1" t="s">
        <v>15</v>
      </c>
    </row>
    <row r="2712" spans="1:10" x14ac:dyDescent="0.25">
      <c r="A2712" s="1">
        <v>803967</v>
      </c>
      <c r="B2712" s="1" t="s">
        <v>33</v>
      </c>
      <c r="C2712" s="2">
        <v>42400</v>
      </c>
      <c r="D2712" s="2">
        <v>42400.461805555555</v>
      </c>
      <c r="E2712" s="1" t="s">
        <v>11</v>
      </c>
      <c r="F2712" s="1" t="s">
        <v>35</v>
      </c>
      <c r="G2712" s="1">
        <v>43</v>
      </c>
      <c r="H2712" s="1" t="s">
        <v>32</v>
      </c>
      <c r="I2712" s="1" t="s">
        <v>18</v>
      </c>
      <c r="J2712" s="1" t="s">
        <v>15</v>
      </c>
    </row>
    <row r="2713" spans="1:10" x14ac:dyDescent="0.25">
      <c r="A2713" s="1">
        <v>803967</v>
      </c>
      <c r="B2713" s="1" t="s">
        <v>10</v>
      </c>
      <c r="C2713" s="2">
        <v>42376</v>
      </c>
      <c r="D2713" s="2">
        <v>42376.400694444441</v>
      </c>
      <c r="E2713" s="1" t="s">
        <v>11</v>
      </c>
      <c r="F2713" s="1" t="s">
        <v>35</v>
      </c>
      <c r="G2713" s="1">
        <v>43</v>
      </c>
      <c r="H2713" s="1" t="s">
        <v>32</v>
      </c>
      <c r="I2713" s="1" t="s">
        <v>14</v>
      </c>
      <c r="J2713" s="1" t="s">
        <v>15</v>
      </c>
    </row>
    <row r="2714" spans="1:10" x14ac:dyDescent="0.25">
      <c r="A2714" s="1">
        <v>892954</v>
      </c>
      <c r="B2714" s="1" t="s">
        <v>33</v>
      </c>
      <c r="C2714" s="2">
        <v>42444</v>
      </c>
      <c r="D2714" s="2">
        <v>42444.432638888888</v>
      </c>
      <c r="E2714" s="1" t="s">
        <v>11</v>
      </c>
      <c r="F2714" s="1" t="s">
        <v>35</v>
      </c>
      <c r="G2714" s="1">
        <v>35</v>
      </c>
      <c r="H2714" s="1" t="s">
        <v>34</v>
      </c>
      <c r="I2714" s="1" t="s">
        <v>14</v>
      </c>
      <c r="J2714" s="1" t="s">
        <v>15</v>
      </c>
    </row>
    <row r="2715" spans="1:10" x14ac:dyDescent="0.25">
      <c r="A2715" s="1">
        <v>779785</v>
      </c>
      <c r="B2715" s="1" t="s">
        <v>40</v>
      </c>
      <c r="C2715" s="2">
        <v>42374</v>
      </c>
      <c r="D2715" s="2">
        <v>42374.53402777778</v>
      </c>
      <c r="E2715" s="1" t="s">
        <v>11</v>
      </c>
      <c r="F2715" s="1" t="s">
        <v>35</v>
      </c>
      <c r="G2715" s="1">
        <v>37</v>
      </c>
      <c r="H2715" s="1" t="s">
        <v>32</v>
      </c>
      <c r="I2715" s="1" t="s">
        <v>18</v>
      </c>
      <c r="J2715" s="1" t="s">
        <v>15</v>
      </c>
    </row>
    <row r="2716" spans="1:10" x14ac:dyDescent="0.25">
      <c r="A2716" s="1">
        <v>779785</v>
      </c>
      <c r="B2716" s="1" t="s">
        <v>40</v>
      </c>
      <c r="C2716" s="2">
        <v>42375</v>
      </c>
      <c r="D2716" s="2">
        <v>42375.352777777778</v>
      </c>
      <c r="E2716" s="1" t="s">
        <v>11</v>
      </c>
      <c r="F2716" s="1" t="s">
        <v>35</v>
      </c>
      <c r="G2716" s="1">
        <v>37</v>
      </c>
      <c r="H2716" s="1" t="s">
        <v>32</v>
      </c>
      <c r="I2716" s="1" t="s">
        <v>14</v>
      </c>
      <c r="J2716" s="1" t="s">
        <v>15</v>
      </c>
    </row>
    <row r="2717" spans="1:10" x14ac:dyDescent="0.25">
      <c r="A2717" s="1">
        <v>779785</v>
      </c>
      <c r="B2717" s="1" t="s">
        <v>40</v>
      </c>
      <c r="C2717" s="2">
        <v>42438</v>
      </c>
      <c r="D2717" s="2">
        <v>42438.29583333333</v>
      </c>
      <c r="E2717" s="1" t="s">
        <v>11</v>
      </c>
      <c r="F2717" s="1" t="s">
        <v>35</v>
      </c>
      <c r="G2717" s="1">
        <v>37</v>
      </c>
      <c r="H2717" s="1" t="s">
        <v>32</v>
      </c>
      <c r="I2717" s="1" t="s">
        <v>14</v>
      </c>
      <c r="J2717" s="1" t="s">
        <v>15</v>
      </c>
    </row>
    <row r="2718" spans="1:10" x14ac:dyDescent="0.25">
      <c r="A2718" s="1">
        <v>789103</v>
      </c>
      <c r="B2718" s="1" t="s">
        <v>33</v>
      </c>
      <c r="C2718" s="2">
        <v>42426</v>
      </c>
      <c r="D2718" s="2">
        <v>42426.161111111112</v>
      </c>
      <c r="E2718" s="1" t="s">
        <v>23</v>
      </c>
      <c r="F2718" s="1" t="s">
        <v>35</v>
      </c>
      <c r="G2718" s="1">
        <v>47</v>
      </c>
      <c r="H2718" s="1" t="s">
        <v>28</v>
      </c>
      <c r="I2718" s="1" t="s">
        <v>25</v>
      </c>
      <c r="J2718" s="1" t="s">
        <v>26</v>
      </c>
    </row>
    <row r="2719" spans="1:10" x14ac:dyDescent="0.25">
      <c r="A2719" s="1">
        <v>789103</v>
      </c>
      <c r="B2719" s="1" t="s">
        <v>31</v>
      </c>
      <c r="C2719" s="2">
        <v>42416</v>
      </c>
      <c r="D2719" s="2">
        <v>42416.238194444442</v>
      </c>
      <c r="E2719" s="1" t="s">
        <v>23</v>
      </c>
      <c r="F2719" s="1" t="s">
        <v>35</v>
      </c>
      <c r="G2719" s="1">
        <v>47</v>
      </c>
      <c r="H2719" s="1" t="s">
        <v>28</v>
      </c>
      <c r="I2719" s="1" t="s">
        <v>25</v>
      </c>
      <c r="J2719" s="1" t="s">
        <v>26</v>
      </c>
    </row>
    <row r="2720" spans="1:10" x14ac:dyDescent="0.25">
      <c r="A2720" s="1">
        <v>789103</v>
      </c>
      <c r="B2720" s="1" t="s">
        <v>40</v>
      </c>
      <c r="C2720" s="2">
        <v>42399</v>
      </c>
      <c r="D2720" s="2">
        <v>42399.543055555558</v>
      </c>
      <c r="E2720" s="1" t="s">
        <v>23</v>
      </c>
      <c r="F2720" s="1" t="s">
        <v>35</v>
      </c>
      <c r="G2720" s="1">
        <v>47</v>
      </c>
      <c r="H2720" s="1" t="s">
        <v>28</v>
      </c>
      <c r="I2720" s="1" t="s">
        <v>18</v>
      </c>
      <c r="J2720" s="1" t="s">
        <v>26</v>
      </c>
    </row>
    <row r="2721" spans="1:10" x14ac:dyDescent="0.25">
      <c r="A2721" s="1">
        <v>789103</v>
      </c>
      <c r="B2721" s="1" t="s">
        <v>40</v>
      </c>
      <c r="C2721" s="2">
        <v>42417</v>
      </c>
      <c r="D2721" s="2">
        <v>42417.386111111111</v>
      </c>
      <c r="E2721" s="1" t="s">
        <v>23</v>
      </c>
      <c r="F2721" s="1" t="s">
        <v>35</v>
      </c>
      <c r="G2721" s="1">
        <v>47</v>
      </c>
      <c r="H2721" s="1" t="s">
        <v>28</v>
      </c>
      <c r="I2721" s="1" t="s">
        <v>14</v>
      </c>
      <c r="J2721" s="1" t="s">
        <v>26</v>
      </c>
    </row>
    <row r="2722" spans="1:10" x14ac:dyDescent="0.25">
      <c r="A2722" s="1">
        <v>789103</v>
      </c>
      <c r="B2722" s="1" t="s">
        <v>40</v>
      </c>
      <c r="C2722" s="2">
        <v>42391</v>
      </c>
      <c r="D2722" s="2">
        <v>42391.145138888889</v>
      </c>
      <c r="E2722" s="1" t="s">
        <v>23</v>
      </c>
      <c r="F2722" s="1" t="s">
        <v>35</v>
      </c>
      <c r="G2722" s="1">
        <v>47</v>
      </c>
      <c r="H2722" s="1" t="s">
        <v>28</v>
      </c>
      <c r="I2722" s="1" t="s">
        <v>25</v>
      </c>
      <c r="J2722" s="1" t="s">
        <v>26</v>
      </c>
    </row>
    <row r="2723" spans="1:10" x14ac:dyDescent="0.25">
      <c r="A2723" s="1">
        <v>789103</v>
      </c>
      <c r="B2723" s="1" t="s">
        <v>29</v>
      </c>
      <c r="C2723" s="2">
        <v>42403</v>
      </c>
      <c r="D2723" s="2">
        <v>42403.313888888886</v>
      </c>
      <c r="E2723" s="1" t="s">
        <v>23</v>
      </c>
      <c r="F2723" s="1" t="s">
        <v>35</v>
      </c>
      <c r="G2723" s="1">
        <v>47</v>
      </c>
      <c r="H2723" s="1" t="s">
        <v>28</v>
      </c>
      <c r="I2723" s="1" t="s">
        <v>14</v>
      </c>
      <c r="J2723" s="1" t="s">
        <v>26</v>
      </c>
    </row>
    <row r="2724" spans="1:10" x14ac:dyDescent="0.25">
      <c r="A2724" s="1">
        <v>789103</v>
      </c>
      <c r="B2724" s="1" t="s">
        <v>31</v>
      </c>
      <c r="C2724" s="2">
        <v>42428</v>
      </c>
      <c r="D2724" s="2">
        <v>42428.205555555556</v>
      </c>
      <c r="E2724" s="1" t="s">
        <v>23</v>
      </c>
      <c r="F2724" s="1" t="s">
        <v>35</v>
      </c>
      <c r="G2724" s="1">
        <v>47</v>
      </c>
      <c r="H2724" s="1" t="s">
        <v>28</v>
      </c>
      <c r="I2724" s="1" t="s">
        <v>25</v>
      </c>
      <c r="J2724" s="1" t="s">
        <v>26</v>
      </c>
    </row>
    <row r="2725" spans="1:10" x14ac:dyDescent="0.25">
      <c r="A2725" s="1">
        <v>789105</v>
      </c>
      <c r="B2725" s="1" t="s">
        <v>30</v>
      </c>
      <c r="C2725" s="2">
        <v>42409</v>
      </c>
      <c r="D2725" s="2">
        <v>42409.398611111108</v>
      </c>
      <c r="E2725" s="1" t="s">
        <v>11</v>
      </c>
      <c r="F2725" s="1" t="s">
        <v>35</v>
      </c>
      <c r="G2725" s="1">
        <v>34</v>
      </c>
      <c r="H2725" s="1" t="s">
        <v>34</v>
      </c>
      <c r="I2725" s="1" t="s">
        <v>14</v>
      </c>
      <c r="J2725" s="1" t="s">
        <v>15</v>
      </c>
    </row>
    <row r="2726" spans="1:10" x14ac:dyDescent="0.25">
      <c r="A2726" s="1">
        <v>819562</v>
      </c>
      <c r="B2726" s="1" t="s">
        <v>31</v>
      </c>
      <c r="C2726" s="2">
        <v>42428</v>
      </c>
      <c r="D2726" s="2">
        <v>42428.314583333333</v>
      </c>
      <c r="E2726" s="1" t="s">
        <v>11</v>
      </c>
      <c r="F2726" s="1" t="s">
        <v>12</v>
      </c>
      <c r="G2726" s="1">
        <v>33</v>
      </c>
      <c r="H2726" s="1" t="s">
        <v>13</v>
      </c>
      <c r="I2726" s="1" t="s">
        <v>14</v>
      </c>
      <c r="J2726" s="1" t="s">
        <v>15</v>
      </c>
    </row>
    <row r="2727" spans="1:10" x14ac:dyDescent="0.25">
      <c r="A2727" s="1">
        <v>819562</v>
      </c>
      <c r="B2727" s="1" t="s">
        <v>39</v>
      </c>
      <c r="C2727" s="2">
        <v>42428</v>
      </c>
      <c r="D2727" s="2">
        <v>42428.323611111111</v>
      </c>
      <c r="E2727" s="1" t="s">
        <v>11</v>
      </c>
      <c r="F2727" s="1" t="s">
        <v>12</v>
      </c>
      <c r="G2727" s="1">
        <v>33</v>
      </c>
      <c r="H2727" s="1" t="s">
        <v>13</v>
      </c>
      <c r="I2727" s="1" t="s">
        <v>14</v>
      </c>
      <c r="J2727" s="1" t="s">
        <v>15</v>
      </c>
    </row>
    <row r="2728" spans="1:10" x14ac:dyDescent="0.25">
      <c r="A2728" s="1">
        <v>820924</v>
      </c>
      <c r="B2728" s="1" t="s">
        <v>33</v>
      </c>
      <c r="C2728" s="2">
        <v>42453</v>
      </c>
      <c r="D2728" s="2">
        <v>42453.59375</v>
      </c>
      <c r="E2728" s="1" t="s">
        <v>11</v>
      </c>
      <c r="F2728" s="1" t="s">
        <v>20</v>
      </c>
      <c r="G2728" s="1">
        <v>29</v>
      </c>
      <c r="H2728" s="1" t="s">
        <v>21</v>
      </c>
      <c r="I2728" s="1" t="s">
        <v>44</v>
      </c>
      <c r="J2728" s="1" t="s">
        <v>22</v>
      </c>
    </row>
    <row r="2729" spans="1:10" x14ac:dyDescent="0.25">
      <c r="A2729" s="1">
        <v>820924</v>
      </c>
      <c r="B2729" s="1" t="s">
        <v>33</v>
      </c>
      <c r="C2729" s="2">
        <v>42453</v>
      </c>
      <c r="D2729" s="2">
        <v>42453.559027777781</v>
      </c>
      <c r="E2729" s="1" t="s">
        <v>11</v>
      </c>
      <c r="F2729" s="1" t="s">
        <v>20</v>
      </c>
      <c r="G2729" s="1">
        <v>29</v>
      </c>
      <c r="H2729" s="1" t="s">
        <v>21</v>
      </c>
      <c r="I2729" s="1" t="s">
        <v>18</v>
      </c>
      <c r="J2729" s="1" t="s">
        <v>22</v>
      </c>
    </row>
    <row r="2730" spans="1:10" x14ac:dyDescent="0.25">
      <c r="A2730" s="1">
        <v>2420956</v>
      </c>
      <c r="B2730" s="1" t="s">
        <v>27</v>
      </c>
      <c r="C2730" s="2">
        <v>42459</v>
      </c>
      <c r="D2730" s="2">
        <v>42459.370138888888</v>
      </c>
      <c r="E2730" s="1" t="s">
        <v>11</v>
      </c>
      <c r="F2730" s="1" t="s">
        <v>20</v>
      </c>
      <c r="G2730" s="1">
        <v>36</v>
      </c>
      <c r="H2730" s="1" t="s">
        <v>43</v>
      </c>
      <c r="I2730" s="1" t="s">
        <v>14</v>
      </c>
      <c r="J2730" s="1" t="s">
        <v>15</v>
      </c>
    </row>
    <row r="2731" spans="1:10" x14ac:dyDescent="0.25">
      <c r="A2731" s="1">
        <v>882584</v>
      </c>
      <c r="B2731" s="1" t="s">
        <v>33</v>
      </c>
      <c r="C2731" s="2">
        <v>42448</v>
      </c>
      <c r="D2731" s="2">
        <v>42448.477083333331</v>
      </c>
      <c r="E2731" s="1" t="s">
        <v>11</v>
      </c>
      <c r="F2731" s="1" t="s">
        <v>20</v>
      </c>
      <c r="G2731" s="1">
        <v>30</v>
      </c>
      <c r="H2731" s="1" t="s">
        <v>21</v>
      </c>
      <c r="I2731" s="1" t="s">
        <v>18</v>
      </c>
      <c r="J2731" s="1" t="s">
        <v>22</v>
      </c>
    </row>
    <row r="2732" spans="1:10" x14ac:dyDescent="0.25">
      <c r="A2732" s="1">
        <v>591868</v>
      </c>
      <c r="B2732" s="1" t="s">
        <v>36</v>
      </c>
      <c r="C2732" s="2">
        <v>42385</v>
      </c>
      <c r="D2732" s="2">
        <v>42385.522222222222</v>
      </c>
      <c r="E2732" s="1" t="s">
        <v>17</v>
      </c>
      <c r="F2732" s="1" t="s">
        <v>17</v>
      </c>
      <c r="G2732" s="1">
        <v>0</v>
      </c>
      <c r="H2732" s="1" t="s">
        <v>17</v>
      </c>
      <c r="I2732" s="1" t="s">
        <v>18</v>
      </c>
      <c r="J2732" s="1" t="s">
        <v>19</v>
      </c>
    </row>
    <row r="2733" spans="1:10" x14ac:dyDescent="0.25">
      <c r="A2733" s="1">
        <v>789107</v>
      </c>
      <c r="B2733" s="1" t="s">
        <v>33</v>
      </c>
      <c r="C2733" s="2">
        <v>42405</v>
      </c>
      <c r="D2733" s="2">
        <v>42405.280555555553</v>
      </c>
      <c r="E2733" s="1" t="s">
        <v>11</v>
      </c>
      <c r="F2733" s="1" t="s">
        <v>35</v>
      </c>
      <c r="G2733" s="1">
        <v>25</v>
      </c>
      <c r="H2733" s="1" t="s">
        <v>43</v>
      </c>
      <c r="I2733" s="1" t="s">
        <v>25</v>
      </c>
      <c r="J2733" s="1" t="s">
        <v>22</v>
      </c>
    </row>
    <row r="2734" spans="1:10" x14ac:dyDescent="0.25">
      <c r="A2734" s="1">
        <v>789109</v>
      </c>
      <c r="B2734" s="1" t="s">
        <v>30</v>
      </c>
      <c r="C2734" s="2">
        <v>42411</v>
      </c>
      <c r="D2734" s="2">
        <v>42411.593055555553</v>
      </c>
      <c r="E2734" s="1" t="s">
        <v>23</v>
      </c>
      <c r="F2734" s="1" t="s">
        <v>35</v>
      </c>
      <c r="G2734" s="1">
        <v>32</v>
      </c>
      <c r="H2734" s="1" t="s">
        <v>21</v>
      </c>
      <c r="I2734" s="1" t="s">
        <v>44</v>
      </c>
      <c r="J2734" s="1" t="s">
        <v>15</v>
      </c>
    </row>
    <row r="2735" spans="1:10" x14ac:dyDescent="0.25">
      <c r="A2735" s="1">
        <v>820927</v>
      </c>
      <c r="B2735" s="1" t="s">
        <v>16</v>
      </c>
      <c r="C2735" s="2">
        <v>42433</v>
      </c>
      <c r="D2735" s="2">
        <v>42433.337500000001</v>
      </c>
      <c r="E2735" s="1" t="s">
        <v>11</v>
      </c>
      <c r="F2735" s="1" t="s">
        <v>17</v>
      </c>
      <c r="G2735" s="1">
        <v>23</v>
      </c>
      <c r="H2735" s="1" t="s">
        <v>21</v>
      </c>
      <c r="I2735" s="1" t="s">
        <v>14</v>
      </c>
      <c r="J2735" s="1" t="s">
        <v>22</v>
      </c>
    </row>
    <row r="2736" spans="1:10" x14ac:dyDescent="0.25">
      <c r="A2736" s="1">
        <v>820927</v>
      </c>
      <c r="B2736" s="1" t="s">
        <v>33</v>
      </c>
      <c r="C2736" s="2">
        <v>42433</v>
      </c>
      <c r="D2736" s="2">
        <v>42433.338194444441</v>
      </c>
      <c r="E2736" s="1" t="s">
        <v>11</v>
      </c>
      <c r="F2736" s="1" t="s">
        <v>17</v>
      </c>
      <c r="G2736" s="1">
        <v>23</v>
      </c>
      <c r="H2736" s="1" t="s">
        <v>21</v>
      </c>
      <c r="I2736" s="1" t="s">
        <v>14</v>
      </c>
      <c r="J2736" s="1" t="s">
        <v>22</v>
      </c>
    </row>
    <row r="2737" spans="1:10" x14ac:dyDescent="0.25">
      <c r="A2737" s="1">
        <v>851227</v>
      </c>
      <c r="B2737" s="1" t="s">
        <v>16</v>
      </c>
      <c r="C2737" s="2">
        <v>42435</v>
      </c>
      <c r="D2737" s="2">
        <v>42435.382638888892</v>
      </c>
      <c r="E2737" s="1" t="s">
        <v>11</v>
      </c>
      <c r="F2737" s="1" t="s">
        <v>35</v>
      </c>
      <c r="G2737" s="1">
        <v>32</v>
      </c>
      <c r="H2737" s="1" t="s">
        <v>21</v>
      </c>
      <c r="I2737" s="1" t="s">
        <v>14</v>
      </c>
      <c r="J2737" s="1" t="s">
        <v>15</v>
      </c>
    </row>
    <row r="2738" spans="1:10" x14ac:dyDescent="0.25">
      <c r="A2738" s="1">
        <v>85476</v>
      </c>
      <c r="B2738" s="1" t="s">
        <v>40</v>
      </c>
      <c r="C2738" s="2">
        <v>42371</v>
      </c>
      <c r="D2738" s="2">
        <v>42371.199999999997</v>
      </c>
      <c r="E2738" s="1" t="s">
        <v>23</v>
      </c>
      <c r="F2738" s="1" t="s">
        <v>35</v>
      </c>
      <c r="G2738" s="1">
        <v>34</v>
      </c>
      <c r="H2738" s="1" t="s">
        <v>32</v>
      </c>
      <c r="I2738" s="1" t="s">
        <v>25</v>
      </c>
      <c r="J2738" s="1" t="s">
        <v>15</v>
      </c>
    </row>
    <row r="2739" spans="1:10" x14ac:dyDescent="0.25">
      <c r="A2739" s="1">
        <v>832225</v>
      </c>
      <c r="B2739" s="1" t="s">
        <v>40</v>
      </c>
      <c r="C2739" s="2">
        <v>42430</v>
      </c>
      <c r="D2739" s="2">
        <v>42430.229861111111</v>
      </c>
      <c r="E2739" s="1" t="s">
        <v>23</v>
      </c>
      <c r="F2739" s="1" t="s">
        <v>35</v>
      </c>
      <c r="G2739" s="1">
        <v>28</v>
      </c>
      <c r="H2739" s="1" t="s">
        <v>34</v>
      </c>
      <c r="I2739" s="1" t="s">
        <v>25</v>
      </c>
      <c r="J2739" s="1" t="s">
        <v>22</v>
      </c>
    </row>
    <row r="2740" spans="1:10" x14ac:dyDescent="0.25">
      <c r="A2740" s="1">
        <v>926675</v>
      </c>
      <c r="B2740" s="1" t="s">
        <v>16</v>
      </c>
      <c r="C2740" s="2">
        <v>42459</v>
      </c>
      <c r="D2740" s="2">
        <v>42459.451388888891</v>
      </c>
      <c r="E2740" s="1" t="s">
        <v>11</v>
      </c>
      <c r="F2740" s="1" t="s">
        <v>20</v>
      </c>
      <c r="G2740" s="1">
        <v>27</v>
      </c>
      <c r="H2740" s="1" t="s">
        <v>32</v>
      </c>
      <c r="I2740" s="1" t="s">
        <v>14</v>
      </c>
      <c r="J2740" s="1" t="s">
        <v>22</v>
      </c>
    </row>
    <row r="2741" spans="1:10" x14ac:dyDescent="0.25">
      <c r="A2741" s="1">
        <v>820928</v>
      </c>
      <c r="B2741" s="1" t="s">
        <v>36</v>
      </c>
      <c r="C2741" s="2">
        <v>42424</v>
      </c>
      <c r="D2741" s="2">
        <v>42424.398611111108</v>
      </c>
      <c r="E2741" s="1" t="s">
        <v>11</v>
      </c>
      <c r="F2741" s="1" t="s">
        <v>12</v>
      </c>
      <c r="G2741" s="1">
        <v>28</v>
      </c>
      <c r="H2741" s="1" t="s">
        <v>13</v>
      </c>
      <c r="I2741" s="1" t="s">
        <v>14</v>
      </c>
      <c r="J2741" s="1" t="s">
        <v>22</v>
      </c>
    </row>
    <row r="2742" spans="1:10" x14ac:dyDescent="0.25">
      <c r="A2742" s="1">
        <v>901691</v>
      </c>
      <c r="B2742" s="1" t="s">
        <v>16</v>
      </c>
      <c r="C2742" s="2">
        <v>42454</v>
      </c>
      <c r="D2742" s="2">
        <v>42454.137499999997</v>
      </c>
      <c r="E2742" s="1" t="s">
        <v>11</v>
      </c>
      <c r="F2742" s="1" t="s">
        <v>24</v>
      </c>
      <c r="G2742" s="1">
        <v>33</v>
      </c>
      <c r="H2742" s="1" t="s">
        <v>32</v>
      </c>
      <c r="I2742" s="1" t="s">
        <v>25</v>
      </c>
      <c r="J2742" s="1" t="s">
        <v>15</v>
      </c>
    </row>
    <row r="2743" spans="1:10" x14ac:dyDescent="0.25">
      <c r="A2743" s="1">
        <v>793938</v>
      </c>
      <c r="B2743" s="1" t="s">
        <v>33</v>
      </c>
      <c r="C2743" s="2">
        <v>42434</v>
      </c>
      <c r="D2743" s="2">
        <v>42434.344444444447</v>
      </c>
      <c r="E2743" s="1" t="s">
        <v>11</v>
      </c>
      <c r="F2743" s="1" t="s">
        <v>20</v>
      </c>
      <c r="G2743" s="1">
        <v>48</v>
      </c>
      <c r="H2743" s="1" t="s">
        <v>32</v>
      </c>
      <c r="I2743" s="1" t="s">
        <v>14</v>
      </c>
      <c r="J2743" s="1" t="s">
        <v>26</v>
      </c>
    </row>
    <row r="2744" spans="1:10" x14ac:dyDescent="0.25">
      <c r="A2744" s="1">
        <v>866660</v>
      </c>
      <c r="B2744" s="1" t="s">
        <v>16</v>
      </c>
      <c r="C2744" s="2">
        <v>42442</v>
      </c>
      <c r="D2744" s="2">
        <v>42442.145833333336</v>
      </c>
      <c r="E2744" s="1" t="s">
        <v>11</v>
      </c>
      <c r="F2744" s="1" t="s">
        <v>35</v>
      </c>
      <c r="G2744" s="1">
        <v>20</v>
      </c>
      <c r="H2744" s="1" t="s">
        <v>49</v>
      </c>
      <c r="I2744" s="1" t="s">
        <v>25</v>
      </c>
      <c r="J2744" s="1" t="s">
        <v>22</v>
      </c>
    </row>
    <row r="2745" spans="1:10" x14ac:dyDescent="0.25">
      <c r="A2745" s="1">
        <v>86003</v>
      </c>
      <c r="B2745" s="1" t="s">
        <v>33</v>
      </c>
      <c r="C2745" s="2">
        <v>42377</v>
      </c>
      <c r="D2745" s="2">
        <v>42377.20208333333</v>
      </c>
      <c r="E2745" s="1" t="s">
        <v>11</v>
      </c>
      <c r="F2745" s="1" t="s">
        <v>35</v>
      </c>
      <c r="G2745" s="1">
        <v>30</v>
      </c>
      <c r="H2745" s="1" t="s">
        <v>21</v>
      </c>
      <c r="I2745" s="1" t="s">
        <v>25</v>
      </c>
      <c r="J2745" s="1" t="s">
        <v>22</v>
      </c>
    </row>
    <row r="2746" spans="1:10" x14ac:dyDescent="0.25">
      <c r="A2746" s="1">
        <v>621695</v>
      </c>
      <c r="B2746" s="1" t="s">
        <v>48</v>
      </c>
      <c r="C2746" s="2">
        <v>42383</v>
      </c>
      <c r="D2746" s="2">
        <v>42383.345138888886</v>
      </c>
      <c r="E2746" s="1" t="s">
        <v>23</v>
      </c>
      <c r="F2746" s="1" t="s">
        <v>17</v>
      </c>
      <c r="G2746" s="1">
        <v>20</v>
      </c>
      <c r="H2746" s="1" t="s">
        <v>13</v>
      </c>
      <c r="I2746" s="1" t="s">
        <v>14</v>
      </c>
      <c r="J2746" s="1" t="s">
        <v>22</v>
      </c>
    </row>
    <row r="2747" spans="1:10" x14ac:dyDescent="0.25">
      <c r="A2747" s="1">
        <v>621695</v>
      </c>
      <c r="B2747" s="1" t="s">
        <v>29</v>
      </c>
      <c r="C2747" s="2">
        <v>42380</v>
      </c>
      <c r="D2747" s="2">
        <v>42380.34375</v>
      </c>
      <c r="E2747" s="1" t="s">
        <v>23</v>
      </c>
      <c r="F2747" s="1" t="s">
        <v>17</v>
      </c>
      <c r="G2747" s="1">
        <v>20</v>
      </c>
      <c r="H2747" s="1" t="s">
        <v>13</v>
      </c>
      <c r="I2747" s="1" t="s">
        <v>14</v>
      </c>
      <c r="J2747" s="1" t="s">
        <v>22</v>
      </c>
    </row>
    <row r="2748" spans="1:10" x14ac:dyDescent="0.25">
      <c r="A2748" s="1">
        <v>621695</v>
      </c>
      <c r="B2748" s="1" t="s">
        <v>36</v>
      </c>
      <c r="C2748" s="2">
        <v>42382</v>
      </c>
      <c r="D2748" s="2">
        <v>42382.459722222222</v>
      </c>
      <c r="E2748" s="1" t="s">
        <v>23</v>
      </c>
      <c r="F2748" s="1" t="s">
        <v>17</v>
      </c>
      <c r="G2748" s="1">
        <v>20</v>
      </c>
      <c r="H2748" s="1" t="s">
        <v>13</v>
      </c>
      <c r="I2748" s="1" t="s">
        <v>18</v>
      </c>
      <c r="J2748" s="1" t="s">
        <v>22</v>
      </c>
    </row>
    <row r="2749" spans="1:10" x14ac:dyDescent="0.25">
      <c r="A2749" s="1">
        <v>789112</v>
      </c>
      <c r="B2749" s="1" t="s">
        <v>10</v>
      </c>
      <c r="C2749" s="2">
        <v>42418</v>
      </c>
      <c r="D2749" s="2">
        <v>42418.517361111109</v>
      </c>
      <c r="E2749" s="1" t="s">
        <v>11</v>
      </c>
      <c r="F2749" s="1" t="s">
        <v>35</v>
      </c>
      <c r="G2749" s="1">
        <v>23</v>
      </c>
      <c r="H2749" s="1" t="s">
        <v>21</v>
      </c>
      <c r="I2749" s="1" t="s">
        <v>18</v>
      </c>
      <c r="J2749" s="1" t="s">
        <v>22</v>
      </c>
    </row>
    <row r="2750" spans="1:10" x14ac:dyDescent="0.25">
      <c r="A2750" s="1">
        <v>789112</v>
      </c>
      <c r="B2750" s="1" t="s">
        <v>31</v>
      </c>
      <c r="C2750" s="2">
        <v>42406</v>
      </c>
      <c r="D2750" s="2">
        <v>42406.591666666667</v>
      </c>
      <c r="E2750" s="1" t="s">
        <v>11</v>
      </c>
      <c r="F2750" s="1" t="s">
        <v>35</v>
      </c>
      <c r="G2750" s="1">
        <v>23</v>
      </c>
      <c r="H2750" s="1" t="s">
        <v>21</v>
      </c>
      <c r="I2750" s="1" t="s">
        <v>44</v>
      </c>
      <c r="J2750" s="1" t="s">
        <v>22</v>
      </c>
    </row>
    <row r="2751" spans="1:10" x14ac:dyDescent="0.25">
      <c r="A2751" s="1">
        <v>789112</v>
      </c>
      <c r="B2751" s="1" t="s">
        <v>10</v>
      </c>
      <c r="C2751" s="2">
        <v>42406</v>
      </c>
      <c r="D2751" s="2">
        <v>42406.380555555559</v>
      </c>
      <c r="E2751" s="1" t="s">
        <v>11</v>
      </c>
      <c r="F2751" s="1" t="s">
        <v>35</v>
      </c>
      <c r="G2751" s="1">
        <v>23</v>
      </c>
      <c r="H2751" s="1" t="s">
        <v>21</v>
      </c>
      <c r="I2751" s="1" t="s">
        <v>14</v>
      </c>
      <c r="J2751" s="1" t="s">
        <v>22</v>
      </c>
    </row>
    <row r="2752" spans="1:10" x14ac:dyDescent="0.25">
      <c r="A2752" s="1">
        <v>809422</v>
      </c>
      <c r="B2752" s="1" t="s">
        <v>40</v>
      </c>
      <c r="C2752" s="2">
        <v>42421</v>
      </c>
      <c r="D2752" s="2">
        <v>42421.281944444447</v>
      </c>
      <c r="E2752" s="1" t="s">
        <v>11</v>
      </c>
      <c r="F2752" s="1" t="s">
        <v>24</v>
      </c>
      <c r="G2752" s="1">
        <v>59</v>
      </c>
      <c r="H2752" s="1" t="s">
        <v>21</v>
      </c>
      <c r="I2752" s="1" t="s">
        <v>25</v>
      </c>
      <c r="J2752" s="1" t="s">
        <v>26</v>
      </c>
    </row>
    <row r="2753" spans="1:10" x14ac:dyDescent="0.25">
      <c r="A2753" s="1">
        <v>809422</v>
      </c>
      <c r="B2753" s="1" t="s">
        <v>40</v>
      </c>
      <c r="C2753" s="2">
        <v>42421</v>
      </c>
      <c r="D2753" s="2">
        <v>42421.281944444447</v>
      </c>
      <c r="E2753" s="1" t="s">
        <v>11</v>
      </c>
      <c r="F2753" s="1" t="s">
        <v>24</v>
      </c>
      <c r="G2753" s="1">
        <v>59</v>
      </c>
      <c r="H2753" s="1" t="s">
        <v>21</v>
      </c>
      <c r="I2753" s="1" t="s">
        <v>25</v>
      </c>
      <c r="J2753" s="1" t="s">
        <v>26</v>
      </c>
    </row>
    <row r="2754" spans="1:10" x14ac:dyDescent="0.25">
      <c r="A2754" s="1">
        <v>820932</v>
      </c>
      <c r="B2754" s="1" t="s">
        <v>41</v>
      </c>
      <c r="C2754" s="2">
        <v>42431</v>
      </c>
      <c r="D2754" s="2">
        <v>42431.252083333333</v>
      </c>
      <c r="E2754" s="1" t="s">
        <v>11</v>
      </c>
      <c r="F2754" s="1" t="s">
        <v>35</v>
      </c>
      <c r="G2754" s="1">
        <v>31</v>
      </c>
      <c r="H2754" s="1" t="s">
        <v>21</v>
      </c>
      <c r="I2754" s="1" t="s">
        <v>25</v>
      </c>
      <c r="J2754" s="1" t="s">
        <v>15</v>
      </c>
    </row>
    <row r="2755" spans="1:10" x14ac:dyDescent="0.25">
      <c r="A2755" s="1">
        <v>820932</v>
      </c>
      <c r="B2755" s="1" t="s">
        <v>16</v>
      </c>
      <c r="C2755" s="2">
        <v>42431</v>
      </c>
      <c r="D2755" s="2">
        <v>42431.457638888889</v>
      </c>
      <c r="E2755" s="1" t="s">
        <v>11</v>
      </c>
      <c r="F2755" s="1" t="s">
        <v>35</v>
      </c>
      <c r="G2755" s="1">
        <v>31</v>
      </c>
      <c r="H2755" s="1" t="s">
        <v>21</v>
      </c>
      <c r="I2755" s="1" t="s">
        <v>14</v>
      </c>
      <c r="J2755" s="1" t="s">
        <v>15</v>
      </c>
    </row>
    <row r="2756" spans="1:10" x14ac:dyDescent="0.25">
      <c r="A2756" s="1">
        <v>820932</v>
      </c>
      <c r="B2756" s="1" t="s">
        <v>33</v>
      </c>
      <c r="C2756" s="2">
        <v>42433</v>
      </c>
      <c r="D2756" s="2">
        <v>42433.365972222222</v>
      </c>
      <c r="E2756" s="1" t="s">
        <v>11</v>
      </c>
      <c r="F2756" s="1" t="s">
        <v>35</v>
      </c>
      <c r="G2756" s="1">
        <v>31</v>
      </c>
      <c r="H2756" s="1" t="s">
        <v>21</v>
      </c>
      <c r="I2756" s="1" t="s">
        <v>14</v>
      </c>
      <c r="J2756" s="1" t="s">
        <v>15</v>
      </c>
    </row>
    <row r="2757" spans="1:10" x14ac:dyDescent="0.25">
      <c r="A2757" s="1">
        <v>722988</v>
      </c>
      <c r="B2757" s="1" t="s">
        <v>36</v>
      </c>
      <c r="C2757" s="2">
        <v>42389</v>
      </c>
      <c r="D2757" s="2">
        <v>42389.42291666667</v>
      </c>
      <c r="E2757" s="1" t="s">
        <v>17</v>
      </c>
      <c r="F2757" s="1" t="s">
        <v>17</v>
      </c>
      <c r="G2757" s="1">
        <v>0</v>
      </c>
      <c r="H2757" s="1" t="s">
        <v>17</v>
      </c>
      <c r="I2757" s="1" t="s">
        <v>14</v>
      </c>
      <c r="J2757" s="1" t="s">
        <v>19</v>
      </c>
    </row>
    <row r="2758" spans="1:10" x14ac:dyDescent="0.25">
      <c r="A2758" s="1">
        <v>760863</v>
      </c>
      <c r="B2758" s="1" t="s">
        <v>36</v>
      </c>
      <c r="C2758" s="2">
        <v>42402</v>
      </c>
      <c r="D2758" s="2">
        <v>42402.236805555556</v>
      </c>
      <c r="E2758" s="1" t="s">
        <v>11</v>
      </c>
      <c r="F2758" s="1" t="s">
        <v>12</v>
      </c>
      <c r="G2758" s="1">
        <v>38</v>
      </c>
      <c r="H2758" s="1" t="s">
        <v>28</v>
      </c>
      <c r="I2758" s="1" t="s">
        <v>25</v>
      </c>
      <c r="J2758" s="1" t="s">
        <v>15</v>
      </c>
    </row>
    <row r="2759" spans="1:10" x14ac:dyDescent="0.25">
      <c r="A2759" s="1">
        <v>809423</v>
      </c>
      <c r="B2759" s="1" t="s">
        <v>36</v>
      </c>
      <c r="C2759" s="2">
        <v>42381</v>
      </c>
      <c r="D2759" s="2">
        <v>42381.417361111111</v>
      </c>
      <c r="E2759" s="1" t="s">
        <v>11</v>
      </c>
      <c r="F2759" s="1" t="s">
        <v>24</v>
      </c>
      <c r="G2759" s="1">
        <v>30</v>
      </c>
      <c r="H2759" s="1" t="s">
        <v>34</v>
      </c>
      <c r="I2759" s="1" t="s">
        <v>14</v>
      </c>
      <c r="J2759" s="1" t="s">
        <v>22</v>
      </c>
    </row>
    <row r="2760" spans="1:10" x14ac:dyDescent="0.25">
      <c r="A2760" s="1">
        <v>809424</v>
      </c>
      <c r="B2760" s="1" t="s">
        <v>37</v>
      </c>
      <c r="C2760" s="2">
        <v>42422</v>
      </c>
      <c r="D2760" s="2">
        <v>42422.374305555553</v>
      </c>
      <c r="E2760" s="1" t="s">
        <v>23</v>
      </c>
      <c r="F2760" s="1" t="s">
        <v>12</v>
      </c>
      <c r="G2760" s="1">
        <v>24</v>
      </c>
      <c r="H2760" s="1" t="s">
        <v>13</v>
      </c>
      <c r="I2760" s="1" t="s">
        <v>14</v>
      </c>
      <c r="J2760" s="1" t="s">
        <v>22</v>
      </c>
    </row>
    <row r="2761" spans="1:10" x14ac:dyDescent="0.25">
      <c r="A2761" s="1">
        <v>174189</v>
      </c>
      <c r="B2761" s="1" t="s">
        <v>33</v>
      </c>
      <c r="C2761" s="2">
        <v>42443</v>
      </c>
      <c r="D2761" s="2">
        <v>42443.31527777778</v>
      </c>
      <c r="E2761" s="1" t="s">
        <v>11</v>
      </c>
      <c r="F2761" s="1" t="s">
        <v>35</v>
      </c>
      <c r="G2761" s="1">
        <v>43</v>
      </c>
      <c r="H2761" s="1" t="s">
        <v>21</v>
      </c>
      <c r="I2761" s="1" t="s">
        <v>14</v>
      </c>
      <c r="J2761" s="1" t="s">
        <v>15</v>
      </c>
    </row>
    <row r="2762" spans="1:10" x14ac:dyDescent="0.25">
      <c r="A2762" s="1">
        <v>2420980</v>
      </c>
      <c r="B2762" s="1" t="s">
        <v>36</v>
      </c>
      <c r="C2762" s="2">
        <v>42422</v>
      </c>
      <c r="D2762" s="2">
        <v>42422.552083333336</v>
      </c>
      <c r="E2762" s="1" t="s">
        <v>11</v>
      </c>
      <c r="F2762" s="1" t="s">
        <v>35</v>
      </c>
      <c r="G2762" s="1">
        <v>43</v>
      </c>
      <c r="H2762" s="1" t="s">
        <v>32</v>
      </c>
      <c r="I2762" s="1" t="s">
        <v>18</v>
      </c>
      <c r="J2762" s="1" t="s">
        <v>15</v>
      </c>
    </row>
    <row r="2763" spans="1:10" x14ac:dyDescent="0.25">
      <c r="A2763" s="1">
        <v>939792</v>
      </c>
      <c r="B2763" s="1" t="s">
        <v>31</v>
      </c>
      <c r="C2763" s="2">
        <v>42446</v>
      </c>
      <c r="D2763" s="2">
        <v>42446.460416666669</v>
      </c>
      <c r="E2763" s="1" t="s">
        <v>11</v>
      </c>
      <c r="F2763" s="1" t="s">
        <v>20</v>
      </c>
      <c r="G2763" s="1">
        <v>23</v>
      </c>
      <c r="H2763" s="1" t="s">
        <v>28</v>
      </c>
      <c r="I2763" s="1" t="s">
        <v>18</v>
      </c>
      <c r="J2763" s="1" t="s">
        <v>22</v>
      </c>
    </row>
    <row r="2764" spans="1:10" x14ac:dyDescent="0.25">
      <c r="A2764" s="1">
        <v>869391</v>
      </c>
      <c r="B2764" s="1" t="s">
        <v>16</v>
      </c>
      <c r="C2764" s="2">
        <v>42438</v>
      </c>
      <c r="D2764" s="2">
        <v>42438.521527777775</v>
      </c>
      <c r="E2764" s="1" t="s">
        <v>23</v>
      </c>
      <c r="F2764" s="1" t="s">
        <v>20</v>
      </c>
      <c r="G2764" s="1">
        <v>30</v>
      </c>
      <c r="H2764" s="1" t="s">
        <v>21</v>
      </c>
      <c r="I2764" s="1" t="s">
        <v>18</v>
      </c>
      <c r="J2764" s="1" t="s">
        <v>22</v>
      </c>
    </row>
    <row r="2765" spans="1:10" x14ac:dyDescent="0.25">
      <c r="A2765" s="1">
        <v>940149</v>
      </c>
      <c r="B2765" s="1" t="s">
        <v>41</v>
      </c>
      <c r="C2765" s="2">
        <v>42457</v>
      </c>
      <c r="D2765" s="2">
        <v>42457.323611111111</v>
      </c>
      <c r="E2765" s="1" t="s">
        <v>11</v>
      </c>
      <c r="F2765" s="1" t="s">
        <v>35</v>
      </c>
      <c r="G2765" s="1">
        <v>32</v>
      </c>
      <c r="H2765" s="1" t="s">
        <v>21</v>
      </c>
      <c r="I2765" s="1" t="s">
        <v>14</v>
      </c>
      <c r="J2765" s="1" t="s">
        <v>15</v>
      </c>
    </row>
    <row r="2766" spans="1:10" x14ac:dyDescent="0.25">
      <c r="A2766" s="1">
        <v>2369134</v>
      </c>
      <c r="B2766" s="1" t="s">
        <v>36</v>
      </c>
      <c r="C2766" s="2">
        <v>42448</v>
      </c>
      <c r="D2766" s="2">
        <v>42448.601388888892</v>
      </c>
      <c r="E2766" s="1" t="s">
        <v>11</v>
      </c>
      <c r="F2766" s="1" t="s">
        <v>20</v>
      </c>
      <c r="G2766" s="1">
        <v>39</v>
      </c>
      <c r="H2766" s="1" t="s">
        <v>21</v>
      </c>
      <c r="I2766" s="1" t="s">
        <v>44</v>
      </c>
      <c r="J2766" s="1" t="s">
        <v>15</v>
      </c>
    </row>
    <row r="2767" spans="1:10" x14ac:dyDescent="0.25">
      <c r="A2767" s="1">
        <v>2369134</v>
      </c>
      <c r="B2767" s="1" t="s">
        <v>33</v>
      </c>
      <c r="C2767" s="2">
        <v>42435</v>
      </c>
      <c r="D2767" s="2">
        <v>42435.199305555558</v>
      </c>
      <c r="E2767" s="1" t="s">
        <v>11</v>
      </c>
      <c r="F2767" s="1" t="s">
        <v>20</v>
      </c>
      <c r="G2767" s="1">
        <v>39</v>
      </c>
      <c r="H2767" s="1" t="s">
        <v>21</v>
      </c>
      <c r="I2767" s="1" t="s">
        <v>25</v>
      </c>
      <c r="J2767" s="1" t="s">
        <v>15</v>
      </c>
    </row>
    <row r="2768" spans="1:10" x14ac:dyDescent="0.25">
      <c r="A2768" s="1">
        <v>855864</v>
      </c>
      <c r="B2768" s="1" t="s">
        <v>27</v>
      </c>
      <c r="C2768" s="2">
        <v>42456</v>
      </c>
      <c r="D2768" s="2">
        <v>42456.481249999997</v>
      </c>
      <c r="E2768" s="1" t="s">
        <v>23</v>
      </c>
      <c r="F2768" s="1" t="s">
        <v>12</v>
      </c>
      <c r="G2768" s="1">
        <v>26</v>
      </c>
      <c r="H2768" s="1" t="s">
        <v>32</v>
      </c>
      <c r="I2768" s="1" t="s">
        <v>18</v>
      </c>
      <c r="J2768" s="1" t="s">
        <v>22</v>
      </c>
    </row>
    <row r="2769" spans="1:10" x14ac:dyDescent="0.25">
      <c r="A2769" s="1">
        <v>930540</v>
      </c>
      <c r="B2769" s="1" t="s">
        <v>10</v>
      </c>
      <c r="C2769" s="2">
        <v>42460</v>
      </c>
      <c r="D2769" s="2">
        <v>42460.42083333333</v>
      </c>
      <c r="E2769" s="1" t="s">
        <v>11</v>
      </c>
      <c r="F2769" s="1" t="s">
        <v>20</v>
      </c>
      <c r="G2769" s="1">
        <v>23</v>
      </c>
      <c r="H2769" s="1" t="s">
        <v>13</v>
      </c>
      <c r="I2769" s="1" t="s">
        <v>14</v>
      </c>
      <c r="J2769" s="1" t="s">
        <v>22</v>
      </c>
    </row>
    <row r="2770" spans="1:10" x14ac:dyDescent="0.25">
      <c r="A2770" s="1">
        <v>930540</v>
      </c>
      <c r="B2770" s="1" t="s">
        <v>33</v>
      </c>
      <c r="C2770" s="2">
        <v>42459</v>
      </c>
      <c r="D2770" s="2">
        <v>42459.500694444447</v>
      </c>
      <c r="E2770" s="1" t="s">
        <v>11</v>
      </c>
      <c r="F2770" s="1" t="s">
        <v>20</v>
      </c>
      <c r="G2770" s="1">
        <v>23</v>
      </c>
      <c r="H2770" s="1" t="s">
        <v>13</v>
      </c>
      <c r="I2770" s="1" t="s">
        <v>18</v>
      </c>
      <c r="J2770" s="1" t="s">
        <v>22</v>
      </c>
    </row>
    <row r="2771" spans="1:10" x14ac:dyDescent="0.25">
      <c r="A2771" s="1">
        <v>789122</v>
      </c>
      <c r="B2771" s="1" t="s">
        <v>33</v>
      </c>
      <c r="C2771" s="2">
        <v>42415</v>
      </c>
      <c r="D2771" s="2">
        <v>42415.438888888886</v>
      </c>
      <c r="E2771" s="1" t="s">
        <v>11</v>
      </c>
      <c r="F2771" s="1" t="s">
        <v>35</v>
      </c>
      <c r="G2771" s="1">
        <v>24</v>
      </c>
      <c r="H2771" s="1" t="s">
        <v>28</v>
      </c>
      <c r="I2771" s="1" t="s">
        <v>14</v>
      </c>
      <c r="J2771" s="1" t="s">
        <v>22</v>
      </c>
    </row>
    <row r="2772" spans="1:10" x14ac:dyDescent="0.25">
      <c r="A2772" s="1">
        <v>789122</v>
      </c>
      <c r="B2772" s="1" t="s">
        <v>30</v>
      </c>
      <c r="C2772" s="2">
        <v>42411</v>
      </c>
      <c r="D2772" s="2">
        <v>42411.350694444445</v>
      </c>
      <c r="E2772" s="1" t="s">
        <v>11</v>
      </c>
      <c r="F2772" s="1" t="s">
        <v>35</v>
      </c>
      <c r="G2772" s="1">
        <v>24</v>
      </c>
      <c r="H2772" s="1" t="s">
        <v>28</v>
      </c>
      <c r="I2772" s="1" t="s">
        <v>14</v>
      </c>
      <c r="J2772" s="1" t="s">
        <v>22</v>
      </c>
    </row>
    <row r="2773" spans="1:10" x14ac:dyDescent="0.25">
      <c r="A2773" s="1">
        <v>789122</v>
      </c>
      <c r="B2773" s="1" t="s">
        <v>40</v>
      </c>
      <c r="C2773" s="2">
        <v>42421</v>
      </c>
      <c r="D2773" s="2">
        <v>42421.407638888886</v>
      </c>
      <c r="E2773" s="1" t="s">
        <v>11</v>
      </c>
      <c r="F2773" s="1" t="s">
        <v>35</v>
      </c>
      <c r="G2773" s="1">
        <v>24</v>
      </c>
      <c r="H2773" s="1" t="s">
        <v>28</v>
      </c>
      <c r="I2773" s="1" t="s">
        <v>14</v>
      </c>
      <c r="J2773" s="1" t="s">
        <v>22</v>
      </c>
    </row>
    <row r="2774" spans="1:10" x14ac:dyDescent="0.25">
      <c r="A2774" s="1">
        <v>789122</v>
      </c>
      <c r="B2774" s="1" t="s">
        <v>30</v>
      </c>
      <c r="C2774" s="2">
        <v>42402</v>
      </c>
      <c r="D2774" s="2">
        <v>42402.342361111114</v>
      </c>
      <c r="E2774" s="1" t="s">
        <v>11</v>
      </c>
      <c r="F2774" s="1" t="s">
        <v>35</v>
      </c>
      <c r="G2774" s="1">
        <v>24</v>
      </c>
      <c r="H2774" s="1" t="s">
        <v>28</v>
      </c>
      <c r="I2774" s="1" t="s">
        <v>14</v>
      </c>
      <c r="J2774" s="1" t="s">
        <v>22</v>
      </c>
    </row>
    <row r="2775" spans="1:10" x14ac:dyDescent="0.25">
      <c r="A2775" s="1">
        <v>789122</v>
      </c>
      <c r="B2775" s="1" t="s">
        <v>41</v>
      </c>
      <c r="C2775" s="2">
        <v>42440</v>
      </c>
      <c r="D2775" s="2">
        <v>42440.513888888891</v>
      </c>
      <c r="E2775" s="1" t="s">
        <v>11</v>
      </c>
      <c r="F2775" s="1" t="s">
        <v>35</v>
      </c>
      <c r="G2775" s="1">
        <v>24</v>
      </c>
      <c r="H2775" s="1" t="s">
        <v>28</v>
      </c>
      <c r="I2775" s="1" t="s">
        <v>18</v>
      </c>
      <c r="J2775" s="1" t="s">
        <v>22</v>
      </c>
    </row>
    <row r="2776" spans="1:10" x14ac:dyDescent="0.25">
      <c r="A2776" s="1">
        <v>789122</v>
      </c>
      <c r="B2776" s="1" t="s">
        <v>33</v>
      </c>
      <c r="C2776" s="2">
        <v>42391</v>
      </c>
      <c r="D2776" s="2">
        <v>42391.142361111109</v>
      </c>
      <c r="E2776" s="1" t="s">
        <v>11</v>
      </c>
      <c r="F2776" s="1" t="s">
        <v>35</v>
      </c>
      <c r="G2776" s="1">
        <v>24</v>
      </c>
      <c r="H2776" s="1" t="s">
        <v>28</v>
      </c>
      <c r="I2776" s="1" t="s">
        <v>25</v>
      </c>
      <c r="J2776" s="1" t="s">
        <v>22</v>
      </c>
    </row>
    <row r="2777" spans="1:10" x14ac:dyDescent="0.25">
      <c r="A2777" s="1">
        <v>789122</v>
      </c>
      <c r="B2777" s="1" t="s">
        <v>33</v>
      </c>
      <c r="C2777" s="2">
        <v>42395</v>
      </c>
      <c r="D2777" s="2">
        <v>42395.461805555555</v>
      </c>
      <c r="E2777" s="1" t="s">
        <v>11</v>
      </c>
      <c r="F2777" s="1" t="s">
        <v>35</v>
      </c>
      <c r="G2777" s="1">
        <v>24</v>
      </c>
      <c r="H2777" s="1" t="s">
        <v>28</v>
      </c>
      <c r="I2777" s="1" t="s">
        <v>18</v>
      </c>
      <c r="J2777" s="1" t="s">
        <v>22</v>
      </c>
    </row>
    <row r="2778" spans="1:10" x14ac:dyDescent="0.25">
      <c r="A2778" s="1">
        <v>789122</v>
      </c>
      <c r="B2778" s="1" t="s">
        <v>31</v>
      </c>
      <c r="C2778" s="2">
        <v>42388</v>
      </c>
      <c r="D2778" s="2">
        <v>42388.538194444445</v>
      </c>
      <c r="E2778" s="1" t="s">
        <v>11</v>
      </c>
      <c r="F2778" s="1" t="s">
        <v>35</v>
      </c>
      <c r="G2778" s="1">
        <v>24</v>
      </c>
      <c r="H2778" s="1" t="s">
        <v>28</v>
      </c>
      <c r="I2778" s="1" t="s">
        <v>18</v>
      </c>
      <c r="J2778" s="1" t="s">
        <v>22</v>
      </c>
    </row>
    <row r="2779" spans="1:10" x14ac:dyDescent="0.25">
      <c r="A2779" s="1">
        <v>789122</v>
      </c>
      <c r="B2779" s="1" t="s">
        <v>30</v>
      </c>
      <c r="C2779" s="2">
        <v>42395</v>
      </c>
      <c r="D2779" s="2">
        <v>42395.347916666666</v>
      </c>
      <c r="E2779" s="1" t="s">
        <v>11</v>
      </c>
      <c r="F2779" s="1" t="s">
        <v>35</v>
      </c>
      <c r="G2779" s="1">
        <v>24</v>
      </c>
      <c r="H2779" s="1" t="s">
        <v>28</v>
      </c>
      <c r="I2779" s="1" t="s">
        <v>14</v>
      </c>
      <c r="J2779" s="1" t="s">
        <v>22</v>
      </c>
    </row>
    <row r="2780" spans="1:10" x14ac:dyDescent="0.25">
      <c r="A2780" s="1">
        <v>789122</v>
      </c>
      <c r="B2780" s="1" t="s">
        <v>30</v>
      </c>
      <c r="C2780" s="2">
        <v>42386</v>
      </c>
      <c r="D2780" s="2">
        <v>42386.576388888891</v>
      </c>
      <c r="E2780" s="1" t="s">
        <v>11</v>
      </c>
      <c r="F2780" s="1" t="s">
        <v>35</v>
      </c>
      <c r="G2780" s="1">
        <v>24</v>
      </c>
      <c r="H2780" s="1" t="s">
        <v>28</v>
      </c>
      <c r="I2780" s="1" t="s">
        <v>18</v>
      </c>
      <c r="J2780" s="1" t="s">
        <v>22</v>
      </c>
    </row>
    <row r="2781" spans="1:10" x14ac:dyDescent="0.25">
      <c r="A2781" s="1">
        <v>789122</v>
      </c>
      <c r="B2781" s="1" t="s">
        <v>33</v>
      </c>
      <c r="C2781" s="2">
        <v>42391</v>
      </c>
      <c r="D2781" s="2">
        <v>42391.144444444442</v>
      </c>
      <c r="E2781" s="1" t="s">
        <v>11</v>
      </c>
      <c r="F2781" s="1" t="s">
        <v>35</v>
      </c>
      <c r="G2781" s="1">
        <v>24</v>
      </c>
      <c r="H2781" s="1" t="s">
        <v>28</v>
      </c>
      <c r="I2781" s="1" t="s">
        <v>25</v>
      </c>
      <c r="J2781" s="1" t="s">
        <v>22</v>
      </c>
    </row>
    <row r="2782" spans="1:10" x14ac:dyDescent="0.25">
      <c r="A2782" s="1">
        <v>789122</v>
      </c>
      <c r="B2782" s="1" t="s">
        <v>30</v>
      </c>
      <c r="C2782" s="2">
        <v>42399</v>
      </c>
      <c r="D2782" s="2">
        <v>42399.488888888889</v>
      </c>
      <c r="E2782" s="1" t="s">
        <v>11</v>
      </c>
      <c r="F2782" s="1" t="s">
        <v>35</v>
      </c>
      <c r="G2782" s="1">
        <v>24</v>
      </c>
      <c r="H2782" s="1" t="s">
        <v>28</v>
      </c>
      <c r="I2782" s="1" t="s">
        <v>18</v>
      </c>
      <c r="J2782" s="1" t="s">
        <v>22</v>
      </c>
    </row>
    <row r="2783" spans="1:10" x14ac:dyDescent="0.25">
      <c r="A2783" s="1">
        <v>789122</v>
      </c>
      <c r="B2783" s="1" t="s">
        <v>37</v>
      </c>
      <c r="C2783" s="2">
        <v>42395</v>
      </c>
      <c r="D2783" s="2">
        <v>42395.370833333334</v>
      </c>
      <c r="E2783" s="1" t="s">
        <v>11</v>
      </c>
      <c r="F2783" s="1" t="s">
        <v>35</v>
      </c>
      <c r="G2783" s="1">
        <v>24</v>
      </c>
      <c r="H2783" s="1" t="s">
        <v>28</v>
      </c>
      <c r="I2783" s="1" t="s">
        <v>14</v>
      </c>
      <c r="J2783" s="1" t="s">
        <v>22</v>
      </c>
    </row>
    <row r="2784" spans="1:10" x14ac:dyDescent="0.25">
      <c r="A2784" s="1">
        <v>789122</v>
      </c>
      <c r="B2784" s="1" t="s">
        <v>40</v>
      </c>
      <c r="C2784" s="2">
        <v>42388</v>
      </c>
      <c r="D2784" s="2">
        <v>42388.51458333333</v>
      </c>
      <c r="E2784" s="1" t="s">
        <v>11</v>
      </c>
      <c r="F2784" s="1" t="s">
        <v>35</v>
      </c>
      <c r="G2784" s="1">
        <v>24</v>
      </c>
      <c r="H2784" s="1" t="s">
        <v>28</v>
      </c>
      <c r="I2784" s="1" t="s">
        <v>18</v>
      </c>
      <c r="J2784" s="1" t="s">
        <v>22</v>
      </c>
    </row>
    <row r="2785" spans="1:10" x14ac:dyDescent="0.25">
      <c r="A2785" s="1">
        <v>789122</v>
      </c>
      <c r="B2785" s="1" t="s">
        <v>30</v>
      </c>
      <c r="C2785" s="2">
        <v>42388</v>
      </c>
      <c r="D2785" s="2">
        <v>42388.354166666664</v>
      </c>
      <c r="E2785" s="1" t="s">
        <v>11</v>
      </c>
      <c r="F2785" s="1" t="s">
        <v>35</v>
      </c>
      <c r="G2785" s="1">
        <v>24</v>
      </c>
      <c r="H2785" s="1" t="s">
        <v>28</v>
      </c>
      <c r="I2785" s="1" t="s">
        <v>14</v>
      </c>
      <c r="J2785" s="1" t="s">
        <v>22</v>
      </c>
    </row>
    <row r="2786" spans="1:10" x14ac:dyDescent="0.25">
      <c r="A2786" s="1">
        <v>789122</v>
      </c>
      <c r="B2786" s="1" t="s">
        <v>30</v>
      </c>
      <c r="C2786" s="2">
        <v>42448</v>
      </c>
      <c r="D2786" s="2">
        <v>42448.29791666667</v>
      </c>
      <c r="E2786" s="1" t="s">
        <v>11</v>
      </c>
      <c r="F2786" s="1" t="s">
        <v>35</v>
      </c>
      <c r="G2786" s="1">
        <v>24</v>
      </c>
      <c r="H2786" s="1" t="s">
        <v>28</v>
      </c>
      <c r="I2786" s="1" t="s">
        <v>14</v>
      </c>
      <c r="J2786" s="1" t="s">
        <v>22</v>
      </c>
    </row>
    <row r="2787" spans="1:10" x14ac:dyDescent="0.25">
      <c r="A2787" s="1">
        <v>789122</v>
      </c>
      <c r="B2787" s="1" t="s">
        <v>33</v>
      </c>
      <c r="C2787" s="2">
        <v>42412</v>
      </c>
      <c r="D2787" s="2">
        <v>42412.234722222223</v>
      </c>
      <c r="E2787" s="1" t="s">
        <v>11</v>
      </c>
      <c r="F2787" s="1" t="s">
        <v>35</v>
      </c>
      <c r="G2787" s="1">
        <v>24</v>
      </c>
      <c r="H2787" s="1" t="s">
        <v>28</v>
      </c>
      <c r="I2787" s="1" t="s">
        <v>25</v>
      </c>
      <c r="J2787" s="1" t="s">
        <v>22</v>
      </c>
    </row>
    <row r="2788" spans="1:10" x14ac:dyDescent="0.25">
      <c r="A2788" s="1">
        <v>789122</v>
      </c>
      <c r="B2788" s="1" t="s">
        <v>30</v>
      </c>
      <c r="C2788" s="2">
        <v>42441</v>
      </c>
      <c r="D2788" s="2">
        <v>42441.371527777781</v>
      </c>
      <c r="E2788" s="1" t="s">
        <v>11</v>
      </c>
      <c r="F2788" s="1" t="s">
        <v>35</v>
      </c>
      <c r="G2788" s="1">
        <v>24</v>
      </c>
      <c r="H2788" s="1" t="s">
        <v>28</v>
      </c>
      <c r="I2788" s="1" t="s">
        <v>14</v>
      </c>
      <c r="J2788" s="1" t="s">
        <v>22</v>
      </c>
    </row>
    <row r="2789" spans="1:10" x14ac:dyDescent="0.25">
      <c r="A2789" s="1">
        <v>789122</v>
      </c>
      <c r="B2789" s="1" t="s">
        <v>16</v>
      </c>
      <c r="C2789" s="2">
        <v>42454</v>
      </c>
      <c r="D2789" s="2">
        <v>42454.624305555553</v>
      </c>
      <c r="E2789" s="1" t="s">
        <v>11</v>
      </c>
      <c r="F2789" s="1" t="s">
        <v>35</v>
      </c>
      <c r="G2789" s="1">
        <v>24</v>
      </c>
      <c r="H2789" s="1" t="s">
        <v>28</v>
      </c>
      <c r="I2789" s="1" t="s">
        <v>44</v>
      </c>
      <c r="J2789" s="1" t="s">
        <v>22</v>
      </c>
    </row>
    <row r="2790" spans="1:10" x14ac:dyDescent="0.25">
      <c r="A2790" s="1">
        <v>789122</v>
      </c>
      <c r="B2790" s="1" t="s">
        <v>30</v>
      </c>
      <c r="C2790" s="2">
        <v>42413</v>
      </c>
      <c r="D2790" s="2">
        <v>42413.525000000001</v>
      </c>
      <c r="E2790" s="1" t="s">
        <v>11</v>
      </c>
      <c r="F2790" s="1" t="s">
        <v>35</v>
      </c>
      <c r="G2790" s="1">
        <v>24</v>
      </c>
      <c r="H2790" s="1" t="s">
        <v>28</v>
      </c>
      <c r="I2790" s="1" t="s">
        <v>18</v>
      </c>
      <c r="J2790" s="1" t="s">
        <v>22</v>
      </c>
    </row>
    <row r="2791" spans="1:10" x14ac:dyDescent="0.25">
      <c r="A2791" s="1">
        <v>789122</v>
      </c>
      <c r="B2791" s="1" t="s">
        <v>40</v>
      </c>
      <c r="C2791" s="2">
        <v>42439</v>
      </c>
      <c r="D2791" s="2">
        <v>42439.400694444441</v>
      </c>
      <c r="E2791" s="1" t="s">
        <v>11</v>
      </c>
      <c r="F2791" s="1" t="s">
        <v>35</v>
      </c>
      <c r="G2791" s="1">
        <v>24</v>
      </c>
      <c r="H2791" s="1" t="s">
        <v>28</v>
      </c>
      <c r="I2791" s="1" t="s">
        <v>14</v>
      </c>
      <c r="J2791" s="1" t="s">
        <v>22</v>
      </c>
    </row>
    <row r="2792" spans="1:10" x14ac:dyDescent="0.25">
      <c r="A2792" s="1">
        <v>793947</v>
      </c>
      <c r="B2792" s="1" t="s">
        <v>29</v>
      </c>
      <c r="C2792" s="2">
        <v>42415</v>
      </c>
      <c r="D2792" s="2">
        <v>42415.460416666669</v>
      </c>
      <c r="E2792" s="1" t="s">
        <v>11</v>
      </c>
      <c r="F2792" s="1" t="s">
        <v>35</v>
      </c>
      <c r="G2792" s="1">
        <v>42</v>
      </c>
      <c r="H2792" s="1" t="s">
        <v>21</v>
      </c>
      <c r="I2792" s="1" t="s">
        <v>18</v>
      </c>
      <c r="J2792" s="1" t="s">
        <v>15</v>
      </c>
    </row>
    <row r="2793" spans="1:10" x14ac:dyDescent="0.25">
      <c r="A2793" s="1">
        <v>772271</v>
      </c>
      <c r="B2793" s="1" t="s">
        <v>16</v>
      </c>
      <c r="C2793" s="2">
        <v>42433</v>
      </c>
      <c r="D2793" s="2">
        <v>42433.27847222222</v>
      </c>
      <c r="E2793" s="1" t="s">
        <v>11</v>
      </c>
      <c r="F2793" s="1" t="s">
        <v>17</v>
      </c>
      <c r="G2793" s="1">
        <v>34</v>
      </c>
      <c r="H2793" s="1" t="s">
        <v>13</v>
      </c>
      <c r="I2793" s="1" t="s">
        <v>25</v>
      </c>
      <c r="J2793" s="1" t="s">
        <v>15</v>
      </c>
    </row>
    <row r="2794" spans="1:10" x14ac:dyDescent="0.25">
      <c r="A2794" s="1">
        <v>772271</v>
      </c>
      <c r="B2794" s="1" t="s">
        <v>33</v>
      </c>
      <c r="C2794" s="2">
        <v>42427</v>
      </c>
      <c r="D2794" s="2">
        <v>42427.609722222223</v>
      </c>
      <c r="E2794" s="1" t="s">
        <v>11</v>
      </c>
      <c r="F2794" s="1" t="s">
        <v>17</v>
      </c>
      <c r="G2794" s="1">
        <v>34</v>
      </c>
      <c r="H2794" s="1" t="s">
        <v>13</v>
      </c>
      <c r="I2794" s="1" t="s">
        <v>44</v>
      </c>
      <c r="J2794" s="1" t="s">
        <v>15</v>
      </c>
    </row>
    <row r="2795" spans="1:10" x14ac:dyDescent="0.25">
      <c r="A2795" s="1">
        <v>803990</v>
      </c>
      <c r="B2795" s="1" t="s">
        <v>33</v>
      </c>
      <c r="C2795" s="2">
        <v>42420</v>
      </c>
      <c r="D2795" s="2">
        <v>42420.620833333334</v>
      </c>
      <c r="E2795" s="1" t="s">
        <v>23</v>
      </c>
      <c r="F2795" s="1" t="s">
        <v>35</v>
      </c>
      <c r="G2795" s="1">
        <v>27</v>
      </c>
      <c r="H2795" s="1" t="s">
        <v>46</v>
      </c>
      <c r="I2795" s="1" t="s">
        <v>44</v>
      </c>
      <c r="J2795" s="1" t="s">
        <v>22</v>
      </c>
    </row>
    <row r="2796" spans="1:10" x14ac:dyDescent="0.25">
      <c r="A2796" s="1">
        <v>803990</v>
      </c>
      <c r="B2796" s="1" t="s">
        <v>40</v>
      </c>
      <c r="C2796" s="2">
        <v>42418</v>
      </c>
      <c r="D2796" s="2">
        <v>42418.185416666667</v>
      </c>
      <c r="E2796" s="1" t="s">
        <v>23</v>
      </c>
      <c r="F2796" s="1" t="s">
        <v>35</v>
      </c>
      <c r="G2796" s="1">
        <v>27</v>
      </c>
      <c r="H2796" s="1" t="s">
        <v>46</v>
      </c>
      <c r="I2796" s="1" t="s">
        <v>25</v>
      </c>
      <c r="J2796" s="1" t="s">
        <v>22</v>
      </c>
    </row>
    <row r="2797" spans="1:10" x14ac:dyDescent="0.25">
      <c r="A2797" s="1">
        <v>789124</v>
      </c>
      <c r="B2797" s="1" t="s">
        <v>36</v>
      </c>
      <c r="C2797" s="2">
        <v>42402</v>
      </c>
      <c r="D2797" s="2">
        <v>42402.372916666667</v>
      </c>
      <c r="E2797" s="1" t="s">
        <v>11</v>
      </c>
      <c r="F2797" s="1" t="s">
        <v>20</v>
      </c>
      <c r="G2797" s="1">
        <v>26</v>
      </c>
      <c r="H2797" s="1" t="s">
        <v>21</v>
      </c>
      <c r="I2797" s="1" t="s">
        <v>14</v>
      </c>
      <c r="J2797" s="1" t="s">
        <v>22</v>
      </c>
    </row>
    <row r="2798" spans="1:10" x14ac:dyDescent="0.25">
      <c r="A2798" s="1">
        <v>789124</v>
      </c>
      <c r="B2798" s="1" t="s">
        <v>36</v>
      </c>
      <c r="C2798" s="2">
        <v>42401</v>
      </c>
      <c r="D2798" s="2">
        <v>42401.567361111112</v>
      </c>
      <c r="E2798" s="1" t="s">
        <v>11</v>
      </c>
      <c r="F2798" s="1" t="s">
        <v>20</v>
      </c>
      <c r="G2798" s="1">
        <v>26</v>
      </c>
      <c r="H2798" s="1" t="s">
        <v>21</v>
      </c>
      <c r="I2798" s="1" t="s">
        <v>18</v>
      </c>
      <c r="J2798" s="1" t="s">
        <v>22</v>
      </c>
    </row>
    <row r="2799" spans="1:10" x14ac:dyDescent="0.25">
      <c r="A2799" s="1">
        <v>809432</v>
      </c>
      <c r="B2799" s="1" t="s">
        <v>33</v>
      </c>
      <c r="C2799" s="2">
        <v>42435</v>
      </c>
      <c r="D2799" s="2">
        <v>42435.171527777777</v>
      </c>
      <c r="E2799" s="1" t="s">
        <v>11</v>
      </c>
      <c r="F2799" s="1" t="s">
        <v>12</v>
      </c>
      <c r="G2799" s="1">
        <v>37</v>
      </c>
      <c r="H2799" s="1" t="s">
        <v>28</v>
      </c>
      <c r="I2799" s="1" t="s">
        <v>25</v>
      </c>
      <c r="J2799" s="1" t="s">
        <v>15</v>
      </c>
    </row>
    <row r="2800" spans="1:10" x14ac:dyDescent="0.25">
      <c r="A2800" s="1">
        <v>930545</v>
      </c>
      <c r="B2800" s="1" t="s">
        <v>39</v>
      </c>
      <c r="C2800" s="2">
        <v>42459</v>
      </c>
      <c r="D2800" s="2">
        <v>42459.502083333333</v>
      </c>
      <c r="E2800" s="1" t="s">
        <v>11</v>
      </c>
      <c r="F2800" s="1" t="s">
        <v>24</v>
      </c>
      <c r="G2800" s="1">
        <v>48</v>
      </c>
      <c r="H2800" s="1" t="s">
        <v>34</v>
      </c>
      <c r="I2800" s="1" t="s">
        <v>18</v>
      </c>
      <c r="J2800" s="1" t="s">
        <v>26</v>
      </c>
    </row>
    <row r="2801" spans="1:10" x14ac:dyDescent="0.25">
      <c r="A2801" s="1">
        <v>596429</v>
      </c>
      <c r="B2801" s="1" t="s">
        <v>47</v>
      </c>
      <c r="C2801" s="2">
        <v>42374</v>
      </c>
      <c r="D2801" s="2">
        <v>42374.32916666667</v>
      </c>
      <c r="E2801" s="1" t="s">
        <v>11</v>
      </c>
      <c r="F2801" s="1" t="s">
        <v>24</v>
      </c>
      <c r="G2801" s="1">
        <v>44</v>
      </c>
      <c r="H2801" s="1" t="s">
        <v>21</v>
      </c>
      <c r="I2801" s="1" t="s">
        <v>14</v>
      </c>
      <c r="J2801" s="1" t="s">
        <v>15</v>
      </c>
    </row>
    <row r="2802" spans="1:10" x14ac:dyDescent="0.25">
      <c r="A2802" s="1">
        <v>596429</v>
      </c>
      <c r="B2802" s="1" t="s">
        <v>36</v>
      </c>
      <c r="C2802" s="2">
        <v>42389</v>
      </c>
      <c r="D2802" s="2">
        <v>42389.136805555558</v>
      </c>
      <c r="E2802" s="1" t="s">
        <v>11</v>
      </c>
      <c r="F2802" s="1" t="s">
        <v>24</v>
      </c>
      <c r="G2802" s="1">
        <v>44</v>
      </c>
      <c r="H2802" s="1" t="s">
        <v>21</v>
      </c>
      <c r="I2802" s="1" t="s">
        <v>25</v>
      </c>
      <c r="J2802" s="1" t="s">
        <v>15</v>
      </c>
    </row>
    <row r="2803" spans="1:10" x14ac:dyDescent="0.25">
      <c r="A2803" s="1">
        <v>586305</v>
      </c>
      <c r="B2803" s="1" t="s">
        <v>10</v>
      </c>
      <c r="C2803" s="2">
        <v>42372</v>
      </c>
      <c r="D2803" s="2">
        <v>42372.170138888891</v>
      </c>
      <c r="E2803" s="1" t="s">
        <v>11</v>
      </c>
      <c r="F2803" s="1" t="s">
        <v>35</v>
      </c>
      <c r="G2803" s="1">
        <v>25</v>
      </c>
      <c r="H2803" s="1" t="s">
        <v>43</v>
      </c>
      <c r="I2803" s="1" t="s">
        <v>25</v>
      </c>
      <c r="J2803" s="1" t="s">
        <v>22</v>
      </c>
    </row>
    <row r="2804" spans="1:10" x14ac:dyDescent="0.25">
      <c r="A2804" s="1">
        <v>803994</v>
      </c>
      <c r="B2804" s="1" t="s">
        <v>36</v>
      </c>
      <c r="C2804" s="2">
        <v>42419</v>
      </c>
      <c r="D2804" s="2">
        <v>42419.304166666669</v>
      </c>
      <c r="E2804" s="1" t="s">
        <v>11</v>
      </c>
      <c r="F2804" s="1" t="s">
        <v>24</v>
      </c>
      <c r="G2804" s="1">
        <v>24</v>
      </c>
      <c r="H2804" s="1" t="s">
        <v>21</v>
      </c>
      <c r="I2804" s="1" t="s">
        <v>14</v>
      </c>
      <c r="J2804" s="1" t="s">
        <v>22</v>
      </c>
    </row>
    <row r="2805" spans="1:10" x14ac:dyDescent="0.25">
      <c r="A2805" s="1">
        <v>926697</v>
      </c>
      <c r="B2805" s="1" t="s">
        <v>31</v>
      </c>
      <c r="C2805" s="2">
        <v>42458</v>
      </c>
      <c r="D2805" s="2">
        <v>42458.377083333333</v>
      </c>
      <c r="E2805" s="1" t="s">
        <v>11</v>
      </c>
      <c r="F2805" s="1" t="s">
        <v>20</v>
      </c>
      <c r="G2805" s="1">
        <v>29</v>
      </c>
      <c r="H2805" s="1" t="s">
        <v>32</v>
      </c>
      <c r="I2805" s="1" t="s">
        <v>14</v>
      </c>
      <c r="J2805" s="1" t="s">
        <v>22</v>
      </c>
    </row>
    <row r="2806" spans="1:10" x14ac:dyDescent="0.25">
      <c r="A2806" s="1">
        <v>2360306</v>
      </c>
      <c r="B2806" s="1" t="s">
        <v>33</v>
      </c>
      <c r="C2806" s="2">
        <v>42383</v>
      </c>
      <c r="D2806" s="2">
        <v>42383.479166666664</v>
      </c>
      <c r="E2806" s="1" t="s">
        <v>11</v>
      </c>
      <c r="F2806" s="1" t="s">
        <v>35</v>
      </c>
      <c r="G2806" s="1">
        <v>28</v>
      </c>
      <c r="H2806" s="1" t="s">
        <v>32</v>
      </c>
      <c r="I2806" s="1" t="s">
        <v>18</v>
      </c>
      <c r="J2806" s="1" t="s">
        <v>22</v>
      </c>
    </row>
    <row r="2807" spans="1:10" x14ac:dyDescent="0.25">
      <c r="A2807" s="1">
        <v>2360306</v>
      </c>
      <c r="B2807" s="1" t="s">
        <v>33</v>
      </c>
      <c r="C2807" s="2">
        <v>42374</v>
      </c>
      <c r="D2807" s="2">
        <v>42374.357638888891</v>
      </c>
      <c r="E2807" s="1" t="s">
        <v>11</v>
      </c>
      <c r="F2807" s="1" t="s">
        <v>35</v>
      </c>
      <c r="G2807" s="1">
        <v>28</v>
      </c>
      <c r="H2807" s="1" t="s">
        <v>32</v>
      </c>
      <c r="I2807" s="1" t="s">
        <v>14</v>
      </c>
      <c r="J2807" s="1" t="s">
        <v>22</v>
      </c>
    </row>
    <row r="2808" spans="1:10" x14ac:dyDescent="0.25">
      <c r="A2808" s="1">
        <v>841890</v>
      </c>
      <c r="B2808" s="1" t="s">
        <v>36</v>
      </c>
      <c r="C2808" s="2">
        <v>42430</v>
      </c>
      <c r="D2808" s="2">
        <v>42430.306944444441</v>
      </c>
      <c r="E2808" s="1" t="s">
        <v>11</v>
      </c>
      <c r="F2808" s="1" t="s">
        <v>35</v>
      </c>
      <c r="G2808" s="1">
        <v>30</v>
      </c>
      <c r="H2808" s="1" t="s">
        <v>21</v>
      </c>
      <c r="I2808" s="1" t="s">
        <v>14</v>
      </c>
      <c r="J2808" s="1" t="s">
        <v>22</v>
      </c>
    </row>
    <row r="2809" spans="1:10" x14ac:dyDescent="0.25">
      <c r="A2809" s="1">
        <v>940154</v>
      </c>
      <c r="B2809" s="1" t="s">
        <v>16</v>
      </c>
      <c r="C2809" s="2">
        <v>42447</v>
      </c>
      <c r="D2809" s="2">
        <v>42447.158333333333</v>
      </c>
      <c r="E2809" s="1" t="s">
        <v>11</v>
      </c>
      <c r="F2809" s="1" t="s">
        <v>20</v>
      </c>
      <c r="G2809" s="1">
        <v>35</v>
      </c>
      <c r="H2809" s="1" t="s">
        <v>21</v>
      </c>
      <c r="I2809" s="1" t="s">
        <v>25</v>
      </c>
      <c r="J2809" s="1" t="s">
        <v>15</v>
      </c>
    </row>
    <row r="2810" spans="1:10" x14ac:dyDescent="0.25">
      <c r="A2810" s="1">
        <v>940154</v>
      </c>
      <c r="B2810" s="1" t="s">
        <v>36</v>
      </c>
      <c r="C2810" s="2">
        <v>42448</v>
      </c>
      <c r="D2810" s="2">
        <v>42448.431944444441</v>
      </c>
      <c r="E2810" s="1" t="s">
        <v>11</v>
      </c>
      <c r="F2810" s="1" t="s">
        <v>20</v>
      </c>
      <c r="G2810" s="1">
        <v>35</v>
      </c>
      <c r="H2810" s="1" t="s">
        <v>21</v>
      </c>
      <c r="I2810" s="1" t="s">
        <v>14</v>
      </c>
      <c r="J2810" s="1" t="s">
        <v>15</v>
      </c>
    </row>
    <row r="2811" spans="1:10" x14ac:dyDescent="0.25">
      <c r="A2811" s="1">
        <v>940154</v>
      </c>
      <c r="B2811" s="1" t="s">
        <v>27</v>
      </c>
      <c r="C2811" s="2">
        <v>42455</v>
      </c>
      <c r="D2811" s="2">
        <v>42455.366666666669</v>
      </c>
      <c r="E2811" s="1" t="s">
        <v>11</v>
      </c>
      <c r="F2811" s="1" t="s">
        <v>20</v>
      </c>
      <c r="G2811" s="1">
        <v>35</v>
      </c>
      <c r="H2811" s="1" t="s">
        <v>21</v>
      </c>
      <c r="I2811" s="1" t="s">
        <v>14</v>
      </c>
      <c r="J2811" s="1" t="s">
        <v>15</v>
      </c>
    </row>
    <row r="2812" spans="1:10" x14ac:dyDescent="0.25">
      <c r="A2812" s="1">
        <v>764853</v>
      </c>
      <c r="B2812" s="1" t="s">
        <v>37</v>
      </c>
      <c r="C2812" s="2">
        <v>42402</v>
      </c>
      <c r="D2812" s="2">
        <v>42402.27847222222</v>
      </c>
      <c r="E2812" s="1" t="s">
        <v>11</v>
      </c>
      <c r="F2812" s="1" t="s">
        <v>24</v>
      </c>
      <c r="G2812" s="1">
        <v>25</v>
      </c>
      <c r="H2812" s="1" t="s">
        <v>21</v>
      </c>
      <c r="I2812" s="1" t="s">
        <v>25</v>
      </c>
      <c r="J2812" s="1" t="s">
        <v>22</v>
      </c>
    </row>
    <row r="2813" spans="1:10" x14ac:dyDescent="0.25">
      <c r="A2813" s="1">
        <v>772276</v>
      </c>
      <c r="B2813" s="1" t="s">
        <v>33</v>
      </c>
      <c r="C2813" s="2">
        <v>42402</v>
      </c>
      <c r="D2813" s="2">
        <v>42402.285416666666</v>
      </c>
      <c r="E2813" s="1" t="s">
        <v>11</v>
      </c>
      <c r="F2813" s="1" t="s">
        <v>35</v>
      </c>
      <c r="G2813" s="1">
        <v>44</v>
      </c>
      <c r="H2813" s="1" t="s">
        <v>28</v>
      </c>
      <c r="I2813" s="1" t="s">
        <v>25</v>
      </c>
      <c r="J2813" s="1" t="s">
        <v>15</v>
      </c>
    </row>
    <row r="2814" spans="1:10" x14ac:dyDescent="0.25">
      <c r="A2814" s="1">
        <v>772277</v>
      </c>
      <c r="B2814" s="1" t="s">
        <v>40</v>
      </c>
      <c r="C2814" s="2">
        <v>42441</v>
      </c>
      <c r="D2814" s="2">
        <v>42441.376388888886</v>
      </c>
      <c r="E2814" s="1" t="s">
        <v>11</v>
      </c>
      <c r="F2814" s="1" t="s">
        <v>35</v>
      </c>
      <c r="G2814" s="1">
        <v>48</v>
      </c>
      <c r="H2814" s="1" t="s">
        <v>34</v>
      </c>
      <c r="I2814" s="1" t="s">
        <v>14</v>
      </c>
      <c r="J2814" s="1" t="s">
        <v>26</v>
      </c>
    </row>
    <row r="2815" spans="1:10" x14ac:dyDescent="0.25">
      <c r="A2815" s="1">
        <v>772278</v>
      </c>
      <c r="B2815" s="1" t="s">
        <v>33</v>
      </c>
      <c r="C2815" s="2">
        <v>42400</v>
      </c>
      <c r="D2815" s="2">
        <v>42400.186111111114</v>
      </c>
      <c r="E2815" s="1" t="s">
        <v>11</v>
      </c>
      <c r="F2815" s="1" t="s">
        <v>12</v>
      </c>
      <c r="G2815" s="1">
        <v>30</v>
      </c>
      <c r="H2815" s="1" t="s">
        <v>13</v>
      </c>
      <c r="I2815" s="1" t="s">
        <v>25</v>
      </c>
      <c r="J2815" s="1" t="s">
        <v>22</v>
      </c>
    </row>
    <row r="2816" spans="1:10" x14ac:dyDescent="0.25">
      <c r="A2816" s="1">
        <v>797707</v>
      </c>
      <c r="B2816" s="1" t="s">
        <v>33</v>
      </c>
      <c r="C2816" s="2">
        <v>42417</v>
      </c>
      <c r="D2816" s="2">
        <v>42417.236805555556</v>
      </c>
      <c r="E2816" s="1" t="s">
        <v>11</v>
      </c>
      <c r="F2816" s="1" t="s">
        <v>24</v>
      </c>
      <c r="G2816" s="1">
        <v>41</v>
      </c>
      <c r="H2816" s="1" t="s">
        <v>49</v>
      </c>
      <c r="I2816" s="1" t="s">
        <v>25</v>
      </c>
      <c r="J2816" s="1" t="s">
        <v>15</v>
      </c>
    </row>
    <row r="2817" spans="1:10" x14ac:dyDescent="0.25">
      <c r="A2817" s="1">
        <v>892975</v>
      </c>
      <c r="B2817" s="1" t="s">
        <v>16</v>
      </c>
      <c r="C2817" s="2">
        <v>42440</v>
      </c>
      <c r="D2817" s="2">
        <v>42440.232638888891</v>
      </c>
      <c r="E2817" s="1" t="s">
        <v>23</v>
      </c>
      <c r="F2817" s="1" t="s">
        <v>20</v>
      </c>
      <c r="G2817" s="1">
        <v>45</v>
      </c>
      <c r="H2817" s="1" t="s">
        <v>32</v>
      </c>
      <c r="I2817" s="1" t="s">
        <v>25</v>
      </c>
      <c r="J2817" s="1" t="s">
        <v>15</v>
      </c>
    </row>
    <row r="2818" spans="1:10" x14ac:dyDescent="0.25">
      <c r="A2818" s="1">
        <v>2360308</v>
      </c>
      <c r="B2818" s="1" t="s">
        <v>16</v>
      </c>
      <c r="C2818" s="2">
        <v>42438</v>
      </c>
      <c r="D2818" s="2">
        <v>42438.54791666667</v>
      </c>
      <c r="E2818" s="1" t="s">
        <v>11</v>
      </c>
      <c r="F2818" s="1" t="s">
        <v>24</v>
      </c>
      <c r="G2818" s="1">
        <v>50</v>
      </c>
      <c r="H2818" s="1" t="s">
        <v>13</v>
      </c>
      <c r="I2818" s="1" t="s">
        <v>18</v>
      </c>
      <c r="J2818" s="1" t="s">
        <v>26</v>
      </c>
    </row>
    <row r="2819" spans="1:10" x14ac:dyDescent="0.25">
      <c r="A2819" s="1">
        <v>1107044</v>
      </c>
      <c r="B2819" s="1" t="s">
        <v>40</v>
      </c>
      <c r="C2819" s="2">
        <v>42449</v>
      </c>
      <c r="D2819" s="2">
        <v>42449.46875</v>
      </c>
      <c r="E2819" s="1" t="s">
        <v>23</v>
      </c>
      <c r="F2819" s="1" t="s">
        <v>35</v>
      </c>
      <c r="G2819" s="1">
        <v>32</v>
      </c>
      <c r="H2819" s="1" t="s">
        <v>34</v>
      </c>
      <c r="I2819" s="1" t="s">
        <v>18</v>
      </c>
      <c r="J2819" s="1" t="s">
        <v>15</v>
      </c>
    </row>
    <row r="2820" spans="1:10" x14ac:dyDescent="0.25">
      <c r="A2820" s="1">
        <v>1107044</v>
      </c>
      <c r="B2820" s="1" t="s">
        <v>40</v>
      </c>
      <c r="C2820" s="2">
        <v>42450</v>
      </c>
      <c r="D2820" s="2">
        <v>42450.352777777778</v>
      </c>
      <c r="E2820" s="1" t="s">
        <v>23</v>
      </c>
      <c r="F2820" s="1" t="s">
        <v>35</v>
      </c>
      <c r="G2820" s="1">
        <v>32</v>
      </c>
      <c r="H2820" s="1" t="s">
        <v>34</v>
      </c>
      <c r="I2820" s="1" t="s">
        <v>14</v>
      </c>
      <c r="J2820" s="1" t="s">
        <v>15</v>
      </c>
    </row>
    <row r="2821" spans="1:10" x14ac:dyDescent="0.25">
      <c r="A2821" s="1">
        <v>789127</v>
      </c>
      <c r="B2821" s="1" t="s">
        <v>31</v>
      </c>
      <c r="C2821" s="2">
        <v>42379</v>
      </c>
      <c r="D2821" s="2">
        <v>42379.259722222225</v>
      </c>
      <c r="E2821" s="1" t="s">
        <v>11</v>
      </c>
      <c r="F2821" s="1" t="s">
        <v>12</v>
      </c>
      <c r="G2821" s="1">
        <v>25</v>
      </c>
      <c r="H2821" s="1" t="s">
        <v>13</v>
      </c>
      <c r="I2821" s="1" t="s">
        <v>25</v>
      </c>
      <c r="J2821" s="1" t="s">
        <v>22</v>
      </c>
    </row>
    <row r="2822" spans="1:10" x14ac:dyDescent="0.25">
      <c r="A2822" s="1">
        <v>940163</v>
      </c>
      <c r="B2822" s="1" t="s">
        <v>31</v>
      </c>
      <c r="C2822" s="2">
        <v>42443</v>
      </c>
      <c r="D2822" s="2">
        <v>42443.4375</v>
      </c>
      <c r="E2822" s="1" t="s">
        <v>11</v>
      </c>
      <c r="F2822" s="1" t="s">
        <v>35</v>
      </c>
      <c r="G2822" s="1">
        <v>18</v>
      </c>
      <c r="H2822" s="1" t="s">
        <v>46</v>
      </c>
      <c r="I2822" s="1" t="s">
        <v>14</v>
      </c>
      <c r="J2822" s="1" t="s">
        <v>22</v>
      </c>
    </row>
    <row r="2823" spans="1:10" x14ac:dyDescent="0.25">
      <c r="A2823" s="1">
        <v>940163</v>
      </c>
      <c r="B2823" s="1" t="s">
        <v>30</v>
      </c>
      <c r="C2823" s="2">
        <v>42443</v>
      </c>
      <c r="D2823" s="2">
        <v>42443.44027777778</v>
      </c>
      <c r="E2823" s="1" t="s">
        <v>11</v>
      </c>
      <c r="F2823" s="1" t="s">
        <v>35</v>
      </c>
      <c r="G2823" s="1">
        <v>18</v>
      </c>
      <c r="H2823" s="1" t="s">
        <v>46</v>
      </c>
      <c r="I2823" s="1" t="s">
        <v>14</v>
      </c>
      <c r="J2823" s="1" t="s">
        <v>22</v>
      </c>
    </row>
    <row r="2824" spans="1:10" x14ac:dyDescent="0.25">
      <c r="A2824" s="1">
        <v>940163</v>
      </c>
      <c r="B2824" s="1" t="s">
        <v>16</v>
      </c>
      <c r="C2824" s="2">
        <v>42448</v>
      </c>
      <c r="D2824" s="2">
        <v>42448.416666666664</v>
      </c>
      <c r="E2824" s="1" t="s">
        <v>11</v>
      </c>
      <c r="F2824" s="1" t="s">
        <v>35</v>
      </c>
      <c r="G2824" s="1">
        <v>18</v>
      </c>
      <c r="H2824" s="1" t="s">
        <v>46</v>
      </c>
      <c r="I2824" s="1" t="s">
        <v>14</v>
      </c>
      <c r="J2824" s="1" t="s">
        <v>22</v>
      </c>
    </row>
    <row r="2825" spans="1:10" x14ac:dyDescent="0.25">
      <c r="A2825" s="1">
        <v>940163</v>
      </c>
      <c r="B2825" s="1" t="s">
        <v>30</v>
      </c>
      <c r="C2825" s="2">
        <v>42444</v>
      </c>
      <c r="D2825" s="2">
        <v>42444.48541666667</v>
      </c>
      <c r="E2825" s="1" t="s">
        <v>11</v>
      </c>
      <c r="F2825" s="1" t="s">
        <v>35</v>
      </c>
      <c r="G2825" s="1">
        <v>18</v>
      </c>
      <c r="H2825" s="1" t="s">
        <v>46</v>
      </c>
      <c r="I2825" s="1" t="s">
        <v>18</v>
      </c>
      <c r="J2825" s="1" t="s">
        <v>22</v>
      </c>
    </row>
    <row r="2826" spans="1:10" x14ac:dyDescent="0.25">
      <c r="A2826" s="1">
        <v>940163</v>
      </c>
      <c r="B2826" s="1" t="s">
        <v>36</v>
      </c>
      <c r="C2826" s="2">
        <v>42459</v>
      </c>
      <c r="D2826" s="2">
        <v>42459.356249999997</v>
      </c>
      <c r="E2826" s="1" t="s">
        <v>11</v>
      </c>
      <c r="F2826" s="1" t="s">
        <v>35</v>
      </c>
      <c r="G2826" s="1">
        <v>18</v>
      </c>
      <c r="H2826" s="1" t="s">
        <v>46</v>
      </c>
      <c r="I2826" s="1" t="s">
        <v>14</v>
      </c>
      <c r="J2826" s="1" t="s">
        <v>22</v>
      </c>
    </row>
    <row r="2827" spans="1:10" x14ac:dyDescent="0.25">
      <c r="A2827" s="1">
        <v>940163</v>
      </c>
      <c r="B2827" s="1" t="s">
        <v>10</v>
      </c>
      <c r="C2827" s="2">
        <v>42444</v>
      </c>
      <c r="D2827" s="2">
        <v>42444.303472222222</v>
      </c>
      <c r="E2827" s="1" t="s">
        <v>11</v>
      </c>
      <c r="F2827" s="1" t="s">
        <v>35</v>
      </c>
      <c r="G2827" s="1">
        <v>18</v>
      </c>
      <c r="H2827" s="1" t="s">
        <v>46</v>
      </c>
      <c r="I2827" s="1" t="s">
        <v>14</v>
      </c>
      <c r="J2827" s="1" t="s">
        <v>22</v>
      </c>
    </row>
    <row r="2828" spans="1:10" x14ac:dyDescent="0.25">
      <c r="A2828" s="1">
        <v>940163</v>
      </c>
      <c r="B2828" s="1" t="s">
        <v>30</v>
      </c>
      <c r="C2828" s="2">
        <v>42446</v>
      </c>
      <c r="D2828" s="2">
        <v>42446.234027777777</v>
      </c>
      <c r="E2828" s="1" t="s">
        <v>11</v>
      </c>
      <c r="F2828" s="1" t="s">
        <v>35</v>
      </c>
      <c r="G2828" s="1">
        <v>18</v>
      </c>
      <c r="H2828" s="1" t="s">
        <v>46</v>
      </c>
      <c r="I2828" s="1" t="s">
        <v>25</v>
      </c>
      <c r="J2828" s="1" t="s">
        <v>22</v>
      </c>
    </row>
    <row r="2829" spans="1:10" x14ac:dyDescent="0.25">
      <c r="A2829" s="1">
        <v>779807</v>
      </c>
      <c r="B2829" s="1" t="s">
        <v>31</v>
      </c>
      <c r="C2829" s="2">
        <v>42409</v>
      </c>
      <c r="D2829" s="2">
        <v>42409.345833333333</v>
      </c>
      <c r="E2829" s="1" t="s">
        <v>11</v>
      </c>
      <c r="F2829" s="1" t="s">
        <v>24</v>
      </c>
      <c r="G2829" s="1">
        <v>25</v>
      </c>
      <c r="H2829" s="1" t="s">
        <v>52</v>
      </c>
      <c r="I2829" s="1" t="s">
        <v>14</v>
      </c>
      <c r="J2829" s="1" t="s">
        <v>22</v>
      </c>
    </row>
    <row r="2830" spans="1:10" x14ac:dyDescent="0.25">
      <c r="A2830" s="1">
        <v>802628</v>
      </c>
      <c r="B2830" s="1" t="s">
        <v>16</v>
      </c>
      <c r="C2830" s="2">
        <v>42459</v>
      </c>
      <c r="D2830" s="2">
        <v>42459.208333333336</v>
      </c>
      <c r="E2830" s="1" t="s">
        <v>17</v>
      </c>
      <c r="F2830" s="1" t="s">
        <v>17</v>
      </c>
      <c r="G2830" s="1">
        <v>0</v>
      </c>
      <c r="H2830" s="1" t="s">
        <v>17</v>
      </c>
      <c r="I2830" s="1" t="s">
        <v>25</v>
      </c>
      <c r="J2830" s="1" t="s">
        <v>19</v>
      </c>
    </row>
    <row r="2831" spans="1:10" x14ac:dyDescent="0.25">
      <c r="A2831" s="1">
        <v>901726</v>
      </c>
      <c r="B2831" s="1" t="s">
        <v>37</v>
      </c>
      <c r="C2831" s="2">
        <v>42454</v>
      </c>
      <c r="D2831" s="2">
        <v>42454.410416666666</v>
      </c>
      <c r="E2831" s="1" t="s">
        <v>11</v>
      </c>
      <c r="F2831" s="1" t="s">
        <v>20</v>
      </c>
      <c r="G2831" s="1">
        <v>31</v>
      </c>
      <c r="H2831" s="1" t="s">
        <v>21</v>
      </c>
      <c r="I2831" s="1" t="s">
        <v>14</v>
      </c>
      <c r="J2831" s="1" t="s">
        <v>15</v>
      </c>
    </row>
    <row r="2832" spans="1:10" x14ac:dyDescent="0.25">
      <c r="A2832" s="1">
        <v>2426439</v>
      </c>
      <c r="B2832" s="1" t="s">
        <v>33</v>
      </c>
      <c r="C2832" s="2">
        <v>42419</v>
      </c>
      <c r="D2832" s="2">
        <v>42419.385416666664</v>
      </c>
      <c r="E2832" s="1" t="s">
        <v>11</v>
      </c>
      <c r="F2832" s="1" t="s">
        <v>12</v>
      </c>
      <c r="G2832" s="1">
        <v>35</v>
      </c>
      <c r="H2832" s="1" t="s">
        <v>13</v>
      </c>
      <c r="I2832" s="1" t="s">
        <v>14</v>
      </c>
      <c r="J2832" s="1" t="s">
        <v>15</v>
      </c>
    </row>
    <row r="2833" spans="1:10" x14ac:dyDescent="0.25">
      <c r="A2833" s="1">
        <v>2426439</v>
      </c>
      <c r="B2833" s="1" t="s">
        <v>16</v>
      </c>
      <c r="C2833" s="2">
        <v>42424</v>
      </c>
      <c r="D2833" s="2">
        <v>42424.443055555559</v>
      </c>
      <c r="E2833" s="1" t="s">
        <v>11</v>
      </c>
      <c r="F2833" s="1" t="s">
        <v>12</v>
      </c>
      <c r="G2833" s="1">
        <v>35</v>
      </c>
      <c r="H2833" s="1" t="s">
        <v>13</v>
      </c>
      <c r="I2833" s="1" t="s">
        <v>14</v>
      </c>
      <c r="J2833" s="1" t="s">
        <v>15</v>
      </c>
    </row>
    <row r="2834" spans="1:10" x14ac:dyDescent="0.25">
      <c r="A2834" s="1">
        <v>2426439</v>
      </c>
      <c r="B2834" s="1" t="s">
        <v>16</v>
      </c>
      <c r="C2834" s="2">
        <v>42424</v>
      </c>
      <c r="D2834" s="2">
        <v>42424.572916666664</v>
      </c>
      <c r="E2834" s="1" t="s">
        <v>11</v>
      </c>
      <c r="F2834" s="1" t="s">
        <v>12</v>
      </c>
      <c r="G2834" s="1">
        <v>35</v>
      </c>
      <c r="H2834" s="1" t="s">
        <v>13</v>
      </c>
      <c r="I2834" s="1" t="s">
        <v>18</v>
      </c>
      <c r="J2834" s="1" t="s">
        <v>15</v>
      </c>
    </row>
    <row r="2835" spans="1:10" x14ac:dyDescent="0.25">
      <c r="A2835" s="1">
        <v>404205</v>
      </c>
      <c r="B2835" s="1" t="s">
        <v>33</v>
      </c>
      <c r="C2835" s="2">
        <v>42378</v>
      </c>
      <c r="D2835" s="2">
        <v>42378.231944444444</v>
      </c>
      <c r="E2835" s="1" t="s">
        <v>11</v>
      </c>
      <c r="F2835" s="1" t="s">
        <v>35</v>
      </c>
      <c r="G2835" s="1">
        <v>45</v>
      </c>
      <c r="H2835" s="1" t="s">
        <v>32</v>
      </c>
      <c r="I2835" s="1" t="s">
        <v>25</v>
      </c>
      <c r="J2835" s="1" t="s">
        <v>15</v>
      </c>
    </row>
    <row r="2836" spans="1:10" x14ac:dyDescent="0.25">
      <c r="A2836" s="1">
        <v>809442</v>
      </c>
      <c r="B2836" s="1" t="s">
        <v>16</v>
      </c>
      <c r="C2836" s="2">
        <v>42432</v>
      </c>
      <c r="D2836" s="2">
        <v>42432.436805555553</v>
      </c>
      <c r="E2836" s="1" t="s">
        <v>11</v>
      </c>
      <c r="F2836" s="1" t="s">
        <v>35</v>
      </c>
      <c r="G2836" s="1">
        <v>37</v>
      </c>
      <c r="H2836" s="1" t="s">
        <v>13</v>
      </c>
      <c r="I2836" s="1" t="s">
        <v>14</v>
      </c>
      <c r="J2836" s="1" t="s">
        <v>15</v>
      </c>
    </row>
    <row r="2837" spans="1:10" x14ac:dyDescent="0.25">
      <c r="A2837" s="1">
        <v>940169</v>
      </c>
      <c r="B2837" s="1" t="s">
        <v>27</v>
      </c>
      <c r="C2837" s="2">
        <v>42456</v>
      </c>
      <c r="D2837" s="2">
        <v>42456.511111111111</v>
      </c>
      <c r="E2837" s="1" t="s">
        <v>11</v>
      </c>
      <c r="F2837" s="1" t="s">
        <v>35</v>
      </c>
      <c r="G2837" s="1">
        <v>45</v>
      </c>
      <c r="H2837" s="1" t="s">
        <v>21</v>
      </c>
      <c r="I2837" s="1" t="s">
        <v>18</v>
      </c>
      <c r="J2837" s="1" t="s">
        <v>15</v>
      </c>
    </row>
    <row r="2838" spans="1:10" x14ac:dyDescent="0.25">
      <c r="A2838" s="1">
        <v>940169</v>
      </c>
      <c r="B2838" s="1" t="s">
        <v>45</v>
      </c>
      <c r="C2838" s="2">
        <v>42444</v>
      </c>
      <c r="D2838" s="2">
        <v>42444.211805555555</v>
      </c>
      <c r="E2838" s="1" t="s">
        <v>11</v>
      </c>
      <c r="F2838" s="1" t="s">
        <v>35</v>
      </c>
      <c r="G2838" s="1">
        <v>45</v>
      </c>
      <c r="H2838" s="1" t="s">
        <v>21</v>
      </c>
      <c r="I2838" s="1" t="s">
        <v>25</v>
      </c>
      <c r="J2838" s="1" t="s">
        <v>15</v>
      </c>
    </row>
    <row r="2839" spans="1:10" x14ac:dyDescent="0.25">
      <c r="A2839" s="1">
        <v>892979</v>
      </c>
      <c r="B2839" s="1" t="s">
        <v>29</v>
      </c>
      <c r="C2839" s="2">
        <v>42460</v>
      </c>
      <c r="D2839" s="2">
        <v>42460.338888888888</v>
      </c>
      <c r="E2839" s="1" t="s">
        <v>11</v>
      </c>
      <c r="F2839" s="1" t="s">
        <v>35</v>
      </c>
      <c r="G2839" s="1">
        <v>48</v>
      </c>
      <c r="H2839" s="1" t="s">
        <v>21</v>
      </c>
      <c r="I2839" s="1" t="s">
        <v>14</v>
      </c>
      <c r="J2839" s="1" t="s">
        <v>26</v>
      </c>
    </row>
    <row r="2840" spans="1:10" x14ac:dyDescent="0.25">
      <c r="A2840" s="1">
        <v>892979</v>
      </c>
      <c r="B2840" s="1" t="s">
        <v>29</v>
      </c>
      <c r="C2840" s="2">
        <v>42455</v>
      </c>
      <c r="D2840" s="2">
        <v>42455.298611111109</v>
      </c>
      <c r="E2840" s="1" t="s">
        <v>11</v>
      </c>
      <c r="F2840" s="1" t="s">
        <v>35</v>
      </c>
      <c r="G2840" s="1">
        <v>48</v>
      </c>
      <c r="H2840" s="1" t="s">
        <v>21</v>
      </c>
      <c r="I2840" s="1" t="s">
        <v>14</v>
      </c>
      <c r="J2840" s="1" t="s">
        <v>26</v>
      </c>
    </row>
    <row r="2841" spans="1:10" x14ac:dyDescent="0.25">
      <c r="A2841" s="1">
        <v>940170</v>
      </c>
      <c r="B2841" s="1" t="s">
        <v>16</v>
      </c>
      <c r="C2841" s="2">
        <v>42459</v>
      </c>
      <c r="D2841" s="2">
        <v>42459.318749999999</v>
      </c>
      <c r="E2841" s="1" t="s">
        <v>11</v>
      </c>
      <c r="F2841" s="1" t="s">
        <v>35</v>
      </c>
      <c r="G2841" s="1">
        <v>31</v>
      </c>
      <c r="H2841" s="1" t="s">
        <v>32</v>
      </c>
      <c r="I2841" s="1" t="s">
        <v>14</v>
      </c>
      <c r="J2841" s="1" t="s">
        <v>15</v>
      </c>
    </row>
    <row r="2842" spans="1:10" x14ac:dyDescent="0.25">
      <c r="A2842" s="1">
        <v>819583</v>
      </c>
      <c r="B2842" s="1" t="s">
        <v>29</v>
      </c>
      <c r="C2842" s="2">
        <v>42426</v>
      </c>
      <c r="D2842" s="2">
        <v>42426.405555555553</v>
      </c>
      <c r="E2842" s="1" t="s">
        <v>11</v>
      </c>
      <c r="F2842" s="1" t="s">
        <v>35</v>
      </c>
      <c r="G2842" s="1">
        <v>20</v>
      </c>
      <c r="H2842" s="1" t="s">
        <v>21</v>
      </c>
      <c r="I2842" s="1" t="s">
        <v>14</v>
      </c>
      <c r="J2842" s="1" t="s">
        <v>22</v>
      </c>
    </row>
    <row r="2843" spans="1:10" x14ac:dyDescent="0.25">
      <c r="A2843" s="1">
        <v>892659</v>
      </c>
      <c r="B2843" s="1" t="s">
        <v>31</v>
      </c>
      <c r="C2843" s="2">
        <v>42450</v>
      </c>
      <c r="D2843" s="2">
        <v>42450.330555555556</v>
      </c>
      <c r="E2843" s="1" t="s">
        <v>11</v>
      </c>
      <c r="F2843" s="1" t="s">
        <v>35</v>
      </c>
      <c r="G2843" s="1">
        <v>45</v>
      </c>
      <c r="H2843" s="1" t="s">
        <v>49</v>
      </c>
      <c r="I2843" s="1" t="s">
        <v>14</v>
      </c>
      <c r="J2843" s="1" t="s">
        <v>15</v>
      </c>
    </row>
    <row r="2844" spans="1:10" x14ac:dyDescent="0.25">
      <c r="A2844" s="1">
        <v>905271</v>
      </c>
      <c r="B2844" s="1" t="s">
        <v>33</v>
      </c>
      <c r="C2844" s="2">
        <v>42433</v>
      </c>
      <c r="D2844" s="2">
        <v>42433.430555555555</v>
      </c>
      <c r="E2844" s="1" t="s">
        <v>11</v>
      </c>
      <c r="F2844" s="1" t="s">
        <v>12</v>
      </c>
      <c r="G2844" s="1">
        <v>35</v>
      </c>
      <c r="H2844" s="1" t="s">
        <v>28</v>
      </c>
      <c r="I2844" s="1" t="s">
        <v>14</v>
      </c>
      <c r="J2844" s="1" t="s">
        <v>15</v>
      </c>
    </row>
    <row r="2845" spans="1:10" x14ac:dyDescent="0.25">
      <c r="A2845" s="1">
        <v>819588</v>
      </c>
      <c r="B2845" s="1" t="s">
        <v>27</v>
      </c>
      <c r="C2845" s="2">
        <v>42444</v>
      </c>
      <c r="D2845" s="2">
        <v>42444.261805555558</v>
      </c>
      <c r="E2845" s="1" t="s">
        <v>11</v>
      </c>
      <c r="F2845" s="1" t="s">
        <v>24</v>
      </c>
      <c r="G2845" s="1">
        <v>35</v>
      </c>
      <c r="H2845" s="1" t="s">
        <v>21</v>
      </c>
      <c r="I2845" s="1" t="s">
        <v>25</v>
      </c>
      <c r="J2845" s="1" t="s">
        <v>15</v>
      </c>
    </row>
    <row r="2846" spans="1:10" x14ac:dyDescent="0.25">
      <c r="A2846" s="1">
        <v>819588</v>
      </c>
      <c r="B2846" s="1" t="s">
        <v>29</v>
      </c>
      <c r="C2846" s="2">
        <v>42445</v>
      </c>
      <c r="D2846" s="2">
        <v>42445.556944444441</v>
      </c>
      <c r="E2846" s="1" t="s">
        <v>11</v>
      </c>
      <c r="F2846" s="1" t="s">
        <v>24</v>
      </c>
      <c r="G2846" s="1">
        <v>35</v>
      </c>
      <c r="H2846" s="1" t="s">
        <v>21</v>
      </c>
      <c r="I2846" s="1" t="s">
        <v>18</v>
      </c>
      <c r="J2846" s="1" t="s">
        <v>15</v>
      </c>
    </row>
    <row r="2847" spans="1:10" x14ac:dyDescent="0.25">
      <c r="A2847" s="1">
        <v>809448</v>
      </c>
      <c r="B2847" s="1" t="s">
        <v>31</v>
      </c>
      <c r="C2847" s="2">
        <v>42419</v>
      </c>
      <c r="D2847" s="2">
        <v>42419.149305555555</v>
      </c>
      <c r="E2847" s="1" t="s">
        <v>11</v>
      </c>
      <c r="F2847" s="1" t="s">
        <v>12</v>
      </c>
      <c r="G2847" s="1">
        <v>20</v>
      </c>
      <c r="H2847" s="1" t="s">
        <v>13</v>
      </c>
      <c r="I2847" s="1" t="s">
        <v>25</v>
      </c>
      <c r="J2847" s="1" t="s">
        <v>22</v>
      </c>
    </row>
    <row r="2848" spans="1:10" x14ac:dyDescent="0.25">
      <c r="A2848" s="1">
        <v>809448</v>
      </c>
      <c r="B2848" s="1" t="s">
        <v>33</v>
      </c>
      <c r="C2848" s="2">
        <v>42434</v>
      </c>
      <c r="D2848" s="2">
        <v>42434.367361111108</v>
      </c>
      <c r="E2848" s="1" t="s">
        <v>11</v>
      </c>
      <c r="F2848" s="1" t="s">
        <v>12</v>
      </c>
      <c r="G2848" s="1">
        <v>20</v>
      </c>
      <c r="H2848" s="1" t="s">
        <v>13</v>
      </c>
      <c r="I2848" s="1" t="s">
        <v>14</v>
      </c>
      <c r="J2848" s="1" t="s">
        <v>22</v>
      </c>
    </row>
    <row r="2849" spans="1:10" x14ac:dyDescent="0.25">
      <c r="A2849" s="1">
        <v>789131</v>
      </c>
      <c r="B2849" s="1" t="s">
        <v>33</v>
      </c>
      <c r="C2849" s="2">
        <v>42402</v>
      </c>
      <c r="D2849" s="2">
        <v>42402.290277777778</v>
      </c>
      <c r="E2849" s="1" t="s">
        <v>11</v>
      </c>
      <c r="F2849" s="1" t="s">
        <v>24</v>
      </c>
      <c r="G2849" s="1">
        <v>24</v>
      </c>
      <c r="H2849" s="1" t="s">
        <v>21</v>
      </c>
      <c r="I2849" s="1" t="s">
        <v>25</v>
      </c>
      <c r="J2849" s="1" t="s">
        <v>22</v>
      </c>
    </row>
    <row r="2850" spans="1:10" x14ac:dyDescent="0.25">
      <c r="A2850" s="1">
        <v>789131</v>
      </c>
      <c r="B2850" s="1" t="s">
        <v>36</v>
      </c>
      <c r="C2850" s="2">
        <v>42402</v>
      </c>
      <c r="D2850" s="2">
        <v>42402.290972222225</v>
      </c>
      <c r="E2850" s="1" t="s">
        <v>11</v>
      </c>
      <c r="F2850" s="1" t="s">
        <v>24</v>
      </c>
      <c r="G2850" s="1">
        <v>24</v>
      </c>
      <c r="H2850" s="1" t="s">
        <v>21</v>
      </c>
      <c r="I2850" s="1" t="s">
        <v>25</v>
      </c>
      <c r="J2850" s="1" t="s">
        <v>22</v>
      </c>
    </row>
    <row r="2851" spans="1:10" x14ac:dyDescent="0.25">
      <c r="A2851" s="1">
        <v>789131</v>
      </c>
      <c r="B2851" s="1" t="s">
        <v>36</v>
      </c>
      <c r="C2851" s="2">
        <v>42386</v>
      </c>
      <c r="D2851" s="2">
        <v>42386.354166666664</v>
      </c>
      <c r="E2851" s="1" t="s">
        <v>11</v>
      </c>
      <c r="F2851" s="1" t="s">
        <v>24</v>
      </c>
      <c r="G2851" s="1">
        <v>24</v>
      </c>
      <c r="H2851" s="1" t="s">
        <v>21</v>
      </c>
      <c r="I2851" s="1" t="s">
        <v>14</v>
      </c>
      <c r="J2851" s="1" t="s">
        <v>22</v>
      </c>
    </row>
    <row r="2852" spans="1:10" x14ac:dyDescent="0.25">
      <c r="A2852" s="1">
        <v>789131</v>
      </c>
      <c r="B2852" s="1" t="s">
        <v>33</v>
      </c>
      <c r="C2852" s="2">
        <v>42383</v>
      </c>
      <c r="D2852" s="2">
        <v>42383.435416666667</v>
      </c>
      <c r="E2852" s="1" t="s">
        <v>11</v>
      </c>
      <c r="F2852" s="1" t="s">
        <v>24</v>
      </c>
      <c r="G2852" s="1">
        <v>24</v>
      </c>
      <c r="H2852" s="1" t="s">
        <v>21</v>
      </c>
      <c r="I2852" s="1" t="s">
        <v>14</v>
      </c>
      <c r="J2852" s="1" t="s">
        <v>22</v>
      </c>
    </row>
    <row r="2853" spans="1:10" x14ac:dyDescent="0.25">
      <c r="A2853" s="1">
        <v>789131</v>
      </c>
      <c r="B2853" s="1" t="s">
        <v>10</v>
      </c>
      <c r="C2853" s="2">
        <v>42378</v>
      </c>
      <c r="D2853" s="2">
        <v>42378.331250000003</v>
      </c>
      <c r="E2853" s="1" t="s">
        <v>11</v>
      </c>
      <c r="F2853" s="1" t="s">
        <v>24</v>
      </c>
      <c r="G2853" s="1">
        <v>24</v>
      </c>
      <c r="H2853" s="1" t="s">
        <v>21</v>
      </c>
      <c r="I2853" s="1" t="s">
        <v>14</v>
      </c>
      <c r="J2853" s="1" t="s">
        <v>22</v>
      </c>
    </row>
    <row r="2854" spans="1:10" x14ac:dyDescent="0.25">
      <c r="A2854" s="1">
        <v>789131</v>
      </c>
      <c r="B2854" s="1" t="s">
        <v>47</v>
      </c>
      <c r="C2854" s="2">
        <v>42384</v>
      </c>
      <c r="D2854" s="2">
        <v>42384.156944444447</v>
      </c>
      <c r="E2854" s="1" t="s">
        <v>11</v>
      </c>
      <c r="F2854" s="1" t="s">
        <v>24</v>
      </c>
      <c r="G2854" s="1">
        <v>24</v>
      </c>
      <c r="H2854" s="1" t="s">
        <v>21</v>
      </c>
      <c r="I2854" s="1" t="s">
        <v>25</v>
      </c>
      <c r="J2854" s="1" t="s">
        <v>22</v>
      </c>
    </row>
    <row r="2855" spans="1:10" x14ac:dyDescent="0.25">
      <c r="A2855" s="1">
        <v>793961</v>
      </c>
      <c r="B2855" s="1" t="s">
        <v>40</v>
      </c>
      <c r="C2855" s="2">
        <v>42421</v>
      </c>
      <c r="D2855" s="2">
        <v>42421.340277777781</v>
      </c>
      <c r="E2855" s="1" t="s">
        <v>23</v>
      </c>
      <c r="F2855" s="1" t="s">
        <v>35</v>
      </c>
      <c r="G2855" s="1">
        <v>28</v>
      </c>
      <c r="H2855" s="1" t="s">
        <v>46</v>
      </c>
      <c r="I2855" s="1" t="s">
        <v>14</v>
      </c>
      <c r="J2855" s="1" t="s">
        <v>22</v>
      </c>
    </row>
    <row r="2856" spans="1:10" x14ac:dyDescent="0.25">
      <c r="A2856" s="1">
        <v>809449</v>
      </c>
      <c r="B2856" s="1" t="s">
        <v>29</v>
      </c>
      <c r="C2856" s="2">
        <v>42421</v>
      </c>
      <c r="D2856" s="2">
        <v>42421.435416666667</v>
      </c>
      <c r="E2856" s="1" t="s">
        <v>11</v>
      </c>
      <c r="F2856" s="1" t="s">
        <v>12</v>
      </c>
      <c r="G2856" s="1">
        <v>24</v>
      </c>
      <c r="H2856" s="1" t="s">
        <v>32</v>
      </c>
      <c r="I2856" s="1" t="s">
        <v>14</v>
      </c>
      <c r="J2856" s="1" t="s">
        <v>22</v>
      </c>
    </row>
    <row r="2857" spans="1:10" x14ac:dyDescent="0.25">
      <c r="A2857" s="1">
        <v>809449</v>
      </c>
      <c r="B2857" s="1" t="s">
        <v>31</v>
      </c>
      <c r="C2857" s="2">
        <v>42424</v>
      </c>
      <c r="D2857" s="2">
        <v>42424.248611111114</v>
      </c>
      <c r="E2857" s="1" t="s">
        <v>11</v>
      </c>
      <c r="F2857" s="1" t="s">
        <v>12</v>
      </c>
      <c r="G2857" s="1">
        <v>24</v>
      </c>
      <c r="H2857" s="1" t="s">
        <v>32</v>
      </c>
      <c r="I2857" s="1" t="s">
        <v>25</v>
      </c>
      <c r="J2857" s="1" t="s">
        <v>22</v>
      </c>
    </row>
    <row r="2858" spans="1:10" x14ac:dyDescent="0.25">
      <c r="A2858" s="1">
        <v>809450</v>
      </c>
      <c r="B2858" s="1" t="s">
        <v>10</v>
      </c>
      <c r="C2858" s="2">
        <v>42403</v>
      </c>
      <c r="D2858" s="2">
        <v>42403.12777777778</v>
      </c>
      <c r="E2858" s="1" t="s">
        <v>11</v>
      </c>
      <c r="F2858" s="1" t="s">
        <v>35</v>
      </c>
      <c r="G2858" s="1">
        <v>24</v>
      </c>
      <c r="H2858" s="1" t="s">
        <v>32</v>
      </c>
      <c r="I2858" s="1" t="s">
        <v>25</v>
      </c>
      <c r="J2858" s="1" t="s">
        <v>22</v>
      </c>
    </row>
    <row r="2859" spans="1:10" x14ac:dyDescent="0.25">
      <c r="A2859" s="1">
        <v>809451</v>
      </c>
      <c r="B2859" s="1" t="s">
        <v>36</v>
      </c>
      <c r="C2859" s="2">
        <v>42437</v>
      </c>
      <c r="D2859" s="2">
        <v>42437.406944444447</v>
      </c>
      <c r="E2859" s="1" t="s">
        <v>11</v>
      </c>
      <c r="F2859" s="1" t="s">
        <v>35</v>
      </c>
      <c r="G2859" s="1">
        <v>23</v>
      </c>
      <c r="H2859" s="1" t="s">
        <v>32</v>
      </c>
      <c r="I2859" s="1" t="s">
        <v>14</v>
      </c>
      <c r="J2859" s="1" t="s">
        <v>22</v>
      </c>
    </row>
    <row r="2860" spans="1:10" x14ac:dyDescent="0.25">
      <c r="A2860" s="1">
        <v>809451</v>
      </c>
      <c r="B2860" s="1" t="s">
        <v>30</v>
      </c>
      <c r="C2860" s="2">
        <v>42435</v>
      </c>
      <c r="D2860" s="2">
        <v>42435.376388888886</v>
      </c>
      <c r="E2860" s="1" t="s">
        <v>11</v>
      </c>
      <c r="F2860" s="1" t="s">
        <v>35</v>
      </c>
      <c r="G2860" s="1">
        <v>23</v>
      </c>
      <c r="H2860" s="1" t="s">
        <v>32</v>
      </c>
      <c r="I2860" s="1" t="s">
        <v>14</v>
      </c>
      <c r="J2860" s="1" t="s">
        <v>22</v>
      </c>
    </row>
    <row r="2861" spans="1:10" x14ac:dyDescent="0.25">
      <c r="A2861" s="1">
        <v>866691</v>
      </c>
      <c r="B2861" s="1" t="s">
        <v>33</v>
      </c>
      <c r="C2861" s="2">
        <v>42442</v>
      </c>
      <c r="D2861" s="2">
        <v>42442.362500000003</v>
      </c>
      <c r="E2861" s="1" t="s">
        <v>11</v>
      </c>
      <c r="F2861" s="1" t="s">
        <v>12</v>
      </c>
      <c r="G2861" s="1">
        <v>40</v>
      </c>
      <c r="H2861" s="1" t="s">
        <v>21</v>
      </c>
      <c r="I2861" s="1" t="s">
        <v>14</v>
      </c>
      <c r="J2861" s="1" t="s">
        <v>15</v>
      </c>
    </row>
    <row r="2862" spans="1:10" x14ac:dyDescent="0.25">
      <c r="A2862" s="1">
        <v>2369183</v>
      </c>
      <c r="B2862" s="1" t="s">
        <v>33</v>
      </c>
      <c r="C2862" s="2">
        <v>42400</v>
      </c>
      <c r="D2862" s="2">
        <v>42400.504166666666</v>
      </c>
      <c r="E2862" s="1" t="s">
        <v>11</v>
      </c>
      <c r="F2862" s="1" t="s">
        <v>20</v>
      </c>
      <c r="G2862" s="1">
        <v>25</v>
      </c>
      <c r="H2862" s="1" t="s">
        <v>49</v>
      </c>
      <c r="I2862" s="1" t="s">
        <v>18</v>
      </c>
      <c r="J2862" s="1" t="s">
        <v>22</v>
      </c>
    </row>
    <row r="2863" spans="1:10" x14ac:dyDescent="0.25">
      <c r="A2863" s="1">
        <v>930568</v>
      </c>
      <c r="B2863" s="1" t="s">
        <v>41</v>
      </c>
      <c r="C2863" s="2">
        <v>42457</v>
      </c>
      <c r="D2863" s="2">
        <v>42457.290277777778</v>
      </c>
      <c r="E2863" s="1" t="s">
        <v>11</v>
      </c>
      <c r="F2863" s="1" t="s">
        <v>20</v>
      </c>
      <c r="G2863" s="1">
        <v>27</v>
      </c>
      <c r="H2863" s="1" t="s">
        <v>21</v>
      </c>
      <c r="I2863" s="1" t="s">
        <v>25</v>
      </c>
      <c r="J2863" s="1" t="s">
        <v>22</v>
      </c>
    </row>
    <row r="2864" spans="1:10" x14ac:dyDescent="0.25">
      <c r="A2864" s="1">
        <v>930568</v>
      </c>
      <c r="B2864" s="1" t="s">
        <v>36</v>
      </c>
      <c r="C2864" s="2">
        <v>42458</v>
      </c>
      <c r="D2864" s="2">
        <v>42458.34375</v>
      </c>
      <c r="E2864" s="1" t="s">
        <v>11</v>
      </c>
      <c r="F2864" s="1" t="s">
        <v>20</v>
      </c>
      <c r="G2864" s="1">
        <v>27</v>
      </c>
      <c r="H2864" s="1" t="s">
        <v>21</v>
      </c>
      <c r="I2864" s="1" t="s">
        <v>14</v>
      </c>
      <c r="J2864" s="1" t="s">
        <v>22</v>
      </c>
    </row>
    <row r="2865" spans="1:10" x14ac:dyDescent="0.25">
      <c r="A2865" s="1">
        <v>1431969</v>
      </c>
      <c r="B2865" s="1" t="s">
        <v>33</v>
      </c>
      <c r="C2865" s="2">
        <v>42436</v>
      </c>
      <c r="D2865" s="2">
        <v>42436.508333333331</v>
      </c>
      <c r="E2865" s="1" t="s">
        <v>11</v>
      </c>
      <c r="F2865" s="1" t="s">
        <v>35</v>
      </c>
      <c r="G2865" s="1">
        <v>23</v>
      </c>
      <c r="H2865" s="1" t="s">
        <v>43</v>
      </c>
      <c r="I2865" s="1" t="s">
        <v>18</v>
      </c>
      <c r="J2865" s="1" t="s">
        <v>22</v>
      </c>
    </row>
    <row r="2866" spans="1:10" x14ac:dyDescent="0.25">
      <c r="A2866" s="1">
        <v>940176</v>
      </c>
      <c r="B2866" s="1" t="s">
        <v>33</v>
      </c>
      <c r="C2866" s="2">
        <v>42375</v>
      </c>
      <c r="D2866" s="2">
        <v>42375.476388888892</v>
      </c>
      <c r="E2866" s="1" t="s">
        <v>11</v>
      </c>
      <c r="F2866" s="1" t="s">
        <v>35</v>
      </c>
      <c r="G2866" s="1">
        <v>31</v>
      </c>
      <c r="H2866" s="1" t="s">
        <v>28</v>
      </c>
      <c r="I2866" s="1" t="s">
        <v>18</v>
      </c>
      <c r="J2866" s="1" t="s">
        <v>15</v>
      </c>
    </row>
    <row r="2867" spans="1:10" x14ac:dyDescent="0.25">
      <c r="A2867" s="1">
        <v>789133</v>
      </c>
      <c r="B2867" s="1" t="s">
        <v>36</v>
      </c>
      <c r="C2867" s="2">
        <v>42410</v>
      </c>
      <c r="D2867" s="2">
        <v>42410.432638888888</v>
      </c>
      <c r="E2867" s="1" t="s">
        <v>23</v>
      </c>
      <c r="F2867" s="1" t="s">
        <v>35</v>
      </c>
      <c r="G2867" s="1">
        <v>33</v>
      </c>
      <c r="H2867" s="1" t="s">
        <v>34</v>
      </c>
      <c r="I2867" s="1" t="s">
        <v>14</v>
      </c>
      <c r="J2867" s="1" t="s">
        <v>15</v>
      </c>
    </row>
    <row r="2868" spans="1:10" x14ac:dyDescent="0.25">
      <c r="A2868" s="1">
        <v>789133</v>
      </c>
      <c r="B2868" s="1" t="s">
        <v>33</v>
      </c>
      <c r="C2868" s="2">
        <v>42401</v>
      </c>
      <c r="D2868" s="2">
        <v>42401.407638888886</v>
      </c>
      <c r="E2868" s="1" t="s">
        <v>23</v>
      </c>
      <c r="F2868" s="1" t="s">
        <v>35</v>
      </c>
      <c r="G2868" s="1">
        <v>33</v>
      </c>
      <c r="H2868" s="1" t="s">
        <v>34</v>
      </c>
      <c r="I2868" s="1" t="s">
        <v>14</v>
      </c>
      <c r="J2868" s="1" t="s">
        <v>15</v>
      </c>
    </row>
    <row r="2869" spans="1:10" x14ac:dyDescent="0.25">
      <c r="A2869" s="1">
        <v>789133</v>
      </c>
      <c r="B2869" s="1" t="s">
        <v>40</v>
      </c>
      <c r="C2869" s="2">
        <v>42436</v>
      </c>
      <c r="D2869" s="2">
        <v>42436.313194444447</v>
      </c>
      <c r="E2869" s="1" t="s">
        <v>23</v>
      </c>
      <c r="F2869" s="1" t="s">
        <v>35</v>
      </c>
      <c r="G2869" s="1">
        <v>33</v>
      </c>
      <c r="H2869" s="1" t="s">
        <v>34</v>
      </c>
      <c r="I2869" s="1" t="s">
        <v>14</v>
      </c>
      <c r="J2869" s="1" t="s">
        <v>15</v>
      </c>
    </row>
    <row r="2870" spans="1:10" x14ac:dyDescent="0.25">
      <c r="A2870" s="1">
        <v>905281</v>
      </c>
      <c r="B2870" s="1" t="s">
        <v>16</v>
      </c>
      <c r="C2870" s="2">
        <v>42454</v>
      </c>
      <c r="D2870" s="2">
        <v>42454.24722222222</v>
      </c>
      <c r="E2870" s="1" t="s">
        <v>11</v>
      </c>
      <c r="F2870" s="1" t="s">
        <v>24</v>
      </c>
      <c r="G2870" s="1">
        <v>51</v>
      </c>
      <c r="H2870" s="1" t="s">
        <v>13</v>
      </c>
      <c r="I2870" s="1" t="s">
        <v>25</v>
      </c>
      <c r="J2870" s="1" t="s">
        <v>26</v>
      </c>
    </row>
    <row r="2871" spans="1:10" x14ac:dyDescent="0.25">
      <c r="A2871" s="1">
        <v>789134</v>
      </c>
      <c r="B2871" s="1" t="s">
        <v>29</v>
      </c>
      <c r="C2871" s="2">
        <v>42380</v>
      </c>
      <c r="D2871" s="2">
        <v>42380.261111111111</v>
      </c>
      <c r="E2871" s="1" t="s">
        <v>11</v>
      </c>
      <c r="F2871" s="1" t="s">
        <v>35</v>
      </c>
      <c r="G2871" s="1">
        <v>49</v>
      </c>
      <c r="H2871" s="1" t="s">
        <v>21</v>
      </c>
      <c r="I2871" s="1" t="s">
        <v>25</v>
      </c>
      <c r="J2871" s="1" t="s">
        <v>26</v>
      </c>
    </row>
    <row r="2872" spans="1:10" x14ac:dyDescent="0.25">
      <c r="A2872" s="1">
        <v>820969</v>
      </c>
      <c r="B2872" s="1" t="s">
        <v>33</v>
      </c>
      <c r="C2872" s="2">
        <v>42426</v>
      </c>
      <c r="D2872" s="2">
        <v>42426.214583333334</v>
      </c>
      <c r="E2872" s="1" t="s">
        <v>11</v>
      </c>
      <c r="F2872" s="1" t="s">
        <v>35</v>
      </c>
      <c r="G2872" s="1">
        <v>34</v>
      </c>
      <c r="H2872" s="1" t="s">
        <v>49</v>
      </c>
      <c r="I2872" s="1" t="s">
        <v>25</v>
      </c>
      <c r="J2872" s="1" t="s">
        <v>15</v>
      </c>
    </row>
    <row r="2873" spans="1:10" x14ac:dyDescent="0.25">
      <c r="A2873" s="1">
        <v>820969</v>
      </c>
      <c r="B2873" s="1" t="s">
        <v>40</v>
      </c>
      <c r="C2873" s="2">
        <v>42437</v>
      </c>
      <c r="D2873" s="2">
        <v>42437.313194444447</v>
      </c>
      <c r="E2873" s="1" t="s">
        <v>11</v>
      </c>
      <c r="F2873" s="1" t="s">
        <v>35</v>
      </c>
      <c r="G2873" s="1">
        <v>34</v>
      </c>
      <c r="H2873" s="1" t="s">
        <v>49</v>
      </c>
      <c r="I2873" s="1" t="s">
        <v>14</v>
      </c>
      <c r="J2873" s="1" t="s">
        <v>15</v>
      </c>
    </row>
    <row r="2874" spans="1:10" x14ac:dyDescent="0.25">
      <c r="A2874" s="1">
        <v>820969</v>
      </c>
      <c r="B2874" s="1" t="s">
        <v>29</v>
      </c>
      <c r="C2874" s="2">
        <v>42435</v>
      </c>
      <c r="D2874" s="2">
        <v>42435.549305555556</v>
      </c>
      <c r="E2874" s="1" t="s">
        <v>11</v>
      </c>
      <c r="F2874" s="1" t="s">
        <v>35</v>
      </c>
      <c r="G2874" s="1">
        <v>34</v>
      </c>
      <c r="H2874" s="1" t="s">
        <v>49</v>
      </c>
      <c r="I2874" s="1" t="s">
        <v>18</v>
      </c>
      <c r="J2874" s="1" t="s">
        <v>15</v>
      </c>
    </row>
    <row r="2875" spans="1:10" x14ac:dyDescent="0.25">
      <c r="A2875" s="1">
        <v>820969</v>
      </c>
      <c r="B2875" s="1" t="s">
        <v>37</v>
      </c>
      <c r="C2875" s="2">
        <v>42436</v>
      </c>
      <c r="D2875" s="2">
        <v>42436.472916666666</v>
      </c>
      <c r="E2875" s="1" t="s">
        <v>11</v>
      </c>
      <c r="F2875" s="1" t="s">
        <v>35</v>
      </c>
      <c r="G2875" s="1">
        <v>34</v>
      </c>
      <c r="H2875" s="1" t="s">
        <v>49</v>
      </c>
      <c r="I2875" s="1" t="s">
        <v>18</v>
      </c>
      <c r="J2875" s="1" t="s">
        <v>15</v>
      </c>
    </row>
    <row r="2876" spans="1:10" x14ac:dyDescent="0.25">
      <c r="A2876" s="1">
        <v>820969</v>
      </c>
      <c r="B2876" s="1" t="s">
        <v>16</v>
      </c>
      <c r="C2876" s="2">
        <v>42432</v>
      </c>
      <c r="D2876" s="2">
        <v>42432.370138888888</v>
      </c>
      <c r="E2876" s="1" t="s">
        <v>11</v>
      </c>
      <c r="F2876" s="1" t="s">
        <v>35</v>
      </c>
      <c r="G2876" s="1">
        <v>34</v>
      </c>
      <c r="H2876" s="1" t="s">
        <v>49</v>
      </c>
      <c r="I2876" s="1" t="s">
        <v>14</v>
      </c>
      <c r="J2876" s="1" t="s">
        <v>15</v>
      </c>
    </row>
    <row r="2877" spans="1:10" x14ac:dyDescent="0.25">
      <c r="A2877" s="1">
        <v>940177</v>
      </c>
      <c r="B2877" s="1" t="s">
        <v>16</v>
      </c>
      <c r="C2877" s="2">
        <v>42458</v>
      </c>
      <c r="D2877" s="2">
        <v>42458.175694444442</v>
      </c>
      <c r="E2877" s="1" t="s">
        <v>11</v>
      </c>
      <c r="F2877" s="1" t="s">
        <v>20</v>
      </c>
      <c r="G2877" s="1">
        <v>39</v>
      </c>
      <c r="H2877" s="1" t="s">
        <v>21</v>
      </c>
      <c r="I2877" s="1" t="s">
        <v>25</v>
      </c>
      <c r="J2877" s="1" t="s">
        <v>15</v>
      </c>
    </row>
    <row r="2878" spans="1:10" x14ac:dyDescent="0.25">
      <c r="A2878" s="1">
        <v>859941</v>
      </c>
      <c r="B2878" s="1" t="s">
        <v>37</v>
      </c>
      <c r="C2878" s="2">
        <v>42371</v>
      </c>
      <c r="D2878" s="2">
        <v>42371.461111111108</v>
      </c>
      <c r="E2878" s="1" t="s">
        <v>11</v>
      </c>
      <c r="F2878" s="1" t="s">
        <v>35</v>
      </c>
      <c r="G2878" s="1">
        <v>52</v>
      </c>
      <c r="H2878" s="1" t="s">
        <v>21</v>
      </c>
      <c r="I2878" s="1" t="s">
        <v>18</v>
      </c>
      <c r="J2878" s="1" t="s">
        <v>26</v>
      </c>
    </row>
    <row r="2879" spans="1:10" x14ac:dyDescent="0.25">
      <c r="A2879" s="1">
        <v>820970</v>
      </c>
      <c r="B2879" s="1" t="s">
        <v>33</v>
      </c>
      <c r="C2879" s="2">
        <v>42419</v>
      </c>
      <c r="D2879" s="2">
        <v>42419.241666666669</v>
      </c>
      <c r="E2879" s="1" t="s">
        <v>11</v>
      </c>
      <c r="F2879" s="1" t="s">
        <v>24</v>
      </c>
      <c r="G2879" s="1">
        <v>41</v>
      </c>
      <c r="H2879" s="1" t="s">
        <v>49</v>
      </c>
      <c r="I2879" s="1" t="s">
        <v>25</v>
      </c>
      <c r="J2879" s="1" t="s">
        <v>15</v>
      </c>
    </row>
    <row r="2880" spans="1:10" x14ac:dyDescent="0.25">
      <c r="A2880" s="1">
        <v>820970</v>
      </c>
      <c r="B2880" s="1" t="s">
        <v>36</v>
      </c>
      <c r="C2880" s="2">
        <v>42410</v>
      </c>
      <c r="D2880" s="2">
        <v>42410.307638888888</v>
      </c>
      <c r="E2880" s="1" t="s">
        <v>11</v>
      </c>
      <c r="F2880" s="1" t="s">
        <v>24</v>
      </c>
      <c r="G2880" s="1">
        <v>41</v>
      </c>
      <c r="H2880" s="1" t="s">
        <v>49</v>
      </c>
      <c r="I2880" s="1" t="s">
        <v>14</v>
      </c>
      <c r="J2880" s="1" t="s">
        <v>15</v>
      </c>
    </row>
    <row r="2881" spans="1:10" x14ac:dyDescent="0.25">
      <c r="A2881" s="1">
        <v>838697</v>
      </c>
      <c r="B2881" s="1" t="s">
        <v>10</v>
      </c>
      <c r="C2881" s="2">
        <v>42433</v>
      </c>
      <c r="D2881" s="2">
        <v>42433.25</v>
      </c>
      <c r="E2881" s="1" t="s">
        <v>11</v>
      </c>
      <c r="F2881" s="1" t="s">
        <v>35</v>
      </c>
      <c r="G2881" s="1">
        <v>29</v>
      </c>
      <c r="H2881" s="1" t="s">
        <v>21</v>
      </c>
      <c r="I2881" s="1" t="s">
        <v>25</v>
      </c>
      <c r="J2881" s="1" t="s">
        <v>22</v>
      </c>
    </row>
    <row r="2882" spans="1:10" x14ac:dyDescent="0.25">
      <c r="A2882" s="1">
        <v>1107089</v>
      </c>
      <c r="B2882" s="1" t="s">
        <v>48</v>
      </c>
      <c r="C2882" s="2">
        <v>42390</v>
      </c>
      <c r="D2882" s="2">
        <v>42390.335416666669</v>
      </c>
      <c r="E2882" s="1" t="s">
        <v>11</v>
      </c>
      <c r="F2882" s="1" t="s">
        <v>24</v>
      </c>
      <c r="G2882" s="1">
        <v>33</v>
      </c>
      <c r="H2882" s="1" t="s">
        <v>13</v>
      </c>
      <c r="I2882" s="1" t="s">
        <v>14</v>
      </c>
      <c r="J2882" s="1" t="s">
        <v>15</v>
      </c>
    </row>
    <row r="2883" spans="1:10" x14ac:dyDescent="0.25">
      <c r="A2883" s="1">
        <v>2369190</v>
      </c>
      <c r="B2883" s="1" t="s">
        <v>33</v>
      </c>
      <c r="C2883" s="2">
        <v>42455</v>
      </c>
      <c r="D2883" s="2">
        <v>42455.163888888892</v>
      </c>
      <c r="E2883" s="1" t="s">
        <v>11</v>
      </c>
      <c r="F2883" s="1" t="s">
        <v>35</v>
      </c>
      <c r="G2883" s="1">
        <v>52</v>
      </c>
      <c r="H2883" s="1" t="s">
        <v>28</v>
      </c>
      <c r="I2883" s="1" t="s">
        <v>25</v>
      </c>
      <c r="J2883" s="1" t="s">
        <v>26</v>
      </c>
    </row>
    <row r="2884" spans="1:10" x14ac:dyDescent="0.25">
      <c r="A2884" s="1">
        <v>809455</v>
      </c>
      <c r="B2884" s="1" t="s">
        <v>47</v>
      </c>
      <c r="C2884" s="2">
        <v>42440</v>
      </c>
      <c r="D2884" s="2">
        <v>42440.15</v>
      </c>
      <c r="E2884" s="1" t="s">
        <v>11</v>
      </c>
      <c r="F2884" s="1" t="s">
        <v>35</v>
      </c>
      <c r="G2884" s="1">
        <v>37</v>
      </c>
      <c r="H2884" s="1" t="s">
        <v>49</v>
      </c>
      <c r="I2884" s="1" t="s">
        <v>25</v>
      </c>
      <c r="J2884" s="1" t="s">
        <v>15</v>
      </c>
    </row>
    <row r="2885" spans="1:10" x14ac:dyDescent="0.25">
      <c r="A2885" s="1">
        <v>809455</v>
      </c>
      <c r="B2885" s="1" t="s">
        <v>47</v>
      </c>
      <c r="C2885" s="2">
        <v>42407</v>
      </c>
      <c r="D2885" s="2">
        <v>42407.409722222219</v>
      </c>
      <c r="E2885" s="1" t="s">
        <v>11</v>
      </c>
      <c r="F2885" s="1" t="s">
        <v>35</v>
      </c>
      <c r="G2885" s="1">
        <v>37</v>
      </c>
      <c r="H2885" s="1" t="s">
        <v>49</v>
      </c>
      <c r="I2885" s="1" t="s">
        <v>14</v>
      </c>
      <c r="J2885" s="1" t="s">
        <v>15</v>
      </c>
    </row>
    <row r="2886" spans="1:10" x14ac:dyDescent="0.25">
      <c r="A2886" s="1">
        <v>809455</v>
      </c>
      <c r="B2886" s="1" t="s">
        <v>40</v>
      </c>
      <c r="C2886" s="2">
        <v>42400</v>
      </c>
      <c r="D2886" s="2">
        <v>42400.52847222222</v>
      </c>
      <c r="E2886" s="1" t="s">
        <v>11</v>
      </c>
      <c r="F2886" s="1" t="s">
        <v>35</v>
      </c>
      <c r="G2886" s="1">
        <v>37</v>
      </c>
      <c r="H2886" s="1" t="s">
        <v>49</v>
      </c>
      <c r="I2886" s="1" t="s">
        <v>18</v>
      </c>
      <c r="J2886" s="1" t="s">
        <v>15</v>
      </c>
    </row>
    <row r="2887" spans="1:10" x14ac:dyDescent="0.25">
      <c r="A2887" s="1">
        <v>809455</v>
      </c>
      <c r="B2887" s="1" t="s">
        <v>41</v>
      </c>
      <c r="C2887" s="2">
        <v>42408</v>
      </c>
      <c r="D2887" s="2">
        <v>42408.468055555553</v>
      </c>
      <c r="E2887" s="1" t="s">
        <v>11</v>
      </c>
      <c r="F2887" s="1" t="s">
        <v>35</v>
      </c>
      <c r="G2887" s="1">
        <v>37</v>
      </c>
      <c r="H2887" s="1" t="s">
        <v>49</v>
      </c>
      <c r="I2887" s="1" t="s">
        <v>18</v>
      </c>
      <c r="J2887" s="1" t="s">
        <v>15</v>
      </c>
    </row>
    <row r="2888" spans="1:10" x14ac:dyDescent="0.25">
      <c r="A2888" s="1">
        <v>789138</v>
      </c>
      <c r="B2888" s="1" t="s">
        <v>36</v>
      </c>
      <c r="C2888" s="2">
        <v>42414</v>
      </c>
      <c r="D2888" s="2">
        <v>42414.51458333333</v>
      </c>
      <c r="E2888" s="1" t="s">
        <v>11</v>
      </c>
      <c r="F2888" s="1" t="s">
        <v>35</v>
      </c>
      <c r="G2888" s="1">
        <v>42</v>
      </c>
      <c r="H2888" s="1" t="s">
        <v>21</v>
      </c>
      <c r="I2888" s="1" t="s">
        <v>18</v>
      </c>
      <c r="J2888" s="1" t="s">
        <v>15</v>
      </c>
    </row>
    <row r="2889" spans="1:10" x14ac:dyDescent="0.25">
      <c r="A2889" s="1">
        <v>789138</v>
      </c>
      <c r="B2889" s="1" t="s">
        <v>10</v>
      </c>
      <c r="C2889" s="2">
        <v>42402</v>
      </c>
      <c r="D2889" s="2">
        <v>42402.400694444441</v>
      </c>
      <c r="E2889" s="1" t="s">
        <v>11</v>
      </c>
      <c r="F2889" s="1" t="s">
        <v>35</v>
      </c>
      <c r="G2889" s="1">
        <v>42</v>
      </c>
      <c r="H2889" s="1" t="s">
        <v>21</v>
      </c>
      <c r="I2889" s="1" t="s">
        <v>14</v>
      </c>
      <c r="J2889" s="1" t="s">
        <v>15</v>
      </c>
    </row>
    <row r="2890" spans="1:10" x14ac:dyDescent="0.25">
      <c r="A2890" s="1">
        <v>789138</v>
      </c>
      <c r="B2890" s="1" t="s">
        <v>40</v>
      </c>
      <c r="C2890" s="2">
        <v>42406</v>
      </c>
      <c r="D2890" s="2">
        <v>42406.228472222225</v>
      </c>
      <c r="E2890" s="1" t="s">
        <v>11</v>
      </c>
      <c r="F2890" s="1" t="s">
        <v>35</v>
      </c>
      <c r="G2890" s="1">
        <v>42</v>
      </c>
      <c r="H2890" s="1" t="s">
        <v>21</v>
      </c>
      <c r="I2890" s="1" t="s">
        <v>25</v>
      </c>
      <c r="J2890" s="1" t="s">
        <v>15</v>
      </c>
    </row>
    <row r="2891" spans="1:10" x14ac:dyDescent="0.25">
      <c r="A2891" s="1">
        <v>787954</v>
      </c>
      <c r="B2891" s="1" t="s">
        <v>27</v>
      </c>
      <c r="C2891" s="2">
        <v>42439</v>
      </c>
      <c r="D2891" s="2">
        <v>42439.511805555558</v>
      </c>
      <c r="E2891" s="1" t="s">
        <v>17</v>
      </c>
      <c r="F2891" s="1" t="s">
        <v>17</v>
      </c>
      <c r="G2891" s="1">
        <v>0</v>
      </c>
      <c r="H2891" s="1" t="s">
        <v>17</v>
      </c>
      <c r="I2891" s="1" t="s">
        <v>18</v>
      </c>
      <c r="J2891" s="1" t="s">
        <v>19</v>
      </c>
    </row>
    <row r="2892" spans="1:10" x14ac:dyDescent="0.25">
      <c r="A2892" s="1">
        <v>2369191</v>
      </c>
      <c r="B2892" s="1" t="s">
        <v>31</v>
      </c>
      <c r="C2892" s="2">
        <v>42417</v>
      </c>
      <c r="D2892" s="2">
        <v>42417.443749999999</v>
      </c>
      <c r="E2892" s="1" t="s">
        <v>23</v>
      </c>
      <c r="F2892" s="1" t="s">
        <v>24</v>
      </c>
      <c r="G2892" s="1">
        <v>35</v>
      </c>
      <c r="H2892" s="1" t="s">
        <v>13</v>
      </c>
      <c r="I2892" s="1" t="s">
        <v>14</v>
      </c>
      <c r="J2892" s="1" t="s">
        <v>15</v>
      </c>
    </row>
    <row r="2893" spans="1:10" x14ac:dyDescent="0.25">
      <c r="A2893" s="1">
        <v>2369191</v>
      </c>
      <c r="B2893" s="1" t="s">
        <v>37</v>
      </c>
      <c r="C2893" s="2">
        <v>42378</v>
      </c>
      <c r="D2893" s="2">
        <v>42378.353472222225</v>
      </c>
      <c r="E2893" s="1" t="s">
        <v>23</v>
      </c>
      <c r="F2893" s="1" t="s">
        <v>24</v>
      </c>
      <c r="G2893" s="1">
        <v>35</v>
      </c>
      <c r="H2893" s="1" t="s">
        <v>13</v>
      </c>
      <c r="I2893" s="1" t="s">
        <v>14</v>
      </c>
      <c r="J2893" s="1" t="s">
        <v>15</v>
      </c>
    </row>
    <row r="2894" spans="1:10" x14ac:dyDescent="0.25">
      <c r="A2894" s="1">
        <v>832272</v>
      </c>
      <c r="B2894" s="1" t="s">
        <v>16</v>
      </c>
      <c r="C2894" s="2">
        <v>42444</v>
      </c>
      <c r="D2894" s="2">
        <v>42444.51666666667</v>
      </c>
      <c r="E2894" s="1" t="s">
        <v>11</v>
      </c>
      <c r="F2894" s="1" t="s">
        <v>24</v>
      </c>
      <c r="G2894" s="1">
        <v>41</v>
      </c>
      <c r="H2894" s="1" t="s">
        <v>21</v>
      </c>
      <c r="I2894" s="1" t="s">
        <v>18</v>
      </c>
      <c r="J2894" s="1" t="s">
        <v>15</v>
      </c>
    </row>
    <row r="2895" spans="1:10" x14ac:dyDescent="0.25">
      <c r="A2895" s="1">
        <v>919677</v>
      </c>
      <c r="B2895" s="1" t="s">
        <v>29</v>
      </c>
      <c r="C2895" s="2">
        <v>42456</v>
      </c>
      <c r="D2895" s="2">
        <v>42456.386111111111</v>
      </c>
      <c r="E2895" s="1" t="s">
        <v>23</v>
      </c>
      <c r="F2895" s="1" t="s">
        <v>24</v>
      </c>
      <c r="G2895" s="1">
        <v>26</v>
      </c>
      <c r="H2895" s="1" t="s">
        <v>21</v>
      </c>
      <c r="I2895" s="1" t="s">
        <v>14</v>
      </c>
      <c r="J2895" s="1" t="s">
        <v>22</v>
      </c>
    </row>
    <row r="2896" spans="1:10" x14ac:dyDescent="0.25">
      <c r="A2896" s="1">
        <v>940183</v>
      </c>
      <c r="B2896" s="1" t="s">
        <v>45</v>
      </c>
      <c r="C2896" s="2">
        <v>42384</v>
      </c>
      <c r="D2896" s="2">
        <v>42384.425694444442</v>
      </c>
      <c r="E2896" s="1" t="s">
        <v>11</v>
      </c>
      <c r="F2896" s="1" t="s">
        <v>24</v>
      </c>
      <c r="G2896" s="1">
        <v>40</v>
      </c>
      <c r="H2896" s="1" t="s">
        <v>43</v>
      </c>
      <c r="I2896" s="1" t="s">
        <v>14</v>
      </c>
      <c r="J2896" s="1" t="s">
        <v>15</v>
      </c>
    </row>
    <row r="2897" spans="1:10" x14ac:dyDescent="0.25">
      <c r="A2897" s="1">
        <v>859951</v>
      </c>
      <c r="B2897" s="1" t="s">
        <v>30</v>
      </c>
      <c r="C2897" s="2">
        <v>42441</v>
      </c>
      <c r="D2897" s="2">
        <v>42441.378472222219</v>
      </c>
      <c r="E2897" s="1" t="s">
        <v>11</v>
      </c>
      <c r="F2897" s="1" t="s">
        <v>35</v>
      </c>
      <c r="G2897" s="1">
        <v>26</v>
      </c>
      <c r="H2897" s="1" t="s">
        <v>21</v>
      </c>
      <c r="I2897" s="1" t="s">
        <v>14</v>
      </c>
      <c r="J2897" s="1" t="s">
        <v>22</v>
      </c>
    </row>
    <row r="2898" spans="1:10" x14ac:dyDescent="0.25">
      <c r="A2898" s="1">
        <v>841929</v>
      </c>
      <c r="B2898" s="1" t="s">
        <v>31</v>
      </c>
      <c r="C2898" s="2">
        <v>42430</v>
      </c>
      <c r="D2898" s="2">
        <v>42430.413194444445</v>
      </c>
      <c r="E2898" s="1" t="s">
        <v>11</v>
      </c>
      <c r="F2898" s="1" t="s">
        <v>24</v>
      </c>
      <c r="G2898" s="1">
        <v>48</v>
      </c>
      <c r="H2898" s="1" t="s">
        <v>43</v>
      </c>
      <c r="I2898" s="1" t="s">
        <v>14</v>
      </c>
      <c r="J2898" s="1" t="s">
        <v>26</v>
      </c>
    </row>
    <row r="2899" spans="1:10" x14ac:dyDescent="0.25">
      <c r="A2899" s="1">
        <v>305730</v>
      </c>
      <c r="B2899" s="1" t="s">
        <v>50</v>
      </c>
      <c r="C2899" s="2">
        <v>42375</v>
      </c>
      <c r="D2899" s="2">
        <v>42375.46597222222</v>
      </c>
      <c r="E2899" s="1" t="s">
        <v>23</v>
      </c>
      <c r="F2899" s="1" t="s">
        <v>35</v>
      </c>
      <c r="G2899" s="1">
        <v>30</v>
      </c>
      <c r="H2899" s="1" t="s">
        <v>32</v>
      </c>
      <c r="I2899" s="1" t="s">
        <v>18</v>
      </c>
      <c r="J2899" s="1" t="s">
        <v>22</v>
      </c>
    </row>
    <row r="2900" spans="1:10" x14ac:dyDescent="0.25">
      <c r="A2900" s="1">
        <v>305730</v>
      </c>
      <c r="B2900" s="1" t="s">
        <v>29</v>
      </c>
      <c r="C2900" s="2">
        <v>42374</v>
      </c>
      <c r="D2900" s="2">
        <v>42374.6</v>
      </c>
      <c r="E2900" s="1" t="s">
        <v>23</v>
      </c>
      <c r="F2900" s="1" t="s">
        <v>35</v>
      </c>
      <c r="G2900" s="1">
        <v>30</v>
      </c>
      <c r="H2900" s="1" t="s">
        <v>32</v>
      </c>
      <c r="I2900" s="1" t="s">
        <v>44</v>
      </c>
      <c r="J2900" s="1" t="s">
        <v>22</v>
      </c>
    </row>
    <row r="2901" spans="1:10" x14ac:dyDescent="0.25">
      <c r="A2901" s="1">
        <v>851273</v>
      </c>
      <c r="B2901" s="1" t="s">
        <v>40</v>
      </c>
      <c r="C2901" s="2">
        <v>42435</v>
      </c>
      <c r="D2901" s="2">
        <v>42435.588888888888</v>
      </c>
      <c r="E2901" s="1" t="s">
        <v>11</v>
      </c>
      <c r="F2901" s="1" t="s">
        <v>35</v>
      </c>
      <c r="G2901" s="1">
        <v>39</v>
      </c>
      <c r="H2901" s="1" t="s">
        <v>32</v>
      </c>
      <c r="I2901" s="1" t="s">
        <v>44</v>
      </c>
      <c r="J2901" s="1" t="s">
        <v>15</v>
      </c>
    </row>
    <row r="2902" spans="1:10" x14ac:dyDescent="0.25">
      <c r="A2902" s="1">
        <v>851273</v>
      </c>
      <c r="B2902" s="1" t="s">
        <v>30</v>
      </c>
      <c r="C2902" s="2">
        <v>42439</v>
      </c>
      <c r="D2902" s="2">
        <v>42439.429861111108</v>
      </c>
      <c r="E2902" s="1" t="s">
        <v>11</v>
      </c>
      <c r="F2902" s="1" t="s">
        <v>35</v>
      </c>
      <c r="G2902" s="1">
        <v>39</v>
      </c>
      <c r="H2902" s="1" t="s">
        <v>32</v>
      </c>
      <c r="I2902" s="1" t="s">
        <v>14</v>
      </c>
      <c r="J2902" s="1" t="s">
        <v>15</v>
      </c>
    </row>
    <row r="2903" spans="1:10" x14ac:dyDescent="0.25">
      <c r="A2903" s="1">
        <v>869425</v>
      </c>
      <c r="B2903" s="1" t="s">
        <v>16</v>
      </c>
      <c r="C2903" s="2">
        <v>42452</v>
      </c>
      <c r="D2903" s="2">
        <v>42452.540972222225</v>
      </c>
      <c r="E2903" s="1" t="s">
        <v>11</v>
      </c>
      <c r="F2903" s="1" t="s">
        <v>20</v>
      </c>
      <c r="G2903" s="1">
        <v>32</v>
      </c>
      <c r="H2903" s="1" t="s">
        <v>21</v>
      </c>
      <c r="I2903" s="1" t="s">
        <v>18</v>
      </c>
      <c r="J2903" s="1" t="s">
        <v>15</v>
      </c>
    </row>
    <row r="2904" spans="1:10" x14ac:dyDescent="0.25">
      <c r="A2904" s="1">
        <v>869425</v>
      </c>
      <c r="B2904" s="1" t="s">
        <v>16</v>
      </c>
      <c r="C2904" s="2">
        <v>42449</v>
      </c>
      <c r="D2904" s="2">
        <v>42449.140972222223</v>
      </c>
      <c r="E2904" s="1" t="s">
        <v>11</v>
      </c>
      <c r="F2904" s="1" t="s">
        <v>20</v>
      </c>
      <c r="G2904" s="1">
        <v>32</v>
      </c>
      <c r="H2904" s="1" t="s">
        <v>21</v>
      </c>
      <c r="I2904" s="1" t="s">
        <v>25</v>
      </c>
      <c r="J2904" s="1" t="s">
        <v>15</v>
      </c>
    </row>
    <row r="2905" spans="1:10" x14ac:dyDescent="0.25">
      <c r="A2905" s="1">
        <v>869425</v>
      </c>
      <c r="B2905" s="1" t="s">
        <v>16</v>
      </c>
      <c r="C2905" s="2">
        <v>42454</v>
      </c>
      <c r="D2905" s="2">
        <v>42454.176388888889</v>
      </c>
      <c r="E2905" s="1" t="s">
        <v>11</v>
      </c>
      <c r="F2905" s="1" t="s">
        <v>20</v>
      </c>
      <c r="G2905" s="1">
        <v>32</v>
      </c>
      <c r="H2905" s="1" t="s">
        <v>21</v>
      </c>
      <c r="I2905" s="1" t="s">
        <v>25</v>
      </c>
      <c r="J2905" s="1" t="s">
        <v>15</v>
      </c>
    </row>
    <row r="2906" spans="1:10" x14ac:dyDescent="0.25">
      <c r="A2906" s="1">
        <v>869425</v>
      </c>
      <c r="B2906" s="1" t="s">
        <v>16</v>
      </c>
      <c r="C2906" s="2">
        <v>42454</v>
      </c>
      <c r="D2906" s="2">
        <v>42454.207638888889</v>
      </c>
      <c r="E2906" s="1" t="s">
        <v>11</v>
      </c>
      <c r="F2906" s="1" t="s">
        <v>20</v>
      </c>
      <c r="G2906" s="1">
        <v>32</v>
      </c>
      <c r="H2906" s="1" t="s">
        <v>21</v>
      </c>
      <c r="I2906" s="1" t="s">
        <v>25</v>
      </c>
      <c r="J2906" s="1" t="s">
        <v>15</v>
      </c>
    </row>
    <row r="2907" spans="1:10" x14ac:dyDescent="0.25">
      <c r="A2907" s="1">
        <v>2090968</v>
      </c>
      <c r="B2907" s="1" t="s">
        <v>30</v>
      </c>
      <c r="C2907" s="2">
        <v>42450</v>
      </c>
      <c r="D2907" s="2">
        <v>42450.341666666667</v>
      </c>
      <c r="E2907" s="1" t="s">
        <v>11</v>
      </c>
      <c r="F2907" s="1" t="s">
        <v>35</v>
      </c>
      <c r="G2907" s="1">
        <v>37</v>
      </c>
      <c r="H2907" s="1" t="s">
        <v>21</v>
      </c>
      <c r="I2907" s="1" t="s">
        <v>14</v>
      </c>
      <c r="J2907" s="1" t="s">
        <v>15</v>
      </c>
    </row>
    <row r="2908" spans="1:10" x14ac:dyDescent="0.25">
      <c r="A2908" s="1">
        <v>802478</v>
      </c>
      <c r="B2908" s="1" t="s">
        <v>31</v>
      </c>
      <c r="C2908" s="2">
        <v>42450</v>
      </c>
      <c r="D2908" s="2">
        <v>42450.566666666666</v>
      </c>
      <c r="E2908" s="1" t="s">
        <v>11</v>
      </c>
      <c r="F2908" s="1" t="s">
        <v>24</v>
      </c>
      <c r="G2908" s="1">
        <v>24</v>
      </c>
      <c r="H2908" s="1" t="s">
        <v>13</v>
      </c>
      <c r="I2908" s="1" t="s">
        <v>18</v>
      </c>
      <c r="J2908" s="1" t="s">
        <v>22</v>
      </c>
    </row>
    <row r="2909" spans="1:10" x14ac:dyDescent="0.25">
      <c r="A2909" s="1">
        <v>803732</v>
      </c>
      <c r="B2909" s="1" t="s">
        <v>31</v>
      </c>
      <c r="C2909" s="2">
        <v>42413</v>
      </c>
      <c r="D2909" s="2">
        <v>42413.526388888888</v>
      </c>
      <c r="E2909" s="1" t="s">
        <v>11</v>
      </c>
      <c r="F2909" s="1" t="s">
        <v>20</v>
      </c>
      <c r="G2909" s="1">
        <v>43</v>
      </c>
      <c r="H2909" s="1" t="s">
        <v>32</v>
      </c>
      <c r="I2909" s="1" t="s">
        <v>18</v>
      </c>
      <c r="J2909" s="1" t="s">
        <v>15</v>
      </c>
    </row>
    <row r="2910" spans="1:10" x14ac:dyDescent="0.25">
      <c r="A2910" s="1">
        <v>789144</v>
      </c>
      <c r="B2910" s="1" t="s">
        <v>33</v>
      </c>
      <c r="C2910" s="2">
        <v>42442</v>
      </c>
      <c r="D2910" s="2">
        <v>42442.450694444444</v>
      </c>
      <c r="E2910" s="1" t="s">
        <v>11</v>
      </c>
      <c r="F2910" s="1" t="s">
        <v>35</v>
      </c>
      <c r="G2910" s="1">
        <v>40</v>
      </c>
      <c r="H2910" s="1" t="s">
        <v>21</v>
      </c>
      <c r="I2910" s="1" t="s">
        <v>14</v>
      </c>
      <c r="J2910" s="1" t="s">
        <v>15</v>
      </c>
    </row>
    <row r="2911" spans="1:10" x14ac:dyDescent="0.25">
      <c r="A2911" s="1">
        <v>789144</v>
      </c>
      <c r="B2911" s="1" t="s">
        <v>33</v>
      </c>
      <c r="C2911" s="2">
        <v>42398</v>
      </c>
      <c r="D2911" s="2">
        <v>42398.526388888888</v>
      </c>
      <c r="E2911" s="1" t="s">
        <v>11</v>
      </c>
      <c r="F2911" s="1" t="s">
        <v>35</v>
      </c>
      <c r="G2911" s="1">
        <v>40</v>
      </c>
      <c r="H2911" s="1" t="s">
        <v>21</v>
      </c>
      <c r="I2911" s="1" t="s">
        <v>18</v>
      </c>
      <c r="J2911" s="1" t="s">
        <v>15</v>
      </c>
    </row>
    <row r="2912" spans="1:10" x14ac:dyDescent="0.25">
      <c r="A2912" s="1">
        <v>789144</v>
      </c>
      <c r="B2912" s="1" t="s">
        <v>31</v>
      </c>
      <c r="C2912" s="2">
        <v>42400</v>
      </c>
      <c r="D2912" s="2">
        <v>42400.370138888888</v>
      </c>
      <c r="E2912" s="1" t="s">
        <v>11</v>
      </c>
      <c r="F2912" s="1" t="s">
        <v>35</v>
      </c>
      <c r="G2912" s="1">
        <v>40</v>
      </c>
      <c r="H2912" s="1" t="s">
        <v>21</v>
      </c>
      <c r="I2912" s="1" t="s">
        <v>14</v>
      </c>
      <c r="J2912" s="1" t="s">
        <v>15</v>
      </c>
    </row>
    <row r="2913" spans="1:10" x14ac:dyDescent="0.25">
      <c r="A2913" s="1">
        <v>789144</v>
      </c>
      <c r="B2913" s="1" t="s">
        <v>33</v>
      </c>
      <c r="C2913" s="2">
        <v>42390</v>
      </c>
      <c r="D2913" s="2">
        <v>42390.303472222222</v>
      </c>
      <c r="E2913" s="1" t="s">
        <v>11</v>
      </c>
      <c r="F2913" s="1" t="s">
        <v>35</v>
      </c>
      <c r="G2913" s="1">
        <v>40</v>
      </c>
      <c r="H2913" s="1" t="s">
        <v>21</v>
      </c>
      <c r="I2913" s="1" t="s">
        <v>14</v>
      </c>
      <c r="J2913" s="1" t="s">
        <v>15</v>
      </c>
    </row>
    <row r="2914" spans="1:10" x14ac:dyDescent="0.25">
      <c r="A2914" s="1">
        <v>789144</v>
      </c>
      <c r="B2914" s="1" t="s">
        <v>33</v>
      </c>
      <c r="C2914" s="2">
        <v>42433</v>
      </c>
      <c r="D2914" s="2">
        <v>42433.611805555556</v>
      </c>
      <c r="E2914" s="1" t="s">
        <v>11</v>
      </c>
      <c r="F2914" s="1" t="s">
        <v>35</v>
      </c>
      <c r="G2914" s="1">
        <v>40</v>
      </c>
      <c r="H2914" s="1" t="s">
        <v>21</v>
      </c>
      <c r="I2914" s="1" t="s">
        <v>44</v>
      </c>
      <c r="J2914" s="1" t="s">
        <v>15</v>
      </c>
    </row>
    <row r="2915" spans="1:10" x14ac:dyDescent="0.25">
      <c r="A2915" s="1">
        <v>789144</v>
      </c>
      <c r="B2915" s="1" t="s">
        <v>33</v>
      </c>
      <c r="C2915" s="2">
        <v>42391</v>
      </c>
      <c r="D2915" s="2">
        <v>42391.3125</v>
      </c>
      <c r="E2915" s="1" t="s">
        <v>11</v>
      </c>
      <c r="F2915" s="1" t="s">
        <v>35</v>
      </c>
      <c r="G2915" s="1">
        <v>40</v>
      </c>
      <c r="H2915" s="1" t="s">
        <v>21</v>
      </c>
      <c r="I2915" s="1" t="s">
        <v>14</v>
      </c>
      <c r="J2915" s="1" t="s">
        <v>15</v>
      </c>
    </row>
    <row r="2916" spans="1:10" x14ac:dyDescent="0.25">
      <c r="A2916" s="1">
        <v>789144</v>
      </c>
      <c r="B2916" s="1" t="s">
        <v>33</v>
      </c>
      <c r="C2916" s="2">
        <v>42398</v>
      </c>
      <c r="D2916" s="2">
        <v>42398.277777777781</v>
      </c>
      <c r="E2916" s="1" t="s">
        <v>11</v>
      </c>
      <c r="F2916" s="1" t="s">
        <v>35</v>
      </c>
      <c r="G2916" s="1">
        <v>40</v>
      </c>
      <c r="H2916" s="1" t="s">
        <v>21</v>
      </c>
      <c r="I2916" s="1" t="s">
        <v>25</v>
      </c>
      <c r="J2916" s="1" t="s">
        <v>15</v>
      </c>
    </row>
    <row r="2917" spans="1:10" x14ac:dyDescent="0.25">
      <c r="A2917" s="1">
        <v>789144</v>
      </c>
      <c r="B2917" s="1" t="s">
        <v>36</v>
      </c>
      <c r="C2917" s="2">
        <v>42375</v>
      </c>
      <c r="D2917" s="2">
        <v>42375.248611111114</v>
      </c>
      <c r="E2917" s="1" t="s">
        <v>11</v>
      </c>
      <c r="F2917" s="1" t="s">
        <v>35</v>
      </c>
      <c r="G2917" s="1">
        <v>40</v>
      </c>
      <c r="H2917" s="1" t="s">
        <v>21</v>
      </c>
      <c r="I2917" s="1" t="s">
        <v>25</v>
      </c>
      <c r="J2917" s="1" t="s">
        <v>15</v>
      </c>
    </row>
    <row r="2918" spans="1:10" x14ac:dyDescent="0.25">
      <c r="A2918" s="1">
        <v>789144</v>
      </c>
      <c r="B2918" s="1" t="s">
        <v>36</v>
      </c>
      <c r="C2918" s="2">
        <v>42393</v>
      </c>
      <c r="D2918" s="2">
        <v>42393.306944444441</v>
      </c>
      <c r="E2918" s="1" t="s">
        <v>11</v>
      </c>
      <c r="F2918" s="1" t="s">
        <v>35</v>
      </c>
      <c r="G2918" s="1">
        <v>40</v>
      </c>
      <c r="H2918" s="1" t="s">
        <v>21</v>
      </c>
      <c r="I2918" s="1" t="s">
        <v>14</v>
      </c>
      <c r="J2918" s="1" t="s">
        <v>15</v>
      </c>
    </row>
    <row r="2919" spans="1:10" x14ac:dyDescent="0.25">
      <c r="A2919" s="1">
        <v>789144</v>
      </c>
      <c r="B2919" s="1" t="s">
        <v>33</v>
      </c>
      <c r="C2919" s="2">
        <v>42387</v>
      </c>
      <c r="D2919" s="2">
        <v>42387.275694444441</v>
      </c>
      <c r="E2919" s="1" t="s">
        <v>11</v>
      </c>
      <c r="F2919" s="1" t="s">
        <v>35</v>
      </c>
      <c r="G2919" s="1">
        <v>40</v>
      </c>
      <c r="H2919" s="1" t="s">
        <v>21</v>
      </c>
      <c r="I2919" s="1" t="s">
        <v>25</v>
      </c>
      <c r="J2919" s="1" t="s">
        <v>15</v>
      </c>
    </row>
    <row r="2920" spans="1:10" x14ac:dyDescent="0.25">
      <c r="A2920" s="1">
        <v>789144</v>
      </c>
      <c r="B2920" s="1" t="s">
        <v>33</v>
      </c>
      <c r="C2920" s="2">
        <v>42448</v>
      </c>
      <c r="D2920" s="2">
        <v>42448.447916666664</v>
      </c>
      <c r="E2920" s="1" t="s">
        <v>11</v>
      </c>
      <c r="F2920" s="1" t="s">
        <v>35</v>
      </c>
      <c r="G2920" s="1">
        <v>40</v>
      </c>
      <c r="H2920" s="1" t="s">
        <v>21</v>
      </c>
      <c r="I2920" s="1" t="s">
        <v>14</v>
      </c>
      <c r="J2920" s="1" t="s">
        <v>15</v>
      </c>
    </row>
    <row r="2921" spans="1:10" x14ac:dyDescent="0.25">
      <c r="A2921" s="1">
        <v>789144</v>
      </c>
      <c r="B2921" s="1" t="s">
        <v>33</v>
      </c>
      <c r="C2921" s="2">
        <v>42448</v>
      </c>
      <c r="D2921" s="2">
        <v>42448.224999999999</v>
      </c>
      <c r="E2921" s="1" t="s">
        <v>11</v>
      </c>
      <c r="F2921" s="1" t="s">
        <v>35</v>
      </c>
      <c r="G2921" s="1">
        <v>40</v>
      </c>
      <c r="H2921" s="1" t="s">
        <v>21</v>
      </c>
      <c r="I2921" s="1" t="s">
        <v>25</v>
      </c>
      <c r="J2921" s="1" t="s">
        <v>15</v>
      </c>
    </row>
    <row r="2922" spans="1:10" x14ac:dyDescent="0.25">
      <c r="A2922" s="1">
        <v>789144</v>
      </c>
      <c r="B2922" s="1" t="s">
        <v>29</v>
      </c>
      <c r="C2922" s="2">
        <v>42448</v>
      </c>
      <c r="D2922" s="2">
        <v>42448.279166666667</v>
      </c>
      <c r="E2922" s="1" t="s">
        <v>11</v>
      </c>
      <c r="F2922" s="1" t="s">
        <v>35</v>
      </c>
      <c r="G2922" s="1">
        <v>40</v>
      </c>
      <c r="H2922" s="1" t="s">
        <v>21</v>
      </c>
      <c r="I2922" s="1" t="s">
        <v>25</v>
      </c>
      <c r="J2922" s="1" t="s">
        <v>15</v>
      </c>
    </row>
    <row r="2923" spans="1:10" x14ac:dyDescent="0.25">
      <c r="A2923" s="1">
        <v>789144</v>
      </c>
      <c r="B2923" s="1" t="s">
        <v>33</v>
      </c>
      <c r="C2923" s="2">
        <v>42434</v>
      </c>
      <c r="D2923" s="2">
        <v>42434.274305555555</v>
      </c>
      <c r="E2923" s="1" t="s">
        <v>11</v>
      </c>
      <c r="F2923" s="1" t="s">
        <v>35</v>
      </c>
      <c r="G2923" s="1">
        <v>40</v>
      </c>
      <c r="H2923" s="1" t="s">
        <v>21</v>
      </c>
      <c r="I2923" s="1" t="s">
        <v>25</v>
      </c>
      <c r="J2923" s="1" t="s">
        <v>15</v>
      </c>
    </row>
    <row r="2924" spans="1:10" x14ac:dyDescent="0.25">
      <c r="A2924" s="1">
        <v>789144</v>
      </c>
      <c r="B2924" s="1" t="s">
        <v>16</v>
      </c>
      <c r="C2924" s="2">
        <v>42427</v>
      </c>
      <c r="D2924" s="2">
        <v>42427.332638888889</v>
      </c>
      <c r="E2924" s="1" t="s">
        <v>11</v>
      </c>
      <c r="F2924" s="1" t="s">
        <v>35</v>
      </c>
      <c r="G2924" s="1">
        <v>40</v>
      </c>
      <c r="H2924" s="1" t="s">
        <v>21</v>
      </c>
      <c r="I2924" s="1" t="s">
        <v>14</v>
      </c>
      <c r="J2924" s="1" t="s">
        <v>15</v>
      </c>
    </row>
    <row r="2925" spans="1:10" x14ac:dyDescent="0.25">
      <c r="A2925" s="1">
        <v>789144</v>
      </c>
      <c r="B2925" s="1" t="s">
        <v>16</v>
      </c>
      <c r="C2925" s="2">
        <v>42441</v>
      </c>
      <c r="D2925" s="2">
        <v>42441.292361111111</v>
      </c>
      <c r="E2925" s="1" t="s">
        <v>11</v>
      </c>
      <c r="F2925" s="1" t="s">
        <v>35</v>
      </c>
      <c r="G2925" s="1">
        <v>40</v>
      </c>
      <c r="H2925" s="1" t="s">
        <v>21</v>
      </c>
      <c r="I2925" s="1" t="s">
        <v>14</v>
      </c>
      <c r="J2925" s="1" t="s">
        <v>15</v>
      </c>
    </row>
    <row r="2926" spans="1:10" x14ac:dyDescent="0.25">
      <c r="A2926" s="1">
        <v>820978</v>
      </c>
      <c r="B2926" s="1" t="s">
        <v>31</v>
      </c>
      <c r="C2926" s="2">
        <v>42426</v>
      </c>
      <c r="D2926" s="2">
        <v>42426.337500000001</v>
      </c>
      <c r="E2926" s="1" t="s">
        <v>11</v>
      </c>
      <c r="F2926" s="1" t="s">
        <v>35</v>
      </c>
      <c r="G2926" s="1">
        <v>39</v>
      </c>
      <c r="H2926" s="1" t="s">
        <v>52</v>
      </c>
      <c r="I2926" s="1" t="s">
        <v>14</v>
      </c>
      <c r="J2926" s="1" t="s">
        <v>15</v>
      </c>
    </row>
    <row r="2927" spans="1:10" x14ac:dyDescent="0.25">
      <c r="A2927" s="1">
        <v>820978</v>
      </c>
      <c r="B2927" s="1" t="s">
        <v>40</v>
      </c>
      <c r="C2927" s="2">
        <v>42431</v>
      </c>
      <c r="D2927" s="2">
        <v>42431.138194444444</v>
      </c>
      <c r="E2927" s="1" t="s">
        <v>11</v>
      </c>
      <c r="F2927" s="1" t="s">
        <v>35</v>
      </c>
      <c r="G2927" s="1">
        <v>39</v>
      </c>
      <c r="H2927" s="1" t="s">
        <v>52</v>
      </c>
      <c r="I2927" s="1" t="s">
        <v>25</v>
      </c>
      <c r="J2927" s="1" t="s">
        <v>15</v>
      </c>
    </row>
    <row r="2928" spans="1:10" x14ac:dyDescent="0.25">
      <c r="A2928" s="1">
        <v>820978</v>
      </c>
      <c r="B2928" s="1" t="s">
        <v>40</v>
      </c>
      <c r="C2928" s="2">
        <v>42440</v>
      </c>
      <c r="D2928" s="2">
        <v>42440.184027777781</v>
      </c>
      <c r="E2928" s="1" t="s">
        <v>11</v>
      </c>
      <c r="F2928" s="1" t="s">
        <v>35</v>
      </c>
      <c r="G2928" s="1">
        <v>39</v>
      </c>
      <c r="H2928" s="1" t="s">
        <v>52</v>
      </c>
      <c r="I2928" s="1" t="s">
        <v>25</v>
      </c>
      <c r="J2928" s="1" t="s">
        <v>15</v>
      </c>
    </row>
    <row r="2929" spans="1:10" x14ac:dyDescent="0.25">
      <c r="A2929" s="1">
        <v>820978</v>
      </c>
      <c r="B2929" s="1" t="s">
        <v>41</v>
      </c>
      <c r="C2929" s="2">
        <v>42452</v>
      </c>
      <c r="D2929" s="2">
        <v>42452.319444444445</v>
      </c>
      <c r="E2929" s="1" t="s">
        <v>11</v>
      </c>
      <c r="F2929" s="1" t="s">
        <v>35</v>
      </c>
      <c r="G2929" s="1">
        <v>39</v>
      </c>
      <c r="H2929" s="1" t="s">
        <v>52</v>
      </c>
      <c r="I2929" s="1" t="s">
        <v>14</v>
      </c>
      <c r="J2929" s="1" t="s">
        <v>15</v>
      </c>
    </row>
    <row r="2930" spans="1:10" x14ac:dyDescent="0.25">
      <c r="A2930" s="1">
        <v>820978</v>
      </c>
      <c r="B2930" s="1" t="s">
        <v>33</v>
      </c>
      <c r="C2930" s="2">
        <v>42449</v>
      </c>
      <c r="D2930" s="2">
        <v>42449.193749999999</v>
      </c>
      <c r="E2930" s="1" t="s">
        <v>11</v>
      </c>
      <c r="F2930" s="1" t="s">
        <v>35</v>
      </c>
      <c r="G2930" s="1">
        <v>39</v>
      </c>
      <c r="H2930" s="1" t="s">
        <v>52</v>
      </c>
      <c r="I2930" s="1" t="s">
        <v>25</v>
      </c>
      <c r="J2930" s="1" t="s">
        <v>15</v>
      </c>
    </row>
    <row r="2931" spans="1:10" x14ac:dyDescent="0.25">
      <c r="A2931" s="1">
        <v>820978</v>
      </c>
      <c r="B2931" s="1" t="s">
        <v>36</v>
      </c>
      <c r="C2931" s="2">
        <v>42428</v>
      </c>
      <c r="D2931" s="2">
        <v>42428.19027777778</v>
      </c>
      <c r="E2931" s="1" t="s">
        <v>11</v>
      </c>
      <c r="F2931" s="1" t="s">
        <v>35</v>
      </c>
      <c r="G2931" s="1">
        <v>39</v>
      </c>
      <c r="H2931" s="1" t="s">
        <v>52</v>
      </c>
      <c r="I2931" s="1" t="s">
        <v>25</v>
      </c>
      <c r="J2931" s="1" t="s">
        <v>15</v>
      </c>
    </row>
    <row r="2932" spans="1:10" x14ac:dyDescent="0.25">
      <c r="A2932" s="1">
        <v>820978</v>
      </c>
      <c r="B2932" s="1" t="s">
        <v>29</v>
      </c>
      <c r="C2932" s="2">
        <v>42438</v>
      </c>
      <c r="D2932" s="2">
        <v>42438.20208333333</v>
      </c>
      <c r="E2932" s="1" t="s">
        <v>11</v>
      </c>
      <c r="F2932" s="1" t="s">
        <v>35</v>
      </c>
      <c r="G2932" s="1">
        <v>39</v>
      </c>
      <c r="H2932" s="1" t="s">
        <v>52</v>
      </c>
      <c r="I2932" s="1" t="s">
        <v>25</v>
      </c>
      <c r="J2932" s="1" t="s">
        <v>15</v>
      </c>
    </row>
    <row r="2933" spans="1:10" x14ac:dyDescent="0.25">
      <c r="A2933" s="1">
        <v>820978</v>
      </c>
      <c r="B2933" s="1" t="s">
        <v>41</v>
      </c>
      <c r="C2933" s="2">
        <v>42438</v>
      </c>
      <c r="D2933" s="2">
        <v>42438.163888888892</v>
      </c>
      <c r="E2933" s="1" t="s">
        <v>11</v>
      </c>
      <c r="F2933" s="1" t="s">
        <v>35</v>
      </c>
      <c r="G2933" s="1">
        <v>39</v>
      </c>
      <c r="H2933" s="1" t="s">
        <v>52</v>
      </c>
      <c r="I2933" s="1" t="s">
        <v>25</v>
      </c>
      <c r="J2933" s="1" t="s">
        <v>15</v>
      </c>
    </row>
    <row r="2934" spans="1:10" x14ac:dyDescent="0.25">
      <c r="A2934" s="1">
        <v>820978</v>
      </c>
      <c r="B2934" s="1" t="s">
        <v>29</v>
      </c>
      <c r="C2934" s="2">
        <v>42454</v>
      </c>
      <c r="D2934" s="2">
        <v>42454.326388888891</v>
      </c>
      <c r="E2934" s="1" t="s">
        <v>11</v>
      </c>
      <c r="F2934" s="1" t="s">
        <v>35</v>
      </c>
      <c r="G2934" s="1">
        <v>39</v>
      </c>
      <c r="H2934" s="1" t="s">
        <v>52</v>
      </c>
      <c r="I2934" s="1" t="s">
        <v>14</v>
      </c>
      <c r="J2934" s="1" t="s">
        <v>15</v>
      </c>
    </row>
    <row r="2935" spans="1:10" x14ac:dyDescent="0.25">
      <c r="A2935" s="1">
        <v>820978</v>
      </c>
      <c r="B2935" s="1" t="s">
        <v>16</v>
      </c>
      <c r="C2935" s="2">
        <v>42454</v>
      </c>
      <c r="D2935" s="2">
        <v>42454.245833333334</v>
      </c>
      <c r="E2935" s="1" t="s">
        <v>11</v>
      </c>
      <c r="F2935" s="1" t="s">
        <v>35</v>
      </c>
      <c r="G2935" s="1">
        <v>39</v>
      </c>
      <c r="H2935" s="1" t="s">
        <v>52</v>
      </c>
      <c r="I2935" s="1" t="s">
        <v>25</v>
      </c>
      <c r="J2935" s="1" t="s">
        <v>15</v>
      </c>
    </row>
    <row r="2936" spans="1:10" x14ac:dyDescent="0.25">
      <c r="A2936" s="1">
        <v>808236</v>
      </c>
      <c r="B2936" s="1" t="s">
        <v>30</v>
      </c>
      <c r="C2936" s="2">
        <v>42432</v>
      </c>
      <c r="D2936" s="2">
        <v>42432.513888888891</v>
      </c>
      <c r="E2936" s="1" t="s">
        <v>17</v>
      </c>
      <c r="F2936" s="1" t="s">
        <v>17</v>
      </c>
      <c r="G2936" s="1">
        <v>0</v>
      </c>
      <c r="H2936" s="1" t="s">
        <v>17</v>
      </c>
      <c r="I2936" s="1" t="s">
        <v>18</v>
      </c>
      <c r="J2936" s="1" t="s">
        <v>19</v>
      </c>
    </row>
    <row r="2937" spans="1:10" x14ac:dyDescent="0.25">
      <c r="A2937" s="1">
        <v>808236</v>
      </c>
      <c r="B2937" s="1" t="s">
        <v>33</v>
      </c>
      <c r="C2937" s="2">
        <v>42435</v>
      </c>
      <c r="D2937" s="2">
        <v>42435.613888888889</v>
      </c>
      <c r="E2937" s="1" t="s">
        <v>17</v>
      </c>
      <c r="F2937" s="1" t="s">
        <v>17</v>
      </c>
      <c r="G2937" s="1">
        <v>0</v>
      </c>
      <c r="H2937" s="1" t="s">
        <v>17</v>
      </c>
      <c r="I2937" s="1" t="s">
        <v>44</v>
      </c>
      <c r="J2937" s="1" t="s">
        <v>19</v>
      </c>
    </row>
    <row r="2938" spans="1:10" x14ac:dyDescent="0.25">
      <c r="A2938" s="1">
        <v>808236</v>
      </c>
      <c r="B2938" s="1" t="s">
        <v>33</v>
      </c>
      <c r="C2938" s="2">
        <v>42453</v>
      </c>
      <c r="D2938" s="2">
        <v>42453.473611111112</v>
      </c>
      <c r="E2938" s="1" t="s">
        <v>17</v>
      </c>
      <c r="F2938" s="1" t="s">
        <v>17</v>
      </c>
      <c r="G2938" s="1">
        <v>0</v>
      </c>
      <c r="H2938" s="1" t="s">
        <v>17</v>
      </c>
      <c r="I2938" s="1" t="s">
        <v>18</v>
      </c>
      <c r="J2938" s="1" t="s">
        <v>19</v>
      </c>
    </row>
    <row r="2939" spans="1:10" x14ac:dyDescent="0.25">
      <c r="A2939" s="1">
        <v>772309</v>
      </c>
      <c r="B2939" s="1" t="s">
        <v>36</v>
      </c>
      <c r="C2939" s="2">
        <v>42375</v>
      </c>
      <c r="D2939" s="2">
        <v>42375.30972222222</v>
      </c>
      <c r="E2939" s="1" t="s">
        <v>11</v>
      </c>
      <c r="F2939" s="1" t="s">
        <v>35</v>
      </c>
      <c r="G2939" s="1">
        <v>35</v>
      </c>
      <c r="H2939" s="1" t="s">
        <v>21</v>
      </c>
      <c r="I2939" s="1" t="s">
        <v>14</v>
      </c>
      <c r="J2939" s="1" t="s">
        <v>15</v>
      </c>
    </row>
    <row r="2940" spans="1:10" x14ac:dyDescent="0.25">
      <c r="A2940" s="1">
        <v>772309</v>
      </c>
      <c r="B2940" s="1" t="s">
        <v>33</v>
      </c>
      <c r="C2940" s="2">
        <v>42390</v>
      </c>
      <c r="D2940" s="2">
        <v>42390.210416666669</v>
      </c>
      <c r="E2940" s="1" t="s">
        <v>11</v>
      </c>
      <c r="F2940" s="1" t="s">
        <v>35</v>
      </c>
      <c r="G2940" s="1">
        <v>35</v>
      </c>
      <c r="H2940" s="1" t="s">
        <v>21</v>
      </c>
      <c r="I2940" s="1" t="s">
        <v>25</v>
      </c>
      <c r="J2940" s="1" t="s">
        <v>15</v>
      </c>
    </row>
    <row r="2941" spans="1:10" x14ac:dyDescent="0.25">
      <c r="A2941" s="1">
        <v>772309</v>
      </c>
      <c r="B2941" s="1" t="s">
        <v>33</v>
      </c>
      <c r="C2941" s="2">
        <v>42390</v>
      </c>
      <c r="D2941" s="2">
        <v>42390.352777777778</v>
      </c>
      <c r="E2941" s="1" t="s">
        <v>11</v>
      </c>
      <c r="F2941" s="1" t="s">
        <v>35</v>
      </c>
      <c r="G2941" s="1">
        <v>35</v>
      </c>
      <c r="H2941" s="1" t="s">
        <v>21</v>
      </c>
      <c r="I2941" s="1" t="s">
        <v>14</v>
      </c>
      <c r="J2941" s="1" t="s">
        <v>15</v>
      </c>
    </row>
    <row r="2942" spans="1:10" x14ac:dyDescent="0.25">
      <c r="A2942" s="1">
        <v>772309</v>
      </c>
      <c r="B2942" s="1" t="s">
        <v>33</v>
      </c>
      <c r="C2942" s="2">
        <v>42385</v>
      </c>
      <c r="D2942" s="2">
        <v>42385.261805555558</v>
      </c>
      <c r="E2942" s="1" t="s">
        <v>11</v>
      </c>
      <c r="F2942" s="1" t="s">
        <v>35</v>
      </c>
      <c r="G2942" s="1">
        <v>35</v>
      </c>
      <c r="H2942" s="1" t="s">
        <v>21</v>
      </c>
      <c r="I2942" s="1" t="s">
        <v>25</v>
      </c>
      <c r="J2942" s="1" t="s">
        <v>15</v>
      </c>
    </row>
    <row r="2943" spans="1:10" x14ac:dyDescent="0.25">
      <c r="A2943" s="1">
        <v>772309</v>
      </c>
      <c r="B2943" s="1" t="s">
        <v>33</v>
      </c>
      <c r="C2943" s="2">
        <v>42395</v>
      </c>
      <c r="D2943" s="2">
        <v>42395.317361111112</v>
      </c>
      <c r="E2943" s="1" t="s">
        <v>11</v>
      </c>
      <c r="F2943" s="1" t="s">
        <v>35</v>
      </c>
      <c r="G2943" s="1">
        <v>35</v>
      </c>
      <c r="H2943" s="1" t="s">
        <v>21</v>
      </c>
      <c r="I2943" s="1" t="s">
        <v>14</v>
      </c>
      <c r="J2943" s="1" t="s">
        <v>15</v>
      </c>
    </row>
    <row r="2944" spans="1:10" x14ac:dyDescent="0.25">
      <c r="A2944" s="1">
        <v>772309</v>
      </c>
      <c r="B2944" s="1" t="s">
        <v>30</v>
      </c>
      <c r="C2944" s="2">
        <v>42408</v>
      </c>
      <c r="D2944" s="2">
        <v>42408.343055555553</v>
      </c>
      <c r="E2944" s="1" t="s">
        <v>11</v>
      </c>
      <c r="F2944" s="1" t="s">
        <v>35</v>
      </c>
      <c r="G2944" s="1">
        <v>35</v>
      </c>
      <c r="H2944" s="1" t="s">
        <v>21</v>
      </c>
      <c r="I2944" s="1" t="s">
        <v>14</v>
      </c>
      <c r="J2944" s="1" t="s">
        <v>15</v>
      </c>
    </row>
    <row r="2945" spans="1:10" x14ac:dyDescent="0.25">
      <c r="A2945" s="1">
        <v>772311</v>
      </c>
      <c r="B2945" s="1" t="s">
        <v>30</v>
      </c>
      <c r="C2945" s="2">
        <v>42407</v>
      </c>
      <c r="D2945" s="2">
        <v>42407.597222222219</v>
      </c>
      <c r="E2945" s="1" t="s">
        <v>11</v>
      </c>
      <c r="F2945" s="1" t="s">
        <v>35</v>
      </c>
      <c r="G2945" s="1">
        <v>32</v>
      </c>
      <c r="H2945" s="1" t="s">
        <v>34</v>
      </c>
      <c r="I2945" s="1" t="s">
        <v>44</v>
      </c>
      <c r="J2945" s="1" t="s">
        <v>15</v>
      </c>
    </row>
    <row r="2946" spans="1:10" x14ac:dyDescent="0.25">
      <c r="A2946" s="1">
        <v>772311</v>
      </c>
      <c r="B2946" s="1" t="s">
        <v>33</v>
      </c>
      <c r="C2946" s="2">
        <v>42406</v>
      </c>
      <c r="D2946" s="2">
        <v>42406.135416666664</v>
      </c>
      <c r="E2946" s="1" t="s">
        <v>11</v>
      </c>
      <c r="F2946" s="1" t="s">
        <v>35</v>
      </c>
      <c r="G2946" s="1">
        <v>32</v>
      </c>
      <c r="H2946" s="1" t="s">
        <v>34</v>
      </c>
      <c r="I2946" s="1" t="s">
        <v>25</v>
      </c>
      <c r="J2946" s="1" t="s">
        <v>15</v>
      </c>
    </row>
    <row r="2947" spans="1:10" x14ac:dyDescent="0.25">
      <c r="A2947" s="1">
        <v>772311</v>
      </c>
      <c r="B2947" s="1" t="s">
        <v>30</v>
      </c>
      <c r="C2947" s="2">
        <v>42403</v>
      </c>
      <c r="D2947" s="2">
        <v>42403.52847222222</v>
      </c>
      <c r="E2947" s="1" t="s">
        <v>11</v>
      </c>
      <c r="F2947" s="1" t="s">
        <v>35</v>
      </c>
      <c r="G2947" s="1">
        <v>32</v>
      </c>
      <c r="H2947" s="1" t="s">
        <v>34</v>
      </c>
      <c r="I2947" s="1" t="s">
        <v>18</v>
      </c>
      <c r="J2947" s="1" t="s">
        <v>15</v>
      </c>
    </row>
    <row r="2948" spans="1:10" x14ac:dyDescent="0.25">
      <c r="A2948" s="1">
        <v>772311</v>
      </c>
      <c r="B2948" s="1" t="s">
        <v>30</v>
      </c>
      <c r="C2948" s="2">
        <v>42408</v>
      </c>
      <c r="D2948" s="2">
        <v>42408.440972222219</v>
      </c>
      <c r="E2948" s="1" t="s">
        <v>11</v>
      </c>
      <c r="F2948" s="1" t="s">
        <v>35</v>
      </c>
      <c r="G2948" s="1">
        <v>32</v>
      </c>
      <c r="H2948" s="1" t="s">
        <v>34</v>
      </c>
      <c r="I2948" s="1" t="s">
        <v>14</v>
      </c>
      <c r="J2948" s="1" t="s">
        <v>15</v>
      </c>
    </row>
    <row r="2949" spans="1:10" x14ac:dyDescent="0.25">
      <c r="A2949" s="1">
        <v>2369209</v>
      </c>
      <c r="B2949" s="1" t="s">
        <v>31</v>
      </c>
      <c r="C2949" s="2">
        <v>42370</v>
      </c>
      <c r="D2949" s="2">
        <v>42370.131249999999</v>
      </c>
      <c r="E2949" s="1" t="s">
        <v>11</v>
      </c>
      <c r="F2949" s="1" t="s">
        <v>35</v>
      </c>
      <c r="G2949" s="1">
        <v>17</v>
      </c>
      <c r="H2949" s="1" t="s">
        <v>34</v>
      </c>
      <c r="I2949" s="1" t="s">
        <v>25</v>
      </c>
      <c r="J2949" s="1" t="s">
        <v>19</v>
      </c>
    </row>
    <row r="2950" spans="1:10" x14ac:dyDescent="0.25">
      <c r="A2950" s="1">
        <v>2369209</v>
      </c>
      <c r="B2950" s="1" t="s">
        <v>10</v>
      </c>
      <c r="C2950" s="2">
        <v>42371</v>
      </c>
      <c r="D2950" s="2">
        <v>42371.334027777775</v>
      </c>
      <c r="E2950" s="1" t="s">
        <v>11</v>
      </c>
      <c r="F2950" s="1" t="s">
        <v>35</v>
      </c>
      <c r="G2950" s="1">
        <v>17</v>
      </c>
      <c r="H2950" s="1" t="s">
        <v>34</v>
      </c>
      <c r="I2950" s="1" t="s">
        <v>14</v>
      </c>
      <c r="J2950" s="1" t="s">
        <v>19</v>
      </c>
    </row>
    <row r="2951" spans="1:10" x14ac:dyDescent="0.25">
      <c r="A2951" s="1">
        <v>2369209</v>
      </c>
      <c r="B2951" s="1" t="s">
        <v>30</v>
      </c>
      <c r="C2951" s="2">
        <v>42371</v>
      </c>
      <c r="D2951" s="2">
        <v>42371.17083333333</v>
      </c>
      <c r="E2951" s="1" t="s">
        <v>11</v>
      </c>
      <c r="F2951" s="1" t="s">
        <v>35</v>
      </c>
      <c r="G2951" s="1">
        <v>17</v>
      </c>
      <c r="H2951" s="1" t="s">
        <v>34</v>
      </c>
      <c r="I2951" s="1" t="s">
        <v>25</v>
      </c>
      <c r="J2951" s="1" t="s">
        <v>19</v>
      </c>
    </row>
    <row r="2952" spans="1:10" x14ac:dyDescent="0.25">
      <c r="A2952" s="1">
        <v>2369209</v>
      </c>
      <c r="B2952" s="1" t="s">
        <v>30</v>
      </c>
      <c r="C2952" s="2">
        <v>42374</v>
      </c>
      <c r="D2952" s="2">
        <v>42374.397916666669</v>
      </c>
      <c r="E2952" s="1" t="s">
        <v>11</v>
      </c>
      <c r="F2952" s="1" t="s">
        <v>35</v>
      </c>
      <c r="G2952" s="1">
        <v>17</v>
      </c>
      <c r="H2952" s="1" t="s">
        <v>34</v>
      </c>
      <c r="I2952" s="1" t="s">
        <v>14</v>
      </c>
      <c r="J2952" s="1" t="s">
        <v>19</v>
      </c>
    </row>
    <row r="2953" spans="1:10" x14ac:dyDescent="0.25">
      <c r="A2953" s="1">
        <v>2369209</v>
      </c>
      <c r="B2953" s="1" t="s">
        <v>40</v>
      </c>
      <c r="C2953" s="2">
        <v>42452</v>
      </c>
      <c r="D2953" s="2">
        <v>42452.622916666667</v>
      </c>
      <c r="E2953" s="1" t="s">
        <v>11</v>
      </c>
      <c r="F2953" s="1" t="s">
        <v>35</v>
      </c>
      <c r="G2953" s="1">
        <v>17</v>
      </c>
      <c r="H2953" s="1" t="s">
        <v>34</v>
      </c>
      <c r="I2953" s="1" t="s">
        <v>44</v>
      </c>
      <c r="J2953" s="1" t="s">
        <v>19</v>
      </c>
    </row>
    <row r="2954" spans="1:10" x14ac:dyDescent="0.25">
      <c r="A2954" s="1">
        <v>2369209</v>
      </c>
      <c r="B2954" s="1" t="s">
        <v>29</v>
      </c>
      <c r="C2954" s="2">
        <v>42452</v>
      </c>
      <c r="D2954" s="2">
        <v>42452.140972222223</v>
      </c>
      <c r="E2954" s="1" t="s">
        <v>11</v>
      </c>
      <c r="F2954" s="1" t="s">
        <v>35</v>
      </c>
      <c r="G2954" s="1">
        <v>17</v>
      </c>
      <c r="H2954" s="1" t="s">
        <v>34</v>
      </c>
      <c r="I2954" s="1" t="s">
        <v>25</v>
      </c>
      <c r="J2954" s="1" t="s">
        <v>19</v>
      </c>
    </row>
    <row r="2955" spans="1:10" x14ac:dyDescent="0.25">
      <c r="A2955" s="1">
        <v>809463</v>
      </c>
      <c r="B2955" s="1" t="s">
        <v>41</v>
      </c>
      <c r="C2955" s="2">
        <v>42419</v>
      </c>
      <c r="D2955" s="2">
        <v>42419.477083333331</v>
      </c>
      <c r="E2955" s="1" t="s">
        <v>11</v>
      </c>
      <c r="F2955" s="1" t="s">
        <v>35</v>
      </c>
      <c r="G2955" s="1">
        <v>36</v>
      </c>
      <c r="H2955" s="1" t="s">
        <v>13</v>
      </c>
      <c r="I2955" s="1" t="s">
        <v>18</v>
      </c>
      <c r="J2955" s="1" t="s">
        <v>15</v>
      </c>
    </row>
    <row r="2956" spans="1:10" x14ac:dyDescent="0.25">
      <c r="A2956" s="1">
        <v>809463</v>
      </c>
      <c r="B2956" s="1" t="s">
        <v>41</v>
      </c>
      <c r="C2956" s="2">
        <v>42421</v>
      </c>
      <c r="D2956" s="2">
        <v>42421.445833333331</v>
      </c>
      <c r="E2956" s="1" t="s">
        <v>11</v>
      </c>
      <c r="F2956" s="1" t="s">
        <v>35</v>
      </c>
      <c r="G2956" s="1">
        <v>36</v>
      </c>
      <c r="H2956" s="1" t="s">
        <v>13</v>
      </c>
      <c r="I2956" s="1" t="s">
        <v>14</v>
      </c>
      <c r="J2956" s="1" t="s">
        <v>15</v>
      </c>
    </row>
    <row r="2957" spans="1:10" x14ac:dyDescent="0.25">
      <c r="A2957" s="1">
        <v>809463</v>
      </c>
      <c r="B2957" s="1" t="s">
        <v>41</v>
      </c>
      <c r="C2957" s="2">
        <v>42422</v>
      </c>
      <c r="D2957" s="2">
        <v>42422.463888888888</v>
      </c>
      <c r="E2957" s="1" t="s">
        <v>11</v>
      </c>
      <c r="F2957" s="1" t="s">
        <v>35</v>
      </c>
      <c r="G2957" s="1">
        <v>36</v>
      </c>
      <c r="H2957" s="1" t="s">
        <v>13</v>
      </c>
      <c r="I2957" s="1" t="s">
        <v>18</v>
      </c>
      <c r="J2957" s="1" t="s">
        <v>15</v>
      </c>
    </row>
    <row r="2958" spans="1:10" x14ac:dyDescent="0.25">
      <c r="A2958" s="1">
        <v>809464</v>
      </c>
      <c r="B2958" s="1" t="s">
        <v>30</v>
      </c>
      <c r="C2958" s="2">
        <v>42419</v>
      </c>
      <c r="D2958" s="2">
        <v>42419.270833333336</v>
      </c>
      <c r="E2958" s="1" t="s">
        <v>23</v>
      </c>
      <c r="F2958" s="1" t="s">
        <v>35</v>
      </c>
      <c r="G2958" s="1">
        <v>18</v>
      </c>
      <c r="H2958" s="1" t="s">
        <v>34</v>
      </c>
      <c r="I2958" s="1" t="s">
        <v>25</v>
      </c>
      <c r="J2958" s="1" t="s">
        <v>22</v>
      </c>
    </row>
    <row r="2959" spans="1:10" x14ac:dyDescent="0.25">
      <c r="A2959" s="1">
        <v>809464</v>
      </c>
      <c r="B2959" s="1" t="s">
        <v>10</v>
      </c>
      <c r="C2959" s="2">
        <v>42383</v>
      </c>
      <c r="D2959" s="2">
        <v>42383.59652777778</v>
      </c>
      <c r="E2959" s="1" t="s">
        <v>23</v>
      </c>
      <c r="F2959" s="1" t="s">
        <v>35</v>
      </c>
      <c r="G2959" s="1">
        <v>18</v>
      </c>
      <c r="H2959" s="1" t="s">
        <v>34</v>
      </c>
      <c r="I2959" s="1" t="s">
        <v>44</v>
      </c>
      <c r="J2959" s="1" t="s">
        <v>22</v>
      </c>
    </row>
    <row r="2960" spans="1:10" x14ac:dyDescent="0.25">
      <c r="A2960" s="1">
        <v>809464</v>
      </c>
      <c r="B2960" s="1" t="s">
        <v>40</v>
      </c>
      <c r="C2960" s="2">
        <v>42383</v>
      </c>
      <c r="D2960" s="2">
        <v>42383.540277777778</v>
      </c>
      <c r="E2960" s="1" t="s">
        <v>23</v>
      </c>
      <c r="F2960" s="1" t="s">
        <v>35</v>
      </c>
      <c r="G2960" s="1">
        <v>18</v>
      </c>
      <c r="H2960" s="1" t="s">
        <v>34</v>
      </c>
      <c r="I2960" s="1" t="s">
        <v>18</v>
      </c>
      <c r="J2960" s="1" t="s">
        <v>22</v>
      </c>
    </row>
    <row r="2961" spans="1:10" x14ac:dyDescent="0.25">
      <c r="A2961" s="1">
        <v>809465</v>
      </c>
      <c r="B2961" s="1" t="s">
        <v>41</v>
      </c>
      <c r="C2961" s="2">
        <v>42402</v>
      </c>
      <c r="D2961" s="2">
        <v>42402.401388888888</v>
      </c>
      <c r="E2961" s="1" t="s">
        <v>11</v>
      </c>
      <c r="F2961" s="1" t="s">
        <v>17</v>
      </c>
      <c r="G2961" s="1">
        <v>29</v>
      </c>
      <c r="H2961" s="1" t="s">
        <v>21</v>
      </c>
      <c r="I2961" s="1" t="s">
        <v>14</v>
      </c>
      <c r="J2961" s="1" t="s">
        <v>22</v>
      </c>
    </row>
    <row r="2962" spans="1:10" x14ac:dyDescent="0.25">
      <c r="A2962" s="1">
        <v>789148</v>
      </c>
      <c r="B2962" s="1" t="s">
        <v>16</v>
      </c>
      <c r="C2962" s="2">
        <v>42435</v>
      </c>
      <c r="D2962" s="2">
        <v>42435.318749999999</v>
      </c>
      <c r="E2962" s="1" t="s">
        <v>11</v>
      </c>
      <c r="F2962" s="1" t="s">
        <v>12</v>
      </c>
      <c r="G2962" s="1">
        <v>36</v>
      </c>
      <c r="H2962" s="1" t="s">
        <v>13</v>
      </c>
      <c r="I2962" s="1" t="s">
        <v>14</v>
      </c>
      <c r="J2962" s="1" t="s">
        <v>15</v>
      </c>
    </row>
    <row r="2963" spans="1:10" x14ac:dyDescent="0.25">
      <c r="A2963" s="1">
        <v>866711</v>
      </c>
      <c r="B2963" s="1" t="s">
        <v>33</v>
      </c>
      <c r="C2963" s="2">
        <v>42442</v>
      </c>
      <c r="D2963" s="2">
        <v>42442.348611111112</v>
      </c>
      <c r="E2963" s="1" t="s">
        <v>11</v>
      </c>
      <c r="F2963" s="1" t="s">
        <v>20</v>
      </c>
      <c r="G2963" s="1">
        <v>24</v>
      </c>
      <c r="H2963" s="1" t="s">
        <v>21</v>
      </c>
      <c r="I2963" s="1" t="s">
        <v>14</v>
      </c>
      <c r="J2963" s="1" t="s">
        <v>22</v>
      </c>
    </row>
    <row r="2964" spans="1:10" x14ac:dyDescent="0.25">
      <c r="A2964" s="1">
        <v>866711</v>
      </c>
      <c r="B2964" s="1" t="s">
        <v>16</v>
      </c>
      <c r="C2964" s="2">
        <v>42459</v>
      </c>
      <c r="D2964" s="2">
        <v>42459.606944444444</v>
      </c>
      <c r="E2964" s="1" t="s">
        <v>11</v>
      </c>
      <c r="F2964" s="1" t="s">
        <v>20</v>
      </c>
      <c r="G2964" s="1">
        <v>24</v>
      </c>
      <c r="H2964" s="1" t="s">
        <v>21</v>
      </c>
      <c r="I2964" s="1" t="s">
        <v>44</v>
      </c>
      <c r="J2964" s="1" t="s">
        <v>22</v>
      </c>
    </row>
    <row r="2965" spans="1:10" x14ac:dyDescent="0.25">
      <c r="A2965" s="1">
        <v>866711</v>
      </c>
      <c r="B2965" s="1" t="s">
        <v>16</v>
      </c>
      <c r="C2965" s="2">
        <v>42459</v>
      </c>
      <c r="D2965" s="2">
        <v>42459.585416666669</v>
      </c>
      <c r="E2965" s="1" t="s">
        <v>11</v>
      </c>
      <c r="F2965" s="1" t="s">
        <v>20</v>
      </c>
      <c r="G2965" s="1">
        <v>24</v>
      </c>
      <c r="H2965" s="1" t="s">
        <v>21</v>
      </c>
      <c r="I2965" s="1" t="s">
        <v>44</v>
      </c>
      <c r="J2965" s="1" t="s">
        <v>22</v>
      </c>
    </row>
    <row r="2966" spans="1:10" x14ac:dyDescent="0.25">
      <c r="A2966" s="1">
        <v>809467</v>
      </c>
      <c r="B2966" s="1" t="s">
        <v>29</v>
      </c>
      <c r="C2966" s="2">
        <v>42425</v>
      </c>
      <c r="D2966" s="2">
        <v>42425.363194444442</v>
      </c>
      <c r="E2966" s="1" t="s">
        <v>23</v>
      </c>
      <c r="F2966" s="1" t="s">
        <v>35</v>
      </c>
      <c r="G2966" s="1">
        <v>41</v>
      </c>
      <c r="H2966" s="1" t="s">
        <v>13</v>
      </c>
      <c r="I2966" s="1" t="s">
        <v>14</v>
      </c>
      <c r="J2966" s="1" t="s">
        <v>15</v>
      </c>
    </row>
    <row r="2967" spans="1:10" x14ac:dyDescent="0.25">
      <c r="A2967" s="1">
        <v>2000015</v>
      </c>
      <c r="B2967" s="1" t="s">
        <v>30</v>
      </c>
      <c r="C2967" s="2">
        <v>42373</v>
      </c>
      <c r="D2967" s="2">
        <v>42373.493750000001</v>
      </c>
      <c r="E2967" s="1" t="s">
        <v>11</v>
      </c>
      <c r="F2967" s="1" t="s">
        <v>12</v>
      </c>
      <c r="G2967" s="1">
        <v>58</v>
      </c>
      <c r="H2967" s="1" t="s">
        <v>13</v>
      </c>
      <c r="I2967" s="1" t="s">
        <v>18</v>
      </c>
      <c r="J2967" s="1" t="s">
        <v>26</v>
      </c>
    </row>
    <row r="2968" spans="1:10" x14ac:dyDescent="0.25">
      <c r="A2968" s="1">
        <v>2000015</v>
      </c>
      <c r="B2968" s="1" t="s">
        <v>10</v>
      </c>
      <c r="C2968" s="2">
        <v>42436</v>
      </c>
      <c r="D2968" s="2">
        <v>42436.481249999997</v>
      </c>
      <c r="E2968" s="1" t="s">
        <v>11</v>
      </c>
      <c r="F2968" s="1" t="s">
        <v>12</v>
      </c>
      <c r="G2968" s="1">
        <v>58</v>
      </c>
      <c r="H2968" s="1" t="s">
        <v>13</v>
      </c>
      <c r="I2968" s="1" t="s">
        <v>18</v>
      </c>
      <c r="J2968" s="1" t="s">
        <v>26</v>
      </c>
    </row>
    <row r="2969" spans="1:10" x14ac:dyDescent="0.25">
      <c r="A2969" s="1">
        <v>2000015</v>
      </c>
      <c r="B2969" s="1" t="s">
        <v>30</v>
      </c>
      <c r="C2969" s="2">
        <v>42436</v>
      </c>
      <c r="D2969" s="2">
        <v>42436.423611111109</v>
      </c>
      <c r="E2969" s="1" t="s">
        <v>11</v>
      </c>
      <c r="F2969" s="1" t="s">
        <v>12</v>
      </c>
      <c r="G2969" s="1">
        <v>58</v>
      </c>
      <c r="H2969" s="1" t="s">
        <v>13</v>
      </c>
      <c r="I2969" s="1" t="s">
        <v>14</v>
      </c>
      <c r="J2969" s="1" t="s">
        <v>26</v>
      </c>
    </row>
    <row r="2970" spans="1:10" x14ac:dyDescent="0.25">
      <c r="A2970" s="1">
        <v>930586</v>
      </c>
      <c r="B2970" s="1" t="s">
        <v>37</v>
      </c>
      <c r="C2970" s="2">
        <v>42459</v>
      </c>
      <c r="D2970" s="2">
        <v>42459.289583333331</v>
      </c>
      <c r="E2970" s="1" t="s">
        <v>23</v>
      </c>
      <c r="F2970" s="1" t="s">
        <v>24</v>
      </c>
      <c r="G2970" s="1">
        <v>27</v>
      </c>
      <c r="H2970" s="1" t="s">
        <v>32</v>
      </c>
      <c r="I2970" s="1" t="s">
        <v>25</v>
      </c>
      <c r="J2970" s="1" t="s">
        <v>22</v>
      </c>
    </row>
    <row r="2971" spans="1:10" x14ac:dyDescent="0.25">
      <c r="A2971" s="1">
        <v>940195</v>
      </c>
      <c r="B2971" s="1" t="s">
        <v>31</v>
      </c>
      <c r="C2971" s="2">
        <v>42392</v>
      </c>
      <c r="D2971" s="2">
        <v>42392.12777777778</v>
      </c>
      <c r="E2971" s="1" t="s">
        <v>11</v>
      </c>
      <c r="F2971" s="1" t="s">
        <v>35</v>
      </c>
      <c r="G2971" s="1">
        <v>20</v>
      </c>
      <c r="H2971" s="1" t="s">
        <v>34</v>
      </c>
      <c r="I2971" s="1" t="s">
        <v>25</v>
      </c>
      <c r="J2971" s="1" t="s">
        <v>22</v>
      </c>
    </row>
    <row r="2972" spans="1:10" x14ac:dyDescent="0.25">
      <c r="A2972" s="1">
        <v>940195</v>
      </c>
      <c r="B2972" s="1" t="s">
        <v>10</v>
      </c>
      <c r="C2972" s="2">
        <v>42448</v>
      </c>
      <c r="D2972" s="2">
        <v>42448.325694444444</v>
      </c>
      <c r="E2972" s="1" t="s">
        <v>11</v>
      </c>
      <c r="F2972" s="1" t="s">
        <v>35</v>
      </c>
      <c r="G2972" s="1">
        <v>20</v>
      </c>
      <c r="H2972" s="1" t="s">
        <v>34</v>
      </c>
      <c r="I2972" s="1" t="s">
        <v>14</v>
      </c>
      <c r="J2972" s="1" t="s">
        <v>22</v>
      </c>
    </row>
    <row r="2973" spans="1:10" x14ac:dyDescent="0.25">
      <c r="A2973" s="1">
        <v>940195</v>
      </c>
      <c r="B2973" s="1" t="s">
        <v>31</v>
      </c>
      <c r="C2973" s="2">
        <v>42449</v>
      </c>
      <c r="D2973" s="2">
        <v>42449.211111111108</v>
      </c>
      <c r="E2973" s="1" t="s">
        <v>11</v>
      </c>
      <c r="F2973" s="1" t="s">
        <v>35</v>
      </c>
      <c r="G2973" s="1">
        <v>20</v>
      </c>
      <c r="H2973" s="1" t="s">
        <v>34</v>
      </c>
      <c r="I2973" s="1" t="s">
        <v>25</v>
      </c>
      <c r="J2973" s="1" t="s">
        <v>22</v>
      </c>
    </row>
    <row r="2974" spans="1:10" x14ac:dyDescent="0.25">
      <c r="A2974" s="1">
        <v>120688</v>
      </c>
      <c r="B2974" s="1" t="s">
        <v>16</v>
      </c>
      <c r="C2974" s="2">
        <v>42454</v>
      </c>
      <c r="D2974" s="2">
        <v>42454.590277777781</v>
      </c>
      <c r="E2974" s="1" t="s">
        <v>23</v>
      </c>
      <c r="F2974" s="1" t="s">
        <v>12</v>
      </c>
      <c r="G2974" s="1">
        <v>23</v>
      </c>
      <c r="H2974" s="1" t="s">
        <v>21</v>
      </c>
      <c r="I2974" s="1" t="s">
        <v>44</v>
      </c>
      <c r="J2974" s="1" t="s">
        <v>22</v>
      </c>
    </row>
    <row r="2975" spans="1:10" x14ac:dyDescent="0.25">
      <c r="A2975" s="1">
        <v>919691</v>
      </c>
      <c r="B2975" s="1" t="s">
        <v>27</v>
      </c>
      <c r="C2975" s="2">
        <v>42455</v>
      </c>
      <c r="D2975" s="2">
        <v>42455.40902777778</v>
      </c>
      <c r="E2975" s="1" t="s">
        <v>23</v>
      </c>
      <c r="F2975" s="1" t="s">
        <v>17</v>
      </c>
      <c r="G2975" s="1">
        <v>25</v>
      </c>
      <c r="H2975" s="1" t="s">
        <v>21</v>
      </c>
      <c r="I2975" s="1" t="s">
        <v>14</v>
      </c>
      <c r="J2975" s="1" t="s">
        <v>22</v>
      </c>
    </row>
    <row r="2976" spans="1:10" x14ac:dyDescent="0.25">
      <c r="A2976" s="1">
        <v>789150</v>
      </c>
      <c r="B2976" s="1" t="s">
        <v>37</v>
      </c>
      <c r="C2976" s="2">
        <v>42419</v>
      </c>
      <c r="D2976" s="2">
        <v>42419.609027777777</v>
      </c>
      <c r="E2976" s="1" t="s">
        <v>11</v>
      </c>
      <c r="F2976" s="1" t="s">
        <v>20</v>
      </c>
      <c r="G2976" s="1">
        <v>29</v>
      </c>
      <c r="H2976" s="1" t="s">
        <v>32</v>
      </c>
      <c r="I2976" s="1" t="s">
        <v>44</v>
      </c>
      <c r="J2976" s="1" t="s">
        <v>22</v>
      </c>
    </row>
    <row r="2977" spans="1:10" x14ac:dyDescent="0.25">
      <c r="A2977" s="1">
        <v>789150</v>
      </c>
      <c r="B2977" s="1" t="s">
        <v>39</v>
      </c>
      <c r="C2977" s="2">
        <v>42415</v>
      </c>
      <c r="D2977" s="2">
        <v>42415.18472222222</v>
      </c>
      <c r="E2977" s="1" t="s">
        <v>11</v>
      </c>
      <c r="F2977" s="1" t="s">
        <v>20</v>
      </c>
      <c r="G2977" s="1">
        <v>29</v>
      </c>
      <c r="H2977" s="1" t="s">
        <v>32</v>
      </c>
      <c r="I2977" s="1" t="s">
        <v>25</v>
      </c>
      <c r="J2977" s="1" t="s">
        <v>22</v>
      </c>
    </row>
    <row r="2978" spans="1:10" x14ac:dyDescent="0.25">
      <c r="A2978" s="1">
        <v>789150</v>
      </c>
      <c r="B2978" s="1" t="s">
        <v>30</v>
      </c>
      <c r="C2978" s="2">
        <v>42413</v>
      </c>
      <c r="D2978" s="2">
        <v>42413.384027777778</v>
      </c>
      <c r="E2978" s="1" t="s">
        <v>11</v>
      </c>
      <c r="F2978" s="1" t="s">
        <v>20</v>
      </c>
      <c r="G2978" s="1">
        <v>29</v>
      </c>
      <c r="H2978" s="1" t="s">
        <v>32</v>
      </c>
      <c r="I2978" s="1" t="s">
        <v>14</v>
      </c>
      <c r="J2978" s="1" t="s">
        <v>22</v>
      </c>
    </row>
    <row r="2979" spans="1:10" x14ac:dyDescent="0.25">
      <c r="A2979" s="1">
        <v>809469</v>
      </c>
      <c r="B2979" s="1" t="s">
        <v>36</v>
      </c>
      <c r="C2979" s="2">
        <v>42404</v>
      </c>
      <c r="D2979" s="2">
        <v>42404.290972222225</v>
      </c>
      <c r="E2979" s="1" t="s">
        <v>11</v>
      </c>
      <c r="F2979" s="1" t="s">
        <v>24</v>
      </c>
      <c r="G2979" s="1">
        <v>44</v>
      </c>
      <c r="H2979" s="1" t="s">
        <v>46</v>
      </c>
      <c r="I2979" s="1" t="s">
        <v>25</v>
      </c>
      <c r="J2979" s="1" t="s">
        <v>15</v>
      </c>
    </row>
    <row r="2980" spans="1:10" x14ac:dyDescent="0.25">
      <c r="A2980" s="1">
        <v>2426477</v>
      </c>
      <c r="B2980" s="1" t="s">
        <v>38</v>
      </c>
      <c r="C2980" s="2">
        <v>42410</v>
      </c>
      <c r="D2980" s="2">
        <v>42410.421527777777</v>
      </c>
      <c r="E2980" s="1" t="s">
        <v>11</v>
      </c>
      <c r="F2980" s="1" t="s">
        <v>35</v>
      </c>
      <c r="G2980" s="1">
        <v>57</v>
      </c>
      <c r="H2980" s="1" t="s">
        <v>21</v>
      </c>
      <c r="I2980" s="1" t="s">
        <v>14</v>
      </c>
      <c r="J2980" s="1" t="s">
        <v>26</v>
      </c>
    </row>
    <row r="2981" spans="1:10" x14ac:dyDescent="0.25">
      <c r="A2981" s="1">
        <v>2426477</v>
      </c>
      <c r="B2981" s="1" t="s">
        <v>41</v>
      </c>
      <c r="C2981" s="2">
        <v>42383</v>
      </c>
      <c r="D2981" s="2">
        <v>42383.356249999997</v>
      </c>
      <c r="E2981" s="1" t="s">
        <v>11</v>
      </c>
      <c r="F2981" s="1" t="s">
        <v>35</v>
      </c>
      <c r="G2981" s="1">
        <v>57</v>
      </c>
      <c r="H2981" s="1" t="s">
        <v>21</v>
      </c>
      <c r="I2981" s="1" t="s">
        <v>14</v>
      </c>
      <c r="J2981" s="1" t="s">
        <v>26</v>
      </c>
    </row>
    <row r="2982" spans="1:10" x14ac:dyDescent="0.25">
      <c r="A2982" s="1">
        <v>2426477</v>
      </c>
      <c r="B2982" s="1" t="s">
        <v>41</v>
      </c>
      <c r="C2982" s="2">
        <v>42379</v>
      </c>
      <c r="D2982" s="2">
        <v>42379.297222222223</v>
      </c>
      <c r="E2982" s="1" t="s">
        <v>11</v>
      </c>
      <c r="F2982" s="1" t="s">
        <v>35</v>
      </c>
      <c r="G2982" s="1">
        <v>57</v>
      </c>
      <c r="H2982" s="1" t="s">
        <v>21</v>
      </c>
      <c r="I2982" s="1" t="s">
        <v>14</v>
      </c>
      <c r="J2982" s="1" t="s">
        <v>26</v>
      </c>
    </row>
    <row r="2983" spans="1:10" x14ac:dyDescent="0.25">
      <c r="A2983" s="1">
        <v>925104</v>
      </c>
      <c r="B2983" s="1" t="s">
        <v>16</v>
      </c>
      <c r="C2983" s="2">
        <v>42459</v>
      </c>
      <c r="D2983" s="2">
        <v>42459.496527777781</v>
      </c>
      <c r="E2983" s="1" t="s">
        <v>11</v>
      </c>
      <c r="F2983" s="1" t="s">
        <v>20</v>
      </c>
      <c r="G2983" s="1">
        <v>34</v>
      </c>
      <c r="H2983" s="1" t="s">
        <v>21</v>
      </c>
      <c r="I2983" s="1" t="s">
        <v>18</v>
      </c>
      <c r="J2983" s="1" t="s">
        <v>15</v>
      </c>
    </row>
    <row r="2984" spans="1:10" x14ac:dyDescent="0.25">
      <c r="A2984" s="1">
        <v>2287279</v>
      </c>
      <c r="B2984" s="1" t="s">
        <v>31</v>
      </c>
      <c r="C2984" s="2">
        <v>42402</v>
      </c>
      <c r="D2984" s="2">
        <v>42402.447916666664</v>
      </c>
      <c r="E2984" s="1" t="s">
        <v>11</v>
      </c>
      <c r="F2984" s="1" t="s">
        <v>24</v>
      </c>
      <c r="G2984" s="1">
        <v>27</v>
      </c>
      <c r="H2984" s="1" t="s">
        <v>21</v>
      </c>
      <c r="I2984" s="1" t="s">
        <v>14</v>
      </c>
      <c r="J2984" s="1" t="s">
        <v>22</v>
      </c>
    </row>
    <row r="2985" spans="1:10" x14ac:dyDescent="0.25">
      <c r="A2985" s="1">
        <v>2369217</v>
      </c>
      <c r="B2985" s="1" t="s">
        <v>40</v>
      </c>
      <c r="C2985" s="2">
        <v>42457</v>
      </c>
      <c r="D2985" s="2">
        <v>42457.161111111112</v>
      </c>
      <c r="E2985" s="1" t="s">
        <v>11</v>
      </c>
      <c r="F2985" s="1" t="s">
        <v>35</v>
      </c>
      <c r="G2985" s="1">
        <v>52</v>
      </c>
      <c r="H2985" s="1" t="s">
        <v>34</v>
      </c>
      <c r="I2985" s="1" t="s">
        <v>25</v>
      </c>
      <c r="J2985" s="1" t="s">
        <v>26</v>
      </c>
    </row>
    <row r="2986" spans="1:10" x14ac:dyDescent="0.25">
      <c r="A2986" s="1">
        <v>764912</v>
      </c>
      <c r="B2986" s="1" t="s">
        <v>37</v>
      </c>
      <c r="C2986" s="2">
        <v>42373</v>
      </c>
      <c r="D2986" s="2">
        <v>42373.570138888892</v>
      </c>
      <c r="E2986" s="1" t="s">
        <v>11</v>
      </c>
      <c r="F2986" s="1" t="s">
        <v>17</v>
      </c>
      <c r="G2986" s="1">
        <v>22</v>
      </c>
      <c r="H2986" s="1" t="s">
        <v>32</v>
      </c>
      <c r="I2986" s="1" t="s">
        <v>18</v>
      </c>
      <c r="J2986" s="1" t="s">
        <v>22</v>
      </c>
    </row>
    <row r="2987" spans="1:10" x14ac:dyDescent="0.25">
      <c r="A2987" s="1">
        <v>764912</v>
      </c>
      <c r="B2987" s="1" t="s">
        <v>37</v>
      </c>
      <c r="C2987" s="2">
        <v>42383</v>
      </c>
      <c r="D2987" s="2">
        <v>42383.577777777777</v>
      </c>
      <c r="E2987" s="1" t="s">
        <v>11</v>
      </c>
      <c r="F2987" s="1" t="s">
        <v>17</v>
      </c>
      <c r="G2987" s="1">
        <v>22</v>
      </c>
      <c r="H2987" s="1" t="s">
        <v>32</v>
      </c>
      <c r="I2987" s="1" t="s">
        <v>18</v>
      </c>
      <c r="J2987" s="1" t="s">
        <v>22</v>
      </c>
    </row>
    <row r="2988" spans="1:10" x14ac:dyDescent="0.25">
      <c r="A2988" s="1">
        <v>764912</v>
      </c>
      <c r="B2988" s="1" t="s">
        <v>31</v>
      </c>
      <c r="C2988" s="2">
        <v>42381</v>
      </c>
      <c r="D2988" s="2">
        <v>42381.609722222223</v>
      </c>
      <c r="E2988" s="1" t="s">
        <v>11</v>
      </c>
      <c r="F2988" s="1" t="s">
        <v>17</v>
      </c>
      <c r="G2988" s="1">
        <v>22</v>
      </c>
      <c r="H2988" s="1" t="s">
        <v>32</v>
      </c>
      <c r="I2988" s="1" t="s">
        <v>44</v>
      </c>
      <c r="J2988" s="1" t="s">
        <v>22</v>
      </c>
    </row>
    <row r="2989" spans="1:10" x14ac:dyDescent="0.25">
      <c r="A2989" s="1">
        <v>764912</v>
      </c>
      <c r="B2989" s="1" t="s">
        <v>37</v>
      </c>
      <c r="C2989" s="2">
        <v>42372</v>
      </c>
      <c r="D2989" s="2">
        <v>42372.20416666667</v>
      </c>
      <c r="E2989" s="1" t="s">
        <v>11</v>
      </c>
      <c r="F2989" s="1" t="s">
        <v>17</v>
      </c>
      <c r="G2989" s="1">
        <v>22</v>
      </c>
      <c r="H2989" s="1" t="s">
        <v>32</v>
      </c>
      <c r="I2989" s="1" t="s">
        <v>25</v>
      </c>
      <c r="J2989" s="1" t="s">
        <v>22</v>
      </c>
    </row>
    <row r="2990" spans="1:10" x14ac:dyDescent="0.25">
      <c r="A2990" s="1">
        <v>764912</v>
      </c>
      <c r="B2990" s="1" t="s">
        <v>10</v>
      </c>
      <c r="C2990" s="2">
        <v>42385</v>
      </c>
      <c r="D2990" s="2">
        <v>42385.541666666664</v>
      </c>
      <c r="E2990" s="1" t="s">
        <v>11</v>
      </c>
      <c r="F2990" s="1" t="s">
        <v>17</v>
      </c>
      <c r="G2990" s="1">
        <v>22</v>
      </c>
      <c r="H2990" s="1" t="s">
        <v>32</v>
      </c>
      <c r="I2990" s="1" t="s">
        <v>18</v>
      </c>
      <c r="J2990" s="1" t="s">
        <v>22</v>
      </c>
    </row>
    <row r="2991" spans="1:10" x14ac:dyDescent="0.25">
      <c r="A2991" s="1">
        <v>764912</v>
      </c>
      <c r="B2991" s="1" t="s">
        <v>10</v>
      </c>
      <c r="C2991" s="2">
        <v>42381</v>
      </c>
      <c r="D2991" s="2">
        <v>42381.618055555555</v>
      </c>
      <c r="E2991" s="1" t="s">
        <v>11</v>
      </c>
      <c r="F2991" s="1" t="s">
        <v>17</v>
      </c>
      <c r="G2991" s="1">
        <v>22</v>
      </c>
      <c r="H2991" s="1" t="s">
        <v>32</v>
      </c>
      <c r="I2991" s="1" t="s">
        <v>44</v>
      </c>
      <c r="J2991" s="1" t="s">
        <v>22</v>
      </c>
    </row>
    <row r="2992" spans="1:10" x14ac:dyDescent="0.25">
      <c r="A2992" s="1">
        <v>764912</v>
      </c>
      <c r="B2992" s="1" t="s">
        <v>31</v>
      </c>
      <c r="C2992" s="2">
        <v>42393</v>
      </c>
      <c r="D2992" s="2">
        <v>42393.165972222225</v>
      </c>
      <c r="E2992" s="1" t="s">
        <v>11</v>
      </c>
      <c r="F2992" s="1" t="s">
        <v>17</v>
      </c>
      <c r="G2992" s="1">
        <v>22</v>
      </c>
      <c r="H2992" s="1" t="s">
        <v>32</v>
      </c>
      <c r="I2992" s="1" t="s">
        <v>25</v>
      </c>
      <c r="J2992" s="1" t="s">
        <v>22</v>
      </c>
    </row>
    <row r="2993" spans="1:10" x14ac:dyDescent="0.25">
      <c r="A2993" s="1">
        <v>764912</v>
      </c>
      <c r="B2993" s="1" t="s">
        <v>31</v>
      </c>
      <c r="C2993" s="2">
        <v>42371</v>
      </c>
      <c r="D2993" s="2">
        <v>42371.286111111112</v>
      </c>
      <c r="E2993" s="1" t="s">
        <v>11</v>
      </c>
      <c r="F2993" s="1" t="s">
        <v>17</v>
      </c>
      <c r="G2993" s="1">
        <v>22</v>
      </c>
      <c r="H2993" s="1" t="s">
        <v>32</v>
      </c>
      <c r="I2993" s="1" t="s">
        <v>25</v>
      </c>
      <c r="J2993" s="1" t="s">
        <v>22</v>
      </c>
    </row>
    <row r="2994" spans="1:10" x14ac:dyDescent="0.25">
      <c r="A2994" s="1">
        <v>764912</v>
      </c>
      <c r="B2994" s="1" t="s">
        <v>10</v>
      </c>
      <c r="C2994" s="2">
        <v>42371</v>
      </c>
      <c r="D2994" s="2">
        <v>42371.427777777775</v>
      </c>
      <c r="E2994" s="1" t="s">
        <v>11</v>
      </c>
      <c r="F2994" s="1" t="s">
        <v>17</v>
      </c>
      <c r="G2994" s="1">
        <v>22</v>
      </c>
      <c r="H2994" s="1" t="s">
        <v>32</v>
      </c>
      <c r="I2994" s="1" t="s">
        <v>14</v>
      </c>
      <c r="J2994" s="1" t="s">
        <v>22</v>
      </c>
    </row>
    <row r="2995" spans="1:10" x14ac:dyDescent="0.25">
      <c r="A2995" s="1">
        <v>764912</v>
      </c>
      <c r="B2995" s="1" t="s">
        <v>10</v>
      </c>
      <c r="C2995" s="2">
        <v>42373</v>
      </c>
      <c r="D2995" s="2">
        <v>42373.213888888888</v>
      </c>
      <c r="E2995" s="1" t="s">
        <v>11</v>
      </c>
      <c r="F2995" s="1" t="s">
        <v>17</v>
      </c>
      <c r="G2995" s="1">
        <v>22</v>
      </c>
      <c r="H2995" s="1" t="s">
        <v>32</v>
      </c>
      <c r="I2995" s="1" t="s">
        <v>25</v>
      </c>
      <c r="J2995" s="1" t="s">
        <v>22</v>
      </c>
    </row>
    <row r="2996" spans="1:10" x14ac:dyDescent="0.25">
      <c r="A2996" s="1">
        <v>764912</v>
      </c>
      <c r="B2996" s="1" t="s">
        <v>10</v>
      </c>
      <c r="C2996" s="2">
        <v>42393</v>
      </c>
      <c r="D2996" s="2">
        <v>42393.468055555553</v>
      </c>
      <c r="E2996" s="1" t="s">
        <v>11</v>
      </c>
      <c r="F2996" s="1" t="s">
        <v>17</v>
      </c>
      <c r="G2996" s="1">
        <v>22</v>
      </c>
      <c r="H2996" s="1" t="s">
        <v>32</v>
      </c>
      <c r="I2996" s="1" t="s">
        <v>18</v>
      </c>
      <c r="J2996" s="1" t="s">
        <v>22</v>
      </c>
    </row>
    <row r="2997" spans="1:10" x14ac:dyDescent="0.25">
      <c r="A2997" s="1">
        <v>764912</v>
      </c>
      <c r="B2997" s="1" t="s">
        <v>31</v>
      </c>
      <c r="C2997" s="2">
        <v>42383</v>
      </c>
      <c r="D2997" s="2">
        <v>42383.588888888888</v>
      </c>
      <c r="E2997" s="1" t="s">
        <v>11</v>
      </c>
      <c r="F2997" s="1" t="s">
        <v>17</v>
      </c>
      <c r="G2997" s="1">
        <v>22</v>
      </c>
      <c r="H2997" s="1" t="s">
        <v>32</v>
      </c>
      <c r="I2997" s="1" t="s">
        <v>44</v>
      </c>
      <c r="J2997" s="1" t="s">
        <v>22</v>
      </c>
    </row>
    <row r="2998" spans="1:10" x14ac:dyDescent="0.25">
      <c r="A2998" s="1">
        <v>789155</v>
      </c>
      <c r="B2998" s="1" t="s">
        <v>37</v>
      </c>
      <c r="C2998" s="2">
        <v>42410</v>
      </c>
      <c r="D2998" s="2">
        <v>42410.531944444447</v>
      </c>
      <c r="E2998" s="1" t="s">
        <v>23</v>
      </c>
      <c r="F2998" s="1" t="s">
        <v>35</v>
      </c>
      <c r="G2998" s="1">
        <v>36</v>
      </c>
      <c r="H2998" s="1" t="s">
        <v>21</v>
      </c>
      <c r="I2998" s="1" t="s">
        <v>18</v>
      </c>
      <c r="J2998" s="1" t="s">
        <v>15</v>
      </c>
    </row>
    <row r="2999" spans="1:10" x14ac:dyDescent="0.25">
      <c r="A2999" s="1">
        <v>789155</v>
      </c>
      <c r="B2999" s="1" t="s">
        <v>31</v>
      </c>
      <c r="C2999" s="2">
        <v>42406</v>
      </c>
      <c r="D2999" s="2">
        <v>42406.457638888889</v>
      </c>
      <c r="E2999" s="1" t="s">
        <v>23</v>
      </c>
      <c r="F2999" s="1" t="s">
        <v>35</v>
      </c>
      <c r="G2999" s="1">
        <v>36</v>
      </c>
      <c r="H2999" s="1" t="s">
        <v>21</v>
      </c>
      <c r="I2999" s="1" t="s">
        <v>14</v>
      </c>
      <c r="J2999" s="1" t="s">
        <v>15</v>
      </c>
    </row>
    <row r="3000" spans="1:10" x14ac:dyDescent="0.25">
      <c r="A3000" s="1">
        <v>789155</v>
      </c>
      <c r="B3000" s="1" t="s">
        <v>37</v>
      </c>
      <c r="C3000" s="2">
        <v>42412</v>
      </c>
      <c r="D3000" s="2">
        <v>42412.311111111114</v>
      </c>
      <c r="E3000" s="1" t="s">
        <v>23</v>
      </c>
      <c r="F3000" s="1" t="s">
        <v>35</v>
      </c>
      <c r="G3000" s="1">
        <v>36</v>
      </c>
      <c r="H3000" s="1" t="s">
        <v>21</v>
      </c>
      <c r="I3000" s="1" t="s">
        <v>14</v>
      </c>
      <c r="J3000" s="1" t="s">
        <v>15</v>
      </c>
    </row>
    <row r="3001" spans="1:10" x14ac:dyDescent="0.25">
      <c r="A3001" s="1">
        <v>789155</v>
      </c>
      <c r="B3001" s="1" t="s">
        <v>45</v>
      </c>
      <c r="C3001" s="2">
        <v>42412</v>
      </c>
      <c r="D3001" s="2">
        <v>42412.35833333333</v>
      </c>
      <c r="E3001" s="1" t="s">
        <v>23</v>
      </c>
      <c r="F3001" s="1" t="s">
        <v>35</v>
      </c>
      <c r="G3001" s="1">
        <v>36</v>
      </c>
      <c r="H3001" s="1" t="s">
        <v>21</v>
      </c>
      <c r="I3001" s="1" t="s">
        <v>14</v>
      </c>
      <c r="J3001" s="1" t="s">
        <v>15</v>
      </c>
    </row>
    <row r="3002" spans="1:10" x14ac:dyDescent="0.25">
      <c r="A3002" s="1">
        <v>940201</v>
      </c>
      <c r="B3002" s="1" t="s">
        <v>41</v>
      </c>
      <c r="C3002" s="2">
        <v>42457</v>
      </c>
      <c r="D3002" s="2">
        <v>42457.381944444445</v>
      </c>
      <c r="E3002" s="1" t="s">
        <v>11</v>
      </c>
      <c r="F3002" s="1" t="s">
        <v>35</v>
      </c>
      <c r="G3002" s="1">
        <v>34</v>
      </c>
      <c r="H3002" s="1" t="s">
        <v>21</v>
      </c>
      <c r="I3002" s="1" t="s">
        <v>14</v>
      </c>
      <c r="J3002" s="1" t="s">
        <v>15</v>
      </c>
    </row>
    <row r="3003" spans="1:10" x14ac:dyDescent="0.25">
      <c r="A3003" s="1">
        <v>940201</v>
      </c>
      <c r="B3003" s="1" t="s">
        <v>40</v>
      </c>
      <c r="C3003" s="2">
        <v>42459</v>
      </c>
      <c r="D3003" s="2">
        <v>42459.404861111114</v>
      </c>
      <c r="E3003" s="1" t="s">
        <v>11</v>
      </c>
      <c r="F3003" s="1" t="s">
        <v>35</v>
      </c>
      <c r="G3003" s="1">
        <v>34</v>
      </c>
      <c r="H3003" s="1" t="s">
        <v>21</v>
      </c>
      <c r="I3003" s="1" t="s">
        <v>14</v>
      </c>
      <c r="J3003" s="1" t="s">
        <v>15</v>
      </c>
    </row>
    <row r="3004" spans="1:10" x14ac:dyDescent="0.25">
      <c r="A3004" s="1">
        <v>940201</v>
      </c>
      <c r="B3004" s="1" t="s">
        <v>29</v>
      </c>
      <c r="C3004" s="2">
        <v>42456</v>
      </c>
      <c r="D3004" s="2">
        <v>42456.320138888892</v>
      </c>
      <c r="E3004" s="1" t="s">
        <v>11</v>
      </c>
      <c r="F3004" s="1" t="s">
        <v>35</v>
      </c>
      <c r="G3004" s="1">
        <v>34</v>
      </c>
      <c r="H3004" s="1" t="s">
        <v>21</v>
      </c>
      <c r="I3004" s="1" t="s">
        <v>14</v>
      </c>
      <c r="J3004" s="1" t="s">
        <v>15</v>
      </c>
    </row>
    <row r="3005" spans="1:10" x14ac:dyDescent="0.25">
      <c r="A3005" s="1">
        <v>940201</v>
      </c>
      <c r="B3005" s="1" t="s">
        <v>40</v>
      </c>
      <c r="C3005" s="2">
        <v>42455</v>
      </c>
      <c r="D3005" s="2">
        <v>42455.414583333331</v>
      </c>
      <c r="E3005" s="1" t="s">
        <v>11</v>
      </c>
      <c r="F3005" s="1" t="s">
        <v>35</v>
      </c>
      <c r="G3005" s="1">
        <v>34</v>
      </c>
      <c r="H3005" s="1" t="s">
        <v>21</v>
      </c>
      <c r="I3005" s="1" t="s">
        <v>14</v>
      </c>
      <c r="J3005" s="1" t="s">
        <v>15</v>
      </c>
    </row>
    <row r="3006" spans="1:10" x14ac:dyDescent="0.25">
      <c r="A3006" s="1">
        <v>2369221</v>
      </c>
      <c r="B3006" s="1" t="s">
        <v>40</v>
      </c>
      <c r="C3006" s="2">
        <v>42418</v>
      </c>
      <c r="D3006" s="2">
        <v>42418.399305555555</v>
      </c>
      <c r="E3006" s="1" t="s">
        <v>11</v>
      </c>
      <c r="F3006" s="1" t="s">
        <v>35</v>
      </c>
      <c r="G3006" s="1">
        <v>44</v>
      </c>
      <c r="H3006" s="1" t="s">
        <v>49</v>
      </c>
      <c r="I3006" s="1" t="s">
        <v>14</v>
      </c>
      <c r="J3006" s="1" t="s">
        <v>15</v>
      </c>
    </row>
    <row r="3007" spans="1:10" x14ac:dyDescent="0.25">
      <c r="A3007" s="1">
        <v>2369221</v>
      </c>
      <c r="B3007" s="1" t="s">
        <v>40</v>
      </c>
      <c r="C3007" s="2">
        <v>42421</v>
      </c>
      <c r="D3007" s="2">
        <v>42421.422222222223</v>
      </c>
      <c r="E3007" s="1" t="s">
        <v>11</v>
      </c>
      <c r="F3007" s="1" t="s">
        <v>35</v>
      </c>
      <c r="G3007" s="1">
        <v>44</v>
      </c>
      <c r="H3007" s="1" t="s">
        <v>49</v>
      </c>
      <c r="I3007" s="1" t="s">
        <v>14</v>
      </c>
      <c r="J3007" s="1" t="s">
        <v>15</v>
      </c>
    </row>
    <row r="3008" spans="1:10" x14ac:dyDescent="0.25">
      <c r="A3008" s="1">
        <v>2369221</v>
      </c>
      <c r="B3008" s="1" t="s">
        <v>10</v>
      </c>
      <c r="C3008" s="2">
        <v>42451</v>
      </c>
      <c r="D3008" s="2">
        <v>42451.13958333333</v>
      </c>
      <c r="E3008" s="1" t="s">
        <v>11</v>
      </c>
      <c r="F3008" s="1" t="s">
        <v>35</v>
      </c>
      <c r="G3008" s="1">
        <v>44</v>
      </c>
      <c r="H3008" s="1" t="s">
        <v>49</v>
      </c>
      <c r="I3008" s="1" t="s">
        <v>25</v>
      </c>
      <c r="J3008" s="1" t="s">
        <v>15</v>
      </c>
    </row>
    <row r="3009" spans="1:10" x14ac:dyDescent="0.25">
      <c r="A3009" s="1">
        <v>2369221</v>
      </c>
      <c r="B3009" s="1" t="s">
        <v>36</v>
      </c>
      <c r="C3009" s="2">
        <v>42416</v>
      </c>
      <c r="D3009" s="2">
        <v>42416.390277777777</v>
      </c>
      <c r="E3009" s="1" t="s">
        <v>11</v>
      </c>
      <c r="F3009" s="1" t="s">
        <v>35</v>
      </c>
      <c r="G3009" s="1">
        <v>44</v>
      </c>
      <c r="H3009" s="1" t="s">
        <v>49</v>
      </c>
      <c r="I3009" s="1" t="s">
        <v>14</v>
      </c>
      <c r="J3009" s="1" t="s">
        <v>15</v>
      </c>
    </row>
    <row r="3010" spans="1:10" x14ac:dyDescent="0.25">
      <c r="A3010" s="1">
        <v>2369221</v>
      </c>
      <c r="B3010" s="1" t="s">
        <v>36</v>
      </c>
      <c r="C3010" s="2">
        <v>42418</v>
      </c>
      <c r="D3010" s="2">
        <v>42418.398611111108</v>
      </c>
      <c r="E3010" s="1" t="s">
        <v>11</v>
      </c>
      <c r="F3010" s="1" t="s">
        <v>35</v>
      </c>
      <c r="G3010" s="1">
        <v>44</v>
      </c>
      <c r="H3010" s="1" t="s">
        <v>49</v>
      </c>
      <c r="I3010" s="1" t="s">
        <v>14</v>
      </c>
      <c r="J3010" s="1" t="s">
        <v>15</v>
      </c>
    </row>
    <row r="3011" spans="1:10" x14ac:dyDescent="0.25">
      <c r="A3011" s="1">
        <v>2369221</v>
      </c>
      <c r="B3011" s="1" t="s">
        <v>40</v>
      </c>
      <c r="C3011" s="2">
        <v>42418</v>
      </c>
      <c r="D3011" s="2">
        <v>42418.455555555556</v>
      </c>
      <c r="E3011" s="1" t="s">
        <v>11</v>
      </c>
      <c r="F3011" s="1" t="s">
        <v>35</v>
      </c>
      <c r="G3011" s="1">
        <v>44</v>
      </c>
      <c r="H3011" s="1" t="s">
        <v>49</v>
      </c>
      <c r="I3011" s="1" t="s">
        <v>14</v>
      </c>
      <c r="J3011" s="1" t="s">
        <v>15</v>
      </c>
    </row>
    <row r="3012" spans="1:10" x14ac:dyDescent="0.25">
      <c r="A3012" s="1">
        <v>2369221</v>
      </c>
      <c r="B3012" s="1" t="s">
        <v>36</v>
      </c>
      <c r="C3012" s="2">
        <v>42418</v>
      </c>
      <c r="D3012" s="2">
        <v>42418.474999999999</v>
      </c>
      <c r="E3012" s="1" t="s">
        <v>11</v>
      </c>
      <c r="F3012" s="1" t="s">
        <v>35</v>
      </c>
      <c r="G3012" s="1">
        <v>44</v>
      </c>
      <c r="H3012" s="1" t="s">
        <v>49</v>
      </c>
      <c r="I3012" s="1" t="s">
        <v>18</v>
      </c>
      <c r="J3012" s="1" t="s">
        <v>15</v>
      </c>
    </row>
    <row r="3013" spans="1:10" x14ac:dyDescent="0.25">
      <c r="A3013" s="1">
        <v>600911</v>
      </c>
      <c r="B3013" s="1" t="s">
        <v>45</v>
      </c>
      <c r="C3013" s="2">
        <v>42379</v>
      </c>
      <c r="D3013" s="2">
        <v>42379.270833333336</v>
      </c>
      <c r="E3013" s="1" t="s">
        <v>11</v>
      </c>
      <c r="F3013" s="1" t="s">
        <v>35</v>
      </c>
      <c r="G3013" s="1">
        <v>28</v>
      </c>
      <c r="H3013" s="1" t="s">
        <v>28</v>
      </c>
      <c r="I3013" s="1" t="s">
        <v>25</v>
      </c>
      <c r="J3013" s="1" t="s">
        <v>22</v>
      </c>
    </row>
    <row r="3014" spans="1:10" x14ac:dyDescent="0.25">
      <c r="A3014" s="1">
        <v>893019</v>
      </c>
      <c r="B3014" s="1" t="s">
        <v>16</v>
      </c>
      <c r="C3014" s="2">
        <v>42452</v>
      </c>
      <c r="D3014" s="2">
        <v>42452.502083333333</v>
      </c>
      <c r="E3014" s="1" t="s">
        <v>11</v>
      </c>
      <c r="F3014" s="1" t="s">
        <v>24</v>
      </c>
      <c r="G3014" s="1">
        <v>53</v>
      </c>
      <c r="H3014" s="1" t="s">
        <v>32</v>
      </c>
      <c r="I3014" s="1" t="s">
        <v>18</v>
      </c>
      <c r="J3014" s="1" t="s">
        <v>26</v>
      </c>
    </row>
    <row r="3015" spans="1:10" x14ac:dyDescent="0.25">
      <c r="A3015" s="1">
        <v>789156</v>
      </c>
      <c r="B3015" s="1" t="s">
        <v>30</v>
      </c>
      <c r="C3015" s="2">
        <v>42385</v>
      </c>
      <c r="D3015" s="2">
        <v>42385.241666666669</v>
      </c>
      <c r="E3015" s="1" t="s">
        <v>11</v>
      </c>
      <c r="F3015" s="1" t="s">
        <v>35</v>
      </c>
      <c r="G3015" s="1">
        <v>23</v>
      </c>
      <c r="H3015" s="1" t="s">
        <v>34</v>
      </c>
      <c r="I3015" s="1" t="s">
        <v>25</v>
      </c>
      <c r="J3015" s="1" t="s">
        <v>22</v>
      </c>
    </row>
    <row r="3016" spans="1:10" x14ac:dyDescent="0.25">
      <c r="A3016" s="1">
        <v>789156</v>
      </c>
      <c r="B3016" s="1" t="s">
        <v>29</v>
      </c>
      <c r="C3016" s="2">
        <v>42385</v>
      </c>
      <c r="D3016" s="2">
        <v>42385.390972222223</v>
      </c>
      <c r="E3016" s="1" t="s">
        <v>11</v>
      </c>
      <c r="F3016" s="1" t="s">
        <v>35</v>
      </c>
      <c r="G3016" s="1">
        <v>23</v>
      </c>
      <c r="H3016" s="1" t="s">
        <v>34</v>
      </c>
      <c r="I3016" s="1" t="s">
        <v>14</v>
      </c>
      <c r="J3016" s="1" t="s">
        <v>22</v>
      </c>
    </row>
    <row r="3017" spans="1:10" x14ac:dyDescent="0.25">
      <c r="A3017" s="1">
        <v>789156</v>
      </c>
      <c r="B3017" s="1" t="s">
        <v>10</v>
      </c>
      <c r="C3017" s="2">
        <v>42384</v>
      </c>
      <c r="D3017" s="2">
        <v>42384.29583333333</v>
      </c>
      <c r="E3017" s="1" t="s">
        <v>11</v>
      </c>
      <c r="F3017" s="1" t="s">
        <v>35</v>
      </c>
      <c r="G3017" s="1">
        <v>23</v>
      </c>
      <c r="H3017" s="1" t="s">
        <v>34</v>
      </c>
      <c r="I3017" s="1" t="s">
        <v>14</v>
      </c>
      <c r="J3017" s="1" t="s">
        <v>22</v>
      </c>
    </row>
    <row r="3018" spans="1:10" x14ac:dyDescent="0.25">
      <c r="A3018" s="1">
        <v>832298</v>
      </c>
      <c r="B3018" s="1" t="s">
        <v>16</v>
      </c>
      <c r="C3018" s="2">
        <v>42449</v>
      </c>
      <c r="D3018" s="2">
        <v>42449.53402777778</v>
      </c>
      <c r="E3018" s="1" t="s">
        <v>11</v>
      </c>
      <c r="F3018" s="1" t="s">
        <v>20</v>
      </c>
      <c r="G3018" s="1">
        <v>26</v>
      </c>
      <c r="H3018" s="1" t="s">
        <v>21</v>
      </c>
      <c r="I3018" s="1" t="s">
        <v>18</v>
      </c>
      <c r="J3018" s="1" t="s">
        <v>22</v>
      </c>
    </row>
    <row r="3019" spans="1:10" x14ac:dyDescent="0.25">
      <c r="A3019" s="1">
        <v>893020</v>
      </c>
      <c r="B3019" s="1" t="s">
        <v>16</v>
      </c>
      <c r="C3019" s="2">
        <v>42454</v>
      </c>
      <c r="D3019" s="2">
        <v>42454.568055555559</v>
      </c>
      <c r="E3019" s="1" t="s">
        <v>11</v>
      </c>
      <c r="F3019" s="1" t="s">
        <v>35</v>
      </c>
      <c r="G3019" s="1">
        <v>22</v>
      </c>
      <c r="H3019" s="1" t="s">
        <v>21</v>
      </c>
      <c r="I3019" s="1" t="s">
        <v>18</v>
      </c>
      <c r="J3019" s="1" t="s">
        <v>22</v>
      </c>
    </row>
    <row r="3020" spans="1:10" x14ac:dyDescent="0.25">
      <c r="A3020" s="1">
        <v>893020</v>
      </c>
      <c r="B3020" s="1" t="s">
        <v>30</v>
      </c>
      <c r="C3020" s="2">
        <v>42453</v>
      </c>
      <c r="D3020" s="2">
        <v>42453.256249999999</v>
      </c>
      <c r="E3020" s="1" t="s">
        <v>11</v>
      </c>
      <c r="F3020" s="1" t="s">
        <v>35</v>
      </c>
      <c r="G3020" s="1">
        <v>22</v>
      </c>
      <c r="H3020" s="1" t="s">
        <v>21</v>
      </c>
      <c r="I3020" s="1" t="s">
        <v>25</v>
      </c>
      <c r="J3020" s="1" t="s">
        <v>22</v>
      </c>
    </row>
    <row r="3021" spans="1:10" x14ac:dyDescent="0.25">
      <c r="A3021" s="1">
        <v>809484</v>
      </c>
      <c r="B3021" s="1" t="s">
        <v>45</v>
      </c>
      <c r="C3021" s="2">
        <v>42416</v>
      </c>
      <c r="D3021" s="2">
        <v>42416.23541666667</v>
      </c>
      <c r="E3021" s="1" t="s">
        <v>11</v>
      </c>
      <c r="F3021" s="1" t="s">
        <v>35</v>
      </c>
      <c r="G3021" s="1">
        <v>20</v>
      </c>
      <c r="H3021" s="1" t="s">
        <v>43</v>
      </c>
      <c r="I3021" s="1" t="s">
        <v>25</v>
      </c>
      <c r="J3021" s="1" t="s">
        <v>22</v>
      </c>
    </row>
    <row r="3022" spans="1:10" x14ac:dyDescent="0.25">
      <c r="A3022" s="1">
        <v>220098</v>
      </c>
      <c r="B3022" s="1" t="s">
        <v>33</v>
      </c>
      <c r="C3022" s="2">
        <v>42377</v>
      </c>
      <c r="D3022" s="2">
        <v>42377.313888888886</v>
      </c>
      <c r="E3022" s="1" t="s">
        <v>11</v>
      </c>
      <c r="F3022" s="1" t="s">
        <v>24</v>
      </c>
      <c r="G3022" s="1">
        <v>21</v>
      </c>
      <c r="H3022" s="1" t="s">
        <v>28</v>
      </c>
      <c r="I3022" s="1" t="s">
        <v>14</v>
      </c>
      <c r="J3022" s="1" t="s">
        <v>22</v>
      </c>
    </row>
    <row r="3023" spans="1:10" x14ac:dyDescent="0.25">
      <c r="A3023" s="1">
        <v>220098</v>
      </c>
      <c r="B3023" s="1" t="s">
        <v>33</v>
      </c>
      <c r="C3023" s="2">
        <v>42375</v>
      </c>
      <c r="D3023" s="2">
        <v>42375.217361111114</v>
      </c>
      <c r="E3023" s="1" t="s">
        <v>11</v>
      </c>
      <c r="F3023" s="1" t="s">
        <v>24</v>
      </c>
      <c r="G3023" s="1">
        <v>21</v>
      </c>
      <c r="H3023" s="1" t="s">
        <v>28</v>
      </c>
      <c r="I3023" s="1" t="s">
        <v>25</v>
      </c>
      <c r="J3023" s="1" t="s">
        <v>22</v>
      </c>
    </row>
    <row r="3024" spans="1:10" x14ac:dyDescent="0.25">
      <c r="A3024" s="1">
        <v>220098</v>
      </c>
      <c r="B3024" s="1" t="s">
        <v>29</v>
      </c>
      <c r="C3024" s="2">
        <v>42387</v>
      </c>
      <c r="D3024" s="2">
        <v>42387.543055555558</v>
      </c>
      <c r="E3024" s="1" t="s">
        <v>11</v>
      </c>
      <c r="F3024" s="1" t="s">
        <v>24</v>
      </c>
      <c r="G3024" s="1">
        <v>21</v>
      </c>
      <c r="H3024" s="1" t="s">
        <v>28</v>
      </c>
      <c r="I3024" s="1" t="s">
        <v>18</v>
      </c>
      <c r="J3024" s="1" t="s">
        <v>22</v>
      </c>
    </row>
    <row r="3025" spans="1:10" x14ac:dyDescent="0.25">
      <c r="A3025" s="1">
        <v>220098</v>
      </c>
      <c r="B3025" s="1" t="s">
        <v>37</v>
      </c>
      <c r="C3025" s="2">
        <v>42460</v>
      </c>
      <c r="D3025" s="2">
        <v>42460.477777777778</v>
      </c>
      <c r="E3025" s="1" t="s">
        <v>11</v>
      </c>
      <c r="F3025" s="1" t="s">
        <v>24</v>
      </c>
      <c r="G3025" s="1">
        <v>21</v>
      </c>
      <c r="H3025" s="1" t="s">
        <v>28</v>
      </c>
      <c r="I3025" s="1" t="s">
        <v>18</v>
      </c>
      <c r="J3025" s="1" t="s">
        <v>22</v>
      </c>
    </row>
    <row r="3026" spans="1:10" x14ac:dyDescent="0.25">
      <c r="A3026" s="1">
        <v>809486</v>
      </c>
      <c r="B3026" s="1" t="s">
        <v>41</v>
      </c>
      <c r="C3026" s="2">
        <v>42422</v>
      </c>
      <c r="D3026" s="2">
        <v>42422.384722222225</v>
      </c>
      <c r="E3026" s="1" t="s">
        <v>11</v>
      </c>
      <c r="F3026" s="1" t="s">
        <v>24</v>
      </c>
      <c r="G3026" s="1">
        <v>25</v>
      </c>
      <c r="H3026" s="1" t="s">
        <v>21</v>
      </c>
      <c r="I3026" s="1" t="s">
        <v>14</v>
      </c>
      <c r="J3026" s="1" t="s">
        <v>22</v>
      </c>
    </row>
    <row r="3027" spans="1:10" x14ac:dyDescent="0.25">
      <c r="A3027" s="1">
        <v>822832</v>
      </c>
      <c r="B3027" s="1" t="s">
        <v>33</v>
      </c>
      <c r="C3027" s="2">
        <v>42427</v>
      </c>
      <c r="D3027" s="2">
        <v>42427.155555555553</v>
      </c>
      <c r="E3027" s="1" t="s">
        <v>11</v>
      </c>
      <c r="F3027" s="1" t="s">
        <v>35</v>
      </c>
      <c r="G3027" s="1">
        <v>25</v>
      </c>
      <c r="H3027" s="1" t="s">
        <v>21</v>
      </c>
      <c r="I3027" s="1" t="s">
        <v>25</v>
      </c>
      <c r="J3027" s="1" t="s">
        <v>22</v>
      </c>
    </row>
    <row r="3028" spans="1:10" x14ac:dyDescent="0.25">
      <c r="A3028" s="1">
        <v>772325</v>
      </c>
      <c r="B3028" s="1" t="s">
        <v>16</v>
      </c>
      <c r="C3028" s="2">
        <v>42436</v>
      </c>
      <c r="D3028" s="2">
        <v>42436.442361111112</v>
      </c>
      <c r="E3028" s="1" t="s">
        <v>11</v>
      </c>
      <c r="F3028" s="1" t="s">
        <v>35</v>
      </c>
      <c r="G3028" s="1">
        <v>31</v>
      </c>
      <c r="H3028" s="1" t="s">
        <v>34</v>
      </c>
      <c r="I3028" s="1" t="s">
        <v>14</v>
      </c>
      <c r="J3028" s="1" t="s">
        <v>15</v>
      </c>
    </row>
    <row r="3029" spans="1:10" x14ac:dyDescent="0.25">
      <c r="A3029" s="1">
        <v>772325</v>
      </c>
      <c r="B3029" s="1" t="s">
        <v>16</v>
      </c>
      <c r="C3029" s="2">
        <v>42454</v>
      </c>
      <c r="D3029" s="2">
        <v>42454.209027777775</v>
      </c>
      <c r="E3029" s="1" t="s">
        <v>11</v>
      </c>
      <c r="F3029" s="1" t="s">
        <v>35</v>
      </c>
      <c r="G3029" s="1">
        <v>31</v>
      </c>
      <c r="H3029" s="1" t="s">
        <v>34</v>
      </c>
      <c r="I3029" s="1" t="s">
        <v>25</v>
      </c>
      <c r="J3029" s="1" t="s">
        <v>15</v>
      </c>
    </row>
    <row r="3030" spans="1:10" x14ac:dyDescent="0.25">
      <c r="A3030" s="1">
        <v>1107136</v>
      </c>
      <c r="B3030" s="1" t="s">
        <v>16</v>
      </c>
      <c r="C3030" s="2">
        <v>42459</v>
      </c>
      <c r="D3030" s="2">
        <v>42459.169444444444</v>
      </c>
      <c r="E3030" s="1" t="s">
        <v>11</v>
      </c>
      <c r="F3030" s="1" t="s">
        <v>12</v>
      </c>
      <c r="G3030" s="1">
        <v>29</v>
      </c>
      <c r="H3030" s="1" t="s">
        <v>13</v>
      </c>
      <c r="I3030" s="1" t="s">
        <v>25</v>
      </c>
      <c r="J3030" s="1" t="s">
        <v>22</v>
      </c>
    </row>
    <row r="3031" spans="1:10" x14ac:dyDescent="0.25">
      <c r="A3031" s="1">
        <v>1107136</v>
      </c>
      <c r="B3031" s="1" t="s">
        <v>33</v>
      </c>
      <c r="C3031" s="2">
        <v>42454</v>
      </c>
      <c r="D3031" s="2">
        <v>42454.40902777778</v>
      </c>
      <c r="E3031" s="1" t="s">
        <v>11</v>
      </c>
      <c r="F3031" s="1" t="s">
        <v>12</v>
      </c>
      <c r="G3031" s="1">
        <v>29</v>
      </c>
      <c r="H3031" s="1" t="s">
        <v>13</v>
      </c>
      <c r="I3031" s="1" t="s">
        <v>14</v>
      </c>
      <c r="J3031" s="1" t="s">
        <v>22</v>
      </c>
    </row>
    <row r="3032" spans="1:10" x14ac:dyDescent="0.25">
      <c r="A3032" s="1">
        <v>940208</v>
      </c>
      <c r="B3032" s="1" t="s">
        <v>33</v>
      </c>
      <c r="C3032" s="2">
        <v>42453</v>
      </c>
      <c r="D3032" s="2">
        <v>42453.527777777781</v>
      </c>
      <c r="E3032" s="1" t="s">
        <v>11</v>
      </c>
      <c r="F3032" s="1" t="s">
        <v>35</v>
      </c>
      <c r="G3032" s="1">
        <v>24</v>
      </c>
      <c r="H3032" s="1" t="s">
        <v>43</v>
      </c>
      <c r="I3032" s="1" t="s">
        <v>18</v>
      </c>
      <c r="J3032" s="1" t="s">
        <v>22</v>
      </c>
    </row>
    <row r="3033" spans="1:10" x14ac:dyDescent="0.25">
      <c r="A3033" s="1">
        <v>940208</v>
      </c>
      <c r="B3033" s="1" t="s">
        <v>16</v>
      </c>
      <c r="C3033" s="2">
        <v>42459</v>
      </c>
      <c r="D3033" s="2">
        <v>42459.185416666667</v>
      </c>
      <c r="E3033" s="1" t="s">
        <v>11</v>
      </c>
      <c r="F3033" s="1" t="s">
        <v>35</v>
      </c>
      <c r="G3033" s="1">
        <v>24</v>
      </c>
      <c r="H3033" s="1" t="s">
        <v>43</v>
      </c>
      <c r="I3033" s="1" t="s">
        <v>25</v>
      </c>
      <c r="J3033" s="1" t="s">
        <v>22</v>
      </c>
    </row>
    <row r="3034" spans="1:10" x14ac:dyDescent="0.25">
      <c r="A3034" s="1">
        <v>940210</v>
      </c>
      <c r="B3034" s="1" t="s">
        <v>31</v>
      </c>
      <c r="C3034" s="2">
        <v>42445</v>
      </c>
      <c r="D3034" s="2">
        <v>42445.493750000001</v>
      </c>
      <c r="E3034" s="1" t="s">
        <v>23</v>
      </c>
      <c r="F3034" s="1" t="s">
        <v>35</v>
      </c>
      <c r="G3034" s="1">
        <v>23</v>
      </c>
      <c r="H3034" s="1" t="s">
        <v>34</v>
      </c>
      <c r="I3034" s="1" t="s">
        <v>18</v>
      </c>
      <c r="J3034" s="1" t="s">
        <v>22</v>
      </c>
    </row>
    <row r="3035" spans="1:10" x14ac:dyDescent="0.25">
      <c r="A3035" s="1">
        <v>821009</v>
      </c>
      <c r="B3035" s="1" t="s">
        <v>16</v>
      </c>
      <c r="C3035" s="2">
        <v>42426</v>
      </c>
      <c r="D3035" s="2">
        <v>42426.457638888889</v>
      </c>
      <c r="E3035" s="1" t="s">
        <v>11</v>
      </c>
      <c r="F3035" s="1" t="s">
        <v>20</v>
      </c>
      <c r="G3035" s="1">
        <v>27</v>
      </c>
      <c r="H3035" s="1" t="s">
        <v>43</v>
      </c>
      <c r="I3035" s="1" t="s">
        <v>14</v>
      </c>
      <c r="J3035" s="1" t="s">
        <v>22</v>
      </c>
    </row>
    <row r="3036" spans="1:10" x14ac:dyDescent="0.25">
      <c r="A3036" s="1">
        <v>821009</v>
      </c>
      <c r="B3036" s="1" t="s">
        <v>16</v>
      </c>
      <c r="C3036" s="2">
        <v>42424</v>
      </c>
      <c r="D3036" s="2">
        <v>42424.165277777778</v>
      </c>
      <c r="E3036" s="1" t="s">
        <v>11</v>
      </c>
      <c r="F3036" s="1" t="s">
        <v>20</v>
      </c>
      <c r="G3036" s="1">
        <v>27</v>
      </c>
      <c r="H3036" s="1" t="s">
        <v>43</v>
      </c>
      <c r="I3036" s="1" t="s">
        <v>25</v>
      </c>
      <c r="J3036" s="1" t="s">
        <v>22</v>
      </c>
    </row>
    <row r="3037" spans="1:10" x14ac:dyDescent="0.25">
      <c r="A3037" s="1">
        <v>821009</v>
      </c>
      <c r="B3037" s="1" t="s">
        <v>16</v>
      </c>
      <c r="C3037" s="2">
        <v>42447</v>
      </c>
      <c r="D3037" s="2">
        <v>42447.125694444447</v>
      </c>
      <c r="E3037" s="1" t="s">
        <v>11</v>
      </c>
      <c r="F3037" s="1" t="s">
        <v>20</v>
      </c>
      <c r="G3037" s="1">
        <v>27</v>
      </c>
      <c r="H3037" s="1" t="s">
        <v>43</v>
      </c>
      <c r="I3037" s="1" t="s">
        <v>25</v>
      </c>
      <c r="J3037" s="1" t="s">
        <v>22</v>
      </c>
    </row>
    <row r="3038" spans="1:10" x14ac:dyDescent="0.25">
      <c r="A3038" s="1">
        <v>777486</v>
      </c>
      <c r="B3038" s="1" t="s">
        <v>40</v>
      </c>
      <c r="C3038" s="2">
        <v>42397</v>
      </c>
      <c r="D3038" s="2">
        <v>42397.477083333331</v>
      </c>
      <c r="E3038" s="1" t="s">
        <v>11</v>
      </c>
      <c r="F3038" s="1" t="s">
        <v>35</v>
      </c>
      <c r="G3038" s="1">
        <v>35</v>
      </c>
      <c r="H3038" s="1" t="s">
        <v>34</v>
      </c>
      <c r="I3038" s="1" t="s">
        <v>18</v>
      </c>
      <c r="J3038" s="1" t="s">
        <v>15</v>
      </c>
    </row>
    <row r="3039" spans="1:10" x14ac:dyDescent="0.25">
      <c r="A3039" s="1">
        <v>777486</v>
      </c>
      <c r="B3039" s="1" t="s">
        <v>30</v>
      </c>
      <c r="C3039" s="2">
        <v>42396</v>
      </c>
      <c r="D3039" s="2">
        <v>42396.359722222223</v>
      </c>
      <c r="E3039" s="1" t="s">
        <v>11</v>
      </c>
      <c r="F3039" s="1" t="s">
        <v>35</v>
      </c>
      <c r="G3039" s="1">
        <v>35</v>
      </c>
      <c r="H3039" s="1" t="s">
        <v>34</v>
      </c>
      <c r="I3039" s="1" t="s">
        <v>14</v>
      </c>
      <c r="J3039" s="1" t="s">
        <v>15</v>
      </c>
    </row>
    <row r="3040" spans="1:10" x14ac:dyDescent="0.25">
      <c r="A3040" s="1">
        <v>930600</v>
      </c>
      <c r="B3040" s="1" t="s">
        <v>30</v>
      </c>
      <c r="C3040" s="2">
        <v>42459</v>
      </c>
      <c r="D3040" s="2">
        <v>42459.431944444441</v>
      </c>
      <c r="E3040" s="1" t="s">
        <v>23</v>
      </c>
      <c r="F3040" s="1" t="s">
        <v>20</v>
      </c>
      <c r="G3040" s="1">
        <v>28</v>
      </c>
      <c r="H3040" s="1" t="s">
        <v>34</v>
      </c>
      <c r="I3040" s="1" t="s">
        <v>14</v>
      </c>
      <c r="J3040" s="1" t="s">
        <v>22</v>
      </c>
    </row>
    <row r="3041" spans="1:10" x14ac:dyDescent="0.25">
      <c r="A3041" s="1">
        <v>940212</v>
      </c>
      <c r="B3041" s="1" t="s">
        <v>16</v>
      </c>
      <c r="C3041" s="2">
        <v>42459</v>
      </c>
      <c r="D3041" s="2">
        <v>42459.609722222223</v>
      </c>
      <c r="E3041" s="1" t="s">
        <v>11</v>
      </c>
      <c r="F3041" s="1" t="s">
        <v>20</v>
      </c>
      <c r="G3041" s="1">
        <v>22</v>
      </c>
      <c r="H3041" s="1" t="s">
        <v>21</v>
      </c>
      <c r="I3041" s="1" t="s">
        <v>44</v>
      </c>
      <c r="J3041" s="1" t="s">
        <v>22</v>
      </c>
    </row>
    <row r="3042" spans="1:10" x14ac:dyDescent="0.25">
      <c r="A3042" s="1">
        <v>940212</v>
      </c>
      <c r="B3042" s="1" t="s">
        <v>33</v>
      </c>
      <c r="C3042" s="2">
        <v>42458</v>
      </c>
      <c r="D3042" s="2">
        <v>42458.404861111114</v>
      </c>
      <c r="E3042" s="1" t="s">
        <v>11</v>
      </c>
      <c r="F3042" s="1" t="s">
        <v>20</v>
      </c>
      <c r="G3042" s="1">
        <v>22</v>
      </c>
      <c r="H3042" s="1" t="s">
        <v>21</v>
      </c>
      <c r="I3042" s="1" t="s">
        <v>14</v>
      </c>
      <c r="J3042" s="1" t="s">
        <v>22</v>
      </c>
    </row>
    <row r="3043" spans="1:10" x14ac:dyDescent="0.25">
      <c r="A3043" s="1">
        <v>772329</v>
      </c>
      <c r="B3043" s="1" t="s">
        <v>33</v>
      </c>
      <c r="C3043" s="2">
        <v>42442</v>
      </c>
      <c r="D3043" s="2">
        <v>42442.17083333333</v>
      </c>
      <c r="E3043" s="1" t="s">
        <v>11</v>
      </c>
      <c r="F3043" s="1" t="s">
        <v>35</v>
      </c>
      <c r="G3043" s="1">
        <v>11</v>
      </c>
      <c r="H3043" s="1" t="s">
        <v>32</v>
      </c>
      <c r="I3043" s="1" t="s">
        <v>25</v>
      </c>
      <c r="J3043" s="1" t="s">
        <v>19</v>
      </c>
    </row>
    <row r="3044" spans="1:10" x14ac:dyDescent="0.25">
      <c r="A3044" s="1">
        <v>772329</v>
      </c>
      <c r="B3044" s="1" t="s">
        <v>30</v>
      </c>
      <c r="C3044" s="2">
        <v>42450</v>
      </c>
      <c r="D3044" s="2">
        <v>42450.592361111114</v>
      </c>
      <c r="E3044" s="1" t="s">
        <v>11</v>
      </c>
      <c r="F3044" s="1" t="s">
        <v>35</v>
      </c>
      <c r="G3044" s="1">
        <v>11</v>
      </c>
      <c r="H3044" s="1" t="s">
        <v>32</v>
      </c>
      <c r="I3044" s="1" t="s">
        <v>44</v>
      </c>
      <c r="J3044" s="1" t="s">
        <v>19</v>
      </c>
    </row>
    <row r="3045" spans="1:10" x14ac:dyDescent="0.25">
      <c r="A3045" s="1">
        <v>772330</v>
      </c>
      <c r="B3045" s="1" t="s">
        <v>31</v>
      </c>
      <c r="C3045" s="2">
        <v>42395</v>
      </c>
      <c r="D3045" s="2">
        <v>42395.368750000001</v>
      </c>
      <c r="E3045" s="1" t="s">
        <v>11</v>
      </c>
      <c r="F3045" s="1" t="s">
        <v>24</v>
      </c>
      <c r="G3045" s="1">
        <v>21</v>
      </c>
      <c r="H3045" s="1" t="s">
        <v>21</v>
      </c>
      <c r="I3045" s="1" t="s">
        <v>14</v>
      </c>
      <c r="J3045" s="1" t="s">
        <v>22</v>
      </c>
    </row>
    <row r="3046" spans="1:10" x14ac:dyDescent="0.25">
      <c r="A3046" s="1">
        <v>772330</v>
      </c>
      <c r="B3046" s="1" t="s">
        <v>31</v>
      </c>
      <c r="C3046" s="2">
        <v>42399</v>
      </c>
      <c r="D3046" s="2">
        <v>42399.306250000001</v>
      </c>
      <c r="E3046" s="1" t="s">
        <v>11</v>
      </c>
      <c r="F3046" s="1" t="s">
        <v>24</v>
      </c>
      <c r="G3046" s="1">
        <v>21</v>
      </c>
      <c r="H3046" s="1" t="s">
        <v>21</v>
      </c>
      <c r="I3046" s="1" t="s">
        <v>14</v>
      </c>
      <c r="J3046" s="1" t="s">
        <v>22</v>
      </c>
    </row>
    <row r="3047" spans="1:10" x14ac:dyDescent="0.25">
      <c r="A3047" s="1">
        <v>772330</v>
      </c>
      <c r="B3047" s="1" t="s">
        <v>27</v>
      </c>
      <c r="C3047" s="2">
        <v>42395</v>
      </c>
      <c r="D3047" s="2">
        <v>42395.300694444442</v>
      </c>
      <c r="E3047" s="1" t="s">
        <v>11</v>
      </c>
      <c r="F3047" s="1" t="s">
        <v>24</v>
      </c>
      <c r="G3047" s="1">
        <v>21</v>
      </c>
      <c r="H3047" s="1" t="s">
        <v>21</v>
      </c>
      <c r="I3047" s="1" t="s">
        <v>14</v>
      </c>
      <c r="J3047" s="1" t="s">
        <v>22</v>
      </c>
    </row>
    <row r="3048" spans="1:10" x14ac:dyDescent="0.25">
      <c r="A3048" s="1">
        <v>821010</v>
      </c>
      <c r="B3048" s="1" t="s">
        <v>16</v>
      </c>
      <c r="C3048" s="2">
        <v>42424</v>
      </c>
      <c r="D3048" s="2">
        <v>42424.523611111108</v>
      </c>
      <c r="E3048" s="1" t="s">
        <v>11</v>
      </c>
      <c r="F3048" s="1" t="s">
        <v>20</v>
      </c>
      <c r="G3048" s="1">
        <v>33</v>
      </c>
      <c r="H3048" s="1" t="s">
        <v>43</v>
      </c>
      <c r="I3048" s="1" t="s">
        <v>18</v>
      </c>
      <c r="J3048" s="1" t="s">
        <v>15</v>
      </c>
    </row>
    <row r="3049" spans="1:10" x14ac:dyDescent="0.25">
      <c r="A3049" s="1">
        <v>2369233</v>
      </c>
      <c r="B3049" s="1" t="s">
        <v>16</v>
      </c>
      <c r="C3049" s="2">
        <v>42422</v>
      </c>
      <c r="D3049" s="2">
        <v>42422.597916666666</v>
      </c>
      <c r="E3049" s="1" t="s">
        <v>11</v>
      </c>
      <c r="F3049" s="1" t="s">
        <v>20</v>
      </c>
      <c r="G3049" s="1">
        <v>40</v>
      </c>
      <c r="H3049" s="1" t="s">
        <v>34</v>
      </c>
      <c r="I3049" s="1" t="s">
        <v>44</v>
      </c>
      <c r="J3049" s="1" t="s">
        <v>15</v>
      </c>
    </row>
    <row r="3050" spans="1:10" x14ac:dyDescent="0.25">
      <c r="A3050" s="1">
        <v>2369233</v>
      </c>
      <c r="B3050" s="1" t="s">
        <v>33</v>
      </c>
      <c r="C3050" s="2">
        <v>42425</v>
      </c>
      <c r="D3050" s="2">
        <v>42425.333333333336</v>
      </c>
      <c r="E3050" s="1" t="s">
        <v>11</v>
      </c>
      <c r="F3050" s="1" t="s">
        <v>20</v>
      </c>
      <c r="G3050" s="1">
        <v>40</v>
      </c>
      <c r="H3050" s="1" t="s">
        <v>34</v>
      </c>
      <c r="I3050" s="1" t="s">
        <v>14</v>
      </c>
      <c r="J3050" s="1" t="s">
        <v>15</v>
      </c>
    </row>
    <row r="3051" spans="1:10" x14ac:dyDescent="0.25">
      <c r="A3051" s="1">
        <v>2369233</v>
      </c>
      <c r="B3051" s="1" t="s">
        <v>16</v>
      </c>
      <c r="C3051" s="2">
        <v>42434</v>
      </c>
      <c r="D3051" s="2">
        <v>42434.479166666664</v>
      </c>
      <c r="E3051" s="1" t="s">
        <v>11</v>
      </c>
      <c r="F3051" s="1" t="s">
        <v>20</v>
      </c>
      <c r="G3051" s="1">
        <v>40</v>
      </c>
      <c r="H3051" s="1" t="s">
        <v>34</v>
      </c>
      <c r="I3051" s="1" t="s">
        <v>18</v>
      </c>
      <c r="J3051" s="1" t="s">
        <v>15</v>
      </c>
    </row>
    <row r="3052" spans="1:10" x14ac:dyDescent="0.25">
      <c r="A3052" s="1">
        <v>2369233</v>
      </c>
      <c r="B3052" s="1" t="s">
        <v>16</v>
      </c>
      <c r="C3052" s="2">
        <v>42427</v>
      </c>
      <c r="D3052" s="2">
        <v>42427.490972222222</v>
      </c>
      <c r="E3052" s="1" t="s">
        <v>11</v>
      </c>
      <c r="F3052" s="1" t="s">
        <v>20</v>
      </c>
      <c r="G3052" s="1">
        <v>40</v>
      </c>
      <c r="H3052" s="1" t="s">
        <v>34</v>
      </c>
      <c r="I3052" s="1" t="s">
        <v>18</v>
      </c>
      <c r="J3052" s="1" t="s">
        <v>15</v>
      </c>
    </row>
    <row r="3053" spans="1:10" x14ac:dyDescent="0.25">
      <c r="A3053" s="1">
        <v>2369233</v>
      </c>
      <c r="B3053" s="1" t="s">
        <v>16</v>
      </c>
      <c r="C3053" s="2">
        <v>42423</v>
      </c>
      <c r="D3053" s="2">
        <v>42423.445138888892</v>
      </c>
      <c r="E3053" s="1" t="s">
        <v>11</v>
      </c>
      <c r="F3053" s="1" t="s">
        <v>20</v>
      </c>
      <c r="G3053" s="1">
        <v>40</v>
      </c>
      <c r="H3053" s="1" t="s">
        <v>34</v>
      </c>
      <c r="I3053" s="1" t="s">
        <v>14</v>
      </c>
      <c r="J3053" s="1" t="s">
        <v>15</v>
      </c>
    </row>
    <row r="3054" spans="1:10" x14ac:dyDescent="0.25">
      <c r="A3054" s="1">
        <v>593867</v>
      </c>
      <c r="B3054" s="1" t="s">
        <v>31</v>
      </c>
      <c r="C3054" s="2">
        <v>42377</v>
      </c>
      <c r="D3054" s="2">
        <v>42377.384027777778</v>
      </c>
      <c r="E3054" s="1" t="s">
        <v>11</v>
      </c>
      <c r="F3054" s="1" t="s">
        <v>24</v>
      </c>
      <c r="G3054" s="1">
        <v>23</v>
      </c>
      <c r="H3054" s="1" t="s">
        <v>21</v>
      </c>
      <c r="I3054" s="1" t="s">
        <v>14</v>
      </c>
      <c r="J3054" s="1" t="s">
        <v>22</v>
      </c>
    </row>
    <row r="3055" spans="1:10" x14ac:dyDescent="0.25">
      <c r="A3055" s="1">
        <v>593867</v>
      </c>
      <c r="B3055" s="1" t="s">
        <v>48</v>
      </c>
      <c r="C3055" s="2">
        <v>42376</v>
      </c>
      <c r="D3055" s="2">
        <v>42376.265972222223</v>
      </c>
      <c r="E3055" s="1" t="s">
        <v>11</v>
      </c>
      <c r="F3055" s="1" t="s">
        <v>24</v>
      </c>
      <c r="G3055" s="1">
        <v>23</v>
      </c>
      <c r="H3055" s="1" t="s">
        <v>21</v>
      </c>
      <c r="I3055" s="1" t="s">
        <v>25</v>
      </c>
      <c r="J3055" s="1" t="s">
        <v>22</v>
      </c>
    </row>
    <row r="3056" spans="1:10" x14ac:dyDescent="0.25">
      <c r="A3056" s="1">
        <v>2360384</v>
      </c>
      <c r="B3056" s="1" t="s">
        <v>36</v>
      </c>
      <c r="C3056" s="2">
        <v>42421</v>
      </c>
      <c r="D3056" s="2">
        <v>42421.511805555558</v>
      </c>
      <c r="E3056" s="1" t="s">
        <v>11</v>
      </c>
      <c r="F3056" s="1" t="s">
        <v>35</v>
      </c>
      <c r="G3056" s="1">
        <v>37</v>
      </c>
      <c r="H3056" s="1" t="s">
        <v>34</v>
      </c>
      <c r="I3056" s="1" t="s">
        <v>18</v>
      </c>
      <c r="J3056" s="1" t="s">
        <v>15</v>
      </c>
    </row>
    <row r="3057" spans="1:10" x14ac:dyDescent="0.25">
      <c r="A3057" s="1">
        <v>2360384</v>
      </c>
      <c r="B3057" s="1" t="s">
        <v>36</v>
      </c>
      <c r="C3057" s="2">
        <v>42402</v>
      </c>
      <c r="D3057" s="2">
        <v>42402.525000000001</v>
      </c>
      <c r="E3057" s="1" t="s">
        <v>11</v>
      </c>
      <c r="F3057" s="1" t="s">
        <v>35</v>
      </c>
      <c r="G3057" s="1">
        <v>37</v>
      </c>
      <c r="H3057" s="1" t="s">
        <v>34</v>
      </c>
      <c r="I3057" s="1" t="s">
        <v>18</v>
      </c>
      <c r="J3057" s="1" t="s">
        <v>15</v>
      </c>
    </row>
    <row r="3058" spans="1:10" x14ac:dyDescent="0.25">
      <c r="A3058" s="1">
        <v>2360384</v>
      </c>
      <c r="B3058" s="1" t="s">
        <v>29</v>
      </c>
      <c r="C3058" s="2">
        <v>42440</v>
      </c>
      <c r="D3058" s="2">
        <v>42440.272222222222</v>
      </c>
      <c r="E3058" s="1" t="s">
        <v>11</v>
      </c>
      <c r="F3058" s="1" t="s">
        <v>35</v>
      </c>
      <c r="G3058" s="1">
        <v>37</v>
      </c>
      <c r="H3058" s="1" t="s">
        <v>34</v>
      </c>
      <c r="I3058" s="1" t="s">
        <v>25</v>
      </c>
      <c r="J3058" s="1" t="s">
        <v>15</v>
      </c>
    </row>
    <row r="3059" spans="1:10" x14ac:dyDescent="0.25">
      <c r="A3059" s="1">
        <v>2360384</v>
      </c>
      <c r="B3059" s="1" t="s">
        <v>36</v>
      </c>
      <c r="C3059" s="2">
        <v>42381</v>
      </c>
      <c r="D3059" s="2">
        <v>42381.476388888892</v>
      </c>
      <c r="E3059" s="1" t="s">
        <v>11</v>
      </c>
      <c r="F3059" s="1" t="s">
        <v>35</v>
      </c>
      <c r="G3059" s="1">
        <v>37</v>
      </c>
      <c r="H3059" s="1" t="s">
        <v>34</v>
      </c>
      <c r="I3059" s="1" t="s">
        <v>18</v>
      </c>
      <c r="J3059" s="1" t="s">
        <v>15</v>
      </c>
    </row>
    <row r="3060" spans="1:10" x14ac:dyDescent="0.25">
      <c r="A3060" s="1">
        <v>2360384</v>
      </c>
      <c r="B3060" s="1" t="s">
        <v>27</v>
      </c>
      <c r="C3060" s="2">
        <v>42382</v>
      </c>
      <c r="D3060" s="2">
        <v>42382.17083333333</v>
      </c>
      <c r="E3060" s="1" t="s">
        <v>11</v>
      </c>
      <c r="F3060" s="1" t="s">
        <v>35</v>
      </c>
      <c r="G3060" s="1">
        <v>37</v>
      </c>
      <c r="H3060" s="1" t="s">
        <v>34</v>
      </c>
      <c r="I3060" s="1" t="s">
        <v>25</v>
      </c>
      <c r="J3060" s="1" t="s">
        <v>15</v>
      </c>
    </row>
    <row r="3061" spans="1:10" x14ac:dyDescent="0.25">
      <c r="A3061" s="1">
        <v>2360384</v>
      </c>
      <c r="B3061" s="1" t="s">
        <v>10</v>
      </c>
      <c r="C3061" s="2">
        <v>42445</v>
      </c>
      <c r="D3061" s="2">
        <v>42445.590277777781</v>
      </c>
      <c r="E3061" s="1" t="s">
        <v>11</v>
      </c>
      <c r="F3061" s="1" t="s">
        <v>35</v>
      </c>
      <c r="G3061" s="1">
        <v>37</v>
      </c>
      <c r="H3061" s="1" t="s">
        <v>34</v>
      </c>
      <c r="I3061" s="1" t="s">
        <v>44</v>
      </c>
      <c r="J3061" s="1" t="s">
        <v>15</v>
      </c>
    </row>
    <row r="3062" spans="1:10" x14ac:dyDescent="0.25">
      <c r="A3062" s="1">
        <v>2360384</v>
      </c>
      <c r="B3062" s="1" t="s">
        <v>36</v>
      </c>
      <c r="C3062" s="2">
        <v>42423</v>
      </c>
      <c r="D3062" s="2">
        <v>42423.283333333333</v>
      </c>
      <c r="E3062" s="1" t="s">
        <v>11</v>
      </c>
      <c r="F3062" s="1" t="s">
        <v>35</v>
      </c>
      <c r="G3062" s="1">
        <v>37</v>
      </c>
      <c r="H3062" s="1" t="s">
        <v>34</v>
      </c>
      <c r="I3062" s="1" t="s">
        <v>25</v>
      </c>
      <c r="J3062" s="1" t="s">
        <v>15</v>
      </c>
    </row>
    <row r="3063" spans="1:10" x14ac:dyDescent="0.25">
      <c r="A3063" s="1">
        <v>2360384</v>
      </c>
      <c r="B3063" s="1" t="s">
        <v>30</v>
      </c>
      <c r="C3063" s="2">
        <v>42430</v>
      </c>
      <c r="D3063" s="2">
        <v>42430.275694444441</v>
      </c>
      <c r="E3063" s="1" t="s">
        <v>11</v>
      </c>
      <c r="F3063" s="1" t="s">
        <v>35</v>
      </c>
      <c r="G3063" s="1">
        <v>37</v>
      </c>
      <c r="H3063" s="1" t="s">
        <v>34</v>
      </c>
      <c r="I3063" s="1" t="s">
        <v>25</v>
      </c>
      <c r="J3063" s="1" t="s">
        <v>15</v>
      </c>
    </row>
    <row r="3064" spans="1:10" x14ac:dyDescent="0.25">
      <c r="A3064" s="1">
        <v>859641</v>
      </c>
      <c r="B3064" s="1" t="s">
        <v>31</v>
      </c>
      <c r="C3064" s="2">
        <v>42439</v>
      </c>
      <c r="D3064" s="2">
        <v>42439.381249999999</v>
      </c>
      <c r="E3064" s="1" t="s">
        <v>11</v>
      </c>
      <c r="F3064" s="1" t="s">
        <v>20</v>
      </c>
      <c r="G3064" s="1">
        <v>37</v>
      </c>
      <c r="H3064" s="1" t="s">
        <v>32</v>
      </c>
      <c r="I3064" s="1" t="s">
        <v>14</v>
      </c>
      <c r="J3064" s="1" t="s">
        <v>15</v>
      </c>
    </row>
    <row r="3065" spans="1:10" x14ac:dyDescent="0.25">
      <c r="A3065" s="1">
        <v>939941</v>
      </c>
      <c r="B3065" s="1" t="s">
        <v>31</v>
      </c>
      <c r="C3065" s="2">
        <v>42439</v>
      </c>
      <c r="D3065" s="2">
        <v>42439.500694444447</v>
      </c>
      <c r="E3065" s="1" t="s">
        <v>11</v>
      </c>
      <c r="F3065" s="1" t="s">
        <v>35</v>
      </c>
      <c r="G3065" s="1">
        <v>26</v>
      </c>
      <c r="H3065" s="1" t="s">
        <v>43</v>
      </c>
      <c r="I3065" s="1" t="s">
        <v>18</v>
      </c>
      <c r="J3065" s="1" t="s">
        <v>22</v>
      </c>
    </row>
    <row r="3066" spans="1:10" x14ac:dyDescent="0.25">
      <c r="A3066" s="1">
        <v>789167</v>
      </c>
      <c r="B3066" s="1" t="s">
        <v>27</v>
      </c>
      <c r="C3066" s="2">
        <v>42370</v>
      </c>
      <c r="D3066" s="2">
        <v>42370.605555555558</v>
      </c>
      <c r="E3066" s="1" t="s">
        <v>11</v>
      </c>
      <c r="F3066" s="1" t="s">
        <v>20</v>
      </c>
      <c r="G3066" s="1">
        <v>41</v>
      </c>
      <c r="H3066" s="1" t="s">
        <v>13</v>
      </c>
      <c r="I3066" s="1" t="s">
        <v>44</v>
      </c>
      <c r="J3066" s="1" t="s">
        <v>15</v>
      </c>
    </row>
    <row r="3067" spans="1:10" x14ac:dyDescent="0.25">
      <c r="A3067" s="1">
        <v>789167</v>
      </c>
      <c r="B3067" s="1" t="s">
        <v>16</v>
      </c>
      <c r="C3067" s="2">
        <v>42452</v>
      </c>
      <c r="D3067" s="2">
        <v>42452.554166666669</v>
      </c>
      <c r="E3067" s="1" t="s">
        <v>11</v>
      </c>
      <c r="F3067" s="1" t="s">
        <v>20</v>
      </c>
      <c r="G3067" s="1">
        <v>41</v>
      </c>
      <c r="H3067" s="1" t="s">
        <v>13</v>
      </c>
      <c r="I3067" s="1" t="s">
        <v>18</v>
      </c>
      <c r="J3067" s="1" t="s">
        <v>15</v>
      </c>
    </row>
    <row r="3068" spans="1:10" x14ac:dyDescent="0.25">
      <c r="A3068" s="1">
        <v>789167</v>
      </c>
      <c r="B3068" s="1" t="s">
        <v>29</v>
      </c>
      <c r="C3068" s="2">
        <v>42448</v>
      </c>
      <c r="D3068" s="2">
        <v>42448.310416666667</v>
      </c>
      <c r="E3068" s="1" t="s">
        <v>11</v>
      </c>
      <c r="F3068" s="1" t="s">
        <v>20</v>
      </c>
      <c r="G3068" s="1">
        <v>41</v>
      </c>
      <c r="H3068" s="1" t="s">
        <v>13</v>
      </c>
      <c r="I3068" s="1" t="s">
        <v>14</v>
      </c>
      <c r="J3068" s="1" t="s">
        <v>15</v>
      </c>
    </row>
    <row r="3069" spans="1:10" x14ac:dyDescent="0.25">
      <c r="A3069" s="1">
        <v>621148</v>
      </c>
      <c r="B3069" s="1" t="s">
        <v>27</v>
      </c>
      <c r="C3069" s="2">
        <v>42381</v>
      </c>
      <c r="D3069" s="2">
        <v>42381.563888888886</v>
      </c>
      <c r="E3069" s="1" t="s">
        <v>11</v>
      </c>
      <c r="F3069" s="1" t="s">
        <v>35</v>
      </c>
      <c r="G3069" s="1">
        <v>32</v>
      </c>
      <c r="H3069" s="1" t="s">
        <v>49</v>
      </c>
      <c r="I3069" s="1" t="s">
        <v>18</v>
      </c>
      <c r="J3069" s="1" t="s">
        <v>15</v>
      </c>
    </row>
    <row r="3070" spans="1:10" x14ac:dyDescent="0.25">
      <c r="A3070" s="1">
        <v>621148</v>
      </c>
      <c r="B3070" s="1" t="s">
        <v>30</v>
      </c>
      <c r="C3070" s="2">
        <v>42381</v>
      </c>
      <c r="D3070" s="2">
        <v>42381.52847222222</v>
      </c>
      <c r="E3070" s="1" t="s">
        <v>11</v>
      </c>
      <c r="F3070" s="1" t="s">
        <v>35</v>
      </c>
      <c r="G3070" s="1">
        <v>32</v>
      </c>
      <c r="H3070" s="1" t="s">
        <v>49</v>
      </c>
      <c r="I3070" s="1" t="s">
        <v>18</v>
      </c>
      <c r="J3070" s="1" t="s">
        <v>15</v>
      </c>
    </row>
    <row r="3071" spans="1:10" x14ac:dyDescent="0.25">
      <c r="A3071" s="1">
        <v>905367</v>
      </c>
      <c r="B3071" s="1" t="s">
        <v>41</v>
      </c>
      <c r="C3071" s="2">
        <v>42437</v>
      </c>
      <c r="D3071" s="2">
        <v>42437.620138888888</v>
      </c>
      <c r="E3071" s="1" t="s">
        <v>11</v>
      </c>
      <c r="F3071" s="1" t="s">
        <v>20</v>
      </c>
      <c r="G3071" s="1">
        <v>27</v>
      </c>
      <c r="H3071" s="1" t="s">
        <v>21</v>
      </c>
      <c r="I3071" s="1" t="s">
        <v>44</v>
      </c>
      <c r="J3071" s="1" t="s">
        <v>22</v>
      </c>
    </row>
    <row r="3072" spans="1:10" x14ac:dyDescent="0.25">
      <c r="A3072" s="1">
        <v>905367</v>
      </c>
      <c r="B3072" s="1" t="s">
        <v>33</v>
      </c>
      <c r="C3072" s="2">
        <v>42453</v>
      </c>
      <c r="D3072" s="2">
        <v>42453.526388888888</v>
      </c>
      <c r="E3072" s="1" t="s">
        <v>11</v>
      </c>
      <c r="F3072" s="1" t="s">
        <v>20</v>
      </c>
      <c r="G3072" s="1">
        <v>27</v>
      </c>
      <c r="H3072" s="1" t="s">
        <v>21</v>
      </c>
      <c r="I3072" s="1" t="s">
        <v>18</v>
      </c>
      <c r="J3072" s="1" t="s">
        <v>22</v>
      </c>
    </row>
    <row r="3073" spans="1:10" x14ac:dyDescent="0.25">
      <c r="A3073" s="1">
        <v>905367</v>
      </c>
      <c r="B3073" s="1" t="s">
        <v>16</v>
      </c>
      <c r="C3073" s="2">
        <v>42452</v>
      </c>
      <c r="D3073" s="2">
        <v>42452.503472222219</v>
      </c>
      <c r="E3073" s="1" t="s">
        <v>11</v>
      </c>
      <c r="F3073" s="1" t="s">
        <v>20</v>
      </c>
      <c r="G3073" s="1">
        <v>27</v>
      </c>
      <c r="H3073" s="1" t="s">
        <v>21</v>
      </c>
      <c r="I3073" s="1" t="s">
        <v>18</v>
      </c>
      <c r="J3073" s="1" t="s">
        <v>22</v>
      </c>
    </row>
    <row r="3074" spans="1:10" x14ac:dyDescent="0.25">
      <c r="A3074" s="1">
        <v>905367</v>
      </c>
      <c r="B3074" s="1" t="s">
        <v>33</v>
      </c>
      <c r="C3074" s="2">
        <v>42452</v>
      </c>
      <c r="D3074" s="2">
        <v>42452.443749999999</v>
      </c>
      <c r="E3074" s="1" t="s">
        <v>11</v>
      </c>
      <c r="F3074" s="1" t="s">
        <v>20</v>
      </c>
      <c r="G3074" s="1">
        <v>27</v>
      </c>
      <c r="H3074" s="1" t="s">
        <v>21</v>
      </c>
      <c r="I3074" s="1" t="s">
        <v>14</v>
      </c>
      <c r="J3074" s="1" t="s">
        <v>22</v>
      </c>
    </row>
    <row r="3075" spans="1:10" x14ac:dyDescent="0.25">
      <c r="A3075" s="1">
        <v>905367</v>
      </c>
      <c r="B3075" s="1" t="s">
        <v>16</v>
      </c>
      <c r="C3075" s="2">
        <v>42448</v>
      </c>
      <c r="D3075" s="2">
        <v>42448.482638888891</v>
      </c>
      <c r="E3075" s="1" t="s">
        <v>11</v>
      </c>
      <c r="F3075" s="1" t="s">
        <v>20</v>
      </c>
      <c r="G3075" s="1">
        <v>27</v>
      </c>
      <c r="H3075" s="1" t="s">
        <v>21</v>
      </c>
      <c r="I3075" s="1" t="s">
        <v>18</v>
      </c>
      <c r="J3075" s="1" t="s">
        <v>22</v>
      </c>
    </row>
    <row r="3076" spans="1:10" x14ac:dyDescent="0.25">
      <c r="A3076" s="1">
        <v>905367</v>
      </c>
      <c r="B3076" s="1" t="s">
        <v>16</v>
      </c>
      <c r="C3076" s="2">
        <v>42459</v>
      </c>
      <c r="D3076" s="2">
        <v>42459.159722222219</v>
      </c>
      <c r="E3076" s="1" t="s">
        <v>11</v>
      </c>
      <c r="F3076" s="1" t="s">
        <v>20</v>
      </c>
      <c r="G3076" s="1">
        <v>27</v>
      </c>
      <c r="H3076" s="1" t="s">
        <v>21</v>
      </c>
      <c r="I3076" s="1" t="s">
        <v>25</v>
      </c>
      <c r="J3076" s="1" t="s">
        <v>22</v>
      </c>
    </row>
    <row r="3077" spans="1:10" x14ac:dyDescent="0.25">
      <c r="A3077" s="1">
        <v>905367</v>
      </c>
      <c r="B3077" s="1" t="s">
        <v>36</v>
      </c>
      <c r="C3077" s="2">
        <v>42459</v>
      </c>
      <c r="D3077" s="2">
        <v>42459.380555555559</v>
      </c>
      <c r="E3077" s="1" t="s">
        <v>11</v>
      </c>
      <c r="F3077" s="1" t="s">
        <v>20</v>
      </c>
      <c r="G3077" s="1">
        <v>27</v>
      </c>
      <c r="H3077" s="1" t="s">
        <v>21</v>
      </c>
      <c r="I3077" s="1" t="s">
        <v>14</v>
      </c>
      <c r="J3077" s="1" t="s">
        <v>22</v>
      </c>
    </row>
    <row r="3078" spans="1:10" x14ac:dyDescent="0.25">
      <c r="A3078" s="1">
        <v>905367</v>
      </c>
      <c r="B3078" s="1" t="s">
        <v>16</v>
      </c>
      <c r="C3078" s="2">
        <v>42455</v>
      </c>
      <c r="D3078" s="2">
        <v>42455.472916666666</v>
      </c>
      <c r="E3078" s="1" t="s">
        <v>11</v>
      </c>
      <c r="F3078" s="1" t="s">
        <v>20</v>
      </c>
      <c r="G3078" s="1">
        <v>27</v>
      </c>
      <c r="H3078" s="1" t="s">
        <v>21</v>
      </c>
      <c r="I3078" s="1" t="s">
        <v>18</v>
      </c>
      <c r="J3078" s="1" t="s">
        <v>22</v>
      </c>
    </row>
    <row r="3079" spans="1:10" x14ac:dyDescent="0.25">
      <c r="A3079" s="1">
        <v>893026</v>
      </c>
      <c r="B3079" s="1" t="s">
        <v>16</v>
      </c>
      <c r="C3079" s="2">
        <v>42447</v>
      </c>
      <c r="D3079" s="2">
        <v>42447.173611111109</v>
      </c>
      <c r="E3079" s="1" t="s">
        <v>11</v>
      </c>
      <c r="F3079" s="1" t="s">
        <v>20</v>
      </c>
      <c r="G3079" s="1">
        <v>32</v>
      </c>
      <c r="H3079" s="1" t="s">
        <v>21</v>
      </c>
      <c r="I3079" s="1" t="s">
        <v>25</v>
      </c>
      <c r="J3079" s="1" t="s">
        <v>15</v>
      </c>
    </row>
    <row r="3080" spans="1:10" x14ac:dyDescent="0.25">
      <c r="A3080" s="1">
        <v>893026</v>
      </c>
      <c r="B3080" s="1" t="s">
        <v>16</v>
      </c>
      <c r="C3080" s="2">
        <v>42452</v>
      </c>
      <c r="D3080" s="2">
        <v>42452.460416666669</v>
      </c>
      <c r="E3080" s="1" t="s">
        <v>11</v>
      </c>
      <c r="F3080" s="1" t="s">
        <v>20</v>
      </c>
      <c r="G3080" s="1">
        <v>32</v>
      </c>
      <c r="H3080" s="1" t="s">
        <v>21</v>
      </c>
      <c r="I3080" s="1" t="s">
        <v>18</v>
      </c>
      <c r="J3080" s="1" t="s">
        <v>15</v>
      </c>
    </row>
    <row r="3081" spans="1:10" x14ac:dyDescent="0.25">
      <c r="A3081" s="1">
        <v>894558</v>
      </c>
      <c r="B3081" s="1" t="s">
        <v>16</v>
      </c>
      <c r="C3081" s="2">
        <v>42452</v>
      </c>
      <c r="D3081" s="2">
        <v>42452.513194444444</v>
      </c>
      <c r="E3081" s="1" t="s">
        <v>11</v>
      </c>
      <c r="F3081" s="1" t="s">
        <v>20</v>
      </c>
      <c r="G3081" s="1">
        <v>32</v>
      </c>
      <c r="H3081" s="1" t="s">
        <v>21</v>
      </c>
      <c r="I3081" s="1" t="s">
        <v>18</v>
      </c>
      <c r="J3081" s="1" t="s">
        <v>15</v>
      </c>
    </row>
    <row r="3082" spans="1:10" x14ac:dyDescent="0.25">
      <c r="A3082" s="1">
        <v>772333</v>
      </c>
      <c r="B3082" s="1" t="s">
        <v>36</v>
      </c>
      <c r="C3082" s="2">
        <v>42406</v>
      </c>
      <c r="D3082" s="2">
        <v>42406.537499999999</v>
      </c>
      <c r="E3082" s="1" t="s">
        <v>11</v>
      </c>
      <c r="F3082" s="1" t="s">
        <v>35</v>
      </c>
      <c r="G3082" s="1">
        <v>28</v>
      </c>
      <c r="H3082" s="1" t="s">
        <v>34</v>
      </c>
      <c r="I3082" s="1" t="s">
        <v>18</v>
      </c>
      <c r="J3082" s="1" t="s">
        <v>22</v>
      </c>
    </row>
    <row r="3083" spans="1:10" x14ac:dyDescent="0.25">
      <c r="A3083" s="1">
        <v>772333</v>
      </c>
      <c r="B3083" s="1" t="s">
        <v>36</v>
      </c>
      <c r="C3083" s="2">
        <v>42406</v>
      </c>
      <c r="D3083" s="2">
        <v>42406.286111111112</v>
      </c>
      <c r="E3083" s="1" t="s">
        <v>11</v>
      </c>
      <c r="F3083" s="1" t="s">
        <v>35</v>
      </c>
      <c r="G3083" s="1">
        <v>28</v>
      </c>
      <c r="H3083" s="1" t="s">
        <v>34</v>
      </c>
      <c r="I3083" s="1" t="s">
        <v>25</v>
      </c>
      <c r="J3083" s="1" t="s">
        <v>22</v>
      </c>
    </row>
    <row r="3084" spans="1:10" x14ac:dyDescent="0.25">
      <c r="A3084" s="1">
        <v>772333</v>
      </c>
      <c r="B3084" s="1" t="s">
        <v>36</v>
      </c>
      <c r="C3084" s="2">
        <v>42406</v>
      </c>
      <c r="D3084" s="2">
        <v>42406.618750000001</v>
      </c>
      <c r="E3084" s="1" t="s">
        <v>11</v>
      </c>
      <c r="F3084" s="1" t="s">
        <v>35</v>
      </c>
      <c r="G3084" s="1">
        <v>28</v>
      </c>
      <c r="H3084" s="1" t="s">
        <v>34</v>
      </c>
      <c r="I3084" s="1" t="s">
        <v>44</v>
      </c>
      <c r="J3084" s="1" t="s">
        <v>22</v>
      </c>
    </row>
    <row r="3085" spans="1:10" x14ac:dyDescent="0.25">
      <c r="A3085" s="1">
        <v>772333</v>
      </c>
      <c r="B3085" s="1" t="s">
        <v>36</v>
      </c>
      <c r="C3085" s="2">
        <v>42406</v>
      </c>
      <c r="D3085" s="2">
        <v>42406.128472222219</v>
      </c>
      <c r="E3085" s="1" t="s">
        <v>11</v>
      </c>
      <c r="F3085" s="1" t="s">
        <v>35</v>
      </c>
      <c r="G3085" s="1">
        <v>28</v>
      </c>
      <c r="H3085" s="1" t="s">
        <v>34</v>
      </c>
      <c r="I3085" s="1" t="s">
        <v>25</v>
      </c>
      <c r="J3085" s="1" t="s">
        <v>22</v>
      </c>
    </row>
    <row r="3086" spans="1:10" x14ac:dyDescent="0.25">
      <c r="A3086" s="1">
        <v>809492</v>
      </c>
      <c r="B3086" s="1" t="s">
        <v>16</v>
      </c>
      <c r="C3086" s="2">
        <v>42426</v>
      </c>
      <c r="D3086" s="2">
        <v>42426.146527777775</v>
      </c>
      <c r="E3086" s="1" t="s">
        <v>11</v>
      </c>
      <c r="F3086" s="1" t="s">
        <v>20</v>
      </c>
      <c r="G3086" s="1">
        <v>27</v>
      </c>
      <c r="H3086" s="1" t="s">
        <v>43</v>
      </c>
      <c r="I3086" s="1" t="s">
        <v>25</v>
      </c>
      <c r="J3086" s="1" t="s">
        <v>22</v>
      </c>
    </row>
    <row r="3087" spans="1:10" x14ac:dyDescent="0.25">
      <c r="A3087" s="1">
        <v>809492</v>
      </c>
      <c r="B3087" s="1" t="s">
        <v>27</v>
      </c>
      <c r="C3087" s="2">
        <v>42419</v>
      </c>
      <c r="D3087" s="2">
        <v>42419.417361111111</v>
      </c>
      <c r="E3087" s="1" t="s">
        <v>11</v>
      </c>
      <c r="F3087" s="1" t="s">
        <v>20</v>
      </c>
      <c r="G3087" s="1">
        <v>27</v>
      </c>
      <c r="H3087" s="1" t="s">
        <v>43</v>
      </c>
      <c r="I3087" s="1" t="s">
        <v>14</v>
      </c>
      <c r="J3087" s="1" t="s">
        <v>22</v>
      </c>
    </row>
    <row r="3088" spans="1:10" x14ac:dyDescent="0.25">
      <c r="A3088" s="1">
        <v>809492</v>
      </c>
      <c r="B3088" s="1" t="s">
        <v>31</v>
      </c>
      <c r="C3088" s="2">
        <v>42442</v>
      </c>
      <c r="D3088" s="2">
        <v>42442.371527777781</v>
      </c>
      <c r="E3088" s="1" t="s">
        <v>11</v>
      </c>
      <c r="F3088" s="1" t="s">
        <v>20</v>
      </c>
      <c r="G3088" s="1">
        <v>27</v>
      </c>
      <c r="H3088" s="1" t="s">
        <v>43</v>
      </c>
      <c r="I3088" s="1" t="s">
        <v>14</v>
      </c>
      <c r="J3088" s="1" t="s">
        <v>22</v>
      </c>
    </row>
    <row r="3089" spans="1:10" x14ac:dyDescent="0.25">
      <c r="A3089" s="1">
        <v>809492</v>
      </c>
      <c r="B3089" s="1" t="s">
        <v>41</v>
      </c>
      <c r="C3089" s="2">
        <v>42421</v>
      </c>
      <c r="D3089" s="2">
        <v>42421.137499999997</v>
      </c>
      <c r="E3089" s="1" t="s">
        <v>11</v>
      </c>
      <c r="F3089" s="1" t="s">
        <v>20</v>
      </c>
      <c r="G3089" s="1">
        <v>27</v>
      </c>
      <c r="H3089" s="1" t="s">
        <v>43</v>
      </c>
      <c r="I3089" s="1" t="s">
        <v>25</v>
      </c>
      <c r="J3089" s="1" t="s">
        <v>22</v>
      </c>
    </row>
    <row r="3090" spans="1:10" x14ac:dyDescent="0.25">
      <c r="A3090" s="1">
        <v>809492</v>
      </c>
      <c r="B3090" s="1" t="s">
        <v>16</v>
      </c>
      <c r="C3090" s="2">
        <v>42427</v>
      </c>
      <c r="D3090" s="2">
        <v>42427.268750000003</v>
      </c>
      <c r="E3090" s="1" t="s">
        <v>11</v>
      </c>
      <c r="F3090" s="1" t="s">
        <v>20</v>
      </c>
      <c r="G3090" s="1">
        <v>27</v>
      </c>
      <c r="H3090" s="1" t="s">
        <v>43</v>
      </c>
      <c r="I3090" s="1" t="s">
        <v>25</v>
      </c>
      <c r="J3090" s="1" t="s">
        <v>22</v>
      </c>
    </row>
    <row r="3091" spans="1:10" x14ac:dyDescent="0.25">
      <c r="A3091" s="1">
        <v>809492</v>
      </c>
      <c r="B3091" s="1" t="s">
        <v>10</v>
      </c>
      <c r="C3091" s="2">
        <v>42428</v>
      </c>
      <c r="D3091" s="2">
        <v>42428.354861111111</v>
      </c>
      <c r="E3091" s="1" t="s">
        <v>11</v>
      </c>
      <c r="F3091" s="1" t="s">
        <v>20</v>
      </c>
      <c r="G3091" s="1">
        <v>27</v>
      </c>
      <c r="H3091" s="1" t="s">
        <v>43</v>
      </c>
      <c r="I3091" s="1" t="s">
        <v>14</v>
      </c>
      <c r="J3091" s="1" t="s">
        <v>22</v>
      </c>
    </row>
    <row r="3092" spans="1:10" x14ac:dyDescent="0.25">
      <c r="A3092" s="1">
        <v>809492</v>
      </c>
      <c r="B3092" s="1" t="s">
        <v>16</v>
      </c>
      <c r="C3092" s="2">
        <v>42459</v>
      </c>
      <c r="D3092" s="2">
        <v>42459.163888888892</v>
      </c>
      <c r="E3092" s="1" t="s">
        <v>11</v>
      </c>
      <c r="F3092" s="1" t="s">
        <v>20</v>
      </c>
      <c r="G3092" s="1">
        <v>27</v>
      </c>
      <c r="H3092" s="1" t="s">
        <v>43</v>
      </c>
      <c r="I3092" s="1" t="s">
        <v>25</v>
      </c>
      <c r="J3092" s="1" t="s">
        <v>22</v>
      </c>
    </row>
    <row r="3093" spans="1:10" x14ac:dyDescent="0.25">
      <c r="A3093" s="1">
        <v>764929</v>
      </c>
      <c r="B3093" s="1" t="s">
        <v>30</v>
      </c>
      <c r="C3093" s="2">
        <v>42402</v>
      </c>
      <c r="D3093" s="2">
        <v>42402.503472222219</v>
      </c>
      <c r="E3093" s="1" t="s">
        <v>11</v>
      </c>
      <c r="F3093" s="1" t="s">
        <v>35</v>
      </c>
      <c r="G3093" s="1">
        <v>34</v>
      </c>
      <c r="H3093" s="1" t="s">
        <v>34</v>
      </c>
      <c r="I3093" s="1" t="s">
        <v>18</v>
      </c>
      <c r="J3093" s="1" t="s">
        <v>15</v>
      </c>
    </row>
    <row r="3094" spans="1:10" x14ac:dyDescent="0.25">
      <c r="A3094" s="1">
        <v>809493</v>
      </c>
      <c r="B3094" s="1" t="s">
        <v>16</v>
      </c>
      <c r="C3094" s="2">
        <v>42432</v>
      </c>
      <c r="D3094" s="2">
        <v>42432.416666666664</v>
      </c>
      <c r="E3094" s="1" t="s">
        <v>11</v>
      </c>
      <c r="F3094" s="1" t="s">
        <v>17</v>
      </c>
      <c r="G3094" s="1">
        <v>40</v>
      </c>
      <c r="H3094" s="1" t="s">
        <v>32</v>
      </c>
      <c r="I3094" s="1" t="s">
        <v>14</v>
      </c>
      <c r="J3094" s="1" t="s">
        <v>15</v>
      </c>
    </row>
    <row r="3095" spans="1:10" x14ac:dyDescent="0.25">
      <c r="A3095" s="1">
        <v>893029</v>
      </c>
      <c r="B3095" s="1" t="s">
        <v>33</v>
      </c>
      <c r="C3095" s="2">
        <v>42453</v>
      </c>
      <c r="D3095" s="2">
        <v>42453.229166666664</v>
      </c>
      <c r="E3095" s="1" t="s">
        <v>11</v>
      </c>
      <c r="F3095" s="1" t="s">
        <v>17</v>
      </c>
      <c r="G3095" s="1">
        <v>43</v>
      </c>
      <c r="H3095" s="1" t="s">
        <v>13</v>
      </c>
      <c r="I3095" s="1" t="s">
        <v>25</v>
      </c>
      <c r="J3095" s="1" t="s">
        <v>15</v>
      </c>
    </row>
    <row r="3096" spans="1:10" x14ac:dyDescent="0.25">
      <c r="A3096" s="1">
        <v>893029</v>
      </c>
      <c r="B3096" s="1" t="s">
        <v>16</v>
      </c>
      <c r="C3096" s="2">
        <v>42449</v>
      </c>
      <c r="D3096" s="2">
        <v>42449.234027777777</v>
      </c>
      <c r="E3096" s="1" t="s">
        <v>11</v>
      </c>
      <c r="F3096" s="1" t="s">
        <v>17</v>
      </c>
      <c r="G3096" s="1">
        <v>43</v>
      </c>
      <c r="H3096" s="1" t="s">
        <v>13</v>
      </c>
      <c r="I3096" s="1" t="s">
        <v>25</v>
      </c>
      <c r="J3096" s="1" t="s">
        <v>15</v>
      </c>
    </row>
    <row r="3097" spans="1:10" x14ac:dyDescent="0.25">
      <c r="A3097" s="1">
        <v>893029</v>
      </c>
      <c r="B3097" s="1" t="s">
        <v>33</v>
      </c>
      <c r="C3097" s="2">
        <v>42453</v>
      </c>
      <c r="D3097" s="2">
        <v>42453.442361111112</v>
      </c>
      <c r="E3097" s="1" t="s">
        <v>11</v>
      </c>
      <c r="F3097" s="1" t="s">
        <v>17</v>
      </c>
      <c r="G3097" s="1">
        <v>43</v>
      </c>
      <c r="H3097" s="1" t="s">
        <v>13</v>
      </c>
      <c r="I3097" s="1" t="s">
        <v>14</v>
      </c>
      <c r="J3097" s="1" t="s">
        <v>15</v>
      </c>
    </row>
    <row r="3098" spans="1:10" x14ac:dyDescent="0.25">
      <c r="A3098" s="1">
        <v>2415023</v>
      </c>
      <c r="B3098" s="1" t="s">
        <v>30</v>
      </c>
      <c r="C3098" s="2">
        <v>42443</v>
      </c>
      <c r="D3098" s="2">
        <v>42443.245833333334</v>
      </c>
      <c r="E3098" s="1" t="s">
        <v>11</v>
      </c>
      <c r="F3098" s="1" t="s">
        <v>24</v>
      </c>
      <c r="G3098" s="1">
        <v>35</v>
      </c>
      <c r="H3098" s="1" t="s">
        <v>46</v>
      </c>
      <c r="I3098" s="1" t="s">
        <v>25</v>
      </c>
      <c r="J3098" s="1" t="s">
        <v>15</v>
      </c>
    </row>
    <row r="3099" spans="1:10" x14ac:dyDescent="0.25">
      <c r="A3099" s="1">
        <v>2415023</v>
      </c>
      <c r="B3099" s="1" t="s">
        <v>45</v>
      </c>
      <c r="C3099" s="2">
        <v>42452</v>
      </c>
      <c r="D3099" s="2">
        <v>42452.434027777781</v>
      </c>
      <c r="E3099" s="1" t="s">
        <v>11</v>
      </c>
      <c r="F3099" s="1" t="s">
        <v>24</v>
      </c>
      <c r="G3099" s="1">
        <v>35</v>
      </c>
      <c r="H3099" s="1" t="s">
        <v>46</v>
      </c>
      <c r="I3099" s="1" t="s">
        <v>14</v>
      </c>
      <c r="J3099" s="1" t="s">
        <v>15</v>
      </c>
    </row>
    <row r="3100" spans="1:10" x14ac:dyDescent="0.25">
      <c r="A3100" s="1">
        <v>2415023</v>
      </c>
      <c r="B3100" s="1" t="s">
        <v>47</v>
      </c>
      <c r="C3100" s="2">
        <v>42441</v>
      </c>
      <c r="D3100" s="2">
        <v>42441.397222222222</v>
      </c>
      <c r="E3100" s="1" t="s">
        <v>11</v>
      </c>
      <c r="F3100" s="1" t="s">
        <v>24</v>
      </c>
      <c r="G3100" s="1">
        <v>35</v>
      </c>
      <c r="H3100" s="1" t="s">
        <v>46</v>
      </c>
      <c r="I3100" s="1" t="s">
        <v>14</v>
      </c>
      <c r="J3100" s="1" t="s">
        <v>15</v>
      </c>
    </row>
    <row r="3101" spans="1:10" x14ac:dyDescent="0.25">
      <c r="A3101" s="1">
        <v>2000032</v>
      </c>
      <c r="B3101" s="1" t="s">
        <v>16</v>
      </c>
      <c r="C3101" s="2">
        <v>42452</v>
      </c>
      <c r="D3101" s="2">
        <v>42452.482638888891</v>
      </c>
      <c r="E3101" s="1" t="s">
        <v>11</v>
      </c>
      <c r="F3101" s="1" t="s">
        <v>20</v>
      </c>
      <c r="G3101" s="1">
        <v>29</v>
      </c>
      <c r="H3101" s="1" t="s">
        <v>21</v>
      </c>
      <c r="I3101" s="1" t="s">
        <v>18</v>
      </c>
      <c r="J3101" s="1" t="s">
        <v>22</v>
      </c>
    </row>
    <row r="3102" spans="1:10" x14ac:dyDescent="0.25">
      <c r="A3102" s="1">
        <v>2000032</v>
      </c>
      <c r="B3102" s="1" t="s">
        <v>16</v>
      </c>
      <c r="C3102" s="2">
        <v>42452</v>
      </c>
      <c r="D3102" s="2">
        <v>42452.132638888892</v>
      </c>
      <c r="E3102" s="1" t="s">
        <v>11</v>
      </c>
      <c r="F3102" s="1" t="s">
        <v>20</v>
      </c>
      <c r="G3102" s="1">
        <v>29</v>
      </c>
      <c r="H3102" s="1" t="s">
        <v>21</v>
      </c>
      <c r="I3102" s="1" t="s">
        <v>25</v>
      </c>
      <c r="J3102" s="1" t="s">
        <v>22</v>
      </c>
    </row>
    <row r="3103" spans="1:10" x14ac:dyDescent="0.25">
      <c r="A3103" s="1">
        <v>2000032</v>
      </c>
      <c r="B3103" s="1" t="s">
        <v>16</v>
      </c>
      <c r="C3103" s="2">
        <v>42452</v>
      </c>
      <c r="D3103" s="2">
        <v>42452.140972222223</v>
      </c>
      <c r="E3103" s="1" t="s">
        <v>11</v>
      </c>
      <c r="F3103" s="1" t="s">
        <v>20</v>
      </c>
      <c r="G3103" s="1">
        <v>29</v>
      </c>
      <c r="H3103" s="1" t="s">
        <v>21</v>
      </c>
      <c r="I3103" s="1" t="s">
        <v>25</v>
      </c>
      <c r="J3103" s="1" t="s">
        <v>22</v>
      </c>
    </row>
    <row r="3104" spans="1:10" x14ac:dyDescent="0.25">
      <c r="A3104" s="1">
        <v>789168</v>
      </c>
      <c r="B3104" s="1" t="s">
        <v>31</v>
      </c>
      <c r="C3104" s="2">
        <v>42415</v>
      </c>
      <c r="D3104" s="2">
        <v>42415.375</v>
      </c>
      <c r="E3104" s="1" t="s">
        <v>11</v>
      </c>
      <c r="F3104" s="1" t="s">
        <v>20</v>
      </c>
      <c r="G3104" s="1">
        <v>32</v>
      </c>
      <c r="H3104" s="1" t="s">
        <v>43</v>
      </c>
      <c r="I3104" s="1" t="s">
        <v>14</v>
      </c>
      <c r="J3104" s="1" t="s">
        <v>15</v>
      </c>
    </row>
    <row r="3105" spans="1:10" x14ac:dyDescent="0.25">
      <c r="A3105" s="1">
        <v>809495</v>
      </c>
      <c r="B3105" s="1" t="s">
        <v>16</v>
      </c>
      <c r="C3105" s="2">
        <v>42424</v>
      </c>
      <c r="D3105" s="2">
        <v>42424.482638888891</v>
      </c>
      <c r="E3105" s="1" t="s">
        <v>23</v>
      </c>
      <c r="F3105" s="1" t="s">
        <v>35</v>
      </c>
      <c r="G3105" s="1">
        <v>35</v>
      </c>
      <c r="H3105" s="1" t="s">
        <v>43</v>
      </c>
      <c r="I3105" s="1" t="s">
        <v>18</v>
      </c>
      <c r="J3105" s="1" t="s">
        <v>15</v>
      </c>
    </row>
    <row r="3106" spans="1:10" x14ac:dyDescent="0.25">
      <c r="A3106" s="1">
        <v>789171</v>
      </c>
      <c r="B3106" s="1" t="s">
        <v>37</v>
      </c>
      <c r="C3106" s="2">
        <v>42412</v>
      </c>
      <c r="D3106" s="2">
        <v>42412.338194444441</v>
      </c>
      <c r="E3106" s="1" t="s">
        <v>23</v>
      </c>
      <c r="F3106" s="1" t="s">
        <v>17</v>
      </c>
      <c r="G3106" s="1">
        <v>34</v>
      </c>
      <c r="H3106" s="1" t="s">
        <v>21</v>
      </c>
      <c r="I3106" s="1" t="s">
        <v>14</v>
      </c>
      <c r="J3106" s="1" t="s">
        <v>15</v>
      </c>
    </row>
    <row r="3107" spans="1:10" x14ac:dyDescent="0.25">
      <c r="A3107" s="1">
        <v>866733</v>
      </c>
      <c r="B3107" s="1" t="s">
        <v>36</v>
      </c>
      <c r="C3107" s="2">
        <v>42440</v>
      </c>
      <c r="D3107" s="2">
        <v>42440.125694444447</v>
      </c>
      <c r="E3107" s="1" t="s">
        <v>11</v>
      </c>
      <c r="F3107" s="1" t="s">
        <v>35</v>
      </c>
      <c r="G3107" s="1">
        <v>38</v>
      </c>
      <c r="H3107" s="1" t="s">
        <v>13</v>
      </c>
      <c r="I3107" s="1" t="s">
        <v>25</v>
      </c>
      <c r="J3107" s="1" t="s">
        <v>15</v>
      </c>
    </row>
    <row r="3108" spans="1:10" x14ac:dyDescent="0.25">
      <c r="A3108" s="1">
        <v>866733</v>
      </c>
      <c r="B3108" s="1" t="s">
        <v>36</v>
      </c>
      <c r="C3108" s="2">
        <v>42437</v>
      </c>
      <c r="D3108" s="2">
        <v>42437.368055555555</v>
      </c>
      <c r="E3108" s="1" t="s">
        <v>11</v>
      </c>
      <c r="F3108" s="1" t="s">
        <v>35</v>
      </c>
      <c r="G3108" s="1">
        <v>38</v>
      </c>
      <c r="H3108" s="1" t="s">
        <v>13</v>
      </c>
      <c r="I3108" s="1" t="s">
        <v>14</v>
      </c>
      <c r="J3108" s="1" t="s">
        <v>15</v>
      </c>
    </row>
    <row r="3109" spans="1:10" x14ac:dyDescent="0.25">
      <c r="A3109" s="1">
        <v>866733</v>
      </c>
      <c r="B3109" s="1" t="s">
        <v>30</v>
      </c>
      <c r="C3109" s="2">
        <v>42439</v>
      </c>
      <c r="D3109" s="2">
        <v>42439.32916666667</v>
      </c>
      <c r="E3109" s="1" t="s">
        <v>11</v>
      </c>
      <c r="F3109" s="1" t="s">
        <v>35</v>
      </c>
      <c r="G3109" s="1">
        <v>38</v>
      </c>
      <c r="H3109" s="1" t="s">
        <v>13</v>
      </c>
      <c r="I3109" s="1" t="s">
        <v>14</v>
      </c>
      <c r="J3109" s="1" t="s">
        <v>15</v>
      </c>
    </row>
    <row r="3110" spans="1:10" x14ac:dyDescent="0.25">
      <c r="A3110" s="1">
        <v>809500</v>
      </c>
      <c r="B3110" s="1" t="s">
        <v>36</v>
      </c>
      <c r="C3110" s="2">
        <v>42419</v>
      </c>
      <c r="D3110" s="2">
        <v>42419.335416666669</v>
      </c>
      <c r="E3110" s="1" t="s">
        <v>11</v>
      </c>
      <c r="F3110" s="1" t="s">
        <v>12</v>
      </c>
      <c r="G3110" s="1">
        <v>28</v>
      </c>
      <c r="H3110" s="1" t="s">
        <v>21</v>
      </c>
      <c r="I3110" s="1" t="s">
        <v>14</v>
      </c>
      <c r="J3110" s="1" t="s">
        <v>22</v>
      </c>
    </row>
    <row r="3111" spans="1:10" x14ac:dyDescent="0.25">
      <c r="A3111" s="1">
        <v>809500</v>
      </c>
      <c r="B3111" s="1" t="s">
        <v>31</v>
      </c>
      <c r="C3111" s="2">
        <v>42420</v>
      </c>
      <c r="D3111" s="2">
        <v>42420.359027777777</v>
      </c>
      <c r="E3111" s="1" t="s">
        <v>11</v>
      </c>
      <c r="F3111" s="1" t="s">
        <v>12</v>
      </c>
      <c r="G3111" s="1">
        <v>28</v>
      </c>
      <c r="H3111" s="1" t="s">
        <v>21</v>
      </c>
      <c r="I3111" s="1" t="s">
        <v>14</v>
      </c>
      <c r="J3111" s="1" t="s">
        <v>22</v>
      </c>
    </row>
    <row r="3112" spans="1:10" x14ac:dyDescent="0.25">
      <c r="A3112" s="1">
        <v>69030</v>
      </c>
      <c r="B3112" s="1" t="s">
        <v>33</v>
      </c>
      <c r="C3112" s="2">
        <v>42435</v>
      </c>
      <c r="D3112" s="2">
        <v>42435.147222222222</v>
      </c>
      <c r="E3112" s="1" t="s">
        <v>11</v>
      </c>
      <c r="F3112" s="1" t="s">
        <v>35</v>
      </c>
      <c r="G3112" s="1">
        <v>37</v>
      </c>
      <c r="H3112" s="1" t="s">
        <v>46</v>
      </c>
      <c r="I3112" s="1" t="s">
        <v>25</v>
      </c>
      <c r="J3112" s="1" t="s">
        <v>15</v>
      </c>
    </row>
    <row r="3113" spans="1:10" x14ac:dyDescent="0.25">
      <c r="A3113" s="1">
        <v>832310</v>
      </c>
      <c r="B3113" s="1" t="s">
        <v>27</v>
      </c>
      <c r="C3113" s="2">
        <v>42434</v>
      </c>
      <c r="D3113" s="2">
        <v>42434.238194444442</v>
      </c>
      <c r="E3113" s="1" t="s">
        <v>11</v>
      </c>
      <c r="F3113" s="1" t="s">
        <v>20</v>
      </c>
      <c r="G3113" s="1">
        <v>37</v>
      </c>
      <c r="H3113" s="1" t="s">
        <v>32</v>
      </c>
      <c r="I3113" s="1" t="s">
        <v>25</v>
      </c>
      <c r="J3113" s="1" t="s">
        <v>15</v>
      </c>
    </row>
    <row r="3114" spans="1:10" x14ac:dyDescent="0.25">
      <c r="A3114" s="1">
        <v>2203924</v>
      </c>
      <c r="B3114" s="1" t="s">
        <v>40</v>
      </c>
      <c r="C3114" s="2">
        <v>42454</v>
      </c>
      <c r="D3114" s="2">
        <v>42454.318749999999</v>
      </c>
      <c r="E3114" s="1" t="s">
        <v>23</v>
      </c>
      <c r="F3114" s="1" t="s">
        <v>35</v>
      </c>
      <c r="G3114" s="1">
        <v>58</v>
      </c>
      <c r="H3114" s="1" t="s">
        <v>21</v>
      </c>
      <c r="I3114" s="1" t="s">
        <v>14</v>
      </c>
      <c r="J3114" s="1" t="s">
        <v>26</v>
      </c>
    </row>
    <row r="3115" spans="1:10" x14ac:dyDescent="0.25">
      <c r="A3115" s="1">
        <v>2203924</v>
      </c>
      <c r="B3115" s="1" t="s">
        <v>40</v>
      </c>
      <c r="C3115" s="2">
        <v>42458</v>
      </c>
      <c r="D3115" s="2">
        <v>42458.377083333333</v>
      </c>
      <c r="E3115" s="1" t="s">
        <v>23</v>
      </c>
      <c r="F3115" s="1" t="s">
        <v>35</v>
      </c>
      <c r="G3115" s="1">
        <v>58</v>
      </c>
      <c r="H3115" s="1" t="s">
        <v>21</v>
      </c>
      <c r="I3115" s="1" t="s">
        <v>14</v>
      </c>
      <c r="J3115" s="1" t="s">
        <v>26</v>
      </c>
    </row>
    <row r="3116" spans="1:10" x14ac:dyDescent="0.25">
      <c r="A3116" s="1">
        <v>2369252</v>
      </c>
      <c r="B3116" s="1" t="s">
        <v>16</v>
      </c>
      <c r="C3116" s="2">
        <v>42452</v>
      </c>
      <c r="D3116" s="2">
        <v>42452.60833333333</v>
      </c>
      <c r="E3116" s="1" t="s">
        <v>11</v>
      </c>
      <c r="F3116" s="1" t="s">
        <v>20</v>
      </c>
      <c r="G3116" s="1">
        <v>30</v>
      </c>
      <c r="H3116" s="1" t="s">
        <v>21</v>
      </c>
      <c r="I3116" s="1" t="s">
        <v>44</v>
      </c>
      <c r="J3116" s="1" t="s">
        <v>22</v>
      </c>
    </row>
    <row r="3117" spans="1:10" x14ac:dyDescent="0.25">
      <c r="A3117" s="1">
        <v>2369252</v>
      </c>
      <c r="B3117" s="1" t="s">
        <v>37</v>
      </c>
      <c r="C3117" s="2">
        <v>42453</v>
      </c>
      <c r="D3117" s="2">
        <v>42453.400694444441</v>
      </c>
      <c r="E3117" s="1" t="s">
        <v>11</v>
      </c>
      <c r="F3117" s="1" t="s">
        <v>20</v>
      </c>
      <c r="G3117" s="1">
        <v>30</v>
      </c>
      <c r="H3117" s="1" t="s">
        <v>21</v>
      </c>
      <c r="I3117" s="1" t="s">
        <v>14</v>
      </c>
      <c r="J3117" s="1" t="s">
        <v>22</v>
      </c>
    </row>
    <row r="3118" spans="1:10" x14ac:dyDescent="0.25">
      <c r="A3118" s="1">
        <v>905393</v>
      </c>
      <c r="B3118" s="1" t="s">
        <v>37</v>
      </c>
      <c r="C3118" s="2">
        <v>42454</v>
      </c>
      <c r="D3118" s="2">
        <v>42454.365277777775</v>
      </c>
      <c r="E3118" s="1" t="s">
        <v>11</v>
      </c>
      <c r="F3118" s="1" t="s">
        <v>35</v>
      </c>
      <c r="G3118" s="1">
        <v>25</v>
      </c>
      <c r="H3118" s="1" t="s">
        <v>43</v>
      </c>
      <c r="I3118" s="1" t="s">
        <v>14</v>
      </c>
      <c r="J3118" s="1" t="s">
        <v>22</v>
      </c>
    </row>
    <row r="3119" spans="1:10" x14ac:dyDescent="0.25">
      <c r="A3119" s="1">
        <v>2360394</v>
      </c>
      <c r="B3119" s="1" t="s">
        <v>33</v>
      </c>
      <c r="C3119" s="2">
        <v>42425</v>
      </c>
      <c r="D3119" s="2">
        <v>42425.402777777781</v>
      </c>
      <c r="E3119" s="1" t="s">
        <v>11</v>
      </c>
      <c r="F3119" s="1" t="s">
        <v>24</v>
      </c>
      <c r="G3119" s="1">
        <v>43</v>
      </c>
      <c r="H3119" s="1" t="s">
        <v>21</v>
      </c>
      <c r="I3119" s="1" t="s">
        <v>14</v>
      </c>
      <c r="J3119" s="1" t="s">
        <v>15</v>
      </c>
    </row>
    <row r="3120" spans="1:10" x14ac:dyDescent="0.25">
      <c r="A3120" s="1">
        <v>809504</v>
      </c>
      <c r="B3120" s="1" t="s">
        <v>45</v>
      </c>
      <c r="C3120" s="2">
        <v>42377</v>
      </c>
      <c r="D3120" s="2">
        <v>42377.375</v>
      </c>
      <c r="E3120" s="1" t="s">
        <v>11</v>
      </c>
      <c r="F3120" s="1" t="s">
        <v>35</v>
      </c>
      <c r="G3120" s="1">
        <v>44</v>
      </c>
      <c r="H3120" s="1" t="s">
        <v>21</v>
      </c>
      <c r="I3120" s="1" t="s">
        <v>14</v>
      </c>
      <c r="J3120" s="1" t="s">
        <v>15</v>
      </c>
    </row>
    <row r="3121" spans="1:10" x14ac:dyDescent="0.25">
      <c r="A3121" s="1">
        <v>789176</v>
      </c>
      <c r="B3121" s="1" t="s">
        <v>29</v>
      </c>
      <c r="C3121" s="2">
        <v>42373</v>
      </c>
      <c r="D3121" s="2">
        <v>42373.592361111114</v>
      </c>
      <c r="E3121" s="1" t="s">
        <v>11</v>
      </c>
      <c r="F3121" s="1" t="s">
        <v>12</v>
      </c>
      <c r="G3121" s="1">
        <v>30</v>
      </c>
      <c r="H3121" s="1" t="s">
        <v>28</v>
      </c>
      <c r="I3121" s="1" t="s">
        <v>44</v>
      </c>
      <c r="J3121" s="1" t="s">
        <v>22</v>
      </c>
    </row>
    <row r="3122" spans="1:10" x14ac:dyDescent="0.25">
      <c r="A3122" s="1">
        <v>2203929</v>
      </c>
      <c r="B3122" s="1" t="s">
        <v>45</v>
      </c>
      <c r="C3122" s="2">
        <v>42422</v>
      </c>
      <c r="D3122" s="2">
        <v>42422.364583333336</v>
      </c>
      <c r="E3122" s="1" t="s">
        <v>11</v>
      </c>
      <c r="F3122" s="1" t="s">
        <v>35</v>
      </c>
      <c r="G3122" s="1">
        <v>43</v>
      </c>
      <c r="H3122" s="1" t="s">
        <v>21</v>
      </c>
      <c r="I3122" s="1" t="s">
        <v>14</v>
      </c>
      <c r="J3122" s="1" t="s">
        <v>15</v>
      </c>
    </row>
    <row r="3123" spans="1:10" x14ac:dyDescent="0.25">
      <c r="A3123" s="1">
        <v>895624</v>
      </c>
      <c r="B3123" s="1" t="s">
        <v>31</v>
      </c>
      <c r="C3123" s="2">
        <v>42450</v>
      </c>
      <c r="D3123" s="2">
        <v>42450.347222222219</v>
      </c>
      <c r="E3123" s="1" t="s">
        <v>23</v>
      </c>
      <c r="F3123" s="1" t="s">
        <v>35</v>
      </c>
      <c r="G3123" s="1">
        <v>42</v>
      </c>
      <c r="H3123" s="1" t="s">
        <v>32</v>
      </c>
      <c r="I3123" s="1" t="s">
        <v>14</v>
      </c>
      <c r="J3123" s="1" t="s">
        <v>15</v>
      </c>
    </row>
    <row r="3124" spans="1:10" x14ac:dyDescent="0.25">
      <c r="A3124" s="1">
        <v>2203930</v>
      </c>
      <c r="B3124" s="1" t="s">
        <v>40</v>
      </c>
      <c r="C3124" s="2">
        <v>42426</v>
      </c>
      <c r="D3124" s="2">
        <v>42426.293055555558</v>
      </c>
      <c r="E3124" s="1" t="s">
        <v>23</v>
      </c>
      <c r="F3124" s="1" t="s">
        <v>12</v>
      </c>
      <c r="G3124" s="1">
        <v>39</v>
      </c>
      <c r="H3124" s="1" t="s">
        <v>13</v>
      </c>
      <c r="I3124" s="1" t="s">
        <v>14</v>
      </c>
      <c r="J3124" s="1" t="s">
        <v>15</v>
      </c>
    </row>
    <row r="3125" spans="1:10" x14ac:dyDescent="0.25">
      <c r="A3125" s="1">
        <v>2203930</v>
      </c>
      <c r="B3125" s="1" t="s">
        <v>33</v>
      </c>
      <c r="C3125" s="2">
        <v>42433</v>
      </c>
      <c r="D3125" s="2">
        <v>42433.191666666666</v>
      </c>
      <c r="E3125" s="1" t="s">
        <v>23</v>
      </c>
      <c r="F3125" s="1" t="s">
        <v>12</v>
      </c>
      <c r="G3125" s="1">
        <v>39</v>
      </c>
      <c r="H3125" s="1" t="s">
        <v>13</v>
      </c>
      <c r="I3125" s="1" t="s">
        <v>25</v>
      </c>
      <c r="J3125" s="1" t="s">
        <v>15</v>
      </c>
    </row>
    <row r="3126" spans="1:10" x14ac:dyDescent="0.25">
      <c r="A3126" s="1">
        <v>2203930</v>
      </c>
      <c r="B3126" s="1" t="s">
        <v>29</v>
      </c>
      <c r="C3126" s="2">
        <v>42452</v>
      </c>
      <c r="D3126" s="2">
        <v>42452.306250000001</v>
      </c>
      <c r="E3126" s="1" t="s">
        <v>23</v>
      </c>
      <c r="F3126" s="1" t="s">
        <v>12</v>
      </c>
      <c r="G3126" s="1">
        <v>39</v>
      </c>
      <c r="H3126" s="1" t="s">
        <v>13</v>
      </c>
      <c r="I3126" s="1" t="s">
        <v>14</v>
      </c>
      <c r="J3126" s="1" t="s">
        <v>15</v>
      </c>
    </row>
    <row r="3127" spans="1:10" x14ac:dyDescent="0.25">
      <c r="A3127" s="1">
        <v>2203930</v>
      </c>
      <c r="B3127" s="1" t="s">
        <v>40</v>
      </c>
      <c r="C3127" s="2">
        <v>42448</v>
      </c>
      <c r="D3127" s="2">
        <v>42448.582638888889</v>
      </c>
      <c r="E3127" s="1" t="s">
        <v>23</v>
      </c>
      <c r="F3127" s="1" t="s">
        <v>12</v>
      </c>
      <c r="G3127" s="1">
        <v>39</v>
      </c>
      <c r="H3127" s="1" t="s">
        <v>13</v>
      </c>
      <c r="I3127" s="1" t="s">
        <v>18</v>
      </c>
      <c r="J3127" s="1" t="s">
        <v>15</v>
      </c>
    </row>
    <row r="3128" spans="1:10" x14ac:dyDescent="0.25">
      <c r="A3128" s="1">
        <v>2203930</v>
      </c>
      <c r="B3128" s="1" t="s">
        <v>36</v>
      </c>
      <c r="C3128" s="2">
        <v>42448</v>
      </c>
      <c r="D3128" s="2">
        <v>42448.416666666664</v>
      </c>
      <c r="E3128" s="1" t="s">
        <v>23</v>
      </c>
      <c r="F3128" s="1" t="s">
        <v>12</v>
      </c>
      <c r="G3128" s="1">
        <v>39</v>
      </c>
      <c r="H3128" s="1" t="s">
        <v>13</v>
      </c>
      <c r="I3128" s="1" t="s">
        <v>14</v>
      </c>
      <c r="J3128" s="1" t="s">
        <v>15</v>
      </c>
    </row>
    <row r="3129" spans="1:10" x14ac:dyDescent="0.25">
      <c r="A3129" s="1">
        <v>2203930</v>
      </c>
      <c r="B3129" s="1" t="s">
        <v>38</v>
      </c>
      <c r="C3129" s="2">
        <v>42427</v>
      </c>
      <c r="D3129" s="2">
        <v>42427.209027777775</v>
      </c>
      <c r="E3129" s="1" t="s">
        <v>23</v>
      </c>
      <c r="F3129" s="1" t="s">
        <v>12</v>
      </c>
      <c r="G3129" s="1">
        <v>39</v>
      </c>
      <c r="H3129" s="1" t="s">
        <v>13</v>
      </c>
      <c r="I3129" s="1" t="s">
        <v>25</v>
      </c>
      <c r="J3129" s="1" t="s">
        <v>15</v>
      </c>
    </row>
    <row r="3130" spans="1:10" x14ac:dyDescent="0.25">
      <c r="A3130" s="1">
        <v>2203930</v>
      </c>
      <c r="B3130" s="1" t="s">
        <v>16</v>
      </c>
      <c r="C3130" s="2">
        <v>42427</v>
      </c>
      <c r="D3130" s="2">
        <v>42427.348611111112</v>
      </c>
      <c r="E3130" s="1" t="s">
        <v>23</v>
      </c>
      <c r="F3130" s="1" t="s">
        <v>12</v>
      </c>
      <c r="G3130" s="1">
        <v>39</v>
      </c>
      <c r="H3130" s="1" t="s">
        <v>13</v>
      </c>
      <c r="I3130" s="1" t="s">
        <v>14</v>
      </c>
      <c r="J3130" s="1" t="s">
        <v>15</v>
      </c>
    </row>
    <row r="3131" spans="1:10" x14ac:dyDescent="0.25">
      <c r="A3131" s="1">
        <v>2203930</v>
      </c>
      <c r="B3131" s="1" t="s">
        <v>31</v>
      </c>
      <c r="C3131" s="2">
        <v>42428</v>
      </c>
      <c r="D3131" s="2">
        <v>42428.57708333333</v>
      </c>
      <c r="E3131" s="1" t="s">
        <v>23</v>
      </c>
      <c r="F3131" s="1" t="s">
        <v>12</v>
      </c>
      <c r="G3131" s="1">
        <v>39</v>
      </c>
      <c r="H3131" s="1" t="s">
        <v>13</v>
      </c>
      <c r="I3131" s="1" t="s">
        <v>18</v>
      </c>
      <c r="J3131" s="1" t="s">
        <v>15</v>
      </c>
    </row>
    <row r="3132" spans="1:10" x14ac:dyDescent="0.25">
      <c r="A3132" s="1">
        <v>1063776</v>
      </c>
      <c r="B3132" s="1" t="s">
        <v>29</v>
      </c>
      <c r="C3132" s="2">
        <v>42458</v>
      </c>
      <c r="D3132" s="2">
        <v>42458.376388888886</v>
      </c>
      <c r="E3132" s="1" t="s">
        <v>11</v>
      </c>
      <c r="F3132" s="1" t="s">
        <v>20</v>
      </c>
      <c r="G3132" s="1">
        <v>31</v>
      </c>
      <c r="H3132" s="1" t="s">
        <v>21</v>
      </c>
      <c r="I3132" s="1" t="s">
        <v>14</v>
      </c>
      <c r="J3132" s="1" t="s">
        <v>15</v>
      </c>
    </row>
    <row r="3133" spans="1:10" x14ac:dyDescent="0.25">
      <c r="A3133" s="1">
        <v>1063776</v>
      </c>
      <c r="B3133" s="1" t="s">
        <v>41</v>
      </c>
      <c r="C3133" s="2">
        <v>42458</v>
      </c>
      <c r="D3133" s="2">
        <v>42458.431250000001</v>
      </c>
      <c r="E3133" s="1" t="s">
        <v>11</v>
      </c>
      <c r="F3133" s="1" t="s">
        <v>20</v>
      </c>
      <c r="G3133" s="1">
        <v>31</v>
      </c>
      <c r="H3133" s="1" t="s">
        <v>21</v>
      </c>
      <c r="I3133" s="1" t="s">
        <v>14</v>
      </c>
      <c r="J3133" s="1" t="s">
        <v>15</v>
      </c>
    </row>
    <row r="3134" spans="1:10" x14ac:dyDescent="0.25">
      <c r="A3134" s="1">
        <v>809511</v>
      </c>
      <c r="B3134" s="1" t="s">
        <v>31</v>
      </c>
      <c r="C3134" s="2">
        <v>42427</v>
      </c>
      <c r="D3134" s="2">
        <v>42427.277777777781</v>
      </c>
      <c r="E3134" s="1" t="s">
        <v>23</v>
      </c>
      <c r="F3134" s="1" t="s">
        <v>12</v>
      </c>
      <c r="G3134" s="1">
        <v>35</v>
      </c>
      <c r="H3134" s="1" t="s">
        <v>13</v>
      </c>
      <c r="I3134" s="1" t="s">
        <v>25</v>
      </c>
      <c r="J3134" s="1" t="s">
        <v>15</v>
      </c>
    </row>
    <row r="3135" spans="1:10" x14ac:dyDescent="0.25">
      <c r="A3135" s="1">
        <v>2421104</v>
      </c>
      <c r="B3135" s="1" t="s">
        <v>10</v>
      </c>
      <c r="C3135" s="2">
        <v>42457</v>
      </c>
      <c r="D3135" s="2">
        <v>42457.31527777778</v>
      </c>
      <c r="E3135" s="1" t="s">
        <v>11</v>
      </c>
      <c r="F3135" s="1" t="s">
        <v>35</v>
      </c>
      <c r="G3135" s="1">
        <v>27</v>
      </c>
      <c r="H3135" s="1" t="s">
        <v>34</v>
      </c>
      <c r="I3135" s="1" t="s">
        <v>14</v>
      </c>
      <c r="J3135" s="1" t="s">
        <v>22</v>
      </c>
    </row>
    <row r="3136" spans="1:10" x14ac:dyDescent="0.25">
      <c r="A3136" s="1">
        <v>2421104</v>
      </c>
      <c r="B3136" s="1" t="s">
        <v>10</v>
      </c>
      <c r="C3136" s="2">
        <v>42455</v>
      </c>
      <c r="D3136" s="2">
        <v>42455.236111111109</v>
      </c>
      <c r="E3136" s="1" t="s">
        <v>11</v>
      </c>
      <c r="F3136" s="1" t="s">
        <v>35</v>
      </c>
      <c r="G3136" s="1">
        <v>27</v>
      </c>
      <c r="H3136" s="1" t="s">
        <v>34</v>
      </c>
      <c r="I3136" s="1" t="s">
        <v>25</v>
      </c>
      <c r="J3136" s="1" t="s">
        <v>22</v>
      </c>
    </row>
    <row r="3137" spans="1:10" x14ac:dyDescent="0.25">
      <c r="A3137" s="1">
        <v>772341</v>
      </c>
      <c r="B3137" s="1" t="s">
        <v>30</v>
      </c>
      <c r="C3137" s="2">
        <v>42435</v>
      </c>
      <c r="D3137" s="2">
        <v>42435.581944444442</v>
      </c>
      <c r="E3137" s="1" t="s">
        <v>11</v>
      </c>
      <c r="F3137" s="1" t="s">
        <v>17</v>
      </c>
      <c r="G3137" s="1">
        <v>31</v>
      </c>
      <c r="H3137" s="1" t="s">
        <v>21</v>
      </c>
      <c r="I3137" s="1" t="s">
        <v>18</v>
      </c>
      <c r="J3137" s="1" t="s">
        <v>15</v>
      </c>
    </row>
    <row r="3138" spans="1:10" x14ac:dyDescent="0.25">
      <c r="A3138" s="1">
        <v>821033</v>
      </c>
      <c r="B3138" s="1" t="s">
        <v>41</v>
      </c>
      <c r="C3138" s="2">
        <v>42427</v>
      </c>
      <c r="D3138" s="2">
        <v>42427.401388888888</v>
      </c>
      <c r="E3138" s="1" t="s">
        <v>11</v>
      </c>
      <c r="F3138" s="1" t="s">
        <v>42</v>
      </c>
      <c r="G3138" s="1">
        <v>32</v>
      </c>
      <c r="H3138" s="1" t="s">
        <v>21</v>
      </c>
      <c r="I3138" s="1" t="s">
        <v>14</v>
      </c>
      <c r="J3138" s="1" t="s">
        <v>15</v>
      </c>
    </row>
    <row r="3139" spans="1:10" x14ac:dyDescent="0.25">
      <c r="A3139" s="1">
        <v>821033</v>
      </c>
      <c r="B3139" s="1" t="s">
        <v>16</v>
      </c>
      <c r="C3139" s="2">
        <v>42427</v>
      </c>
      <c r="D3139" s="2">
        <v>42427.288888888892</v>
      </c>
      <c r="E3139" s="1" t="s">
        <v>11</v>
      </c>
      <c r="F3139" s="1" t="s">
        <v>42</v>
      </c>
      <c r="G3139" s="1">
        <v>32</v>
      </c>
      <c r="H3139" s="1" t="s">
        <v>21</v>
      </c>
      <c r="I3139" s="1" t="s">
        <v>25</v>
      </c>
      <c r="J3139" s="1" t="s">
        <v>15</v>
      </c>
    </row>
    <row r="3140" spans="1:10" x14ac:dyDescent="0.25">
      <c r="A3140" s="1">
        <v>821033</v>
      </c>
      <c r="B3140" s="1" t="s">
        <v>48</v>
      </c>
      <c r="C3140" s="2">
        <v>42428</v>
      </c>
      <c r="D3140" s="2">
        <v>42428.450694444444</v>
      </c>
      <c r="E3140" s="1" t="s">
        <v>11</v>
      </c>
      <c r="F3140" s="1" t="s">
        <v>42</v>
      </c>
      <c r="G3140" s="1">
        <v>32</v>
      </c>
      <c r="H3140" s="1" t="s">
        <v>21</v>
      </c>
      <c r="I3140" s="1" t="s">
        <v>14</v>
      </c>
      <c r="J3140" s="1" t="s">
        <v>15</v>
      </c>
    </row>
    <row r="3141" spans="1:10" x14ac:dyDescent="0.25">
      <c r="A3141" s="1">
        <v>893042</v>
      </c>
      <c r="B3141" s="1" t="s">
        <v>16</v>
      </c>
      <c r="C3141" s="2">
        <v>42452</v>
      </c>
      <c r="D3141" s="2">
        <v>42452.354166666664</v>
      </c>
      <c r="E3141" s="1" t="s">
        <v>11</v>
      </c>
      <c r="F3141" s="1" t="s">
        <v>12</v>
      </c>
      <c r="G3141" s="1">
        <v>32</v>
      </c>
      <c r="H3141" s="1" t="s">
        <v>13</v>
      </c>
      <c r="I3141" s="1" t="s">
        <v>14</v>
      </c>
      <c r="J3141" s="1" t="s">
        <v>15</v>
      </c>
    </row>
    <row r="3142" spans="1:10" x14ac:dyDescent="0.25">
      <c r="A3142" s="1">
        <v>930625</v>
      </c>
      <c r="B3142" s="1" t="s">
        <v>10</v>
      </c>
      <c r="C3142" s="2">
        <v>42460</v>
      </c>
      <c r="D3142" s="2">
        <v>42460.276388888888</v>
      </c>
      <c r="E3142" s="1" t="s">
        <v>11</v>
      </c>
      <c r="F3142" s="1" t="s">
        <v>20</v>
      </c>
      <c r="G3142" s="1">
        <v>33</v>
      </c>
      <c r="H3142" s="1" t="s">
        <v>21</v>
      </c>
      <c r="I3142" s="1" t="s">
        <v>25</v>
      </c>
      <c r="J3142" s="1" t="s">
        <v>15</v>
      </c>
    </row>
    <row r="3143" spans="1:10" x14ac:dyDescent="0.25">
      <c r="A3143" s="1">
        <v>930625</v>
      </c>
      <c r="B3143" s="1" t="s">
        <v>29</v>
      </c>
      <c r="C3143" s="2">
        <v>42458</v>
      </c>
      <c r="D3143" s="2">
        <v>42458.261805555558</v>
      </c>
      <c r="E3143" s="1" t="s">
        <v>11</v>
      </c>
      <c r="F3143" s="1" t="s">
        <v>20</v>
      </c>
      <c r="G3143" s="1">
        <v>33</v>
      </c>
      <c r="H3143" s="1" t="s">
        <v>21</v>
      </c>
      <c r="I3143" s="1" t="s">
        <v>25</v>
      </c>
      <c r="J3143" s="1" t="s">
        <v>15</v>
      </c>
    </row>
    <row r="3144" spans="1:10" x14ac:dyDescent="0.25">
      <c r="A3144" s="1">
        <v>832320</v>
      </c>
      <c r="B3144" s="1" t="s">
        <v>30</v>
      </c>
      <c r="C3144" s="2">
        <v>42444</v>
      </c>
      <c r="D3144" s="2">
        <v>42444.216666666667</v>
      </c>
      <c r="E3144" s="1" t="s">
        <v>23</v>
      </c>
      <c r="F3144" s="1" t="s">
        <v>35</v>
      </c>
      <c r="G3144" s="1">
        <v>32</v>
      </c>
      <c r="H3144" s="1" t="s">
        <v>21</v>
      </c>
      <c r="I3144" s="1" t="s">
        <v>25</v>
      </c>
      <c r="J3144" s="1" t="s">
        <v>15</v>
      </c>
    </row>
    <row r="3145" spans="1:10" x14ac:dyDescent="0.25">
      <c r="A3145" s="1">
        <v>832320</v>
      </c>
      <c r="B3145" s="1" t="s">
        <v>30</v>
      </c>
      <c r="C3145" s="2">
        <v>42428</v>
      </c>
      <c r="D3145" s="2">
        <v>42428.515277777777</v>
      </c>
      <c r="E3145" s="1" t="s">
        <v>23</v>
      </c>
      <c r="F3145" s="1" t="s">
        <v>35</v>
      </c>
      <c r="G3145" s="1">
        <v>32</v>
      </c>
      <c r="H3145" s="1" t="s">
        <v>21</v>
      </c>
      <c r="I3145" s="1" t="s">
        <v>18</v>
      </c>
      <c r="J3145" s="1" t="s">
        <v>15</v>
      </c>
    </row>
    <row r="3146" spans="1:10" x14ac:dyDescent="0.25">
      <c r="A3146" s="1">
        <v>905414</v>
      </c>
      <c r="B3146" s="1" t="s">
        <v>16</v>
      </c>
      <c r="C3146" s="2">
        <v>42459</v>
      </c>
      <c r="D3146" s="2">
        <v>42459.129861111112</v>
      </c>
      <c r="E3146" s="1" t="s">
        <v>17</v>
      </c>
      <c r="F3146" s="1" t="s">
        <v>17</v>
      </c>
      <c r="G3146" s="1">
        <v>0</v>
      </c>
      <c r="H3146" s="1" t="s">
        <v>17</v>
      </c>
      <c r="I3146" s="1" t="s">
        <v>25</v>
      </c>
      <c r="J3146" s="1" t="s">
        <v>19</v>
      </c>
    </row>
    <row r="3147" spans="1:10" x14ac:dyDescent="0.25">
      <c r="A3147" s="1">
        <v>809516</v>
      </c>
      <c r="B3147" s="1" t="s">
        <v>10</v>
      </c>
      <c r="C3147" s="2">
        <v>42421</v>
      </c>
      <c r="D3147" s="2">
        <v>42421.612500000003</v>
      </c>
      <c r="E3147" s="1" t="s">
        <v>23</v>
      </c>
      <c r="F3147" s="1" t="s">
        <v>35</v>
      </c>
      <c r="G3147" s="1">
        <v>23</v>
      </c>
      <c r="H3147" s="1" t="s">
        <v>34</v>
      </c>
      <c r="I3147" s="1" t="s">
        <v>44</v>
      </c>
      <c r="J3147" s="1" t="s">
        <v>22</v>
      </c>
    </row>
    <row r="3148" spans="1:10" x14ac:dyDescent="0.25">
      <c r="A3148" s="1">
        <v>809516</v>
      </c>
      <c r="B3148" s="1" t="s">
        <v>10</v>
      </c>
      <c r="C3148" s="2">
        <v>42422</v>
      </c>
      <c r="D3148" s="2">
        <v>42422.30972222222</v>
      </c>
      <c r="E3148" s="1" t="s">
        <v>23</v>
      </c>
      <c r="F3148" s="1" t="s">
        <v>35</v>
      </c>
      <c r="G3148" s="1">
        <v>23</v>
      </c>
      <c r="H3148" s="1" t="s">
        <v>34</v>
      </c>
      <c r="I3148" s="1" t="s">
        <v>14</v>
      </c>
      <c r="J3148" s="1" t="s">
        <v>22</v>
      </c>
    </row>
    <row r="3149" spans="1:10" x14ac:dyDescent="0.25">
      <c r="A3149" s="1">
        <v>809516</v>
      </c>
      <c r="B3149" s="1" t="s">
        <v>40</v>
      </c>
      <c r="C3149" s="2">
        <v>42421</v>
      </c>
      <c r="D3149" s="2">
        <v>42421.243750000001</v>
      </c>
      <c r="E3149" s="1" t="s">
        <v>23</v>
      </c>
      <c r="F3149" s="1" t="s">
        <v>35</v>
      </c>
      <c r="G3149" s="1">
        <v>23</v>
      </c>
      <c r="H3149" s="1" t="s">
        <v>34</v>
      </c>
      <c r="I3149" s="1" t="s">
        <v>25</v>
      </c>
      <c r="J3149" s="1" t="s">
        <v>22</v>
      </c>
    </row>
    <row r="3150" spans="1:10" x14ac:dyDescent="0.25">
      <c r="A3150" s="1">
        <v>789182</v>
      </c>
      <c r="B3150" s="1" t="s">
        <v>40</v>
      </c>
      <c r="C3150" s="2">
        <v>42411</v>
      </c>
      <c r="D3150" s="2">
        <v>42411.372916666667</v>
      </c>
      <c r="E3150" s="1" t="s">
        <v>11</v>
      </c>
      <c r="F3150" s="1" t="s">
        <v>12</v>
      </c>
      <c r="G3150" s="1">
        <v>34</v>
      </c>
      <c r="H3150" s="1" t="s">
        <v>21</v>
      </c>
      <c r="I3150" s="1" t="s">
        <v>14</v>
      </c>
      <c r="J3150" s="1" t="s">
        <v>15</v>
      </c>
    </row>
    <row r="3151" spans="1:10" x14ac:dyDescent="0.25">
      <c r="A3151" s="1">
        <v>789182</v>
      </c>
      <c r="B3151" s="1" t="s">
        <v>30</v>
      </c>
      <c r="C3151" s="2">
        <v>42413</v>
      </c>
      <c r="D3151" s="2">
        <v>42413.495833333334</v>
      </c>
      <c r="E3151" s="1" t="s">
        <v>11</v>
      </c>
      <c r="F3151" s="1" t="s">
        <v>12</v>
      </c>
      <c r="G3151" s="1">
        <v>34</v>
      </c>
      <c r="H3151" s="1" t="s">
        <v>21</v>
      </c>
      <c r="I3151" s="1" t="s">
        <v>18</v>
      </c>
      <c r="J3151" s="1" t="s">
        <v>15</v>
      </c>
    </row>
    <row r="3152" spans="1:10" x14ac:dyDescent="0.25">
      <c r="A3152" s="1">
        <v>772343</v>
      </c>
      <c r="B3152" s="1" t="s">
        <v>40</v>
      </c>
      <c r="C3152" s="2">
        <v>42430</v>
      </c>
      <c r="D3152" s="2">
        <v>42430.179166666669</v>
      </c>
      <c r="E3152" s="1" t="s">
        <v>11</v>
      </c>
      <c r="F3152" s="1" t="s">
        <v>35</v>
      </c>
      <c r="G3152" s="1">
        <v>29</v>
      </c>
      <c r="H3152" s="1" t="s">
        <v>49</v>
      </c>
      <c r="I3152" s="1" t="s">
        <v>25</v>
      </c>
      <c r="J3152" s="1" t="s">
        <v>22</v>
      </c>
    </row>
    <row r="3153" spans="1:10" x14ac:dyDescent="0.25">
      <c r="A3153" s="1">
        <v>789185</v>
      </c>
      <c r="B3153" s="1" t="s">
        <v>33</v>
      </c>
      <c r="C3153" s="2">
        <v>42395</v>
      </c>
      <c r="D3153" s="2">
        <v>42395.493055555555</v>
      </c>
      <c r="E3153" s="1" t="s">
        <v>11</v>
      </c>
      <c r="F3153" s="1" t="s">
        <v>12</v>
      </c>
      <c r="G3153" s="1">
        <v>27</v>
      </c>
      <c r="H3153" s="1" t="s">
        <v>13</v>
      </c>
      <c r="I3153" s="1" t="s">
        <v>18</v>
      </c>
      <c r="J3153" s="1" t="s">
        <v>22</v>
      </c>
    </row>
    <row r="3154" spans="1:10" x14ac:dyDescent="0.25">
      <c r="A3154" s="1">
        <v>789185</v>
      </c>
      <c r="B3154" s="1" t="s">
        <v>33</v>
      </c>
      <c r="C3154" s="2">
        <v>42401</v>
      </c>
      <c r="D3154" s="2">
        <v>42401.444444444445</v>
      </c>
      <c r="E3154" s="1" t="s">
        <v>11</v>
      </c>
      <c r="F3154" s="1" t="s">
        <v>12</v>
      </c>
      <c r="G3154" s="1">
        <v>27</v>
      </c>
      <c r="H3154" s="1" t="s">
        <v>13</v>
      </c>
      <c r="I3154" s="1" t="s">
        <v>14</v>
      </c>
      <c r="J3154" s="1" t="s">
        <v>22</v>
      </c>
    </row>
    <row r="3155" spans="1:10" x14ac:dyDescent="0.25">
      <c r="A3155" s="1">
        <v>789185</v>
      </c>
      <c r="B3155" s="1" t="s">
        <v>33</v>
      </c>
      <c r="C3155" s="2">
        <v>42401</v>
      </c>
      <c r="D3155" s="2">
        <v>42401.418055555558</v>
      </c>
      <c r="E3155" s="1" t="s">
        <v>11</v>
      </c>
      <c r="F3155" s="1" t="s">
        <v>12</v>
      </c>
      <c r="G3155" s="1">
        <v>27</v>
      </c>
      <c r="H3155" s="1" t="s">
        <v>13</v>
      </c>
      <c r="I3155" s="1" t="s">
        <v>14</v>
      </c>
      <c r="J3155" s="1" t="s">
        <v>22</v>
      </c>
    </row>
    <row r="3156" spans="1:10" x14ac:dyDescent="0.25">
      <c r="A3156" s="1">
        <v>789185</v>
      </c>
      <c r="B3156" s="1" t="s">
        <v>33</v>
      </c>
      <c r="C3156" s="2">
        <v>42423</v>
      </c>
      <c r="D3156" s="2">
        <v>42423.410416666666</v>
      </c>
      <c r="E3156" s="1" t="s">
        <v>11</v>
      </c>
      <c r="F3156" s="1" t="s">
        <v>12</v>
      </c>
      <c r="G3156" s="1">
        <v>27</v>
      </c>
      <c r="H3156" s="1" t="s">
        <v>13</v>
      </c>
      <c r="I3156" s="1" t="s">
        <v>14</v>
      </c>
      <c r="J3156" s="1" t="s">
        <v>22</v>
      </c>
    </row>
    <row r="3157" spans="1:10" x14ac:dyDescent="0.25">
      <c r="A3157" s="1">
        <v>789185</v>
      </c>
      <c r="B3157" s="1" t="s">
        <v>36</v>
      </c>
      <c r="C3157" s="2">
        <v>42430</v>
      </c>
      <c r="D3157" s="2">
        <v>42430.304166666669</v>
      </c>
      <c r="E3157" s="1" t="s">
        <v>11</v>
      </c>
      <c r="F3157" s="1" t="s">
        <v>12</v>
      </c>
      <c r="G3157" s="1">
        <v>27</v>
      </c>
      <c r="H3157" s="1" t="s">
        <v>13</v>
      </c>
      <c r="I3157" s="1" t="s">
        <v>14</v>
      </c>
      <c r="J3157" s="1" t="s">
        <v>22</v>
      </c>
    </row>
    <row r="3158" spans="1:10" x14ac:dyDescent="0.25">
      <c r="A3158" s="1">
        <v>958175</v>
      </c>
      <c r="B3158" s="1" t="s">
        <v>33</v>
      </c>
      <c r="C3158" s="2">
        <v>42454</v>
      </c>
      <c r="D3158" s="2">
        <v>42454.400694444441</v>
      </c>
      <c r="E3158" s="1" t="s">
        <v>11</v>
      </c>
      <c r="F3158" s="1" t="s">
        <v>24</v>
      </c>
      <c r="G3158" s="1">
        <v>57</v>
      </c>
      <c r="H3158" s="1" t="s">
        <v>21</v>
      </c>
      <c r="I3158" s="1" t="s">
        <v>14</v>
      </c>
      <c r="J3158" s="1" t="s">
        <v>26</v>
      </c>
    </row>
    <row r="3159" spans="1:10" x14ac:dyDescent="0.25">
      <c r="A3159" s="1">
        <v>866746</v>
      </c>
      <c r="B3159" s="1" t="s">
        <v>30</v>
      </c>
      <c r="C3159" s="2">
        <v>42437</v>
      </c>
      <c r="D3159" s="2">
        <v>42437.55</v>
      </c>
      <c r="E3159" s="1" t="s">
        <v>11</v>
      </c>
      <c r="F3159" s="1" t="s">
        <v>35</v>
      </c>
      <c r="G3159" s="1">
        <v>27</v>
      </c>
      <c r="H3159" s="1" t="s">
        <v>34</v>
      </c>
      <c r="I3159" s="1" t="s">
        <v>18</v>
      </c>
      <c r="J3159" s="1" t="s">
        <v>22</v>
      </c>
    </row>
    <row r="3160" spans="1:10" x14ac:dyDescent="0.25">
      <c r="A3160" s="1">
        <v>478172</v>
      </c>
      <c r="B3160" s="1" t="s">
        <v>29</v>
      </c>
      <c r="C3160" s="2">
        <v>42379</v>
      </c>
      <c r="D3160" s="2">
        <v>42379.536805555559</v>
      </c>
      <c r="E3160" s="1" t="s">
        <v>11</v>
      </c>
      <c r="F3160" s="1" t="s">
        <v>24</v>
      </c>
      <c r="G3160" s="1">
        <v>26</v>
      </c>
      <c r="H3160" s="1" t="s">
        <v>49</v>
      </c>
      <c r="I3160" s="1" t="s">
        <v>18</v>
      </c>
      <c r="J3160" s="1" t="s">
        <v>22</v>
      </c>
    </row>
    <row r="3161" spans="1:10" x14ac:dyDescent="0.25">
      <c r="A3161" s="1">
        <v>1447831</v>
      </c>
      <c r="B3161" s="1" t="s">
        <v>38</v>
      </c>
      <c r="C3161" s="2">
        <v>42427</v>
      </c>
      <c r="D3161" s="2">
        <v>42427.338888888888</v>
      </c>
      <c r="E3161" s="1" t="s">
        <v>11</v>
      </c>
      <c r="F3161" s="1" t="s">
        <v>35</v>
      </c>
      <c r="G3161" s="1">
        <v>22</v>
      </c>
      <c r="H3161" s="1" t="s">
        <v>21</v>
      </c>
      <c r="I3161" s="1" t="s">
        <v>14</v>
      </c>
      <c r="J3161" s="1" t="s">
        <v>22</v>
      </c>
    </row>
    <row r="3162" spans="1:10" x14ac:dyDescent="0.25">
      <c r="A3162" s="1">
        <v>1447831</v>
      </c>
      <c r="B3162" s="1" t="s">
        <v>33</v>
      </c>
      <c r="C3162" s="2">
        <v>42428</v>
      </c>
      <c r="D3162" s="2">
        <v>42428.425000000003</v>
      </c>
      <c r="E3162" s="1" t="s">
        <v>11</v>
      </c>
      <c r="F3162" s="1" t="s">
        <v>35</v>
      </c>
      <c r="G3162" s="1">
        <v>22</v>
      </c>
      <c r="H3162" s="1" t="s">
        <v>21</v>
      </c>
      <c r="I3162" s="1" t="s">
        <v>14</v>
      </c>
      <c r="J3162" s="1" t="s">
        <v>22</v>
      </c>
    </row>
    <row r="3163" spans="1:10" x14ac:dyDescent="0.25">
      <c r="A3163" s="1">
        <v>821041</v>
      </c>
      <c r="B3163" s="1" t="s">
        <v>16</v>
      </c>
      <c r="C3163" s="2">
        <v>42424</v>
      </c>
      <c r="D3163" s="2">
        <v>42424.4375</v>
      </c>
      <c r="E3163" s="1" t="s">
        <v>11</v>
      </c>
      <c r="F3163" s="1" t="s">
        <v>12</v>
      </c>
      <c r="G3163" s="1">
        <v>37</v>
      </c>
      <c r="H3163" s="1" t="s">
        <v>28</v>
      </c>
      <c r="I3163" s="1" t="s">
        <v>14</v>
      </c>
      <c r="J3163" s="1" t="s">
        <v>15</v>
      </c>
    </row>
    <row r="3164" spans="1:10" x14ac:dyDescent="0.25">
      <c r="A3164" s="1">
        <v>821041</v>
      </c>
      <c r="B3164" s="1" t="s">
        <v>10</v>
      </c>
      <c r="C3164" s="2">
        <v>42418</v>
      </c>
      <c r="D3164" s="2">
        <v>42418.523611111108</v>
      </c>
      <c r="E3164" s="1" t="s">
        <v>11</v>
      </c>
      <c r="F3164" s="1" t="s">
        <v>12</v>
      </c>
      <c r="G3164" s="1">
        <v>37</v>
      </c>
      <c r="H3164" s="1" t="s">
        <v>28</v>
      </c>
      <c r="I3164" s="1" t="s">
        <v>18</v>
      </c>
      <c r="J3164" s="1" t="s">
        <v>15</v>
      </c>
    </row>
    <row r="3165" spans="1:10" x14ac:dyDescent="0.25">
      <c r="A3165" s="1">
        <v>894569</v>
      </c>
      <c r="B3165" s="1" t="s">
        <v>41</v>
      </c>
      <c r="C3165" s="2">
        <v>42452</v>
      </c>
      <c r="D3165" s="2">
        <v>42452.20416666667</v>
      </c>
      <c r="E3165" s="1" t="s">
        <v>11</v>
      </c>
      <c r="F3165" s="1" t="s">
        <v>20</v>
      </c>
      <c r="G3165" s="1">
        <v>45</v>
      </c>
      <c r="H3165" s="1" t="s">
        <v>34</v>
      </c>
      <c r="I3165" s="1" t="s">
        <v>25</v>
      </c>
      <c r="J3165" s="1" t="s">
        <v>15</v>
      </c>
    </row>
    <row r="3166" spans="1:10" x14ac:dyDescent="0.25">
      <c r="A3166" s="1">
        <v>2000056</v>
      </c>
      <c r="B3166" s="1" t="s">
        <v>16</v>
      </c>
      <c r="C3166" s="2">
        <v>42440</v>
      </c>
      <c r="D3166" s="2">
        <v>42440.203472222223</v>
      </c>
      <c r="E3166" s="1" t="s">
        <v>11</v>
      </c>
      <c r="F3166" s="1" t="s">
        <v>20</v>
      </c>
      <c r="G3166" s="1">
        <v>97</v>
      </c>
      <c r="H3166" s="1" t="s">
        <v>21</v>
      </c>
      <c r="I3166" s="1" t="s">
        <v>25</v>
      </c>
      <c r="J3166" s="1" t="s">
        <v>19</v>
      </c>
    </row>
    <row r="3167" spans="1:10" x14ac:dyDescent="0.25">
      <c r="A3167" s="1">
        <v>940243</v>
      </c>
      <c r="B3167" s="1" t="s">
        <v>36</v>
      </c>
      <c r="C3167" s="2">
        <v>42453</v>
      </c>
      <c r="D3167" s="2">
        <v>42453.56527777778</v>
      </c>
      <c r="E3167" s="1" t="s">
        <v>11</v>
      </c>
      <c r="F3167" s="1" t="s">
        <v>35</v>
      </c>
      <c r="G3167" s="1">
        <v>43</v>
      </c>
      <c r="H3167" s="1" t="s">
        <v>21</v>
      </c>
      <c r="I3167" s="1" t="s">
        <v>18</v>
      </c>
      <c r="J3167" s="1" t="s">
        <v>15</v>
      </c>
    </row>
    <row r="3168" spans="1:10" x14ac:dyDescent="0.25">
      <c r="A3168" s="1">
        <v>940243</v>
      </c>
      <c r="B3168" s="1" t="s">
        <v>40</v>
      </c>
      <c r="C3168" s="2">
        <v>42448</v>
      </c>
      <c r="D3168" s="2">
        <v>42448.29583333333</v>
      </c>
      <c r="E3168" s="1" t="s">
        <v>11</v>
      </c>
      <c r="F3168" s="1" t="s">
        <v>35</v>
      </c>
      <c r="G3168" s="1">
        <v>43</v>
      </c>
      <c r="H3168" s="1" t="s">
        <v>21</v>
      </c>
      <c r="I3168" s="1" t="s">
        <v>14</v>
      </c>
      <c r="J3168" s="1" t="s">
        <v>15</v>
      </c>
    </row>
    <row r="3169" spans="1:10" x14ac:dyDescent="0.25">
      <c r="A3169" s="1">
        <v>940244</v>
      </c>
      <c r="B3169" s="1" t="s">
        <v>27</v>
      </c>
      <c r="C3169" s="2">
        <v>42454</v>
      </c>
      <c r="D3169" s="2">
        <v>42454.341666666667</v>
      </c>
      <c r="E3169" s="1" t="s">
        <v>11</v>
      </c>
      <c r="F3169" s="1" t="s">
        <v>35</v>
      </c>
      <c r="G3169" s="1">
        <v>26</v>
      </c>
      <c r="H3169" s="1" t="s">
        <v>32</v>
      </c>
      <c r="I3169" s="1" t="s">
        <v>14</v>
      </c>
      <c r="J3169" s="1" t="s">
        <v>22</v>
      </c>
    </row>
    <row r="3170" spans="1:10" x14ac:dyDescent="0.25">
      <c r="A3170" s="1">
        <v>940244</v>
      </c>
      <c r="B3170" s="1" t="s">
        <v>45</v>
      </c>
      <c r="C3170" s="2">
        <v>42454</v>
      </c>
      <c r="D3170" s="2">
        <v>42454.51666666667</v>
      </c>
      <c r="E3170" s="1" t="s">
        <v>11</v>
      </c>
      <c r="F3170" s="1" t="s">
        <v>35</v>
      </c>
      <c r="G3170" s="1">
        <v>26</v>
      </c>
      <c r="H3170" s="1" t="s">
        <v>32</v>
      </c>
      <c r="I3170" s="1" t="s">
        <v>18</v>
      </c>
      <c r="J3170" s="1" t="s">
        <v>22</v>
      </c>
    </row>
    <row r="3171" spans="1:10" x14ac:dyDescent="0.25">
      <c r="A3171" s="1">
        <v>2203948</v>
      </c>
      <c r="B3171" s="1" t="s">
        <v>36</v>
      </c>
      <c r="C3171" s="2">
        <v>42458</v>
      </c>
      <c r="D3171" s="2">
        <v>42458.324999999997</v>
      </c>
      <c r="E3171" s="1" t="s">
        <v>11</v>
      </c>
      <c r="F3171" s="1" t="s">
        <v>20</v>
      </c>
      <c r="G3171" s="1">
        <v>44</v>
      </c>
      <c r="H3171" s="1" t="s">
        <v>32</v>
      </c>
      <c r="I3171" s="1" t="s">
        <v>14</v>
      </c>
      <c r="J3171" s="1" t="s">
        <v>15</v>
      </c>
    </row>
    <row r="3172" spans="1:10" x14ac:dyDescent="0.25">
      <c r="A3172" s="1">
        <v>233448</v>
      </c>
      <c r="B3172" s="1" t="s">
        <v>31</v>
      </c>
      <c r="C3172" s="2">
        <v>42385</v>
      </c>
      <c r="D3172" s="2">
        <v>42385.570833333331</v>
      </c>
      <c r="E3172" s="1" t="s">
        <v>23</v>
      </c>
      <c r="F3172" s="1" t="s">
        <v>12</v>
      </c>
      <c r="G3172" s="1">
        <v>30</v>
      </c>
      <c r="H3172" s="1" t="s">
        <v>28</v>
      </c>
      <c r="I3172" s="1" t="s">
        <v>18</v>
      </c>
      <c r="J3172" s="1" t="s">
        <v>22</v>
      </c>
    </row>
    <row r="3173" spans="1:10" x14ac:dyDescent="0.25">
      <c r="A3173" s="1">
        <v>779859</v>
      </c>
      <c r="B3173" s="1" t="s">
        <v>10</v>
      </c>
      <c r="C3173" s="2">
        <v>42380</v>
      </c>
      <c r="D3173" s="2">
        <v>42380.343055555553</v>
      </c>
      <c r="E3173" s="1" t="s">
        <v>11</v>
      </c>
      <c r="F3173" s="1" t="s">
        <v>35</v>
      </c>
      <c r="G3173" s="1">
        <v>20</v>
      </c>
      <c r="H3173" s="1" t="s">
        <v>21</v>
      </c>
      <c r="I3173" s="1" t="s">
        <v>14</v>
      </c>
      <c r="J3173" s="1" t="s">
        <v>22</v>
      </c>
    </row>
    <row r="3174" spans="1:10" x14ac:dyDescent="0.25">
      <c r="A3174" s="1">
        <v>779859</v>
      </c>
      <c r="B3174" s="1" t="s">
        <v>40</v>
      </c>
      <c r="C3174" s="2">
        <v>42383</v>
      </c>
      <c r="D3174" s="2">
        <v>42383.439583333333</v>
      </c>
      <c r="E3174" s="1" t="s">
        <v>11</v>
      </c>
      <c r="F3174" s="1" t="s">
        <v>35</v>
      </c>
      <c r="G3174" s="1">
        <v>20</v>
      </c>
      <c r="H3174" s="1" t="s">
        <v>21</v>
      </c>
      <c r="I3174" s="1" t="s">
        <v>14</v>
      </c>
      <c r="J3174" s="1" t="s">
        <v>22</v>
      </c>
    </row>
    <row r="3175" spans="1:10" x14ac:dyDescent="0.25">
      <c r="A3175" s="1">
        <v>779859</v>
      </c>
      <c r="B3175" s="1" t="s">
        <v>30</v>
      </c>
      <c r="C3175" s="2">
        <v>42385</v>
      </c>
      <c r="D3175" s="2">
        <v>42385.3</v>
      </c>
      <c r="E3175" s="1" t="s">
        <v>11</v>
      </c>
      <c r="F3175" s="1" t="s">
        <v>35</v>
      </c>
      <c r="G3175" s="1">
        <v>20</v>
      </c>
      <c r="H3175" s="1" t="s">
        <v>21</v>
      </c>
      <c r="I3175" s="1" t="s">
        <v>14</v>
      </c>
      <c r="J3175" s="1" t="s">
        <v>22</v>
      </c>
    </row>
    <row r="3176" spans="1:10" x14ac:dyDescent="0.25">
      <c r="A3176" s="1">
        <v>779859</v>
      </c>
      <c r="B3176" s="1" t="s">
        <v>40</v>
      </c>
      <c r="C3176" s="2">
        <v>42384</v>
      </c>
      <c r="D3176" s="2">
        <v>42384.425000000003</v>
      </c>
      <c r="E3176" s="1" t="s">
        <v>11</v>
      </c>
      <c r="F3176" s="1" t="s">
        <v>35</v>
      </c>
      <c r="G3176" s="1">
        <v>20</v>
      </c>
      <c r="H3176" s="1" t="s">
        <v>21</v>
      </c>
      <c r="I3176" s="1" t="s">
        <v>14</v>
      </c>
      <c r="J3176" s="1" t="s">
        <v>22</v>
      </c>
    </row>
    <row r="3177" spans="1:10" x14ac:dyDescent="0.25">
      <c r="A3177" s="1">
        <v>789195</v>
      </c>
      <c r="B3177" s="1" t="s">
        <v>33</v>
      </c>
      <c r="C3177" s="2">
        <v>42415</v>
      </c>
      <c r="D3177" s="2">
        <v>42415.445138888892</v>
      </c>
      <c r="E3177" s="1" t="s">
        <v>11</v>
      </c>
      <c r="F3177" s="1" t="s">
        <v>35</v>
      </c>
      <c r="G3177" s="1">
        <v>22</v>
      </c>
      <c r="H3177" s="1" t="s">
        <v>34</v>
      </c>
      <c r="I3177" s="1" t="s">
        <v>14</v>
      </c>
      <c r="J3177" s="1" t="s">
        <v>22</v>
      </c>
    </row>
    <row r="3178" spans="1:10" x14ac:dyDescent="0.25">
      <c r="A3178" s="1">
        <v>789195</v>
      </c>
      <c r="B3178" s="1" t="s">
        <v>33</v>
      </c>
      <c r="C3178" s="2">
        <v>42419</v>
      </c>
      <c r="D3178" s="2">
        <v>42419.295138888891</v>
      </c>
      <c r="E3178" s="1" t="s">
        <v>11</v>
      </c>
      <c r="F3178" s="1" t="s">
        <v>35</v>
      </c>
      <c r="G3178" s="1">
        <v>22</v>
      </c>
      <c r="H3178" s="1" t="s">
        <v>34</v>
      </c>
      <c r="I3178" s="1" t="s">
        <v>14</v>
      </c>
      <c r="J3178" s="1" t="s">
        <v>22</v>
      </c>
    </row>
    <row r="3179" spans="1:10" x14ac:dyDescent="0.25">
      <c r="A3179" s="1">
        <v>789195</v>
      </c>
      <c r="B3179" s="1" t="s">
        <v>33</v>
      </c>
      <c r="C3179" s="2">
        <v>42416</v>
      </c>
      <c r="D3179" s="2">
        <v>42416.552083333336</v>
      </c>
      <c r="E3179" s="1" t="s">
        <v>11</v>
      </c>
      <c r="F3179" s="1" t="s">
        <v>35</v>
      </c>
      <c r="G3179" s="1">
        <v>22</v>
      </c>
      <c r="H3179" s="1" t="s">
        <v>34</v>
      </c>
      <c r="I3179" s="1" t="s">
        <v>18</v>
      </c>
      <c r="J3179" s="1" t="s">
        <v>22</v>
      </c>
    </row>
    <row r="3180" spans="1:10" x14ac:dyDescent="0.25">
      <c r="A3180" s="1">
        <v>831111</v>
      </c>
      <c r="B3180" s="1" t="s">
        <v>48</v>
      </c>
      <c r="C3180" s="2">
        <v>42435</v>
      </c>
      <c r="D3180" s="2">
        <v>42435.622916666667</v>
      </c>
      <c r="E3180" s="1" t="s">
        <v>11</v>
      </c>
      <c r="F3180" s="1" t="s">
        <v>20</v>
      </c>
      <c r="G3180" s="1">
        <v>35</v>
      </c>
      <c r="H3180" s="1" t="s">
        <v>32</v>
      </c>
      <c r="I3180" s="1" t="s">
        <v>44</v>
      </c>
      <c r="J3180" s="1" t="s">
        <v>15</v>
      </c>
    </row>
    <row r="3181" spans="1:10" x14ac:dyDescent="0.25">
      <c r="A3181" s="1">
        <v>831111</v>
      </c>
      <c r="B3181" s="1" t="s">
        <v>37</v>
      </c>
      <c r="C3181" s="2">
        <v>42435</v>
      </c>
      <c r="D3181" s="2">
        <v>42435.623611111114</v>
      </c>
      <c r="E3181" s="1" t="s">
        <v>11</v>
      </c>
      <c r="F3181" s="1" t="s">
        <v>20</v>
      </c>
      <c r="G3181" s="1">
        <v>35</v>
      </c>
      <c r="H3181" s="1" t="s">
        <v>32</v>
      </c>
      <c r="I3181" s="1" t="s">
        <v>44</v>
      </c>
      <c r="J3181" s="1" t="s">
        <v>15</v>
      </c>
    </row>
    <row r="3182" spans="1:10" x14ac:dyDescent="0.25">
      <c r="A3182" s="1">
        <v>831111</v>
      </c>
      <c r="B3182" s="1" t="s">
        <v>36</v>
      </c>
      <c r="C3182" s="2">
        <v>42436</v>
      </c>
      <c r="D3182" s="2">
        <v>42436.298611111109</v>
      </c>
      <c r="E3182" s="1" t="s">
        <v>11</v>
      </c>
      <c r="F3182" s="1" t="s">
        <v>20</v>
      </c>
      <c r="G3182" s="1">
        <v>35</v>
      </c>
      <c r="H3182" s="1" t="s">
        <v>32</v>
      </c>
      <c r="I3182" s="1" t="s">
        <v>14</v>
      </c>
      <c r="J3182" s="1" t="s">
        <v>15</v>
      </c>
    </row>
    <row r="3183" spans="1:10" x14ac:dyDescent="0.25">
      <c r="A3183" s="1">
        <v>831111</v>
      </c>
      <c r="B3183" s="1" t="s">
        <v>16</v>
      </c>
      <c r="C3183" s="2">
        <v>42455</v>
      </c>
      <c r="D3183" s="2">
        <v>42455.579861111109</v>
      </c>
      <c r="E3183" s="1" t="s">
        <v>11</v>
      </c>
      <c r="F3183" s="1" t="s">
        <v>20</v>
      </c>
      <c r="G3183" s="1">
        <v>35</v>
      </c>
      <c r="H3183" s="1" t="s">
        <v>32</v>
      </c>
      <c r="I3183" s="1" t="s">
        <v>18</v>
      </c>
      <c r="J3183" s="1" t="s">
        <v>15</v>
      </c>
    </row>
    <row r="3184" spans="1:10" x14ac:dyDescent="0.25">
      <c r="A3184" s="1">
        <v>2369305</v>
      </c>
      <c r="B3184" s="1" t="s">
        <v>16</v>
      </c>
      <c r="C3184" s="2">
        <v>42419</v>
      </c>
      <c r="D3184" s="2">
        <v>42419.147916666669</v>
      </c>
      <c r="E3184" s="1" t="s">
        <v>11</v>
      </c>
      <c r="F3184" s="1" t="s">
        <v>20</v>
      </c>
      <c r="G3184" s="1">
        <v>10</v>
      </c>
      <c r="H3184" s="1" t="s">
        <v>43</v>
      </c>
      <c r="I3184" s="1" t="s">
        <v>25</v>
      </c>
      <c r="J3184" s="1" t="s">
        <v>19</v>
      </c>
    </row>
    <row r="3185" spans="1:10" x14ac:dyDescent="0.25">
      <c r="A3185" s="1">
        <v>2369305</v>
      </c>
      <c r="B3185" s="1" t="s">
        <v>16</v>
      </c>
      <c r="C3185" s="2">
        <v>42421</v>
      </c>
      <c r="D3185" s="2">
        <v>42421.460416666669</v>
      </c>
      <c r="E3185" s="1" t="s">
        <v>11</v>
      </c>
      <c r="F3185" s="1" t="s">
        <v>20</v>
      </c>
      <c r="G3185" s="1">
        <v>10</v>
      </c>
      <c r="H3185" s="1" t="s">
        <v>43</v>
      </c>
      <c r="I3185" s="1" t="s">
        <v>18</v>
      </c>
      <c r="J3185" s="1" t="s">
        <v>19</v>
      </c>
    </row>
    <row r="3186" spans="1:10" x14ac:dyDescent="0.25">
      <c r="A3186" s="1">
        <v>2369305</v>
      </c>
      <c r="B3186" s="1" t="s">
        <v>16</v>
      </c>
      <c r="C3186" s="2">
        <v>42431</v>
      </c>
      <c r="D3186" s="2">
        <v>42431.175000000003</v>
      </c>
      <c r="E3186" s="1" t="s">
        <v>11</v>
      </c>
      <c r="F3186" s="1" t="s">
        <v>20</v>
      </c>
      <c r="G3186" s="1">
        <v>10</v>
      </c>
      <c r="H3186" s="1" t="s">
        <v>43</v>
      </c>
      <c r="I3186" s="1" t="s">
        <v>25</v>
      </c>
      <c r="J3186" s="1" t="s">
        <v>19</v>
      </c>
    </row>
    <row r="3187" spans="1:10" x14ac:dyDescent="0.25">
      <c r="A3187" s="1">
        <v>2369305</v>
      </c>
      <c r="B3187" s="1" t="s">
        <v>33</v>
      </c>
      <c r="C3187" s="2">
        <v>42419</v>
      </c>
      <c r="D3187" s="2">
        <v>42419.470138888886</v>
      </c>
      <c r="E3187" s="1" t="s">
        <v>11</v>
      </c>
      <c r="F3187" s="1" t="s">
        <v>20</v>
      </c>
      <c r="G3187" s="1">
        <v>10</v>
      </c>
      <c r="H3187" s="1" t="s">
        <v>43</v>
      </c>
      <c r="I3187" s="1" t="s">
        <v>18</v>
      </c>
      <c r="J3187" s="1" t="s">
        <v>19</v>
      </c>
    </row>
    <row r="3188" spans="1:10" x14ac:dyDescent="0.25">
      <c r="A3188" s="1">
        <v>2369305</v>
      </c>
      <c r="B3188" s="1" t="s">
        <v>16</v>
      </c>
      <c r="C3188" s="2">
        <v>42428</v>
      </c>
      <c r="D3188" s="2">
        <v>42428.572916666664</v>
      </c>
      <c r="E3188" s="1" t="s">
        <v>11</v>
      </c>
      <c r="F3188" s="1" t="s">
        <v>20</v>
      </c>
      <c r="G3188" s="1">
        <v>10</v>
      </c>
      <c r="H3188" s="1" t="s">
        <v>43</v>
      </c>
      <c r="I3188" s="1" t="s">
        <v>18</v>
      </c>
      <c r="J3188" s="1" t="s">
        <v>19</v>
      </c>
    </row>
    <row r="3189" spans="1:10" x14ac:dyDescent="0.25">
      <c r="A3189" s="1">
        <v>2369305</v>
      </c>
      <c r="B3189" s="1" t="s">
        <v>16</v>
      </c>
      <c r="C3189" s="2">
        <v>42459</v>
      </c>
      <c r="D3189" s="2">
        <v>42459.599305555559</v>
      </c>
      <c r="E3189" s="1" t="s">
        <v>11</v>
      </c>
      <c r="F3189" s="1" t="s">
        <v>20</v>
      </c>
      <c r="G3189" s="1">
        <v>10</v>
      </c>
      <c r="H3189" s="1" t="s">
        <v>43</v>
      </c>
      <c r="I3189" s="1" t="s">
        <v>44</v>
      </c>
      <c r="J3189" s="1" t="s">
        <v>19</v>
      </c>
    </row>
    <row r="3190" spans="1:10" x14ac:dyDescent="0.25">
      <c r="A3190" s="1">
        <v>809528</v>
      </c>
      <c r="B3190" s="1" t="s">
        <v>33</v>
      </c>
      <c r="C3190" s="2">
        <v>42455</v>
      </c>
      <c r="D3190" s="2">
        <v>42455.361805555556</v>
      </c>
      <c r="E3190" s="1" t="s">
        <v>11</v>
      </c>
      <c r="F3190" s="1" t="s">
        <v>24</v>
      </c>
      <c r="G3190" s="1">
        <v>53</v>
      </c>
      <c r="H3190" s="1" t="s">
        <v>21</v>
      </c>
      <c r="I3190" s="1" t="s">
        <v>14</v>
      </c>
      <c r="J3190" s="1" t="s">
        <v>26</v>
      </c>
    </row>
    <row r="3191" spans="1:10" x14ac:dyDescent="0.25">
      <c r="A3191" s="1">
        <v>750715</v>
      </c>
      <c r="B3191" s="1" t="s">
        <v>10</v>
      </c>
      <c r="C3191" s="2">
        <v>42389</v>
      </c>
      <c r="D3191" s="2">
        <v>42389.556250000001</v>
      </c>
      <c r="E3191" s="1" t="s">
        <v>11</v>
      </c>
      <c r="F3191" s="1" t="s">
        <v>12</v>
      </c>
      <c r="G3191" s="1">
        <v>32</v>
      </c>
      <c r="H3191" s="1" t="s">
        <v>13</v>
      </c>
      <c r="I3191" s="1" t="s">
        <v>18</v>
      </c>
      <c r="J3191" s="1" t="s">
        <v>15</v>
      </c>
    </row>
    <row r="3192" spans="1:10" x14ac:dyDescent="0.25">
      <c r="A3192" s="1">
        <v>750715</v>
      </c>
      <c r="B3192" s="1" t="s">
        <v>29</v>
      </c>
      <c r="C3192" s="2">
        <v>42391</v>
      </c>
      <c r="D3192" s="2">
        <v>42391.231249999997</v>
      </c>
      <c r="E3192" s="1" t="s">
        <v>11</v>
      </c>
      <c r="F3192" s="1" t="s">
        <v>12</v>
      </c>
      <c r="G3192" s="1">
        <v>32</v>
      </c>
      <c r="H3192" s="1" t="s">
        <v>13</v>
      </c>
      <c r="I3192" s="1" t="s">
        <v>25</v>
      </c>
      <c r="J3192" s="1" t="s">
        <v>15</v>
      </c>
    </row>
    <row r="3193" spans="1:10" x14ac:dyDescent="0.25">
      <c r="A3193" s="1">
        <v>750715</v>
      </c>
      <c r="B3193" s="1" t="s">
        <v>27</v>
      </c>
      <c r="C3193" s="2">
        <v>42386</v>
      </c>
      <c r="D3193" s="2">
        <v>42386.429166666669</v>
      </c>
      <c r="E3193" s="1" t="s">
        <v>11</v>
      </c>
      <c r="F3193" s="1" t="s">
        <v>12</v>
      </c>
      <c r="G3193" s="1">
        <v>32</v>
      </c>
      <c r="H3193" s="1" t="s">
        <v>13</v>
      </c>
      <c r="I3193" s="1" t="s">
        <v>14</v>
      </c>
      <c r="J3193" s="1" t="s">
        <v>15</v>
      </c>
    </row>
    <row r="3194" spans="1:10" x14ac:dyDescent="0.25">
      <c r="A3194" s="1">
        <v>750715</v>
      </c>
      <c r="B3194" s="1" t="s">
        <v>36</v>
      </c>
      <c r="C3194" s="2">
        <v>42387</v>
      </c>
      <c r="D3194" s="2">
        <v>42387.561111111114</v>
      </c>
      <c r="E3194" s="1" t="s">
        <v>11</v>
      </c>
      <c r="F3194" s="1" t="s">
        <v>12</v>
      </c>
      <c r="G3194" s="1">
        <v>32</v>
      </c>
      <c r="H3194" s="1" t="s">
        <v>13</v>
      </c>
      <c r="I3194" s="1" t="s">
        <v>18</v>
      </c>
      <c r="J3194" s="1" t="s">
        <v>15</v>
      </c>
    </row>
    <row r="3195" spans="1:10" x14ac:dyDescent="0.25">
      <c r="A3195" s="1">
        <v>750715</v>
      </c>
      <c r="B3195" s="1" t="s">
        <v>45</v>
      </c>
      <c r="C3195" s="2">
        <v>42385</v>
      </c>
      <c r="D3195" s="2">
        <v>42385.298611111109</v>
      </c>
      <c r="E3195" s="1" t="s">
        <v>11</v>
      </c>
      <c r="F3195" s="1" t="s">
        <v>12</v>
      </c>
      <c r="G3195" s="1">
        <v>32</v>
      </c>
      <c r="H3195" s="1" t="s">
        <v>13</v>
      </c>
      <c r="I3195" s="1" t="s">
        <v>14</v>
      </c>
      <c r="J3195" s="1" t="s">
        <v>15</v>
      </c>
    </row>
    <row r="3196" spans="1:10" x14ac:dyDescent="0.25">
      <c r="A3196" s="1">
        <v>750715</v>
      </c>
      <c r="B3196" s="1" t="s">
        <v>33</v>
      </c>
      <c r="C3196" s="2">
        <v>42394</v>
      </c>
      <c r="D3196" s="2">
        <v>42394.388888888891</v>
      </c>
      <c r="E3196" s="1" t="s">
        <v>11</v>
      </c>
      <c r="F3196" s="1" t="s">
        <v>12</v>
      </c>
      <c r="G3196" s="1">
        <v>32</v>
      </c>
      <c r="H3196" s="1" t="s">
        <v>13</v>
      </c>
      <c r="I3196" s="1" t="s">
        <v>14</v>
      </c>
      <c r="J3196" s="1" t="s">
        <v>15</v>
      </c>
    </row>
    <row r="3197" spans="1:10" x14ac:dyDescent="0.25">
      <c r="A3197" s="1">
        <v>750715</v>
      </c>
      <c r="B3197" s="1" t="s">
        <v>41</v>
      </c>
      <c r="C3197" s="2">
        <v>42386</v>
      </c>
      <c r="D3197" s="2">
        <v>42386.440972222219</v>
      </c>
      <c r="E3197" s="1" t="s">
        <v>11</v>
      </c>
      <c r="F3197" s="1" t="s">
        <v>12</v>
      </c>
      <c r="G3197" s="1">
        <v>32</v>
      </c>
      <c r="H3197" s="1" t="s">
        <v>13</v>
      </c>
      <c r="I3197" s="1" t="s">
        <v>14</v>
      </c>
      <c r="J3197" s="1" t="s">
        <v>15</v>
      </c>
    </row>
    <row r="3198" spans="1:10" x14ac:dyDescent="0.25">
      <c r="A3198" s="1">
        <v>750715</v>
      </c>
      <c r="B3198" s="1" t="s">
        <v>37</v>
      </c>
      <c r="C3198" s="2">
        <v>42384</v>
      </c>
      <c r="D3198" s="2">
        <v>42384.347916666666</v>
      </c>
      <c r="E3198" s="1" t="s">
        <v>11</v>
      </c>
      <c r="F3198" s="1" t="s">
        <v>12</v>
      </c>
      <c r="G3198" s="1">
        <v>32</v>
      </c>
      <c r="H3198" s="1" t="s">
        <v>13</v>
      </c>
      <c r="I3198" s="1" t="s">
        <v>14</v>
      </c>
      <c r="J3198" s="1" t="s">
        <v>15</v>
      </c>
    </row>
    <row r="3199" spans="1:10" x14ac:dyDescent="0.25">
      <c r="A3199" s="1">
        <v>750715</v>
      </c>
      <c r="B3199" s="1" t="s">
        <v>29</v>
      </c>
      <c r="C3199" s="2">
        <v>42388</v>
      </c>
      <c r="D3199" s="2">
        <v>42388.311111111114</v>
      </c>
      <c r="E3199" s="1" t="s">
        <v>11</v>
      </c>
      <c r="F3199" s="1" t="s">
        <v>12</v>
      </c>
      <c r="G3199" s="1">
        <v>32</v>
      </c>
      <c r="H3199" s="1" t="s">
        <v>13</v>
      </c>
      <c r="I3199" s="1" t="s">
        <v>14</v>
      </c>
      <c r="J3199" s="1" t="s">
        <v>15</v>
      </c>
    </row>
    <row r="3200" spans="1:10" x14ac:dyDescent="0.25">
      <c r="A3200" s="1">
        <v>750715</v>
      </c>
      <c r="B3200" s="1" t="s">
        <v>40</v>
      </c>
      <c r="C3200" s="2">
        <v>42398</v>
      </c>
      <c r="D3200" s="2">
        <v>42398.395833333336</v>
      </c>
      <c r="E3200" s="1" t="s">
        <v>11</v>
      </c>
      <c r="F3200" s="1" t="s">
        <v>12</v>
      </c>
      <c r="G3200" s="1">
        <v>32</v>
      </c>
      <c r="H3200" s="1" t="s">
        <v>13</v>
      </c>
      <c r="I3200" s="1" t="s">
        <v>14</v>
      </c>
      <c r="J3200" s="1" t="s">
        <v>15</v>
      </c>
    </row>
    <row r="3201" spans="1:10" x14ac:dyDescent="0.25">
      <c r="A3201" s="1">
        <v>521933</v>
      </c>
      <c r="B3201" s="1" t="s">
        <v>33</v>
      </c>
      <c r="C3201" s="2">
        <v>42384</v>
      </c>
      <c r="D3201" s="2">
        <v>42384.373611111114</v>
      </c>
      <c r="E3201" s="1" t="s">
        <v>17</v>
      </c>
      <c r="F3201" s="1" t="s">
        <v>17</v>
      </c>
      <c r="G3201" s="1">
        <v>0</v>
      </c>
      <c r="H3201" s="1" t="s">
        <v>17</v>
      </c>
      <c r="I3201" s="1" t="s">
        <v>14</v>
      </c>
      <c r="J3201" s="1" t="s">
        <v>19</v>
      </c>
    </row>
    <row r="3202" spans="1:10" x14ac:dyDescent="0.25">
      <c r="A3202" s="1">
        <v>712592</v>
      </c>
      <c r="B3202" s="1" t="s">
        <v>47</v>
      </c>
      <c r="C3202" s="2">
        <v>42430</v>
      </c>
      <c r="D3202" s="2">
        <v>42430.246527777781</v>
      </c>
      <c r="E3202" s="1" t="s">
        <v>17</v>
      </c>
      <c r="F3202" s="1" t="s">
        <v>17</v>
      </c>
      <c r="G3202" s="1">
        <v>0</v>
      </c>
      <c r="H3202" s="1" t="s">
        <v>17</v>
      </c>
      <c r="I3202" s="1" t="s">
        <v>25</v>
      </c>
      <c r="J3202" s="1" t="s">
        <v>19</v>
      </c>
    </row>
    <row r="3203" spans="1:10" x14ac:dyDescent="0.25">
      <c r="A3203" s="1">
        <v>832337</v>
      </c>
      <c r="B3203" s="1" t="s">
        <v>33</v>
      </c>
      <c r="C3203" s="2">
        <v>42442</v>
      </c>
      <c r="D3203" s="2">
        <v>42442.275000000001</v>
      </c>
      <c r="E3203" s="1" t="s">
        <v>11</v>
      </c>
      <c r="F3203" s="1" t="s">
        <v>35</v>
      </c>
      <c r="G3203" s="1">
        <v>28</v>
      </c>
      <c r="H3203" s="1" t="s">
        <v>34</v>
      </c>
      <c r="I3203" s="1" t="s">
        <v>25</v>
      </c>
      <c r="J3203" s="1" t="s">
        <v>22</v>
      </c>
    </row>
    <row r="3204" spans="1:10" x14ac:dyDescent="0.25">
      <c r="A3204" s="1">
        <v>832337</v>
      </c>
      <c r="B3204" s="1" t="s">
        <v>31</v>
      </c>
      <c r="C3204" s="2">
        <v>42374</v>
      </c>
      <c r="D3204" s="2">
        <v>42374.40625</v>
      </c>
      <c r="E3204" s="1" t="s">
        <v>11</v>
      </c>
      <c r="F3204" s="1" t="s">
        <v>35</v>
      </c>
      <c r="G3204" s="1">
        <v>28</v>
      </c>
      <c r="H3204" s="1" t="s">
        <v>34</v>
      </c>
      <c r="I3204" s="1" t="s">
        <v>14</v>
      </c>
      <c r="J3204" s="1" t="s">
        <v>22</v>
      </c>
    </row>
    <row r="3205" spans="1:10" x14ac:dyDescent="0.25">
      <c r="A3205" s="1">
        <v>940250</v>
      </c>
      <c r="B3205" s="1" t="s">
        <v>33</v>
      </c>
      <c r="C3205" s="2">
        <v>42453</v>
      </c>
      <c r="D3205" s="2">
        <v>42453.595833333333</v>
      </c>
      <c r="E3205" s="1" t="s">
        <v>23</v>
      </c>
      <c r="F3205" s="1" t="s">
        <v>20</v>
      </c>
      <c r="G3205" s="1">
        <v>46</v>
      </c>
      <c r="H3205" s="1" t="s">
        <v>28</v>
      </c>
      <c r="I3205" s="1" t="s">
        <v>44</v>
      </c>
      <c r="J3205" s="1" t="s">
        <v>26</v>
      </c>
    </row>
    <row r="3206" spans="1:10" x14ac:dyDescent="0.25">
      <c r="A3206" s="1">
        <v>751018</v>
      </c>
      <c r="B3206" s="1" t="s">
        <v>47</v>
      </c>
      <c r="C3206" s="2">
        <v>42397</v>
      </c>
      <c r="D3206" s="2">
        <v>42397.293749999997</v>
      </c>
      <c r="E3206" s="1" t="s">
        <v>11</v>
      </c>
      <c r="F3206" s="1" t="s">
        <v>24</v>
      </c>
      <c r="G3206" s="1">
        <v>27</v>
      </c>
      <c r="H3206" s="1" t="s">
        <v>49</v>
      </c>
      <c r="I3206" s="1" t="s">
        <v>14</v>
      </c>
      <c r="J3206" s="1" t="s">
        <v>22</v>
      </c>
    </row>
    <row r="3207" spans="1:10" x14ac:dyDescent="0.25">
      <c r="A3207" s="1">
        <v>751018</v>
      </c>
      <c r="B3207" s="1" t="s">
        <v>37</v>
      </c>
      <c r="C3207" s="2">
        <v>42397</v>
      </c>
      <c r="D3207" s="2">
        <v>42397.289583333331</v>
      </c>
      <c r="E3207" s="1" t="s">
        <v>11</v>
      </c>
      <c r="F3207" s="1" t="s">
        <v>24</v>
      </c>
      <c r="G3207" s="1">
        <v>27</v>
      </c>
      <c r="H3207" s="1" t="s">
        <v>49</v>
      </c>
      <c r="I3207" s="1" t="s">
        <v>25</v>
      </c>
      <c r="J3207" s="1" t="s">
        <v>22</v>
      </c>
    </row>
    <row r="3208" spans="1:10" x14ac:dyDescent="0.25">
      <c r="A3208" s="1">
        <v>611190</v>
      </c>
      <c r="B3208" s="1" t="s">
        <v>37</v>
      </c>
      <c r="C3208" s="2">
        <v>42381</v>
      </c>
      <c r="D3208" s="2">
        <v>42381.420138888891</v>
      </c>
      <c r="E3208" s="1" t="s">
        <v>11</v>
      </c>
      <c r="F3208" s="1" t="s">
        <v>35</v>
      </c>
      <c r="G3208" s="1">
        <v>32</v>
      </c>
      <c r="H3208" s="1" t="s">
        <v>21</v>
      </c>
      <c r="I3208" s="1" t="s">
        <v>14</v>
      </c>
      <c r="J3208" s="1" t="s">
        <v>15</v>
      </c>
    </row>
    <row r="3209" spans="1:10" x14ac:dyDescent="0.25">
      <c r="A3209" s="1">
        <v>611190</v>
      </c>
      <c r="B3209" s="1" t="s">
        <v>27</v>
      </c>
      <c r="C3209" s="2">
        <v>42380</v>
      </c>
      <c r="D3209" s="2">
        <v>42380.482638888891</v>
      </c>
      <c r="E3209" s="1" t="s">
        <v>11</v>
      </c>
      <c r="F3209" s="1" t="s">
        <v>35</v>
      </c>
      <c r="G3209" s="1">
        <v>32</v>
      </c>
      <c r="H3209" s="1" t="s">
        <v>21</v>
      </c>
      <c r="I3209" s="1" t="s">
        <v>18</v>
      </c>
      <c r="J3209" s="1" t="s">
        <v>15</v>
      </c>
    </row>
    <row r="3210" spans="1:10" x14ac:dyDescent="0.25">
      <c r="A3210" s="1">
        <v>611190</v>
      </c>
      <c r="B3210" s="1" t="s">
        <v>10</v>
      </c>
      <c r="C3210" s="2">
        <v>42387</v>
      </c>
      <c r="D3210" s="2">
        <v>42387.290972222225</v>
      </c>
      <c r="E3210" s="1" t="s">
        <v>11</v>
      </c>
      <c r="F3210" s="1" t="s">
        <v>35</v>
      </c>
      <c r="G3210" s="1">
        <v>32</v>
      </c>
      <c r="H3210" s="1" t="s">
        <v>21</v>
      </c>
      <c r="I3210" s="1" t="s">
        <v>25</v>
      </c>
      <c r="J3210" s="1" t="s">
        <v>15</v>
      </c>
    </row>
    <row r="3211" spans="1:10" x14ac:dyDescent="0.25">
      <c r="A3211" s="1">
        <v>611190</v>
      </c>
      <c r="B3211" s="1" t="s">
        <v>29</v>
      </c>
      <c r="C3211" s="2">
        <v>42378</v>
      </c>
      <c r="D3211" s="2">
        <v>42378.575694444444</v>
      </c>
      <c r="E3211" s="1" t="s">
        <v>11</v>
      </c>
      <c r="F3211" s="1" t="s">
        <v>35</v>
      </c>
      <c r="G3211" s="1">
        <v>32</v>
      </c>
      <c r="H3211" s="1" t="s">
        <v>21</v>
      </c>
      <c r="I3211" s="1" t="s">
        <v>18</v>
      </c>
      <c r="J3211" s="1" t="s">
        <v>15</v>
      </c>
    </row>
    <row r="3212" spans="1:10" x14ac:dyDescent="0.25">
      <c r="A3212" s="1">
        <v>611190</v>
      </c>
      <c r="B3212" s="1" t="s">
        <v>33</v>
      </c>
      <c r="C3212" s="2">
        <v>42385</v>
      </c>
      <c r="D3212" s="2">
        <v>42385.203472222223</v>
      </c>
      <c r="E3212" s="1" t="s">
        <v>11</v>
      </c>
      <c r="F3212" s="1" t="s">
        <v>35</v>
      </c>
      <c r="G3212" s="1">
        <v>32</v>
      </c>
      <c r="H3212" s="1" t="s">
        <v>21</v>
      </c>
      <c r="I3212" s="1" t="s">
        <v>25</v>
      </c>
      <c r="J3212" s="1" t="s">
        <v>15</v>
      </c>
    </row>
    <row r="3213" spans="1:10" x14ac:dyDescent="0.25">
      <c r="A3213" s="1">
        <v>611190</v>
      </c>
      <c r="B3213" s="1" t="s">
        <v>36</v>
      </c>
      <c r="C3213" s="2">
        <v>42388</v>
      </c>
      <c r="D3213" s="2">
        <v>42388.407638888886</v>
      </c>
      <c r="E3213" s="1" t="s">
        <v>11</v>
      </c>
      <c r="F3213" s="1" t="s">
        <v>35</v>
      </c>
      <c r="G3213" s="1">
        <v>32</v>
      </c>
      <c r="H3213" s="1" t="s">
        <v>21</v>
      </c>
      <c r="I3213" s="1" t="s">
        <v>14</v>
      </c>
      <c r="J3213" s="1" t="s">
        <v>15</v>
      </c>
    </row>
    <row r="3214" spans="1:10" x14ac:dyDescent="0.25">
      <c r="A3214" s="1">
        <v>611190</v>
      </c>
      <c r="B3214" s="1" t="s">
        <v>37</v>
      </c>
      <c r="C3214" s="2">
        <v>42381</v>
      </c>
      <c r="D3214" s="2">
        <v>42381.42083333333</v>
      </c>
      <c r="E3214" s="1" t="s">
        <v>11</v>
      </c>
      <c r="F3214" s="1" t="s">
        <v>35</v>
      </c>
      <c r="G3214" s="1">
        <v>32</v>
      </c>
      <c r="H3214" s="1" t="s">
        <v>21</v>
      </c>
      <c r="I3214" s="1" t="s">
        <v>14</v>
      </c>
      <c r="J3214" s="1" t="s">
        <v>15</v>
      </c>
    </row>
    <row r="3215" spans="1:10" x14ac:dyDescent="0.25">
      <c r="A3215" s="1">
        <v>858707</v>
      </c>
      <c r="B3215" s="1" t="s">
        <v>33</v>
      </c>
      <c r="C3215" s="2">
        <v>42448</v>
      </c>
      <c r="D3215" s="2">
        <v>42448.336111111108</v>
      </c>
      <c r="E3215" s="1" t="s">
        <v>11</v>
      </c>
      <c r="F3215" s="1" t="s">
        <v>24</v>
      </c>
      <c r="G3215" s="1">
        <v>20</v>
      </c>
      <c r="H3215" s="1" t="s">
        <v>21</v>
      </c>
      <c r="I3215" s="1" t="s">
        <v>14</v>
      </c>
      <c r="J3215" s="1" t="s">
        <v>22</v>
      </c>
    </row>
    <row r="3216" spans="1:10" x14ac:dyDescent="0.25">
      <c r="A3216" s="1">
        <v>454228</v>
      </c>
      <c r="B3216" s="1" t="s">
        <v>27</v>
      </c>
      <c r="C3216" s="2">
        <v>42452</v>
      </c>
      <c r="D3216" s="2">
        <v>42452.515277777777</v>
      </c>
      <c r="E3216" s="1" t="s">
        <v>17</v>
      </c>
      <c r="F3216" s="1" t="s">
        <v>17</v>
      </c>
      <c r="G3216" s="1">
        <v>0</v>
      </c>
      <c r="H3216" s="1" t="s">
        <v>17</v>
      </c>
      <c r="I3216" s="1" t="s">
        <v>18</v>
      </c>
      <c r="J3216" s="1" t="s">
        <v>19</v>
      </c>
    </row>
    <row r="3217" spans="1:10" x14ac:dyDescent="0.25">
      <c r="A3217" s="1">
        <v>772355</v>
      </c>
      <c r="B3217" s="1" t="s">
        <v>31</v>
      </c>
      <c r="C3217" s="2">
        <v>42411</v>
      </c>
      <c r="D3217" s="2">
        <v>42411.418055555558</v>
      </c>
      <c r="E3217" s="1" t="s">
        <v>23</v>
      </c>
      <c r="F3217" s="1" t="s">
        <v>17</v>
      </c>
      <c r="G3217" s="1">
        <v>25</v>
      </c>
      <c r="H3217" s="1" t="s">
        <v>21</v>
      </c>
      <c r="I3217" s="1" t="s">
        <v>14</v>
      </c>
      <c r="J3217" s="1" t="s">
        <v>22</v>
      </c>
    </row>
    <row r="3218" spans="1:10" x14ac:dyDescent="0.25">
      <c r="A3218" s="1">
        <v>893060</v>
      </c>
      <c r="B3218" s="1" t="s">
        <v>10</v>
      </c>
      <c r="C3218" s="2">
        <v>42451</v>
      </c>
      <c r="D3218" s="2">
        <v>42451.433333333334</v>
      </c>
      <c r="E3218" s="1" t="s">
        <v>11</v>
      </c>
      <c r="F3218" s="1" t="s">
        <v>35</v>
      </c>
      <c r="G3218" s="1">
        <v>29</v>
      </c>
      <c r="H3218" s="1" t="s">
        <v>28</v>
      </c>
      <c r="I3218" s="1" t="s">
        <v>14</v>
      </c>
      <c r="J3218" s="1" t="s">
        <v>22</v>
      </c>
    </row>
    <row r="3219" spans="1:10" x14ac:dyDescent="0.25">
      <c r="A3219" s="1">
        <v>893060</v>
      </c>
      <c r="B3219" s="1" t="s">
        <v>31</v>
      </c>
      <c r="C3219" s="2">
        <v>42451</v>
      </c>
      <c r="D3219" s="2">
        <v>42451.4375</v>
      </c>
      <c r="E3219" s="1" t="s">
        <v>11</v>
      </c>
      <c r="F3219" s="1" t="s">
        <v>35</v>
      </c>
      <c r="G3219" s="1">
        <v>29</v>
      </c>
      <c r="H3219" s="1" t="s">
        <v>28</v>
      </c>
      <c r="I3219" s="1" t="s">
        <v>14</v>
      </c>
      <c r="J3219" s="1" t="s">
        <v>22</v>
      </c>
    </row>
    <row r="3220" spans="1:10" x14ac:dyDescent="0.25">
      <c r="A3220" s="1">
        <v>893060</v>
      </c>
      <c r="B3220" s="1" t="s">
        <v>37</v>
      </c>
      <c r="C3220" s="2">
        <v>42451</v>
      </c>
      <c r="D3220" s="2">
        <v>42451.270138888889</v>
      </c>
      <c r="E3220" s="1" t="s">
        <v>11</v>
      </c>
      <c r="F3220" s="1" t="s">
        <v>35</v>
      </c>
      <c r="G3220" s="1">
        <v>29</v>
      </c>
      <c r="H3220" s="1" t="s">
        <v>28</v>
      </c>
      <c r="I3220" s="1" t="s">
        <v>25</v>
      </c>
      <c r="J3220" s="1" t="s">
        <v>22</v>
      </c>
    </row>
    <row r="3221" spans="1:10" x14ac:dyDescent="0.25">
      <c r="A3221" s="1">
        <v>893060</v>
      </c>
      <c r="B3221" s="1" t="s">
        <v>36</v>
      </c>
      <c r="C3221" s="2">
        <v>42454</v>
      </c>
      <c r="D3221" s="2">
        <v>42454.338888888888</v>
      </c>
      <c r="E3221" s="1" t="s">
        <v>11</v>
      </c>
      <c r="F3221" s="1" t="s">
        <v>35</v>
      </c>
      <c r="G3221" s="1">
        <v>29</v>
      </c>
      <c r="H3221" s="1" t="s">
        <v>28</v>
      </c>
      <c r="I3221" s="1" t="s">
        <v>14</v>
      </c>
      <c r="J3221" s="1" t="s">
        <v>22</v>
      </c>
    </row>
    <row r="3222" spans="1:10" x14ac:dyDescent="0.25">
      <c r="A3222" s="1">
        <v>893061</v>
      </c>
      <c r="B3222" s="1" t="s">
        <v>29</v>
      </c>
      <c r="C3222" s="2">
        <v>42447</v>
      </c>
      <c r="D3222" s="2">
        <v>42447.218055555553</v>
      </c>
      <c r="E3222" s="1" t="s">
        <v>11</v>
      </c>
      <c r="F3222" s="1" t="s">
        <v>35</v>
      </c>
      <c r="G3222" s="1">
        <v>28</v>
      </c>
      <c r="H3222" s="1" t="s">
        <v>21</v>
      </c>
      <c r="I3222" s="1" t="s">
        <v>25</v>
      </c>
      <c r="J3222" s="1" t="s">
        <v>22</v>
      </c>
    </row>
    <row r="3223" spans="1:10" x14ac:dyDescent="0.25">
      <c r="A3223" s="1">
        <v>893061</v>
      </c>
      <c r="B3223" s="1" t="s">
        <v>29</v>
      </c>
      <c r="C3223" s="2">
        <v>42448</v>
      </c>
      <c r="D3223" s="2">
        <v>42448.439583333333</v>
      </c>
      <c r="E3223" s="1" t="s">
        <v>11</v>
      </c>
      <c r="F3223" s="1" t="s">
        <v>35</v>
      </c>
      <c r="G3223" s="1">
        <v>28</v>
      </c>
      <c r="H3223" s="1" t="s">
        <v>21</v>
      </c>
      <c r="I3223" s="1" t="s">
        <v>14</v>
      </c>
      <c r="J3223" s="1" t="s">
        <v>22</v>
      </c>
    </row>
    <row r="3224" spans="1:10" x14ac:dyDescent="0.25">
      <c r="A3224" s="1">
        <v>893061</v>
      </c>
      <c r="B3224" s="1" t="s">
        <v>29</v>
      </c>
      <c r="C3224" s="2">
        <v>42452</v>
      </c>
      <c r="D3224" s="2">
        <v>42452.418749999997</v>
      </c>
      <c r="E3224" s="1" t="s">
        <v>11</v>
      </c>
      <c r="F3224" s="1" t="s">
        <v>35</v>
      </c>
      <c r="G3224" s="1">
        <v>28</v>
      </c>
      <c r="H3224" s="1" t="s">
        <v>21</v>
      </c>
      <c r="I3224" s="1" t="s">
        <v>14</v>
      </c>
      <c r="J3224" s="1" t="s">
        <v>22</v>
      </c>
    </row>
    <row r="3225" spans="1:10" x14ac:dyDescent="0.25">
      <c r="A3225" s="1">
        <v>893061</v>
      </c>
      <c r="B3225" s="1" t="s">
        <v>10</v>
      </c>
      <c r="C3225" s="2">
        <v>42454</v>
      </c>
      <c r="D3225" s="2">
        <v>42454.576388888891</v>
      </c>
      <c r="E3225" s="1" t="s">
        <v>11</v>
      </c>
      <c r="F3225" s="1" t="s">
        <v>35</v>
      </c>
      <c r="G3225" s="1">
        <v>28</v>
      </c>
      <c r="H3225" s="1" t="s">
        <v>21</v>
      </c>
      <c r="I3225" s="1" t="s">
        <v>18</v>
      </c>
      <c r="J3225" s="1" t="s">
        <v>22</v>
      </c>
    </row>
    <row r="3226" spans="1:10" x14ac:dyDescent="0.25">
      <c r="A3226" s="1">
        <v>893061</v>
      </c>
      <c r="B3226" s="1" t="s">
        <v>29</v>
      </c>
      <c r="C3226" s="2">
        <v>42456</v>
      </c>
      <c r="D3226" s="2">
        <v>42456.409722222219</v>
      </c>
      <c r="E3226" s="1" t="s">
        <v>11</v>
      </c>
      <c r="F3226" s="1" t="s">
        <v>35</v>
      </c>
      <c r="G3226" s="1">
        <v>28</v>
      </c>
      <c r="H3226" s="1" t="s">
        <v>21</v>
      </c>
      <c r="I3226" s="1" t="s">
        <v>14</v>
      </c>
      <c r="J3226" s="1" t="s">
        <v>22</v>
      </c>
    </row>
    <row r="3227" spans="1:10" x14ac:dyDescent="0.25">
      <c r="A3227" s="1">
        <v>789030</v>
      </c>
      <c r="B3227" s="1" t="s">
        <v>31</v>
      </c>
      <c r="C3227" s="2">
        <v>42450</v>
      </c>
      <c r="D3227" s="2">
        <v>42450.462500000001</v>
      </c>
      <c r="E3227" s="1" t="s">
        <v>11</v>
      </c>
      <c r="F3227" s="1" t="s">
        <v>17</v>
      </c>
      <c r="G3227" s="1">
        <v>9</v>
      </c>
      <c r="H3227" s="1" t="s">
        <v>13</v>
      </c>
      <c r="I3227" s="1" t="s">
        <v>18</v>
      </c>
      <c r="J3227" s="1" t="s">
        <v>19</v>
      </c>
    </row>
    <row r="3228" spans="1:10" x14ac:dyDescent="0.25">
      <c r="A3228" s="1">
        <v>809530</v>
      </c>
      <c r="B3228" s="1" t="s">
        <v>40</v>
      </c>
      <c r="C3228" s="2">
        <v>42419</v>
      </c>
      <c r="D3228" s="2">
        <v>42419.126388888886</v>
      </c>
      <c r="E3228" s="1" t="s">
        <v>11</v>
      </c>
      <c r="F3228" s="1" t="s">
        <v>35</v>
      </c>
      <c r="G3228" s="1">
        <v>36</v>
      </c>
      <c r="H3228" s="1" t="s">
        <v>13</v>
      </c>
      <c r="I3228" s="1" t="s">
        <v>25</v>
      </c>
      <c r="J3228" s="1" t="s">
        <v>15</v>
      </c>
    </row>
    <row r="3229" spans="1:10" x14ac:dyDescent="0.25">
      <c r="A3229" s="1">
        <v>809530</v>
      </c>
      <c r="B3229" s="1" t="s">
        <v>16</v>
      </c>
      <c r="C3229" s="2">
        <v>42424</v>
      </c>
      <c r="D3229" s="2">
        <v>42424.245833333334</v>
      </c>
      <c r="E3229" s="1" t="s">
        <v>11</v>
      </c>
      <c r="F3229" s="1" t="s">
        <v>35</v>
      </c>
      <c r="G3229" s="1">
        <v>36</v>
      </c>
      <c r="H3229" s="1" t="s">
        <v>13</v>
      </c>
      <c r="I3229" s="1" t="s">
        <v>25</v>
      </c>
      <c r="J3229" s="1" t="s">
        <v>15</v>
      </c>
    </row>
    <row r="3230" spans="1:10" x14ac:dyDescent="0.25">
      <c r="A3230" s="1">
        <v>789201</v>
      </c>
      <c r="B3230" s="1" t="s">
        <v>33</v>
      </c>
      <c r="C3230" s="2">
        <v>42405</v>
      </c>
      <c r="D3230" s="2">
        <v>42405.43472222222</v>
      </c>
      <c r="E3230" s="1" t="s">
        <v>11</v>
      </c>
      <c r="F3230" s="1" t="s">
        <v>35</v>
      </c>
      <c r="G3230" s="1">
        <v>36</v>
      </c>
      <c r="H3230" s="1" t="s">
        <v>43</v>
      </c>
      <c r="I3230" s="1" t="s">
        <v>14</v>
      </c>
      <c r="J3230" s="1" t="s">
        <v>15</v>
      </c>
    </row>
    <row r="3231" spans="1:10" x14ac:dyDescent="0.25">
      <c r="A3231" s="1">
        <v>789201</v>
      </c>
      <c r="B3231" s="1" t="s">
        <v>33</v>
      </c>
      <c r="C3231" s="2">
        <v>42411</v>
      </c>
      <c r="D3231" s="2">
        <v>42411.434027777781</v>
      </c>
      <c r="E3231" s="1" t="s">
        <v>11</v>
      </c>
      <c r="F3231" s="1" t="s">
        <v>35</v>
      </c>
      <c r="G3231" s="1">
        <v>36</v>
      </c>
      <c r="H3231" s="1" t="s">
        <v>43</v>
      </c>
      <c r="I3231" s="1" t="s">
        <v>14</v>
      </c>
      <c r="J3231" s="1" t="s">
        <v>15</v>
      </c>
    </row>
    <row r="3232" spans="1:10" x14ac:dyDescent="0.25">
      <c r="A3232" s="1">
        <v>789201</v>
      </c>
      <c r="B3232" s="1" t="s">
        <v>33</v>
      </c>
      <c r="C3232" s="2">
        <v>42402</v>
      </c>
      <c r="D3232" s="2">
        <v>42402.311111111114</v>
      </c>
      <c r="E3232" s="1" t="s">
        <v>11</v>
      </c>
      <c r="F3232" s="1" t="s">
        <v>35</v>
      </c>
      <c r="G3232" s="1">
        <v>36</v>
      </c>
      <c r="H3232" s="1" t="s">
        <v>43</v>
      </c>
      <c r="I3232" s="1" t="s">
        <v>14</v>
      </c>
      <c r="J3232" s="1" t="s">
        <v>15</v>
      </c>
    </row>
    <row r="3233" spans="1:10" x14ac:dyDescent="0.25">
      <c r="A3233" s="1">
        <v>789201</v>
      </c>
      <c r="B3233" s="1" t="s">
        <v>36</v>
      </c>
      <c r="C3233" s="2">
        <v>42407</v>
      </c>
      <c r="D3233" s="2">
        <v>42407.503472222219</v>
      </c>
      <c r="E3233" s="1" t="s">
        <v>11</v>
      </c>
      <c r="F3233" s="1" t="s">
        <v>35</v>
      </c>
      <c r="G3233" s="1">
        <v>36</v>
      </c>
      <c r="H3233" s="1" t="s">
        <v>43</v>
      </c>
      <c r="I3233" s="1" t="s">
        <v>18</v>
      </c>
      <c r="J3233" s="1" t="s">
        <v>15</v>
      </c>
    </row>
    <row r="3234" spans="1:10" x14ac:dyDescent="0.25">
      <c r="A3234" s="1">
        <v>789201</v>
      </c>
      <c r="B3234" s="1" t="s">
        <v>36</v>
      </c>
      <c r="C3234" s="2">
        <v>42397</v>
      </c>
      <c r="D3234" s="2">
        <v>42397.302777777775</v>
      </c>
      <c r="E3234" s="1" t="s">
        <v>11</v>
      </c>
      <c r="F3234" s="1" t="s">
        <v>35</v>
      </c>
      <c r="G3234" s="1">
        <v>36</v>
      </c>
      <c r="H3234" s="1" t="s">
        <v>43</v>
      </c>
      <c r="I3234" s="1" t="s">
        <v>14</v>
      </c>
      <c r="J3234" s="1" t="s">
        <v>15</v>
      </c>
    </row>
    <row r="3235" spans="1:10" x14ac:dyDescent="0.25">
      <c r="A3235" s="1">
        <v>789201</v>
      </c>
      <c r="B3235" s="1" t="s">
        <v>36</v>
      </c>
      <c r="C3235" s="2">
        <v>42398</v>
      </c>
      <c r="D3235" s="2">
        <v>42398.154861111114</v>
      </c>
      <c r="E3235" s="1" t="s">
        <v>11</v>
      </c>
      <c r="F3235" s="1" t="s">
        <v>35</v>
      </c>
      <c r="G3235" s="1">
        <v>36</v>
      </c>
      <c r="H3235" s="1" t="s">
        <v>43</v>
      </c>
      <c r="I3235" s="1" t="s">
        <v>25</v>
      </c>
      <c r="J3235" s="1" t="s">
        <v>15</v>
      </c>
    </row>
    <row r="3236" spans="1:10" x14ac:dyDescent="0.25">
      <c r="A3236" s="1">
        <v>789201</v>
      </c>
      <c r="B3236" s="1" t="s">
        <v>36</v>
      </c>
      <c r="C3236" s="2">
        <v>42400</v>
      </c>
      <c r="D3236" s="2">
        <v>42400.254861111112</v>
      </c>
      <c r="E3236" s="1" t="s">
        <v>11</v>
      </c>
      <c r="F3236" s="1" t="s">
        <v>35</v>
      </c>
      <c r="G3236" s="1">
        <v>36</v>
      </c>
      <c r="H3236" s="1" t="s">
        <v>43</v>
      </c>
      <c r="I3236" s="1" t="s">
        <v>25</v>
      </c>
      <c r="J3236" s="1" t="s">
        <v>15</v>
      </c>
    </row>
    <row r="3237" spans="1:10" x14ac:dyDescent="0.25">
      <c r="A3237" s="1">
        <v>789201</v>
      </c>
      <c r="B3237" s="1" t="s">
        <v>36</v>
      </c>
      <c r="C3237" s="2">
        <v>42406</v>
      </c>
      <c r="D3237" s="2">
        <v>42406.338194444441</v>
      </c>
      <c r="E3237" s="1" t="s">
        <v>11</v>
      </c>
      <c r="F3237" s="1" t="s">
        <v>35</v>
      </c>
      <c r="G3237" s="1">
        <v>36</v>
      </c>
      <c r="H3237" s="1" t="s">
        <v>43</v>
      </c>
      <c r="I3237" s="1" t="s">
        <v>14</v>
      </c>
      <c r="J3237" s="1" t="s">
        <v>15</v>
      </c>
    </row>
    <row r="3238" spans="1:10" x14ac:dyDescent="0.25">
      <c r="A3238" s="1">
        <v>789201</v>
      </c>
      <c r="B3238" s="1" t="s">
        <v>40</v>
      </c>
      <c r="C3238" s="2">
        <v>42406</v>
      </c>
      <c r="D3238" s="2">
        <v>42406.234722222223</v>
      </c>
      <c r="E3238" s="1" t="s">
        <v>11</v>
      </c>
      <c r="F3238" s="1" t="s">
        <v>35</v>
      </c>
      <c r="G3238" s="1">
        <v>36</v>
      </c>
      <c r="H3238" s="1" t="s">
        <v>43</v>
      </c>
      <c r="I3238" s="1" t="s">
        <v>25</v>
      </c>
      <c r="J3238" s="1" t="s">
        <v>15</v>
      </c>
    </row>
    <row r="3239" spans="1:10" x14ac:dyDescent="0.25">
      <c r="A3239" s="1">
        <v>789201</v>
      </c>
      <c r="B3239" s="1" t="s">
        <v>33</v>
      </c>
      <c r="C3239" s="2">
        <v>42412</v>
      </c>
      <c r="D3239" s="2">
        <v>42412.218055555553</v>
      </c>
      <c r="E3239" s="1" t="s">
        <v>11</v>
      </c>
      <c r="F3239" s="1" t="s">
        <v>35</v>
      </c>
      <c r="G3239" s="1">
        <v>36</v>
      </c>
      <c r="H3239" s="1" t="s">
        <v>43</v>
      </c>
      <c r="I3239" s="1" t="s">
        <v>25</v>
      </c>
      <c r="J3239" s="1" t="s">
        <v>15</v>
      </c>
    </row>
    <row r="3240" spans="1:10" x14ac:dyDescent="0.25">
      <c r="A3240" s="1">
        <v>789201</v>
      </c>
      <c r="B3240" s="1" t="s">
        <v>33</v>
      </c>
      <c r="C3240" s="2">
        <v>42412</v>
      </c>
      <c r="D3240" s="2">
        <v>42412.195138888892</v>
      </c>
      <c r="E3240" s="1" t="s">
        <v>11</v>
      </c>
      <c r="F3240" s="1" t="s">
        <v>35</v>
      </c>
      <c r="G3240" s="1">
        <v>36</v>
      </c>
      <c r="H3240" s="1" t="s">
        <v>43</v>
      </c>
      <c r="I3240" s="1" t="s">
        <v>25</v>
      </c>
      <c r="J3240" s="1" t="s">
        <v>15</v>
      </c>
    </row>
    <row r="3241" spans="1:10" x14ac:dyDescent="0.25">
      <c r="A3241" s="1">
        <v>801275</v>
      </c>
      <c r="B3241" s="1" t="s">
        <v>16</v>
      </c>
      <c r="C3241" s="2">
        <v>42432</v>
      </c>
      <c r="D3241" s="2">
        <v>42432.600694444445</v>
      </c>
      <c r="E3241" s="1" t="s">
        <v>11</v>
      </c>
      <c r="F3241" s="1" t="s">
        <v>24</v>
      </c>
      <c r="G3241" s="1">
        <v>24</v>
      </c>
      <c r="H3241" s="1" t="s">
        <v>49</v>
      </c>
      <c r="I3241" s="1" t="s">
        <v>44</v>
      </c>
      <c r="J3241" s="1" t="s">
        <v>22</v>
      </c>
    </row>
    <row r="3242" spans="1:10" x14ac:dyDescent="0.25">
      <c r="A3242" s="1">
        <v>789202</v>
      </c>
      <c r="B3242" s="1" t="s">
        <v>29</v>
      </c>
      <c r="C3242" s="2">
        <v>42420</v>
      </c>
      <c r="D3242" s="2">
        <v>42420.163888888892</v>
      </c>
      <c r="E3242" s="1" t="s">
        <v>11</v>
      </c>
      <c r="F3242" s="1" t="s">
        <v>12</v>
      </c>
      <c r="G3242" s="1">
        <v>28</v>
      </c>
      <c r="H3242" s="1" t="s">
        <v>13</v>
      </c>
      <c r="I3242" s="1" t="s">
        <v>25</v>
      </c>
      <c r="J3242" s="1" t="s">
        <v>22</v>
      </c>
    </row>
    <row r="3243" spans="1:10" x14ac:dyDescent="0.25">
      <c r="A3243" s="1">
        <v>789202</v>
      </c>
      <c r="B3243" s="1" t="s">
        <v>10</v>
      </c>
      <c r="C3243" s="2">
        <v>42418</v>
      </c>
      <c r="D3243" s="2">
        <v>42418.460416666669</v>
      </c>
      <c r="E3243" s="1" t="s">
        <v>11</v>
      </c>
      <c r="F3243" s="1" t="s">
        <v>12</v>
      </c>
      <c r="G3243" s="1">
        <v>28</v>
      </c>
      <c r="H3243" s="1" t="s">
        <v>13</v>
      </c>
      <c r="I3243" s="1" t="s">
        <v>18</v>
      </c>
      <c r="J3243" s="1" t="s">
        <v>22</v>
      </c>
    </row>
    <row r="3244" spans="1:10" x14ac:dyDescent="0.25">
      <c r="A3244" s="1">
        <v>789202</v>
      </c>
      <c r="B3244" s="1" t="s">
        <v>30</v>
      </c>
      <c r="C3244" s="2">
        <v>42405</v>
      </c>
      <c r="D3244" s="2">
        <v>42405.370138888888</v>
      </c>
      <c r="E3244" s="1" t="s">
        <v>11</v>
      </c>
      <c r="F3244" s="1" t="s">
        <v>12</v>
      </c>
      <c r="G3244" s="1">
        <v>28</v>
      </c>
      <c r="H3244" s="1" t="s">
        <v>13</v>
      </c>
      <c r="I3244" s="1" t="s">
        <v>14</v>
      </c>
      <c r="J3244" s="1" t="s">
        <v>22</v>
      </c>
    </row>
    <row r="3245" spans="1:10" x14ac:dyDescent="0.25">
      <c r="A3245" s="1">
        <v>789202</v>
      </c>
      <c r="B3245" s="1" t="s">
        <v>30</v>
      </c>
      <c r="C3245" s="2">
        <v>42379</v>
      </c>
      <c r="D3245" s="2">
        <v>42379.534722222219</v>
      </c>
      <c r="E3245" s="1" t="s">
        <v>11</v>
      </c>
      <c r="F3245" s="1" t="s">
        <v>12</v>
      </c>
      <c r="G3245" s="1">
        <v>28</v>
      </c>
      <c r="H3245" s="1" t="s">
        <v>13</v>
      </c>
      <c r="I3245" s="1" t="s">
        <v>18</v>
      </c>
      <c r="J3245" s="1" t="s">
        <v>22</v>
      </c>
    </row>
    <row r="3246" spans="1:10" x14ac:dyDescent="0.25">
      <c r="A3246" s="1">
        <v>789202</v>
      </c>
      <c r="B3246" s="1" t="s">
        <v>30</v>
      </c>
      <c r="C3246" s="2">
        <v>42391</v>
      </c>
      <c r="D3246" s="2">
        <v>42391.520138888889</v>
      </c>
      <c r="E3246" s="1" t="s">
        <v>11</v>
      </c>
      <c r="F3246" s="1" t="s">
        <v>12</v>
      </c>
      <c r="G3246" s="1">
        <v>28</v>
      </c>
      <c r="H3246" s="1" t="s">
        <v>13</v>
      </c>
      <c r="I3246" s="1" t="s">
        <v>18</v>
      </c>
      <c r="J3246" s="1" t="s">
        <v>22</v>
      </c>
    </row>
    <row r="3247" spans="1:10" x14ac:dyDescent="0.25">
      <c r="A3247" s="1">
        <v>789202</v>
      </c>
      <c r="B3247" s="1" t="s">
        <v>30</v>
      </c>
      <c r="C3247" s="2">
        <v>42379</v>
      </c>
      <c r="D3247" s="2">
        <v>42379.40347222222</v>
      </c>
      <c r="E3247" s="1" t="s">
        <v>11</v>
      </c>
      <c r="F3247" s="1" t="s">
        <v>12</v>
      </c>
      <c r="G3247" s="1">
        <v>28</v>
      </c>
      <c r="H3247" s="1" t="s">
        <v>13</v>
      </c>
      <c r="I3247" s="1" t="s">
        <v>14</v>
      </c>
      <c r="J3247" s="1" t="s">
        <v>22</v>
      </c>
    </row>
    <row r="3248" spans="1:10" x14ac:dyDescent="0.25">
      <c r="A3248" s="1">
        <v>789202</v>
      </c>
      <c r="B3248" s="1" t="s">
        <v>10</v>
      </c>
      <c r="C3248" s="2">
        <v>42400</v>
      </c>
      <c r="D3248" s="2">
        <v>42400.439583333333</v>
      </c>
      <c r="E3248" s="1" t="s">
        <v>11</v>
      </c>
      <c r="F3248" s="1" t="s">
        <v>12</v>
      </c>
      <c r="G3248" s="1">
        <v>28</v>
      </c>
      <c r="H3248" s="1" t="s">
        <v>13</v>
      </c>
      <c r="I3248" s="1" t="s">
        <v>14</v>
      </c>
      <c r="J3248" s="1" t="s">
        <v>22</v>
      </c>
    </row>
    <row r="3249" spans="1:10" x14ac:dyDescent="0.25">
      <c r="A3249" s="1">
        <v>893063</v>
      </c>
      <c r="B3249" s="1" t="s">
        <v>41</v>
      </c>
      <c r="C3249" s="2">
        <v>42447</v>
      </c>
      <c r="D3249" s="2">
        <v>42447.163888888892</v>
      </c>
      <c r="E3249" s="1" t="s">
        <v>11</v>
      </c>
      <c r="F3249" s="1" t="s">
        <v>24</v>
      </c>
      <c r="G3249" s="1">
        <v>24</v>
      </c>
      <c r="H3249" s="1" t="s">
        <v>21</v>
      </c>
      <c r="I3249" s="1" t="s">
        <v>25</v>
      </c>
      <c r="J3249" s="1" t="s">
        <v>22</v>
      </c>
    </row>
    <row r="3250" spans="1:10" x14ac:dyDescent="0.25">
      <c r="A3250" s="1">
        <v>893063</v>
      </c>
      <c r="B3250" s="1" t="s">
        <v>36</v>
      </c>
      <c r="C3250" s="2">
        <v>42452</v>
      </c>
      <c r="D3250" s="2">
        <v>42452.357638888891</v>
      </c>
      <c r="E3250" s="1" t="s">
        <v>11</v>
      </c>
      <c r="F3250" s="1" t="s">
        <v>24</v>
      </c>
      <c r="G3250" s="1">
        <v>24</v>
      </c>
      <c r="H3250" s="1" t="s">
        <v>21</v>
      </c>
      <c r="I3250" s="1" t="s">
        <v>14</v>
      </c>
      <c r="J3250" s="1" t="s">
        <v>22</v>
      </c>
    </row>
    <row r="3251" spans="1:10" x14ac:dyDescent="0.25">
      <c r="A3251" s="1">
        <v>789204</v>
      </c>
      <c r="B3251" s="1" t="s">
        <v>31</v>
      </c>
      <c r="C3251" s="2">
        <v>42411</v>
      </c>
      <c r="D3251" s="2">
        <v>42411.370138888888</v>
      </c>
      <c r="E3251" s="1" t="s">
        <v>11</v>
      </c>
      <c r="F3251" s="1" t="s">
        <v>20</v>
      </c>
      <c r="G3251" s="1">
        <v>23</v>
      </c>
      <c r="H3251" s="1" t="s">
        <v>32</v>
      </c>
      <c r="I3251" s="1" t="s">
        <v>14</v>
      </c>
      <c r="J3251" s="1" t="s">
        <v>22</v>
      </c>
    </row>
    <row r="3252" spans="1:10" x14ac:dyDescent="0.25">
      <c r="A3252" s="1">
        <v>860018</v>
      </c>
      <c r="B3252" s="1" t="s">
        <v>16</v>
      </c>
      <c r="C3252" s="2">
        <v>42441</v>
      </c>
      <c r="D3252" s="2">
        <v>42441.19027777778</v>
      </c>
      <c r="E3252" s="1" t="s">
        <v>11</v>
      </c>
      <c r="F3252" s="1" t="s">
        <v>20</v>
      </c>
      <c r="G3252" s="1">
        <v>43</v>
      </c>
      <c r="H3252" s="1" t="s">
        <v>28</v>
      </c>
      <c r="I3252" s="1" t="s">
        <v>25</v>
      </c>
      <c r="J3252" s="1" t="s">
        <v>15</v>
      </c>
    </row>
    <row r="3253" spans="1:10" x14ac:dyDescent="0.25">
      <c r="A3253" s="1">
        <v>860018</v>
      </c>
      <c r="B3253" s="1" t="s">
        <v>16</v>
      </c>
      <c r="C3253" s="2">
        <v>42455</v>
      </c>
      <c r="D3253" s="2">
        <v>42455.509722222225</v>
      </c>
      <c r="E3253" s="1" t="s">
        <v>11</v>
      </c>
      <c r="F3253" s="1" t="s">
        <v>20</v>
      </c>
      <c r="G3253" s="1">
        <v>43</v>
      </c>
      <c r="H3253" s="1" t="s">
        <v>28</v>
      </c>
      <c r="I3253" s="1" t="s">
        <v>18</v>
      </c>
      <c r="J3253" s="1" t="s">
        <v>15</v>
      </c>
    </row>
    <row r="3254" spans="1:10" x14ac:dyDescent="0.25">
      <c r="A3254" s="1">
        <v>860020</v>
      </c>
      <c r="B3254" s="1" t="s">
        <v>33</v>
      </c>
      <c r="C3254" s="2">
        <v>42435</v>
      </c>
      <c r="D3254" s="2">
        <v>42435.21875</v>
      </c>
      <c r="E3254" s="1" t="s">
        <v>11</v>
      </c>
      <c r="F3254" s="1" t="s">
        <v>35</v>
      </c>
      <c r="G3254" s="1">
        <v>35</v>
      </c>
      <c r="H3254" s="1" t="s">
        <v>21</v>
      </c>
      <c r="I3254" s="1" t="s">
        <v>25</v>
      </c>
      <c r="J3254" s="1" t="s">
        <v>15</v>
      </c>
    </row>
    <row r="3255" spans="1:10" x14ac:dyDescent="0.25">
      <c r="A3255" s="1">
        <v>794020</v>
      </c>
      <c r="B3255" s="1" t="s">
        <v>48</v>
      </c>
      <c r="C3255" s="2">
        <v>42407</v>
      </c>
      <c r="D3255" s="2">
        <v>42407.204861111109</v>
      </c>
      <c r="E3255" s="1" t="s">
        <v>11</v>
      </c>
      <c r="F3255" s="1" t="s">
        <v>35</v>
      </c>
      <c r="G3255" s="1">
        <v>50</v>
      </c>
      <c r="H3255" s="1" t="s">
        <v>13</v>
      </c>
      <c r="I3255" s="1" t="s">
        <v>25</v>
      </c>
      <c r="J3255" s="1" t="s">
        <v>26</v>
      </c>
    </row>
    <row r="3256" spans="1:10" x14ac:dyDescent="0.25">
      <c r="A3256" s="1">
        <v>764961</v>
      </c>
      <c r="B3256" s="1" t="s">
        <v>40</v>
      </c>
      <c r="C3256" s="2">
        <v>42394</v>
      </c>
      <c r="D3256" s="2">
        <v>42394.435416666667</v>
      </c>
      <c r="E3256" s="1" t="s">
        <v>11</v>
      </c>
      <c r="F3256" s="1" t="s">
        <v>35</v>
      </c>
      <c r="G3256" s="1">
        <v>25</v>
      </c>
      <c r="H3256" s="1" t="s">
        <v>21</v>
      </c>
      <c r="I3256" s="1" t="s">
        <v>14</v>
      </c>
      <c r="J3256" s="1" t="s">
        <v>22</v>
      </c>
    </row>
    <row r="3257" spans="1:10" x14ac:dyDescent="0.25">
      <c r="A3257" s="1">
        <v>764961</v>
      </c>
      <c r="B3257" s="1" t="s">
        <v>33</v>
      </c>
      <c r="C3257" s="2">
        <v>42398</v>
      </c>
      <c r="D3257" s="2">
        <v>42398.290972222225</v>
      </c>
      <c r="E3257" s="1" t="s">
        <v>11</v>
      </c>
      <c r="F3257" s="1" t="s">
        <v>35</v>
      </c>
      <c r="G3257" s="1">
        <v>25</v>
      </c>
      <c r="H3257" s="1" t="s">
        <v>21</v>
      </c>
      <c r="I3257" s="1" t="s">
        <v>25</v>
      </c>
      <c r="J3257" s="1" t="s">
        <v>22</v>
      </c>
    </row>
    <row r="3258" spans="1:10" x14ac:dyDescent="0.25">
      <c r="A3258" s="1">
        <v>865604</v>
      </c>
      <c r="B3258" s="1" t="s">
        <v>40</v>
      </c>
      <c r="C3258" s="2">
        <v>42442</v>
      </c>
      <c r="D3258" s="2">
        <v>42442.347222222219</v>
      </c>
      <c r="E3258" s="1" t="s">
        <v>11</v>
      </c>
      <c r="F3258" s="1" t="s">
        <v>35</v>
      </c>
      <c r="G3258" s="1">
        <v>41</v>
      </c>
      <c r="H3258" s="1" t="s">
        <v>28</v>
      </c>
      <c r="I3258" s="1" t="s">
        <v>14</v>
      </c>
      <c r="J3258" s="1" t="s">
        <v>15</v>
      </c>
    </row>
    <row r="3259" spans="1:10" x14ac:dyDescent="0.25">
      <c r="A3259" s="1">
        <v>2203966</v>
      </c>
      <c r="B3259" s="1" t="s">
        <v>10</v>
      </c>
      <c r="C3259" s="2">
        <v>42378</v>
      </c>
      <c r="D3259" s="2">
        <v>42378.529861111114</v>
      </c>
      <c r="E3259" s="1" t="s">
        <v>11</v>
      </c>
      <c r="F3259" s="1" t="s">
        <v>12</v>
      </c>
      <c r="G3259" s="1">
        <v>32</v>
      </c>
      <c r="H3259" s="1" t="s">
        <v>13</v>
      </c>
      <c r="I3259" s="1" t="s">
        <v>18</v>
      </c>
      <c r="J3259" s="1" t="s">
        <v>15</v>
      </c>
    </row>
    <row r="3260" spans="1:10" x14ac:dyDescent="0.25">
      <c r="A3260" s="1">
        <v>2203966</v>
      </c>
      <c r="B3260" s="1" t="s">
        <v>30</v>
      </c>
      <c r="C3260" s="2">
        <v>42381</v>
      </c>
      <c r="D3260" s="2">
        <v>42381.289583333331</v>
      </c>
      <c r="E3260" s="1" t="s">
        <v>11</v>
      </c>
      <c r="F3260" s="1" t="s">
        <v>12</v>
      </c>
      <c r="G3260" s="1">
        <v>32</v>
      </c>
      <c r="H3260" s="1" t="s">
        <v>13</v>
      </c>
      <c r="I3260" s="1" t="s">
        <v>25</v>
      </c>
      <c r="J3260" s="1" t="s">
        <v>15</v>
      </c>
    </row>
    <row r="3261" spans="1:10" x14ac:dyDescent="0.25">
      <c r="A3261" s="1">
        <v>2203966</v>
      </c>
      <c r="B3261" s="1" t="s">
        <v>38</v>
      </c>
      <c r="C3261" s="2">
        <v>42427</v>
      </c>
      <c r="D3261" s="2">
        <v>42427.182638888888</v>
      </c>
      <c r="E3261" s="1" t="s">
        <v>11</v>
      </c>
      <c r="F3261" s="1" t="s">
        <v>12</v>
      </c>
      <c r="G3261" s="1">
        <v>32</v>
      </c>
      <c r="H3261" s="1" t="s">
        <v>13</v>
      </c>
      <c r="I3261" s="1" t="s">
        <v>25</v>
      </c>
      <c r="J3261" s="1" t="s">
        <v>15</v>
      </c>
    </row>
    <row r="3262" spans="1:10" x14ac:dyDescent="0.25">
      <c r="A3262" s="1">
        <v>809535</v>
      </c>
      <c r="B3262" s="1" t="s">
        <v>10</v>
      </c>
      <c r="C3262" s="2">
        <v>42401</v>
      </c>
      <c r="D3262" s="2">
        <v>42401.553472222222</v>
      </c>
      <c r="E3262" s="1" t="s">
        <v>11</v>
      </c>
      <c r="F3262" s="1" t="s">
        <v>12</v>
      </c>
      <c r="G3262" s="1">
        <v>59</v>
      </c>
      <c r="H3262" s="1" t="s">
        <v>13</v>
      </c>
      <c r="I3262" s="1" t="s">
        <v>18</v>
      </c>
      <c r="J3262" s="1" t="s">
        <v>26</v>
      </c>
    </row>
    <row r="3263" spans="1:10" x14ac:dyDescent="0.25">
      <c r="A3263" s="1">
        <v>809535</v>
      </c>
      <c r="B3263" s="1" t="s">
        <v>10</v>
      </c>
      <c r="C3263" s="2">
        <v>42400</v>
      </c>
      <c r="D3263" s="2">
        <v>42400.382638888892</v>
      </c>
      <c r="E3263" s="1" t="s">
        <v>11</v>
      </c>
      <c r="F3263" s="1" t="s">
        <v>12</v>
      </c>
      <c r="G3263" s="1">
        <v>59</v>
      </c>
      <c r="H3263" s="1" t="s">
        <v>13</v>
      </c>
      <c r="I3263" s="1" t="s">
        <v>14</v>
      </c>
      <c r="J3263" s="1" t="s">
        <v>26</v>
      </c>
    </row>
    <row r="3264" spans="1:10" x14ac:dyDescent="0.25">
      <c r="A3264" s="1">
        <v>809535</v>
      </c>
      <c r="B3264" s="1" t="s">
        <v>33</v>
      </c>
      <c r="C3264" s="2">
        <v>42406</v>
      </c>
      <c r="D3264" s="2">
        <v>42406.570138888892</v>
      </c>
      <c r="E3264" s="1" t="s">
        <v>11</v>
      </c>
      <c r="F3264" s="1" t="s">
        <v>12</v>
      </c>
      <c r="G3264" s="1">
        <v>59</v>
      </c>
      <c r="H3264" s="1" t="s">
        <v>13</v>
      </c>
      <c r="I3264" s="1" t="s">
        <v>18</v>
      </c>
      <c r="J3264" s="1" t="s">
        <v>26</v>
      </c>
    </row>
    <row r="3265" spans="1:10" x14ac:dyDescent="0.25">
      <c r="A3265" s="1">
        <v>809535</v>
      </c>
      <c r="B3265" s="1" t="s">
        <v>50</v>
      </c>
      <c r="C3265" s="2">
        <v>42400</v>
      </c>
      <c r="D3265" s="2">
        <v>42400.600694444445</v>
      </c>
      <c r="E3265" s="1" t="s">
        <v>11</v>
      </c>
      <c r="F3265" s="1" t="s">
        <v>12</v>
      </c>
      <c r="G3265" s="1">
        <v>59</v>
      </c>
      <c r="H3265" s="1" t="s">
        <v>13</v>
      </c>
      <c r="I3265" s="1" t="s">
        <v>44</v>
      </c>
      <c r="J3265" s="1" t="s">
        <v>26</v>
      </c>
    </row>
    <row r="3266" spans="1:10" x14ac:dyDescent="0.25">
      <c r="A3266" s="1">
        <v>851334</v>
      </c>
      <c r="B3266" s="1" t="s">
        <v>31</v>
      </c>
      <c r="C3266" s="2">
        <v>42457</v>
      </c>
      <c r="D3266" s="2">
        <v>42457.449305555558</v>
      </c>
      <c r="E3266" s="1" t="s">
        <v>11</v>
      </c>
      <c r="F3266" s="1" t="s">
        <v>24</v>
      </c>
      <c r="G3266" s="1">
        <v>49</v>
      </c>
      <c r="H3266" s="1" t="s">
        <v>46</v>
      </c>
      <c r="I3266" s="1" t="s">
        <v>14</v>
      </c>
      <c r="J3266" s="1" t="s">
        <v>26</v>
      </c>
    </row>
    <row r="3267" spans="1:10" x14ac:dyDescent="0.25">
      <c r="A3267" s="1">
        <v>809536</v>
      </c>
      <c r="B3267" s="1" t="s">
        <v>16</v>
      </c>
      <c r="C3267" s="2">
        <v>42421</v>
      </c>
      <c r="D3267" s="2">
        <v>42421.506249999999</v>
      </c>
      <c r="E3267" s="1" t="s">
        <v>11</v>
      </c>
      <c r="F3267" s="1" t="s">
        <v>12</v>
      </c>
      <c r="G3267" s="1">
        <v>32</v>
      </c>
      <c r="H3267" s="1" t="s">
        <v>13</v>
      </c>
      <c r="I3267" s="1" t="s">
        <v>18</v>
      </c>
      <c r="J3267" s="1" t="s">
        <v>15</v>
      </c>
    </row>
    <row r="3268" spans="1:10" x14ac:dyDescent="0.25">
      <c r="A3268" s="1">
        <v>772361</v>
      </c>
      <c r="B3268" s="1" t="s">
        <v>37</v>
      </c>
      <c r="C3268" s="2">
        <v>42392</v>
      </c>
      <c r="D3268" s="2">
        <v>42392.376388888886</v>
      </c>
      <c r="E3268" s="1" t="s">
        <v>11</v>
      </c>
      <c r="F3268" s="1" t="s">
        <v>24</v>
      </c>
      <c r="G3268" s="1">
        <v>47</v>
      </c>
      <c r="H3268" s="1" t="s">
        <v>28</v>
      </c>
      <c r="I3268" s="1" t="s">
        <v>14</v>
      </c>
      <c r="J3268" s="1" t="s">
        <v>26</v>
      </c>
    </row>
    <row r="3269" spans="1:10" x14ac:dyDescent="0.25">
      <c r="A3269" s="1">
        <v>809538</v>
      </c>
      <c r="B3269" s="1" t="s">
        <v>29</v>
      </c>
      <c r="C3269" s="2">
        <v>42422</v>
      </c>
      <c r="D3269" s="2">
        <v>42422.380555555559</v>
      </c>
      <c r="E3269" s="1" t="s">
        <v>11</v>
      </c>
      <c r="F3269" s="1" t="s">
        <v>20</v>
      </c>
      <c r="G3269" s="1">
        <v>28</v>
      </c>
      <c r="H3269" s="1" t="s">
        <v>32</v>
      </c>
      <c r="I3269" s="1" t="s">
        <v>14</v>
      </c>
      <c r="J3269" s="1" t="s">
        <v>22</v>
      </c>
    </row>
    <row r="3270" spans="1:10" x14ac:dyDescent="0.25">
      <c r="A3270" s="1">
        <v>809538</v>
      </c>
      <c r="B3270" s="1" t="s">
        <v>31</v>
      </c>
      <c r="C3270" s="2">
        <v>42443</v>
      </c>
      <c r="D3270" s="2">
        <v>42443.504861111112</v>
      </c>
      <c r="E3270" s="1" t="s">
        <v>11</v>
      </c>
      <c r="F3270" s="1" t="s">
        <v>20</v>
      </c>
      <c r="G3270" s="1">
        <v>28</v>
      </c>
      <c r="H3270" s="1" t="s">
        <v>32</v>
      </c>
      <c r="I3270" s="1" t="s">
        <v>18</v>
      </c>
      <c r="J3270" s="1" t="s">
        <v>22</v>
      </c>
    </row>
    <row r="3271" spans="1:10" x14ac:dyDescent="0.25">
      <c r="A3271" s="1">
        <v>809538</v>
      </c>
      <c r="B3271" s="1" t="s">
        <v>29</v>
      </c>
      <c r="C3271" s="2">
        <v>42447</v>
      </c>
      <c r="D3271" s="2">
        <v>42447.196527777778</v>
      </c>
      <c r="E3271" s="1" t="s">
        <v>11</v>
      </c>
      <c r="F3271" s="1" t="s">
        <v>20</v>
      </c>
      <c r="G3271" s="1">
        <v>28</v>
      </c>
      <c r="H3271" s="1" t="s">
        <v>32</v>
      </c>
      <c r="I3271" s="1" t="s">
        <v>25</v>
      </c>
      <c r="J3271" s="1" t="s">
        <v>22</v>
      </c>
    </row>
    <row r="3272" spans="1:10" x14ac:dyDescent="0.25">
      <c r="A3272" s="1">
        <v>2091037</v>
      </c>
      <c r="B3272" s="1" t="s">
        <v>29</v>
      </c>
      <c r="C3272" s="2">
        <v>42407</v>
      </c>
      <c r="D3272" s="2">
        <v>42407.42083333333</v>
      </c>
      <c r="E3272" s="1" t="s">
        <v>11</v>
      </c>
      <c r="F3272" s="1" t="s">
        <v>20</v>
      </c>
      <c r="G3272" s="1">
        <v>41</v>
      </c>
      <c r="H3272" s="1" t="s">
        <v>21</v>
      </c>
      <c r="I3272" s="1" t="s">
        <v>14</v>
      </c>
      <c r="J3272" s="1" t="s">
        <v>15</v>
      </c>
    </row>
    <row r="3273" spans="1:10" x14ac:dyDescent="0.25">
      <c r="A3273" s="1">
        <v>794025</v>
      </c>
      <c r="B3273" s="1" t="s">
        <v>36</v>
      </c>
      <c r="C3273" s="2">
        <v>42415</v>
      </c>
      <c r="D3273" s="2">
        <v>42415.354166666664</v>
      </c>
      <c r="E3273" s="1" t="s">
        <v>11</v>
      </c>
      <c r="F3273" s="1" t="s">
        <v>35</v>
      </c>
      <c r="G3273" s="1">
        <v>35</v>
      </c>
      <c r="H3273" s="1" t="s">
        <v>46</v>
      </c>
      <c r="I3273" s="1" t="s">
        <v>14</v>
      </c>
      <c r="J3273" s="1" t="s">
        <v>15</v>
      </c>
    </row>
    <row r="3274" spans="1:10" x14ac:dyDescent="0.25">
      <c r="A3274" s="1">
        <v>926860</v>
      </c>
      <c r="B3274" s="1" t="s">
        <v>33</v>
      </c>
      <c r="C3274" s="2">
        <v>42453</v>
      </c>
      <c r="D3274" s="2">
        <v>42453.156944444447</v>
      </c>
      <c r="E3274" s="1" t="s">
        <v>11</v>
      </c>
      <c r="F3274" s="1" t="s">
        <v>20</v>
      </c>
      <c r="G3274" s="1">
        <v>25</v>
      </c>
      <c r="H3274" s="1" t="s">
        <v>21</v>
      </c>
      <c r="I3274" s="1" t="s">
        <v>25</v>
      </c>
      <c r="J3274" s="1" t="s">
        <v>22</v>
      </c>
    </row>
    <row r="3275" spans="1:10" x14ac:dyDescent="0.25">
      <c r="A3275" s="1">
        <v>926860</v>
      </c>
      <c r="B3275" s="1" t="s">
        <v>16</v>
      </c>
      <c r="C3275" s="2">
        <v>42459</v>
      </c>
      <c r="D3275" s="2">
        <v>42459.583333333336</v>
      </c>
      <c r="E3275" s="1" t="s">
        <v>11</v>
      </c>
      <c r="F3275" s="1" t="s">
        <v>20</v>
      </c>
      <c r="G3275" s="1">
        <v>25</v>
      </c>
      <c r="H3275" s="1" t="s">
        <v>21</v>
      </c>
      <c r="I3275" s="1" t="s">
        <v>44</v>
      </c>
      <c r="J3275" s="1" t="s">
        <v>22</v>
      </c>
    </row>
    <row r="3276" spans="1:10" x14ac:dyDescent="0.25">
      <c r="A3276" s="1">
        <v>452804</v>
      </c>
      <c r="B3276" s="1" t="s">
        <v>36</v>
      </c>
      <c r="C3276" s="2">
        <v>42432</v>
      </c>
      <c r="D3276" s="2">
        <v>42432.322916666664</v>
      </c>
      <c r="E3276" s="1" t="s">
        <v>17</v>
      </c>
      <c r="F3276" s="1" t="s">
        <v>17</v>
      </c>
      <c r="G3276" s="1">
        <v>0</v>
      </c>
      <c r="H3276" s="1" t="s">
        <v>17</v>
      </c>
      <c r="I3276" s="1" t="s">
        <v>14</v>
      </c>
      <c r="J3276" s="1" t="s">
        <v>19</v>
      </c>
    </row>
    <row r="3277" spans="1:10" x14ac:dyDescent="0.25">
      <c r="A3277" s="1">
        <v>2426592</v>
      </c>
      <c r="B3277" s="1" t="s">
        <v>16</v>
      </c>
      <c r="C3277" s="2">
        <v>42459</v>
      </c>
      <c r="D3277" s="2">
        <v>42459.175694444442</v>
      </c>
      <c r="E3277" s="1" t="s">
        <v>11</v>
      </c>
      <c r="F3277" s="1" t="s">
        <v>20</v>
      </c>
      <c r="G3277" s="1">
        <v>32</v>
      </c>
      <c r="H3277" s="1" t="s">
        <v>43</v>
      </c>
      <c r="I3277" s="1" t="s">
        <v>25</v>
      </c>
      <c r="J3277" s="1" t="s">
        <v>15</v>
      </c>
    </row>
    <row r="3278" spans="1:10" x14ac:dyDescent="0.25">
      <c r="A3278" s="1">
        <v>2426592</v>
      </c>
      <c r="B3278" s="1" t="s">
        <v>29</v>
      </c>
      <c r="C3278" s="2">
        <v>42459</v>
      </c>
      <c r="D3278" s="2">
        <v>42459.355555555558</v>
      </c>
      <c r="E3278" s="1" t="s">
        <v>11</v>
      </c>
      <c r="F3278" s="1" t="s">
        <v>20</v>
      </c>
      <c r="G3278" s="1">
        <v>32</v>
      </c>
      <c r="H3278" s="1" t="s">
        <v>43</v>
      </c>
      <c r="I3278" s="1" t="s">
        <v>14</v>
      </c>
      <c r="J3278" s="1" t="s">
        <v>15</v>
      </c>
    </row>
    <row r="3279" spans="1:10" x14ac:dyDescent="0.25">
      <c r="A3279" s="1">
        <v>880855</v>
      </c>
      <c r="B3279" s="1" t="s">
        <v>36</v>
      </c>
      <c r="C3279" s="2">
        <v>42456</v>
      </c>
      <c r="D3279" s="2">
        <v>42456.425000000003</v>
      </c>
      <c r="E3279" s="1" t="s">
        <v>11</v>
      </c>
      <c r="F3279" s="1" t="s">
        <v>12</v>
      </c>
      <c r="G3279" s="1">
        <v>35</v>
      </c>
      <c r="H3279" s="1" t="s">
        <v>13</v>
      </c>
      <c r="I3279" s="1" t="s">
        <v>14</v>
      </c>
      <c r="J3279" s="1" t="s">
        <v>15</v>
      </c>
    </row>
    <row r="3280" spans="1:10" x14ac:dyDescent="0.25">
      <c r="A3280" s="1">
        <v>2369332</v>
      </c>
      <c r="B3280" s="1" t="s">
        <v>33</v>
      </c>
      <c r="C3280" s="2">
        <v>42456</v>
      </c>
      <c r="D3280" s="2">
        <v>42456.555555555555</v>
      </c>
      <c r="E3280" s="1" t="s">
        <v>11</v>
      </c>
      <c r="F3280" s="1" t="s">
        <v>12</v>
      </c>
      <c r="G3280" s="1">
        <v>29</v>
      </c>
      <c r="H3280" s="1" t="s">
        <v>28</v>
      </c>
      <c r="I3280" s="1" t="s">
        <v>18</v>
      </c>
      <c r="J3280" s="1" t="s">
        <v>22</v>
      </c>
    </row>
    <row r="3281" spans="1:10" x14ac:dyDescent="0.25">
      <c r="A3281" s="1">
        <v>2369332</v>
      </c>
      <c r="B3281" s="1" t="s">
        <v>33</v>
      </c>
      <c r="C3281" s="2">
        <v>42453</v>
      </c>
      <c r="D3281" s="2">
        <v>42453.455555555556</v>
      </c>
      <c r="E3281" s="1" t="s">
        <v>11</v>
      </c>
      <c r="F3281" s="1" t="s">
        <v>12</v>
      </c>
      <c r="G3281" s="1">
        <v>29</v>
      </c>
      <c r="H3281" s="1" t="s">
        <v>28</v>
      </c>
      <c r="I3281" s="1" t="s">
        <v>14</v>
      </c>
      <c r="J3281" s="1" t="s">
        <v>22</v>
      </c>
    </row>
    <row r="3282" spans="1:10" x14ac:dyDescent="0.25">
      <c r="A3282" s="1">
        <v>2369332</v>
      </c>
      <c r="B3282" s="1" t="s">
        <v>33</v>
      </c>
      <c r="C3282" s="2">
        <v>42456</v>
      </c>
      <c r="D3282" s="2">
        <v>42456.370138888888</v>
      </c>
      <c r="E3282" s="1" t="s">
        <v>11</v>
      </c>
      <c r="F3282" s="1" t="s">
        <v>12</v>
      </c>
      <c r="G3282" s="1">
        <v>29</v>
      </c>
      <c r="H3282" s="1" t="s">
        <v>28</v>
      </c>
      <c r="I3282" s="1" t="s">
        <v>14</v>
      </c>
      <c r="J3282" s="1" t="s">
        <v>22</v>
      </c>
    </row>
    <row r="3283" spans="1:10" x14ac:dyDescent="0.25">
      <c r="A3283" s="1">
        <v>809542</v>
      </c>
      <c r="B3283" s="1" t="s">
        <v>33</v>
      </c>
      <c r="C3283" s="2">
        <v>42419</v>
      </c>
      <c r="D3283" s="2">
        <v>42419.404166666667</v>
      </c>
      <c r="E3283" s="1" t="s">
        <v>11</v>
      </c>
      <c r="F3283" s="1" t="s">
        <v>24</v>
      </c>
      <c r="G3283" s="1">
        <v>16</v>
      </c>
      <c r="H3283" s="1" t="s">
        <v>13</v>
      </c>
      <c r="I3283" s="1" t="s">
        <v>14</v>
      </c>
      <c r="J3283" s="1" t="s">
        <v>19</v>
      </c>
    </row>
    <row r="3284" spans="1:10" x14ac:dyDescent="0.25">
      <c r="A3284" s="1">
        <v>809542</v>
      </c>
      <c r="B3284" s="1" t="s">
        <v>36</v>
      </c>
      <c r="C3284" s="2">
        <v>42421</v>
      </c>
      <c r="D3284" s="2">
        <v>42421.361805555556</v>
      </c>
      <c r="E3284" s="1" t="s">
        <v>11</v>
      </c>
      <c r="F3284" s="1" t="s">
        <v>24</v>
      </c>
      <c r="G3284" s="1">
        <v>16</v>
      </c>
      <c r="H3284" s="1" t="s">
        <v>13</v>
      </c>
      <c r="I3284" s="1" t="s">
        <v>14</v>
      </c>
      <c r="J3284" s="1" t="s">
        <v>19</v>
      </c>
    </row>
    <row r="3285" spans="1:10" x14ac:dyDescent="0.25">
      <c r="A3285" s="1">
        <v>86582</v>
      </c>
      <c r="B3285" s="1" t="s">
        <v>33</v>
      </c>
      <c r="C3285" s="2">
        <v>42385</v>
      </c>
      <c r="D3285" s="2">
        <v>42385.375</v>
      </c>
      <c r="E3285" s="1" t="s">
        <v>11</v>
      </c>
      <c r="F3285" s="1" t="s">
        <v>35</v>
      </c>
      <c r="G3285" s="1">
        <v>25</v>
      </c>
      <c r="H3285" s="1" t="s">
        <v>43</v>
      </c>
      <c r="I3285" s="1" t="s">
        <v>14</v>
      </c>
      <c r="J3285" s="1" t="s">
        <v>22</v>
      </c>
    </row>
    <row r="3286" spans="1:10" x14ac:dyDescent="0.25">
      <c r="A3286" s="1">
        <v>86582</v>
      </c>
      <c r="B3286" s="1" t="s">
        <v>36</v>
      </c>
      <c r="C3286" s="2">
        <v>42384</v>
      </c>
      <c r="D3286" s="2">
        <v>42384.167361111111</v>
      </c>
      <c r="E3286" s="1" t="s">
        <v>11</v>
      </c>
      <c r="F3286" s="1" t="s">
        <v>35</v>
      </c>
      <c r="G3286" s="1">
        <v>25</v>
      </c>
      <c r="H3286" s="1" t="s">
        <v>43</v>
      </c>
      <c r="I3286" s="1" t="s">
        <v>25</v>
      </c>
      <c r="J3286" s="1" t="s">
        <v>22</v>
      </c>
    </row>
    <row r="3287" spans="1:10" x14ac:dyDescent="0.25">
      <c r="A3287" s="1">
        <v>86582</v>
      </c>
      <c r="B3287" s="1" t="s">
        <v>30</v>
      </c>
      <c r="C3287" s="2">
        <v>42395</v>
      </c>
      <c r="D3287" s="2">
        <v>42395.311805555553</v>
      </c>
      <c r="E3287" s="1" t="s">
        <v>11</v>
      </c>
      <c r="F3287" s="1" t="s">
        <v>35</v>
      </c>
      <c r="G3287" s="1">
        <v>25</v>
      </c>
      <c r="H3287" s="1" t="s">
        <v>43</v>
      </c>
      <c r="I3287" s="1" t="s">
        <v>14</v>
      </c>
      <c r="J3287" s="1" t="s">
        <v>22</v>
      </c>
    </row>
    <row r="3288" spans="1:10" x14ac:dyDescent="0.25">
      <c r="A3288" s="1">
        <v>772367</v>
      </c>
      <c r="B3288" s="1" t="s">
        <v>33</v>
      </c>
      <c r="C3288" s="2">
        <v>42406</v>
      </c>
      <c r="D3288" s="2">
        <v>42406.293749999997</v>
      </c>
      <c r="E3288" s="1" t="s">
        <v>11</v>
      </c>
      <c r="F3288" s="1" t="s">
        <v>35</v>
      </c>
      <c r="G3288" s="1">
        <v>33</v>
      </c>
      <c r="H3288" s="1" t="s">
        <v>46</v>
      </c>
      <c r="I3288" s="1" t="s">
        <v>14</v>
      </c>
      <c r="J3288" s="1" t="s">
        <v>15</v>
      </c>
    </row>
    <row r="3289" spans="1:10" x14ac:dyDescent="0.25">
      <c r="A3289" s="1">
        <v>806823</v>
      </c>
      <c r="B3289" s="1" t="s">
        <v>40</v>
      </c>
      <c r="C3289" s="2">
        <v>42421</v>
      </c>
      <c r="D3289" s="2">
        <v>42421.430555555555</v>
      </c>
      <c r="E3289" s="1" t="s">
        <v>11</v>
      </c>
      <c r="F3289" s="1" t="s">
        <v>35</v>
      </c>
      <c r="G3289" s="1">
        <v>37</v>
      </c>
      <c r="H3289" s="1" t="s">
        <v>21</v>
      </c>
      <c r="I3289" s="1" t="s">
        <v>14</v>
      </c>
      <c r="J3289" s="1" t="s">
        <v>15</v>
      </c>
    </row>
    <row r="3290" spans="1:10" x14ac:dyDescent="0.25">
      <c r="A3290" s="1">
        <v>772369</v>
      </c>
      <c r="B3290" s="1" t="s">
        <v>40</v>
      </c>
      <c r="C3290" s="2">
        <v>42408</v>
      </c>
      <c r="D3290" s="2">
        <v>42408.229166666664</v>
      </c>
      <c r="E3290" s="1" t="s">
        <v>23</v>
      </c>
      <c r="F3290" s="1" t="s">
        <v>35</v>
      </c>
      <c r="G3290" s="1">
        <v>57</v>
      </c>
      <c r="H3290" s="1" t="s">
        <v>21</v>
      </c>
      <c r="I3290" s="1" t="s">
        <v>25</v>
      </c>
      <c r="J3290" s="1" t="s">
        <v>26</v>
      </c>
    </row>
    <row r="3291" spans="1:10" x14ac:dyDescent="0.25">
      <c r="A3291" s="1">
        <v>772369</v>
      </c>
      <c r="B3291" s="1" t="s">
        <v>54</v>
      </c>
      <c r="C3291" s="2">
        <v>42408</v>
      </c>
      <c r="D3291" s="2">
        <v>42408.245833333334</v>
      </c>
      <c r="E3291" s="1" t="s">
        <v>23</v>
      </c>
      <c r="F3291" s="1" t="s">
        <v>35</v>
      </c>
      <c r="G3291" s="1">
        <v>57</v>
      </c>
      <c r="H3291" s="1" t="s">
        <v>21</v>
      </c>
      <c r="I3291" s="1" t="s">
        <v>25</v>
      </c>
      <c r="J3291" s="1" t="s">
        <v>26</v>
      </c>
    </row>
    <row r="3292" spans="1:10" x14ac:dyDescent="0.25">
      <c r="A3292" s="1">
        <v>776532</v>
      </c>
      <c r="B3292" s="1" t="s">
        <v>41</v>
      </c>
      <c r="C3292" s="2">
        <v>42458</v>
      </c>
      <c r="D3292" s="2">
        <v>42458.285416666666</v>
      </c>
      <c r="E3292" s="1" t="s">
        <v>17</v>
      </c>
      <c r="F3292" s="1" t="s">
        <v>17</v>
      </c>
      <c r="G3292" s="1">
        <v>0</v>
      </c>
      <c r="H3292" s="1" t="s">
        <v>17</v>
      </c>
      <c r="I3292" s="1" t="s">
        <v>25</v>
      </c>
      <c r="J3292" s="1" t="s">
        <v>19</v>
      </c>
    </row>
    <row r="3293" spans="1:10" x14ac:dyDescent="0.25">
      <c r="A3293" s="1">
        <v>860028</v>
      </c>
      <c r="B3293" s="1" t="s">
        <v>33</v>
      </c>
      <c r="C3293" s="2">
        <v>42434</v>
      </c>
      <c r="D3293" s="2">
        <v>42434.348611111112</v>
      </c>
      <c r="E3293" s="1" t="s">
        <v>11</v>
      </c>
      <c r="F3293" s="1" t="s">
        <v>24</v>
      </c>
      <c r="G3293" s="1">
        <v>38</v>
      </c>
      <c r="H3293" s="1" t="s">
        <v>28</v>
      </c>
      <c r="I3293" s="1" t="s">
        <v>14</v>
      </c>
      <c r="J3293" s="1" t="s">
        <v>15</v>
      </c>
    </row>
    <row r="3294" spans="1:10" x14ac:dyDescent="0.25">
      <c r="A3294" s="1">
        <v>809544</v>
      </c>
      <c r="B3294" s="1" t="s">
        <v>33</v>
      </c>
      <c r="C3294" s="2">
        <v>42421</v>
      </c>
      <c r="D3294" s="2">
        <v>42421.411805555559</v>
      </c>
      <c r="E3294" s="1" t="s">
        <v>11</v>
      </c>
      <c r="F3294" s="1" t="s">
        <v>17</v>
      </c>
      <c r="G3294" s="1">
        <v>24</v>
      </c>
      <c r="H3294" s="1" t="s">
        <v>43</v>
      </c>
      <c r="I3294" s="1" t="s">
        <v>14</v>
      </c>
      <c r="J3294" s="1" t="s">
        <v>22</v>
      </c>
    </row>
    <row r="3295" spans="1:10" x14ac:dyDescent="0.25">
      <c r="A3295" s="1">
        <v>831117</v>
      </c>
      <c r="B3295" s="1" t="s">
        <v>37</v>
      </c>
      <c r="C3295" s="2">
        <v>42434</v>
      </c>
      <c r="D3295" s="2">
        <v>42434.477083333331</v>
      </c>
      <c r="E3295" s="1" t="s">
        <v>11</v>
      </c>
      <c r="F3295" s="1" t="s">
        <v>35</v>
      </c>
      <c r="G3295" s="1">
        <v>20</v>
      </c>
      <c r="H3295" s="1" t="s">
        <v>34</v>
      </c>
      <c r="I3295" s="1" t="s">
        <v>18</v>
      </c>
      <c r="J3295" s="1" t="s">
        <v>22</v>
      </c>
    </row>
    <row r="3296" spans="1:10" x14ac:dyDescent="0.25">
      <c r="A3296" s="1">
        <v>821068</v>
      </c>
      <c r="B3296" s="1" t="s">
        <v>33</v>
      </c>
      <c r="C3296" s="2">
        <v>42424</v>
      </c>
      <c r="D3296" s="2">
        <v>42424.347222222219</v>
      </c>
      <c r="E3296" s="1" t="s">
        <v>11</v>
      </c>
      <c r="F3296" s="1" t="s">
        <v>17</v>
      </c>
      <c r="G3296" s="1">
        <v>29</v>
      </c>
      <c r="H3296" s="1" t="s">
        <v>13</v>
      </c>
      <c r="I3296" s="1" t="s">
        <v>14</v>
      </c>
      <c r="J3296" s="1" t="s">
        <v>22</v>
      </c>
    </row>
    <row r="3297" spans="1:10" x14ac:dyDescent="0.25">
      <c r="A3297" s="1">
        <v>767592</v>
      </c>
      <c r="B3297" s="1" t="s">
        <v>40</v>
      </c>
      <c r="C3297" s="2">
        <v>42384</v>
      </c>
      <c r="D3297" s="2">
        <v>42384.45208333333</v>
      </c>
      <c r="E3297" s="1" t="s">
        <v>11</v>
      </c>
      <c r="F3297" s="1" t="s">
        <v>35</v>
      </c>
      <c r="G3297" s="1">
        <v>37</v>
      </c>
      <c r="H3297" s="1" t="s">
        <v>21</v>
      </c>
      <c r="I3297" s="1" t="s">
        <v>14</v>
      </c>
      <c r="J3297" s="1" t="s">
        <v>15</v>
      </c>
    </row>
    <row r="3298" spans="1:10" x14ac:dyDescent="0.25">
      <c r="A3298" s="1">
        <v>56067</v>
      </c>
      <c r="B3298" s="1" t="s">
        <v>41</v>
      </c>
      <c r="C3298" s="2">
        <v>42391</v>
      </c>
      <c r="D3298" s="2">
        <v>42391.251388888886</v>
      </c>
      <c r="E3298" s="1" t="s">
        <v>11</v>
      </c>
      <c r="F3298" s="1" t="s">
        <v>35</v>
      </c>
      <c r="G3298" s="1">
        <v>26</v>
      </c>
      <c r="H3298" s="1" t="s">
        <v>32</v>
      </c>
      <c r="I3298" s="1" t="s">
        <v>25</v>
      </c>
      <c r="J3298" s="1" t="s">
        <v>22</v>
      </c>
    </row>
    <row r="3299" spans="1:10" x14ac:dyDescent="0.25">
      <c r="A3299" s="1">
        <v>794031</v>
      </c>
      <c r="B3299" s="1" t="s">
        <v>10</v>
      </c>
      <c r="C3299" s="2">
        <v>42415</v>
      </c>
      <c r="D3299" s="2">
        <v>42415.245833333334</v>
      </c>
      <c r="E3299" s="1" t="s">
        <v>11</v>
      </c>
      <c r="F3299" s="1" t="s">
        <v>35</v>
      </c>
      <c r="G3299" s="1">
        <v>23</v>
      </c>
      <c r="H3299" s="1" t="s">
        <v>34</v>
      </c>
      <c r="I3299" s="1" t="s">
        <v>25</v>
      </c>
      <c r="J3299" s="1" t="s">
        <v>22</v>
      </c>
    </row>
    <row r="3300" spans="1:10" x14ac:dyDescent="0.25">
      <c r="A3300" s="1">
        <v>794031</v>
      </c>
      <c r="B3300" s="1" t="s">
        <v>30</v>
      </c>
      <c r="C3300" s="2">
        <v>42419</v>
      </c>
      <c r="D3300" s="2">
        <v>42419.549305555556</v>
      </c>
      <c r="E3300" s="1" t="s">
        <v>11</v>
      </c>
      <c r="F3300" s="1" t="s">
        <v>35</v>
      </c>
      <c r="G3300" s="1">
        <v>23</v>
      </c>
      <c r="H3300" s="1" t="s">
        <v>34</v>
      </c>
      <c r="I3300" s="1" t="s">
        <v>18</v>
      </c>
      <c r="J3300" s="1" t="s">
        <v>22</v>
      </c>
    </row>
    <row r="3301" spans="1:10" x14ac:dyDescent="0.25">
      <c r="A3301" s="1">
        <v>794031</v>
      </c>
      <c r="B3301" s="1" t="s">
        <v>10</v>
      </c>
      <c r="C3301" s="2">
        <v>42418</v>
      </c>
      <c r="D3301" s="2">
        <v>42418.17083333333</v>
      </c>
      <c r="E3301" s="1" t="s">
        <v>11</v>
      </c>
      <c r="F3301" s="1" t="s">
        <v>35</v>
      </c>
      <c r="G3301" s="1">
        <v>23</v>
      </c>
      <c r="H3301" s="1" t="s">
        <v>34</v>
      </c>
      <c r="I3301" s="1" t="s">
        <v>25</v>
      </c>
      <c r="J3301" s="1" t="s">
        <v>22</v>
      </c>
    </row>
    <row r="3302" spans="1:10" x14ac:dyDescent="0.25">
      <c r="A3302" s="1">
        <v>837551</v>
      </c>
      <c r="B3302" s="1" t="s">
        <v>33</v>
      </c>
      <c r="C3302" s="2">
        <v>42433</v>
      </c>
      <c r="D3302" s="2">
        <v>42433.209027777775</v>
      </c>
      <c r="E3302" s="1" t="s">
        <v>11</v>
      </c>
      <c r="F3302" s="1" t="s">
        <v>24</v>
      </c>
      <c r="G3302" s="1">
        <v>45</v>
      </c>
      <c r="H3302" s="1" t="s">
        <v>49</v>
      </c>
      <c r="I3302" s="1" t="s">
        <v>25</v>
      </c>
      <c r="J3302" s="1" t="s">
        <v>15</v>
      </c>
    </row>
    <row r="3303" spans="1:10" x14ac:dyDescent="0.25">
      <c r="A3303" s="1">
        <v>837551</v>
      </c>
      <c r="B3303" s="1" t="s">
        <v>36</v>
      </c>
      <c r="C3303" s="2">
        <v>42434</v>
      </c>
      <c r="D3303" s="2">
        <v>42434.129861111112</v>
      </c>
      <c r="E3303" s="1" t="s">
        <v>11</v>
      </c>
      <c r="F3303" s="1" t="s">
        <v>24</v>
      </c>
      <c r="G3303" s="1">
        <v>45</v>
      </c>
      <c r="H3303" s="1" t="s">
        <v>49</v>
      </c>
      <c r="I3303" s="1" t="s">
        <v>25</v>
      </c>
      <c r="J3303" s="1" t="s">
        <v>15</v>
      </c>
    </row>
    <row r="3304" spans="1:10" x14ac:dyDescent="0.25">
      <c r="A3304" s="1">
        <v>860029</v>
      </c>
      <c r="B3304" s="1" t="s">
        <v>16</v>
      </c>
      <c r="C3304" s="2">
        <v>42449</v>
      </c>
      <c r="D3304" s="2">
        <v>42449.168055555558</v>
      </c>
      <c r="E3304" s="1" t="s">
        <v>11</v>
      </c>
      <c r="F3304" s="1" t="s">
        <v>20</v>
      </c>
      <c r="G3304" s="1">
        <v>36</v>
      </c>
      <c r="H3304" s="1" t="s">
        <v>21</v>
      </c>
      <c r="I3304" s="1" t="s">
        <v>25</v>
      </c>
      <c r="J3304" s="1" t="s">
        <v>15</v>
      </c>
    </row>
    <row r="3305" spans="1:10" x14ac:dyDescent="0.25">
      <c r="A3305" s="1">
        <v>1107242</v>
      </c>
      <c r="B3305" s="1" t="s">
        <v>10</v>
      </c>
      <c r="C3305" s="2">
        <v>42384</v>
      </c>
      <c r="D3305" s="2">
        <v>42384.250694444447</v>
      </c>
      <c r="E3305" s="1" t="s">
        <v>11</v>
      </c>
      <c r="F3305" s="1" t="s">
        <v>20</v>
      </c>
      <c r="G3305" s="1">
        <v>25</v>
      </c>
      <c r="H3305" s="1" t="s">
        <v>21</v>
      </c>
      <c r="I3305" s="1" t="s">
        <v>25</v>
      </c>
      <c r="J3305" s="1" t="s">
        <v>22</v>
      </c>
    </row>
    <row r="3306" spans="1:10" x14ac:dyDescent="0.25">
      <c r="A3306" s="1">
        <v>777525</v>
      </c>
      <c r="B3306" s="1" t="s">
        <v>33</v>
      </c>
      <c r="C3306" s="2">
        <v>42432</v>
      </c>
      <c r="D3306" s="2">
        <v>42432.198611111111</v>
      </c>
      <c r="E3306" s="1" t="s">
        <v>11</v>
      </c>
      <c r="F3306" s="1" t="s">
        <v>20</v>
      </c>
      <c r="G3306" s="1">
        <v>34</v>
      </c>
      <c r="H3306" s="1" t="s">
        <v>52</v>
      </c>
      <c r="I3306" s="1" t="s">
        <v>25</v>
      </c>
      <c r="J3306" s="1" t="s">
        <v>15</v>
      </c>
    </row>
    <row r="3307" spans="1:10" x14ac:dyDescent="0.25">
      <c r="A3307" s="1">
        <v>809547</v>
      </c>
      <c r="B3307" s="1" t="s">
        <v>36</v>
      </c>
      <c r="C3307" s="2">
        <v>42422</v>
      </c>
      <c r="D3307" s="2">
        <v>42422.388888888891</v>
      </c>
      <c r="E3307" s="1" t="s">
        <v>11</v>
      </c>
      <c r="F3307" s="1" t="s">
        <v>20</v>
      </c>
      <c r="G3307" s="1">
        <v>38</v>
      </c>
      <c r="H3307" s="1" t="s">
        <v>21</v>
      </c>
      <c r="I3307" s="1" t="s">
        <v>14</v>
      </c>
      <c r="J3307" s="1" t="s">
        <v>15</v>
      </c>
    </row>
    <row r="3308" spans="1:10" x14ac:dyDescent="0.25">
      <c r="A3308" s="1">
        <v>809547</v>
      </c>
      <c r="B3308" s="1" t="s">
        <v>16</v>
      </c>
      <c r="C3308" s="2">
        <v>42426</v>
      </c>
      <c r="D3308" s="2">
        <v>42426.490972222222</v>
      </c>
      <c r="E3308" s="1" t="s">
        <v>11</v>
      </c>
      <c r="F3308" s="1" t="s">
        <v>20</v>
      </c>
      <c r="G3308" s="1">
        <v>38</v>
      </c>
      <c r="H3308" s="1" t="s">
        <v>21</v>
      </c>
      <c r="I3308" s="1" t="s">
        <v>18</v>
      </c>
      <c r="J3308" s="1" t="s">
        <v>15</v>
      </c>
    </row>
    <row r="3309" spans="1:10" x14ac:dyDescent="0.25">
      <c r="A3309" s="1">
        <v>809547</v>
      </c>
      <c r="B3309" s="1" t="s">
        <v>16</v>
      </c>
      <c r="C3309" s="2">
        <v>42442</v>
      </c>
      <c r="D3309" s="2">
        <v>42442.168749999997</v>
      </c>
      <c r="E3309" s="1" t="s">
        <v>11</v>
      </c>
      <c r="F3309" s="1" t="s">
        <v>20</v>
      </c>
      <c r="G3309" s="1">
        <v>38</v>
      </c>
      <c r="H3309" s="1" t="s">
        <v>21</v>
      </c>
      <c r="I3309" s="1" t="s">
        <v>25</v>
      </c>
      <c r="J3309" s="1" t="s">
        <v>15</v>
      </c>
    </row>
    <row r="3310" spans="1:10" x14ac:dyDescent="0.25">
      <c r="A3310" s="1">
        <v>809547</v>
      </c>
      <c r="B3310" s="1" t="s">
        <v>29</v>
      </c>
      <c r="C3310" s="2">
        <v>42424</v>
      </c>
      <c r="D3310" s="2">
        <v>42424.265972222223</v>
      </c>
      <c r="E3310" s="1" t="s">
        <v>11</v>
      </c>
      <c r="F3310" s="1" t="s">
        <v>20</v>
      </c>
      <c r="G3310" s="1">
        <v>38</v>
      </c>
      <c r="H3310" s="1" t="s">
        <v>21</v>
      </c>
      <c r="I3310" s="1" t="s">
        <v>25</v>
      </c>
      <c r="J3310" s="1" t="s">
        <v>15</v>
      </c>
    </row>
    <row r="3311" spans="1:10" x14ac:dyDescent="0.25">
      <c r="A3311" s="1">
        <v>809547</v>
      </c>
      <c r="B3311" s="1" t="s">
        <v>36</v>
      </c>
      <c r="C3311" s="2">
        <v>42447</v>
      </c>
      <c r="D3311" s="2">
        <v>42447.344444444447</v>
      </c>
      <c r="E3311" s="1" t="s">
        <v>11</v>
      </c>
      <c r="F3311" s="1" t="s">
        <v>20</v>
      </c>
      <c r="G3311" s="1">
        <v>38</v>
      </c>
      <c r="H3311" s="1" t="s">
        <v>21</v>
      </c>
      <c r="I3311" s="1" t="s">
        <v>14</v>
      </c>
      <c r="J3311" s="1" t="s">
        <v>15</v>
      </c>
    </row>
    <row r="3312" spans="1:10" x14ac:dyDescent="0.25">
      <c r="A3312" s="1">
        <v>809547</v>
      </c>
      <c r="B3312" s="1" t="s">
        <v>16</v>
      </c>
      <c r="C3312" s="2">
        <v>42434</v>
      </c>
      <c r="D3312" s="2">
        <v>42434.486805555556</v>
      </c>
      <c r="E3312" s="1" t="s">
        <v>11</v>
      </c>
      <c r="F3312" s="1" t="s">
        <v>20</v>
      </c>
      <c r="G3312" s="1">
        <v>38</v>
      </c>
      <c r="H3312" s="1" t="s">
        <v>21</v>
      </c>
      <c r="I3312" s="1" t="s">
        <v>18</v>
      </c>
      <c r="J3312" s="1" t="s">
        <v>15</v>
      </c>
    </row>
    <row r="3313" spans="1:10" x14ac:dyDescent="0.25">
      <c r="A3313" s="1">
        <v>809547</v>
      </c>
      <c r="B3313" s="1" t="s">
        <v>29</v>
      </c>
      <c r="C3313" s="2">
        <v>42436</v>
      </c>
      <c r="D3313" s="2">
        <v>42436.373611111114</v>
      </c>
      <c r="E3313" s="1" t="s">
        <v>11</v>
      </c>
      <c r="F3313" s="1" t="s">
        <v>20</v>
      </c>
      <c r="G3313" s="1">
        <v>38</v>
      </c>
      <c r="H3313" s="1" t="s">
        <v>21</v>
      </c>
      <c r="I3313" s="1" t="s">
        <v>14</v>
      </c>
      <c r="J3313" s="1" t="s">
        <v>15</v>
      </c>
    </row>
    <row r="3314" spans="1:10" x14ac:dyDescent="0.25">
      <c r="A3314" s="1">
        <v>809547</v>
      </c>
      <c r="B3314" s="1" t="s">
        <v>16</v>
      </c>
      <c r="C3314" s="2">
        <v>42444</v>
      </c>
      <c r="D3314" s="2">
        <v>42444.506944444445</v>
      </c>
      <c r="E3314" s="1" t="s">
        <v>11</v>
      </c>
      <c r="F3314" s="1" t="s">
        <v>20</v>
      </c>
      <c r="G3314" s="1">
        <v>38</v>
      </c>
      <c r="H3314" s="1" t="s">
        <v>21</v>
      </c>
      <c r="I3314" s="1" t="s">
        <v>18</v>
      </c>
      <c r="J3314" s="1" t="s">
        <v>15</v>
      </c>
    </row>
    <row r="3315" spans="1:10" x14ac:dyDescent="0.25">
      <c r="A3315" s="1">
        <v>34346</v>
      </c>
      <c r="B3315" s="1" t="s">
        <v>36</v>
      </c>
      <c r="C3315" s="2">
        <v>42403</v>
      </c>
      <c r="D3315" s="2">
        <v>42403.484027777777</v>
      </c>
      <c r="E3315" s="1" t="s">
        <v>17</v>
      </c>
      <c r="F3315" s="1" t="s">
        <v>17</v>
      </c>
      <c r="G3315" s="1">
        <v>0</v>
      </c>
      <c r="H3315" s="1" t="s">
        <v>17</v>
      </c>
      <c r="I3315" s="1" t="s">
        <v>18</v>
      </c>
      <c r="J3315" s="1" t="s">
        <v>19</v>
      </c>
    </row>
    <row r="3316" spans="1:10" x14ac:dyDescent="0.25">
      <c r="A3316" s="1">
        <v>772378</v>
      </c>
      <c r="B3316" s="1" t="s">
        <v>36</v>
      </c>
      <c r="C3316" s="2">
        <v>42377</v>
      </c>
      <c r="D3316" s="2">
        <v>42377.375</v>
      </c>
      <c r="E3316" s="1" t="s">
        <v>23</v>
      </c>
      <c r="F3316" s="1" t="s">
        <v>17</v>
      </c>
      <c r="G3316" s="1">
        <v>25</v>
      </c>
      <c r="H3316" s="1" t="s">
        <v>46</v>
      </c>
      <c r="I3316" s="1" t="s">
        <v>14</v>
      </c>
      <c r="J3316" s="1" t="s">
        <v>22</v>
      </c>
    </row>
    <row r="3317" spans="1:10" x14ac:dyDescent="0.25">
      <c r="A3317" s="1">
        <v>940266</v>
      </c>
      <c r="B3317" s="1" t="s">
        <v>37</v>
      </c>
      <c r="C3317" s="2">
        <v>42456</v>
      </c>
      <c r="D3317" s="2">
        <v>42456.553472222222</v>
      </c>
      <c r="E3317" s="1" t="s">
        <v>23</v>
      </c>
      <c r="F3317" s="1" t="s">
        <v>35</v>
      </c>
      <c r="G3317" s="1">
        <v>15</v>
      </c>
      <c r="H3317" s="1" t="s">
        <v>32</v>
      </c>
      <c r="I3317" s="1" t="s">
        <v>18</v>
      </c>
      <c r="J3317" s="1" t="s">
        <v>19</v>
      </c>
    </row>
    <row r="3318" spans="1:10" x14ac:dyDescent="0.25">
      <c r="A3318" s="1">
        <v>940266</v>
      </c>
      <c r="B3318" s="1" t="s">
        <v>31</v>
      </c>
      <c r="C3318" s="2">
        <v>42455</v>
      </c>
      <c r="D3318" s="2">
        <v>42455.135416666664</v>
      </c>
      <c r="E3318" s="1" t="s">
        <v>23</v>
      </c>
      <c r="F3318" s="1" t="s">
        <v>35</v>
      </c>
      <c r="G3318" s="1">
        <v>15</v>
      </c>
      <c r="H3318" s="1" t="s">
        <v>32</v>
      </c>
      <c r="I3318" s="1" t="s">
        <v>25</v>
      </c>
      <c r="J3318" s="1" t="s">
        <v>19</v>
      </c>
    </row>
    <row r="3319" spans="1:10" x14ac:dyDescent="0.25">
      <c r="A3319" s="1">
        <v>940266</v>
      </c>
      <c r="B3319" s="1" t="s">
        <v>31</v>
      </c>
      <c r="C3319" s="2">
        <v>42456</v>
      </c>
      <c r="D3319" s="2">
        <v>42456.45416666667</v>
      </c>
      <c r="E3319" s="1" t="s">
        <v>23</v>
      </c>
      <c r="F3319" s="1" t="s">
        <v>35</v>
      </c>
      <c r="G3319" s="1">
        <v>15</v>
      </c>
      <c r="H3319" s="1" t="s">
        <v>32</v>
      </c>
      <c r="I3319" s="1" t="s">
        <v>14</v>
      </c>
      <c r="J3319" s="1" t="s">
        <v>19</v>
      </c>
    </row>
    <row r="3320" spans="1:10" x14ac:dyDescent="0.25">
      <c r="A3320" s="1">
        <v>809549</v>
      </c>
      <c r="B3320" s="1" t="s">
        <v>41</v>
      </c>
      <c r="C3320" s="2">
        <v>42414</v>
      </c>
      <c r="D3320" s="2">
        <v>42414.398611111108</v>
      </c>
      <c r="E3320" s="1" t="s">
        <v>11</v>
      </c>
      <c r="F3320" s="1" t="s">
        <v>35</v>
      </c>
      <c r="G3320" s="1">
        <v>32</v>
      </c>
      <c r="H3320" s="1" t="s">
        <v>21</v>
      </c>
      <c r="I3320" s="1" t="s">
        <v>14</v>
      </c>
      <c r="J3320" s="1" t="s">
        <v>15</v>
      </c>
    </row>
    <row r="3321" spans="1:10" x14ac:dyDescent="0.25">
      <c r="A3321" s="1">
        <v>809552</v>
      </c>
      <c r="B3321" s="1" t="s">
        <v>45</v>
      </c>
      <c r="C3321" s="2">
        <v>42415</v>
      </c>
      <c r="D3321" s="2">
        <v>42415.582638888889</v>
      </c>
      <c r="E3321" s="1" t="s">
        <v>11</v>
      </c>
      <c r="F3321" s="1" t="s">
        <v>35</v>
      </c>
      <c r="G3321" s="1">
        <v>34</v>
      </c>
      <c r="H3321" s="1" t="s">
        <v>21</v>
      </c>
      <c r="I3321" s="1" t="s">
        <v>18</v>
      </c>
      <c r="J3321" s="1" t="s">
        <v>15</v>
      </c>
    </row>
    <row r="3322" spans="1:10" x14ac:dyDescent="0.25">
      <c r="A3322" s="1">
        <v>809552</v>
      </c>
      <c r="B3322" s="1" t="s">
        <v>10</v>
      </c>
      <c r="C3322" s="2">
        <v>42416</v>
      </c>
      <c r="D3322" s="2">
        <v>42416.343055555553</v>
      </c>
      <c r="E3322" s="1" t="s">
        <v>11</v>
      </c>
      <c r="F3322" s="1" t="s">
        <v>35</v>
      </c>
      <c r="G3322" s="1">
        <v>34</v>
      </c>
      <c r="H3322" s="1" t="s">
        <v>21</v>
      </c>
      <c r="I3322" s="1" t="s">
        <v>14</v>
      </c>
      <c r="J3322" s="1" t="s">
        <v>15</v>
      </c>
    </row>
    <row r="3323" spans="1:10" x14ac:dyDescent="0.25">
      <c r="A3323" s="1">
        <v>809552</v>
      </c>
      <c r="B3323" s="1" t="s">
        <v>40</v>
      </c>
      <c r="C3323" s="2">
        <v>42436</v>
      </c>
      <c r="D3323" s="2">
        <v>42436.25277777778</v>
      </c>
      <c r="E3323" s="1" t="s">
        <v>11</v>
      </c>
      <c r="F3323" s="1" t="s">
        <v>35</v>
      </c>
      <c r="G3323" s="1">
        <v>34</v>
      </c>
      <c r="H3323" s="1" t="s">
        <v>21</v>
      </c>
      <c r="I3323" s="1" t="s">
        <v>25</v>
      </c>
      <c r="J3323" s="1" t="s">
        <v>15</v>
      </c>
    </row>
    <row r="3324" spans="1:10" x14ac:dyDescent="0.25">
      <c r="A3324" s="1">
        <v>809552</v>
      </c>
      <c r="B3324" s="1" t="s">
        <v>47</v>
      </c>
      <c r="C3324" s="2">
        <v>42438</v>
      </c>
      <c r="D3324" s="2">
        <v>42438.265972222223</v>
      </c>
      <c r="E3324" s="1" t="s">
        <v>11</v>
      </c>
      <c r="F3324" s="1" t="s">
        <v>35</v>
      </c>
      <c r="G3324" s="1">
        <v>34</v>
      </c>
      <c r="H3324" s="1" t="s">
        <v>21</v>
      </c>
      <c r="I3324" s="1" t="s">
        <v>25</v>
      </c>
      <c r="J3324" s="1" t="s">
        <v>15</v>
      </c>
    </row>
    <row r="3325" spans="1:10" x14ac:dyDescent="0.25">
      <c r="A3325" s="1">
        <v>809552</v>
      </c>
      <c r="B3325" s="1" t="s">
        <v>45</v>
      </c>
      <c r="C3325" s="2">
        <v>42438</v>
      </c>
      <c r="D3325" s="2">
        <v>42438.269444444442</v>
      </c>
      <c r="E3325" s="1" t="s">
        <v>11</v>
      </c>
      <c r="F3325" s="1" t="s">
        <v>35</v>
      </c>
      <c r="G3325" s="1">
        <v>34</v>
      </c>
      <c r="H3325" s="1" t="s">
        <v>21</v>
      </c>
      <c r="I3325" s="1" t="s">
        <v>25</v>
      </c>
      <c r="J3325" s="1" t="s">
        <v>15</v>
      </c>
    </row>
    <row r="3326" spans="1:10" x14ac:dyDescent="0.25">
      <c r="A3326" s="1">
        <v>809552</v>
      </c>
      <c r="B3326" s="1" t="s">
        <v>27</v>
      </c>
      <c r="C3326" s="2">
        <v>42413</v>
      </c>
      <c r="D3326" s="2">
        <v>42413.277777777781</v>
      </c>
      <c r="E3326" s="1" t="s">
        <v>11</v>
      </c>
      <c r="F3326" s="1" t="s">
        <v>35</v>
      </c>
      <c r="G3326" s="1">
        <v>34</v>
      </c>
      <c r="H3326" s="1" t="s">
        <v>21</v>
      </c>
      <c r="I3326" s="1" t="s">
        <v>25</v>
      </c>
      <c r="J3326" s="1" t="s">
        <v>15</v>
      </c>
    </row>
    <row r="3327" spans="1:10" x14ac:dyDescent="0.25">
      <c r="A3327" s="1">
        <v>809552</v>
      </c>
      <c r="B3327" s="1" t="s">
        <v>41</v>
      </c>
      <c r="C3327" s="2">
        <v>42439</v>
      </c>
      <c r="D3327" s="2">
        <v>42439.374305555553</v>
      </c>
      <c r="E3327" s="1" t="s">
        <v>11</v>
      </c>
      <c r="F3327" s="1" t="s">
        <v>35</v>
      </c>
      <c r="G3327" s="1">
        <v>34</v>
      </c>
      <c r="H3327" s="1" t="s">
        <v>21</v>
      </c>
      <c r="I3327" s="1" t="s">
        <v>14</v>
      </c>
      <c r="J3327" s="1" t="s">
        <v>15</v>
      </c>
    </row>
    <row r="3328" spans="1:10" x14ac:dyDescent="0.25">
      <c r="A3328" s="1">
        <v>1457213</v>
      </c>
      <c r="B3328" s="1" t="s">
        <v>36</v>
      </c>
      <c r="C3328" s="2">
        <v>42420</v>
      </c>
      <c r="D3328" s="2">
        <v>42420.456250000003</v>
      </c>
      <c r="E3328" s="1" t="s">
        <v>11</v>
      </c>
      <c r="F3328" s="1" t="s">
        <v>35</v>
      </c>
      <c r="G3328" s="1">
        <v>39</v>
      </c>
      <c r="H3328" s="1" t="s">
        <v>21</v>
      </c>
      <c r="I3328" s="1" t="s">
        <v>14</v>
      </c>
      <c r="J3328" s="1" t="s">
        <v>15</v>
      </c>
    </row>
    <row r="3329" spans="1:10" x14ac:dyDescent="0.25">
      <c r="A3329" s="1">
        <v>809553</v>
      </c>
      <c r="B3329" s="1" t="s">
        <v>30</v>
      </c>
      <c r="C3329" s="2">
        <v>42446</v>
      </c>
      <c r="D3329" s="2">
        <v>42446.602777777778</v>
      </c>
      <c r="E3329" s="1" t="s">
        <v>11</v>
      </c>
      <c r="F3329" s="1" t="s">
        <v>35</v>
      </c>
      <c r="G3329" s="1">
        <v>25</v>
      </c>
      <c r="H3329" s="1" t="s">
        <v>32</v>
      </c>
      <c r="I3329" s="1" t="s">
        <v>44</v>
      </c>
      <c r="J3329" s="1" t="s">
        <v>22</v>
      </c>
    </row>
    <row r="3330" spans="1:10" x14ac:dyDescent="0.25">
      <c r="A3330" s="1">
        <v>809554</v>
      </c>
      <c r="B3330" s="1" t="s">
        <v>41</v>
      </c>
      <c r="C3330" s="2">
        <v>42454</v>
      </c>
      <c r="D3330" s="2">
        <v>42454.430555555555</v>
      </c>
      <c r="E3330" s="1" t="s">
        <v>11</v>
      </c>
      <c r="F3330" s="1" t="s">
        <v>20</v>
      </c>
      <c r="G3330" s="1">
        <v>27</v>
      </c>
      <c r="H3330" s="1" t="s">
        <v>32</v>
      </c>
      <c r="I3330" s="1" t="s">
        <v>14</v>
      </c>
      <c r="J3330" s="1" t="s">
        <v>22</v>
      </c>
    </row>
    <row r="3331" spans="1:10" x14ac:dyDescent="0.25">
      <c r="A3331" s="1">
        <v>809554</v>
      </c>
      <c r="B3331" s="1" t="s">
        <v>37</v>
      </c>
      <c r="C3331" s="2">
        <v>42456</v>
      </c>
      <c r="D3331" s="2">
        <v>42456.599305555559</v>
      </c>
      <c r="E3331" s="1" t="s">
        <v>11</v>
      </c>
      <c r="F3331" s="1" t="s">
        <v>20</v>
      </c>
      <c r="G3331" s="1">
        <v>27</v>
      </c>
      <c r="H3331" s="1" t="s">
        <v>32</v>
      </c>
      <c r="I3331" s="1" t="s">
        <v>44</v>
      </c>
      <c r="J3331" s="1" t="s">
        <v>22</v>
      </c>
    </row>
    <row r="3332" spans="1:10" x14ac:dyDescent="0.25">
      <c r="A3332" s="1">
        <v>940268</v>
      </c>
      <c r="B3332" s="1" t="s">
        <v>40</v>
      </c>
      <c r="C3332" s="2">
        <v>42443</v>
      </c>
      <c r="D3332" s="2">
        <v>42443.586111111108</v>
      </c>
      <c r="E3332" s="1" t="s">
        <v>11</v>
      </c>
      <c r="F3332" s="1" t="s">
        <v>35</v>
      </c>
      <c r="G3332" s="1">
        <v>33</v>
      </c>
      <c r="H3332" s="1" t="s">
        <v>21</v>
      </c>
      <c r="I3332" s="1" t="s">
        <v>44</v>
      </c>
      <c r="J3332" s="1" t="s">
        <v>15</v>
      </c>
    </row>
    <row r="3333" spans="1:10" x14ac:dyDescent="0.25">
      <c r="A3333" s="1">
        <v>940268</v>
      </c>
      <c r="B3333" s="1" t="s">
        <v>40</v>
      </c>
      <c r="C3333" s="2">
        <v>42433</v>
      </c>
      <c r="D3333" s="2">
        <v>42433.236111111109</v>
      </c>
      <c r="E3333" s="1" t="s">
        <v>11</v>
      </c>
      <c r="F3333" s="1" t="s">
        <v>35</v>
      </c>
      <c r="G3333" s="1">
        <v>33</v>
      </c>
      <c r="H3333" s="1" t="s">
        <v>21</v>
      </c>
      <c r="I3333" s="1" t="s">
        <v>25</v>
      </c>
      <c r="J3333" s="1" t="s">
        <v>15</v>
      </c>
    </row>
    <row r="3334" spans="1:10" x14ac:dyDescent="0.25">
      <c r="A3334" s="1">
        <v>940268</v>
      </c>
      <c r="B3334" s="1" t="s">
        <v>37</v>
      </c>
      <c r="C3334" s="2">
        <v>42389</v>
      </c>
      <c r="D3334" s="2">
        <v>42389.306944444441</v>
      </c>
      <c r="E3334" s="1" t="s">
        <v>11</v>
      </c>
      <c r="F3334" s="1" t="s">
        <v>35</v>
      </c>
      <c r="G3334" s="1">
        <v>33</v>
      </c>
      <c r="H3334" s="1" t="s">
        <v>21</v>
      </c>
      <c r="I3334" s="1" t="s">
        <v>14</v>
      </c>
      <c r="J3334" s="1" t="s">
        <v>15</v>
      </c>
    </row>
    <row r="3335" spans="1:10" x14ac:dyDescent="0.25">
      <c r="A3335" s="1">
        <v>940268</v>
      </c>
      <c r="B3335" s="1" t="s">
        <v>40</v>
      </c>
      <c r="C3335" s="2">
        <v>42435</v>
      </c>
      <c r="D3335" s="2">
        <v>42435.317361111112</v>
      </c>
      <c r="E3335" s="1" t="s">
        <v>11</v>
      </c>
      <c r="F3335" s="1" t="s">
        <v>35</v>
      </c>
      <c r="G3335" s="1">
        <v>33</v>
      </c>
      <c r="H3335" s="1" t="s">
        <v>21</v>
      </c>
      <c r="I3335" s="1" t="s">
        <v>14</v>
      </c>
      <c r="J3335" s="1" t="s">
        <v>15</v>
      </c>
    </row>
    <row r="3336" spans="1:10" x14ac:dyDescent="0.25">
      <c r="A3336" s="1">
        <v>466620</v>
      </c>
      <c r="B3336" s="1" t="s">
        <v>29</v>
      </c>
      <c r="C3336" s="2">
        <v>42380</v>
      </c>
      <c r="D3336" s="2">
        <v>42380.393750000003</v>
      </c>
      <c r="E3336" s="1" t="s">
        <v>11</v>
      </c>
      <c r="F3336" s="1" t="s">
        <v>35</v>
      </c>
      <c r="G3336" s="1">
        <v>27</v>
      </c>
      <c r="H3336" s="1" t="s">
        <v>52</v>
      </c>
      <c r="I3336" s="1" t="s">
        <v>14</v>
      </c>
      <c r="J3336" s="1" t="s">
        <v>22</v>
      </c>
    </row>
    <row r="3337" spans="1:10" x14ac:dyDescent="0.25">
      <c r="A3337" s="1">
        <v>940271</v>
      </c>
      <c r="B3337" s="1" t="s">
        <v>16</v>
      </c>
      <c r="C3337" s="2">
        <v>42448</v>
      </c>
      <c r="D3337" s="2">
        <v>42448.532638888886</v>
      </c>
      <c r="E3337" s="1" t="s">
        <v>11</v>
      </c>
      <c r="F3337" s="1" t="s">
        <v>12</v>
      </c>
      <c r="G3337" s="1">
        <v>48</v>
      </c>
      <c r="H3337" s="1" t="s">
        <v>13</v>
      </c>
      <c r="I3337" s="1" t="s">
        <v>18</v>
      </c>
      <c r="J3337" s="1" t="s">
        <v>26</v>
      </c>
    </row>
    <row r="3338" spans="1:10" x14ac:dyDescent="0.25">
      <c r="A3338" s="1">
        <v>940271</v>
      </c>
      <c r="B3338" s="1" t="s">
        <v>36</v>
      </c>
      <c r="C3338" s="2">
        <v>42449</v>
      </c>
      <c r="D3338" s="2">
        <v>42449.338194444441</v>
      </c>
      <c r="E3338" s="1" t="s">
        <v>11</v>
      </c>
      <c r="F3338" s="1" t="s">
        <v>12</v>
      </c>
      <c r="G3338" s="1">
        <v>48</v>
      </c>
      <c r="H3338" s="1" t="s">
        <v>13</v>
      </c>
      <c r="I3338" s="1" t="s">
        <v>14</v>
      </c>
      <c r="J3338" s="1" t="s">
        <v>26</v>
      </c>
    </row>
    <row r="3339" spans="1:10" x14ac:dyDescent="0.25">
      <c r="A3339" s="1">
        <v>821074</v>
      </c>
      <c r="B3339" s="1" t="s">
        <v>16</v>
      </c>
      <c r="C3339" s="2">
        <v>42424</v>
      </c>
      <c r="D3339" s="2">
        <v>42424.450694444444</v>
      </c>
      <c r="E3339" s="1" t="s">
        <v>11</v>
      </c>
      <c r="F3339" s="1" t="s">
        <v>24</v>
      </c>
      <c r="G3339" s="1">
        <v>32</v>
      </c>
      <c r="H3339" s="1" t="s">
        <v>28</v>
      </c>
      <c r="I3339" s="1" t="s">
        <v>14</v>
      </c>
      <c r="J3339" s="1" t="s">
        <v>15</v>
      </c>
    </row>
    <row r="3340" spans="1:10" x14ac:dyDescent="0.25">
      <c r="A3340" s="1">
        <v>918556</v>
      </c>
      <c r="B3340" s="1" t="s">
        <v>31</v>
      </c>
      <c r="C3340" s="2">
        <v>42457</v>
      </c>
      <c r="D3340" s="2">
        <v>42457.196527777778</v>
      </c>
      <c r="E3340" s="1" t="s">
        <v>11</v>
      </c>
      <c r="F3340" s="1" t="s">
        <v>20</v>
      </c>
      <c r="G3340" s="1">
        <v>34</v>
      </c>
      <c r="H3340" s="1" t="s">
        <v>34</v>
      </c>
      <c r="I3340" s="1" t="s">
        <v>25</v>
      </c>
      <c r="J3340" s="1" t="s">
        <v>15</v>
      </c>
    </row>
    <row r="3341" spans="1:10" x14ac:dyDescent="0.25">
      <c r="A3341" s="1">
        <v>918556</v>
      </c>
      <c r="B3341" s="1" t="s">
        <v>27</v>
      </c>
      <c r="C3341" s="2">
        <v>42457</v>
      </c>
      <c r="D3341" s="2">
        <v>42457.208333333336</v>
      </c>
      <c r="E3341" s="1" t="s">
        <v>11</v>
      </c>
      <c r="F3341" s="1" t="s">
        <v>20</v>
      </c>
      <c r="G3341" s="1">
        <v>34</v>
      </c>
      <c r="H3341" s="1" t="s">
        <v>34</v>
      </c>
      <c r="I3341" s="1" t="s">
        <v>25</v>
      </c>
      <c r="J3341" s="1" t="s">
        <v>15</v>
      </c>
    </row>
    <row r="3342" spans="1:10" x14ac:dyDescent="0.25">
      <c r="A3342" s="1">
        <v>918556</v>
      </c>
      <c r="B3342" s="1" t="s">
        <v>29</v>
      </c>
      <c r="C3342" s="2">
        <v>42458</v>
      </c>
      <c r="D3342" s="2">
        <v>42458.356249999997</v>
      </c>
      <c r="E3342" s="1" t="s">
        <v>11</v>
      </c>
      <c r="F3342" s="1" t="s">
        <v>20</v>
      </c>
      <c r="G3342" s="1">
        <v>34</v>
      </c>
      <c r="H3342" s="1" t="s">
        <v>34</v>
      </c>
      <c r="I3342" s="1" t="s">
        <v>14</v>
      </c>
      <c r="J3342" s="1" t="s">
        <v>15</v>
      </c>
    </row>
    <row r="3343" spans="1:10" x14ac:dyDescent="0.25">
      <c r="A3343" s="1">
        <v>2091055</v>
      </c>
      <c r="B3343" s="1" t="s">
        <v>33</v>
      </c>
      <c r="C3343" s="2">
        <v>42426</v>
      </c>
      <c r="D3343" s="2">
        <v>42426.477083333331</v>
      </c>
      <c r="E3343" s="1" t="s">
        <v>11</v>
      </c>
      <c r="F3343" s="1" t="s">
        <v>35</v>
      </c>
      <c r="G3343" s="1">
        <v>36</v>
      </c>
      <c r="H3343" s="1" t="s">
        <v>43</v>
      </c>
      <c r="I3343" s="1" t="s">
        <v>18</v>
      </c>
      <c r="J3343" s="1" t="s">
        <v>15</v>
      </c>
    </row>
    <row r="3344" spans="1:10" x14ac:dyDescent="0.25">
      <c r="A3344" s="1">
        <v>2091055</v>
      </c>
      <c r="B3344" s="1" t="s">
        <v>10</v>
      </c>
      <c r="C3344" s="2">
        <v>42387</v>
      </c>
      <c r="D3344" s="2">
        <v>42387.258333333331</v>
      </c>
      <c r="E3344" s="1" t="s">
        <v>11</v>
      </c>
      <c r="F3344" s="1" t="s">
        <v>35</v>
      </c>
      <c r="G3344" s="1">
        <v>36</v>
      </c>
      <c r="H3344" s="1" t="s">
        <v>43</v>
      </c>
      <c r="I3344" s="1" t="s">
        <v>25</v>
      </c>
      <c r="J3344" s="1" t="s">
        <v>15</v>
      </c>
    </row>
    <row r="3345" spans="1:10" x14ac:dyDescent="0.25">
      <c r="A3345" s="1">
        <v>2091055</v>
      </c>
      <c r="B3345" s="1" t="s">
        <v>30</v>
      </c>
      <c r="C3345" s="2">
        <v>42396</v>
      </c>
      <c r="D3345" s="2">
        <v>42396.245833333334</v>
      </c>
      <c r="E3345" s="1" t="s">
        <v>11</v>
      </c>
      <c r="F3345" s="1" t="s">
        <v>35</v>
      </c>
      <c r="G3345" s="1">
        <v>36</v>
      </c>
      <c r="H3345" s="1" t="s">
        <v>43</v>
      </c>
      <c r="I3345" s="1" t="s">
        <v>25</v>
      </c>
      <c r="J3345" s="1" t="s">
        <v>15</v>
      </c>
    </row>
    <row r="3346" spans="1:10" x14ac:dyDescent="0.25">
      <c r="A3346" s="1">
        <v>2091055</v>
      </c>
      <c r="B3346" s="1" t="s">
        <v>45</v>
      </c>
      <c r="C3346" s="2">
        <v>42371</v>
      </c>
      <c r="D3346" s="2">
        <v>42371.194444444445</v>
      </c>
      <c r="E3346" s="1" t="s">
        <v>11</v>
      </c>
      <c r="F3346" s="1" t="s">
        <v>35</v>
      </c>
      <c r="G3346" s="1">
        <v>36</v>
      </c>
      <c r="H3346" s="1" t="s">
        <v>43</v>
      </c>
      <c r="I3346" s="1" t="s">
        <v>25</v>
      </c>
      <c r="J3346" s="1" t="s">
        <v>15</v>
      </c>
    </row>
    <row r="3347" spans="1:10" x14ac:dyDescent="0.25">
      <c r="A3347" s="1">
        <v>2091055</v>
      </c>
      <c r="B3347" s="1" t="s">
        <v>30</v>
      </c>
      <c r="C3347" s="2">
        <v>42390</v>
      </c>
      <c r="D3347" s="2">
        <v>42390.299305555556</v>
      </c>
      <c r="E3347" s="1" t="s">
        <v>11</v>
      </c>
      <c r="F3347" s="1" t="s">
        <v>35</v>
      </c>
      <c r="G3347" s="1">
        <v>36</v>
      </c>
      <c r="H3347" s="1" t="s">
        <v>43</v>
      </c>
      <c r="I3347" s="1" t="s">
        <v>14</v>
      </c>
      <c r="J3347" s="1" t="s">
        <v>15</v>
      </c>
    </row>
    <row r="3348" spans="1:10" x14ac:dyDescent="0.25">
      <c r="A3348" s="1">
        <v>2091055</v>
      </c>
      <c r="B3348" s="1" t="s">
        <v>10</v>
      </c>
      <c r="C3348" s="2">
        <v>42403</v>
      </c>
      <c r="D3348" s="2">
        <v>42403.23541666667</v>
      </c>
      <c r="E3348" s="1" t="s">
        <v>11</v>
      </c>
      <c r="F3348" s="1" t="s">
        <v>35</v>
      </c>
      <c r="G3348" s="1">
        <v>36</v>
      </c>
      <c r="H3348" s="1" t="s">
        <v>43</v>
      </c>
      <c r="I3348" s="1" t="s">
        <v>25</v>
      </c>
      <c r="J3348" s="1" t="s">
        <v>15</v>
      </c>
    </row>
    <row r="3349" spans="1:10" x14ac:dyDescent="0.25">
      <c r="A3349" s="1">
        <v>2091055</v>
      </c>
      <c r="B3349" s="1" t="s">
        <v>10</v>
      </c>
      <c r="C3349" s="2">
        <v>42439</v>
      </c>
      <c r="D3349" s="2">
        <v>42439.161805555559</v>
      </c>
      <c r="E3349" s="1" t="s">
        <v>11</v>
      </c>
      <c r="F3349" s="1" t="s">
        <v>35</v>
      </c>
      <c r="G3349" s="1">
        <v>36</v>
      </c>
      <c r="H3349" s="1" t="s">
        <v>43</v>
      </c>
      <c r="I3349" s="1" t="s">
        <v>25</v>
      </c>
      <c r="J3349" s="1" t="s">
        <v>15</v>
      </c>
    </row>
    <row r="3350" spans="1:10" x14ac:dyDescent="0.25">
      <c r="A3350" s="1">
        <v>809556</v>
      </c>
      <c r="B3350" s="1" t="s">
        <v>16</v>
      </c>
      <c r="C3350" s="2">
        <v>42421</v>
      </c>
      <c r="D3350" s="2">
        <v>42421.212500000001</v>
      </c>
      <c r="E3350" s="1" t="s">
        <v>11</v>
      </c>
      <c r="F3350" s="1" t="s">
        <v>12</v>
      </c>
      <c r="G3350" s="1">
        <v>54</v>
      </c>
      <c r="H3350" s="1" t="s">
        <v>34</v>
      </c>
      <c r="I3350" s="1" t="s">
        <v>25</v>
      </c>
      <c r="J3350" s="1" t="s">
        <v>26</v>
      </c>
    </row>
    <row r="3351" spans="1:10" x14ac:dyDescent="0.25">
      <c r="A3351" s="1">
        <v>809556</v>
      </c>
      <c r="B3351" s="1" t="s">
        <v>40</v>
      </c>
      <c r="C3351" s="2">
        <v>42423</v>
      </c>
      <c r="D3351" s="2">
        <v>42423.125</v>
      </c>
      <c r="E3351" s="1" t="s">
        <v>11</v>
      </c>
      <c r="F3351" s="1" t="s">
        <v>12</v>
      </c>
      <c r="G3351" s="1">
        <v>54</v>
      </c>
      <c r="H3351" s="1" t="s">
        <v>34</v>
      </c>
      <c r="I3351" s="1" t="s">
        <v>25</v>
      </c>
      <c r="J3351" s="1" t="s">
        <v>26</v>
      </c>
    </row>
    <row r="3352" spans="1:10" x14ac:dyDescent="0.25">
      <c r="A3352" s="1">
        <v>866781</v>
      </c>
      <c r="B3352" s="1" t="s">
        <v>16</v>
      </c>
      <c r="C3352" s="2">
        <v>42452</v>
      </c>
      <c r="D3352" s="2">
        <v>42452.479166666664</v>
      </c>
      <c r="E3352" s="1" t="s">
        <v>11</v>
      </c>
      <c r="F3352" s="1" t="s">
        <v>24</v>
      </c>
      <c r="G3352" s="1">
        <v>26</v>
      </c>
      <c r="H3352" s="1" t="s">
        <v>21</v>
      </c>
      <c r="I3352" s="1" t="s">
        <v>18</v>
      </c>
      <c r="J3352" s="1" t="s">
        <v>22</v>
      </c>
    </row>
    <row r="3353" spans="1:10" x14ac:dyDescent="0.25">
      <c r="A3353" s="1">
        <v>2369354</v>
      </c>
      <c r="B3353" s="1" t="s">
        <v>16</v>
      </c>
      <c r="C3353" s="2">
        <v>42459</v>
      </c>
      <c r="D3353" s="2">
        <v>42459.240277777775</v>
      </c>
      <c r="E3353" s="1" t="s">
        <v>11</v>
      </c>
      <c r="F3353" s="1" t="s">
        <v>20</v>
      </c>
      <c r="G3353" s="1">
        <v>48</v>
      </c>
      <c r="H3353" s="1" t="s">
        <v>21</v>
      </c>
      <c r="I3353" s="1" t="s">
        <v>25</v>
      </c>
      <c r="J3353" s="1" t="s">
        <v>26</v>
      </c>
    </row>
    <row r="3354" spans="1:10" x14ac:dyDescent="0.25">
      <c r="A3354" s="1">
        <v>786580</v>
      </c>
      <c r="B3354" s="1" t="s">
        <v>10</v>
      </c>
      <c r="C3354" s="2">
        <v>42390</v>
      </c>
      <c r="D3354" s="2">
        <v>42390.457638888889</v>
      </c>
      <c r="E3354" s="1" t="s">
        <v>11</v>
      </c>
      <c r="F3354" s="1" t="s">
        <v>35</v>
      </c>
      <c r="G3354" s="1">
        <v>24</v>
      </c>
      <c r="H3354" s="1" t="s">
        <v>21</v>
      </c>
      <c r="I3354" s="1" t="s">
        <v>14</v>
      </c>
      <c r="J3354" s="1" t="s">
        <v>22</v>
      </c>
    </row>
    <row r="3355" spans="1:10" x14ac:dyDescent="0.25">
      <c r="A3355" s="1">
        <v>2018302</v>
      </c>
      <c r="B3355" s="1" t="s">
        <v>10</v>
      </c>
      <c r="C3355" s="2">
        <v>42438</v>
      </c>
      <c r="D3355" s="2">
        <v>42438.336111111108</v>
      </c>
      <c r="E3355" s="1" t="s">
        <v>11</v>
      </c>
      <c r="F3355" s="1" t="s">
        <v>17</v>
      </c>
      <c r="G3355" s="1">
        <v>29</v>
      </c>
      <c r="H3355" s="1" t="s">
        <v>13</v>
      </c>
      <c r="I3355" s="1" t="s">
        <v>14</v>
      </c>
      <c r="J3355" s="1" t="s">
        <v>22</v>
      </c>
    </row>
    <row r="3356" spans="1:10" x14ac:dyDescent="0.25">
      <c r="A3356" s="1">
        <v>789219</v>
      </c>
      <c r="B3356" s="1" t="s">
        <v>47</v>
      </c>
      <c r="C3356" s="2">
        <v>42411</v>
      </c>
      <c r="D3356" s="2">
        <v>42411.604861111111</v>
      </c>
      <c r="E3356" s="1" t="s">
        <v>11</v>
      </c>
      <c r="F3356" s="1" t="s">
        <v>20</v>
      </c>
      <c r="G3356" s="1">
        <v>40</v>
      </c>
      <c r="H3356" s="1" t="s">
        <v>32</v>
      </c>
      <c r="I3356" s="1" t="s">
        <v>44</v>
      </c>
      <c r="J3356" s="1" t="s">
        <v>15</v>
      </c>
    </row>
    <row r="3357" spans="1:10" x14ac:dyDescent="0.25">
      <c r="A3357" s="1">
        <v>794044</v>
      </c>
      <c r="B3357" s="1" t="s">
        <v>16</v>
      </c>
      <c r="C3357" s="2">
        <v>42454</v>
      </c>
      <c r="D3357" s="2">
        <v>42454.578472222223</v>
      </c>
      <c r="E3357" s="1" t="s">
        <v>11</v>
      </c>
      <c r="F3357" s="1" t="s">
        <v>20</v>
      </c>
      <c r="G3357" s="1">
        <v>31</v>
      </c>
      <c r="H3357" s="1" t="s">
        <v>32</v>
      </c>
      <c r="I3357" s="1" t="s">
        <v>18</v>
      </c>
      <c r="J3357" s="1" t="s">
        <v>15</v>
      </c>
    </row>
    <row r="3358" spans="1:10" x14ac:dyDescent="0.25">
      <c r="A3358" s="1">
        <v>794044</v>
      </c>
      <c r="B3358" s="1" t="s">
        <v>16</v>
      </c>
      <c r="C3358" s="2">
        <v>42458</v>
      </c>
      <c r="D3358" s="2">
        <v>42458.553472222222</v>
      </c>
      <c r="E3358" s="1" t="s">
        <v>11</v>
      </c>
      <c r="F3358" s="1" t="s">
        <v>20</v>
      </c>
      <c r="G3358" s="1">
        <v>31</v>
      </c>
      <c r="H3358" s="1" t="s">
        <v>32</v>
      </c>
      <c r="I3358" s="1" t="s">
        <v>18</v>
      </c>
      <c r="J3358" s="1" t="s">
        <v>15</v>
      </c>
    </row>
    <row r="3359" spans="1:10" x14ac:dyDescent="0.25">
      <c r="A3359" s="1">
        <v>794044</v>
      </c>
      <c r="B3359" s="1" t="s">
        <v>27</v>
      </c>
      <c r="C3359" s="2">
        <v>42430</v>
      </c>
      <c r="D3359" s="2">
        <v>42430.335416666669</v>
      </c>
      <c r="E3359" s="1" t="s">
        <v>11</v>
      </c>
      <c r="F3359" s="1" t="s">
        <v>20</v>
      </c>
      <c r="G3359" s="1">
        <v>31</v>
      </c>
      <c r="H3359" s="1" t="s">
        <v>32</v>
      </c>
      <c r="I3359" s="1" t="s">
        <v>14</v>
      </c>
      <c r="J3359" s="1" t="s">
        <v>15</v>
      </c>
    </row>
    <row r="3360" spans="1:10" x14ac:dyDescent="0.25">
      <c r="A3360" s="1">
        <v>919772</v>
      </c>
      <c r="B3360" s="1" t="s">
        <v>10</v>
      </c>
      <c r="C3360" s="2">
        <v>42456</v>
      </c>
      <c r="D3360" s="2">
        <v>42456.538194444445</v>
      </c>
      <c r="E3360" s="1" t="s">
        <v>11</v>
      </c>
      <c r="F3360" s="1" t="s">
        <v>20</v>
      </c>
      <c r="G3360" s="1">
        <v>41</v>
      </c>
      <c r="H3360" s="1" t="s">
        <v>21</v>
      </c>
      <c r="I3360" s="1" t="s">
        <v>18</v>
      </c>
      <c r="J3360" s="1" t="s">
        <v>15</v>
      </c>
    </row>
    <row r="3361" spans="1:10" x14ac:dyDescent="0.25">
      <c r="A3361" s="1">
        <v>919772</v>
      </c>
      <c r="B3361" s="1" t="s">
        <v>36</v>
      </c>
      <c r="C3361" s="2">
        <v>42456</v>
      </c>
      <c r="D3361" s="2">
        <v>42456.357638888891</v>
      </c>
      <c r="E3361" s="1" t="s">
        <v>11</v>
      </c>
      <c r="F3361" s="1" t="s">
        <v>20</v>
      </c>
      <c r="G3361" s="1">
        <v>41</v>
      </c>
      <c r="H3361" s="1" t="s">
        <v>21</v>
      </c>
      <c r="I3361" s="1" t="s">
        <v>14</v>
      </c>
      <c r="J3361" s="1" t="s">
        <v>15</v>
      </c>
    </row>
    <row r="3362" spans="1:10" x14ac:dyDescent="0.25">
      <c r="A3362" s="1">
        <v>930671</v>
      </c>
      <c r="B3362" s="1" t="s">
        <v>31</v>
      </c>
      <c r="C3362" s="2">
        <v>42460</v>
      </c>
      <c r="D3362" s="2">
        <v>42460.277083333334</v>
      </c>
      <c r="E3362" s="1" t="s">
        <v>11</v>
      </c>
      <c r="F3362" s="1" t="s">
        <v>20</v>
      </c>
      <c r="G3362" s="1">
        <v>44</v>
      </c>
      <c r="H3362" s="1" t="s">
        <v>21</v>
      </c>
      <c r="I3362" s="1" t="s">
        <v>25</v>
      </c>
      <c r="J3362" s="1" t="s">
        <v>15</v>
      </c>
    </row>
    <row r="3363" spans="1:10" x14ac:dyDescent="0.25">
      <c r="A3363" s="1">
        <v>930671</v>
      </c>
      <c r="B3363" s="1" t="s">
        <v>37</v>
      </c>
      <c r="C3363" s="2">
        <v>42459</v>
      </c>
      <c r="D3363" s="2">
        <v>42459.328472222223</v>
      </c>
      <c r="E3363" s="1" t="s">
        <v>11</v>
      </c>
      <c r="F3363" s="1" t="s">
        <v>20</v>
      </c>
      <c r="G3363" s="1">
        <v>44</v>
      </c>
      <c r="H3363" s="1" t="s">
        <v>21</v>
      </c>
      <c r="I3363" s="1" t="s">
        <v>14</v>
      </c>
      <c r="J3363" s="1" t="s">
        <v>15</v>
      </c>
    </row>
    <row r="3364" spans="1:10" x14ac:dyDescent="0.25">
      <c r="A3364" s="1">
        <v>866785</v>
      </c>
      <c r="B3364" s="1" t="s">
        <v>33</v>
      </c>
      <c r="C3364" s="2">
        <v>42453</v>
      </c>
      <c r="D3364" s="2">
        <v>42453.243055555555</v>
      </c>
      <c r="E3364" s="1" t="s">
        <v>11</v>
      </c>
      <c r="F3364" s="1" t="s">
        <v>20</v>
      </c>
      <c r="G3364" s="1">
        <v>35</v>
      </c>
      <c r="H3364" s="1" t="s">
        <v>43</v>
      </c>
      <c r="I3364" s="1" t="s">
        <v>25</v>
      </c>
      <c r="J3364" s="1" t="s">
        <v>15</v>
      </c>
    </row>
    <row r="3365" spans="1:10" x14ac:dyDescent="0.25">
      <c r="A3365" s="1">
        <v>866785</v>
      </c>
      <c r="B3365" s="1" t="s">
        <v>16</v>
      </c>
      <c r="C3365" s="2">
        <v>42437</v>
      </c>
      <c r="D3365" s="2">
        <v>42437.481249999997</v>
      </c>
      <c r="E3365" s="1" t="s">
        <v>11</v>
      </c>
      <c r="F3365" s="1" t="s">
        <v>20</v>
      </c>
      <c r="G3365" s="1">
        <v>35</v>
      </c>
      <c r="H3365" s="1" t="s">
        <v>43</v>
      </c>
      <c r="I3365" s="1" t="s">
        <v>18</v>
      </c>
      <c r="J3365" s="1" t="s">
        <v>15</v>
      </c>
    </row>
    <row r="3366" spans="1:10" x14ac:dyDescent="0.25">
      <c r="A3366" s="1">
        <v>891969</v>
      </c>
      <c r="B3366" s="1" t="s">
        <v>16</v>
      </c>
      <c r="C3366" s="2">
        <v>42451</v>
      </c>
      <c r="D3366" s="2">
        <v>42451.45</v>
      </c>
      <c r="E3366" s="1" t="s">
        <v>11</v>
      </c>
      <c r="F3366" s="1" t="s">
        <v>20</v>
      </c>
      <c r="G3366" s="1">
        <v>33</v>
      </c>
      <c r="H3366" s="1" t="s">
        <v>21</v>
      </c>
      <c r="I3366" s="1" t="s">
        <v>14</v>
      </c>
      <c r="J3366" s="1" t="s">
        <v>15</v>
      </c>
    </row>
    <row r="3367" spans="1:10" x14ac:dyDescent="0.25">
      <c r="A3367" s="1">
        <v>891969</v>
      </c>
      <c r="B3367" s="1" t="s">
        <v>33</v>
      </c>
      <c r="C3367" s="2">
        <v>42452</v>
      </c>
      <c r="D3367" s="2">
        <v>42452.354861111111</v>
      </c>
      <c r="E3367" s="1" t="s">
        <v>11</v>
      </c>
      <c r="F3367" s="1" t="s">
        <v>20</v>
      </c>
      <c r="G3367" s="1">
        <v>33</v>
      </c>
      <c r="H3367" s="1" t="s">
        <v>21</v>
      </c>
      <c r="I3367" s="1" t="s">
        <v>14</v>
      </c>
      <c r="J3367" s="1" t="s">
        <v>15</v>
      </c>
    </row>
    <row r="3368" spans="1:10" x14ac:dyDescent="0.25">
      <c r="A3368" s="1">
        <v>930672</v>
      </c>
      <c r="B3368" s="1" t="s">
        <v>36</v>
      </c>
      <c r="C3368" s="2">
        <v>42460</v>
      </c>
      <c r="D3368" s="2">
        <v>42460.238194444442</v>
      </c>
      <c r="E3368" s="1" t="s">
        <v>11</v>
      </c>
      <c r="F3368" s="1" t="s">
        <v>20</v>
      </c>
      <c r="G3368" s="1">
        <v>48</v>
      </c>
      <c r="H3368" s="1" t="s">
        <v>43</v>
      </c>
      <c r="I3368" s="1" t="s">
        <v>25</v>
      </c>
      <c r="J3368" s="1" t="s">
        <v>26</v>
      </c>
    </row>
    <row r="3369" spans="1:10" x14ac:dyDescent="0.25">
      <c r="A3369" s="1">
        <v>930672</v>
      </c>
      <c r="B3369" s="1" t="s">
        <v>36</v>
      </c>
      <c r="C3369" s="2">
        <v>42459</v>
      </c>
      <c r="D3369" s="2">
        <v>42459.363888888889</v>
      </c>
      <c r="E3369" s="1" t="s">
        <v>11</v>
      </c>
      <c r="F3369" s="1" t="s">
        <v>20</v>
      </c>
      <c r="G3369" s="1">
        <v>48</v>
      </c>
      <c r="H3369" s="1" t="s">
        <v>43</v>
      </c>
      <c r="I3369" s="1" t="s">
        <v>14</v>
      </c>
      <c r="J3369" s="1" t="s">
        <v>26</v>
      </c>
    </row>
    <row r="3370" spans="1:10" x14ac:dyDescent="0.25">
      <c r="A3370" s="1">
        <v>860044</v>
      </c>
      <c r="B3370" s="1" t="s">
        <v>16</v>
      </c>
      <c r="C3370" s="2">
        <v>42441</v>
      </c>
      <c r="D3370" s="2">
        <v>42441.566666666666</v>
      </c>
      <c r="E3370" s="1" t="s">
        <v>11</v>
      </c>
      <c r="F3370" s="1" t="s">
        <v>20</v>
      </c>
      <c r="G3370" s="1">
        <v>37</v>
      </c>
      <c r="H3370" s="1" t="s">
        <v>43</v>
      </c>
      <c r="I3370" s="1" t="s">
        <v>18</v>
      </c>
      <c r="J3370" s="1" t="s">
        <v>15</v>
      </c>
    </row>
    <row r="3371" spans="1:10" x14ac:dyDescent="0.25">
      <c r="A3371" s="1">
        <v>809563</v>
      </c>
      <c r="B3371" s="1" t="s">
        <v>16</v>
      </c>
      <c r="C3371" s="2">
        <v>42424</v>
      </c>
      <c r="D3371" s="2">
        <v>42424.6</v>
      </c>
      <c r="E3371" s="1" t="s">
        <v>11</v>
      </c>
      <c r="F3371" s="1" t="s">
        <v>20</v>
      </c>
      <c r="G3371" s="1">
        <v>37</v>
      </c>
      <c r="H3371" s="1" t="s">
        <v>43</v>
      </c>
      <c r="I3371" s="1" t="s">
        <v>44</v>
      </c>
      <c r="J3371" s="1" t="s">
        <v>15</v>
      </c>
    </row>
    <row r="3372" spans="1:10" x14ac:dyDescent="0.25">
      <c r="A3372" s="1">
        <v>809563</v>
      </c>
      <c r="B3372" s="1" t="s">
        <v>16</v>
      </c>
      <c r="C3372" s="2">
        <v>42437</v>
      </c>
      <c r="D3372" s="2">
        <v>42437.243750000001</v>
      </c>
      <c r="E3372" s="1" t="s">
        <v>11</v>
      </c>
      <c r="F3372" s="1" t="s">
        <v>20</v>
      </c>
      <c r="G3372" s="1">
        <v>37</v>
      </c>
      <c r="H3372" s="1" t="s">
        <v>43</v>
      </c>
      <c r="I3372" s="1" t="s">
        <v>25</v>
      </c>
      <c r="J3372" s="1" t="s">
        <v>15</v>
      </c>
    </row>
    <row r="3373" spans="1:10" x14ac:dyDescent="0.25">
      <c r="A3373" s="1">
        <v>821083</v>
      </c>
      <c r="B3373" s="1" t="s">
        <v>33</v>
      </c>
      <c r="C3373" s="2">
        <v>42453</v>
      </c>
      <c r="D3373" s="2">
        <v>42453.261805555558</v>
      </c>
      <c r="E3373" s="1" t="s">
        <v>11</v>
      </c>
      <c r="F3373" s="1" t="s">
        <v>20</v>
      </c>
      <c r="G3373" s="1">
        <v>36</v>
      </c>
      <c r="H3373" s="1" t="s">
        <v>43</v>
      </c>
      <c r="I3373" s="1" t="s">
        <v>25</v>
      </c>
      <c r="J3373" s="1" t="s">
        <v>15</v>
      </c>
    </row>
    <row r="3374" spans="1:10" x14ac:dyDescent="0.25">
      <c r="A3374" s="1">
        <v>821083</v>
      </c>
      <c r="B3374" s="1" t="s">
        <v>16</v>
      </c>
      <c r="C3374" s="2">
        <v>42425</v>
      </c>
      <c r="D3374" s="2">
        <v>42425.406944444447</v>
      </c>
      <c r="E3374" s="1" t="s">
        <v>11</v>
      </c>
      <c r="F3374" s="1" t="s">
        <v>20</v>
      </c>
      <c r="G3374" s="1">
        <v>36</v>
      </c>
      <c r="H3374" s="1" t="s">
        <v>43</v>
      </c>
      <c r="I3374" s="1" t="s">
        <v>14</v>
      </c>
      <c r="J3374" s="1" t="s">
        <v>15</v>
      </c>
    </row>
    <row r="3375" spans="1:10" x14ac:dyDescent="0.25">
      <c r="A3375" s="1">
        <v>821083</v>
      </c>
      <c r="B3375" s="1" t="s">
        <v>33</v>
      </c>
      <c r="C3375" s="2">
        <v>42453</v>
      </c>
      <c r="D3375" s="2">
        <v>42453.529166666667</v>
      </c>
      <c r="E3375" s="1" t="s">
        <v>11</v>
      </c>
      <c r="F3375" s="1" t="s">
        <v>20</v>
      </c>
      <c r="G3375" s="1">
        <v>36</v>
      </c>
      <c r="H3375" s="1" t="s">
        <v>43</v>
      </c>
      <c r="I3375" s="1" t="s">
        <v>18</v>
      </c>
      <c r="J3375" s="1" t="s">
        <v>15</v>
      </c>
    </row>
    <row r="3376" spans="1:10" x14ac:dyDescent="0.25">
      <c r="A3376" s="1">
        <v>893076</v>
      </c>
      <c r="B3376" s="1" t="s">
        <v>27</v>
      </c>
      <c r="C3376" s="2">
        <v>42450</v>
      </c>
      <c r="D3376" s="2">
        <v>42450.482638888891</v>
      </c>
      <c r="E3376" s="1" t="s">
        <v>11</v>
      </c>
      <c r="F3376" s="1" t="s">
        <v>24</v>
      </c>
      <c r="G3376" s="1">
        <v>31</v>
      </c>
      <c r="H3376" s="1" t="s">
        <v>21</v>
      </c>
      <c r="I3376" s="1" t="s">
        <v>18</v>
      </c>
      <c r="J3376" s="1" t="s">
        <v>15</v>
      </c>
    </row>
    <row r="3377" spans="1:10" x14ac:dyDescent="0.25">
      <c r="A3377" s="1">
        <v>789220</v>
      </c>
      <c r="B3377" s="1" t="s">
        <v>16</v>
      </c>
      <c r="C3377" s="2">
        <v>42424</v>
      </c>
      <c r="D3377" s="2">
        <v>42424.503472222219</v>
      </c>
      <c r="E3377" s="1" t="s">
        <v>11</v>
      </c>
      <c r="F3377" s="1" t="s">
        <v>24</v>
      </c>
      <c r="G3377" s="1">
        <v>26</v>
      </c>
      <c r="H3377" s="1" t="s">
        <v>34</v>
      </c>
      <c r="I3377" s="1" t="s">
        <v>18</v>
      </c>
      <c r="J3377" s="1" t="s">
        <v>22</v>
      </c>
    </row>
    <row r="3378" spans="1:10" x14ac:dyDescent="0.25">
      <c r="A3378" s="1">
        <v>789220</v>
      </c>
      <c r="B3378" s="1" t="s">
        <v>36</v>
      </c>
      <c r="C3378" s="2">
        <v>42437</v>
      </c>
      <c r="D3378" s="2">
        <v>42437.385416666664</v>
      </c>
      <c r="E3378" s="1" t="s">
        <v>11</v>
      </c>
      <c r="F3378" s="1" t="s">
        <v>24</v>
      </c>
      <c r="G3378" s="1">
        <v>26</v>
      </c>
      <c r="H3378" s="1" t="s">
        <v>34</v>
      </c>
      <c r="I3378" s="1" t="s">
        <v>14</v>
      </c>
      <c r="J3378" s="1" t="s">
        <v>22</v>
      </c>
    </row>
    <row r="3379" spans="1:10" x14ac:dyDescent="0.25">
      <c r="A3379" s="1">
        <v>789220</v>
      </c>
      <c r="B3379" s="1" t="s">
        <v>33</v>
      </c>
      <c r="C3379" s="2">
        <v>42390</v>
      </c>
      <c r="D3379" s="2">
        <v>42390.448611111111</v>
      </c>
      <c r="E3379" s="1" t="s">
        <v>11</v>
      </c>
      <c r="F3379" s="1" t="s">
        <v>24</v>
      </c>
      <c r="G3379" s="1">
        <v>26</v>
      </c>
      <c r="H3379" s="1" t="s">
        <v>34</v>
      </c>
      <c r="I3379" s="1" t="s">
        <v>14</v>
      </c>
      <c r="J3379" s="1" t="s">
        <v>22</v>
      </c>
    </row>
    <row r="3380" spans="1:10" x14ac:dyDescent="0.25">
      <c r="A3380" s="1">
        <v>789220</v>
      </c>
      <c r="B3380" s="1" t="s">
        <v>33</v>
      </c>
      <c r="C3380" s="2">
        <v>42390</v>
      </c>
      <c r="D3380" s="2">
        <v>42390.388888888891</v>
      </c>
      <c r="E3380" s="1" t="s">
        <v>11</v>
      </c>
      <c r="F3380" s="1" t="s">
        <v>24</v>
      </c>
      <c r="G3380" s="1">
        <v>26</v>
      </c>
      <c r="H3380" s="1" t="s">
        <v>34</v>
      </c>
      <c r="I3380" s="1" t="s">
        <v>14</v>
      </c>
      <c r="J3380" s="1" t="s">
        <v>22</v>
      </c>
    </row>
    <row r="3381" spans="1:10" x14ac:dyDescent="0.25">
      <c r="A3381" s="1">
        <v>789220</v>
      </c>
      <c r="B3381" s="1" t="s">
        <v>33</v>
      </c>
      <c r="C3381" s="2">
        <v>42390</v>
      </c>
      <c r="D3381" s="2">
        <v>42390.257638888892</v>
      </c>
      <c r="E3381" s="1" t="s">
        <v>11</v>
      </c>
      <c r="F3381" s="1" t="s">
        <v>24</v>
      </c>
      <c r="G3381" s="1">
        <v>26</v>
      </c>
      <c r="H3381" s="1" t="s">
        <v>34</v>
      </c>
      <c r="I3381" s="1" t="s">
        <v>25</v>
      </c>
      <c r="J3381" s="1" t="s">
        <v>22</v>
      </c>
    </row>
    <row r="3382" spans="1:10" x14ac:dyDescent="0.25">
      <c r="A3382" s="1">
        <v>789220</v>
      </c>
      <c r="B3382" s="1" t="s">
        <v>33</v>
      </c>
      <c r="C3382" s="2">
        <v>42409</v>
      </c>
      <c r="D3382" s="2">
        <v>42409.39166666667</v>
      </c>
      <c r="E3382" s="1" t="s">
        <v>11</v>
      </c>
      <c r="F3382" s="1" t="s">
        <v>24</v>
      </c>
      <c r="G3382" s="1">
        <v>26</v>
      </c>
      <c r="H3382" s="1" t="s">
        <v>34</v>
      </c>
      <c r="I3382" s="1" t="s">
        <v>14</v>
      </c>
      <c r="J3382" s="1" t="s">
        <v>22</v>
      </c>
    </row>
    <row r="3383" spans="1:10" x14ac:dyDescent="0.25">
      <c r="A3383" s="1">
        <v>537082</v>
      </c>
      <c r="B3383" s="1" t="s">
        <v>29</v>
      </c>
      <c r="C3383" s="2">
        <v>42451</v>
      </c>
      <c r="D3383" s="2">
        <v>42451.548611111109</v>
      </c>
      <c r="E3383" s="1" t="s">
        <v>11</v>
      </c>
      <c r="F3383" s="1" t="s">
        <v>24</v>
      </c>
      <c r="G3383" s="1">
        <v>22</v>
      </c>
      <c r="H3383" s="1" t="s">
        <v>32</v>
      </c>
      <c r="I3383" s="1" t="s">
        <v>18</v>
      </c>
      <c r="J3383" s="1" t="s">
        <v>22</v>
      </c>
    </row>
    <row r="3384" spans="1:10" x14ac:dyDescent="0.25">
      <c r="A3384" s="1">
        <v>789224</v>
      </c>
      <c r="B3384" s="1" t="s">
        <v>31</v>
      </c>
      <c r="C3384" s="2">
        <v>42406</v>
      </c>
      <c r="D3384" s="2">
        <v>42406.36041666667</v>
      </c>
      <c r="E3384" s="1" t="s">
        <v>23</v>
      </c>
      <c r="F3384" s="1" t="s">
        <v>24</v>
      </c>
      <c r="G3384" s="1">
        <v>29</v>
      </c>
      <c r="H3384" s="1" t="s">
        <v>13</v>
      </c>
      <c r="I3384" s="1" t="s">
        <v>14</v>
      </c>
      <c r="J3384" s="1" t="s">
        <v>22</v>
      </c>
    </row>
    <row r="3385" spans="1:10" x14ac:dyDescent="0.25">
      <c r="A3385" s="1">
        <v>940281</v>
      </c>
      <c r="B3385" s="1" t="s">
        <v>29</v>
      </c>
      <c r="C3385" s="2">
        <v>42431</v>
      </c>
      <c r="D3385" s="2">
        <v>42431.559027777781</v>
      </c>
      <c r="E3385" s="1" t="s">
        <v>11</v>
      </c>
      <c r="F3385" s="1" t="s">
        <v>24</v>
      </c>
      <c r="G3385" s="1">
        <v>35</v>
      </c>
      <c r="H3385" s="1" t="s">
        <v>21</v>
      </c>
      <c r="I3385" s="1" t="s">
        <v>18</v>
      </c>
      <c r="J3385" s="1" t="s">
        <v>15</v>
      </c>
    </row>
    <row r="3386" spans="1:10" x14ac:dyDescent="0.25">
      <c r="A3386" s="1">
        <v>940281</v>
      </c>
      <c r="B3386" s="1" t="s">
        <v>40</v>
      </c>
      <c r="C3386" s="2">
        <v>42431</v>
      </c>
      <c r="D3386" s="2">
        <v>42431.513194444444</v>
      </c>
      <c r="E3386" s="1" t="s">
        <v>11</v>
      </c>
      <c r="F3386" s="1" t="s">
        <v>24</v>
      </c>
      <c r="G3386" s="1">
        <v>35</v>
      </c>
      <c r="H3386" s="1" t="s">
        <v>21</v>
      </c>
      <c r="I3386" s="1" t="s">
        <v>18</v>
      </c>
      <c r="J3386" s="1" t="s">
        <v>15</v>
      </c>
    </row>
    <row r="3387" spans="1:10" x14ac:dyDescent="0.25">
      <c r="A3387" s="1">
        <v>940281</v>
      </c>
      <c r="B3387" s="1" t="s">
        <v>41</v>
      </c>
      <c r="C3387" s="2">
        <v>42442</v>
      </c>
      <c r="D3387" s="2">
        <v>42442.339583333334</v>
      </c>
      <c r="E3387" s="1" t="s">
        <v>11</v>
      </c>
      <c r="F3387" s="1" t="s">
        <v>24</v>
      </c>
      <c r="G3387" s="1">
        <v>35</v>
      </c>
      <c r="H3387" s="1" t="s">
        <v>21</v>
      </c>
      <c r="I3387" s="1" t="s">
        <v>14</v>
      </c>
      <c r="J3387" s="1" t="s">
        <v>15</v>
      </c>
    </row>
    <row r="3388" spans="1:10" x14ac:dyDescent="0.25">
      <c r="A3388" s="1">
        <v>940281</v>
      </c>
      <c r="B3388" s="1" t="s">
        <v>29</v>
      </c>
      <c r="C3388" s="2">
        <v>42437</v>
      </c>
      <c r="D3388" s="2">
        <v>42437.484722222223</v>
      </c>
      <c r="E3388" s="1" t="s">
        <v>11</v>
      </c>
      <c r="F3388" s="1" t="s">
        <v>24</v>
      </c>
      <c r="G3388" s="1">
        <v>35</v>
      </c>
      <c r="H3388" s="1" t="s">
        <v>21</v>
      </c>
      <c r="I3388" s="1" t="s">
        <v>18</v>
      </c>
      <c r="J3388" s="1" t="s">
        <v>15</v>
      </c>
    </row>
    <row r="3389" spans="1:10" x14ac:dyDescent="0.25">
      <c r="A3389" s="1">
        <v>940281</v>
      </c>
      <c r="B3389" s="1" t="s">
        <v>41</v>
      </c>
      <c r="C3389" s="2">
        <v>42437</v>
      </c>
      <c r="D3389" s="2">
        <v>42437.476388888892</v>
      </c>
      <c r="E3389" s="1" t="s">
        <v>11</v>
      </c>
      <c r="F3389" s="1" t="s">
        <v>24</v>
      </c>
      <c r="G3389" s="1">
        <v>35</v>
      </c>
      <c r="H3389" s="1" t="s">
        <v>21</v>
      </c>
      <c r="I3389" s="1" t="s">
        <v>18</v>
      </c>
      <c r="J3389" s="1" t="s">
        <v>15</v>
      </c>
    </row>
    <row r="3390" spans="1:10" x14ac:dyDescent="0.25">
      <c r="A3390" s="1">
        <v>940281</v>
      </c>
      <c r="B3390" s="1" t="s">
        <v>41</v>
      </c>
      <c r="C3390" s="2">
        <v>42444</v>
      </c>
      <c r="D3390" s="2">
        <v>42444.459722222222</v>
      </c>
      <c r="E3390" s="1" t="s">
        <v>11</v>
      </c>
      <c r="F3390" s="1" t="s">
        <v>24</v>
      </c>
      <c r="G3390" s="1">
        <v>35</v>
      </c>
      <c r="H3390" s="1" t="s">
        <v>21</v>
      </c>
      <c r="I3390" s="1" t="s">
        <v>18</v>
      </c>
      <c r="J3390" s="1" t="s">
        <v>15</v>
      </c>
    </row>
    <row r="3391" spans="1:10" x14ac:dyDescent="0.25">
      <c r="A3391" s="1">
        <v>940281</v>
      </c>
      <c r="B3391" s="1" t="s">
        <v>38</v>
      </c>
      <c r="C3391" s="2">
        <v>42430</v>
      </c>
      <c r="D3391" s="2">
        <v>42430.411111111112</v>
      </c>
      <c r="E3391" s="1" t="s">
        <v>11</v>
      </c>
      <c r="F3391" s="1" t="s">
        <v>24</v>
      </c>
      <c r="G3391" s="1">
        <v>35</v>
      </c>
      <c r="H3391" s="1" t="s">
        <v>21</v>
      </c>
      <c r="I3391" s="1" t="s">
        <v>14</v>
      </c>
      <c r="J3391" s="1" t="s">
        <v>15</v>
      </c>
    </row>
    <row r="3392" spans="1:10" x14ac:dyDescent="0.25">
      <c r="A3392" s="1">
        <v>940281</v>
      </c>
      <c r="B3392" s="1" t="s">
        <v>10</v>
      </c>
      <c r="C3392" s="2">
        <v>42430</v>
      </c>
      <c r="D3392" s="2">
        <v>42430.395138888889</v>
      </c>
      <c r="E3392" s="1" t="s">
        <v>11</v>
      </c>
      <c r="F3392" s="1" t="s">
        <v>24</v>
      </c>
      <c r="G3392" s="1">
        <v>35</v>
      </c>
      <c r="H3392" s="1" t="s">
        <v>21</v>
      </c>
      <c r="I3392" s="1" t="s">
        <v>14</v>
      </c>
      <c r="J3392" s="1" t="s">
        <v>15</v>
      </c>
    </row>
    <row r="3393" spans="1:10" x14ac:dyDescent="0.25">
      <c r="A3393" s="1">
        <v>764989</v>
      </c>
      <c r="B3393" s="1" t="s">
        <v>31</v>
      </c>
      <c r="C3393" s="2">
        <v>42374</v>
      </c>
      <c r="D3393" s="2">
        <v>42374.1875</v>
      </c>
      <c r="E3393" s="1" t="s">
        <v>11</v>
      </c>
      <c r="F3393" s="1" t="s">
        <v>35</v>
      </c>
      <c r="G3393" s="1">
        <v>31</v>
      </c>
      <c r="H3393" s="1" t="s">
        <v>49</v>
      </c>
      <c r="I3393" s="1" t="s">
        <v>25</v>
      </c>
      <c r="J3393" s="1" t="s">
        <v>15</v>
      </c>
    </row>
    <row r="3394" spans="1:10" x14ac:dyDescent="0.25">
      <c r="A3394" s="1">
        <v>764989</v>
      </c>
      <c r="B3394" s="1" t="s">
        <v>30</v>
      </c>
      <c r="C3394" s="2">
        <v>42375</v>
      </c>
      <c r="D3394" s="2">
        <v>42375.359027777777</v>
      </c>
      <c r="E3394" s="1" t="s">
        <v>11</v>
      </c>
      <c r="F3394" s="1" t="s">
        <v>35</v>
      </c>
      <c r="G3394" s="1">
        <v>31</v>
      </c>
      <c r="H3394" s="1" t="s">
        <v>49</v>
      </c>
      <c r="I3394" s="1" t="s">
        <v>14</v>
      </c>
      <c r="J3394" s="1" t="s">
        <v>15</v>
      </c>
    </row>
    <row r="3395" spans="1:10" x14ac:dyDescent="0.25">
      <c r="A3395" s="1">
        <v>2287393</v>
      </c>
      <c r="B3395" s="1" t="s">
        <v>27</v>
      </c>
      <c r="C3395" s="2">
        <v>42452</v>
      </c>
      <c r="D3395" s="2">
        <v>42452.457638888889</v>
      </c>
      <c r="E3395" s="1" t="s">
        <v>11</v>
      </c>
      <c r="F3395" s="1" t="s">
        <v>35</v>
      </c>
      <c r="G3395" s="1">
        <v>40</v>
      </c>
      <c r="H3395" s="1" t="s">
        <v>32</v>
      </c>
      <c r="I3395" s="1" t="s">
        <v>14</v>
      </c>
      <c r="J3395" s="1" t="s">
        <v>15</v>
      </c>
    </row>
    <row r="3396" spans="1:10" x14ac:dyDescent="0.25">
      <c r="A3396" s="1">
        <v>2287393</v>
      </c>
      <c r="B3396" s="1" t="s">
        <v>33</v>
      </c>
      <c r="C3396" s="2">
        <v>42452</v>
      </c>
      <c r="D3396" s="2">
        <v>42452.439583333333</v>
      </c>
      <c r="E3396" s="1" t="s">
        <v>11</v>
      </c>
      <c r="F3396" s="1" t="s">
        <v>35</v>
      </c>
      <c r="G3396" s="1">
        <v>40</v>
      </c>
      <c r="H3396" s="1" t="s">
        <v>32</v>
      </c>
      <c r="I3396" s="1" t="s">
        <v>14</v>
      </c>
      <c r="J3396" s="1" t="s">
        <v>15</v>
      </c>
    </row>
    <row r="3397" spans="1:10" x14ac:dyDescent="0.25">
      <c r="A3397" s="1">
        <v>2287393</v>
      </c>
      <c r="B3397" s="1" t="s">
        <v>31</v>
      </c>
      <c r="C3397" s="2">
        <v>42452</v>
      </c>
      <c r="D3397" s="2">
        <v>42452.441666666666</v>
      </c>
      <c r="E3397" s="1" t="s">
        <v>11</v>
      </c>
      <c r="F3397" s="1" t="s">
        <v>35</v>
      </c>
      <c r="G3397" s="1">
        <v>40</v>
      </c>
      <c r="H3397" s="1" t="s">
        <v>32</v>
      </c>
      <c r="I3397" s="1" t="s">
        <v>14</v>
      </c>
      <c r="J3397" s="1" t="s">
        <v>15</v>
      </c>
    </row>
    <row r="3398" spans="1:10" x14ac:dyDescent="0.25">
      <c r="A3398" s="1">
        <v>2287393</v>
      </c>
      <c r="B3398" s="1" t="s">
        <v>30</v>
      </c>
      <c r="C3398" s="2">
        <v>42455</v>
      </c>
      <c r="D3398" s="2">
        <v>42455.574999999997</v>
      </c>
      <c r="E3398" s="1" t="s">
        <v>11</v>
      </c>
      <c r="F3398" s="1" t="s">
        <v>35</v>
      </c>
      <c r="G3398" s="1">
        <v>40</v>
      </c>
      <c r="H3398" s="1" t="s">
        <v>32</v>
      </c>
      <c r="I3398" s="1" t="s">
        <v>18</v>
      </c>
      <c r="J3398" s="1" t="s">
        <v>15</v>
      </c>
    </row>
    <row r="3399" spans="1:10" x14ac:dyDescent="0.25">
      <c r="A3399" s="1">
        <v>2287393</v>
      </c>
      <c r="B3399" s="1" t="s">
        <v>16</v>
      </c>
      <c r="C3399" s="2">
        <v>42458</v>
      </c>
      <c r="D3399" s="2">
        <v>42458.460416666669</v>
      </c>
      <c r="E3399" s="1" t="s">
        <v>11</v>
      </c>
      <c r="F3399" s="1" t="s">
        <v>35</v>
      </c>
      <c r="G3399" s="1">
        <v>40</v>
      </c>
      <c r="H3399" s="1" t="s">
        <v>32</v>
      </c>
      <c r="I3399" s="1" t="s">
        <v>18</v>
      </c>
      <c r="J3399" s="1" t="s">
        <v>15</v>
      </c>
    </row>
    <row r="3400" spans="1:10" x14ac:dyDescent="0.25">
      <c r="A3400" s="1">
        <v>788008</v>
      </c>
      <c r="B3400" s="1" t="s">
        <v>10</v>
      </c>
      <c r="C3400" s="2">
        <v>42413</v>
      </c>
      <c r="D3400" s="2">
        <v>42413.162499999999</v>
      </c>
      <c r="E3400" s="1" t="s">
        <v>11</v>
      </c>
      <c r="F3400" s="1" t="s">
        <v>20</v>
      </c>
      <c r="G3400" s="1">
        <v>17</v>
      </c>
      <c r="H3400" s="1" t="s">
        <v>32</v>
      </c>
      <c r="I3400" s="1" t="s">
        <v>25</v>
      </c>
      <c r="J3400" s="1" t="s">
        <v>19</v>
      </c>
    </row>
    <row r="3401" spans="1:10" x14ac:dyDescent="0.25">
      <c r="A3401" s="1">
        <v>915298</v>
      </c>
      <c r="B3401" s="1" t="s">
        <v>29</v>
      </c>
      <c r="C3401" s="2">
        <v>42456</v>
      </c>
      <c r="D3401" s="2">
        <v>42456.129166666666</v>
      </c>
      <c r="E3401" s="1" t="s">
        <v>11</v>
      </c>
      <c r="F3401" s="1" t="s">
        <v>20</v>
      </c>
      <c r="G3401" s="1">
        <v>27</v>
      </c>
      <c r="H3401" s="1" t="s">
        <v>32</v>
      </c>
      <c r="I3401" s="1" t="s">
        <v>25</v>
      </c>
      <c r="J3401" s="1" t="s">
        <v>22</v>
      </c>
    </row>
    <row r="3402" spans="1:10" x14ac:dyDescent="0.25">
      <c r="A3402" s="1">
        <v>893081</v>
      </c>
      <c r="B3402" s="1" t="s">
        <v>30</v>
      </c>
      <c r="C3402" s="2">
        <v>42452</v>
      </c>
      <c r="D3402" s="2">
        <v>42452.163194444445</v>
      </c>
      <c r="E3402" s="1" t="s">
        <v>11</v>
      </c>
      <c r="F3402" s="1" t="s">
        <v>35</v>
      </c>
      <c r="G3402" s="1">
        <v>27</v>
      </c>
      <c r="H3402" s="1" t="s">
        <v>43</v>
      </c>
      <c r="I3402" s="1" t="s">
        <v>25</v>
      </c>
      <c r="J3402" s="1" t="s">
        <v>22</v>
      </c>
    </row>
    <row r="3403" spans="1:10" x14ac:dyDescent="0.25">
      <c r="A3403" s="1">
        <v>789225</v>
      </c>
      <c r="B3403" s="1" t="s">
        <v>16</v>
      </c>
      <c r="C3403" s="2">
        <v>42421</v>
      </c>
      <c r="D3403" s="2">
        <v>42421.521527777775</v>
      </c>
      <c r="E3403" s="1" t="s">
        <v>23</v>
      </c>
      <c r="F3403" s="1" t="s">
        <v>20</v>
      </c>
      <c r="G3403" s="1">
        <v>14</v>
      </c>
      <c r="H3403" s="1" t="s">
        <v>32</v>
      </c>
      <c r="I3403" s="1" t="s">
        <v>18</v>
      </c>
      <c r="J3403" s="1" t="s">
        <v>19</v>
      </c>
    </row>
    <row r="3404" spans="1:10" x14ac:dyDescent="0.25">
      <c r="A3404" s="1">
        <v>789225</v>
      </c>
      <c r="B3404" s="1" t="s">
        <v>45</v>
      </c>
      <c r="C3404" s="2">
        <v>42419</v>
      </c>
      <c r="D3404" s="2">
        <v>42419.303472222222</v>
      </c>
      <c r="E3404" s="1" t="s">
        <v>23</v>
      </c>
      <c r="F3404" s="1" t="s">
        <v>20</v>
      </c>
      <c r="G3404" s="1">
        <v>14</v>
      </c>
      <c r="H3404" s="1" t="s">
        <v>32</v>
      </c>
      <c r="I3404" s="1" t="s">
        <v>14</v>
      </c>
      <c r="J3404" s="1" t="s">
        <v>19</v>
      </c>
    </row>
    <row r="3405" spans="1:10" x14ac:dyDescent="0.25">
      <c r="A3405" s="1">
        <v>789225</v>
      </c>
      <c r="B3405" s="1" t="s">
        <v>47</v>
      </c>
      <c r="C3405" s="2">
        <v>42418</v>
      </c>
      <c r="D3405" s="2">
        <v>42418.352083333331</v>
      </c>
      <c r="E3405" s="1" t="s">
        <v>23</v>
      </c>
      <c r="F3405" s="1" t="s">
        <v>20</v>
      </c>
      <c r="G3405" s="1">
        <v>14</v>
      </c>
      <c r="H3405" s="1" t="s">
        <v>32</v>
      </c>
      <c r="I3405" s="1" t="s">
        <v>14</v>
      </c>
      <c r="J3405" s="1" t="s">
        <v>19</v>
      </c>
    </row>
    <row r="3406" spans="1:10" x14ac:dyDescent="0.25">
      <c r="A3406" s="1">
        <v>789225</v>
      </c>
      <c r="B3406" s="1" t="s">
        <v>41</v>
      </c>
      <c r="C3406" s="2">
        <v>42412</v>
      </c>
      <c r="D3406" s="2">
        <v>42412.580555555556</v>
      </c>
      <c r="E3406" s="1" t="s">
        <v>23</v>
      </c>
      <c r="F3406" s="1" t="s">
        <v>20</v>
      </c>
      <c r="G3406" s="1">
        <v>14</v>
      </c>
      <c r="H3406" s="1" t="s">
        <v>32</v>
      </c>
      <c r="I3406" s="1" t="s">
        <v>18</v>
      </c>
      <c r="J3406" s="1" t="s">
        <v>19</v>
      </c>
    </row>
    <row r="3407" spans="1:10" x14ac:dyDescent="0.25">
      <c r="A3407" s="1">
        <v>789225</v>
      </c>
      <c r="B3407" s="1" t="s">
        <v>10</v>
      </c>
      <c r="C3407" s="2">
        <v>42412</v>
      </c>
      <c r="D3407" s="2">
        <v>42412.512499999997</v>
      </c>
      <c r="E3407" s="1" t="s">
        <v>23</v>
      </c>
      <c r="F3407" s="1" t="s">
        <v>20</v>
      </c>
      <c r="G3407" s="1">
        <v>14</v>
      </c>
      <c r="H3407" s="1" t="s">
        <v>32</v>
      </c>
      <c r="I3407" s="1" t="s">
        <v>18</v>
      </c>
      <c r="J3407" s="1" t="s">
        <v>19</v>
      </c>
    </row>
    <row r="3408" spans="1:10" x14ac:dyDescent="0.25">
      <c r="A3408" s="1">
        <v>789225</v>
      </c>
      <c r="B3408" s="1" t="s">
        <v>16</v>
      </c>
      <c r="C3408" s="2">
        <v>42423</v>
      </c>
      <c r="D3408" s="2">
        <v>42423.615972222222</v>
      </c>
      <c r="E3408" s="1" t="s">
        <v>23</v>
      </c>
      <c r="F3408" s="1" t="s">
        <v>20</v>
      </c>
      <c r="G3408" s="1">
        <v>14</v>
      </c>
      <c r="H3408" s="1" t="s">
        <v>32</v>
      </c>
      <c r="I3408" s="1" t="s">
        <v>44</v>
      </c>
      <c r="J3408" s="1" t="s">
        <v>19</v>
      </c>
    </row>
    <row r="3409" spans="1:10" x14ac:dyDescent="0.25">
      <c r="A3409" s="1">
        <v>789225</v>
      </c>
      <c r="B3409" s="1" t="s">
        <v>30</v>
      </c>
      <c r="C3409" s="2">
        <v>42413</v>
      </c>
      <c r="D3409" s="2">
        <v>42413.486805555556</v>
      </c>
      <c r="E3409" s="1" t="s">
        <v>23</v>
      </c>
      <c r="F3409" s="1" t="s">
        <v>20</v>
      </c>
      <c r="G3409" s="1">
        <v>14</v>
      </c>
      <c r="H3409" s="1" t="s">
        <v>32</v>
      </c>
      <c r="I3409" s="1" t="s">
        <v>18</v>
      </c>
      <c r="J3409" s="1" t="s">
        <v>19</v>
      </c>
    </row>
    <row r="3410" spans="1:10" x14ac:dyDescent="0.25">
      <c r="A3410" s="1">
        <v>789225</v>
      </c>
      <c r="B3410" s="1" t="s">
        <v>51</v>
      </c>
      <c r="C3410" s="2">
        <v>42413</v>
      </c>
      <c r="D3410" s="2">
        <v>42413.347222222219</v>
      </c>
      <c r="E3410" s="1" t="s">
        <v>23</v>
      </c>
      <c r="F3410" s="1" t="s">
        <v>20</v>
      </c>
      <c r="G3410" s="1">
        <v>14</v>
      </c>
      <c r="H3410" s="1" t="s">
        <v>32</v>
      </c>
      <c r="I3410" s="1" t="s">
        <v>14</v>
      </c>
      <c r="J3410" s="1" t="s">
        <v>19</v>
      </c>
    </row>
    <row r="3411" spans="1:10" x14ac:dyDescent="0.25">
      <c r="A3411" s="1">
        <v>789225</v>
      </c>
      <c r="B3411" s="1" t="s">
        <v>51</v>
      </c>
      <c r="C3411" s="2">
        <v>42413</v>
      </c>
      <c r="D3411" s="2">
        <v>42413.379861111112</v>
      </c>
      <c r="E3411" s="1" t="s">
        <v>23</v>
      </c>
      <c r="F3411" s="1" t="s">
        <v>20</v>
      </c>
      <c r="G3411" s="1">
        <v>14</v>
      </c>
      <c r="H3411" s="1" t="s">
        <v>32</v>
      </c>
      <c r="I3411" s="1" t="s">
        <v>14</v>
      </c>
      <c r="J3411" s="1" t="s">
        <v>19</v>
      </c>
    </row>
    <row r="3412" spans="1:10" x14ac:dyDescent="0.25">
      <c r="A3412" s="1">
        <v>940286</v>
      </c>
      <c r="B3412" s="1" t="s">
        <v>31</v>
      </c>
      <c r="C3412" s="2">
        <v>42447</v>
      </c>
      <c r="D3412" s="2">
        <v>42447.495833333334</v>
      </c>
      <c r="E3412" s="1" t="s">
        <v>11</v>
      </c>
      <c r="F3412" s="1" t="s">
        <v>20</v>
      </c>
      <c r="G3412" s="1">
        <v>27</v>
      </c>
      <c r="H3412" s="1" t="s">
        <v>21</v>
      </c>
      <c r="I3412" s="1" t="s">
        <v>18</v>
      </c>
      <c r="J3412" s="1" t="s">
        <v>22</v>
      </c>
    </row>
    <row r="3413" spans="1:10" x14ac:dyDescent="0.25">
      <c r="A3413" s="1">
        <v>764993</v>
      </c>
      <c r="B3413" s="1" t="s">
        <v>37</v>
      </c>
      <c r="C3413" s="2">
        <v>42373</v>
      </c>
      <c r="D3413" s="2">
        <v>42373.217361111114</v>
      </c>
      <c r="E3413" s="1" t="s">
        <v>11</v>
      </c>
      <c r="F3413" s="1" t="s">
        <v>17</v>
      </c>
      <c r="G3413" s="1">
        <v>43</v>
      </c>
      <c r="H3413" s="1" t="s">
        <v>21</v>
      </c>
      <c r="I3413" s="1" t="s">
        <v>25</v>
      </c>
      <c r="J3413" s="1" t="s">
        <v>15</v>
      </c>
    </row>
    <row r="3414" spans="1:10" x14ac:dyDescent="0.25">
      <c r="A3414" s="1">
        <v>764993</v>
      </c>
      <c r="B3414" s="1" t="s">
        <v>27</v>
      </c>
      <c r="C3414" s="2">
        <v>42400</v>
      </c>
      <c r="D3414" s="2">
        <v>42400.556944444441</v>
      </c>
      <c r="E3414" s="1" t="s">
        <v>11</v>
      </c>
      <c r="F3414" s="1" t="s">
        <v>17</v>
      </c>
      <c r="G3414" s="1">
        <v>43</v>
      </c>
      <c r="H3414" s="1" t="s">
        <v>21</v>
      </c>
      <c r="I3414" s="1" t="s">
        <v>18</v>
      </c>
      <c r="J3414" s="1" t="s">
        <v>15</v>
      </c>
    </row>
    <row r="3415" spans="1:10" x14ac:dyDescent="0.25">
      <c r="A3415" s="1">
        <v>764993</v>
      </c>
      <c r="B3415" s="1" t="s">
        <v>37</v>
      </c>
      <c r="C3415" s="2">
        <v>42400</v>
      </c>
      <c r="D3415" s="2">
        <v>42400.553472222222</v>
      </c>
      <c r="E3415" s="1" t="s">
        <v>11</v>
      </c>
      <c r="F3415" s="1" t="s">
        <v>17</v>
      </c>
      <c r="G3415" s="1">
        <v>43</v>
      </c>
      <c r="H3415" s="1" t="s">
        <v>21</v>
      </c>
      <c r="I3415" s="1" t="s">
        <v>18</v>
      </c>
      <c r="J3415" s="1" t="s">
        <v>15</v>
      </c>
    </row>
    <row r="3416" spans="1:10" x14ac:dyDescent="0.25">
      <c r="A3416" s="1">
        <v>764993</v>
      </c>
      <c r="B3416" s="1" t="s">
        <v>41</v>
      </c>
      <c r="C3416" s="2">
        <v>42397</v>
      </c>
      <c r="D3416" s="2">
        <v>42397.480555555558</v>
      </c>
      <c r="E3416" s="1" t="s">
        <v>11</v>
      </c>
      <c r="F3416" s="1" t="s">
        <v>17</v>
      </c>
      <c r="G3416" s="1">
        <v>43</v>
      </c>
      <c r="H3416" s="1" t="s">
        <v>21</v>
      </c>
      <c r="I3416" s="1" t="s">
        <v>18</v>
      </c>
      <c r="J3416" s="1" t="s">
        <v>15</v>
      </c>
    </row>
    <row r="3417" spans="1:10" x14ac:dyDescent="0.25">
      <c r="A3417" s="1">
        <v>789227</v>
      </c>
      <c r="B3417" s="1" t="s">
        <v>33</v>
      </c>
      <c r="C3417" s="2">
        <v>42419</v>
      </c>
      <c r="D3417" s="2">
        <v>42419.384027777778</v>
      </c>
      <c r="E3417" s="1" t="s">
        <v>11</v>
      </c>
      <c r="F3417" s="1" t="s">
        <v>12</v>
      </c>
      <c r="G3417" s="1">
        <v>36</v>
      </c>
      <c r="H3417" s="1" t="s">
        <v>13</v>
      </c>
      <c r="I3417" s="1" t="s">
        <v>14</v>
      </c>
      <c r="J3417" s="1" t="s">
        <v>15</v>
      </c>
    </row>
    <row r="3418" spans="1:10" x14ac:dyDescent="0.25">
      <c r="A3418" s="1">
        <v>789227</v>
      </c>
      <c r="B3418" s="1" t="s">
        <v>30</v>
      </c>
      <c r="C3418" s="2">
        <v>42411</v>
      </c>
      <c r="D3418" s="2">
        <v>42411.223611111112</v>
      </c>
      <c r="E3418" s="1" t="s">
        <v>11</v>
      </c>
      <c r="F3418" s="1" t="s">
        <v>12</v>
      </c>
      <c r="G3418" s="1">
        <v>36</v>
      </c>
      <c r="H3418" s="1" t="s">
        <v>13</v>
      </c>
      <c r="I3418" s="1" t="s">
        <v>25</v>
      </c>
      <c r="J3418" s="1" t="s">
        <v>15</v>
      </c>
    </row>
    <row r="3419" spans="1:10" x14ac:dyDescent="0.25">
      <c r="A3419" s="1">
        <v>789227</v>
      </c>
      <c r="B3419" s="1" t="s">
        <v>33</v>
      </c>
      <c r="C3419" s="2">
        <v>42418</v>
      </c>
      <c r="D3419" s="2">
        <v>42418.372916666667</v>
      </c>
      <c r="E3419" s="1" t="s">
        <v>11</v>
      </c>
      <c r="F3419" s="1" t="s">
        <v>12</v>
      </c>
      <c r="G3419" s="1">
        <v>36</v>
      </c>
      <c r="H3419" s="1" t="s">
        <v>13</v>
      </c>
      <c r="I3419" s="1" t="s">
        <v>14</v>
      </c>
      <c r="J3419" s="1" t="s">
        <v>15</v>
      </c>
    </row>
    <row r="3420" spans="1:10" x14ac:dyDescent="0.25">
      <c r="A3420" s="1">
        <v>809567</v>
      </c>
      <c r="B3420" s="1" t="s">
        <v>16</v>
      </c>
      <c r="C3420" s="2">
        <v>42426</v>
      </c>
      <c r="D3420" s="2">
        <v>42426.154861111114</v>
      </c>
      <c r="E3420" s="1" t="s">
        <v>11</v>
      </c>
      <c r="F3420" s="1" t="s">
        <v>20</v>
      </c>
      <c r="G3420" s="1">
        <v>29</v>
      </c>
      <c r="H3420" s="1" t="s">
        <v>34</v>
      </c>
      <c r="I3420" s="1" t="s">
        <v>25</v>
      </c>
      <c r="J3420" s="1" t="s">
        <v>22</v>
      </c>
    </row>
    <row r="3421" spans="1:10" x14ac:dyDescent="0.25">
      <c r="A3421" s="1">
        <v>809567</v>
      </c>
      <c r="B3421" s="1" t="s">
        <v>33</v>
      </c>
      <c r="C3421" s="2">
        <v>42383</v>
      </c>
      <c r="D3421" s="2">
        <v>42383.50277777778</v>
      </c>
      <c r="E3421" s="1" t="s">
        <v>11</v>
      </c>
      <c r="F3421" s="1" t="s">
        <v>20</v>
      </c>
      <c r="G3421" s="1">
        <v>29</v>
      </c>
      <c r="H3421" s="1" t="s">
        <v>34</v>
      </c>
      <c r="I3421" s="1" t="s">
        <v>18</v>
      </c>
      <c r="J3421" s="1" t="s">
        <v>22</v>
      </c>
    </row>
    <row r="3422" spans="1:10" x14ac:dyDescent="0.25">
      <c r="A3422" s="1">
        <v>809567</v>
      </c>
      <c r="B3422" s="1" t="s">
        <v>16</v>
      </c>
      <c r="C3422" s="2">
        <v>42438</v>
      </c>
      <c r="D3422" s="2">
        <v>42438.137499999997</v>
      </c>
      <c r="E3422" s="1" t="s">
        <v>11</v>
      </c>
      <c r="F3422" s="1" t="s">
        <v>20</v>
      </c>
      <c r="G3422" s="1">
        <v>29</v>
      </c>
      <c r="H3422" s="1" t="s">
        <v>34</v>
      </c>
      <c r="I3422" s="1" t="s">
        <v>25</v>
      </c>
      <c r="J3422" s="1" t="s">
        <v>22</v>
      </c>
    </row>
    <row r="3423" spans="1:10" x14ac:dyDescent="0.25">
      <c r="A3423" s="1">
        <v>809567</v>
      </c>
      <c r="B3423" s="1" t="s">
        <v>16</v>
      </c>
      <c r="C3423" s="2">
        <v>42438</v>
      </c>
      <c r="D3423" s="2">
        <v>42438.461111111108</v>
      </c>
      <c r="E3423" s="1" t="s">
        <v>11</v>
      </c>
      <c r="F3423" s="1" t="s">
        <v>20</v>
      </c>
      <c r="G3423" s="1">
        <v>29</v>
      </c>
      <c r="H3423" s="1" t="s">
        <v>34</v>
      </c>
      <c r="I3423" s="1" t="s">
        <v>18</v>
      </c>
      <c r="J3423" s="1" t="s">
        <v>22</v>
      </c>
    </row>
    <row r="3424" spans="1:10" x14ac:dyDescent="0.25">
      <c r="A3424" s="1">
        <v>860058</v>
      </c>
      <c r="B3424" s="1" t="s">
        <v>31</v>
      </c>
      <c r="C3424" s="2">
        <v>42432</v>
      </c>
      <c r="D3424" s="2">
        <v>42432.479166666664</v>
      </c>
      <c r="E3424" s="1" t="s">
        <v>11</v>
      </c>
      <c r="F3424" s="1" t="s">
        <v>20</v>
      </c>
      <c r="G3424" s="1">
        <v>30</v>
      </c>
      <c r="H3424" s="1" t="s">
        <v>34</v>
      </c>
      <c r="I3424" s="1" t="s">
        <v>18</v>
      </c>
      <c r="J3424" s="1" t="s">
        <v>22</v>
      </c>
    </row>
    <row r="3425" spans="1:10" x14ac:dyDescent="0.25">
      <c r="A3425" s="1">
        <v>819641</v>
      </c>
      <c r="B3425" s="1" t="s">
        <v>36</v>
      </c>
      <c r="C3425" s="2">
        <v>42436</v>
      </c>
      <c r="D3425" s="2">
        <v>42436.203472222223</v>
      </c>
      <c r="E3425" s="1" t="s">
        <v>17</v>
      </c>
      <c r="F3425" s="1" t="s">
        <v>17</v>
      </c>
      <c r="G3425" s="1">
        <v>0</v>
      </c>
      <c r="H3425" s="1" t="s">
        <v>17</v>
      </c>
      <c r="I3425" s="1" t="s">
        <v>25</v>
      </c>
      <c r="J3425" s="1" t="s">
        <v>19</v>
      </c>
    </row>
    <row r="3426" spans="1:10" x14ac:dyDescent="0.25">
      <c r="A3426" s="1">
        <v>786585</v>
      </c>
      <c r="B3426" s="1" t="s">
        <v>31</v>
      </c>
      <c r="C3426" s="2">
        <v>42392</v>
      </c>
      <c r="D3426" s="2">
        <v>42392.261805555558</v>
      </c>
      <c r="E3426" s="1" t="s">
        <v>11</v>
      </c>
      <c r="F3426" s="1" t="s">
        <v>24</v>
      </c>
      <c r="G3426" s="1">
        <v>26</v>
      </c>
      <c r="H3426" s="1" t="s">
        <v>43</v>
      </c>
      <c r="I3426" s="1" t="s">
        <v>25</v>
      </c>
      <c r="J3426" s="1" t="s">
        <v>22</v>
      </c>
    </row>
    <row r="3427" spans="1:10" x14ac:dyDescent="0.25">
      <c r="A3427" s="1">
        <v>789229</v>
      </c>
      <c r="B3427" s="1" t="s">
        <v>10</v>
      </c>
      <c r="C3427" s="2">
        <v>42402</v>
      </c>
      <c r="D3427" s="2">
        <v>42402.468055555553</v>
      </c>
      <c r="E3427" s="1" t="s">
        <v>11</v>
      </c>
      <c r="F3427" s="1" t="s">
        <v>35</v>
      </c>
      <c r="G3427" s="1">
        <v>24</v>
      </c>
      <c r="H3427" s="1" t="s">
        <v>46</v>
      </c>
      <c r="I3427" s="1" t="s">
        <v>18</v>
      </c>
      <c r="J3427" s="1" t="s">
        <v>22</v>
      </c>
    </row>
    <row r="3428" spans="1:10" x14ac:dyDescent="0.25">
      <c r="A3428" s="1">
        <v>764995</v>
      </c>
      <c r="B3428" s="1" t="s">
        <v>40</v>
      </c>
      <c r="C3428" s="2">
        <v>42398</v>
      </c>
      <c r="D3428" s="2">
        <v>42398.338888888888</v>
      </c>
      <c r="E3428" s="1" t="s">
        <v>11</v>
      </c>
      <c r="F3428" s="1" t="s">
        <v>35</v>
      </c>
      <c r="G3428" s="1">
        <v>45</v>
      </c>
      <c r="H3428" s="1" t="s">
        <v>21</v>
      </c>
      <c r="I3428" s="1" t="s">
        <v>14</v>
      </c>
      <c r="J3428" s="1" t="s">
        <v>15</v>
      </c>
    </row>
    <row r="3429" spans="1:10" x14ac:dyDescent="0.25">
      <c r="A3429" s="1">
        <v>772390</v>
      </c>
      <c r="B3429" s="1" t="s">
        <v>31</v>
      </c>
      <c r="C3429" s="2">
        <v>42405</v>
      </c>
      <c r="D3429" s="2">
        <v>42405.267361111109</v>
      </c>
      <c r="E3429" s="1" t="s">
        <v>11</v>
      </c>
      <c r="F3429" s="1" t="s">
        <v>35</v>
      </c>
      <c r="G3429" s="1">
        <v>37</v>
      </c>
      <c r="H3429" s="1" t="s">
        <v>21</v>
      </c>
      <c r="I3429" s="1" t="s">
        <v>25</v>
      </c>
      <c r="J3429" s="1" t="s">
        <v>15</v>
      </c>
    </row>
    <row r="3430" spans="1:10" x14ac:dyDescent="0.25">
      <c r="A3430" s="1">
        <v>866798</v>
      </c>
      <c r="B3430" s="1" t="s">
        <v>16</v>
      </c>
      <c r="C3430" s="2">
        <v>42432</v>
      </c>
      <c r="D3430" s="2">
        <v>42432.474305555559</v>
      </c>
      <c r="E3430" s="1" t="s">
        <v>11</v>
      </c>
      <c r="F3430" s="1" t="s">
        <v>12</v>
      </c>
      <c r="G3430" s="1">
        <v>31</v>
      </c>
      <c r="H3430" s="1" t="s">
        <v>32</v>
      </c>
      <c r="I3430" s="1" t="s">
        <v>18</v>
      </c>
      <c r="J3430" s="1" t="s">
        <v>15</v>
      </c>
    </row>
    <row r="3431" spans="1:10" x14ac:dyDescent="0.25">
      <c r="A3431" s="1">
        <v>360908</v>
      </c>
      <c r="B3431" s="1" t="s">
        <v>36</v>
      </c>
      <c r="C3431" s="2">
        <v>42426</v>
      </c>
      <c r="D3431" s="2">
        <v>42426.195138888892</v>
      </c>
      <c r="E3431" s="1" t="s">
        <v>11</v>
      </c>
      <c r="F3431" s="1" t="s">
        <v>12</v>
      </c>
      <c r="G3431" s="1">
        <v>44</v>
      </c>
      <c r="H3431" s="1" t="s">
        <v>13</v>
      </c>
      <c r="I3431" s="1" t="s">
        <v>25</v>
      </c>
      <c r="J3431" s="1" t="s">
        <v>15</v>
      </c>
    </row>
    <row r="3432" spans="1:10" x14ac:dyDescent="0.25">
      <c r="A3432" s="1">
        <v>940290</v>
      </c>
      <c r="B3432" s="1" t="s">
        <v>41</v>
      </c>
      <c r="C3432" s="2">
        <v>42442</v>
      </c>
      <c r="D3432" s="2">
        <v>42442.3</v>
      </c>
      <c r="E3432" s="1" t="s">
        <v>11</v>
      </c>
      <c r="F3432" s="1" t="s">
        <v>17</v>
      </c>
      <c r="G3432" s="1">
        <v>67</v>
      </c>
      <c r="H3432" s="1" t="s">
        <v>21</v>
      </c>
      <c r="I3432" s="1" t="s">
        <v>14</v>
      </c>
      <c r="J3432" s="1" t="s">
        <v>53</v>
      </c>
    </row>
    <row r="3433" spans="1:10" x14ac:dyDescent="0.25">
      <c r="A3433" s="1">
        <v>940290</v>
      </c>
      <c r="B3433" s="1" t="s">
        <v>16</v>
      </c>
      <c r="C3433" s="2">
        <v>42445</v>
      </c>
      <c r="D3433" s="2">
        <v>42445.179861111108</v>
      </c>
      <c r="E3433" s="1" t="s">
        <v>11</v>
      </c>
      <c r="F3433" s="1" t="s">
        <v>17</v>
      </c>
      <c r="G3433" s="1">
        <v>67</v>
      </c>
      <c r="H3433" s="1" t="s">
        <v>21</v>
      </c>
      <c r="I3433" s="1" t="s">
        <v>25</v>
      </c>
      <c r="J3433" s="1" t="s">
        <v>53</v>
      </c>
    </row>
    <row r="3434" spans="1:10" x14ac:dyDescent="0.25">
      <c r="A3434" s="1">
        <v>809573</v>
      </c>
      <c r="B3434" s="1" t="s">
        <v>16</v>
      </c>
      <c r="C3434" s="2">
        <v>42424</v>
      </c>
      <c r="D3434" s="2">
        <v>42424.601388888892</v>
      </c>
      <c r="E3434" s="1" t="s">
        <v>11</v>
      </c>
      <c r="F3434" s="1" t="s">
        <v>12</v>
      </c>
      <c r="G3434" s="1">
        <v>23</v>
      </c>
      <c r="H3434" s="1" t="s">
        <v>13</v>
      </c>
      <c r="I3434" s="1" t="s">
        <v>44</v>
      </c>
      <c r="J3434" s="1" t="s">
        <v>22</v>
      </c>
    </row>
    <row r="3435" spans="1:10" x14ac:dyDescent="0.25">
      <c r="A3435" s="1">
        <v>809573</v>
      </c>
      <c r="B3435" s="1" t="s">
        <v>16</v>
      </c>
      <c r="C3435" s="2">
        <v>42424</v>
      </c>
      <c r="D3435" s="2">
        <v>42424.474999999999</v>
      </c>
      <c r="E3435" s="1" t="s">
        <v>11</v>
      </c>
      <c r="F3435" s="1" t="s">
        <v>12</v>
      </c>
      <c r="G3435" s="1">
        <v>23</v>
      </c>
      <c r="H3435" s="1" t="s">
        <v>13</v>
      </c>
      <c r="I3435" s="1" t="s">
        <v>18</v>
      </c>
      <c r="J3435" s="1" t="s">
        <v>22</v>
      </c>
    </row>
    <row r="3436" spans="1:10" x14ac:dyDescent="0.25">
      <c r="A3436" s="1">
        <v>764997</v>
      </c>
      <c r="B3436" s="1" t="s">
        <v>40</v>
      </c>
      <c r="C3436" s="2">
        <v>42388</v>
      </c>
      <c r="D3436" s="2">
        <v>42388.311805555553</v>
      </c>
      <c r="E3436" s="1" t="s">
        <v>11</v>
      </c>
      <c r="F3436" s="1" t="s">
        <v>35</v>
      </c>
      <c r="G3436" s="1">
        <v>31</v>
      </c>
      <c r="H3436" s="1" t="s">
        <v>34</v>
      </c>
      <c r="I3436" s="1" t="s">
        <v>14</v>
      </c>
      <c r="J3436" s="1" t="s">
        <v>15</v>
      </c>
    </row>
    <row r="3437" spans="1:10" x14ac:dyDescent="0.25">
      <c r="A3437" s="1">
        <v>764997</v>
      </c>
      <c r="B3437" s="1" t="s">
        <v>10</v>
      </c>
      <c r="C3437" s="2">
        <v>42385</v>
      </c>
      <c r="D3437" s="2">
        <v>42385.384722222225</v>
      </c>
      <c r="E3437" s="1" t="s">
        <v>11</v>
      </c>
      <c r="F3437" s="1" t="s">
        <v>35</v>
      </c>
      <c r="G3437" s="1">
        <v>31</v>
      </c>
      <c r="H3437" s="1" t="s">
        <v>34</v>
      </c>
      <c r="I3437" s="1" t="s">
        <v>14</v>
      </c>
      <c r="J3437" s="1" t="s">
        <v>15</v>
      </c>
    </row>
    <row r="3438" spans="1:10" x14ac:dyDescent="0.25">
      <c r="A3438" s="1">
        <v>905533</v>
      </c>
      <c r="B3438" s="1" t="s">
        <v>31</v>
      </c>
      <c r="C3438" s="2">
        <v>42455</v>
      </c>
      <c r="D3438" s="2">
        <v>42455.29791666667</v>
      </c>
      <c r="E3438" s="1" t="s">
        <v>11</v>
      </c>
      <c r="F3438" s="1" t="s">
        <v>20</v>
      </c>
      <c r="G3438" s="1">
        <v>27</v>
      </c>
      <c r="H3438" s="1" t="s">
        <v>46</v>
      </c>
      <c r="I3438" s="1" t="s">
        <v>14</v>
      </c>
      <c r="J3438" s="1" t="s">
        <v>22</v>
      </c>
    </row>
    <row r="3439" spans="1:10" x14ac:dyDescent="0.25">
      <c r="A3439" s="1">
        <v>821098</v>
      </c>
      <c r="B3439" s="1" t="s">
        <v>16</v>
      </c>
      <c r="C3439" s="2">
        <v>42424</v>
      </c>
      <c r="D3439" s="2">
        <v>42424.222222222219</v>
      </c>
      <c r="E3439" s="1" t="s">
        <v>11</v>
      </c>
      <c r="F3439" s="1" t="s">
        <v>17</v>
      </c>
      <c r="G3439" s="1">
        <v>27</v>
      </c>
      <c r="H3439" s="1" t="s">
        <v>46</v>
      </c>
      <c r="I3439" s="1" t="s">
        <v>25</v>
      </c>
      <c r="J3439" s="1" t="s">
        <v>22</v>
      </c>
    </row>
    <row r="3440" spans="1:10" x14ac:dyDescent="0.25">
      <c r="A3440" s="1">
        <v>2415033</v>
      </c>
      <c r="B3440" s="1" t="s">
        <v>29</v>
      </c>
      <c r="C3440" s="2">
        <v>42453</v>
      </c>
      <c r="D3440" s="2">
        <v>42453.458333333336</v>
      </c>
      <c r="E3440" s="1" t="s">
        <v>11</v>
      </c>
      <c r="F3440" s="1" t="s">
        <v>24</v>
      </c>
      <c r="G3440" s="1">
        <v>69</v>
      </c>
      <c r="H3440" s="1" t="s">
        <v>49</v>
      </c>
      <c r="I3440" s="1" t="s">
        <v>18</v>
      </c>
      <c r="J3440" s="1" t="s">
        <v>53</v>
      </c>
    </row>
    <row r="3441" spans="1:10" x14ac:dyDescent="0.25">
      <c r="A3441" s="1">
        <v>809576</v>
      </c>
      <c r="B3441" s="1" t="s">
        <v>31</v>
      </c>
      <c r="C3441" s="2">
        <v>42405</v>
      </c>
      <c r="D3441" s="2">
        <v>42405.241666666669</v>
      </c>
      <c r="E3441" s="1" t="s">
        <v>11</v>
      </c>
      <c r="F3441" s="1" t="s">
        <v>20</v>
      </c>
      <c r="G3441" s="1">
        <v>28</v>
      </c>
      <c r="H3441" s="1" t="s">
        <v>32</v>
      </c>
      <c r="I3441" s="1" t="s">
        <v>25</v>
      </c>
      <c r="J3441" s="1" t="s">
        <v>22</v>
      </c>
    </row>
    <row r="3442" spans="1:10" x14ac:dyDescent="0.25">
      <c r="A3442" s="1">
        <v>809576</v>
      </c>
      <c r="B3442" s="1" t="s">
        <v>36</v>
      </c>
      <c r="C3442" s="2">
        <v>42431</v>
      </c>
      <c r="D3442" s="2">
        <v>42431.355555555558</v>
      </c>
      <c r="E3442" s="1" t="s">
        <v>11</v>
      </c>
      <c r="F3442" s="1" t="s">
        <v>20</v>
      </c>
      <c r="G3442" s="1">
        <v>28</v>
      </c>
      <c r="H3442" s="1" t="s">
        <v>32</v>
      </c>
      <c r="I3442" s="1" t="s">
        <v>14</v>
      </c>
      <c r="J3442" s="1" t="s">
        <v>22</v>
      </c>
    </row>
    <row r="3443" spans="1:10" x14ac:dyDescent="0.25">
      <c r="A3443" s="1">
        <v>809576</v>
      </c>
      <c r="B3443" s="1" t="s">
        <v>16</v>
      </c>
      <c r="C3443" s="2">
        <v>42444</v>
      </c>
      <c r="D3443" s="2">
        <v>42444.525000000001</v>
      </c>
      <c r="E3443" s="1" t="s">
        <v>11</v>
      </c>
      <c r="F3443" s="1" t="s">
        <v>20</v>
      </c>
      <c r="G3443" s="1">
        <v>28</v>
      </c>
      <c r="H3443" s="1" t="s">
        <v>32</v>
      </c>
      <c r="I3443" s="1" t="s">
        <v>18</v>
      </c>
      <c r="J3443" s="1" t="s">
        <v>22</v>
      </c>
    </row>
    <row r="3444" spans="1:10" x14ac:dyDescent="0.25">
      <c r="A3444" s="1">
        <v>809576</v>
      </c>
      <c r="B3444" s="1" t="s">
        <v>37</v>
      </c>
      <c r="C3444" s="2">
        <v>42378</v>
      </c>
      <c r="D3444" s="2">
        <v>42378.435416666667</v>
      </c>
      <c r="E3444" s="1" t="s">
        <v>11</v>
      </c>
      <c r="F3444" s="1" t="s">
        <v>20</v>
      </c>
      <c r="G3444" s="1">
        <v>28</v>
      </c>
      <c r="H3444" s="1" t="s">
        <v>32</v>
      </c>
      <c r="I3444" s="1" t="s">
        <v>14</v>
      </c>
      <c r="J3444" s="1" t="s">
        <v>22</v>
      </c>
    </row>
    <row r="3445" spans="1:10" x14ac:dyDescent="0.25">
      <c r="A3445" s="1">
        <v>809576</v>
      </c>
      <c r="B3445" s="1" t="s">
        <v>38</v>
      </c>
      <c r="C3445" s="2">
        <v>42427</v>
      </c>
      <c r="D3445" s="2">
        <v>42427.209027777775</v>
      </c>
      <c r="E3445" s="1" t="s">
        <v>11</v>
      </c>
      <c r="F3445" s="1" t="s">
        <v>20</v>
      </c>
      <c r="G3445" s="1">
        <v>28</v>
      </c>
      <c r="H3445" s="1" t="s">
        <v>32</v>
      </c>
      <c r="I3445" s="1" t="s">
        <v>25</v>
      </c>
      <c r="J3445" s="1" t="s">
        <v>22</v>
      </c>
    </row>
    <row r="3446" spans="1:10" x14ac:dyDescent="0.25">
      <c r="A3446" s="1">
        <v>911285</v>
      </c>
      <c r="B3446" s="1" t="s">
        <v>16</v>
      </c>
      <c r="C3446" s="2">
        <v>42455</v>
      </c>
      <c r="D3446" s="2">
        <v>42455.157638888886</v>
      </c>
      <c r="E3446" s="1" t="s">
        <v>11</v>
      </c>
      <c r="F3446" s="1" t="s">
        <v>24</v>
      </c>
      <c r="G3446" s="1">
        <v>16</v>
      </c>
      <c r="H3446" s="1" t="s">
        <v>43</v>
      </c>
      <c r="I3446" s="1" t="s">
        <v>25</v>
      </c>
      <c r="J3446" s="1" t="s">
        <v>19</v>
      </c>
    </row>
    <row r="3447" spans="1:10" x14ac:dyDescent="0.25">
      <c r="A3447" s="1">
        <v>816585</v>
      </c>
      <c r="B3447" s="1" t="s">
        <v>36</v>
      </c>
      <c r="C3447" s="2">
        <v>42425</v>
      </c>
      <c r="D3447" s="2">
        <v>42425.361805555556</v>
      </c>
      <c r="E3447" s="1" t="s">
        <v>11</v>
      </c>
      <c r="F3447" s="1" t="s">
        <v>24</v>
      </c>
      <c r="G3447" s="1">
        <v>18</v>
      </c>
      <c r="H3447" s="1" t="s">
        <v>21</v>
      </c>
      <c r="I3447" s="1" t="s">
        <v>14</v>
      </c>
      <c r="J3447" s="1" t="s">
        <v>22</v>
      </c>
    </row>
    <row r="3448" spans="1:10" x14ac:dyDescent="0.25">
      <c r="A3448" s="1">
        <v>816585</v>
      </c>
      <c r="B3448" s="1" t="s">
        <v>16</v>
      </c>
      <c r="C3448" s="2">
        <v>42425</v>
      </c>
      <c r="D3448" s="2">
        <v>42425.387499999997</v>
      </c>
      <c r="E3448" s="1" t="s">
        <v>11</v>
      </c>
      <c r="F3448" s="1" t="s">
        <v>24</v>
      </c>
      <c r="G3448" s="1">
        <v>18</v>
      </c>
      <c r="H3448" s="1" t="s">
        <v>21</v>
      </c>
      <c r="I3448" s="1" t="s">
        <v>14</v>
      </c>
      <c r="J3448" s="1" t="s">
        <v>22</v>
      </c>
    </row>
    <row r="3449" spans="1:10" x14ac:dyDescent="0.25">
      <c r="A3449" s="1">
        <v>816585</v>
      </c>
      <c r="B3449" s="1" t="s">
        <v>27</v>
      </c>
      <c r="C3449" s="2">
        <v>42425</v>
      </c>
      <c r="D3449" s="2">
        <v>42425.29791666667</v>
      </c>
      <c r="E3449" s="1" t="s">
        <v>11</v>
      </c>
      <c r="F3449" s="1" t="s">
        <v>24</v>
      </c>
      <c r="G3449" s="1">
        <v>18</v>
      </c>
      <c r="H3449" s="1" t="s">
        <v>21</v>
      </c>
      <c r="I3449" s="1" t="s">
        <v>14</v>
      </c>
      <c r="J3449" s="1" t="s">
        <v>22</v>
      </c>
    </row>
    <row r="3450" spans="1:10" x14ac:dyDescent="0.25">
      <c r="A3450" s="1">
        <v>809577</v>
      </c>
      <c r="B3450" s="1" t="s">
        <v>10</v>
      </c>
      <c r="C3450" s="2">
        <v>42422</v>
      </c>
      <c r="D3450" s="2">
        <v>42422.509722222225</v>
      </c>
      <c r="E3450" s="1" t="s">
        <v>11</v>
      </c>
      <c r="F3450" s="1" t="s">
        <v>35</v>
      </c>
      <c r="G3450" s="1">
        <v>26</v>
      </c>
      <c r="H3450" s="1" t="s">
        <v>34</v>
      </c>
      <c r="I3450" s="1" t="s">
        <v>18</v>
      </c>
      <c r="J3450" s="1" t="s">
        <v>22</v>
      </c>
    </row>
    <row r="3451" spans="1:10" x14ac:dyDescent="0.25">
      <c r="A3451" s="1">
        <v>809577</v>
      </c>
      <c r="B3451" s="1" t="s">
        <v>10</v>
      </c>
      <c r="C3451" s="2">
        <v>42419</v>
      </c>
      <c r="D3451" s="2">
        <v>42419.392361111109</v>
      </c>
      <c r="E3451" s="1" t="s">
        <v>11</v>
      </c>
      <c r="F3451" s="1" t="s">
        <v>35</v>
      </c>
      <c r="G3451" s="1">
        <v>26</v>
      </c>
      <c r="H3451" s="1" t="s">
        <v>34</v>
      </c>
      <c r="I3451" s="1" t="s">
        <v>14</v>
      </c>
      <c r="J3451" s="1" t="s">
        <v>22</v>
      </c>
    </row>
    <row r="3452" spans="1:10" x14ac:dyDescent="0.25">
      <c r="A3452" s="1">
        <v>809577</v>
      </c>
      <c r="B3452" s="1" t="s">
        <v>30</v>
      </c>
      <c r="C3452" s="2">
        <v>42423</v>
      </c>
      <c r="D3452" s="2">
        <v>42423.453472222223</v>
      </c>
      <c r="E3452" s="1" t="s">
        <v>11</v>
      </c>
      <c r="F3452" s="1" t="s">
        <v>35</v>
      </c>
      <c r="G3452" s="1">
        <v>26</v>
      </c>
      <c r="H3452" s="1" t="s">
        <v>34</v>
      </c>
      <c r="I3452" s="1" t="s">
        <v>14</v>
      </c>
      <c r="J3452" s="1" t="s">
        <v>22</v>
      </c>
    </row>
    <row r="3453" spans="1:10" x14ac:dyDescent="0.25">
      <c r="A3453" s="1">
        <v>809578</v>
      </c>
      <c r="B3453" s="1" t="s">
        <v>29</v>
      </c>
      <c r="C3453" s="2">
        <v>42419</v>
      </c>
      <c r="D3453" s="2">
        <v>42419.15902777778</v>
      </c>
      <c r="E3453" s="1" t="s">
        <v>23</v>
      </c>
      <c r="F3453" s="1" t="s">
        <v>35</v>
      </c>
      <c r="G3453" s="1">
        <v>23</v>
      </c>
      <c r="H3453" s="1" t="s">
        <v>43</v>
      </c>
      <c r="I3453" s="1" t="s">
        <v>25</v>
      </c>
      <c r="J3453" s="1" t="s">
        <v>22</v>
      </c>
    </row>
    <row r="3454" spans="1:10" x14ac:dyDescent="0.25">
      <c r="A3454" s="1">
        <v>809578</v>
      </c>
      <c r="B3454" s="1" t="s">
        <v>40</v>
      </c>
      <c r="C3454" s="2">
        <v>42421</v>
      </c>
      <c r="D3454" s="2">
        <v>42421.12777777778</v>
      </c>
      <c r="E3454" s="1" t="s">
        <v>23</v>
      </c>
      <c r="F3454" s="1" t="s">
        <v>35</v>
      </c>
      <c r="G3454" s="1">
        <v>23</v>
      </c>
      <c r="H3454" s="1" t="s">
        <v>43</v>
      </c>
      <c r="I3454" s="1" t="s">
        <v>25</v>
      </c>
      <c r="J3454" s="1" t="s">
        <v>22</v>
      </c>
    </row>
    <row r="3455" spans="1:10" x14ac:dyDescent="0.25">
      <c r="A3455" s="1">
        <v>809578</v>
      </c>
      <c r="B3455" s="1" t="s">
        <v>30</v>
      </c>
      <c r="C3455" s="2">
        <v>42419</v>
      </c>
      <c r="D3455" s="2">
        <v>42419.618750000001</v>
      </c>
      <c r="E3455" s="1" t="s">
        <v>23</v>
      </c>
      <c r="F3455" s="1" t="s">
        <v>35</v>
      </c>
      <c r="G3455" s="1">
        <v>23</v>
      </c>
      <c r="H3455" s="1" t="s">
        <v>43</v>
      </c>
      <c r="I3455" s="1" t="s">
        <v>44</v>
      </c>
      <c r="J3455" s="1" t="s">
        <v>22</v>
      </c>
    </row>
    <row r="3456" spans="1:10" x14ac:dyDescent="0.25">
      <c r="A3456" s="1">
        <v>802693</v>
      </c>
      <c r="B3456" s="1" t="s">
        <v>10</v>
      </c>
      <c r="C3456" s="2">
        <v>42419</v>
      </c>
      <c r="D3456" s="2">
        <v>42419.45</v>
      </c>
      <c r="E3456" s="1" t="s">
        <v>11</v>
      </c>
      <c r="F3456" s="1" t="s">
        <v>17</v>
      </c>
      <c r="G3456" s="1">
        <v>41</v>
      </c>
      <c r="H3456" s="1" t="s">
        <v>13</v>
      </c>
      <c r="I3456" s="1" t="s">
        <v>14</v>
      </c>
      <c r="J3456" s="1" t="s">
        <v>15</v>
      </c>
    </row>
    <row r="3457" spans="1:10" x14ac:dyDescent="0.25">
      <c r="A3457" s="1">
        <v>880898</v>
      </c>
      <c r="B3457" s="1" t="s">
        <v>16</v>
      </c>
      <c r="C3457" s="2">
        <v>42449</v>
      </c>
      <c r="D3457" s="2">
        <v>42449.165972222225</v>
      </c>
      <c r="E3457" s="1" t="s">
        <v>11</v>
      </c>
      <c r="F3457" s="1" t="s">
        <v>20</v>
      </c>
      <c r="G3457" s="1">
        <v>59</v>
      </c>
      <c r="H3457" s="1" t="s">
        <v>43</v>
      </c>
      <c r="I3457" s="1" t="s">
        <v>25</v>
      </c>
      <c r="J3457" s="1" t="s">
        <v>26</v>
      </c>
    </row>
    <row r="3458" spans="1:10" x14ac:dyDescent="0.25">
      <c r="A3458" s="1">
        <v>821106</v>
      </c>
      <c r="B3458" s="1" t="s">
        <v>16</v>
      </c>
      <c r="C3458" s="2">
        <v>42424</v>
      </c>
      <c r="D3458" s="2">
        <v>42424.25277777778</v>
      </c>
      <c r="E3458" s="1" t="s">
        <v>11</v>
      </c>
      <c r="F3458" s="1" t="s">
        <v>24</v>
      </c>
      <c r="G3458" s="1">
        <v>33</v>
      </c>
      <c r="H3458" s="1" t="s">
        <v>21</v>
      </c>
      <c r="I3458" s="1" t="s">
        <v>25</v>
      </c>
      <c r="J3458" s="1" t="s">
        <v>15</v>
      </c>
    </row>
    <row r="3459" spans="1:10" x14ac:dyDescent="0.25">
      <c r="A3459" s="1">
        <v>821106</v>
      </c>
      <c r="B3459" s="1" t="s">
        <v>33</v>
      </c>
      <c r="C3459" s="2">
        <v>42385</v>
      </c>
      <c r="D3459" s="2">
        <v>42385.20416666667</v>
      </c>
      <c r="E3459" s="1" t="s">
        <v>11</v>
      </c>
      <c r="F3459" s="1" t="s">
        <v>24</v>
      </c>
      <c r="G3459" s="1">
        <v>33</v>
      </c>
      <c r="H3459" s="1" t="s">
        <v>21</v>
      </c>
      <c r="I3459" s="1" t="s">
        <v>25</v>
      </c>
      <c r="J3459" s="1" t="s">
        <v>15</v>
      </c>
    </row>
    <row r="3460" spans="1:10" x14ac:dyDescent="0.25">
      <c r="A3460" s="1">
        <v>189027</v>
      </c>
      <c r="B3460" s="1" t="s">
        <v>33</v>
      </c>
      <c r="C3460" s="2">
        <v>42457</v>
      </c>
      <c r="D3460" s="2">
        <v>42457.283333333333</v>
      </c>
      <c r="E3460" s="1" t="s">
        <v>11</v>
      </c>
      <c r="F3460" s="1" t="s">
        <v>12</v>
      </c>
      <c r="G3460" s="1">
        <v>13</v>
      </c>
      <c r="H3460" s="1" t="s">
        <v>46</v>
      </c>
      <c r="I3460" s="1" t="s">
        <v>25</v>
      </c>
      <c r="J3460" s="1" t="s">
        <v>19</v>
      </c>
    </row>
    <row r="3461" spans="1:10" x14ac:dyDescent="0.25">
      <c r="A3461" s="1">
        <v>189027</v>
      </c>
      <c r="B3461" s="1" t="s">
        <v>30</v>
      </c>
      <c r="C3461" s="2">
        <v>42457</v>
      </c>
      <c r="D3461" s="2">
        <v>42457.568055555559</v>
      </c>
      <c r="E3461" s="1" t="s">
        <v>11</v>
      </c>
      <c r="F3461" s="1" t="s">
        <v>12</v>
      </c>
      <c r="G3461" s="1">
        <v>13</v>
      </c>
      <c r="H3461" s="1" t="s">
        <v>46</v>
      </c>
      <c r="I3461" s="1" t="s">
        <v>18</v>
      </c>
      <c r="J3461" s="1" t="s">
        <v>19</v>
      </c>
    </row>
    <row r="3462" spans="1:10" x14ac:dyDescent="0.25">
      <c r="A3462" s="1">
        <v>189027</v>
      </c>
      <c r="B3462" s="1" t="s">
        <v>10</v>
      </c>
      <c r="C3462" s="2">
        <v>42458</v>
      </c>
      <c r="D3462" s="2">
        <v>42458.565972222219</v>
      </c>
      <c r="E3462" s="1" t="s">
        <v>11</v>
      </c>
      <c r="F3462" s="1" t="s">
        <v>12</v>
      </c>
      <c r="G3462" s="1">
        <v>13</v>
      </c>
      <c r="H3462" s="1" t="s">
        <v>46</v>
      </c>
      <c r="I3462" s="1" t="s">
        <v>18</v>
      </c>
      <c r="J3462" s="1" t="s">
        <v>19</v>
      </c>
    </row>
    <row r="3463" spans="1:10" x14ac:dyDescent="0.25">
      <c r="A3463" s="1">
        <v>189027</v>
      </c>
      <c r="B3463" s="1" t="s">
        <v>10</v>
      </c>
      <c r="C3463" s="2">
        <v>42458</v>
      </c>
      <c r="D3463" s="2">
        <v>42458.303472222222</v>
      </c>
      <c r="E3463" s="1" t="s">
        <v>11</v>
      </c>
      <c r="F3463" s="1" t="s">
        <v>12</v>
      </c>
      <c r="G3463" s="1">
        <v>13</v>
      </c>
      <c r="H3463" s="1" t="s">
        <v>46</v>
      </c>
      <c r="I3463" s="1" t="s">
        <v>14</v>
      </c>
      <c r="J3463" s="1" t="s">
        <v>19</v>
      </c>
    </row>
    <row r="3464" spans="1:10" x14ac:dyDescent="0.25">
      <c r="A3464" s="1">
        <v>851376</v>
      </c>
      <c r="B3464" s="1" t="s">
        <v>16</v>
      </c>
      <c r="C3464" s="2">
        <v>42438</v>
      </c>
      <c r="D3464" s="2">
        <v>42438.53125</v>
      </c>
      <c r="E3464" s="1" t="s">
        <v>11</v>
      </c>
      <c r="F3464" s="1" t="s">
        <v>24</v>
      </c>
      <c r="G3464" s="1">
        <v>19</v>
      </c>
      <c r="H3464" s="1" t="s">
        <v>28</v>
      </c>
      <c r="I3464" s="1" t="s">
        <v>18</v>
      </c>
      <c r="J3464" s="1" t="s">
        <v>22</v>
      </c>
    </row>
    <row r="3465" spans="1:10" x14ac:dyDescent="0.25">
      <c r="A3465" s="1">
        <v>866809</v>
      </c>
      <c r="B3465" s="1" t="s">
        <v>40</v>
      </c>
      <c r="C3465" s="2">
        <v>42437</v>
      </c>
      <c r="D3465" s="2">
        <v>42437.265972222223</v>
      </c>
      <c r="E3465" s="1" t="s">
        <v>11</v>
      </c>
      <c r="F3465" s="1" t="s">
        <v>35</v>
      </c>
      <c r="G3465" s="1">
        <v>29</v>
      </c>
      <c r="H3465" s="1" t="s">
        <v>21</v>
      </c>
      <c r="I3465" s="1" t="s">
        <v>25</v>
      </c>
      <c r="J3465" s="1" t="s">
        <v>22</v>
      </c>
    </row>
    <row r="3466" spans="1:10" x14ac:dyDescent="0.25">
      <c r="A3466" s="1">
        <v>866809</v>
      </c>
      <c r="B3466" s="1" t="s">
        <v>16</v>
      </c>
      <c r="C3466" s="2">
        <v>42444</v>
      </c>
      <c r="D3466" s="2">
        <v>42444.175694444442</v>
      </c>
      <c r="E3466" s="1" t="s">
        <v>11</v>
      </c>
      <c r="F3466" s="1" t="s">
        <v>35</v>
      </c>
      <c r="G3466" s="1">
        <v>29</v>
      </c>
      <c r="H3466" s="1" t="s">
        <v>21</v>
      </c>
      <c r="I3466" s="1" t="s">
        <v>25</v>
      </c>
      <c r="J3466" s="1" t="s">
        <v>22</v>
      </c>
    </row>
    <row r="3467" spans="1:10" x14ac:dyDescent="0.25">
      <c r="A3467" s="1">
        <v>866809</v>
      </c>
      <c r="B3467" s="1" t="s">
        <v>27</v>
      </c>
      <c r="C3467" s="2">
        <v>42439</v>
      </c>
      <c r="D3467" s="2">
        <v>42439.446527777778</v>
      </c>
      <c r="E3467" s="1" t="s">
        <v>11</v>
      </c>
      <c r="F3467" s="1" t="s">
        <v>35</v>
      </c>
      <c r="G3467" s="1">
        <v>29</v>
      </c>
      <c r="H3467" s="1" t="s">
        <v>21</v>
      </c>
      <c r="I3467" s="1" t="s">
        <v>14</v>
      </c>
      <c r="J3467" s="1" t="s">
        <v>22</v>
      </c>
    </row>
    <row r="3468" spans="1:10" x14ac:dyDescent="0.25">
      <c r="A3468" s="1">
        <v>866809</v>
      </c>
      <c r="B3468" s="1" t="s">
        <v>30</v>
      </c>
      <c r="C3468" s="2">
        <v>42439</v>
      </c>
      <c r="D3468" s="2">
        <v>42439.379861111112</v>
      </c>
      <c r="E3468" s="1" t="s">
        <v>11</v>
      </c>
      <c r="F3468" s="1" t="s">
        <v>35</v>
      </c>
      <c r="G3468" s="1">
        <v>29</v>
      </c>
      <c r="H3468" s="1" t="s">
        <v>21</v>
      </c>
      <c r="I3468" s="1" t="s">
        <v>14</v>
      </c>
      <c r="J3468" s="1" t="s">
        <v>22</v>
      </c>
    </row>
    <row r="3469" spans="1:10" x14ac:dyDescent="0.25">
      <c r="A3469" s="1">
        <v>791773</v>
      </c>
      <c r="B3469" s="1" t="s">
        <v>33</v>
      </c>
      <c r="C3469" s="2">
        <v>42395</v>
      </c>
      <c r="D3469" s="2">
        <v>42395.550694444442</v>
      </c>
      <c r="E3469" s="1" t="s">
        <v>11</v>
      </c>
      <c r="F3469" s="1" t="s">
        <v>42</v>
      </c>
      <c r="G3469" s="1">
        <v>30</v>
      </c>
      <c r="H3469" s="1" t="s">
        <v>32</v>
      </c>
      <c r="I3469" s="1" t="s">
        <v>18</v>
      </c>
      <c r="J3469" s="1" t="s">
        <v>22</v>
      </c>
    </row>
    <row r="3470" spans="1:10" x14ac:dyDescent="0.25">
      <c r="A3470" s="1">
        <v>793041</v>
      </c>
      <c r="B3470" s="1" t="s">
        <v>40</v>
      </c>
      <c r="C3470" s="2">
        <v>42416</v>
      </c>
      <c r="D3470" s="2">
        <v>42416.574999999997</v>
      </c>
      <c r="E3470" s="1" t="s">
        <v>11</v>
      </c>
      <c r="F3470" s="1" t="s">
        <v>35</v>
      </c>
      <c r="G3470" s="1">
        <v>40</v>
      </c>
      <c r="H3470" s="1" t="s">
        <v>49</v>
      </c>
      <c r="I3470" s="1" t="s">
        <v>18</v>
      </c>
      <c r="J3470" s="1" t="s">
        <v>15</v>
      </c>
    </row>
    <row r="3471" spans="1:10" x14ac:dyDescent="0.25">
      <c r="A3471" s="1">
        <v>2360510</v>
      </c>
      <c r="B3471" s="1" t="s">
        <v>41</v>
      </c>
      <c r="C3471" s="2">
        <v>42454</v>
      </c>
      <c r="D3471" s="2">
        <v>42454.413194444445</v>
      </c>
      <c r="E3471" s="1" t="s">
        <v>11</v>
      </c>
      <c r="F3471" s="1" t="s">
        <v>20</v>
      </c>
      <c r="G3471" s="1">
        <v>36</v>
      </c>
      <c r="H3471" s="1" t="s">
        <v>21</v>
      </c>
      <c r="I3471" s="1" t="s">
        <v>14</v>
      </c>
      <c r="J3471" s="1" t="s">
        <v>15</v>
      </c>
    </row>
    <row r="3472" spans="1:10" x14ac:dyDescent="0.25">
      <c r="A3472" s="1">
        <v>940303</v>
      </c>
      <c r="B3472" s="1" t="s">
        <v>33</v>
      </c>
      <c r="C3472" s="2">
        <v>42440</v>
      </c>
      <c r="D3472" s="2">
        <v>42440.338194444441</v>
      </c>
      <c r="E3472" s="1" t="s">
        <v>11</v>
      </c>
      <c r="F3472" s="1" t="s">
        <v>17</v>
      </c>
      <c r="G3472" s="1">
        <v>32</v>
      </c>
      <c r="H3472" s="1" t="s">
        <v>13</v>
      </c>
      <c r="I3472" s="1" t="s">
        <v>14</v>
      </c>
      <c r="J3472" s="1" t="s">
        <v>15</v>
      </c>
    </row>
    <row r="3473" spans="1:10" x14ac:dyDescent="0.25">
      <c r="A3473" s="1">
        <v>940303</v>
      </c>
      <c r="B3473" s="1" t="s">
        <v>16</v>
      </c>
      <c r="C3473" s="2">
        <v>42440</v>
      </c>
      <c r="D3473" s="2">
        <v>42440.236111111109</v>
      </c>
      <c r="E3473" s="1" t="s">
        <v>11</v>
      </c>
      <c r="F3473" s="1" t="s">
        <v>17</v>
      </c>
      <c r="G3473" s="1">
        <v>32</v>
      </c>
      <c r="H3473" s="1" t="s">
        <v>13</v>
      </c>
      <c r="I3473" s="1" t="s">
        <v>25</v>
      </c>
      <c r="J3473" s="1" t="s">
        <v>15</v>
      </c>
    </row>
    <row r="3474" spans="1:10" x14ac:dyDescent="0.25">
      <c r="A3474" s="1">
        <v>940303</v>
      </c>
      <c r="B3474" s="1" t="s">
        <v>33</v>
      </c>
      <c r="C3474" s="2">
        <v>42434</v>
      </c>
      <c r="D3474" s="2">
        <v>42434.229861111111</v>
      </c>
      <c r="E3474" s="1" t="s">
        <v>11</v>
      </c>
      <c r="F3474" s="1" t="s">
        <v>17</v>
      </c>
      <c r="G3474" s="1">
        <v>32</v>
      </c>
      <c r="H3474" s="1" t="s">
        <v>13</v>
      </c>
      <c r="I3474" s="1" t="s">
        <v>25</v>
      </c>
      <c r="J3474" s="1" t="s">
        <v>15</v>
      </c>
    </row>
    <row r="3475" spans="1:10" x14ac:dyDescent="0.25">
      <c r="A3475" s="1">
        <v>940303</v>
      </c>
      <c r="B3475" s="1" t="s">
        <v>29</v>
      </c>
      <c r="C3475" s="2">
        <v>42435</v>
      </c>
      <c r="D3475" s="2">
        <v>42435.276388888888</v>
      </c>
      <c r="E3475" s="1" t="s">
        <v>11</v>
      </c>
      <c r="F3475" s="1" t="s">
        <v>17</v>
      </c>
      <c r="G3475" s="1">
        <v>32</v>
      </c>
      <c r="H3475" s="1" t="s">
        <v>13</v>
      </c>
      <c r="I3475" s="1" t="s">
        <v>25</v>
      </c>
      <c r="J3475" s="1" t="s">
        <v>15</v>
      </c>
    </row>
    <row r="3476" spans="1:10" x14ac:dyDescent="0.25">
      <c r="A3476" s="1">
        <v>940303</v>
      </c>
      <c r="B3476" s="1" t="s">
        <v>41</v>
      </c>
      <c r="C3476" s="2">
        <v>42449</v>
      </c>
      <c r="D3476" s="2">
        <v>42449.413888888892</v>
      </c>
      <c r="E3476" s="1" t="s">
        <v>11</v>
      </c>
      <c r="F3476" s="1" t="s">
        <v>17</v>
      </c>
      <c r="G3476" s="1">
        <v>32</v>
      </c>
      <c r="H3476" s="1" t="s">
        <v>13</v>
      </c>
      <c r="I3476" s="1" t="s">
        <v>14</v>
      </c>
      <c r="J3476" s="1" t="s">
        <v>15</v>
      </c>
    </row>
    <row r="3477" spans="1:10" x14ac:dyDescent="0.25">
      <c r="A3477" s="1">
        <v>940303</v>
      </c>
      <c r="B3477" s="1" t="s">
        <v>10</v>
      </c>
      <c r="C3477" s="2">
        <v>42441</v>
      </c>
      <c r="D3477" s="2">
        <v>42441.30972222222</v>
      </c>
      <c r="E3477" s="1" t="s">
        <v>11</v>
      </c>
      <c r="F3477" s="1" t="s">
        <v>17</v>
      </c>
      <c r="G3477" s="1">
        <v>32</v>
      </c>
      <c r="H3477" s="1" t="s">
        <v>13</v>
      </c>
      <c r="I3477" s="1" t="s">
        <v>14</v>
      </c>
      <c r="J3477" s="1" t="s">
        <v>15</v>
      </c>
    </row>
    <row r="3478" spans="1:10" x14ac:dyDescent="0.25">
      <c r="A3478" s="1">
        <v>940303</v>
      </c>
      <c r="B3478" s="1" t="s">
        <v>33</v>
      </c>
      <c r="C3478" s="2">
        <v>42455</v>
      </c>
      <c r="D3478" s="2">
        <v>42455.125694444447</v>
      </c>
      <c r="E3478" s="1" t="s">
        <v>11</v>
      </c>
      <c r="F3478" s="1" t="s">
        <v>17</v>
      </c>
      <c r="G3478" s="1">
        <v>32</v>
      </c>
      <c r="H3478" s="1" t="s">
        <v>13</v>
      </c>
      <c r="I3478" s="1" t="s">
        <v>25</v>
      </c>
      <c r="J3478" s="1" t="s">
        <v>15</v>
      </c>
    </row>
    <row r="3479" spans="1:10" x14ac:dyDescent="0.25">
      <c r="A3479" s="1">
        <v>940303</v>
      </c>
      <c r="B3479" s="1" t="s">
        <v>33</v>
      </c>
      <c r="C3479" s="2">
        <v>42455</v>
      </c>
      <c r="D3479" s="2">
        <v>42455.15347222222</v>
      </c>
      <c r="E3479" s="1" t="s">
        <v>11</v>
      </c>
      <c r="F3479" s="1" t="s">
        <v>17</v>
      </c>
      <c r="G3479" s="1">
        <v>32</v>
      </c>
      <c r="H3479" s="1" t="s">
        <v>13</v>
      </c>
      <c r="I3479" s="1" t="s">
        <v>25</v>
      </c>
      <c r="J3479" s="1" t="s">
        <v>15</v>
      </c>
    </row>
    <row r="3480" spans="1:10" x14ac:dyDescent="0.25">
      <c r="A3480" s="1">
        <v>893094</v>
      </c>
      <c r="B3480" s="1" t="s">
        <v>16</v>
      </c>
      <c r="C3480" s="2">
        <v>42444</v>
      </c>
      <c r="D3480" s="2">
        <v>42444.477777777778</v>
      </c>
      <c r="E3480" s="1" t="s">
        <v>23</v>
      </c>
      <c r="F3480" s="1" t="s">
        <v>12</v>
      </c>
      <c r="G3480" s="1">
        <v>33</v>
      </c>
      <c r="H3480" s="1" t="s">
        <v>21</v>
      </c>
      <c r="I3480" s="1" t="s">
        <v>18</v>
      </c>
      <c r="J3480" s="1" t="s">
        <v>15</v>
      </c>
    </row>
    <row r="3481" spans="1:10" x14ac:dyDescent="0.25">
      <c r="A3481" s="1">
        <v>893094</v>
      </c>
      <c r="B3481" s="1" t="s">
        <v>30</v>
      </c>
      <c r="C3481" s="2">
        <v>42446</v>
      </c>
      <c r="D3481" s="2">
        <v>42446.552777777775</v>
      </c>
      <c r="E3481" s="1" t="s">
        <v>23</v>
      </c>
      <c r="F3481" s="1" t="s">
        <v>12</v>
      </c>
      <c r="G3481" s="1">
        <v>33</v>
      </c>
      <c r="H3481" s="1" t="s">
        <v>21</v>
      </c>
      <c r="I3481" s="1" t="s">
        <v>18</v>
      </c>
      <c r="J3481" s="1" t="s">
        <v>15</v>
      </c>
    </row>
    <row r="3482" spans="1:10" x14ac:dyDescent="0.25">
      <c r="A3482" s="1">
        <v>789241</v>
      </c>
      <c r="B3482" s="1" t="s">
        <v>30</v>
      </c>
      <c r="C3482" s="2">
        <v>42421</v>
      </c>
      <c r="D3482" s="2">
        <v>42421.472222222219</v>
      </c>
      <c r="E3482" s="1" t="s">
        <v>11</v>
      </c>
      <c r="F3482" s="1" t="s">
        <v>12</v>
      </c>
      <c r="G3482" s="1">
        <v>25</v>
      </c>
      <c r="H3482" s="1" t="s">
        <v>52</v>
      </c>
      <c r="I3482" s="1" t="s">
        <v>18</v>
      </c>
      <c r="J3482" s="1" t="s">
        <v>22</v>
      </c>
    </row>
    <row r="3483" spans="1:10" x14ac:dyDescent="0.25">
      <c r="A3483" s="1">
        <v>809374</v>
      </c>
      <c r="B3483" s="1" t="s">
        <v>31</v>
      </c>
      <c r="C3483" s="2">
        <v>42450</v>
      </c>
      <c r="D3483" s="2">
        <v>42450.592361111114</v>
      </c>
      <c r="E3483" s="1" t="s">
        <v>11</v>
      </c>
      <c r="F3483" s="1" t="s">
        <v>24</v>
      </c>
      <c r="G3483" s="1">
        <v>25</v>
      </c>
      <c r="H3483" s="1" t="s">
        <v>21</v>
      </c>
      <c r="I3483" s="1" t="s">
        <v>44</v>
      </c>
      <c r="J3483" s="1" t="s">
        <v>22</v>
      </c>
    </row>
    <row r="3484" spans="1:10" x14ac:dyDescent="0.25">
      <c r="A3484" s="1">
        <v>2421222</v>
      </c>
      <c r="B3484" s="1" t="s">
        <v>36</v>
      </c>
      <c r="C3484" s="2">
        <v>42452</v>
      </c>
      <c r="D3484" s="2">
        <v>42452.429166666669</v>
      </c>
      <c r="E3484" s="1" t="s">
        <v>11</v>
      </c>
      <c r="F3484" s="1" t="s">
        <v>12</v>
      </c>
      <c r="G3484" s="1">
        <v>46</v>
      </c>
      <c r="H3484" s="1" t="s">
        <v>21</v>
      </c>
      <c r="I3484" s="1" t="s">
        <v>14</v>
      </c>
      <c r="J3484" s="1" t="s">
        <v>26</v>
      </c>
    </row>
    <row r="3485" spans="1:10" x14ac:dyDescent="0.25">
      <c r="A3485" s="1">
        <v>2421222</v>
      </c>
      <c r="B3485" s="1" t="s">
        <v>36</v>
      </c>
      <c r="C3485" s="2">
        <v>42452</v>
      </c>
      <c r="D3485" s="2">
        <v>42452.40902777778</v>
      </c>
      <c r="E3485" s="1" t="s">
        <v>11</v>
      </c>
      <c r="F3485" s="1" t="s">
        <v>12</v>
      </c>
      <c r="G3485" s="1">
        <v>46</v>
      </c>
      <c r="H3485" s="1" t="s">
        <v>21</v>
      </c>
      <c r="I3485" s="1" t="s">
        <v>14</v>
      </c>
      <c r="J3485" s="1" t="s">
        <v>26</v>
      </c>
    </row>
    <row r="3486" spans="1:10" x14ac:dyDescent="0.25">
      <c r="A3486" s="1">
        <v>772399</v>
      </c>
      <c r="B3486" s="1" t="s">
        <v>41</v>
      </c>
      <c r="C3486" s="2">
        <v>42418</v>
      </c>
      <c r="D3486" s="2">
        <v>42418.338888888888</v>
      </c>
      <c r="E3486" s="1" t="s">
        <v>11</v>
      </c>
      <c r="F3486" s="1" t="s">
        <v>35</v>
      </c>
      <c r="G3486" s="1">
        <v>34</v>
      </c>
      <c r="H3486" s="1" t="s">
        <v>21</v>
      </c>
      <c r="I3486" s="1" t="s">
        <v>14</v>
      </c>
      <c r="J3486" s="1" t="s">
        <v>15</v>
      </c>
    </row>
    <row r="3487" spans="1:10" x14ac:dyDescent="0.25">
      <c r="A3487" s="1">
        <v>729721</v>
      </c>
      <c r="B3487" s="1" t="s">
        <v>37</v>
      </c>
      <c r="C3487" s="2">
        <v>42386</v>
      </c>
      <c r="D3487" s="2">
        <v>42386.569444444445</v>
      </c>
      <c r="E3487" s="1" t="s">
        <v>11</v>
      </c>
      <c r="F3487" s="1" t="s">
        <v>35</v>
      </c>
      <c r="G3487" s="1">
        <v>35</v>
      </c>
      <c r="H3487" s="1" t="s">
        <v>34</v>
      </c>
      <c r="I3487" s="1" t="s">
        <v>18</v>
      </c>
      <c r="J3487" s="1" t="s">
        <v>15</v>
      </c>
    </row>
    <row r="3488" spans="1:10" x14ac:dyDescent="0.25">
      <c r="A3488" s="1">
        <v>729721</v>
      </c>
      <c r="B3488" s="1" t="s">
        <v>31</v>
      </c>
      <c r="C3488" s="2">
        <v>42385</v>
      </c>
      <c r="D3488" s="2">
        <v>42385.261805555558</v>
      </c>
      <c r="E3488" s="1" t="s">
        <v>11</v>
      </c>
      <c r="F3488" s="1" t="s">
        <v>35</v>
      </c>
      <c r="G3488" s="1">
        <v>35</v>
      </c>
      <c r="H3488" s="1" t="s">
        <v>34</v>
      </c>
      <c r="I3488" s="1" t="s">
        <v>25</v>
      </c>
      <c r="J3488" s="1" t="s">
        <v>15</v>
      </c>
    </row>
    <row r="3489" spans="1:10" x14ac:dyDescent="0.25">
      <c r="A3489" s="1">
        <v>729721</v>
      </c>
      <c r="B3489" s="1" t="s">
        <v>31</v>
      </c>
      <c r="C3489" s="2">
        <v>42386</v>
      </c>
      <c r="D3489" s="2">
        <v>42386.520138888889</v>
      </c>
      <c r="E3489" s="1" t="s">
        <v>11</v>
      </c>
      <c r="F3489" s="1" t="s">
        <v>35</v>
      </c>
      <c r="G3489" s="1">
        <v>35</v>
      </c>
      <c r="H3489" s="1" t="s">
        <v>34</v>
      </c>
      <c r="I3489" s="1" t="s">
        <v>18</v>
      </c>
      <c r="J3489" s="1" t="s">
        <v>15</v>
      </c>
    </row>
    <row r="3490" spans="1:10" x14ac:dyDescent="0.25">
      <c r="A3490" s="1">
        <v>808282</v>
      </c>
      <c r="B3490" s="1" t="s">
        <v>10</v>
      </c>
      <c r="C3490" s="2">
        <v>42438</v>
      </c>
      <c r="D3490" s="2">
        <v>42438.408333333333</v>
      </c>
      <c r="E3490" s="1" t="s">
        <v>11</v>
      </c>
      <c r="F3490" s="1" t="s">
        <v>35</v>
      </c>
      <c r="G3490" s="1">
        <v>31</v>
      </c>
      <c r="H3490" s="1" t="s">
        <v>21</v>
      </c>
      <c r="I3490" s="1" t="s">
        <v>14</v>
      </c>
      <c r="J3490" s="1" t="s">
        <v>15</v>
      </c>
    </row>
    <row r="3491" spans="1:10" x14ac:dyDescent="0.25">
      <c r="A3491" s="1">
        <v>765012</v>
      </c>
      <c r="B3491" s="1" t="s">
        <v>16</v>
      </c>
      <c r="C3491" s="2">
        <v>42454</v>
      </c>
      <c r="D3491" s="2">
        <v>42454.21597222222</v>
      </c>
      <c r="E3491" s="1" t="s">
        <v>11</v>
      </c>
      <c r="F3491" s="1" t="s">
        <v>35</v>
      </c>
      <c r="G3491" s="1">
        <v>33</v>
      </c>
      <c r="H3491" s="1" t="s">
        <v>21</v>
      </c>
      <c r="I3491" s="1" t="s">
        <v>25</v>
      </c>
      <c r="J3491" s="1" t="s">
        <v>15</v>
      </c>
    </row>
    <row r="3492" spans="1:10" x14ac:dyDescent="0.25">
      <c r="A3492" s="1">
        <v>805735</v>
      </c>
      <c r="B3492" s="1" t="s">
        <v>40</v>
      </c>
      <c r="C3492" s="2">
        <v>42420</v>
      </c>
      <c r="D3492" s="2">
        <v>42420.350694444445</v>
      </c>
      <c r="E3492" s="1" t="s">
        <v>23</v>
      </c>
      <c r="F3492" s="1" t="s">
        <v>35</v>
      </c>
      <c r="G3492" s="1">
        <v>26</v>
      </c>
      <c r="H3492" s="1" t="s">
        <v>34</v>
      </c>
      <c r="I3492" s="1" t="s">
        <v>14</v>
      </c>
      <c r="J3492" s="1" t="s">
        <v>22</v>
      </c>
    </row>
    <row r="3493" spans="1:10" x14ac:dyDescent="0.25">
      <c r="A3493" s="1">
        <v>745547</v>
      </c>
      <c r="B3493" s="1" t="s">
        <v>41</v>
      </c>
      <c r="C3493" s="2">
        <v>42393</v>
      </c>
      <c r="D3493" s="2">
        <v>42393.245138888888</v>
      </c>
      <c r="E3493" s="1" t="s">
        <v>11</v>
      </c>
      <c r="F3493" s="1" t="s">
        <v>24</v>
      </c>
      <c r="G3493" s="1">
        <v>26</v>
      </c>
      <c r="H3493" s="1" t="s">
        <v>49</v>
      </c>
      <c r="I3493" s="1" t="s">
        <v>25</v>
      </c>
      <c r="J3493" s="1" t="s">
        <v>22</v>
      </c>
    </row>
    <row r="3494" spans="1:10" x14ac:dyDescent="0.25">
      <c r="A3494" s="1">
        <v>745547</v>
      </c>
      <c r="B3494" s="1" t="s">
        <v>41</v>
      </c>
      <c r="C3494" s="2">
        <v>42396</v>
      </c>
      <c r="D3494" s="2">
        <v>42396.302083333336</v>
      </c>
      <c r="E3494" s="1" t="s">
        <v>11</v>
      </c>
      <c r="F3494" s="1" t="s">
        <v>24</v>
      </c>
      <c r="G3494" s="1">
        <v>26</v>
      </c>
      <c r="H3494" s="1" t="s">
        <v>49</v>
      </c>
      <c r="I3494" s="1" t="s">
        <v>14</v>
      </c>
      <c r="J3494" s="1" t="s">
        <v>22</v>
      </c>
    </row>
    <row r="3495" spans="1:10" x14ac:dyDescent="0.25">
      <c r="A3495" s="1">
        <v>789244</v>
      </c>
      <c r="B3495" s="1" t="s">
        <v>37</v>
      </c>
      <c r="C3495" s="2">
        <v>42412</v>
      </c>
      <c r="D3495" s="2">
        <v>42412.51458333333</v>
      </c>
      <c r="E3495" s="1" t="s">
        <v>11</v>
      </c>
      <c r="F3495" s="1" t="s">
        <v>35</v>
      </c>
      <c r="G3495" s="1">
        <v>19</v>
      </c>
      <c r="H3495" s="1" t="s">
        <v>49</v>
      </c>
      <c r="I3495" s="1" t="s">
        <v>18</v>
      </c>
      <c r="J3495" s="1" t="s">
        <v>22</v>
      </c>
    </row>
    <row r="3496" spans="1:10" x14ac:dyDescent="0.25">
      <c r="A3496" s="1">
        <v>819656</v>
      </c>
      <c r="B3496" s="1" t="s">
        <v>40</v>
      </c>
      <c r="C3496" s="2">
        <v>42426</v>
      </c>
      <c r="D3496" s="2">
        <v>42426.36041666667</v>
      </c>
      <c r="E3496" s="1" t="s">
        <v>11</v>
      </c>
      <c r="F3496" s="1" t="s">
        <v>35</v>
      </c>
      <c r="G3496" s="1">
        <v>45</v>
      </c>
      <c r="H3496" s="1" t="s">
        <v>13</v>
      </c>
      <c r="I3496" s="1" t="s">
        <v>14</v>
      </c>
      <c r="J3496" s="1" t="s">
        <v>15</v>
      </c>
    </row>
    <row r="3497" spans="1:10" x14ac:dyDescent="0.25">
      <c r="A3497" s="1">
        <v>618028</v>
      </c>
      <c r="B3497" s="1" t="s">
        <v>36</v>
      </c>
      <c r="C3497" s="2">
        <v>42380</v>
      </c>
      <c r="D3497" s="2">
        <v>42380.570138888892</v>
      </c>
      <c r="E3497" s="1" t="s">
        <v>11</v>
      </c>
      <c r="F3497" s="1" t="s">
        <v>35</v>
      </c>
      <c r="G3497" s="1">
        <v>29</v>
      </c>
      <c r="H3497" s="1" t="s">
        <v>32</v>
      </c>
      <c r="I3497" s="1" t="s">
        <v>18</v>
      </c>
      <c r="J3497" s="1" t="s">
        <v>22</v>
      </c>
    </row>
    <row r="3498" spans="1:10" x14ac:dyDescent="0.25">
      <c r="A3498" s="1">
        <v>789247</v>
      </c>
      <c r="B3498" s="1" t="s">
        <v>10</v>
      </c>
      <c r="C3498" s="2">
        <v>42414</v>
      </c>
      <c r="D3498" s="2">
        <v>42414.392361111109</v>
      </c>
      <c r="E3498" s="1" t="s">
        <v>11</v>
      </c>
      <c r="F3498" s="1" t="s">
        <v>42</v>
      </c>
      <c r="G3498" s="1">
        <v>29</v>
      </c>
      <c r="H3498" s="1" t="s">
        <v>13</v>
      </c>
      <c r="I3498" s="1" t="s">
        <v>14</v>
      </c>
      <c r="J3498" s="1" t="s">
        <v>22</v>
      </c>
    </row>
    <row r="3499" spans="1:10" x14ac:dyDescent="0.25">
      <c r="A3499" s="1">
        <v>789247</v>
      </c>
      <c r="B3499" s="1" t="s">
        <v>27</v>
      </c>
      <c r="C3499" s="2">
        <v>42389</v>
      </c>
      <c r="D3499" s="2">
        <v>42389.465277777781</v>
      </c>
      <c r="E3499" s="1" t="s">
        <v>11</v>
      </c>
      <c r="F3499" s="1" t="s">
        <v>42</v>
      </c>
      <c r="G3499" s="1">
        <v>29</v>
      </c>
      <c r="H3499" s="1" t="s">
        <v>13</v>
      </c>
      <c r="I3499" s="1" t="s">
        <v>18</v>
      </c>
      <c r="J3499" s="1" t="s">
        <v>22</v>
      </c>
    </row>
    <row r="3500" spans="1:10" x14ac:dyDescent="0.25">
      <c r="A3500" s="1">
        <v>940308</v>
      </c>
      <c r="B3500" s="1" t="s">
        <v>16</v>
      </c>
      <c r="C3500" s="2">
        <v>42435</v>
      </c>
      <c r="D3500" s="2">
        <v>42435.577777777777</v>
      </c>
      <c r="E3500" s="1" t="s">
        <v>11</v>
      </c>
      <c r="F3500" s="1" t="s">
        <v>17</v>
      </c>
      <c r="G3500" s="1">
        <v>32</v>
      </c>
      <c r="H3500" s="1" t="s">
        <v>21</v>
      </c>
      <c r="I3500" s="1" t="s">
        <v>18</v>
      </c>
      <c r="J3500" s="1" t="s">
        <v>15</v>
      </c>
    </row>
    <row r="3501" spans="1:10" x14ac:dyDescent="0.25">
      <c r="A3501" s="1">
        <v>821120</v>
      </c>
      <c r="B3501" s="1" t="s">
        <v>16</v>
      </c>
      <c r="C3501" s="2">
        <v>42431</v>
      </c>
      <c r="D3501" s="2">
        <v>42431.477777777778</v>
      </c>
      <c r="E3501" s="1" t="s">
        <v>17</v>
      </c>
      <c r="F3501" s="1" t="s">
        <v>17</v>
      </c>
      <c r="G3501" s="1">
        <v>0</v>
      </c>
      <c r="H3501" s="1" t="s">
        <v>17</v>
      </c>
      <c r="I3501" s="1" t="s">
        <v>18</v>
      </c>
      <c r="J3501" s="1" t="s">
        <v>19</v>
      </c>
    </row>
    <row r="3502" spans="1:10" x14ac:dyDescent="0.25">
      <c r="A3502" s="1">
        <v>821120</v>
      </c>
      <c r="B3502" s="1" t="s">
        <v>16</v>
      </c>
      <c r="C3502" s="2">
        <v>42459</v>
      </c>
      <c r="D3502" s="2">
        <v>42459.279166666667</v>
      </c>
      <c r="E3502" s="1" t="s">
        <v>17</v>
      </c>
      <c r="F3502" s="1" t="s">
        <v>17</v>
      </c>
      <c r="G3502" s="1">
        <v>0</v>
      </c>
      <c r="H3502" s="1" t="s">
        <v>17</v>
      </c>
      <c r="I3502" s="1" t="s">
        <v>25</v>
      </c>
      <c r="J3502" s="1" t="s">
        <v>19</v>
      </c>
    </row>
    <row r="3503" spans="1:10" x14ac:dyDescent="0.25">
      <c r="A3503" s="1">
        <v>809588</v>
      </c>
      <c r="B3503" s="1" t="s">
        <v>33</v>
      </c>
      <c r="C3503" s="2">
        <v>42419</v>
      </c>
      <c r="D3503" s="2">
        <v>42419.570138888892</v>
      </c>
      <c r="E3503" s="1" t="s">
        <v>11</v>
      </c>
      <c r="F3503" s="1" t="s">
        <v>35</v>
      </c>
      <c r="G3503" s="1">
        <v>37</v>
      </c>
      <c r="H3503" s="1" t="s">
        <v>28</v>
      </c>
      <c r="I3503" s="1" t="s">
        <v>18</v>
      </c>
      <c r="J3503" s="1" t="s">
        <v>15</v>
      </c>
    </row>
    <row r="3504" spans="1:10" x14ac:dyDescent="0.25">
      <c r="A3504" s="1">
        <v>809588</v>
      </c>
      <c r="B3504" s="1" t="s">
        <v>33</v>
      </c>
      <c r="C3504" s="2">
        <v>42416</v>
      </c>
      <c r="D3504" s="2">
        <v>42416.413194444445</v>
      </c>
      <c r="E3504" s="1" t="s">
        <v>11</v>
      </c>
      <c r="F3504" s="1" t="s">
        <v>35</v>
      </c>
      <c r="G3504" s="1">
        <v>37</v>
      </c>
      <c r="H3504" s="1" t="s">
        <v>28</v>
      </c>
      <c r="I3504" s="1" t="s">
        <v>14</v>
      </c>
      <c r="J3504" s="1" t="s">
        <v>15</v>
      </c>
    </row>
    <row r="3505" spans="1:10" x14ac:dyDescent="0.25">
      <c r="A3505" s="1">
        <v>809588</v>
      </c>
      <c r="B3505" s="1" t="s">
        <v>36</v>
      </c>
      <c r="C3505" s="2">
        <v>42417</v>
      </c>
      <c r="D3505" s="2">
        <v>42417.310416666667</v>
      </c>
      <c r="E3505" s="1" t="s">
        <v>11</v>
      </c>
      <c r="F3505" s="1" t="s">
        <v>35</v>
      </c>
      <c r="G3505" s="1">
        <v>37</v>
      </c>
      <c r="H3505" s="1" t="s">
        <v>28</v>
      </c>
      <c r="I3505" s="1" t="s">
        <v>14</v>
      </c>
      <c r="J3505" s="1" t="s">
        <v>15</v>
      </c>
    </row>
    <row r="3506" spans="1:10" x14ac:dyDescent="0.25">
      <c r="A3506" s="1">
        <v>809588</v>
      </c>
      <c r="B3506" s="1" t="s">
        <v>37</v>
      </c>
      <c r="C3506" s="2">
        <v>42417</v>
      </c>
      <c r="D3506" s="2">
        <v>42417.316666666666</v>
      </c>
      <c r="E3506" s="1" t="s">
        <v>11</v>
      </c>
      <c r="F3506" s="1" t="s">
        <v>35</v>
      </c>
      <c r="G3506" s="1">
        <v>37</v>
      </c>
      <c r="H3506" s="1" t="s">
        <v>28</v>
      </c>
      <c r="I3506" s="1" t="s">
        <v>14</v>
      </c>
      <c r="J3506" s="1" t="s">
        <v>15</v>
      </c>
    </row>
    <row r="3507" spans="1:10" x14ac:dyDescent="0.25">
      <c r="A3507" s="1">
        <v>809588</v>
      </c>
      <c r="B3507" s="1" t="s">
        <v>36</v>
      </c>
      <c r="C3507" s="2">
        <v>42430</v>
      </c>
      <c r="D3507" s="2">
        <v>42430.370833333334</v>
      </c>
      <c r="E3507" s="1" t="s">
        <v>11</v>
      </c>
      <c r="F3507" s="1" t="s">
        <v>35</v>
      </c>
      <c r="G3507" s="1">
        <v>37</v>
      </c>
      <c r="H3507" s="1" t="s">
        <v>28</v>
      </c>
      <c r="I3507" s="1" t="s">
        <v>14</v>
      </c>
      <c r="J3507" s="1" t="s">
        <v>15</v>
      </c>
    </row>
    <row r="3508" spans="1:10" x14ac:dyDescent="0.25">
      <c r="A3508" s="1">
        <v>809589</v>
      </c>
      <c r="B3508" s="1" t="s">
        <v>30</v>
      </c>
      <c r="C3508" s="2">
        <v>42422</v>
      </c>
      <c r="D3508" s="2">
        <v>42422.256249999999</v>
      </c>
      <c r="E3508" s="1" t="s">
        <v>23</v>
      </c>
      <c r="F3508" s="1" t="s">
        <v>24</v>
      </c>
      <c r="G3508" s="1">
        <v>33</v>
      </c>
      <c r="H3508" s="1" t="s">
        <v>28</v>
      </c>
      <c r="I3508" s="1" t="s">
        <v>25</v>
      </c>
      <c r="J3508" s="1" t="s">
        <v>15</v>
      </c>
    </row>
    <row r="3509" spans="1:10" x14ac:dyDescent="0.25">
      <c r="A3509" s="1">
        <v>809589</v>
      </c>
      <c r="B3509" s="1" t="s">
        <v>33</v>
      </c>
      <c r="C3509" s="2">
        <v>42433</v>
      </c>
      <c r="D3509" s="2">
        <v>42433.423611111109</v>
      </c>
      <c r="E3509" s="1" t="s">
        <v>23</v>
      </c>
      <c r="F3509" s="1" t="s">
        <v>24</v>
      </c>
      <c r="G3509" s="1">
        <v>33</v>
      </c>
      <c r="H3509" s="1" t="s">
        <v>28</v>
      </c>
      <c r="I3509" s="1" t="s">
        <v>14</v>
      </c>
      <c r="J3509" s="1" t="s">
        <v>15</v>
      </c>
    </row>
    <row r="3510" spans="1:10" x14ac:dyDescent="0.25">
      <c r="A3510" s="1">
        <v>2426670</v>
      </c>
      <c r="B3510" s="1" t="s">
        <v>30</v>
      </c>
      <c r="C3510" s="2">
        <v>42417</v>
      </c>
      <c r="D3510" s="2">
        <v>42417.177083333336</v>
      </c>
      <c r="E3510" s="1" t="s">
        <v>11</v>
      </c>
      <c r="F3510" s="1" t="s">
        <v>35</v>
      </c>
      <c r="G3510" s="1">
        <v>50</v>
      </c>
      <c r="H3510" s="1" t="s">
        <v>28</v>
      </c>
      <c r="I3510" s="1" t="s">
        <v>25</v>
      </c>
      <c r="J3510" s="1" t="s">
        <v>26</v>
      </c>
    </row>
    <row r="3511" spans="1:10" x14ac:dyDescent="0.25">
      <c r="A3511" s="1">
        <v>2426670</v>
      </c>
      <c r="B3511" s="1" t="s">
        <v>33</v>
      </c>
      <c r="C3511" s="2">
        <v>42452</v>
      </c>
      <c r="D3511" s="2">
        <v>42452.457638888889</v>
      </c>
      <c r="E3511" s="1" t="s">
        <v>11</v>
      </c>
      <c r="F3511" s="1" t="s">
        <v>35</v>
      </c>
      <c r="G3511" s="1">
        <v>50</v>
      </c>
      <c r="H3511" s="1" t="s">
        <v>28</v>
      </c>
      <c r="I3511" s="1" t="s">
        <v>14</v>
      </c>
      <c r="J3511" s="1" t="s">
        <v>26</v>
      </c>
    </row>
    <row r="3512" spans="1:10" x14ac:dyDescent="0.25">
      <c r="A3512" s="1">
        <v>2426670</v>
      </c>
      <c r="B3512" s="1" t="s">
        <v>16</v>
      </c>
      <c r="C3512" s="2">
        <v>42444</v>
      </c>
      <c r="D3512" s="2">
        <v>42444.519444444442</v>
      </c>
      <c r="E3512" s="1" t="s">
        <v>11</v>
      </c>
      <c r="F3512" s="1" t="s">
        <v>35</v>
      </c>
      <c r="G3512" s="1">
        <v>50</v>
      </c>
      <c r="H3512" s="1" t="s">
        <v>28</v>
      </c>
      <c r="I3512" s="1" t="s">
        <v>18</v>
      </c>
      <c r="J3512" s="1" t="s">
        <v>26</v>
      </c>
    </row>
    <row r="3513" spans="1:10" x14ac:dyDescent="0.25">
      <c r="A3513" s="1">
        <v>2426670</v>
      </c>
      <c r="B3513" s="1" t="s">
        <v>33</v>
      </c>
      <c r="C3513" s="2">
        <v>42445</v>
      </c>
      <c r="D3513" s="2">
        <v>42445.373611111114</v>
      </c>
      <c r="E3513" s="1" t="s">
        <v>11</v>
      </c>
      <c r="F3513" s="1" t="s">
        <v>35</v>
      </c>
      <c r="G3513" s="1">
        <v>50</v>
      </c>
      <c r="H3513" s="1" t="s">
        <v>28</v>
      </c>
      <c r="I3513" s="1" t="s">
        <v>14</v>
      </c>
      <c r="J3513" s="1" t="s">
        <v>26</v>
      </c>
    </row>
    <row r="3514" spans="1:10" x14ac:dyDescent="0.25">
      <c r="A3514" s="1">
        <v>809591</v>
      </c>
      <c r="B3514" s="1" t="s">
        <v>30</v>
      </c>
      <c r="C3514" s="2">
        <v>42423</v>
      </c>
      <c r="D3514" s="2">
        <v>42423.3125</v>
      </c>
      <c r="E3514" s="1" t="s">
        <v>11</v>
      </c>
      <c r="F3514" s="1" t="s">
        <v>17</v>
      </c>
      <c r="G3514" s="1">
        <v>30</v>
      </c>
      <c r="H3514" s="1" t="s">
        <v>21</v>
      </c>
      <c r="I3514" s="1" t="s">
        <v>14</v>
      </c>
      <c r="J3514" s="1" t="s">
        <v>22</v>
      </c>
    </row>
    <row r="3515" spans="1:10" x14ac:dyDescent="0.25">
      <c r="A3515" s="1">
        <v>789248</v>
      </c>
      <c r="B3515" s="1" t="s">
        <v>16</v>
      </c>
      <c r="C3515" s="2">
        <v>42424</v>
      </c>
      <c r="D3515" s="2">
        <v>42424.557638888888</v>
      </c>
      <c r="E3515" s="1" t="s">
        <v>11</v>
      </c>
      <c r="F3515" s="1" t="s">
        <v>24</v>
      </c>
      <c r="G3515" s="1">
        <v>51</v>
      </c>
      <c r="H3515" s="1" t="s">
        <v>13</v>
      </c>
      <c r="I3515" s="1" t="s">
        <v>18</v>
      </c>
      <c r="J3515" s="1" t="s">
        <v>26</v>
      </c>
    </row>
    <row r="3516" spans="1:10" x14ac:dyDescent="0.25">
      <c r="A3516" s="1">
        <v>894605</v>
      </c>
      <c r="B3516" s="1" t="s">
        <v>30</v>
      </c>
      <c r="C3516" s="2">
        <v>42452</v>
      </c>
      <c r="D3516" s="2">
        <v>42452.387499999997</v>
      </c>
      <c r="E3516" s="1" t="s">
        <v>11</v>
      </c>
      <c r="F3516" s="1" t="s">
        <v>35</v>
      </c>
      <c r="G3516" s="1">
        <v>29</v>
      </c>
      <c r="H3516" s="1" t="s">
        <v>21</v>
      </c>
      <c r="I3516" s="1" t="s">
        <v>14</v>
      </c>
      <c r="J3516" s="1" t="s">
        <v>22</v>
      </c>
    </row>
    <row r="3517" spans="1:10" x14ac:dyDescent="0.25">
      <c r="A3517" s="1">
        <v>893105</v>
      </c>
      <c r="B3517" s="1" t="s">
        <v>16</v>
      </c>
      <c r="C3517" s="2">
        <v>42435</v>
      </c>
      <c r="D3517" s="2">
        <v>42435.492361111108</v>
      </c>
      <c r="E3517" s="1" t="s">
        <v>11</v>
      </c>
      <c r="F3517" s="1" t="s">
        <v>24</v>
      </c>
      <c r="G3517" s="1">
        <v>42</v>
      </c>
      <c r="H3517" s="1" t="s">
        <v>13</v>
      </c>
      <c r="I3517" s="1" t="s">
        <v>18</v>
      </c>
      <c r="J3517" s="1" t="s">
        <v>15</v>
      </c>
    </row>
    <row r="3518" spans="1:10" x14ac:dyDescent="0.25">
      <c r="A3518" s="1">
        <v>893105</v>
      </c>
      <c r="B3518" s="1" t="s">
        <v>16</v>
      </c>
      <c r="C3518" s="2">
        <v>42436</v>
      </c>
      <c r="D3518" s="2">
        <v>42436.559027777781</v>
      </c>
      <c r="E3518" s="1" t="s">
        <v>11</v>
      </c>
      <c r="F3518" s="1" t="s">
        <v>24</v>
      </c>
      <c r="G3518" s="1">
        <v>42</v>
      </c>
      <c r="H3518" s="1" t="s">
        <v>13</v>
      </c>
      <c r="I3518" s="1" t="s">
        <v>18</v>
      </c>
      <c r="J3518" s="1" t="s">
        <v>15</v>
      </c>
    </row>
    <row r="3519" spans="1:10" x14ac:dyDescent="0.25">
      <c r="A3519" s="1">
        <v>893105</v>
      </c>
      <c r="B3519" s="1" t="s">
        <v>29</v>
      </c>
      <c r="C3519" s="2">
        <v>42436</v>
      </c>
      <c r="D3519" s="2">
        <v>42436.349305555559</v>
      </c>
      <c r="E3519" s="1" t="s">
        <v>11</v>
      </c>
      <c r="F3519" s="1" t="s">
        <v>24</v>
      </c>
      <c r="G3519" s="1">
        <v>42</v>
      </c>
      <c r="H3519" s="1" t="s">
        <v>13</v>
      </c>
      <c r="I3519" s="1" t="s">
        <v>14</v>
      </c>
      <c r="J3519" s="1" t="s">
        <v>15</v>
      </c>
    </row>
    <row r="3520" spans="1:10" x14ac:dyDescent="0.25">
      <c r="A3520" s="1">
        <v>893105</v>
      </c>
      <c r="B3520" s="1" t="s">
        <v>36</v>
      </c>
      <c r="C3520" s="2">
        <v>42437</v>
      </c>
      <c r="D3520" s="2">
        <v>42437.515277777777</v>
      </c>
      <c r="E3520" s="1" t="s">
        <v>11</v>
      </c>
      <c r="F3520" s="1" t="s">
        <v>24</v>
      </c>
      <c r="G3520" s="1">
        <v>42</v>
      </c>
      <c r="H3520" s="1" t="s">
        <v>13</v>
      </c>
      <c r="I3520" s="1" t="s">
        <v>18</v>
      </c>
      <c r="J3520" s="1" t="s">
        <v>15</v>
      </c>
    </row>
    <row r="3521" spans="1:10" x14ac:dyDescent="0.25">
      <c r="A3521" s="1">
        <v>893105</v>
      </c>
      <c r="B3521" s="1" t="s">
        <v>29</v>
      </c>
      <c r="C3521" s="2">
        <v>42458</v>
      </c>
      <c r="D3521" s="2">
        <v>42458.53402777778</v>
      </c>
      <c r="E3521" s="1" t="s">
        <v>11</v>
      </c>
      <c r="F3521" s="1" t="s">
        <v>24</v>
      </c>
      <c r="G3521" s="1">
        <v>42</v>
      </c>
      <c r="H3521" s="1" t="s">
        <v>13</v>
      </c>
      <c r="I3521" s="1" t="s">
        <v>18</v>
      </c>
      <c r="J3521" s="1" t="s">
        <v>15</v>
      </c>
    </row>
    <row r="3522" spans="1:10" x14ac:dyDescent="0.25">
      <c r="A3522" s="1">
        <v>893107</v>
      </c>
      <c r="B3522" s="1" t="s">
        <v>31</v>
      </c>
      <c r="C3522" s="2">
        <v>42455</v>
      </c>
      <c r="D3522" s="2">
        <v>42455.24722222222</v>
      </c>
      <c r="E3522" s="1" t="s">
        <v>11</v>
      </c>
      <c r="F3522" s="1" t="s">
        <v>24</v>
      </c>
      <c r="G3522" s="1">
        <v>24</v>
      </c>
      <c r="H3522" s="1" t="s">
        <v>21</v>
      </c>
      <c r="I3522" s="1" t="s">
        <v>25</v>
      </c>
      <c r="J3522" s="1" t="s">
        <v>22</v>
      </c>
    </row>
    <row r="3523" spans="1:10" x14ac:dyDescent="0.25">
      <c r="A3523" s="1">
        <v>893107</v>
      </c>
      <c r="B3523" s="1" t="s">
        <v>31</v>
      </c>
      <c r="C3523" s="2">
        <v>42455</v>
      </c>
      <c r="D3523" s="2">
        <v>42455.518750000003</v>
      </c>
      <c r="E3523" s="1" t="s">
        <v>11</v>
      </c>
      <c r="F3523" s="1" t="s">
        <v>24</v>
      </c>
      <c r="G3523" s="1">
        <v>24</v>
      </c>
      <c r="H3523" s="1" t="s">
        <v>21</v>
      </c>
      <c r="I3523" s="1" t="s">
        <v>18</v>
      </c>
      <c r="J3523" s="1" t="s">
        <v>22</v>
      </c>
    </row>
    <row r="3524" spans="1:10" x14ac:dyDescent="0.25">
      <c r="A3524" s="1">
        <v>789250</v>
      </c>
      <c r="B3524" s="1" t="s">
        <v>16</v>
      </c>
      <c r="C3524" s="2">
        <v>42433</v>
      </c>
      <c r="D3524" s="2">
        <v>42433.411111111112</v>
      </c>
      <c r="E3524" s="1" t="s">
        <v>11</v>
      </c>
      <c r="F3524" s="1" t="s">
        <v>24</v>
      </c>
      <c r="G3524" s="1">
        <v>38</v>
      </c>
      <c r="H3524" s="1" t="s">
        <v>21</v>
      </c>
      <c r="I3524" s="1" t="s">
        <v>14</v>
      </c>
      <c r="J3524" s="1" t="s">
        <v>15</v>
      </c>
    </row>
    <row r="3525" spans="1:10" x14ac:dyDescent="0.25">
      <c r="A3525" s="1">
        <v>2204045</v>
      </c>
      <c r="B3525" s="1" t="s">
        <v>39</v>
      </c>
      <c r="C3525" s="2">
        <v>42457</v>
      </c>
      <c r="D3525" s="2">
        <v>42457.299305555556</v>
      </c>
      <c r="E3525" s="1" t="s">
        <v>11</v>
      </c>
      <c r="F3525" s="1" t="s">
        <v>24</v>
      </c>
      <c r="G3525" s="1">
        <v>30</v>
      </c>
      <c r="H3525" s="1" t="s">
        <v>49</v>
      </c>
      <c r="I3525" s="1" t="s">
        <v>14</v>
      </c>
      <c r="J3525" s="1" t="s">
        <v>22</v>
      </c>
    </row>
    <row r="3526" spans="1:10" x14ac:dyDescent="0.25">
      <c r="A3526" s="1">
        <v>786607</v>
      </c>
      <c r="B3526" s="1" t="s">
        <v>33</v>
      </c>
      <c r="C3526" s="2">
        <v>42411</v>
      </c>
      <c r="D3526" s="2">
        <v>42411.299305555556</v>
      </c>
      <c r="E3526" s="1" t="s">
        <v>11</v>
      </c>
      <c r="F3526" s="1" t="s">
        <v>12</v>
      </c>
      <c r="G3526" s="1">
        <v>45</v>
      </c>
      <c r="H3526" s="1" t="s">
        <v>13</v>
      </c>
      <c r="I3526" s="1" t="s">
        <v>14</v>
      </c>
      <c r="J3526" s="1" t="s">
        <v>15</v>
      </c>
    </row>
    <row r="3527" spans="1:10" x14ac:dyDescent="0.25">
      <c r="A3527" s="1">
        <v>789251</v>
      </c>
      <c r="B3527" s="1" t="s">
        <v>50</v>
      </c>
      <c r="C3527" s="2">
        <v>42407</v>
      </c>
      <c r="D3527" s="2">
        <v>42407.181944444441</v>
      </c>
      <c r="E3527" s="1" t="s">
        <v>11</v>
      </c>
      <c r="F3527" s="1" t="s">
        <v>12</v>
      </c>
      <c r="G3527" s="1">
        <v>9</v>
      </c>
      <c r="H3527" s="1" t="s">
        <v>13</v>
      </c>
      <c r="I3527" s="1" t="s">
        <v>25</v>
      </c>
      <c r="J3527" s="1" t="s">
        <v>19</v>
      </c>
    </row>
    <row r="3528" spans="1:10" x14ac:dyDescent="0.25">
      <c r="A3528" s="1">
        <v>789251</v>
      </c>
      <c r="B3528" s="1" t="s">
        <v>36</v>
      </c>
      <c r="C3528" s="2">
        <v>42417</v>
      </c>
      <c r="D3528" s="2">
        <v>42417.481249999997</v>
      </c>
      <c r="E3528" s="1" t="s">
        <v>11</v>
      </c>
      <c r="F3528" s="1" t="s">
        <v>12</v>
      </c>
      <c r="G3528" s="1">
        <v>9</v>
      </c>
      <c r="H3528" s="1" t="s">
        <v>13</v>
      </c>
      <c r="I3528" s="1" t="s">
        <v>18</v>
      </c>
      <c r="J3528" s="1" t="s">
        <v>19</v>
      </c>
    </row>
    <row r="3529" spans="1:10" x14ac:dyDescent="0.25">
      <c r="A3529" s="1">
        <v>789251</v>
      </c>
      <c r="B3529" s="1" t="s">
        <v>33</v>
      </c>
      <c r="C3529" s="2">
        <v>42406</v>
      </c>
      <c r="D3529" s="2">
        <v>42406.319444444445</v>
      </c>
      <c r="E3529" s="1" t="s">
        <v>11</v>
      </c>
      <c r="F3529" s="1" t="s">
        <v>12</v>
      </c>
      <c r="G3529" s="1">
        <v>9</v>
      </c>
      <c r="H3529" s="1" t="s">
        <v>13</v>
      </c>
      <c r="I3529" s="1" t="s">
        <v>14</v>
      </c>
      <c r="J3529" s="1" t="s">
        <v>19</v>
      </c>
    </row>
    <row r="3530" spans="1:10" x14ac:dyDescent="0.25">
      <c r="A3530" s="1">
        <v>117954</v>
      </c>
      <c r="B3530" s="1" t="s">
        <v>16</v>
      </c>
      <c r="C3530" s="2">
        <v>42434</v>
      </c>
      <c r="D3530" s="2">
        <v>42434.46875</v>
      </c>
      <c r="E3530" s="1" t="s">
        <v>17</v>
      </c>
      <c r="F3530" s="1" t="s">
        <v>17</v>
      </c>
      <c r="G3530" s="1">
        <v>0</v>
      </c>
      <c r="H3530" s="1" t="s">
        <v>17</v>
      </c>
      <c r="I3530" s="1" t="s">
        <v>18</v>
      </c>
      <c r="J3530" s="1" t="s">
        <v>19</v>
      </c>
    </row>
    <row r="3531" spans="1:10" x14ac:dyDescent="0.25">
      <c r="A3531" s="1">
        <v>789252</v>
      </c>
      <c r="B3531" s="1" t="s">
        <v>30</v>
      </c>
      <c r="C3531" s="2">
        <v>42380</v>
      </c>
      <c r="D3531" s="2">
        <v>42380.454861111109</v>
      </c>
      <c r="E3531" s="1" t="s">
        <v>11</v>
      </c>
      <c r="F3531" s="1" t="s">
        <v>12</v>
      </c>
      <c r="G3531" s="1">
        <v>37</v>
      </c>
      <c r="H3531" s="1" t="s">
        <v>28</v>
      </c>
      <c r="I3531" s="1" t="s">
        <v>14</v>
      </c>
      <c r="J3531" s="1" t="s">
        <v>15</v>
      </c>
    </row>
    <row r="3532" spans="1:10" x14ac:dyDescent="0.25">
      <c r="A3532" s="1">
        <v>866828</v>
      </c>
      <c r="B3532" s="1" t="s">
        <v>29</v>
      </c>
      <c r="C3532" s="2">
        <v>42378</v>
      </c>
      <c r="D3532" s="2">
        <v>42378.5</v>
      </c>
      <c r="E3532" s="1" t="s">
        <v>11</v>
      </c>
      <c r="F3532" s="1" t="s">
        <v>12</v>
      </c>
      <c r="G3532" s="1">
        <v>43</v>
      </c>
      <c r="H3532" s="1" t="s">
        <v>34</v>
      </c>
      <c r="I3532" s="1" t="s">
        <v>18</v>
      </c>
      <c r="J3532" s="1" t="s">
        <v>15</v>
      </c>
    </row>
    <row r="3533" spans="1:10" x14ac:dyDescent="0.25">
      <c r="A3533" s="1">
        <v>866828</v>
      </c>
      <c r="B3533" s="1" t="s">
        <v>37</v>
      </c>
      <c r="C3533" s="2">
        <v>42380</v>
      </c>
      <c r="D3533" s="2">
        <v>42380.269444444442</v>
      </c>
      <c r="E3533" s="1" t="s">
        <v>11</v>
      </c>
      <c r="F3533" s="1" t="s">
        <v>12</v>
      </c>
      <c r="G3533" s="1">
        <v>43</v>
      </c>
      <c r="H3533" s="1" t="s">
        <v>34</v>
      </c>
      <c r="I3533" s="1" t="s">
        <v>25</v>
      </c>
      <c r="J3533" s="1" t="s">
        <v>15</v>
      </c>
    </row>
    <row r="3534" spans="1:10" x14ac:dyDescent="0.25">
      <c r="A3534" s="1">
        <v>832400</v>
      </c>
      <c r="B3534" s="1" t="s">
        <v>10</v>
      </c>
      <c r="C3534" s="2">
        <v>42431</v>
      </c>
      <c r="D3534" s="2">
        <v>42431.211111111108</v>
      </c>
      <c r="E3534" s="1" t="s">
        <v>11</v>
      </c>
      <c r="F3534" s="1" t="s">
        <v>35</v>
      </c>
      <c r="G3534" s="1">
        <v>30</v>
      </c>
      <c r="H3534" s="1" t="s">
        <v>34</v>
      </c>
      <c r="I3534" s="1" t="s">
        <v>25</v>
      </c>
      <c r="J3534" s="1" t="s">
        <v>22</v>
      </c>
    </row>
    <row r="3535" spans="1:10" x14ac:dyDescent="0.25">
      <c r="A3535" s="1">
        <v>832400</v>
      </c>
      <c r="B3535" s="1" t="s">
        <v>10</v>
      </c>
      <c r="C3535" s="2">
        <v>42437</v>
      </c>
      <c r="D3535" s="2">
        <v>42437.311805555553</v>
      </c>
      <c r="E3535" s="1" t="s">
        <v>11</v>
      </c>
      <c r="F3535" s="1" t="s">
        <v>35</v>
      </c>
      <c r="G3535" s="1">
        <v>30</v>
      </c>
      <c r="H3535" s="1" t="s">
        <v>34</v>
      </c>
      <c r="I3535" s="1" t="s">
        <v>14</v>
      </c>
      <c r="J3535" s="1" t="s">
        <v>22</v>
      </c>
    </row>
    <row r="3536" spans="1:10" x14ac:dyDescent="0.25">
      <c r="A3536" s="1">
        <v>832400</v>
      </c>
      <c r="B3536" s="1" t="s">
        <v>30</v>
      </c>
      <c r="C3536" s="2">
        <v>42403</v>
      </c>
      <c r="D3536" s="2">
        <v>42403.544444444444</v>
      </c>
      <c r="E3536" s="1" t="s">
        <v>11</v>
      </c>
      <c r="F3536" s="1" t="s">
        <v>35</v>
      </c>
      <c r="G3536" s="1">
        <v>30</v>
      </c>
      <c r="H3536" s="1" t="s">
        <v>34</v>
      </c>
      <c r="I3536" s="1" t="s">
        <v>18</v>
      </c>
      <c r="J3536" s="1" t="s">
        <v>22</v>
      </c>
    </row>
    <row r="3537" spans="1:10" x14ac:dyDescent="0.25">
      <c r="A3537" s="1">
        <v>1107332</v>
      </c>
      <c r="B3537" s="1" t="s">
        <v>36</v>
      </c>
      <c r="C3537" s="2">
        <v>42393</v>
      </c>
      <c r="D3537" s="2">
        <v>42393.462500000001</v>
      </c>
      <c r="E3537" s="1" t="s">
        <v>11</v>
      </c>
      <c r="F3537" s="1" t="s">
        <v>35</v>
      </c>
      <c r="G3537" s="1">
        <v>23</v>
      </c>
      <c r="H3537" s="1" t="s">
        <v>21</v>
      </c>
      <c r="I3537" s="1" t="s">
        <v>18</v>
      </c>
      <c r="J3537" s="1" t="s">
        <v>22</v>
      </c>
    </row>
    <row r="3538" spans="1:10" x14ac:dyDescent="0.25">
      <c r="A3538" s="1">
        <v>1107332</v>
      </c>
      <c r="B3538" s="1" t="s">
        <v>33</v>
      </c>
      <c r="C3538" s="2">
        <v>42391</v>
      </c>
      <c r="D3538" s="2">
        <v>42391.6</v>
      </c>
      <c r="E3538" s="1" t="s">
        <v>11</v>
      </c>
      <c r="F3538" s="1" t="s">
        <v>35</v>
      </c>
      <c r="G3538" s="1">
        <v>23</v>
      </c>
      <c r="H3538" s="1" t="s">
        <v>21</v>
      </c>
      <c r="I3538" s="1" t="s">
        <v>44</v>
      </c>
      <c r="J3538" s="1" t="s">
        <v>22</v>
      </c>
    </row>
    <row r="3539" spans="1:10" x14ac:dyDescent="0.25">
      <c r="A3539" s="1">
        <v>1107332</v>
      </c>
      <c r="B3539" s="1" t="s">
        <v>37</v>
      </c>
      <c r="C3539" s="2">
        <v>42397</v>
      </c>
      <c r="D3539" s="2">
        <v>42397.402083333334</v>
      </c>
      <c r="E3539" s="1" t="s">
        <v>11</v>
      </c>
      <c r="F3539" s="1" t="s">
        <v>35</v>
      </c>
      <c r="G3539" s="1">
        <v>23</v>
      </c>
      <c r="H3539" s="1" t="s">
        <v>21</v>
      </c>
      <c r="I3539" s="1" t="s">
        <v>14</v>
      </c>
      <c r="J3539" s="1" t="s">
        <v>22</v>
      </c>
    </row>
    <row r="3540" spans="1:10" x14ac:dyDescent="0.25">
      <c r="A3540" s="1">
        <v>1107333</v>
      </c>
      <c r="B3540" s="1" t="s">
        <v>40</v>
      </c>
      <c r="C3540" s="2">
        <v>42387</v>
      </c>
      <c r="D3540" s="2">
        <v>42387.138194444444</v>
      </c>
      <c r="E3540" s="1" t="s">
        <v>11</v>
      </c>
      <c r="F3540" s="1" t="s">
        <v>35</v>
      </c>
      <c r="G3540" s="1">
        <v>41</v>
      </c>
      <c r="H3540" s="1" t="s">
        <v>43</v>
      </c>
      <c r="I3540" s="1" t="s">
        <v>25</v>
      </c>
      <c r="J3540" s="1" t="s">
        <v>15</v>
      </c>
    </row>
    <row r="3541" spans="1:10" x14ac:dyDescent="0.25">
      <c r="A3541" s="1">
        <v>1107333</v>
      </c>
      <c r="B3541" s="1" t="s">
        <v>29</v>
      </c>
      <c r="C3541" s="2">
        <v>42386</v>
      </c>
      <c r="D3541" s="2">
        <v>42386.342361111114</v>
      </c>
      <c r="E3541" s="1" t="s">
        <v>11</v>
      </c>
      <c r="F3541" s="1" t="s">
        <v>35</v>
      </c>
      <c r="G3541" s="1">
        <v>41</v>
      </c>
      <c r="H3541" s="1" t="s">
        <v>43</v>
      </c>
      <c r="I3541" s="1" t="s">
        <v>14</v>
      </c>
      <c r="J3541" s="1" t="s">
        <v>15</v>
      </c>
    </row>
    <row r="3542" spans="1:10" x14ac:dyDescent="0.25">
      <c r="A3542" s="1">
        <v>789254</v>
      </c>
      <c r="B3542" s="1" t="s">
        <v>36</v>
      </c>
      <c r="C3542" s="2">
        <v>42385</v>
      </c>
      <c r="D3542" s="2">
        <v>42385.571527777778</v>
      </c>
      <c r="E3542" s="1" t="s">
        <v>11</v>
      </c>
      <c r="F3542" s="1" t="s">
        <v>35</v>
      </c>
      <c r="G3542" s="1">
        <v>24</v>
      </c>
      <c r="H3542" s="1" t="s">
        <v>34</v>
      </c>
      <c r="I3542" s="1" t="s">
        <v>18</v>
      </c>
      <c r="J3542" s="1" t="s">
        <v>22</v>
      </c>
    </row>
    <row r="3543" spans="1:10" x14ac:dyDescent="0.25">
      <c r="A3543" s="1">
        <v>789254</v>
      </c>
      <c r="B3543" s="1" t="s">
        <v>30</v>
      </c>
      <c r="C3543" s="2">
        <v>42388</v>
      </c>
      <c r="D3543" s="2">
        <v>42388.352083333331</v>
      </c>
      <c r="E3543" s="1" t="s">
        <v>11</v>
      </c>
      <c r="F3543" s="1" t="s">
        <v>35</v>
      </c>
      <c r="G3543" s="1">
        <v>24</v>
      </c>
      <c r="H3543" s="1" t="s">
        <v>34</v>
      </c>
      <c r="I3543" s="1" t="s">
        <v>14</v>
      </c>
      <c r="J3543" s="1" t="s">
        <v>22</v>
      </c>
    </row>
    <row r="3544" spans="1:10" x14ac:dyDescent="0.25">
      <c r="A3544" s="1">
        <v>789254</v>
      </c>
      <c r="B3544" s="1" t="s">
        <v>30</v>
      </c>
      <c r="C3544" s="2">
        <v>42389</v>
      </c>
      <c r="D3544" s="2">
        <v>42389.375</v>
      </c>
      <c r="E3544" s="1" t="s">
        <v>11</v>
      </c>
      <c r="F3544" s="1" t="s">
        <v>35</v>
      </c>
      <c r="G3544" s="1">
        <v>24</v>
      </c>
      <c r="H3544" s="1" t="s">
        <v>34</v>
      </c>
      <c r="I3544" s="1" t="s">
        <v>14</v>
      </c>
      <c r="J3544" s="1" t="s">
        <v>22</v>
      </c>
    </row>
    <row r="3545" spans="1:10" x14ac:dyDescent="0.25">
      <c r="A3545" s="1">
        <v>789254</v>
      </c>
      <c r="B3545" s="1" t="s">
        <v>30</v>
      </c>
      <c r="C3545" s="2">
        <v>42391</v>
      </c>
      <c r="D3545" s="2">
        <v>42391.365277777775</v>
      </c>
      <c r="E3545" s="1" t="s">
        <v>11</v>
      </c>
      <c r="F3545" s="1" t="s">
        <v>35</v>
      </c>
      <c r="G3545" s="1">
        <v>24</v>
      </c>
      <c r="H3545" s="1" t="s">
        <v>34</v>
      </c>
      <c r="I3545" s="1" t="s">
        <v>14</v>
      </c>
      <c r="J3545" s="1" t="s">
        <v>22</v>
      </c>
    </row>
    <row r="3546" spans="1:10" x14ac:dyDescent="0.25">
      <c r="A3546" s="1">
        <v>789254</v>
      </c>
      <c r="B3546" s="1" t="s">
        <v>10</v>
      </c>
      <c r="C3546" s="2">
        <v>42393</v>
      </c>
      <c r="D3546" s="2">
        <v>42393.373611111114</v>
      </c>
      <c r="E3546" s="1" t="s">
        <v>11</v>
      </c>
      <c r="F3546" s="1" t="s">
        <v>35</v>
      </c>
      <c r="G3546" s="1">
        <v>24</v>
      </c>
      <c r="H3546" s="1" t="s">
        <v>34</v>
      </c>
      <c r="I3546" s="1" t="s">
        <v>14</v>
      </c>
      <c r="J3546" s="1" t="s">
        <v>22</v>
      </c>
    </row>
    <row r="3547" spans="1:10" x14ac:dyDescent="0.25">
      <c r="A3547" s="1">
        <v>789254</v>
      </c>
      <c r="B3547" s="1" t="s">
        <v>30</v>
      </c>
      <c r="C3547" s="2">
        <v>42389</v>
      </c>
      <c r="D3547" s="2">
        <v>42389.419444444444</v>
      </c>
      <c r="E3547" s="1" t="s">
        <v>11</v>
      </c>
      <c r="F3547" s="1" t="s">
        <v>35</v>
      </c>
      <c r="G3547" s="1">
        <v>24</v>
      </c>
      <c r="H3547" s="1" t="s">
        <v>34</v>
      </c>
      <c r="I3547" s="1" t="s">
        <v>14</v>
      </c>
      <c r="J3547" s="1" t="s">
        <v>22</v>
      </c>
    </row>
    <row r="3548" spans="1:10" x14ac:dyDescent="0.25">
      <c r="A3548" s="1">
        <v>789254</v>
      </c>
      <c r="B3548" s="1" t="s">
        <v>40</v>
      </c>
      <c r="C3548" s="2">
        <v>42392</v>
      </c>
      <c r="D3548" s="2">
        <v>42392.350694444445</v>
      </c>
      <c r="E3548" s="1" t="s">
        <v>11</v>
      </c>
      <c r="F3548" s="1" t="s">
        <v>35</v>
      </c>
      <c r="G3548" s="1">
        <v>24</v>
      </c>
      <c r="H3548" s="1" t="s">
        <v>34</v>
      </c>
      <c r="I3548" s="1" t="s">
        <v>14</v>
      </c>
      <c r="J3548" s="1" t="s">
        <v>22</v>
      </c>
    </row>
    <row r="3549" spans="1:10" x14ac:dyDescent="0.25">
      <c r="A3549" s="1">
        <v>789254</v>
      </c>
      <c r="B3549" s="1" t="s">
        <v>30</v>
      </c>
      <c r="C3549" s="2">
        <v>42388</v>
      </c>
      <c r="D3549" s="2">
        <v>42388.175694444442</v>
      </c>
      <c r="E3549" s="1" t="s">
        <v>11</v>
      </c>
      <c r="F3549" s="1" t="s">
        <v>35</v>
      </c>
      <c r="G3549" s="1">
        <v>24</v>
      </c>
      <c r="H3549" s="1" t="s">
        <v>34</v>
      </c>
      <c r="I3549" s="1" t="s">
        <v>25</v>
      </c>
      <c r="J3549" s="1" t="s">
        <v>22</v>
      </c>
    </row>
    <row r="3550" spans="1:10" x14ac:dyDescent="0.25">
      <c r="A3550" s="1">
        <v>789254</v>
      </c>
      <c r="B3550" s="1" t="s">
        <v>30</v>
      </c>
      <c r="C3550" s="2">
        <v>42392</v>
      </c>
      <c r="D3550" s="2">
        <v>42392.438194444447</v>
      </c>
      <c r="E3550" s="1" t="s">
        <v>11</v>
      </c>
      <c r="F3550" s="1" t="s">
        <v>35</v>
      </c>
      <c r="G3550" s="1">
        <v>24</v>
      </c>
      <c r="H3550" s="1" t="s">
        <v>34</v>
      </c>
      <c r="I3550" s="1" t="s">
        <v>14</v>
      </c>
      <c r="J3550" s="1" t="s">
        <v>22</v>
      </c>
    </row>
    <row r="3551" spans="1:10" x14ac:dyDescent="0.25">
      <c r="A3551" s="1">
        <v>789254</v>
      </c>
      <c r="B3551" s="1" t="s">
        <v>33</v>
      </c>
      <c r="C3551" s="2">
        <v>42385</v>
      </c>
      <c r="D3551" s="2">
        <v>42385.570833333331</v>
      </c>
      <c r="E3551" s="1" t="s">
        <v>11</v>
      </c>
      <c r="F3551" s="1" t="s">
        <v>35</v>
      </c>
      <c r="G3551" s="1">
        <v>24</v>
      </c>
      <c r="H3551" s="1" t="s">
        <v>34</v>
      </c>
      <c r="I3551" s="1" t="s">
        <v>18</v>
      </c>
      <c r="J3551" s="1" t="s">
        <v>22</v>
      </c>
    </row>
    <row r="3552" spans="1:10" x14ac:dyDescent="0.25">
      <c r="A3552" s="1">
        <v>789254</v>
      </c>
      <c r="B3552" s="1" t="s">
        <v>36</v>
      </c>
      <c r="C3552" s="2">
        <v>42394</v>
      </c>
      <c r="D3552" s="2">
        <v>42394.451388888891</v>
      </c>
      <c r="E3552" s="1" t="s">
        <v>11</v>
      </c>
      <c r="F3552" s="1" t="s">
        <v>35</v>
      </c>
      <c r="G3552" s="1">
        <v>24</v>
      </c>
      <c r="H3552" s="1" t="s">
        <v>34</v>
      </c>
      <c r="I3552" s="1" t="s">
        <v>14</v>
      </c>
      <c r="J3552" s="1" t="s">
        <v>22</v>
      </c>
    </row>
    <row r="3553" spans="1:10" x14ac:dyDescent="0.25">
      <c r="A3553" s="1">
        <v>789254</v>
      </c>
      <c r="B3553" s="1" t="s">
        <v>33</v>
      </c>
      <c r="C3553" s="2">
        <v>42385</v>
      </c>
      <c r="D3553" s="2">
        <v>42385.211805555555</v>
      </c>
      <c r="E3553" s="1" t="s">
        <v>11</v>
      </c>
      <c r="F3553" s="1" t="s">
        <v>35</v>
      </c>
      <c r="G3553" s="1">
        <v>24</v>
      </c>
      <c r="H3553" s="1" t="s">
        <v>34</v>
      </c>
      <c r="I3553" s="1" t="s">
        <v>25</v>
      </c>
      <c r="J3553" s="1" t="s">
        <v>22</v>
      </c>
    </row>
    <row r="3554" spans="1:10" x14ac:dyDescent="0.25">
      <c r="A3554" s="1">
        <v>2287441</v>
      </c>
      <c r="B3554" s="1" t="s">
        <v>30</v>
      </c>
      <c r="C3554" s="2">
        <v>42447</v>
      </c>
      <c r="D3554" s="2">
        <v>42447.583333333336</v>
      </c>
      <c r="E3554" s="1" t="s">
        <v>11</v>
      </c>
      <c r="F3554" s="1" t="s">
        <v>35</v>
      </c>
      <c r="G3554" s="1">
        <v>24</v>
      </c>
      <c r="H3554" s="1" t="s">
        <v>32</v>
      </c>
      <c r="I3554" s="1" t="s">
        <v>44</v>
      </c>
      <c r="J3554" s="1" t="s">
        <v>22</v>
      </c>
    </row>
    <row r="3555" spans="1:10" x14ac:dyDescent="0.25">
      <c r="A3555" s="1">
        <v>2426685</v>
      </c>
      <c r="B3555" s="1" t="s">
        <v>16</v>
      </c>
      <c r="C3555" s="2">
        <v>42423</v>
      </c>
      <c r="D3555" s="2">
        <v>42423.480555555558</v>
      </c>
      <c r="E3555" s="1" t="s">
        <v>11</v>
      </c>
      <c r="F3555" s="1" t="s">
        <v>20</v>
      </c>
      <c r="G3555" s="1">
        <v>27</v>
      </c>
      <c r="H3555" s="1" t="s">
        <v>43</v>
      </c>
      <c r="I3555" s="1" t="s">
        <v>18</v>
      </c>
      <c r="J3555" s="1" t="s">
        <v>22</v>
      </c>
    </row>
    <row r="3556" spans="1:10" x14ac:dyDescent="0.25">
      <c r="A3556" s="1">
        <v>789256</v>
      </c>
      <c r="B3556" s="1" t="s">
        <v>33</v>
      </c>
      <c r="C3556" s="2">
        <v>42384</v>
      </c>
      <c r="D3556" s="2">
        <v>42384.333333333336</v>
      </c>
      <c r="E3556" s="1" t="s">
        <v>11</v>
      </c>
      <c r="F3556" s="1" t="s">
        <v>35</v>
      </c>
      <c r="G3556" s="1">
        <v>27</v>
      </c>
      <c r="H3556" s="1" t="s">
        <v>34</v>
      </c>
      <c r="I3556" s="1" t="s">
        <v>14</v>
      </c>
      <c r="J3556" s="1" t="s">
        <v>22</v>
      </c>
    </row>
    <row r="3557" spans="1:10" x14ac:dyDescent="0.25">
      <c r="A3557" s="1">
        <v>789256</v>
      </c>
      <c r="B3557" s="1" t="s">
        <v>10</v>
      </c>
      <c r="C3557" s="2">
        <v>42375</v>
      </c>
      <c r="D3557" s="2">
        <v>42375.523611111108</v>
      </c>
      <c r="E3557" s="1" t="s">
        <v>11</v>
      </c>
      <c r="F3557" s="1" t="s">
        <v>35</v>
      </c>
      <c r="G3557" s="1">
        <v>27</v>
      </c>
      <c r="H3557" s="1" t="s">
        <v>34</v>
      </c>
      <c r="I3557" s="1" t="s">
        <v>18</v>
      </c>
      <c r="J3557" s="1" t="s">
        <v>22</v>
      </c>
    </row>
    <row r="3558" spans="1:10" x14ac:dyDescent="0.25">
      <c r="A3558" s="1">
        <v>789256</v>
      </c>
      <c r="B3558" s="1" t="s">
        <v>29</v>
      </c>
      <c r="C3558" s="2">
        <v>42393</v>
      </c>
      <c r="D3558" s="2">
        <v>42393.236805555556</v>
      </c>
      <c r="E3558" s="1" t="s">
        <v>11</v>
      </c>
      <c r="F3558" s="1" t="s">
        <v>35</v>
      </c>
      <c r="G3558" s="1">
        <v>27</v>
      </c>
      <c r="H3558" s="1" t="s">
        <v>34</v>
      </c>
      <c r="I3558" s="1" t="s">
        <v>25</v>
      </c>
      <c r="J3558" s="1" t="s">
        <v>22</v>
      </c>
    </row>
    <row r="3559" spans="1:10" x14ac:dyDescent="0.25">
      <c r="A3559" s="1">
        <v>940320</v>
      </c>
      <c r="B3559" s="1" t="s">
        <v>29</v>
      </c>
      <c r="C3559" s="2">
        <v>42376</v>
      </c>
      <c r="D3559" s="2">
        <v>42376.513194444444</v>
      </c>
      <c r="E3559" s="1" t="s">
        <v>11</v>
      </c>
      <c r="F3559" s="1" t="s">
        <v>17</v>
      </c>
      <c r="G3559" s="1">
        <v>23</v>
      </c>
      <c r="H3559" s="1" t="s">
        <v>43</v>
      </c>
      <c r="I3559" s="1" t="s">
        <v>18</v>
      </c>
      <c r="J3559" s="1" t="s">
        <v>22</v>
      </c>
    </row>
    <row r="3560" spans="1:10" x14ac:dyDescent="0.25">
      <c r="A3560" s="1">
        <v>821133</v>
      </c>
      <c r="B3560" s="1" t="s">
        <v>33</v>
      </c>
      <c r="C3560" s="2">
        <v>42419</v>
      </c>
      <c r="D3560" s="2">
        <v>42419.605555555558</v>
      </c>
      <c r="E3560" s="1" t="s">
        <v>11</v>
      </c>
      <c r="F3560" s="1" t="s">
        <v>20</v>
      </c>
      <c r="G3560" s="1">
        <v>31</v>
      </c>
      <c r="H3560" s="1" t="s">
        <v>13</v>
      </c>
      <c r="I3560" s="1" t="s">
        <v>44</v>
      </c>
      <c r="J3560" s="1" t="s">
        <v>15</v>
      </c>
    </row>
    <row r="3561" spans="1:10" x14ac:dyDescent="0.25">
      <c r="A3561" s="1">
        <v>229151</v>
      </c>
      <c r="B3561" s="1" t="s">
        <v>31</v>
      </c>
      <c r="C3561" s="2">
        <v>42396</v>
      </c>
      <c r="D3561" s="2">
        <v>42396.481944444444</v>
      </c>
      <c r="E3561" s="1" t="s">
        <v>11</v>
      </c>
      <c r="F3561" s="1" t="s">
        <v>35</v>
      </c>
      <c r="G3561" s="1">
        <v>25</v>
      </c>
      <c r="H3561" s="1" t="s">
        <v>21</v>
      </c>
      <c r="I3561" s="1" t="s">
        <v>18</v>
      </c>
      <c r="J3561" s="1" t="s">
        <v>22</v>
      </c>
    </row>
    <row r="3562" spans="1:10" x14ac:dyDescent="0.25">
      <c r="A3562" s="1">
        <v>832404</v>
      </c>
      <c r="B3562" s="1" t="s">
        <v>29</v>
      </c>
      <c r="C3562" s="2">
        <v>42434</v>
      </c>
      <c r="D3562" s="2">
        <v>42434.59375</v>
      </c>
      <c r="E3562" s="1" t="s">
        <v>11</v>
      </c>
      <c r="F3562" s="1" t="s">
        <v>35</v>
      </c>
      <c r="G3562" s="1">
        <v>32</v>
      </c>
      <c r="H3562" s="1" t="s">
        <v>21</v>
      </c>
      <c r="I3562" s="1" t="s">
        <v>44</v>
      </c>
      <c r="J3562" s="1" t="s">
        <v>15</v>
      </c>
    </row>
    <row r="3563" spans="1:10" x14ac:dyDescent="0.25">
      <c r="A3563" s="1">
        <v>832404</v>
      </c>
      <c r="B3563" s="1" t="s">
        <v>30</v>
      </c>
      <c r="C3563" s="2">
        <v>42434</v>
      </c>
      <c r="D3563" s="2">
        <v>42434.518750000003</v>
      </c>
      <c r="E3563" s="1" t="s">
        <v>11</v>
      </c>
      <c r="F3563" s="1" t="s">
        <v>35</v>
      </c>
      <c r="G3563" s="1">
        <v>32</v>
      </c>
      <c r="H3563" s="1" t="s">
        <v>21</v>
      </c>
      <c r="I3563" s="1" t="s">
        <v>18</v>
      </c>
      <c r="J3563" s="1" t="s">
        <v>15</v>
      </c>
    </row>
    <row r="3564" spans="1:10" x14ac:dyDescent="0.25">
      <c r="A3564" s="1">
        <v>2360532</v>
      </c>
      <c r="B3564" s="1" t="s">
        <v>16</v>
      </c>
      <c r="C3564" s="2">
        <v>42441</v>
      </c>
      <c r="D3564" s="2">
        <v>42441.24722222222</v>
      </c>
      <c r="E3564" s="1" t="s">
        <v>11</v>
      </c>
      <c r="F3564" s="1" t="s">
        <v>12</v>
      </c>
      <c r="G3564" s="1">
        <v>55</v>
      </c>
      <c r="H3564" s="1" t="s">
        <v>13</v>
      </c>
      <c r="I3564" s="1" t="s">
        <v>25</v>
      </c>
      <c r="J3564" s="1" t="s">
        <v>26</v>
      </c>
    </row>
    <row r="3565" spans="1:10" x14ac:dyDescent="0.25">
      <c r="A3565" s="1">
        <v>426407</v>
      </c>
      <c r="B3565" s="1" t="s">
        <v>33</v>
      </c>
      <c r="C3565" s="2">
        <v>42375</v>
      </c>
      <c r="D3565" s="2">
        <v>42375.585416666669</v>
      </c>
      <c r="E3565" s="1" t="s">
        <v>11</v>
      </c>
      <c r="F3565" s="1" t="s">
        <v>17</v>
      </c>
      <c r="G3565" s="1">
        <v>27</v>
      </c>
      <c r="H3565" s="1" t="s">
        <v>13</v>
      </c>
      <c r="I3565" s="1" t="s">
        <v>44</v>
      </c>
      <c r="J3565" s="1" t="s">
        <v>22</v>
      </c>
    </row>
    <row r="3566" spans="1:10" x14ac:dyDescent="0.25">
      <c r="A3566" s="1">
        <v>832405</v>
      </c>
      <c r="B3566" s="1" t="s">
        <v>10</v>
      </c>
      <c r="C3566" s="2">
        <v>42460</v>
      </c>
      <c r="D3566" s="2">
        <v>42460.482638888891</v>
      </c>
      <c r="E3566" s="1" t="s">
        <v>23</v>
      </c>
      <c r="F3566" s="1" t="s">
        <v>17</v>
      </c>
      <c r="G3566" s="1">
        <v>28</v>
      </c>
      <c r="H3566" s="1" t="s">
        <v>21</v>
      </c>
      <c r="I3566" s="1" t="s">
        <v>18</v>
      </c>
      <c r="J3566" s="1" t="s">
        <v>22</v>
      </c>
    </row>
    <row r="3567" spans="1:10" x14ac:dyDescent="0.25">
      <c r="A3567" s="1">
        <v>832405</v>
      </c>
      <c r="B3567" s="1" t="s">
        <v>41</v>
      </c>
      <c r="C3567" s="2">
        <v>42459</v>
      </c>
      <c r="D3567" s="2">
        <v>42459.561111111114</v>
      </c>
      <c r="E3567" s="1" t="s">
        <v>23</v>
      </c>
      <c r="F3567" s="1" t="s">
        <v>17</v>
      </c>
      <c r="G3567" s="1">
        <v>28</v>
      </c>
      <c r="H3567" s="1" t="s">
        <v>21</v>
      </c>
      <c r="I3567" s="1" t="s">
        <v>18</v>
      </c>
      <c r="J3567" s="1" t="s">
        <v>22</v>
      </c>
    </row>
    <row r="3568" spans="1:10" x14ac:dyDescent="0.25">
      <c r="A3568" s="1">
        <v>832405</v>
      </c>
      <c r="B3568" s="1" t="s">
        <v>29</v>
      </c>
      <c r="C3568" s="2">
        <v>42455</v>
      </c>
      <c r="D3568" s="2">
        <v>42455.414583333331</v>
      </c>
      <c r="E3568" s="1" t="s">
        <v>23</v>
      </c>
      <c r="F3568" s="1" t="s">
        <v>17</v>
      </c>
      <c r="G3568" s="1">
        <v>28</v>
      </c>
      <c r="H3568" s="1" t="s">
        <v>21</v>
      </c>
      <c r="I3568" s="1" t="s">
        <v>14</v>
      </c>
      <c r="J3568" s="1" t="s">
        <v>22</v>
      </c>
    </row>
    <row r="3569" spans="1:10" x14ac:dyDescent="0.25">
      <c r="A3569" s="1">
        <v>930713</v>
      </c>
      <c r="B3569" s="1" t="s">
        <v>50</v>
      </c>
      <c r="C3569" s="2">
        <v>42457</v>
      </c>
      <c r="D3569" s="2">
        <v>42457.353472222225</v>
      </c>
      <c r="E3569" s="1" t="s">
        <v>11</v>
      </c>
      <c r="F3569" s="1" t="s">
        <v>24</v>
      </c>
      <c r="G3569" s="1">
        <v>21</v>
      </c>
      <c r="H3569" s="1" t="s">
        <v>34</v>
      </c>
      <c r="I3569" s="1" t="s">
        <v>14</v>
      </c>
      <c r="J3569" s="1" t="s">
        <v>22</v>
      </c>
    </row>
    <row r="3570" spans="1:10" x14ac:dyDescent="0.25">
      <c r="A3570" s="1">
        <v>930713</v>
      </c>
      <c r="B3570" s="1" t="s">
        <v>31</v>
      </c>
      <c r="C3570" s="2">
        <v>42457</v>
      </c>
      <c r="D3570" s="2">
        <v>42457.368750000001</v>
      </c>
      <c r="E3570" s="1" t="s">
        <v>11</v>
      </c>
      <c r="F3570" s="1" t="s">
        <v>24</v>
      </c>
      <c r="G3570" s="1">
        <v>21</v>
      </c>
      <c r="H3570" s="1" t="s">
        <v>34</v>
      </c>
      <c r="I3570" s="1" t="s">
        <v>14</v>
      </c>
      <c r="J3570" s="1" t="s">
        <v>22</v>
      </c>
    </row>
    <row r="3571" spans="1:10" x14ac:dyDescent="0.25">
      <c r="A3571" s="1">
        <v>930713</v>
      </c>
      <c r="B3571" s="1" t="s">
        <v>31</v>
      </c>
      <c r="C3571" s="2">
        <v>42459</v>
      </c>
      <c r="D3571" s="2">
        <v>42459.137499999997</v>
      </c>
      <c r="E3571" s="1" t="s">
        <v>11</v>
      </c>
      <c r="F3571" s="1" t="s">
        <v>24</v>
      </c>
      <c r="G3571" s="1">
        <v>21</v>
      </c>
      <c r="H3571" s="1" t="s">
        <v>34</v>
      </c>
      <c r="I3571" s="1" t="s">
        <v>25</v>
      </c>
      <c r="J3571" s="1" t="s">
        <v>22</v>
      </c>
    </row>
    <row r="3572" spans="1:10" x14ac:dyDescent="0.25">
      <c r="A3572" s="1">
        <v>779908</v>
      </c>
      <c r="B3572" s="1" t="s">
        <v>41</v>
      </c>
      <c r="C3572" s="2">
        <v>42412</v>
      </c>
      <c r="D3572" s="2">
        <v>42412.431944444441</v>
      </c>
      <c r="E3572" s="1" t="s">
        <v>11</v>
      </c>
      <c r="F3572" s="1" t="s">
        <v>35</v>
      </c>
      <c r="G3572" s="1">
        <v>51</v>
      </c>
      <c r="H3572" s="1" t="s">
        <v>21</v>
      </c>
      <c r="I3572" s="1" t="s">
        <v>14</v>
      </c>
      <c r="J3572" s="1" t="s">
        <v>26</v>
      </c>
    </row>
    <row r="3573" spans="1:10" x14ac:dyDescent="0.25">
      <c r="A3573" s="1">
        <v>919808</v>
      </c>
      <c r="B3573" s="1" t="s">
        <v>47</v>
      </c>
      <c r="C3573" s="2">
        <v>42454</v>
      </c>
      <c r="D3573" s="2">
        <v>42454.574305555558</v>
      </c>
      <c r="E3573" s="1" t="s">
        <v>11</v>
      </c>
      <c r="F3573" s="1" t="s">
        <v>35</v>
      </c>
      <c r="G3573" s="1">
        <v>20</v>
      </c>
      <c r="H3573" s="1" t="s">
        <v>28</v>
      </c>
      <c r="I3573" s="1" t="s">
        <v>18</v>
      </c>
      <c r="J3573" s="1" t="s">
        <v>22</v>
      </c>
    </row>
    <row r="3574" spans="1:10" x14ac:dyDescent="0.25">
      <c r="A3574" s="1">
        <v>789261</v>
      </c>
      <c r="B3574" s="1" t="s">
        <v>30</v>
      </c>
      <c r="C3574" s="2">
        <v>42402</v>
      </c>
      <c r="D3574" s="2">
        <v>42402.272916666669</v>
      </c>
      <c r="E3574" s="1" t="s">
        <v>11</v>
      </c>
      <c r="F3574" s="1" t="s">
        <v>35</v>
      </c>
      <c r="G3574" s="1">
        <v>34</v>
      </c>
      <c r="H3574" s="1" t="s">
        <v>21</v>
      </c>
      <c r="I3574" s="1" t="s">
        <v>25</v>
      </c>
      <c r="J3574" s="1" t="s">
        <v>15</v>
      </c>
    </row>
    <row r="3575" spans="1:10" x14ac:dyDescent="0.25">
      <c r="A3575" s="1">
        <v>789261</v>
      </c>
      <c r="B3575" s="1" t="s">
        <v>38</v>
      </c>
      <c r="C3575" s="2">
        <v>42410</v>
      </c>
      <c r="D3575" s="2">
        <v>42410.292361111111</v>
      </c>
      <c r="E3575" s="1" t="s">
        <v>11</v>
      </c>
      <c r="F3575" s="1" t="s">
        <v>35</v>
      </c>
      <c r="G3575" s="1">
        <v>34</v>
      </c>
      <c r="H3575" s="1" t="s">
        <v>21</v>
      </c>
      <c r="I3575" s="1" t="s">
        <v>14</v>
      </c>
      <c r="J3575" s="1" t="s">
        <v>15</v>
      </c>
    </row>
    <row r="3576" spans="1:10" x14ac:dyDescent="0.25">
      <c r="A3576" s="1">
        <v>789261</v>
      </c>
      <c r="B3576" s="1" t="s">
        <v>41</v>
      </c>
      <c r="C3576" s="2">
        <v>42403</v>
      </c>
      <c r="D3576" s="2">
        <v>42403.506944444445</v>
      </c>
      <c r="E3576" s="1" t="s">
        <v>11</v>
      </c>
      <c r="F3576" s="1" t="s">
        <v>35</v>
      </c>
      <c r="G3576" s="1">
        <v>34</v>
      </c>
      <c r="H3576" s="1" t="s">
        <v>21</v>
      </c>
      <c r="I3576" s="1" t="s">
        <v>18</v>
      </c>
      <c r="J3576" s="1" t="s">
        <v>15</v>
      </c>
    </row>
    <row r="3577" spans="1:10" x14ac:dyDescent="0.25">
      <c r="A3577" s="1">
        <v>866836</v>
      </c>
      <c r="B3577" s="1" t="s">
        <v>16</v>
      </c>
      <c r="C3577" s="2">
        <v>42435</v>
      </c>
      <c r="D3577" s="2">
        <v>42435.617361111108</v>
      </c>
      <c r="E3577" s="1" t="s">
        <v>11</v>
      </c>
      <c r="F3577" s="1" t="s">
        <v>20</v>
      </c>
      <c r="G3577" s="1">
        <v>42</v>
      </c>
      <c r="H3577" s="1" t="s">
        <v>21</v>
      </c>
      <c r="I3577" s="1" t="s">
        <v>44</v>
      </c>
      <c r="J3577" s="1" t="s">
        <v>15</v>
      </c>
    </row>
    <row r="3578" spans="1:10" x14ac:dyDescent="0.25">
      <c r="A3578" s="1">
        <v>772418</v>
      </c>
      <c r="B3578" s="1" t="s">
        <v>50</v>
      </c>
      <c r="C3578" s="2">
        <v>42404</v>
      </c>
      <c r="D3578" s="2">
        <v>42404.277083333334</v>
      </c>
      <c r="E3578" s="1" t="s">
        <v>11</v>
      </c>
      <c r="F3578" s="1" t="s">
        <v>35</v>
      </c>
      <c r="G3578" s="1">
        <v>42</v>
      </c>
      <c r="H3578" s="1" t="s">
        <v>21</v>
      </c>
      <c r="I3578" s="1" t="s">
        <v>25</v>
      </c>
      <c r="J3578" s="1" t="s">
        <v>15</v>
      </c>
    </row>
    <row r="3579" spans="1:10" x14ac:dyDescent="0.25">
      <c r="A3579" s="1">
        <v>772418</v>
      </c>
      <c r="B3579" s="1" t="s">
        <v>48</v>
      </c>
      <c r="C3579" s="2">
        <v>42371</v>
      </c>
      <c r="D3579" s="2">
        <v>42371.304861111108</v>
      </c>
      <c r="E3579" s="1" t="s">
        <v>11</v>
      </c>
      <c r="F3579" s="1" t="s">
        <v>35</v>
      </c>
      <c r="G3579" s="1">
        <v>42</v>
      </c>
      <c r="H3579" s="1" t="s">
        <v>21</v>
      </c>
      <c r="I3579" s="1" t="s">
        <v>14</v>
      </c>
      <c r="J3579" s="1" t="s">
        <v>15</v>
      </c>
    </row>
    <row r="3580" spans="1:10" x14ac:dyDescent="0.25">
      <c r="A3580" s="1">
        <v>772418</v>
      </c>
      <c r="B3580" s="1" t="s">
        <v>33</v>
      </c>
      <c r="C3580" s="2">
        <v>42406</v>
      </c>
      <c r="D3580" s="2">
        <v>42406.256944444445</v>
      </c>
      <c r="E3580" s="1" t="s">
        <v>11</v>
      </c>
      <c r="F3580" s="1" t="s">
        <v>35</v>
      </c>
      <c r="G3580" s="1">
        <v>42</v>
      </c>
      <c r="H3580" s="1" t="s">
        <v>21</v>
      </c>
      <c r="I3580" s="1" t="s">
        <v>25</v>
      </c>
      <c r="J3580" s="1" t="s">
        <v>15</v>
      </c>
    </row>
    <row r="3581" spans="1:10" x14ac:dyDescent="0.25">
      <c r="A3581" s="1">
        <v>631602</v>
      </c>
      <c r="B3581" s="1" t="s">
        <v>27</v>
      </c>
      <c r="C3581" s="2">
        <v>42384</v>
      </c>
      <c r="D3581" s="2">
        <v>42384.60833333333</v>
      </c>
      <c r="E3581" s="1" t="s">
        <v>11</v>
      </c>
      <c r="F3581" s="1" t="s">
        <v>35</v>
      </c>
      <c r="G3581" s="1">
        <v>19</v>
      </c>
      <c r="H3581" s="1" t="s">
        <v>21</v>
      </c>
      <c r="I3581" s="1" t="s">
        <v>44</v>
      </c>
      <c r="J3581" s="1" t="s">
        <v>22</v>
      </c>
    </row>
    <row r="3582" spans="1:10" x14ac:dyDescent="0.25">
      <c r="A3582" s="1">
        <v>851410</v>
      </c>
      <c r="B3582" s="1" t="s">
        <v>31</v>
      </c>
      <c r="C3582" s="2">
        <v>42437</v>
      </c>
      <c r="D3582" s="2">
        <v>42437.414583333331</v>
      </c>
      <c r="E3582" s="1" t="s">
        <v>23</v>
      </c>
      <c r="F3582" s="1" t="s">
        <v>20</v>
      </c>
      <c r="G3582" s="1">
        <v>27</v>
      </c>
      <c r="H3582" s="1" t="s">
        <v>32</v>
      </c>
      <c r="I3582" s="1" t="s">
        <v>14</v>
      </c>
      <c r="J3582" s="1" t="s">
        <v>22</v>
      </c>
    </row>
    <row r="3583" spans="1:10" x14ac:dyDescent="0.25">
      <c r="A3583" s="1">
        <v>851410</v>
      </c>
      <c r="B3583" s="1" t="s">
        <v>29</v>
      </c>
      <c r="C3583" s="2">
        <v>42435</v>
      </c>
      <c r="D3583" s="2">
        <v>42435.227777777778</v>
      </c>
      <c r="E3583" s="1" t="s">
        <v>23</v>
      </c>
      <c r="F3583" s="1" t="s">
        <v>20</v>
      </c>
      <c r="G3583" s="1">
        <v>27</v>
      </c>
      <c r="H3583" s="1" t="s">
        <v>32</v>
      </c>
      <c r="I3583" s="1" t="s">
        <v>25</v>
      </c>
      <c r="J3583" s="1" t="s">
        <v>22</v>
      </c>
    </row>
    <row r="3584" spans="1:10" x14ac:dyDescent="0.25">
      <c r="A3584" s="1">
        <v>851410</v>
      </c>
      <c r="B3584" s="1" t="s">
        <v>31</v>
      </c>
      <c r="C3584" s="2">
        <v>42435</v>
      </c>
      <c r="D3584" s="2">
        <v>42435.201388888891</v>
      </c>
      <c r="E3584" s="1" t="s">
        <v>23</v>
      </c>
      <c r="F3584" s="1" t="s">
        <v>20</v>
      </c>
      <c r="G3584" s="1">
        <v>27</v>
      </c>
      <c r="H3584" s="1" t="s">
        <v>32</v>
      </c>
      <c r="I3584" s="1" t="s">
        <v>25</v>
      </c>
      <c r="J3584" s="1" t="s">
        <v>22</v>
      </c>
    </row>
    <row r="3585" spans="1:10" x14ac:dyDescent="0.25">
      <c r="A3585" s="1">
        <v>2287452</v>
      </c>
      <c r="B3585" s="1" t="s">
        <v>29</v>
      </c>
      <c r="C3585" s="2">
        <v>42454</v>
      </c>
      <c r="D3585" s="2">
        <v>42454.356944444444</v>
      </c>
      <c r="E3585" s="1" t="s">
        <v>11</v>
      </c>
      <c r="F3585" s="1" t="s">
        <v>35</v>
      </c>
      <c r="G3585" s="1">
        <v>45</v>
      </c>
      <c r="H3585" s="1" t="s">
        <v>21</v>
      </c>
      <c r="I3585" s="1" t="s">
        <v>14</v>
      </c>
      <c r="J3585" s="1" t="s">
        <v>15</v>
      </c>
    </row>
    <row r="3586" spans="1:10" x14ac:dyDescent="0.25">
      <c r="A3586" s="1">
        <v>789263</v>
      </c>
      <c r="B3586" s="1" t="s">
        <v>37</v>
      </c>
      <c r="C3586" s="2">
        <v>42410</v>
      </c>
      <c r="D3586" s="2">
        <v>42410.530555555553</v>
      </c>
      <c r="E3586" s="1" t="s">
        <v>11</v>
      </c>
      <c r="F3586" s="1" t="s">
        <v>24</v>
      </c>
      <c r="G3586" s="1">
        <v>24</v>
      </c>
      <c r="H3586" s="1" t="s">
        <v>21</v>
      </c>
      <c r="I3586" s="1" t="s">
        <v>18</v>
      </c>
      <c r="J3586" s="1" t="s">
        <v>22</v>
      </c>
    </row>
    <row r="3587" spans="1:10" x14ac:dyDescent="0.25">
      <c r="A3587" s="1">
        <v>789263</v>
      </c>
      <c r="B3587" s="1" t="s">
        <v>45</v>
      </c>
      <c r="C3587" s="2">
        <v>42411</v>
      </c>
      <c r="D3587" s="2">
        <v>42411.618055555555</v>
      </c>
      <c r="E3587" s="1" t="s">
        <v>11</v>
      </c>
      <c r="F3587" s="1" t="s">
        <v>24</v>
      </c>
      <c r="G3587" s="1">
        <v>24</v>
      </c>
      <c r="H3587" s="1" t="s">
        <v>21</v>
      </c>
      <c r="I3587" s="1" t="s">
        <v>44</v>
      </c>
      <c r="J3587" s="1" t="s">
        <v>22</v>
      </c>
    </row>
    <row r="3588" spans="1:10" x14ac:dyDescent="0.25">
      <c r="A3588" s="1">
        <v>789263</v>
      </c>
      <c r="B3588" s="1" t="s">
        <v>39</v>
      </c>
      <c r="C3588" s="2">
        <v>42410</v>
      </c>
      <c r="D3588" s="2">
        <v>42410.618750000001</v>
      </c>
      <c r="E3588" s="1" t="s">
        <v>11</v>
      </c>
      <c r="F3588" s="1" t="s">
        <v>24</v>
      </c>
      <c r="G3588" s="1">
        <v>24</v>
      </c>
      <c r="H3588" s="1" t="s">
        <v>21</v>
      </c>
      <c r="I3588" s="1" t="s">
        <v>44</v>
      </c>
      <c r="J3588" s="1" t="s">
        <v>22</v>
      </c>
    </row>
    <row r="3589" spans="1:10" x14ac:dyDescent="0.25">
      <c r="A3589" s="1">
        <v>789263</v>
      </c>
      <c r="B3589" s="1" t="s">
        <v>37</v>
      </c>
      <c r="C3589" s="2">
        <v>42411</v>
      </c>
      <c r="D3589" s="2">
        <v>42411.540277777778</v>
      </c>
      <c r="E3589" s="1" t="s">
        <v>11</v>
      </c>
      <c r="F3589" s="1" t="s">
        <v>24</v>
      </c>
      <c r="G3589" s="1">
        <v>24</v>
      </c>
      <c r="H3589" s="1" t="s">
        <v>21</v>
      </c>
      <c r="I3589" s="1" t="s">
        <v>18</v>
      </c>
      <c r="J3589" s="1" t="s">
        <v>22</v>
      </c>
    </row>
    <row r="3590" spans="1:10" x14ac:dyDescent="0.25">
      <c r="A3590" s="1">
        <v>751072</v>
      </c>
      <c r="B3590" s="1" t="s">
        <v>36</v>
      </c>
      <c r="C3590" s="2">
        <v>42397</v>
      </c>
      <c r="D3590" s="2">
        <v>42397.301388888889</v>
      </c>
      <c r="E3590" s="1" t="s">
        <v>11</v>
      </c>
      <c r="F3590" s="1" t="s">
        <v>20</v>
      </c>
      <c r="G3590" s="1">
        <v>26</v>
      </c>
      <c r="H3590" s="1" t="s">
        <v>46</v>
      </c>
      <c r="I3590" s="1" t="s">
        <v>14</v>
      </c>
      <c r="J3590" s="1" t="s">
        <v>22</v>
      </c>
    </row>
    <row r="3591" spans="1:10" x14ac:dyDescent="0.25">
      <c r="A3591" s="1">
        <v>871104</v>
      </c>
      <c r="B3591" s="1" t="s">
        <v>27</v>
      </c>
      <c r="C3591" s="2">
        <v>42454</v>
      </c>
      <c r="D3591" s="2">
        <v>42454.456250000003</v>
      </c>
      <c r="E3591" s="1" t="s">
        <v>17</v>
      </c>
      <c r="F3591" s="1" t="s">
        <v>17</v>
      </c>
      <c r="G3591" s="1">
        <v>0</v>
      </c>
      <c r="H3591" s="1" t="s">
        <v>17</v>
      </c>
      <c r="I3591" s="1" t="s">
        <v>14</v>
      </c>
      <c r="J3591" s="1" t="s">
        <v>19</v>
      </c>
    </row>
    <row r="3592" spans="1:10" x14ac:dyDescent="0.25">
      <c r="A3592" s="1">
        <v>871104</v>
      </c>
      <c r="B3592" s="1" t="s">
        <v>31</v>
      </c>
      <c r="C3592" s="2">
        <v>42456</v>
      </c>
      <c r="D3592" s="2">
        <v>42456.236805555556</v>
      </c>
      <c r="E3592" s="1" t="s">
        <v>17</v>
      </c>
      <c r="F3592" s="1" t="s">
        <v>17</v>
      </c>
      <c r="G3592" s="1">
        <v>0</v>
      </c>
      <c r="H3592" s="1" t="s">
        <v>17</v>
      </c>
      <c r="I3592" s="1" t="s">
        <v>25</v>
      </c>
      <c r="J3592" s="1" t="s">
        <v>19</v>
      </c>
    </row>
    <row r="3593" spans="1:10" x14ac:dyDescent="0.25">
      <c r="A3593" s="1">
        <v>871104</v>
      </c>
      <c r="B3593" s="1" t="s">
        <v>29</v>
      </c>
      <c r="C3593" s="2">
        <v>42456</v>
      </c>
      <c r="D3593" s="2">
        <v>42456.148611111108</v>
      </c>
      <c r="E3593" s="1" t="s">
        <v>17</v>
      </c>
      <c r="F3593" s="1" t="s">
        <v>17</v>
      </c>
      <c r="G3593" s="1">
        <v>0</v>
      </c>
      <c r="H3593" s="1" t="s">
        <v>17</v>
      </c>
      <c r="I3593" s="1" t="s">
        <v>25</v>
      </c>
      <c r="J3593" s="1" t="s">
        <v>19</v>
      </c>
    </row>
    <row r="3594" spans="1:10" x14ac:dyDescent="0.25">
      <c r="A3594" s="1">
        <v>871104</v>
      </c>
      <c r="B3594" s="1" t="s">
        <v>16</v>
      </c>
      <c r="C3594" s="2">
        <v>42455</v>
      </c>
      <c r="D3594" s="2">
        <v>42455.595138888886</v>
      </c>
      <c r="E3594" s="1" t="s">
        <v>17</v>
      </c>
      <c r="F3594" s="1" t="s">
        <v>17</v>
      </c>
      <c r="G3594" s="1">
        <v>0</v>
      </c>
      <c r="H3594" s="1" t="s">
        <v>17</v>
      </c>
      <c r="I3594" s="1" t="s">
        <v>44</v>
      </c>
      <c r="J3594" s="1" t="s">
        <v>19</v>
      </c>
    </row>
    <row r="3595" spans="1:10" x14ac:dyDescent="0.25">
      <c r="A3595" s="1">
        <v>772421</v>
      </c>
      <c r="B3595" s="1" t="s">
        <v>30</v>
      </c>
      <c r="C3595" s="2">
        <v>42410</v>
      </c>
      <c r="D3595" s="2">
        <v>42410.355555555558</v>
      </c>
      <c r="E3595" s="1" t="s">
        <v>11</v>
      </c>
      <c r="F3595" s="1" t="s">
        <v>35</v>
      </c>
      <c r="G3595" s="1">
        <v>30</v>
      </c>
      <c r="H3595" s="1" t="s">
        <v>49</v>
      </c>
      <c r="I3595" s="1" t="s">
        <v>14</v>
      </c>
      <c r="J3595" s="1" t="s">
        <v>22</v>
      </c>
    </row>
    <row r="3596" spans="1:10" x14ac:dyDescent="0.25">
      <c r="A3596" s="1">
        <v>821139</v>
      </c>
      <c r="B3596" s="1" t="s">
        <v>29</v>
      </c>
      <c r="C3596" s="2">
        <v>42372</v>
      </c>
      <c r="D3596" s="2">
        <v>42372.395833333336</v>
      </c>
      <c r="E3596" s="1" t="s">
        <v>11</v>
      </c>
      <c r="F3596" s="1" t="s">
        <v>12</v>
      </c>
      <c r="G3596" s="1">
        <v>26</v>
      </c>
      <c r="H3596" s="1" t="s">
        <v>13</v>
      </c>
      <c r="I3596" s="1" t="s">
        <v>14</v>
      </c>
      <c r="J3596" s="1" t="s">
        <v>22</v>
      </c>
    </row>
    <row r="3597" spans="1:10" x14ac:dyDescent="0.25">
      <c r="A3597" s="1">
        <v>2406558</v>
      </c>
      <c r="B3597" s="1" t="s">
        <v>33</v>
      </c>
      <c r="C3597" s="2">
        <v>42453</v>
      </c>
      <c r="D3597" s="2">
        <v>42453.223611111112</v>
      </c>
      <c r="E3597" s="1" t="s">
        <v>11</v>
      </c>
      <c r="F3597" s="1" t="s">
        <v>12</v>
      </c>
      <c r="G3597" s="1">
        <v>50</v>
      </c>
      <c r="H3597" s="1" t="s">
        <v>13</v>
      </c>
      <c r="I3597" s="1" t="s">
        <v>25</v>
      </c>
      <c r="J3597" s="1" t="s">
        <v>26</v>
      </c>
    </row>
    <row r="3598" spans="1:10" x14ac:dyDescent="0.25">
      <c r="A3598" s="1">
        <v>2406558</v>
      </c>
      <c r="B3598" s="1" t="s">
        <v>33</v>
      </c>
      <c r="C3598" s="2">
        <v>42449</v>
      </c>
      <c r="D3598" s="2">
        <v>42449.135416666664</v>
      </c>
      <c r="E3598" s="1" t="s">
        <v>11</v>
      </c>
      <c r="F3598" s="1" t="s">
        <v>12</v>
      </c>
      <c r="G3598" s="1">
        <v>50</v>
      </c>
      <c r="H3598" s="1" t="s">
        <v>13</v>
      </c>
      <c r="I3598" s="1" t="s">
        <v>25</v>
      </c>
      <c r="J3598" s="1" t="s">
        <v>26</v>
      </c>
    </row>
    <row r="3599" spans="1:10" x14ac:dyDescent="0.25">
      <c r="A3599" s="1">
        <v>2406558</v>
      </c>
      <c r="B3599" s="1" t="s">
        <v>38</v>
      </c>
      <c r="C3599" s="2">
        <v>42427</v>
      </c>
      <c r="D3599" s="2">
        <v>42427.186111111114</v>
      </c>
      <c r="E3599" s="1" t="s">
        <v>11</v>
      </c>
      <c r="F3599" s="1" t="s">
        <v>12</v>
      </c>
      <c r="G3599" s="1">
        <v>50</v>
      </c>
      <c r="H3599" s="1" t="s">
        <v>13</v>
      </c>
      <c r="I3599" s="1" t="s">
        <v>25</v>
      </c>
      <c r="J3599" s="1" t="s">
        <v>26</v>
      </c>
    </row>
    <row r="3600" spans="1:10" x14ac:dyDescent="0.25">
      <c r="A3600" s="1">
        <v>590330</v>
      </c>
      <c r="B3600" s="1" t="s">
        <v>29</v>
      </c>
      <c r="C3600" s="2">
        <v>42375</v>
      </c>
      <c r="D3600" s="2">
        <v>42375.550694444442</v>
      </c>
      <c r="E3600" s="1" t="s">
        <v>11</v>
      </c>
      <c r="F3600" s="1" t="s">
        <v>24</v>
      </c>
      <c r="G3600" s="1">
        <v>18</v>
      </c>
      <c r="H3600" s="1" t="s">
        <v>34</v>
      </c>
      <c r="I3600" s="1" t="s">
        <v>18</v>
      </c>
      <c r="J3600" s="1" t="s">
        <v>22</v>
      </c>
    </row>
    <row r="3601" spans="1:10" x14ac:dyDescent="0.25">
      <c r="A3601" s="1">
        <v>832412</v>
      </c>
      <c r="B3601" s="1" t="s">
        <v>41</v>
      </c>
      <c r="C3601" s="2">
        <v>42430</v>
      </c>
      <c r="D3601" s="2">
        <v>42430.415972222225</v>
      </c>
      <c r="E3601" s="1" t="s">
        <v>11</v>
      </c>
      <c r="F3601" s="1" t="s">
        <v>35</v>
      </c>
      <c r="G3601" s="1">
        <v>44</v>
      </c>
      <c r="H3601" s="1" t="s">
        <v>28</v>
      </c>
      <c r="I3601" s="1" t="s">
        <v>14</v>
      </c>
      <c r="J3601" s="1" t="s">
        <v>15</v>
      </c>
    </row>
    <row r="3602" spans="1:10" x14ac:dyDescent="0.25">
      <c r="A3602" s="1">
        <v>809604</v>
      </c>
      <c r="B3602" s="1" t="s">
        <v>10</v>
      </c>
      <c r="C3602" s="2">
        <v>42420</v>
      </c>
      <c r="D3602" s="2">
        <v>42420.534722222219</v>
      </c>
      <c r="E3602" s="1" t="s">
        <v>11</v>
      </c>
      <c r="F3602" s="1" t="s">
        <v>35</v>
      </c>
      <c r="G3602" s="1">
        <v>24</v>
      </c>
      <c r="H3602" s="1" t="s">
        <v>13</v>
      </c>
      <c r="I3602" s="1" t="s">
        <v>18</v>
      </c>
      <c r="J3602" s="1" t="s">
        <v>22</v>
      </c>
    </row>
    <row r="3603" spans="1:10" x14ac:dyDescent="0.25">
      <c r="A3603" s="1">
        <v>809604</v>
      </c>
      <c r="B3603" s="1" t="s">
        <v>10</v>
      </c>
      <c r="C3603" s="2">
        <v>42421</v>
      </c>
      <c r="D3603" s="2">
        <v>42421.355555555558</v>
      </c>
      <c r="E3603" s="1" t="s">
        <v>11</v>
      </c>
      <c r="F3603" s="1" t="s">
        <v>35</v>
      </c>
      <c r="G3603" s="1">
        <v>24</v>
      </c>
      <c r="H3603" s="1" t="s">
        <v>13</v>
      </c>
      <c r="I3603" s="1" t="s">
        <v>14</v>
      </c>
      <c r="J3603" s="1" t="s">
        <v>22</v>
      </c>
    </row>
    <row r="3604" spans="1:10" x14ac:dyDescent="0.25">
      <c r="A3604" s="1">
        <v>809604</v>
      </c>
      <c r="B3604" s="1" t="s">
        <v>29</v>
      </c>
      <c r="C3604" s="2">
        <v>42447</v>
      </c>
      <c r="D3604" s="2">
        <v>42447.45416666667</v>
      </c>
      <c r="E3604" s="1" t="s">
        <v>11</v>
      </c>
      <c r="F3604" s="1" t="s">
        <v>35</v>
      </c>
      <c r="G3604" s="1">
        <v>24</v>
      </c>
      <c r="H3604" s="1" t="s">
        <v>13</v>
      </c>
      <c r="I3604" s="1" t="s">
        <v>14</v>
      </c>
      <c r="J3604" s="1" t="s">
        <v>22</v>
      </c>
    </row>
    <row r="3605" spans="1:10" x14ac:dyDescent="0.25">
      <c r="A3605" s="1">
        <v>809604</v>
      </c>
      <c r="B3605" s="1" t="s">
        <v>29</v>
      </c>
      <c r="C3605" s="2">
        <v>42447</v>
      </c>
      <c r="D3605" s="2">
        <v>42447.474999999999</v>
      </c>
      <c r="E3605" s="1" t="s">
        <v>11</v>
      </c>
      <c r="F3605" s="1" t="s">
        <v>35</v>
      </c>
      <c r="G3605" s="1">
        <v>24</v>
      </c>
      <c r="H3605" s="1" t="s">
        <v>13</v>
      </c>
      <c r="I3605" s="1" t="s">
        <v>18</v>
      </c>
      <c r="J3605" s="1" t="s">
        <v>22</v>
      </c>
    </row>
    <row r="3606" spans="1:10" x14ac:dyDescent="0.25">
      <c r="A3606" s="1">
        <v>809604</v>
      </c>
      <c r="B3606" s="1" t="s">
        <v>10</v>
      </c>
      <c r="C3606" s="2">
        <v>42407</v>
      </c>
      <c r="D3606" s="2">
        <v>42407.384027777778</v>
      </c>
      <c r="E3606" s="1" t="s">
        <v>11</v>
      </c>
      <c r="F3606" s="1" t="s">
        <v>35</v>
      </c>
      <c r="G3606" s="1">
        <v>24</v>
      </c>
      <c r="H3606" s="1" t="s">
        <v>13</v>
      </c>
      <c r="I3606" s="1" t="s">
        <v>14</v>
      </c>
      <c r="J3606" s="1" t="s">
        <v>22</v>
      </c>
    </row>
    <row r="3607" spans="1:10" x14ac:dyDescent="0.25">
      <c r="A3607" s="1">
        <v>809604</v>
      </c>
      <c r="B3607" s="1" t="s">
        <v>31</v>
      </c>
      <c r="C3607" s="2">
        <v>42428</v>
      </c>
      <c r="D3607" s="2">
        <v>42428.223611111112</v>
      </c>
      <c r="E3607" s="1" t="s">
        <v>11</v>
      </c>
      <c r="F3607" s="1" t="s">
        <v>35</v>
      </c>
      <c r="G3607" s="1">
        <v>24</v>
      </c>
      <c r="H3607" s="1" t="s">
        <v>13</v>
      </c>
      <c r="I3607" s="1" t="s">
        <v>25</v>
      </c>
      <c r="J3607" s="1" t="s">
        <v>22</v>
      </c>
    </row>
    <row r="3608" spans="1:10" x14ac:dyDescent="0.25">
      <c r="A3608" s="1">
        <v>809604</v>
      </c>
      <c r="B3608" s="1" t="s">
        <v>10</v>
      </c>
      <c r="C3608" s="2">
        <v>42430</v>
      </c>
      <c r="D3608" s="2">
        <v>42430.322222222225</v>
      </c>
      <c r="E3608" s="1" t="s">
        <v>11</v>
      </c>
      <c r="F3608" s="1" t="s">
        <v>35</v>
      </c>
      <c r="G3608" s="1">
        <v>24</v>
      </c>
      <c r="H3608" s="1" t="s">
        <v>13</v>
      </c>
      <c r="I3608" s="1" t="s">
        <v>14</v>
      </c>
      <c r="J3608" s="1" t="s">
        <v>22</v>
      </c>
    </row>
    <row r="3609" spans="1:10" x14ac:dyDescent="0.25">
      <c r="A3609" s="1">
        <v>2360543</v>
      </c>
      <c r="B3609" s="1" t="s">
        <v>16</v>
      </c>
      <c r="C3609" s="2">
        <v>42431</v>
      </c>
      <c r="D3609" s="2">
        <v>42431.204861111109</v>
      </c>
      <c r="E3609" s="1" t="s">
        <v>11</v>
      </c>
      <c r="F3609" s="1" t="s">
        <v>20</v>
      </c>
      <c r="G3609" s="1">
        <v>31</v>
      </c>
      <c r="H3609" s="1" t="s">
        <v>43</v>
      </c>
      <c r="I3609" s="1" t="s">
        <v>25</v>
      </c>
      <c r="J3609" s="1" t="s">
        <v>15</v>
      </c>
    </row>
    <row r="3610" spans="1:10" x14ac:dyDescent="0.25">
      <c r="A3610" s="1">
        <v>2360543</v>
      </c>
      <c r="B3610" s="1" t="s">
        <v>29</v>
      </c>
      <c r="C3610" s="2">
        <v>42436</v>
      </c>
      <c r="D3610" s="2">
        <v>42436.402777777781</v>
      </c>
      <c r="E3610" s="1" t="s">
        <v>11</v>
      </c>
      <c r="F3610" s="1" t="s">
        <v>20</v>
      </c>
      <c r="G3610" s="1">
        <v>31</v>
      </c>
      <c r="H3610" s="1" t="s">
        <v>43</v>
      </c>
      <c r="I3610" s="1" t="s">
        <v>14</v>
      </c>
      <c r="J3610" s="1" t="s">
        <v>15</v>
      </c>
    </row>
    <row r="3611" spans="1:10" x14ac:dyDescent="0.25">
      <c r="A3611" s="1">
        <v>940329</v>
      </c>
      <c r="B3611" s="1" t="s">
        <v>16</v>
      </c>
      <c r="C3611" s="2">
        <v>42459</v>
      </c>
      <c r="D3611" s="2">
        <v>42459.546527777777</v>
      </c>
      <c r="E3611" s="1" t="s">
        <v>23</v>
      </c>
      <c r="F3611" s="1" t="s">
        <v>24</v>
      </c>
      <c r="G3611" s="1">
        <v>34</v>
      </c>
      <c r="H3611" s="1" t="s">
        <v>21</v>
      </c>
      <c r="I3611" s="1" t="s">
        <v>18</v>
      </c>
      <c r="J3611" s="1" t="s">
        <v>15</v>
      </c>
    </row>
    <row r="3612" spans="1:10" x14ac:dyDescent="0.25">
      <c r="A3612" s="1">
        <v>940329</v>
      </c>
      <c r="B3612" s="1" t="s">
        <v>31</v>
      </c>
      <c r="C3612" s="2">
        <v>42459</v>
      </c>
      <c r="D3612" s="2">
        <v>42459.413888888892</v>
      </c>
      <c r="E3612" s="1" t="s">
        <v>23</v>
      </c>
      <c r="F3612" s="1" t="s">
        <v>24</v>
      </c>
      <c r="G3612" s="1">
        <v>34</v>
      </c>
      <c r="H3612" s="1" t="s">
        <v>21</v>
      </c>
      <c r="I3612" s="1" t="s">
        <v>14</v>
      </c>
      <c r="J3612" s="1" t="s">
        <v>15</v>
      </c>
    </row>
    <row r="3613" spans="1:10" x14ac:dyDescent="0.25">
      <c r="A3613" s="1">
        <v>940329</v>
      </c>
      <c r="B3613" s="1" t="s">
        <v>33</v>
      </c>
      <c r="C3613" s="2">
        <v>42455</v>
      </c>
      <c r="D3613" s="2">
        <v>42455.370833333334</v>
      </c>
      <c r="E3613" s="1" t="s">
        <v>23</v>
      </c>
      <c r="F3613" s="1" t="s">
        <v>24</v>
      </c>
      <c r="G3613" s="1">
        <v>34</v>
      </c>
      <c r="H3613" s="1" t="s">
        <v>21</v>
      </c>
      <c r="I3613" s="1" t="s">
        <v>14</v>
      </c>
      <c r="J3613" s="1" t="s">
        <v>15</v>
      </c>
    </row>
    <row r="3614" spans="1:10" x14ac:dyDescent="0.25">
      <c r="A3614" s="1">
        <v>940329</v>
      </c>
      <c r="B3614" s="1" t="s">
        <v>16</v>
      </c>
      <c r="C3614" s="2">
        <v>42459</v>
      </c>
      <c r="D3614" s="2">
        <v>42459.543055555558</v>
      </c>
      <c r="E3614" s="1" t="s">
        <v>23</v>
      </c>
      <c r="F3614" s="1" t="s">
        <v>24</v>
      </c>
      <c r="G3614" s="1">
        <v>34</v>
      </c>
      <c r="H3614" s="1" t="s">
        <v>21</v>
      </c>
      <c r="I3614" s="1" t="s">
        <v>18</v>
      </c>
      <c r="J3614" s="1" t="s">
        <v>15</v>
      </c>
    </row>
    <row r="3615" spans="1:10" x14ac:dyDescent="0.25">
      <c r="A3615" s="1">
        <v>789265</v>
      </c>
      <c r="B3615" s="1" t="s">
        <v>29</v>
      </c>
      <c r="C3615" s="2">
        <v>42405</v>
      </c>
      <c r="D3615" s="2">
        <v>42405.404166666667</v>
      </c>
      <c r="E3615" s="1" t="s">
        <v>11</v>
      </c>
      <c r="F3615" s="1" t="s">
        <v>24</v>
      </c>
      <c r="G3615" s="1">
        <v>32</v>
      </c>
      <c r="H3615" s="1" t="s">
        <v>49</v>
      </c>
      <c r="I3615" s="1" t="s">
        <v>14</v>
      </c>
      <c r="J3615" s="1" t="s">
        <v>15</v>
      </c>
    </row>
    <row r="3616" spans="1:10" x14ac:dyDescent="0.25">
      <c r="A3616" s="1">
        <v>789265</v>
      </c>
      <c r="B3616" s="1" t="s">
        <v>33</v>
      </c>
      <c r="C3616" s="2">
        <v>42412</v>
      </c>
      <c r="D3616" s="2">
        <v>42412.292361111111</v>
      </c>
      <c r="E3616" s="1" t="s">
        <v>11</v>
      </c>
      <c r="F3616" s="1" t="s">
        <v>24</v>
      </c>
      <c r="G3616" s="1">
        <v>32</v>
      </c>
      <c r="H3616" s="1" t="s">
        <v>49</v>
      </c>
      <c r="I3616" s="1" t="s">
        <v>14</v>
      </c>
      <c r="J3616" s="1" t="s">
        <v>15</v>
      </c>
    </row>
    <row r="3617" spans="1:10" x14ac:dyDescent="0.25">
      <c r="A3617" s="1">
        <v>789265</v>
      </c>
      <c r="B3617" s="1" t="s">
        <v>29</v>
      </c>
      <c r="C3617" s="2">
        <v>42403</v>
      </c>
      <c r="D3617" s="2">
        <v>42403.375</v>
      </c>
      <c r="E3617" s="1" t="s">
        <v>11</v>
      </c>
      <c r="F3617" s="1" t="s">
        <v>24</v>
      </c>
      <c r="G3617" s="1">
        <v>32</v>
      </c>
      <c r="H3617" s="1" t="s">
        <v>49</v>
      </c>
      <c r="I3617" s="1" t="s">
        <v>14</v>
      </c>
      <c r="J3617" s="1" t="s">
        <v>15</v>
      </c>
    </row>
    <row r="3618" spans="1:10" x14ac:dyDescent="0.25">
      <c r="A3618" s="1">
        <v>821198</v>
      </c>
      <c r="B3618" s="1" t="s">
        <v>31</v>
      </c>
      <c r="C3618" s="2">
        <v>42446</v>
      </c>
      <c r="D3618" s="2">
        <v>42446.587500000001</v>
      </c>
      <c r="E3618" s="1" t="s">
        <v>11</v>
      </c>
      <c r="F3618" s="1" t="s">
        <v>20</v>
      </c>
      <c r="G3618" s="1">
        <v>28</v>
      </c>
      <c r="H3618" s="1" t="s">
        <v>32</v>
      </c>
      <c r="I3618" s="1" t="s">
        <v>44</v>
      </c>
      <c r="J3618" s="1" t="s">
        <v>22</v>
      </c>
    </row>
    <row r="3619" spans="1:10" x14ac:dyDescent="0.25">
      <c r="A3619" s="1">
        <v>821146</v>
      </c>
      <c r="B3619" s="1" t="s">
        <v>10</v>
      </c>
      <c r="C3619" s="2">
        <v>42433</v>
      </c>
      <c r="D3619" s="2">
        <v>42433.290972222225</v>
      </c>
      <c r="E3619" s="1" t="s">
        <v>11</v>
      </c>
      <c r="F3619" s="1" t="s">
        <v>35</v>
      </c>
      <c r="G3619" s="1">
        <v>19</v>
      </c>
      <c r="H3619" s="1" t="s">
        <v>34</v>
      </c>
      <c r="I3619" s="1" t="s">
        <v>25</v>
      </c>
      <c r="J3619" s="1" t="s">
        <v>22</v>
      </c>
    </row>
    <row r="3620" spans="1:10" x14ac:dyDescent="0.25">
      <c r="A3620" s="1">
        <v>821146</v>
      </c>
      <c r="B3620" s="1" t="s">
        <v>45</v>
      </c>
      <c r="C3620" s="2">
        <v>42457</v>
      </c>
      <c r="D3620" s="2">
        <v>42457.548611111109</v>
      </c>
      <c r="E3620" s="1" t="s">
        <v>11</v>
      </c>
      <c r="F3620" s="1" t="s">
        <v>35</v>
      </c>
      <c r="G3620" s="1">
        <v>19</v>
      </c>
      <c r="H3620" s="1" t="s">
        <v>34</v>
      </c>
      <c r="I3620" s="1" t="s">
        <v>18</v>
      </c>
      <c r="J3620" s="1" t="s">
        <v>22</v>
      </c>
    </row>
    <row r="3621" spans="1:10" x14ac:dyDescent="0.25">
      <c r="A3621" s="1">
        <v>789269</v>
      </c>
      <c r="B3621" s="1" t="s">
        <v>33</v>
      </c>
      <c r="C3621" s="2">
        <v>42442</v>
      </c>
      <c r="D3621" s="2">
        <v>42442.446527777778</v>
      </c>
      <c r="E3621" s="1" t="s">
        <v>11</v>
      </c>
      <c r="F3621" s="1" t="s">
        <v>35</v>
      </c>
      <c r="G3621" s="1">
        <v>32</v>
      </c>
      <c r="H3621" s="1" t="s">
        <v>32</v>
      </c>
      <c r="I3621" s="1" t="s">
        <v>14</v>
      </c>
      <c r="J3621" s="1" t="s">
        <v>15</v>
      </c>
    </row>
    <row r="3622" spans="1:10" x14ac:dyDescent="0.25">
      <c r="A3622" s="1">
        <v>789269</v>
      </c>
      <c r="B3622" s="1" t="s">
        <v>36</v>
      </c>
      <c r="C3622" s="2">
        <v>42380</v>
      </c>
      <c r="D3622" s="2">
        <v>42380.255555555559</v>
      </c>
      <c r="E3622" s="1" t="s">
        <v>11</v>
      </c>
      <c r="F3622" s="1" t="s">
        <v>35</v>
      </c>
      <c r="G3622" s="1">
        <v>32</v>
      </c>
      <c r="H3622" s="1" t="s">
        <v>32</v>
      </c>
      <c r="I3622" s="1" t="s">
        <v>25</v>
      </c>
      <c r="J3622" s="1" t="s">
        <v>15</v>
      </c>
    </row>
    <row r="3623" spans="1:10" x14ac:dyDescent="0.25">
      <c r="A3623" s="1">
        <v>789269</v>
      </c>
      <c r="B3623" s="1" t="s">
        <v>33</v>
      </c>
      <c r="C3623" s="2">
        <v>42382</v>
      </c>
      <c r="D3623" s="2">
        <v>42382.465277777781</v>
      </c>
      <c r="E3623" s="1" t="s">
        <v>11</v>
      </c>
      <c r="F3623" s="1" t="s">
        <v>35</v>
      </c>
      <c r="G3623" s="1">
        <v>32</v>
      </c>
      <c r="H3623" s="1" t="s">
        <v>32</v>
      </c>
      <c r="I3623" s="1" t="s">
        <v>18</v>
      </c>
      <c r="J3623" s="1" t="s">
        <v>15</v>
      </c>
    </row>
    <row r="3624" spans="1:10" x14ac:dyDescent="0.25">
      <c r="A3624" s="1">
        <v>789269</v>
      </c>
      <c r="B3624" s="1" t="s">
        <v>33</v>
      </c>
      <c r="C3624" s="2">
        <v>42399</v>
      </c>
      <c r="D3624" s="2">
        <v>42399.310416666667</v>
      </c>
      <c r="E3624" s="1" t="s">
        <v>11</v>
      </c>
      <c r="F3624" s="1" t="s">
        <v>35</v>
      </c>
      <c r="G3624" s="1">
        <v>32</v>
      </c>
      <c r="H3624" s="1" t="s">
        <v>32</v>
      </c>
      <c r="I3624" s="1" t="s">
        <v>14</v>
      </c>
      <c r="J3624" s="1" t="s">
        <v>15</v>
      </c>
    </row>
    <row r="3625" spans="1:10" x14ac:dyDescent="0.25">
      <c r="A3625" s="1">
        <v>789269</v>
      </c>
      <c r="B3625" s="1" t="s">
        <v>33</v>
      </c>
      <c r="C3625" s="2">
        <v>42434</v>
      </c>
      <c r="D3625" s="2">
        <v>42434.464583333334</v>
      </c>
      <c r="E3625" s="1" t="s">
        <v>11</v>
      </c>
      <c r="F3625" s="1" t="s">
        <v>35</v>
      </c>
      <c r="G3625" s="1">
        <v>32</v>
      </c>
      <c r="H3625" s="1" t="s">
        <v>32</v>
      </c>
      <c r="I3625" s="1" t="s">
        <v>18</v>
      </c>
      <c r="J3625" s="1" t="s">
        <v>15</v>
      </c>
    </row>
    <row r="3626" spans="1:10" x14ac:dyDescent="0.25">
      <c r="A3626" s="1">
        <v>304208</v>
      </c>
      <c r="B3626" s="1" t="s">
        <v>40</v>
      </c>
      <c r="C3626" s="2">
        <v>42457</v>
      </c>
      <c r="D3626" s="2">
        <v>42457.602083333331</v>
      </c>
      <c r="E3626" s="1" t="s">
        <v>17</v>
      </c>
      <c r="F3626" s="1" t="s">
        <v>17</v>
      </c>
      <c r="G3626" s="1">
        <v>0</v>
      </c>
      <c r="H3626" s="1" t="s">
        <v>17</v>
      </c>
      <c r="I3626" s="1" t="s">
        <v>44</v>
      </c>
      <c r="J3626" s="1" t="s">
        <v>19</v>
      </c>
    </row>
    <row r="3627" spans="1:10" x14ac:dyDescent="0.25">
      <c r="A3627" s="1">
        <v>304208</v>
      </c>
      <c r="B3627" s="1" t="s">
        <v>36</v>
      </c>
      <c r="C3627" s="2">
        <v>42455</v>
      </c>
      <c r="D3627" s="2">
        <v>42455.304166666669</v>
      </c>
      <c r="E3627" s="1" t="s">
        <v>17</v>
      </c>
      <c r="F3627" s="1" t="s">
        <v>17</v>
      </c>
      <c r="G3627" s="1">
        <v>0</v>
      </c>
      <c r="H3627" s="1" t="s">
        <v>17</v>
      </c>
      <c r="I3627" s="1" t="s">
        <v>14</v>
      </c>
      <c r="J3627" s="1" t="s">
        <v>19</v>
      </c>
    </row>
    <row r="3628" spans="1:10" x14ac:dyDescent="0.25">
      <c r="A3628" s="1">
        <v>582896</v>
      </c>
      <c r="B3628" s="1" t="s">
        <v>10</v>
      </c>
      <c r="C3628" s="2">
        <v>42374</v>
      </c>
      <c r="D3628" s="2">
        <v>42374.493055555555</v>
      </c>
      <c r="E3628" s="1" t="s">
        <v>11</v>
      </c>
      <c r="F3628" s="1" t="s">
        <v>24</v>
      </c>
      <c r="G3628" s="1">
        <v>19</v>
      </c>
      <c r="H3628" s="1" t="s">
        <v>13</v>
      </c>
      <c r="I3628" s="1" t="s">
        <v>18</v>
      </c>
      <c r="J3628" s="1" t="s">
        <v>22</v>
      </c>
    </row>
    <row r="3629" spans="1:10" x14ac:dyDescent="0.25">
      <c r="A3629" s="1">
        <v>582896</v>
      </c>
      <c r="B3629" s="1" t="s">
        <v>10</v>
      </c>
      <c r="C3629" s="2">
        <v>42371</v>
      </c>
      <c r="D3629" s="2">
        <v>42371.558333333334</v>
      </c>
      <c r="E3629" s="1" t="s">
        <v>11</v>
      </c>
      <c r="F3629" s="1" t="s">
        <v>24</v>
      </c>
      <c r="G3629" s="1">
        <v>19</v>
      </c>
      <c r="H3629" s="1" t="s">
        <v>13</v>
      </c>
      <c r="I3629" s="1" t="s">
        <v>18</v>
      </c>
      <c r="J3629" s="1" t="s">
        <v>22</v>
      </c>
    </row>
    <row r="3630" spans="1:10" x14ac:dyDescent="0.25">
      <c r="A3630" s="1">
        <v>162361</v>
      </c>
      <c r="B3630" s="1" t="s">
        <v>47</v>
      </c>
      <c r="C3630" s="2">
        <v>42380</v>
      </c>
      <c r="D3630" s="2">
        <v>42380.334722222222</v>
      </c>
      <c r="E3630" s="1" t="s">
        <v>11</v>
      </c>
      <c r="F3630" s="1" t="s">
        <v>35</v>
      </c>
      <c r="G3630" s="1">
        <v>33</v>
      </c>
      <c r="H3630" s="1" t="s">
        <v>21</v>
      </c>
      <c r="I3630" s="1" t="s">
        <v>14</v>
      </c>
      <c r="J3630" s="1" t="s">
        <v>15</v>
      </c>
    </row>
    <row r="3631" spans="1:10" x14ac:dyDescent="0.25">
      <c r="A3631" s="1">
        <v>249</v>
      </c>
      <c r="B3631" s="1" t="s">
        <v>16</v>
      </c>
      <c r="C3631" s="2">
        <v>42444</v>
      </c>
      <c r="D3631" s="2">
        <v>42444.231249999997</v>
      </c>
      <c r="E3631" s="1" t="s">
        <v>11</v>
      </c>
      <c r="F3631" s="1" t="s">
        <v>35</v>
      </c>
      <c r="G3631" s="1">
        <v>40</v>
      </c>
      <c r="H3631" s="1" t="s">
        <v>21</v>
      </c>
      <c r="I3631" s="1" t="s">
        <v>25</v>
      </c>
      <c r="J3631" s="1" t="s">
        <v>15</v>
      </c>
    </row>
    <row r="3632" spans="1:10" x14ac:dyDescent="0.25">
      <c r="A3632" s="1">
        <v>866847</v>
      </c>
      <c r="B3632" s="1" t="s">
        <v>33</v>
      </c>
      <c r="C3632" s="2">
        <v>42441</v>
      </c>
      <c r="D3632" s="2">
        <v>42441.307638888888</v>
      </c>
      <c r="E3632" s="1" t="s">
        <v>11</v>
      </c>
      <c r="F3632" s="1" t="s">
        <v>17</v>
      </c>
      <c r="G3632" s="1">
        <v>19</v>
      </c>
      <c r="H3632" s="1" t="s">
        <v>21</v>
      </c>
      <c r="I3632" s="1" t="s">
        <v>14</v>
      </c>
      <c r="J3632" s="1" t="s">
        <v>22</v>
      </c>
    </row>
    <row r="3633" spans="1:10" x14ac:dyDescent="0.25">
      <c r="A3633" s="1">
        <v>866847</v>
      </c>
      <c r="B3633" s="1" t="s">
        <v>16</v>
      </c>
      <c r="C3633" s="2">
        <v>42454</v>
      </c>
      <c r="D3633" s="2">
        <v>42454.167361111111</v>
      </c>
      <c r="E3633" s="1" t="s">
        <v>11</v>
      </c>
      <c r="F3633" s="1" t="s">
        <v>17</v>
      </c>
      <c r="G3633" s="1">
        <v>19</v>
      </c>
      <c r="H3633" s="1" t="s">
        <v>21</v>
      </c>
      <c r="I3633" s="1" t="s">
        <v>25</v>
      </c>
      <c r="J3633" s="1" t="s">
        <v>22</v>
      </c>
    </row>
    <row r="3634" spans="1:10" x14ac:dyDescent="0.25">
      <c r="A3634" s="1">
        <v>243824</v>
      </c>
      <c r="B3634" s="1" t="s">
        <v>40</v>
      </c>
      <c r="C3634" s="2">
        <v>42398</v>
      </c>
      <c r="D3634" s="2">
        <v>42398.328472222223</v>
      </c>
      <c r="E3634" s="1" t="s">
        <v>17</v>
      </c>
      <c r="F3634" s="1" t="s">
        <v>17</v>
      </c>
      <c r="G3634" s="1">
        <v>0</v>
      </c>
      <c r="H3634" s="1" t="s">
        <v>17</v>
      </c>
      <c r="I3634" s="1" t="s">
        <v>14</v>
      </c>
      <c r="J3634" s="1" t="s">
        <v>19</v>
      </c>
    </row>
    <row r="3635" spans="1:10" x14ac:dyDescent="0.25">
      <c r="A3635" s="1">
        <v>772434</v>
      </c>
      <c r="B3635" s="1" t="s">
        <v>40</v>
      </c>
      <c r="C3635" s="2">
        <v>42402</v>
      </c>
      <c r="D3635" s="2">
        <v>42402.300694444442</v>
      </c>
      <c r="E3635" s="1" t="s">
        <v>23</v>
      </c>
      <c r="F3635" s="1" t="s">
        <v>35</v>
      </c>
      <c r="G3635" s="1">
        <v>29</v>
      </c>
      <c r="H3635" s="1" t="s">
        <v>32</v>
      </c>
      <c r="I3635" s="1" t="s">
        <v>14</v>
      </c>
      <c r="J3635" s="1" t="s">
        <v>22</v>
      </c>
    </row>
    <row r="3636" spans="1:10" x14ac:dyDescent="0.25">
      <c r="A3636" s="1">
        <v>831147</v>
      </c>
      <c r="B3636" s="1" t="s">
        <v>16</v>
      </c>
      <c r="C3636" s="2">
        <v>42435</v>
      </c>
      <c r="D3636" s="2">
        <v>42435.385416666664</v>
      </c>
      <c r="E3636" s="1" t="s">
        <v>11</v>
      </c>
      <c r="F3636" s="1" t="s">
        <v>17</v>
      </c>
      <c r="G3636" s="1">
        <v>27</v>
      </c>
      <c r="H3636" s="1" t="s">
        <v>21</v>
      </c>
      <c r="I3636" s="1" t="s">
        <v>14</v>
      </c>
      <c r="J3636" s="1" t="s">
        <v>22</v>
      </c>
    </row>
    <row r="3637" spans="1:10" x14ac:dyDescent="0.25">
      <c r="A3637" s="1">
        <v>886210</v>
      </c>
      <c r="B3637" s="1" t="s">
        <v>40</v>
      </c>
      <c r="C3637" s="2">
        <v>42449</v>
      </c>
      <c r="D3637" s="2">
        <v>42449.302083333336</v>
      </c>
      <c r="E3637" s="1" t="s">
        <v>11</v>
      </c>
      <c r="F3637" s="1" t="s">
        <v>35</v>
      </c>
      <c r="G3637" s="1">
        <v>58</v>
      </c>
      <c r="H3637" s="1" t="s">
        <v>21</v>
      </c>
      <c r="I3637" s="1" t="s">
        <v>14</v>
      </c>
      <c r="J3637" s="1" t="s">
        <v>26</v>
      </c>
    </row>
    <row r="3638" spans="1:10" x14ac:dyDescent="0.25">
      <c r="A3638" s="1">
        <v>930730</v>
      </c>
      <c r="B3638" s="1" t="s">
        <v>29</v>
      </c>
      <c r="C3638" s="2">
        <v>42455</v>
      </c>
      <c r="D3638" s="2">
        <v>42455.373611111114</v>
      </c>
      <c r="E3638" s="1" t="s">
        <v>11</v>
      </c>
      <c r="F3638" s="1" t="s">
        <v>20</v>
      </c>
      <c r="G3638" s="1">
        <v>48</v>
      </c>
      <c r="H3638" s="1" t="s">
        <v>21</v>
      </c>
      <c r="I3638" s="1" t="s">
        <v>14</v>
      </c>
      <c r="J3638" s="1" t="s">
        <v>26</v>
      </c>
    </row>
    <row r="3639" spans="1:10" x14ac:dyDescent="0.25">
      <c r="A3639" s="1">
        <v>607481</v>
      </c>
      <c r="B3639" s="1" t="s">
        <v>40</v>
      </c>
      <c r="C3639" s="2">
        <v>42371</v>
      </c>
      <c r="D3639" s="2">
        <v>42371.134027777778</v>
      </c>
      <c r="E3639" s="1" t="s">
        <v>11</v>
      </c>
      <c r="F3639" s="1" t="s">
        <v>35</v>
      </c>
      <c r="G3639" s="1">
        <v>36</v>
      </c>
      <c r="H3639" s="1" t="s">
        <v>32</v>
      </c>
      <c r="I3639" s="1" t="s">
        <v>25</v>
      </c>
      <c r="J3639" s="1" t="s">
        <v>15</v>
      </c>
    </row>
    <row r="3640" spans="1:10" x14ac:dyDescent="0.25">
      <c r="A3640" s="1">
        <v>1476710</v>
      </c>
      <c r="B3640" s="1" t="s">
        <v>30</v>
      </c>
      <c r="C3640" s="2">
        <v>42431</v>
      </c>
      <c r="D3640" s="2">
        <v>42431.270138888889</v>
      </c>
      <c r="E3640" s="1" t="s">
        <v>23</v>
      </c>
      <c r="F3640" s="1" t="s">
        <v>35</v>
      </c>
      <c r="G3640" s="1">
        <v>19</v>
      </c>
      <c r="H3640" s="1" t="s">
        <v>21</v>
      </c>
      <c r="I3640" s="1" t="s">
        <v>25</v>
      </c>
      <c r="J3640" s="1" t="s">
        <v>22</v>
      </c>
    </row>
    <row r="3641" spans="1:10" x14ac:dyDescent="0.25">
      <c r="A3641" s="1">
        <v>893138</v>
      </c>
      <c r="B3641" s="1" t="s">
        <v>36</v>
      </c>
      <c r="C3641" s="2">
        <v>42440</v>
      </c>
      <c r="D3641" s="2">
        <v>42440.195833333331</v>
      </c>
      <c r="E3641" s="1" t="s">
        <v>11</v>
      </c>
      <c r="F3641" s="1" t="s">
        <v>12</v>
      </c>
      <c r="G3641" s="1">
        <v>32</v>
      </c>
      <c r="H3641" s="1" t="s">
        <v>13</v>
      </c>
      <c r="I3641" s="1" t="s">
        <v>25</v>
      </c>
      <c r="J3641" s="1" t="s">
        <v>15</v>
      </c>
    </row>
    <row r="3642" spans="1:10" x14ac:dyDescent="0.25">
      <c r="A3642" s="1">
        <v>893138</v>
      </c>
      <c r="B3642" s="1" t="s">
        <v>16</v>
      </c>
      <c r="C3642" s="2">
        <v>42441</v>
      </c>
      <c r="D3642" s="2">
        <v>42441.527083333334</v>
      </c>
      <c r="E3642" s="1" t="s">
        <v>11</v>
      </c>
      <c r="F3642" s="1" t="s">
        <v>12</v>
      </c>
      <c r="G3642" s="1">
        <v>32</v>
      </c>
      <c r="H3642" s="1" t="s">
        <v>13</v>
      </c>
      <c r="I3642" s="1" t="s">
        <v>18</v>
      </c>
      <c r="J3642" s="1" t="s">
        <v>15</v>
      </c>
    </row>
    <row r="3643" spans="1:10" x14ac:dyDescent="0.25">
      <c r="A3643" s="1">
        <v>860111</v>
      </c>
      <c r="B3643" s="1" t="s">
        <v>16</v>
      </c>
      <c r="C3643" s="2">
        <v>42437</v>
      </c>
      <c r="D3643" s="2">
        <v>42437.60833333333</v>
      </c>
      <c r="E3643" s="1" t="s">
        <v>11</v>
      </c>
      <c r="F3643" s="1" t="s">
        <v>20</v>
      </c>
      <c r="G3643" s="1">
        <v>29</v>
      </c>
      <c r="H3643" s="1" t="s">
        <v>34</v>
      </c>
      <c r="I3643" s="1" t="s">
        <v>44</v>
      </c>
      <c r="J3643" s="1" t="s">
        <v>22</v>
      </c>
    </row>
    <row r="3644" spans="1:10" x14ac:dyDescent="0.25">
      <c r="A3644" s="1">
        <v>772437</v>
      </c>
      <c r="B3644" s="1" t="s">
        <v>36</v>
      </c>
      <c r="C3644" s="2">
        <v>42399</v>
      </c>
      <c r="D3644" s="2">
        <v>42399.351388888892</v>
      </c>
      <c r="E3644" s="1" t="s">
        <v>11</v>
      </c>
      <c r="F3644" s="1" t="s">
        <v>35</v>
      </c>
      <c r="G3644" s="1">
        <v>31</v>
      </c>
      <c r="H3644" s="1" t="s">
        <v>49</v>
      </c>
      <c r="I3644" s="1" t="s">
        <v>14</v>
      </c>
      <c r="J3644" s="1" t="s">
        <v>15</v>
      </c>
    </row>
    <row r="3645" spans="1:10" x14ac:dyDescent="0.25">
      <c r="A3645" s="1">
        <v>2369463</v>
      </c>
      <c r="B3645" s="1" t="s">
        <v>27</v>
      </c>
      <c r="C3645" s="2">
        <v>42402</v>
      </c>
      <c r="D3645" s="2">
        <v>42402.32916666667</v>
      </c>
      <c r="E3645" s="1" t="s">
        <v>11</v>
      </c>
      <c r="F3645" s="1" t="s">
        <v>35</v>
      </c>
      <c r="G3645" s="1">
        <v>41</v>
      </c>
      <c r="H3645" s="1" t="s">
        <v>21</v>
      </c>
      <c r="I3645" s="1" t="s">
        <v>14</v>
      </c>
      <c r="J3645" s="1" t="s">
        <v>15</v>
      </c>
    </row>
    <row r="3646" spans="1:10" x14ac:dyDescent="0.25">
      <c r="A3646" s="1">
        <v>2369463</v>
      </c>
      <c r="B3646" s="1" t="s">
        <v>40</v>
      </c>
      <c r="C3646" s="2">
        <v>42404</v>
      </c>
      <c r="D3646" s="2">
        <v>42404.605555555558</v>
      </c>
      <c r="E3646" s="1" t="s">
        <v>11</v>
      </c>
      <c r="F3646" s="1" t="s">
        <v>35</v>
      </c>
      <c r="G3646" s="1">
        <v>41</v>
      </c>
      <c r="H3646" s="1" t="s">
        <v>21</v>
      </c>
      <c r="I3646" s="1" t="s">
        <v>44</v>
      </c>
      <c r="J3646" s="1" t="s">
        <v>15</v>
      </c>
    </row>
    <row r="3647" spans="1:10" x14ac:dyDescent="0.25">
      <c r="A3647" s="1">
        <v>860115</v>
      </c>
      <c r="B3647" s="1" t="s">
        <v>30</v>
      </c>
      <c r="C3647" s="2">
        <v>42373</v>
      </c>
      <c r="D3647" s="2">
        <v>42373.294444444444</v>
      </c>
      <c r="E3647" s="1" t="s">
        <v>11</v>
      </c>
      <c r="F3647" s="1" t="s">
        <v>35</v>
      </c>
      <c r="G3647" s="1">
        <v>25</v>
      </c>
      <c r="H3647" s="1" t="s">
        <v>21</v>
      </c>
      <c r="I3647" s="1" t="s">
        <v>14</v>
      </c>
      <c r="J3647" s="1" t="s">
        <v>22</v>
      </c>
    </row>
    <row r="3648" spans="1:10" x14ac:dyDescent="0.25">
      <c r="A3648" s="1">
        <v>860115</v>
      </c>
      <c r="B3648" s="1" t="s">
        <v>41</v>
      </c>
      <c r="C3648" s="2">
        <v>42374</v>
      </c>
      <c r="D3648" s="2">
        <v>42374.356944444444</v>
      </c>
      <c r="E3648" s="1" t="s">
        <v>11</v>
      </c>
      <c r="F3648" s="1" t="s">
        <v>35</v>
      </c>
      <c r="G3648" s="1">
        <v>25</v>
      </c>
      <c r="H3648" s="1" t="s">
        <v>21</v>
      </c>
      <c r="I3648" s="1" t="s">
        <v>14</v>
      </c>
      <c r="J3648" s="1" t="s">
        <v>22</v>
      </c>
    </row>
    <row r="3649" spans="1:10" x14ac:dyDescent="0.25">
      <c r="A3649" s="1">
        <v>940343</v>
      </c>
      <c r="B3649" s="1" t="s">
        <v>30</v>
      </c>
      <c r="C3649" s="2">
        <v>42458</v>
      </c>
      <c r="D3649" s="2">
        <v>42458.418055555558</v>
      </c>
      <c r="E3649" s="1" t="s">
        <v>11</v>
      </c>
      <c r="F3649" s="1" t="s">
        <v>35</v>
      </c>
      <c r="G3649" s="1">
        <v>39</v>
      </c>
      <c r="H3649" s="1" t="s">
        <v>34</v>
      </c>
      <c r="I3649" s="1" t="s">
        <v>14</v>
      </c>
      <c r="J3649" s="1" t="s">
        <v>15</v>
      </c>
    </row>
    <row r="3650" spans="1:10" x14ac:dyDescent="0.25">
      <c r="A3650" s="1">
        <v>2426726</v>
      </c>
      <c r="B3650" s="1" t="s">
        <v>33</v>
      </c>
      <c r="C3650" s="2">
        <v>42452</v>
      </c>
      <c r="D3650" s="2">
        <v>42452.183333333334</v>
      </c>
      <c r="E3650" s="1" t="s">
        <v>23</v>
      </c>
      <c r="F3650" s="1" t="s">
        <v>20</v>
      </c>
      <c r="G3650" s="1">
        <v>25</v>
      </c>
      <c r="H3650" s="1" t="s">
        <v>34</v>
      </c>
      <c r="I3650" s="1" t="s">
        <v>25</v>
      </c>
      <c r="J3650" s="1" t="s">
        <v>22</v>
      </c>
    </row>
    <row r="3651" spans="1:10" x14ac:dyDescent="0.25">
      <c r="A3651" s="1">
        <v>210187</v>
      </c>
      <c r="B3651" s="1" t="s">
        <v>40</v>
      </c>
      <c r="C3651" s="2">
        <v>42391</v>
      </c>
      <c r="D3651" s="2">
        <v>42391.411111111112</v>
      </c>
      <c r="E3651" s="1" t="s">
        <v>11</v>
      </c>
      <c r="F3651" s="1" t="s">
        <v>35</v>
      </c>
      <c r="G3651" s="1">
        <v>31</v>
      </c>
      <c r="H3651" s="1" t="s">
        <v>49</v>
      </c>
      <c r="I3651" s="1" t="s">
        <v>14</v>
      </c>
      <c r="J3651" s="1" t="s">
        <v>15</v>
      </c>
    </row>
    <row r="3652" spans="1:10" x14ac:dyDescent="0.25">
      <c r="A3652" s="1">
        <v>789278</v>
      </c>
      <c r="B3652" s="1" t="s">
        <v>10</v>
      </c>
      <c r="C3652" s="2">
        <v>42411</v>
      </c>
      <c r="D3652" s="2">
        <v>42411.253472222219</v>
      </c>
      <c r="E3652" s="1" t="s">
        <v>11</v>
      </c>
      <c r="F3652" s="1" t="s">
        <v>12</v>
      </c>
      <c r="G3652" s="1">
        <v>39</v>
      </c>
      <c r="H3652" s="1" t="s">
        <v>52</v>
      </c>
      <c r="I3652" s="1" t="s">
        <v>25</v>
      </c>
      <c r="J3652" s="1" t="s">
        <v>15</v>
      </c>
    </row>
    <row r="3653" spans="1:10" x14ac:dyDescent="0.25">
      <c r="A3653" s="1">
        <v>789278</v>
      </c>
      <c r="B3653" s="1" t="s">
        <v>30</v>
      </c>
      <c r="C3653" s="2">
        <v>42407</v>
      </c>
      <c r="D3653" s="2">
        <v>42407.592361111114</v>
      </c>
      <c r="E3653" s="1" t="s">
        <v>11</v>
      </c>
      <c r="F3653" s="1" t="s">
        <v>12</v>
      </c>
      <c r="G3653" s="1">
        <v>39</v>
      </c>
      <c r="H3653" s="1" t="s">
        <v>52</v>
      </c>
      <c r="I3653" s="1" t="s">
        <v>44</v>
      </c>
      <c r="J3653" s="1" t="s">
        <v>15</v>
      </c>
    </row>
    <row r="3654" spans="1:10" x14ac:dyDescent="0.25">
      <c r="A3654" s="1">
        <v>789278</v>
      </c>
      <c r="B3654" s="1" t="s">
        <v>36</v>
      </c>
      <c r="C3654" s="2">
        <v>42412</v>
      </c>
      <c r="D3654" s="2">
        <v>42412.365277777775</v>
      </c>
      <c r="E3654" s="1" t="s">
        <v>11</v>
      </c>
      <c r="F3654" s="1" t="s">
        <v>12</v>
      </c>
      <c r="G3654" s="1">
        <v>39</v>
      </c>
      <c r="H3654" s="1" t="s">
        <v>52</v>
      </c>
      <c r="I3654" s="1" t="s">
        <v>14</v>
      </c>
      <c r="J3654" s="1" t="s">
        <v>15</v>
      </c>
    </row>
    <row r="3655" spans="1:10" x14ac:dyDescent="0.25">
      <c r="A3655" s="1">
        <v>2415044</v>
      </c>
      <c r="B3655" s="1" t="s">
        <v>16</v>
      </c>
      <c r="C3655" s="2">
        <v>42458</v>
      </c>
      <c r="D3655" s="2">
        <v>42458.138888888891</v>
      </c>
      <c r="E3655" s="1" t="s">
        <v>11</v>
      </c>
      <c r="F3655" s="1" t="s">
        <v>20</v>
      </c>
      <c r="G3655" s="1">
        <v>24</v>
      </c>
      <c r="H3655" s="1" t="s">
        <v>52</v>
      </c>
      <c r="I3655" s="1" t="s">
        <v>25</v>
      </c>
      <c r="J3655" s="1" t="s">
        <v>22</v>
      </c>
    </row>
    <row r="3656" spans="1:10" x14ac:dyDescent="0.25">
      <c r="A3656" s="1">
        <v>926998</v>
      </c>
      <c r="B3656" s="1" t="s">
        <v>16</v>
      </c>
      <c r="C3656" s="2">
        <v>42459</v>
      </c>
      <c r="D3656" s="2">
        <v>42459.525694444441</v>
      </c>
      <c r="E3656" s="1" t="s">
        <v>11</v>
      </c>
      <c r="F3656" s="1" t="s">
        <v>20</v>
      </c>
      <c r="G3656" s="1">
        <v>29</v>
      </c>
      <c r="H3656" s="1" t="s">
        <v>21</v>
      </c>
      <c r="I3656" s="1" t="s">
        <v>18</v>
      </c>
      <c r="J3656" s="1" t="s">
        <v>22</v>
      </c>
    </row>
    <row r="3657" spans="1:10" x14ac:dyDescent="0.25">
      <c r="A3657" s="1">
        <v>832433</v>
      </c>
      <c r="B3657" s="1" t="s">
        <v>36</v>
      </c>
      <c r="C3657" s="2">
        <v>42431</v>
      </c>
      <c r="D3657" s="2">
        <v>42431.293055555558</v>
      </c>
      <c r="E3657" s="1" t="s">
        <v>11</v>
      </c>
      <c r="F3657" s="1" t="s">
        <v>35</v>
      </c>
      <c r="G3657" s="1">
        <v>29</v>
      </c>
      <c r="H3657" s="1" t="s">
        <v>34</v>
      </c>
      <c r="I3657" s="1" t="s">
        <v>14</v>
      </c>
      <c r="J3657" s="1" t="s">
        <v>22</v>
      </c>
    </row>
    <row r="3658" spans="1:10" x14ac:dyDescent="0.25">
      <c r="A3658" s="1">
        <v>832433</v>
      </c>
      <c r="B3658" s="1" t="s">
        <v>30</v>
      </c>
      <c r="C3658" s="2">
        <v>42432</v>
      </c>
      <c r="D3658" s="2">
        <v>42432.588888888888</v>
      </c>
      <c r="E3658" s="1" t="s">
        <v>11</v>
      </c>
      <c r="F3658" s="1" t="s">
        <v>35</v>
      </c>
      <c r="G3658" s="1">
        <v>29</v>
      </c>
      <c r="H3658" s="1" t="s">
        <v>34</v>
      </c>
      <c r="I3658" s="1" t="s">
        <v>44</v>
      </c>
      <c r="J3658" s="1" t="s">
        <v>22</v>
      </c>
    </row>
    <row r="3659" spans="1:10" x14ac:dyDescent="0.25">
      <c r="A3659" s="1">
        <v>832433</v>
      </c>
      <c r="B3659" s="1" t="s">
        <v>33</v>
      </c>
      <c r="C3659" s="2">
        <v>42435</v>
      </c>
      <c r="D3659" s="2">
        <v>42435.136111111111</v>
      </c>
      <c r="E3659" s="1" t="s">
        <v>11</v>
      </c>
      <c r="F3659" s="1" t="s">
        <v>35</v>
      </c>
      <c r="G3659" s="1">
        <v>29</v>
      </c>
      <c r="H3659" s="1" t="s">
        <v>34</v>
      </c>
      <c r="I3659" s="1" t="s">
        <v>25</v>
      </c>
      <c r="J3659" s="1" t="s">
        <v>22</v>
      </c>
    </row>
    <row r="3660" spans="1:10" x14ac:dyDescent="0.25">
      <c r="A3660" s="1">
        <v>804168</v>
      </c>
      <c r="B3660" s="1" t="s">
        <v>30</v>
      </c>
      <c r="C3660" s="2">
        <v>42419</v>
      </c>
      <c r="D3660" s="2">
        <v>42419.31527777778</v>
      </c>
      <c r="E3660" s="1" t="s">
        <v>11</v>
      </c>
      <c r="F3660" s="1" t="s">
        <v>12</v>
      </c>
      <c r="G3660" s="1">
        <v>42</v>
      </c>
      <c r="H3660" s="1" t="s">
        <v>21</v>
      </c>
      <c r="I3660" s="1" t="s">
        <v>14</v>
      </c>
      <c r="J3660" s="1" t="s">
        <v>15</v>
      </c>
    </row>
    <row r="3661" spans="1:10" x14ac:dyDescent="0.25">
      <c r="A3661" s="1">
        <v>789280</v>
      </c>
      <c r="B3661" s="1" t="s">
        <v>37</v>
      </c>
      <c r="C3661" s="2">
        <v>42421</v>
      </c>
      <c r="D3661" s="2">
        <v>42421.5625</v>
      </c>
      <c r="E3661" s="1" t="s">
        <v>11</v>
      </c>
      <c r="F3661" s="1" t="s">
        <v>35</v>
      </c>
      <c r="G3661" s="1">
        <v>42</v>
      </c>
      <c r="H3661" s="1" t="s">
        <v>21</v>
      </c>
      <c r="I3661" s="1" t="s">
        <v>18</v>
      </c>
      <c r="J3661" s="1" t="s">
        <v>15</v>
      </c>
    </row>
    <row r="3662" spans="1:10" x14ac:dyDescent="0.25">
      <c r="A3662" s="1">
        <v>789280</v>
      </c>
      <c r="B3662" s="1" t="s">
        <v>31</v>
      </c>
      <c r="C3662" s="2">
        <v>42404</v>
      </c>
      <c r="D3662" s="2">
        <v>42404.272916666669</v>
      </c>
      <c r="E3662" s="1" t="s">
        <v>11</v>
      </c>
      <c r="F3662" s="1" t="s">
        <v>35</v>
      </c>
      <c r="G3662" s="1">
        <v>42</v>
      </c>
      <c r="H3662" s="1" t="s">
        <v>21</v>
      </c>
      <c r="I3662" s="1" t="s">
        <v>25</v>
      </c>
      <c r="J3662" s="1" t="s">
        <v>15</v>
      </c>
    </row>
    <row r="3663" spans="1:10" x14ac:dyDescent="0.25">
      <c r="A3663" s="1">
        <v>789280</v>
      </c>
      <c r="B3663" s="1" t="s">
        <v>40</v>
      </c>
      <c r="C3663" s="2">
        <v>42407</v>
      </c>
      <c r="D3663" s="2">
        <v>42407.295138888891</v>
      </c>
      <c r="E3663" s="1" t="s">
        <v>11</v>
      </c>
      <c r="F3663" s="1" t="s">
        <v>35</v>
      </c>
      <c r="G3663" s="1">
        <v>42</v>
      </c>
      <c r="H3663" s="1" t="s">
        <v>21</v>
      </c>
      <c r="I3663" s="1" t="s">
        <v>14</v>
      </c>
      <c r="J3663" s="1" t="s">
        <v>15</v>
      </c>
    </row>
    <row r="3664" spans="1:10" x14ac:dyDescent="0.25">
      <c r="A3664" s="1">
        <v>349851</v>
      </c>
      <c r="B3664" s="1" t="s">
        <v>31</v>
      </c>
      <c r="C3664" s="2">
        <v>42456</v>
      </c>
      <c r="D3664" s="2">
        <v>42456.280555555553</v>
      </c>
      <c r="E3664" s="1" t="s">
        <v>17</v>
      </c>
      <c r="F3664" s="1" t="s">
        <v>17</v>
      </c>
      <c r="G3664" s="1">
        <v>0</v>
      </c>
      <c r="H3664" s="1" t="s">
        <v>17</v>
      </c>
      <c r="I3664" s="1" t="s">
        <v>25</v>
      </c>
      <c r="J3664" s="1" t="s">
        <v>19</v>
      </c>
    </row>
    <row r="3665" spans="1:10" x14ac:dyDescent="0.25">
      <c r="A3665" s="1">
        <v>349851</v>
      </c>
      <c r="B3665" s="1" t="s">
        <v>27</v>
      </c>
      <c r="C3665" s="2">
        <v>42455</v>
      </c>
      <c r="D3665" s="2">
        <v>42455.461111111108</v>
      </c>
      <c r="E3665" s="1" t="s">
        <v>17</v>
      </c>
      <c r="F3665" s="1" t="s">
        <v>17</v>
      </c>
      <c r="G3665" s="1">
        <v>0</v>
      </c>
      <c r="H3665" s="1" t="s">
        <v>17</v>
      </c>
      <c r="I3665" s="1" t="s">
        <v>18</v>
      </c>
      <c r="J3665" s="1" t="s">
        <v>19</v>
      </c>
    </row>
    <row r="3666" spans="1:10" x14ac:dyDescent="0.25">
      <c r="A3666" s="1">
        <v>831150</v>
      </c>
      <c r="B3666" s="1" t="s">
        <v>16</v>
      </c>
      <c r="C3666" s="2">
        <v>42437</v>
      </c>
      <c r="D3666" s="2">
        <v>42437.226388888892</v>
      </c>
      <c r="E3666" s="1" t="s">
        <v>11</v>
      </c>
      <c r="F3666" s="1" t="s">
        <v>17</v>
      </c>
      <c r="G3666" s="1">
        <v>39</v>
      </c>
      <c r="H3666" s="1" t="s">
        <v>13</v>
      </c>
      <c r="I3666" s="1" t="s">
        <v>25</v>
      </c>
      <c r="J3666" s="1" t="s">
        <v>15</v>
      </c>
    </row>
    <row r="3667" spans="1:10" x14ac:dyDescent="0.25">
      <c r="A3667" s="1">
        <v>809617</v>
      </c>
      <c r="B3667" s="1" t="s">
        <v>40</v>
      </c>
      <c r="C3667" s="2">
        <v>42388</v>
      </c>
      <c r="D3667" s="2">
        <v>42388.223611111112</v>
      </c>
      <c r="E3667" s="1" t="s">
        <v>11</v>
      </c>
      <c r="F3667" s="1" t="s">
        <v>35</v>
      </c>
      <c r="G3667" s="1">
        <v>56</v>
      </c>
      <c r="H3667" s="1" t="s">
        <v>34</v>
      </c>
      <c r="I3667" s="1" t="s">
        <v>25</v>
      </c>
      <c r="J3667" s="1" t="s">
        <v>26</v>
      </c>
    </row>
    <row r="3668" spans="1:10" x14ac:dyDescent="0.25">
      <c r="A3668" s="1">
        <v>809617</v>
      </c>
      <c r="B3668" s="1" t="s">
        <v>41</v>
      </c>
      <c r="C3668" s="2">
        <v>42460</v>
      </c>
      <c r="D3668" s="2">
        <v>42460.213194444441</v>
      </c>
      <c r="E3668" s="1" t="s">
        <v>11</v>
      </c>
      <c r="F3668" s="1" t="s">
        <v>35</v>
      </c>
      <c r="G3668" s="1">
        <v>56</v>
      </c>
      <c r="H3668" s="1" t="s">
        <v>34</v>
      </c>
      <c r="I3668" s="1" t="s">
        <v>25</v>
      </c>
      <c r="J3668" s="1" t="s">
        <v>26</v>
      </c>
    </row>
    <row r="3669" spans="1:10" x14ac:dyDescent="0.25">
      <c r="A3669" s="1">
        <v>821163</v>
      </c>
      <c r="B3669" s="1" t="s">
        <v>30</v>
      </c>
      <c r="C3669" s="2">
        <v>42442</v>
      </c>
      <c r="D3669" s="2">
        <v>42442.333333333336</v>
      </c>
      <c r="E3669" s="1" t="s">
        <v>11</v>
      </c>
      <c r="F3669" s="1" t="s">
        <v>35</v>
      </c>
      <c r="G3669" s="1">
        <v>30</v>
      </c>
      <c r="H3669" s="1" t="s">
        <v>21</v>
      </c>
      <c r="I3669" s="1" t="s">
        <v>14</v>
      </c>
      <c r="J3669" s="1" t="s">
        <v>22</v>
      </c>
    </row>
    <row r="3670" spans="1:10" x14ac:dyDescent="0.25">
      <c r="A3670" s="1">
        <v>821163</v>
      </c>
      <c r="B3670" s="1" t="s">
        <v>31</v>
      </c>
      <c r="C3670" s="2">
        <v>42442</v>
      </c>
      <c r="D3670" s="2">
        <v>42442.258333333331</v>
      </c>
      <c r="E3670" s="1" t="s">
        <v>11</v>
      </c>
      <c r="F3670" s="1" t="s">
        <v>35</v>
      </c>
      <c r="G3670" s="1">
        <v>30</v>
      </c>
      <c r="H3670" s="1" t="s">
        <v>21</v>
      </c>
      <c r="I3670" s="1" t="s">
        <v>25</v>
      </c>
      <c r="J3670" s="1" t="s">
        <v>22</v>
      </c>
    </row>
    <row r="3671" spans="1:10" x14ac:dyDescent="0.25">
      <c r="A3671" s="1">
        <v>821163</v>
      </c>
      <c r="B3671" s="1" t="s">
        <v>40</v>
      </c>
      <c r="C3671" s="2">
        <v>42443</v>
      </c>
      <c r="D3671" s="2">
        <v>42443.249305555553</v>
      </c>
      <c r="E3671" s="1" t="s">
        <v>11</v>
      </c>
      <c r="F3671" s="1" t="s">
        <v>35</v>
      </c>
      <c r="G3671" s="1">
        <v>30</v>
      </c>
      <c r="H3671" s="1" t="s">
        <v>21</v>
      </c>
      <c r="I3671" s="1" t="s">
        <v>25</v>
      </c>
      <c r="J3671" s="1" t="s">
        <v>22</v>
      </c>
    </row>
    <row r="3672" spans="1:10" x14ac:dyDescent="0.25">
      <c r="A3672" s="1">
        <v>821163</v>
      </c>
      <c r="B3672" s="1" t="s">
        <v>31</v>
      </c>
      <c r="C3672" s="2">
        <v>42443</v>
      </c>
      <c r="D3672" s="2">
        <v>42443.355555555558</v>
      </c>
      <c r="E3672" s="1" t="s">
        <v>11</v>
      </c>
      <c r="F3672" s="1" t="s">
        <v>35</v>
      </c>
      <c r="G3672" s="1">
        <v>30</v>
      </c>
      <c r="H3672" s="1" t="s">
        <v>21</v>
      </c>
      <c r="I3672" s="1" t="s">
        <v>14</v>
      </c>
      <c r="J3672" s="1" t="s">
        <v>22</v>
      </c>
    </row>
    <row r="3673" spans="1:10" x14ac:dyDescent="0.25">
      <c r="A3673" s="1">
        <v>2426740</v>
      </c>
      <c r="B3673" s="1" t="s">
        <v>33</v>
      </c>
      <c r="C3673" s="2">
        <v>42440</v>
      </c>
      <c r="D3673" s="2">
        <v>42440.513194444444</v>
      </c>
      <c r="E3673" s="1" t="s">
        <v>11</v>
      </c>
      <c r="F3673" s="1" t="s">
        <v>12</v>
      </c>
      <c r="G3673" s="1">
        <v>37</v>
      </c>
      <c r="H3673" s="1" t="s">
        <v>13</v>
      </c>
      <c r="I3673" s="1" t="s">
        <v>18</v>
      </c>
      <c r="J3673" s="1" t="s">
        <v>15</v>
      </c>
    </row>
    <row r="3674" spans="1:10" x14ac:dyDescent="0.25">
      <c r="A3674" s="1">
        <v>2426740</v>
      </c>
      <c r="B3674" s="1" t="s">
        <v>33</v>
      </c>
      <c r="C3674" s="2">
        <v>42440</v>
      </c>
      <c r="D3674" s="2">
        <v>42440.397916666669</v>
      </c>
      <c r="E3674" s="1" t="s">
        <v>11</v>
      </c>
      <c r="F3674" s="1" t="s">
        <v>12</v>
      </c>
      <c r="G3674" s="1">
        <v>37</v>
      </c>
      <c r="H3674" s="1" t="s">
        <v>13</v>
      </c>
      <c r="I3674" s="1" t="s">
        <v>14</v>
      </c>
      <c r="J3674" s="1" t="s">
        <v>15</v>
      </c>
    </row>
    <row r="3675" spans="1:10" x14ac:dyDescent="0.25">
      <c r="A3675" s="1">
        <v>2426740</v>
      </c>
      <c r="B3675" s="1" t="s">
        <v>16</v>
      </c>
      <c r="C3675" s="2">
        <v>42449</v>
      </c>
      <c r="D3675" s="2">
        <v>42449.21597222222</v>
      </c>
      <c r="E3675" s="1" t="s">
        <v>11</v>
      </c>
      <c r="F3675" s="1" t="s">
        <v>12</v>
      </c>
      <c r="G3675" s="1">
        <v>37</v>
      </c>
      <c r="H3675" s="1" t="s">
        <v>13</v>
      </c>
      <c r="I3675" s="1" t="s">
        <v>25</v>
      </c>
      <c r="J3675" s="1" t="s">
        <v>15</v>
      </c>
    </row>
    <row r="3676" spans="1:10" x14ac:dyDescent="0.25">
      <c r="A3676" s="1">
        <v>2426740</v>
      </c>
      <c r="B3676" s="1" t="s">
        <v>36</v>
      </c>
      <c r="C3676" s="2">
        <v>42418</v>
      </c>
      <c r="D3676" s="2">
        <v>42418.216666666667</v>
      </c>
      <c r="E3676" s="1" t="s">
        <v>11</v>
      </c>
      <c r="F3676" s="1" t="s">
        <v>12</v>
      </c>
      <c r="G3676" s="1">
        <v>37</v>
      </c>
      <c r="H3676" s="1" t="s">
        <v>13</v>
      </c>
      <c r="I3676" s="1" t="s">
        <v>25</v>
      </c>
      <c r="J3676" s="1" t="s">
        <v>15</v>
      </c>
    </row>
    <row r="3677" spans="1:10" x14ac:dyDescent="0.25">
      <c r="A3677" s="1">
        <v>2426740</v>
      </c>
      <c r="B3677" s="1" t="s">
        <v>51</v>
      </c>
      <c r="C3677" s="2">
        <v>42413</v>
      </c>
      <c r="D3677" s="2">
        <v>42413.613194444442</v>
      </c>
      <c r="E3677" s="1" t="s">
        <v>11</v>
      </c>
      <c r="F3677" s="1" t="s">
        <v>12</v>
      </c>
      <c r="G3677" s="1">
        <v>37</v>
      </c>
      <c r="H3677" s="1" t="s">
        <v>13</v>
      </c>
      <c r="I3677" s="1" t="s">
        <v>44</v>
      </c>
      <c r="J3677" s="1" t="s">
        <v>15</v>
      </c>
    </row>
    <row r="3678" spans="1:10" x14ac:dyDescent="0.25">
      <c r="A3678" s="1">
        <v>821166</v>
      </c>
      <c r="B3678" s="1" t="s">
        <v>33</v>
      </c>
      <c r="C3678" s="2">
        <v>42419</v>
      </c>
      <c r="D3678" s="2">
        <v>42419.611805555556</v>
      </c>
      <c r="E3678" s="1" t="s">
        <v>11</v>
      </c>
      <c r="F3678" s="1" t="s">
        <v>35</v>
      </c>
      <c r="G3678" s="1">
        <v>19</v>
      </c>
      <c r="H3678" s="1" t="s">
        <v>49</v>
      </c>
      <c r="I3678" s="1" t="s">
        <v>44</v>
      </c>
      <c r="J3678" s="1" t="s">
        <v>22</v>
      </c>
    </row>
    <row r="3679" spans="1:10" x14ac:dyDescent="0.25">
      <c r="A3679" s="1">
        <v>821166</v>
      </c>
      <c r="B3679" s="1" t="s">
        <v>33</v>
      </c>
      <c r="C3679" s="2">
        <v>42419</v>
      </c>
      <c r="D3679" s="2">
        <v>42419.145138888889</v>
      </c>
      <c r="E3679" s="1" t="s">
        <v>11</v>
      </c>
      <c r="F3679" s="1" t="s">
        <v>35</v>
      </c>
      <c r="G3679" s="1">
        <v>19</v>
      </c>
      <c r="H3679" s="1" t="s">
        <v>49</v>
      </c>
      <c r="I3679" s="1" t="s">
        <v>25</v>
      </c>
      <c r="J3679" s="1" t="s">
        <v>22</v>
      </c>
    </row>
    <row r="3680" spans="1:10" x14ac:dyDescent="0.25">
      <c r="A3680" s="1">
        <v>821166</v>
      </c>
      <c r="B3680" s="1" t="s">
        <v>36</v>
      </c>
      <c r="C3680" s="2">
        <v>42419</v>
      </c>
      <c r="D3680" s="2">
        <v>42419.468055555553</v>
      </c>
      <c r="E3680" s="1" t="s">
        <v>11</v>
      </c>
      <c r="F3680" s="1" t="s">
        <v>35</v>
      </c>
      <c r="G3680" s="1">
        <v>19</v>
      </c>
      <c r="H3680" s="1" t="s">
        <v>49</v>
      </c>
      <c r="I3680" s="1" t="s">
        <v>18</v>
      </c>
      <c r="J3680" s="1" t="s">
        <v>22</v>
      </c>
    </row>
    <row r="3681" spans="1:10" x14ac:dyDescent="0.25">
      <c r="A3681" s="1">
        <v>821166</v>
      </c>
      <c r="B3681" s="1" t="s">
        <v>33</v>
      </c>
      <c r="C3681" s="2">
        <v>42419</v>
      </c>
      <c r="D3681" s="2">
        <v>42419.37777777778</v>
      </c>
      <c r="E3681" s="1" t="s">
        <v>11</v>
      </c>
      <c r="F3681" s="1" t="s">
        <v>35</v>
      </c>
      <c r="G3681" s="1">
        <v>19</v>
      </c>
      <c r="H3681" s="1" t="s">
        <v>49</v>
      </c>
      <c r="I3681" s="1" t="s">
        <v>14</v>
      </c>
      <c r="J3681" s="1" t="s">
        <v>22</v>
      </c>
    </row>
    <row r="3682" spans="1:10" x14ac:dyDescent="0.25">
      <c r="A3682" s="1">
        <v>821166</v>
      </c>
      <c r="B3682" s="1" t="s">
        <v>10</v>
      </c>
      <c r="C3682" s="2">
        <v>42419</v>
      </c>
      <c r="D3682" s="2">
        <v>42419.475694444445</v>
      </c>
      <c r="E3682" s="1" t="s">
        <v>11</v>
      </c>
      <c r="F3682" s="1" t="s">
        <v>35</v>
      </c>
      <c r="G3682" s="1">
        <v>19</v>
      </c>
      <c r="H3682" s="1" t="s">
        <v>49</v>
      </c>
      <c r="I3682" s="1" t="s">
        <v>18</v>
      </c>
      <c r="J3682" s="1" t="s">
        <v>22</v>
      </c>
    </row>
    <row r="3683" spans="1:10" x14ac:dyDescent="0.25">
      <c r="A3683" s="1">
        <v>821166</v>
      </c>
      <c r="B3683" s="1" t="s">
        <v>30</v>
      </c>
      <c r="C3683" s="2">
        <v>42419</v>
      </c>
      <c r="D3683" s="2">
        <v>42419.465277777781</v>
      </c>
      <c r="E3683" s="1" t="s">
        <v>11</v>
      </c>
      <c r="F3683" s="1" t="s">
        <v>35</v>
      </c>
      <c r="G3683" s="1">
        <v>19</v>
      </c>
      <c r="H3683" s="1" t="s">
        <v>49</v>
      </c>
      <c r="I3683" s="1" t="s">
        <v>18</v>
      </c>
      <c r="J3683" s="1" t="s">
        <v>22</v>
      </c>
    </row>
    <row r="3684" spans="1:10" x14ac:dyDescent="0.25">
      <c r="A3684" s="1">
        <v>821166</v>
      </c>
      <c r="B3684" s="1" t="s">
        <v>50</v>
      </c>
      <c r="C3684" s="2">
        <v>42423</v>
      </c>
      <c r="D3684" s="2">
        <v>42423.127083333333</v>
      </c>
      <c r="E3684" s="1" t="s">
        <v>11</v>
      </c>
      <c r="F3684" s="1" t="s">
        <v>35</v>
      </c>
      <c r="G3684" s="1">
        <v>19</v>
      </c>
      <c r="H3684" s="1" t="s">
        <v>49</v>
      </c>
      <c r="I3684" s="1" t="s">
        <v>25</v>
      </c>
      <c r="J3684" s="1" t="s">
        <v>22</v>
      </c>
    </row>
    <row r="3685" spans="1:10" x14ac:dyDescent="0.25">
      <c r="A3685" s="1">
        <v>821166</v>
      </c>
      <c r="B3685" s="1" t="s">
        <v>45</v>
      </c>
      <c r="C3685" s="2">
        <v>42423</v>
      </c>
      <c r="D3685" s="2">
        <v>42423.134722222225</v>
      </c>
      <c r="E3685" s="1" t="s">
        <v>11</v>
      </c>
      <c r="F3685" s="1" t="s">
        <v>35</v>
      </c>
      <c r="G3685" s="1">
        <v>19</v>
      </c>
      <c r="H3685" s="1" t="s">
        <v>49</v>
      </c>
      <c r="I3685" s="1" t="s">
        <v>25</v>
      </c>
      <c r="J3685" s="1" t="s">
        <v>22</v>
      </c>
    </row>
    <row r="3686" spans="1:10" x14ac:dyDescent="0.25">
      <c r="A3686" s="1">
        <v>930743</v>
      </c>
      <c r="B3686" s="1" t="s">
        <v>31</v>
      </c>
      <c r="C3686" s="2">
        <v>42457</v>
      </c>
      <c r="D3686" s="2">
        <v>42457.425000000003</v>
      </c>
      <c r="E3686" s="1" t="s">
        <v>11</v>
      </c>
      <c r="F3686" s="1" t="s">
        <v>20</v>
      </c>
      <c r="G3686" s="1">
        <v>25</v>
      </c>
      <c r="H3686" s="1" t="s">
        <v>21</v>
      </c>
      <c r="I3686" s="1" t="s">
        <v>14</v>
      </c>
      <c r="J3686" s="1" t="s">
        <v>22</v>
      </c>
    </row>
    <row r="3687" spans="1:10" x14ac:dyDescent="0.25">
      <c r="A3687" s="1">
        <v>930743</v>
      </c>
      <c r="B3687" s="1" t="s">
        <v>29</v>
      </c>
      <c r="C3687" s="2">
        <v>42457</v>
      </c>
      <c r="D3687" s="2">
        <v>42457.426388888889</v>
      </c>
      <c r="E3687" s="1" t="s">
        <v>11</v>
      </c>
      <c r="F3687" s="1" t="s">
        <v>20</v>
      </c>
      <c r="G3687" s="1">
        <v>25</v>
      </c>
      <c r="H3687" s="1" t="s">
        <v>21</v>
      </c>
      <c r="I3687" s="1" t="s">
        <v>14</v>
      </c>
      <c r="J3687" s="1" t="s">
        <v>22</v>
      </c>
    </row>
    <row r="3688" spans="1:10" x14ac:dyDescent="0.25">
      <c r="A3688" s="1">
        <v>2287495</v>
      </c>
      <c r="B3688" s="1" t="s">
        <v>30</v>
      </c>
      <c r="C3688" s="2">
        <v>42452</v>
      </c>
      <c r="D3688" s="2">
        <v>42452.168055555558</v>
      </c>
      <c r="E3688" s="1" t="s">
        <v>23</v>
      </c>
      <c r="F3688" s="1" t="s">
        <v>17</v>
      </c>
      <c r="G3688" s="1">
        <v>15</v>
      </c>
      <c r="H3688" s="1" t="s">
        <v>21</v>
      </c>
      <c r="I3688" s="1" t="s">
        <v>25</v>
      </c>
      <c r="J3688" s="1" t="s">
        <v>19</v>
      </c>
    </row>
    <row r="3689" spans="1:10" x14ac:dyDescent="0.25">
      <c r="A3689" s="1">
        <v>821168</v>
      </c>
      <c r="B3689" s="1" t="s">
        <v>33</v>
      </c>
      <c r="C3689" s="2">
        <v>42440</v>
      </c>
      <c r="D3689" s="2">
        <v>42440.470833333333</v>
      </c>
      <c r="E3689" s="1" t="s">
        <v>11</v>
      </c>
      <c r="F3689" s="1" t="s">
        <v>17</v>
      </c>
      <c r="G3689" s="1">
        <v>40</v>
      </c>
      <c r="H3689" s="1" t="s">
        <v>46</v>
      </c>
      <c r="I3689" s="1" t="s">
        <v>18</v>
      </c>
      <c r="J3689" s="1" t="s">
        <v>15</v>
      </c>
    </row>
    <row r="3690" spans="1:10" x14ac:dyDescent="0.25">
      <c r="A3690" s="1">
        <v>821168</v>
      </c>
      <c r="B3690" s="1" t="s">
        <v>33</v>
      </c>
      <c r="C3690" s="2">
        <v>42440</v>
      </c>
      <c r="D3690" s="2">
        <v>42440.347222222219</v>
      </c>
      <c r="E3690" s="1" t="s">
        <v>11</v>
      </c>
      <c r="F3690" s="1" t="s">
        <v>17</v>
      </c>
      <c r="G3690" s="1">
        <v>40</v>
      </c>
      <c r="H3690" s="1" t="s">
        <v>46</v>
      </c>
      <c r="I3690" s="1" t="s">
        <v>14</v>
      </c>
      <c r="J3690" s="1" t="s">
        <v>15</v>
      </c>
    </row>
    <row r="3691" spans="1:10" x14ac:dyDescent="0.25">
      <c r="A3691" s="1">
        <v>821168</v>
      </c>
      <c r="B3691" s="1" t="s">
        <v>33</v>
      </c>
      <c r="C3691" s="2">
        <v>42455</v>
      </c>
      <c r="D3691" s="2">
        <v>42455.48333333333</v>
      </c>
      <c r="E3691" s="1" t="s">
        <v>11</v>
      </c>
      <c r="F3691" s="1" t="s">
        <v>17</v>
      </c>
      <c r="G3691" s="1">
        <v>40</v>
      </c>
      <c r="H3691" s="1" t="s">
        <v>46</v>
      </c>
      <c r="I3691" s="1" t="s">
        <v>18</v>
      </c>
      <c r="J3691" s="1" t="s">
        <v>15</v>
      </c>
    </row>
    <row r="3692" spans="1:10" x14ac:dyDescent="0.25">
      <c r="A3692" s="1">
        <v>789288</v>
      </c>
      <c r="B3692" s="1" t="s">
        <v>40</v>
      </c>
      <c r="C3692" s="2">
        <v>42419</v>
      </c>
      <c r="D3692" s="2">
        <v>42419.44027777778</v>
      </c>
      <c r="E3692" s="1" t="s">
        <v>11</v>
      </c>
      <c r="F3692" s="1" t="s">
        <v>20</v>
      </c>
      <c r="G3692" s="1">
        <v>25</v>
      </c>
      <c r="H3692" s="1" t="s">
        <v>43</v>
      </c>
      <c r="I3692" s="1" t="s">
        <v>14</v>
      </c>
      <c r="J3692" s="1" t="s">
        <v>22</v>
      </c>
    </row>
    <row r="3693" spans="1:10" x14ac:dyDescent="0.25">
      <c r="A3693" s="1">
        <v>789288</v>
      </c>
      <c r="B3693" s="1" t="s">
        <v>40</v>
      </c>
      <c r="C3693" s="2">
        <v>42407</v>
      </c>
      <c r="D3693" s="2">
        <v>42407.578472222223</v>
      </c>
      <c r="E3693" s="1" t="s">
        <v>11</v>
      </c>
      <c r="F3693" s="1" t="s">
        <v>20</v>
      </c>
      <c r="G3693" s="1">
        <v>25</v>
      </c>
      <c r="H3693" s="1" t="s">
        <v>43</v>
      </c>
      <c r="I3693" s="1" t="s">
        <v>18</v>
      </c>
      <c r="J3693" s="1" t="s">
        <v>22</v>
      </c>
    </row>
    <row r="3694" spans="1:10" x14ac:dyDescent="0.25">
      <c r="A3694" s="1">
        <v>789288</v>
      </c>
      <c r="B3694" s="1" t="s">
        <v>36</v>
      </c>
      <c r="C3694" s="2">
        <v>42406</v>
      </c>
      <c r="D3694" s="2">
        <v>42406.424305555556</v>
      </c>
      <c r="E3694" s="1" t="s">
        <v>11</v>
      </c>
      <c r="F3694" s="1" t="s">
        <v>20</v>
      </c>
      <c r="G3694" s="1">
        <v>25</v>
      </c>
      <c r="H3694" s="1" t="s">
        <v>43</v>
      </c>
      <c r="I3694" s="1" t="s">
        <v>14</v>
      </c>
      <c r="J3694" s="1" t="s">
        <v>22</v>
      </c>
    </row>
    <row r="3695" spans="1:10" x14ac:dyDescent="0.25">
      <c r="A3695" s="1">
        <v>897770</v>
      </c>
      <c r="B3695" s="1" t="s">
        <v>33</v>
      </c>
      <c r="C3695" s="2">
        <v>42453</v>
      </c>
      <c r="D3695" s="2">
        <v>42453.164583333331</v>
      </c>
      <c r="E3695" s="1" t="s">
        <v>11</v>
      </c>
      <c r="F3695" s="1" t="s">
        <v>35</v>
      </c>
      <c r="G3695" s="1">
        <v>45</v>
      </c>
      <c r="H3695" s="1" t="s">
        <v>21</v>
      </c>
      <c r="I3695" s="1" t="s">
        <v>25</v>
      </c>
      <c r="J3695" s="1" t="s">
        <v>15</v>
      </c>
    </row>
    <row r="3696" spans="1:10" x14ac:dyDescent="0.25">
      <c r="A3696" s="1">
        <v>582516</v>
      </c>
      <c r="B3696" s="1" t="s">
        <v>41</v>
      </c>
      <c r="C3696" s="2">
        <v>42371</v>
      </c>
      <c r="D3696" s="2">
        <v>42371.18472222222</v>
      </c>
      <c r="E3696" s="1" t="s">
        <v>11</v>
      </c>
      <c r="F3696" s="1" t="s">
        <v>35</v>
      </c>
      <c r="G3696" s="1">
        <v>28</v>
      </c>
      <c r="H3696" s="1" t="s">
        <v>21</v>
      </c>
      <c r="I3696" s="1" t="s">
        <v>25</v>
      </c>
      <c r="J3696" s="1" t="s">
        <v>22</v>
      </c>
    </row>
    <row r="3697" spans="1:10" x14ac:dyDescent="0.25">
      <c r="A3697" s="1">
        <v>866862</v>
      </c>
      <c r="B3697" s="1" t="s">
        <v>36</v>
      </c>
      <c r="C3697" s="2">
        <v>42438</v>
      </c>
      <c r="D3697" s="2">
        <v>42438.390277777777</v>
      </c>
      <c r="E3697" s="1" t="s">
        <v>11</v>
      </c>
      <c r="F3697" s="1" t="s">
        <v>17</v>
      </c>
      <c r="G3697" s="1">
        <v>43</v>
      </c>
      <c r="H3697" s="1" t="s">
        <v>52</v>
      </c>
      <c r="I3697" s="1" t="s">
        <v>14</v>
      </c>
      <c r="J3697" s="1" t="s">
        <v>15</v>
      </c>
    </row>
    <row r="3698" spans="1:10" x14ac:dyDescent="0.25">
      <c r="A3698" s="1">
        <v>705439</v>
      </c>
      <c r="B3698" s="1" t="s">
        <v>30</v>
      </c>
      <c r="C3698" s="2">
        <v>42408</v>
      </c>
      <c r="D3698" s="2">
        <v>42408.399305555555</v>
      </c>
      <c r="E3698" s="1" t="s">
        <v>11</v>
      </c>
      <c r="F3698" s="1" t="s">
        <v>35</v>
      </c>
      <c r="G3698" s="1">
        <v>19</v>
      </c>
      <c r="H3698" s="1" t="s">
        <v>43</v>
      </c>
      <c r="I3698" s="1" t="s">
        <v>14</v>
      </c>
      <c r="J3698" s="1" t="s">
        <v>22</v>
      </c>
    </row>
    <row r="3699" spans="1:10" x14ac:dyDescent="0.25">
      <c r="A3699" s="1">
        <v>860128</v>
      </c>
      <c r="B3699" s="1" t="s">
        <v>16</v>
      </c>
      <c r="C3699" s="2">
        <v>42459</v>
      </c>
      <c r="D3699" s="2">
        <v>42459.188888888886</v>
      </c>
      <c r="E3699" s="1" t="s">
        <v>11</v>
      </c>
      <c r="F3699" s="1" t="s">
        <v>20</v>
      </c>
      <c r="G3699" s="1">
        <v>35</v>
      </c>
      <c r="H3699" s="1" t="s">
        <v>52</v>
      </c>
      <c r="I3699" s="1" t="s">
        <v>25</v>
      </c>
      <c r="J3699" s="1" t="s">
        <v>15</v>
      </c>
    </row>
    <row r="3700" spans="1:10" x14ac:dyDescent="0.25">
      <c r="A3700" s="1">
        <v>866864</v>
      </c>
      <c r="B3700" s="1" t="s">
        <v>16</v>
      </c>
      <c r="C3700" s="2">
        <v>42436</v>
      </c>
      <c r="D3700" s="2">
        <v>42436.19027777778</v>
      </c>
      <c r="E3700" s="1" t="s">
        <v>11</v>
      </c>
      <c r="F3700" s="1" t="s">
        <v>20</v>
      </c>
      <c r="G3700" s="1">
        <v>29</v>
      </c>
      <c r="H3700" s="1" t="s">
        <v>21</v>
      </c>
      <c r="I3700" s="1" t="s">
        <v>25</v>
      </c>
      <c r="J3700" s="1" t="s">
        <v>22</v>
      </c>
    </row>
    <row r="3701" spans="1:10" x14ac:dyDescent="0.25">
      <c r="A3701" s="1">
        <v>789295</v>
      </c>
      <c r="B3701" s="1" t="s">
        <v>48</v>
      </c>
      <c r="C3701" s="2">
        <v>42412</v>
      </c>
      <c r="D3701" s="2">
        <v>42412.352777777778</v>
      </c>
      <c r="E3701" s="1" t="s">
        <v>23</v>
      </c>
      <c r="F3701" s="1" t="s">
        <v>24</v>
      </c>
      <c r="G3701" s="1">
        <v>35</v>
      </c>
      <c r="H3701" s="1" t="s">
        <v>13</v>
      </c>
      <c r="I3701" s="1" t="s">
        <v>14</v>
      </c>
      <c r="J3701" s="1" t="s">
        <v>15</v>
      </c>
    </row>
    <row r="3702" spans="1:10" x14ac:dyDescent="0.25">
      <c r="A3702" s="1">
        <v>789297</v>
      </c>
      <c r="B3702" s="1" t="s">
        <v>40</v>
      </c>
      <c r="C3702" s="2">
        <v>42387</v>
      </c>
      <c r="D3702" s="2">
        <v>42387.594444444447</v>
      </c>
      <c r="E3702" s="1" t="s">
        <v>11</v>
      </c>
      <c r="F3702" s="1" t="s">
        <v>35</v>
      </c>
      <c r="G3702" s="1">
        <v>33</v>
      </c>
      <c r="H3702" s="1" t="s">
        <v>34</v>
      </c>
      <c r="I3702" s="1" t="s">
        <v>44</v>
      </c>
      <c r="J3702" s="1" t="s">
        <v>15</v>
      </c>
    </row>
    <row r="3703" spans="1:10" x14ac:dyDescent="0.25">
      <c r="A3703" s="1">
        <v>940353</v>
      </c>
      <c r="B3703" s="1" t="s">
        <v>16</v>
      </c>
      <c r="C3703" s="2">
        <v>42458</v>
      </c>
      <c r="D3703" s="2">
        <v>42458.501388888886</v>
      </c>
      <c r="E3703" s="1" t="s">
        <v>11</v>
      </c>
      <c r="F3703" s="1" t="s">
        <v>20</v>
      </c>
      <c r="G3703" s="1">
        <v>29</v>
      </c>
      <c r="H3703" s="1" t="s">
        <v>21</v>
      </c>
      <c r="I3703" s="1" t="s">
        <v>18</v>
      </c>
      <c r="J3703" s="1" t="s">
        <v>22</v>
      </c>
    </row>
    <row r="3704" spans="1:10" x14ac:dyDescent="0.25">
      <c r="A3704" s="1">
        <v>63454</v>
      </c>
      <c r="B3704" s="1" t="s">
        <v>41</v>
      </c>
      <c r="C3704" s="2">
        <v>42373</v>
      </c>
      <c r="D3704" s="2">
        <v>42373.256944444445</v>
      </c>
      <c r="E3704" s="1" t="s">
        <v>17</v>
      </c>
      <c r="F3704" s="1" t="s">
        <v>17</v>
      </c>
      <c r="G3704" s="1">
        <v>0</v>
      </c>
      <c r="H3704" s="1" t="s">
        <v>17</v>
      </c>
      <c r="I3704" s="1" t="s">
        <v>25</v>
      </c>
      <c r="J3704" s="1" t="s">
        <v>19</v>
      </c>
    </row>
    <row r="3705" spans="1:10" x14ac:dyDescent="0.25">
      <c r="A3705" s="1">
        <v>772448</v>
      </c>
      <c r="B3705" s="1" t="s">
        <v>47</v>
      </c>
      <c r="C3705" s="2">
        <v>42400</v>
      </c>
      <c r="D3705" s="2">
        <v>42400.393055555556</v>
      </c>
      <c r="E3705" s="1" t="s">
        <v>11</v>
      </c>
      <c r="F3705" s="1" t="s">
        <v>35</v>
      </c>
      <c r="G3705" s="1">
        <v>31</v>
      </c>
      <c r="H3705" s="1" t="s">
        <v>46</v>
      </c>
      <c r="I3705" s="1" t="s">
        <v>14</v>
      </c>
      <c r="J3705" s="1" t="s">
        <v>15</v>
      </c>
    </row>
    <row r="3706" spans="1:10" x14ac:dyDescent="0.25">
      <c r="A3706" s="1">
        <v>772448</v>
      </c>
      <c r="B3706" s="1" t="s">
        <v>40</v>
      </c>
      <c r="C3706" s="2">
        <v>42445</v>
      </c>
      <c r="D3706" s="2">
        <v>42445.356249999997</v>
      </c>
      <c r="E3706" s="1" t="s">
        <v>11</v>
      </c>
      <c r="F3706" s="1" t="s">
        <v>35</v>
      </c>
      <c r="G3706" s="1">
        <v>31</v>
      </c>
      <c r="H3706" s="1" t="s">
        <v>46</v>
      </c>
      <c r="I3706" s="1" t="s">
        <v>14</v>
      </c>
      <c r="J3706" s="1" t="s">
        <v>15</v>
      </c>
    </row>
    <row r="3707" spans="1:10" x14ac:dyDescent="0.25">
      <c r="A3707" s="1">
        <v>772449</v>
      </c>
      <c r="B3707" s="1" t="s">
        <v>33</v>
      </c>
      <c r="C3707" s="2">
        <v>42392</v>
      </c>
      <c r="D3707" s="2">
        <v>42392.225694444445</v>
      </c>
      <c r="E3707" s="1" t="s">
        <v>11</v>
      </c>
      <c r="F3707" s="1" t="s">
        <v>24</v>
      </c>
      <c r="G3707" s="1">
        <v>25</v>
      </c>
      <c r="H3707" s="1" t="s">
        <v>21</v>
      </c>
      <c r="I3707" s="1" t="s">
        <v>25</v>
      </c>
      <c r="J3707" s="1" t="s">
        <v>22</v>
      </c>
    </row>
    <row r="3708" spans="1:10" x14ac:dyDescent="0.25">
      <c r="A3708" s="1">
        <v>819683</v>
      </c>
      <c r="B3708" s="1" t="s">
        <v>36</v>
      </c>
      <c r="C3708" s="2">
        <v>42444</v>
      </c>
      <c r="D3708" s="2">
        <v>42444.321527777778</v>
      </c>
      <c r="E3708" s="1" t="s">
        <v>11</v>
      </c>
      <c r="F3708" s="1" t="s">
        <v>12</v>
      </c>
      <c r="G3708" s="1">
        <v>55</v>
      </c>
      <c r="H3708" s="1" t="s">
        <v>32</v>
      </c>
      <c r="I3708" s="1" t="s">
        <v>14</v>
      </c>
      <c r="J3708" s="1" t="s">
        <v>26</v>
      </c>
    </row>
    <row r="3709" spans="1:10" x14ac:dyDescent="0.25">
      <c r="A3709" s="1">
        <v>819683</v>
      </c>
      <c r="B3709" s="1" t="s">
        <v>41</v>
      </c>
      <c r="C3709" s="2">
        <v>42438</v>
      </c>
      <c r="D3709" s="2">
        <v>42438.149305555555</v>
      </c>
      <c r="E3709" s="1" t="s">
        <v>11</v>
      </c>
      <c r="F3709" s="1" t="s">
        <v>12</v>
      </c>
      <c r="G3709" s="1">
        <v>55</v>
      </c>
      <c r="H3709" s="1" t="s">
        <v>32</v>
      </c>
      <c r="I3709" s="1" t="s">
        <v>25</v>
      </c>
      <c r="J3709" s="1" t="s">
        <v>26</v>
      </c>
    </row>
    <row r="3710" spans="1:10" x14ac:dyDescent="0.25">
      <c r="A3710" s="1">
        <v>819683</v>
      </c>
      <c r="B3710" s="1" t="s">
        <v>29</v>
      </c>
      <c r="C3710" s="2">
        <v>42459</v>
      </c>
      <c r="D3710" s="2">
        <v>42459.206944444442</v>
      </c>
      <c r="E3710" s="1" t="s">
        <v>11</v>
      </c>
      <c r="F3710" s="1" t="s">
        <v>12</v>
      </c>
      <c r="G3710" s="1">
        <v>55</v>
      </c>
      <c r="H3710" s="1" t="s">
        <v>32</v>
      </c>
      <c r="I3710" s="1" t="s">
        <v>25</v>
      </c>
      <c r="J3710" s="1" t="s">
        <v>26</v>
      </c>
    </row>
    <row r="3711" spans="1:10" x14ac:dyDescent="0.25">
      <c r="A3711" s="1">
        <v>821186</v>
      </c>
      <c r="B3711" s="1" t="s">
        <v>10</v>
      </c>
      <c r="C3711" s="2">
        <v>42391</v>
      </c>
      <c r="D3711" s="2">
        <v>42391.202777777777</v>
      </c>
      <c r="E3711" s="1" t="s">
        <v>11</v>
      </c>
      <c r="F3711" s="1" t="s">
        <v>35</v>
      </c>
      <c r="G3711" s="1">
        <v>21</v>
      </c>
      <c r="H3711" s="1" t="s">
        <v>21</v>
      </c>
      <c r="I3711" s="1" t="s">
        <v>25</v>
      </c>
      <c r="J3711" s="1" t="s">
        <v>22</v>
      </c>
    </row>
    <row r="3712" spans="1:10" x14ac:dyDescent="0.25">
      <c r="A3712" s="1">
        <v>821186</v>
      </c>
      <c r="B3712" s="1" t="s">
        <v>10</v>
      </c>
      <c r="C3712" s="2">
        <v>42380</v>
      </c>
      <c r="D3712" s="2">
        <v>42380.48333333333</v>
      </c>
      <c r="E3712" s="1" t="s">
        <v>11</v>
      </c>
      <c r="F3712" s="1" t="s">
        <v>35</v>
      </c>
      <c r="G3712" s="1">
        <v>21</v>
      </c>
      <c r="H3712" s="1" t="s">
        <v>21</v>
      </c>
      <c r="I3712" s="1" t="s">
        <v>18</v>
      </c>
      <c r="J3712" s="1" t="s">
        <v>22</v>
      </c>
    </row>
    <row r="3713" spans="1:10" x14ac:dyDescent="0.25">
      <c r="A3713" s="1">
        <v>821186</v>
      </c>
      <c r="B3713" s="1" t="s">
        <v>10</v>
      </c>
      <c r="C3713" s="2">
        <v>42391</v>
      </c>
      <c r="D3713" s="2">
        <v>42391.20416666667</v>
      </c>
      <c r="E3713" s="1" t="s">
        <v>11</v>
      </c>
      <c r="F3713" s="1" t="s">
        <v>35</v>
      </c>
      <c r="G3713" s="1">
        <v>21</v>
      </c>
      <c r="H3713" s="1" t="s">
        <v>21</v>
      </c>
      <c r="I3713" s="1" t="s">
        <v>25</v>
      </c>
      <c r="J3713" s="1" t="s">
        <v>22</v>
      </c>
    </row>
    <row r="3714" spans="1:10" x14ac:dyDescent="0.25">
      <c r="A3714" s="1">
        <v>772450</v>
      </c>
      <c r="B3714" s="1" t="s">
        <v>33</v>
      </c>
      <c r="C3714" s="2">
        <v>42387</v>
      </c>
      <c r="D3714" s="2">
        <v>42387.125694444447</v>
      </c>
      <c r="E3714" s="1" t="s">
        <v>11</v>
      </c>
      <c r="F3714" s="1" t="s">
        <v>17</v>
      </c>
      <c r="G3714" s="1">
        <v>31</v>
      </c>
      <c r="H3714" s="1" t="s">
        <v>13</v>
      </c>
      <c r="I3714" s="1" t="s">
        <v>25</v>
      </c>
      <c r="J3714" s="1" t="s">
        <v>15</v>
      </c>
    </row>
    <row r="3715" spans="1:10" x14ac:dyDescent="0.25">
      <c r="A3715" s="1">
        <v>772450</v>
      </c>
      <c r="B3715" s="1" t="s">
        <v>33</v>
      </c>
      <c r="C3715" s="2">
        <v>42374</v>
      </c>
      <c r="D3715" s="2">
        <v>42374.44027777778</v>
      </c>
      <c r="E3715" s="1" t="s">
        <v>11</v>
      </c>
      <c r="F3715" s="1" t="s">
        <v>17</v>
      </c>
      <c r="G3715" s="1">
        <v>31</v>
      </c>
      <c r="H3715" s="1" t="s">
        <v>13</v>
      </c>
      <c r="I3715" s="1" t="s">
        <v>14</v>
      </c>
      <c r="J3715" s="1" t="s">
        <v>15</v>
      </c>
    </row>
    <row r="3716" spans="1:10" x14ac:dyDescent="0.25">
      <c r="A3716" s="1">
        <v>772450</v>
      </c>
      <c r="B3716" s="1" t="s">
        <v>16</v>
      </c>
      <c r="C3716" s="2">
        <v>42430</v>
      </c>
      <c r="D3716" s="2">
        <v>42430.588888888888</v>
      </c>
      <c r="E3716" s="1" t="s">
        <v>11</v>
      </c>
      <c r="F3716" s="1" t="s">
        <v>17</v>
      </c>
      <c r="G3716" s="1">
        <v>31</v>
      </c>
      <c r="H3716" s="1" t="s">
        <v>13</v>
      </c>
      <c r="I3716" s="1" t="s">
        <v>44</v>
      </c>
      <c r="J3716" s="1" t="s">
        <v>15</v>
      </c>
    </row>
    <row r="3717" spans="1:10" x14ac:dyDescent="0.25">
      <c r="A3717" s="1">
        <v>882688</v>
      </c>
      <c r="B3717" s="1" t="s">
        <v>36</v>
      </c>
      <c r="C3717" s="2">
        <v>42448</v>
      </c>
      <c r="D3717" s="2">
        <v>42448.536111111112</v>
      </c>
      <c r="E3717" s="1" t="s">
        <v>11</v>
      </c>
      <c r="F3717" s="1" t="s">
        <v>20</v>
      </c>
      <c r="G3717" s="1">
        <v>36</v>
      </c>
      <c r="H3717" s="1" t="s">
        <v>43</v>
      </c>
      <c r="I3717" s="1" t="s">
        <v>18</v>
      </c>
      <c r="J3717" s="1" t="s">
        <v>15</v>
      </c>
    </row>
    <row r="3718" spans="1:10" x14ac:dyDescent="0.25">
      <c r="A3718" s="1">
        <v>877249</v>
      </c>
      <c r="B3718" s="1" t="s">
        <v>33</v>
      </c>
      <c r="C3718" s="2">
        <v>42456</v>
      </c>
      <c r="D3718" s="2">
        <v>42456.451388888891</v>
      </c>
      <c r="E3718" s="1" t="s">
        <v>11</v>
      </c>
      <c r="F3718" s="1" t="s">
        <v>24</v>
      </c>
      <c r="G3718" s="1">
        <v>20</v>
      </c>
      <c r="H3718" s="1" t="s">
        <v>21</v>
      </c>
      <c r="I3718" s="1" t="s">
        <v>14</v>
      </c>
      <c r="J3718" s="1" t="s">
        <v>22</v>
      </c>
    </row>
    <row r="3719" spans="1:10" x14ac:dyDescent="0.25">
      <c r="A3719" s="1">
        <v>930759</v>
      </c>
      <c r="B3719" s="1" t="s">
        <v>16</v>
      </c>
      <c r="C3719" s="2">
        <v>42458</v>
      </c>
      <c r="D3719" s="2">
        <v>42458.231944444444</v>
      </c>
      <c r="E3719" s="1" t="s">
        <v>11</v>
      </c>
      <c r="F3719" s="1" t="s">
        <v>20</v>
      </c>
      <c r="G3719" s="1">
        <v>24</v>
      </c>
      <c r="H3719" s="1" t="s">
        <v>21</v>
      </c>
      <c r="I3719" s="1" t="s">
        <v>25</v>
      </c>
      <c r="J3719" s="1" t="s">
        <v>22</v>
      </c>
    </row>
    <row r="3720" spans="1:10" x14ac:dyDescent="0.25">
      <c r="A3720" s="1">
        <v>772451</v>
      </c>
      <c r="B3720" s="1" t="s">
        <v>40</v>
      </c>
      <c r="C3720" s="2">
        <v>42440</v>
      </c>
      <c r="D3720" s="2">
        <v>42440.374305555553</v>
      </c>
      <c r="E3720" s="1" t="s">
        <v>23</v>
      </c>
      <c r="F3720" s="1" t="s">
        <v>35</v>
      </c>
      <c r="G3720" s="1">
        <v>36</v>
      </c>
      <c r="H3720" s="1" t="s">
        <v>49</v>
      </c>
      <c r="I3720" s="1" t="s">
        <v>14</v>
      </c>
      <c r="J3720" s="1" t="s">
        <v>15</v>
      </c>
    </row>
    <row r="3721" spans="1:10" x14ac:dyDescent="0.25">
      <c r="A3721" s="1">
        <v>772451</v>
      </c>
      <c r="B3721" s="1" t="s">
        <v>40</v>
      </c>
      <c r="C3721" s="2">
        <v>42392</v>
      </c>
      <c r="D3721" s="2">
        <v>42392.505555555559</v>
      </c>
      <c r="E3721" s="1" t="s">
        <v>23</v>
      </c>
      <c r="F3721" s="1" t="s">
        <v>35</v>
      </c>
      <c r="G3721" s="1">
        <v>36</v>
      </c>
      <c r="H3721" s="1" t="s">
        <v>49</v>
      </c>
      <c r="I3721" s="1" t="s">
        <v>18</v>
      </c>
      <c r="J3721" s="1" t="s">
        <v>15</v>
      </c>
    </row>
    <row r="3722" spans="1:10" x14ac:dyDescent="0.25">
      <c r="A3722" s="1">
        <v>789306</v>
      </c>
      <c r="B3722" s="1" t="s">
        <v>33</v>
      </c>
      <c r="C3722" s="2">
        <v>42419</v>
      </c>
      <c r="D3722" s="2">
        <v>42419.156944444447</v>
      </c>
      <c r="E3722" s="1" t="s">
        <v>11</v>
      </c>
      <c r="F3722" s="1" t="s">
        <v>12</v>
      </c>
      <c r="G3722" s="1">
        <v>28</v>
      </c>
      <c r="H3722" s="1" t="s">
        <v>13</v>
      </c>
      <c r="I3722" s="1" t="s">
        <v>25</v>
      </c>
      <c r="J3722" s="1" t="s">
        <v>22</v>
      </c>
    </row>
    <row r="3723" spans="1:10" x14ac:dyDescent="0.25">
      <c r="A3723" s="1">
        <v>789306</v>
      </c>
      <c r="B3723" s="1" t="s">
        <v>36</v>
      </c>
      <c r="C3723" s="2">
        <v>42416</v>
      </c>
      <c r="D3723" s="2">
        <v>42416.527083333334</v>
      </c>
      <c r="E3723" s="1" t="s">
        <v>11</v>
      </c>
      <c r="F3723" s="1" t="s">
        <v>12</v>
      </c>
      <c r="G3723" s="1">
        <v>28</v>
      </c>
      <c r="H3723" s="1" t="s">
        <v>13</v>
      </c>
      <c r="I3723" s="1" t="s">
        <v>18</v>
      </c>
      <c r="J3723" s="1" t="s">
        <v>22</v>
      </c>
    </row>
    <row r="3724" spans="1:10" x14ac:dyDescent="0.25">
      <c r="A3724" s="1">
        <v>789306</v>
      </c>
      <c r="B3724" s="1" t="s">
        <v>10</v>
      </c>
      <c r="C3724" s="2">
        <v>42406</v>
      </c>
      <c r="D3724" s="2">
        <v>42406.438888888886</v>
      </c>
      <c r="E3724" s="1" t="s">
        <v>11</v>
      </c>
      <c r="F3724" s="1" t="s">
        <v>12</v>
      </c>
      <c r="G3724" s="1">
        <v>28</v>
      </c>
      <c r="H3724" s="1" t="s">
        <v>13</v>
      </c>
      <c r="I3724" s="1" t="s">
        <v>14</v>
      </c>
      <c r="J3724" s="1" t="s">
        <v>22</v>
      </c>
    </row>
    <row r="3725" spans="1:10" x14ac:dyDescent="0.25">
      <c r="A3725" s="1">
        <v>789306</v>
      </c>
      <c r="B3725" s="1" t="s">
        <v>27</v>
      </c>
      <c r="C3725" s="2">
        <v>42409</v>
      </c>
      <c r="D3725" s="2">
        <v>42409.469444444447</v>
      </c>
      <c r="E3725" s="1" t="s">
        <v>11</v>
      </c>
      <c r="F3725" s="1" t="s">
        <v>12</v>
      </c>
      <c r="G3725" s="1">
        <v>28</v>
      </c>
      <c r="H3725" s="1" t="s">
        <v>13</v>
      </c>
      <c r="I3725" s="1" t="s">
        <v>18</v>
      </c>
      <c r="J3725" s="1" t="s">
        <v>22</v>
      </c>
    </row>
    <row r="3726" spans="1:10" x14ac:dyDescent="0.25">
      <c r="A3726" s="1">
        <v>789306</v>
      </c>
      <c r="B3726" s="1" t="s">
        <v>33</v>
      </c>
      <c r="C3726" s="2">
        <v>42430</v>
      </c>
      <c r="D3726" s="2">
        <v>42430.329861111109</v>
      </c>
      <c r="E3726" s="1" t="s">
        <v>11</v>
      </c>
      <c r="F3726" s="1" t="s">
        <v>12</v>
      </c>
      <c r="G3726" s="1">
        <v>28</v>
      </c>
      <c r="H3726" s="1" t="s">
        <v>13</v>
      </c>
      <c r="I3726" s="1" t="s">
        <v>14</v>
      </c>
      <c r="J3726" s="1" t="s">
        <v>22</v>
      </c>
    </row>
    <row r="3727" spans="1:10" x14ac:dyDescent="0.25">
      <c r="A3727" s="1">
        <v>2421326</v>
      </c>
      <c r="B3727" s="1" t="s">
        <v>30</v>
      </c>
      <c r="C3727" s="2">
        <v>42376</v>
      </c>
      <c r="D3727" s="2">
        <v>42376.40902777778</v>
      </c>
      <c r="E3727" s="1" t="s">
        <v>11</v>
      </c>
      <c r="F3727" s="1" t="s">
        <v>17</v>
      </c>
      <c r="G3727" s="1">
        <v>44</v>
      </c>
      <c r="H3727" s="1" t="s">
        <v>13</v>
      </c>
      <c r="I3727" s="1" t="s">
        <v>14</v>
      </c>
      <c r="J3727" s="1" t="s">
        <v>15</v>
      </c>
    </row>
    <row r="3728" spans="1:10" x14ac:dyDescent="0.25">
      <c r="A3728" s="1">
        <v>2421326</v>
      </c>
      <c r="B3728" s="1" t="s">
        <v>36</v>
      </c>
      <c r="C3728" s="2">
        <v>42378</v>
      </c>
      <c r="D3728" s="2">
        <v>42378.336111111108</v>
      </c>
      <c r="E3728" s="1" t="s">
        <v>11</v>
      </c>
      <c r="F3728" s="1" t="s">
        <v>17</v>
      </c>
      <c r="G3728" s="1">
        <v>44</v>
      </c>
      <c r="H3728" s="1" t="s">
        <v>13</v>
      </c>
      <c r="I3728" s="1" t="s">
        <v>14</v>
      </c>
      <c r="J3728" s="1" t="s">
        <v>15</v>
      </c>
    </row>
    <row r="3729" spans="1:10" x14ac:dyDescent="0.25">
      <c r="A3729" s="1">
        <v>916735</v>
      </c>
      <c r="B3729" s="1" t="s">
        <v>33</v>
      </c>
      <c r="C3729" s="2">
        <v>42455</v>
      </c>
      <c r="D3729" s="2">
        <v>42455.301388888889</v>
      </c>
      <c r="E3729" s="1" t="s">
        <v>11</v>
      </c>
      <c r="F3729" s="1" t="s">
        <v>20</v>
      </c>
      <c r="G3729" s="1">
        <v>41</v>
      </c>
      <c r="H3729" s="1" t="s">
        <v>32</v>
      </c>
      <c r="I3729" s="1" t="s">
        <v>14</v>
      </c>
      <c r="J3729" s="1" t="s">
        <v>15</v>
      </c>
    </row>
    <row r="3730" spans="1:10" x14ac:dyDescent="0.25">
      <c r="A3730" s="1">
        <v>927025</v>
      </c>
      <c r="B3730" s="1" t="s">
        <v>16</v>
      </c>
      <c r="C3730" s="2">
        <v>42455</v>
      </c>
      <c r="D3730" s="2">
        <v>42455.163888888892</v>
      </c>
      <c r="E3730" s="1" t="s">
        <v>11</v>
      </c>
      <c r="F3730" s="1" t="s">
        <v>17</v>
      </c>
      <c r="G3730" s="1">
        <v>26</v>
      </c>
      <c r="H3730" s="1" t="s">
        <v>21</v>
      </c>
      <c r="I3730" s="1" t="s">
        <v>25</v>
      </c>
      <c r="J3730" s="1" t="s">
        <v>22</v>
      </c>
    </row>
    <row r="3731" spans="1:10" x14ac:dyDescent="0.25">
      <c r="A3731" s="1">
        <v>809633</v>
      </c>
      <c r="B3731" s="1" t="s">
        <v>30</v>
      </c>
      <c r="C3731" s="2">
        <v>42408</v>
      </c>
      <c r="D3731" s="2">
        <v>42408.488194444442</v>
      </c>
      <c r="E3731" s="1" t="s">
        <v>11</v>
      </c>
      <c r="F3731" s="1" t="s">
        <v>35</v>
      </c>
      <c r="G3731" s="1">
        <v>50</v>
      </c>
      <c r="H3731" s="1" t="s">
        <v>28</v>
      </c>
      <c r="I3731" s="1" t="s">
        <v>18</v>
      </c>
      <c r="J3731" s="1" t="s">
        <v>26</v>
      </c>
    </row>
    <row r="3732" spans="1:10" x14ac:dyDescent="0.25">
      <c r="A3732" s="1">
        <v>821193</v>
      </c>
      <c r="B3732" s="1" t="s">
        <v>36</v>
      </c>
      <c r="C3732" s="2">
        <v>42402</v>
      </c>
      <c r="D3732" s="2">
        <v>42402.400000000001</v>
      </c>
      <c r="E3732" s="1" t="s">
        <v>11</v>
      </c>
      <c r="F3732" s="1" t="s">
        <v>17</v>
      </c>
      <c r="G3732" s="1">
        <v>24</v>
      </c>
      <c r="H3732" s="1" t="s">
        <v>34</v>
      </c>
      <c r="I3732" s="1" t="s">
        <v>14</v>
      </c>
      <c r="J3732" s="1" t="s">
        <v>22</v>
      </c>
    </row>
    <row r="3733" spans="1:10" x14ac:dyDescent="0.25">
      <c r="A3733" s="1">
        <v>821193</v>
      </c>
      <c r="B3733" s="1" t="s">
        <v>45</v>
      </c>
      <c r="C3733" s="2">
        <v>42395</v>
      </c>
      <c r="D3733" s="2">
        <v>42395.259027777778</v>
      </c>
      <c r="E3733" s="1" t="s">
        <v>11</v>
      </c>
      <c r="F3733" s="1" t="s">
        <v>17</v>
      </c>
      <c r="G3733" s="1">
        <v>24</v>
      </c>
      <c r="H3733" s="1" t="s">
        <v>34</v>
      </c>
      <c r="I3733" s="1" t="s">
        <v>25</v>
      </c>
      <c r="J3733" s="1" t="s">
        <v>22</v>
      </c>
    </row>
    <row r="3734" spans="1:10" x14ac:dyDescent="0.25">
      <c r="A3734" s="1">
        <v>821193</v>
      </c>
      <c r="B3734" s="1" t="s">
        <v>10</v>
      </c>
      <c r="C3734" s="2">
        <v>42395</v>
      </c>
      <c r="D3734" s="2">
        <v>42395.393750000003</v>
      </c>
      <c r="E3734" s="1" t="s">
        <v>11</v>
      </c>
      <c r="F3734" s="1" t="s">
        <v>17</v>
      </c>
      <c r="G3734" s="1">
        <v>24</v>
      </c>
      <c r="H3734" s="1" t="s">
        <v>34</v>
      </c>
      <c r="I3734" s="1" t="s">
        <v>14</v>
      </c>
      <c r="J3734" s="1" t="s">
        <v>22</v>
      </c>
    </row>
    <row r="3735" spans="1:10" x14ac:dyDescent="0.25">
      <c r="A3735" s="1">
        <v>821193</v>
      </c>
      <c r="B3735" s="1" t="s">
        <v>30</v>
      </c>
      <c r="C3735" s="2">
        <v>42398</v>
      </c>
      <c r="D3735" s="2">
        <v>42398.34097222222</v>
      </c>
      <c r="E3735" s="1" t="s">
        <v>11</v>
      </c>
      <c r="F3735" s="1" t="s">
        <v>17</v>
      </c>
      <c r="G3735" s="1">
        <v>24</v>
      </c>
      <c r="H3735" s="1" t="s">
        <v>34</v>
      </c>
      <c r="I3735" s="1" t="s">
        <v>14</v>
      </c>
      <c r="J3735" s="1" t="s">
        <v>22</v>
      </c>
    </row>
    <row r="3736" spans="1:10" x14ac:dyDescent="0.25">
      <c r="A3736" s="1">
        <v>772455</v>
      </c>
      <c r="B3736" s="1" t="s">
        <v>33</v>
      </c>
      <c r="C3736" s="2">
        <v>42377</v>
      </c>
      <c r="D3736" s="2">
        <v>42377.411805555559</v>
      </c>
      <c r="E3736" s="1" t="s">
        <v>11</v>
      </c>
      <c r="F3736" s="1" t="s">
        <v>35</v>
      </c>
      <c r="G3736" s="1">
        <v>57</v>
      </c>
      <c r="H3736" s="1" t="s">
        <v>21</v>
      </c>
      <c r="I3736" s="1" t="s">
        <v>14</v>
      </c>
      <c r="J3736" s="1" t="s">
        <v>26</v>
      </c>
    </row>
    <row r="3737" spans="1:10" x14ac:dyDescent="0.25">
      <c r="A3737" s="1">
        <v>866878</v>
      </c>
      <c r="B3737" s="1" t="s">
        <v>29</v>
      </c>
      <c r="C3737" s="2">
        <v>42440</v>
      </c>
      <c r="D3737" s="2">
        <v>42440.62222222222</v>
      </c>
      <c r="E3737" s="1" t="s">
        <v>11</v>
      </c>
      <c r="F3737" s="1" t="s">
        <v>24</v>
      </c>
      <c r="G3737" s="1">
        <v>36</v>
      </c>
      <c r="H3737" s="1" t="s">
        <v>28</v>
      </c>
      <c r="I3737" s="1" t="s">
        <v>44</v>
      </c>
      <c r="J3737" s="1" t="s">
        <v>15</v>
      </c>
    </row>
    <row r="3738" spans="1:10" x14ac:dyDescent="0.25">
      <c r="A3738" s="1">
        <v>866878</v>
      </c>
      <c r="B3738" s="1" t="s">
        <v>33</v>
      </c>
      <c r="C3738" s="2">
        <v>42437</v>
      </c>
      <c r="D3738" s="2">
        <v>42437.584722222222</v>
      </c>
      <c r="E3738" s="1" t="s">
        <v>11</v>
      </c>
      <c r="F3738" s="1" t="s">
        <v>24</v>
      </c>
      <c r="G3738" s="1">
        <v>36</v>
      </c>
      <c r="H3738" s="1" t="s">
        <v>28</v>
      </c>
      <c r="I3738" s="1" t="s">
        <v>44</v>
      </c>
      <c r="J3738" s="1" t="s">
        <v>15</v>
      </c>
    </row>
    <row r="3739" spans="1:10" x14ac:dyDescent="0.25">
      <c r="A3739" s="1">
        <v>866878</v>
      </c>
      <c r="B3739" s="1" t="s">
        <v>33</v>
      </c>
      <c r="C3739" s="2">
        <v>42437</v>
      </c>
      <c r="D3739" s="2">
        <v>42437.585416666669</v>
      </c>
      <c r="E3739" s="1" t="s">
        <v>11</v>
      </c>
      <c r="F3739" s="1" t="s">
        <v>24</v>
      </c>
      <c r="G3739" s="1">
        <v>36</v>
      </c>
      <c r="H3739" s="1" t="s">
        <v>28</v>
      </c>
      <c r="I3739" s="1" t="s">
        <v>44</v>
      </c>
      <c r="J3739" s="1" t="s">
        <v>15</v>
      </c>
    </row>
    <row r="3740" spans="1:10" x14ac:dyDescent="0.25">
      <c r="A3740" s="1">
        <v>866878</v>
      </c>
      <c r="B3740" s="1" t="s">
        <v>36</v>
      </c>
      <c r="C3740" s="2">
        <v>42443</v>
      </c>
      <c r="D3740" s="2">
        <v>42443.541666666664</v>
      </c>
      <c r="E3740" s="1" t="s">
        <v>11</v>
      </c>
      <c r="F3740" s="1" t="s">
        <v>24</v>
      </c>
      <c r="G3740" s="1">
        <v>36</v>
      </c>
      <c r="H3740" s="1" t="s">
        <v>28</v>
      </c>
      <c r="I3740" s="1" t="s">
        <v>18</v>
      </c>
      <c r="J3740" s="1" t="s">
        <v>15</v>
      </c>
    </row>
    <row r="3741" spans="1:10" x14ac:dyDescent="0.25">
      <c r="A3741" s="1">
        <v>866878</v>
      </c>
      <c r="B3741" s="1" t="s">
        <v>16</v>
      </c>
      <c r="C3741" s="2">
        <v>42441</v>
      </c>
      <c r="D3741" s="2">
        <v>42441.24722222222</v>
      </c>
      <c r="E3741" s="1" t="s">
        <v>11</v>
      </c>
      <c r="F3741" s="1" t="s">
        <v>24</v>
      </c>
      <c r="G3741" s="1">
        <v>36</v>
      </c>
      <c r="H3741" s="1" t="s">
        <v>28</v>
      </c>
      <c r="I3741" s="1" t="s">
        <v>25</v>
      </c>
      <c r="J3741" s="1" t="s">
        <v>15</v>
      </c>
    </row>
    <row r="3742" spans="1:10" x14ac:dyDescent="0.25">
      <c r="A3742" s="1">
        <v>789309</v>
      </c>
      <c r="B3742" s="1" t="s">
        <v>36</v>
      </c>
      <c r="C3742" s="2">
        <v>42421</v>
      </c>
      <c r="D3742" s="2">
        <v>42421.397222222222</v>
      </c>
      <c r="E3742" s="1" t="s">
        <v>11</v>
      </c>
      <c r="F3742" s="1" t="s">
        <v>12</v>
      </c>
      <c r="G3742" s="1">
        <v>48</v>
      </c>
      <c r="H3742" s="1" t="s">
        <v>13</v>
      </c>
      <c r="I3742" s="1" t="s">
        <v>14</v>
      </c>
      <c r="J3742" s="1" t="s">
        <v>26</v>
      </c>
    </row>
    <row r="3743" spans="1:10" x14ac:dyDescent="0.25">
      <c r="A3743" s="1">
        <v>789309</v>
      </c>
      <c r="B3743" s="1" t="s">
        <v>36</v>
      </c>
      <c r="C3743" s="2">
        <v>42453</v>
      </c>
      <c r="D3743" s="2">
        <v>42453.331250000003</v>
      </c>
      <c r="E3743" s="1" t="s">
        <v>11</v>
      </c>
      <c r="F3743" s="1" t="s">
        <v>12</v>
      </c>
      <c r="G3743" s="1">
        <v>48</v>
      </c>
      <c r="H3743" s="1" t="s">
        <v>13</v>
      </c>
      <c r="I3743" s="1" t="s">
        <v>14</v>
      </c>
      <c r="J3743" s="1" t="s">
        <v>26</v>
      </c>
    </row>
    <row r="3744" spans="1:10" x14ac:dyDescent="0.25">
      <c r="A3744" s="1">
        <v>789309</v>
      </c>
      <c r="B3744" s="1" t="s">
        <v>16</v>
      </c>
      <c r="C3744" s="2">
        <v>42443</v>
      </c>
      <c r="D3744" s="2">
        <v>42443.384722222225</v>
      </c>
      <c r="E3744" s="1" t="s">
        <v>11</v>
      </c>
      <c r="F3744" s="1" t="s">
        <v>12</v>
      </c>
      <c r="G3744" s="1">
        <v>48</v>
      </c>
      <c r="H3744" s="1" t="s">
        <v>13</v>
      </c>
      <c r="I3744" s="1" t="s">
        <v>14</v>
      </c>
      <c r="J3744" s="1" t="s">
        <v>26</v>
      </c>
    </row>
    <row r="3745" spans="1:10" x14ac:dyDescent="0.25">
      <c r="A3745" s="1">
        <v>789309</v>
      </c>
      <c r="B3745" s="1" t="s">
        <v>36</v>
      </c>
      <c r="C3745" s="2">
        <v>42427</v>
      </c>
      <c r="D3745" s="2">
        <v>42427.300694444442</v>
      </c>
      <c r="E3745" s="1" t="s">
        <v>11</v>
      </c>
      <c r="F3745" s="1" t="s">
        <v>12</v>
      </c>
      <c r="G3745" s="1">
        <v>48</v>
      </c>
      <c r="H3745" s="1" t="s">
        <v>13</v>
      </c>
      <c r="I3745" s="1" t="s">
        <v>14</v>
      </c>
      <c r="J3745" s="1" t="s">
        <v>26</v>
      </c>
    </row>
    <row r="3746" spans="1:10" x14ac:dyDescent="0.25">
      <c r="A3746" s="1">
        <v>789309</v>
      </c>
      <c r="B3746" s="1" t="s">
        <v>33</v>
      </c>
      <c r="C3746" s="2">
        <v>42412</v>
      </c>
      <c r="D3746" s="2">
        <v>42412.497916666667</v>
      </c>
      <c r="E3746" s="1" t="s">
        <v>11</v>
      </c>
      <c r="F3746" s="1" t="s">
        <v>12</v>
      </c>
      <c r="G3746" s="1">
        <v>48</v>
      </c>
      <c r="H3746" s="1" t="s">
        <v>13</v>
      </c>
      <c r="I3746" s="1" t="s">
        <v>18</v>
      </c>
      <c r="J3746" s="1" t="s">
        <v>26</v>
      </c>
    </row>
    <row r="3747" spans="1:10" x14ac:dyDescent="0.25">
      <c r="A3747" s="1">
        <v>789309</v>
      </c>
      <c r="B3747" s="1" t="s">
        <v>36</v>
      </c>
      <c r="C3747" s="2">
        <v>42455</v>
      </c>
      <c r="D3747" s="2">
        <v>42455.393750000003</v>
      </c>
      <c r="E3747" s="1" t="s">
        <v>11</v>
      </c>
      <c r="F3747" s="1" t="s">
        <v>12</v>
      </c>
      <c r="G3747" s="1">
        <v>48</v>
      </c>
      <c r="H3747" s="1" t="s">
        <v>13</v>
      </c>
      <c r="I3747" s="1" t="s">
        <v>14</v>
      </c>
      <c r="J3747" s="1" t="s">
        <v>26</v>
      </c>
    </row>
    <row r="3748" spans="1:10" x14ac:dyDescent="0.25">
      <c r="A3748" s="1">
        <v>860147</v>
      </c>
      <c r="B3748" s="1" t="s">
        <v>33</v>
      </c>
      <c r="C3748" s="2">
        <v>42455</v>
      </c>
      <c r="D3748" s="2">
        <v>42455.218055555553</v>
      </c>
      <c r="E3748" s="1" t="s">
        <v>11</v>
      </c>
      <c r="F3748" s="1" t="s">
        <v>12</v>
      </c>
      <c r="G3748" s="1">
        <v>37</v>
      </c>
      <c r="H3748" s="1" t="s">
        <v>13</v>
      </c>
      <c r="I3748" s="1" t="s">
        <v>25</v>
      </c>
      <c r="J3748" s="1" t="s">
        <v>15</v>
      </c>
    </row>
    <row r="3749" spans="1:10" x14ac:dyDescent="0.25">
      <c r="A3749" s="1">
        <v>758272</v>
      </c>
      <c r="B3749" s="1" t="s">
        <v>36</v>
      </c>
      <c r="C3749" s="2">
        <v>42396</v>
      </c>
      <c r="D3749" s="2">
        <v>42396.273611111108</v>
      </c>
      <c r="E3749" s="1" t="s">
        <v>11</v>
      </c>
      <c r="F3749" s="1" t="s">
        <v>35</v>
      </c>
      <c r="G3749" s="1">
        <v>53</v>
      </c>
      <c r="H3749" s="1" t="s">
        <v>34</v>
      </c>
      <c r="I3749" s="1" t="s">
        <v>25</v>
      </c>
      <c r="J3749" s="1" t="s">
        <v>26</v>
      </c>
    </row>
    <row r="3750" spans="1:10" x14ac:dyDescent="0.25">
      <c r="A3750" s="1">
        <v>758272</v>
      </c>
      <c r="B3750" s="1" t="s">
        <v>33</v>
      </c>
      <c r="C3750" s="2">
        <v>42395</v>
      </c>
      <c r="D3750" s="2">
        <v>42395.39166666667</v>
      </c>
      <c r="E3750" s="1" t="s">
        <v>11</v>
      </c>
      <c r="F3750" s="1" t="s">
        <v>35</v>
      </c>
      <c r="G3750" s="1">
        <v>53</v>
      </c>
      <c r="H3750" s="1" t="s">
        <v>34</v>
      </c>
      <c r="I3750" s="1" t="s">
        <v>14</v>
      </c>
      <c r="J3750" s="1" t="s">
        <v>26</v>
      </c>
    </row>
    <row r="3751" spans="1:10" x14ac:dyDescent="0.25">
      <c r="A3751" s="1">
        <v>32180</v>
      </c>
      <c r="B3751" s="1" t="s">
        <v>40</v>
      </c>
      <c r="C3751" s="2">
        <v>42400</v>
      </c>
      <c r="D3751" s="2">
        <v>42400.158333333333</v>
      </c>
      <c r="E3751" s="1" t="s">
        <v>11</v>
      </c>
      <c r="F3751" s="1" t="s">
        <v>35</v>
      </c>
      <c r="G3751" s="1">
        <v>54</v>
      </c>
      <c r="H3751" s="1" t="s">
        <v>49</v>
      </c>
      <c r="I3751" s="1" t="s">
        <v>25</v>
      </c>
      <c r="J3751" s="1" t="s">
        <v>26</v>
      </c>
    </row>
    <row r="3752" spans="1:10" x14ac:dyDescent="0.25">
      <c r="A3752" s="1">
        <v>804189</v>
      </c>
      <c r="B3752" s="1" t="s">
        <v>36</v>
      </c>
      <c r="C3752" s="2">
        <v>42445</v>
      </c>
      <c r="D3752" s="2">
        <v>42445.363194444442</v>
      </c>
      <c r="E3752" s="1" t="s">
        <v>11</v>
      </c>
      <c r="F3752" s="1" t="s">
        <v>35</v>
      </c>
      <c r="G3752" s="1">
        <v>39</v>
      </c>
      <c r="H3752" s="1" t="s">
        <v>49</v>
      </c>
      <c r="I3752" s="1" t="s">
        <v>14</v>
      </c>
      <c r="J3752" s="1" t="s">
        <v>15</v>
      </c>
    </row>
    <row r="3753" spans="1:10" x14ac:dyDescent="0.25">
      <c r="A3753" s="1">
        <v>866880</v>
      </c>
      <c r="B3753" s="1" t="s">
        <v>16</v>
      </c>
      <c r="C3753" s="2">
        <v>42440</v>
      </c>
      <c r="D3753" s="2">
        <v>42440.255555555559</v>
      </c>
      <c r="E3753" s="1" t="s">
        <v>11</v>
      </c>
      <c r="F3753" s="1" t="s">
        <v>20</v>
      </c>
      <c r="G3753" s="1">
        <v>9</v>
      </c>
      <c r="H3753" s="1" t="s">
        <v>21</v>
      </c>
      <c r="I3753" s="1" t="s">
        <v>25</v>
      </c>
      <c r="J3753" s="1" t="s">
        <v>19</v>
      </c>
    </row>
    <row r="3754" spans="1:10" x14ac:dyDescent="0.25">
      <c r="A3754" s="1">
        <v>866880</v>
      </c>
      <c r="B3754" s="1" t="s">
        <v>16</v>
      </c>
      <c r="C3754" s="2">
        <v>42452</v>
      </c>
      <c r="D3754" s="2">
        <v>42452.444444444445</v>
      </c>
      <c r="E3754" s="1" t="s">
        <v>11</v>
      </c>
      <c r="F3754" s="1" t="s">
        <v>20</v>
      </c>
      <c r="G3754" s="1">
        <v>9</v>
      </c>
      <c r="H3754" s="1" t="s">
        <v>21</v>
      </c>
      <c r="I3754" s="1" t="s">
        <v>14</v>
      </c>
      <c r="J3754" s="1" t="s">
        <v>19</v>
      </c>
    </row>
    <row r="3755" spans="1:10" x14ac:dyDescent="0.25">
      <c r="A3755" s="1">
        <v>809636</v>
      </c>
      <c r="B3755" s="1" t="s">
        <v>30</v>
      </c>
      <c r="C3755" s="2">
        <v>42422</v>
      </c>
      <c r="D3755" s="2">
        <v>42422.269444444442</v>
      </c>
      <c r="E3755" s="1" t="s">
        <v>11</v>
      </c>
      <c r="F3755" s="1" t="s">
        <v>35</v>
      </c>
      <c r="G3755" s="1">
        <v>28</v>
      </c>
      <c r="H3755" s="1" t="s">
        <v>34</v>
      </c>
      <c r="I3755" s="1" t="s">
        <v>25</v>
      </c>
      <c r="J3755" s="1" t="s">
        <v>22</v>
      </c>
    </row>
    <row r="3756" spans="1:10" x14ac:dyDescent="0.25">
      <c r="A3756" s="1">
        <v>940374</v>
      </c>
      <c r="B3756" s="1" t="s">
        <v>16</v>
      </c>
      <c r="C3756" s="2">
        <v>42437</v>
      </c>
      <c r="D3756" s="2">
        <v>42437.436805555553</v>
      </c>
      <c r="E3756" s="1" t="s">
        <v>11</v>
      </c>
      <c r="F3756" s="1" t="s">
        <v>12</v>
      </c>
      <c r="G3756" s="1">
        <v>37</v>
      </c>
      <c r="H3756" s="1" t="s">
        <v>13</v>
      </c>
      <c r="I3756" s="1" t="s">
        <v>14</v>
      </c>
      <c r="J3756" s="1" t="s">
        <v>15</v>
      </c>
    </row>
    <row r="3757" spans="1:10" x14ac:dyDescent="0.25">
      <c r="A3757" s="1">
        <v>821198</v>
      </c>
      <c r="B3757" s="1" t="s">
        <v>47</v>
      </c>
      <c r="C3757" s="2">
        <v>42442</v>
      </c>
      <c r="D3757" s="2">
        <v>42442.510416666664</v>
      </c>
      <c r="E3757" s="1" t="s">
        <v>11</v>
      </c>
      <c r="F3757" s="1" t="s">
        <v>20</v>
      </c>
      <c r="G3757" s="1">
        <v>28</v>
      </c>
      <c r="H3757" s="1" t="s">
        <v>32</v>
      </c>
      <c r="I3757" s="1" t="s">
        <v>18</v>
      </c>
      <c r="J3757" s="1" t="s">
        <v>22</v>
      </c>
    </row>
    <row r="3758" spans="1:10" x14ac:dyDescent="0.25">
      <c r="A3758" s="1">
        <v>821198</v>
      </c>
      <c r="B3758" s="1" t="s">
        <v>31</v>
      </c>
      <c r="C3758" s="2">
        <v>42425</v>
      </c>
      <c r="D3758" s="2">
        <v>42425.613194444442</v>
      </c>
      <c r="E3758" s="1" t="s">
        <v>11</v>
      </c>
      <c r="F3758" s="1" t="s">
        <v>20</v>
      </c>
      <c r="G3758" s="1">
        <v>28</v>
      </c>
      <c r="H3758" s="1" t="s">
        <v>32</v>
      </c>
      <c r="I3758" s="1" t="s">
        <v>44</v>
      </c>
      <c r="J3758" s="1" t="s">
        <v>22</v>
      </c>
    </row>
    <row r="3759" spans="1:10" x14ac:dyDescent="0.25">
      <c r="A3759" s="1">
        <v>821198</v>
      </c>
      <c r="B3759" s="1" t="s">
        <v>16</v>
      </c>
      <c r="C3759" s="2">
        <v>42427</v>
      </c>
      <c r="D3759" s="2">
        <v>42427.609722222223</v>
      </c>
      <c r="E3759" s="1" t="s">
        <v>11</v>
      </c>
      <c r="F3759" s="1" t="s">
        <v>20</v>
      </c>
      <c r="G3759" s="1">
        <v>28</v>
      </c>
      <c r="H3759" s="1" t="s">
        <v>32</v>
      </c>
      <c r="I3759" s="1" t="s">
        <v>44</v>
      </c>
      <c r="J3759" s="1" t="s">
        <v>22</v>
      </c>
    </row>
    <row r="3760" spans="1:10" x14ac:dyDescent="0.25">
      <c r="A3760" s="1">
        <v>893168</v>
      </c>
      <c r="B3760" s="1" t="s">
        <v>31</v>
      </c>
      <c r="C3760" s="2">
        <v>42450</v>
      </c>
      <c r="D3760" s="2">
        <v>42450.481249999997</v>
      </c>
      <c r="E3760" s="1" t="s">
        <v>11</v>
      </c>
      <c r="F3760" s="1" t="s">
        <v>12</v>
      </c>
      <c r="G3760" s="1">
        <v>20</v>
      </c>
      <c r="H3760" s="1" t="s">
        <v>28</v>
      </c>
      <c r="I3760" s="1" t="s">
        <v>18</v>
      </c>
      <c r="J3760" s="1" t="s">
        <v>22</v>
      </c>
    </row>
    <row r="3761" spans="1:10" x14ac:dyDescent="0.25">
      <c r="A3761" s="1">
        <v>789311</v>
      </c>
      <c r="B3761" s="1" t="s">
        <v>30</v>
      </c>
      <c r="C3761" s="2">
        <v>42383</v>
      </c>
      <c r="D3761" s="2">
        <v>42383.352777777778</v>
      </c>
      <c r="E3761" s="1" t="s">
        <v>11</v>
      </c>
      <c r="F3761" s="1" t="s">
        <v>35</v>
      </c>
      <c r="G3761" s="1">
        <v>34</v>
      </c>
      <c r="H3761" s="1" t="s">
        <v>28</v>
      </c>
      <c r="I3761" s="1" t="s">
        <v>14</v>
      </c>
      <c r="J3761" s="1" t="s">
        <v>15</v>
      </c>
    </row>
    <row r="3762" spans="1:10" x14ac:dyDescent="0.25">
      <c r="A3762" s="1">
        <v>789311</v>
      </c>
      <c r="B3762" s="1" t="s">
        <v>36</v>
      </c>
      <c r="C3762" s="2">
        <v>42384</v>
      </c>
      <c r="D3762" s="2">
        <v>42384.144444444442</v>
      </c>
      <c r="E3762" s="1" t="s">
        <v>11</v>
      </c>
      <c r="F3762" s="1" t="s">
        <v>35</v>
      </c>
      <c r="G3762" s="1">
        <v>34</v>
      </c>
      <c r="H3762" s="1" t="s">
        <v>28</v>
      </c>
      <c r="I3762" s="1" t="s">
        <v>25</v>
      </c>
      <c r="J3762" s="1" t="s">
        <v>15</v>
      </c>
    </row>
    <row r="3763" spans="1:10" x14ac:dyDescent="0.25">
      <c r="A3763" s="1">
        <v>789311</v>
      </c>
      <c r="B3763" s="1" t="s">
        <v>30</v>
      </c>
      <c r="C3763" s="2">
        <v>42438</v>
      </c>
      <c r="D3763" s="2">
        <v>42438.348611111112</v>
      </c>
      <c r="E3763" s="1" t="s">
        <v>11</v>
      </c>
      <c r="F3763" s="1" t="s">
        <v>35</v>
      </c>
      <c r="G3763" s="1">
        <v>34</v>
      </c>
      <c r="H3763" s="1" t="s">
        <v>28</v>
      </c>
      <c r="I3763" s="1" t="s">
        <v>14</v>
      </c>
      <c r="J3763" s="1" t="s">
        <v>15</v>
      </c>
    </row>
    <row r="3764" spans="1:10" x14ac:dyDescent="0.25">
      <c r="A3764" s="1">
        <v>2426776</v>
      </c>
      <c r="B3764" s="1" t="s">
        <v>16</v>
      </c>
      <c r="C3764" s="2">
        <v>42458</v>
      </c>
      <c r="D3764" s="2">
        <v>42458.599305555559</v>
      </c>
      <c r="E3764" s="1" t="s">
        <v>11</v>
      </c>
      <c r="F3764" s="1" t="s">
        <v>17</v>
      </c>
      <c r="G3764" s="1">
        <v>10</v>
      </c>
      <c r="H3764" s="1" t="s">
        <v>13</v>
      </c>
      <c r="I3764" s="1" t="s">
        <v>44</v>
      </c>
      <c r="J3764" s="1" t="s">
        <v>19</v>
      </c>
    </row>
    <row r="3765" spans="1:10" x14ac:dyDescent="0.25">
      <c r="A3765" s="1">
        <v>2000160</v>
      </c>
      <c r="B3765" s="1" t="s">
        <v>36</v>
      </c>
      <c r="C3765" s="2">
        <v>42433</v>
      </c>
      <c r="D3765" s="2">
        <v>42433.304861111108</v>
      </c>
      <c r="E3765" s="1" t="s">
        <v>11</v>
      </c>
      <c r="F3765" s="1" t="s">
        <v>35</v>
      </c>
      <c r="G3765" s="1">
        <v>43</v>
      </c>
      <c r="H3765" s="1" t="s">
        <v>49</v>
      </c>
      <c r="I3765" s="1" t="s">
        <v>14</v>
      </c>
      <c r="J3765" s="1" t="s">
        <v>15</v>
      </c>
    </row>
    <row r="3766" spans="1:10" x14ac:dyDescent="0.25">
      <c r="A3766" s="1">
        <v>2000160</v>
      </c>
      <c r="B3766" s="1" t="s">
        <v>36</v>
      </c>
      <c r="C3766" s="2">
        <v>42409</v>
      </c>
      <c r="D3766" s="2">
        <v>42409.366666666669</v>
      </c>
      <c r="E3766" s="1" t="s">
        <v>11</v>
      </c>
      <c r="F3766" s="1" t="s">
        <v>35</v>
      </c>
      <c r="G3766" s="1">
        <v>43</v>
      </c>
      <c r="H3766" s="1" t="s">
        <v>49</v>
      </c>
      <c r="I3766" s="1" t="s">
        <v>14</v>
      </c>
      <c r="J3766" s="1" t="s">
        <v>15</v>
      </c>
    </row>
    <row r="3767" spans="1:10" x14ac:dyDescent="0.25">
      <c r="A3767" s="1">
        <v>2000160</v>
      </c>
      <c r="B3767" s="1" t="s">
        <v>41</v>
      </c>
      <c r="C3767" s="2">
        <v>42454</v>
      </c>
      <c r="D3767" s="2">
        <v>42454.569444444445</v>
      </c>
      <c r="E3767" s="1" t="s">
        <v>11</v>
      </c>
      <c r="F3767" s="1" t="s">
        <v>35</v>
      </c>
      <c r="G3767" s="1">
        <v>43</v>
      </c>
      <c r="H3767" s="1" t="s">
        <v>49</v>
      </c>
      <c r="I3767" s="1" t="s">
        <v>18</v>
      </c>
      <c r="J3767" s="1" t="s">
        <v>15</v>
      </c>
    </row>
    <row r="3768" spans="1:10" x14ac:dyDescent="0.25">
      <c r="A3768" s="1">
        <v>2000160</v>
      </c>
      <c r="B3768" s="1" t="s">
        <v>41</v>
      </c>
      <c r="C3768" s="2">
        <v>42408</v>
      </c>
      <c r="D3768" s="2">
        <v>42408.611805555556</v>
      </c>
      <c r="E3768" s="1" t="s">
        <v>11</v>
      </c>
      <c r="F3768" s="1" t="s">
        <v>35</v>
      </c>
      <c r="G3768" s="1">
        <v>43</v>
      </c>
      <c r="H3768" s="1" t="s">
        <v>49</v>
      </c>
      <c r="I3768" s="1" t="s">
        <v>44</v>
      </c>
      <c r="J3768" s="1" t="s">
        <v>15</v>
      </c>
    </row>
    <row r="3769" spans="1:10" x14ac:dyDescent="0.25">
      <c r="A3769" s="1">
        <v>1107416</v>
      </c>
      <c r="B3769" s="1" t="s">
        <v>27</v>
      </c>
      <c r="C3769" s="2">
        <v>42458</v>
      </c>
      <c r="D3769" s="2">
        <v>42458.496527777781</v>
      </c>
      <c r="E3769" s="1" t="s">
        <v>11</v>
      </c>
      <c r="F3769" s="1" t="s">
        <v>20</v>
      </c>
      <c r="G3769" s="1">
        <v>32</v>
      </c>
      <c r="H3769" s="1" t="s">
        <v>28</v>
      </c>
      <c r="I3769" s="1" t="s">
        <v>18</v>
      </c>
      <c r="J3769" s="1" t="s">
        <v>15</v>
      </c>
    </row>
    <row r="3770" spans="1:10" x14ac:dyDescent="0.25">
      <c r="A3770" s="1">
        <v>496120</v>
      </c>
      <c r="B3770" s="1" t="s">
        <v>10</v>
      </c>
      <c r="C3770" s="2">
        <v>42432</v>
      </c>
      <c r="D3770" s="2">
        <v>42432.279861111114</v>
      </c>
      <c r="E3770" s="1" t="s">
        <v>11</v>
      </c>
      <c r="F3770" s="1" t="s">
        <v>35</v>
      </c>
      <c r="G3770" s="1">
        <v>27</v>
      </c>
      <c r="H3770" s="1" t="s">
        <v>46</v>
      </c>
      <c r="I3770" s="1" t="s">
        <v>25</v>
      </c>
      <c r="J3770" s="1" t="s">
        <v>22</v>
      </c>
    </row>
    <row r="3771" spans="1:10" x14ac:dyDescent="0.25">
      <c r="A3771" s="1">
        <v>496120</v>
      </c>
      <c r="B3771" s="1" t="s">
        <v>50</v>
      </c>
      <c r="C3771" s="2">
        <v>42433</v>
      </c>
      <c r="D3771" s="2">
        <v>42433.359027777777</v>
      </c>
      <c r="E3771" s="1" t="s">
        <v>11</v>
      </c>
      <c r="F3771" s="1" t="s">
        <v>35</v>
      </c>
      <c r="G3771" s="1">
        <v>27</v>
      </c>
      <c r="H3771" s="1" t="s">
        <v>46</v>
      </c>
      <c r="I3771" s="1" t="s">
        <v>14</v>
      </c>
      <c r="J3771" s="1" t="s">
        <v>22</v>
      </c>
    </row>
    <row r="3772" spans="1:10" x14ac:dyDescent="0.25">
      <c r="A3772" s="1">
        <v>496120</v>
      </c>
      <c r="B3772" s="1" t="s">
        <v>27</v>
      </c>
      <c r="C3772" s="2">
        <v>42433</v>
      </c>
      <c r="D3772" s="2">
        <v>42433.359722222223</v>
      </c>
      <c r="E3772" s="1" t="s">
        <v>11</v>
      </c>
      <c r="F3772" s="1" t="s">
        <v>35</v>
      </c>
      <c r="G3772" s="1">
        <v>27</v>
      </c>
      <c r="H3772" s="1" t="s">
        <v>46</v>
      </c>
      <c r="I3772" s="1" t="s">
        <v>14</v>
      </c>
      <c r="J3772" s="1" t="s">
        <v>22</v>
      </c>
    </row>
    <row r="3773" spans="1:10" x14ac:dyDescent="0.25">
      <c r="A3773" s="1">
        <v>880965</v>
      </c>
      <c r="B3773" s="1" t="s">
        <v>41</v>
      </c>
      <c r="C3773" s="2">
        <v>42458</v>
      </c>
      <c r="D3773" s="2">
        <v>42458.272916666669</v>
      </c>
      <c r="E3773" s="1" t="s">
        <v>11</v>
      </c>
      <c r="F3773" s="1" t="s">
        <v>35</v>
      </c>
      <c r="G3773" s="1">
        <v>32</v>
      </c>
      <c r="H3773" s="1" t="s">
        <v>28</v>
      </c>
      <c r="I3773" s="1" t="s">
        <v>25</v>
      </c>
      <c r="J3773" s="1" t="s">
        <v>15</v>
      </c>
    </row>
    <row r="3774" spans="1:10" x14ac:dyDescent="0.25">
      <c r="A3774" s="1">
        <v>893220</v>
      </c>
      <c r="B3774" s="1" t="s">
        <v>31</v>
      </c>
      <c r="C3774" s="2">
        <v>42450</v>
      </c>
      <c r="D3774" s="2">
        <v>42450.352083333331</v>
      </c>
      <c r="E3774" s="1" t="s">
        <v>11</v>
      </c>
      <c r="F3774" s="1" t="s">
        <v>35</v>
      </c>
      <c r="G3774" s="1">
        <v>21</v>
      </c>
      <c r="H3774" s="1" t="s">
        <v>21</v>
      </c>
      <c r="I3774" s="1" t="s">
        <v>14</v>
      </c>
      <c r="J3774" s="1" t="s">
        <v>22</v>
      </c>
    </row>
    <row r="3775" spans="1:10" x14ac:dyDescent="0.25">
      <c r="A3775" s="1">
        <v>866885</v>
      </c>
      <c r="B3775" s="1" t="s">
        <v>10</v>
      </c>
      <c r="C3775" s="2">
        <v>42457</v>
      </c>
      <c r="D3775" s="2">
        <v>42457.211805555555</v>
      </c>
      <c r="E3775" s="1" t="s">
        <v>11</v>
      </c>
      <c r="F3775" s="1" t="s">
        <v>35</v>
      </c>
      <c r="G3775" s="1">
        <v>27</v>
      </c>
      <c r="H3775" s="1" t="s">
        <v>21</v>
      </c>
      <c r="I3775" s="1" t="s">
        <v>25</v>
      </c>
      <c r="J3775" s="1" t="s">
        <v>22</v>
      </c>
    </row>
    <row r="3776" spans="1:10" x14ac:dyDescent="0.25">
      <c r="A3776" s="1">
        <v>2091155</v>
      </c>
      <c r="B3776" s="1" t="s">
        <v>27</v>
      </c>
      <c r="C3776" s="2">
        <v>42413</v>
      </c>
      <c r="D3776" s="2">
        <v>42413.395833333336</v>
      </c>
      <c r="E3776" s="1" t="s">
        <v>11</v>
      </c>
      <c r="F3776" s="1" t="s">
        <v>35</v>
      </c>
      <c r="G3776" s="1">
        <v>45</v>
      </c>
      <c r="H3776" s="1" t="s">
        <v>46</v>
      </c>
      <c r="I3776" s="1" t="s">
        <v>14</v>
      </c>
      <c r="J3776" s="1" t="s">
        <v>15</v>
      </c>
    </row>
    <row r="3777" spans="1:10" x14ac:dyDescent="0.25">
      <c r="A3777" s="1">
        <v>869588</v>
      </c>
      <c r="B3777" s="1" t="s">
        <v>10</v>
      </c>
      <c r="C3777" s="2">
        <v>42432</v>
      </c>
      <c r="D3777" s="2">
        <v>42432.559027777781</v>
      </c>
      <c r="E3777" s="1" t="s">
        <v>23</v>
      </c>
      <c r="F3777" s="1" t="s">
        <v>12</v>
      </c>
      <c r="G3777" s="1">
        <v>27</v>
      </c>
      <c r="H3777" s="1" t="s">
        <v>13</v>
      </c>
      <c r="I3777" s="1" t="s">
        <v>18</v>
      </c>
      <c r="J3777" s="1" t="s">
        <v>22</v>
      </c>
    </row>
    <row r="3778" spans="1:10" x14ac:dyDescent="0.25">
      <c r="A3778" s="1">
        <v>869588</v>
      </c>
      <c r="B3778" s="1" t="s">
        <v>16</v>
      </c>
      <c r="C3778" s="2">
        <v>42437</v>
      </c>
      <c r="D3778" s="2">
        <v>42437.582638888889</v>
      </c>
      <c r="E3778" s="1" t="s">
        <v>23</v>
      </c>
      <c r="F3778" s="1" t="s">
        <v>12</v>
      </c>
      <c r="G3778" s="1">
        <v>27</v>
      </c>
      <c r="H3778" s="1" t="s">
        <v>13</v>
      </c>
      <c r="I3778" s="1" t="s">
        <v>18</v>
      </c>
      <c r="J3778" s="1" t="s">
        <v>22</v>
      </c>
    </row>
    <row r="3779" spans="1:10" x14ac:dyDescent="0.25">
      <c r="A3779" s="1">
        <v>869588</v>
      </c>
      <c r="B3779" s="1" t="s">
        <v>16</v>
      </c>
      <c r="C3779" s="2">
        <v>42441</v>
      </c>
      <c r="D3779" s="2">
        <v>42441.556944444441</v>
      </c>
      <c r="E3779" s="1" t="s">
        <v>23</v>
      </c>
      <c r="F3779" s="1" t="s">
        <v>12</v>
      </c>
      <c r="G3779" s="1">
        <v>27</v>
      </c>
      <c r="H3779" s="1" t="s">
        <v>13</v>
      </c>
      <c r="I3779" s="1" t="s">
        <v>18</v>
      </c>
      <c r="J3779" s="1" t="s">
        <v>22</v>
      </c>
    </row>
    <row r="3780" spans="1:10" x14ac:dyDescent="0.25">
      <c r="A3780" s="1">
        <v>789318</v>
      </c>
      <c r="B3780" s="1" t="s">
        <v>33</v>
      </c>
      <c r="C3780" s="2">
        <v>42419</v>
      </c>
      <c r="D3780" s="2">
        <v>42419.45</v>
      </c>
      <c r="E3780" s="1" t="s">
        <v>11</v>
      </c>
      <c r="F3780" s="1" t="s">
        <v>12</v>
      </c>
      <c r="G3780" s="1">
        <v>35</v>
      </c>
      <c r="H3780" s="1" t="s">
        <v>13</v>
      </c>
      <c r="I3780" s="1" t="s">
        <v>14</v>
      </c>
      <c r="J3780" s="1" t="s">
        <v>15</v>
      </c>
    </row>
    <row r="3781" spans="1:10" x14ac:dyDescent="0.25">
      <c r="A3781" s="1">
        <v>789318</v>
      </c>
      <c r="B3781" s="1" t="s">
        <v>33</v>
      </c>
      <c r="C3781" s="2">
        <v>42419</v>
      </c>
      <c r="D3781" s="2">
        <v>42419.527083333334</v>
      </c>
      <c r="E3781" s="1" t="s">
        <v>11</v>
      </c>
      <c r="F3781" s="1" t="s">
        <v>12</v>
      </c>
      <c r="G3781" s="1">
        <v>35</v>
      </c>
      <c r="H3781" s="1" t="s">
        <v>13</v>
      </c>
      <c r="I3781" s="1" t="s">
        <v>18</v>
      </c>
      <c r="J3781" s="1" t="s">
        <v>15</v>
      </c>
    </row>
    <row r="3782" spans="1:10" x14ac:dyDescent="0.25">
      <c r="A3782" s="1">
        <v>789318</v>
      </c>
      <c r="B3782" s="1" t="s">
        <v>10</v>
      </c>
      <c r="C3782" s="2">
        <v>42405</v>
      </c>
      <c r="D3782" s="2">
        <v>42405.277083333334</v>
      </c>
      <c r="E3782" s="1" t="s">
        <v>11</v>
      </c>
      <c r="F3782" s="1" t="s">
        <v>12</v>
      </c>
      <c r="G3782" s="1">
        <v>35</v>
      </c>
      <c r="H3782" s="1" t="s">
        <v>13</v>
      </c>
      <c r="I3782" s="1" t="s">
        <v>25</v>
      </c>
      <c r="J3782" s="1" t="s">
        <v>15</v>
      </c>
    </row>
    <row r="3783" spans="1:10" x14ac:dyDescent="0.25">
      <c r="A3783" s="1">
        <v>789318</v>
      </c>
      <c r="B3783" s="1" t="s">
        <v>33</v>
      </c>
      <c r="C3783" s="2">
        <v>42440</v>
      </c>
      <c r="D3783" s="2">
        <v>42440.386111111111</v>
      </c>
      <c r="E3783" s="1" t="s">
        <v>11</v>
      </c>
      <c r="F3783" s="1" t="s">
        <v>12</v>
      </c>
      <c r="G3783" s="1">
        <v>35</v>
      </c>
      <c r="H3783" s="1" t="s">
        <v>13</v>
      </c>
      <c r="I3783" s="1" t="s">
        <v>14</v>
      </c>
      <c r="J3783" s="1" t="s">
        <v>15</v>
      </c>
    </row>
    <row r="3784" spans="1:10" x14ac:dyDescent="0.25">
      <c r="A3784" s="1">
        <v>789318</v>
      </c>
      <c r="B3784" s="1" t="s">
        <v>41</v>
      </c>
      <c r="C3784" s="2">
        <v>42424</v>
      </c>
      <c r="D3784" s="2">
        <v>42424.357638888891</v>
      </c>
      <c r="E3784" s="1" t="s">
        <v>11</v>
      </c>
      <c r="F3784" s="1" t="s">
        <v>12</v>
      </c>
      <c r="G3784" s="1">
        <v>35</v>
      </c>
      <c r="H3784" s="1" t="s">
        <v>13</v>
      </c>
      <c r="I3784" s="1" t="s">
        <v>14</v>
      </c>
      <c r="J3784" s="1" t="s">
        <v>15</v>
      </c>
    </row>
    <row r="3785" spans="1:10" x14ac:dyDescent="0.25">
      <c r="A3785" s="1">
        <v>789318</v>
      </c>
      <c r="B3785" s="1" t="s">
        <v>33</v>
      </c>
      <c r="C3785" s="2">
        <v>42424</v>
      </c>
      <c r="D3785" s="2">
        <v>42424.354861111111</v>
      </c>
      <c r="E3785" s="1" t="s">
        <v>11</v>
      </c>
      <c r="F3785" s="1" t="s">
        <v>12</v>
      </c>
      <c r="G3785" s="1">
        <v>35</v>
      </c>
      <c r="H3785" s="1" t="s">
        <v>13</v>
      </c>
      <c r="I3785" s="1" t="s">
        <v>14</v>
      </c>
      <c r="J3785" s="1" t="s">
        <v>15</v>
      </c>
    </row>
    <row r="3786" spans="1:10" x14ac:dyDescent="0.25">
      <c r="A3786" s="1">
        <v>789318</v>
      </c>
      <c r="B3786" s="1" t="s">
        <v>33</v>
      </c>
      <c r="C3786" s="2">
        <v>42447</v>
      </c>
      <c r="D3786" s="2">
        <v>42447.396527777775</v>
      </c>
      <c r="E3786" s="1" t="s">
        <v>11</v>
      </c>
      <c r="F3786" s="1" t="s">
        <v>12</v>
      </c>
      <c r="G3786" s="1">
        <v>35</v>
      </c>
      <c r="H3786" s="1" t="s">
        <v>13</v>
      </c>
      <c r="I3786" s="1" t="s">
        <v>14</v>
      </c>
      <c r="J3786" s="1" t="s">
        <v>15</v>
      </c>
    </row>
    <row r="3787" spans="1:10" x14ac:dyDescent="0.25">
      <c r="A3787" s="1">
        <v>789318</v>
      </c>
      <c r="B3787" s="1" t="s">
        <v>33</v>
      </c>
      <c r="C3787" s="2">
        <v>42435</v>
      </c>
      <c r="D3787" s="2">
        <v>42435.136111111111</v>
      </c>
      <c r="E3787" s="1" t="s">
        <v>11</v>
      </c>
      <c r="F3787" s="1" t="s">
        <v>12</v>
      </c>
      <c r="G3787" s="1">
        <v>35</v>
      </c>
      <c r="H3787" s="1" t="s">
        <v>13</v>
      </c>
      <c r="I3787" s="1" t="s">
        <v>25</v>
      </c>
      <c r="J3787" s="1" t="s">
        <v>15</v>
      </c>
    </row>
    <row r="3788" spans="1:10" x14ac:dyDescent="0.25">
      <c r="A3788" s="1">
        <v>789318</v>
      </c>
      <c r="B3788" s="1" t="s">
        <v>10</v>
      </c>
      <c r="C3788" s="2">
        <v>42409</v>
      </c>
      <c r="D3788" s="2">
        <v>42409.238888888889</v>
      </c>
      <c r="E3788" s="1" t="s">
        <v>11</v>
      </c>
      <c r="F3788" s="1" t="s">
        <v>12</v>
      </c>
      <c r="G3788" s="1">
        <v>35</v>
      </c>
      <c r="H3788" s="1" t="s">
        <v>13</v>
      </c>
      <c r="I3788" s="1" t="s">
        <v>25</v>
      </c>
      <c r="J3788" s="1" t="s">
        <v>15</v>
      </c>
    </row>
    <row r="3789" spans="1:10" x14ac:dyDescent="0.25">
      <c r="A3789" s="1">
        <v>789318</v>
      </c>
      <c r="B3789" s="1" t="s">
        <v>16</v>
      </c>
      <c r="C3789" s="2">
        <v>42454</v>
      </c>
      <c r="D3789" s="2">
        <v>42454.615972222222</v>
      </c>
      <c r="E3789" s="1" t="s">
        <v>11</v>
      </c>
      <c r="F3789" s="1" t="s">
        <v>12</v>
      </c>
      <c r="G3789" s="1">
        <v>35</v>
      </c>
      <c r="H3789" s="1" t="s">
        <v>13</v>
      </c>
      <c r="I3789" s="1" t="s">
        <v>44</v>
      </c>
      <c r="J3789" s="1" t="s">
        <v>15</v>
      </c>
    </row>
    <row r="3790" spans="1:10" x14ac:dyDescent="0.25">
      <c r="A3790" s="1">
        <v>789318</v>
      </c>
      <c r="B3790" s="1" t="s">
        <v>16</v>
      </c>
      <c r="C3790" s="2">
        <v>42454</v>
      </c>
      <c r="D3790" s="2">
        <v>42454.590277777781</v>
      </c>
      <c r="E3790" s="1" t="s">
        <v>11</v>
      </c>
      <c r="F3790" s="1" t="s">
        <v>12</v>
      </c>
      <c r="G3790" s="1">
        <v>35</v>
      </c>
      <c r="H3790" s="1" t="s">
        <v>13</v>
      </c>
      <c r="I3790" s="1" t="s">
        <v>44</v>
      </c>
      <c r="J3790" s="1" t="s">
        <v>15</v>
      </c>
    </row>
    <row r="3791" spans="1:10" x14ac:dyDescent="0.25">
      <c r="A3791" s="1">
        <v>789319</v>
      </c>
      <c r="B3791" s="1" t="s">
        <v>36</v>
      </c>
      <c r="C3791" s="2">
        <v>42417</v>
      </c>
      <c r="D3791" s="2">
        <v>42417.511111111111</v>
      </c>
      <c r="E3791" s="1" t="s">
        <v>11</v>
      </c>
      <c r="F3791" s="1" t="s">
        <v>35</v>
      </c>
      <c r="G3791" s="1">
        <v>44</v>
      </c>
      <c r="H3791" s="1" t="s">
        <v>13</v>
      </c>
      <c r="I3791" s="1" t="s">
        <v>18</v>
      </c>
      <c r="J3791" s="1" t="s">
        <v>15</v>
      </c>
    </row>
    <row r="3792" spans="1:10" x14ac:dyDescent="0.25">
      <c r="A3792" s="1">
        <v>789319</v>
      </c>
      <c r="B3792" s="1" t="s">
        <v>16</v>
      </c>
      <c r="C3792" s="2">
        <v>42441</v>
      </c>
      <c r="D3792" s="2">
        <v>42441.618750000001</v>
      </c>
      <c r="E3792" s="1" t="s">
        <v>11</v>
      </c>
      <c r="F3792" s="1" t="s">
        <v>35</v>
      </c>
      <c r="G3792" s="1">
        <v>44</v>
      </c>
      <c r="H3792" s="1" t="s">
        <v>13</v>
      </c>
      <c r="I3792" s="1" t="s">
        <v>44</v>
      </c>
      <c r="J3792" s="1" t="s">
        <v>15</v>
      </c>
    </row>
    <row r="3793" spans="1:10" x14ac:dyDescent="0.25">
      <c r="A3793" s="1">
        <v>1107422</v>
      </c>
      <c r="B3793" s="1" t="s">
        <v>30</v>
      </c>
      <c r="C3793" s="2">
        <v>42402</v>
      </c>
      <c r="D3793" s="2">
        <v>42402.293055555558</v>
      </c>
      <c r="E3793" s="1" t="s">
        <v>11</v>
      </c>
      <c r="F3793" s="1" t="s">
        <v>35</v>
      </c>
      <c r="G3793" s="1">
        <v>30</v>
      </c>
      <c r="H3793" s="1" t="s">
        <v>13</v>
      </c>
      <c r="I3793" s="1" t="s">
        <v>14</v>
      </c>
      <c r="J3793" s="1" t="s">
        <v>22</v>
      </c>
    </row>
    <row r="3794" spans="1:10" x14ac:dyDescent="0.25">
      <c r="A3794" s="1">
        <v>1107422</v>
      </c>
      <c r="B3794" s="1" t="s">
        <v>36</v>
      </c>
      <c r="C3794" s="2">
        <v>42402</v>
      </c>
      <c r="D3794" s="2">
        <v>42402.310416666667</v>
      </c>
      <c r="E3794" s="1" t="s">
        <v>11</v>
      </c>
      <c r="F3794" s="1" t="s">
        <v>35</v>
      </c>
      <c r="G3794" s="1">
        <v>30</v>
      </c>
      <c r="H3794" s="1" t="s">
        <v>13</v>
      </c>
      <c r="I3794" s="1" t="s">
        <v>14</v>
      </c>
      <c r="J3794" s="1" t="s">
        <v>22</v>
      </c>
    </row>
    <row r="3795" spans="1:10" x14ac:dyDescent="0.25">
      <c r="A3795" s="1">
        <v>1107422</v>
      </c>
      <c r="B3795" s="1" t="s">
        <v>30</v>
      </c>
      <c r="C3795" s="2">
        <v>42404</v>
      </c>
      <c r="D3795" s="2">
        <v>42404.1875</v>
      </c>
      <c r="E3795" s="1" t="s">
        <v>11</v>
      </c>
      <c r="F3795" s="1" t="s">
        <v>35</v>
      </c>
      <c r="G3795" s="1">
        <v>30</v>
      </c>
      <c r="H3795" s="1" t="s">
        <v>13</v>
      </c>
      <c r="I3795" s="1" t="s">
        <v>25</v>
      </c>
      <c r="J3795" s="1" t="s">
        <v>22</v>
      </c>
    </row>
    <row r="3796" spans="1:10" x14ac:dyDescent="0.25">
      <c r="A3796" s="1">
        <v>1107423</v>
      </c>
      <c r="B3796" s="1" t="s">
        <v>36</v>
      </c>
      <c r="C3796" s="2">
        <v>42452</v>
      </c>
      <c r="D3796" s="2">
        <v>42452.438194444447</v>
      </c>
      <c r="E3796" s="1" t="s">
        <v>11</v>
      </c>
      <c r="F3796" s="1" t="s">
        <v>24</v>
      </c>
      <c r="G3796" s="1">
        <v>45</v>
      </c>
      <c r="H3796" s="1" t="s">
        <v>34</v>
      </c>
      <c r="I3796" s="1" t="s">
        <v>14</v>
      </c>
      <c r="J3796" s="1" t="s">
        <v>15</v>
      </c>
    </row>
    <row r="3797" spans="1:10" x14ac:dyDescent="0.25">
      <c r="A3797" s="1">
        <v>1107423</v>
      </c>
      <c r="B3797" s="1" t="s">
        <v>37</v>
      </c>
      <c r="C3797" s="2">
        <v>42452</v>
      </c>
      <c r="D3797" s="2">
        <v>42452.439583333333</v>
      </c>
      <c r="E3797" s="1" t="s">
        <v>11</v>
      </c>
      <c r="F3797" s="1" t="s">
        <v>24</v>
      </c>
      <c r="G3797" s="1">
        <v>45</v>
      </c>
      <c r="H3797" s="1" t="s">
        <v>34</v>
      </c>
      <c r="I3797" s="1" t="s">
        <v>14</v>
      </c>
      <c r="J3797" s="1" t="s">
        <v>15</v>
      </c>
    </row>
    <row r="3798" spans="1:10" x14ac:dyDescent="0.25">
      <c r="A3798" s="1">
        <v>809640</v>
      </c>
      <c r="B3798" s="1" t="s">
        <v>29</v>
      </c>
      <c r="C3798" s="2">
        <v>42410</v>
      </c>
      <c r="D3798" s="2">
        <v>42410.224305555559</v>
      </c>
      <c r="E3798" s="1" t="s">
        <v>11</v>
      </c>
      <c r="F3798" s="1" t="s">
        <v>12</v>
      </c>
      <c r="G3798" s="1">
        <v>52</v>
      </c>
      <c r="H3798" s="1" t="s">
        <v>13</v>
      </c>
      <c r="I3798" s="1" t="s">
        <v>25</v>
      </c>
      <c r="J3798" s="1" t="s">
        <v>26</v>
      </c>
    </row>
    <row r="3799" spans="1:10" x14ac:dyDescent="0.25">
      <c r="A3799" s="1">
        <v>809640</v>
      </c>
      <c r="B3799" s="1" t="s">
        <v>29</v>
      </c>
      <c r="C3799" s="2">
        <v>42394</v>
      </c>
      <c r="D3799" s="2">
        <v>42394.470833333333</v>
      </c>
      <c r="E3799" s="1" t="s">
        <v>11</v>
      </c>
      <c r="F3799" s="1" t="s">
        <v>12</v>
      </c>
      <c r="G3799" s="1">
        <v>52</v>
      </c>
      <c r="H3799" s="1" t="s">
        <v>13</v>
      </c>
      <c r="I3799" s="1" t="s">
        <v>18</v>
      </c>
      <c r="J3799" s="1" t="s">
        <v>26</v>
      </c>
    </row>
    <row r="3800" spans="1:10" x14ac:dyDescent="0.25">
      <c r="A3800" s="1">
        <v>809640</v>
      </c>
      <c r="B3800" s="1" t="s">
        <v>31</v>
      </c>
      <c r="C3800" s="2">
        <v>42370</v>
      </c>
      <c r="D3800" s="2">
        <v>42370.337500000001</v>
      </c>
      <c r="E3800" s="1" t="s">
        <v>11</v>
      </c>
      <c r="F3800" s="1" t="s">
        <v>12</v>
      </c>
      <c r="G3800" s="1">
        <v>52</v>
      </c>
      <c r="H3800" s="1" t="s">
        <v>13</v>
      </c>
      <c r="I3800" s="1" t="s">
        <v>14</v>
      </c>
      <c r="J3800" s="1" t="s">
        <v>26</v>
      </c>
    </row>
    <row r="3801" spans="1:10" x14ac:dyDescent="0.25">
      <c r="A3801" s="1">
        <v>641340</v>
      </c>
      <c r="B3801" s="1" t="s">
        <v>10</v>
      </c>
      <c r="C3801" s="2">
        <v>42393</v>
      </c>
      <c r="D3801" s="2">
        <v>42393.218055555553</v>
      </c>
      <c r="E3801" s="1" t="s">
        <v>23</v>
      </c>
      <c r="F3801" s="1" t="s">
        <v>35</v>
      </c>
      <c r="G3801" s="1">
        <v>29</v>
      </c>
      <c r="H3801" s="1" t="s">
        <v>28</v>
      </c>
      <c r="I3801" s="1" t="s">
        <v>25</v>
      </c>
      <c r="J3801" s="1" t="s">
        <v>22</v>
      </c>
    </row>
    <row r="3802" spans="1:10" x14ac:dyDescent="0.25">
      <c r="A3802" s="1">
        <v>887640</v>
      </c>
      <c r="B3802" s="1" t="s">
        <v>36</v>
      </c>
      <c r="C3802" s="2">
        <v>42453</v>
      </c>
      <c r="D3802" s="2">
        <v>42453.331944444442</v>
      </c>
      <c r="E3802" s="1" t="s">
        <v>11</v>
      </c>
      <c r="F3802" s="1" t="s">
        <v>17</v>
      </c>
      <c r="G3802" s="1">
        <v>43</v>
      </c>
      <c r="H3802" s="1" t="s">
        <v>32</v>
      </c>
      <c r="I3802" s="1" t="s">
        <v>14</v>
      </c>
      <c r="J3802" s="1" t="s">
        <v>15</v>
      </c>
    </row>
    <row r="3803" spans="1:10" x14ac:dyDescent="0.25">
      <c r="A3803" s="1">
        <v>809641</v>
      </c>
      <c r="B3803" s="1" t="s">
        <v>41</v>
      </c>
      <c r="C3803" s="2">
        <v>42423</v>
      </c>
      <c r="D3803" s="2">
        <v>42423.533333333333</v>
      </c>
      <c r="E3803" s="1" t="s">
        <v>11</v>
      </c>
      <c r="F3803" s="1" t="s">
        <v>35</v>
      </c>
      <c r="G3803" s="1">
        <v>28</v>
      </c>
      <c r="H3803" s="1" t="s">
        <v>43</v>
      </c>
      <c r="I3803" s="1" t="s">
        <v>18</v>
      </c>
      <c r="J3803" s="1" t="s">
        <v>22</v>
      </c>
    </row>
    <row r="3804" spans="1:10" x14ac:dyDescent="0.25">
      <c r="A3804" s="1">
        <v>940384</v>
      </c>
      <c r="B3804" s="1" t="s">
        <v>10</v>
      </c>
      <c r="C3804" s="2">
        <v>42456</v>
      </c>
      <c r="D3804" s="2">
        <v>42456.276388888888</v>
      </c>
      <c r="E3804" s="1" t="s">
        <v>11</v>
      </c>
      <c r="F3804" s="1" t="s">
        <v>35</v>
      </c>
      <c r="G3804" s="1">
        <v>20</v>
      </c>
      <c r="H3804" s="1" t="s">
        <v>21</v>
      </c>
      <c r="I3804" s="1" t="s">
        <v>25</v>
      </c>
      <c r="J3804" s="1" t="s">
        <v>22</v>
      </c>
    </row>
    <row r="3805" spans="1:10" x14ac:dyDescent="0.25">
      <c r="A3805" s="1">
        <v>940384</v>
      </c>
      <c r="B3805" s="1" t="s">
        <v>10</v>
      </c>
      <c r="C3805" s="2">
        <v>42456</v>
      </c>
      <c r="D3805" s="2">
        <v>42456.196527777778</v>
      </c>
      <c r="E3805" s="1" t="s">
        <v>11</v>
      </c>
      <c r="F3805" s="1" t="s">
        <v>35</v>
      </c>
      <c r="G3805" s="1">
        <v>20</v>
      </c>
      <c r="H3805" s="1" t="s">
        <v>21</v>
      </c>
      <c r="I3805" s="1" t="s">
        <v>25</v>
      </c>
      <c r="J3805" s="1" t="s">
        <v>22</v>
      </c>
    </row>
    <row r="3806" spans="1:10" x14ac:dyDescent="0.25">
      <c r="A3806" s="1">
        <v>814835</v>
      </c>
      <c r="B3806" s="1" t="s">
        <v>36</v>
      </c>
      <c r="C3806" s="2">
        <v>42409</v>
      </c>
      <c r="D3806" s="2">
        <v>42409.227777777778</v>
      </c>
      <c r="E3806" s="1" t="s">
        <v>11</v>
      </c>
      <c r="F3806" s="1" t="s">
        <v>24</v>
      </c>
      <c r="G3806" s="1">
        <v>31</v>
      </c>
      <c r="H3806" s="1" t="s">
        <v>21</v>
      </c>
      <c r="I3806" s="1" t="s">
        <v>25</v>
      </c>
      <c r="J3806" s="1" t="s">
        <v>15</v>
      </c>
    </row>
    <row r="3807" spans="1:10" x14ac:dyDescent="0.25">
      <c r="A3807" s="1">
        <v>821206</v>
      </c>
      <c r="B3807" s="1" t="s">
        <v>16</v>
      </c>
      <c r="C3807" s="2">
        <v>42424</v>
      </c>
      <c r="D3807" s="2">
        <v>42424.161111111112</v>
      </c>
      <c r="E3807" s="1" t="s">
        <v>11</v>
      </c>
      <c r="F3807" s="1" t="s">
        <v>24</v>
      </c>
      <c r="G3807" s="1">
        <v>41</v>
      </c>
      <c r="H3807" s="1" t="s">
        <v>21</v>
      </c>
      <c r="I3807" s="1" t="s">
        <v>25</v>
      </c>
      <c r="J3807" s="1" t="s">
        <v>15</v>
      </c>
    </row>
    <row r="3808" spans="1:10" x14ac:dyDescent="0.25">
      <c r="A3808" s="1">
        <v>930775</v>
      </c>
      <c r="B3808" s="1" t="s">
        <v>16</v>
      </c>
      <c r="C3808" s="2">
        <v>42458</v>
      </c>
      <c r="D3808" s="2">
        <v>42458.161805555559</v>
      </c>
      <c r="E3808" s="1" t="s">
        <v>11</v>
      </c>
      <c r="F3808" s="1" t="s">
        <v>20</v>
      </c>
      <c r="G3808" s="1">
        <v>47</v>
      </c>
      <c r="H3808" s="1" t="s">
        <v>32</v>
      </c>
      <c r="I3808" s="1" t="s">
        <v>25</v>
      </c>
      <c r="J3808" s="1" t="s">
        <v>26</v>
      </c>
    </row>
    <row r="3809" spans="1:10" x14ac:dyDescent="0.25">
      <c r="A3809" s="1">
        <v>866891</v>
      </c>
      <c r="B3809" s="1" t="s">
        <v>36</v>
      </c>
      <c r="C3809" s="2">
        <v>42441</v>
      </c>
      <c r="D3809" s="2">
        <v>42441.204861111109</v>
      </c>
      <c r="E3809" s="1" t="s">
        <v>11</v>
      </c>
      <c r="F3809" s="1" t="s">
        <v>20</v>
      </c>
      <c r="G3809" s="1">
        <v>37</v>
      </c>
      <c r="H3809" s="1" t="s">
        <v>32</v>
      </c>
      <c r="I3809" s="1" t="s">
        <v>25</v>
      </c>
      <c r="J3809" s="1" t="s">
        <v>15</v>
      </c>
    </row>
    <row r="3810" spans="1:10" x14ac:dyDescent="0.25">
      <c r="A3810" s="1">
        <v>866891</v>
      </c>
      <c r="B3810" s="1" t="s">
        <v>29</v>
      </c>
      <c r="C3810" s="2">
        <v>42438</v>
      </c>
      <c r="D3810" s="2">
        <v>42438.222916666666</v>
      </c>
      <c r="E3810" s="1" t="s">
        <v>11</v>
      </c>
      <c r="F3810" s="1" t="s">
        <v>20</v>
      </c>
      <c r="G3810" s="1">
        <v>37</v>
      </c>
      <c r="H3810" s="1" t="s">
        <v>32</v>
      </c>
      <c r="I3810" s="1" t="s">
        <v>25</v>
      </c>
      <c r="J3810" s="1" t="s">
        <v>15</v>
      </c>
    </row>
    <row r="3811" spans="1:10" x14ac:dyDescent="0.25">
      <c r="A3811" s="1">
        <v>2369526</v>
      </c>
      <c r="B3811" s="1" t="s">
        <v>29</v>
      </c>
      <c r="C3811" s="2">
        <v>42377</v>
      </c>
      <c r="D3811" s="2">
        <v>42377.363888888889</v>
      </c>
      <c r="E3811" s="1" t="s">
        <v>23</v>
      </c>
      <c r="F3811" s="1" t="s">
        <v>12</v>
      </c>
      <c r="G3811" s="1">
        <v>29</v>
      </c>
      <c r="H3811" s="1" t="s">
        <v>21</v>
      </c>
      <c r="I3811" s="1" t="s">
        <v>14</v>
      </c>
      <c r="J3811" s="1" t="s">
        <v>22</v>
      </c>
    </row>
    <row r="3812" spans="1:10" x14ac:dyDescent="0.25">
      <c r="A3812" s="1">
        <v>2369526</v>
      </c>
      <c r="B3812" s="1" t="s">
        <v>30</v>
      </c>
      <c r="C3812" s="2">
        <v>42375</v>
      </c>
      <c r="D3812" s="2">
        <v>42375.1875</v>
      </c>
      <c r="E3812" s="1" t="s">
        <v>23</v>
      </c>
      <c r="F3812" s="1" t="s">
        <v>12</v>
      </c>
      <c r="G3812" s="1">
        <v>29</v>
      </c>
      <c r="H3812" s="1" t="s">
        <v>21</v>
      </c>
      <c r="I3812" s="1" t="s">
        <v>25</v>
      </c>
      <c r="J3812" s="1" t="s">
        <v>22</v>
      </c>
    </row>
    <row r="3813" spans="1:10" x14ac:dyDescent="0.25">
      <c r="A3813" s="1">
        <v>789321</v>
      </c>
      <c r="B3813" s="1" t="s">
        <v>29</v>
      </c>
      <c r="C3813" s="2">
        <v>42419</v>
      </c>
      <c r="D3813" s="2">
        <v>42419.415972222225</v>
      </c>
      <c r="E3813" s="1" t="s">
        <v>11</v>
      </c>
      <c r="F3813" s="1" t="s">
        <v>35</v>
      </c>
      <c r="G3813" s="1">
        <v>23</v>
      </c>
      <c r="H3813" s="1" t="s">
        <v>34</v>
      </c>
      <c r="I3813" s="1" t="s">
        <v>14</v>
      </c>
      <c r="J3813" s="1" t="s">
        <v>22</v>
      </c>
    </row>
    <row r="3814" spans="1:10" x14ac:dyDescent="0.25">
      <c r="A3814" s="1">
        <v>789321</v>
      </c>
      <c r="B3814" s="1" t="s">
        <v>10</v>
      </c>
      <c r="C3814" s="2">
        <v>42416</v>
      </c>
      <c r="D3814" s="2">
        <v>42416.195833333331</v>
      </c>
      <c r="E3814" s="1" t="s">
        <v>11</v>
      </c>
      <c r="F3814" s="1" t="s">
        <v>35</v>
      </c>
      <c r="G3814" s="1">
        <v>23</v>
      </c>
      <c r="H3814" s="1" t="s">
        <v>34</v>
      </c>
      <c r="I3814" s="1" t="s">
        <v>25</v>
      </c>
      <c r="J3814" s="1" t="s">
        <v>22</v>
      </c>
    </row>
    <row r="3815" spans="1:10" x14ac:dyDescent="0.25">
      <c r="A3815" s="1">
        <v>866893</v>
      </c>
      <c r="B3815" s="1" t="s">
        <v>40</v>
      </c>
      <c r="C3815" s="2">
        <v>42435</v>
      </c>
      <c r="D3815" s="2">
        <v>42435.333333333336</v>
      </c>
      <c r="E3815" s="1" t="s">
        <v>11</v>
      </c>
      <c r="F3815" s="1" t="s">
        <v>12</v>
      </c>
      <c r="G3815" s="1">
        <v>36</v>
      </c>
      <c r="H3815" s="1" t="s">
        <v>21</v>
      </c>
      <c r="I3815" s="1" t="s">
        <v>14</v>
      </c>
      <c r="J3815" s="1" t="s">
        <v>15</v>
      </c>
    </row>
    <row r="3816" spans="1:10" x14ac:dyDescent="0.25">
      <c r="A3816" s="1">
        <v>893168</v>
      </c>
      <c r="B3816" s="1" t="s">
        <v>31</v>
      </c>
      <c r="C3816" s="2">
        <v>42451</v>
      </c>
      <c r="D3816" s="2">
        <v>42451.456944444442</v>
      </c>
      <c r="E3816" s="1" t="s">
        <v>11</v>
      </c>
      <c r="F3816" s="1" t="s">
        <v>12</v>
      </c>
      <c r="G3816" s="1">
        <v>20</v>
      </c>
      <c r="H3816" s="1" t="s">
        <v>28</v>
      </c>
      <c r="I3816" s="1" t="s">
        <v>14</v>
      </c>
      <c r="J3816" s="1" t="s">
        <v>22</v>
      </c>
    </row>
    <row r="3817" spans="1:10" x14ac:dyDescent="0.25">
      <c r="A3817" s="1">
        <v>893168</v>
      </c>
      <c r="B3817" s="1" t="s">
        <v>10</v>
      </c>
      <c r="C3817" s="2">
        <v>42450</v>
      </c>
      <c r="D3817" s="2">
        <v>42450.464583333334</v>
      </c>
      <c r="E3817" s="1" t="s">
        <v>11</v>
      </c>
      <c r="F3817" s="1" t="s">
        <v>12</v>
      </c>
      <c r="G3817" s="1">
        <v>20</v>
      </c>
      <c r="H3817" s="1" t="s">
        <v>28</v>
      </c>
      <c r="I3817" s="1" t="s">
        <v>18</v>
      </c>
      <c r="J3817" s="1" t="s">
        <v>22</v>
      </c>
    </row>
    <row r="3818" spans="1:10" x14ac:dyDescent="0.25">
      <c r="A3818" s="1">
        <v>893233</v>
      </c>
      <c r="B3818" s="1" t="s">
        <v>31</v>
      </c>
      <c r="C3818" s="2">
        <v>42446</v>
      </c>
      <c r="D3818" s="2">
        <v>42446.31527777778</v>
      </c>
      <c r="E3818" s="1" t="s">
        <v>11</v>
      </c>
      <c r="F3818" s="1" t="s">
        <v>12</v>
      </c>
      <c r="G3818" s="1">
        <v>26</v>
      </c>
      <c r="H3818" s="1" t="s">
        <v>52</v>
      </c>
      <c r="I3818" s="1" t="s">
        <v>14</v>
      </c>
      <c r="J3818" s="1" t="s">
        <v>22</v>
      </c>
    </row>
    <row r="3819" spans="1:10" x14ac:dyDescent="0.25">
      <c r="A3819" s="1">
        <v>779956</v>
      </c>
      <c r="B3819" s="1" t="s">
        <v>33</v>
      </c>
      <c r="C3819" s="2">
        <v>42426</v>
      </c>
      <c r="D3819" s="2">
        <v>42426.225694444445</v>
      </c>
      <c r="E3819" s="1" t="s">
        <v>11</v>
      </c>
      <c r="F3819" s="1" t="s">
        <v>12</v>
      </c>
      <c r="G3819" s="1">
        <v>32</v>
      </c>
      <c r="H3819" s="1" t="s">
        <v>13</v>
      </c>
      <c r="I3819" s="1" t="s">
        <v>25</v>
      </c>
      <c r="J3819" s="1" t="s">
        <v>15</v>
      </c>
    </row>
    <row r="3820" spans="1:10" x14ac:dyDescent="0.25">
      <c r="A3820" s="1">
        <v>779956</v>
      </c>
      <c r="B3820" s="1" t="s">
        <v>29</v>
      </c>
      <c r="C3820" s="2">
        <v>42407</v>
      </c>
      <c r="D3820" s="2">
        <v>42407.55972222222</v>
      </c>
      <c r="E3820" s="1" t="s">
        <v>11</v>
      </c>
      <c r="F3820" s="1" t="s">
        <v>12</v>
      </c>
      <c r="G3820" s="1">
        <v>32</v>
      </c>
      <c r="H3820" s="1" t="s">
        <v>13</v>
      </c>
      <c r="I3820" s="1" t="s">
        <v>18</v>
      </c>
      <c r="J3820" s="1" t="s">
        <v>15</v>
      </c>
    </row>
    <row r="3821" spans="1:10" x14ac:dyDescent="0.25">
      <c r="A3821" s="1">
        <v>779956</v>
      </c>
      <c r="B3821" s="1" t="s">
        <v>31</v>
      </c>
      <c r="C3821" s="2">
        <v>42407</v>
      </c>
      <c r="D3821" s="2">
        <v>42407.552083333336</v>
      </c>
      <c r="E3821" s="1" t="s">
        <v>11</v>
      </c>
      <c r="F3821" s="1" t="s">
        <v>12</v>
      </c>
      <c r="G3821" s="1">
        <v>32</v>
      </c>
      <c r="H3821" s="1" t="s">
        <v>13</v>
      </c>
      <c r="I3821" s="1" t="s">
        <v>18</v>
      </c>
      <c r="J3821" s="1" t="s">
        <v>15</v>
      </c>
    </row>
    <row r="3822" spans="1:10" x14ac:dyDescent="0.25">
      <c r="A3822" s="1">
        <v>779956</v>
      </c>
      <c r="B3822" s="1" t="s">
        <v>16</v>
      </c>
      <c r="C3822" s="2">
        <v>42427</v>
      </c>
      <c r="D3822" s="2">
        <v>42427.48541666667</v>
      </c>
      <c r="E3822" s="1" t="s">
        <v>11</v>
      </c>
      <c r="F3822" s="1" t="s">
        <v>12</v>
      </c>
      <c r="G3822" s="1">
        <v>32</v>
      </c>
      <c r="H3822" s="1" t="s">
        <v>13</v>
      </c>
      <c r="I3822" s="1" t="s">
        <v>18</v>
      </c>
      <c r="J3822" s="1" t="s">
        <v>15</v>
      </c>
    </row>
    <row r="3823" spans="1:10" x14ac:dyDescent="0.25">
      <c r="A3823" s="1">
        <v>779956</v>
      </c>
      <c r="B3823" s="1" t="s">
        <v>36</v>
      </c>
      <c r="C3823" s="2">
        <v>42409</v>
      </c>
      <c r="D3823" s="2">
        <v>42409.476388888892</v>
      </c>
      <c r="E3823" s="1" t="s">
        <v>11</v>
      </c>
      <c r="F3823" s="1" t="s">
        <v>12</v>
      </c>
      <c r="G3823" s="1">
        <v>32</v>
      </c>
      <c r="H3823" s="1" t="s">
        <v>13</v>
      </c>
      <c r="I3823" s="1" t="s">
        <v>18</v>
      </c>
      <c r="J3823" s="1" t="s">
        <v>15</v>
      </c>
    </row>
    <row r="3824" spans="1:10" x14ac:dyDescent="0.25">
      <c r="A3824" s="1">
        <v>779956</v>
      </c>
      <c r="B3824" s="1" t="s">
        <v>29</v>
      </c>
      <c r="C3824" s="2">
        <v>42412</v>
      </c>
      <c r="D3824" s="2">
        <v>42412.554861111108</v>
      </c>
      <c r="E3824" s="1" t="s">
        <v>11</v>
      </c>
      <c r="F3824" s="1" t="s">
        <v>12</v>
      </c>
      <c r="G3824" s="1">
        <v>32</v>
      </c>
      <c r="H3824" s="1" t="s">
        <v>13</v>
      </c>
      <c r="I3824" s="1" t="s">
        <v>18</v>
      </c>
      <c r="J3824" s="1" t="s">
        <v>15</v>
      </c>
    </row>
    <row r="3825" spans="1:10" x14ac:dyDescent="0.25">
      <c r="A3825" s="1">
        <v>940392</v>
      </c>
      <c r="B3825" s="1" t="s">
        <v>36</v>
      </c>
      <c r="C3825" s="2">
        <v>42431</v>
      </c>
      <c r="D3825" s="2">
        <v>42431.368750000001</v>
      </c>
      <c r="E3825" s="1" t="s">
        <v>23</v>
      </c>
      <c r="F3825" s="1" t="s">
        <v>35</v>
      </c>
      <c r="G3825" s="1">
        <v>29</v>
      </c>
      <c r="H3825" s="1" t="s">
        <v>21</v>
      </c>
      <c r="I3825" s="1" t="s">
        <v>14</v>
      </c>
      <c r="J3825" s="1" t="s">
        <v>22</v>
      </c>
    </row>
    <row r="3826" spans="1:10" x14ac:dyDescent="0.25">
      <c r="A3826" s="1">
        <v>940392</v>
      </c>
      <c r="B3826" s="1" t="s">
        <v>10</v>
      </c>
      <c r="C3826" s="2">
        <v>42454</v>
      </c>
      <c r="D3826" s="2">
        <v>42454.383333333331</v>
      </c>
      <c r="E3826" s="1" t="s">
        <v>23</v>
      </c>
      <c r="F3826" s="1" t="s">
        <v>35</v>
      </c>
      <c r="G3826" s="1">
        <v>29</v>
      </c>
      <c r="H3826" s="1" t="s">
        <v>21</v>
      </c>
      <c r="I3826" s="1" t="s">
        <v>14</v>
      </c>
      <c r="J3826" s="1" t="s">
        <v>22</v>
      </c>
    </row>
    <row r="3827" spans="1:10" x14ac:dyDescent="0.25">
      <c r="A3827" s="1">
        <v>1488599</v>
      </c>
      <c r="B3827" s="1" t="s">
        <v>36</v>
      </c>
      <c r="C3827" s="2">
        <v>42376</v>
      </c>
      <c r="D3827" s="2">
        <v>42376.228472222225</v>
      </c>
      <c r="E3827" s="1" t="s">
        <v>11</v>
      </c>
      <c r="F3827" s="1" t="s">
        <v>24</v>
      </c>
      <c r="G3827" s="1">
        <v>46</v>
      </c>
      <c r="H3827" s="1" t="s">
        <v>21</v>
      </c>
      <c r="I3827" s="1" t="s">
        <v>25</v>
      </c>
      <c r="J3827" s="1" t="s">
        <v>26</v>
      </c>
    </row>
    <row r="3828" spans="1:10" x14ac:dyDescent="0.25">
      <c r="A3828" s="1">
        <v>930781</v>
      </c>
      <c r="B3828" s="1" t="s">
        <v>29</v>
      </c>
      <c r="C3828" s="2">
        <v>42459</v>
      </c>
      <c r="D3828" s="2">
        <v>42459.203472222223</v>
      </c>
      <c r="E3828" s="1" t="s">
        <v>23</v>
      </c>
      <c r="F3828" s="1" t="s">
        <v>35</v>
      </c>
      <c r="G3828" s="1">
        <v>30</v>
      </c>
      <c r="H3828" s="1" t="s">
        <v>43</v>
      </c>
      <c r="I3828" s="1" t="s">
        <v>25</v>
      </c>
      <c r="J3828" s="1" t="s">
        <v>22</v>
      </c>
    </row>
    <row r="3829" spans="1:10" x14ac:dyDescent="0.25">
      <c r="A3829" s="1">
        <v>1107440</v>
      </c>
      <c r="B3829" s="1" t="s">
        <v>30</v>
      </c>
      <c r="C3829" s="2">
        <v>42457</v>
      </c>
      <c r="D3829" s="2">
        <v>42457.4</v>
      </c>
      <c r="E3829" s="1" t="s">
        <v>11</v>
      </c>
      <c r="F3829" s="1" t="s">
        <v>20</v>
      </c>
      <c r="G3829" s="1">
        <v>34</v>
      </c>
      <c r="H3829" s="1" t="s">
        <v>21</v>
      </c>
      <c r="I3829" s="1" t="s">
        <v>14</v>
      </c>
      <c r="J3829" s="1" t="s">
        <v>15</v>
      </c>
    </row>
    <row r="3830" spans="1:10" x14ac:dyDescent="0.25">
      <c r="A3830" s="1">
        <v>1107441</v>
      </c>
      <c r="B3830" s="1" t="s">
        <v>30</v>
      </c>
      <c r="C3830" s="2">
        <v>42430</v>
      </c>
      <c r="D3830" s="2">
        <v>42430.601388888892</v>
      </c>
      <c r="E3830" s="1" t="s">
        <v>23</v>
      </c>
      <c r="F3830" s="1" t="s">
        <v>35</v>
      </c>
      <c r="G3830" s="1">
        <v>16</v>
      </c>
      <c r="H3830" s="1" t="s">
        <v>21</v>
      </c>
      <c r="I3830" s="1" t="s">
        <v>44</v>
      </c>
      <c r="J3830" s="1" t="s">
        <v>19</v>
      </c>
    </row>
    <row r="3831" spans="1:10" x14ac:dyDescent="0.25">
      <c r="A3831" s="1">
        <v>2204117</v>
      </c>
      <c r="B3831" s="1" t="s">
        <v>29</v>
      </c>
      <c r="C3831" s="2">
        <v>42451</v>
      </c>
      <c r="D3831" s="2">
        <v>42451.232638888891</v>
      </c>
      <c r="E3831" s="1" t="s">
        <v>23</v>
      </c>
      <c r="F3831" s="1" t="s">
        <v>35</v>
      </c>
      <c r="G3831" s="1">
        <v>35</v>
      </c>
      <c r="H3831" s="1" t="s">
        <v>34</v>
      </c>
      <c r="I3831" s="1" t="s">
        <v>25</v>
      </c>
      <c r="J3831" s="1" t="s">
        <v>15</v>
      </c>
    </row>
    <row r="3832" spans="1:10" x14ac:dyDescent="0.25">
      <c r="A3832" s="1">
        <v>2204117</v>
      </c>
      <c r="B3832" s="1" t="s">
        <v>48</v>
      </c>
      <c r="C3832" s="2">
        <v>42451</v>
      </c>
      <c r="D3832" s="2">
        <v>42451.234027777777</v>
      </c>
      <c r="E3832" s="1" t="s">
        <v>23</v>
      </c>
      <c r="F3832" s="1" t="s">
        <v>35</v>
      </c>
      <c r="G3832" s="1">
        <v>35</v>
      </c>
      <c r="H3832" s="1" t="s">
        <v>34</v>
      </c>
      <c r="I3832" s="1" t="s">
        <v>25</v>
      </c>
      <c r="J3832" s="1" t="s">
        <v>15</v>
      </c>
    </row>
    <row r="3833" spans="1:10" x14ac:dyDescent="0.25">
      <c r="A3833" s="1">
        <v>2204117</v>
      </c>
      <c r="B3833" s="1" t="s">
        <v>48</v>
      </c>
      <c r="C3833" s="2">
        <v>42452</v>
      </c>
      <c r="D3833" s="2">
        <v>42452.44027777778</v>
      </c>
      <c r="E3833" s="1" t="s">
        <v>23</v>
      </c>
      <c r="F3833" s="1" t="s">
        <v>35</v>
      </c>
      <c r="G3833" s="1">
        <v>35</v>
      </c>
      <c r="H3833" s="1" t="s">
        <v>34</v>
      </c>
      <c r="I3833" s="1" t="s">
        <v>14</v>
      </c>
      <c r="J3833" s="1" t="s">
        <v>15</v>
      </c>
    </row>
    <row r="3834" spans="1:10" x14ac:dyDescent="0.25">
      <c r="A3834" s="1">
        <v>2204117</v>
      </c>
      <c r="B3834" s="1" t="s">
        <v>40</v>
      </c>
      <c r="C3834" s="2">
        <v>42455</v>
      </c>
      <c r="D3834" s="2">
        <v>42455.452777777777</v>
      </c>
      <c r="E3834" s="1" t="s">
        <v>23</v>
      </c>
      <c r="F3834" s="1" t="s">
        <v>35</v>
      </c>
      <c r="G3834" s="1">
        <v>35</v>
      </c>
      <c r="H3834" s="1" t="s">
        <v>34</v>
      </c>
      <c r="I3834" s="1" t="s">
        <v>14</v>
      </c>
      <c r="J3834" s="1" t="s">
        <v>15</v>
      </c>
    </row>
    <row r="3835" spans="1:10" x14ac:dyDescent="0.25">
      <c r="A3835" s="1">
        <v>809647</v>
      </c>
      <c r="B3835" s="1" t="s">
        <v>33</v>
      </c>
      <c r="C3835" s="2">
        <v>42426</v>
      </c>
      <c r="D3835" s="2">
        <v>42426.32916666667</v>
      </c>
      <c r="E3835" s="1" t="s">
        <v>11</v>
      </c>
      <c r="F3835" s="1" t="s">
        <v>12</v>
      </c>
      <c r="G3835" s="1">
        <v>39</v>
      </c>
      <c r="H3835" s="1" t="s">
        <v>13</v>
      </c>
      <c r="I3835" s="1" t="s">
        <v>14</v>
      </c>
      <c r="J3835" s="1" t="s">
        <v>15</v>
      </c>
    </row>
    <row r="3836" spans="1:10" x14ac:dyDescent="0.25">
      <c r="A3836" s="1">
        <v>809647</v>
      </c>
      <c r="B3836" s="1" t="s">
        <v>10</v>
      </c>
      <c r="C3836" s="2">
        <v>42397</v>
      </c>
      <c r="D3836" s="2">
        <v>42397.45208333333</v>
      </c>
      <c r="E3836" s="1" t="s">
        <v>11</v>
      </c>
      <c r="F3836" s="1" t="s">
        <v>12</v>
      </c>
      <c r="G3836" s="1">
        <v>39</v>
      </c>
      <c r="H3836" s="1" t="s">
        <v>13</v>
      </c>
      <c r="I3836" s="1" t="s">
        <v>14</v>
      </c>
      <c r="J3836" s="1" t="s">
        <v>15</v>
      </c>
    </row>
    <row r="3837" spans="1:10" x14ac:dyDescent="0.25">
      <c r="A3837" s="1">
        <v>809647</v>
      </c>
      <c r="B3837" s="1" t="s">
        <v>33</v>
      </c>
      <c r="C3837" s="2">
        <v>42434</v>
      </c>
      <c r="D3837" s="2">
        <v>42434.362500000003</v>
      </c>
      <c r="E3837" s="1" t="s">
        <v>11</v>
      </c>
      <c r="F3837" s="1" t="s">
        <v>12</v>
      </c>
      <c r="G3837" s="1">
        <v>39</v>
      </c>
      <c r="H3837" s="1" t="s">
        <v>13</v>
      </c>
      <c r="I3837" s="1" t="s">
        <v>14</v>
      </c>
      <c r="J3837" s="1" t="s">
        <v>15</v>
      </c>
    </row>
    <row r="3838" spans="1:10" x14ac:dyDescent="0.25">
      <c r="A3838" s="1">
        <v>809647</v>
      </c>
      <c r="B3838" s="1" t="s">
        <v>30</v>
      </c>
      <c r="C3838" s="2">
        <v>42418</v>
      </c>
      <c r="D3838" s="2">
        <v>42418.338194444441</v>
      </c>
      <c r="E3838" s="1" t="s">
        <v>11</v>
      </c>
      <c r="F3838" s="1" t="s">
        <v>12</v>
      </c>
      <c r="G3838" s="1">
        <v>39</v>
      </c>
      <c r="H3838" s="1" t="s">
        <v>13</v>
      </c>
      <c r="I3838" s="1" t="s">
        <v>14</v>
      </c>
      <c r="J3838" s="1" t="s">
        <v>15</v>
      </c>
    </row>
    <row r="3839" spans="1:10" x14ac:dyDescent="0.25">
      <c r="A3839" s="1">
        <v>809647</v>
      </c>
      <c r="B3839" s="1" t="s">
        <v>16</v>
      </c>
      <c r="C3839" s="2">
        <v>42441</v>
      </c>
      <c r="D3839" s="2">
        <v>42441.519444444442</v>
      </c>
      <c r="E3839" s="1" t="s">
        <v>11</v>
      </c>
      <c r="F3839" s="1" t="s">
        <v>12</v>
      </c>
      <c r="G3839" s="1">
        <v>39</v>
      </c>
      <c r="H3839" s="1" t="s">
        <v>13</v>
      </c>
      <c r="I3839" s="1" t="s">
        <v>18</v>
      </c>
      <c r="J3839" s="1" t="s">
        <v>15</v>
      </c>
    </row>
    <row r="3840" spans="1:10" x14ac:dyDescent="0.25">
      <c r="A3840" s="1">
        <v>441086</v>
      </c>
      <c r="B3840" s="1" t="s">
        <v>31</v>
      </c>
      <c r="C3840" s="2">
        <v>42387</v>
      </c>
      <c r="D3840" s="2">
        <v>42387.451388888891</v>
      </c>
      <c r="E3840" s="1" t="s">
        <v>11</v>
      </c>
      <c r="F3840" s="1" t="s">
        <v>35</v>
      </c>
      <c r="G3840" s="1">
        <v>24</v>
      </c>
      <c r="H3840" s="1" t="s">
        <v>13</v>
      </c>
      <c r="I3840" s="1" t="s">
        <v>14</v>
      </c>
      <c r="J3840" s="1" t="s">
        <v>22</v>
      </c>
    </row>
    <row r="3841" spans="1:10" x14ac:dyDescent="0.25">
      <c r="A3841" s="1">
        <v>809648</v>
      </c>
      <c r="B3841" s="1" t="s">
        <v>33</v>
      </c>
      <c r="C3841" s="2">
        <v>42420</v>
      </c>
      <c r="D3841" s="2">
        <v>42420.611805555556</v>
      </c>
      <c r="E3841" s="1" t="s">
        <v>11</v>
      </c>
      <c r="F3841" s="1" t="s">
        <v>35</v>
      </c>
      <c r="G3841" s="1">
        <v>18</v>
      </c>
      <c r="H3841" s="1" t="s">
        <v>13</v>
      </c>
      <c r="I3841" s="1" t="s">
        <v>44</v>
      </c>
      <c r="J3841" s="1" t="s">
        <v>22</v>
      </c>
    </row>
    <row r="3842" spans="1:10" x14ac:dyDescent="0.25">
      <c r="A3842" s="1">
        <v>809648</v>
      </c>
      <c r="B3842" s="1" t="s">
        <v>41</v>
      </c>
      <c r="C3842" s="2">
        <v>42421</v>
      </c>
      <c r="D3842" s="2">
        <v>42421.313194444447</v>
      </c>
      <c r="E3842" s="1" t="s">
        <v>11</v>
      </c>
      <c r="F3842" s="1" t="s">
        <v>35</v>
      </c>
      <c r="G3842" s="1">
        <v>18</v>
      </c>
      <c r="H3842" s="1" t="s">
        <v>13</v>
      </c>
      <c r="I3842" s="1" t="s">
        <v>14</v>
      </c>
      <c r="J3842" s="1" t="s">
        <v>22</v>
      </c>
    </row>
    <row r="3843" spans="1:10" x14ac:dyDescent="0.25">
      <c r="A3843" s="1">
        <v>866901</v>
      </c>
      <c r="B3843" s="1" t="s">
        <v>36</v>
      </c>
      <c r="C3843" s="2">
        <v>42447</v>
      </c>
      <c r="D3843" s="2">
        <v>42447.456944444442</v>
      </c>
      <c r="E3843" s="1" t="s">
        <v>11</v>
      </c>
      <c r="F3843" s="1" t="s">
        <v>24</v>
      </c>
      <c r="G3843" s="1">
        <v>39</v>
      </c>
      <c r="H3843" s="1" t="s">
        <v>21</v>
      </c>
      <c r="I3843" s="1" t="s">
        <v>14</v>
      </c>
      <c r="J3843" s="1" t="s">
        <v>15</v>
      </c>
    </row>
    <row r="3844" spans="1:10" x14ac:dyDescent="0.25">
      <c r="A3844" s="1">
        <v>866901</v>
      </c>
      <c r="B3844" s="1" t="s">
        <v>36</v>
      </c>
      <c r="C3844" s="2">
        <v>42460</v>
      </c>
      <c r="D3844" s="2">
        <v>42460.475694444445</v>
      </c>
      <c r="E3844" s="1" t="s">
        <v>11</v>
      </c>
      <c r="F3844" s="1" t="s">
        <v>24</v>
      </c>
      <c r="G3844" s="1">
        <v>39</v>
      </c>
      <c r="H3844" s="1" t="s">
        <v>21</v>
      </c>
      <c r="I3844" s="1" t="s">
        <v>18</v>
      </c>
      <c r="J3844" s="1" t="s">
        <v>15</v>
      </c>
    </row>
    <row r="3845" spans="1:10" x14ac:dyDescent="0.25">
      <c r="A3845" s="1">
        <v>866901</v>
      </c>
      <c r="B3845" s="1" t="s">
        <v>37</v>
      </c>
      <c r="C3845" s="2">
        <v>42458</v>
      </c>
      <c r="D3845" s="2">
        <v>42458.274305555555</v>
      </c>
      <c r="E3845" s="1" t="s">
        <v>11</v>
      </c>
      <c r="F3845" s="1" t="s">
        <v>24</v>
      </c>
      <c r="G3845" s="1">
        <v>39</v>
      </c>
      <c r="H3845" s="1" t="s">
        <v>21</v>
      </c>
      <c r="I3845" s="1" t="s">
        <v>25</v>
      </c>
      <c r="J3845" s="1" t="s">
        <v>15</v>
      </c>
    </row>
    <row r="3846" spans="1:10" x14ac:dyDescent="0.25">
      <c r="A3846" s="1">
        <v>809649</v>
      </c>
      <c r="B3846" s="1" t="s">
        <v>16</v>
      </c>
      <c r="C3846" s="2">
        <v>42421</v>
      </c>
      <c r="D3846" s="2">
        <v>42421.13958333333</v>
      </c>
      <c r="E3846" s="1" t="s">
        <v>11</v>
      </c>
      <c r="F3846" s="1" t="s">
        <v>35</v>
      </c>
      <c r="G3846" s="1">
        <v>32</v>
      </c>
      <c r="H3846" s="1" t="s">
        <v>32</v>
      </c>
      <c r="I3846" s="1" t="s">
        <v>25</v>
      </c>
      <c r="J3846" s="1" t="s">
        <v>15</v>
      </c>
    </row>
    <row r="3847" spans="1:10" x14ac:dyDescent="0.25">
      <c r="A3847" s="1">
        <v>809649</v>
      </c>
      <c r="B3847" s="1" t="s">
        <v>16</v>
      </c>
      <c r="C3847" s="2">
        <v>42422</v>
      </c>
      <c r="D3847" s="2">
        <v>42422.512499999997</v>
      </c>
      <c r="E3847" s="1" t="s">
        <v>11</v>
      </c>
      <c r="F3847" s="1" t="s">
        <v>35</v>
      </c>
      <c r="G3847" s="1">
        <v>32</v>
      </c>
      <c r="H3847" s="1" t="s">
        <v>32</v>
      </c>
      <c r="I3847" s="1" t="s">
        <v>18</v>
      </c>
      <c r="J3847" s="1" t="s">
        <v>15</v>
      </c>
    </row>
    <row r="3848" spans="1:10" x14ac:dyDescent="0.25">
      <c r="A3848" s="1">
        <v>809649</v>
      </c>
      <c r="B3848" s="1" t="s">
        <v>31</v>
      </c>
      <c r="C3848" s="2">
        <v>42421</v>
      </c>
      <c r="D3848" s="2">
        <v>42421.563888888886</v>
      </c>
      <c r="E3848" s="1" t="s">
        <v>11</v>
      </c>
      <c r="F3848" s="1" t="s">
        <v>35</v>
      </c>
      <c r="G3848" s="1">
        <v>32</v>
      </c>
      <c r="H3848" s="1" t="s">
        <v>32</v>
      </c>
      <c r="I3848" s="1" t="s">
        <v>18</v>
      </c>
      <c r="J3848" s="1" t="s">
        <v>15</v>
      </c>
    </row>
    <row r="3849" spans="1:10" x14ac:dyDescent="0.25">
      <c r="A3849" s="1">
        <v>809649</v>
      </c>
      <c r="B3849" s="1" t="s">
        <v>10</v>
      </c>
      <c r="C3849" s="2">
        <v>42418</v>
      </c>
      <c r="D3849" s="2">
        <v>42418.47152777778</v>
      </c>
      <c r="E3849" s="1" t="s">
        <v>11</v>
      </c>
      <c r="F3849" s="1" t="s">
        <v>35</v>
      </c>
      <c r="G3849" s="1">
        <v>32</v>
      </c>
      <c r="H3849" s="1" t="s">
        <v>32</v>
      </c>
      <c r="I3849" s="1" t="s">
        <v>18</v>
      </c>
      <c r="J3849" s="1" t="s">
        <v>15</v>
      </c>
    </row>
    <row r="3850" spans="1:10" x14ac:dyDescent="0.25">
      <c r="A3850" s="1">
        <v>517144</v>
      </c>
      <c r="B3850" s="1" t="s">
        <v>27</v>
      </c>
      <c r="C3850" s="2">
        <v>42390</v>
      </c>
      <c r="D3850" s="2">
        <v>42390.604861111111</v>
      </c>
      <c r="E3850" s="1" t="s">
        <v>11</v>
      </c>
      <c r="F3850" s="1" t="s">
        <v>35</v>
      </c>
      <c r="G3850" s="1">
        <v>29</v>
      </c>
      <c r="H3850" s="1" t="s">
        <v>34</v>
      </c>
      <c r="I3850" s="1" t="s">
        <v>44</v>
      </c>
      <c r="J3850" s="1" t="s">
        <v>22</v>
      </c>
    </row>
    <row r="3851" spans="1:10" x14ac:dyDescent="0.25">
      <c r="A3851" s="1">
        <v>772474</v>
      </c>
      <c r="B3851" s="1" t="s">
        <v>33</v>
      </c>
      <c r="C3851" s="2">
        <v>42374</v>
      </c>
      <c r="D3851" s="2">
        <v>42374.565972222219</v>
      </c>
      <c r="E3851" s="1" t="s">
        <v>11</v>
      </c>
      <c r="F3851" s="1" t="s">
        <v>12</v>
      </c>
      <c r="G3851" s="1">
        <v>26</v>
      </c>
      <c r="H3851" s="1" t="s">
        <v>13</v>
      </c>
      <c r="I3851" s="1" t="s">
        <v>18</v>
      </c>
      <c r="J3851" s="1" t="s">
        <v>22</v>
      </c>
    </row>
    <row r="3852" spans="1:10" x14ac:dyDescent="0.25">
      <c r="A3852" s="1">
        <v>772475</v>
      </c>
      <c r="B3852" s="1" t="s">
        <v>10</v>
      </c>
      <c r="C3852" s="2">
        <v>42405</v>
      </c>
      <c r="D3852" s="2">
        <v>42405.31527777778</v>
      </c>
      <c r="E3852" s="1" t="s">
        <v>11</v>
      </c>
      <c r="F3852" s="1" t="s">
        <v>24</v>
      </c>
      <c r="G3852" s="1">
        <v>16</v>
      </c>
      <c r="H3852" s="1" t="s">
        <v>21</v>
      </c>
      <c r="I3852" s="1" t="s">
        <v>14</v>
      </c>
      <c r="J3852" s="1" t="s">
        <v>19</v>
      </c>
    </row>
    <row r="3853" spans="1:10" x14ac:dyDescent="0.25">
      <c r="A3853" s="1">
        <v>772475</v>
      </c>
      <c r="B3853" s="1" t="s">
        <v>30</v>
      </c>
      <c r="C3853" s="2">
        <v>42414</v>
      </c>
      <c r="D3853" s="2">
        <v>42414.127083333333</v>
      </c>
      <c r="E3853" s="1" t="s">
        <v>11</v>
      </c>
      <c r="F3853" s="1" t="s">
        <v>24</v>
      </c>
      <c r="G3853" s="1">
        <v>16</v>
      </c>
      <c r="H3853" s="1" t="s">
        <v>21</v>
      </c>
      <c r="I3853" s="1" t="s">
        <v>25</v>
      </c>
      <c r="J3853" s="1" t="s">
        <v>19</v>
      </c>
    </row>
    <row r="3854" spans="1:10" x14ac:dyDescent="0.25">
      <c r="A3854" s="1">
        <v>772475</v>
      </c>
      <c r="B3854" s="1" t="s">
        <v>10</v>
      </c>
      <c r="C3854" s="2">
        <v>42414</v>
      </c>
      <c r="D3854" s="2">
        <v>42414.263888888891</v>
      </c>
      <c r="E3854" s="1" t="s">
        <v>11</v>
      </c>
      <c r="F3854" s="1" t="s">
        <v>24</v>
      </c>
      <c r="G3854" s="1">
        <v>16</v>
      </c>
      <c r="H3854" s="1" t="s">
        <v>21</v>
      </c>
      <c r="I3854" s="1" t="s">
        <v>25</v>
      </c>
      <c r="J3854" s="1" t="s">
        <v>19</v>
      </c>
    </row>
    <row r="3855" spans="1:10" x14ac:dyDescent="0.25">
      <c r="A3855" s="1">
        <v>772475</v>
      </c>
      <c r="B3855" s="1" t="s">
        <v>31</v>
      </c>
      <c r="C3855" s="2">
        <v>42414</v>
      </c>
      <c r="D3855" s="2">
        <v>42414.42083333333</v>
      </c>
      <c r="E3855" s="1" t="s">
        <v>11</v>
      </c>
      <c r="F3855" s="1" t="s">
        <v>24</v>
      </c>
      <c r="G3855" s="1">
        <v>16</v>
      </c>
      <c r="H3855" s="1" t="s">
        <v>21</v>
      </c>
      <c r="I3855" s="1" t="s">
        <v>14</v>
      </c>
      <c r="J3855" s="1" t="s">
        <v>19</v>
      </c>
    </row>
    <row r="3856" spans="1:10" x14ac:dyDescent="0.25">
      <c r="A3856" s="1">
        <v>772475</v>
      </c>
      <c r="B3856" s="1" t="s">
        <v>10</v>
      </c>
      <c r="C3856" s="2">
        <v>42402</v>
      </c>
      <c r="D3856" s="2">
        <v>42402.290972222225</v>
      </c>
      <c r="E3856" s="1" t="s">
        <v>11</v>
      </c>
      <c r="F3856" s="1" t="s">
        <v>24</v>
      </c>
      <c r="G3856" s="1">
        <v>16</v>
      </c>
      <c r="H3856" s="1" t="s">
        <v>21</v>
      </c>
      <c r="I3856" s="1" t="s">
        <v>25</v>
      </c>
      <c r="J3856" s="1" t="s">
        <v>19</v>
      </c>
    </row>
    <row r="3857" spans="1:10" x14ac:dyDescent="0.25">
      <c r="A3857" s="1">
        <v>772475</v>
      </c>
      <c r="B3857" s="1" t="s">
        <v>40</v>
      </c>
      <c r="C3857" s="2">
        <v>42410</v>
      </c>
      <c r="D3857" s="2">
        <v>42410.201388888891</v>
      </c>
      <c r="E3857" s="1" t="s">
        <v>11</v>
      </c>
      <c r="F3857" s="1" t="s">
        <v>24</v>
      </c>
      <c r="G3857" s="1">
        <v>16</v>
      </c>
      <c r="H3857" s="1" t="s">
        <v>21</v>
      </c>
      <c r="I3857" s="1" t="s">
        <v>25</v>
      </c>
      <c r="J3857" s="1" t="s">
        <v>19</v>
      </c>
    </row>
    <row r="3858" spans="1:10" x14ac:dyDescent="0.25">
      <c r="A3858" s="1">
        <v>772475</v>
      </c>
      <c r="B3858" s="1" t="s">
        <v>10</v>
      </c>
      <c r="C3858" s="2">
        <v>42371</v>
      </c>
      <c r="D3858" s="2">
        <v>42371.434027777781</v>
      </c>
      <c r="E3858" s="1" t="s">
        <v>11</v>
      </c>
      <c r="F3858" s="1" t="s">
        <v>24</v>
      </c>
      <c r="G3858" s="1">
        <v>16</v>
      </c>
      <c r="H3858" s="1" t="s">
        <v>21</v>
      </c>
      <c r="I3858" s="1" t="s">
        <v>14</v>
      </c>
      <c r="J3858" s="1" t="s">
        <v>19</v>
      </c>
    </row>
    <row r="3859" spans="1:10" x14ac:dyDescent="0.25">
      <c r="A3859" s="1">
        <v>779969</v>
      </c>
      <c r="B3859" s="1" t="s">
        <v>40</v>
      </c>
      <c r="C3859" s="2">
        <v>42415</v>
      </c>
      <c r="D3859" s="2">
        <v>42415.131944444445</v>
      </c>
      <c r="E3859" s="1" t="s">
        <v>11</v>
      </c>
      <c r="F3859" s="1" t="s">
        <v>35</v>
      </c>
      <c r="G3859" s="1">
        <v>34</v>
      </c>
      <c r="H3859" s="1" t="s">
        <v>34</v>
      </c>
      <c r="I3859" s="1" t="s">
        <v>25</v>
      </c>
      <c r="J3859" s="1" t="s">
        <v>15</v>
      </c>
    </row>
    <row r="3860" spans="1:10" x14ac:dyDescent="0.25">
      <c r="A3860" s="1">
        <v>866908</v>
      </c>
      <c r="B3860" s="1" t="s">
        <v>40</v>
      </c>
      <c r="C3860" s="2">
        <v>42442</v>
      </c>
      <c r="D3860" s="2">
        <v>42442.297222222223</v>
      </c>
      <c r="E3860" s="1" t="s">
        <v>11</v>
      </c>
      <c r="F3860" s="1" t="s">
        <v>12</v>
      </c>
      <c r="G3860" s="1">
        <v>27</v>
      </c>
      <c r="H3860" s="1" t="s">
        <v>21</v>
      </c>
      <c r="I3860" s="1" t="s">
        <v>14</v>
      </c>
      <c r="J3860" s="1" t="s">
        <v>22</v>
      </c>
    </row>
    <row r="3861" spans="1:10" x14ac:dyDescent="0.25">
      <c r="A3861" s="1">
        <v>604047</v>
      </c>
      <c r="B3861" s="1" t="s">
        <v>30</v>
      </c>
      <c r="C3861" s="2">
        <v>42376</v>
      </c>
      <c r="D3861" s="2">
        <v>42376.363194444442</v>
      </c>
      <c r="E3861" s="1" t="s">
        <v>11</v>
      </c>
      <c r="F3861" s="1" t="s">
        <v>35</v>
      </c>
      <c r="G3861" s="1">
        <v>35</v>
      </c>
      <c r="H3861" s="1" t="s">
        <v>32</v>
      </c>
      <c r="I3861" s="1" t="s">
        <v>14</v>
      </c>
      <c r="J3861" s="1" t="s">
        <v>15</v>
      </c>
    </row>
    <row r="3862" spans="1:10" x14ac:dyDescent="0.25">
      <c r="A3862" s="1">
        <v>821222</v>
      </c>
      <c r="B3862" s="1" t="s">
        <v>33</v>
      </c>
      <c r="C3862" s="2">
        <v>42447</v>
      </c>
      <c r="D3862" s="2">
        <v>42447.525000000001</v>
      </c>
      <c r="E3862" s="1" t="s">
        <v>23</v>
      </c>
      <c r="F3862" s="1" t="s">
        <v>35</v>
      </c>
      <c r="G3862" s="1">
        <v>113</v>
      </c>
      <c r="H3862" s="1" t="s">
        <v>43</v>
      </c>
      <c r="I3862" s="1" t="s">
        <v>18</v>
      </c>
      <c r="J3862" s="1" t="s">
        <v>19</v>
      </c>
    </row>
    <row r="3863" spans="1:10" x14ac:dyDescent="0.25">
      <c r="A3863" s="1">
        <v>821223</v>
      </c>
      <c r="B3863" s="1" t="s">
        <v>16</v>
      </c>
      <c r="C3863" s="2">
        <v>42428</v>
      </c>
      <c r="D3863" s="2">
        <v>42428.150694444441</v>
      </c>
      <c r="E3863" s="1" t="s">
        <v>11</v>
      </c>
      <c r="F3863" s="1" t="s">
        <v>20</v>
      </c>
      <c r="G3863" s="1">
        <v>24</v>
      </c>
      <c r="H3863" s="1" t="s">
        <v>43</v>
      </c>
      <c r="I3863" s="1" t="s">
        <v>25</v>
      </c>
      <c r="J3863" s="1" t="s">
        <v>22</v>
      </c>
    </row>
    <row r="3864" spans="1:10" x14ac:dyDescent="0.25">
      <c r="A3864" s="1">
        <v>821223</v>
      </c>
      <c r="B3864" s="1" t="s">
        <v>16</v>
      </c>
      <c r="C3864" s="2">
        <v>42455</v>
      </c>
      <c r="D3864" s="2">
        <v>42455.506944444445</v>
      </c>
      <c r="E3864" s="1" t="s">
        <v>11</v>
      </c>
      <c r="F3864" s="1" t="s">
        <v>20</v>
      </c>
      <c r="G3864" s="1">
        <v>24</v>
      </c>
      <c r="H3864" s="1" t="s">
        <v>43</v>
      </c>
      <c r="I3864" s="1" t="s">
        <v>18</v>
      </c>
      <c r="J3864" s="1" t="s">
        <v>22</v>
      </c>
    </row>
    <row r="3865" spans="1:10" x14ac:dyDescent="0.25">
      <c r="A3865" s="1">
        <v>794133</v>
      </c>
      <c r="B3865" s="1" t="s">
        <v>33</v>
      </c>
      <c r="C3865" s="2">
        <v>42414</v>
      </c>
      <c r="D3865" s="2">
        <v>42414.55972222222</v>
      </c>
      <c r="E3865" s="1" t="s">
        <v>23</v>
      </c>
      <c r="F3865" s="1" t="s">
        <v>24</v>
      </c>
      <c r="G3865" s="1">
        <v>28</v>
      </c>
      <c r="H3865" s="1" t="s">
        <v>13</v>
      </c>
      <c r="I3865" s="1" t="s">
        <v>18</v>
      </c>
      <c r="J3865" s="1" t="s">
        <v>22</v>
      </c>
    </row>
    <row r="3866" spans="1:10" x14ac:dyDescent="0.25">
      <c r="A3866" s="1">
        <v>772477</v>
      </c>
      <c r="B3866" s="1" t="s">
        <v>40</v>
      </c>
      <c r="C3866" s="2">
        <v>42402</v>
      </c>
      <c r="D3866" s="2">
        <v>42402.165972222225</v>
      </c>
      <c r="E3866" s="1" t="s">
        <v>23</v>
      </c>
      <c r="F3866" s="1" t="s">
        <v>35</v>
      </c>
      <c r="G3866" s="1">
        <v>35</v>
      </c>
      <c r="H3866" s="1" t="s">
        <v>32</v>
      </c>
      <c r="I3866" s="1" t="s">
        <v>25</v>
      </c>
      <c r="J3866" s="1" t="s">
        <v>15</v>
      </c>
    </row>
    <row r="3867" spans="1:10" x14ac:dyDescent="0.25">
      <c r="A3867" s="1">
        <v>772477</v>
      </c>
      <c r="B3867" s="1" t="s">
        <v>29</v>
      </c>
      <c r="C3867" s="2">
        <v>42373</v>
      </c>
      <c r="D3867" s="2">
        <v>42373.302777777775</v>
      </c>
      <c r="E3867" s="1" t="s">
        <v>23</v>
      </c>
      <c r="F3867" s="1" t="s">
        <v>35</v>
      </c>
      <c r="G3867" s="1">
        <v>35</v>
      </c>
      <c r="H3867" s="1" t="s">
        <v>32</v>
      </c>
      <c r="I3867" s="1" t="s">
        <v>14</v>
      </c>
      <c r="J3867" s="1" t="s">
        <v>15</v>
      </c>
    </row>
    <row r="3868" spans="1:10" x14ac:dyDescent="0.25">
      <c r="A3868" s="1">
        <v>772477</v>
      </c>
      <c r="B3868" s="1" t="s">
        <v>30</v>
      </c>
      <c r="C3868" s="2">
        <v>42376</v>
      </c>
      <c r="D3868" s="2">
        <v>42376.541666666664</v>
      </c>
      <c r="E3868" s="1" t="s">
        <v>23</v>
      </c>
      <c r="F3868" s="1" t="s">
        <v>35</v>
      </c>
      <c r="G3868" s="1">
        <v>35</v>
      </c>
      <c r="H3868" s="1" t="s">
        <v>32</v>
      </c>
      <c r="I3868" s="1" t="s">
        <v>18</v>
      </c>
      <c r="J3868" s="1" t="s">
        <v>15</v>
      </c>
    </row>
    <row r="3869" spans="1:10" x14ac:dyDescent="0.25">
      <c r="A3869" s="1">
        <v>772477</v>
      </c>
      <c r="B3869" s="1" t="s">
        <v>40</v>
      </c>
      <c r="C3869" s="2">
        <v>42374</v>
      </c>
      <c r="D3869" s="2">
        <v>42374.59097222222</v>
      </c>
      <c r="E3869" s="1" t="s">
        <v>23</v>
      </c>
      <c r="F3869" s="1" t="s">
        <v>35</v>
      </c>
      <c r="G3869" s="1">
        <v>35</v>
      </c>
      <c r="H3869" s="1" t="s">
        <v>32</v>
      </c>
      <c r="I3869" s="1" t="s">
        <v>44</v>
      </c>
      <c r="J3869" s="1" t="s">
        <v>15</v>
      </c>
    </row>
    <row r="3870" spans="1:10" x14ac:dyDescent="0.25">
      <c r="A3870" s="1">
        <v>772477</v>
      </c>
      <c r="B3870" s="1" t="s">
        <v>31</v>
      </c>
      <c r="C3870" s="2">
        <v>42373</v>
      </c>
      <c r="D3870" s="2">
        <v>42373.277777777781</v>
      </c>
      <c r="E3870" s="1" t="s">
        <v>23</v>
      </c>
      <c r="F3870" s="1" t="s">
        <v>35</v>
      </c>
      <c r="G3870" s="1">
        <v>35</v>
      </c>
      <c r="H3870" s="1" t="s">
        <v>32</v>
      </c>
      <c r="I3870" s="1" t="s">
        <v>25</v>
      </c>
      <c r="J3870" s="1" t="s">
        <v>15</v>
      </c>
    </row>
    <row r="3871" spans="1:10" x14ac:dyDescent="0.25">
      <c r="A3871" s="1">
        <v>772477</v>
      </c>
      <c r="B3871" s="1" t="s">
        <v>10</v>
      </c>
      <c r="C3871" s="2">
        <v>42387</v>
      </c>
      <c r="D3871" s="2">
        <v>42387.263194444444</v>
      </c>
      <c r="E3871" s="1" t="s">
        <v>23</v>
      </c>
      <c r="F3871" s="1" t="s">
        <v>35</v>
      </c>
      <c r="G3871" s="1">
        <v>35</v>
      </c>
      <c r="H3871" s="1" t="s">
        <v>32</v>
      </c>
      <c r="I3871" s="1" t="s">
        <v>25</v>
      </c>
      <c r="J3871" s="1" t="s">
        <v>15</v>
      </c>
    </row>
    <row r="3872" spans="1:10" x14ac:dyDescent="0.25">
      <c r="A3872" s="1">
        <v>772477</v>
      </c>
      <c r="B3872" s="1" t="s">
        <v>30</v>
      </c>
      <c r="C3872" s="2">
        <v>42373</v>
      </c>
      <c r="D3872" s="2">
        <v>42373.410416666666</v>
      </c>
      <c r="E3872" s="1" t="s">
        <v>23</v>
      </c>
      <c r="F3872" s="1" t="s">
        <v>35</v>
      </c>
      <c r="G3872" s="1">
        <v>35</v>
      </c>
      <c r="H3872" s="1" t="s">
        <v>32</v>
      </c>
      <c r="I3872" s="1" t="s">
        <v>14</v>
      </c>
      <c r="J3872" s="1" t="s">
        <v>15</v>
      </c>
    </row>
    <row r="3873" spans="1:10" x14ac:dyDescent="0.25">
      <c r="A3873" s="1">
        <v>772477</v>
      </c>
      <c r="B3873" s="1" t="s">
        <v>30</v>
      </c>
      <c r="C3873" s="2">
        <v>42382</v>
      </c>
      <c r="D3873" s="2">
        <v>42382.270833333336</v>
      </c>
      <c r="E3873" s="1" t="s">
        <v>23</v>
      </c>
      <c r="F3873" s="1" t="s">
        <v>35</v>
      </c>
      <c r="G3873" s="1">
        <v>35</v>
      </c>
      <c r="H3873" s="1" t="s">
        <v>32</v>
      </c>
      <c r="I3873" s="1" t="s">
        <v>25</v>
      </c>
      <c r="J3873" s="1" t="s">
        <v>15</v>
      </c>
    </row>
    <row r="3874" spans="1:10" x14ac:dyDescent="0.25">
      <c r="A3874" s="1">
        <v>772477</v>
      </c>
      <c r="B3874" s="1" t="s">
        <v>37</v>
      </c>
      <c r="C3874" s="2">
        <v>42389</v>
      </c>
      <c r="D3874" s="2">
        <v>42389.237500000003</v>
      </c>
      <c r="E3874" s="1" t="s">
        <v>23</v>
      </c>
      <c r="F3874" s="1" t="s">
        <v>35</v>
      </c>
      <c r="G3874" s="1">
        <v>35</v>
      </c>
      <c r="H3874" s="1" t="s">
        <v>32</v>
      </c>
      <c r="I3874" s="1" t="s">
        <v>25</v>
      </c>
      <c r="J3874" s="1" t="s">
        <v>15</v>
      </c>
    </row>
    <row r="3875" spans="1:10" x14ac:dyDescent="0.25">
      <c r="A3875" s="1">
        <v>772477</v>
      </c>
      <c r="B3875" s="1" t="s">
        <v>40</v>
      </c>
      <c r="C3875" s="2">
        <v>42384</v>
      </c>
      <c r="D3875" s="2">
        <v>42384.303472222222</v>
      </c>
      <c r="E3875" s="1" t="s">
        <v>23</v>
      </c>
      <c r="F3875" s="1" t="s">
        <v>35</v>
      </c>
      <c r="G3875" s="1">
        <v>35</v>
      </c>
      <c r="H3875" s="1" t="s">
        <v>32</v>
      </c>
      <c r="I3875" s="1" t="s">
        <v>14</v>
      </c>
      <c r="J3875" s="1" t="s">
        <v>15</v>
      </c>
    </row>
    <row r="3876" spans="1:10" x14ac:dyDescent="0.25">
      <c r="A3876" s="1">
        <v>772477</v>
      </c>
      <c r="B3876" s="1" t="s">
        <v>30</v>
      </c>
      <c r="C3876" s="2">
        <v>42403</v>
      </c>
      <c r="D3876" s="2">
        <v>42403.336805555555</v>
      </c>
      <c r="E3876" s="1" t="s">
        <v>23</v>
      </c>
      <c r="F3876" s="1" t="s">
        <v>35</v>
      </c>
      <c r="G3876" s="1">
        <v>35</v>
      </c>
      <c r="H3876" s="1" t="s">
        <v>32</v>
      </c>
      <c r="I3876" s="1" t="s">
        <v>14</v>
      </c>
      <c r="J3876" s="1" t="s">
        <v>15</v>
      </c>
    </row>
    <row r="3877" spans="1:10" x14ac:dyDescent="0.25">
      <c r="A3877" s="1">
        <v>772478</v>
      </c>
      <c r="B3877" s="1" t="s">
        <v>30</v>
      </c>
      <c r="C3877" s="2">
        <v>42405</v>
      </c>
      <c r="D3877" s="2">
        <v>42405.40902777778</v>
      </c>
      <c r="E3877" s="1" t="s">
        <v>11</v>
      </c>
      <c r="F3877" s="1" t="s">
        <v>35</v>
      </c>
      <c r="G3877" s="1">
        <v>24</v>
      </c>
      <c r="H3877" s="1" t="s">
        <v>34</v>
      </c>
      <c r="I3877" s="1" t="s">
        <v>14</v>
      </c>
      <c r="J3877" s="1" t="s">
        <v>22</v>
      </c>
    </row>
    <row r="3878" spans="1:10" x14ac:dyDescent="0.25">
      <c r="A3878" s="1">
        <v>893176</v>
      </c>
      <c r="B3878" s="1" t="s">
        <v>45</v>
      </c>
      <c r="C3878" s="2">
        <v>42455</v>
      </c>
      <c r="D3878" s="2">
        <v>42455.438194444447</v>
      </c>
      <c r="E3878" s="1" t="s">
        <v>11</v>
      </c>
      <c r="F3878" s="1" t="s">
        <v>24</v>
      </c>
      <c r="G3878" s="1">
        <v>41</v>
      </c>
      <c r="H3878" s="1" t="s">
        <v>21</v>
      </c>
      <c r="I3878" s="1" t="s">
        <v>14</v>
      </c>
      <c r="J3878" s="1" t="s">
        <v>15</v>
      </c>
    </row>
    <row r="3879" spans="1:10" x14ac:dyDescent="0.25">
      <c r="A3879" s="1">
        <v>866912</v>
      </c>
      <c r="B3879" s="1" t="s">
        <v>31</v>
      </c>
      <c r="C3879" s="2">
        <v>42444</v>
      </c>
      <c r="D3879" s="2">
        <v>42444.306944444441</v>
      </c>
      <c r="E3879" s="1" t="s">
        <v>11</v>
      </c>
      <c r="F3879" s="1" t="s">
        <v>12</v>
      </c>
      <c r="G3879" s="1">
        <v>28</v>
      </c>
      <c r="H3879" s="1" t="s">
        <v>21</v>
      </c>
      <c r="I3879" s="1" t="s">
        <v>14</v>
      </c>
      <c r="J3879" s="1" t="s">
        <v>22</v>
      </c>
    </row>
    <row r="3880" spans="1:10" x14ac:dyDescent="0.25">
      <c r="A3880" s="1">
        <v>809658</v>
      </c>
      <c r="B3880" s="1" t="s">
        <v>33</v>
      </c>
      <c r="C3880" s="2">
        <v>42420</v>
      </c>
      <c r="D3880" s="2">
        <v>42420.496527777781</v>
      </c>
      <c r="E3880" s="1" t="s">
        <v>11</v>
      </c>
      <c r="F3880" s="1" t="s">
        <v>35</v>
      </c>
      <c r="G3880" s="1">
        <v>42</v>
      </c>
      <c r="H3880" s="1" t="s">
        <v>13</v>
      </c>
      <c r="I3880" s="1" t="s">
        <v>18</v>
      </c>
      <c r="J3880" s="1" t="s">
        <v>15</v>
      </c>
    </row>
    <row r="3881" spans="1:10" x14ac:dyDescent="0.25">
      <c r="A3881" s="1">
        <v>809658</v>
      </c>
      <c r="B3881" s="1" t="s">
        <v>33</v>
      </c>
      <c r="C3881" s="2">
        <v>42416</v>
      </c>
      <c r="D3881" s="2">
        <v>42416.409722222219</v>
      </c>
      <c r="E3881" s="1" t="s">
        <v>11</v>
      </c>
      <c r="F3881" s="1" t="s">
        <v>35</v>
      </c>
      <c r="G3881" s="1">
        <v>42</v>
      </c>
      <c r="H3881" s="1" t="s">
        <v>13</v>
      </c>
      <c r="I3881" s="1" t="s">
        <v>14</v>
      </c>
      <c r="J3881" s="1" t="s">
        <v>15</v>
      </c>
    </row>
    <row r="3882" spans="1:10" x14ac:dyDescent="0.25">
      <c r="A3882" s="1">
        <v>809658</v>
      </c>
      <c r="B3882" s="1" t="s">
        <v>33</v>
      </c>
      <c r="C3882" s="2">
        <v>42401</v>
      </c>
      <c r="D3882" s="2">
        <v>42401.411111111112</v>
      </c>
      <c r="E3882" s="1" t="s">
        <v>11</v>
      </c>
      <c r="F3882" s="1" t="s">
        <v>35</v>
      </c>
      <c r="G3882" s="1">
        <v>42</v>
      </c>
      <c r="H3882" s="1" t="s">
        <v>13</v>
      </c>
      <c r="I3882" s="1" t="s">
        <v>14</v>
      </c>
      <c r="J3882" s="1" t="s">
        <v>15</v>
      </c>
    </row>
    <row r="3883" spans="1:10" x14ac:dyDescent="0.25">
      <c r="A3883" s="1">
        <v>809658</v>
      </c>
      <c r="B3883" s="1" t="s">
        <v>41</v>
      </c>
      <c r="C3883" s="2">
        <v>42428</v>
      </c>
      <c r="D3883" s="2">
        <v>42428.381944444445</v>
      </c>
      <c r="E3883" s="1" t="s">
        <v>11</v>
      </c>
      <c r="F3883" s="1" t="s">
        <v>35</v>
      </c>
      <c r="G3883" s="1">
        <v>42</v>
      </c>
      <c r="H3883" s="1" t="s">
        <v>13</v>
      </c>
      <c r="I3883" s="1" t="s">
        <v>14</v>
      </c>
      <c r="J3883" s="1" t="s">
        <v>15</v>
      </c>
    </row>
    <row r="3884" spans="1:10" x14ac:dyDescent="0.25">
      <c r="A3884" s="1">
        <v>894638</v>
      </c>
      <c r="B3884" s="1" t="s">
        <v>39</v>
      </c>
      <c r="C3884" s="2">
        <v>42458</v>
      </c>
      <c r="D3884" s="2">
        <v>42458.566666666666</v>
      </c>
      <c r="E3884" s="1" t="s">
        <v>17</v>
      </c>
      <c r="F3884" s="1" t="s">
        <v>17</v>
      </c>
      <c r="G3884" s="1">
        <v>0</v>
      </c>
      <c r="H3884" s="1" t="s">
        <v>17</v>
      </c>
      <c r="I3884" s="1" t="s">
        <v>18</v>
      </c>
      <c r="J3884" s="1" t="s">
        <v>19</v>
      </c>
    </row>
    <row r="3885" spans="1:10" x14ac:dyDescent="0.25">
      <c r="A3885" s="1">
        <v>673900</v>
      </c>
      <c r="B3885" s="1" t="s">
        <v>39</v>
      </c>
      <c r="C3885" s="2">
        <v>42412</v>
      </c>
      <c r="D3885" s="2">
        <v>42412.57916666667</v>
      </c>
      <c r="E3885" s="1" t="s">
        <v>11</v>
      </c>
      <c r="F3885" s="1" t="s">
        <v>24</v>
      </c>
      <c r="G3885" s="1">
        <v>31</v>
      </c>
      <c r="H3885" s="1" t="s">
        <v>52</v>
      </c>
      <c r="I3885" s="1" t="s">
        <v>18</v>
      </c>
      <c r="J3885" s="1" t="s">
        <v>15</v>
      </c>
    </row>
    <row r="3886" spans="1:10" x14ac:dyDescent="0.25">
      <c r="A3886" s="1">
        <v>779974</v>
      </c>
      <c r="B3886" s="1" t="s">
        <v>37</v>
      </c>
      <c r="C3886" s="2">
        <v>42410</v>
      </c>
      <c r="D3886" s="2">
        <v>42410.193055555559</v>
      </c>
      <c r="E3886" s="1" t="s">
        <v>23</v>
      </c>
      <c r="F3886" s="1" t="s">
        <v>17</v>
      </c>
      <c r="G3886" s="1">
        <v>30</v>
      </c>
      <c r="H3886" s="1" t="s">
        <v>34</v>
      </c>
      <c r="I3886" s="1" t="s">
        <v>25</v>
      </c>
      <c r="J3886" s="1" t="s">
        <v>22</v>
      </c>
    </row>
    <row r="3887" spans="1:10" x14ac:dyDescent="0.25">
      <c r="A3887" s="1">
        <v>520552</v>
      </c>
      <c r="B3887" s="1" t="s">
        <v>31</v>
      </c>
      <c r="C3887" s="2">
        <v>42379</v>
      </c>
      <c r="D3887" s="2">
        <v>42379.390972222223</v>
      </c>
      <c r="E3887" s="1" t="s">
        <v>23</v>
      </c>
      <c r="F3887" s="1" t="s">
        <v>35</v>
      </c>
      <c r="G3887" s="1">
        <v>33</v>
      </c>
      <c r="H3887" s="1" t="s">
        <v>28</v>
      </c>
      <c r="I3887" s="1" t="s">
        <v>14</v>
      </c>
      <c r="J3887" s="1" t="s">
        <v>15</v>
      </c>
    </row>
    <row r="3888" spans="1:10" x14ac:dyDescent="0.25">
      <c r="A3888" s="1">
        <v>779975</v>
      </c>
      <c r="B3888" s="1" t="s">
        <v>40</v>
      </c>
      <c r="C3888" s="2">
        <v>42410</v>
      </c>
      <c r="D3888" s="2">
        <v>42410.138888888891</v>
      </c>
      <c r="E3888" s="1" t="s">
        <v>23</v>
      </c>
      <c r="F3888" s="1" t="s">
        <v>35</v>
      </c>
      <c r="G3888" s="1">
        <v>36</v>
      </c>
      <c r="H3888" s="1" t="s">
        <v>13</v>
      </c>
      <c r="I3888" s="1" t="s">
        <v>25</v>
      </c>
      <c r="J3888" s="1" t="s">
        <v>15</v>
      </c>
    </row>
    <row r="3889" spans="1:10" x14ac:dyDescent="0.25">
      <c r="A3889" s="1">
        <v>779975</v>
      </c>
      <c r="B3889" s="1" t="s">
        <v>10</v>
      </c>
      <c r="C3889" s="2">
        <v>42434</v>
      </c>
      <c r="D3889" s="2">
        <v>42434.541666666664</v>
      </c>
      <c r="E3889" s="1" t="s">
        <v>23</v>
      </c>
      <c r="F3889" s="1" t="s">
        <v>35</v>
      </c>
      <c r="G3889" s="1">
        <v>36</v>
      </c>
      <c r="H3889" s="1" t="s">
        <v>13</v>
      </c>
      <c r="I3889" s="1" t="s">
        <v>18</v>
      </c>
      <c r="J3889" s="1" t="s">
        <v>15</v>
      </c>
    </row>
    <row r="3890" spans="1:10" x14ac:dyDescent="0.25">
      <c r="A3890" s="1">
        <v>626745</v>
      </c>
      <c r="B3890" s="1" t="s">
        <v>31</v>
      </c>
      <c r="C3890" s="2">
        <v>42372</v>
      </c>
      <c r="D3890" s="2">
        <v>42372.436111111114</v>
      </c>
      <c r="E3890" s="1" t="s">
        <v>11</v>
      </c>
      <c r="F3890" s="1" t="s">
        <v>35</v>
      </c>
      <c r="G3890" s="1">
        <v>30</v>
      </c>
      <c r="H3890" s="1" t="s">
        <v>43</v>
      </c>
      <c r="I3890" s="1" t="s">
        <v>14</v>
      </c>
      <c r="J3890" s="1" t="s">
        <v>22</v>
      </c>
    </row>
    <row r="3891" spans="1:10" x14ac:dyDescent="0.25">
      <c r="A3891" s="1">
        <v>626745</v>
      </c>
      <c r="B3891" s="1" t="s">
        <v>31</v>
      </c>
      <c r="C3891" s="2">
        <v>42371</v>
      </c>
      <c r="D3891" s="2">
        <v>42371.499305555553</v>
      </c>
      <c r="E3891" s="1" t="s">
        <v>11</v>
      </c>
      <c r="F3891" s="1" t="s">
        <v>35</v>
      </c>
      <c r="G3891" s="1">
        <v>30</v>
      </c>
      <c r="H3891" s="1" t="s">
        <v>43</v>
      </c>
      <c r="I3891" s="1" t="s">
        <v>18</v>
      </c>
      <c r="J3891" s="1" t="s">
        <v>22</v>
      </c>
    </row>
    <row r="3892" spans="1:10" x14ac:dyDescent="0.25">
      <c r="A3892" s="1">
        <v>626745</v>
      </c>
      <c r="B3892" s="1" t="s">
        <v>47</v>
      </c>
      <c r="C3892" s="2">
        <v>42372</v>
      </c>
      <c r="D3892" s="2">
        <v>42372.350694444445</v>
      </c>
      <c r="E3892" s="1" t="s">
        <v>11</v>
      </c>
      <c r="F3892" s="1" t="s">
        <v>35</v>
      </c>
      <c r="G3892" s="1">
        <v>30</v>
      </c>
      <c r="H3892" s="1" t="s">
        <v>43</v>
      </c>
      <c r="I3892" s="1" t="s">
        <v>14</v>
      </c>
      <c r="J3892" s="1" t="s">
        <v>22</v>
      </c>
    </row>
    <row r="3893" spans="1:10" x14ac:dyDescent="0.25">
      <c r="A3893" s="1">
        <v>626745</v>
      </c>
      <c r="B3893" s="1" t="s">
        <v>37</v>
      </c>
      <c r="C3893" s="2">
        <v>42371</v>
      </c>
      <c r="D3893" s="2">
        <v>42371.390972222223</v>
      </c>
      <c r="E3893" s="1" t="s">
        <v>11</v>
      </c>
      <c r="F3893" s="1" t="s">
        <v>35</v>
      </c>
      <c r="G3893" s="1">
        <v>30</v>
      </c>
      <c r="H3893" s="1" t="s">
        <v>43</v>
      </c>
      <c r="I3893" s="1" t="s">
        <v>14</v>
      </c>
      <c r="J3893" s="1" t="s">
        <v>22</v>
      </c>
    </row>
    <row r="3894" spans="1:10" x14ac:dyDescent="0.25">
      <c r="A3894" s="1">
        <v>626745</v>
      </c>
      <c r="B3894" s="1" t="s">
        <v>30</v>
      </c>
      <c r="C3894" s="2">
        <v>42381</v>
      </c>
      <c r="D3894" s="2">
        <v>42381.509722222225</v>
      </c>
      <c r="E3894" s="1" t="s">
        <v>11</v>
      </c>
      <c r="F3894" s="1" t="s">
        <v>35</v>
      </c>
      <c r="G3894" s="1">
        <v>30</v>
      </c>
      <c r="H3894" s="1" t="s">
        <v>43</v>
      </c>
      <c r="I3894" s="1" t="s">
        <v>18</v>
      </c>
      <c r="J3894" s="1" t="s">
        <v>22</v>
      </c>
    </row>
    <row r="3895" spans="1:10" x14ac:dyDescent="0.25">
      <c r="A3895" s="1">
        <v>626745</v>
      </c>
      <c r="B3895" s="1" t="s">
        <v>40</v>
      </c>
      <c r="C3895" s="2">
        <v>42372</v>
      </c>
      <c r="D3895" s="2">
        <v>42372.378472222219</v>
      </c>
      <c r="E3895" s="1" t="s">
        <v>11</v>
      </c>
      <c r="F3895" s="1" t="s">
        <v>35</v>
      </c>
      <c r="G3895" s="1">
        <v>30</v>
      </c>
      <c r="H3895" s="1" t="s">
        <v>43</v>
      </c>
      <c r="I3895" s="1" t="s">
        <v>14</v>
      </c>
      <c r="J3895" s="1" t="s">
        <v>22</v>
      </c>
    </row>
    <row r="3896" spans="1:10" x14ac:dyDescent="0.25">
      <c r="A3896" s="1">
        <v>626745</v>
      </c>
      <c r="B3896" s="1" t="s">
        <v>29</v>
      </c>
      <c r="C3896" s="2">
        <v>42382</v>
      </c>
      <c r="D3896" s="2">
        <v>42382.461805555555</v>
      </c>
      <c r="E3896" s="1" t="s">
        <v>11</v>
      </c>
      <c r="F3896" s="1" t="s">
        <v>35</v>
      </c>
      <c r="G3896" s="1">
        <v>30</v>
      </c>
      <c r="H3896" s="1" t="s">
        <v>43</v>
      </c>
      <c r="I3896" s="1" t="s">
        <v>18</v>
      </c>
      <c r="J3896" s="1" t="s">
        <v>22</v>
      </c>
    </row>
    <row r="3897" spans="1:10" x14ac:dyDescent="0.25">
      <c r="A3897" s="1">
        <v>1107471</v>
      </c>
      <c r="B3897" s="1" t="s">
        <v>31</v>
      </c>
      <c r="C3897" s="2">
        <v>42460</v>
      </c>
      <c r="D3897" s="2">
        <v>42460.224305555559</v>
      </c>
      <c r="E3897" s="1" t="s">
        <v>11</v>
      </c>
      <c r="F3897" s="1" t="s">
        <v>12</v>
      </c>
      <c r="G3897" s="1">
        <v>27</v>
      </c>
      <c r="H3897" s="1" t="s">
        <v>13</v>
      </c>
      <c r="I3897" s="1" t="s">
        <v>25</v>
      </c>
      <c r="J3897" s="1" t="s">
        <v>22</v>
      </c>
    </row>
    <row r="3898" spans="1:10" x14ac:dyDescent="0.25">
      <c r="A3898" s="1">
        <v>851478</v>
      </c>
      <c r="B3898" s="1" t="s">
        <v>33</v>
      </c>
      <c r="C3898" s="2">
        <v>42432</v>
      </c>
      <c r="D3898" s="2">
        <v>42432.154166666667</v>
      </c>
      <c r="E3898" s="1" t="s">
        <v>11</v>
      </c>
      <c r="F3898" s="1" t="s">
        <v>20</v>
      </c>
      <c r="G3898" s="1">
        <v>39</v>
      </c>
      <c r="H3898" s="1" t="s">
        <v>43</v>
      </c>
      <c r="I3898" s="1" t="s">
        <v>25</v>
      </c>
      <c r="J3898" s="1" t="s">
        <v>15</v>
      </c>
    </row>
    <row r="3899" spans="1:10" x14ac:dyDescent="0.25">
      <c r="A3899" s="1">
        <v>821232</v>
      </c>
      <c r="B3899" s="1" t="s">
        <v>40</v>
      </c>
      <c r="C3899" s="2">
        <v>42425</v>
      </c>
      <c r="D3899" s="2">
        <v>42425.3</v>
      </c>
      <c r="E3899" s="1" t="s">
        <v>11</v>
      </c>
      <c r="F3899" s="1" t="s">
        <v>42</v>
      </c>
      <c r="G3899" s="1">
        <v>46</v>
      </c>
      <c r="H3899" s="1" t="s">
        <v>21</v>
      </c>
      <c r="I3899" s="1" t="s">
        <v>14</v>
      </c>
      <c r="J3899" s="1" t="s">
        <v>26</v>
      </c>
    </row>
    <row r="3900" spans="1:10" x14ac:dyDescent="0.25">
      <c r="A3900" s="1">
        <v>1132955</v>
      </c>
      <c r="B3900" s="1" t="s">
        <v>33</v>
      </c>
      <c r="C3900" s="2">
        <v>42456</v>
      </c>
      <c r="D3900" s="2">
        <v>42456.449305555558</v>
      </c>
      <c r="E3900" s="1" t="s">
        <v>11</v>
      </c>
      <c r="F3900" s="1" t="s">
        <v>24</v>
      </c>
      <c r="G3900" s="1">
        <v>23</v>
      </c>
      <c r="H3900" s="1" t="s">
        <v>13</v>
      </c>
      <c r="I3900" s="1" t="s">
        <v>14</v>
      </c>
      <c r="J3900" s="1" t="s">
        <v>22</v>
      </c>
    </row>
    <row r="3901" spans="1:10" x14ac:dyDescent="0.25">
      <c r="A3901" s="1">
        <v>1132955</v>
      </c>
      <c r="B3901" s="1" t="s">
        <v>10</v>
      </c>
      <c r="C3901" s="2">
        <v>42456</v>
      </c>
      <c r="D3901" s="2">
        <v>42456.495833333334</v>
      </c>
      <c r="E3901" s="1" t="s">
        <v>11</v>
      </c>
      <c r="F3901" s="1" t="s">
        <v>24</v>
      </c>
      <c r="G3901" s="1">
        <v>23</v>
      </c>
      <c r="H3901" s="1" t="s">
        <v>13</v>
      </c>
      <c r="I3901" s="1" t="s">
        <v>18</v>
      </c>
      <c r="J3901" s="1" t="s">
        <v>22</v>
      </c>
    </row>
    <row r="3902" spans="1:10" x14ac:dyDescent="0.25">
      <c r="A3902" s="1">
        <v>1132955</v>
      </c>
      <c r="B3902" s="1" t="s">
        <v>33</v>
      </c>
      <c r="C3902" s="2">
        <v>42456</v>
      </c>
      <c r="D3902" s="2">
        <v>42456.624305555553</v>
      </c>
      <c r="E3902" s="1" t="s">
        <v>11</v>
      </c>
      <c r="F3902" s="1" t="s">
        <v>24</v>
      </c>
      <c r="G3902" s="1">
        <v>23</v>
      </c>
      <c r="H3902" s="1" t="s">
        <v>13</v>
      </c>
      <c r="I3902" s="1" t="s">
        <v>44</v>
      </c>
      <c r="J3902" s="1" t="s">
        <v>22</v>
      </c>
    </row>
    <row r="3903" spans="1:10" x14ac:dyDescent="0.25">
      <c r="A3903" s="1">
        <v>2369557</v>
      </c>
      <c r="B3903" s="1" t="s">
        <v>16</v>
      </c>
      <c r="C3903" s="2">
        <v>42422</v>
      </c>
      <c r="D3903" s="2">
        <v>42422.611111111109</v>
      </c>
      <c r="E3903" s="1" t="s">
        <v>11</v>
      </c>
      <c r="F3903" s="1" t="s">
        <v>20</v>
      </c>
      <c r="G3903" s="1">
        <v>39</v>
      </c>
      <c r="H3903" s="1" t="s">
        <v>46</v>
      </c>
      <c r="I3903" s="1" t="s">
        <v>44</v>
      </c>
      <c r="J3903" s="1" t="s">
        <v>15</v>
      </c>
    </row>
    <row r="3904" spans="1:10" x14ac:dyDescent="0.25">
      <c r="A3904" s="1">
        <v>809666</v>
      </c>
      <c r="B3904" s="1" t="s">
        <v>10</v>
      </c>
      <c r="C3904" s="2">
        <v>42419</v>
      </c>
      <c r="D3904" s="2">
        <v>42419.425000000003</v>
      </c>
      <c r="E3904" s="1" t="s">
        <v>11</v>
      </c>
      <c r="F3904" s="1" t="s">
        <v>35</v>
      </c>
      <c r="G3904" s="1">
        <v>29</v>
      </c>
      <c r="H3904" s="1" t="s">
        <v>34</v>
      </c>
      <c r="I3904" s="1" t="s">
        <v>14</v>
      </c>
      <c r="J3904" s="1" t="s">
        <v>22</v>
      </c>
    </row>
    <row r="3905" spans="1:10" x14ac:dyDescent="0.25">
      <c r="A3905" s="1">
        <v>821233</v>
      </c>
      <c r="B3905" s="1" t="s">
        <v>40</v>
      </c>
      <c r="C3905" s="2">
        <v>42384</v>
      </c>
      <c r="D3905" s="2">
        <v>42384.487500000003</v>
      </c>
      <c r="E3905" s="1" t="s">
        <v>11</v>
      </c>
      <c r="F3905" s="1" t="s">
        <v>12</v>
      </c>
      <c r="G3905" s="1">
        <v>27</v>
      </c>
      <c r="H3905" s="1" t="s">
        <v>13</v>
      </c>
      <c r="I3905" s="1" t="s">
        <v>18</v>
      </c>
      <c r="J3905" s="1" t="s">
        <v>22</v>
      </c>
    </row>
    <row r="3906" spans="1:10" x14ac:dyDescent="0.25">
      <c r="A3906" s="1">
        <v>821233</v>
      </c>
      <c r="B3906" s="1" t="s">
        <v>30</v>
      </c>
      <c r="C3906" s="2">
        <v>42396</v>
      </c>
      <c r="D3906" s="2">
        <v>42396.229861111111</v>
      </c>
      <c r="E3906" s="1" t="s">
        <v>11</v>
      </c>
      <c r="F3906" s="1" t="s">
        <v>12</v>
      </c>
      <c r="G3906" s="1">
        <v>27</v>
      </c>
      <c r="H3906" s="1" t="s">
        <v>13</v>
      </c>
      <c r="I3906" s="1" t="s">
        <v>25</v>
      </c>
      <c r="J3906" s="1" t="s">
        <v>22</v>
      </c>
    </row>
    <row r="3907" spans="1:10" x14ac:dyDescent="0.25">
      <c r="A3907" s="1">
        <v>821233</v>
      </c>
      <c r="B3907" s="1" t="s">
        <v>27</v>
      </c>
      <c r="C3907" s="2">
        <v>42385</v>
      </c>
      <c r="D3907" s="2">
        <v>42385.309027777781</v>
      </c>
      <c r="E3907" s="1" t="s">
        <v>11</v>
      </c>
      <c r="F3907" s="1" t="s">
        <v>12</v>
      </c>
      <c r="G3907" s="1">
        <v>27</v>
      </c>
      <c r="H3907" s="1" t="s">
        <v>13</v>
      </c>
      <c r="I3907" s="1" t="s">
        <v>14</v>
      </c>
      <c r="J3907" s="1" t="s">
        <v>22</v>
      </c>
    </row>
    <row r="3908" spans="1:10" x14ac:dyDescent="0.25">
      <c r="A3908" s="1">
        <v>821233</v>
      </c>
      <c r="B3908" s="1" t="s">
        <v>29</v>
      </c>
      <c r="C3908" s="2">
        <v>42460</v>
      </c>
      <c r="D3908" s="2">
        <v>42460.220138888886</v>
      </c>
      <c r="E3908" s="1" t="s">
        <v>11</v>
      </c>
      <c r="F3908" s="1" t="s">
        <v>12</v>
      </c>
      <c r="G3908" s="1">
        <v>27</v>
      </c>
      <c r="H3908" s="1" t="s">
        <v>13</v>
      </c>
      <c r="I3908" s="1" t="s">
        <v>25</v>
      </c>
      <c r="J3908" s="1" t="s">
        <v>22</v>
      </c>
    </row>
    <row r="3909" spans="1:10" x14ac:dyDescent="0.25">
      <c r="A3909" s="1">
        <v>821233</v>
      </c>
      <c r="B3909" s="1" t="s">
        <v>29</v>
      </c>
      <c r="C3909" s="2">
        <v>42459</v>
      </c>
      <c r="D3909" s="2">
        <v>42459.339583333334</v>
      </c>
      <c r="E3909" s="1" t="s">
        <v>11</v>
      </c>
      <c r="F3909" s="1" t="s">
        <v>12</v>
      </c>
      <c r="G3909" s="1">
        <v>27</v>
      </c>
      <c r="H3909" s="1" t="s">
        <v>13</v>
      </c>
      <c r="I3909" s="1" t="s">
        <v>14</v>
      </c>
      <c r="J3909" s="1" t="s">
        <v>22</v>
      </c>
    </row>
    <row r="3910" spans="1:10" x14ac:dyDescent="0.25">
      <c r="A3910" s="1">
        <v>821233</v>
      </c>
      <c r="B3910" s="1" t="s">
        <v>31</v>
      </c>
      <c r="C3910" s="2">
        <v>42441</v>
      </c>
      <c r="D3910" s="2">
        <v>42441.236805555556</v>
      </c>
      <c r="E3910" s="1" t="s">
        <v>11</v>
      </c>
      <c r="F3910" s="1" t="s">
        <v>12</v>
      </c>
      <c r="G3910" s="1">
        <v>27</v>
      </c>
      <c r="H3910" s="1" t="s">
        <v>13</v>
      </c>
      <c r="I3910" s="1" t="s">
        <v>25</v>
      </c>
      <c r="J3910" s="1" t="s">
        <v>22</v>
      </c>
    </row>
    <row r="3911" spans="1:10" x14ac:dyDescent="0.25">
      <c r="A3911" s="1">
        <v>597503</v>
      </c>
      <c r="B3911" s="1" t="s">
        <v>10</v>
      </c>
      <c r="C3911" s="2">
        <v>42379</v>
      </c>
      <c r="D3911" s="2">
        <v>42379.611111111109</v>
      </c>
      <c r="E3911" s="1" t="s">
        <v>11</v>
      </c>
      <c r="F3911" s="1" t="s">
        <v>24</v>
      </c>
      <c r="G3911" s="1">
        <v>24</v>
      </c>
      <c r="H3911" s="1" t="s">
        <v>21</v>
      </c>
      <c r="I3911" s="1" t="s">
        <v>44</v>
      </c>
      <c r="J3911" s="1" t="s">
        <v>22</v>
      </c>
    </row>
    <row r="3912" spans="1:10" x14ac:dyDescent="0.25">
      <c r="A3912" s="1">
        <v>597503</v>
      </c>
      <c r="B3912" s="1" t="s">
        <v>10</v>
      </c>
      <c r="C3912" s="2">
        <v>42388</v>
      </c>
      <c r="D3912" s="2">
        <v>42388.253472222219</v>
      </c>
      <c r="E3912" s="1" t="s">
        <v>11</v>
      </c>
      <c r="F3912" s="1" t="s">
        <v>24</v>
      </c>
      <c r="G3912" s="1">
        <v>24</v>
      </c>
      <c r="H3912" s="1" t="s">
        <v>21</v>
      </c>
      <c r="I3912" s="1" t="s">
        <v>25</v>
      </c>
      <c r="J3912" s="1" t="s">
        <v>22</v>
      </c>
    </row>
    <row r="3913" spans="1:10" x14ac:dyDescent="0.25">
      <c r="A3913" s="1">
        <v>597503</v>
      </c>
      <c r="B3913" s="1" t="s">
        <v>29</v>
      </c>
      <c r="C3913" s="2">
        <v>42379</v>
      </c>
      <c r="D3913" s="2">
        <v>42379.617361111108</v>
      </c>
      <c r="E3913" s="1" t="s">
        <v>11</v>
      </c>
      <c r="F3913" s="1" t="s">
        <v>24</v>
      </c>
      <c r="G3913" s="1">
        <v>24</v>
      </c>
      <c r="H3913" s="1" t="s">
        <v>21</v>
      </c>
      <c r="I3913" s="1" t="s">
        <v>44</v>
      </c>
      <c r="J3913" s="1" t="s">
        <v>22</v>
      </c>
    </row>
    <row r="3914" spans="1:10" x14ac:dyDescent="0.25">
      <c r="A3914" s="1">
        <v>786693</v>
      </c>
      <c r="B3914" s="1" t="s">
        <v>27</v>
      </c>
      <c r="C3914" s="2">
        <v>42391</v>
      </c>
      <c r="D3914" s="2">
        <v>42391.55</v>
      </c>
      <c r="E3914" s="1" t="s">
        <v>11</v>
      </c>
      <c r="F3914" s="1" t="s">
        <v>35</v>
      </c>
      <c r="G3914" s="1">
        <v>41</v>
      </c>
      <c r="H3914" s="1" t="s">
        <v>32</v>
      </c>
      <c r="I3914" s="1" t="s">
        <v>18</v>
      </c>
      <c r="J3914" s="1" t="s">
        <v>15</v>
      </c>
    </row>
    <row r="3915" spans="1:10" x14ac:dyDescent="0.25">
      <c r="A3915" s="1">
        <v>786693</v>
      </c>
      <c r="B3915" s="1" t="s">
        <v>30</v>
      </c>
      <c r="C3915" s="2">
        <v>42380</v>
      </c>
      <c r="D3915" s="2">
        <v>42380.305555555555</v>
      </c>
      <c r="E3915" s="1" t="s">
        <v>11</v>
      </c>
      <c r="F3915" s="1" t="s">
        <v>35</v>
      </c>
      <c r="G3915" s="1">
        <v>41</v>
      </c>
      <c r="H3915" s="1" t="s">
        <v>32</v>
      </c>
      <c r="I3915" s="1" t="s">
        <v>14</v>
      </c>
      <c r="J3915" s="1" t="s">
        <v>15</v>
      </c>
    </row>
    <row r="3916" spans="1:10" x14ac:dyDescent="0.25">
      <c r="A3916" s="1">
        <v>893183</v>
      </c>
      <c r="B3916" s="1" t="s">
        <v>33</v>
      </c>
      <c r="C3916" s="2">
        <v>42453</v>
      </c>
      <c r="D3916" s="2">
        <v>42453.227777777778</v>
      </c>
      <c r="E3916" s="1" t="s">
        <v>11</v>
      </c>
      <c r="F3916" s="1" t="s">
        <v>20</v>
      </c>
      <c r="G3916" s="1">
        <v>32</v>
      </c>
      <c r="H3916" s="1" t="s">
        <v>21</v>
      </c>
      <c r="I3916" s="1" t="s">
        <v>25</v>
      </c>
      <c r="J3916" s="1" t="s">
        <v>15</v>
      </c>
    </row>
    <row r="3917" spans="1:10" x14ac:dyDescent="0.25">
      <c r="A3917" s="1">
        <v>893183</v>
      </c>
      <c r="B3917" s="1" t="s">
        <v>16</v>
      </c>
      <c r="C3917" s="2">
        <v>42441</v>
      </c>
      <c r="D3917" s="2">
        <v>42441.622916666667</v>
      </c>
      <c r="E3917" s="1" t="s">
        <v>11</v>
      </c>
      <c r="F3917" s="1" t="s">
        <v>20</v>
      </c>
      <c r="G3917" s="1">
        <v>32</v>
      </c>
      <c r="H3917" s="1" t="s">
        <v>21</v>
      </c>
      <c r="I3917" s="1" t="s">
        <v>44</v>
      </c>
      <c r="J3917" s="1" t="s">
        <v>15</v>
      </c>
    </row>
    <row r="3918" spans="1:10" x14ac:dyDescent="0.25">
      <c r="A3918" s="1">
        <v>893183</v>
      </c>
      <c r="B3918" s="1" t="s">
        <v>40</v>
      </c>
      <c r="C3918" s="2">
        <v>42458</v>
      </c>
      <c r="D3918" s="2">
        <v>42458.197222222225</v>
      </c>
      <c r="E3918" s="1" t="s">
        <v>11</v>
      </c>
      <c r="F3918" s="1" t="s">
        <v>20</v>
      </c>
      <c r="G3918" s="1">
        <v>32</v>
      </c>
      <c r="H3918" s="1" t="s">
        <v>21</v>
      </c>
      <c r="I3918" s="1" t="s">
        <v>25</v>
      </c>
      <c r="J3918" s="1" t="s">
        <v>15</v>
      </c>
    </row>
    <row r="3919" spans="1:10" x14ac:dyDescent="0.25">
      <c r="A3919" s="1">
        <v>809669</v>
      </c>
      <c r="B3919" s="1" t="s">
        <v>31</v>
      </c>
      <c r="C3919" s="2">
        <v>42452</v>
      </c>
      <c r="D3919" s="2">
        <v>42452.17291666667</v>
      </c>
      <c r="E3919" s="1" t="s">
        <v>11</v>
      </c>
      <c r="F3919" s="1" t="s">
        <v>24</v>
      </c>
      <c r="G3919" s="1">
        <v>21</v>
      </c>
      <c r="H3919" s="1" t="s">
        <v>46</v>
      </c>
      <c r="I3919" s="1" t="s">
        <v>25</v>
      </c>
      <c r="J3919" s="1" t="s">
        <v>22</v>
      </c>
    </row>
    <row r="3920" spans="1:10" x14ac:dyDescent="0.25">
      <c r="A3920" s="1">
        <v>866922</v>
      </c>
      <c r="B3920" s="1" t="s">
        <v>10</v>
      </c>
      <c r="C3920" s="2">
        <v>42442</v>
      </c>
      <c r="D3920" s="2">
        <v>42442.186111111114</v>
      </c>
      <c r="E3920" s="1" t="s">
        <v>11</v>
      </c>
      <c r="F3920" s="1" t="s">
        <v>12</v>
      </c>
      <c r="G3920" s="1">
        <v>22</v>
      </c>
      <c r="H3920" s="1" t="s">
        <v>13</v>
      </c>
      <c r="I3920" s="1" t="s">
        <v>25</v>
      </c>
      <c r="J3920" s="1" t="s">
        <v>22</v>
      </c>
    </row>
    <row r="3921" spans="1:10" x14ac:dyDescent="0.25">
      <c r="A3921" s="1">
        <v>940422</v>
      </c>
      <c r="B3921" s="1" t="s">
        <v>36</v>
      </c>
      <c r="C3921" s="2">
        <v>42393</v>
      </c>
      <c r="D3921" s="2">
        <v>42393.487500000003</v>
      </c>
      <c r="E3921" s="1" t="s">
        <v>11</v>
      </c>
      <c r="F3921" s="1" t="s">
        <v>35</v>
      </c>
      <c r="G3921" s="1">
        <v>38</v>
      </c>
      <c r="H3921" s="1" t="s">
        <v>49</v>
      </c>
      <c r="I3921" s="1" t="s">
        <v>18</v>
      </c>
      <c r="J3921" s="1" t="s">
        <v>15</v>
      </c>
    </row>
    <row r="3922" spans="1:10" x14ac:dyDescent="0.25">
      <c r="A3922" s="1">
        <v>940422</v>
      </c>
      <c r="B3922" s="1" t="s">
        <v>33</v>
      </c>
      <c r="C3922" s="2">
        <v>42397</v>
      </c>
      <c r="D3922" s="2">
        <v>42397.555555555555</v>
      </c>
      <c r="E3922" s="1" t="s">
        <v>11</v>
      </c>
      <c r="F3922" s="1" t="s">
        <v>35</v>
      </c>
      <c r="G3922" s="1">
        <v>38</v>
      </c>
      <c r="H3922" s="1" t="s">
        <v>49</v>
      </c>
      <c r="I3922" s="1" t="s">
        <v>18</v>
      </c>
      <c r="J3922" s="1" t="s">
        <v>15</v>
      </c>
    </row>
    <row r="3923" spans="1:10" x14ac:dyDescent="0.25">
      <c r="A3923" s="1">
        <v>940422</v>
      </c>
      <c r="B3923" s="1" t="s">
        <v>40</v>
      </c>
      <c r="C3923" s="2">
        <v>42394</v>
      </c>
      <c r="D3923" s="2">
        <v>42394.185416666667</v>
      </c>
      <c r="E3923" s="1" t="s">
        <v>11</v>
      </c>
      <c r="F3923" s="1" t="s">
        <v>35</v>
      </c>
      <c r="G3923" s="1">
        <v>38</v>
      </c>
      <c r="H3923" s="1" t="s">
        <v>49</v>
      </c>
      <c r="I3923" s="1" t="s">
        <v>25</v>
      </c>
      <c r="J3923" s="1" t="s">
        <v>15</v>
      </c>
    </row>
    <row r="3924" spans="1:10" x14ac:dyDescent="0.25">
      <c r="A3924" s="1">
        <v>940422</v>
      </c>
      <c r="B3924" s="1" t="s">
        <v>10</v>
      </c>
      <c r="C3924" s="2">
        <v>42457</v>
      </c>
      <c r="D3924" s="2">
        <v>42457.543749999997</v>
      </c>
      <c r="E3924" s="1" t="s">
        <v>11</v>
      </c>
      <c r="F3924" s="1" t="s">
        <v>35</v>
      </c>
      <c r="G3924" s="1">
        <v>38</v>
      </c>
      <c r="H3924" s="1" t="s">
        <v>49</v>
      </c>
      <c r="I3924" s="1" t="s">
        <v>18</v>
      </c>
      <c r="J3924" s="1" t="s">
        <v>15</v>
      </c>
    </row>
    <row r="3925" spans="1:10" x14ac:dyDescent="0.25">
      <c r="A3925" s="1">
        <v>303194</v>
      </c>
      <c r="B3925" s="1" t="s">
        <v>36</v>
      </c>
      <c r="C3925" s="2">
        <v>42381</v>
      </c>
      <c r="D3925" s="2">
        <v>42381.594444444447</v>
      </c>
      <c r="E3925" s="1" t="s">
        <v>17</v>
      </c>
      <c r="F3925" s="1" t="s">
        <v>17</v>
      </c>
      <c r="G3925" s="1">
        <v>0</v>
      </c>
      <c r="H3925" s="1" t="s">
        <v>17</v>
      </c>
      <c r="I3925" s="1" t="s">
        <v>44</v>
      </c>
      <c r="J3925" s="1" t="s">
        <v>19</v>
      </c>
    </row>
    <row r="3926" spans="1:10" x14ac:dyDescent="0.25">
      <c r="A3926" s="1">
        <v>303194</v>
      </c>
      <c r="B3926" s="1" t="s">
        <v>33</v>
      </c>
      <c r="C3926" s="2">
        <v>42381</v>
      </c>
      <c r="D3926" s="2">
        <v>42381.438194444447</v>
      </c>
      <c r="E3926" s="1" t="s">
        <v>17</v>
      </c>
      <c r="F3926" s="1" t="s">
        <v>17</v>
      </c>
      <c r="G3926" s="1">
        <v>0</v>
      </c>
      <c r="H3926" s="1" t="s">
        <v>17</v>
      </c>
      <c r="I3926" s="1" t="s">
        <v>14</v>
      </c>
      <c r="J3926" s="1" t="s">
        <v>19</v>
      </c>
    </row>
    <row r="3927" spans="1:10" x14ac:dyDescent="0.25">
      <c r="A3927" s="1">
        <v>303194</v>
      </c>
      <c r="B3927" s="1" t="s">
        <v>36</v>
      </c>
      <c r="C3927" s="2">
        <v>42377</v>
      </c>
      <c r="D3927" s="2">
        <v>42377.34652777778</v>
      </c>
      <c r="E3927" s="1" t="s">
        <v>17</v>
      </c>
      <c r="F3927" s="1" t="s">
        <v>17</v>
      </c>
      <c r="G3927" s="1">
        <v>0</v>
      </c>
      <c r="H3927" s="1" t="s">
        <v>17</v>
      </c>
      <c r="I3927" s="1" t="s">
        <v>14</v>
      </c>
      <c r="J3927" s="1" t="s">
        <v>19</v>
      </c>
    </row>
    <row r="3928" spans="1:10" x14ac:dyDescent="0.25">
      <c r="A3928" s="1">
        <v>860188</v>
      </c>
      <c r="B3928" s="1" t="s">
        <v>31</v>
      </c>
      <c r="C3928" s="2">
        <v>42436</v>
      </c>
      <c r="D3928" s="2">
        <v>42436.322222222225</v>
      </c>
      <c r="E3928" s="1" t="s">
        <v>11</v>
      </c>
      <c r="F3928" s="1" t="s">
        <v>12</v>
      </c>
      <c r="G3928" s="1">
        <v>39</v>
      </c>
      <c r="H3928" s="1" t="s">
        <v>13</v>
      </c>
      <c r="I3928" s="1" t="s">
        <v>14</v>
      </c>
      <c r="J3928" s="1" t="s">
        <v>15</v>
      </c>
    </row>
    <row r="3929" spans="1:10" x14ac:dyDescent="0.25">
      <c r="A3929" s="1">
        <v>860188</v>
      </c>
      <c r="B3929" s="1" t="s">
        <v>31</v>
      </c>
      <c r="C3929" s="2">
        <v>42436</v>
      </c>
      <c r="D3929" s="2">
        <v>42436.459027777775</v>
      </c>
      <c r="E3929" s="1" t="s">
        <v>11</v>
      </c>
      <c r="F3929" s="1" t="s">
        <v>12</v>
      </c>
      <c r="G3929" s="1">
        <v>39</v>
      </c>
      <c r="H3929" s="1" t="s">
        <v>13</v>
      </c>
      <c r="I3929" s="1" t="s">
        <v>18</v>
      </c>
      <c r="J3929" s="1" t="s">
        <v>15</v>
      </c>
    </row>
    <row r="3930" spans="1:10" x14ac:dyDescent="0.25">
      <c r="A3930" s="1">
        <v>779980</v>
      </c>
      <c r="B3930" s="1" t="s">
        <v>40</v>
      </c>
      <c r="C3930" s="2">
        <v>42404</v>
      </c>
      <c r="D3930" s="2">
        <v>42404.356944444444</v>
      </c>
      <c r="E3930" s="1" t="s">
        <v>11</v>
      </c>
      <c r="F3930" s="1" t="s">
        <v>12</v>
      </c>
      <c r="G3930" s="1">
        <v>46</v>
      </c>
      <c r="H3930" s="1" t="s">
        <v>28</v>
      </c>
      <c r="I3930" s="1" t="s">
        <v>14</v>
      </c>
      <c r="J3930" s="1" t="s">
        <v>26</v>
      </c>
    </row>
    <row r="3931" spans="1:10" x14ac:dyDescent="0.25">
      <c r="A3931" s="1">
        <v>838932</v>
      </c>
      <c r="B3931" s="1" t="s">
        <v>29</v>
      </c>
      <c r="C3931" s="2">
        <v>42434</v>
      </c>
      <c r="D3931" s="2">
        <v>42434.509027777778</v>
      </c>
      <c r="E3931" s="1" t="s">
        <v>11</v>
      </c>
      <c r="F3931" s="1" t="s">
        <v>24</v>
      </c>
      <c r="G3931" s="1">
        <v>37</v>
      </c>
      <c r="H3931" s="1" t="s">
        <v>21</v>
      </c>
      <c r="I3931" s="1" t="s">
        <v>18</v>
      </c>
      <c r="J3931" s="1" t="s">
        <v>15</v>
      </c>
    </row>
    <row r="3932" spans="1:10" x14ac:dyDescent="0.25">
      <c r="A3932" s="1">
        <v>838932</v>
      </c>
      <c r="B3932" s="1" t="s">
        <v>36</v>
      </c>
      <c r="C3932" s="2">
        <v>42435</v>
      </c>
      <c r="D3932" s="2">
        <v>42435.597222222219</v>
      </c>
      <c r="E3932" s="1" t="s">
        <v>11</v>
      </c>
      <c r="F3932" s="1" t="s">
        <v>24</v>
      </c>
      <c r="G3932" s="1">
        <v>37</v>
      </c>
      <c r="H3932" s="1" t="s">
        <v>21</v>
      </c>
      <c r="I3932" s="1" t="s">
        <v>44</v>
      </c>
      <c r="J3932" s="1" t="s">
        <v>15</v>
      </c>
    </row>
    <row r="3933" spans="1:10" x14ac:dyDescent="0.25">
      <c r="A3933" s="1">
        <v>817992</v>
      </c>
      <c r="B3933" s="1" t="s">
        <v>40</v>
      </c>
      <c r="C3933" s="2">
        <v>42424</v>
      </c>
      <c r="D3933" s="2">
        <v>42424.567361111112</v>
      </c>
      <c r="E3933" s="1" t="s">
        <v>11</v>
      </c>
      <c r="F3933" s="1" t="s">
        <v>35</v>
      </c>
      <c r="G3933" s="1">
        <v>46</v>
      </c>
      <c r="H3933" s="1" t="s">
        <v>32</v>
      </c>
      <c r="I3933" s="1" t="s">
        <v>18</v>
      </c>
      <c r="J3933" s="1" t="s">
        <v>26</v>
      </c>
    </row>
    <row r="3934" spans="1:10" x14ac:dyDescent="0.25">
      <c r="A3934" s="1">
        <v>817992</v>
      </c>
      <c r="B3934" s="1" t="s">
        <v>40</v>
      </c>
      <c r="C3934" s="2">
        <v>42425</v>
      </c>
      <c r="D3934" s="2">
        <v>42425.162499999999</v>
      </c>
      <c r="E3934" s="1" t="s">
        <v>11</v>
      </c>
      <c r="F3934" s="1" t="s">
        <v>35</v>
      </c>
      <c r="G3934" s="1">
        <v>46</v>
      </c>
      <c r="H3934" s="1" t="s">
        <v>32</v>
      </c>
      <c r="I3934" s="1" t="s">
        <v>25</v>
      </c>
      <c r="J3934" s="1" t="s">
        <v>26</v>
      </c>
    </row>
    <row r="3935" spans="1:10" x14ac:dyDescent="0.25">
      <c r="A3935" s="1">
        <v>821236</v>
      </c>
      <c r="B3935" s="1" t="s">
        <v>10</v>
      </c>
      <c r="C3935" s="2">
        <v>42398</v>
      </c>
      <c r="D3935" s="2">
        <v>42398.345833333333</v>
      </c>
      <c r="E3935" s="1" t="s">
        <v>11</v>
      </c>
      <c r="F3935" s="1" t="s">
        <v>17</v>
      </c>
      <c r="G3935" s="1">
        <v>26</v>
      </c>
      <c r="H3935" s="1" t="s">
        <v>13</v>
      </c>
      <c r="I3935" s="1" t="s">
        <v>14</v>
      </c>
      <c r="J3935" s="1" t="s">
        <v>22</v>
      </c>
    </row>
    <row r="3936" spans="1:10" x14ac:dyDescent="0.25">
      <c r="A3936" s="1">
        <v>821236</v>
      </c>
      <c r="B3936" s="1" t="s">
        <v>38</v>
      </c>
      <c r="C3936" s="2">
        <v>42427</v>
      </c>
      <c r="D3936" s="2">
        <v>42427.180555555555</v>
      </c>
      <c r="E3936" s="1" t="s">
        <v>11</v>
      </c>
      <c r="F3936" s="1" t="s">
        <v>17</v>
      </c>
      <c r="G3936" s="1">
        <v>26</v>
      </c>
      <c r="H3936" s="1" t="s">
        <v>13</v>
      </c>
      <c r="I3936" s="1" t="s">
        <v>25</v>
      </c>
      <c r="J3936" s="1" t="s">
        <v>22</v>
      </c>
    </row>
    <row r="3937" spans="1:10" x14ac:dyDescent="0.25">
      <c r="A3937" s="1">
        <v>2415057</v>
      </c>
      <c r="B3937" s="1" t="s">
        <v>16</v>
      </c>
      <c r="C3937" s="2">
        <v>42435</v>
      </c>
      <c r="D3937" s="2">
        <v>42435.409722222219</v>
      </c>
      <c r="E3937" s="1" t="s">
        <v>11</v>
      </c>
      <c r="F3937" s="1" t="s">
        <v>24</v>
      </c>
      <c r="G3937" s="1">
        <v>47</v>
      </c>
      <c r="H3937" s="1" t="s">
        <v>21</v>
      </c>
      <c r="I3937" s="1" t="s">
        <v>14</v>
      </c>
      <c r="J3937" s="1" t="s">
        <v>26</v>
      </c>
    </row>
    <row r="3938" spans="1:10" x14ac:dyDescent="0.25">
      <c r="A3938" s="1">
        <v>2415057</v>
      </c>
      <c r="B3938" s="1" t="s">
        <v>41</v>
      </c>
      <c r="C3938" s="2">
        <v>42456</v>
      </c>
      <c r="D3938" s="2">
        <v>42456.436805555553</v>
      </c>
      <c r="E3938" s="1" t="s">
        <v>11</v>
      </c>
      <c r="F3938" s="1" t="s">
        <v>24</v>
      </c>
      <c r="G3938" s="1">
        <v>47</v>
      </c>
      <c r="H3938" s="1" t="s">
        <v>21</v>
      </c>
      <c r="I3938" s="1" t="s">
        <v>14</v>
      </c>
      <c r="J3938" s="1" t="s">
        <v>26</v>
      </c>
    </row>
    <row r="3939" spans="1:10" x14ac:dyDescent="0.25">
      <c r="A3939" s="1">
        <v>2360667</v>
      </c>
      <c r="B3939" s="1" t="s">
        <v>33</v>
      </c>
      <c r="C3939" s="2">
        <v>42375</v>
      </c>
      <c r="D3939" s="2">
        <v>42375.5625</v>
      </c>
      <c r="E3939" s="1" t="s">
        <v>11</v>
      </c>
      <c r="F3939" s="1" t="s">
        <v>12</v>
      </c>
      <c r="G3939" s="1">
        <v>11</v>
      </c>
      <c r="H3939" s="1" t="s">
        <v>13</v>
      </c>
      <c r="I3939" s="1" t="s">
        <v>18</v>
      </c>
      <c r="J3939" s="1" t="s">
        <v>19</v>
      </c>
    </row>
    <row r="3940" spans="1:10" x14ac:dyDescent="0.25">
      <c r="A3940" s="1">
        <v>2360667</v>
      </c>
      <c r="B3940" s="1" t="s">
        <v>33</v>
      </c>
      <c r="C3940" s="2">
        <v>42375</v>
      </c>
      <c r="D3940" s="2">
        <v>42375.455555555556</v>
      </c>
      <c r="E3940" s="1" t="s">
        <v>11</v>
      </c>
      <c r="F3940" s="1" t="s">
        <v>12</v>
      </c>
      <c r="G3940" s="1">
        <v>11</v>
      </c>
      <c r="H3940" s="1" t="s">
        <v>13</v>
      </c>
      <c r="I3940" s="1" t="s">
        <v>14</v>
      </c>
      <c r="J3940" s="1" t="s">
        <v>19</v>
      </c>
    </row>
    <row r="3941" spans="1:10" x14ac:dyDescent="0.25">
      <c r="A3941" s="1">
        <v>2360667</v>
      </c>
      <c r="B3941" s="1" t="s">
        <v>33</v>
      </c>
      <c r="C3941" s="2">
        <v>42374</v>
      </c>
      <c r="D3941" s="2">
        <v>42374.333333333336</v>
      </c>
      <c r="E3941" s="1" t="s">
        <v>11</v>
      </c>
      <c r="F3941" s="1" t="s">
        <v>12</v>
      </c>
      <c r="G3941" s="1">
        <v>11</v>
      </c>
      <c r="H3941" s="1" t="s">
        <v>13</v>
      </c>
      <c r="I3941" s="1" t="s">
        <v>14</v>
      </c>
      <c r="J3941" s="1" t="s">
        <v>19</v>
      </c>
    </row>
    <row r="3942" spans="1:10" x14ac:dyDescent="0.25">
      <c r="A3942" s="1">
        <v>2360667</v>
      </c>
      <c r="B3942" s="1" t="s">
        <v>48</v>
      </c>
      <c r="C3942" s="2">
        <v>42371</v>
      </c>
      <c r="D3942" s="2">
        <v>42371.504166666666</v>
      </c>
      <c r="E3942" s="1" t="s">
        <v>11</v>
      </c>
      <c r="F3942" s="1" t="s">
        <v>12</v>
      </c>
      <c r="G3942" s="1">
        <v>11</v>
      </c>
      <c r="H3942" s="1" t="s">
        <v>13</v>
      </c>
      <c r="I3942" s="1" t="s">
        <v>18</v>
      </c>
      <c r="J3942" s="1" t="s">
        <v>19</v>
      </c>
    </row>
    <row r="3943" spans="1:10" x14ac:dyDescent="0.25">
      <c r="A3943" s="1">
        <v>794141</v>
      </c>
      <c r="B3943" s="1" t="s">
        <v>10</v>
      </c>
      <c r="C3943" s="2">
        <v>42431</v>
      </c>
      <c r="D3943" s="2">
        <v>42431.458333333336</v>
      </c>
      <c r="E3943" s="1" t="s">
        <v>11</v>
      </c>
      <c r="F3943" s="1" t="s">
        <v>12</v>
      </c>
      <c r="G3943" s="1">
        <v>28</v>
      </c>
      <c r="H3943" s="1" t="s">
        <v>32</v>
      </c>
      <c r="I3943" s="1" t="s">
        <v>18</v>
      </c>
      <c r="J3943" s="1" t="s">
        <v>22</v>
      </c>
    </row>
    <row r="3944" spans="1:10" x14ac:dyDescent="0.25">
      <c r="A3944" s="1">
        <v>794141</v>
      </c>
      <c r="B3944" s="1" t="s">
        <v>33</v>
      </c>
      <c r="C3944" s="2">
        <v>42412</v>
      </c>
      <c r="D3944" s="2">
        <v>42412.271527777775</v>
      </c>
      <c r="E3944" s="1" t="s">
        <v>11</v>
      </c>
      <c r="F3944" s="1" t="s">
        <v>12</v>
      </c>
      <c r="G3944" s="1">
        <v>28</v>
      </c>
      <c r="H3944" s="1" t="s">
        <v>32</v>
      </c>
      <c r="I3944" s="1" t="s">
        <v>25</v>
      </c>
      <c r="J3944" s="1" t="s">
        <v>22</v>
      </c>
    </row>
    <row r="3945" spans="1:10" x14ac:dyDescent="0.25">
      <c r="A3945" s="1">
        <v>832483</v>
      </c>
      <c r="B3945" s="1" t="s">
        <v>48</v>
      </c>
      <c r="C3945" s="2">
        <v>42427</v>
      </c>
      <c r="D3945" s="2">
        <v>42427.348611111112</v>
      </c>
      <c r="E3945" s="1" t="s">
        <v>11</v>
      </c>
      <c r="F3945" s="1" t="s">
        <v>24</v>
      </c>
      <c r="G3945" s="1">
        <v>56</v>
      </c>
      <c r="H3945" s="1" t="s">
        <v>28</v>
      </c>
      <c r="I3945" s="1" t="s">
        <v>14</v>
      </c>
      <c r="J3945" s="1" t="s">
        <v>26</v>
      </c>
    </row>
    <row r="3946" spans="1:10" x14ac:dyDescent="0.25">
      <c r="A3946" s="1">
        <v>940427</v>
      </c>
      <c r="B3946" s="1" t="s">
        <v>40</v>
      </c>
      <c r="C3946" s="2">
        <v>42460</v>
      </c>
      <c r="D3946" s="2">
        <v>42460.329861111109</v>
      </c>
      <c r="E3946" s="1" t="s">
        <v>11</v>
      </c>
      <c r="F3946" s="1" t="s">
        <v>20</v>
      </c>
      <c r="G3946" s="1">
        <v>24</v>
      </c>
      <c r="H3946" s="1" t="s">
        <v>21</v>
      </c>
      <c r="I3946" s="1" t="s">
        <v>14</v>
      </c>
      <c r="J3946" s="1" t="s">
        <v>22</v>
      </c>
    </row>
    <row r="3947" spans="1:10" x14ac:dyDescent="0.25">
      <c r="A3947" s="1">
        <v>940427</v>
      </c>
      <c r="B3947" s="1" t="s">
        <v>16</v>
      </c>
      <c r="C3947" s="2">
        <v>42459</v>
      </c>
      <c r="D3947" s="2">
        <v>42459.129166666666</v>
      </c>
      <c r="E3947" s="1" t="s">
        <v>11</v>
      </c>
      <c r="F3947" s="1" t="s">
        <v>20</v>
      </c>
      <c r="G3947" s="1">
        <v>24</v>
      </c>
      <c r="H3947" s="1" t="s">
        <v>21</v>
      </c>
      <c r="I3947" s="1" t="s">
        <v>25</v>
      </c>
      <c r="J3947" s="1" t="s">
        <v>22</v>
      </c>
    </row>
    <row r="3948" spans="1:10" x14ac:dyDescent="0.25">
      <c r="A3948" s="1">
        <v>607730</v>
      </c>
      <c r="B3948" s="1" t="s">
        <v>29</v>
      </c>
      <c r="C3948" s="2">
        <v>42381</v>
      </c>
      <c r="D3948" s="2">
        <v>42381.381249999999</v>
      </c>
      <c r="E3948" s="1" t="s">
        <v>11</v>
      </c>
      <c r="F3948" s="1" t="s">
        <v>35</v>
      </c>
      <c r="G3948" s="1">
        <v>31</v>
      </c>
      <c r="H3948" s="1" t="s">
        <v>21</v>
      </c>
      <c r="I3948" s="1" t="s">
        <v>14</v>
      </c>
      <c r="J3948" s="1" t="s">
        <v>15</v>
      </c>
    </row>
    <row r="3949" spans="1:10" x14ac:dyDescent="0.25">
      <c r="A3949" s="1">
        <v>607730</v>
      </c>
      <c r="B3949" s="1" t="s">
        <v>30</v>
      </c>
      <c r="C3949" s="2">
        <v>42375</v>
      </c>
      <c r="D3949" s="2">
        <v>42375.356249999997</v>
      </c>
      <c r="E3949" s="1" t="s">
        <v>11</v>
      </c>
      <c r="F3949" s="1" t="s">
        <v>35</v>
      </c>
      <c r="G3949" s="1">
        <v>31</v>
      </c>
      <c r="H3949" s="1" t="s">
        <v>21</v>
      </c>
      <c r="I3949" s="1" t="s">
        <v>14</v>
      </c>
      <c r="J3949" s="1" t="s">
        <v>15</v>
      </c>
    </row>
    <row r="3950" spans="1:10" x14ac:dyDescent="0.25">
      <c r="A3950" s="1">
        <v>2369580</v>
      </c>
      <c r="B3950" s="1" t="s">
        <v>16</v>
      </c>
      <c r="C3950" s="2">
        <v>42459</v>
      </c>
      <c r="D3950" s="2">
        <v>42459.15</v>
      </c>
      <c r="E3950" s="1" t="s">
        <v>11</v>
      </c>
      <c r="F3950" s="1" t="s">
        <v>20</v>
      </c>
      <c r="G3950" s="1">
        <v>37</v>
      </c>
      <c r="H3950" s="1" t="s">
        <v>21</v>
      </c>
      <c r="I3950" s="1" t="s">
        <v>25</v>
      </c>
      <c r="J3950" s="1" t="s">
        <v>15</v>
      </c>
    </row>
    <row r="3951" spans="1:10" x14ac:dyDescent="0.25">
      <c r="A3951" s="1">
        <v>2369580</v>
      </c>
      <c r="B3951" s="1" t="s">
        <v>16</v>
      </c>
      <c r="C3951" s="2">
        <v>42459</v>
      </c>
      <c r="D3951" s="2">
        <v>42459.520833333336</v>
      </c>
      <c r="E3951" s="1" t="s">
        <v>11</v>
      </c>
      <c r="F3951" s="1" t="s">
        <v>20</v>
      </c>
      <c r="G3951" s="1">
        <v>37</v>
      </c>
      <c r="H3951" s="1" t="s">
        <v>21</v>
      </c>
      <c r="I3951" s="1" t="s">
        <v>18</v>
      </c>
      <c r="J3951" s="1" t="s">
        <v>15</v>
      </c>
    </row>
    <row r="3952" spans="1:10" x14ac:dyDescent="0.25">
      <c r="A3952" s="1">
        <v>2369580</v>
      </c>
      <c r="B3952" s="1" t="s">
        <v>16</v>
      </c>
      <c r="C3952" s="2">
        <v>42458</v>
      </c>
      <c r="D3952" s="2">
        <v>42458.290277777778</v>
      </c>
      <c r="E3952" s="1" t="s">
        <v>11</v>
      </c>
      <c r="F3952" s="1" t="s">
        <v>20</v>
      </c>
      <c r="G3952" s="1">
        <v>37</v>
      </c>
      <c r="H3952" s="1" t="s">
        <v>21</v>
      </c>
      <c r="I3952" s="1" t="s">
        <v>25</v>
      </c>
      <c r="J3952" s="1" t="s">
        <v>15</v>
      </c>
    </row>
    <row r="3953" spans="1:10" x14ac:dyDescent="0.25">
      <c r="A3953" s="1">
        <v>893191</v>
      </c>
      <c r="B3953" s="1" t="s">
        <v>39</v>
      </c>
      <c r="C3953" s="2">
        <v>42449</v>
      </c>
      <c r="D3953" s="2">
        <v>42449.381944444445</v>
      </c>
      <c r="E3953" s="1" t="s">
        <v>11</v>
      </c>
      <c r="F3953" s="1" t="s">
        <v>24</v>
      </c>
      <c r="G3953" s="1">
        <v>64</v>
      </c>
      <c r="H3953" s="1" t="s">
        <v>13</v>
      </c>
      <c r="I3953" s="1" t="s">
        <v>14</v>
      </c>
      <c r="J3953" s="1" t="s">
        <v>53</v>
      </c>
    </row>
    <row r="3954" spans="1:10" x14ac:dyDescent="0.25">
      <c r="A3954" s="1">
        <v>809675</v>
      </c>
      <c r="B3954" s="1" t="s">
        <v>27</v>
      </c>
      <c r="C3954" s="2">
        <v>42421</v>
      </c>
      <c r="D3954" s="2">
        <v>42421.34375</v>
      </c>
      <c r="E3954" s="1" t="s">
        <v>11</v>
      </c>
      <c r="F3954" s="1" t="s">
        <v>24</v>
      </c>
      <c r="G3954" s="1">
        <v>60</v>
      </c>
      <c r="H3954" s="1" t="s">
        <v>32</v>
      </c>
      <c r="I3954" s="1" t="s">
        <v>14</v>
      </c>
      <c r="J3954" s="1" t="s">
        <v>26</v>
      </c>
    </row>
    <row r="3955" spans="1:10" x14ac:dyDescent="0.25">
      <c r="A3955" s="1">
        <v>809675</v>
      </c>
      <c r="B3955" s="1" t="s">
        <v>33</v>
      </c>
      <c r="C3955" s="2">
        <v>42426</v>
      </c>
      <c r="D3955" s="2">
        <v>42426.445138888892</v>
      </c>
      <c r="E3955" s="1" t="s">
        <v>11</v>
      </c>
      <c r="F3955" s="1" t="s">
        <v>24</v>
      </c>
      <c r="G3955" s="1">
        <v>60</v>
      </c>
      <c r="H3955" s="1" t="s">
        <v>32</v>
      </c>
      <c r="I3955" s="1" t="s">
        <v>14</v>
      </c>
      <c r="J3955" s="1" t="s">
        <v>26</v>
      </c>
    </row>
    <row r="3956" spans="1:10" x14ac:dyDescent="0.25">
      <c r="A3956" s="1">
        <v>809675</v>
      </c>
      <c r="B3956" s="1" t="s">
        <v>33</v>
      </c>
      <c r="C3956" s="2">
        <v>42453</v>
      </c>
      <c r="D3956" s="2">
        <v>42453.465277777781</v>
      </c>
      <c r="E3956" s="1" t="s">
        <v>11</v>
      </c>
      <c r="F3956" s="1" t="s">
        <v>24</v>
      </c>
      <c r="G3956" s="1">
        <v>60</v>
      </c>
      <c r="H3956" s="1" t="s">
        <v>32</v>
      </c>
      <c r="I3956" s="1" t="s">
        <v>18</v>
      </c>
      <c r="J3956" s="1" t="s">
        <v>26</v>
      </c>
    </row>
    <row r="3957" spans="1:10" x14ac:dyDescent="0.25">
      <c r="A3957" s="1">
        <v>809675</v>
      </c>
      <c r="B3957" s="1" t="s">
        <v>33</v>
      </c>
      <c r="C3957" s="2">
        <v>42425</v>
      </c>
      <c r="D3957" s="2">
        <v>42425.350694444445</v>
      </c>
      <c r="E3957" s="1" t="s">
        <v>11</v>
      </c>
      <c r="F3957" s="1" t="s">
        <v>24</v>
      </c>
      <c r="G3957" s="1">
        <v>60</v>
      </c>
      <c r="H3957" s="1" t="s">
        <v>32</v>
      </c>
      <c r="I3957" s="1" t="s">
        <v>14</v>
      </c>
      <c r="J3957" s="1" t="s">
        <v>26</v>
      </c>
    </row>
    <row r="3958" spans="1:10" x14ac:dyDescent="0.25">
      <c r="A3958" s="1">
        <v>809675</v>
      </c>
      <c r="B3958" s="1" t="s">
        <v>36</v>
      </c>
      <c r="C3958" s="2">
        <v>42432</v>
      </c>
      <c r="D3958" s="2">
        <v>42432.611805555556</v>
      </c>
      <c r="E3958" s="1" t="s">
        <v>11</v>
      </c>
      <c r="F3958" s="1" t="s">
        <v>24</v>
      </c>
      <c r="G3958" s="1">
        <v>60</v>
      </c>
      <c r="H3958" s="1" t="s">
        <v>32</v>
      </c>
      <c r="I3958" s="1" t="s">
        <v>44</v>
      </c>
      <c r="J3958" s="1" t="s">
        <v>26</v>
      </c>
    </row>
    <row r="3959" spans="1:10" x14ac:dyDescent="0.25">
      <c r="A3959" s="1">
        <v>809675</v>
      </c>
      <c r="B3959" s="1" t="s">
        <v>33</v>
      </c>
      <c r="C3959" s="2">
        <v>42434</v>
      </c>
      <c r="D3959" s="2">
        <v>42434.295138888891</v>
      </c>
      <c r="E3959" s="1" t="s">
        <v>11</v>
      </c>
      <c r="F3959" s="1" t="s">
        <v>24</v>
      </c>
      <c r="G3959" s="1">
        <v>60</v>
      </c>
      <c r="H3959" s="1" t="s">
        <v>32</v>
      </c>
      <c r="I3959" s="1" t="s">
        <v>14</v>
      </c>
      <c r="J3959" s="1" t="s">
        <v>26</v>
      </c>
    </row>
    <row r="3960" spans="1:10" x14ac:dyDescent="0.25">
      <c r="A3960" s="1">
        <v>809675</v>
      </c>
      <c r="B3960" s="1" t="s">
        <v>33</v>
      </c>
      <c r="C3960" s="2">
        <v>42449</v>
      </c>
      <c r="D3960" s="2">
        <v>42449.459722222222</v>
      </c>
      <c r="E3960" s="1" t="s">
        <v>11</v>
      </c>
      <c r="F3960" s="1" t="s">
        <v>24</v>
      </c>
      <c r="G3960" s="1">
        <v>60</v>
      </c>
      <c r="H3960" s="1" t="s">
        <v>32</v>
      </c>
      <c r="I3960" s="1" t="s">
        <v>18</v>
      </c>
      <c r="J3960" s="1" t="s">
        <v>26</v>
      </c>
    </row>
    <row r="3961" spans="1:10" x14ac:dyDescent="0.25">
      <c r="A3961" s="1">
        <v>627027</v>
      </c>
      <c r="B3961" s="1" t="s">
        <v>31</v>
      </c>
      <c r="C3961" s="2">
        <v>42454</v>
      </c>
      <c r="D3961" s="2">
        <v>42454.321527777778</v>
      </c>
      <c r="E3961" s="1" t="s">
        <v>11</v>
      </c>
      <c r="F3961" s="1" t="s">
        <v>20</v>
      </c>
      <c r="G3961" s="1">
        <v>25</v>
      </c>
      <c r="H3961" s="1" t="s">
        <v>32</v>
      </c>
      <c r="I3961" s="1" t="s">
        <v>14</v>
      </c>
      <c r="J3961" s="1" t="s">
        <v>22</v>
      </c>
    </row>
    <row r="3962" spans="1:10" x14ac:dyDescent="0.25">
      <c r="A3962" s="1">
        <v>789358</v>
      </c>
      <c r="B3962" s="1" t="s">
        <v>16</v>
      </c>
      <c r="C3962" s="2">
        <v>42441</v>
      </c>
      <c r="D3962" s="2">
        <v>42441.538888888892</v>
      </c>
      <c r="E3962" s="1" t="s">
        <v>11</v>
      </c>
      <c r="F3962" s="1" t="s">
        <v>20</v>
      </c>
      <c r="G3962" s="1">
        <v>30</v>
      </c>
      <c r="H3962" s="1" t="s">
        <v>32</v>
      </c>
      <c r="I3962" s="1" t="s">
        <v>18</v>
      </c>
      <c r="J3962" s="1" t="s">
        <v>22</v>
      </c>
    </row>
    <row r="3963" spans="1:10" x14ac:dyDescent="0.25">
      <c r="A3963" s="1">
        <v>809676</v>
      </c>
      <c r="B3963" s="1" t="s">
        <v>31</v>
      </c>
      <c r="C3963" s="2">
        <v>42370</v>
      </c>
      <c r="D3963" s="2">
        <v>42370.544444444444</v>
      </c>
      <c r="E3963" s="1" t="s">
        <v>11</v>
      </c>
      <c r="F3963" s="1" t="s">
        <v>35</v>
      </c>
      <c r="G3963" s="1">
        <v>23</v>
      </c>
      <c r="H3963" s="1" t="s">
        <v>21</v>
      </c>
      <c r="I3963" s="1" t="s">
        <v>18</v>
      </c>
      <c r="J3963" s="1" t="s">
        <v>22</v>
      </c>
    </row>
    <row r="3964" spans="1:10" x14ac:dyDescent="0.25">
      <c r="A3964" s="1">
        <v>2204145</v>
      </c>
      <c r="B3964" s="1" t="s">
        <v>16</v>
      </c>
      <c r="C3964" s="2">
        <v>42443</v>
      </c>
      <c r="D3964" s="2">
        <v>42443.292361111111</v>
      </c>
      <c r="E3964" s="1" t="s">
        <v>11</v>
      </c>
      <c r="F3964" s="1" t="s">
        <v>20</v>
      </c>
      <c r="G3964" s="1">
        <v>27</v>
      </c>
      <c r="H3964" s="1" t="s">
        <v>43</v>
      </c>
      <c r="I3964" s="1" t="s">
        <v>14</v>
      </c>
      <c r="J3964" s="1" t="s">
        <v>22</v>
      </c>
    </row>
    <row r="3965" spans="1:10" x14ac:dyDescent="0.25">
      <c r="A3965" s="1">
        <v>2204145</v>
      </c>
      <c r="B3965" s="1" t="s">
        <v>16</v>
      </c>
      <c r="C3965" s="2">
        <v>42459</v>
      </c>
      <c r="D3965" s="2">
        <v>42459.450694444444</v>
      </c>
      <c r="E3965" s="1" t="s">
        <v>11</v>
      </c>
      <c r="F3965" s="1" t="s">
        <v>20</v>
      </c>
      <c r="G3965" s="1">
        <v>27</v>
      </c>
      <c r="H3965" s="1" t="s">
        <v>43</v>
      </c>
      <c r="I3965" s="1" t="s">
        <v>14</v>
      </c>
      <c r="J3965" s="1" t="s">
        <v>22</v>
      </c>
    </row>
    <row r="3966" spans="1:10" x14ac:dyDescent="0.25">
      <c r="A3966" s="1">
        <v>677589</v>
      </c>
      <c r="B3966" s="1" t="s">
        <v>30</v>
      </c>
      <c r="C3966" s="2">
        <v>42377</v>
      </c>
      <c r="D3966" s="2">
        <v>42377.472916666666</v>
      </c>
      <c r="E3966" s="1" t="s">
        <v>11</v>
      </c>
      <c r="F3966" s="1" t="s">
        <v>35</v>
      </c>
      <c r="G3966" s="1">
        <v>30</v>
      </c>
      <c r="H3966" s="1" t="s">
        <v>52</v>
      </c>
      <c r="I3966" s="1" t="s">
        <v>18</v>
      </c>
      <c r="J3966" s="1" t="s">
        <v>22</v>
      </c>
    </row>
    <row r="3967" spans="1:10" x14ac:dyDescent="0.25">
      <c r="A3967" s="1">
        <v>832488</v>
      </c>
      <c r="B3967" s="1" t="s">
        <v>31</v>
      </c>
      <c r="C3967" s="2">
        <v>42434</v>
      </c>
      <c r="D3967" s="2">
        <v>42434.294444444444</v>
      </c>
      <c r="E3967" s="1" t="s">
        <v>11</v>
      </c>
      <c r="F3967" s="1" t="s">
        <v>35</v>
      </c>
      <c r="G3967" s="1">
        <v>36</v>
      </c>
      <c r="H3967" s="1" t="s">
        <v>21</v>
      </c>
      <c r="I3967" s="1" t="s">
        <v>14</v>
      </c>
      <c r="J3967" s="1" t="s">
        <v>15</v>
      </c>
    </row>
    <row r="3968" spans="1:10" x14ac:dyDescent="0.25">
      <c r="A3968" s="1">
        <v>832488</v>
      </c>
      <c r="B3968" s="1" t="s">
        <v>40</v>
      </c>
      <c r="C3968" s="2">
        <v>42428</v>
      </c>
      <c r="D3968" s="2">
        <v>42428.324999999997</v>
      </c>
      <c r="E3968" s="1" t="s">
        <v>11</v>
      </c>
      <c r="F3968" s="1" t="s">
        <v>35</v>
      </c>
      <c r="G3968" s="1">
        <v>36</v>
      </c>
      <c r="H3968" s="1" t="s">
        <v>21</v>
      </c>
      <c r="I3968" s="1" t="s">
        <v>14</v>
      </c>
      <c r="J3968" s="1" t="s">
        <v>15</v>
      </c>
    </row>
    <row r="3969" spans="1:10" x14ac:dyDescent="0.25">
      <c r="A3969" s="1">
        <v>832488</v>
      </c>
      <c r="B3969" s="1" t="s">
        <v>33</v>
      </c>
      <c r="C3969" s="2">
        <v>42430</v>
      </c>
      <c r="D3969" s="2">
        <v>42430.301388888889</v>
      </c>
      <c r="E3969" s="1" t="s">
        <v>11</v>
      </c>
      <c r="F3969" s="1" t="s">
        <v>35</v>
      </c>
      <c r="G3969" s="1">
        <v>36</v>
      </c>
      <c r="H3969" s="1" t="s">
        <v>21</v>
      </c>
      <c r="I3969" s="1" t="s">
        <v>14</v>
      </c>
      <c r="J3969" s="1" t="s">
        <v>15</v>
      </c>
    </row>
    <row r="3970" spans="1:10" x14ac:dyDescent="0.25">
      <c r="A3970" s="1">
        <v>812006</v>
      </c>
      <c r="B3970" s="1" t="s">
        <v>16</v>
      </c>
      <c r="C3970" s="2">
        <v>42440</v>
      </c>
      <c r="D3970" s="2">
        <v>42440.399305555555</v>
      </c>
      <c r="E3970" s="1" t="s">
        <v>17</v>
      </c>
      <c r="F3970" s="1" t="s">
        <v>17</v>
      </c>
      <c r="G3970" s="1">
        <v>0</v>
      </c>
      <c r="H3970" s="1" t="s">
        <v>17</v>
      </c>
      <c r="I3970" s="1" t="s">
        <v>14</v>
      </c>
      <c r="J3970" s="1" t="s">
        <v>19</v>
      </c>
    </row>
    <row r="3971" spans="1:10" x14ac:dyDescent="0.25">
      <c r="A3971" s="1">
        <v>812006</v>
      </c>
      <c r="B3971" s="1" t="s">
        <v>30</v>
      </c>
      <c r="C3971" s="2">
        <v>42436</v>
      </c>
      <c r="D3971" s="2">
        <v>42436.133333333331</v>
      </c>
      <c r="E3971" s="1" t="s">
        <v>17</v>
      </c>
      <c r="F3971" s="1" t="s">
        <v>17</v>
      </c>
      <c r="G3971" s="1">
        <v>0</v>
      </c>
      <c r="H3971" s="1" t="s">
        <v>17</v>
      </c>
      <c r="I3971" s="1" t="s">
        <v>25</v>
      </c>
      <c r="J3971" s="1" t="s">
        <v>19</v>
      </c>
    </row>
    <row r="3972" spans="1:10" x14ac:dyDescent="0.25">
      <c r="A3972" s="1">
        <v>789360</v>
      </c>
      <c r="B3972" s="1" t="s">
        <v>40</v>
      </c>
      <c r="C3972" s="2">
        <v>42414</v>
      </c>
      <c r="D3972" s="2">
        <v>42414.326388888891</v>
      </c>
      <c r="E3972" s="1" t="s">
        <v>11</v>
      </c>
      <c r="F3972" s="1" t="s">
        <v>35</v>
      </c>
      <c r="G3972" s="1">
        <v>24</v>
      </c>
      <c r="H3972" s="1" t="s">
        <v>34</v>
      </c>
      <c r="I3972" s="1" t="s">
        <v>14</v>
      </c>
      <c r="J3972" s="1" t="s">
        <v>22</v>
      </c>
    </row>
    <row r="3973" spans="1:10" x14ac:dyDescent="0.25">
      <c r="A3973" s="1">
        <v>804360</v>
      </c>
      <c r="B3973" s="1" t="s">
        <v>31</v>
      </c>
      <c r="C3973" s="2">
        <v>42413</v>
      </c>
      <c r="D3973" s="2">
        <v>42413.268750000003</v>
      </c>
      <c r="E3973" s="1" t="s">
        <v>11</v>
      </c>
      <c r="F3973" s="1" t="s">
        <v>35</v>
      </c>
      <c r="G3973" s="1">
        <v>20</v>
      </c>
      <c r="H3973" s="1" t="s">
        <v>43</v>
      </c>
      <c r="I3973" s="1" t="s">
        <v>25</v>
      </c>
      <c r="J3973" s="1" t="s">
        <v>22</v>
      </c>
    </row>
    <row r="3974" spans="1:10" x14ac:dyDescent="0.25">
      <c r="A3974" s="1">
        <v>789360</v>
      </c>
      <c r="B3974" s="1" t="s">
        <v>30</v>
      </c>
      <c r="C3974" s="2">
        <v>42413</v>
      </c>
      <c r="D3974" s="2">
        <v>42413.520833333336</v>
      </c>
      <c r="E3974" s="1" t="s">
        <v>11</v>
      </c>
      <c r="F3974" s="1" t="s">
        <v>35</v>
      </c>
      <c r="G3974" s="1">
        <v>24</v>
      </c>
      <c r="H3974" s="1" t="s">
        <v>34</v>
      </c>
      <c r="I3974" s="1" t="s">
        <v>18</v>
      </c>
      <c r="J3974" s="1" t="s">
        <v>22</v>
      </c>
    </row>
    <row r="3975" spans="1:10" x14ac:dyDescent="0.25">
      <c r="A3975" s="1">
        <v>940434</v>
      </c>
      <c r="B3975" s="1" t="s">
        <v>31</v>
      </c>
      <c r="C3975" s="2">
        <v>42460</v>
      </c>
      <c r="D3975" s="2">
        <v>42460.585416666669</v>
      </c>
      <c r="E3975" s="1" t="s">
        <v>11</v>
      </c>
      <c r="F3975" s="1" t="s">
        <v>12</v>
      </c>
      <c r="G3975" s="1">
        <v>21</v>
      </c>
      <c r="H3975" s="1" t="s">
        <v>13</v>
      </c>
      <c r="I3975" s="1" t="s">
        <v>44</v>
      </c>
      <c r="J3975" s="1" t="s">
        <v>22</v>
      </c>
    </row>
    <row r="3976" spans="1:10" x14ac:dyDescent="0.25">
      <c r="A3976" s="1">
        <v>940434</v>
      </c>
      <c r="B3976" s="1" t="s">
        <v>29</v>
      </c>
      <c r="C3976" s="2">
        <v>42460</v>
      </c>
      <c r="D3976" s="2">
        <v>42460.361111111109</v>
      </c>
      <c r="E3976" s="1" t="s">
        <v>11</v>
      </c>
      <c r="F3976" s="1" t="s">
        <v>12</v>
      </c>
      <c r="G3976" s="1">
        <v>21</v>
      </c>
      <c r="H3976" s="1" t="s">
        <v>13</v>
      </c>
      <c r="I3976" s="1" t="s">
        <v>14</v>
      </c>
      <c r="J3976" s="1" t="s">
        <v>22</v>
      </c>
    </row>
    <row r="3977" spans="1:10" x14ac:dyDescent="0.25">
      <c r="A3977" s="1">
        <v>940434</v>
      </c>
      <c r="B3977" s="1" t="s">
        <v>29</v>
      </c>
      <c r="C3977" s="2">
        <v>42460</v>
      </c>
      <c r="D3977" s="2">
        <v>42460.624305555553</v>
      </c>
      <c r="E3977" s="1" t="s">
        <v>11</v>
      </c>
      <c r="F3977" s="1" t="s">
        <v>12</v>
      </c>
      <c r="G3977" s="1">
        <v>21</v>
      </c>
      <c r="H3977" s="1" t="s">
        <v>13</v>
      </c>
      <c r="I3977" s="1" t="s">
        <v>44</v>
      </c>
      <c r="J3977" s="1" t="s">
        <v>22</v>
      </c>
    </row>
    <row r="3978" spans="1:10" x14ac:dyDescent="0.25">
      <c r="A3978" s="1">
        <v>940434</v>
      </c>
      <c r="B3978" s="1" t="s">
        <v>31</v>
      </c>
      <c r="C3978" s="2">
        <v>42459</v>
      </c>
      <c r="D3978" s="2">
        <v>42459.34375</v>
      </c>
      <c r="E3978" s="1" t="s">
        <v>11</v>
      </c>
      <c r="F3978" s="1" t="s">
        <v>12</v>
      </c>
      <c r="G3978" s="1">
        <v>21</v>
      </c>
      <c r="H3978" s="1" t="s">
        <v>13</v>
      </c>
      <c r="I3978" s="1" t="s">
        <v>14</v>
      </c>
      <c r="J3978" s="1" t="s">
        <v>22</v>
      </c>
    </row>
    <row r="3979" spans="1:10" x14ac:dyDescent="0.25">
      <c r="A3979" s="1">
        <v>940434</v>
      </c>
      <c r="B3979" s="1" t="s">
        <v>48</v>
      </c>
      <c r="C3979" s="2">
        <v>42458</v>
      </c>
      <c r="D3979" s="2">
        <v>42458.428472222222</v>
      </c>
      <c r="E3979" s="1" t="s">
        <v>11</v>
      </c>
      <c r="F3979" s="1" t="s">
        <v>12</v>
      </c>
      <c r="G3979" s="1">
        <v>21</v>
      </c>
      <c r="H3979" s="1" t="s">
        <v>13</v>
      </c>
      <c r="I3979" s="1" t="s">
        <v>14</v>
      </c>
      <c r="J3979" s="1" t="s">
        <v>22</v>
      </c>
    </row>
    <row r="3980" spans="1:10" x14ac:dyDescent="0.25">
      <c r="A3980" s="1">
        <v>758214</v>
      </c>
      <c r="B3980" s="1" t="s">
        <v>31</v>
      </c>
      <c r="C3980" s="2">
        <v>42400</v>
      </c>
      <c r="D3980" s="2">
        <v>42400.395138888889</v>
      </c>
      <c r="E3980" s="1" t="s">
        <v>11</v>
      </c>
      <c r="F3980" s="1" t="s">
        <v>35</v>
      </c>
      <c r="G3980" s="1">
        <v>113</v>
      </c>
      <c r="H3980" s="1" t="s">
        <v>32</v>
      </c>
      <c r="I3980" s="1" t="s">
        <v>14</v>
      </c>
      <c r="J3980" s="1" t="s">
        <v>19</v>
      </c>
    </row>
    <row r="3981" spans="1:10" x14ac:dyDescent="0.25">
      <c r="A3981" s="1">
        <v>894649</v>
      </c>
      <c r="B3981" s="1" t="s">
        <v>33</v>
      </c>
      <c r="C3981" s="2">
        <v>42452</v>
      </c>
      <c r="D3981" s="2">
        <v>42452.279861111114</v>
      </c>
      <c r="E3981" s="1" t="s">
        <v>11</v>
      </c>
      <c r="F3981" s="1" t="s">
        <v>24</v>
      </c>
      <c r="G3981" s="1">
        <v>26</v>
      </c>
      <c r="H3981" s="1" t="s">
        <v>34</v>
      </c>
      <c r="I3981" s="1" t="s">
        <v>25</v>
      </c>
      <c r="J3981" s="1" t="s">
        <v>22</v>
      </c>
    </row>
    <row r="3982" spans="1:10" x14ac:dyDescent="0.25">
      <c r="A3982" s="1">
        <v>894649</v>
      </c>
      <c r="B3982" s="1" t="s">
        <v>31</v>
      </c>
      <c r="C3982" s="2">
        <v>42459</v>
      </c>
      <c r="D3982" s="2">
        <v>42459.523611111108</v>
      </c>
      <c r="E3982" s="1" t="s">
        <v>11</v>
      </c>
      <c r="F3982" s="1" t="s">
        <v>24</v>
      </c>
      <c r="G3982" s="1">
        <v>26</v>
      </c>
      <c r="H3982" s="1" t="s">
        <v>34</v>
      </c>
      <c r="I3982" s="1" t="s">
        <v>18</v>
      </c>
      <c r="J3982" s="1" t="s">
        <v>22</v>
      </c>
    </row>
    <row r="3983" spans="1:10" x14ac:dyDescent="0.25">
      <c r="A3983" s="1">
        <v>894649</v>
      </c>
      <c r="B3983" s="1" t="s">
        <v>33</v>
      </c>
      <c r="C3983" s="2">
        <v>42459</v>
      </c>
      <c r="D3983" s="2">
        <v>42459.341666666667</v>
      </c>
      <c r="E3983" s="1" t="s">
        <v>11</v>
      </c>
      <c r="F3983" s="1" t="s">
        <v>24</v>
      </c>
      <c r="G3983" s="1">
        <v>26</v>
      </c>
      <c r="H3983" s="1" t="s">
        <v>34</v>
      </c>
      <c r="I3983" s="1" t="s">
        <v>14</v>
      </c>
      <c r="J3983" s="1" t="s">
        <v>22</v>
      </c>
    </row>
    <row r="3984" spans="1:10" x14ac:dyDescent="0.25">
      <c r="A3984" s="1">
        <v>772499</v>
      </c>
      <c r="B3984" s="1" t="s">
        <v>30</v>
      </c>
      <c r="C3984" s="2">
        <v>42401</v>
      </c>
      <c r="D3984" s="2">
        <v>42401.35833333333</v>
      </c>
      <c r="E3984" s="1" t="s">
        <v>11</v>
      </c>
      <c r="F3984" s="1" t="s">
        <v>35</v>
      </c>
      <c r="G3984" s="1">
        <v>33</v>
      </c>
      <c r="H3984" s="1" t="s">
        <v>13</v>
      </c>
      <c r="I3984" s="1" t="s">
        <v>14</v>
      </c>
      <c r="J3984" s="1" t="s">
        <v>15</v>
      </c>
    </row>
    <row r="3985" spans="1:10" x14ac:dyDescent="0.25">
      <c r="A3985" s="1">
        <v>869632</v>
      </c>
      <c r="B3985" s="1" t="s">
        <v>33</v>
      </c>
      <c r="C3985" s="2">
        <v>42435</v>
      </c>
      <c r="D3985" s="2">
        <v>42435.236805555556</v>
      </c>
      <c r="E3985" s="1" t="s">
        <v>11</v>
      </c>
      <c r="F3985" s="1" t="s">
        <v>35</v>
      </c>
      <c r="G3985" s="1">
        <v>28</v>
      </c>
      <c r="H3985" s="1" t="s">
        <v>21</v>
      </c>
      <c r="I3985" s="1" t="s">
        <v>25</v>
      </c>
      <c r="J3985" s="1" t="s">
        <v>22</v>
      </c>
    </row>
    <row r="3986" spans="1:10" x14ac:dyDescent="0.25">
      <c r="A3986" s="1">
        <v>940436</v>
      </c>
      <c r="B3986" s="1" t="s">
        <v>33</v>
      </c>
      <c r="C3986" s="2">
        <v>42453</v>
      </c>
      <c r="D3986" s="2">
        <v>42453.515277777777</v>
      </c>
      <c r="E3986" s="1" t="s">
        <v>11</v>
      </c>
      <c r="F3986" s="1" t="s">
        <v>20</v>
      </c>
      <c r="G3986" s="1">
        <v>29</v>
      </c>
      <c r="H3986" s="1" t="s">
        <v>46</v>
      </c>
      <c r="I3986" s="1" t="s">
        <v>18</v>
      </c>
      <c r="J3986" s="1" t="s">
        <v>22</v>
      </c>
    </row>
    <row r="3987" spans="1:10" x14ac:dyDescent="0.25">
      <c r="A3987" s="1">
        <v>779989</v>
      </c>
      <c r="B3987" s="1" t="s">
        <v>10</v>
      </c>
      <c r="C3987" s="2">
        <v>42390</v>
      </c>
      <c r="D3987" s="2">
        <v>42390.352777777778</v>
      </c>
      <c r="E3987" s="1" t="s">
        <v>11</v>
      </c>
      <c r="F3987" s="1" t="s">
        <v>35</v>
      </c>
      <c r="G3987" s="1">
        <v>31</v>
      </c>
      <c r="H3987" s="1" t="s">
        <v>21</v>
      </c>
      <c r="I3987" s="1" t="s">
        <v>14</v>
      </c>
      <c r="J3987" s="1" t="s">
        <v>15</v>
      </c>
    </row>
    <row r="3988" spans="1:10" x14ac:dyDescent="0.25">
      <c r="A3988" s="1">
        <v>809681</v>
      </c>
      <c r="B3988" s="1" t="s">
        <v>48</v>
      </c>
      <c r="C3988" s="2">
        <v>42421</v>
      </c>
      <c r="D3988" s="2">
        <v>42421.325694444444</v>
      </c>
      <c r="E3988" s="1" t="s">
        <v>11</v>
      </c>
      <c r="F3988" s="1" t="s">
        <v>35</v>
      </c>
      <c r="G3988" s="1">
        <v>26</v>
      </c>
      <c r="H3988" s="1" t="s">
        <v>34</v>
      </c>
      <c r="I3988" s="1" t="s">
        <v>14</v>
      </c>
      <c r="J3988" s="1" t="s">
        <v>22</v>
      </c>
    </row>
    <row r="3989" spans="1:10" x14ac:dyDescent="0.25">
      <c r="A3989" s="1">
        <v>809681</v>
      </c>
      <c r="B3989" s="1" t="s">
        <v>40</v>
      </c>
      <c r="C3989" s="2">
        <v>42421</v>
      </c>
      <c r="D3989" s="2">
        <v>42421.200694444444</v>
      </c>
      <c r="E3989" s="1" t="s">
        <v>11</v>
      </c>
      <c r="F3989" s="1" t="s">
        <v>35</v>
      </c>
      <c r="G3989" s="1">
        <v>26</v>
      </c>
      <c r="H3989" s="1" t="s">
        <v>34</v>
      </c>
      <c r="I3989" s="1" t="s">
        <v>25</v>
      </c>
      <c r="J3989" s="1" t="s">
        <v>22</v>
      </c>
    </row>
    <row r="3990" spans="1:10" x14ac:dyDescent="0.25">
      <c r="A3990" s="1">
        <v>809681</v>
      </c>
      <c r="B3990" s="1" t="s">
        <v>31</v>
      </c>
      <c r="C3990" s="2">
        <v>42434</v>
      </c>
      <c r="D3990" s="2">
        <v>42434.262499999997</v>
      </c>
      <c r="E3990" s="1" t="s">
        <v>11</v>
      </c>
      <c r="F3990" s="1" t="s">
        <v>35</v>
      </c>
      <c r="G3990" s="1">
        <v>26</v>
      </c>
      <c r="H3990" s="1" t="s">
        <v>34</v>
      </c>
      <c r="I3990" s="1" t="s">
        <v>25</v>
      </c>
      <c r="J3990" s="1" t="s">
        <v>22</v>
      </c>
    </row>
    <row r="3991" spans="1:10" x14ac:dyDescent="0.25">
      <c r="A3991" s="1">
        <v>440632</v>
      </c>
      <c r="B3991" s="1" t="s">
        <v>36</v>
      </c>
      <c r="C3991" s="2">
        <v>42391</v>
      </c>
      <c r="D3991" s="2">
        <v>42391.60833333333</v>
      </c>
      <c r="E3991" s="1" t="s">
        <v>23</v>
      </c>
      <c r="F3991" s="1" t="s">
        <v>12</v>
      </c>
      <c r="G3991" s="1">
        <v>32</v>
      </c>
      <c r="H3991" s="1" t="s">
        <v>13</v>
      </c>
      <c r="I3991" s="1" t="s">
        <v>44</v>
      </c>
      <c r="J3991" s="1" t="s">
        <v>15</v>
      </c>
    </row>
    <row r="3992" spans="1:10" x14ac:dyDescent="0.25">
      <c r="A3992" s="1">
        <v>440632</v>
      </c>
      <c r="B3992" s="1" t="s">
        <v>10</v>
      </c>
      <c r="C3992" s="2">
        <v>42391</v>
      </c>
      <c r="D3992" s="2">
        <v>42391.207638888889</v>
      </c>
      <c r="E3992" s="1" t="s">
        <v>23</v>
      </c>
      <c r="F3992" s="1" t="s">
        <v>12</v>
      </c>
      <c r="G3992" s="1">
        <v>32</v>
      </c>
      <c r="H3992" s="1" t="s">
        <v>13</v>
      </c>
      <c r="I3992" s="1" t="s">
        <v>25</v>
      </c>
      <c r="J3992" s="1" t="s">
        <v>15</v>
      </c>
    </row>
    <row r="3993" spans="1:10" x14ac:dyDescent="0.25">
      <c r="A3993" s="1">
        <v>440632</v>
      </c>
      <c r="B3993" s="1" t="s">
        <v>31</v>
      </c>
      <c r="C3993" s="2">
        <v>42392</v>
      </c>
      <c r="D3993" s="2">
        <v>42392.476388888892</v>
      </c>
      <c r="E3993" s="1" t="s">
        <v>23</v>
      </c>
      <c r="F3993" s="1" t="s">
        <v>12</v>
      </c>
      <c r="G3993" s="1">
        <v>32</v>
      </c>
      <c r="H3993" s="1" t="s">
        <v>13</v>
      </c>
      <c r="I3993" s="1" t="s">
        <v>18</v>
      </c>
      <c r="J3993" s="1" t="s">
        <v>15</v>
      </c>
    </row>
    <row r="3994" spans="1:10" x14ac:dyDescent="0.25">
      <c r="A3994" s="1">
        <v>440632</v>
      </c>
      <c r="B3994" s="1" t="s">
        <v>10</v>
      </c>
      <c r="C3994" s="2">
        <v>42391</v>
      </c>
      <c r="D3994" s="2">
        <v>42391.467361111114</v>
      </c>
      <c r="E3994" s="1" t="s">
        <v>23</v>
      </c>
      <c r="F3994" s="1" t="s">
        <v>12</v>
      </c>
      <c r="G3994" s="1">
        <v>32</v>
      </c>
      <c r="H3994" s="1" t="s">
        <v>13</v>
      </c>
      <c r="I3994" s="1" t="s">
        <v>18</v>
      </c>
      <c r="J3994" s="1" t="s">
        <v>15</v>
      </c>
    </row>
    <row r="3995" spans="1:10" x14ac:dyDescent="0.25">
      <c r="A3995" s="1">
        <v>440632</v>
      </c>
      <c r="B3995" s="1" t="s">
        <v>36</v>
      </c>
      <c r="C3995" s="2">
        <v>42394</v>
      </c>
      <c r="D3995" s="2">
        <v>42394.260416666664</v>
      </c>
      <c r="E3995" s="1" t="s">
        <v>23</v>
      </c>
      <c r="F3995" s="1" t="s">
        <v>12</v>
      </c>
      <c r="G3995" s="1">
        <v>32</v>
      </c>
      <c r="H3995" s="1" t="s">
        <v>13</v>
      </c>
      <c r="I3995" s="1" t="s">
        <v>25</v>
      </c>
      <c r="J3995" s="1" t="s">
        <v>15</v>
      </c>
    </row>
    <row r="3996" spans="1:10" x14ac:dyDescent="0.25">
      <c r="A3996" s="1">
        <v>772507</v>
      </c>
      <c r="B3996" s="1" t="s">
        <v>27</v>
      </c>
      <c r="C3996" s="2">
        <v>42403</v>
      </c>
      <c r="D3996" s="2">
        <v>42403.490972222222</v>
      </c>
      <c r="E3996" s="1" t="s">
        <v>11</v>
      </c>
      <c r="F3996" s="1" t="s">
        <v>35</v>
      </c>
      <c r="G3996" s="1">
        <v>30</v>
      </c>
      <c r="H3996" s="1" t="s">
        <v>21</v>
      </c>
      <c r="I3996" s="1" t="s">
        <v>18</v>
      </c>
      <c r="J3996" s="1" t="s">
        <v>22</v>
      </c>
    </row>
    <row r="3997" spans="1:10" x14ac:dyDescent="0.25">
      <c r="A3997" s="1">
        <v>789365</v>
      </c>
      <c r="B3997" s="1" t="s">
        <v>47</v>
      </c>
      <c r="C3997" s="2">
        <v>42412</v>
      </c>
      <c r="D3997" s="2">
        <v>42412.297222222223</v>
      </c>
      <c r="E3997" s="1" t="s">
        <v>11</v>
      </c>
      <c r="F3997" s="1" t="s">
        <v>17</v>
      </c>
      <c r="G3997" s="1">
        <v>40</v>
      </c>
      <c r="H3997" s="1" t="s">
        <v>21</v>
      </c>
      <c r="I3997" s="1" t="s">
        <v>14</v>
      </c>
      <c r="J3997" s="1" t="s">
        <v>15</v>
      </c>
    </row>
    <row r="3998" spans="1:10" x14ac:dyDescent="0.25">
      <c r="A3998" s="1">
        <v>789365</v>
      </c>
      <c r="B3998" s="1" t="s">
        <v>27</v>
      </c>
      <c r="C3998" s="2">
        <v>42439</v>
      </c>
      <c r="D3998" s="2">
        <v>42439.45</v>
      </c>
      <c r="E3998" s="1" t="s">
        <v>11</v>
      </c>
      <c r="F3998" s="1" t="s">
        <v>17</v>
      </c>
      <c r="G3998" s="1">
        <v>40</v>
      </c>
      <c r="H3998" s="1" t="s">
        <v>21</v>
      </c>
      <c r="I3998" s="1" t="s">
        <v>14</v>
      </c>
      <c r="J3998" s="1" t="s">
        <v>15</v>
      </c>
    </row>
    <row r="3999" spans="1:10" x14ac:dyDescent="0.25">
      <c r="A3999" s="1">
        <v>832495</v>
      </c>
      <c r="B3999" s="1" t="s">
        <v>16</v>
      </c>
      <c r="C3999" s="2">
        <v>42442</v>
      </c>
      <c r="D3999" s="2">
        <v>42442.60833333333</v>
      </c>
      <c r="E3999" s="1" t="s">
        <v>11</v>
      </c>
      <c r="F3999" s="1" t="s">
        <v>20</v>
      </c>
      <c r="G3999" s="1">
        <v>27</v>
      </c>
      <c r="H3999" s="1" t="s">
        <v>43</v>
      </c>
      <c r="I3999" s="1" t="s">
        <v>44</v>
      </c>
      <c r="J3999" s="1" t="s">
        <v>22</v>
      </c>
    </row>
    <row r="4000" spans="1:10" x14ac:dyDescent="0.25">
      <c r="A4000" s="1">
        <v>832495</v>
      </c>
      <c r="B4000" s="1" t="s">
        <v>16</v>
      </c>
      <c r="C4000" s="2">
        <v>42449</v>
      </c>
      <c r="D4000" s="2">
        <v>42449.59652777778</v>
      </c>
      <c r="E4000" s="1" t="s">
        <v>11</v>
      </c>
      <c r="F4000" s="1" t="s">
        <v>20</v>
      </c>
      <c r="G4000" s="1">
        <v>27</v>
      </c>
      <c r="H4000" s="1" t="s">
        <v>43</v>
      </c>
      <c r="I4000" s="1" t="s">
        <v>44</v>
      </c>
      <c r="J4000" s="1" t="s">
        <v>22</v>
      </c>
    </row>
    <row r="4001" spans="1:10" x14ac:dyDescent="0.25">
      <c r="A4001" s="1">
        <v>2421404</v>
      </c>
      <c r="B4001" s="1" t="s">
        <v>36</v>
      </c>
      <c r="C4001" s="2">
        <v>42456</v>
      </c>
      <c r="D4001" s="2">
        <v>42456.579861111109</v>
      </c>
      <c r="E4001" s="1" t="s">
        <v>11</v>
      </c>
      <c r="F4001" s="1" t="s">
        <v>20</v>
      </c>
      <c r="G4001" s="1">
        <v>36</v>
      </c>
      <c r="H4001" s="1" t="s">
        <v>32</v>
      </c>
      <c r="I4001" s="1" t="s">
        <v>18</v>
      </c>
      <c r="J4001" s="1" t="s">
        <v>15</v>
      </c>
    </row>
    <row r="4002" spans="1:10" x14ac:dyDescent="0.25">
      <c r="A4002" s="1">
        <v>866941</v>
      </c>
      <c r="B4002" s="1" t="s">
        <v>30</v>
      </c>
      <c r="C4002" s="2">
        <v>42442</v>
      </c>
      <c r="D4002" s="2">
        <v>42442.476388888892</v>
      </c>
      <c r="E4002" s="1" t="s">
        <v>11</v>
      </c>
      <c r="F4002" s="1" t="s">
        <v>35</v>
      </c>
      <c r="G4002" s="1">
        <v>29</v>
      </c>
      <c r="H4002" s="1" t="s">
        <v>32</v>
      </c>
      <c r="I4002" s="1" t="s">
        <v>18</v>
      </c>
      <c r="J4002" s="1" t="s">
        <v>22</v>
      </c>
    </row>
    <row r="4003" spans="1:10" x14ac:dyDescent="0.25">
      <c r="A4003" s="1">
        <v>866941</v>
      </c>
      <c r="B4003" s="1" t="s">
        <v>10</v>
      </c>
      <c r="C4003" s="2">
        <v>42442</v>
      </c>
      <c r="D4003" s="2">
        <v>42442.489583333336</v>
      </c>
      <c r="E4003" s="1" t="s">
        <v>11</v>
      </c>
      <c r="F4003" s="1" t="s">
        <v>35</v>
      </c>
      <c r="G4003" s="1">
        <v>29</v>
      </c>
      <c r="H4003" s="1" t="s">
        <v>32</v>
      </c>
      <c r="I4003" s="1" t="s">
        <v>18</v>
      </c>
      <c r="J4003" s="1" t="s">
        <v>22</v>
      </c>
    </row>
    <row r="4004" spans="1:10" x14ac:dyDescent="0.25">
      <c r="A4004" s="1">
        <v>860206</v>
      </c>
      <c r="B4004" s="1" t="s">
        <v>16</v>
      </c>
      <c r="C4004" s="2">
        <v>42435</v>
      </c>
      <c r="D4004" s="2">
        <v>42435.587500000001</v>
      </c>
      <c r="E4004" s="1" t="s">
        <v>11</v>
      </c>
      <c r="F4004" s="1" t="s">
        <v>12</v>
      </c>
      <c r="G4004" s="1">
        <v>26</v>
      </c>
      <c r="H4004" s="1" t="s">
        <v>52</v>
      </c>
      <c r="I4004" s="1" t="s">
        <v>44</v>
      </c>
      <c r="J4004" s="1" t="s">
        <v>22</v>
      </c>
    </row>
    <row r="4005" spans="1:10" x14ac:dyDescent="0.25">
      <c r="A4005" s="1">
        <v>860206</v>
      </c>
      <c r="B4005" s="1" t="s">
        <v>47</v>
      </c>
      <c r="C4005" s="2">
        <v>42435</v>
      </c>
      <c r="D4005" s="2">
        <v>42435.175694444442</v>
      </c>
      <c r="E4005" s="1" t="s">
        <v>11</v>
      </c>
      <c r="F4005" s="1" t="s">
        <v>12</v>
      </c>
      <c r="G4005" s="1">
        <v>26</v>
      </c>
      <c r="H4005" s="1" t="s">
        <v>52</v>
      </c>
      <c r="I4005" s="1" t="s">
        <v>25</v>
      </c>
      <c r="J4005" s="1" t="s">
        <v>22</v>
      </c>
    </row>
    <row r="4006" spans="1:10" x14ac:dyDescent="0.25">
      <c r="A4006" s="1">
        <v>2426866</v>
      </c>
      <c r="B4006" s="1" t="s">
        <v>16</v>
      </c>
      <c r="C4006" s="2">
        <v>42445</v>
      </c>
      <c r="D4006" s="2">
        <v>42445.522916666669</v>
      </c>
      <c r="E4006" s="1" t="s">
        <v>11</v>
      </c>
      <c r="F4006" s="1" t="s">
        <v>20</v>
      </c>
      <c r="G4006" s="1">
        <v>30</v>
      </c>
      <c r="H4006" s="1" t="s">
        <v>34</v>
      </c>
      <c r="I4006" s="1" t="s">
        <v>18</v>
      </c>
      <c r="J4006" s="1" t="s">
        <v>22</v>
      </c>
    </row>
    <row r="4007" spans="1:10" x14ac:dyDescent="0.25">
      <c r="A4007" s="1">
        <v>789368</v>
      </c>
      <c r="B4007" s="1" t="s">
        <v>31</v>
      </c>
      <c r="C4007" s="2">
        <v>42373</v>
      </c>
      <c r="D4007" s="2">
        <v>42373.520833333336</v>
      </c>
      <c r="E4007" s="1" t="s">
        <v>11</v>
      </c>
      <c r="F4007" s="1" t="s">
        <v>35</v>
      </c>
      <c r="G4007" s="1">
        <v>22</v>
      </c>
      <c r="H4007" s="1" t="s">
        <v>21</v>
      </c>
      <c r="I4007" s="1" t="s">
        <v>18</v>
      </c>
      <c r="J4007" s="1" t="s">
        <v>22</v>
      </c>
    </row>
    <row r="4008" spans="1:10" x14ac:dyDescent="0.25">
      <c r="A4008" s="1">
        <v>882721</v>
      </c>
      <c r="B4008" s="1" t="s">
        <v>16</v>
      </c>
      <c r="C4008" s="2">
        <v>42448</v>
      </c>
      <c r="D4008" s="2">
        <v>42448.337500000001</v>
      </c>
      <c r="E4008" s="1" t="s">
        <v>11</v>
      </c>
      <c r="F4008" s="1" t="s">
        <v>12</v>
      </c>
      <c r="G4008" s="1">
        <v>26</v>
      </c>
      <c r="H4008" s="1" t="s">
        <v>28</v>
      </c>
      <c r="I4008" s="1" t="s">
        <v>14</v>
      </c>
      <c r="J4008" s="1" t="s">
        <v>22</v>
      </c>
    </row>
    <row r="4009" spans="1:10" x14ac:dyDescent="0.25">
      <c r="A4009" s="1">
        <v>882721</v>
      </c>
      <c r="B4009" s="1" t="s">
        <v>16</v>
      </c>
      <c r="C4009" s="2">
        <v>42448</v>
      </c>
      <c r="D4009" s="2">
        <v>42448.243750000001</v>
      </c>
      <c r="E4009" s="1" t="s">
        <v>11</v>
      </c>
      <c r="F4009" s="1" t="s">
        <v>12</v>
      </c>
      <c r="G4009" s="1">
        <v>26</v>
      </c>
      <c r="H4009" s="1" t="s">
        <v>28</v>
      </c>
      <c r="I4009" s="1" t="s">
        <v>25</v>
      </c>
      <c r="J4009" s="1" t="s">
        <v>22</v>
      </c>
    </row>
    <row r="4010" spans="1:10" x14ac:dyDescent="0.25">
      <c r="A4010" s="1">
        <v>2204160</v>
      </c>
      <c r="B4010" s="1" t="s">
        <v>41</v>
      </c>
      <c r="C4010" s="2">
        <v>42431</v>
      </c>
      <c r="D4010" s="2">
        <v>42431.390972222223</v>
      </c>
      <c r="E4010" s="1" t="s">
        <v>11</v>
      </c>
      <c r="F4010" s="1" t="s">
        <v>17</v>
      </c>
      <c r="G4010" s="1">
        <v>34</v>
      </c>
      <c r="H4010" s="1" t="s">
        <v>34</v>
      </c>
      <c r="I4010" s="1" t="s">
        <v>14</v>
      </c>
      <c r="J4010" s="1" t="s">
        <v>15</v>
      </c>
    </row>
    <row r="4011" spans="1:10" x14ac:dyDescent="0.25">
      <c r="A4011" s="1">
        <v>2204160</v>
      </c>
      <c r="B4011" s="1" t="s">
        <v>16</v>
      </c>
      <c r="C4011" s="2">
        <v>42425</v>
      </c>
      <c r="D4011" s="2">
        <v>42425.525000000001</v>
      </c>
      <c r="E4011" s="1" t="s">
        <v>11</v>
      </c>
      <c r="F4011" s="1" t="s">
        <v>17</v>
      </c>
      <c r="G4011" s="1">
        <v>34</v>
      </c>
      <c r="H4011" s="1" t="s">
        <v>34</v>
      </c>
      <c r="I4011" s="1" t="s">
        <v>18</v>
      </c>
      <c r="J4011" s="1" t="s">
        <v>15</v>
      </c>
    </row>
    <row r="4012" spans="1:10" x14ac:dyDescent="0.25">
      <c r="A4012" s="1">
        <v>2204160</v>
      </c>
      <c r="B4012" s="1" t="s">
        <v>33</v>
      </c>
      <c r="C4012" s="2">
        <v>42374</v>
      </c>
      <c r="D4012" s="2">
        <v>42374.126388888886</v>
      </c>
      <c r="E4012" s="1" t="s">
        <v>11</v>
      </c>
      <c r="F4012" s="1" t="s">
        <v>17</v>
      </c>
      <c r="G4012" s="1">
        <v>34</v>
      </c>
      <c r="H4012" s="1" t="s">
        <v>34</v>
      </c>
      <c r="I4012" s="1" t="s">
        <v>25</v>
      </c>
      <c r="J4012" s="1" t="s">
        <v>15</v>
      </c>
    </row>
    <row r="4013" spans="1:10" x14ac:dyDescent="0.25">
      <c r="A4013" s="1">
        <v>2204160</v>
      </c>
      <c r="B4013" s="1" t="s">
        <v>41</v>
      </c>
      <c r="C4013" s="2">
        <v>42381</v>
      </c>
      <c r="D4013" s="2">
        <v>42381.243055555555</v>
      </c>
      <c r="E4013" s="1" t="s">
        <v>11</v>
      </c>
      <c r="F4013" s="1" t="s">
        <v>17</v>
      </c>
      <c r="G4013" s="1">
        <v>34</v>
      </c>
      <c r="H4013" s="1" t="s">
        <v>34</v>
      </c>
      <c r="I4013" s="1" t="s">
        <v>25</v>
      </c>
      <c r="J4013" s="1" t="s">
        <v>15</v>
      </c>
    </row>
    <row r="4014" spans="1:10" x14ac:dyDescent="0.25">
      <c r="A4014" s="1">
        <v>2204160</v>
      </c>
      <c r="B4014" s="1" t="s">
        <v>16</v>
      </c>
      <c r="C4014" s="2">
        <v>42436</v>
      </c>
      <c r="D4014" s="2">
        <v>42436.621527777781</v>
      </c>
      <c r="E4014" s="1" t="s">
        <v>11</v>
      </c>
      <c r="F4014" s="1" t="s">
        <v>17</v>
      </c>
      <c r="G4014" s="1">
        <v>34</v>
      </c>
      <c r="H4014" s="1" t="s">
        <v>34</v>
      </c>
      <c r="I4014" s="1" t="s">
        <v>44</v>
      </c>
      <c r="J4014" s="1" t="s">
        <v>15</v>
      </c>
    </row>
    <row r="4015" spans="1:10" x14ac:dyDescent="0.25">
      <c r="A4015" s="1">
        <v>2204160</v>
      </c>
      <c r="B4015" s="1" t="s">
        <v>16</v>
      </c>
      <c r="C4015" s="2">
        <v>42423</v>
      </c>
      <c r="D4015" s="2">
        <v>42423.176388888889</v>
      </c>
      <c r="E4015" s="1" t="s">
        <v>11</v>
      </c>
      <c r="F4015" s="1" t="s">
        <v>17</v>
      </c>
      <c r="G4015" s="1">
        <v>34</v>
      </c>
      <c r="H4015" s="1" t="s">
        <v>34</v>
      </c>
      <c r="I4015" s="1" t="s">
        <v>25</v>
      </c>
      <c r="J4015" s="1" t="s">
        <v>15</v>
      </c>
    </row>
    <row r="4016" spans="1:10" x14ac:dyDescent="0.25">
      <c r="A4016" s="1">
        <v>2204160</v>
      </c>
      <c r="B4016" s="1" t="s">
        <v>16</v>
      </c>
      <c r="C4016" s="2">
        <v>42428</v>
      </c>
      <c r="D4016" s="2">
        <v>42428.595833333333</v>
      </c>
      <c r="E4016" s="1" t="s">
        <v>11</v>
      </c>
      <c r="F4016" s="1" t="s">
        <v>17</v>
      </c>
      <c r="G4016" s="1">
        <v>34</v>
      </c>
      <c r="H4016" s="1" t="s">
        <v>34</v>
      </c>
      <c r="I4016" s="1" t="s">
        <v>44</v>
      </c>
      <c r="J4016" s="1" t="s">
        <v>15</v>
      </c>
    </row>
    <row r="4017" spans="1:10" x14ac:dyDescent="0.25">
      <c r="A4017" s="1">
        <v>930826</v>
      </c>
      <c r="B4017" s="1" t="s">
        <v>36</v>
      </c>
      <c r="C4017" s="2">
        <v>42460</v>
      </c>
      <c r="D4017" s="2">
        <v>42460.587500000001</v>
      </c>
      <c r="E4017" s="1" t="s">
        <v>11</v>
      </c>
      <c r="F4017" s="1" t="s">
        <v>20</v>
      </c>
      <c r="G4017" s="1">
        <v>38</v>
      </c>
      <c r="H4017" s="1" t="s">
        <v>21</v>
      </c>
      <c r="I4017" s="1" t="s">
        <v>44</v>
      </c>
      <c r="J4017" s="1" t="s">
        <v>15</v>
      </c>
    </row>
    <row r="4018" spans="1:10" x14ac:dyDescent="0.25">
      <c r="A4018" s="1">
        <v>893201</v>
      </c>
      <c r="B4018" s="1" t="s">
        <v>45</v>
      </c>
      <c r="C4018" s="2">
        <v>42451</v>
      </c>
      <c r="D4018" s="2">
        <v>42451.422222222223</v>
      </c>
      <c r="E4018" s="1" t="s">
        <v>11</v>
      </c>
      <c r="F4018" s="1" t="s">
        <v>24</v>
      </c>
      <c r="G4018" s="1">
        <v>35</v>
      </c>
      <c r="H4018" s="1" t="s">
        <v>21</v>
      </c>
      <c r="I4018" s="1" t="s">
        <v>14</v>
      </c>
      <c r="J4018" s="1" t="s">
        <v>15</v>
      </c>
    </row>
    <row r="4019" spans="1:10" x14ac:dyDescent="0.25">
      <c r="A4019" s="1">
        <v>893201</v>
      </c>
      <c r="B4019" s="1" t="s">
        <v>51</v>
      </c>
      <c r="C4019" s="2">
        <v>42446</v>
      </c>
      <c r="D4019" s="2">
        <v>42446.458333333336</v>
      </c>
      <c r="E4019" s="1" t="s">
        <v>11</v>
      </c>
      <c r="F4019" s="1" t="s">
        <v>24</v>
      </c>
      <c r="G4019" s="1">
        <v>35</v>
      </c>
      <c r="H4019" s="1" t="s">
        <v>21</v>
      </c>
      <c r="I4019" s="1" t="s">
        <v>18</v>
      </c>
      <c r="J4019" s="1" t="s">
        <v>15</v>
      </c>
    </row>
    <row r="4020" spans="1:10" x14ac:dyDescent="0.25">
      <c r="A4020" s="1">
        <v>893201</v>
      </c>
      <c r="B4020" s="1" t="s">
        <v>10</v>
      </c>
      <c r="C4020" s="2">
        <v>42446</v>
      </c>
      <c r="D4020" s="2">
        <v>42446.459722222222</v>
      </c>
      <c r="E4020" s="1" t="s">
        <v>11</v>
      </c>
      <c r="F4020" s="1" t="s">
        <v>24</v>
      </c>
      <c r="G4020" s="1">
        <v>35</v>
      </c>
      <c r="H4020" s="1" t="s">
        <v>21</v>
      </c>
      <c r="I4020" s="1" t="s">
        <v>18</v>
      </c>
      <c r="J4020" s="1" t="s">
        <v>15</v>
      </c>
    </row>
    <row r="4021" spans="1:10" x14ac:dyDescent="0.25">
      <c r="A4021" s="1">
        <v>2360696</v>
      </c>
      <c r="B4021" s="1" t="s">
        <v>10</v>
      </c>
      <c r="C4021" s="2">
        <v>42401</v>
      </c>
      <c r="D4021" s="2">
        <v>42401.452777777777</v>
      </c>
      <c r="E4021" s="1" t="s">
        <v>11</v>
      </c>
      <c r="F4021" s="1" t="s">
        <v>35</v>
      </c>
      <c r="G4021" s="1">
        <v>30</v>
      </c>
      <c r="H4021" s="1" t="s">
        <v>21</v>
      </c>
      <c r="I4021" s="1" t="s">
        <v>14</v>
      </c>
      <c r="J4021" s="1" t="s">
        <v>22</v>
      </c>
    </row>
    <row r="4022" spans="1:10" x14ac:dyDescent="0.25">
      <c r="A4022" s="1">
        <v>543441</v>
      </c>
      <c r="B4022" s="1" t="s">
        <v>33</v>
      </c>
      <c r="C4022" s="2">
        <v>42374</v>
      </c>
      <c r="D4022" s="2">
        <v>42374.450694444444</v>
      </c>
      <c r="E4022" s="1" t="s">
        <v>11</v>
      </c>
      <c r="F4022" s="1" t="s">
        <v>24</v>
      </c>
      <c r="G4022" s="1">
        <v>25</v>
      </c>
      <c r="H4022" s="1" t="s">
        <v>21</v>
      </c>
      <c r="I4022" s="1" t="s">
        <v>14</v>
      </c>
      <c r="J4022" s="1" t="s">
        <v>22</v>
      </c>
    </row>
    <row r="4023" spans="1:10" x14ac:dyDescent="0.25">
      <c r="A4023" s="1">
        <v>789376</v>
      </c>
      <c r="B4023" s="1" t="s">
        <v>16</v>
      </c>
      <c r="C4023" s="2">
        <v>42441</v>
      </c>
      <c r="D4023" s="2">
        <v>42441.290972222225</v>
      </c>
      <c r="E4023" s="1" t="s">
        <v>11</v>
      </c>
      <c r="F4023" s="1" t="s">
        <v>35</v>
      </c>
      <c r="G4023" s="1">
        <v>49</v>
      </c>
      <c r="H4023" s="1" t="s">
        <v>21</v>
      </c>
      <c r="I4023" s="1" t="s">
        <v>25</v>
      </c>
      <c r="J4023" s="1" t="s">
        <v>26</v>
      </c>
    </row>
    <row r="4024" spans="1:10" x14ac:dyDescent="0.25">
      <c r="A4024" s="1">
        <v>758306</v>
      </c>
      <c r="B4024" s="1" t="s">
        <v>39</v>
      </c>
      <c r="C4024" s="2">
        <v>42400</v>
      </c>
      <c r="D4024" s="2">
        <v>42400.345833333333</v>
      </c>
      <c r="E4024" s="1" t="s">
        <v>11</v>
      </c>
      <c r="F4024" s="1" t="s">
        <v>24</v>
      </c>
      <c r="G4024" s="1">
        <v>50</v>
      </c>
      <c r="H4024" s="1" t="s">
        <v>46</v>
      </c>
      <c r="I4024" s="1" t="s">
        <v>14</v>
      </c>
      <c r="J4024" s="1" t="s">
        <v>26</v>
      </c>
    </row>
    <row r="4025" spans="1:10" x14ac:dyDescent="0.25">
      <c r="A4025" s="1">
        <v>809694</v>
      </c>
      <c r="B4025" s="1" t="s">
        <v>33</v>
      </c>
      <c r="C4025" s="2">
        <v>42420</v>
      </c>
      <c r="D4025" s="2">
        <v>42420.560416666667</v>
      </c>
      <c r="E4025" s="1" t="s">
        <v>11</v>
      </c>
      <c r="F4025" s="1" t="s">
        <v>35</v>
      </c>
      <c r="G4025" s="1">
        <v>38</v>
      </c>
      <c r="H4025" s="1" t="s">
        <v>46</v>
      </c>
      <c r="I4025" s="1" t="s">
        <v>18</v>
      </c>
      <c r="J4025" s="1" t="s">
        <v>15</v>
      </c>
    </row>
    <row r="4026" spans="1:10" x14ac:dyDescent="0.25">
      <c r="A4026" s="1">
        <v>809694</v>
      </c>
      <c r="B4026" s="1" t="s">
        <v>36</v>
      </c>
      <c r="C4026" s="2">
        <v>42418</v>
      </c>
      <c r="D4026" s="2">
        <v>42418.310416666667</v>
      </c>
      <c r="E4026" s="1" t="s">
        <v>11</v>
      </c>
      <c r="F4026" s="1" t="s">
        <v>35</v>
      </c>
      <c r="G4026" s="1">
        <v>38</v>
      </c>
      <c r="H4026" s="1" t="s">
        <v>46</v>
      </c>
      <c r="I4026" s="1" t="s">
        <v>14</v>
      </c>
      <c r="J4026" s="1" t="s">
        <v>15</v>
      </c>
    </row>
    <row r="4027" spans="1:10" x14ac:dyDescent="0.25">
      <c r="A4027" s="1">
        <v>860213</v>
      </c>
      <c r="B4027" s="1" t="s">
        <v>10</v>
      </c>
      <c r="C4027" s="2">
        <v>42435</v>
      </c>
      <c r="D4027" s="2">
        <v>42435.171527777777</v>
      </c>
      <c r="E4027" s="1" t="s">
        <v>11</v>
      </c>
      <c r="F4027" s="1" t="s">
        <v>12</v>
      </c>
      <c r="G4027" s="1">
        <v>18</v>
      </c>
      <c r="H4027" s="1" t="s">
        <v>28</v>
      </c>
      <c r="I4027" s="1" t="s">
        <v>25</v>
      </c>
      <c r="J4027" s="1" t="s">
        <v>22</v>
      </c>
    </row>
    <row r="4028" spans="1:10" x14ac:dyDescent="0.25">
      <c r="A4028" s="1">
        <v>860213</v>
      </c>
      <c r="B4028" s="1" t="s">
        <v>29</v>
      </c>
      <c r="C4028" s="2">
        <v>42436</v>
      </c>
      <c r="D4028" s="2">
        <v>42436.554861111108</v>
      </c>
      <c r="E4028" s="1" t="s">
        <v>11</v>
      </c>
      <c r="F4028" s="1" t="s">
        <v>12</v>
      </c>
      <c r="G4028" s="1">
        <v>18</v>
      </c>
      <c r="H4028" s="1" t="s">
        <v>28</v>
      </c>
      <c r="I4028" s="1" t="s">
        <v>18</v>
      </c>
      <c r="J4028" s="1" t="s">
        <v>22</v>
      </c>
    </row>
    <row r="4029" spans="1:10" x14ac:dyDescent="0.25">
      <c r="A4029" s="1">
        <v>860213</v>
      </c>
      <c r="B4029" s="1" t="s">
        <v>31</v>
      </c>
      <c r="C4029" s="2">
        <v>42436</v>
      </c>
      <c r="D4029" s="2">
        <v>42436.6</v>
      </c>
      <c r="E4029" s="1" t="s">
        <v>11</v>
      </c>
      <c r="F4029" s="1" t="s">
        <v>12</v>
      </c>
      <c r="G4029" s="1">
        <v>18</v>
      </c>
      <c r="H4029" s="1" t="s">
        <v>28</v>
      </c>
      <c r="I4029" s="1" t="s">
        <v>44</v>
      </c>
      <c r="J4029" s="1" t="s">
        <v>22</v>
      </c>
    </row>
    <row r="4030" spans="1:10" x14ac:dyDescent="0.25">
      <c r="A4030" s="1">
        <v>866949</v>
      </c>
      <c r="B4030" s="1" t="s">
        <v>30</v>
      </c>
      <c r="C4030" s="2">
        <v>42374</v>
      </c>
      <c r="D4030" s="2">
        <v>42374.619444444441</v>
      </c>
      <c r="E4030" s="1" t="s">
        <v>11</v>
      </c>
      <c r="F4030" s="1" t="s">
        <v>17</v>
      </c>
      <c r="G4030" s="1">
        <v>36</v>
      </c>
      <c r="H4030" s="1" t="s">
        <v>32</v>
      </c>
      <c r="I4030" s="1" t="s">
        <v>44</v>
      </c>
      <c r="J4030" s="1" t="s">
        <v>15</v>
      </c>
    </row>
    <row r="4031" spans="1:10" x14ac:dyDescent="0.25">
      <c r="A4031" s="1">
        <v>809695</v>
      </c>
      <c r="B4031" s="1" t="s">
        <v>29</v>
      </c>
      <c r="C4031" s="2">
        <v>42419</v>
      </c>
      <c r="D4031" s="2">
        <v>42419.486111111109</v>
      </c>
      <c r="E4031" s="1" t="s">
        <v>11</v>
      </c>
      <c r="F4031" s="1" t="s">
        <v>35</v>
      </c>
      <c r="G4031" s="1">
        <v>26</v>
      </c>
      <c r="H4031" s="1" t="s">
        <v>32</v>
      </c>
      <c r="I4031" s="1" t="s">
        <v>18</v>
      </c>
      <c r="J4031" s="1" t="s">
        <v>22</v>
      </c>
    </row>
    <row r="4032" spans="1:10" x14ac:dyDescent="0.25">
      <c r="A4032" s="1">
        <v>779996</v>
      </c>
      <c r="B4032" s="1" t="s">
        <v>38</v>
      </c>
      <c r="C4032" s="2">
        <v>42414</v>
      </c>
      <c r="D4032" s="2">
        <v>42414.598611111112</v>
      </c>
      <c r="E4032" s="1" t="s">
        <v>11</v>
      </c>
      <c r="F4032" s="1" t="s">
        <v>17</v>
      </c>
      <c r="G4032" s="1">
        <v>27</v>
      </c>
      <c r="H4032" s="1" t="s">
        <v>52</v>
      </c>
      <c r="I4032" s="1" t="s">
        <v>44</v>
      </c>
      <c r="J4032" s="1" t="s">
        <v>22</v>
      </c>
    </row>
    <row r="4033" spans="1:10" x14ac:dyDescent="0.25">
      <c r="A4033" s="1">
        <v>779996</v>
      </c>
      <c r="B4033" s="1" t="s">
        <v>41</v>
      </c>
      <c r="C4033" s="2">
        <v>42408</v>
      </c>
      <c r="D4033" s="2">
        <v>42408.314583333333</v>
      </c>
      <c r="E4033" s="1" t="s">
        <v>11</v>
      </c>
      <c r="F4033" s="1" t="s">
        <v>17</v>
      </c>
      <c r="G4033" s="1">
        <v>27</v>
      </c>
      <c r="H4033" s="1" t="s">
        <v>52</v>
      </c>
      <c r="I4033" s="1" t="s">
        <v>14</v>
      </c>
      <c r="J4033" s="1" t="s">
        <v>22</v>
      </c>
    </row>
    <row r="4034" spans="1:10" x14ac:dyDescent="0.25">
      <c r="A4034" s="1">
        <v>772511</v>
      </c>
      <c r="B4034" s="1" t="s">
        <v>30</v>
      </c>
      <c r="C4034" s="2">
        <v>42415</v>
      </c>
      <c r="D4034" s="2">
        <v>42415.259027777778</v>
      </c>
      <c r="E4034" s="1" t="s">
        <v>11</v>
      </c>
      <c r="F4034" s="1" t="s">
        <v>35</v>
      </c>
      <c r="G4034" s="1">
        <v>21</v>
      </c>
      <c r="H4034" s="1" t="s">
        <v>43</v>
      </c>
      <c r="I4034" s="1" t="s">
        <v>25</v>
      </c>
      <c r="J4034" s="1" t="s">
        <v>22</v>
      </c>
    </row>
    <row r="4035" spans="1:10" x14ac:dyDescent="0.25">
      <c r="A4035" s="1">
        <v>772511</v>
      </c>
      <c r="B4035" s="1" t="s">
        <v>30</v>
      </c>
      <c r="C4035" s="2">
        <v>42404</v>
      </c>
      <c r="D4035" s="2">
        <v>42404.238888888889</v>
      </c>
      <c r="E4035" s="1" t="s">
        <v>11</v>
      </c>
      <c r="F4035" s="1" t="s">
        <v>35</v>
      </c>
      <c r="G4035" s="1">
        <v>21</v>
      </c>
      <c r="H4035" s="1" t="s">
        <v>43</v>
      </c>
      <c r="I4035" s="1" t="s">
        <v>25</v>
      </c>
      <c r="J4035" s="1" t="s">
        <v>22</v>
      </c>
    </row>
    <row r="4036" spans="1:10" x14ac:dyDescent="0.25">
      <c r="A4036" s="1">
        <v>772511</v>
      </c>
      <c r="B4036" s="1" t="s">
        <v>37</v>
      </c>
      <c r="C4036" s="2">
        <v>42371</v>
      </c>
      <c r="D4036" s="2">
        <v>42371.366666666669</v>
      </c>
      <c r="E4036" s="1" t="s">
        <v>11</v>
      </c>
      <c r="F4036" s="1" t="s">
        <v>35</v>
      </c>
      <c r="G4036" s="1">
        <v>21</v>
      </c>
      <c r="H4036" s="1" t="s">
        <v>43</v>
      </c>
      <c r="I4036" s="1" t="s">
        <v>14</v>
      </c>
      <c r="J4036" s="1" t="s">
        <v>22</v>
      </c>
    </row>
    <row r="4037" spans="1:10" x14ac:dyDescent="0.25">
      <c r="A4037" s="1">
        <v>772511</v>
      </c>
      <c r="B4037" s="1" t="s">
        <v>30</v>
      </c>
      <c r="C4037" s="2">
        <v>42372</v>
      </c>
      <c r="D4037" s="2">
        <v>42372.161111111112</v>
      </c>
      <c r="E4037" s="1" t="s">
        <v>11</v>
      </c>
      <c r="F4037" s="1" t="s">
        <v>35</v>
      </c>
      <c r="G4037" s="1">
        <v>21</v>
      </c>
      <c r="H4037" s="1" t="s">
        <v>43</v>
      </c>
      <c r="I4037" s="1" t="s">
        <v>25</v>
      </c>
      <c r="J4037" s="1" t="s">
        <v>22</v>
      </c>
    </row>
    <row r="4038" spans="1:10" x14ac:dyDescent="0.25">
      <c r="A4038" s="1">
        <v>2426887</v>
      </c>
      <c r="B4038" s="1" t="s">
        <v>16</v>
      </c>
      <c r="C4038" s="2">
        <v>42459</v>
      </c>
      <c r="D4038" s="2">
        <v>42459.173611111109</v>
      </c>
      <c r="E4038" s="1" t="s">
        <v>11</v>
      </c>
      <c r="F4038" s="1" t="s">
        <v>20</v>
      </c>
      <c r="G4038" s="1">
        <v>40</v>
      </c>
      <c r="H4038" s="1" t="s">
        <v>21</v>
      </c>
      <c r="I4038" s="1" t="s">
        <v>25</v>
      </c>
      <c r="J4038" s="1" t="s">
        <v>15</v>
      </c>
    </row>
    <row r="4039" spans="1:10" x14ac:dyDescent="0.25">
      <c r="A4039" s="1">
        <v>832504</v>
      </c>
      <c r="B4039" s="1" t="s">
        <v>33</v>
      </c>
      <c r="C4039" s="2">
        <v>42434</v>
      </c>
      <c r="D4039" s="2">
        <v>42434.22152777778</v>
      </c>
      <c r="E4039" s="1" t="s">
        <v>11</v>
      </c>
      <c r="F4039" s="1" t="s">
        <v>24</v>
      </c>
      <c r="G4039" s="1">
        <v>25</v>
      </c>
      <c r="H4039" s="1" t="s">
        <v>21</v>
      </c>
      <c r="I4039" s="1" t="s">
        <v>25</v>
      </c>
      <c r="J4039" s="1" t="s">
        <v>22</v>
      </c>
    </row>
    <row r="4040" spans="1:10" x14ac:dyDescent="0.25">
      <c r="A4040" s="1">
        <v>832504</v>
      </c>
      <c r="B4040" s="1" t="s">
        <v>33</v>
      </c>
      <c r="C4040" s="2">
        <v>42418</v>
      </c>
      <c r="D4040" s="2">
        <v>42418.417361111111</v>
      </c>
      <c r="E4040" s="1" t="s">
        <v>11</v>
      </c>
      <c r="F4040" s="1" t="s">
        <v>24</v>
      </c>
      <c r="G4040" s="1">
        <v>25</v>
      </c>
      <c r="H4040" s="1" t="s">
        <v>21</v>
      </c>
      <c r="I4040" s="1" t="s">
        <v>14</v>
      </c>
      <c r="J4040" s="1" t="s">
        <v>22</v>
      </c>
    </row>
    <row r="4041" spans="1:10" x14ac:dyDescent="0.25">
      <c r="A4041" s="1">
        <v>779998</v>
      </c>
      <c r="B4041" s="1" t="s">
        <v>16</v>
      </c>
      <c r="C4041" s="2">
        <v>42432</v>
      </c>
      <c r="D4041" s="2">
        <v>42432.474999999999</v>
      </c>
      <c r="E4041" s="1" t="s">
        <v>11</v>
      </c>
      <c r="F4041" s="1" t="s">
        <v>12</v>
      </c>
      <c r="G4041" s="1">
        <v>29</v>
      </c>
      <c r="H4041" s="1" t="s">
        <v>52</v>
      </c>
      <c r="I4041" s="1" t="s">
        <v>18</v>
      </c>
      <c r="J4041" s="1" t="s">
        <v>22</v>
      </c>
    </row>
    <row r="4042" spans="1:10" x14ac:dyDescent="0.25">
      <c r="A4042" s="1">
        <v>881027</v>
      </c>
      <c r="B4042" s="1" t="s">
        <v>33</v>
      </c>
      <c r="C4042" s="2">
        <v>42455</v>
      </c>
      <c r="D4042" s="2">
        <v>42455.614583333336</v>
      </c>
      <c r="E4042" s="1" t="s">
        <v>11</v>
      </c>
      <c r="F4042" s="1" t="s">
        <v>24</v>
      </c>
      <c r="G4042" s="1">
        <v>25</v>
      </c>
      <c r="H4042" s="1" t="s">
        <v>34</v>
      </c>
      <c r="I4042" s="1" t="s">
        <v>44</v>
      </c>
      <c r="J4042" s="1" t="s">
        <v>22</v>
      </c>
    </row>
    <row r="4043" spans="1:10" x14ac:dyDescent="0.25">
      <c r="A4043" s="1">
        <v>597546</v>
      </c>
      <c r="B4043" s="1" t="s">
        <v>36</v>
      </c>
      <c r="C4043" s="2">
        <v>42379</v>
      </c>
      <c r="D4043" s="2">
        <v>42379.240972222222</v>
      </c>
      <c r="E4043" s="1" t="s">
        <v>11</v>
      </c>
      <c r="F4043" s="1" t="s">
        <v>35</v>
      </c>
      <c r="G4043" s="1">
        <v>23</v>
      </c>
      <c r="H4043" s="1" t="s">
        <v>32</v>
      </c>
      <c r="I4043" s="1" t="s">
        <v>25</v>
      </c>
      <c r="J4043" s="1" t="s">
        <v>22</v>
      </c>
    </row>
    <row r="4044" spans="1:10" x14ac:dyDescent="0.25">
      <c r="A4044" s="1">
        <v>597546</v>
      </c>
      <c r="B4044" s="1" t="s">
        <v>36</v>
      </c>
      <c r="C4044" s="2">
        <v>42375</v>
      </c>
      <c r="D4044" s="2">
        <v>42375.55972222222</v>
      </c>
      <c r="E4044" s="1" t="s">
        <v>11</v>
      </c>
      <c r="F4044" s="1" t="s">
        <v>35</v>
      </c>
      <c r="G4044" s="1">
        <v>23</v>
      </c>
      <c r="H4044" s="1" t="s">
        <v>32</v>
      </c>
      <c r="I4044" s="1" t="s">
        <v>18</v>
      </c>
      <c r="J4044" s="1" t="s">
        <v>22</v>
      </c>
    </row>
    <row r="4045" spans="1:10" x14ac:dyDescent="0.25">
      <c r="A4045" s="1">
        <v>597546</v>
      </c>
      <c r="B4045" s="1" t="s">
        <v>40</v>
      </c>
      <c r="C4045" s="2">
        <v>42375</v>
      </c>
      <c r="D4045" s="2">
        <v>42375.572916666664</v>
      </c>
      <c r="E4045" s="1" t="s">
        <v>11</v>
      </c>
      <c r="F4045" s="1" t="s">
        <v>35</v>
      </c>
      <c r="G4045" s="1">
        <v>23</v>
      </c>
      <c r="H4045" s="1" t="s">
        <v>32</v>
      </c>
      <c r="I4045" s="1" t="s">
        <v>18</v>
      </c>
      <c r="J4045" s="1" t="s">
        <v>22</v>
      </c>
    </row>
    <row r="4046" spans="1:10" x14ac:dyDescent="0.25">
      <c r="A4046" s="1">
        <v>927116</v>
      </c>
      <c r="B4046" s="1" t="s">
        <v>16</v>
      </c>
      <c r="C4046" s="2">
        <v>42459</v>
      </c>
      <c r="D4046" s="2">
        <v>42459.163194444445</v>
      </c>
      <c r="E4046" s="1" t="s">
        <v>11</v>
      </c>
      <c r="F4046" s="1" t="s">
        <v>20</v>
      </c>
      <c r="G4046" s="1">
        <v>31</v>
      </c>
      <c r="H4046" s="1" t="s">
        <v>43</v>
      </c>
      <c r="I4046" s="1" t="s">
        <v>25</v>
      </c>
      <c r="J4046" s="1" t="s">
        <v>15</v>
      </c>
    </row>
    <row r="4047" spans="1:10" x14ac:dyDescent="0.25">
      <c r="A4047" s="1">
        <v>940446</v>
      </c>
      <c r="B4047" s="1" t="s">
        <v>31</v>
      </c>
      <c r="C4047" s="2">
        <v>42451</v>
      </c>
      <c r="D4047" s="2">
        <v>42451.410416666666</v>
      </c>
      <c r="E4047" s="1" t="s">
        <v>11</v>
      </c>
      <c r="F4047" s="1" t="s">
        <v>17</v>
      </c>
      <c r="G4047" s="1">
        <v>24</v>
      </c>
      <c r="H4047" s="1" t="s">
        <v>21</v>
      </c>
      <c r="I4047" s="1" t="s">
        <v>14</v>
      </c>
      <c r="J4047" s="1" t="s">
        <v>22</v>
      </c>
    </row>
    <row r="4048" spans="1:10" x14ac:dyDescent="0.25">
      <c r="A4048" s="1">
        <v>940446</v>
      </c>
      <c r="B4048" s="1" t="s">
        <v>10</v>
      </c>
      <c r="C4048" s="2">
        <v>42442</v>
      </c>
      <c r="D4048" s="2">
        <v>42442.443055555559</v>
      </c>
      <c r="E4048" s="1" t="s">
        <v>11</v>
      </c>
      <c r="F4048" s="1" t="s">
        <v>17</v>
      </c>
      <c r="G4048" s="1">
        <v>24</v>
      </c>
      <c r="H4048" s="1" t="s">
        <v>21</v>
      </c>
      <c r="I4048" s="1" t="s">
        <v>14</v>
      </c>
      <c r="J4048" s="1" t="s">
        <v>22</v>
      </c>
    </row>
    <row r="4049" spans="1:10" x14ac:dyDescent="0.25">
      <c r="A4049" s="1">
        <v>940446</v>
      </c>
      <c r="B4049" s="1" t="s">
        <v>29</v>
      </c>
      <c r="C4049" s="2">
        <v>42389</v>
      </c>
      <c r="D4049" s="2">
        <v>42389.442361111112</v>
      </c>
      <c r="E4049" s="1" t="s">
        <v>11</v>
      </c>
      <c r="F4049" s="1" t="s">
        <v>17</v>
      </c>
      <c r="G4049" s="1">
        <v>24</v>
      </c>
      <c r="H4049" s="1" t="s">
        <v>21</v>
      </c>
      <c r="I4049" s="1" t="s">
        <v>14</v>
      </c>
      <c r="J4049" s="1" t="s">
        <v>22</v>
      </c>
    </row>
    <row r="4050" spans="1:10" x14ac:dyDescent="0.25">
      <c r="A4050" s="1">
        <v>940446</v>
      </c>
      <c r="B4050" s="1" t="s">
        <v>31</v>
      </c>
      <c r="C4050" s="2">
        <v>42435</v>
      </c>
      <c r="D4050" s="2">
        <v>42435.162499999999</v>
      </c>
      <c r="E4050" s="1" t="s">
        <v>11</v>
      </c>
      <c r="F4050" s="1" t="s">
        <v>17</v>
      </c>
      <c r="G4050" s="1">
        <v>24</v>
      </c>
      <c r="H4050" s="1" t="s">
        <v>21</v>
      </c>
      <c r="I4050" s="1" t="s">
        <v>25</v>
      </c>
      <c r="J4050" s="1" t="s">
        <v>22</v>
      </c>
    </row>
    <row r="4051" spans="1:10" x14ac:dyDescent="0.25">
      <c r="A4051" s="1">
        <v>940446</v>
      </c>
      <c r="B4051" s="1" t="s">
        <v>31</v>
      </c>
      <c r="C4051" s="2">
        <v>42456</v>
      </c>
      <c r="D4051" s="2">
        <v>42456.368055555555</v>
      </c>
      <c r="E4051" s="1" t="s">
        <v>11</v>
      </c>
      <c r="F4051" s="1" t="s">
        <v>17</v>
      </c>
      <c r="G4051" s="1">
        <v>24</v>
      </c>
      <c r="H4051" s="1" t="s">
        <v>21</v>
      </c>
      <c r="I4051" s="1" t="s">
        <v>14</v>
      </c>
      <c r="J4051" s="1" t="s">
        <v>22</v>
      </c>
    </row>
    <row r="4052" spans="1:10" x14ac:dyDescent="0.25">
      <c r="A4052" s="1">
        <v>821260</v>
      </c>
      <c r="B4052" s="1" t="s">
        <v>36</v>
      </c>
      <c r="C4052" s="2">
        <v>42426</v>
      </c>
      <c r="D4052" s="2">
        <v>42426.582638888889</v>
      </c>
      <c r="E4052" s="1" t="s">
        <v>23</v>
      </c>
      <c r="F4052" s="1" t="s">
        <v>35</v>
      </c>
      <c r="G4052" s="1">
        <v>47</v>
      </c>
      <c r="H4052" s="1" t="s">
        <v>21</v>
      </c>
      <c r="I4052" s="1" t="s">
        <v>18</v>
      </c>
      <c r="J4052" s="1" t="s">
        <v>26</v>
      </c>
    </row>
    <row r="4053" spans="1:10" x14ac:dyDescent="0.25">
      <c r="A4053" s="1">
        <v>821260</v>
      </c>
      <c r="B4053" s="1" t="s">
        <v>29</v>
      </c>
      <c r="C4053" s="2">
        <v>42448</v>
      </c>
      <c r="D4053" s="2">
        <v>42448.229861111111</v>
      </c>
      <c r="E4053" s="1" t="s">
        <v>23</v>
      </c>
      <c r="F4053" s="1" t="s">
        <v>35</v>
      </c>
      <c r="G4053" s="1">
        <v>47</v>
      </c>
      <c r="H4053" s="1" t="s">
        <v>21</v>
      </c>
      <c r="I4053" s="1" t="s">
        <v>25</v>
      </c>
      <c r="J4053" s="1" t="s">
        <v>26</v>
      </c>
    </row>
    <row r="4054" spans="1:10" x14ac:dyDescent="0.25">
      <c r="A4054" s="1">
        <v>821260</v>
      </c>
      <c r="B4054" s="1" t="s">
        <v>40</v>
      </c>
      <c r="C4054" s="2">
        <v>42435</v>
      </c>
      <c r="D4054" s="2">
        <v>42435.186805555553</v>
      </c>
      <c r="E4054" s="1" t="s">
        <v>23</v>
      </c>
      <c r="F4054" s="1" t="s">
        <v>35</v>
      </c>
      <c r="G4054" s="1">
        <v>47</v>
      </c>
      <c r="H4054" s="1" t="s">
        <v>21</v>
      </c>
      <c r="I4054" s="1" t="s">
        <v>25</v>
      </c>
      <c r="J4054" s="1" t="s">
        <v>26</v>
      </c>
    </row>
    <row r="4055" spans="1:10" x14ac:dyDescent="0.25">
      <c r="A4055" s="1">
        <v>808350</v>
      </c>
      <c r="B4055" s="1" t="s">
        <v>31</v>
      </c>
      <c r="C4055" s="2">
        <v>42423</v>
      </c>
      <c r="D4055" s="2">
        <v>42423.354861111111</v>
      </c>
      <c r="E4055" s="1" t="s">
        <v>11</v>
      </c>
      <c r="F4055" s="1" t="s">
        <v>35</v>
      </c>
      <c r="G4055" s="1">
        <v>38</v>
      </c>
      <c r="H4055" s="1" t="s">
        <v>21</v>
      </c>
      <c r="I4055" s="1" t="s">
        <v>14</v>
      </c>
      <c r="J4055" s="1" t="s">
        <v>15</v>
      </c>
    </row>
    <row r="4056" spans="1:10" x14ac:dyDescent="0.25">
      <c r="A4056" s="1">
        <v>927119</v>
      </c>
      <c r="B4056" s="1" t="s">
        <v>16</v>
      </c>
      <c r="C4056" s="2">
        <v>42459</v>
      </c>
      <c r="D4056" s="2">
        <v>42459.594444444447</v>
      </c>
      <c r="E4056" s="1" t="s">
        <v>11</v>
      </c>
      <c r="F4056" s="1" t="s">
        <v>20</v>
      </c>
      <c r="G4056" s="1">
        <v>28</v>
      </c>
      <c r="H4056" s="1" t="s">
        <v>21</v>
      </c>
      <c r="I4056" s="1" t="s">
        <v>44</v>
      </c>
      <c r="J4056" s="1" t="s">
        <v>22</v>
      </c>
    </row>
    <row r="4057" spans="1:10" x14ac:dyDescent="0.25">
      <c r="A4057" s="1">
        <v>2360715</v>
      </c>
      <c r="B4057" s="1" t="s">
        <v>33</v>
      </c>
      <c r="C4057" s="2">
        <v>42414</v>
      </c>
      <c r="D4057" s="2">
        <v>42414.476388888892</v>
      </c>
      <c r="E4057" s="1" t="s">
        <v>11</v>
      </c>
      <c r="F4057" s="1" t="s">
        <v>35</v>
      </c>
      <c r="G4057" s="1">
        <v>24</v>
      </c>
      <c r="H4057" s="1" t="s">
        <v>13</v>
      </c>
      <c r="I4057" s="1" t="s">
        <v>18</v>
      </c>
      <c r="J4057" s="1" t="s">
        <v>22</v>
      </c>
    </row>
    <row r="4058" spans="1:10" x14ac:dyDescent="0.25">
      <c r="A4058" s="1">
        <v>832509</v>
      </c>
      <c r="B4058" s="1" t="s">
        <v>33</v>
      </c>
      <c r="C4058" s="2">
        <v>42450</v>
      </c>
      <c r="D4058" s="2">
        <v>42450.518750000003</v>
      </c>
      <c r="E4058" s="1" t="s">
        <v>11</v>
      </c>
      <c r="F4058" s="1" t="s">
        <v>35</v>
      </c>
      <c r="G4058" s="1">
        <v>40</v>
      </c>
      <c r="H4058" s="1" t="s">
        <v>49</v>
      </c>
      <c r="I4058" s="1" t="s">
        <v>18</v>
      </c>
      <c r="J4058" s="1" t="s">
        <v>15</v>
      </c>
    </row>
    <row r="4059" spans="1:10" x14ac:dyDescent="0.25">
      <c r="A4059" s="1">
        <v>832509</v>
      </c>
      <c r="B4059" s="1" t="s">
        <v>37</v>
      </c>
      <c r="C4059" s="2">
        <v>42436</v>
      </c>
      <c r="D4059" s="2">
        <v>42436.577777777777</v>
      </c>
      <c r="E4059" s="1" t="s">
        <v>11</v>
      </c>
      <c r="F4059" s="1" t="s">
        <v>35</v>
      </c>
      <c r="G4059" s="1">
        <v>40</v>
      </c>
      <c r="H4059" s="1" t="s">
        <v>49</v>
      </c>
      <c r="I4059" s="1" t="s">
        <v>18</v>
      </c>
      <c r="J4059" s="1" t="s">
        <v>15</v>
      </c>
    </row>
    <row r="4060" spans="1:10" x14ac:dyDescent="0.25">
      <c r="A4060" s="1">
        <v>832509</v>
      </c>
      <c r="B4060" s="1" t="s">
        <v>30</v>
      </c>
      <c r="C4060" s="2">
        <v>42436</v>
      </c>
      <c r="D4060" s="2">
        <v>42436.224305555559</v>
      </c>
      <c r="E4060" s="1" t="s">
        <v>11</v>
      </c>
      <c r="F4060" s="1" t="s">
        <v>35</v>
      </c>
      <c r="G4060" s="1">
        <v>40</v>
      </c>
      <c r="H4060" s="1" t="s">
        <v>49</v>
      </c>
      <c r="I4060" s="1" t="s">
        <v>25</v>
      </c>
      <c r="J4060" s="1" t="s">
        <v>15</v>
      </c>
    </row>
    <row r="4061" spans="1:10" x14ac:dyDescent="0.25">
      <c r="A4061" s="1">
        <v>777655</v>
      </c>
      <c r="B4061" s="1" t="s">
        <v>33</v>
      </c>
      <c r="C4061" s="2">
        <v>42399</v>
      </c>
      <c r="D4061" s="2">
        <v>42399.374305555553</v>
      </c>
      <c r="E4061" s="1" t="s">
        <v>11</v>
      </c>
      <c r="F4061" s="1" t="s">
        <v>35</v>
      </c>
      <c r="G4061" s="1">
        <v>28</v>
      </c>
      <c r="H4061" s="1" t="s">
        <v>34</v>
      </c>
      <c r="I4061" s="1" t="s">
        <v>14</v>
      </c>
      <c r="J4061" s="1" t="s">
        <v>22</v>
      </c>
    </row>
    <row r="4062" spans="1:10" x14ac:dyDescent="0.25">
      <c r="A4062" s="1">
        <v>2369633</v>
      </c>
      <c r="B4062" s="1" t="s">
        <v>41</v>
      </c>
      <c r="C4062" s="2">
        <v>42414</v>
      </c>
      <c r="D4062" s="2">
        <v>42414.400000000001</v>
      </c>
      <c r="E4062" s="1" t="s">
        <v>11</v>
      </c>
      <c r="F4062" s="1" t="s">
        <v>35</v>
      </c>
      <c r="G4062" s="1">
        <v>32</v>
      </c>
      <c r="H4062" s="1" t="s">
        <v>32</v>
      </c>
      <c r="I4062" s="1" t="s">
        <v>14</v>
      </c>
      <c r="J4062" s="1" t="s">
        <v>15</v>
      </c>
    </row>
    <row r="4063" spans="1:10" x14ac:dyDescent="0.25">
      <c r="A4063" s="1">
        <v>2369633</v>
      </c>
      <c r="B4063" s="1" t="s">
        <v>55</v>
      </c>
      <c r="C4063" s="2">
        <v>42408</v>
      </c>
      <c r="D4063" s="2">
        <v>42408.337500000001</v>
      </c>
      <c r="E4063" s="1" t="s">
        <v>11</v>
      </c>
      <c r="F4063" s="1" t="s">
        <v>35</v>
      </c>
      <c r="G4063" s="1">
        <v>32</v>
      </c>
      <c r="H4063" s="1" t="s">
        <v>32</v>
      </c>
      <c r="I4063" s="1" t="s">
        <v>14</v>
      </c>
      <c r="J4063" s="1" t="s">
        <v>15</v>
      </c>
    </row>
    <row r="4064" spans="1:10" x14ac:dyDescent="0.25">
      <c r="A4064" s="1">
        <v>809704</v>
      </c>
      <c r="B4064" s="1" t="s">
        <v>36</v>
      </c>
      <c r="C4064" s="2">
        <v>42422</v>
      </c>
      <c r="D4064" s="2">
        <v>42422.407638888886</v>
      </c>
      <c r="E4064" s="1" t="s">
        <v>23</v>
      </c>
      <c r="F4064" s="1" t="s">
        <v>17</v>
      </c>
      <c r="G4064" s="1">
        <v>26</v>
      </c>
      <c r="H4064" s="1" t="s">
        <v>21</v>
      </c>
      <c r="I4064" s="1" t="s">
        <v>14</v>
      </c>
      <c r="J4064" s="1" t="s">
        <v>22</v>
      </c>
    </row>
    <row r="4065" spans="1:10" x14ac:dyDescent="0.25">
      <c r="A4065" s="1">
        <v>809704</v>
      </c>
      <c r="B4065" s="1" t="s">
        <v>29</v>
      </c>
      <c r="C4065" s="2">
        <v>42421</v>
      </c>
      <c r="D4065" s="2">
        <v>42421.465277777781</v>
      </c>
      <c r="E4065" s="1" t="s">
        <v>23</v>
      </c>
      <c r="F4065" s="1" t="s">
        <v>17</v>
      </c>
      <c r="G4065" s="1">
        <v>26</v>
      </c>
      <c r="H4065" s="1" t="s">
        <v>21</v>
      </c>
      <c r="I4065" s="1" t="s">
        <v>18</v>
      </c>
      <c r="J4065" s="1" t="s">
        <v>22</v>
      </c>
    </row>
    <row r="4066" spans="1:10" x14ac:dyDescent="0.25">
      <c r="A4066" s="1">
        <v>809704</v>
      </c>
      <c r="B4066" s="1" t="s">
        <v>36</v>
      </c>
      <c r="C4066" s="2">
        <v>42406</v>
      </c>
      <c r="D4066" s="2">
        <v>42406.595138888886</v>
      </c>
      <c r="E4066" s="1" t="s">
        <v>23</v>
      </c>
      <c r="F4066" s="1" t="s">
        <v>17</v>
      </c>
      <c r="G4066" s="1">
        <v>26</v>
      </c>
      <c r="H4066" s="1" t="s">
        <v>21</v>
      </c>
      <c r="I4066" s="1" t="s">
        <v>44</v>
      </c>
      <c r="J4066" s="1" t="s">
        <v>22</v>
      </c>
    </row>
    <row r="4067" spans="1:10" x14ac:dyDescent="0.25">
      <c r="A4067" s="1">
        <v>809704</v>
      </c>
      <c r="B4067" s="1" t="s">
        <v>10</v>
      </c>
      <c r="C4067" s="2">
        <v>42411</v>
      </c>
      <c r="D4067" s="2">
        <v>42411.315972222219</v>
      </c>
      <c r="E4067" s="1" t="s">
        <v>23</v>
      </c>
      <c r="F4067" s="1" t="s">
        <v>17</v>
      </c>
      <c r="G4067" s="1">
        <v>26</v>
      </c>
      <c r="H4067" s="1" t="s">
        <v>21</v>
      </c>
      <c r="I4067" s="1" t="s">
        <v>14</v>
      </c>
      <c r="J4067" s="1" t="s">
        <v>22</v>
      </c>
    </row>
    <row r="4068" spans="1:10" x14ac:dyDescent="0.25">
      <c r="A4068" s="1">
        <v>809704</v>
      </c>
      <c r="B4068" s="1" t="s">
        <v>29</v>
      </c>
      <c r="C4068" s="2">
        <v>42431</v>
      </c>
      <c r="D4068" s="2">
        <v>42431.400694444441</v>
      </c>
      <c r="E4068" s="1" t="s">
        <v>23</v>
      </c>
      <c r="F4068" s="1" t="s">
        <v>17</v>
      </c>
      <c r="G4068" s="1">
        <v>26</v>
      </c>
      <c r="H4068" s="1" t="s">
        <v>21</v>
      </c>
      <c r="I4068" s="1" t="s">
        <v>14</v>
      </c>
      <c r="J4068" s="1" t="s">
        <v>22</v>
      </c>
    </row>
    <row r="4069" spans="1:10" x14ac:dyDescent="0.25">
      <c r="A4069" s="1">
        <v>809704</v>
      </c>
      <c r="B4069" s="1" t="s">
        <v>31</v>
      </c>
      <c r="C4069" s="2">
        <v>42415</v>
      </c>
      <c r="D4069" s="2">
        <v>42415.541666666664</v>
      </c>
      <c r="E4069" s="1" t="s">
        <v>23</v>
      </c>
      <c r="F4069" s="1" t="s">
        <v>17</v>
      </c>
      <c r="G4069" s="1">
        <v>26</v>
      </c>
      <c r="H4069" s="1" t="s">
        <v>21</v>
      </c>
      <c r="I4069" s="1" t="s">
        <v>18</v>
      </c>
      <c r="J4069" s="1" t="s">
        <v>22</v>
      </c>
    </row>
    <row r="4070" spans="1:10" x14ac:dyDescent="0.25">
      <c r="A4070" s="1">
        <v>809704</v>
      </c>
      <c r="B4070" s="1" t="s">
        <v>31</v>
      </c>
      <c r="C4070" s="2">
        <v>42415</v>
      </c>
      <c r="D4070" s="2">
        <v>42415.61041666667</v>
      </c>
      <c r="E4070" s="1" t="s">
        <v>23</v>
      </c>
      <c r="F4070" s="1" t="s">
        <v>17</v>
      </c>
      <c r="G4070" s="1">
        <v>26</v>
      </c>
      <c r="H4070" s="1" t="s">
        <v>21</v>
      </c>
      <c r="I4070" s="1" t="s">
        <v>44</v>
      </c>
      <c r="J4070" s="1" t="s">
        <v>22</v>
      </c>
    </row>
    <row r="4071" spans="1:10" x14ac:dyDescent="0.25">
      <c r="A4071" s="1">
        <v>809704</v>
      </c>
      <c r="B4071" s="1" t="s">
        <v>10</v>
      </c>
      <c r="C4071" s="2">
        <v>42421</v>
      </c>
      <c r="D4071" s="2">
        <v>42421.200694444444</v>
      </c>
      <c r="E4071" s="1" t="s">
        <v>23</v>
      </c>
      <c r="F4071" s="1" t="s">
        <v>17</v>
      </c>
      <c r="G4071" s="1">
        <v>26</v>
      </c>
      <c r="H4071" s="1" t="s">
        <v>21</v>
      </c>
      <c r="I4071" s="1" t="s">
        <v>25</v>
      </c>
      <c r="J4071" s="1" t="s">
        <v>22</v>
      </c>
    </row>
    <row r="4072" spans="1:10" x14ac:dyDescent="0.25">
      <c r="A4072" s="1">
        <v>809704</v>
      </c>
      <c r="B4072" s="1" t="s">
        <v>33</v>
      </c>
      <c r="C4072" s="2">
        <v>42421</v>
      </c>
      <c r="D4072" s="2">
        <v>42421.440972222219</v>
      </c>
      <c r="E4072" s="1" t="s">
        <v>23</v>
      </c>
      <c r="F4072" s="1" t="s">
        <v>17</v>
      </c>
      <c r="G4072" s="1">
        <v>26</v>
      </c>
      <c r="H4072" s="1" t="s">
        <v>21</v>
      </c>
      <c r="I4072" s="1" t="s">
        <v>14</v>
      </c>
      <c r="J4072" s="1" t="s">
        <v>22</v>
      </c>
    </row>
    <row r="4073" spans="1:10" x14ac:dyDescent="0.25">
      <c r="A4073" s="1">
        <v>809704</v>
      </c>
      <c r="B4073" s="1" t="s">
        <v>29</v>
      </c>
      <c r="C4073" s="2">
        <v>42440</v>
      </c>
      <c r="D4073" s="2">
        <v>42440.584722222222</v>
      </c>
      <c r="E4073" s="1" t="s">
        <v>23</v>
      </c>
      <c r="F4073" s="1" t="s">
        <v>17</v>
      </c>
      <c r="G4073" s="1">
        <v>26</v>
      </c>
      <c r="H4073" s="1" t="s">
        <v>21</v>
      </c>
      <c r="I4073" s="1" t="s">
        <v>44</v>
      </c>
      <c r="J4073" s="1" t="s">
        <v>22</v>
      </c>
    </row>
    <row r="4074" spans="1:10" x14ac:dyDescent="0.25">
      <c r="A4074" s="1">
        <v>809704</v>
      </c>
      <c r="B4074" s="1" t="s">
        <v>30</v>
      </c>
      <c r="C4074" s="2">
        <v>42440</v>
      </c>
      <c r="D4074" s="2">
        <v>42440.347222222219</v>
      </c>
      <c r="E4074" s="1" t="s">
        <v>23</v>
      </c>
      <c r="F4074" s="1" t="s">
        <v>17</v>
      </c>
      <c r="G4074" s="1">
        <v>26</v>
      </c>
      <c r="H4074" s="1" t="s">
        <v>21</v>
      </c>
      <c r="I4074" s="1" t="s">
        <v>14</v>
      </c>
      <c r="J4074" s="1" t="s">
        <v>22</v>
      </c>
    </row>
    <row r="4075" spans="1:10" x14ac:dyDescent="0.25">
      <c r="A4075" s="1">
        <v>809704</v>
      </c>
      <c r="B4075" s="1" t="s">
        <v>29</v>
      </c>
      <c r="C4075" s="2">
        <v>42436</v>
      </c>
      <c r="D4075" s="2">
        <v>42436.51458333333</v>
      </c>
      <c r="E4075" s="1" t="s">
        <v>23</v>
      </c>
      <c r="F4075" s="1" t="s">
        <v>17</v>
      </c>
      <c r="G4075" s="1">
        <v>26</v>
      </c>
      <c r="H4075" s="1" t="s">
        <v>21</v>
      </c>
      <c r="I4075" s="1" t="s">
        <v>18</v>
      </c>
      <c r="J4075" s="1" t="s">
        <v>22</v>
      </c>
    </row>
    <row r="4076" spans="1:10" x14ac:dyDescent="0.25">
      <c r="A4076" s="1">
        <v>809704</v>
      </c>
      <c r="B4076" s="1" t="s">
        <v>36</v>
      </c>
      <c r="C4076" s="2">
        <v>42432</v>
      </c>
      <c r="D4076" s="2">
        <v>42432.234722222223</v>
      </c>
      <c r="E4076" s="1" t="s">
        <v>23</v>
      </c>
      <c r="F4076" s="1" t="s">
        <v>17</v>
      </c>
      <c r="G4076" s="1">
        <v>26</v>
      </c>
      <c r="H4076" s="1" t="s">
        <v>21</v>
      </c>
      <c r="I4076" s="1" t="s">
        <v>25</v>
      </c>
      <c r="J4076" s="1" t="s">
        <v>22</v>
      </c>
    </row>
    <row r="4077" spans="1:10" x14ac:dyDescent="0.25">
      <c r="A4077" s="1">
        <v>809704</v>
      </c>
      <c r="B4077" s="1" t="s">
        <v>27</v>
      </c>
      <c r="C4077" s="2">
        <v>42437</v>
      </c>
      <c r="D4077" s="2">
        <v>42437.448611111111</v>
      </c>
      <c r="E4077" s="1" t="s">
        <v>23</v>
      </c>
      <c r="F4077" s="1" t="s">
        <v>17</v>
      </c>
      <c r="G4077" s="1">
        <v>26</v>
      </c>
      <c r="H4077" s="1" t="s">
        <v>21</v>
      </c>
      <c r="I4077" s="1" t="s">
        <v>14</v>
      </c>
      <c r="J4077" s="1" t="s">
        <v>22</v>
      </c>
    </row>
    <row r="4078" spans="1:10" x14ac:dyDescent="0.25">
      <c r="A4078" s="1">
        <v>809704</v>
      </c>
      <c r="B4078" s="1" t="s">
        <v>31</v>
      </c>
      <c r="C4078" s="2">
        <v>42372</v>
      </c>
      <c r="D4078" s="2">
        <v>42372.258333333331</v>
      </c>
      <c r="E4078" s="1" t="s">
        <v>23</v>
      </c>
      <c r="F4078" s="1" t="s">
        <v>17</v>
      </c>
      <c r="G4078" s="1">
        <v>26</v>
      </c>
      <c r="H4078" s="1" t="s">
        <v>21</v>
      </c>
      <c r="I4078" s="1" t="s">
        <v>25</v>
      </c>
      <c r="J4078" s="1" t="s">
        <v>22</v>
      </c>
    </row>
    <row r="4079" spans="1:10" x14ac:dyDescent="0.25">
      <c r="A4079" s="1">
        <v>809704</v>
      </c>
      <c r="B4079" s="1" t="s">
        <v>29</v>
      </c>
      <c r="C4079" s="2">
        <v>42437</v>
      </c>
      <c r="D4079" s="2">
        <v>42437.425694444442</v>
      </c>
      <c r="E4079" s="1" t="s">
        <v>23</v>
      </c>
      <c r="F4079" s="1" t="s">
        <v>17</v>
      </c>
      <c r="G4079" s="1">
        <v>26</v>
      </c>
      <c r="H4079" s="1" t="s">
        <v>21</v>
      </c>
      <c r="I4079" s="1" t="s">
        <v>14</v>
      </c>
      <c r="J4079" s="1" t="s">
        <v>22</v>
      </c>
    </row>
    <row r="4080" spans="1:10" x14ac:dyDescent="0.25">
      <c r="A4080" s="1">
        <v>809704</v>
      </c>
      <c r="B4080" s="1" t="s">
        <v>37</v>
      </c>
      <c r="C4080" s="2">
        <v>42407</v>
      </c>
      <c r="D4080" s="2">
        <v>42407.419444444444</v>
      </c>
      <c r="E4080" s="1" t="s">
        <v>23</v>
      </c>
      <c r="F4080" s="1" t="s">
        <v>17</v>
      </c>
      <c r="G4080" s="1">
        <v>26</v>
      </c>
      <c r="H4080" s="1" t="s">
        <v>21</v>
      </c>
      <c r="I4080" s="1" t="s">
        <v>14</v>
      </c>
      <c r="J4080" s="1" t="s">
        <v>22</v>
      </c>
    </row>
    <row r="4081" spans="1:10" x14ac:dyDescent="0.25">
      <c r="A4081" s="1">
        <v>809704</v>
      </c>
      <c r="B4081" s="1" t="s">
        <v>36</v>
      </c>
      <c r="C4081" s="2">
        <v>42432</v>
      </c>
      <c r="D4081" s="2">
        <v>42432.567361111112</v>
      </c>
      <c r="E4081" s="1" t="s">
        <v>23</v>
      </c>
      <c r="F4081" s="1" t="s">
        <v>17</v>
      </c>
      <c r="G4081" s="1">
        <v>26</v>
      </c>
      <c r="H4081" s="1" t="s">
        <v>21</v>
      </c>
      <c r="I4081" s="1" t="s">
        <v>18</v>
      </c>
      <c r="J4081" s="1" t="s">
        <v>22</v>
      </c>
    </row>
    <row r="4082" spans="1:10" x14ac:dyDescent="0.25">
      <c r="A4082" s="1">
        <v>809704</v>
      </c>
      <c r="B4082" s="1" t="s">
        <v>31</v>
      </c>
      <c r="C4082" s="2">
        <v>42374</v>
      </c>
      <c r="D4082" s="2">
        <v>42374.620833333334</v>
      </c>
      <c r="E4082" s="1" t="s">
        <v>23</v>
      </c>
      <c r="F4082" s="1" t="s">
        <v>17</v>
      </c>
      <c r="G4082" s="1">
        <v>26</v>
      </c>
      <c r="H4082" s="1" t="s">
        <v>21</v>
      </c>
      <c r="I4082" s="1" t="s">
        <v>44</v>
      </c>
      <c r="J4082" s="1" t="s">
        <v>22</v>
      </c>
    </row>
    <row r="4083" spans="1:10" x14ac:dyDescent="0.25">
      <c r="A4083" s="1">
        <v>809704</v>
      </c>
      <c r="B4083" s="1" t="s">
        <v>10</v>
      </c>
      <c r="C4083" s="2">
        <v>42371</v>
      </c>
      <c r="D4083" s="2">
        <v>42371.565972222219</v>
      </c>
      <c r="E4083" s="1" t="s">
        <v>23</v>
      </c>
      <c r="F4083" s="1" t="s">
        <v>17</v>
      </c>
      <c r="G4083" s="1">
        <v>26</v>
      </c>
      <c r="H4083" s="1" t="s">
        <v>21</v>
      </c>
      <c r="I4083" s="1" t="s">
        <v>18</v>
      </c>
      <c r="J4083" s="1" t="s">
        <v>22</v>
      </c>
    </row>
    <row r="4084" spans="1:10" x14ac:dyDescent="0.25">
      <c r="A4084" s="1">
        <v>809704</v>
      </c>
      <c r="B4084" s="1" t="s">
        <v>29</v>
      </c>
      <c r="C4084" s="2">
        <v>42370</v>
      </c>
      <c r="D4084" s="2">
        <v>42370.348611111112</v>
      </c>
      <c r="E4084" s="1" t="s">
        <v>23</v>
      </c>
      <c r="F4084" s="1" t="s">
        <v>17</v>
      </c>
      <c r="G4084" s="1">
        <v>26</v>
      </c>
      <c r="H4084" s="1" t="s">
        <v>21</v>
      </c>
      <c r="I4084" s="1" t="s">
        <v>14</v>
      </c>
      <c r="J4084" s="1" t="s">
        <v>22</v>
      </c>
    </row>
    <row r="4085" spans="1:10" x14ac:dyDescent="0.25">
      <c r="A4085" s="1">
        <v>809704</v>
      </c>
      <c r="B4085" s="1" t="s">
        <v>41</v>
      </c>
      <c r="C4085" s="2">
        <v>42373</v>
      </c>
      <c r="D4085" s="2">
        <v>42373.263888888891</v>
      </c>
      <c r="E4085" s="1" t="s">
        <v>23</v>
      </c>
      <c r="F4085" s="1" t="s">
        <v>17</v>
      </c>
      <c r="G4085" s="1">
        <v>26</v>
      </c>
      <c r="H4085" s="1" t="s">
        <v>21</v>
      </c>
      <c r="I4085" s="1" t="s">
        <v>25</v>
      </c>
      <c r="J4085" s="1" t="s">
        <v>22</v>
      </c>
    </row>
    <row r="4086" spans="1:10" x14ac:dyDescent="0.25">
      <c r="A4086" s="1">
        <v>809704</v>
      </c>
      <c r="B4086" s="1" t="s">
        <v>37</v>
      </c>
      <c r="C4086" s="2">
        <v>42370</v>
      </c>
      <c r="D4086" s="2">
        <v>42370.138194444444</v>
      </c>
      <c r="E4086" s="1" t="s">
        <v>23</v>
      </c>
      <c r="F4086" s="1" t="s">
        <v>17</v>
      </c>
      <c r="G4086" s="1">
        <v>26</v>
      </c>
      <c r="H4086" s="1" t="s">
        <v>21</v>
      </c>
      <c r="I4086" s="1" t="s">
        <v>25</v>
      </c>
      <c r="J4086" s="1" t="s">
        <v>22</v>
      </c>
    </row>
    <row r="4087" spans="1:10" x14ac:dyDescent="0.25">
      <c r="A4087" s="1">
        <v>809704</v>
      </c>
      <c r="B4087" s="1" t="s">
        <v>29</v>
      </c>
      <c r="C4087" s="2">
        <v>42376</v>
      </c>
      <c r="D4087" s="2">
        <v>42376.388194444444</v>
      </c>
      <c r="E4087" s="1" t="s">
        <v>23</v>
      </c>
      <c r="F4087" s="1" t="s">
        <v>17</v>
      </c>
      <c r="G4087" s="1">
        <v>26</v>
      </c>
      <c r="H4087" s="1" t="s">
        <v>21</v>
      </c>
      <c r="I4087" s="1" t="s">
        <v>14</v>
      </c>
      <c r="J4087" s="1" t="s">
        <v>22</v>
      </c>
    </row>
    <row r="4088" spans="1:10" x14ac:dyDescent="0.25">
      <c r="A4088" s="1">
        <v>809704</v>
      </c>
      <c r="B4088" s="1" t="s">
        <v>29</v>
      </c>
      <c r="C4088" s="2">
        <v>42374</v>
      </c>
      <c r="D4088" s="2">
        <v>42374.579861111109</v>
      </c>
      <c r="E4088" s="1" t="s">
        <v>23</v>
      </c>
      <c r="F4088" s="1" t="s">
        <v>17</v>
      </c>
      <c r="G4088" s="1">
        <v>26</v>
      </c>
      <c r="H4088" s="1" t="s">
        <v>21</v>
      </c>
      <c r="I4088" s="1" t="s">
        <v>18</v>
      </c>
      <c r="J4088" s="1" t="s">
        <v>22</v>
      </c>
    </row>
    <row r="4089" spans="1:10" x14ac:dyDescent="0.25">
      <c r="A4089" s="1">
        <v>809704</v>
      </c>
      <c r="B4089" s="1" t="s">
        <v>40</v>
      </c>
      <c r="C4089" s="2">
        <v>42451</v>
      </c>
      <c r="D4089" s="2">
        <v>42451.552083333336</v>
      </c>
      <c r="E4089" s="1" t="s">
        <v>23</v>
      </c>
      <c r="F4089" s="1" t="s">
        <v>17</v>
      </c>
      <c r="G4089" s="1">
        <v>26</v>
      </c>
      <c r="H4089" s="1" t="s">
        <v>21</v>
      </c>
      <c r="I4089" s="1" t="s">
        <v>18</v>
      </c>
      <c r="J4089" s="1" t="s">
        <v>22</v>
      </c>
    </row>
    <row r="4090" spans="1:10" x14ac:dyDescent="0.25">
      <c r="A4090" s="1">
        <v>809704</v>
      </c>
      <c r="B4090" s="1" t="s">
        <v>36</v>
      </c>
      <c r="C4090" s="2">
        <v>42427</v>
      </c>
      <c r="D4090" s="2">
        <v>42427.205555555556</v>
      </c>
      <c r="E4090" s="1" t="s">
        <v>23</v>
      </c>
      <c r="F4090" s="1" t="s">
        <v>17</v>
      </c>
      <c r="G4090" s="1">
        <v>26</v>
      </c>
      <c r="H4090" s="1" t="s">
        <v>21</v>
      </c>
      <c r="I4090" s="1" t="s">
        <v>25</v>
      </c>
      <c r="J4090" s="1" t="s">
        <v>22</v>
      </c>
    </row>
    <row r="4091" spans="1:10" x14ac:dyDescent="0.25">
      <c r="A4091" s="1">
        <v>809704</v>
      </c>
      <c r="B4091" s="1" t="s">
        <v>41</v>
      </c>
      <c r="C4091" s="2">
        <v>42409</v>
      </c>
      <c r="D4091" s="2">
        <v>42409.327777777777</v>
      </c>
      <c r="E4091" s="1" t="s">
        <v>23</v>
      </c>
      <c r="F4091" s="1" t="s">
        <v>17</v>
      </c>
      <c r="G4091" s="1">
        <v>26</v>
      </c>
      <c r="H4091" s="1" t="s">
        <v>21</v>
      </c>
      <c r="I4091" s="1" t="s">
        <v>14</v>
      </c>
      <c r="J4091" s="1" t="s">
        <v>22</v>
      </c>
    </row>
    <row r="4092" spans="1:10" x14ac:dyDescent="0.25">
      <c r="A4092" s="1">
        <v>809704</v>
      </c>
      <c r="B4092" s="1" t="s">
        <v>16</v>
      </c>
      <c r="C4092" s="2">
        <v>42441</v>
      </c>
      <c r="D4092" s="2">
        <v>42441.183333333334</v>
      </c>
      <c r="E4092" s="1" t="s">
        <v>23</v>
      </c>
      <c r="F4092" s="1" t="s">
        <v>17</v>
      </c>
      <c r="G4092" s="1">
        <v>26</v>
      </c>
      <c r="H4092" s="1" t="s">
        <v>21</v>
      </c>
      <c r="I4092" s="1" t="s">
        <v>25</v>
      </c>
      <c r="J4092" s="1" t="s">
        <v>22</v>
      </c>
    </row>
    <row r="4093" spans="1:10" x14ac:dyDescent="0.25">
      <c r="A4093" s="1">
        <v>809704</v>
      </c>
      <c r="B4093" s="1" t="s">
        <v>29</v>
      </c>
      <c r="C4093" s="2">
        <v>42436</v>
      </c>
      <c r="D4093" s="2">
        <v>42436.541666666664</v>
      </c>
      <c r="E4093" s="1" t="s">
        <v>23</v>
      </c>
      <c r="F4093" s="1" t="s">
        <v>17</v>
      </c>
      <c r="G4093" s="1">
        <v>26</v>
      </c>
      <c r="H4093" s="1" t="s">
        <v>21</v>
      </c>
      <c r="I4093" s="1" t="s">
        <v>18</v>
      </c>
      <c r="J4093" s="1" t="s">
        <v>22</v>
      </c>
    </row>
    <row r="4094" spans="1:10" x14ac:dyDescent="0.25">
      <c r="A4094" s="1">
        <v>809704</v>
      </c>
      <c r="B4094" s="1" t="s">
        <v>16</v>
      </c>
      <c r="C4094" s="2">
        <v>42444</v>
      </c>
      <c r="D4094" s="2">
        <v>42444.443055555559</v>
      </c>
      <c r="E4094" s="1" t="s">
        <v>23</v>
      </c>
      <c r="F4094" s="1" t="s">
        <v>17</v>
      </c>
      <c r="G4094" s="1">
        <v>26</v>
      </c>
      <c r="H4094" s="1" t="s">
        <v>21</v>
      </c>
      <c r="I4094" s="1" t="s">
        <v>14</v>
      </c>
      <c r="J4094" s="1" t="s">
        <v>22</v>
      </c>
    </row>
    <row r="4095" spans="1:10" x14ac:dyDescent="0.25">
      <c r="A4095" s="1">
        <v>809704</v>
      </c>
      <c r="B4095" s="1" t="s">
        <v>36</v>
      </c>
      <c r="C4095" s="2">
        <v>42422</v>
      </c>
      <c r="D4095" s="2">
        <v>42422.520138888889</v>
      </c>
      <c r="E4095" s="1" t="s">
        <v>23</v>
      </c>
      <c r="F4095" s="1" t="s">
        <v>17</v>
      </c>
      <c r="G4095" s="1">
        <v>26</v>
      </c>
      <c r="H4095" s="1" t="s">
        <v>21</v>
      </c>
      <c r="I4095" s="1" t="s">
        <v>18</v>
      </c>
      <c r="J4095" s="1" t="s">
        <v>22</v>
      </c>
    </row>
    <row r="4096" spans="1:10" x14ac:dyDescent="0.25">
      <c r="A4096" s="1">
        <v>809704</v>
      </c>
      <c r="B4096" s="1" t="s">
        <v>27</v>
      </c>
      <c r="C4096" s="2">
        <v>42428</v>
      </c>
      <c r="D4096" s="2">
        <v>42428.495833333334</v>
      </c>
      <c r="E4096" s="1" t="s">
        <v>23</v>
      </c>
      <c r="F4096" s="1" t="s">
        <v>17</v>
      </c>
      <c r="G4096" s="1">
        <v>26</v>
      </c>
      <c r="H4096" s="1" t="s">
        <v>21</v>
      </c>
      <c r="I4096" s="1" t="s">
        <v>18</v>
      </c>
      <c r="J4096" s="1" t="s">
        <v>22</v>
      </c>
    </row>
    <row r="4097" spans="1:10" x14ac:dyDescent="0.25">
      <c r="A4097" s="1">
        <v>809704</v>
      </c>
      <c r="B4097" s="1" t="s">
        <v>40</v>
      </c>
      <c r="C4097" s="2">
        <v>42445</v>
      </c>
      <c r="D4097" s="2">
        <v>42445.484027777777</v>
      </c>
      <c r="E4097" s="1" t="s">
        <v>23</v>
      </c>
      <c r="F4097" s="1" t="s">
        <v>17</v>
      </c>
      <c r="G4097" s="1">
        <v>26</v>
      </c>
      <c r="H4097" s="1" t="s">
        <v>21</v>
      </c>
      <c r="I4097" s="1" t="s">
        <v>18</v>
      </c>
      <c r="J4097" s="1" t="s">
        <v>22</v>
      </c>
    </row>
    <row r="4098" spans="1:10" x14ac:dyDescent="0.25">
      <c r="A4098" s="1">
        <v>809704</v>
      </c>
      <c r="B4098" s="1" t="s">
        <v>27</v>
      </c>
      <c r="C4098" s="2">
        <v>42432</v>
      </c>
      <c r="D4098" s="2">
        <v>42432.306250000001</v>
      </c>
      <c r="E4098" s="1" t="s">
        <v>23</v>
      </c>
      <c r="F4098" s="1" t="s">
        <v>17</v>
      </c>
      <c r="G4098" s="1">
        <v>26</v>
      </c>
      <c r="H4098" s="1" t="s">
        <v>21</v>
      </c>
      <c r="I4098" s="1" t="s">
        <v>14</v>
      </c>
      <c r="J4098" s="1" t="s">
        <v>22</v>
      </c>
    </row>
    <row r="4099" spans="1:10" x14ac:dyDescent="0.25">
      <c r="A4099" s="1">
        <v>809704</v>
      </c>
      <c r="B4099" s="1" t="s">
        <v>31</v>
      </c>
      <c r="C4099" s="2">
        <v>42438</v>
      </c>
      <c r="D4099" s="2">
        <v>42438.432638888888</v>
      </c>
      <c r="E4099" s="1" t="s">
        <v>23</v>
      </c>
      <c r="F4099" s="1" t="s">
        <v>17</v>
      </c>
      <c r="G4099" s="1">
        <v>26</v>
      </c>
      <c r="H4099" s="1" t="s">
        <v>21</v>
      </c>
      <c r="I4099" s="1" t="s">
        <v>14</v>
      </c>
      <c r="J4099" s="1" t="s">
        <v>22</v>
      </c>
    </row>
    <row r="4100" spans="1:10" x14ac:dyDescent="0.25">
      <c r="A4100" s="1">
        <v>809704</v>
      </c>
      <c r="B4100" s="1" t="s">
        <v>36</v>
      </c>
      <c r="C4100" s="2">
        <v>42453</v>
      </c>
      <c r="D4100" s="2">
        <v>42453.333333333336</v>
      </c>
      <c r="E4100" s="1" t="s">
        <v>23</v>
      </c>
      <c r="F4100" s="1" t="s">
        <v>17</v>
      </c>
      <c r="G4100" s="1">
        <v>26</v>
      </c>
      <c r="H4100" s="1" t="s">
        <v>21</v>
      </c>
      <c r="I4100" s="1" t="s">
        <v>14</v>
      </c>
      <c r="J4100" s="1" t="s">
        <v>22</v>
      </c>
    </row>
    <row r="4101" spans="1:10" x14ac:dyDescent="0.25">
      <c r="A4101" s="1">
        <v>809704</v>
      </c>
      <c r="B4101" s="1" t="s">
        <v>10</v>
      </c>
      <c r="C4101" s="2">
        <v>42439</v>
      </c>
      <c r="D4101" s="2">
        <v>42439.338194444441</v>
      </c>
      <c r="E4101" s="1" t="s">
        <v>23</v>
      </c>
      <c r="F4101" s="1" t="s">
        <v>17</v>
      </c>
      <c r="G4101" s="1">
        <v>26</v>
      </c>
      <c r="H4101" s="1" t="s">
        <v>21</v>
      </c>
      <c r="I4101" s="1" t="s">
        <v>14</v>
      </c>
      <c r="J4101" s="1" t="s">
        <v>22</v>
      </c>
    </row>
    <row r="4102" spans="1:10" x14ac:dyDescent="0.25">
      <c r="A4102" s="1">
        <v>809889</v>
      </c>
      <c r="B4102" s="1" t="s">
        <v>31</v>
      </c>
      <c r="C4102" s="2">
        <v>42439</v>
      </c>
      <c r="D4102" s="2">
        <v>42439.421527777777</v>
      </c>
      <c r="E4102" s="1" t="s">
        <v>11</v>
      </c>
      <c r="F4102" s="1" t="s">
        <v>35</v>
      </c>
      <c r="G4102" s="1">
        <v>22</v>
      </c>
      <c r="H4102" s="1" t="s">
        <v>21</v>
      </c>
      <c r="I4102" s="1" t="s">
        <v>14</v>
      </c>
      <c r="J4102" s="1" t="s">
        <v>22</v>
      </c>
    </row>
    <row r="4103" spans="1:10" x14ac:dyDescent="0.25">
      <c r="A4103" s="1">
        <v>893220</v>
      </c>
      <c r="B4103" s="1" t="s">
        <v>30</v>
      </c>
      <c r="C4103" s="2">
        <v>42447</v>
      </c>
      <c r="D4103" s="2">
        <v>42447.357638888891</v>
      </c>
      <c r="E4103" s="1" t="s">
        <v>11</v>
      </c>
      <c r="F4103" s="1" t="s">
        <v>35</v>
      </c>
      <c r="G4103" s="1">
        <v>21</v>
      </c>
      <c r="H4103" s="1" t="s">
        <v>21</v>
      </c>
      <c r="I4103" s="1" t="s">
        <v>14</v>
      </c>
      <c r="J4103" s="1" t="s">
        <v>22</v>
      </c>
    </row>
    <row r="4104" spans="1:10" x14ac:dyDescent="0.25">
      <c r="A4104" s="1">
        <v>940746</v>
      </c>
      <c r="B4104" s="1" t="s">
        <v>31</v>
      </c>
      <c r="C4104" s="2">
        <v>42446</v>
      </c>
      <c r="D4104" s="2">
        <v>42446.415277777778</v>
      </c>
      <c r="E4104" s="1" t="s">
        <v>11</v>
      </c>
      <c r="F4104" s="1" t="s">
        <v>20</v>
      </c>
      <c r="G4104" s="1">
        <v>38</v>
      </c>
      <c r="H4104" s="1" t="s">
        <v>21</v>
      </c>
      <c r="I4104" s="1" t="s">
        <v>14</v>
      </c>
      <c r="J4104" s="1" t="s">
        <v>15</v>
      </c>
    </row>
    <row r="4105" spans="1:10" x14ac:dyDescent="0.25">
      <c r="A4105" s="1">
        <v>832512</v>
      </c>
      <c r="B4105" s="1" t="s">
        <v>30</v>
      </c>
      <c r="C4105" s="2">
        <v>42431</v>
      </c>
      <c r="D4105" s="2">
        <v>42431.396527777775</v>
      </c>
      <c r="E4105" s="1" t="s">
        <v>11</v>
      </c>
      <c r="F4105" s="1" t="s">
        <v>35</v>
      </c>
      <c r="G4105" s="1">
        <v>37</v>
      </c>
      <c r="H4105" s="1" t="s">
        <v>21</v>
      </c>
      <c r="I4105" s="1" t="s">
        <v>14</v>
      </c>
      <c r="J4105" s="1" t="s">
        <v>15</v>
      </c>
    </row>
    <row r="4106" spans="1:10" x14ac:dyDescent="0.25">
      <c r="A4106" s="1">
        <v>940454</v>
      </c>
      <c r="B4106" s="1" t="s">
        <v>16</v>
      </c>
      <c r="C4106" s="2">
        <v>42442</v>
      </c>
      <c r="D4106" s="2">
        <v>42442.347222222219</v>
      </c>
      <c r="E4106" s="1" t="s">
        <v>11</v>
      </c>
      <c r="F4106" s="1" t="s">
        <v>20</v>
      </c>
      <c r="G4106" s="1">
        <v>22</v>
      </c>
      <c r="H4106" s="1" t="s">
        <v>21</v>
      </c>
      <c r="I4106" s="1" t="s">
        <v>14</v>
      </c>
      <c r="J4106" s="1" t="s">
        <v>22</v>
      </c>
    </row>
    <row r="4107" spans="1:10" x14ac:dyDescent="0.25">
      <c r="A4107" s="1">
        <v>940454</v>
      </c>
      <c r="B4107" s="1" t="s">
        <v>47</v>
      </c>
      <c r="C4107" s="2">
        <v>42442</v>
      </c>
      <c r="D4107" s="2">
        <v>42442.305555555555</v>
      </c>
      <c r="E4107" s="1" t="s">
        <v>11</v>
      </c>
      <c r="F4107" s="1" t="s">
        <v>20</v>
      </c>
      <c r="G4107" s="1">
        <v>22</v>
      </c>
      <c r="H4107" s="1" t="s">
        <v>21</v>
      </c>
      <c r="I4107" s="1" t="s">
        <v>14</v>
      </c>
      <c r="J4107" s="1" t="s">
        <v>22</v>
      </c>
    </row>
    <row r="4108" spans="1:10" x14ac:dyDescent="0.25">
      <c r="A4108" s="1">
        <v>940454</v>
      </c>
      <c r="B4108" s="1" t="s">
        <v>16</v>
      </c>
      <c r="C4108" s="2">
        <v>42452</v>
      </c>
      <c r="D4108" s="2">
        <v>42452.547222222223</v>
      </c>
      <c r="E4108" s="1" t="s">
        <v>11</v>
      </c>
      <c r="F4108" s="1" t="s">
        <v>20</v>
      </c>
      <c r="G4108" s="1">
        <v>22</v>
      </c>
      <c r="H4108" s="1" t="s">
        <v>21</v>
      </c>
      <c r="I4108" s="1" t="s">
        <v>18</v>
      </c>
      <c r="J4108" s="1" t="s">
        <v>22</v>
      </c>
    </row>
    <row r="4109" spans="1:10" x14ac:dyDescent="0.25">
      <c r="A4109" s="1">
        <v>940454</v>
      </c>
      <c r="B4109" s="1" t="s">
        <v>16</v>
      </c>
      <c r="C4109" s="2">
        <v>42459</v>
      </c>
      <c r="D4109" s="2">
        <v>42459.57916666667</v>
      </c>
      <c r="E4109" s="1" t="s">
        <v>11</v>
      </c>
      <c r="F4109" s="1" t="s">
        <v>20</v>
      </c>
      <c r="G4109" s="1">
        <v>22</v>
      </c>
      <c r="H4109" s="1" t="s">
        <v>21</v>
      </c>
      <c r="I4109" s="1" t="s">
        <v>18</v>
      </c>
      <c r="J4109" s="1" t="s">
        <v>22</v>
      </c>
    </row>
    <row r="4110" spans="1:10" x14ac:dyDescent="0.25">
      <c r="A4110" s="1">
        <v>940454</v>
      </c>
      <c r="B4110" s="1" t="s">
        <v>33</v>
      </c>
      <c r="C4110" s="2">
        <v>42453</v>
      </c>
      <c r="D4110" s="2">
        <v>42453.459722222222</v>
      </c>
      <c r="E4110" s="1" t="s">
        <v>11</v>
      </c>
      <c r="F4110" s="1" t="s">
        <v>20</v>
      </c>
      <c r="G4110" s="1">
        <v>22</v>
      </c>
      <c r="H4110" s="1" t="s">
        <v>21</v>
      </c>
      <c r="I4110" s="1" t="s">
        <v>18</v>
      </c>
      <c r="J4110" s="1" t="s">
        <v>22</v>
      </c>
    </row>
    <row r="4111" spans="1:10" x14ac:dyDescent="0.25">
      <c r="A4111" s="1">
        <v>2021327</v>
      </c>
      <c r="B4111" s="1" t="s">
        <v>31</v>
      </c>
      <c r="C4111" s="2">
        <v>42446</v>
      </c>
      <c r="D4111" s="2">
        <v>42446.34375</v>
      </c>
      <c r="E4111" s="1" t="s">
        <v>11</v>
      </c>
      <c r="F4111" s="1" t="s">
        <v>24</v>
      </c>
      <c r="G4111" s="1">
        <v>79</v>
      </c>
      <c r="H4111" s="1" t="s">
        <v>21</v>
      </c>
      <c r="I4111" s="1" t="s">
        <v>14</v>
      </c>
      <c r="J4111" s="1" t="s">
        <v>19</v>
      </c>
    </row>
    <row r="4112" spans="1:10" x14ac:dyDescent="0.25">
      <c r="A4112" s="1">
        <v>930842</v>
      </c>
      <c r="B4112" s="1" t="s">
        <v>27</v>
      </c>
      <c r="C4112" s="2">
        <v>42458</v>
      </c>
      <c r="D4112" s="2">
        <v>42458.336111111108</v>
      </c>
      <c r="E4112" s="1" t="s">
        <v>11</v>
      </c>
      <c r="F4112" s="1" t="s">
        <v>20</v>
      </c>
      <c r="G4112" s="1">
        <v>18</v>
      </c>
      <c r="H4112" s="1" t="s">
        <v>32</v>
      </c>
      <c r="I4112" s="1" t="s">
        <v>14</v>
      </c>
      <c r="J4112" s="1" t="s">
        <v>22</v>
      </c>
    </row>
    <row r="4113" spans="1:10" x14ac:dyDescent="0.25">
      <c r="A4113" s="1">
        <v>860230</v>
      </c>
      <c r="B4113" s="1" t="s">
        <v>33</v>
      </c>
      <c r="C4113" s="2">
        <v>42440</v>
      </c>
      <c r="D4113" s="2">
        <v>42440.525000000001</v>
      </c>
      <c r="E4113" s="1" t="s">
        <v>11</v>
      </c>
      <c r="F4113" s="1" t="s">
        <v>24</v>
      </c>
      <c r="G4113" s="1">
        <v>31</v>
      </c>
      <c r="H4113" s="1" t="s">
        <v>28</v>
      </c>
      <c r="I4113" s="1" t="s">
        <v>18</v>
      </c>
      <c r="J4113" s="1" t="s">
        <v>15</v>
      </c>
    </row>
    <row r="4114" spans="1:10" x14ac:dyDescent="0.25">
      <c r="A4114" s="1">
        <v>2406577</v>
      </c>
      <c r="B4114" s="1" t="s">
        <v>33</v>
      </c>
      <c r="C4114" s="2">
        <v>42453</v>
      </c>
      <c r="D4114" s="2">
        <v>42453.619444444441</v>
      </c>
      <c r="E4114" s="1" t="s">
        <v>11</v>
      </c>
      <c r="F4114" s="1" t="s">
        <v>35</v>
      </c>
      <c r="G4114" s="1">
        <v>29</v>
      </c>
      <c r="H4114" s="1" t="s">
        <v>21</v>
      </c>
      <c r="I4114" s="1" t="s">
        <v>44</v>
      </c>
      <c r="J4114" s="1" t="s">
        <v>22</v>
      </c>
    </row>
    <row r="4115" spans="1:10" x14ac:dyDescent="0.25">
      <c r="A4115" s="1">
        <v>2406577</v>
      </c>
      <c r="B4115" s="1" t="s">
        <v>33</v>
      </c>
      <c r="C4115" s="2">
        <v>42402</v>
      </c>
      <c r="D4115" s="2">
        <v>42402.347222222219</v>
      </c>
      <c r="E4115" s="1" t="s">
        <v>11</v>
      </c>
      <c r="F4115" s="1" t="s">
        <v>35</v>
      </c>
      <c r="G4115" s="1">
        <v>29</v>
      </c>
      <c r="H4115" s="1" t="s">
        <v>21</v>
      </c>
      <c r="I4115" s="1" t="s">
        <v>14</v>
      </c>
      <c r="J4115" s="1" t="s">
        <v>22</v>
      </c>
    </row>
    <row r="4116" spans="1:10" x14ac:dyDescent="0.25">
      <c r="A4116" s="1">
        <v>2406577</v>
      </c>
      <c r="B4116" s="1" t="s">
        <v>10</v>
      </c>
      <c r="C4116" s="2">
        <v>42401</v>
      </c>
      <c r="D4116" s="2">
        <v>42401.3125</v>
      </c>
      <c r="E4116" s="1" t="s">
        <v>11</v>
      </c>
      <c r="F4116" s="1" t="s">
        <v>35</v>
      </c>
      <c r="G4116" s="1">
        <v>29</v>
      </c>
      <c r="H4116" s="1" t="s">
        <v>21</v>
      </c>
      <c r="I4116" s="1" t="s">
        <v>14</v>
      </c>
      <c r="J4116" s="1" t="s">
        <v>22</v>
      </c>
    </row>
    <row r="4117" spans="1:10" x14ac:dyDescent="0.25">
      <c r="A4117" s="1">
        <v>2406577</v>
      </c>
      <c r="B4117" s="1" t="s">
        <v>16</v>
      </c>
      <c r="C4117" s="2">
        <v>42434</v>
      </c>
      <c r="D4117" s="2">
        <v>42434.23333333333</v>
      </c>
      <c r="E4117" s="1" t="s">
        <v>11</v>
      </c>
      <c r="F4117" s="1" t="s">
        <v>35</v>
      </c>
      <c r="G4117" s="1">
        <v>29</v>
      </c>
      <c r="H4117" s="1" t="s">
        <v>21</v>
      </c>
      <c r="I4117" s="1" t="s">
        <v>25</v>
      </c>
      <c r="J4117" s="1" t="s">
        <v>22</v>
      </c>
    </row>
    <row r="4118" spans="1:10" x14ac:dyDescent="0.25">
      <c r="A4118" s="1">
        <v>2406577</v>
      </c>
      <c r="B4118" s="1" t="s">
        <v>16</v>
      </c>
      <c r="C4118" s="2">
        <v>42445</v>
      </c>
      <c r="D4118" s="2">
        <v>42445.208333333336</v>
      </c>
      <c r="E4118" s="1" t="s">
        <v>11</v>
      </c>
      <c r="F4118" s="1" t="s">
        <v>35</v>
      </c>
      <c r="G4118" s="1">
        <v>29</v>
      </c>
      <c r="H4118" s="1" t="s">
        <v>21</v>
      </c>
      <c r="I4118" s="1" t="s">
        <v>25</v>
      </c>
      <c r="J4118" s="1" t="s">
        <v>22</v>
      </c>
    </row>
    <row r="4119" spans="1:10" x14ac:dyDescent="0.25">
      <c r="A4119" s="1">
        <v>930844</v>
      </c>
      <c r="B4119" s="1" t="s">
        <v>16</v>
      </c>
      <c r="C4119" s="2">
        <v>42459</v>
      </c>
      <c r="D4119" s="2">
        <v>42459.506249999999</v>
      </c>
      <c r="E4119" s="1" t="s">
        <v>23</v>
      </c>
      <c r="F4119" s="1" t="s">
        <v>12</v>
      </c>
      <c r="G4119" s="1">
        <v>30</v>
      </c>
      <c r="H4119" s="1" t="s">
        <v>13</v>
      </c>
      <c r="I4119" s="1" t="s">
        <v>18</v>
      </c>
      <c r="J4119" s="1" t="s">
        <v>22</v>
      </c>
    </row>
    <row r="4120" spans="1:10" x14ac:dyDescent="0.25">
      <c r="A4120" s="1">
        <v>930844</v>
      </c>
      <c r="B4120" s="1" t="s">
        <v>16</v>
      </c>
      <c r="C4120" s="2">
        <v>42458</v>
      </c>
      <c r="D4120" s="2">
        <v>42458.470138888886</v>
      </c>
      <c r="E4120" s="1" t="s">
        <v>23</v>
      </c>
      <c r="F4120" s="1" t="s">
        <v>12</v>
      </c>
      <c r="G4120" s="1">
        <v>30</v>
      </c>
      <c r="H4120" s="1" t="s">
        <v>13</v>
      </c>
      <c r="I4120" s="1" t="s">
        <v>18</v>
      </c>
      <c r="J4120" s="1" t="s">
        <v>22</v>
      </c>
    </row>
    <row r="4121" spans="1:10" x14ac:dyDescent="0.25">
      <c r="A4121" s="1">
        <v>2426920</v>
      </c>
      <c r="B4121" s="1" t="s">
        <v>30</v>
      </c>
      <c r="C4121" s="2">
        <v>42453</v>
      </c>
      <c r="D4121" s="2">
        <v>42453.316666666666</v>
      </c>
      <c r="E4121" s="1" t="s">
        <v>11</v>
      </c>
      <c r="F4121" s="1" t="s">
        <v>35</v>
      </c>
      <c r="G4121" s="1">
        <v>29</v>
      </c>
      <c r="H4121" s="1" t="s">
        <v>32</v>
      </c>
      <c r="I4121" s="1" t="s">
        <v>14</v>
      </c>
      <c r="J4121" s="1" t="s">
        <v>22</v>
      </c>
    </row>
    <row r="4122" spans="1:10" x14ac:dyDescent="0.25">
      <c r="A4122" s="1">
        <v>881041</v>
      </c>
      <c r="B4122" s="1" t="s">
        <v>16</v>
      </c>
      <c r="C4122" s="2">
        <v>42434</v>
      </c>
      <c r="D4122" s="2">
        <v>42434.443055555559</v>
      </c>
      <c r="E4122" s="1" t="s">
        <v>11</v>
      </c>
      <c r="F4122" s="1" t="s">
        <v>24</v>
      </c>
      <c r="G4122" s="1">
        <v>30</v>
      </c>
      <c r="H4122" s="1" t="s">
        <v>21</v>
      </c>
      <c r="I4122" s="1" t="s">
        <v>14</v>
      </c>
      <c r="J4122" s="1" t="s">
        <v>22</v>
      </c>
    </row>
    <row r="4123" spans="1:10" x14ac:dyDescent="0.25">
      <c r="A4123" s="1">
        <v>2369649</v>
      </c>
      <c r="B4123" s="1" t="s">
        <v>27</v>
      </c>
      <c r="C4123" s="2">
        <v>42384</v>
      </c>
      <c r="D4123" s="2">
        <v>42384.527083333334</v>
      </c>
      <c r="E4123" s="1" t="s">
        <v>11</v>
      </c>
      <c r="F4123" s="1" t="s">
        <v>12</v>
      </c>
      <c r="G4123" s="1">
        <v>39</v>
      </c>
      <c r="H4123" s="1" t="s">
        <v>13</v>
      </c>
      <c r="I4123" s="1" t="s">
        <v>18</v>
      </c>
      <c r="J4123" s="1" t="s">
        <v>15</v>
      </c>
    </row>
    <row r="4124" spans="1:10" x14ac:dyDescent="0.25">
      <c r="A4124" s="1">
        <v>2369649</v>
      </c>
      <c r="B4124" s="1" t="s">
        <v>31</v>
      </c>
      <c r="C4124" s="2">
        <v>42371</v>
      </c>
      <c r="D4124" s="2">
        <v>42371.192361111112</v>
      </c>
      <c r="E4124" s="1" t="s">
        <v>11</v>
      </c>
      <c r="F4124" s="1" t="s">
        <v>12</v>
      </c>
      <c r="G4124" s="1">
        <v>39</v>
      </c>
      <c r="H4124" s="1" t="s">
        <v>13</v>
      </c>
      <c r="I4124" s="1" t="s">
        <v>25</v>
      </c>
      <c r="J4124" s="1" t="s">
        <v>15</v>
      </c>
    </row>
    <row r="4125" spans="1:10" x14ac:dyDescent="0.25">
      <c r="A4125" s="1">
        <v>832520</v>
      </c>
      <c r="B4125" s="1" t="s">
        <v>36</v>
      </c>
      <c r="C4125" s="2">
        <v>42431</v>
      </c>
      <c r="D4125" s="2">
        <v>42431.357638888891</v>
      </c>
      <c r="E4125" s="1" t="s">
        <v>11</v>
      </c>
      <c r="F4125" s="1" t="s">
        <v>12</v>
      </c>
      <c r="G4125" s="1">
        <v>28</v>
      </c>
      <c r="H4125" s="1" t="s">
        <v>13</v>
      </c>
      <c r="I4125" s="1" t="s">
        <v>14</v>
      </c>
      <c r="J4125" s="1" t="s">
        <v>22</v>
      </c>
    </row>
    <row r="4126" spans="1:10" x14ac:dyDescent="0.25">
      <c r="A4126" s="1">
        <v>832520</v>
      </c>
      <c r="B4126" s="1" t="s">
        <v>37</v>
      </c>
      <c r="C4126" s="2">
        <v>42432</v>
      </c>
      <c r="D4126" s="2">
        <v>42432.15902777778</v>
      </c>
      <c r="E4126" s="1" t="s">
        <v>11</v>
      </c>
      <c r="F4126" s="1" t="s">
        <v>12</v>
      </c>
      <c r="G4126" s="1">
        <v>28</v>
      </c>
      <c r="H4126" s="1" t="s">
        <v>13</v>
      </c>
      <c r="I4126" s="1" t="s">
        <v>25</v>
      </c>
      <c r="J4126" s="1" t="s">
        <v>22</v>
      </c>
    </row>
    <row r="4127" spans="1:10" x14ac:dyDescent="0.25">
      <c r="A4127" s="1">
        <v>809707</v>
      </c>
      <c r="B4127" s="1" t="s">
        <v>41</v>
      </c>
      <c r="C4127" s="2">
        <v>42415</v>
      </c>
      <c r="D4127" s="2">
        <v>42415.163194444445</v>
      </c>
      <c r="E4127" s="1" t="s">
        <v>11</v>
      </c>
      <c r="F4127" s="1" t="s">
        <v>35</v>
      </c>
      <c r="G4127" s="1">
        <v>38</v>
      </c>
      <c r="H4127" s="1" t="s">
        <v>21</v>
      </c>
      <c r="I4127" s="1" t="s">
        <v>25</v>
      </c>
      <c r="J4127" s="1" t="s">
        <v>15</v>
      </c>
    </row>
    <row r="4128" spans="1:10" x14ac:dyDescent="0.25">
      <c r="A4128" s="1">
        <v>809707</v>
      </c>
      <c r="B4128" s="1" t="s">
        <v>33</v>
      </c>
      <c r="C4128" s="2">
        <v>42415</v>
      </c>
      <c r="D4128" s="2">
        <v>42415.4375</v>
      </c>
      <c r="E4128" s="1" t="s">
        <v>11</v>
      </c>
      <c r="F4128" s="1" t="s">
        <v>35</v>
      </c>
      <c r="G4128" s="1">
        <v>38</v>
      </c>
      <c r="H4128" s="1" t="s">
        <v>21</v>
      </c>
      <c r="I4128" s="1" t="s">
        <v>14</v>
      </c>
      <c r="J4128" s="1" t="s">
        <v>15</v>
      </c>
    </row>
    <row r="4129" spans="1:10" x14ac:dyDescent="0.25">
      <c r="A4129" s="1">
        <v>809707</v>
      </c>
      <c r="B4129" s="1" t="s">
        <v>33</v>
      </c>
      <c r="C4129" s="2">
        <v>42415</v>
      </c>
      <c r="D4129" s="2">
        <v>42415.515972222223</v>
      </c>
      <c r="E4129" s="1" t="s">
        <v>11</v>
      </c>
      <c r="F4129" s="1" t="s">
        <v>35</v>
      </c>
      <c r="G4129" s="1">
        <v>38</v>
      </c>
      <c r="H4129" s="1" t="s">
        <v>21</v>
      </c>
      <c r="I4129" s="1" t="s">
        <v>18</v>
      </c>
      <c r="J4129" s="1" t="s">
        <v>15</v>
      </c>
    </row>
    <row r="4130" spans="1:10" x14ac:dyDescent="0.25">
      <c r="A4130" s="1">
        <v>809707</v>
      </c>
      <c r="B4130" s="1" t="s">
        <v>31</v>
      </c>
      <c r="C4130" s="2">
        <v>42416</v>
      </c>
      <c r="D4130" s="2">
        <v>42416.306250000001</v>
      </c>
      <c r="E4130" s="1" t="s">
        <v>11</v>
      </c>
      <c r="F4130" s="1" t="s">
        <v>35</v>
      </c>
      <c r="G4130" s="1">
        <v>38</v>
      </c>
      <c r="H4130" s="1" t="s">
        <v>21</v>
      </c>
      <c r="I4130" s="1" t="s">
        <v>14</v>
      </c>
      <c r="J4130" s="1" t="s">
        <v>15</v>
      </c>
    </row>
    <row r="4131" spans="1:10" x14ac:dyDescent="0.25">
      <c r="A4131" s="1">
        <v>809707</v>
      </c>
      <c r="B4131" s="1" t="s">
        <v>36</v>
      </c>
      <c r="C4131" s="2">
        <v>42417</v>
      </c>
      <c r="D4131" s="2">
        <v>42417.54791666667</v>
      </c>
      <c r="E4131" s="1" t="s">
        <v>11</v>
      </c>
      <c r="F4131" s="1" t="s">
        <v>35</v>
      </c>
      <c r="G4131" s="1">
        <v>38</v>
      </c>
      <c r="H4131" s="1" t="s">
        <v>21</v>
      </c>
      <c r="I4131" s="1" t="s">
        <v>18</v>
      </c>
      <c r="J4131" s="1" t="s">
        <v>15</v>
      </c>
    </row>
    <row r="4132" spans="1:10" x14ac:dyDescent="0.25">
      <c r="A4132" s="1">
        <v>2426928</v>
      </c>
      <c r="B4132" s="1" t="s">
        <v>33</v>
      </c>
      <c r="C4132" s="2">
        <v>42426</v>
      </c>
      <c r="D4132" s="2">
        <v>42426.234027777777</v>
      </c>
      <c r="E4132" s="1" t="s">
        <v>23</v>
      </c>
      <c r="F4132" s="1" t="s">
        <v>24</v>
      </c>
      <c r="G4132" s="1">
        <v>28</v>
      </c>
      <c r="H4132" s="1" t="s">
        <v>21</v>
      </c>
      <c r="I4132" s="1" t="s">
        <v>25</v>
      </c>
      <c r="J4132" s="1" t="s">
        <v>22</v>
      </c>
    </row>
    <row r="4133" spans="1:10" x14ac:dyDescent="0.25">
      <c r="A4133" s="1">
        <v>2426928</v>
      </c>
      <c r="B4133" s="1" t="s">
        <v>31</v>
      </c>
      <c r="C4133" s="2">
        <v>42442</v>
      </c>
      <c r="D4133" s="2">
        <v>42442.347916666666</v>
      </c>
      <c r="E4133" s="1" t="s">
        <v>23</v>
      </c>
      <c r="F4133" s="1" t="s">
        <v>24</v>
      </c>
      <c r="G4133" s="1">
        <v>28</v>
      </c>
      <c r="H4133" s="1" t="s">
        <v>21</v>
      </c>
      <c r="I4133" s="1" t="s">
        <v>14</v>
      </c>
      <c r="J4133" s="1" t="s">
        <v>22</v>
      </c>
    </row>
    <row r="4134" spans="1:10" x14ac:dyDescent="0.25">
      <c r="A4134" s="1">
        <v>809709</v>
      </c>
      <c r="B4134" s="1" t="s">
        <v>29</v>
      </c>
      <c r="C4134" s="2">
        <v>42434</v>
      </c>
      <c r="D4134" s="2">
        <v>42434.135416666664</v>
      </c>
      <c r="E4134" s="1" t="s">
        <v>23</v>
      </c>
      <c r="F4134" s="1" t="s">
        <v>12</v>
      </c>
      <c r="G4134" s="1">
        <v>40</v>
      </c>
      <c r="H4134" s="1" t="s">
        <v>13</v>
      </c>
      <c r="I4134" s="1" t="s">
        <v>25</v>
      </c>
      <c r="J4134" s="1" t="s">
        <v>15</v>
      </c>
    </row>
    <row r="4135" spans="1:10" x14ac:dyDescent="0.25">
      <c r="A4135" s="1">
        <v>809709</v>
      </c>
      <c r="B4135" s="1" t="s">
        <v>31</v>
      </c>
      <c r="C4135" s="2">
        <v>42423</v>
      </c>
      <c r="D4135" s="2">
        <v>42423.149305555555</v>
      </c>
      <c r="E4135" s="1" t="s">
        <v>23</v>
      </c>
      <c r="F4135" s="1" t="s">
        <v>12</v>
      </c>
      <c r="G4135" s="1">
        <v>40</v>
      </c>
      <c r="H4135" s="1" t="s">
        <v>13</v>
      </c>
      <c r="I4135" s="1" t="s">
        <v>25</v>
      </c>
      <c r="J4135" s="1" t="s">
        <v>15</v>
      </c>
    </row>
    <row r="4136" spans="1:10" x14ac:dyDescent="0.25">
      <c r="A4136" s="1">
        <v>809709</v>
      </c>
      <c r="B4136" s="1" t="s">
        <v>45</v>
      </c>
      <c r="C4136" s="2">
        <v>42423</v>
      </c>
      <c r="D4136" s="2">
        <v>42423.163194444445</v>
      </c>
      <c r="E4136" s="1" t="s">
        <v>23</v>
      </c>
      <c r="F4136" s="1" t="s">
        <v>12</v>
      </c>
      <c r="G4136" s="1">
        <v>40</v>
      </c>
      <c r="H4136" s="1" t="s">
        <v>13</v>
      </c>
      <c r="I4136" s="1" t="s">
        <v>25</v>
      </c>
      <c r="J4136" s="1" t="s">
        <v>15</v>
      </c>
    </row>
    <row r="4137" spans="1:10" x14ac:dyDescent="0.25">
      <c r="A4137" s="1">
        <v>2091234</v>
      </c>
      <c r="B4137" s="1" t="s">
        <v>30</v>
      </c>
      <c r="C4137" s="2">
        <v>42405</v>
      </c>
      <c r="D4137" s="2">
        <v>42405.36041666667</v>
      </c>
      <c r="E4137" s="1" t="s">
        <v>11</v>
      </c>
      <c r="F4137" s="1" t="s">
        <v>35</v>
      </c>
      <c r="G4137" s="1">
        <v>42</v>
      </c>
      <c r="H4137" s="1" t="s">
        <v>21</v>
      </c>
      <c r="I4137" s="1" t="s">
        <v>14</v>
      </c>
      <c r="J4137" s="1" t="s">
        <v>15</v>
      </c>
    </row>
    <row r="4138" spans="1:10" x14ac:dyDescent="0.25">
      <c r="A4138" s="1">
        <v>2091234</v>
      </c>
      <c r="B4138" s="1" t="s">
        <v>36</v>
      </c>
      <c r="C4138" s="2">
        <v>42398</v>
      </c>
      <c r="D4138" s="2">
        <v>42398.14166666667</v>
      </c>
      <c r="E4138" s="1" t="s">
        <v>11</v>
      </c>
      <c r="F4138" s="1" t="s">
        <v>35</v>
      </c>
      <c r="G4138" s="1">
        <v>42</v>
      </c>
      <c r="H4138" s="1" t="s">
        <v>21</v>
      </c>
      <c r="I4138" s="1" t="s">
        <v>25</v>
      </c>
      <c r="J4138" s="1" t="s">
        <v>15</v>
      </c>
    </row>
    <row r="4139" spans="1:10" x14ac:dyDescent="0.25">
      <c r="A4139" s="1">
        <v>804262</v>
      </c>
      <c r="B4139" s="1" t="s">
        <v>29</v>
      </c>
      <c r="C4139" s="2">
        <v>42393</v>
      </c>
      <c r="D4139" s="2">
        <v>42393.425000000003</v>
      </c>
      <c r="E4139" s="1" t="s">
        <v>11</v>
      </c>
      <c r="F4139" s="1" t="s">
        <v>20</v>
      </c>
      <c r="G4139" s="1">
        <v>22</v>
      </c>
      <c r="H4139" s="1" t="s">
        <v>32</v>
      </c>
      <c r="I4139" s="1" t="s">
        <v>14</v>
      </c>
      <c r="J4139" s="1" t="s">
        <v>22</v>
      </c>
    </row>
    <row r="4140" spans="1:10" x14ac:dyDescent="0.25">
      <c r="A4140" s="1">
        <v>773978</v>
      </c>
      <c r="B4140" s="1" t="s">
        <v>36</v>
      </c>
      <c r="C4140" s="2">
        <v>42457</v>
      </c>
      <c r="D4140" s="2">
        <v>42457.52847222222</v>
      </c>
      <c r="E4140" s="1" t="s">
        <v>17</v>
      </c>
      <c r="F4140" s="1" t="s">
        <v>17</v>
      </c>
      <c r="G4140" s="1">
        <v>0</v>
      </c>
      <c r="H4140" s="1" t="s">
        <v>17</v>
      </c>
      <c r="I4140" s="1" t="s">
        <v>18</v>
      </c>
      <c r="J4140" s="1" t="s">
        <v>19</v>
      </c>
    </row>
    <row r="4141" spans="1:10" x14ac:dyDescent="0.25">
      <c r="A4141" s="1">
        <v>884342</v>
      </c>
      <c r="B4141" s="1" t="s">
        <v>29</v>
      </c>
      <c r="C4141" s="2">
        <v>42430</v>
      </c>
      <c r="D4141" s="2">
        <v>42430.425000000003</v>
      </c>
      <c r="E4141" s="1" t="s">
        <v>23</v>
      </c>
      <c r="F4141" s="1" t="s">
        <v>24</v>
      </c>
      <c r="G4141" s="1">
        <v>38</v>
      </c>
      <c r="H4141" s="1" t="s">
        <v>13</v>
      </c>
      <c r="I4141" s="1" t="s">
        <v>14</v>
      </c>
      <c r="J4141" s="1" t="s">
        <v>15</v>
      </c>
    </row>
    <row r="4142" spans="1:10" x14ac:dyDescent="0.25">
      <c r="A4142" s="1">
        <v>893227</v>
      </c>
      <c r="B4142" s="1" t="s">
        <v>36</v>
      </c>
      <c r="C4142" s="2">
        <v>42447</v>
      </c>
      <c r="D4142" s="2">
        <v>42447.352777777778</v>
      </c>
      <c r="E4142" s="1" t="s">
        <v>11</v>
      </c>
      <c r="F4142" s="1" t="s">
        <v>35</v>
      </c>
      <c r="G4142" s="1">
        <v>27</v>
      </c>
      <c r="H4142" s="1" t="s">
        <v>28</v>
      </c>
      <c r="I4142" s="1" t="s">
        <v>14</v>
      </c>
      <c r="J4142" s="1" t="s">
        <v>22</v>
      </c>
    </row>
    <row r="4143" spans="1:10" x14ac:dyDescent="0.25">
      <c r="A4143" s="1">
        <v>893227</v>
      </c>
      <c r="B4143" s="1" t="s">
        <v>33</v>
      </c>
      <c r="C4143" s="2">
        <v>42435</v>
      </c>
      <c r="D4143" s="2">
        <v>42435.217361111114</v>
      </c>
      <c r="E4143" s="1" t="s">
        <v>11</v>
      </c>
      <c r="F4143" s="1" t="s">
        <v>35</v>
      </c>
      <c r="G4143" s="1">
        <v>27</v>
      </c>
      <c r="H4143" s="1" t="s">
        <v>28</v>
      </c>
      <c r="I4143" s="1" t="s">
        <v>25</v>
      </c>
      <c r="J4143" s="1" t="s">
        <v>22</v>
      </c>
    </row>
    <row r="4144" spans="1:10" x14ac:dyDescent="0.25">
      <c r="A4144" s="1">
        <v>893557</v>
      </c>
      <c r="B4144" s="1" t="s">
        <v>31</v>
      </c>
      <c r="C4144" s="2">
        <v>42450</v>
      </c>
      <c r="D4144" s="2">
        <v>42450.563888888886</v>
      </c>
      <c r="E4144" s="1" t="s">
        <v>11</v>
      </c>
      <c r="F4144" s="1" t="s">
        <v>20</v>
      </c>
      <c r="G4144" s="1">
        <v>27</v>
      </c>
      <c r="H4144" s="1" t="s">
        <v>34</v>
      </c>
      <c r="I4144" s="1" t="s">
        <v>18</v>
      </c>
      <c r="J4144" s="1" t="s">
        <v>22</v>
      </c>
    </row>
    <row r="4145" spans="1:10" x14ac:dyDescent="0.25">
      <c r="A4145" s="1">
        <v>806986</v>
      </c>
      <c r="B4145" s="1" t="s">
        <v>47</v>
      </c>
      <c r="C4145" s="2">
        <v>42424</v>
      </c>
      <c r="D4145" s="2">
        <v>42424.38958333333</v>
      </c>
      <c r="E4145" s="1" t="s">
        <v>11</v>
      </c>
      <c r="F4145" s="1" t="s">
        <v>35</v>
      </c>
      <c r="G4145" s="1">
        <v>34</v>
      </c>
      <c r="H4145" s="1" t="s">
        <v>43</v>
      </c>
      <c r="I4145" s="1" t="s">
        <v>14</v>
      </c>
      <c r="J4145" s="1" t="s">
        <v>15</v>
      </c>
    </row>
    <row r="4146" spans="1:10" x14ac:dyDescent="0.25">
      <c r="A4146" s="1">
        <v>806986</v>
      </c>
      <c r="B4146" s="1" t="s">
        <v>50</v>
      </c>
      <c r="C4146" s="2">
        <v>42424</v>
      </c>
      <c r="D4146" s="2">
        <v>42424.394444444442</v>
      </c>
      <c r="E4146" s="1" t="s">
        <v>11</v>
      </c>
      <c r="F4146" s="1" t="s">
        <v>35</v>
      </c>
      <c r="G4146" s="1">
        <v>34</v>
      </c>
      <c r="H4146" s="1" t="s">
        <v>43</v>
      </c>
      <c r="I4146" s="1" t="s">
        <v>14</v>
      </c>
      <c r="J4146" s="1" t="s">
        <v>15</v>
      </c>
    </row>
    <row r="4147" spans="1:10" x14ac:dyDescent="0.25">
      <c r="A4147" s="1">
        <v>806986</v>
      </c>
      <c r="B4147" s="1" t="s">
        <v>47</v>
      </c>
      <c r="C4147" s="2">
        <v>42424</v>
      </c>
      <c r="D4147" s="2">
        <v>42424.395138888889</v>
      </c>
      <c r="E4147" s="1" t="s">
        <v>11</v>
      </c>
      <c r="F4147" s="1" t="s">
        <v>35</v>
      </c>
      <c r="G4147" s="1">
        <v>34</v>
      </c>
      <c r="H4147" s="1" t="s">
        <v>43</v>
      </c>
      <c r="I4147" s="1" t="s">
        <v>14</v>
      </c>
      <c r="J4147" s="1" t="s">
        <v>15</v>
      </c>
    </row>
    <row r="4148" spans="1:10" x14ac:dyDescent="0.25">
      <c r="A4148" s="1">
        <v>2204194</v>
      </c>
      <c r="B4148" s="1" t="s">
        <v>16</v>
      </c>
      <c r="C4148" s="2">
        <v>42447</v>
      </c>
      <c r="D4148" s="2">
        <v>42447.254861111112</v>
      </c>
      <c r="E4148" s="1" t="s">
        <v>11</v>
      </c>
      <c r="F4148" s="1" t="s">
        <v>35</v>
      </c>
      <c r="G4148" s="1">
        <v>27</v>
      </c>
      <c r="H4148" s="1" t="s">
        <v>34</v>
      </c>
      <c r="I4148" s="1" t="s">
        <v>25</v>
      </c>
      <c r="J4148" s="1" t="s">
        <v>22</v>
      </c>
    </row>
    <row r="4149" spans="1:10" x14ac:dyDescent="0.25">
      <c r="A4149" s="1">
        <v>2204194</v>
      </c>
      <c r="B4149" s="1" t="s">
        <v>36</v>
      </c>
      <c r="C4149" s="2">
        <v>42456</v>
      </c>
      <c r="D4149" s="2">
        <v>42456.352083333331</v>
      </c>
      <c r="E4149" s="1" t="s">
        <v>11</v>
      </c>
      <c r="F4149" s="1" t="s">
        <v>35</v>
      </c>
      <c r="G4149" s="1">
        <v>27</v>
      </c>
      <c r="H4149" s="1" t="s">
        <v>34</v>
      </c>
      <c r="I4149" s="1" t="s">
        <v>14</v>
      </c>
      <c r="J4149" s="1" t="s">
        <v>22</v>
      </c>
    </row>
    <row r="4150" spans="1:10" x14ac:dyDescent="0.25">
      <c r="A4150" s="1">
        <v>809715</v>
      </c>
      <c r="B4150" s="1" t="s">
        <v>40</v>
      </c>
      <c r="C4150" s="2">
        <v>42422</v>
      </c>
      <c r="D4150" s="2">
        <v>42422.338888888888</v>
      </c>
      <c r="E4150" s="1" t="s">
        <v>11</v>
      </c>
      <c r="F4150" s="1" t="s">
        <v>35</v>
      </c>
      <c r="G4150" s="1">
        <v>41</v>
      </c>
      <c r="H4150" s="1" t="s">
        <v>34</v>
      </c>
      <c r="I4150" s="1" t="s">
        <v>14</v>
      </c>
      <c r="J4150" s="1" t="s">
        <v>15</v>
      </c>
    </row>
    <row r="4151" spans="1:10" x14ac:dyDescent="0.25">
      <c r="A4151" s="1">
        <v>809715</v>
      </c>
      <c r="B4151" s="1" t="s">
        <v>30</v>
      </c>
      <c r="C4151" s="2">
        <v>42440</v>
      </c>
      <c r="D4151" s="2">
        <v>42440.292361111111</v>
      </c>
      <c r="E4151" s="1" t="s">
        <v>11</v>
      </c>
      <c r="F4151" s="1" t="s">
        <v>35</v>
      </c>
      <c r="G4151" s="1">
        <v>41</v>
      </c>
      <c r="H4151" s="1" t="s">
        <v>34</v>
      </c>
      <c r="I4151" s="1" t="s">
        <v>14</v>
      </c>
      <c r="J4151" s="1" t="s">
        <v>15</v>
      </c>
    </row>
    <row r="4152" spans="1:10" x14ac:dyDescent="0.25">
      <c r="A4152" s="1">
        <v>809715</v>
      </c>
      <c r="B4152" s="1" t="s">
        <v>36</v>
      </c>
      <c r="C4152" s="2">
        <v>42440</v>
      </c>
      <c r="D4152" s="2">
        <v>42440.21875</v>
      </c>
      <c r="E4152" s="1" t="s">
        <v>11</v>
      </c>
      <c r="F4152" s="1" t="s">
        <v>35</v>
      </c>
      <c r="G4152" s="1">
        <v>41</v>
      </c>
      <c r="H4152" s="1" t="s">
        <v>34</v>
      </c>
      <c r="I4152" s="1" t="s">
        <v>25</v>
      </c>
      <c r="J4152" s="1" t="s">
        <v>15</v>
      </c>
    </row>
    <row r="4153" spans="1:10" x14ac:dyDescent="0.25">
      <c r="A4153" s="1">
        <v>809715</v>
      </c>
      <c r="B4153" s="1" t="s">
        <v>36</v>
      </c>
      <c r="C4153" s="2">
        <v>42432</v>
      </c>
      <c r="D4153" s="2">
        <v>42432.466666666667</v>
      </c>
      <c r="E4153" s="1" t="s">
        <v>11</v>
      </c>
      <c r="F4153" s="1" t="s">
        <v>35</v>
      </c>
      <c r="G4153" s="1">
        <v>41</v>
      </c>
      <c r="H4153" s="1" t="s">
        <v>34</v>
      </c>
      <c r="I4153" s="1" t="s">
        <v>18</v>
      </c>
      <c r="J4153" s="1" t="s">
        <v>15</v>
      </c>
    </row>
    <row r="4154" spans="1:10" x14ac:dyDescent="0.25">
      <c r="A4154" s="1">
        <v>809715</v>
      </c>
      <c r="B4154" s="1" t="s">
        <v>31</v>
      </c>
      <c r="C4154" s="2">
        <v>42434</v>
      </c>
      <c r="D4154" s="2">
        <v>42434.368055555555</v>
      </c>
      <c r="E4154" s="1" t="s">
        <v>11</v>
      </c>
      <c r="F4154" s="1" t="s">
        <v>35</v>
      </c>
      <c r="G4154" s="1">
        <v>41</v>
      </c>
      <c r="H4154" s="1" t="s">
        <v>34</v>
      </c>
      <c r="I4154" s="1" t="s">
        <v>14</v>
      </c>
      <c r="J4154" s="1" t="s">
        <v>15</v>
      </c>
    </row>
    <row r="4155" spans="1:10" x14ac:dyDescent="0.25">
      <c r="A4155" s="1">
        <v>809715</v>
      </c>
      <c r="B4155" s="1" t="s">
        <v>16</v>
      </c>
      <c r="C4155" s="2">
        <v>42435</v>
      </c>
      <c r="D4155" s="2">
        <v>42435.416666666664</v>
      </c>
      <c r="E4155" s="1" t="s">
        <v>11</v>
      </c>
      <c r="F4155" s="1" t="s">
        <v>35</v>
      </c>
      <c r="G4155" s="1">
        <v>41</v>
      </c>
      <c r="H4155" s="1" t="s">
        <v>34</v>
      </c>
      <c r="I4155" s="1" t="s">
        <v>14</v>
      </c>
      <c r="J4155" s="1" t="s">
        <v>15</v>
      </c>
    </row>
    <row r="4156" spans="1:10" x14ac:dyDescent="0.25">
      <c r="A4156" s="1">
        <v>809715</v>
      </c>
      <c r="B4156" s="1" t="s">
        <v>27</v>
      </c>
      <c r="C4156" s="2">
        <v>42423</v>
      </c>
      <c r="D4156" s="2">
        <v>42423.219444444447</v>
      </c>
      <c r="E4156" s="1" t="s">
        <v>11</v>
      </c>
      <c r="F4156" s="1" t="s">
        <v>35</v>
      </c>
      <c r="G4156" s="1">
        <v>41</v>
      </c>
      <c r="H4156" s="1" t="s">
        <v>34</v>
      </c>
      <c r="I4156" s="1" t="s">
        <v>25</v>
      </c>
      <c r="J4156" s="1" t="s">
        <v>15</v>
      </c>
    </row>
    <row r="4157" spans="1:10" x14ac:dyDescent="0.25">
      <c r="A4157" s="1">
        <v>809715</v>
      </c>
      <c r="B4157" s="1" t="s">
        <v>40</v>
      </c>
      <c r="C4157" s="2">
        <v>42453</v>
      </c>
      <c r="D4157" s="2">
        <v>42453.501388888886</v>
      </c>
      <c r="E4157" s="1" t="s">
        <v>11</v>
      </c>
      <c r="F4157" s="1" t="s">
        <v>35</v>
      </c>
      <c r="G4157" s="1">
        <v>41</v>
      </c>
      <c r="H4157" s="1" t="s">
        <v>34</v>
      </c>
      <c r="I4157" s="1" t="s">
        <v>18</v>
      </c>
      <c r="J4157" s="1" t="s">
        <v>15</v>
      </c>
    </row>
    <row r="4158" spans="1:10" x14ac:dyDescent="0.25">
      <c r="A4158" s="1">
        <v>2204195</v>
      </c>
      <c r="B4158" s="1" t="s">
        <v>16</v>
      </c>
      <c r="C4158" s="2">
        <v>42419</v>
      </c>
      <c r="D4158" s="2">
        <v>42419.151388888888</v>
      </c>
      <c r="E4158" s="1" t="s">
        <v>11</v>
      </c>
      <c r="F4158" s="1" t="s">
        <v>20</v>
      </c>
      <c r="G4158" s="1">
        <v>45</v>
      </c>
      <c r="H4158" s="1" t="s">
        <v>49</v>
      </c>
      <c r="I4158" s="1" t="s">
        <v>25</v>
      </c>
      <c r="J4158" s="1" t="s">
        <v>15</v>
      </c>
    </row>
    <row r="4159" spans="1:10" x14ac:dyDescent="0.25">
      <c r="A4159" s="1">
        <v>2204195</v>
      </c>
      <c r="B4159" s="1" t="s">
        <v>33</v>
      </c>
      <c r="C4159" s="2">
        <v>42388</v>
      </c>
      <c r="D4159" s="2">
        <v>42388.168055555558</v>
      </c>
      <c r="E4159" s="1" t="s">
        <v>11</v>
      </c>
      <c r="F4159" s="1" t="s">
        <v>20</v>
      </c>
      <c r="G4159" s="1">
        <v>45</v>
      </c>
      <c r="H4159" s="1" t="s">
        <v>49</v>
      </c>
      <c r="I4159" s="1" t="s">
        <v>25</v>
      </c>
      <c r="J4159" s="1" t="s">
        <v>15</v>
      </c>
    </row>
    <row r="4160" spans="1:10" x14ac:dyDescent="0.25">
      <c r="A4160" s="1">
        <v>2204195</v>
      </c>
      <c r="B4160" s="1" t="s">
        <v>16</v>
      </c>
      <c r="C4160" s="2">
        <v>42458</v>
      </c>
      <c r="D4160" s="2">
        <v>42458.615277777775</v>
      </c>
      <c r="E4160" s="1" t="s">
        <v>11</v>
      </c>
      <c r="F4160" s="1" t="s">
        <v>20</v>
      </c>
      <c r="G4160" s="1">
        <v>45</v>
      </c>
      <c r="H4160" s="1" t="s">
        <v>49</v>
      </c>
      <c r="I4160" s="1" t="s">
        <v>44</v>
      </c>
      <c r="J4160" s="1" t="s">
        <v>15</v>
      </c>
    </row>
    <row r="4161" spans="1:10" x14ac:dyDescent="0.25">
      <c r="A4161" s="1">
        <v>809716</v>
      </c>
      <c r="B4161" s="1" t="s">
        <v>16</v>
      </c>
      <c r="C4161" s="2">
        <v>42421</v>
      </c>
      <c r="D4161" s="2">
        <v>42421.582638888889</v>
      </c>
      <c r="E4161" s="1" t="s">
        <v>23</v>
      </c>
      <c r="F4161" s="1" t="s">
        <v>12</v>
      </c>
      <c r="G4161" s="1">
        <v>41</v>
      </c>
      <c r="H4161" s="1" t="s">
        <v>21</v>
      </c>
      <c r="I4161" s="1" t="s">
        <v>18</v>
      </c>
      <c r="J4161" s="1" t="s">
        <v>15</v>
      </c>
    </row>
    <row r="4162" spans="1:10" x14ac:dyDescent="0.25">
      <c r="A4162" s="1">
        <v>809716</v>
      </c>
      <c r="B4162" s="1" t="s">
        <v>30</v>
      </c>
      <c r="C4162" s="2">
        <v>42418</v>
      </c>
      <c r="D4162" s="2">
        <v>42418.435416666667</v>
      </c>
      <c r="E4162" s="1" t="s">
        <v>23</v>
      </c>
      <c r="F4162" s="1" t="s">
        <v>12</v>
      </c>
      <c r="G4162" s="1">
        <v>41</v>
      </c>
      <c r="H4162" s="1" t="s">
        <v>21</v>
      </c>
      <c r="I4162" s="1" t="s">
        <v>14</v>
      </c>
      <c r="J4162" s="1" t="s">
        <v>15</v>
      </c>
    </row>
    <row r="4163" spans="1:10" x14ac:dyDescent="0.25">
      <c r="A4163" s="1">
        <v>940466</v>
      </c>
      <c r="B4163" s="1" t="s">
        <v>31</v>
      </c>
      <c r="C4163" s="2">
        <v>42457</v>
      </c>
      <c r="D4163" s="2">
        <v>42457.15347222222</v>
      </c>
      <c r="E4163" s="1" t="s">
        <v>11</v>
      </c>
      <c r="F4163" s="1" t="s">
        <v>24</v>
      </c>
      <c r="G4163" s="1">
        <v>26</v>
      </c>
      <c r="H4163" s="1" t="s">
        <v>43</v>
      </c>
      <c r="I4163" s="1" t="s">
        <v>25</v>
      </c>
      <c r="J4163" s="1" t="s">
        <v>22</v>
      </c>
    </row>
    <row r="4164" spans="1:10" x14ac:dyDescent="0.25">
      <c r="A4164" s="1">
        <v>940466</v>
      </c>
      <c r="B4164" s="1" t="s">
        <v>30</v>
      </c>
      <c r="C4164" s="2">
        <v>42457</v>
      </c>
      <c r="D4164" s="2">
        <v>42457.188194444447</v>
      </c>
      <c r="E4164" s="1" t="s">
        <v>11</v>
      </c>
      <c r="F4164" s="1" t="s">
        <v>24</v>
      </c>
      <c r="G4164" s="1">
        <v>26</v>
      </c>
      <c r="H4164" s="1" t="s">
        <v>43</v>
      </c>
      <c r="I4164" s="1" t="s">
        <v>25</v>
      </c>
      <c r="J4164" s="1" t="s">
        <v>22</v>
      </c>
    </row>
    <row r="4165" spans="1:10" x14ac:dyDescent="0.25">
      <c r="A4165" s="1">
        <v>940466</v>
      </c>
      <c r="B4165" s="1" t="s">
        <v>31</v>
      </c>
      <c r="C4165" s="2">
        <v>42457</v>
      </c>
      <c r="D4165" s="2">
        <v>42457.193055555559</v>
      </c>
      <c r="E4165" s="1" t="s">
        <v>11</v>
      </c>
      <c r="F4165" s="1" t="s">
        <v>24</v>
      </c>
      <c r="G4165" s="1">
        <v>26</v>
      </c>
      <c r="H4165" s="1" t="s">
        <v>43</v>
      </c>
      <c r="I4165" s="1" t="s">
        <v>25</v>
      </c>
      <c r="J4165" s="1" t="s">
        <v>22</v>
      </c>
    </row>
    <row r="4166" spans="1:10" x14ac:dyDescent="0.25">
      <c r="A4166" s="1">
        <v>940466</v>
      </c>
      <c r="B4166" s="1" t="s">
        <v>40</v>
      </c>
      <c r="C4166" s="2">
        <v>42457</v>
      </c>
      <c r="D4166" s="2">
        <v>42457.206944444442</v>
      </c>
      <c r="E4166" s="1" t="s">
        <v>11</v>
      </c>
      <c r="F4166" s="1" t="s">
        <v>24</v>
      </c>
      <c r="G4166" s="1">
        <v>26</v>
      </c>
      <c r="H4166" s="1" t="s">
        <v>43</v>
      </c>
      <c r="I4166" s="1" t="s">
        <v>25</v>
      </c>
      <c r="J4166" s="1" t="s">
        <v>22</v>
      </c>
    </row>
    <row r="4167" spans="1:10" x14ac:dyDescent="0.25">
      <c r="A4167" s="1">
        <v>1107565</v>
      </c>
      <c r="B4167" s="1" t="s">
        <v>30</v>
      </c>
      <c r="C4167" s="2">
        <v>42379</v>
      </c>
      <c r="D4167" s="2">
        <v>42379.4</v>
      </c>
      <c r="E4167" s="1" t="s">
        <v>11</v>
      </c>
      <c r="F4167" s="1" t="s">
        <v>20</v>
      </c>
      <c r="G4167" s="1">
        <v>28</v>
      </c>
      <c r="H4167" s="1" t="s">
        <v>34</v>
      </c>
      <c r="I4167" s="1" t="s">
        <v>14</v>
      </c>
      <c r="J4167" s="1" t="s">
        <v>22</v>
      </c>
    </row>
    <row r="4168" spans="1:10" x14ac:dyDescent="0.25">
      <c r="A4168" s="1">
        <v>2426946</v>
      </c>
      <c r="B4168" s="1" t="s">
        <v>47</v>
      </c>
      <c r="C4168" s="2">
        <v>42414</v>
      </c>
      <c r="D4168" s="2">
        <v>42414.504861111112</v>
      </c>
      <c r="E4168" s="1" t="s">
        <v>11</v>
      </c>
      <c r="F4168" s="1" t="s">
        <v>24</v>
      </c>
      <c r="G4168" s="1">
        <v>32</v>
      </c>
      <c r="H4168" s="1" t="s">
        <v>34</v>
      </c>
      <c r="I4168" s="1" t="s">
        <v>18</v>
      </c>
      <c r="J4168" s="1" t="s">
        <v>15</v>
      </c>
    </row>
    <row r="4169" spans="1:10" x14ac:dyDescent="0.25">
      <c r="A4169" s="1">
        <v>809717</v>
      </c>
      <c r="B4169" s="1" t="s">
        <v>45</v>
      </c>
      <c r="C4169" s="2">
        <v>42419</v>
      </c>
      <c r="D4169" s="2">
        <v>42419.34652777778</v>
      </c>
      <c r="E4169" s="1" t="s">
        <v>11</v>
      </c>
      <c r="F4169" s="1" t="s">
        <v>35</v>
      </c>
      <c r="G4169" s="1">
        <v>28</v>
      </c>
      <c r="H4169" s="1" t="s">
        <v>32</v>
      </c>
      <c r="I4169" s="1" t="s">
        <v>14</v>
      </c>
      <c r="J4169" s="1" t="s">
        <v>22</v>
      </c>
    </row>
    <row r="4170" spans="1:10" x14ac:dyDescent="0.25">
      <c r="A4170" s="1">
        <v>809717</v>
      </c>
      <c r="B4170" s="1" t="s">
        <v>47</v>
      </c>
      <c r="C4170" s="2">
        <v>42425</v>
      </c>
      <c r="D4170" s="2">
        <v>42425.368750000001</v>
      </c>
      <c r="E4170" s="1" t="s">
        <v>11</v>
      </c>
      <c r="F4170" s="1" t="s">
        <v>35</v>
      </c>
      <c r="G4170" s="1">
        <v>28</v>
      </c>
      <c r="H4170" s="1" t="s">
        <v>32</v>
      </c>
      <c r="I4170" s="1" t="s">
        <v>14</v>
      </c>
      <c r="J4170" s="1" t="s">
        <v>22</v>
      </c>
    </row>
    <row r="4171" spans="1:10" x14ac:dyDescent="0.25">
      <c r="A4171" s="1">
        <v>809717</v>
      </c>
      <c r="B4171" s="1" t="s">
        <v>45</v>
      </c>
      <c r="C4171" s="2">
        <v>42417</v>
      </c>
      <c r="D4171" s="2">
        <v>42417.536805555559</v>
      </c>
      <c r="E4171" s="1" t="s">
        <v>11</v>
      </c>
      <c r="F4171" s="1" t="s">
        <v>35</v>
      </c>
      <c r="G4171" s="1">
        <v>28</v>
      </c>
      <c r="H4171" s="1" t="s">
        <v>32</v>
      </c>
      <c r="I4171" s="1" t="s">
        <v>18</v>
      </c>
      <c r="J4171" s="1" t="s">
        <v>22</v>
      </c>
    </row>
    <row r="4172" spans="1:10" x14ac:dyDescent="0.25">
      <c r="A4172" s="1">
        <v>893233</v>
      </c>
      <c r="B4172" s="1" t="s">
        <v>40</v>
      </c>
      <c r="C4172" s="2">
        <v>42435</v>
      </c>
      <c r="D4172" s="2">
        <v>42435.529166666667</v>
      </c>
      <c r="E4172" s="1" t="s">
        <v>11</v>
      </c>
      <c r="F4172" s="1" t="s">
        <v>12</v>
      </c>
      <c r="G4172" s="1">
        <v>26</v>
      </c>
      <c r="H4172" s="1" t="s">
        <v>52</v>
      </c>
      <c r="I4172" s="1" t="s">
        <v>18</v>
      </c>
      <c r="J4172" s="1" t="s">
        <v>22</v>
      </c>
    </row>
    <row r="4173" spans="1:10" x14ac:dyDescent="0.25">
      <c r="A4173" s="1">
        <v>893233</v>
      </c>
      <c r="B4173" s="1" t="s">
        <v>41</v>
      </c>
      <c r="C4173" s="2">
        <v>42449</v>
      </c>
      <c r="D4173" s="2">
        <v>42449.580555555556</v>
      </c>
      <c r="E4173" s="1" t="s">
        <v>11</v>
      </c>
      <c r="F4173" s="1" t="s">
        <v>12</v>
      </c>
      <c r="G4173" s="1">
        <v>26</v>
      </c>
      <c r="H4173" s="1" t="s">
        <v>52</v>
      </c>
      <c r="I4173" s="1" t="s">
        <v>18</v>
      </c>
      <c r="J4173" s="1" t="s">
        <v>22</v>
      </c>
    </row>
    <row r="4174" spans="1:10" x14ac:dyDescent="0.25">
      <c r="A4174" s="1">
        <v>893233</v>
      </c>
      <c r="B4174" s="1" t="s">
        <v>30</v>
      </c>
      <c r="C4174" s="2">
        <v>42436</v>
      </c>
      <c r="D4174" s="2">
        <v>42436.576388888891</v>
      </c>
      <c r="E4174" s="1" t="s">
        <v>11</v>
      </c>
      <c r="F4174" s="1" t="s">
        <v>12</v>
      </c>
      <c r="G4174" s="1">
        <v>26</v>
      </c>
      <c r="H4174" s="1" t="s">
        <v>52</v>
      </c>
      <c r="I4174" s="1" t="s">
        <v>18</v>
      </c>
      <c r="J4174" s="1" t="s">
        <v>22</v>
      </c>
    </row>
    <row r="4175" spans="1:10" x14ac:dyDescent="0.25">
      <c r="A4175" s="1">
        <v>893233</v>
      </c>
      <c r="B4175" s="1" t="s">
        <v>40</v>
      </c>
      <c r="C4175" s="2">
        <v>42439</v>
      </c>
      <c r="D4175" s="2">
        <v>42439.427083333336</v>
      </c>
      <c r="E4175" s="1" t="s">
        <v>11</v>
      </c>
      <c r="F4175" s="1" t="s">
        <v>12</v>
      </c>
      <c r="G4175" s="1">
        <v>26</v>
      </c>
      <c r="H4175" s="1" t="s">
        <v>52</v>
      </c>
      <c r="I4175" s="1" t="s">
        <v>14</v>
      </c>
      <c r="J4175" s="1" t="s">
        <v>22</v>
      </c>
    </row>
    <row r="4176" spans="1:10" x14ac:dyDescent="0.25">
      <c r="A4176" s="1">
        <v>804601</v>
      </c>
      <c r="B4176" s="1" t="s">
        <v>31</v>
      </c>
      <c r="C4176" s="2">
        <v>42413</v>
      </c>
      <c r="D4176" s="2">
        <v>42413.440972222219</v>
      </c>
      <c r="E4176" s="1" t="s">
        <v>23</v>
      </c>
      <c r="F4176" s="1" t="s">
        <v>24</v>
      </c>
      <c r="G4176" s="1">
        <v>25</v>
      </c>
      <c r="H4176" s="1" t="s">
        <v>21</v>
      </c>
      <c r="I4176" s="1" t="s">
        <v>14</v>
      </c>
      <c r="J4176" s="1" t="s">
        <v>22</v>
      </c>
    </row>
    <row r="4177" spans="1:10" x14ac:dyDescent="0.25">
      <c r="A4177" s="1">
        <v>893615</v>
      </c>
      <c r="B4177" s="1" t="s">
        <v>31</v>
      </c>
      <c r="C4177" s="2">
        <v>42446</v>
      </c>
      <c r="D4177" s="2">
        <v>42446.53125</v>
      </c>
      <c r="E4177" s="1" t="s">
        <v>11</v>
      </c>
      <c r="F4177" s="1" t="s">
        <v>12</v>
      </c>
      <c r="G4177" s="1">
        <v>26</v>
      </c>
      <c r="H4177" s="1" t="s">
        <v>13</v>
      </c>
      <c r="I4177" s="1" t="s">
        <v>18</v>
      </c>
      <c r="J4177" s="1" t="s">
        <v>22</v>
      </c>
    </row>
    <row r="4178" spans="1:10" x14ac:dyDescent="0.25">
      <c r="A4178" s="1">
        <v>893233</v>
      </c>
      <c r="B4178" s="1" t="s">
        <v>27</v>
      </c>
      <c r="C4178" s="2">
        <v>42446</v>
      </c>
      <c r="D4178" s="2">
        <v>42446.318055555559</v>
      </c>
      <c r="E4178" s="1" t="s">
        <v>11</v>
      </c>
      <c r="F4178" s="1" t="s">
        <v>12</v>
      </c>
      <c r="G4178" s="1">
        <v>26</v>
      </c>
      <c r="H4178" s="1" t="s">
        <v>52</v>
      </c>
      <c r="I4178" s="1" t="s">
        <v>14</v>
      </c>
      <c r="J4178" s="1" t="s">
        <v>22</v>
      </c>
    </row>
    <row r="4179" spans="1:10" x14ac:dyDescent="0.25">
      <c r="A4179" s="1">
        <v>33103</v>
      </c>
      <c r="B4179" s="1" t="s">
        <v>37</v>
      </c>
      <c r="C4179" s="2">
        <v>42375</v>
      </c>
      <c r="D4179" s="2">
        <v>42375.236805555556</v>
      </c>
      <c r="E4179" s="1" t="s">
        <v>11</v>
      </c>
      <c r="F4179" s="1" t="s">
        <v>12</v>
      </c>
      <c r="G4179" s="1">
        <v>26</v>
      </c>
      <c r="H4179" s="1" t="s">
        <v>21</v>
      </c>
      <c r="I4179" s="1" t="s">
        <v>25</v>
      </c>
      <c r="J4179" s="1" t="s">
        <v>22</v>
      </c>
    </row>
    <row r="4180" spans="1:10" x14ac:dyDescent="0.25">
      <c r="A4180" s="1">
        <v>869662</v>
      </c>
      <c r="B4180" s="1" t="s">
        <v>16</v>
      </c>
      <c r="C4180" s="2">
        <v>42437</v>
      </c>
      <c r="D4180" s="2">
        <v>42437.533333333333</v>
      </c>
      <c r="E4180" s="1" t="s">
        <v>11</v>
      </c>
      <c r="F4180" s="1" t="s">
        <v>24</v>
      </c>
      <c r="G4180" s="1">
        <v>21</v>
      </c>
      <c r="H4180" s="1" t="s">
        <v>21</v>
      </c>
      <c r="I4180" s="1" t="s">
        <v>18</v>
      </c>
      <c r="J4180" s="1" t="s">
        <v>22</v>
      </c>
    </row>
    <row r="4181" spans="1:10" x14ac:dyDescent="0.25">
      <c r="A4181" s="1">
        <v>869662</v>
      </c>
      <c r="B4181" s="1" t="s">
        <v>31</v>
      </c>
      <c r="C4181" s="2">
        <v>42433</v>
      </c>
      <c r="D4181" s="2">
        <v>42433.603472222225</v>
      </c>
      <c r="E4181" s="1" t="s">
        <v>11</v>
      </c>
      <c r="F4181" s="1" t="s">
        <v>24</v>
      </c>
      <c r="G4181" s="1">
        <v>21</v>
      </c>
      <c r="H4181" s="1" t="s">
        <v>21</v>
      </c>
      <c r="I4181" s="1" t="s">
        <v>44</v>
      </c>
      <c r="J4181" s="1" t="s">
        <v>22</v>
      </c>
    </row>
    <row r="4182" spans="1:10" x14ac:dyDescent="0.25">
      <c r="A4182" s="1">
        <v>821285</v>
      </c>
      <c r="B4182" s="1" t="s">
        <v>45</v>
      </c>
      <c r="C4182" s="2">
        <v>42435</v>
      </c>
      <c r="D4182" s="2">
        <v>42435.315972222219</v>
      </c>
      <c r="E4182" s="1" t="s">
        <v>11</v>
      </c>
      <c r="F4182" s="1" t="s">
        <v>35</v>
      </c>
      <c r="G4182" s="1">
        <v>39</v>
      </c>
      <c r="H4182" s="1" t="s">
        <v>13</v>
      </c>
      <c r="I4182" s="1" t="s">
        <v>14</v>
      </c>
      <c r="J4182" s="1" t="s">
        <v>15</v>
      </c>
    </row>
    <row r="4183" spans="1:10" x14ac:dyDescent="0.25">
      <c r="A4183" s="1">
        <v>821285</v>
      </c>
      <c r="B4183" s="1" t="s">
        <v>40</v>
      </c>
      <c r="C4183" s="2">
        <v>42427</v>
      </c>
      <c r="D4183" s="2">
        <v>42427.36041666667</v>
      </c>
      <c r="E4183" s="1" t="s">
        <v>11</v>
      </c>
      <c r="F4183" s="1" t="s">
        <v>35</v>
      </c>
      <c r="G4183" s="1">
        <v>39</v>
      </c>
      <c r="H4183" s="1" t="s">
        <v>13</v>
      </c>
      <c r="I4183" s="1" t="s">
        <v>14</v>
      </c>
      <c r="J4183" s="1" t="s">
        <v>15</v>
      </c>
    </row>
    <row r="4184" spans="1:10" x14ac:dyDescent="0.25">
      <c r="A4184" s="1">
        <v>809718</v>
      </c>
      <c r="B4184" s="1" t="s">
        <v>10</v>
      </c>
      <c r="C4184" s="2">
        <v>42374</v>
      </c>
      <c r="D4184" s="2">
        <v>42374.506944444445</v>
      </c>
      <c r="E4184" s="1" t="s">
        <v>23</v>
      </c>
      <c r="F4184" s="1" t="s">
        <v>35</v>
      </c>
      <c r="G4184" s="1">
        <v>17</v>
      </c>
      <c r="H4184" s="1" t="s">
        <v>28</v>
      </c>
      <c r="I4184" s="1" t="s">
        <v>18</v>
      </c>
      <c r="J4184" s="1" t="s">
        <v>19</v>
      </c>
    </row>
    <row r="4185" spans="1:10" x14ac:dyDescent="0.25">
      <c r="A4185" s="1">
        <v>809718</v>
      </c>
      <c r="B4185" s="1" t="s">
        <v>40</v>
      </c>
      <c r="C4185" s="2">
        <v>42399</v>
      </c>
      <c r="D4185" s="2">
        <v>42399.206250000003</v>
      </c>
      <c r="E4185" s="1" t="s">
        <v>23</v>
      </c>
      <c r="F4185" s="1" t="s">
        <v>35</v>
      </c>
      <c r="G4185" s="1">
        <v>17</v>
      </c>
      <c r="H4185" s="1" t="s">
        <v>28</v>
      </c>
      <c r="I4185" s="1" t="s">
        <v>25</v>
      </c>
      <c r="J4185" s="1" t="s">
        <v>19</v>
      </c>
    </row>
    <row r="4186" spans="1:10" x14ac:dyDescent="0.25">
      <c r="A4186" s="1">
        <v>809718</v>
      </c>
      <c r="B4186" s="1" t="s">
        <v>30</v>
      </c>
      <c r="C4186" s="2">
        <v>42380</v>
      </c>
      <c r="D4186" s="2">
        <v>42380.34652777778</v>
      </c>
      <c r="E4186" s="1" t="s">
        <v>23</v>
      </c>
      <c r="F4186" s="1" t="s">
        <v>35</v>
      </c>
      <c r="G4186" s="1">
        <v>17</v>
      </c>
      <c r="H4186" s="1" t="s">
        <v>28</v>
      </c>
      <c r="I4186" s="1" t="s">
        <v>14</v>
      </c>
      <c r="J4186" s="1" t="s">
        <v>19</v>
      </c>
    </row>
    <row r="4187" spans="1:10" x14ac:dyDescent="0.25">
      <c r="A4187" s="1">
        <v>809718</v>
      </c>
      <c r="B4187" s="1" t="s">
        <v>40</v>
      </c>
      <c r="C4187" s="2">
        <v>42418</v>
      </c>
      <c r="D4187" s="2">
        <v>42418.474999999999</v>
      </c>
      <c r="E4187" s="1" t="s">
        <v>23</v>
      </c>
      <c r="F4187" s="1" t="s">
        <v>35</v>
      </c>
      <c r="G4187" s="1">
        <v>17</v>
      </c>
      <c r="H4187" s="1" t="s">
        <v>28</v>
      </c>
      <c r="I4187" s="1" t="s">
        <v>18</v>
      </c>
      <c r="J4187" s="1" t="s">
        <v>19</v>
      </c>
    </row>
    <row r="4188" spans="1:10" x14ac:dyDescent="0.25">
      <c r="A4188" s="1">
        <v>780021</v>
      </c>
      <c r="B4188" s="1" t="s">
        <v>31</v>
      </c>
      <c r="C4188" s="2">
        <v>42430</v>
      </c>
      <c r="D4188" s="2">
        <v>42430.211805555555</v>
      </c>
      <c r="E4188" s="1" t="s">
        <v>11</v>
      </c>
      <c r="F4188" s="1" t="s">
        <v>35</v>
      </c>
      <c r="G4188" s="1">
        <v>43</v>
      </c>
      <c r="H4188" s="1" t="s">
        <v>34</v>
      </c>
      <c r="I4188" s="1" t="s">
        <v>25</v>
      </c>
      <c r="J4188" s="1" t="s">
        <v>15</v>
      </c>
    </row>
    <row r="4189" spans="1:10" x14ac:dyDescent="0.25">
      <c r="A4189" s="1">
        <v>2000222</v>
      </c>
      <c r="B4189" s="1" t="s">
        <v>36</v>
      </c>
      <c r="C4189" s="2">
        <v>42433</v>
      </c>
      <c r="D4189" s="2">
        <v>42433.511111111111</v>
      </c>
      <c r="E4189" s="1" t="s">
        <v>11</v>
      </c>
      <c r="F4189" s="1" t="s">
        <v>35</v>
      </c>
      <c r="G4189" s="1">
        <v>35</v>
      </c>
      <c r="H4189" s="1" t="s">
        <v>43</v>
      </c>
      <c r="I4189" s="1" t="s">
        <v>18</v>
      </c>
      <c r="J4189" s="1" t="s">
        <v>15</v>
      </c>
    </row>
    <row r="4190" spans="1:10" x14ac:dyDescent="0.25">
      <c r="A4190" s="1">
        <v>2000222</v>
      </c>
      <c r="B4190" s="1" t="s">
        <v>33</v>
      </c>
      <c r="C4190" s="2">
        <v>42389</v>
      </c>
      <c r="D4190" s="2">
        <v>42389.525694444441</v>
      </c>
      <c r="E4190" s="1" t="s">
        <v>11</v>
      </c>
      <c r="F4190" s="1" t="s">
        <v>35</v>
      </c>
      <c r="G4190" s="1">
        <v>35</v>
      </c>
      <c r="H4190" s="1" t="s">
        <v>43</v>
      </c>
      <c r="I4190" s="1" t="s">
        <v>18</v>
      </c>
      <c r="J4190" s="1" t="s">
        <v>15</v>
      </c>
    </row>
    <row r="4191" spans="1:10" x14ac:dyDescent="0.25">
      <c r="A4191" s="1">
        <v>794178</v>
      </c>
      <c r="B4191" s="1" t="s">
        <v>29</v>
      </c>
      <c r="C4191" s="2">
        <v>42414</v>
      </c>
      <c r="D4191" s="2">
        <v>42414.196527777778</v>
      </c>
      <c r="E4191" s="1" t="s">
        <v>11</v>
      </c>
      <c r="F4191" s="1" t="s">
        <v>35</v>
      </c>
      <c r="G4191" s="1">
        <v>36</v>
      </c>
      <c r="H4191" s="1" t="s">
        <v>52</v>
      </c>
      <c r="I4191" s="1" t="s">
        <v>25</v>
      </c>
      <c r="J4191" s="1" t="s">
        <v>15</v>
      </c>
    </row>
    <row r="4192" spans="1:10" x14ac:dyDescent="0.25">
      <c r="A4192" s="1">
        <v>821289</v>
      </c>
      <c r="B4192" s="1" t="s">
        <v>16</v>
      </c>
      <c r="C4192" s="2">
        <v>42426</v>
      </c>
      <c r="D4192" s="2">
        <v>42426.245138888888</v>
      </c>
      <c r="E4192" s="1" t="s">
        <v>11</v>
      </c>
      <c r="F4192" s="1" t="s">
        <v>35</v>
      </c>
      <c r="G4192" s="1">
        <v>57</v>
      </c>
      <c r="H4192" s="1" t="s">
        <v>13</v>
      </c>
      <c r="I4192" s="1" t="s">
        <v>25</v>
      </c>
      <c r="J4192" s="1" t="s">
        <v>26</v>
      </c>
    </row>
    <row r="4193" spans="1:10" x14ac:dyDescent="0.25">
      <c r="A4193" s="1">
        <v>821289</v>
      </c>
      <c r="B4193" s="1" t="s">
        <v>33</v>
      </c>
      <c r="C4193" s="2">
        <v>42425</v>
      </c>
      <c r="D4193" s="2">
        <v>42425.308333333334</v>
      </c>
      <c r="E4193" s="1" t="s">
        <v>11</v>
      </c>
      <c r="F4193" s="1" t="s">
        <v>35</v>
      </c>
      <c r="G4193" s="1">
        <v>57</v>
      </c>
      <c r="H4193" s="1" t="s">
        <v>13</v>
      </c>
      <c r="I4193" s="1" t="s">
        <v>14</v>
      </c>
      <c r="J4193" s="1" t="s">
        <v>26</v>
      </c>
    </row>
    <row r="4194" spans="1:10" x14ac:dyDescent="0.25">
      <c r="A4194" s="1">
        <v>821289</v>
      </c>
      <c r="B4194" s="1" t="s">
        <v>45</v>
      </c>
      <c r="C4194" s="2">
        <v>42418</v>
      </c>
      <c r="D4194" s="2">
        <v>42418.50277777778</v>
      </c>
      <c r="E4194" s="1" t="s">
        <v>11</v>
      </c>
      <c r="F4194" s="1" t="s">
        <v>35</v>
      </c>
      <c r="G4194" s="1">
        <v>57</v>
      </c>
      <c r="H4194" s="1" t="s">
        <v>13</v>
      </c>
      <c r="I4194" s="1" t="s">
        <v>18</v>
      </c>
      <c r="J4194" s="1" t="s">
        <v>26</v>
      </c>
    </row>
    <row r="4195" spans="1:10" x14ac:dyDescent="0.25">
      <c r="A4195" s="1">
        <v>723671</v>
      </c>
      <c r="B4195" s="1" t="s">
        <v>33</v>
      </c>
      <c r="C4195" s="2">
        <v>42388</v>
      </c>
      <c r="D4195" s="2">
        <v>42388.397222222222</v>
      </c>
      <c r="E4195" s="1" t="s">
        <v>11</v>
      </c>
      <c r="F4195" s="1" t="s">
        <v>35</v>
      </c>
      <c r="G4195" s="1">
        <v>32</v>
      </c>
      <c r="H4195" s="1" t="s">
        <v>21</v>
      </c>
      <c r="I4195" s="1" t="s">
        <v>14</v>
      </c>
      <c r="J4195" s="1" t="s">
        <v>15</v>
      </c>
    </row>
    <row r="4196" spans="1:10" x14ac:dyDescent="0.25">
      <c r="A4196" s="1">
        <v>866983</v>
      </c>
      <c r="B4196" s="1" t="s">
        <v>16</v>
      </c>
      <c r="C4196" s="2">
        <v>42445</v>
      </c>
      <c r="D4196" s="2">
        <v>42445.473611111112</v>
      </c>
      <c r="E4196" s="1" t="s">
        <v>11</v>
      </c>
      <c r="F4196" s="1" t="s">
        <v>20</v>
      </c>
      <c r="G4196" s="1">
        <v>23</v>
      </c>
      <c r="H4196" s="1" t="s">
        <v>46</v>
      </c>
      <c r="I4196" s="1" t="s">
        <v>18</v>
      </c>
      <c r="J4196" s="1" t="s">
        <v>22</v>
      </c>
    </row>
    <row r="4197" spans="1:10" x14ac:dyDescent="0.25">
      <c r="A4197" s="1">
        <v>866983</v>
      </c>
      <c r="B4197" s="1" t="s">
        <v>16</v>
      </c>
      <c r="C4197" s="2">
        <v>42458</v>
      </c>
      <c r="D4197" s="2">
        <v>42458.188194444447</v>
      </c>
      <c r="E4197" s="1" t="s">
        <v>11</v>
      </c>
      <c r="F4197" s="1" t="s">
        <v>20</v>
      </c>
      <c r="G4197" s="1">
        <v>23</v>
      </c>
      <c r="H4197" s="1" t="s">
        <v>46</v>
      </c>
      <c r="I4197" s="1" t="s">
        <v>25</v>
      </c>
      <c r="J4197" s="1" t="s">
        <v>22</v>
      </c>
    </row>
    <row r="4198" spans="1:10" x14ac:dyDescent="0.25">
      <c r="A4198" s="1">
        <v>794179</v>
      </c>
      <c r="B4198" s="1" t="s">
        <v>40</v>
      </c>
      <c r="C4198" s="2">
        <v>42432</v>
      </c>
      <c r="D4198" s="2">
        <v>42432.161111111112</v>
      </c>
      <c r="E4198" s="1" t="s">
        <v>11</v>
      </c>
      <c r="F4198" s="1" t="s">
        <v>35</v>
      </c>
      <c r="G4198" s="1">
        <v>23</v>
      </c>
      <c r="H4198" s="1" t="s">
        <v>28</v>
      </c>
      <c r="I4198" s="1" t="s">
        <v>25</v>
      </c>
      <c r="J4198" s="1" t="s">
        <v>22</v>
      </c>
    </row>
    <row r="4199" spans="1:10" x14ac:dyDescent="0.25">
      <c r="A4199" s="1">
        <v>2415063</v>
      </c>
      <c r="B4199" s="1" t="s">
        <v>33</v>
      </c>
      <c r="C4199" s="2">
        <v>42453</v>
      </c>
      <c r="D4199" s="2">
        <v>42453.184027777781</v>
      </c>
      <c r="E4199" s="1" t="s">
        <v>11</v>
      </c>
      <c r="F4199" s="1" t="s">
        <v>20</v>
      </c>
      <c r="G4199" s="1">
        <v>22</v>
      </c>
      <c r="H4199" s="1" t="s">
        <v>43</v>
      </c>
      <c r="I4199" s="1" t="s">
        <v>25</v>
      </c>
      <c r="J4199" s="1" t="s">
        <v>22</v>
      </c>
    </row>
    <row r="4200" spans="1:10" x14ac:dyDescent="0.25">
      <c r="A4200" s="1">
        <v>940469</v>
      </c>
      <c r="B4200" s="1" t="s">
        <v>33</v>
      </c>
      <c r="C4200" s="2">
        <v>42452</v>
      </c>
      <c r="D4200" s="2">
        <v>42452.1875</v>
      </c>
      <c r="E4200" s="1" t="s">
        <v>11</v>
      </c>
      <c r="F4200" s="1" t="s">
        <v>17</v>
      </c>
      <c r="G4200" s="1">
        <v>42</v>
      </c>
      <c r="H4200" s="1" t="s">
        <v>21</v>
      </c>
      <c r="I4200" s="1" t="s">
        <v>25</v>
      </c>
      <c r="J4200" s="1" t="s">
        <v>15</v>
      </c>
    </row>
    <row r="4201" spans="1:10" x14ac:dyDescent="0.25">
      <c r="A4201" s="1">
        <v>940469</v>
      </c>
      <c r="B4201" s="1" t="s">
        <v>16</v>
      </c>
      <c r="C4201" s="2">
        <v>42455</v>
      </c>
      <c r="D4201" s="2">
        <v>42455.245833333334</v>
      </c>
      <c r="E4201" s="1" t="s">
        <v>11</v>
      </c>
      <c r="F4201" s="1" t="s">
        <v>17</v>
      </c>
      <c r="G4201" s="1">
        <v>42</v>
      </c>
      <c r="H4201" s="1" t="s">
        <v>21</v>
      </c>
      <c r="I4201" s="1" t="s">
        <v>25</v>
      </c>
      <c r="J4201" s="1" t="s">
        <v>15</v>
      </c>
    </row>
    <row r="4202" spans="1:10" x14ac:dyDescent="0.25">
      <c r="A4202" s="1">
        <v>821290</v>
      </c>
      <c r="B4202" s="1" t="s">
        <v>37</v>
      </c>
      <c r="C4202" s="2">
        <v>42399</v>
      </c>
      <c r="D4202" s="2">
        <v>42399.186111111114</v>
      </c>
      <c r="E4202" s="1" t="s">
        <v>23</v>
      </c>
      <c r="F4202" s="1" t="s">
        <v>20</v>
      </c>
      <c r="G4202" s="1">
        <v>33</v>
      </c>
      <c r="H4202" s="1" t="s">
        <v>32</v>
      </c>
      <c r="I4202" s="1" t="s">
        <v>25</v>
      </c>
      <c r="J4202" s="1" t="s">
        <v>15</v>
      </c>
    </row>
    <row r="4203" spans="1:10" x14ac:dyDescent="0.25">
      <c r="A4203" s="1">
        <v>772528</v>
      </c>
      <c r="B4203" s="1" t="s">
        <v>33</v>
      </c>
      <c r="C4203" s="2">
        <v>42453</v>
      </c>
      <c r="D4203" s="2">
        <v>42453.51666666667</v>
      </c>
      <c r="E4203" s="1" t="s">
        <v>23</v>
      </c>
      <c r="F4203" s="1" t="s">
        <v>35</v>
      </c>
      <c r="G4203" s="1">
        <v>32</v>
      </c>
      <c r="H4203" s="1" t="s">
        <v>34</v>
      </c>
      <c r="I4203" s="1" t="s">
        <v>18</v>
      </c>
      <c r="J4203" s="1" t="s">
        <v>15</v>
      </c>
    </row>
    <row r="4204" spans="1:10" x14ac:dyDescent="0.25">
      <c r="A4204" s="1">
        <v>772528</v>
      </c>
      <c r="B4204" s="1" t="s">
        <v>48</v>
      </c>
      <c r="C4204" s="2">
        <v>42378</v>
      </c>
      <c r="D4204" s="2">
        <v>42378.178472222222</v>
      </c>
      <c r="E4204" s="1" t="s">
        <v>23</v>
      </c>
      <c r="F4204" s="1" t="s">
        <v>35</v>
      </c>
      <c r="G4204" s="1">
        <v>32</v>
      </c>
      <c r="H4204" s="1" t="s">
        <v>34</v>
      </c>
      <c r="I4204" s="1" t="s">
        <v>25</v>
      </c>
      <c r="J4204" s="1" t="s">
        <v>15</v>
      </c>
    </row>
    <row r="4205" spans="1:10" x14ac:dyDescent="0.25">
      <c r="A4205" s="1">
        <v>772528</v>
      </c>
      <c r="B4205" s="1" t="s">
        <v>30</v>
      </c>
      <c r="C4205" s="2">
        <v>42394</v>
      </c>
      <c r="D4205" s="2">
        <v>42394.268750000003</v>
      </c>
      <c r="E4205" s="1" t="s">
        <v>23</v>
      </c>
      <c r="F4205" s="1" t="s">
        <v>35</v>
      </c>
      <c r="G4205" s="1">
        <v>32</v>
      </c>
      <c r="H4205" s="1" t="s">
        <v>34</v>
      </c>
      <c r="I4205" s="1" t="s">
        <v>25</v>
      </c>
      <c r="J4205" s="1" t="s">
        <v>15</v>
      </c>
    </row>
    <row r="4206" spans="1:10" x14ac:dyDescent="0.25">
      <c r="A4206" s="1">
        <v>772528</v>
      </c>
      <c r="B4206" s="1" t="s">
        <v>47</v>
      </c>
      <c r="C4206" s="2">
        <v>42377</v>
      </c>
      <c r="D4206" s="2">
        <v>42377.438888888886</v>
      </c>
      <c r="E4206" s="1" t="s">
        <v>23</v>
      </c>
      <c r="F4206" s="1" t="s">
        <v>35</v>
      </c>
      <c r="G4206" s="1">
        <v>32</v>
      </c>
      <c r="H4206" s="1" t="s">
        <v>34</v>
      </c>
      <c r="I4206" s="1" t="s">
        <v>14</v>
      </c>
      <c r="J4206" s="1" t="s">
        <v>15</v>
      </c>
    </row>
    <row r="4207" spans="1:10" x14ac:dyDescent="0.25">
      <c r="A4207" s="1">
        <v>120169</v>
      </c>
      <c r="B4207" s="1" t="s">
        <v>40</v>
      </c>
      <c r="C4207" s="2">
        <v>42380</v>
      </c>
      <c r="D4207" s="2">
        <v>42380.572916666664</v>
      </c>
      <c r="E4207" s="1" t="s">
        <v>23</v>
      </c>
      <c r="F4207" s="1" t="s">
        <v>35</v>
      </c>
      <c r="G4207" s="1">
        <v>30</v>
      </c>
      <c r="H4207" s="1" t="s">
        <v>21</v>
      </c>
      <c r="I4207" s="1" t="s">
        <v>18</v>
      </c>
      <c r="J4207" s="1" t="s">
        <v>22</v>
      </c>
    </row>
    <row r="4208" spans="1:10" x14ac:dyDescent="0.25">
      <c r="A4208" s="1">
        <v>120169</v>
      </c>
      <c r="B4208" s="1" t="s">
        <v>40</v>
      </c>
      <c r="C4208" s="2">
        <v>42377</v>
      </c>
      <c r="D4208" s="2">
        <v>42377.230555555558</v>
      </c>
      <c r="E4208" s="1" t="s">
        <v>23</v>
      </c>
      <c r="F4208" s="1" t="s">
        <v>35</v>
      </c>
      <c r="G4208" s="1">
        <v>30</v>
      </c>
      <c r="H4208" s="1" t="s">
        <v>21</v>
      </c>
      <c r="I4208" s="1" t="s">
        <v>25</v>
      </c>
      <c r="J4208" s="1" t="s">
        <v>22</v>
      </c>
    </row>
    <row r="4209" spans="1:10" x14ac:dyDescent="0.25">
      <c r="A4209" s="1">
        <v>183982</v>
      </c>
      <c r="B4209" s="1" t="s">
        <v>40</v>
      </c>
      <c r="C4209" s="2">
        <v>42395</v>
      </c>
      <c r="D4209" s="2">
        <v>42395.281944444447</v>
      </c>
      <c r="E4209" s="1" t="s">
        <v>23</v>
      </c>
      <c r="F4209" s="1" t="s">
        <v>35</v>
      </c>
      <c r="G4209" s="1">
        <v>27</v>
      </c>
      <c r="H4209" s="1" t="s">
        <v>21</v>
      </c>
      <c r="I4209" s="1" t="s">
        <v>25</v>
      </c>
      <c r="J4209" s="1" t="s">
        <v>22</v>
      </c>
    </row>
    <row r="4210" spans="1:10" x14ac:dyDescent="0.25">
      <c r="A4210" s="1">
        <v>824262</v>
      </c>
      <c r="B4210" s="1" t="s">
        <v>33</v>
      </c>
      <c r="C4210" s="2">
        <v>42426</v>
      </c>
      <c r="D4210" s="2">
        <v>42426.331944444442</v>
      </c>
      <c r="E4210" s="1" t="s">
        <v>11</v>
      </c>
      <c r="F4210" s="1" t="s">
        <v>35</v>
      </c>
      <c r="G4210" s="1">
        <v>47</v>
      </c>
      <c r="H4210" s="1" t="s">
        <v>21</v>
      </c>
      <c r="I4210" s="1" t="s">
        <v>14</v>
      </c>
      <c r="J4210" s="1" t="s">
        <v>26</v>
      </c>
    </row>
    <row r="4211" spans="1:10" x14ac:dyDescent="0.25">
      <c r="A4211" s="1">
        <v>809723</v>
      </c>
      <c r="B4211" s="1" t="s">
        <v>27</v>
      </c>
      <c r="C4211" s="2">
        <v>42421</v>
      </c>
      <c r="D4211" s="2">
        <v>42421.447222222225</v>
      </c>
      <c r="E4211" s="1" t="s">
        <v>11</v>
      </c>
      <c r="F4211" s="1" t="s">
        <v>35</v>
      </c>
      <c r="G4211" s="1">
        <v>27</v>
      </c>
      <c r="H4211" s="1" t="s">
        <v>21</v>
      </c>
      <c r="I4211" s="1" t="s">
        <v>14</v>
      </c>
      <c r="J4211" s="1" t="s">
        <v>22</v>
      </c>
    </row>
    <row r="4212" spans="1:10" x14ac:dyDescent="0.25">
      <c r="A4212" s="1">
        <v>809723</v>
      </c>
      <c r="B4212" s="1" t="s">
        <v>29</v>
      </c>
      <c r="C4212" s="2">
        <v>42423</v>
      </c>
      <c r="D4212" s="2">
        <v>42423.296527777777</v>
      </c>
      <c r="E4212" s="1" t="s">
        <v>11</v>
      </c>
      <c r="F4212" s="1" t="s">
        <v>35</v>
      </c>
      <c r="G4212" s="1">
        <v>27</v>
      </c>
      <c r="H4212" s="1" t="s">
        <v>21</v>
      </c>
      <c r="I4212" s="1" t="s">
        <v>14</v>
      </c>
      <c r="J4212" s="1" t="s">
        <v>22</v>
      </c>
    </row>
    <row r="4213" spans="1:10" x14ac:dyDescent="0.25">
      <c r="A4213" s="1">
        <v>772529</v>
      </c>
      <c r="B4213" s="1" t="s">
        <v>33</v>
      </c>
      <c r="C4213" s="2">
        <v>42426</v>
      </c>
      <c r="D4213" s="2">
        <v>42426.611111111109</v>
      </c>
      <c r="E4213" s="1" t="s">
        <v>11</v>
      </c>
      <c r="F4213" s="1" t="s">
        <v>35</v>
      </c>
      <c r="G4213" s="1">
        <v>27</v>
      </c>
      <c r="H4213" s="1" t="s">
        <v>21</v>
      </c>
      <c r="I4213" s="1" t="s">
        <v>44</v>
      </c>
      <c r="J4213" s="1" t="s">
        <v>22</v>
      </c>
    </row>
    <row r="4214" spans="1:10" x14ac:dyDescent="0.25">
      <c r="A4214" s="1">
        <v>772529</v>
      </c>
      <c r="B4214" s="1" t="s">
        <v>31</v>
      </c>
      <c r="C4214" s="2">
        <v>42415</v>
      </c>
      <c r="D4214" s="2">
        <v>42415.597222222219</v>
      </c>
      <c r="E4214" s="1" t="s">
        <v>11</v>
      </c>
      <c r="F4214" s="1" t="s">
        <v>35</v>
      </c>
      <c r="G4214" s="1">
        <v>27</v>
      </c>
      <c r="H4214" s="1" t="s">
        <v>21</v>
      </c>
      <c r="I4214" s="1" t="s">
        <v>44</v>
      </c>
      <c r="J4214" s="1" t="s">
        <v>22</v>
      </c>
    </row>
    <row r="4215" spans="1:10" x14ac:dyDescent="0.25">
      <c r="A4215" s="1">
        <v>772529</v>
      </c>
      <c r="B4215" s="1" t="s">
        <v>33</v>
      </c>
      <c r="C4215" s="2">
        <v>42414</v>
      </c>
      <c r="D4215" s="2">
        <v>42414.424305555556</v>
      </c>
      <c r="E4215" s="1" t="s">
        <v>11</v>
      </c>
      <c r="F4215" s="1" t="s">
        <v>35</v>
      </c>
      <c r="G4215" s="1">
        <v>27</v>
      </c>
      <c r="H4215" s="1" t="s">
        <v>21</v>
      </c>
      <c r="I4215" s="1" t="s">
        <v>14</v>
      </c>
      <c r="J4215" s="1" t="s">
        <v>22</v>
      </c>
    </row>
    <row r="4216" spans="1:10" x14ac:dyDescent="0.25">
      <c r="A4216" s="1">
        <v>772529</v>
      </c>
      <c r="B4216" s="1" t="s">
        <v>31</v>
      </c>
      <c r="C4216" s="2">
        <v>42386</v>
      </c>
      <c r="D4216" s="2">
        <v>42386.554166666669</v>
      </c>
      <c r="E4216" s="1" t="s">
        <v>11</v>
      </c>
      <c r="F4216" s="1" t="s">
        <v>35</v>
      </c>
      <c r="G4216" s="1">
        <v>27</v>
      </c>
      <c r="H4216" s="1" t="s">
        <v>21</v>
      </c>
      <c r="I4216" s="1" t="s">
        <v>18</v>
      </c>
      <c r="J4216" s="1" t="s">
        <v>22</v>
      </c>
    </row>
    <row r="4217" spans="1:10" x14ac:dyDescent="0.25">
      <c r="A4217" s="1">
        <v>772529</v>
      </c>
      <c r="B4217" s="1" t="s">
        <v>37</v>
      </c>
      <c r="C4217" s="2">
        <v>42386</v>
      </c>
      <c r="D4217" s="2">
        <v>42386.414583333331</v>
      </c>
      <c r="E4217" s="1" t="s">
        <v>11</v>
      </c>
      <c r="F4217" s="1" t="s">
        <v>35</v>
      </c>
      <c r="G4217" s="1">
        <v>27</v>
      </c>
      <c r="H4217" s="1" t="s">
        <v>21</v>
      </c>
      <c r="I4217" s="1" t="s">
        <v>14</v>
      </c>
      <c r="J4217" s="1" t="s">
        <v>22</v>
      </c>
    </row>
    <row r="4218" spans="1:10" x14ac:dyDescent="0.25">
      <c r="A4218" s="1">
        <v>772529</v>
      </c>
      <c r="B4218" s="1" t="s">
        <v>33</v>
      </c>
      <c r="C4218" s="2">
        <v>42406</v>
      </c>
      <c r="D4218" s="2">
        <v>42406.334722222222</v>
      </c>
      <c r="E4218" s="1" t="s">
        <v>11</v>
      </c>
      <c r="F4218" s="1" t="s">
        <v>35</v>
      </c>
      <c r="G4218" s="1">
        <v>27</v>
      </c>
      <c r="H4218" s="1" t="s">
        <v>21</v>
      </c>
      <c r="I4218" s="1" t="s">
        <v>14</v>
      </c>
      <c r="J4218" s="1" t="s">
        <v>22</v>
      </c>
    </row>
    <row r="4219" spans="1:10" x14ac:dyDescent="0.25">
      <c r="A4219" s="1">
        <v>772529</v>
      </c>
      <c r="B4219" s="1" t="s">
        <v>33</v>
      </c>
      <c r="C4219" s="2">
        <v>42435</v>
      </c>
      <c r="D4219" s="2">
        <v>42435.182638888888</v>
      </c>
      <c r="E4219" s="1" t="s">
        <v>11</v>
      </c>
      <c r="F4219" s="1" t="s">
        <v>35</v>
      </c>
      <c r="G4219" s="1">
        <v>27</v>
      </c>
      <c r="H4219" s="1" t="s">
        <v>21</v>
      </c>
      <c r="I4219" s="1" t="s">
        <v>25</v>
      </c>
      <c r="J4219" s="1" t="s">
        <v>22</v>
      </c>
    </row>
    <row r="4220" spans="1:10" x14ac:dyDescent="0.25">
      <c r="A4220" s="1">
        <v>894658</v>
      </c>
      <c r="B4220" s="1" t="s">
        <v>33</v>
      </c>
      <c r="C4220" s="2">
        <v>42452</v>
      </c>
      <c r="D4220" s="2">
        <v>42452.173611111109</v>
      </c>
      <c r="E4220" s="1" t="s">
        <v>11</v>
      </c>
      <c r="F4220" s="1" t="s">
        <v>20</v>
      </c>
      <c r="G4220" s="1">
        <v>30</v>
      </c>
      <c r="H4220" s="1" t="s">
        <v>21</v>
      </c>
      <c r="I4220" s="1" t="s">
        <v>25</v>
      </c>
      <c r="J4220" s="1" t="s">
        <v>22</v>
      </c>
    </row>
    <row r="4221" spans="1:10" x14ac:dyDescent="0.25">
      <c r="A4221" s="1">
        <v>809726</v>
      </c>
      <c r="B4221" s="1" t="s">
        <v>33</v>
      </c>
      <c r="C4221" s="2">
        <v>42453</v>
      </c>
      <c r="D4221" s="2">
        <v>42453.597222222219</v>
      </c>
      <c r="E4221" s="1" t="s">
        <v>11</v>
      </c>
      <c r="F4221" s="1" t="s">
        <v>20</v>
      </c>
      <c r="G4221" s="1">
        <v>31</v>
      </c>
      <c r="H4221" s="1" t="s">
        <v>43</v>
      </c>
      <c r="I4221" s="1" t="s">
        <v>44</v>
      </c>
      <c r="J4221" s="1" t="s">
        <v>15</v>
      </c>
    </row>
    <row r="4222" spans="1:10" x14ac:dyDescent="0.25">
      <c r="A4222" s="1">
        <v>809726</v>
      </c>
      <c r="B4222" s="1" t="s">
        <v>29</v>
      </c>
      <c r="C4222" s="2">
        <v>42453</v>
      </c>
      <c r="D4222" s="2">
        <v>42453.382638888892</v>
      </c>
      <c r="E4222" s="1" t="s">
        <v>11</v>
      </c>
      <c r="F4222" s="1" t="s">
        <v>20</v>
      </c>
      <c r="G4222" s="1">
        <v>31</v>
      </c>
      <c r="H4222" s="1" t="s">
        <v>43</v>
      </c>
      <c r="I4222" s="1" t="s">
        <v>14</v>
      </c>
      <c r="J4222" s="1" t="s">
        <v>15</v>
      </c>
    </row>
    <row r="4223" spans="1:10" x14ac:dyDescent="0.25">
      <c r="A4223" s="1">
        <v>809726</v>
      </c>
      <c r="B4223" s="1" t="s">
        <v>40</v>
      </c>
      <c r="C4223" s="2">
        <v>42417</v>
      </c>
      <c r="D4223" s="2">
        <v>42417.574305555558</v>
      </c>
      <c r="E4223" s="1" t="s">
        <v>11</v>
      </c>
      <c r="F4223" s="1" t="s">
        <v>20</v>
      </c>
      <c r="G4223" s="1">
        <v>31</v>
      </c>
      <c r="H4223" s="1" t="s">
        <v>43</v>
      </c>
      <c r="I4223" s="1" t="s">
        <v>18</v>
      </c>
      <c r="J4223" s="1" t="s">
        <v>15</v>
      </c>
    </row>
    <row r="4224" spans="1:10" x14ac:dyDescent="0.25">
      <c r="A4224" s="1">
        <v>809726</v>
      </c>
      <c r="B4224" s="1" t="s">
        <v>10</v>
      </c>
      <c r="C4224" s="2">
        <v>42417</v>
      </c>
      <c r="D4224" s="2">
        <v>42417.408333333333</v>
      </c>
      <c r="E4224" s="1" t="s">
        <v>11</v>
      </c>
      <c r="F4224" s="1" t="s">
        <v>20</v>
      </c>
      <c r="G4224" s="1">
        <v>31</v>
      </c>
      <c r="H4224" s="1" t="s">
        <v>43</v>
      </c>
      <c r="I4224" s="1" t="s">
        <v>14</v>
      </c>
      <c r="J4224" s="1" t="s">
        <v>15</v>
      </c>
    </row>
    <row r="4225" spans="1:10" x14ac:dyDescent="0.25">
      <c r="A4225" s="1">
        <v>809726</v>
      </c>
      <c r="B4225" s="1" t="s">
        <v>36</v>
      </c>
      <c r="C4225" s="2">
        <v>42417</v>
      </c>
      <c r="D4225" s="2">
        <v>42417.133333333331</v>
      </c>
      <c r="E4225" s="1" t="s">
        <v>11</v>
      </c>
      <c r="F4225" s="1" t="s">
        <v>20</v>
      </c>
      <c r="G4225" s="1">
        <v>31</v>
      </c>
      <c r="H4225" s="1" t="s">
        <v>43</v>
      </c>
      <c r="I4225" s="1" t="s">
        <v>25</v>
      </c>
      <c r="J4225" s="1" t="s">
        <v>15</v>
      </c>
    </row>
    <row r="4226" spans="1:10" x14ac:dyDescent="0.25">
      <c r="A4226" s="1">
        <v>809726</v>
      </c>
      <c r="B4226" s="1" t="s">
        <v>41</v>
      </c>
      <c r="C4226" s="2">
        <v>42441</v>
      </c>
      <c r="D4226" s="2">
        <v>42441.4</v>
      </c>
      <c r="E4226" s="1" t="s">
        <v>11</v>
      </c>
      <c r="F4226" s="1" t="s">
        <v>20</v>
      </c>
      <c r="G4226" s="1">
        <v>31</v>
      </c>
      <c r="H4226" s="1" t="s">
        <v>43</v>
      </c>
      <c r="I4226" s="1" t="s">
        <v>14</v>
      </c>
      <c r="J4226" s="1" t="s">
        <v>15</v>
      </c>
    </row>
    <row r="4227" spans="1:10" x14ac:dyDescent="0.25">
      <c r="A4227" s="1">
        <v>809726</v>
      </c>
      <c r="B4227" s="1" t="s">
        <v>41</v>
      </c>
      <c r="C4227" s="2">
        <v>42458</v>
      </c>
      <c r="D4227" s="2">
        <v>42458.345138888886</v>
      </c>
      <c r="E4227" s="1" t="s">
        <v>11</v>
      </c>
      <c r="F4227" s="1" t="s">
        <v>20</v>
      </c>
      <c r="G4227" s="1">
        <v>31</v>
      </c>
      <c r="H4227" s="1" t="s">
        <v>43</v>
      </c>
      <c r="I4227" s="1" t="s">
        <v>14</v>
      </c>
      <c r="J4227" s="1" t="s">
        <v>15</v>
      </c>
    </row>
    <row r="4228" spans="1:10" x14ac:dyDescent="0.25">
      <c r="A4228" s="1">
        <v>2421483</v>
      </c>
      <c r="B4228" s="1" t="s">
        <v>33</v>
      </c>
      <c r="C4228" s="2">
        <v>42453</v>
      </c>
      <c r="D4228" s="2">
        <v>42453.60833333333</v>
      </c>
      <c r="E4228" s="1" t="s">
        <v>11</v>
      </c>
      <c r="F4228" s="1" t="s">
        <v>12</v>
      </c>
      <c r="G4228" s="1">
        <v>36</v>
      </c>
      <c r="H4228" s="1" t="s">
        <v>13</v>
      </c>
      <c r="I4228" s="1" t="s">
        <v>44</v>
      </c>
      <c r="J4228" s="1" t="s">
        <v>15</v>
      </c>
    </row>
    <row r="4229" spans="1:10" x14ac:dyDescent="0.25">
      <c r="A4229" s="1">
        <v>2421483</v>
      </c>
      <c r="B4229" s="1" t="s">
        <v>30</v>
      </c>
      <c r="C4229" s="2">
        <v>42459</v>
      </c>
      <c r="D4229" s="2">
        <v>42459.375</v>
      </c>
      <c r="E4229" s="1" t="s">
        <v>11</v>
      </c>
      <c r="F4229" s="1" t="s">
        <v>12</v>
      </c>
      <c r="G4229" s="1">
        <v>36</v>
      </c>
      <c r="H4229" s="1" t="s">
        <v>13</v>
      </c>
      <c r="I4229" s="1" t="s">
        <v>14</v>
      </c>
      <c r="J4229" s="1" t="s">
        <v>15</v>
      </c>
    </row>
    <row r="4230" spans="1:10" x14ac:dyDescent="0.25">
      <c r="A4230" s="1">
        <v>2421483</v>
      </c>
      <c r="B4230" s="1" t="s">
        <v>33</v>
      </c>
      <c r="C4230" s="2">
        <v>42455</v>
      </c>
      <c r="D4230" s="2">
        <v>42455.510416666664</v>
      </c>
      <c r="E4230" s="1" t="s">
        <v>11</v>
      </c>
      <c r="F4230" s="1" t="s">
        <v>12</v>
      </c>
      <c r="G4230" s="1">
        <v>36</v>
      </c>
      <c r="H4230" s="1" t="s">
        <v>13</v>
      </c>
      <c r="I4230" s="1" t="s">
        <v>18</v>
      </c>
      <c r="J4230" s="1" t="s">
        <v>15</v>
      </c>
    </row>
    <row r="4231" spans="1:10" x14ac:dyDescent="0.25">
      <c r="A4231" s="1">
        <v>2421483</v>
      </c>
      <c r="B4231" s="1" t="s">
        <v>16</v>
      </c>
      <c r="C4231" s="2">
        <v>42458</v>
      </c>
      <c r="D4231" s="2">
        <v>42458.277083333334</v>
      </c>
      <c r="E4231" s="1" t="s">
        <v>11</v>
      </c>
      <c r="F4231" s="1" t="s">
        <v>12</v>
      </c>
      <c r="G4231" s="1">
        <v>36</v>
      </c>
      <c r="H4231" s="1" t="s">
        <v>13</v>
      </c>
      <c r="I4231" s="1" t="s">
        <v>25</v>
      </c>
      <c r="J4231" s="1" t="s">
        <v>15</v>
      </c>
    </row>
    <row r="4232" spans="1:10" x14ac:dyDescent="0.25">
      <c r="A4232" s="1">
        <v>870104</v>
      </c>
      <c r="B4232" s="1" t="s">
        <v>31</v>
      </c>
      <c r="C4232" s="2">
        <v>42439</v>
      </c>
      <c r="D4232" s="2">
        <v>42439.371527777781</v>
      </c>
      <c r="E4232" s="1" t="s">
        <v>11</v>
      </c>
      <c r="F4232" s="1" t="s">
        <v>20</v>
      </c>
      <c r="G4232" s="1">
        <v>26</v>
      </c>
      <c r="H4232" s="1" t="s">
        <v>21</v>
      </c>
      <c r="I4232" s="1" t="s">
        <v>14</v>
      </c>
      <c r="J4232" s="1" t="s">
        <v>22</v>
      </c>
    </row>
    <row r="4233" spans="1:10" x14ac:dyDescent="0.25">
      <c r="A4233" s="1">
        <v>772532</v>
      </c>
      <c r="B4233" s="1" t="s">
        <v>33</v>
      </c>
      <c r="C4233" s="2">
        <v>42375</v>
      </c>
      <c r="D4233" s="2">
        <v>42375.183333333334</v>
      </c>
      <c r="E4233" s="1" t="s">
        <v>11</v>
      </c>
      <c r="F4233" s="1" t="s">
        <v>12</v>
      </c>
      <c r="G4233" s="1">
        <v>27</v>
      </c>
      <c r="H4233" s="1" t="s">
        <v>13</v>
      </c>
      <c r="I4233" s="1" t="s">
        <v>25</v>
      </c>
      <c r="J4233" s="1" t="s">
        <v>22</v>
      </c>
    </row>
    <row r="4234" spans="1:10" x14ac:dyDescent="0.25">
      <c r="A4234" s="1">
        <v>772532</v>
      </c>
      <c r="B4234" s="1" t="s">
        <v>36</v>
      </c>
      <c r="C4234" s="2">
        <v>42378</v>
      </c>
      <c r="D4234" s="2">
        <v>42378.552777777775</v>
      </c>
      <c r="E4234" s="1" t="s">
        <v>11</v>
      </c>
      <c r="F4234" s="1" t="s">
        <v>12</v>
      </c>
      <c r="G4234" s="1">
        <v>27</v>
      </c>
      <c r="H4234" s="1" t="s">
        <v>13</v>
      </c>
      <c r="I4234" s="1" t="s">
        <v>18</v>
      </c>
      <c r="J4234" s="1" t="s">
        <v>22</v>
      </c>
    </row>
    <row r="4235" spans="1:10" x14ac:dyDescent="0.25">
      <c r="A4235" s="1">
        <v>772532</v>
      </c>
      <c r="B4235" s="1" t="s">
        <v>36</v>
      </c>
      <c r="C4235" s="2">
        <v>42376</v>
      </c>
      <c r="D4235" s="2">
        <v>42376.5</v>
      </c>
      <c r="E4235" s="1" t="s">
        <v>11</v>
      </c>
      <c r="F4235" s="1" t="s">
        <v>12</v>
      </c>
      <c r="G4235" s="1">
        <v>27</v>
      </c>
      <c r="H4235" s="1" t="s">
        <v>13</v>
      </c>
      <c r="I4235" s="1" t="s">
        <v>18</v>
      </c>
      <c r="J4235" s="1" t="s">
        <v>22</v>
      </c>
    </row>
    <row r="4236" spans="1:10" x14ac:dyDescent="0.25">
      <c r="A4236" s="1">
        <v>772532</v>
      </c>
      <c r="B4236" s="1" t="s">
        <v>29</v>
      </c>
      <c r="C4236" s="2">
        <v>42376</v>
      </c>
      <c r="D4236" s="2">
        <v>42376.289583333331</v>
      </c>
      <c r="E4236" s="1" t="s">
        <v>11</v>
      </c>
      <c r="F4236" s="1" t="s">
        <v>12</v>
      </c>
      <c r="G4236" s="1">
        <v>27</v>
      </c>
      <c r="H4236" s="1" t="s">
        <v>13</v>
      </c>
      <c r="I4236" s="1" t="s">
        <v>25</v>
      </c>
      <c r="J4236" s="1" t="s">
        <v>22</v>
      </c>
    </row>
    <row r="4237" spans="1:10" x14ac:dyDescent="0.25">
      <c r="A4237" s="1">
        <v>809727</v>
      </c>
      <c r="B4237" s="1" t="s">
        <v>16</v>
      </c>
      <c r="C4237" s="2">
        <v>42440</v>
      </c>
      <c r="D4237" s="2">
        <v>42440.55</v>
      </c>
      <c r="E4237" s="1" t="s">
        <v>11</v>
      </c>
      <c r="F4237" s="1" t="s">
        <v>20</v>
      </c>
      <c r="G4237" s="1">
        <v>26</v>
      </c>
      <c r="H4237" s="1" t="s">
        <v>43</v>
      </c>
      <c r="I4237" s="1" t="s">
        <v>18</v>
      </c>
      <c r="J4237" s="1" t="s">
        <v>22</v>
      </c>
    </row>
    <row r="4238" spans="1:10" x14ac:dyDescent="0.25">
      <c r="A4238" s="1">
        <v>809727</v>
      </c>
      <c r="B4238" s="1" t="s">
        <v>36</v>
      </c>
      <c r="C4238" s="2">
        <v>42444</v>
      </c>
      <c r="D4238" s="2">
        <v>42444.443055555559</v>
      </c>
      <c r="E4238" s="1" t="s">
        <v>11</v>
      </c>
      <c r="F4238" s="1" t="s">
        <v>20</v>
      </c>
      <c r="G4238" s="1">
        <v>26</v>
      </c>
      <c r="H4238" s="1" t="s">
        <v>43</v>
      </c>
      <c r="I4238" s="1" t="s">
        <v>14</v>
      </c>
      <c r="J4238" s="1" t="s">
        <v>22</v>
      </c>
    </row>
    <row r="4239" spans="1:10" x14ac:dyDescent="0.25">
      <c r="A4239" s="1">
        <v>786741</v>
      </c>
      <c r="B4239" s="1" t="s">
        <v>40</v>
      </c>
      <c r="C4239" s="2">
        <v>42404</v>
      </c>
      <c r="D4239" s="2">
        <v>42404.145833333336</v>
      </c>
      <c r="E4239" s="1" t="s">
        <v>23</v>
      </c>
      <c r="F4239" s="1" t="s">
        <v>35</v>
      </c>
      <c r="G4239" s="1">
        <v>39</v>
      </c>
      <c r="H4239" s="1" t="s">
        <v>46</v>
      </c>
      <c r="I4239" s="1" t="s">
        <v>25</v>
      </c>
      <c r="J4239" s="1" t="s">
        <v>15</v>
      </c>
    </row>
    <row r="4240" spans="1:10" x14ac:dyDescent="0.25">
      <c r="A4240" s="1">
        <v>786741</v>
      </c>
      <c r="B4240" s="1" t="s">
        <v>27</v>
      </c>
      <c r="C4240" s="2">
        <v>42412</v>
      </c>
      <c r="D4240" s="2">
        <v>42412.34652777778</v>
      </c>
      <c r="E4240" s="1" t="s">
        <v>23</v>
      </c>
      <c r="F4240" s="1" t="s">
        <v>35</v>
      </c>
      <c r="G4240" s="1">
        <v>39</v>
      </c>
      <c r="H4240" s="1" t="s">
        <v>46</v>
      </c>
      <c r="I4240" s="1" t="s">
        <v>14</v>
      </c>
      <c r="J4240" s="1" t="s">
        <v>15</v>
      </c>
    </row>
    <row r="4241" spans="1:10" x14ac:dyDescent="0.25">
      <c r="A4241" s="1">
        <v>809731</v>
      </c>
      <c r="B4241" s="1" t="s">
        <v>40</v>
      </c>
      <c r="C4241" s="2">
        <v>42415</v>
      </c>
      <c r="D4241" s="2">
        <v>42415.342361111114</v>
      </c>
      <c r="E4241" s="1" t="s">
        <v>11</v>
      </c>
      <c r="F4241" s="1" t="s">
        <v>35</v>
      </c>
      <c r="G4241" s="1">
        <v>43</v>
      </c>
      <c r="H4241" s="1" t="s">
        <v>28</v>
      </c>
      <c r="I4241" s="1" t="s">
        <v>14</v>
      </c>
      <c r="J4241" s="1" t="s">
        <v>15</v>
      </c>
    </row>
    <row r="4242" spans="1:10" x14ac:dyDescent="0.25">
      <c r="A4242" s="1">
        <v>809731</v>
      </c>
      <c r="B4242" s="1" t="s">
        <v>33</v>
      </c>
      <c r="C4242" s="2">
        <v>42451</v>
      </c>
      <c r="D4242" s="2">
        <v>42451.372916666667</v>
      </c>
      <c r="E4242" s="1" t="s">
        <v>11</v>
      </c>
      <c r="F4242" s="1" t="s">
        <v>35</v>
      </c>
      <c r="G4242" s="1">
        <v>43</v>
      </c>
      <c r="H4242" s="1" t="s">
        <v>28</v>
      </c>
      <c r="I4242" s="1" t="s">
        <v>14</v>
      </c>
      <c r="J4242" s="1" t="s">
        <v>15</v>
      </c>
    </row>
    <row r="4243" spans="1:10" x14ac:dyDescent="0.25">
      <c r="A4243" s="1">
        <v>809731</v>
      </c>
      <c r="B4243" s="1" t="s">
        <v>33</v>
      </c>
      <c r="C4243" s="2">
        <v>42440</v>
      </c>
      <c r="D4243" s="2">
        <v>42440.373611111114</v>
      </c>
      <c r="E4243" s="1" t="s">
        <v>11</v>
      </c>
      <c r="F4243" s="1" t="s">
        <v>35</v>
      </c>
      <c r="G4243" s="1">
        <v>43</v>
      </c>
      <c r="H4243" s="1" t="s">
        <v>28</v>
      </c>
      <c r="I4243" s="1" t="s">
        <v>14</v>
      </c>
      <c r="J4243" s="1" t="s">
        <v>15</v>
      </c>
    </row>
    <row r="4244" spans="1:10" x14ac:dyDescent="0.25">
      <c r="A4244" s="1">
        <v>809731</v>
      </c>
      <c r="B4244" s="1" t="s">
        <v>27</v>
      </c>
      <c r="C4244" s="2">
        <v>42416</v>
      </c>
      <c r="D4244" s="2">
        <v>42416.211111111108</v>
      </c>
      <c r="E4244" s="1" t="s">
        <v>11</v>
      </c>
      <c r="F4244" s="1" t="s">
        <v>35</v>
      </c>
      <c r="G4244" s="1">
        <v>43</v>
      </c>
      <c r="H4244" s="1" t="s">
        <v>28</v>
      </c>
      <c r="I4244" s="1" t="s">
        <v>25</v>
      </c>
      <c r="J4244" s="1" t="s">
        <v>15</v>
      </c>
    </row>
    <row r="4245" spans="1:10" x14ac:dyDescent="0.25">
      <c r="A4245" s="1">
        <v>809731</v>
      </c>
      <c r="B4245" s="1" t="s">
        <v>36</v>
      </c>
      <c r="C4245" s="2">
        <v>42416</v>
      </c>
      <c r="D4245" s="2">
        <v>42416.144444444442</v>
      </c>
      <c r="E4245" s="1" t="s">
        <v>11</v>
      </c>
      <c r="F4245" s="1" t="s">
        <v>35</v>
      </c>
      <c r="G4245" s="1">
        <v>43</v>
      </c>
      <c r="H4245" s="1" t="s">
        <v>28</v>
      </c>
      <c r="I4245" s="1" t="s">
        <v>25</v>
      </c>
      <c r="J4245" s="1" t="s">
        <v>15</v>
      </c>
    </row>
    <row r="4246" spans="1:10" x14ac:dyDescent="0.25">
      <c r="A4246" s="1">
        <v>809731</v>
      </c>
      <c r="B4246" s="1" t="s">
        <v>10</v>
      </c>
      <c r="C4246" s="2">
        <v>42417</v>
      </c>
      <c r="D4246" s="2">
        <v>42417.486111111109</v>
      </c>
      <c r="E4246" s="1" t="s">
        <v>11</v>
      </c>
      <c r="F4246" s="1" t="s">
        <v>35</v>
      </c>
      <c r="G4246" s="1">
        <v>43</v>
      </c>
      <c r="H4246" s="1" t="s">
        <v>28</v>
      </c>
      <c r="I4246" s="1" t="s">
        <v>18</v>
      </c>
      <c r="J4246" s="1" t="s">
        <v>15</v>
      </c>
    </row>
    <row r="4247" spans="1:10" x14ac:dyDescent="0.25">
      <c r="A4247" s="1">
        <v>809731</v>
      </c>
      <c r="B4247" s="1" t="s">
        <v>40</v>
      </c>
      <c r="C4247" s="2">
        <v>42413</v>
      </c>
      <c r="D4247" s="2">
        <v>42413.522916666669</v>
      </c>
      <c r="E4247" s="1" t="s">
        <v>11</v>
      </c>
      <c r="F4247" s="1" t="s">
        <v>35</v>
      </c>
      <c r="G4247" s="1">
        <v>43</v>
      </c>
      <c r="H4247" s="1" t="s">
        <v>28</v>
      </c>
      <c r="I4247" s="1" t="s">
        <v>18</v>
      </c>
      <c r="J4247" s="1" t="s">
        <v>15</v>
      </c>
    </row>
    <row r="4248" spans="1:10" x14ac:dyDescent="0.25">
      <c r="A4248" s="1">
        <v>796527</v>
      </c>
      <c r="B4248" s="1" t="s">
        <v>37</v>
      </c>
      <c r="C4248" s="2">
        <v>42414</v>
      </c>
      <c r="D4248" s="2">
        <v>42414.451388888891</v>
      </c>
      <c r="E4248" s="1" t="s">
        <v>11</v>
      </c>
      <c r="F4248" s="1" t="s">
        <v>35</v>
      </c>
      <c r="G4248" s="1">
        <v>32</v>
      </c>
      <c r="H4248" s="1" t="s">
        <v>21</v>
      </c>
      <c r="I4248" s="1" t="s">
        <v>14</v>
      </c>
      <c r="J4248" s="1" t="s">
        <v>15</v>
      </c>
    </row>
    <row r="4249" spans="1:10" x14ac:dyDescent="0.25">
      <c r="A4249" s="1">
        <v>940476</v>
      </c>
      <c r="B4249" s="1" t="s">
        <v>36</v>
      </c>
      <c r="C4249" s="2">
        <v>42434</v>
      </c>
      <c r="D4249" s="2">
        <v>42434.570138888892</v>
      </c>
      <c r="E4249" s="1" t="s">
        <v>11</v>
      </c>
      <c r="F4249" s="1" t="s">
        <v>35</v>
      </c>
      <c r="G4249" s="1">
        <v>40</v>
      </c>
      <c r="H4249" s="1" t="s">
        <v>34</v>
      </c>
      <c r="I4249" s="1" t="s">
        <v>18</v>
      </c>
      <c r="J4249" s="1" t="s">
        <v>15</v>
      </c>
    </row>
    <row r="4250" spans="1:10" x14ac:dyDescent="0.25">
      <c r="A4250" s="1">
        <v>940476</v>
      </c>
      <c r="B4250" s="1" t="s">
        <v>36</v>
      </c>
      <c r="C4250" s="2">
        <v>42460</v>
      </c>
      <c r="D4250" s="2">
        <v>42460.359722222223</v>
      </c>
      <c r="E4250" s="1" t="s">
        <v>11</v>
      </c>
      <c r="F4250" s="1" t="s">
        <v>35</v>
      </c>
      <c r="G4250" s="1">
        <v>40</v>
      </c>
      <c r="H4250" s="1" t="s">
        <v>34</v>
      </c>
      <c r="I4250" s="1" t="s">
        <v>14</v>
      </c>
      <c r="J4250" s="1" t="s">
        <v>15</v>
      </c>
    </row>
    <row r="4251" spans="1:10" x14ac:dyDescent="0.25">
      <c r="A4251" s="1">
        <v>940476</v>
      </c>
      <c r="B4251" s="1" t="s">
        <v>31</v>
      </c>
      <c r="C4251" s="2">
        <v>42436</v>
      </c>
      <c r="D4251" s="2">
        <v>42436.449305555558</v>
      </c>
      <c r="E4251" s="1" t="s">
        <v>11</v>
      </c>
      <c r="F4251" s="1" t="s">
        <v>35</v>
      </c>
      <c r="G4251" s="1">
        <v>40</v>
      </c>
      <c r="H4251" s="1" t="s">
        <v>34</v>
      </c>
      <c r="I4251" s="1" t="s">
        <v>14</v>
      </c>
      <c r="J4251" s="1" t="s">
        <v>15</v>
      </c>
    </row>
    <row r="4252" spans="1:10" x14ac:dyDescent="0.25">
      <c r="A4252" s="1">
        <v>804277</v>
      </c>
      <c r="B4252" s="1" t="s">
        <v>30</v>
      </c>
      <c r="C4252" s="2">
        <v>42424</v>
      </c>
      <c r="D4252" s="2">
        <v>42424.315972222219</v>
      </c>
      <c r="E4252" s="1" t="s">
        <v>11</v>
      </c>
      <c r="F4252" s="1" t="s">
        <v>35</v>
      </c>
      <c r="G4252" s="1">
        <v>27</v>
      </c>
      <c r="H4252" s="1" t="s">
        <v>21</v>
      </c>
      <c r="I4252" s="1" t="s">
        <v>14</v>
      </c>
      <c r="J4252" s="1" t="s">
        <v>22</v>
      </c>
    </row>
    <row r="4253" spans="1:10" x14ac:dyDescent="0.25">
      <c r="A4253" s="1">
        <v>804277</v>
      </c>
      <c r="B4253" s="1" t="s">
        <v>37</v>
      </c>
      <c r="C4253" s="2">
        <v>42428</v>
      </c>
      <c r="D4253" s="2">
        <v>42428.356249999997</v>
      </c>
      <c r="E4253" s="1" t="s">
        <v>11</v>
      </c>
      <c r="F4253" s="1" t="s">
        <v>35</v>
      </c>
      <c r="G4253" s="1">
        <v>27</v>
      </c>
      <c r="H4253" s="1" t="s">
        <v>21</v>
      </c>
      <c r="I4253" s="1" t="s">
        <v>14</v>
      </c>
      <c r="J4253" s="1" t="s">
        <v>22</v>
      </c>
    </row>
    <row r="4254" spans="1:10" x14ac:dyDescent="0.25">
      <c r="A4254" s="1">
        <v>809733</v>
      </c>
      <c r="B4254" s="1" t="s">
        <v>33</v>
      </c>
      <c r="C4254" s="2">
        <v>42420</v>
      </c>
      <c r="D4254" s="2">
        <v>42420.196527777778</v>
      </c>
      <c r="E4254" s="1" t="s">
        <v>11</v>
      </c>
      <c r="F4254" s="1" t="s">
        <v>35</v>
      </c>
      <c r="G4254" s="1">
        <v>38</v>
      </c>
      <c r="H4254" s="1" t="s">
        <v>21</v>
      </c>
      <c r="I4254" s="1" t="s">
        <v>25</v>
      </c>
      <c r="J4254" s="1" t="s">
        <v>15</v>
      </c>
    </row>
    <row r="4255" spans="1:10" x14ac:dyDescent="0.25">
      <c r="A4255" s="1">
        <v>809733</v>
      </c>
      <c r="B4255" s="1" t="s">
        <v>33</v>
      </c>
      <c r="C4255" s="2">
        <v>42402</v>
      </c>
      <c r="D4255" s="2">
        <v>42402.137499999997</v>
      </c>
      <c r="E4255" s="1" t="s">
        <v>11</v>
      </c>
      <c r="F4255" s="1" t="s">
        <v>35</v>
      </c>
      <c r="G4255" s="1">
        <v>38</v>
      </c>
      <c r="H4255" s="1" t="s">
        <v>21</v>
      </c>
      <c r="I4255" s="1" t="s">
        <v>25</v>
      </c>
      <c r="J4255" s="1" t="s">
        <v>15</v>
      </c>
    </row>
    <row r="4256" spans="1:10" x14ac:dyDescent="0.25">
      <c r="A4256" s="1">
        <v>809733</v>
      </c>
      <c r="B4256" s="1" t="s">
        <v>33</v>
      </c>
      <c r="C4256" s="2">
        <v>42397</v>
      </c>
      <c r="D4256" s="2">
        <v>42397.568055555559</v>
      </c>
      <c r="E4256" s="1" t="s">
        <v>11</v>
      </c>
      <c r="F4256" s="1" t="s">
        <v>35</v>
      </c>
      <c r="G4256" s="1">
        <v>38</v>
      </c>
      <c r="H4256" s="1" t="s">
        <v>21</v>
      </c>
      <c r="I4256" s="1" t="s">
        <v>18</v>
      </c>
      <c r="J4256" s="1" t="s">
        <v>15</v>
      </c>
    </row>
    <row r="4257" spans="1:10" x14ac:dyDescent="0.25">
      <c r="A4257" s="1">
        <v>809733</v>
      </c>
      <c r="B4257" s="1" t="s">
        <v>48</v>
      </c>
      <c r="C4257" s="2">
        <v>42399</v>
      </c>
      <c r="D4257" s="2">
        <v>42399.620833333334</v>
      </c>
      <c r="E4257" s="1" t="s">
        <v>11</v>
      </c>
      <c r="F4257" s="1" t="s">
        <v>35</v>
      </c>
      <c r="G4257" s="1">
        <v>38</v>
      </c>
      <c r="H4257" s="1" t="s">
        <v>21</v>
      </c>
      <c r="I4257" s="1" t="s">
        <v>44</v>
      </c>
      <c r="J4257" s="1" t="s">
        <v>15</v>
      </c>
    </row>
    <row r="4258" spans="1:10" x14ac:dyDescent="0.25">
      <c r="A4258" s="1">
        <v>809733</v>
      </c>
      <c r="B4258" s="1" t="s">
        <v>40</v>
      </c>
      <c r="C4258" s="2">
        <v>42396</v>
      </c>
      <c r="D4258" s="2">
        <v>42396.383333333331</v>
      </c>
      <c r="E4258" s="1" t="s">
        <v>11</v>
      </c>
      <c r="F4258" s="1" t="s">
        <v>35</v>
      </c>
      <c r="G4258" s="1">
        <v>38</v>
      </c>
      <c r="H4258" s="1" t="s">
        <v>21</v>
      </c>
      <c r="I4258" s="1" t="s">
        <v>14</v>
      </c>
      <c r="J4258" s="1" t="s">
        <v>15</v>
      </c>
    </row>
    <row r="4259" spans="1:10" x14ac:dyDescent="0.25">
      <c r="A4259" s="1">
        <v>809733</v>
      </c>
      <c r="B4259" s="1" t="s">
        <v>45</v>
      </c>
      <c r="C4259" s="2">
        <v>42444</v>
      </c>
      <c r="D4259" s="2">
        <v>42444.354861111111</v>
      </c>
      <c r="E4259" s="1" t="s">
        <v>11</v>
      </c>
      <c r="F4259" s="1" t="s">
        <v>35</v>
      </c>
      <c r="G4259" s="1">
        <v>38</v>
      </c>
      <c r="H4259" s="1" t="s">
        <v>21</v>
      </c>
      <c r="I4259" s="1" t="s">
        <v>14</v>
      </c>
      <c r="J4259" s="1" t="s">
        <v>15</v>
      </c>
    </row>
    <row r="4260" spans="1:10" x14ac:dyDescent="0.25">
      <c r="A4260" s="1">
        <v>809733</v>
      </c>
      <c r="B4260" s="1" t="s">
        <v>36</v>
      </c>
      <c r="C4260" s="2">
        <v>42444</v>
      </c>
      <c r="D4260" s="2">
        <v>42444.284722222219</v>
      </c>
      <c r="E4260" s="1" t="s">
        <v>11</v>
      </c>
      <c r="F4260" s="1" t="s">
        <v>35</v>
      </c>
      <c r="G4260" s="1">
        <v>38</v>
      </c>
      <c r="H4260" s="1" t="s">
        <v>21</v>
      </c>
      <c r="I4260" s="1" t="s">
        <v>25</v>
      </c>
      <c r="J4260" s="1" t="s">
        <v>15</v>
      </c>
    </row>
    <row r="4261" spans="1:10" x14ac:dyDescent="0.25">
      <c r="A4261" s="1">
        <v>809733</v>
      </c>
      <c r="B4261" s="1" t="s">
        <v>47</v>
      </c>
      <c r="C4261" s="2">
        <v>42444</v>
      </c>
      <c r="D4261" s="2">
        <v>42444.325694444444</v>
      </c>
      <c r="E4261" s="1" t="s">
        <v>11</v>
      </c>
      <c r="F4261" s="1" t="s">
        <v>35</v>
      </c>
      <c r="G4261" s="1">
        <v>38</v>
      </c>
      <c r="H4261" s="1" t="s">
        <v>21</v>
      </c>
      <c r="I4261" s="1" t="s">
        <v>14</v>
      </c>
      <c r="J4261" s="1" t="s">
        <v>15</v>
      </c>
    </row>
    <row r="4262" spans="1:10" x14ac:dyDescent="0.25">
      <c r="A4262" s="1">
        <v>2287668</v>
      </c>
      <c r="B4262" s="1" t="s">
        <v>37</v>
      </c>
      <c r="C4262" s="2">
        <v>42419</v>
      </c>
      <c r="D4262" s="2">
        <v>42419.332638888889</v>
      </c>
      <c r="E4262" s="1" t="s">
        <v>11</v>
      </c>
      <c r="F4262" s="1" t="s">
        <v>35</v>
      </c>
      <c r="G4262" s="1">
        <v>33</v>
      </c>
      <c r="H4262" s="1" t="s">
        <v>32</v>
      </c>
      <c r="I4262" s="1" t="s">
        <v>14</v>
      </c>
      <c r="J4262" s="1" t="s">
        <v>15</v>
      </c>
    </row>
    <row r="4263" spans="1:10" x14ac:dyDescent="0.25">
      <c r="A4263" s="1">
        <v>2287668</v>
      </c>
      <c r="B4263" s="1" t="s">
        <v>47</v>
      </c>
      <c r="C4263" s="2">
        <v>42411</v>
      </c>
      <c r="D4263" s="2">
        <v>42411.379166666666</v>
      </c>
      <c r="E4263" s="1" t="s">
        <v>11</v>
      </c>
      <c r="F4263" s="1" t="s">
        <v>35</v>
      </c>
      <c r="G4263" s="1">
        <v>33</v>
      </c>
      <c r="H4263" s="1" t="s">
        <v>32</v>
      </c>
      <c r="I4263" s="1" t="s">
        <v>14</v>
      </c>
      <c r="J4263" s="1" t="s">
        <v>15</v>
      </c>
    </row>
    <row r="4264" spans="1:10" x14ac:dyDescent="0.25">
      <c r="A4264" s="1">
        <v>2287668</v>
      </c>
      <c r="B4264" s="1" t="s">
        <v>30</v>
      </c>
      <c r="C4264" s="2">
        <v>42419</v>
      </c>
      <c r="D4264" s="2">
        <v>42419.333333333336</v>
      </c>
      <c r="E4264" s="1" t="s">
        <v>11</v>
      </c>
      <c r="F4264" s="1" t="s">
        <v>35</v>
      </c>
      <c r="G4264" s="1">
        <v>33</v>
      </c>
      <c r="H4264" s="1" t="s">
        <v>32</v>
      </c>
      <c r="I4264" s="1" t="s">
        <v>14</v>
      </c>
      <c r="J4264" s="1" t="s">
        <v>15</v>
      </c>
    </row>
    <row r="4265" spans="1:10" x14ac:dyDescent="0.25">
      <c r="A4265" s="1">
        <v>2287668</v>
      </c>
      <c r="B4265" s="1" t="s">
        <v>30</v>
      </c>
      <c r="C4265" s="2">
        <v>42407</v>
      </c>
      <c r="D4265" s="2">
        <v>42407.261111111111</v>
      </c>
      <c r="E4265" s="1" t="s">
        <v>11</v>
      </c>
      <c r="F4265" s="1" t="s">
        <v>35</v>
      </c>
      <c r="G4265" s="1">
        <v>33</v>
      </c>
      <c r="H4265" s="1" t="s">
        <v>32</v>
      </c>
      <c r="I4265" s="1" t="s">
        <v>25</v>
      </c>
      <c r="J4265" s="1" t="s">
        <v>15</v>
      </c>
    </row>
    <row r="4266" spans="1:10" x14ac:dyDescent="0.25">
      <c r="A4266" s="1">
        <v>2287668</v>
      </c>
      <c r="B4266" s="1" t="s">
        <v>40</v>
      </c>
      <c r="C4266" s="2">
        <v>42410</v>
      </c>
      <c r="D4266" s="2">
        <v>42410.543055555558</v>
      </c>
      <c r="E4266" s="1" t="s">
        <v>11</v>
      </c>
      <c r="F4266" s="1" t="s">
        <v>35</v>
      </c>
      <c r="G4266" s="1">
        <v>33</v>
      </c>
      <c r="H4266" s="1" t="s">
        <v>32</v>
      </c>
      <c r="I4266" s="1" t="s">
        <v>18</v>
      </c>
      <c r="J4266" s="1" t="s">
        <v>15</v>
      </c>
    </row>
    <row r="4267" spans="1:10" x14ac:dyDescent="0.25">
      <c r="A4267" s="1">
        <v>2287668</v>
      </c>
      <c r="B4267" s="1" t="s">
        <v>40</v>
      </c>
      <c r="C4267" s="2">
        <v>42371</v>
      </c>
      <c r="D4267" s="2">
        <v>42371.295138888891</v>
      </c>
      <c r="E4267" s="1" t="s">
        <v>11</v>
      </c>
      <c r="F4267" s="1" t="s">
        <v>35</v>
      </c>
      <c r="G4267" s="1">
        <v>33</v>
      </c>
      <c r="H4267" s="1" t="s">
        <v>32</v>
      </c>
      <c r="I4267" s="1" t="s">
        <v>14</v>
      </c>
      <c r="J4267" s="1" t="s">
        <v>15</v>
      </c>
    </row>
    <row r="4268" spans="1:10" x14ac:dyDescent="0.25">
      <c r="A4268" s="1">
        <v>2287668</v>
      </c>
      <c r="B4268" s="1" t="s">
        <v>30</v>
      </c>
      <c r="C4268" s="2">
        <v>42433</v>
      </c>
      <c r="D4268" s="2">
        <v>42433.25277777778</v>
      </c>
      <c r="E4268" s="1" t="s">
        <v>11</v>
      </c>
      <c r="F4268" s="1" t="s">
        <v>35</v>
      </c>
      <c r="G4268" s="1">
        <v>33</v>
      </c>
      <c r="H4268" s="1" t="s">
        <v>32</v>
      </c>
      <c r="I4268" s="1" t="s">
        <v>25</v>
      </c>
      <c r="J4268" s="1" t="s">
        <v>15</v>
      </c>
    </row>
    <row r="4269" spans="1:10" x14ac:dyDescent="0.25">
      <c r="A4269" s="1">
        <v>2287668</v>
      </c>
      <c r="B4269" s="1" t="s">
        <v>30</v>
      </c>
      <c r="C4269" s="2">
        <v>42373</v>
      </c>
      <c r="D4269" s="2">
        <v>42373.495833333334</v>
      </c>
      <c r="E4269" s="1" t="s">
        <v>11</v>
      </c>
      <c r="F4269" s="1" t="s">
        <v>35</v>
      </c>
      <c r="G4269" s="1">
        <v>33</v>
      </c>
      <c r="H4269" s="1" t="s">
        <v>32</v>
      </c>
      <c r="I4269" s="1" t="s">
        <v>18</v>
      </c>
      <c r="J4269" s="1" t="s">
        <v>15</v>
      </c>
    </row>
    <row r="4270" spans="1:10" x14ac:dyDescent="0.25">
      <c r="A4270" s="1">
        <v>2287668</v>
      </c>
      <c r="B4270" s="1" t="s">
        <v>30</v>
      </c>
      <c r="C4270" s="2">
        <v>42427</v>
      </c>
      <c r="D4270" s="2">
        <v>42427.29791666667</v>
      </c>
      <c r="E4270" s="1" t="s">
        <v>11</v>
      </c>
      <c r="F4270" s="1" t="s">
        <v>35</v>
      </c>
      <c r="G4270" s="1">
        <v>33</v>
      </c>
      <c r="H4270" s="1" t="s">
        <v>32</v>
      </c>
      <c r="I4270" s="1" t="s">
        <v>14</v>
      </c>
      <c r="J4270" s="1" t="s">
        <v>15</v>
      </c>
    </row>
    <row r="4271" spans="1:10" x14ac:dyDescent="0.25">
      <c r="A4271" s="1">
        <v>2287668</v>
      </c>
      <c r="B4271" s="1" t="s">
        <v>40</v>
      </c>
      <c r="C4271" s="2">
        <v>42430</v>
      </c>
      <c r="D4271" s="2">
        <v>42430.38958333333</v>
      </c>
      <c r="E4271" s="1" t="s">
        <v>11</v>
      </c>
      <c r="F4271" s="1" t="s">
        <v>35</v>
      </c>
      <c r="G4271" s="1">
        <v>33</v>
      </c>
      <c r="H4271" s="1" t="s">
        <v>32</v>
      </c>
      <c r="I4271" s="1" t="s">
        <v>14</v>
      </c>
      <c r="J4271" s="1" t="s">
        <v>15</v>
      </c>
    </row>
    <row r="4272" spans="1:10" x14ac:dyDescent="0.25">
      <c r="A4272" s="1">
        <v>2287668</v>
      </c>
      <c r="B4272" s="1" t="s">
        <v>33</v>
      </c>
      <c r="C4272" s="2">
        <v>42430</v>
      </c>
      <c r="D4272" s="2">
        <v>42430.375</v>
      </c>
      <c r="E4272" s="1" t="s">
        <v>11</v>
      </c>
      <c r="F4272" s="1" t="s">
        <v>35</v>
      </c>
      <c r="G4272" s="1">
        <v>33</v>
      </c>
      <c r="H4272" s="1" t="s">
        <v>32</v>
      </c>
      <c r="I4272" s="1" t="s">
        <v>14</v>
      </c>
      <c r="J4272" s="1" t="s">
        <v>15</v>
      </c>
    </row>
    <row r="4273" spans="1:10" x14ac:dyDescent="0.25">
      <c r="A4273" s="1">
        <v>2287668</v>
      </c>
      <c r="B4273" s="1" t="s">
        <v>10</v>
      </c>
      <c r="C4273" s="2">
        <v>42408</v>
      </c>
      <c r="D4273" s="2">
        <v>42408.257638888892</v>
      </c>
      <c r="E4273" s="1" t="s">
        <v>11</v>
      </c>
      <c r="F4273" s="1" t="s">
        <v>35</v>
      </c>
      <c r="G4273" s="1">
        <v>33</v>
      </c>
      <c r="H4273" s="1" t="s">
        <v>32</v>
      </c>
      <c r="I4273" s="1" t="s">
        <v>25</v>
      </c>
      <c r="J4273" s="1" t="s">
        <v>15</v>
      </c>
    </row>
    <row r="4274" spans="1:10" x14ac:dyDescent="0.25">
      <c r="A4274" s="1">
        <v>794190</v>
      </c>
      <c r="B4274" s="1" t="s">
        <v>31</v>
      </c>
      <c r="C4274" s="2">
        <v>42373</v>
      </c>
      <c r="D4274" s="2">
        <v>42373.162499999999</v>
      </c>
      <c r="E4274" s="1" t="s">
        <v>11</v>
      </c>
      <c r="F4274" s="1" t="s">
        <v>24</v>
      </c>
      <c r="G4274" s="1">
        <v>29</v>
      </c>
      <c r="H4274" s="1" t="s">
        <v>34</v>
      </c>
      <c r="I4274" s="1" t="s">
        <v>25</v>
      </c>
      <c r="J4274" s="1" t="s">
        <v>22</v>
      </c>
    </row>
    <row r="4275" spans="1:10" x14ac:dyDescent="0.25">
      <c r="A4275" s="1">
        <v>918641</v>
      </c>
      <c r="B4275" s="1" t="s">
        <v>16</v>
      </c>
      <c r="C4275" s="2">
        <v>42459</v>
      </c>
      <c r="D4275" s="2">
        <v>42459.443749999999</v>
      </c>
      <c r="E4275" s="1" t="s">
        <v>11</v>
      </c>
      <c r="F4275" s="1" t="s">
        <v>20</v>
      </c>
      <c r="G4275" s="1">
        <v>22</v>
      </c>
      <c r="H4275" s="1" t="s">
        <v>21</v>
      </c>
      <c r="I4275" s="1" t="s">
        <v>14</v>
      </c>
      <c r="J4275" s="1" t="s">
        <v>22</v>
      </c>
    </row>
    <row r="4276" spans="1:10" x14ac:dyDescent="0.25">
      <c r="A4276" s="1">
        <v>925280</v>
      </c>
      <c r="B4276" s="1" t="s">
        <v>16</v>
      </c>
      <c r="C4276" s="2">
        <v>42459</v>
      </c>
      <c r="D4276" s="2">
        <v>42459.451388888891</v>
      </c>
      <c r="E4276" s="1" t="s">
        <v>11</v>
      </c>
      <c r="F4276" s="1" t="s">
        <v>20</v>
      </c>
      <c r="G4276" s="1">
        <v>24</v>
      </c>
      <c r="H4276" s="1" t="s">
        <v>43</v>
      </c>
      <c r="I4276" s="1" t="s">
        <v>14</v>
      </c>
      <c r="J4276" s="1" t="s">
        <v>22</v>
      </c>
    </row>
    <row r="4277" spans="1:10" x14ac:dyDescent="0.25">
      <c r="A4277" s="1">
        <v>925280</v>
      </c>
      <c r="B4277" s="1" t="s">
        <v>16</v>
      </c>
      <c r="C4277" s="2">
        <v>42459</v>
      </c>
      <c r="D4277" s="2">
        <v>42459.614583333336</v>
      </c>
      <c r="E4277" s="1" t="s">
        <v>11</v>
      </c>
      <c r="F4277" s="1" t="s">
        <v>20</v>
      </c>
      <c r="G4277" s="1">
        <v>24</v>
      </c>
      <c r="H4277" s="1" t="s">
        <v>43</v>
      </c>
      <c r="I4277" s="1" t="s">
        <v>44</v>
      </c>
      <c r="J4277" s="1" t="s">
        <v>22</v>
      </c>
    </row>
    <row r="4278" spans="1:10" x14ac:dyDescent="0.25">
      <c r="A4278" s="1">
        <v>809737</v>
      </c>
      <c r="B4278" s="1" t="s">
        <v>30</v>
      </c>
      <c r="C4278" s="2">
        <v>42373</v>
      </c>
      <c r="D4278" s="2">
        <v>42373.37777777778</v>
      </c>
      <c r="E4278" s="1" t="s">
        <v>11</v>
      </c>
      <c r="F4278" s="1" t="s">
        <v>35</v>
      </c>
      <c r="G4278" s="1">
        <v>39</v>
      </c>
      <c r="H4278" s="1" t="s">
        <v>28</v>
      </c>
      <c r="I4278" s="1" t="s">
        <v>14</v>
      </c>
      <c r="J4278" s="1" t="s">
        <v>15</v>
      </c>
    </row>
    <row r="4279" spans="1:10" x14ac:dyDescent="0.25">
      <c r="A4279" s="1">
        <v>809737</v>
      </c>
      <c r="B4279" s="1" t="s">
        <v>41</v>
      </c>
      <c r="C4279" s="2">
        <v>42370</v>
      </c>
      <c r="D4279" s="2">
        <v>42370.545138888891</v>
      </c>
      <c r="E4279" s="1" t="s">
        <v>11</v>
      </c>
      <c r="F4279" s="1" t="s">
        <v>35</v>
      </c>
      <c r="G4279" s="1">
        <v>39</v>
      </c>
      <c r="H4279" s="1" t="s">
        <v>28</v>
      </c>
      <c r="I4279" s="1" t="s">
        <v>18</v>
      </c>
      <c r="J4279" s="1" t="s">
        <v>15</v>
      </c>
    </row>
    <row r="4280" spans="1:10" x14ac:dyDescent="0.25">
      <c r="A4280" s="1">
        <v>809737</v>
      </c>
      <c r="B4280" s="1" t="s">
        <v>30</v>
      </c>
      <c r="C4280" s="2">
        <v>42374</v>
      </c>
      <c r="D4280" s="2">
        <v>42374.395138888889</v>
      </c>
      <c r="E4280" s="1" t="s">
        <v>11</v>
      </c>
      <c r="F4280" s="1" t="s">
        <v>35</v>
      </c>
      <c r="G4280" s="1">
        <v>39</v>
      </c>
      <c r="H4280" s="1" t="s">
        <v>28</v>
      </c>
      <c r="I4280" s="1" t="s">
        <v>14</v>
      </c>
      <c r="J4280" s="1" t="s">
        <v>15</v>
      </c>
    </row>
    <row r="4281" spans="1:10" x14ac:dyDescent="0.25">
      <c r="A4281" s="1">
        <v>2421492</v>
      </c>
      <c r="B4281" s="1" t="s">
        <v>30</v>
      </c>
      <c r="C4281" s="2">
        <v>42435</v>
      </c>
      <c r="D4281" s="2">
        <v>42435.302777777775</v>
      </c>
      <c r="E4281" s="1" t="s">
        <v>11</v>
      </c>
      <c r="F4281" s="1" t="s">
        <v>35</v>
      </c>
      <c r="G4281" s="1">
        <v>23</v>
      </c>
      <c r="H4281" s="1" t="s">
        <v>21</v>
      </c>
      <c r="I4281" s="1" t="s">
        <v>14</v>
      </c>
      <c r="J4281" s="1" t="s">
        <v>22</v>
      </c>
    </row>
    <row r="4282" spans="1:10" x14ac:dyDescent="0.25">
      <c r="A4282" s="1">
        <v>2190330</v>
      </c>
      <c r="B4282" s="1" t="s">
        <v>29</v>
      </c>
      <c r="C4282" s="2">
        <v>42415</v>
      </c>
      <c r="D4282" s="2">
        <v>42415.47152777778</v>
      </c>
      <c r="E4282" s="1" t="s">
        <v>11</v>
      </c>
      <c r="F4282" s="1" t="s">
        <v>35</v>
      </c>
      <c r="G4282" s="1">
        <v>23</v>
      </c>
      <c r="H4282" s="1" t="s">
        <v>34</v>
      </c>
      <c r="I4282" s="1" t="s">
        <v>18</v>
      </c>
      <c r="J4282" s="1" t="s">
        <v>22</v>
      </c>
    </row>
    <row r="4283" spans="1:10" x14ac:dyDescent="0.25">
      <c r="A4283" s="1">
        <v>2190330</v>
      </c>
      <c r="B4283" s="1" t="s">
        <v>30</v>
      </c>
      <c r="C4283" s="2">
        <v>42380</v>
      </c>
      <c r="D4283" s="2">
        <v>42380.431944444441</v>
      </c>
      <c r="E4283" s="1" t="s">
        <v>11</v>
      </c>
      <c r="F4283" s="1" t="s">
        <v>35</v>
      </c>
      <c r="G4283" s="1">
        <v>23</v>
      </c>
      <c r="H4283" s="1" t="s">
        <v>34</v>
      </c>
      <c r="I4283" s="1" t="s">
        <v>14</v>
      </c>
      <c r="J4283" s="1" t="s">
        <v>22</v>
      </c>
    </row>
    <row r="4284" spans="1:10" x14ac:dyDescent="0.25">
      <c r="A4284" s="1">
        <v>2190330</v>
      </c>
      <c r="B4284" s="1" t="s">
        <v>10</v>
      </c>
      <c r="C4284" s="2">
        <v>42375</v>
      </c>
      <c r="D4284" s="2">
        <v>42375.369444444441</v>
      </c>
      <c r="E4284" s="1" t="s">
        <v>11</v>
      </c>
      <c r="F4284" s="1" t="s">
        <v>35</v>
      </c>
      <c r="G4284" s="1">
        <v>23</v>
      </c>
      <c r="H4284" s="1" t="s">
        <v>34</v>
      </c>
      <c r="I4284" s="1" t="s">
        <v>14</v>
      </c>
      <c r="J4284" s="1" t="s">
        <v>22</v>
      </c>
    </row>
    <row r="4285" spans="1:10" x14ac:dyDescent="0.25">
      <c r="A4285" s="1">
        <v>2190330</v>
      </c>
      <c r="B4285" s="1" t="s">
        <v>31</v>
      </c>
      <c r="C4285" s="2">
        <v>42383</v>
      </c>
      <c r="D4285" s="2">
        <v>42383.386805555558</v>
      </c>
      <c r="E4285" s="1" t="s">
        <v>11</v>
      </c>
      <c r="F4285" s="1" t="s">
        <v>35</v>
      </c>
      <c r="G4285" s="1">
        <v>23</v>
      </c>
      <c r="H4285" s="1" t="s">
        <v>34</v>
      </c>
      <c r="I4285" s="1" t="s">
        <v>14</v>
      </c>
      <c r="J4285" s="1" t="s">
        <v>22</v>
      </c>
    </row>
    <row r="4286" spans="1:10" x14ac:dyDescent="0.25">
      <c r="A4286" s="1">
        <v>2190330</v>
      </c>
      <c r="B4286" s="1" t="s">
        <v>29</v>
      </c>
      <c r="C4286" s="2">
        <v>42384</v>
      </c>
      <c r="D4286" s="2">
        <v>42384.54791666667</v>
      </c>
      <c r="E4286" s="1" t="s">
        <v>11</v>
      </c>
      <c r="F4286" s="1" t="s">
        <v>35</v>
      </c>
      <c r="G4286" s="1">
        <v>23</v>
      </c>
      <c r="H4286" s="1" t="s">
        <v>34</v>
      </c>
      <c r="I4286" s="1" t="s">
        <v>18</v>
      </c>
      <c r="J4286" s="1" t="s">
        <v>22</v>
      </c>
    </row>
    <row r="4287" spans="1:10" x14ac:dyDescent="0.25">
      <c r="A4287" s="1">
        <v>802776</v>
      </c>
      <c r="B4287" s="1" t="s">
        <v>48</v>
      </c>
      <c r="C4287" s="2">
        <v>42454</v>
      </c>
      <c r="D4287" s="2">
        <v>42454.40902777778</v>
      </c>
      <c r="E4287" s="1" t="s">
        <v>11</v>
      </c>
      <c r="F4287" s="1" t="s">
        <v>35</v>
      </c>
      <c r="G4287" s="1">
        <v>26</v>
      </c>
      <c r="H4287" s="1" t="s">
        <v>46</v>
      </c>
      <c r="I4287" s="1" t="s">
        <v>14</v>
      </c>
      <c r="J4287" s="1" t="s">
        <v>22</v>
      </c>
    </row>
    <row r="4288" spans="1:10" x14ac:dyDescent="0.25">
      <c r="A4288" s="1">
        <v>611188</v>
      </c>
      <c r="B4288" s="1" t="s">
        <v>30</v>
      </c>
      <c r="C4288" s="2">
        <v>42381</v>
      </c>
      <c r="D4288" s="2">
        <v>42381.126388888886</v>
      </c>
      <c r="E4288" s="1" t="s">
        <v>11</v>
      </c>
      <c r="F4288" s="1" t="s">
        <v>35</v>
      </c>
      <c r="G4288" s="1">
        <v>32</v>
      </c>
      <c r="H4288" s="1" t="s">
        <v>21</v>
      </c>
      <c r="I4288" s="1" t="s">
        <v>25</v>
      </c>
      <c r="J4288" s="1" t="s">
        <v>15</v>
      </c>
    </row>
    <row r="4289" spans="1:10" x14ac:dyDescent="0.25">
      <c r="A4289" s="1">
        <v>611188</v>
      </c>
      <c r="B4289" s="1" t="s">
        <v>10</v>
      </c>
      <c r="C4289" s="2">
        <v>42380</v>
      </c>
      <c r="D4289" s="2">
        <v>42380.322916666664</v>
      </c>
      <c r="E4289" s="1" t="s">
        <v>11</v>
      </c>
      <c r="F4289" s="1" t="s">
        <v>35</v>
      </c>
      <c r="G4289" s="1">
        <v>32</v>
      </c>
      <c r="H4289" s="1" t="s">
        <v>21</v>
      </c>
      <c r="I4289" s="1" t="s">
        <v>14</v>
      </c>
      <c r="J4289" s="1" t="s">
        <v>15</v>
      </c>
    </row>
    <row r="4290" spans="1:10" x14ac:dyDescent="0.25">
      <c r="A4290" s="1">
        <v>611188</v>
      </c>
      <c r="B4290" s="1" t="s">
        <v>30</v>
      </c>
      <c r="C4290" s="2">
        <v>42387</v>
      </c>
      <c r="D4290" s="2">
        <v>42387.22152777778</v>
      </c>
      <c r="E4290" s="1" t="s">
        <v>11</v>
      </c>
      <c r="F4290" s="1" t="s">
        <v>35</v>
      </c>
      <c r="G4290" s="1">
        <v>32</v>
      </c>
      <c r="H4290" s="1" t="s">
        <v>21</v>
      </c>
      <c r="I4290" s="1" t="s">
        <v>25</v>
      </c>
      <c r="J4290" s="1" t="s">
        <v>15</v>
      </c>
    </row>
    <row r="4291" spans="1:10" x14ac:dyDescent="0.25">
      <c r="A4291" s="1">
        <v>2091260</v>
      </c>
      <c r="B4291" s="1" t="s">
        <v>30</v>
      </c>
      <c r="C4291" s="2">
        <v>42437</v>
      </c>
      <c r="D4291" s="2">
        <v>42437.446527777778</v>
      </c>
      <c r="E4291" s="1" t="s">
        <v>11</v>
      </c>
      <c r="F4291" s="1" t="s">
        <v>35</v>
      </c>
      <c r="G4291" s="1">
        <v>35</v>
      </c>
      <c r="H4291" s="1" t="s">
        <v>21</v>
      </c>
      <c r="I4291" s="1" t="s">
        <v>14</v>
      </c>
      <c r="J4291" s="1" t="s">
        <v>15</v>
      </c>
    </row>
    <row r="4292" spans="1:10" x14ac:dyDescent="0.25">
      <c r="A4292" s="1">
        <v>2091260</v>
      </c>
      <c r="B4292" s="1" t="s">
        <v>30</v>
      </c>
      <c r="C4292" s="2">
        <v>42378</v>
      </c>
      <c r="D4292" s="2">
        <v>42378.34097222222</v>
      </c>
      <c r="E4292" s="1" t="s">
        <v>11</v>
      </c>
      <c r="F4292" s="1" t="s">
        <v>35</v>
      </c>
      <c r="G4292" s="1">
        <v>35</v>
      </c>
      <c r="H4292" s="1" t="s">
        <v>21</v>
      </c>
      <c r="I4292" s="1" t="s">
        <v>14</v>
      </c>
      <c r="J4292" s="1" t="s">
        <v>15</v>
      </c>
    </row>
    <row r="4293" spans="1:10" x14ac:dyDescent="0.25">
      <c r="A4293" s="1">
        <v>2091260</v>
      </c>
      <c r="B4293" s="1" t="s">
        <v>27</v>
      </c>
      <c r="C4293" s="2">
        <v>42438</v>
      </c>
      <c r="D4293" s="2">
        <v>42438.322916666664</v>
      </c>
      <c r="E4293" s="1" t="s">
        <v>11</v>
      </c>
      <c r="F4293" s="1" t="s">
        <v>35</v>
      </c>
      <c r="G4293" s="1">
        <v>35</v>
      </c>
      <c r="H4293" s="1" t="s">
        <v>21</v>
      </c>
      <c r="I4293" s="1" t="s">
        <v>14</v>
      </c>
      <c r="J4293" s="1" t="s">
        <v>15</v>
      </c>
    </row>
    <row r="4294" spans="1:10" x14ac:dyDescent="0.25">
      <c r="A4294" s="1">
        <v>809739</v>
      </c>
      <c r="B4294" s="1" t="s">
        <v>40</v>
      </c>
      <c r="C4294" s="2">
        <v>42419</v>
      </c>
      <c r="D4294" s="2">
        <v>42419.296527777777</v>
      </c>
      <c r="E4294" s="1" t="s">
        <v>11</v>
      </c>
      <c r="F4294" s="1" t="s">
        <v>35</v>
      </c>
      <c r="G4294" s="1">
        <v>40</v>
      </c>
      <c r="H4294" s="1" t="s">
        <v>28</v>
      </c>
      <c r="I4294" s="1" t="s">
        <v>14</v>
      </c>
      <c r="J4294" s="1" t="s">
        <v>15</v>
      </c>
    </row>
    <row r="4295" spans="1:10" x14ac:dyDescent="0.25">
      <c r="A4295" s="1">
        <v>809739</v>
      </c>
      <c r="B4295" s="1" t="s">
        <v>30</v>
      </c>
      <c r="C4295" s="2">
        <v>42389</v>
      </c>
      <c r="D4295" s="2">
        <v>42389.601388888892</v>
      </c>
      <c r="E4295" s="1" t="s">
        <v>11</v>
      </c>
      <c r="F4295" s="1" t="s">
        <v>35</v>
      </c>
      <c r="G4295" s="1">
        <v>40</v>
      </c>
      <c r="H4295" s="1" t="s">
        <v>28</v>
      </c>
      <c r="I4295" s="1" t="s">
        <v>44</v>
      </c>
      <c r="J4295" s="1" t="s">
        <v>15</v>
      </c>
    </row>
    <row r="4296" spans="1:10" x14ac:dyDescent="0.25">
      <c r="A4296" s="1">
        <v>809739</v>
      </c>
      <c r="B4296" s="1" t="s">
        <v>30</v>
      </c>
      <c r="C4296" s="2">
        <v>42394</v>
      </c>
      <c r="D4296" s="2">
        <v>42394.452777777777</v>
      </c>
      <c r="E4296" s="1" t="s">
        <v>11</v>
      </c>
      <c r="F4296" s="1" t="s">
        <v>35</v>
      </c>
      <c r="G4296" s="1">
        <v>40</v>
      </c>
      <c r="H4296" s="1" t="s">
        <v>28</v>
      </c>
      <c r="I4296" s="1" t="s">
        <v>14</v>
      </c>
      <c r="J4296" s="1" t="s">
        <v>15</v>
      </c>
    </row>
    <row r="4297" spans="1:10" x14ac:dyDescent="0.25">
      <c r="A4297" s="1">
        <v>809739</v>
      </c>
      <c r="B4297" s="1" t="s">
        <v>10</v>
      </c>
      <c r="C4297" s="2">
        <v>42397</v>
      </c>
      <c r="D4297" s="2">
        <v>42397.222916666666</v>
      </c>
      <c r="E4297" s="1" t="s">
        <v>11</v>
      </c>
      <c r="F4297" s="1" t="s">
        <v>35</v>
      </c>
      <c r="G4297" s="1">
        <v>40</v>
      </c>
      <c r="H4297" s="1" t="s">
        <v>28</v>
      </c>
      <c r="I4297" s="1" t="s">
        <v>25</v>
      </c>
      <c r="J4297" s="1" t="s">
        <v>15</v>
      </c>
    </row>
    <row r="4298" spans="1:10" x14ac:dyDescent="0.25">
      <c r="A4298" s="1">
        <v>483783</v>
      </c>
      <c r="B4298" s="1" t="s">
        <v>29</v>
      </c>
      <c r="C4298" s="2">
        <v>42459</v>
      </c>
      <c r="D4298" s="2">
        <v>42459.324305555558</v>
      </c>
      <c r="E4298" s="1" t="s">
        <v>17</v>
      </c>
      <c r="F4298" s="1" t="s">
        <v>17</v>
      </c>
      <c r="G4298" s="1">
        <v>0</v>
      </c>
      <c r="H4298" s="1" t="s">
        <v>17</v>
      </c>
      <c r="I4298" s="1" t="s">
        <v>14</v>
      </c>
      <c r="J4298" s="1" t="s">
        <v>19</v>
      </c>
    </row>
    <row r="4299" spans="1:10" x14ac:dyDescent="0.25">
      <c r="A4299" s="1">
        <v>483783</v>
      </c>
      <c r="B4299" s="1" t="s">
        <v>30</v>
      </c>
      <c r="C4299" s="2">
        <v>42459</v>
      </c>
      <c r="D4299" s="2">
        <v>42459.265972222223</v>
      </c>
      <c r="E4299" s="1" t="s">
        <v>17</v>
      </c>
      <c r="F4299" s="1" t="s">
        <v>17</v>
      </c>
      <c r="G4299" s="1">
        <v>0</v>
      </c>
      <c r="H4299" s="1" t="s">
        <v>17</v>
      </c>
      <c r="I4299" s="1" t="s">
        <v>25</v>
      </c>
      <c r="J4299" s="1" t="s">
        <v>19</v>
      </c>
    </row>
    <row r="4300" spans="1:10" x14ac:dyDescent="0.25">
      <c r="A4300" s="1">
        <v>483783</v>
      </c>
      <c r="B4300" s="1" t="s">
        <v>10</v>
      </c>
      <c r="C4300" s="2">
        <v>42459</v>
      </c>
      <c r="D4300" s="2">
        <v>42459.302777777775</v>
      </c>
      <c r="E4300" s="1" t="s">
        <v>17</v>
      </c>
      <c r="F4300" s="1" t="s">
        <v>17</v>
      </c>
      <c r="G4300" s="1">
        <v>0</v>
      </c>
      <c r="H4300" s="1" t="s">
        <v>17</v>
      </c>
      <c r="I4300" s="1" t="s">
        <v>14</v>
      </c>
      <c r="J4300" s="1" t="s">
        <v>19</v>
      </c>
    </row>
    <row r="4301" spans="1:10" x14ac:dyDescent="0.25">
      <c r="A4301" s="1">
        <v>780037</v>
      </c>
      <c r="B4301" s="1" t="s">
        <v>38</v>
      </c>
      <c r="C4301" s="2">
        <v>42415</v>
      </c>
      <c r="D4301" s="2">
        <v>42415.293749999997</v>
      </c>
      <c r="E4301" s="1" t="s">
        <v>17</v>
      </c>
      <c r="F4301" s="1" t="s">
        <v>17</v>
      </c>
      <c r="G4301" s="1">
        <v>0</v>
      </c>
      <c r="H4301" s="1" t="s">
        <v>17</v>
      </c>
      <c r="I4301" s="1" t="s">
        <v>14</v>
      </c>
      <c r="J4301" s="1" t="s">
        <v>19</v>
      </c>
    </row>
    <row r="4302" spans="1:10" x14ac:dyDescent="0.25">
      <c r="A4302" s="1">
        <v>780037</v>
      </c>
      <c r="B4302" s="1" t="s">
        <v>27</v>
      </c>
      <c r="C4302" s="2">
        <v>42430</v>
      </c>
      <c r="D4302" s="2">
        <v>42430.443749999999</v>
      </c>
      <c r="E4302" s="1" t="s">
        <v>17</v>
      </c>
      <c r="F4302" s="1" t="s">
        <v>17</v>
      </c>
      <c r="G4302" s="1">
        <v>0</v>
      </c>
      <c r="H4302" s="1" t="s">
        <v>17</v>
      </c>
      <c r="I4302" s="1" t="s">
        <v>14</v>
      </c>
      <c r="J4302" s="1" t="s">
        <v>19</v>
      </c>
    </row>
    <row r="4303" spans="1:10" x14ac:dyDescent="0.25">
      <c r="A4303" s="1">
        <v>780037</v>
      </c>
      <c r="B4303" s="1" t="s">
        <v>30</v>
      </c>
      <c r="C4303" s="2">
        <v>42430</v>
      </c>
      <c r="D4303" s="2">
        <v>42430.494444444441</v>
      </c>
      <c r="E4303" s="1" t="s">
        <v>17</v>
      </c>
      <c r="F4303" s="1" t="s">
        <v>17</v>
      </c>
      <c r="G4303" s="1">
        <v>0</v>
      </c>
      <c r="H4303" s="1" t="s">
        <v>17</v>
      </c>
      <c r="I4303" s="1" t="s">
        <v>18</v>
      </c>
      <c r="J4303" s="1" t="s">
        <v>19</v>
      </c>
    </row>
    <row r="4304" spans="1:10" x14ac:dyDescent="0.25">
      <c r="A4304" s="1">
        <v>809741</v>
      </c>
      <c r="B4304" s="1" t="s">
        <v>41</v>
      </c>
      <c r="C4304" s="2">
        <v>42405</v>
      </c>
      <c r="D4304" s="2">
        <v>42405.363194444442</v>
      </c>
      <c r="E4304" s="1" t="s">
        <v>11</v>
      </c>
      <c r="F4304" s="1" t="s">
        <v>35</v>
      </c>
      <c r="G4304" s="1">
        <v>27</v>
      </c>
      <c r="H4304" s="1" t="s">
        <v>34</v>
      </c>
      <c r="I4304" s="1" t="s">
        <v>14</v>
      </c>
      <c r="J4304" s="1" t="s">
        <v>22</v>
      </c>
    </row>
    <row r="4305" spans="1:10" x14ac:dyDescent="0.25">
      <c r="A4305" s="1">
        <v>809741</v>
      </c>
      <c r="B4305" s="1" t="s">
        <v>30</v>
      </c>
      <c r="C4305" s="2">
        <v>42411</v>
      </c>
      <c r="D4305" s="2">
        <v>42411.443055555559</v>
      </c>
      <c r="E4305" s="1" t="s">
        <v>11</v>
      </c>
      <c r="F4305" s="1" t="s">
        <v>35</v>
      </c>
      <c r="G4305" s="1">
        <v>27</v>
      </c>
      <c r="H4305" s="1" t="s">
        <v>34</v>
      </c>
      <c r="I4305" s="1" t="s">
        <v>14</v>
      </c>
      <c r="J4305" s="1" t="s">
        <v>22</v>
      </c>
    </row>
    <row r="4306" spans="1:10" x14ac:dyDescent="0.25">
      <c r="A4306" s="1">
        <v>809741</v>
      </c>
      <c r="B4306" s="1" t="s">
        <v>30</v>
      </c>
      <c r="C4306" s="2">
        <v>42404</v>
      </c>
      <c r="D4306" s="2">
        <v>42404.363194444442</v>
      </c>
      <c r="E4306" s="1" t="s">
        <v>11</v>
      </c>
      <c r="F4306" s="1" t="s">
        <v>35</v>
      </c>
      <c r="G4306" s="1">
        <v>27</v>
      </c>
      <c r="H4306" s="1" t="s">
        <v>34</v>
      </c>
      <c r="I4306" s="1" t="s">
        <v>14</v>
      </c>
      <c r="J4306" s="1" t="s">
        <v>22</v>
      </c>
    </row>
    <row r="4307" spans="1:10" x14ac:dyDescent="0.25">
      <c r="A4307" s="1">
        <v>809741</v>
      </c>
      <c r="B4307" s="1" t="s">
        <v>31</v>
      </c>
      <c r="C4307" s="2">
        <v>42407</v>
      </c>
      <c r="D4307" s="2">
        <v>42407.501388888886</v>
      </c>
      <c r="E4307" s="1" t="s">
        <v>11</v>
      </c>
      <c r="F4307" s="1" t="s">
        <v>35</v>
      </c>
      <c r="G4307" s="1">
        <v>27</v>
      </c>
      <c r="H4307" s="1" t="s">
        <v>34</v>
      </c>
      <c r="I4307" s="1" t="s">
        <v>18</v>
      </c>
      <c r="J4307" s="1" t="s">
        <v>22</v>
      </c>
    </row>
    <row r="4308" spans="1:10" x14ac:dyDescent="0.25">
      <c r="A4308" s="1">
        <v>821309</v>
      </c>
      <c r="B4308" s="1" t="s">
        <v>45</v>
      </c>
      <c r="C4308" s="2">
        <v>42432</v>
      </c>
      <c r="D4308" s="2">
        <v>42432.556944444441</v>
      </c>
      <c r="E4308" s="1" t="s">
        <v>11</v>
      </c>
      <c r="F4308" s="1" t="s">
        <v>35</v>
      </c>
      <c r="G4308" s="1">
        <v>22</v>
      </c>
      <c r="H4308" s="1" t="s">
        <v>21</v>
      </c>
      <c r="I4308" s="1" t="s">
        <v>18</v>
      </c>
      <c r="J4308" s="1" t="s">
        <v>22</v>
      </c>
    </row>
    <row r="4309" spans="1:10" x14ac:dyDescent="0.25">
      <c r="A4309" s="1">
        <v>809744</v>
      </c>
      <c r="B4309" s="1" t="s">
        <v>16</v>
      </c>
      <c r="C4309" s="2">
        <v>42422</v>
      </c>
      <c r="D4309" s="2">
        <v>42422.230555555558</v>
      </c>
      <c r="E4309" s="1" t="s">
        <v>11</v>
      </c>
      <c r="F4309" s="1" t="s">
        <v>20</v>
      </c>
      <c r="G4309" s="1">
        <v>29</v>
      </c>
      <c r="H4309" s="1" t="s">
        <v>32</v>
      </c>
      <c r="I4309" s="1" t="s">
        <v>25</v>
      </c>
      <c r="J4309" s="1" t="s">
        <v>22</v>
      </c>
    </row>
    <row r="4310" spans="1:10" x14ac:dyDescent="0.25">
      <c r="A4310" s="1">
        <v>809744</v>
      </c>
      <c r="B4310" s="1" t="s">
        <v>16</v>
      </c>
      <c r="C4310" s="2">
        <v>42424</v>
      </c>
      <c r="D4310" s="2">
        <v>42424.222916666666</v>
      </c>
      <c r="E4310" s="1" t="s">
        <v>11</v>
      </c>
      <c r="F4310" s="1" t="s">
        <v>20</v>
      </c>
      <c r="G4310" s="1">
        <v>29</v>
      </c>
      <c r="H4310" s="1" t="s">
        <v>32</v>
      </c>
      <c r="I4310" s="1" t="s">
        <v>25</v>
      </c>
      <c r="J4310" s="1" t="s">
        <v>22</v>
      </c>
    </row>
    <row r="4311" spans="1:10" x14ac:dyDescent="0.25">
      <c r="A4311" s="1">
        <v>809744</v>
      </c>
      <c r="B4311" s="1" t="s">
        <v>16</v>
      </c>
      <c r="C4311" s="2">
        <v>42424</v>
      </c>
      <c r="D4311" s="2">
        <v>42424.136805555558</v>
      </c>
      <c r="E4311" s="1" t="s">
        <v>11</v>
      </c>
      <c r="F4311" s="1" t="s">
        <v>20</v>
      </c>
      <c r="G4311" s="1">
        <v>29</v>
      </c>
      <c r="H4311" s="1" t="s">
        <v>32</v>
      </c>
      <c r="I4311" s="1" t="s">
        <v>25</v>
      </c>
      <c r="J4311" s="1" t="s">
        <v>22</v>
      </c>
    </row>
    <row r="4312" spans="1:10" x14ac:dyDescent="0.25">
      <c r="A4312" s="1">
        <v>809744</v>
      </c>
      <c r="B4312" s="1" t="s">
        <v>16</v>
      </c>
      <c r="C4312" s="2">
        <v>42424</v>
      </c>
      <c r="D4312" s="2">
        <v>42424.137499999997</v>
      </c>
      <c r="E4312" s="1" t="s">
        <v>11</v>
      </c>
      <c r="F4312" s="1" t="s">
        <v>20</v>
      </c>
      <c r="G4312" s="1">
        <v>29</v>
      </c>
      <c r="H4312" s="1" t="s">
        <v>32</v>
      </c>
      <c r="I4312" s="1" t="s">
        <v>25</v>
      </c>
      <c r="J4312" s="1" t="s">
        <v>22</v>
      </c>
    </row>
    <row r="4313" spans="1:10" x14ac:dyDescent="0.25">
      <c r="A4313" s="1">
        <v>809744</v>
      </c>
      <c r="B4313" s="1" t="s">
        <v>33</v>
      </c>
      <c r="C4313" s="2">
        <v>42435</v>
      </c>
      <c r="D4313" s="2">
        <v>42435.147222222222</v>
      </c>
      <c r="E4313" s="1" t="s">
        <v>11</v>
      </c>
      <c r="F4313" s="1" t="s">
        <v>20</v>
      </c>
      <c r="G4313" s="1">
        <v>29</v>
      </c>
      <c r="H4313" s="1" t="s">
        <v>32</v>
      </c>
      <c r="I4313" s="1" t="s">
        <v>25</v>
      </c>
      <c r="J4313" s="1" t="s">
        <v>22</v>
      </c>
    </row>
    <row r="4314" spans="1:10" x14ac:dyDescent="0.25">
      <c r="A4314" s="1">
        <v>809744</v>
      </c>
      <c r="B4314" s="1" t="s">
        <v>31</v>
      </c>
      <c r="C4314" s="2">
        <v>42423</v>
      </c>
      <c r="D4314" s="2">
        <v>42423.132638888892</v>
      </c>
      <c r="E4314" s="1" t="s">
        <v>11</v>
      </c>
      <c r="F4314" s="1" t="s">
        <v>20</v>
      </c>
      <c r="G4314" s="1">
        <v>29</v>
      </c>
      <c r="H4314" s="1" t="s">
        <v>32</v>
      </c>
      <c r="I4314" s="1" t="s">
        <v>25</v>
      </c>
      <c r="J4314" s="1" t="s">
        <v>22</v>
      </c>
    </row>
    <row r="4315" spans="1:10" x14ac:dyDescent="0.25">
      <c r="A4315" s="1">
        <v>821312</v>
      </c>
      <c r="B4315" s="1" t="s">
        <v>16</v>
      </c>
      <c r="C4315" s="2">
        <v>42424</v>
      </c>
      <c r="D4315" s="2">
        <v>42424.243055555555</v>
      </c>
      <c r="E4315" s="1" t="s">
        <v>11</v>
      </c>
      <c r="F4315" s="1" t="s">
        <v>24</v>
      </c>
      <c r="G4315" s="1">
        <v>35</v>
      </c>
      <c r="H4315" s="1" t="s">
        <v>21</v>
      </c>
      <c r="I4315" s="1" t="s">
        <v>25</v>
      </c>
      <c r="J4315" s="1" t="s">
        <v>15</v>
      </c>
    </row>
    <row r="4316" spans="1:10" x14ac:dyDescent="0.25">
      <c r="A4316" s="1">
        <v>821313</v>
      </c>
      <c r="B4316" s="1" t="s">
        <v>40</v>
      </c>
      <c r="C4316" s="2">
        <v>42423</v>
      </c>
      <c r="D4316" s="2">
        <v>42423.427777777775</v>
      </c>
      <c r="E4316" s="1" t="s">
        <v>11</v>
      </c>
      <c r="F4316" s="1" t="s">
        <v>35</v>
      </c>
      <c r="G4316" s="1">
        <v>28</v>
      </c>
      <c r="H4316" s="1" t="s">
        <v>34</v>
      </c>
      <c r="I4316" s="1" t="s">
        <v>14</v>
      </c>
      <c r="J4316" s="1" t="s">
        <v>22</v>
      </c>
    </row>
    <row r="4317" spans="1:10" x14ac:dyDescent="0.25">
      <c r="A4317" s="1">
        <v>930873</v>
      </c>
      <c r="B4317" s="1" t="s">
        <v>16</v>
      </c>
      <c r="C4317" s="2">
        <v>42459</v>
      </c>
      <c r="D4317" s="2">
        <v>42459.293749999997</v>
      </c>
      <c r="E4317" s="1" t="s">
        <v>11</v>
      </c>
      <c r="F4317" s="1" t="s">
        <v>20</v>
      </c>
      <c r="G4317" s="1">
        <v>28</v>
      </c>
      <c r="H4317" s="1" t="s">
        <v>32</v>
      </c>
      <c r="I4317" s="1" t="s">
        <v>14</v>
      </c>
      <c r="J4317" s="1" t="s">
        <v>22</v>
      </c>
    </row>
    <row r="4318" spans="1:10" x14ac:dyDescent="0.25">
      <c r="A4318" s="1">
        <v>549969</v>
      </c>
      <c r="B4318" s="1" t="s">
        <v>33</v>
      </c>
      <c r="C4318" s="2">
        <v>42375</v>
      </c>
      <c r="D4318" s="2">
        <v>42375.618750000001</v>
      </c>
      <c r="E4318" s="1" t="s">
        <v>11</v>
      </c>
      <c r="F4318" s="1" t="s">
        <v>20</v>
      </c>
      <c r="G4318" s="1">
        <v>21</v>
      </c>
      <c r="H4318" s="1" t="s">
        <v>34</v>
      </c>
      <c r="I4318" s="1" t="s">
        <v>44</v>
      </c>
      <c r="J4318" s="1" t="s">
        <v>22</v>
      </c>
    </row>
    <row r="4319" spans="1:10" x14ac:dyDescent="0.25">
      <c r="A4319" s="1">
        <v>549969</v>
      </c>
      <c r="B4319" s="1" t="s">
        <v>16</v>
      </c>
      <c r="C4319" s="2">
        <v>42449</v>
      </c>
      <c r="D4319" s="2">
        <v>42449.587500000001</v>
      </c>
      <c r="E4319" s="1" t="s">
        <v>11</v>
      </c>
      <c r="F4319" s="1" t="s">
        <v>20</v>
      </c>
      <c r="G4319" s="1">
        <v>21</v>
      </c>
      <c r="H4319" s="1" t="s">
        <v>34</v>
      </c>
      <c r="I4319" s="1" t="s">
        <v>44</v>
      </c>
      <c r="J4319" s="1" t="s">
        <v>22</v>
      </c>
    </row>
    <row r="4320" spans="1:10" x14ac:dyDescent="0.25">
      <c r="A4320" s="1">
        <v>549969</v>
      </c>
      <c r="B4320" s="1" t="s">
        <v>33</v>
      </c>
      <c r="C4320" s="2">
        <v>42453</v>
      </c>
      <c r="D4320" s="2">
        <v>42453.446527777778</v>
      </c>
      <c r="E4320" s="1" t="s">
        <v>11</v>
      </c>
      <c r="F4320" s="1" t="s">
        <v>20</v>
      </c>
      <c r="G4320" s="1">
        <v>21</v>
      </c>
      <c r="H4320" s="1" t="s">
        <v>34</v>
      </c>
      <c r="I4320" s="1" t="s">
        <v>14</v>
      </c>
      <c r="J4320" s="1" t="s">
        <v>22</v>
      </c>
    </row>
    <row r="4321" spans="1:10" x14ac:dyDescent="0.25">
      <c r="A4321" s="1">
        <v>220052</v>
      </c>
      <c r="B4321" s="1" t="s">
        <v>29</v>
      </c>
      <c r="C4321" s="2">
        <v>42454</v>
      </c>
      <c r="D4321" s="2">
        <v>42454.618750000001</v>
      </c>
      <c r="E4321" s="1" t="s">
        <v>23</v>
      </c>
      <c r="F4321" s="1" t="s">
        <v>24</v>
      </c>
      <c r="G4321" s="1">
        <v>22</v>
      </c>
      <c r="H4321" s="1" t="s">
        <v>52</v>
      </c>
      <c r="I4321" s="1" t="s">
        <v>44</v>
      </c>
      <c r="J4321" s="1" t="s">
        <v>22</v>
      </c>
    </row>
    <row r="4322" spans="1:10" x14ac:dyDescent="0.25">
      <c r="A4322" s="1">
        <v>804289</v>
      </c>
      <c r="B4322" s="1" t="s">
        <v>27</v>
      </c>
      <c r="C4322" s="2">
        <v>42418</v>
      </c>
      <c r="D4322" s="2">
        <v>42418.136111111111</v>
      </c>
      <c r="E4322" s="1" t="s">
        <v>11</v>
      </c>
      <c r="F4322" s="1" t="s">
        <v>35</v>
      </c>
      <c r="G4322" s="1">
        <v>31</v>
      </c>
      <c r="H4322" s="1" t="s">
        <v>34</v>
      </c>
      <c r="I4322" s="1" t="s">
        <v>25</v>
      </c>
      <c r="J4322" s="1" t="s">
        <v>15</v>
      </c>
    </row>
    <row r="4323" spans="1:10" x14ac:dyDescent="0.25">
      <c r="A4323" s="1">
        <v>804289</v>
      </c>
      <c r="B4323" s="1" t="s">
        <v>40</v>
      </c>
      <c r="C4323" s="2">
        <v>42418</v>
      </c>
      <c r="D4323" s="2">
        <v>42418.365972222222</v>
      </c>
      <c r="E4323" s="1" t="s">
        <v>11</v>
      </c>
      <c r="F4323" s="1" t="s">
        <v>35</v>
      </c>
      <c r="G4323" s="1">
        <v>31</v>
      </c>
      <c r="H4323" s="1" t="s">
        <v>34</v>
      </c>
      <c r="I4323" s="1" t="s">
        <v>14</v>
      </c>
      <c r="J4323" s="1" t="s">
        <v>15</v>
      </c>
    </row>
    <row r="4324" spans="1:10" x14ac:dyDescent="0.25">
      <c r="A4324" s="1">
        <v>804289</v>
      </c>
      <c r="B4324" s="1" t="s">
        <v>30</v>
      </c>
      <c r="C4324" s="2">
        <v>42428</v>
      </c>
      <c r="D4324" s="2">
        <v>42428.580555555556</v>
      </c>
      <c r="E4324" s="1" t="s">
        <v>11</v>
      </c>
      <c r="F4324" s="1" t="s">
        <v>35</v>
      </c>
      <c r="G4324" s="1">
        <v>31</v>
      </c>
      <c r="H4324" s="1" t="s">
        <v>34</v>
      </c>
      <c r="I4324" s="1" t="s">
        <v>18</v>
      </c>
      <c r="J4324" s="1" t="s">
        <v>15</v>
      </c>
    </row>
    <row r="4325" spans="1:10" x14ac:dyDescent="0.25">
      <c r="A4325" s="1">
        <v>893256</v>
      </c>
      <c r="B4325" s="1" t="s">
        <v>40</v>
      </c>
      <c r="C4325" s="2">
        <v>42451</v>
      </c>
      <c r="D4325" s="2">
        <v>42451.520833333336</v>
      </c>
      <c r="E4325" s="1" t="s">
        <v>23</v>
      </c>
      <c r="F4325" s="1" t="s">
        <v>35</v>
      </c>
      <c r="G4325" s="1">
        <v>37</v>
      </c>
      <c r="H4325" s="1" t="s">
        <v>21</v>
      </c>
      <c r="I4325" s="1" t="s">
        <v>18</v>
      </c>
      <c r="J4325" s="1" t="s">
        <v>15</v>
      </c>
    </row>
    <row r="4326" spans="1:10" x14ac:dyDescent="0.25">
      <c r="A4326" s="1">
        <v>821317</v>
      </c>
      <c r="B4326" s="1" t="s">
        <v>27</v>
      </c>
      <c r="C4326" s="2">
        <v>42425</v>
      </c>
      <c r="D4326" s="2">
        <v>42425.321527777778</v>
      </c>
      <c r="E4326" s="1" t="s">
        <v>11</v>
      </c>
      <c r="F4326" s="1" t="s">
        <v>24</v>
      </c>
      <c r="G4326" s="1">
        <v>42</v>
      </c>
      <c r="H4326" s="1" t="s">
        <v>32</v>
      </c>
      <c r="I4326" s="1" t="s">
        <v>14</v>
      </c>
      <c r="J4326" s="1" t="s">
        <v>15</v>
      </c>
    </row>
    <row r="4327" spans="1:10" x14ac:dyDescent="0.25">
      <c r="A4327" s="1">
        <v>786757</v>
      </c>
      <c r="B4327" s="1" t="s">
        <v>40</v>
      </c>
      <c r="C4327" s="2">
        <v>42372</v>
      </c>
      <c r="D4327" s="2">
        <v>42372.509027777778</v>
      </c>
      <c r="E4327" s="1" t="s">
        <v>11</v>
      </c>
      <c r="F4327" s="1" t="s">
        <v>35</v>
      </c>
      <c r="G4327" s="1">
        <v>35</v>
      </c>
      <c r="H4327" s="1" t="s">
        <v>52</v>
      </c>
      <c r="I4327" s="1" t="s">
        <v>18</v>
      </c>
      <c r="J4327" s="1" t="s">
        <v>15</v>
      </c>
    </row>
    <row r="4328" spans="1:10" x14ac:dyDescent="0.25">
      <c r="A4328" s="1">
        <v>940485</v>
      </c>
      <c r="B4328" s="1" t="s">
        <v>30</v>
      </c>
      <c r="C4328" s="2">
        <v>42450</v>
      </c>
      <c r="D4328" s="2">
        <v>42450.320138888892</v>
      </c>
      <c r="E4328" s="1" t="s">
        <v>11</v>
      </c>
      <c r="F4328" s="1" t="s">
        <v>20</v>
      </c>
      <c r="G4328" s="1">
        <v>27</v>
      </c>
      <c r="H4328" s="1" t="s">
        <v>32</v>
      </c>
      <c r="I4328" s="1" t="s">
        <v>14</v>
      </c>
      <c r="J4328" s="1" t="s">
        <v>22</v>
      </c>
    </row>
    <row r="4329" spans="1:10" x14ac:dyDescent="0.25">
      <c r="A4329" s="1">
        <v>832560</v>
      </c>
      <c r="B4329" s="1" t="s">
        <v>16</v>
      </c>
      <c r="C4329" s="2">
        <v>42441</v>
      </c>
      <c r="D4329" s="2">
        <v>42441.177083333336</v>
      </c>
      <c r="E4329" s="1" t="s">
        <v>11</v>
      </c>
      <c r="F4329" s="1" t="s">
        <v>35</v>
      </c>
      <c r="G4329" s="1">
        <v>32</v>
      </c>
      <c r="H4329" s="1" t="s">
        <v>21</v>
      </c>
      <c r="I4329" s="1" t="s">
        <v>25</v>
      </c>
      <c r="J4329" s="1" t="s">
        <v>15</v>
      </c>
    </row>
    <row r="4330" spans="1:10" x14ac:dyDescent="0.25">
      <c r="A4330" s="1">
        <v>809752</v>
      </c>
      <c r="B4330" s="1" t="s">
        <v>47</v>
      </c>
      <c r="C4330" s="2">
        <v>42406</v>
      </c>
      <c r="D4330" s="2">
        <v>42406.268055555556</v>
      </c>
      <c r="E4330" s="1" t="s">
        <v>11</v>
      </c>
      <c r="F4330" s="1" t="s">
        <v>35</v>
      </c>
      <c r="G4330" s="1">
        <v>31</v>
      </c>
      <c r="H4330" s="1" t="s">
        <v>13</v>
      </c>
      <c r="I4330" s="1" t="s">
        <v>25</v>
      </c>
      <c r="J4330" s="1" t="s">
        <v>15</v>
      </c>
    </row>
    <row r="4331" spans="1:10" x14ac:dyDescent="0.25">
      <c r="A4331" s="1">
        <v>772551</v>
      </c>
      <c r="B4331" s="1" t="s">
        <v>31</v>
      </c>
      <c r="C4331" s="2">
        <v>42391</v>
      </c>
      <c r="D4331" s="2">
        <v>42391.140972222223</v>
      </c>
      <c r="E4331" s="1" t="s">
        <v>11</v>
      </c>
      <c r="F4331" s="1" t="s">
        <v>42</v>
      </c>
      <c r="G4331" s="1">
        <v>51</v>
      </c>
      <c r="H4331" s="1" t="s">
        <v>13</v>
      </c>
      <c r="I4331" s="1" t="s">
        <v>25</v>
      </c>
      <c r="J4331" s="1" t="s">
        <v>26</v>
      </c>
    </row>
    <row r="4332" spans="1:10" x14ac:dyDescent="0.25">
      <c r="A4332" s="1">
        <v>780045</v>
      </c>
      <c r="B4332" s="1" t="s">
        <v>29</v>
      </c>
      <c r="C4332" s="2">
        <v>42407</v>
      </c>
      <c r="D4332" s="2">
        <v>42407.175000000003</v>
      </c>
      <c r="E4332" s="1" t="s">
        <v>11</v>
      </c>
      <c r="F4332" s="1" t="s">
        <v>24</v>
      </c>
      <c r="G4332" s="1">
        <v>29</v>
      </c>
      <c r="H4332" s="1" t="s">
        <v>32</v>
      </c>
      <c r="I4332" s="1" t="s">
        <v>25</v>
      </c>
      <c r="J4332" s="1" t="s">
        <v>22</v>
      </c>
    </row>
    <row r="4333" spans="1:10" x14ac:dyDescent="0.25">
      <c r="A4333" s="1">
        <v>2287689</v>
      </c>
      <c r="B4333" s="1" t="s">
        <v>30</v>
      </c>
      <c r="C4333" s="2">
        <v>42384</v>
      </c>
      <c r="D4333" s="2">
        <v>42384.305555555555</v>
      </c>
      <c r="E4333" s="1" t="s">
        <v>11</v>
      </c>
      <c r="F4333" s="1" t="s">
        <v>35</v>
      </c>
      <c r="G4333" s="1">
        <v>33</v>
      </c>
      <c r="H4333" s="1" t="s">
        <v>34</v>
      </c>
      <c r="I4333" s="1" t="s">
        <v>14</v>
      </c>
      <c r="J4333" s="1" t="s">
        <v>15</v>
      </c>
    </row>
    <row r="4334" spans="1:10" x14ac:dyDescent="0.25">
      <c r="A4334" s="1">
        <v>2287689</v>
      </c>
      <c r="B4334" s="1" t="s">
        <v>40</v>
      </c>
      <c r="C4334" s="2">
        <v>42384</v>
      </c>
      <c r="D4334" s="2">
        <v>42384.271527777775</v>
      </c>
      <c r="E4334" s="1" t="s">
        <v>11</v>
      </c>
      <c r="F4334" s="1" t="s">
        <v>35</v>
      </c>
      <c r="G4334" s="1">
        <v>33</v>
      </c>
      <c r="H4334" s="1" t="s">
        <v>34</v>
      </c>
      <c r="I4334" s="1" t="s">
        <v>25</v>
      </c>
      <c r="J4334" s="1" t="s">
        <v>15</v>
      </c>
    </row>
    <row r="4335" spans="1:10" x14ac:dyDescent="0.25">
      <c r="A4335" s="1">
        <v>780046</v>
      </c>
      <c r="B4335" s="1" t="s">
        <v>40</v>
      </c>
      <c r="C4335" s="2">
        <v>42392</v>
      </c>
      <c r="D4335" s="2">
        <v>42392.597916666666</v>
      </c>
      <c r="E4335" s="1" t="s">
        <v>11</v>
      </c>
      <c r="F4335" s="1" t="s">
        <v>35</v>
      </c>
      <c r="G4335" s="1">
        <v>29</v>
      </c>
      <c r="H4335" s="1" t="s">
        <v>21</v>
      </c>
      <c r="I4335" s="1" t="s">
        <v>44</v>
      </c>
      <c r="J4335" s="1" t="s">
        <v>22</v>
      </c>
    </row>
    <row r="4336" spans="1:10" x14ac:dyDescent="0.25">
      <c r="A4336" s="1">
        <v>780046</v>
      </c>
      <c r="B4336" s="1" t="s">
        <v>40</v>
      </c>
      <c r="C4336" s="2">
        <v>42390</v>
      </c>
      <c r="D4336" s="2">
        <v>42390.554861111108</v>
      </c>
      <c r="E4336" s="1" t="s">
        <v>11</v>
      </c>
      <c r="F4336" s="1" t="s">
        <v>35</v>
      </c>
      <c r="G4336" s="1">
        <v>29</v>
      </c>
      <c r="H4336" s="1" t="s">
        <v>21</v>
      </c>
      <c r="I4336" s="1" t="s">
        <v>18</v>
      </c>
      <c r="J4336" s="1" t="s">
        <v>22</v>
      </c>
    </row>
    <row r="4337" spans="1:10" x14ac:dyDescent="0.25">
      <c r="A4337" s="1">
        <v>2204240</v>
      </c>
      <c r="B4337" s="1" t="s">
        <v>36</v>
      </c>
      <c r="C4337" s="2">
        <v>42452</v>
      </c>
      <c r="D4337" s="2">
        <v>42452.227777777778</v>
      </c>
      <c r="E4337" s="1" t="s">
        <v>11</v>
      </c>
      <c r="F4337" s="1" t="s">
        <v>12</v>
      </c>
      <c r="G4337" s="1">
        <v>34</v>
      </c>
      <c r="H4337" s="1" t="s">
        <v>13</v>
      </c>
      <c r="I4337" s="1" t="s">
        <v>25</v>
      </c>
      <c r="J4337" s="1" t="s">
        <v>15</v>
      </c>
    </row>
    <row r="4338" spans="1:10" x14ac:dyDescent="0.25">
      <c r="A4338" s="1">
        <v>2204240</v>
      </c>
      <c r="B4338" s="1" t="s">
        <v>31</v>
      </c>
      <c r="C4338" s="2">
        <v>42454</v>
      </c>
      <c r="D4338" s="2">
        <v>42454.362500000003</v>
      </c>
      <c r="E4338" s="1" t="s">
        <v>11</v>
      </c>
      <c r="F4338" s="1" t="s">
        <v>12</v>
      </c>
      <c r="G4338" s="1">
        <v>34</v>
      </c>
      <c r="H4338" s="1" t="s">
        <v>13</v>
      </c>
      <c r="I4338" s="1" t="s">
        <v>14</v>
      </c>
      <c r="J4338" s="1" t="s">
        <v>15</v>
      </c>
    </row>
    <row r="4339" spans="1:10" x14ac:dyDescent="0.25">
      <c r="A4339" s="1">
        <v>930883</v>
      </c>
      <c r="B4339" s="1" t="s">
        <v>29</v>
      </c>
      <c r="C4339" s="2">
        <v>42460</v>
      </c>
      <c r="D4339" s="2">
        <v>42460.362500000003</v>
      </c>
      <c r="E4339" s="1" t="s">
        <v>11</v>
      </c>
      <c r="F4339" s="1" t="s">
        <v>20</v>
      </c>
      <c r="G4339" s="1">
        <v>28</v>
      </c>
      <c r="H4339" s="1" t="s">
        <v>21</v>
      </c>
      <c r="I4339" s="1" t="s">
        <v>14</v>
      </c>
      <c r="J4339" s="1" t="s">
        <v>22</v>
      </c>
    </row>
    <row r="4340" spans="1:10" x14ac:dyDescent="0.25">
      <c r="A4340" s="1">
        <v>772553</v>
      </c>
      <c r="B4340" s="1" t="s">
        <v>33</v>
      </c>
      <c r="C4340" s="2">
        <v>42402</v>
      </c>
      <c r="D4340" s="2">
        <v>42402.380555555559</v>
      </c>
      <c r="E4340" s="1" t="s">
        <v>11</v>
      </c>
      <c r="F4340" s="1" t="s">
        <v>12</v>
      </c>
      <c r="G4340" s="1">
        <v>26</v>
      </c>
      <c r="H4340" s="1" t="s">
        <v>13</v>
      </c>
      <c r="I4340" s="1" t="s">
        <v>14</v>
      </c>
      <c r="J4340" s="1" t="s">
        <v>22</v>
      </c>
    </row>
    <row r="4341" spans="1:10" x14ac:dyDescent="0.25">
      <c r="A4341" s="1">
        <v>772553</v>
      </c>
      <c r="B4341" s="1" t="s">
        <v>10</v>
      </c>
      <c r="C4341" s="2">
        <v>42393</v>
      </c>
      <c r="D4341" s="2">
        <v>42393.501388888886</v>
      </c>
      <c r="E4341" s="1" t="s">
        <v>11</v>
      </c>
      <c r="F4341" s="1" t="s">
        <v>12</v>
      </c>
      <c r="G4341" s="1">
        <v>26</v>
      </c>
      <c r="H4341" s="1" t="s">
        <v>13</v>
      </c>
      <c r="I4341" s="1" t="s">
        <v>18</v>
      </c>
      <c r="J4341" s="1" t="s">
        <v>22</v>
      </c>
    </row>
    <row r="4342" spans="1:10" x14ac:dyDescent="0.25">
      <c r="A4342" s="1">
        <v>772553</v>
      </c>
      <c r="B4342" s="1" t="s">
        <v>33</v>
      </c>
      <c r="C4342" s="2">
        <v>42395</v>
      </c>
      <c r="D4342" s="2">
        <v>42395.449305555558</v>
      </c>
      <c r="E4342" s="1" t="s">
        <v>11</v>
      </c>
      <c r="F4342" s="1" t="s">
        <v>12</v>
      </c>
      <c r="G4342" s="1">
        <v>26</v>
      </c>
      <c r="H4342" s="1" t="s">
        <v>13</v>
      </c>
      <c r="I4342" s="1" t="s">
        <v>14</v>
      </c>
      <c r="J4342" s="1" t="s">
        <v>22</v>
      </c>
    </row>
    <row r="4343" spans="1:10" x14ac:dyDescent="0.25">
      <c r="A4343" s="1">
        <v>772553</v>
      </c>
      <c r="B4343" s="1" t="s">
        <v>29</v>
      </c>
      <c r="C4343" s="2">
        <v>42390</v>
      </c>
      <c r="D4343" s="2">
        <v>42390.511805555558</v>
      </c>
      <c r="E4343" s="1" t="s">
        <v>11</v>
      </c>
      <c r="F4343" s="1" t="s">
        <v>12</v>
      </c>
      <c r="G4343" s="1">
        <v>26</v>
      </c>
      <c r="H4343" s="1" t="s">
        <v>13</v>
      </c>
      <c r="I4343" s="1" t="s">
        <v>18</v>
      </c>
      <c r="J4343" s="1" t="s">
        <v>22</v>
      </c>
    </row>
    <row r="4344" spans="1:10" x14ac:dyDescent="0.25">
      <c r="A4344" s="1">
        <v>793124</v>
      </c>
      <c r="B4344" s="1" t="s">
        <v>33</v>
      </c>
      <c r="C4344" s="2">
        <v>42415</v>
      </c>
      <c r="D4344" s="2">
        <v>42415.290277777778</v>
      </c>
      <c r="E4344" s="1" t="s">
        <v>11</v>
      </c>
      <c r="F4344" s="1" t="s">
        <v>20</v>
      </c>
      <c r="G4344" s="1">
        <v>30</v>
      </c>
      <c r="H4344" s="1" t="s">
        <v>21</v>
      </c>
      <c r="I4344" s="1" t="s">
        <v>25</v>
      </c>
      <c r="J4344" s="1" t="s">
        <v>22</v>
      </c>
    </row>
    <row r="4345" spans="1:10" x14ac:dyDescent="0.25">
      <c r="A4345" s="1">
        <v>809754</v>
      </c>
      <c r="B4345" s="1" t="s">
        <v>16</v>
      </c>
      <c r="C4345" s="2">
        <v>42425</v>
      </c>
      <c r="D4345" s="2">
        <v>42425.531944444447</v>
      </c>
      <c r="E4345" s="1" t="s">
        <v>11</v>
      </c>
      <c r="F4345" s="1" t="s">
        <v>20</v>
      </c>
      <c r="G4345" s="1">
        <v>32</v>
      </c>
      <c r="H4345" s="1" t="s">
        <v>34</v>
      </c>
      <c r="I4345" s="1" t="s">
        <v>18</v>
      </c>
      <c r="J4345" s="1" t="s">
        <v>15</v>
      </c>
    </row>
    <row r="4346" spans="1:10" x14ac:dyDescent="0.25">
      <c r="A4346" s="1">
        <v>809756</v>
      </c>
      <c r="B4346" s="1" t="s">
        <v>29</v>
      </c>
      <c r="C4346" s="2">
        <v>42422</v>
      </c>
      <c r="D4346" s="2">
        <v>42422.59097222222</v>
      </c>
      <c r="E4346" s="1" t="s">
        <v>11</v>
      </c>
      <c r="F4346" s="1" t="s">
        <v>35</v>
      </c>
      <c r="G4346" s="1">
        <v>27</v>
      </c>
      <c r="H4346" s="1" t="s">
        <v>46</v>
      </c>
      <c r="I4346" s="1" t="s">
        <v>44</v>
      </c>
      <c r="J4346" s="1" t="s">
        <v>22</v>
      </c>
    </row>
    <row r="4347" spans="1:10" x14ac:dyDescent="0.25">
      <c r="A4347" s="1">
        <v>809756</v>
      </c>
      <c r="B4347" s="1" t="s">
        <v>30</v>
      </c>
      <c r="C4347" s="2">
        <v>42424</v>
      </c>
      <c r="D4347" s="2">
        <v>42424.6</v>
      </c>
      <c r="E4347" s="1" t="s">
        <v>11</v>
      </c>
      <c r="F4347" s="1" t="s">
        <v>35</v>
      </c>
      <c r="G4347" s="1">
        <v>27</v>
      </c>
      <c r="H4347" s="1" t="s">
        <v>46</v>
      </c>
      <c r="I4347" s="1" t="s">
        <v>44</v>
      </c>
      <c r="J4347" s="1" t="s">
        <v>22</v>
      </c>
    </row>
    <row r="4348" spans="1:10" x14ac:dyDescent="0.25">
      <c r="A4348" s="1">
        <v>780047</v>
      </c>
      <c r="B4348" s="1" t="s">
        <v>33</v>
      </c>
      <c r="C4348" s="2">
        <v>42405</v>
      </c>
      <c r="D4348" s="2">
        <v>42405.42083333333</v>
      </c>
      <c r="E4348" s="1" t="s">
        <v>11</v>
      </c>
      <c r="F4348" s="1" t="s">
        <v>20</v>
      </c>
      <c r="G4348" s="1">
        <v>34</v>
      </c>
      <c r="H4348" s="1" t="s">
        <v>43</v>
      </c>
      <c r="I4348" s="1" t="s">
        <v>14</v>
      </c>
      <c r="J4348" s="1" t="s">
        <v>15</v>
      </c>
    </row>
    <row r="4349" spans="1:10" x14ac:dyDescent="0.25">
      <c r="A4349" s="1">
        <v>780047</v>
      </c>
      <c r="B4349" s="1" t="s">
        <v>33</v>
      </c>
      <c r="C4349" s="2">
        <v>42406</v>
      </c>
      <c r="D4349" s="2">
        <v>42406.524305555555</v>
      </c>
      <c r="E4349" s="1" t="s">
        <v>11</v>
      </c>
      <c r="F4349" s="1" t="s">
        <v>20</v>
      </c>
      <c r="G4349" s="1">
        <v>34</v>
      </c>
      <c r="H4349" s="1" t="s">
        <v>43</v>
      </c>
      <c r="I4349" s="1" t="s">
        <v>18</v>
      </c>
      <c r="J4349" s="1" t="s">
        <v>15</v>
      </c>
    </row>
    <row r="4350" spans="1:10" x14ac:dyDescent="0.25">
      <c r="A4350" s="1">
        <v>780047</v>
      </c>
      <c r="B4350" s="1" t="s">
        <v>33</v>
      </c>
      <c r="C4350" s="2">
        <v>42403</v>
      </c>
      <c r="D4350" s="2">
        <v>42403.328472222223</v>
      </c>
      <c r="E4350" s="1" t="s">
        <v>11</v>
      </c>
      <c r="F4350" s="1" t="s">
        <v>20</v>
      </c>
      <c r="G4350" s="1">
        <v>34</v>
      </c>
      <c r="H4350" s="1" t="s">
        <v>43</v>
      </c>
      <c r="I4350" s="1" t="s">
        <v>14</v>
      </c>
      <c r="J4350" s="1" t="s">
        <v>15</v>
      </c>
    </row>
    <row r="4351" spans="1:10" x14ac:dyDescent="0.25">
      <c r="A4351" s="1">
        <v>892055</v>
      </c>
      <c r="B4351" s="1" t="s">
        <v>33</v>
      </c>
      <c r="C4351" s="2">
        <v>42453</v>
      </c>
      <c r="D4351" s="2">
        <v>42453.509722222225</v>
      </c>
      <c r="E4351" s="1" t="s">
        <v>11</v>
      </c>
      <c r="F4351" s="1" t="s">
        <v>20</v>
      </c>
      <c r="G4351" s="1">
        <v>31</v>
      </c>
      <c r="H4351" s="1" t="s">
        <v>21</v>
      </c>
      <c r="I4351" s="1" t="s">
        <v>18</v>
      </c>
      <c r="J4351" s="1" t="s">
        <v>15</v>
      </c>
    </row>
    <row r="4352" spans="1:10" x14ac:dyDescent="0.25">
      <c r="A4352" s="1">
        <v>510591</v>
      </c>
      <c r="B4352" s="1" t="s">
        <v>31</v>
      </c>
      <c r="C4352" s="2">
        <v>42375</v>
      </c>
      <c r="D4352" s="2">
        <v>42375.322222222225</v>
      </c>
      <c r="E4352" s="1" t="s">
        <v>11</v>
      </c>
      <c r="F4352" s="1" t="s">
        <v>35</v>
      </c>
      <c r="G4352" s="1">
        <v>19</v>
      </c>
      <c r="H4352" s="1" t="s">
        <v>13</v>
      </c>
      <c r="I4352" s="1" t="s">
        <v>14</v>
      </c>
      <c r="J4352" s="1" t="s">
        <v>22</v>
      </c>
    </row>
    <row r="4353" spans="1:10" x14ac:dyDescent="0.25">
      <c r="A4353" s="1">
        <v>819746</v>
      </c>
      <c r="B4353" s="1" t="s">
        <v>41</v>
      </c>
      <c r="C4353" s="2">
        <v>42439</v>
      </c>
      <c r="D4353" s="2">
        <v>42439.179166666669</v>
      </c>
      <c r="E4353" s="1" t="s">
        <v>11</v>
      </c>
      <c r="F4353" s="1" t="s">
        <v>35</v>
      </c>
      <c r="G4353" s="1">
        <v>38</v>
      </c>
      <c r="H4353" s="1" t="s">
        <v>21</v>
      </c>
      <c r="I4353" s="1" t="s">
        <v>25</v>
      </c>
      <c r="J4353" s="1" t="s">
        <v>15</v>
      </c>
    </row>
    <row r="4354" spans="1:10" x14ac:dyDescent="0.25">
      <c r="A4354" s="1">
        <v>772557</v>
      </c>
      <c r="B4354" s="1" t="s">
        <v>33</v>
      </c>
      <c r="C4354" s="2">
        <v>42420</v>
      </c>
      <c r="D4354" s="2">
        <v>42420.445833333331</v>
      </c>
      <c r="E4354" s="1" t="s">
        <v>11</v>
      </c>
      <c r="F4354" s="1" t="s">
        <v>12</v>
      </c>
      <c r="G4354" s="1">
        <v>32</v>
      </c>
      <c r="H4354" s="1" t="s">
        <v>13</v>
      </c>
      <c r="I4354" s="1" t="s">
        <v>14</v>
      </c>
      <c r="J4354" s="1" t="s">
        <v>15</v>
      </c>
    </row>
    <row r="4355" spans="1:10" x14ac:dyDescent="0.25">
      <c r="A4355" s="1">
        <v>772557</v>
      </c>
      <c r="B4355" s="1" t="s">
        <v>33</v>
      </c>
      <c r="C4355" s="2">
        <v>42399</v>
      </c>
      <c r="D4355" s="2">
        <v>42399.432638888888</v>
      </c>
      <c r="E4355" s="1" t="s">
        <v>11</v>
      </c>
      <c r="F4355" s="1" t="s">
        <v>12</v>
      </c>
      <c r="G4355" s="1">
        <v>32</v>
      </c>
      <c r="H4355" s="1" t="s">
        <v>13</v>
      </c>
      <c r="I4355" s="1" t="s">
        <v>14</v>
      </c>
      <c r="J4355" s="1" t="s">
        <v>15</v>
      </c>
    </row>
    <row r="4356" spans="1:10" x14ac:dyDescent="0.25">
      <c r="A4356" s="1">
        <v>789429</v>
      </c>
      <c r="B4356" s="1" t="s">
        <v>36</v>
      </c>
      <c r="C4356" s="2">
        <v>42412</v>
      </c>
      <c r="D4356" s="2">
        <v>42412.351388888892</v>
      </c>
      <c r="E4356" s="1" t="s">
        <v>11</v>
      </c>
      <c r="F4356" s="1" t="s">
        <v>35</v>
      </c>
      <c r="G4356" s="1">
        <v>35</v>
      </c>
      <c r="H4356" s="1" t="s">
        <v>13</v>
      </c>
      <c r="I4356" s="1" t="s">
        <v>14</v>
      </c>
      <c r="J4356" s="1" t="s">
        <v>15</v>
      </c>
    </row>
    <row r="4357" spans="1:10" x14ac:dyDescent="0.25">
      <c r="A4357" s="1">
        <v>809759</v>
      </c>
      <c r="B4357" s="1" t="s">
        <v>16</v>
      </c>
      <c r="C4357" s="2">
        <v>42424</v>
      </c>
      <c r="D4357" s="2">
        <v>42424.5</v>
      </c>
      <c r="E4357" s="1" t="s">
        <v>11</v>
      </c>
      <c r="F4357" s="1" t="s">
        <v>20</v>
      </c>
      <c r="G4357" s="1">
        <v>37</v>
      </c>
      <c r="H4357" s="1" t="s">
        <v>43</v>
      </c>
      <c r="I4357" s="1" t="s">
        <v>18</v>
      </c>
      <c r="J4357" s="1" t="s">
        <v>15</v>
      </c>
    </row>
    <row r="4358" spans="1:10" x14ac:dyDescent="0.25">
      <c r="A4358" s="1">
        <v>892057</v>
      </c>
      <c r="B4358" s="1" t="s">
        <v>30</v>
      </c>
      <c r="C4358" s="2">
        <v>42456</v>
      </c>
      <c r="D4358" s="2">
        <v>42456.179861111108</v>
      </c>
      <c r="E4358" s="1" t="s">
        <v>17</v>
      </c>
      <c r="F4358" s="1" t="s">
        <v>17</v>
      </c>
      <c r="G4358" s="1">
        <v>0</v>
      </c>
      <c r="H4358" s="1" t="s">
        <v>17</v>
      </c>
      <c r="I4358" s="1" t="s">
        <v>25</v>
      </c>
      <c r="J4358" s="1" t="s">
        <v>19</v>
      </c>
    </row>
    <row r="4359" spans="1:10" x14ac:dyDescent="0.25">
      <c r="A4359" s="1">
        <v>832573</v>
      </c>
      <c r="B4359" s="1" t="s">
        <v>39</v>
      </c>
      <c r="C4359" s="2">
        <v>42428</v>
      </c>
      <c r="D4359" s="2">
        <v>42428.215277777781</v>
      </c>
      <c r="E4359" s="1" t="s">
        <v>11</v>
      </c>
      <c r="F4359" s="1" t="s">
        <v>24</v>
      </c>
      <c r="G4359" s="1">
        <v>20</v>
      </c>
      <c r="H4359" s="1" t="s">
        <v>28</v>
      </c>
      <c r="I4359" s="1" t="s">
        <v>25</v>
      </c>
      <c r="J4359" s="1" t="s">
        <v>22</v>
      </c>
    </row>
    <row r="4360" spans="1:10" x14ac:dyDescent="0.25">
      <c r="A4360" s="1">
        <v>789431</v>
      </c>
      <c r="B4360" s="1" t="s">
        <v>16</v>
      </c>
      <c r="C4360" s="2">
        <v>42424</v>
      </c>
      <c r="D4360" s="2">
        <v>42424.186111111114</v>
      </c>
      <c r="E4360" s="1" t="s">
        <v>11</v>
      </c>
      <c r="F4360" s="1" t="s">
        <v>35</v>
      </c>
      <c r="G4360" s="1">
        <v>49</v>
      </c>
      <c r="H4360" s="1" t="s">
        <v>34</v>
      </c>
      <c r="I4360" s="1" t="s">
        <v>25</v>
      </c>
      <c r="J4360" s="1" t="s">
        <v>26</v>
      </c>
    </row>
    <row r="4361" spans="1:10" x14ac:dyDescent="0.25">
      <c r="A4361" s="1">
        <v>785592</v>
      </c>
      <c r="B4361" s="1" t="s">
        <v>33</v>
      </c>
      <c r="C4361" s="2">
        <v>42443</v>
      </c>
      <c r="D4361" s="2">
        <v>42443.409722222219</v>
      </c>
      <c r="E4361" s="1" t="s">
        <v>11</v>
      </c>
      <c r="F4361" s="1" t="s">
        <v>24</v>
      </c>
      <c r="G4361" s="1">
        <v>19</v>
      </c>
      <c r="H4361" s="1" t="s">
        <v>43</v>
      </c>
      <c r="I4361" s="1" t="s">
        <v>14</v>
      </c>
      <c r="J4361" s="1" t="s">
        <v>22</v>
      </c>
    </row>
    <row r="4362" spans="1:10" x14ac:dyDescent="0.25">
      <c r="A4362" s="1">
        <v>772561</v>
      </c>
      <c r="B4362" s="1" t="s">
        <v>33</v>
      </c>
      <c r="C4362" s="2">
        <v>42418</v>
      </c>
      <c r="D4362" s="2">
        <v>42418.459027777775</v>
      </c>
      <c r="E4362" s="1" t="s">
        <v>11</v>
      </c>
      <c r="F4362" s="1" t="s">
        <v>17</v>
      </c>
      <c r="G4362" s="1">
        <v>24</v>
      </c>
      <c r="H4362" s="1" t="s">
        <v>13</v>
      </c>
      <c r="I4362" s="1" t="s">
        <v>18</v>
      </c>
      <c r="J4362" s="1" t="s">
        <v>22</v>
      </c>
    </row>
    <row r="4363" spans="1:10" x14ac:dyDescent="0.25">
      <c r="A4363" s="1">
        <v>772561</v>
      </c>
      <c r="B4363" s="1" t="s">
        <v>33</v>
      </c>
      <c r="C4363" s="2">
        <v>42449</v>
      </c>
      <c r="D4363" s="2">
        <v>42449.238888888889</v>
      </c>
      <c r="E4363" s="1" t="s">
        <v>11</v>
      </c>
      <c r="F4363" s="1" t="s">
        <v>17</v>
      </c>
      <c r="G4363" s="1">
        <v>24</v>
      </c>
      <c r="H4363" s="1" t="s">
        <v>13</v>
      </c>
      <c r="I4363" s="1" t="s">
        <v>25</v>
      </c>
      <c r="J4363" s="1" t="s">
        <v>22</v>
      </c>
    </row>
    <row r="4364" spans="1:10" x14ac:dyDescent="0.25">
      <c r="A4364" s="1">
        <v>772561</v>
      </c>
      <c r="B4364" s="1" t="s">
        <v>33</v>
      </c>
      <c r="C4364" s="2">
        <v>42409</v>
      </c>
      <c r="D4364" s="2">
        <v>42409.320833333331</v>
      </c>
      <c r="E4364" s="1" t="s">
        <v>11</v>
      </c>
      <c r="F4364" s="1" t="s">
        <v>17</v>
      </c>
      <c r="G4364" s="1">
        <v>24</v>
      </c>
      <c r="H4364" s="1" t="s">
        <v>13</v>
      </c>
      <c r="I4364" s="1" t="s">
        <v>14</v>
      </c>
      <c r="J4364" s="1" t="s">
        <v>22</v>
      </c>
    </row>
    <row r="4365" spans="1:10" x14ac:dyDescent="0.25">
      <c r="A4365" s="1">
        <v>772561</v>
      </c>
      <c r="B4365" s="1" t="s">
        <v>16</v>
      </c>
      <c r="C4365" s="2">
        <v>42459</v>
      </c>
      <c r="D4365" s="2">
        <v>42459.261805555558</v>
      </c>
      <c r="E4365" s="1" t="s">
        <v>11</v>
      </c>
      <c r="F4365" s="1" t="s">
        <v>17</v>
      </c>
      <c r="G4365" s="1">
        <v>24</v>
      </c>
      <c r="H4365" s="1" t="s">
        <v>13</v>
      </c>
      <c r="I4365" s="1" t="s">
        <v>25</v>
      </c>
      <c r="J4365" s="1" t="s">
        <v>22</v>
      </c>
    </row>
    <row r="4366" spans="1:10" x14ac:dyDescent="0.25">
      <c r="A4366" s="1">
        <v>772561</v>
      </c>
      <c r="B4366" s="1" t="s">
        <v>30</v>
      </c>
      <c r="C4366" s="2">
        <v>42456</v>
      </c>
      <c r="D4366" s="2">
        <v>42456.256249999999</v>
      </c>
      <c r="E4366" s="1" t="s">
        <v>11</v>
      </c>
      <c r="F4366" s="1" t="s">
        <v>17</v>
      </c>
      <c r="G4366" s="1">
        <v>24</v>
      </c>
      <c r="H4366" s="1" t="s">
        <v>13</v>
      </c>
      <c r="I4366" s="1" t="s">
        <v>25</v>
      </c>
      <c r="J4366" s="1" t="s">
        <v>22</v>
      </c>
    </row>
    <row r="4367" spans="1:10" x14ac:dyDescent="0.25">
      <c r="A4367" s="1">
        <v>772561</v>
      </c>
      <c r="B4367" s="1" t="s">
        <v>33</v>
      </c>
      <c r="C4367" s="2">
        <v>42455</v>
      </c>
      <c r="D4367" s="2">
        <v>42455.14166666667</v>
      </c>
      <c r="E4367" s="1" t="s">
        <v>11</v>
      </c>
      <c r="F4367" s="1" t="s">
        <v>17</v>
      </c>
      <c r="G4367" s="1">
        <v>24</v>
      </c>
      <c r="H4367" s="1" t="s">
        <v>13</v>
      </c>
      <c r="I4367" s="1" t="s">
        <v>25</v>
      </c>
      <c r="J4367" s="1" t="s">
        <v>22</v>
      </c>
    </row>
    <row r="4368" spans="1:10" x14ac:dyDescent="0.25">
      <c r="A4368" s="1">
        <v>1519602</v>
      </c>
      <c r="B4368" s="1" t="s">
        <v>16</v>
      </c>
      <c r="C4368" s="2">
        <v>42454</v>
      </c>
      <c r="D4368" s="2">
        <v>42454.291666666664</v>
      </c>
      <c r="E4368" s="1" t="s">
        <v>11</v>
      </c>
      <c r="F4368" s="1" t="s">
        <v>35</v>
      </c>
      <c r="G4368" s="1">
        <v>34</v>
      </c>
      <c r="H4368" s="1" t="s">
        <v>21</v>
      </c>
      <c r="I4368" s="1" t="s">
        <v>14</v>
      </c>
      <c r="J4368" s="1" t="s">
        <v>15</v>
      </c>
    </row>
    <row r="4369" spans="1:10" x14ac:dyDescent="0.25">
      <c r="A4369" s="1">
        <v>832577</v>
      </c>
      <c r="B4369" s="1" t="s">
        <v>10</v>
      </c>
      <c r="C4369" s="2">
        <v>42402</v>
      </c>
      <c r="D4369" s="2">
        <v>42402.400000000001</v>
      </c>
      <c r="E4369" s="1" t="s">
        <v>11</v>
      </c>
      <c r="F4369" s="1" t="s">
        <v>35</v>
      </c>
      <c r="G4369" s="1">
        <v>27</v>
      </c>
      <c r="H4369" s="1" t="s">
        <v>34</v>
      </c>
      <c r="I4369" s="1" t="s">
        <v>14</v>
      </c>
      <c r="J4369" s="1" t="s">
        <v>22</v>
      </c>
    </row>
    <row r="4370" spans="1:10" x14ac:dyDescent="0.25">
      <c r="A4370" s="1">
        <v>832577</v>
      </c>
      <c r="B4370" s="1" t="s">
        <v>29</v>
      </c>
      <c r="C4370" s="2">
        <v>42402</v>
      </c>
      <c r="D4370" s="2">
        <v>42402.402777777781</v>
      </c>
      <c r="E4370" s="1" t="s">
        <v>11</v>
      </c>
      <c r="F4370" s="1" t="s">
        <v>35</v>
      </c>
      <c r="G4370" s="1">
        <v>27</v>
      </c>
      <c r="H4370" s="1" t="s">
        <v>34</v>
      </c>
      <c r="I4370" s="1" t="s">
        <v>14</v>
      </c>
      <c r="J4370" s="1" t="s">
        <v>22</v>
      </c>
    </row>
    <row r="4371" spans="1:10" x14ac:dyDescent="0.25">
      <c r="A4371" s="1">
        <v>832577</v>
      </c>
      <c r="B4371" s="1" t="s">
        <v>10</v>
      </c>
      <c r="C4371" s="2">
        <v>42407</v>
      </c>
      <c r="D4371" s="2">
        <v>42407.276388888888</v>
      </c>
      <c r="E4371" s="1" t="s">
        <v>11</v>
      </c>
      <c r="F4371" s="1" t="s">
        <v>35</v>
      </c>
      <c r="G4371" s="1">
        <v>27</v>
      </c>
      <c r="H4371" s="1" t="s">
        <v>34</v>
      </c>
      <c r="I4371" s="1" t="s">
        <v>25</v>
      </c>
      <c r="J4371" s="1" t="s">
        <v>22</v>
      </c>
    </row>
    <row r="4372" spans="1:10" x14ac:dyDescent="0.25">
      <c r="A4372" s="1">
        <v>930889</v>
      </c>
      <c r="B4372" s="1" t="s">
        <v>16</v>
      </c>
      <c r="C4372" s="2">
        <v>42459</v>
      </c>
      <c r="D4372" s="2">
        <v>42459.455555555556</v>
      </c>
      <c r="E4372" s="1" t="s">
        <v>11</v>
      </c>
      <c r="F4372" s="1" t="s">
        <v>20</v>
      </c>
      <c r="G4372" s="1">
        <v>30</v>
      </c>
      <c r="H4372" s="1" t="s">
        <v>43</v>
      </c>
      <c r="I4372" s="1" t="s">
        <v>14</v>
      </c>
      <c r="J4372" s="1" t="s">
        <v>22</v>
      </c>
    </row>
    <row r="4373" spans="1:10" x14ac:dyDescent="0.25">
      <c r="A4373" s="1">
        <v>821329</v>
      </c>
      <c r="B4373" s="1" t="s">
        <v>16</v>
      </c>
      <c r="C4373" s="2">
        <v>42424</v>
      </c>
      <c r="D4373" s="2">
        <v>42424.197222222225</v>
      </c>
      <c r="E4373" s="1" t="s">
        <v>11</v>
      </c>
      <c r="F4373" s="1" t="s">
        <v>20</v>
      </c>
      <c r="G4373" s="1">
        <v>37</v>
      </c>
      <c r="H4373" s="1" t="s">
        <v>28</v>
      </c>
      <c r="I4373" s="1" t="s">
        <v>25</v>
      </c>
      <c r="J4373" s="1" t="s">
        <v>15</v>
      </c>
    </row>
    <row r="4374" spans="1:10" x14ac:dyDescent="0.25">
      <c r="A4374" s="1">
        <v>821329</v>
      </c>
      <c r="B4374" s="1" t="s">
        <v>16</v>
      </c>
      <c r="C4374" s="2">
        <v>42427</v>
      </c>
      <c r="D4374" s="2">
        <v>42427.454861111109</v>
      </c>
      <c r="E4374" s="1" t="s">
        <v>11</v>
      </c>
      <c r="F4374" s="1" t="s">
        <v>20</v>
      </c>
      <c r="G4374" s="1">
        <v>37</v>
      </c>
      <c r="H4374" s="1" t="s">
        <v>28</v>
      </c>
      <c r="I4374" s="1" t="s">
        <v>14</v>
      </c>
      <c r="J4374" s="1" t="s">
        <v>15</v>
      </c>
    </row>
    <row r="4375" spans="1:10" x14ac:dyDescent="0.25">
      <c r="A4375" s="1">
        <v>2421529</v>
      </c>
      <c r="B4375" s="1" t="s">
        <v>36</v>
      </c>
      <c r="C4375" s="2">
        <v>42407</v>
      </c>
      <c r="D4375" s="2">
        <v>42407.317361111112</v>
      </c>
      <c r="E4375" s="1" t="s">
        <v>11</v>
      </c>
      <c r="F4375" s="1" t="s">
        <v>20</v>
      </c>
      <c r="G4375" s="1">
        <v>30</v>
      </c>
      <c r="H4375" s="1" t="s">
        <v>43</v>
      </c>
      <c r="I4375" s="1" t="s">
        <v>14</v>
      </c>
      <c r="J4375" s="1" t="s">
        <v>22</v>
      </c>
    </row>
    <row r="4376" spans="1:10" x14ac:dyDescent="0.25">
      <c r="A4376" s="1">
        <v>2421529</v>
      </c>
      <c r="B4376" s="1" t="s">
        <v>36</v>
      </c>
      <c r="C4376" s="2">
        <v>42407</v>
      </c>
      <c r="D4376" s="2">
        <v>42407.368055555555</v>
      </c>
      <c r="E4376" s="1" t="s">
        <v>11</v>
      </c>
      <c r="F4376" s="1" t="s">
        <v>20</v>
      </c>
      <c r="G4376" s="1">
        <v>30</v>
      </c>
      <c r="H4376" s="1" t="s">
        <v>43</v>
      </c>
      <c r="I4376" s="1" t="s">
        <v>14</v>
      </c>
      <c r="J4376" s="1" t="s">
        <v>22</v>
      </c>
    </row>
    <row r="4377" spans="1:10" x14ac:dyDescent="0.25">
      <c r="A4377" s="1">
        <v>2287708</v>
      </c>
      <c r="B4377" s="1" t="s">
        <v>37</v>
      </c>
      <c r="C4377" s="2">
        <v>42421</v>
      </c>
      <c r="D4377" s="2">
        <v>42421.147916666669</v>
      </c>
      <c r="E4377" s="1" t="s">
        <v>11</v>
      </c>
      <c r="F4377" s="1" t="s">
        <v>20</v>
      </c>
      <c r="G4377" s="1">
        <v>29</v>
      </c>
      <c r="H4377" s="1" t="s">
        <v>43</v>
      </c>
      <c r="I4377" s="1" t="s">
        <v>25</v>
      </c>
      <c r="J4377" s="1" t="s">
        <v>22</v>
      </c>
    </row>
    <row r="4378" spans="1:10" x14ac:dyDescent="0.25">
      <c r="A4378" s="1">
        <v>2287708</v>
      </c>
      <c r="B4378" s="1" t="s">
        <v>16</v>
      </c>
      <c r="C4378" s="2">
        <v>42445</v>
      </c>
      <c r="D4378" s="2">
        <v>42445.251388888886</v>
      </c>
      <c r="E4378" s="1" t="s">
        <v>11</v>
      </c>
      <c r="F4378" s="1" t="s">
        <v>20</v>
      </c>
      <c r="G4378" s="1">
        <v>29</v>
      </c>
      <c r="H4378" s="1" t="s">
        <v>43</v>
      </c>
      <c r="I4378" s="1" t="s">
        <v>25</v>
      </c>
      <c r="J4378" s="1" t="s">
        <v>22</v>
      </c>
    </row>
    <row r="4379" spans="1:10" x14ac:dyDescent="0.25">
      <c r="A4379" s="1">
        <v>2204253</v>
      </c>
      <c r="B4379" s="1" t="s">
        <v>16</v>
      </c>
      <c r="C4379" s="2">
        <v>42459</v>
      </c>
      <c r="D4379" s="2">
        <v>42459.217361111114</v>
      </c>
      <c r="E4379" s="1" t="s">
        <v>11</v>
      </c>
      <c r="F4379" s="1" t="s">
        <v>20</v>
      </c>
      <c r="G4379" s="1">
        <v>36</v>
      </c>
      <c r="H4379" s="1" t="s">
        <v>34</v>
      </c>
      <c r="I4379" s="1" t="s">
        <v>25</v>
      </c>
      <c r="J4379" s="1" t="s">
        <v>15</v>
      </c>
    </row>
    <row r="4380" spans="1:10" x14ac:dyDescent="0.25">
      <c r="A4380" s="1">
        <v>894674</v>
      </c>
      <c r="B4380" s="1" t="s">
        <v>33</v>
      </c>
      <c r="C4380" s="2">
        <v>42453</v>
      </c>
      <c r="D4380" s="2">
        <v>42453.152777777781</v>
      </c>
      <c r="E4380" s="1" t="s">
        <v>11</v>
      </c>
      <c r="F4380" s="1" t="s">
        <v>20</v>
      </c>
      <c r="G4380" s="1">
        <v>28</v>
      </c>
      <c r="H4380" s="1" t="s">
        <v>43</v>
      </c>
      <c r="I4380" s="1" t="s">
        <v>25</v>
      </c>
      <c r="J4380" s="1" t="s">
        <v>22</v>
      </c>
    </row>
    <row r="4381" spans="1:10" x14ac:dyDescent="0.25">
      <c r="A4381" s="1">
        <v>765182</v>
      </c>
      <c r="B4381" s="1" t="s">
        <v>10</v>
      </c>
      <c r="C4381" s="2">
        <v>42377</v>
      </c>
      <c r="D4381" s="2">
        <v>42377.486111111109</v>
      </c>
      <c r="E4381" s="1" t="s">
        <v>11</v>
      </c>
      <c r="F4381" s="1" t="s">
        <v>35</v>
      </c>
      <c r="G4381" s="1">
        <v>35</v>
      </c>
      <c r="H4381" s="1" t="s">
        <v>13</v>
      </c>
      <c r="I4381" s="1" t="s">
        <v>18</v>
      </c>
      <c r="J4381" s="1" t="s">
        <v>15</v>
      </c>
    </row>
    <row r="4382" spans="1:10" x14ac:dyDescent="0.25">
      <c r="A4382" s="1">
        <v>868484</v>
      </c>
      <c r="B4382" s="1" t="s">
        <v>10</v>
      </c>
      <c r="C4382" s="2">
        <v>42443</v>
      </c>
      <c r="D4382" s="2">
        <v>42443.217361111114</v>
      </c>
      <c r="E4382" s="1" t="s">
        <v>23</v>
      </c>
      <c r="F4382" s="1" t="s">
        <v>24</v>
      </c>
      <c r="G4382" s="1">
        <v>19</v>
      </c>
      <c r="H4382" s="1" t="s">
        <v>46</v>
      </c>
      <c r="I4382" s="1" t="s">
        <v>25</v>
      </c>
      <c r="J4382" s="1" t="s">
        <v>22</v>
      </c>
    </row>
    <row r="4383" spans="1:10" x14ac:dyDescent="0.25">
      <c r="A4383" s="1">
        <v>868484</v>
      </c>
      <c r="B4383" s="1" t="s">
        <v>31</v>
      </c>
      <c r="C4383" s="2">
        <v>42445</v>
      </c>
      <c r="D4383" s="2">
        <v>42445.343055555553</v>
      </c>
      <c r="E4383" s="1" t="s">
        <v>23</v>
      </c>
      <c r="F4383" s="1" t="s">
        <v>24</v>
      </c>
      <c r="G4383" s="1">
        <v>19</v>
      </c>
      <c r="H4383" s="1" t="s">
        <v>46</v>
      </c>
      <c r="I4383" s="1" t="s">
        <v>14</v>
      </c>
      <c r="J4383" s="1" t="s">
        <v>22</v>
      </c>
    </row>
    <row r="4384" spans="1:10" x14ac:dyDescent="0.25">
      <c r="A4384" s="1">
        <v>772563</v>
      </c>
      <c r="B4384" s="1" t="s">
        <v>37</v>
      </c>
      <c r="C4384" s="2">
        <v>42415</v>
      </c>
      <c r="D4384" s="2">
        <v>42415.247916666667</v>
      </c>
      <c r="E4384" s="1" t="s">
        <v>11</v>
      </c>
      <c r="F4384" s="1" t="s">
        <v>12</v>
      </c>
      <c r="G4384" s="1">
        <v>51</v>
      </c>
      <c r="H4384" s="1" t="s">
        <v>13</v>
      </c>
      <c r="I4384" s="1" t="s">
        <v>25</v>
      </c>
      <c r="J4384" s="1" t="s">
        <v>26</v>
      </c>
    </row>
    <row r="4385" spans="1:10" x14ac:dyDescent="0.25">
      <c r="A4385" s="1">
        <v>793133</v>
      </c>
      <c r="B4385" s="1" t="s">
        <v>10</v>
      </c>
      <c r="C4385" s="2">
        <v>42415</v>
      </c>
      <c r="D4385" s="2">
        <v>42415.336805555555</v>
      </c>
      <c r="E4385" s="1" t="s">
        <v>11</v>
      </c>
      <c r="F4385" s="1" t="s">
        <v>35</v>
      </c>
      <c r="G4385" s="1">
        <v>34</v>
      </c>
      <c r="H4385" s="1" t="s">
        <v>13</v>
      </c>
      <c r="I4385" s="1" t="s">
        <v>14</v>
      </c>
      <c r="J4385" s="1" t="s">
        <v>15</v>
      </c>
    </row>
    <row r="4386" spans="1:10" x14ac:dyDescent="0.25">
      <c r="A4386" s="1">
        <v>793133</v>
      </c>
      <c r="B4386" s="1" t="s">
        <v>30</v>
      </c>
      <c r="C4386" s="2">
        <v>42416</v>
      </c>
      <c r="D4386" s="2">
        <v>42416.167361111111</v>
      </c>
      <c r="E4386" s="1" t="s">
        <v>11</v>
      </c>
      <c r="F4386" s="1" t="s">
        <v>35</v>
      </c>
      <c r="G4386" s="1">
        <v>34</v>
      </c>
      <c r="H4386" s="1" t="s">
        <v>13</v>
      </c>
      <c r="I4386" s="1" t="s">
        <v>25</v>
      </c>
      <c r="J4386" s="1" t="s">
        <v>15</v>
      </c>
    </row>
    <row r="4387" spans="1:10" x14ac:dyDescent="0.25">
      <c r="A4387" s="1">
        <v>896122</v>
      </c>
      <c r="B4387" s="1" t="s">
        <v>29</v>
      </c>
      <c r="C4387" s="2">
        <v>42448</v>
      </c>
      <c r="D4387" s="2">
        <v>42448.614583333336</v>
      </c>
      <c r="E4387" s="1" t="s">
        <v>11</v>
      </c>
      <c r="F4387" s="1" t="s">
        <v>17</v>
      </c>
      <c r="G4387" s="1">
        <v>33</v>
      </c>
      <c r="H4387" s="1" t="s">
        <v>32</v>
      </c>
      <c r="I4387" s="1" t="s">
        <v>44</v>
      </c>
      <c r="J4387" s="1" t="s">
        <v>15</v>
      </c>
    </row>
    <row r="4388" spans="1:10" x14ac:dyDescent="0.25">
      <c r="A4388" s="1">
        <v>896122</v>
      </c>
      <c r="B4388" s="1" t="s">
        <v>33</v>
      </c>
      <c r="C4388" s="2">
        <v>42449</v>
      </c>
      <c r="D4388" s="2">
        <v>42449.332638888889</v>
      </c>
      <c r="E4388" s="1" t="s">
        <v>11</v>
      </c>
      <c r="F4388" s="1" t="s">
        <v>17</v>
      </c>
      <c r="G4388" s="1">
        <v>33</v>
      </c>
      <c r="H4388" s="1" t="s">
        <v>32</v>
      </c>
      <c r="I4388" s="1" t="s">
        <v>14</v>
      </c>
      <c r="J4388" s="1" t="s">
        <v>15</v>
      </c>
    </row>
    <row r="4389" spans="1:10" x14ac:dyDescent="0.25">
      <c r="A4389" s="1">
        <v>140005</v>
      </c>
      <c r="B4389" s="1" t="s">
        <v>38</v>
      </c>
      <c r="C4389" s="2">
        <v>42430</v>
      </c>
      <c r="D4389" s="2">
        <v>42430.396527777775</v>
      </c>
      <c r="E4389" s="1" t="s">
        <v>11</v>
      </c>
      <c r="F4389" s="1" t="s">
        <v>12</v>
      </c>
      <c r="G4389" s="1">
        <v>29</v>
      </c>
      <c r="H4389" s="1" t="s">
        <v>28</v>
      </c>
      <c r="I4389" s="1" t="s">
        <v>14</v>
      </c>
      <c r="J4389" s="1" t="s">
        <v>22</v>
      </c>
    </row>
    <row r="4390" spans="1:10" x14ac:dyDescent="0.25">
      <c r="A4390" s="1">
        <v>867016</v>
      </c>
      <c r="B4390" s="1" t="s">
        <v>40</v>
      </c>
      <c r="C4390" s="2">
        <v>42442</v>
      </c>
      <c r="D4390" s="2">
        <v>42442.354861111111</v>
      </c>
      <c r="E4390" s="1" t="s">
        <v>11</v>
      </c>
      <c r="F4390" s="1" t="s">
        <v>35</v>
      </c>
      <c r="G4390" s="1">
        <v>30</v>
      </c>
      <c r="H4390" s="1" t="s">
        <v>32</v>
      </c>
      <c r="I4390" s="1" t="s">
        <v>14</v>
      </c>
      <c r="J4390" s="1" t="s">
        <v>22</v>
      </c>
    </row>
    <row r="4391" spans="1:10" x14ac:dyDescent="0.25">
      <c r="A4391" s="1">
        <v>867016</v>
      </c>
      <c r="B4391" s="1" t="s">
        <v>27</v>
      </c>
      <c r="C4391" s="2">
        <v>42447</v>
      </c>
      <c r="D4391" s="2">
        <v>42447.46597222222</v>
      </c>
      <c r="E4391" s="1" t="s">
        <v>11</v>
      </c>
      <c r="F4391" s="1" t="s">
        <v>35</v>
      </c>
      <c r="G4391" s="1">
        <v>30</v>
      </c>
      <c r="H4391" s="1" t="s">
        <v>32</v>
      </c>
      <c r="I4391" s="1" t="s">
        <v>18</v>
      </c>
      <c r="J4391" s="1" t="s">
        <v>22</v>
      </c>
    </row>
    <row r="4392" spans="1:10" x14ac:dyDescent="0.25">
      <c r="A4392" s="1">
        <v>867016</v>
      </c>
      <c r="B4392" s="1" t="s">
        <v>27</v>
      </c>
      <c r="C4392" s="2">
        <v>42447</v>
      </c>
      <c r="D4392" s="2">
        <v>42447.137499999997</v>
      </c>
      <c r="E4392" s="1" t="s">
        <v>11</v>
      </c>
      <c r="F4392" s="1" t="s">
        <v>35</v>
      </c>
      <c r="G4392" s="1">
        <v>30</v>
      </c>
      <c r="H4392" s="1" t="s">
        <v>32</v>
      </c>
      <c r="I4392" s="1" t="s">
        <v>25</v>
      </c>
      <c r="J4392" s="1" t="s">
        <v>22</v>
      </c>
    </row>
    <row r="4393" spans="1:10" x14ac:dyDescent="0.25">
      <c r="A4393" s="1">
        <v>2415070</v>
      </c>
      <c r="B4393" s="1" t="s">
        <v>16</v>
      </c>
      <c r="C4393" s="2">
        <v>42419</v>
      </c>
      <c r="D4393" s="2">
        <v>42419.529861111114</v>
      </c>
      <c r="E4393" s="1" t="s">
        <v>11</v>
      </c>
      <c r="F4393" s="1" t="s">
        <v>12</v>
      </c>
      <c r="G4393" s="1">
        <v>41</v>
      </c>
      <c r="H4393" s="1" t="s">
        <v>13</v>
      </c>
      <c r="I4393" s="1" t="s">
        <v>18</v>
      </c>
      <c r="J4393" s="1" t="s">
        <v>15</v>
      </c>
    </row>
    <row r="4394" spans="1:10" x14ac:dyDescent="0.25">
      <c r="A4394" s="1">
        <v>2415070</v>
      </c>
      <c r="B4394" s="1" t="s">
        <v>31</v>
      </c>
      <c r="C4394" s="2">
        <v>42421</v>
      </c>
      <c r="D4394" s="2">
        <v>42421.256944444445</v>
      </c>
      <c r="E4394" s="1" t="s">
        <v>11</v>
      </c>
      <c r="F4394" s="1" t="s">
        <v>12</v>
      </c>
      <c r="G4394" s="1">
        <v>41</v>
      </c>
      <c r="H4394" s="1" t="s">
        <v>13</v>
      </c>
      <c r="I4394" s="1" t="s">
        <v>25</v>
      </c>
      <c r="J4394" s="1" t="s">
        <v>15</v>
      </c>
    </row>
    <row r="4395" spans="1:10" x14ac:dyDescent="0.25">
      <c r="A4395" s="1">
        <v>2415070</v>
      </c>
      <c r="B4395" s="1" t="s">
        <v>29</v>
      </c>
      <c r="C4395" s="2">
        <v>42418</v>
      </c>
      <c r="D4395" s="2">
        <v>42418.397222222222</v>
      </c>
      <c r="E4395" s="1" t="s">
        <v>11</v>
      </c>
      <c r="F4395" s="1" t="s">
        <v>12</v>
      </c>
      <c r="G4395" s="1">
        <v>41</v>
      </c>
      <c r="H4395" s="1" t="s">
        <v>13</v>
      </c>
      <c r="I4395" s="1" t="s">
        <v>14</v>
      </c>
      <c r="J4395" s="1" t="s">
        <v>15</v>
      </c>
    </row>
    <row r="4396" spans="1:10" x14ac:dyDescent="0.25">
      <c r="A4396" s="1">
        <v>2415070</v>
      </c>
      <c r="B4396" s="1" t="s">
        <v>27</v>
      </c>
      <c r="C4396" s="2">
        <v>42432</v>
      </c>
      <c r="D4396" s="2">
        <v>42432.334027777775</v>
      </c>
      <c r="E4396" s="1" t="s">
        <v>11</v>
      </c>
      <c r="F4396" s="1" t="s">
        <v>12</v>
      </c>
      <c r="G4396" s="1">
        <v>41</v>
      </c>
      <c r="H4396" s="1" t="s">
        <v>13</v>
      </c>
      <c r="I4396" s="1" t="s">
        <v>14</v>
      </c>
      <c r="J4396" s="1" t="s">
        <v>15</v>
      </c>
    </row>
    <row r="4397" spans="1:10" x14ac:dyDescent="0.25">
      <c r="A4397" s="1">
        <v>2415070</v>
      </c>
      <c r="B4397" s="1" t="s">
        <v>27</v>
      </c>
      <c r="C4397" s="2">
        <v>42430</v>
      </c>
      <c r="D4397" s="2">
        <v>42430.400000000001</v>
      </c>
      <c r="E4397" s="1" t="s">
        <v>11</v>
      </c>
      <c r="F4397" s="1" t="s">
        <v>12</v>
      </c>
      <c r="G4397" s="1">
        <v>41</v>
      </c>
      <c r="H4397" s="1" t="s">
        <v>13</v>
      </c>
      <c r="I4397" s="1" t="s">
        <v>14</v>
      </c>
      <c r="J4397" s="1" t="s">
        <v>15</v>
      </c>
    </row>
    <row r="4398" spans="1:10" x14ac:dyDescent="0.25">
      <c r="A4398" s="1">
        <v>809765</v>
      </c>
      <c r="B4398" s="1" t="s">
        <v>29</v>
      </c>
      <c r="C4398" s="2">
        <v>42419</v>
      </c>
      <c r="D4398" s="2">
        <v>42419.447222222225</v>
      </c>
      <c r="E4398" s="1" t="s">
        <v>11</v>
      </c>
      <c r="F4398" s="1" t="s">
        <v>12</v>
      </c>
      <c r="G4398" s="1">
        <v>37</v>
      </c>
      <c r="H4398" s="1" t="s">
        <v>13</v>
      </c>
      <c r="I4398" s="1" t="s">
        <v>14</v>
      </c>
      <c r="J4398" s="1" t="s">
        <v>15</v>
      </c>
    </row>
    <row r="4399" spans="1:10" x14ac:dyDescent="0.25">
      <c r="A4399" s="1">
        <v>809765</v>
      </c>
      <c r="B4399" s="1" t="s">
        <v>30</v>
      </c>
      <c r="C4399" s="2">
        <v>42419</v>
      </c>
      <c r="D4399" s="2">
        <v>42419.261111111111</v>
      </c>
      <c r="E4399" s="1" t="s">
        <v>11</v>
      </c>
      <c r="F4399" s="1" t="s">
        <v>12</v>
      </c>
      <c r="G4399" s="1">
        <v>37</v>
      </c>
      <c r="H4399" s="1" t="s">
        <v>13</v>
      </c>
      <c r="I4399" s="1" t="s">
        <v>25</v>
      </c>
      <c r="J4399" s="1" t="s">
        <v>15</v>
      </c>
    </row>
    <row r="4400" spans="1:10" x14ac:dyDescent="0.25">
      <c r="A4400" s="1">
        <v>809765</v>
      </c>
      <c r="B4400" s="1" t="s">
        <v>41</v>
      </c>
      <c r="C4400" s="2">
        <v>42418</v>
      </c>
      <c r="D4400" s="2">
        <v>42418.34097222222</v>
      </c>
      <c r="E4400" s="1" t="s">
        <v>11</v>
      </c>
      <c r="F4400" s="1" t="s">
        <v>12</v>
      </c>
      <c r="G4400" s="1">
        <v>37</v>
      </c>
      <c r="H4400" s="1" t="s">
        <v>13</v>
      </c>
      <c r="I4400" s="1" t="s">
        <v>14</v>
      </c>
      <c r="J4400" s="1" t="s">
        <v>15</v>
      </c>
    </row>
    <row r="4401" spans="1:10" x14ac:dyDescent="0.25">
      <c r="A4401" s="1">
        <v>2421538</v>
      </c>
      <c r="B4401" s="1" t="s">
        <v>30</v>
      </c>
      <c r="C4401" s="2">
        <v>42403</v>
      </c>
      <c r="D4401" s="2">
        <v>42403.407638888886</v>
      </c>
      <c r="E4401" s="1" t="s">
        <v>11</v>
      </c>
      <c r="F4401" s="1" t="s">
        <v>20</v>
      </c>
      <c r="G4401" s="1">
        <v>30</v>
      </c>
      <c r="H4401" s="1" t="s">
        <v>34</v>
      </c>
      <c r="I4401" s="1" t="s">
        <v>14</v>
      </c>
      <c r="J4401" s="1" t="s">
        <v>22</v>
      </c>
    </row>
    <row r="4402" spans="1:10" x14ac:dyDescent="0.25">
      <c r="A4402" s="1">
        <v>2421538</v>
      </c>
      <c r="B4402" s="1" t="s">
        <v>33</v>
      </c>
      <c r="C4402" s="2">
        <v>42432</v>
      </c>
      <c r="D4402" s="2">
        <v>42432.25277777778</v>
      </c>
      <c r="E4402" s="1" t="s">
        <v>11</v>
      </c>
      <c r="F4402" s="1" t="s">
        <v>20</v>
      </c>
      <c r="G4402" s="1">
        <v>30</v>
      </c>
      <c r="H4402" s="1" t="s">
        <v>34</v>
      </c>
      <c r="I4402" s="1" t="s">
        <v>25</v>
      </c>
      <c r="J4402" s="1" t="s">
        <v>22</v>
      </c>
    </row>
    <row r="4403" spans="1:10" x14ac:dyDescent="0.25">
      <c r="A4403" s="1">
        <v>614900</v>
      </c>
      <c r="B4403" s="1" t="s">
        <v>33</v>
      </c>
      <c r="C4403" s="2">
        <v>42436</v>
      </c>
      <c r="D4403" s="2">
        <v>42436.412499999999</v>
      </c>
      <c r="E4403" s="1" t="s">
        <v>11</v>
      </c>
      <c r="F4403" s="1" t="s">
        <v>12</v>
      </c>
      <c r="G4403" s="1">
        <v>28</v>
      </c>
      <c r="H4403" s="1" t="s">
        <v>13</v>
      </c>
      <c r="I4403" s="1" t="s">
        <v>14</v>
      </c>
      <c r="J4403" s="1" t="s">
        <v>22</v>
      </c>
    </row>
    <row r="4404" spans="1:10" x14ac:dyDescent="0.25">
      <c r="A4404" s="1">
        <v>821336</v>
      </c>
      <c r="B4404" s="1" t="s">
        <v>16</v>
      </c>
      <c r="C4404" s="2">
        <v>42425</v>
      </c>
      <c r="D4404" s="2">
        <v>42425.158333333333</v>
      </c>
      <c r="E4404" s="1" t="s">
        <v>11</v>
      </c>
      <c r="F4404" s="1" t="s">
        <v>12</v>
      </c>
      <c r="G4404" s="1">
        <v>44</v>
      </c>
      <c r="H4404" s="1" t="s">
        <v>13</v>
      </c>
      <c r="I4404" s="1" t="s">
        <v>25</v>
      </c>
      <c r="J4404" s="1" t="s">
        <v>15</v>
      </c>
    </row>
    <row r="4405" spans="1:10" x14ac:dyDescent="0.25">
      <c r="A4405" s="1">
        <v>821336</v>
      </c>
      <c r="B4405" s="1" t="s">
        <v>33</v>
      </c>
      <c r="C4405" s="2">
        <v>42441</v>
      </c>
      <c r="D4405" s="2">
        <v>42441.224305555559</v>
      </c>
      <c r="E4405" s="1" t="s">
        <v>11</v>
      </c>
      <c r="F4405" s="1" t="s">
        <v>12</v>
      </c>
      <c r="G4405" s="1">
        <v>44</v>
      </c>
      <c r="H4405" s="1" t="s">
        <v>13</v>
      </c>
      <c r="I4405" s="1" t="s">
        <v>25</v>
      </c>
      <c r="J4405" s="1" t="s">
        <v>15</v>
      </c>
    </row>
    <row r="4406" spans="1:10" x14ac:dyDescent="0.25">
      <c r="A4406" s="1">
        <v>780056</v>
      </c>
      <c r="B4406" s="1" t="s">
        <v>10</v>
      </c>
      <c r="C4406" s="2">
        <v>42380</v>
      </c>
      <c r="D4406" s="2">
        <v>42380.163194444445</v>
      </c>
      <c r="E4406" s="1" t="s">
        <v>11</v>
      </c>
      <c r="F4406" s="1" t="s">
        <v>12</v>
      </c>
      <c r="G4406" s="1">
        <v>30</v>
      </c>
      <c r="H4406" s="1" t="s">
        <v>13</v>
      </c>
      <c r="I4406" s="1" t="s">
        <v>25</v>
      </c>
      <c r="J4406" s="1" t="s">
        <v>22</v>
      </c>
    </row>
    <row r="4407" spans="1:10" x14ac:dyDescent="0.25">
      <c r="A4407" s="1">
        <v>759157</v>
      </c>
      <c r="B4407" s="1" t="s">
        <v>33</v>
      </c>
      <c r="C4407" s="2">
        <v>42398</v>
      </c>
      <c r="D4407" s="2">
        <v>42398.397916666669</v>
      </c>
      <c r="E4407" s="1" t="s">
        <v>11</v>
      </c>
      <c r="F4407" s="1" t="s">
        <v>35</v>
      </c>
      <c r="G4407" s="1">
        <v>26</v>
      </c>
      <c r="H4407" s="1" t="s">
        <v>43</v>
      </c>
      <c r="I4407" s="1" t="s">
        <v>14</v>
      </c>
      <c r="J4407" s="1" t="s">
        <v>22</v>
      </c>
    </row>
    <row r="4408" spans="1:10" x14ac:dyDescent="0.25">
      <c r="A4408" s="1">
        <v>930897</v>
      </c>
      <c r="B4408" s="1" t="s">
        <v>31</v>
      </c>
      <c r="C4408" s="2">
        <v>42457</v>
      </c>
      <c r="D4408" s="2">
        <v>42457.229166666664</v>
      </c>
      <c r="E4408" s="1" t="s">
        <v>11</v>
      </c>
      <c r="F4408" s="1" t="s">
        <v>24</v>
      </c>
      <c r="G4408" s="1">
        <v>21</v>
      </c>
      <c r="H4408" s="1" t="s">
        <v>34</v>
      </c>
      <c r="I4408" s="1" t="s">
        <v>25</v>
      </c>
      <c r="J4408" s="1" t="s">
        <v>22</v>
      </c>
    </row>
    <row r="4409" spans="1:10" x14ac:dyDescent="0.25">
      <c r="A4409" s="1">
        <v>930897</v>
      </c>
      <c r="B4409" s="1" t="s">
        <v>41</v>
      </c>
      <c r="C4409" s="2">
        <v>42457</v>
      </c>
      <c r="D4409" s="2">
        <v>42457.411805555559</v>
      </c>
      <c r="E4409" s="1" t="s">
        <v>11</v>
      </c>
      <c r="F4409" s="1" t="s">
        <v>24</v>
      </c>
      <c r="G4409" s="1">
        <v>21</v>
      </c>
      <c r="H4409" s="1" t="s">
        <v>34</v>
      </c>
      <c r="I4409" s="1" t="s">
        <v>14</v>
      </c>
      <c r="J4409" s="1" t="s">
        <v>22</v>
      </c>
    </row>
    <row r="4410" spans="1:10" x14ac:dyDescent="0.25">
      <c r="A4410" s="1">
        <v>930897</v>
      </c>
      <c r="B4410" s="1" t="s">
        <v>47</v>
      </c>
      <c r="C4410" s="2">
        <v>42456</v>
      </c>
      <c r="D4410" s="2">
        <v>42456.344444444447</v>
      </c>
      <c r="E4410" s="1" t="s">
        <v>11</v>
      </c>
      <c r="F4410" s="1" t="s">
        <v>24</v>
      </c>
      <c r="G4410" s="1">
        <v>21</v>
      </c>
      <c r="H4410" s="1" t="s">
        <v>34</v>
      </c>
      <c r="I4410" s="1" t="s">
        <v>14</v>
      </c>
      <c r="J4410" s="1" t="s">
        <v>22</v>
      </c>
    </row>
    <row r="4411" spans="1:10" x14ac:dyDescent="0.25">
      <c r="A4411" s="1">
        <v>809770</v>
      </c>
      <c r="B4411" s="1" t="s">
        <v>33</v>
      </c>
      <c r="C4411" s="2">
        <v>42405</v>
      </c>
      <c r="D4411" s="2">
        <v>42405.313194444447</v>
      </c>
      <c r="E4411" s="1" t="s">
        <v>11</v>
      </c>
      <c r="F4411" s="1" t="s">
        <v>35</v>
      </c>
      <c r="G4411" s="1">
        <v>29</v>
      </c>
      <c r="H4411" s="1" t="s">
        <v>21</v>
      </c>
      <c r="I4411" s="1" t="s">
        <v>14</v>
      </c>
      <c r="J4411" s="1" t="s">
        <v>22</v>
      </c>
    </row>
    <row r="4412" spans="1:10" x14ac:dyDescent="0.25">
      <c r="A4412" s="1">
        <v>809770</v>
      </c>
      <c r="B4412" s="1" t="s">
        <v>36</v>
      </c>
      <c r="C4412" s="2">
        <v>42402</v>
      </c>
      <c r="D4412" s="2">
        <v>42402.23541666667</v>
      </c>
      <c r="E4412" s="1" t="s">
        <v>11</v>
      </c>
      <c r="F4412" s="1" t="s">
        <v>35</v>
      </c>
      <c r="G4412" s="1">
        <v>29</v>
      </c>
      <c r="H4412" s="1" t="s">
        <v>21</v>
      </c>
      <c r="I4412" s="1" t="s">
        <v>25</v>
      </c>
      <c r="J4412" s="1" t="s">
        <v>22</v>
      </c>
    </row>
    <row r="4413" spans="1:10" x14ac:dyDescent="0.25">
      <c r="A4413" s="1">
        <v>809770</v>
      </c>
      <c r="B4413" s="1" t="s">
        <v>33</v>
      </c>
      <c r="C4413" s="2">
        <v>42395</v>
      </c>
      <c r="D4413" s="2">
        <v>42395.502083333333</v>
      </c>
      <c r="E4413" s="1" t="s">
        <v>11</v>
      </c>
      <c r="F4413" s="1" t="s">
        <v>35</v>
      </c>
      <c r="G4413" s="1">
        <v>29</v>
      </c>
      <c r="H4413" s="1" t="s">
        <v>21</v>
      </c>
      <c r="I4413" s="1" t="s">
        <v>18</v>
      </c>
      <c r="J4413" s="1" t="s">
        <v>22</v>
      </c>
    </row>
    <row r="4414" spans="1:10" x14ac:dyDescent="0.25">
      <c r="A4414" s="1">
        <v>809770</v>
      </c>
      <c r="B4414" s="1" t="s">
        <v>37</v>
      </c>
      <c r="C4414" s="2">
        <v>42401</v>
      </c>
      <c r="D4414" s="2">
        <v>42401.386111111111</v>
      </c>
      <c r="E4414" s="1" t="s">
        <v>11</v>
      </c>
      <c r="F4414" s="1" t="s">
        <v>35</v>
      </c>
      <c r="G4414" s="1">
        <v>29</v>
      </c>
      <c r="H4414" s="1" t="s">
        <v>21</v>
      </c>
      <c r="I4414" s="1" t="s">
        <v>14</v>
      </c>
      <c r="J4414" s="1" t="s">
        <v>22</v>
      </c>
    </row>
    <row r="4415" spans="1:10" x14ac:dyDescent="0.25">
      <c r="A4415" s="1">
        <v>809770</v>
      </c>
      <c r="B4415" s="1" t="s">
        <v>41</v>
      </c>
      <c r="C4415" s="2">
        <v>42406</v>
      </c>
      <c r="D4415" s="2">
        <v>42406.46875</v>
      </c>
      <c r="E4415" s="1" t="s">
        <v>11</v>
      </c>
      <c r="F4415" s="1" t="s">
        <v>35</v>
      </c>
      <c r="G4415" s="1">
        <v>29</v>
      </c>
      <c r="H4415" s="1" t="s">
        <v>21</v>
      </c>
      <c r="I4415" s="1" t="s">
        <v>18</v>
      </c>
      <c r="J4415" s="1" t="s">
        <v>22</v>
      </c>
    </row>
    <row r="4416" spans="1:10" x14ac:dyDescent="0.25">
      <c r="A4416" s="1">
        <v>870104</v>
      </c>
      <c r="B4416" s="1" t="s">
        <v>31</v>
      </c>
      <c r="C4416" s="2">
        <v>42439</v>
      </c>
      <c r="D4416" s="2">
        <v>42439.384027777778</v>
      </c>
      <c r="E4416" s="1" t="s">
        <v>11</v>
      </c>
      <c r="F4416" s="1" t="s">
        <v>20</v>
      </c>
      <c r="G4416" s="1">
        <v>26</v>
      </c>
      <c r="H4416" s="1" t="s">
        <v>21</v>
      </c>
      <c r="I4416" s="1" t="s">
        <v>14</v>
      </c>
      <c r="J4416" s="1" t="s">
        <v>22</v>
      </c>
    </row>
    <row r="4417" spans="1:10" x14ac:dyDescent="0.25">
      <c r="A4417" s="1">
        <v>2000262</v>
      </c>
      <c r="B4417" s="1" t="s">
        <v>30</v>
      </c>
      <c r="C4417" s="2">
        <v>42396</v>
      </c>
      <c r="D4417" s="2">
        <v>42396.275000000001</v>
      </c>
      <c r="E4417" s="1" t="s">
        <v>11</v>
      </c>
      <c r="F4417" s="1" t="s">
        <v>35</v>
      </c>
      <c r="G4417" s="1">
        <v>27</v>
      </c>
      <c r="H4417" s="1" t="s">
        <v>34</v>
      </c>
      <c r="I4417" s="1" t="s">
        <v>25</v>
      </c>
      <c r="J4417" s="1" t="s">
        <v>22</v>
      </c>
    </row>
    <row r="4418" spans="1:10" x14ac:dyDescent="0.25">
      <c r="A4418" s="1">
        <v>2000262</v>
      </c>
      <c r="B4418" s="1" t="s">
        <v>36</v>
      </c>
      <c r="C4418" s="2">
        <v>42397</v>
      </c>
      <c r="D4418" s="2">
        <v>42397.12777777778</v>
      </c>
      <c r="E4418" s="1" t="s">
        <v>11</v>
      </c>
      <c r="F4418" s="1" t="s">
        <v>35</v>
      </c>
      <c r="G4418" s="1">
        <v>27</v>
      </c>
      <c r="H4418" s="1" t="s">
        <v>34</v>
      </c>
      <c r="I4418" s="1" t="s">
        <v>25</v>
      </c>
      <c r="J4418" s="1" t="s">
        <v>22</v>
      </c>
    </row>
    <row r="4419" spans="1:10" x14ac:dyDescent="0.25">
      <c r="A4419" s="1">
        <v>2091280</v>
      </c>
      <c r="B4419" s="1" t="s">
        <v>30</v>
      </c>
      <c r="C4419" s="2">
        <v>42460</v>
      </c>
      <c r="D4419" s="2">
        <v>42460.340277777781</v>
      </c>
      <c r="E4419" s="1" t="s">
        <v>11</v>
      </c>
      <c r="F4419" s="1" t="s">
        <v>35</v>
      </c>
      <c r="G4419" s="1">
        <v>22</v>
      </c>
      <c r="H4419" s="1" t="s">
        <v>21</v>
      </c>
      <c r="I4419" s="1" t="s">
        <v>14</v>
      </c>
      <c r="J4419" s="1" t="s">
        <v>22</v>
      </c>
    </row>
    <row r="4420" spans="1:10" x14ac:dyDescent="0.25">
      <c r="A4420" s="1">
        <v>2091280</v>
      </c>
      <c r="B4420" s="1" t="s">
        <v>30</v>
      </c>
      <c r="C4420" s="2">
        <v>42460</v>
      </c>
      <c r="D4420" s="2">
        <v>42460.425694444442</v>
      </c>
      <c r="E4420" s="1" t="s">
        <v>11</v>
      </c>
      <c r="F4420" s="1" t="s">
        <v>35</v>
      </c>
      <c r="G4420" s="1">
        <v>22</v>
      </c>
      <c r="H4420" s="1" t="s">
        <v>21</v>
      </c>
      <c r="I4420" s="1" t="s">
        <v>14</v>
      </c>
      <c r="J4420" s="1" t="s">
        <v>22</v>
      </c>
    </row>
    <row r="4421" spans="1:10" x14ac:dyDescent="0.25">
      <c r="A4421" s="1">
        <v>2091280</v>
      </c>
      <c r="B4421" s="1" t="s">
        <v>45</v>
      </c>
      <c r="C4421" s="2">
        <v>42460</v>
      </c>
      <c r="D4421" s="2">
        <v>42460.178472222222</v>
      </c>
      <c r="E4421" s="1" t="s">
        <v>11</v>
      </c>
      <c r="F4421" s="1" t="s">
        <v>35</v>
      </c>
      <c r="G4421" s="1">
        <v>22</v>
      </c>
      <c r="H4421" s="1" t="s">
        <v>21</v>
      </c>
      <c r="I4421" s="1" t="s">
        <v>25</v>
      </c>
      <c r="J4421" s="1" t="s">
        <v>22</v>
      </c>
    </row>
    <row r="4422" spans="1:10" x14ac:dyDescent="0.25">
      <c r="A4422" s="1">
        <v>2091280</v>
      </c>
      <c r="B4422" s="1" t="s">
        <v>10</v>
      </c>
      <c r="C4422" s="2">
        <v>42459</v>
      </c>
      <c r="D4422" s="2">
        <v>42459.216666666667</v>
      </c>
      <c r="E4422" s="1" t="s">
        <v>11</v>
      </c>
      <c r="F4422" s="1" t="s">
        <v>35</v>
      </c>
      <c r="G4422" s="1">
        <v>22</v>
      </c>
      <c r="H4422" s="1" t="s">
        <v>21</v>
      </c>
      <c r="I4422" s="1" t="s">
        <v>25</v>
      </c>
      <c r="J4422" s="1" t="s">
        <v>22</v>
      </c>
    </row>
    <row r="4423" spans="1:10" x14ac:dyDescent="0.25">
      <c r="A4423" s="1">
        <v>2091280</v>
      </c>
      <c r="B4423" s="1" t="s">
        <v>29</v>
      </c>
      <c r="C4423" s="2">
        <v>42458</v>
      </c>
      <c r="D4423" s="2">
        <v>42458.549305555556</v>
      </c>
      <c r="E4423" s="1" t="s">
        <v>11</v>
      </c>
      <c r="F4423" s="1" t="s">
        <v>35</v>
      </c>
      <c r="G4423" s="1">
        <v>22</v>
      </c>
      <c r="H4423" s="1" t="s">
        <v>21</v>
      </c>
      <c r="I4423" s="1" t="s">
        <v>18</v>
      </c>
      <c r="J4423" s="1" t="s">
        <v>22</v>
      </c>
    </row>
    <row r="4424" spans="1:10" x14ac:dyDescent="0.25">
      <c r="A4424" s="1">
        <v>760937</v>
      </c>
      <c r="B4424" s="1" t="s">
        <v>30</v>
      </c>
      <c r="C4424" s="2">
        <v>42412</v>
      </c>
      <c r="D4424" s="2">
        <v>42412.421527777777</v>
      </c>
      <c r="E4424" s="1" t="s">
        <v>11</v>
      </c>
      <c r="F4424" s="1" t="s">
        <v>35</v>
      </c>
      <c r="G4424" s="1">
        <v>36</v>
      </c>
      <c r="H4424" s="1" t="s">
        <v>21</v>
      </c>
      <c r="I4424" s="1" t="s">
        <v>14</v>
      </c>
      <c r="J4424" s="1" t="s">
        <v>15</v>
      </c>
    </row>
    <row r="4425" spans="1:10" x14ac:dyDescent="0.25">
      <c r="A4425" s="1">
        <v>2360820</v>
      </c>
      <c r="B4425" s="1" t="s">
        <v>40</v>
      </c>
      <c r="C4425" s="2">
        <v>42422</v>
      </c>
      <c r="D4425" s="2">
        <v>42422.40347222222</v>
      </c>
      <c r="E4425" s="1" t="s">
        <v>11</v>
      </c>
      <c r="F4425" s="1" t="s">
        <v>35</v>
      </c>
      <c r="G4425" s="1">
        <v>47</v>
      </c>
      <c r="H4425" s="1" t="s">
        <v>49</v>
      </c>
      <c r="I4425" s="1" t="s">
        <v>14</v>
      </c>
      <c r="J4425" s="1" t="s">
        <v>26</v>
      </c>
    </row>
    <row r="4426" spans="1:10" x14ac:dyDescent="0.25">
      <c r="A4426" s="1">
        <v>2360820</v>
      </c>
      <c r="B4426" s="1" t="s">
        <v>29</v>
      </c>
      <c r="C4426" s="2">
        <v>42424</v>
      </c>
      <c r="D4426" s="2">
        <v>42424.275000000001</v>
      </c>
      <c r="E4426" s="1" t="s">
        <v>11</v>
      </c>
      <c r="F4426" s="1" t="s">
        <v>35</v>
      </c>
      <c r="G4426" s="1">
        <v>47</v>
      </c>
      <c r="H4426" s="1" t="s">
        <v>49</v>
      </c>
      <c r="I4426" s="1" t="s">
        <v>25</v>
      </c>
      <c r="J4426" s="1" t="s">
        <v>26</v>
      </c>
    </row>
    <row r="4427" spans="1:10" x14ac:dyDescent="0.25">
      <c r="A4427" s="1">
        <v>2360820</v>
      </c>
      <c r="B4427" s="1" t="s">
        <v>36</v>
      </c>
      <c r="C4427" s="2">
        <v>42416</v>
      </c>
      <c r="D4427" s="2">
        <v>42416.601388888892</v>
      </c>
      <c r="E4427" s="1" t="s">
        <v>11</v>
      </c>
      <c r="F4427" s="1" t="s">
        <v>35</v>
      </c>
      <c r="G4427" s="1">
        <v>47</v>
      </c>
      <c r="H4427" s="1" t="s">
        <v>49</v>
      </c>
      <c r="I4427" s="1" t="s">
        <v>44</v>
      </c>
      <c r="J4427" s="1" t="s">
        <v>26</v>
      </c>
    </row>
    <row r="4428" spans="1:10" x14ac:dyDescent="0.25">
      <c r="A4428" s="1">
        <v>2360820</v>
      </c>
      <c r="B4428" s="1" t="s">
        <v>30</v>
      </c>
      <c r="C4428" s="2">
        <v>42372</v>
      </c>
      <c r="D4428" s="2">
        <v>42372.429166666669</v>
      </c>
      <c r="E4428" s="1" t="s">
        <v>11</v>
      </c>
      <c r="F4428" s="1" t="s">
        <v>35</v>
      </c>
      <c r="G4428" s="1">
        <v>47</v>
      </c>
      <c r="H4428" s="1" t="s">
        <v>49</v>
      </c>
      <c r="I4428" s="1" t="s">
        <v>14</v>
      </c>
      <c r="J4428" s="1" t="s">
        <v>26</v>
      </c>
    </row>
    <row r="4429" spans="1:10" x14ac:dyDescent="0.25">
      <c r="A4429" s="1">
        <v>2360820</v>
      </c>
      <c r="B4429" s="1" t="s">
        <v>40</v>
      </c>
      <c r="C4429" s="2">
        <v>42418</v>
      </c>
      <c r="D4429" s="2">
        <v>42418.179861111108</v>
      </c>
      <c r="E4429" s="1" t="s">
        <v>11</v>
      </c>
      <c r="F4429" s="1" t="s">
        <v>35</v>
      </c>
      <c r="G4429" s="1">
        <v>47</v>
      </c>
      <c r="H4429" s="1" t="s">
        <v>49</v>
      </c>
      <c r="I4429" s="1" t="s">
        <v>25</v>
      </c>
      <c r="J4429" s="1" t="s">
        <v>26</v>
      </c>
    </row>
    <row r="4430" spans="1:10" x14ac:dyDescent="0.25">
      <c r="A4430" s="1">
        <v>2360820</v>
      </c>
      <c r="B4430" s="1" t="s">
        <v>36</v>
      </c>
      <c r="C4430" s="2">
        <v>42392</v>
      </c>
      <c r="D4430" s="2">
        <v>42392.477083333331</v>
      </c>
      <c r="E4430" s="1" t="s">
        <v>11</v>
      </c>
      <c r="F4430" s="1" t="s">
        <v>35</v>
      </c>
      <c r="G4430" s="1">
        <v>47</v>
      </c>
      <c r="H4430" s="1" t="s">
        <v>49</v>
      </c>
      <c r="I4430" s="1" t="s">
        <v>18</v>
      </c>
      <c r="J4430" s="1" t="s">
        <v>26</v>
      </c>
    </row>
    <row r="4431" spans="1:10" x14ac:dyDescent="0.25">
      <c r="A4431" s="1">
        <v>796562</v>
      </c>
      <c r="B4431" s="1" t="s">
        <v>10</v>
      </c>
      <c r="C4431" s="2">
        <v>42370</v>
      </c>
      <c r="D4431" s="2">
        <v>42370.377083333333</v>
      </c>
      <c r="E4431" s="1" t="s">
        <v>11</v>
      </c>
      <c r="F4431" s="1" t="s">
        <v>12</v>
      </c>
      <c r="G4431" s="1">
        <v>23</v>
      </c>
      <c r="H4431" s="1" t="s">
        <v>13</v>
      </c>
      <c r="I4431" s="1" t="s">
        <v>14</v>
      </c>
      <c r="J4431" s="1" t="s">
        <v>22</v>
      </c>
    </row>
    <row r="4432" spans="1:10" x14ac:dyDescent="0.25">
      <c r="A4432" s="1">
        <v>796562</v>
      </c>
      <c r="B4432" s="1" t="s">
        <v>33</v>
      </c>
      <c r="C4432" s="2">
        <v>42374</v>
      </c>
      <c r="D4432" s="2">
        <v>42374.435416666667</v>
      </c>
      <c r="E4432" s="1" t="s">
        <v>11</v>
      </c>
      <c r="F4432" s="1" t="s">
        <v>12</v>
      </c>
      <c r="G4432" s="1">
        <v>23</v>
      </c>
      <c r="H4432" s="1" t="s">
        <v>13</v>
      </c>
      <c r="I4432" s="1" t="s">
        <v>14</v>
      </c>
      <c r="J4432" s="1" t="s">
        <v>22</v>
      </c>
    </row>
    <row r="4433" spans="1:10" x14ac:dyDescent="0.25">
      <c r="A4433" s="1">
        <v>796562</v>
      </c>
      <c r="B4433" s="1" t="s">
        <v>29</v>
      </c>
      <c r="C4433" s="2">
        <v>42370</v>
      </c>
      <c r="D4433" s="2">
        <v>42370.523611111108</v>
      </c>
      <c r="E4433" s="1" t="s">
        <v>11</v>
      </c>
      <c r="F4433" s="1" t="s">
        <v>12</v>
      </c>
      <c r="G4433" s="1">
        <v>23</v>
      </c>
      <c r="H4433" s="1" t="s">
        <v>13</v>
      </c>
      <c r="I4433" s="1" t="s">
        <v>18</v>
      </c>
      <c r="J4433" s="1" t="s">
        <v>22</v>
      </c>
    </row>
    <row r="4434" spans="1:10" x14ac:dyDescent="0.25">
      <c r="A4434" s="1">
        <v>215723</v>
      </c>
      <c r="B4434" s="1" t="s">
        <v>36</v>
      </c>
      <c r="C4434" s="2">
        <v>42379</v>
      </c>
      <c r="D4434" s="2">
        <v>42379.307638888888</v>
      </c>
      <c r="E4434" s="1" t="s">
        <v>17</v>
      </c>
      <c r="F4434" s="1" t="s">
        <v>17</v>
      </c>
      <c r="G4434" s="1">
        <v>0</v>
      </c>
      <c r="H4434" s="1" t="s">
        <v>17</v>
      </c>
      <c r="I4434" s="1" t="s">
        <v>14</v>
      </c>
      <c r="J4434" s="1" t="s">
        <v>19</v>
      </c>
    </row>
    <row r="4435" spans="1:10" x14ac:dyDescent="0.25">
      <c r="A4435" s="1">
        <v>919960</v>
      </c>
      <c r="B4435" s="1" t="s">
        <v>33</v>
      </c>
      <c r="C4435" s="2">
        <v>42453</v>
      </c>
      <c r="D4435" s="2">
        <v>42453.268055555556</v>
      </c>
      <c r="E4435" s="1" t="s">
        <v>11</v>
      </c>
      <c r="F4435" s="1" t="s">
        <v>20</v>
      </c>
      <c r="G4435" s="1">
        <v>36</v>
      </c>
      <c r="H4435" s="1" t="s">
        <v>21</v>
      </c>
      <c r="I4435" s="1" t="s">
        <v>25</v>
      </c>
      <c r="J4435" s="1" t="s">
        <v>15</v>
      </c>
    </row>
    <row r="4436" spans="1:10" x14ac:dyDescent="0.25">
      <c r="A4436" s="1">
        <v>919960</v>
      </c>
      <c r="B4436" s="1" t="s">
        <v>16</v>
      </c>
      <c r="C4436" s="2">
        <v>42459</v>
      </c>
      <c r="D4436" s="2">
        <v>42459.29583333333</v>
      </c>
      <c r="E4436" s="1" t="s">
        <v>11</v>
      </c>
      <c r="F4436" s="1" t="s">
        <v>20</v>
      </c>
      <c r="G4436" s="1">
        <v>36</v>
      </c>
      <c r="H4436" s="1" t="s">
        <v>21</v>
      </c>
      <c r="I4436" s="1" t="s">
        <v>14</v>
      </c>
      <c r="J4436" s="1" t="s">
        <v>15</v>
      </c>
    </row>
    <row r="4437" spans="1:10" x14ac:dyDescent="0.25">
      <c r="A4437" s="1">
        <v>919960</v>
      </c>
      <c r="B4437" s="1" t="s">
        <v>16</v>
      </c>
      <c r="C4437" s="2">
        <v>42459</v>
      </c>
      <c r="D4437" s="2">
        <v>42459.443749999999</v>
      </c>
      <c r="E4437" s="1" t="s">
        <v>11</v>
      </c>
      <c r="F4437" s="1" t="s">
        <v>20</v>
      </c>
      <c r="G4437" s="1">
        <v>36</v>
      </c>
      <c r="H4437" s="1" t="s">
        <v>21</v>
      </c>
      <c r="I4437" s="1" t="s">
        <v>14</v>
      </c>
      <c r="J4437" s="1" t="s">
        <v>15</v>
      </c>
    </row>
    <row r="4438" spans="1:10" x14ac:dyDescent="0.25">
      <c r="A4438" s="1">
        <v>2369747</v>
      </c>
      <c r="B4438" s="1" t="s">
        <v>33</v>
      </c>
      <c r="C4438" s="2">
        <v>42392</v>
      </c>
      <c r="D4438" s="2">
        <v>42392.515972222223</v>
      </c>
      <c r="E4438" s="1" t="s">
        <v>11</v>
      </c>
      <c r="F4438" s="1" t="s">
        <v>12</v>
      </c>
      <c r="G4438" s="1">
        <v>33</v>
      </c>
      <c r="H4438" s="1" t="s">
        <v>13</v>
      </c>
      <c r="I4438" s="1" t="s">
        <v>18</v>
      </c>
      <c r="J4438" s="1" t="s">
        <v>15</v>
      </c>
    </row>
    <row r="4439" spans="1:10" x14ac:dyDescent="0.25">
      <c r="A4439" s="1">
        <v>940509</v>
      </c>
      <c r="B4439" s="1" t="s">
        <v>29</v>
      </c>
      <c r="C4439" s="2">
        <v>42457</v>
      </c>
      <c r="D4439" s="2">
        <v>42457.25</v>
      </c>
      <c r="E4439" s="1" t="s">
        <v>11</v>
      </c>
      <c r="F4439" s="1" t="s">
        <v>42</v>
      </c>
      <c r="G4439" s="1">
        <v>26</v>
      </c>
      <c r="H4439" s="1" t="s">
        <v>13</v>
      </c>
      <c r="I4439" s="1" t="s">
        <v>25</v>
      </c>
      <c r="J4439" s="1" t="s">
        <v>22</v>
      </c>
    </row>
    <row r="4440" spans="1:10" x14ac:dyDescent="0.25">
      <c r="A4440" s="1">
        <v>940509</v>
      </c>
      <c r="B4440" s="1" t="s">
        <v>48</v>
      </c>
      <c r="C4440" s="2">
        <v>42457</v>
      </c>
      <c r="D4440" s="2">
        <v>42457.166666666664</v>
      </c>
      <c r="E4440" s="1" t="s">
        <v>11</v>
      </c>
      <c r="F4440" s="1" t="s">
        <v>42</v>
      </c>
      <c r="G4440" s="1">
        <v>26</v>
      </c>
      <c r="H4440" s="1" t="s">
        <v>13</v>
      </c>
      <c r="I4440" s="1" t="s">
        <v>25</v>
      </c>
      <c r="J4440" s="1" t="s">
        <v>22</v>
      </c>
    </row>
    <row r="4441" spans="1:10" x14ac:dyDescent="0.25">
      <c r="A4441" s="1">
        <v>940509</v>
      </c>
      <c r="B4441" s="1" t="s">
        <v>30</v>
      </c>
      <c r="C4441" s="2">
        <v>42457</v>
      </c>
      <c r="D4441" s="2">
        <v>42457.427777777775</v>
      </c>
      <c r="E4441" s="1" t="s">
        <v>11</v>
      </c>
      <c r="F4441" s="1" t="s">
        <v>42</v>
      </c>
      <c r="G4441" s="1">
        <v>26</v>
      </c>
      <c r="H4441" s="1" t="s">
        <v>13</v>
      </c>
      <c r="I4441" s="1" t="s">
        <v>14</v>
      </c>
      <c r="J4441" s="1" t="s">
        <v>22</v>
      </c>
    </row>
    <row r="4442" spans="1:10" x14ac:dyDescent="0.25">
      <c r="A4442" s="1">
        <v>940509</v>
      </c>
      <c r="B4442" s="1" t="s">
        <v>30</v>
      </c>
      <c r="C4442" s="2">
        <v>42459</v>
      </c>
      <c r="D4442" s="2">
        <v>42459.429861111108</v>
      </c>
      <c r="E4442" s="1" t="s">
        <v>11</v>
      </c>
      <c r="F4442" s="1" t="s">
        <v>42</v>
      </c>
      <c r="G4442" s="1">
        <v>26</v>
      </c>
      <c r="H4442" s="1" t="s">
        <v>13</v>
      </c>
      <c r="I4442" s="1" t="s">
        <v>14</v>
      </c>
      <c r="J4442" s="1" t="s">
        <v>22</v>
      </c>
    </row>
    <row r="4443" spans="1:10" x14ac:dyDescent="0.25">
      <c r="A4443" s="1">
        <v>940509</v>
      </c>
      <c r="B4443" s="1" t="s">
        <v>45</v>
      </c>
      <c r="C4443" s="2">
        <v>42456</v>
      </c>
      <c r="D4443" s="2">
        <v>42456.258333333331</v>
      </c>
      <c r="E4443" s="1" t="s">
        <v>11</v>
      </c>
      <c r="F4443" s="1" t="s">
        <v>42</v>
      </c>
      <c r="G4443" s="1">
        <v>26</v>
      </c>
      <c r="H4443" s="1" t="s">
        <v>13</v>
      </c>
      <c r="I4443" s="1" t="s">
        <v>25</v>
      </c>
      <c r="J4443" s="1" t="s">
        <v>22</v>
      </c>
    </row>
    <row r="4444" spans="1:10" x14ac:dyDescent="0.25">
      <c r="A4444" s="1">
        <v>940509</v>
      </c>
      <c r="B4444" s="1" t="s">
        <v>10</v>
      </c>
      <c r="C4444" s="2">
        <v>42458</v>
      </c>
      <c r="D4444" s="2">
        <v>42458.442361111112</v>
      </c>
      <c r="E4444" s="1" t="s">
        <v>11</v>
      </c>
      <c r="F4444" s="1" t="s">
        <v>42</v>
      </c>
      <c r="G4444" s="1">
        <v>26</v>
      </c>
      <c r="H4444" s="1" t="s">
        <v>13</v>
      </c>
      <c r="I4444" s="1" t="s">
        <v>14</v>
      </c>
      <c r="J4444" s="1" t="s">
        <v>22</v>
      </c>
    </row>
    <row r="4445" spans="1:10" x14ac:dyDescent="0.25">
      <c r="A4445" s="1">
        <v>2369752</v>
      </c>
      <c r="B4445" s="1" t="s">
        <v>40</v>
      </c>
      <c r="C4445" s="2">
        <v>42436</v>
      </c>
      <c r="D4445" s="2">
        <v>42436.449305555558</v>
      </c>
      <c r="E4445" s="1" t="s">
        <v>11</v>
      </c>
      <c r="F4445" s="1" t="s">
        <v>35</v>
      </c>
      <c r="G4445" s="1">
        <v>43</v>
      </c>
      <c r="H4445" s="1" t="s">
        <v>21</v>
      </c>
      <c r="I4445" s="1" t="s">
        <v>14</v>
      </c>
      <c r="J4445" s="1" t="s">
        <v>15</v>
      </c>
    </row>
    <row r="4446" spans="1:10" x14ac:dyDescent="0.25">
      <c r="A4446" s="1">
        <v>2369752</v>
      </c>
      <c r="B4446" s="1" t="s">
        <v>31</v>
      </c>
      <c r="C4446" s="2">
        <v>42436</v>
      </c>
      <c r="D4446" s="2">
        <v>42436.554166666669</v>
      </c>
      <c r="E4446" s="1" t="s">
        <v>11</v>
      </c>
      <c r="F4446" s="1" t="s">
        <v>35</v>
      </c>
      <c r="G4446" s="1">
        <v>43</v>
      </c>
      <c r="H4446" s="1" t="s">
        <v>21</v>
      </c>
      <c r="I4446" s="1" t="s">
        <v>18</v>
      </c>
      <c r="J4446" s="1" t="s">
        <v>15</v>
      </c>
    </row>
    <row r="4447" spans="1:10" x14ac:dyDescent="0.25">
      <c r="A4447" s="1">
        <v>2369752</v>
      </c>
      <c r="B4447" s="1" t="s">
        <v>40</v>
      </c>
      <c r="C4447" s="2">
        <v>42459</v>
      </c>
      <c r="D4447" s="2">
        <v>42459.327777777777</v>
      </c>
      <c r="E4447" s="1" t="s">
        <v>11</v>
      </c>
      <c r="F4447" s="1" t="s">
        <v>35</v>
      </c>
      <c r="G4447" s="1">
        <v>43</v>
      </c>
      <c r="H4447" s="1" t="s">
        <v>21</v>
      </c>
      <c r="I4447" s="1" t="s">
        <v>14</v>
      </c>
      <c r="J4447" s="1" t="s">
        <v>15</v>
      </c>
    </row>
    <row r="4448" spans="1:10" x14ac:dyDescent="0.25">
      <c r="A4448" s="1">
        <v>772575</v>
      </c>
      <c r="B4448" s="1" t="s">
        <v>33</v>
      </c>
      <c r="C4448" s="2">
        <v>42399</v>
      </c>
      <c r="D4448" s="2">
        <v>42399.570833333331</v>
      </c>
      <c r="E4448" s="1" t="s">
        <v>11</v>
      </c>
      <c r="F4448" s="1" t="s">
        <v>35</v>
      </c>
      <c r="G4448" s="1">
        <v>41</v>
      </c>
      <c r="H4448" s="1" t="s">
        <v>21</v>
      </c>
      <c r="I4448" s="1" t="s">
        <v>18</v>
      </c>
      <c r="J4448" s="1" t="s">
        <v>15</v>
      </c>
    </row>
    <row r="4449" spans="1:10" x14ac:dyDescent="0.25">
      <c r="A4449" s="1">
        <v>2369753</v>
      </c>
      <c r="B4449" s="1" t="s">
        <v>33</v>
      </c>
      <c r="C4449" s="2">
        <v>42453</v>
      </c>
      <c r="D4449" s="2">
        <v>42453.310416666667</v>
      </c>
      <c r="E4449" s="1" t="s">
        <v>23</v>
      </c>
      <c r="F4449" s="1" t="s">
        <v>20</v>
      </c>
      <c r="G4449" s="1">
        <v>30</v>
      </c>
      <c r="H4449" s="1" t="s">
        <v>21</v>
      </c>
      <c r="I4449" s="1" t="s">
        <v>14</v>
      </c>
      <c r="J4449" s="1" t="s">
        <v>22</v>
      </c>
    </row>
    <row r="4450" spans="1:10" x14ac:dyDescent="0.25">
      <c r="A4450" s="1">
        <v>832596</v>
      </c>
      <c r="B4450" s="1" t="s">
        <v>16</v>
      </c>
      <c r="C4450" s="2">
        <v>42431</v>
      </c>
      <c r="D4450" s="2">
        <v>42431.210416666669</v>
      </c>
      <c r="E4450" s="1" t="s">
        <v>11</v>
      </c>
      <c r="F4450" s="1" t="s">
        <v>12</v>
      </c>
      <c r="G4450" s="1">
        <v>25</v>
      </c>
      <c r="H4450" s="1" t="s">
        <v>28</v>
      </c>
      <c r="I4450" s="1" t="s">
        <v>25</v>
      </c>
      <c r="J4450" s="1" t="s">
        <v>22</v>
      </c>
    </row>
    <row r="4451" spans="1:10" x14ac:dyDescent="0.25">
      <c r="A4451" s="1">
        <v>832596</v>
      </c>
      <c r="B4451" s="1" t="s">
        <v>36</v>
      </c>
      <c r="C4451" s="2">
        <v>42395</v>
      </c>
      <c r="D4451" s="2">
        <v>42395.529166666667</v>
      </c>
      <c r="E4451" s="1" t="s">
        <v>11</v>
      </c>
      <c r="F4451" s="1" t="s">
        <v>12</v>
      </c>
      <c r="G4451" s="1">
        <v>25</v>
      </c>
      <c r="H4451" s="1" t="s">
        <v>28</v>
      </c>
      <c r="I4451" s="1" t="s">
        <v>18</v>
      </c>
      <c r="J4451" s="1" t="s">
        <v>22</v>
      </c>
    </row>
    <row r="4452" spans="1:10" x14ac:dyDescent="0.25">
      <c r="A4452" s="1">
        <v>2369759</v>
      </c>
      <c r="B4452" s="1" t="s">
        <v>33</v>
      </c>
      <c r="C4452" s="2">
        <v>42390</v>
      </c>
      <c r="D4452" s="2">
        <v>42390.622916666667</v>
      </c>
      <c r="E4452" s="1" t="s">
        <v>11</v>
      </c>
      <c r="F4452" s="1" t="s">
        <v>20</v>
      </c>
      <c r="G4452" s="1">
        <v>30</v>
      </c>
      <c r="H4452" s="1" t="s">
        <v>43</v>
      </c>
      <c r="I4452" s="1" t="s">
        <v>44</v>
      </c>
      <c r="J4452" s="1" t="s">
        <v>22</v>
      </c>
    </row>
    <row r="4453" spans="1:10" x14ac:dyDescent="0.25">
      <c r="A4453" s="1">
        <v>2369759</v>
      </c>
      <c r="B4453" s="1" t="s">
        <v>16</v>
      </c>
      <c r="C4453" s="2">
        <v>42452</v>
      </c>
      <c r="D4453" s="2">
        <v>42452.441666666666</v>
      </c>
      <c r="E4453" s="1" t="s">
        <v>11</v>
      </c>
      <c r="F4453" s="1" t="s">
        <v>20</v>
      </c>
      <c r="G4453" s="1">
        <v>30</v>
      </c>
      <c r="H4453" s="1" t="s">
        <v>43</v>
      </c>
      <c r="I4453" s="1" t="s">
        <v>14</v>
      </c>
      <c r="J4453" s="1" t="s">
        <v>22</v>
      </c>
    </row>
    <row r="4454" spans="1:10" x14ac:dyDescent="0.25">
      <c r="A4454" s="1">
        <v>2369761</v>
      </c>
      <c r="B4454" s="1" t="s">
        <v>40</v>
      </c>
      <c r="C4454" s="2">
        <v>42418</v>
      </c>
      <c r="D4454" s="2">
        <v>42418.382638888892</v>
      </c>
      <c r="E4454" s="1" t="s">
        <v>11</v>
      </c>
      <c r="F4454" s="1" t="s">
        <v>35</v>
      </c>
      <c r="G4454" s="1">
        <v>39</v>
      </c>
      <c r="H4454" s="1" t="s">
        <v>21</v>
      </c>
      <c r="I4454" s="1" t="s">
        <v>14</v>
      </c>
      <c r="J4454" s="1" t="s">
        <v>15</v>
      </c>
    </row>
    <row r="4455" spans="1:10" x14ac:dyDescent="0.25">
      <c r="A4455" s="1">
        <v>2369761</v>
      </c>
      <c r="B4455" s="1" t="s">
        <v>33</v>
      </c>
      <c r="C4455" s="2">
        <v>42405</v>
      </c>
      <c r="D4455" s="2">
        <v>42405.373611111114</v>
      </c>
      <c r="E4455" s="1" t="s">
        <v>11</v>
      </c>
      <c r="F4455" s="1" t="s">
        <v>35</v>
      </c>
      <c r="G4455" s="1">
        <v>39</v>
      </c>
      <c r="H4455" s="1" t="s">
        <v>21</v>
      </c>
      <c r="I4455" s="1" t="s">
        <v>14</v>
      </c>
      <c r="J4455" s="1" t="s">
        <v>15</v>
      </c>
    </row>
    <row r="4456" spans="1:10" x14ac:dyDescent="0.25">
      <c r="A4456" s="1">
        <v>2369761</v>
      </c>
      <c r="B4456" s="1" t="s">
        <v>40</v>
      </c>
      <c r="C4456" s="2">
        <v>42421</v>
      </c>
      <c r="D4456" s="2">
        <v>42421.588888888888</v>
      </c>
      <c r="E4456" s="1" t="s">
        <v>11</v>
      </c>
      <c r="F4456" s="1" t="s">
        <v>35</v>
      </c>
      <c r="G4456" s="1">
        <v>39</v>
      </c>
      <c r="H4456" s="1" t="s">
        <v>21</v>
      </c>
      <c r="I4456" s="1" t="s">
        <v>44</v>
      </c>
      <c r="J4456" s="1" t="s">
        <v>15</v>
      </c>
    </row>
    <row r="4457" spans="1:10" x14ac:dyDescent="0.25">
      <c r="A4457" s="1">
        <v>2369761</v>
      </c>
      <c r="B4457" s="1" t="s">
        <v>30</v>
      </c>
      <c r="C4457" s="2">
        <v>42439</v>
      </c>
      <c r="D4457" s="2">
        <v>42439.168749999997</v>
      </c>
      <c r="E4457" s="1" t="s">
        <v>11</v>
      </c>
      <c r="F4457" s="1" t="s">
        <v>35</v>
      </c>
      <c r="G4457" s="1">
        <v>39</v>
      </c>
      <c r="H4457" s="1" t="s">
        <v>21</v>
      </c>
      <c r="I4457" s="1" t="s">
        <v>25</v>
      </c>
      <c r="J4457" s="1" t="s">
        <v>15</v>
      </c>
    </row>
    <row r="4458" spans="1:10" x14ac:dyDescent="0.25">
      <c r="A4458" s="1">
        <v>927246</v>
      </c>
      <c r="B4458" s="1" t="s">
        <v>16</v>
      </c>
      <c r="C4458" s="2">
        <v>42459</v>
      </c>
      <c r="D4458" s="2">
        <v>42459.441666666666</v>
      </c>
      <c r="E4458" s="1" t="s">
        <v>11</v>
      </c>
      <c r="F4458" s="1" t="s">
        <v>20</v>
      </c>
      <c r="G4458" s="1">
        <v>29</v>
      </c>
      <c r="H4458" s="1" t="s">
        <v>21</v>
      </c>
      <c r="I4458" s="1" t="s">
        <v>14</v>
      </c>
      <c r="J4458" s="1" t="s">
        <v>22</v>
      </c>
    </row>
    <row r="4459" spans="1:10" x14ac:dyDescent="0.25">
      <c r="A4459" s="1">
        <v>927246</v>
      </c>
      <c r="B4459" s="1" t="s">
        <v>36</v>
      </c>
      <c r="C4459" s="2">
        <v>42458</v>
      </c>
      <c r="D4459" s="2">
        <v>42458.424305555556</v>
      </c>
      <c r="E4459" s="1" t="s">
        <v>11</v>
      </c>
      <c r="F4459" s="1" t="s">
        <v>20</v>
      </c>
      <c r="G4459" s="1">
        <v>29</v>
      </c>
      <c r="H4459" s="1" t="s">
        <v>21</v>
      </c>
      <c r="I4459" s="1" t="s">
        <v>14</v>
      </c>
      <c r="J4459" s="1" t="s">
        <v>22</v>
      </c>
    </row>
    <row r="4460" spans="1:10" x14ac:dyDescent="0.25">
      <c r="A4460" s="1">
        <v>2000272</v>
      </c>
      <c r="B4460" s="1" t="s">
        <v>10</v>
      </c>
      <c r="C4460" s="2">
        <v>42421</v>
      </c>
      <c r="D4460" s="2">
        <v>42421.429166666669</v>
      </c>
      <c r="E4460" s="1" t="s">
        <v>11</v>
      </c>
      <c r="F4460" s="1" t="s">
        <v>12</v>
      </c>
      <c r="G4460" s="1">
        <v>37</v>
      </c>
      <c r="H4460" s="1" t="s">
        <v>13</v>
      </c>
      <c r="I4460" s="1" t="s">
        <v>14</v>
      </c>
      <c r="J4460" s="1" t="s">
        <v>15</v>
      </c>
    </row>
    <row r="4461" spans="1:10" x14ac:dyDescent="0.25">
      <c r="A4461" s="1">
        <v>2000272</v>
      </c>
      <c r="B4461" s="1" t="s">
        <v>30</v>
      </c>
      <c r="C4461" s="2">
        <v>42404</v>
      </c>
      <c r="D4461" s="2">
        <v>42404.524305555555</v>
      </c>
      <c r="E4461" s="1" t="s">
        <v>11</v>
      </c>
      <c r="F4461" s="1" t="s">
        <v>12</v>
      </c>
      <c r="G4461" s="1">
        <v>37</v>
      </c>
      <c r="H4461" s="1" t="s">
        <v>13</v>
      </c>
      <c r="I4461" s="1" t="s">
        <v>18</v>
      </c>
      <c r="J4461" s="1" t="s">
        <v>15</v>
      </c>
    </row>
    <row r="4462" spans="1:10" x14ac:dyDescent="0.25">
      <c r="A4462" s="1">
        <v>2000272</v>
      </c>
      <c r="B4462" s="1" t="s">
        <v>36</v>
      </c>
      <c r="C4462" s="2">
        <v>42396</v>
      </c>
      <c r="D4462" s="2">
        <v>42396.234027777777</v>
      </c>
      <c r="E4462" s="1" t="s">
        <v>11</v>
      </c>
      <c r="F4462" s="1" t="s">
        <v>12</v>
      </c>
      <c r="G4462" s="1">
        <v>37</v>
      </c>
      <c r="H4462" s="1" t="s">
        <v>13</v>
      </c>
      <c r="I4462" s="1" t="s">
        <v>25</v>
      </c>
      <c r="J4462" s="1" t="s">
        <v>15</v>
      </c>
    </row>
    <row r="4463" spans="1:10" x14ac:dyDescent="0.25">
      <c r="A4463" s="1">
        <v>2000272</v>
      </c>
      <c r="B4463" s="1" t="s">
        <v>36</v>
      </c>
      <c r="C4463" s="2">
        <v>42392</v>
      </c>
      <c r="D4463" s="2">
        <v>42392.265972222223</v>
      </c>
      <c r="E4463" s="1" t="s">
        <v>11</v>
      </c>
      <c r="F4463" s="1" t="s">
        <v>12</v>
      </c>
      <c r="G4463" s="1">
        <v>37</v>
      </c>
      <c r="H4463" s="1" t="s">
        <v>13</v>
      </c>
      <c r="I4463" s="1" t="s">
        <v>25</v>
      </c>
      <c r="J4463" s="1" t="s">
        <v>15</v>
      </c>
    </row>
    <row r="4464" spans="1:10" x14ac:dyDescent="0.25">
      <c r="A4464" s="1">
        <v>2000272</v>
      </c>
      <c r="B4464" s="1" t="s">
        <v>36</v>
      </c>
      <c r="C4464" s="2">
        <v>42399</v>
      </c>
      <c r="D4464" s="2">
        <v>42399.329861111109</v>
      </c>
      <c r="E4464" s="1" t="s">
        <v>11</v>
      </c>
      <c r="F4464" s="1" t="s">
        <v>12</v>
      </c>
      <c r="G4464" s="1">
        <v>37</v>
      </c>
      <c r="H4464" s="1" t="s">
        <v>13</v>
      </c>
      <c r="I4464" s="1" t="s">
        <v>14</v>
      </c>
      <c r="J4464" s="1" t="s">
        <v>15</v>
      </c>
    </row>
    <row r="4465" spans="1:10" x14ac:dyDescent="0.25">
      <c r="A4465" s="1">
        <v>2000272</v>
      </c>
      <c r="B4465" s="1" t="s">
        <v>36</v>
      </c>
      <c r="C4465" s="2">
        <v>42374</v>
      </c>
      <c r="D4465" s="2">
        <v>42374.363194444442</v>
      </c>
      <c r="E4465" s="1" t="s">
        <v>11</v>
      </c>
      <c r="F4465" s="1" t="s">
        <v>12</v>
      </c>
      <c r="G4465" s="1">
        <v>37</v>
      </c>
      <c r="H4465" s="1" t="s">
        <v>13</v>
      </c>
      <c r="I4465" s="1" t="s">
        <v>14</v>
      </c>
      <c r="J4465" s="1" t="s">
        <v>15</v>
      </c>
    </row>
    <row r="4466" spans="1:10" x14ac:dyDescent="0.25">
      <c r="A4466" s="1">
        <v>2000272</v>
      </c>
      <c r="B4466" s="1" t="s">
        <v>30</v>
      </c>
      <c r="C4466" s="2">
        <v>42397</v>
      </c>
      <c r="D4466" s="2">
        <v>42397.242361111108</v>
      </c>
      <c r="E4466" s="1" t="s">
        <v>11</v>
      </c>
      <c r="F4466" s="1" t="s">
        <v>12</v>
      </c>
      <c r="G4466" s="1">
        <v>37</v>
      </c>
      <c r="H4466" s="1" t="s">
        <v>13</v>
      </c>
      <c r="I4466" s="1" t="s">
        <v>25</v>
      </c>
      <c r="J4466" s="1" t="s">
        <v>15</v>
      </c>
    </row>
    <row r="4467" spans="1:10" x14ac:dyDescent="0.25">
      <c r="A4467" s="1">
        <v>2000272</v>
      </c>
      <c r="B4467" s="1" t="s">
        <v>10</v>
      </c>
      <c r="C4467" s="2">
        <v>42400</v>
      </c>
      <c r="D4467" s="2">
        <v>42400.236111111109</v>
      </c>
      <c r="E4467" s="1" t="s">
        <v>11</v>
      </c>
      <c r="F4467" s="1" t="s">
        <v>12</v>
      </c>
      <c r="G4467" s="1">
        <v>37</v>
      </c>
      <c r="H4467" s="1" t="s">
        <v>13</v>
      </c>
      <c r="I4467" s="1" t="s">
        <v>25</v>
      </c>
      <c r="J4467" s="1" t="s">
        <v>15</v>
      </c>
    </row>
    <row r="4468" spans="1:10" x14ac:dyDescent="0.25">
      <c r="A4468" s="1">
        <v>2000272</v>
      </c>
      <c r="B4468" s="1" t="s">
        <v>33</v>
      </c>
      <c r="C4468" s="2">
        <v>42377</v>
      </c>
      <c r="D4468" s="2">
        <v>42377.263194444444</v>
      </c>
      <c r="E4468" s="1" t="s">
        <v>11</v>
      </c>
      <c r="F4468" s="1" t="s">
        <v>12</v>
      </c>
      <c r="G4468" s="1">
        <v>37</v>
      </c>
      <c r="H4468" s="1" t="s">
        <v>13</v>
      </c>
      <c r="I4468" s="1" t="s">
        <v>25</v>
      </c>
      <c r="J4468" s="1" t="s">
        <v>15</v>
      </c>
    </row>
    <row r="4469" spans="1:10" x14ac:dyDescent="0.25">
      <c r="A4469" s="1">
        <v>867498</v>
      </c>
      <c r="B4469" s="1" t="s">
        <v>31</v>
      </c>
      <c r="C4469" s="2">
        <v>42439</v>
      </c>
      <c r="D4469" s="2">
        <v>42439.194444444445</v>
      </c>
      <c r="E4469" s="1" t="s">
        <v>11</v>
      </c>
      <c r="F4469" s="1" t="s">
        <v>24</v>
      </c>
      <c r="G4469" s="1">
        <v>26</v>
      </c>
      <c r="H4469" s="1" t="s">
        <v>21</v>
      </c>
      <c r="I4469" s="1" t="s">
        <v>25</v>
      </c>
      <c r="J4469" s="1" t="s">
        <v>22</v>
      </c>
    </row>
    <row r="4470" spans="1:10" x14ac:dyDescent="0.25">
      <c r="A4470" s="1">
        <v>820011</v>
      </c>
      <c r="B4470" s="1" t="s">
        <v>31</v>
      </c>
      <c r="C4470" s="2">
        <v>42439</v>
      </c>
      <c r="D4470" s="2">
        <v>42439.18472222222</v>
      </c>
      <c r="E4470" s="1" t="s">
        <v>17</v>
      </c>
      <c r="F4470" s="1" t="s">
        <v>17</v>
      </c>
      <c r="G4470" s="1">
        <v>0</v>
      </c>
      <c r="H4470" s="1" t="s">
        <v>17</v>
      </c>
      <c r="I4470" s="1" t="s">
        <v>25</v>
      </c>
      <c r="J4470" s="1" t="s">
        <v>19</v>
      </c>
    </row>
    <row r="4471" spans="1:10" x14ac:dyDescent="0.25">
      <c r="A4471" s="1">
        <v>940516</v>
      </c>
      <c r="B4471" s="1" t="s">
        <v>16</v>
      </c>
      <c r="C4471" s="2">
        <v>42452</v>
      </c>
      <c r="D4471" s="2">
        <v>42452.416666666664</v>
      </c>
      <c r="E4471" s="1" t="s">
        <v>11</v>
      </c>
      <c r="F4471" s="1" t="s">
        <v>12</v>
      </c>
      <c r="G4471" s="1">
        <v>42</v>
      </c>
      <c r="H4471" s="1" t="s">
        <v>32</v>
      </c>
      <c r="I4471" s="1" t="s">
        <v>14</v>
      </c>
      <c r="J4471" s="1" t="s">
        <v>15</v>
      </c>
    </row>
    <row r="4472" spans="1:10" x14ac:dyDescent="0.25">
      <c r="A4472" s="1">
        <v>893279</v>
      </c>
      <c r="B4472" s="1" t="s">
        <v>40</v>
      </c>
      <c r="C4472" s="2">
        <v>42451</v>
      </c>
      <c r="D4472" s="2">
        <v>42451.165972222225</v>
      </c>
      <c r="E4472" s="1" t="s">
        <v>11</v>
      </c>
      <c r="F4472" s="1" t="s">
        <v>12</v>
      </c>
      <c r="G4472" s="1">
        <v>41</v>
      </c>
      <c r="H4472" s="1" t="s">
        <v>21</v>
      </c>
      <c r="I4472" s="1" t="s">
        <v>25</v>
      </c>
      <c r="J4472" s="1" t="s">
        <v>15</v>
      </c>
    </row>
    <row r="4473" spans="1:10" x14ac:dyDescent="0.25">
      <c r="A4473" s="1">
        <v>893279</v>
      </c>
      <c r="B4473" s="1" t="s">
        <v>40</v>
      </c>
      <c r="C4473" s="2">
        <v>42454</v>
      </c>
      <c r="D4473" s="2">
        <v>42454.244444444441</v>
      </c>
      <c r="E4473" s="1" t="s">
        <v>11</v>
      </c>
      <c r="F4473" s="1" t="s">
        <v>12</v>
      </c>
      <c r="G4473" s="1">
        <v>41</v>
      </c>
      <c r="H4473" s="1" t="s">
        <v>21</v>
      </c>
      <c r="I4473" s="1" t="s">
        <v>25</v>
      </c>
      <c r="J4473" s="1" t="s">
        <v>15</v>
      </c>
    </row>
    <row r="4474" spans="1:10" x14ac:dyDescent="0.25">
      <c r="A4474" s="1">
        <v>893279</v>
      </c>
      <c r="B4474" s="1" t="s">
        <v>41</v>
      </c>
      <c r="C4474" s="2">
        <v>42455</v>
      </c>
      <c r="D4474" s="2">
        <v>42455.335416666669</v>
      </c>
      <c r="E4474" s="1" t="s">
        <v>11</v>
      </c>
      <c r="F4474" s="1" t="s">
        <v>12</v>
      </c>
      <c r="G4474" s="1">
        <v>41</v>
      </c>
      <c r="H4474" s="1" t="s">
        <v>21</v>
      </c>
      <c r="I4474" s="1" t="s">
        <v>14</v>
      </c>
      <c r="J4474" s="1" t="s">
        <v>15</v>
      </c>
    </row>
    <row r="4475" spans="1:10" x14ac:dyDescent="0.25">
      <c r="A4475" s="1">
        <v>893279</v>
      </c>
      <c r="B4475" s="1" t="s">
        <v>40</v>
      </c>
      <c r="C4475" s="2">
        <v>42455</v>
      </c>
      <c r="D4475" s="2">
        <v>42455.309027777781</v>
      </c>
      <c r="E4475" s="1" t="s">
        <v>11</v>
      </c>
      <c r="F4475" s="1" t="s">
        <v>12</v>
      </c>
      <c r="G4475" s="1">
        <v>41</v>
      </c>
      <c r="H4475" s="1" t="s">
        <v>21</v>
      </c>
      <c r="I4475" s="1" t="s">
        <v>14</v>
      </c>
      <c r="J4475" s="1" t="s">
        <v>15</v>
      </c>
    </row>
    <row r="4476" spans="1:10" x14ac:dyDescent="0.25">
      <c r="A4476" s="1">
        <v>809776</v>
      </c>
      <c r="B4476" s="1" t="s">
        <v>33</v>
      </c>
      <c r="C4476" s="2">
        <v>42419</v>
      </c>
      <c r="D4476" s="2">
        <v>42419.15347222222</v>
      </c>
      <c r="E4476" s="1" t="s">
        <v>11</v>
      </c>
      <c r="F4476" s="1" t="s">
        <v>35</v>
      </c>
      <c r="G4476" s="1">
        <v>27</v>
      </c>
      <c r="H4476" s="1" t="s">
        <v>21</v>
      </c>
      <c r="I4476" s="1" t="s">
        <v>25</v>
      </c>
      <c r="J4476" s="1" t="s">
        <v>22</v>
      </c>
    </row>
    <row r="4477" spans="1:10" x14ac:dyDescent="0.25">
      <c r="A4477" s="1">
        <v>809776</v>
      </c>
      <c r="B4477" s="1" t="s">
        <v>33</v>
      </c>
      <c r="C4477" s="2">
        <v>42420</v>
      </c>
      <c r="D4477" s="2">
        <v>42420.243750000001</v>
      </c>
      <c r="E4477" s="1" t="s">
        <v>11</v>
      </c>
      <c r="F4477" s="1" t="s">
        <v>35</v>
      </c>
      <c r="G4477" s="1">
        <v>27</v>
      </c>
      <c r="H4477" s="1" t="s">
        <v>21</v>
      </c>
      <c r="I4477" s="1" t="s">
        <v>25</v>
      </c>
      <c r="J4477" s="1" t="s">
        <v>22</v>
      </c>
    </row>
    <row r="4478" spans="1:10" x14ac:dyDescent="0.25">
      <c r="A4478" s="1">
        <v>809776</v>
      </c>
      <c r="B4478" s="1" t="s">
        <v>30</v>
      </c>
      <c r="C4478" s="2">
        <v>42402</v>
      </c>
      <c r="D4478" s="2">
        <v>42402.411805555559</v>
      </c>
      <c r="E4478" s="1" t="s">
        <v>11</v>
      </c>
      <c r="F4478" s="1" t="s">
        <v>35</v>
      </c>
      <c r="G4478" s="1">
        <v>27</v>
      </c>
      <c r="H4478" s="1" t="s">
        <v>21</v>
      </c>
      <c r="I4478" s="1" t="s">
        <v>14</v>
      </c>
      <c r="J4478" s="1" t="s">
        <v>22</v>
      </c>
    </row>
    <row r="4479" spans="1:10" x14ac:dyDescent="0.25">
      <c r="A4479" s="1">
        <v>809776</v>
      </c>
      <c r="B4479" s="1" t="s">
        <v>33</v>
      </c>
      <c r="C4479" s="2">
        <v>42416</v>
      </c>
      <c r="D4479" s="2">
        <v>42416.3125</v>
      </c>
      <c r="E4479" s="1" t="s">
        <v>11</v>
      </c>
      <c r="F4479" s="1" t="s">
        <v>35</v>
      </c>
      <c r="G4479" s="1">
        <v>27</v>
      </c>
      <c r="H4479" s="1" t="s">
        <v>21</v>
      </c>
      <c r="I4479" s="1" t="s">
        <v>14</v>
      </c>
      <c r="J4479" s="1" t="s">
        <v>22</v>
      </c>
    </row>
    <row r="4480" spans="1:10" x14ac:dyDescent="0.25">
      <c r="A4480" s="1">
        <v>809776</v>
      </c>
      <c r="B4480" s="1" t="s">
        <v>41</v>
      </c>
      <c r="C4480" s="2">
        <v>42404</v>
      </c>
      <c r="D4480" s="2">
        <v>42404.315972222219</v>
      </c>
      <c r="E4480" s="1" t="s">
        <v>11</v>
      </c>
      <c r="F4480" s="1" t="s">
        <v>35</v>
      </c>
      <c r="G4480" s="1">
        <v>27</v>
      </c>
      <c r="H4480" s="1" t="s">
        <v>21</v>
      </c>
      <c r="I4480" s="1" t="s">
        <v>14</v>
      </c>
      <c r="J4480" s="1" t="s">
        <v>22</v>
      </c>
    </row>
    <row r="4481" spans="1:10" x14ac:dyDescent="0.25">
      <c r="A4481" s="1">
        <v>809776</v>
      </c>
      <c r="B4481" s="1" t="s">
        <v>30</v>
      </c>
      <c r="C4481" s="2">
        <v>42418</v>
      </c>
      <c r="D4481" s="2">
        <v>42418.574999999997</v>
      </c>
      <c r="E4481" s="1" t="s">
        <v>11</v>
      </c>
      <c r="F4481" s="1" t="s">
        <v>35</v>
      </c>
      <c r="G4481" s="1">
        <v>27</v>
      </c>
      <c r="H4481" s="1" t="s">
        <v>21</v>
      </c>
      <c r="I4481" s="1" t="s">
        <v>18</v>
      </c>
      <c r="J4481" s="1" t="s">
        <v>22</v>
      </c>
    </row>
    <row r="4482" spans="1:10" x14ac:dyDescent="0.25">
      <c r="A4482" s="1">
        <v>809776</v>
      </c>
      <c r="B4482" s="1" t="s">
        <v>30</v>
      </c>
      <c r="C4482" s="2">
        <v>42406</v>
      </c>
      <c r="D4482" s="2">
        <v>42406.557638888888</v>
      </c>
      <c r="E4482" s="1" t="s">
        <v>11</v>
      </c>
      <c r="F4482" s="1" t="s">
        <v>35</v>
      </c>
      <c r="G4482" s="1">
        <v>27</v>
      </c>
      <c r="H4482" s="1" t="s">
        <v>21</v>
      </c>
      <c r="I4482" s="1" t="s">
        <v>18</v>
      </c>
      <c r="J4482" s="1" t="s">
        <v>22</v>
      </c>
    </row>
    <row r="4483" spans="1:10" x14ac:dyDescent="0.25">
      <c r="A4483" s="1">
        <v>809776</v>
      </c>
      <c r="B4483" s="1" t="s">
        <v>33</v>
      </c>
      <c r="C4483" s="2">
        <v>42406</v>
      </c>
      <c r="D4483" s="2">
        <v>42406.304861111108</v>
      </c>
      <c r="E4483" s="1" t="s">
        <v>11</v>
      </c>
      <c r="F4483" s="1" t="s">
        <v>35</v>
      </c>
      <c r="G4483" s="1">
        <v>27</v>
      </c>
      <c r="H4483" s="1" t="s">
        <v>21</v>
      </c>
      <c r="I4483" s="1" t="s">
        <v>14</v>
      </c>
      <c r="J4483" s="1" t="s">
        <v>22</v>
      </c>
    </row>
    <row r="4484" spans="1:10" x14ac:dyDescent="0.25">
      <c r="A4484" s="1">
        <v>772584</v>
      </c>
      <c r="B4484" s="1" t="s">
        <v>41</v>
      </c>
      <c r="C4484" s="2">
        <v>42405</v>
      </c>
      <c r="D4484" s="2">
        <v>42405.419444444444</v>
      </c>
      <c r="E4484" s="1" t="s">
        <v>11</v>
      </c>
      <c r="F4484" s="1" t="s">
        <v>35</v>
      </c>
      <c r="G4484" s="1">
        <v>24</v>
      </c>
      <c r="H4484" s="1" t="s">
        <v>21</v>
      </c>
      <c r="I4484" s="1" t="s">
        <v>14</v>
      </c>
      <c r="J4484" s="1" t="s">
        <v>22</v>
      </c>
    </row>
    <row r="4485" spans="1:10" x14ac:dyDescent="0.25">
      <c r="A4485" s="1">
        <v>2158646</v>
      </c>
      <c r="B4485" s="1" t="s">
        <v>51</v>
      </c>
      <c r="C4485" s="2">
        <v>42413</v>
      </c>
      <c r="D4485" s="2">
        <v>42413.29583333333</v>
      </c>
      <c r="E4485" s="1" t="s">
        <v>11</v>
      </c>
      <c r="F4485" s="1" t="s">
        <v>35</v>
      </c>
      <c r="G4485" s="1">
        <v>33</v>
      </c>
      <c r="H4485" s="1" t="s">
        <v>21</v>
      </c>
      <c r="I4485" s="1" t="s">
        <v>14</v>
      </c>
      <c r="J4485" s="1" t="s">
        <v>15</v>
      </c>
    </row>
    <row r="4486" spans="1:10" x14ac:dyDescent="0.25">
      <c r="A4486" s="1">
        <v>794226</v>
      </c>
      <c r="B4486" s="1" t="s">
        <v>47</v>
      </c>
      <c r="C4486" s="2">
        <v>42413</v>
      </c>
      <c r="D4486" s="2">
        <v>42413.515277777777</v>
      </c>
      <c r="E4486" s="1" t="s">
        <v>11</v>
      </c>
      <c r="F4486" s="1" t="s">
        <v>12</v>
      </c>
      <c r="G4486" s="1">
        <v>28</v>
      </c>
      <c r="H4486" s="1" t="s">
        <v>13</v>
      </c>
      <c r="I4486" s="1" t="s">
        <v>18</v>
      </c>
      <c r="J4486" s="1" t="s">
        <v>22</v>
      </c>
    </row>
    <row r="4487" spans="1:10" x14ac:dyDescent="0.25">
      <c r="A4487" s="1">
        <v>794226</v>
      </c>
      <c r="B4487" s="1" t="s">
        <v>10</v>
      </c>
      <c r="C4487" s="2">
        <v>42414</v>
      </c>
      <c r="D4487" s="2">
        <v>42414.475694444445</v>
      </c>
      <c r="E4487" s="1" t="s">
        <v>11</v>
      </c>
      <c r="F4487" s="1" t="s">
        <v>12</v>
      </c>
      <c r="G4487" s="1">
        <v>28</v>
      </c>
      <c r="H4487" s="1" t="s">
        <v>13</v>
      </c>
      <c r="I4487" s="1" t="s">
        <v>18</v>
      </c>
      <c r="J4487" s="1" t="s">
        <v>22</v>
      </c>
    </row>
    <row r="4488" spans="1:10" x14ac:dyDescent="0.25">
      <c r="A4488" s="1">
        <v>794226</v>
      </c>
      <c r="B4488" s="1" t="s">
        <v>37</v>
      </c>
      <c r="C4488" s="2">
        <v>42416</v>
      </c>
      <c r="D4488" s="2">
        <v>42416.515972222223</v>
      </c>
      <c r="E4488" s="1" t="s">
        <v>11</v>
      </c>
      <c r="F4488" s="1" t="s">
        <v>12</v>
      </c>
      <c r="G4488" s="1">
        <v>28</v>
      </c>
      <c r="H4488" s="1" t="s">
        <v>13</v>
      </c>
      <c r="I4488" s="1" t="s">
        <v>18</v>
      </c>
      <c r="J4488" s="1" t="s">
        <v>22</v>
      </c>
    </row>
    <row r="4489" spans="1:10" x14ac:dyDescent="0.25">
      <c r="A4489" s="1">
        <v>794226</v>
      </c>
      <c r="B4489" s="1" t="s">
        <v>30</v>
      </c>
      <c r="C4489" s="2">
        <v>42418</v>
      </c>
      <c r="D4489" s="2">
        <v>42418.308333333334</v>
      </c>
      <c r="E4489" s="1" t="s">
        <v>11</v>
      </c>
      <c r="F4489" s="1" t="s">
        <v>12</v>
      </c>
      <c r="G4489" s="1">
        <v>28</v>
      </c>
      <c r="H4489" s="1" t="s">
        <v>13</v>
      </c>
      <c r="I4489" s="1" t="s">
        <v>14</v>
      </c>
      <c r="J4489" s="1" t="s">
        <v>22</v>
      </c>
    </row>
    <row r="4490" spans="1:10" x14ac:dyDescent="0.25">
      <c r="A4490" s="1">
        <v>809780</v>
      </c>
      <c r="B4490" s="1" t="s">
        <v>36</v>
      </c>
      <c r="C4490" s="2">
        <v>42421</v>
      </c>
      <c r="D4490" s="2">
        <v>42421.554166666669</v>
      </c>
      <c r="E4490" s="1" t="s">
        <v>11</v>
      </c>
      <c r="F4490" s="1" t="s">
        <v>12</v>
      </c>
      <c r="G4490" s="1">
        <v>32</v>
      </c>
      <c r="H4490" s="1" t="s">
        <v>13</v>
      </c>
      <c r="I4490" s="1" t="s">
        <v>18</v>
      </c>
      <c r="J4490" s="1" t="s">
        <v>15</v>
      </c>
    </row>
    <row r="4491" spans="1:10" x14ac:dyDescent="0.25">
      <c r="A4491" s="1">
        <v>809780</v>
      </c>
      <c r="B4491" s="1" t="s">
        <v>37</v>
      </c>
      <c r="C4491" s="2">
        <v>42390</v>
      </c>
      <c r="D4491" s="2">
        <v>42390.40902777778</v>
      </c>
      <c r="E4491" s="1" t="s">
        <v>11</v>
      </c>
      <c r="F4491" s="1" t="s">
        <v>12</v>
      </c>
      <c r="G4491" s="1">
        <v>32</v>
      </c>
      <c r="H4491" s="1" t="s">
        <v>13</v>
      </c>
      <c r="I4491" s="1" t="s">
        <v>14</v>
      </c>
      <c r="J4491" s="1" t="s">
        <v>15</v>
      </c>
    </row>
    <row r="4492" spans="1:10" x14ac:dyDescent="0.25">
      <c r="A4492" s="1">
        <v>809780</v>
      </c>
      <c r="B4492" s="1" t="s">
        <v>33</v>
      </c>
      <c r="C4492" s="2">
        <v>42399</v>
      </c>
      <c r="D4492" s="2">
        <v>42399.15347222222</v>
      </c>
      <c r="E4492" s="1" t="s">
        <v>11</v>
      </c>
      <c r="F4492" s="1" t="s">
        <v>12</v>
      </c>
      <c r="G4492" s="1">
        <v>32</v>
      </c>
      <c r="H4492" s="1" t="s">
        <v>13</v>
      </c>
      <c r="I4492" s="1" t="s">
        <v>25</v>
      </c>
      <c r="J4492" s="1" t="s">
        <v>15</v>
      </c>
    </row>
    <row r="4493" spans="1:10" x14ac:dyDescent="0.25">
      <c r="A4493" s="1">
        <v>809780</v>
      </c>
      <c r="B4493" s="1" t="s">
        <v>10</v>
      </c>
      <c r="C4493" s="2">
        <v>42390</v>
      </c>
      <c r="D4493" s="2">
        <v>42390.263194444444</v>
      </c>
      <c r="E4493" s="1" t="s">
        <v>11</v>
      </c>
      <c r="F4493" s="1" t="s">
        <v>12</v>
      </c>
      <c r="G4493" s="1">
        <v>32</v>
      </c>
      <c r="H4493" s="1" t="s">
        <v>13</v>
      </c>
      <c r="I4493" s="1" t="s">
        <v>25</v>
      </c>
      <c r="J4493" s="1" t="s">
        <v>15</v>
      </c>
    </row>
    <row r="4494" spans="1:10" x14ac:dyDescent="0.25">
      <c r="A4494" s="1">
        <v>809780</v>
      </c>
      <c r="B4494" s="1" t="s">
        <v>39</v>
      </c>
      <c r="C4494" s="2">
        <v>42389</v>
      </c>
      <c r="D4494" s="2">
        <v>42389.161805555559</v>
      </c>
      <c r="E4494" s="1" t="s">
        <v>11</v>
      </c>
      <c r="F4494" s="1" t="s">
        <v>12</v>
      </c>
      <c r="G4494" s="1">
        <v>32</v>
      </c>
      <c r="H4494" s="1" t="s">
        <v>13</v>
      </c>
      <c r="I4494" s="1" t="s">
        <v>25</v>
      </c>
      <c r="J4494" s="1" t="s">
        <v>15</v>
      </c>
    </row>
    <row r="4495" spans="1:10" x14ac:dyDescent="0.25">
      <c r="A4495" s="1">
        <v>809780</v>
      </c>
      <c r="B4495" s="1" t="s">
        <v>41</v>
      </c>
      <c r="C4495" s="2">
        <v>42394</v>
      </c>
      <c r="D4495" s="2">
        <v>42394.602083333331</v>
      </c>
      <c r="E4495" s="1" t="s">
        <v>11</v>
      </c>
      <c r="F4495" s="1" t="s">
        <v>12</v>
      </c>
      <c r="G4495" s="1">
        <v>32</v>
      </c>
      <c r="H4495" s="1" t="s">
        <v>13</v>
      </c>
      <c r="I4495" s="1" t="s">
        <v>44</v>
      </c>
      <c r="J4495" s="1" t="s">
        <v>15</v>
      </c>
    </row>
    <row r="4496" spans="1:10" x14ac:dyDescent="0.25">
      <c r="A4496" s="1">
        <v>809780</v>
      </c>
      <c r="B4496" s="1" t="s">
        <v>41</v>
      </c>
      <c r="C4496" s="2">
        <v>42392</v>
      </c>
      <c r="D4496" s="2">
        <v>42392.283333333333</v>
      </c>
      <c r="E4496" s="1" t="s">
        <v>11</v>
      </c>
      <c r="F4496" s="1" t="s">
        <v>12</v>
      </c>
      <c r="G4496" s="1">
        <v>32</v>
      </c>
      <c r="H4496" s="1" t="s">
        <v>13</v>
      </c>
      <c r="I4496" s="1" t="s">
        <v>25</v>
      </c>
      <c r="J4496" s="1" t="s">
        <v>15</v>
      </c>
    </row>
    <row r="4497" spans="1:10" x14ac:dyDescent="0.25">
      <c r="A4497" s="1">
        <v>809780</v>
      </c>
      <c r="B4497" s="1" t="s">
        <v>33</v>
      </c>
      <c r="C4497" s="2">
        <v>42418</v>
      </c>
      <c r="D4497" s="2">
        <v>42418.388194444444</v>
      </c>
      <c r="E4497" s="1" t="s">
        <v>11</v>
      </c>
      <c r="F4497" s="1" t="s">
        <v>12</v>
      </c>
      <c r="G4497" s="1">
        <v>32</v>
      </c>
      <c r="H4497" s="1" t="s">
        <v>13</v>
      </c>
      <c r="I4497" s="1" t="s">
        <v>14</v>
      </c>
      <c r="J4497" s="1" t="s">
        <v>15</v>
      </c>
    </row>
    <row r="4498" spans="1:10" x14ac:dyDescent="0.25">
      <c r="A4498" s="1">
        <v>80147</v>
      </c>
      <c r="B4498" s="1" t="s">
        <v>33</v>
      </c>
      <c r="C4498" s="2">
        <v>42455</v>
      </c>
      <c r="D4498" s="2">
        <v>42455.509722222225</v>
      </c>
      <c r="E4498" s="1" t="s">
        <v>17</v>
      </c>
      <c r="F4498" s="1" t="s">
        <v>17</v>
      </c>
      <c r="G4498" s="1">
        <v>0</v>
      </c>
      <c r="H4498" s="1" t="s">
        <v>17</v>
      </c>
      <c r="I4498" s="1" t="s">
        <v>18</v>
      </c>
      <c r="J4498" s="1" t="s">
        <v>19</v>
      </c>
    </row>
    <row r="4499" spans="1:10" x14ac:dyDescent="0.25">
      <c r="A4499" s="1">
        <v>772587</v>
      </c>
      <c r="B4499" s="1" t="s">
        <v>36</v>
      </c>
      <c r="C4499" s="2">
        <v>42402</v>
      </c>
      <c r="D4499" s="2">
        <v>42402.518750000003</v>
      </c>
      <c r="E4499" s="1" t="s">
        <v>11</v>
      </c>
      <c r="F4499" s="1" t="s">
        <v>35</v>
      </c>
      <c r="G4499" s="1">
        <v>22</v>
      </c>
      <c r="H4499" s="1" t="s">
        <v>34</v>
      </c>
      <c r="I4499" s="1" t="s">
        <v>18</v>
      </c>
      <c r="J4499" s="1" t="s">
        <v>22</v>
      </c>
    </row>
    <row r="4500" spans="1:10" x14ac:dyDescent="0.25">
      <c r="A4500" s="1">
        <v>772587</v>
      </c>
      <c r="B4500" s="1" t="s">
        <v>33</v>
      </c>
      <c r="C4500" s="2">
        <v>42402</v>
      </c>
      <c r="D4500" s="2">
        <v>42402.378472222219</v>
      </c>
      <c r="E4500" s="1" t="s">
        <v>11</v>
      </c>
      <c r="F4500" s="1" t="s">
        <v>35</v>
      </c>
      <c r="G4500" s="1">
        <v>22</v>
      </c>
      <c r="H4500" s="1" t="s">
        <v>34</v>
      </c>
      <c r="I4500" s="1" t="s">
        <v>14</v>
      </c>
      <c r="J4500" s="1" t="s">
        <v>22</v>
      </c>
    </row>
    <row r="4501" spans="1:10" x14ac:dyDescent="0.25">
      <c r="A4501" s="1">
        <v>772587</v>
      </c>
      <c r="B4501" s="1" t="s">
        <v>33</v>
      </c>
      <c r="C4501" s="2">
        <v>42388</v>
      </c>
      <c r="D4501" s="2">
        <v>42388.169444444444</v>
      </c>
      <c r="E4501" s="1" t="s">
        <v>11</v>
      </c>
      <c r="F4501" s="1" t="s">
        <v>35</v>
      </c>
      <c r="G4501" s="1">
        <v>22</v>
      </c>
      <c r="H4501" s="1" t="s">
        <v>34</v>
      </c>
      <c r="I4501" s="1" t="s">
        <v>25</v>
      </c>
      <c r="J4501" s="1" t="s">
        <v>22</v>
      </c>
    </row>
    <row r="4502" spans="1:10" x14ac:dyDescent="0.25">
      <c r="A4502" s="1">
        <v>772587</v>
      </c>
      <c r="B4502" s="1" t="s">
        <v>36</v>
      </c>
      <c r="C4502" s="2">
        <v>42396</v>
      </c>
      <c r="D4502" s="2">
        <v>42396.248611111114</v>
      </c>
      <c r="E4502" s="1" t="s">
        <v>11</v>
      </c>
      <c r="F4502" s="1" t="s">
        <v>35</v>
      </c>
      <c r="G4502" s="1">
        <v>22</v>
      </c>
      <c r="H4502" s="1" t="s">
        <v>34</v>
      </c>
      <c r="I4502" s="1" t="s">
        <v>25</v>
      </c>
      <c r="J4502" s="1" t="s">
        <v>22</v>
      </c>
    </row>
    <row r="4503" spans="1:10" x14ac:dyDescent="0.25">
      <c r="A4503" s="1">
        <v>772587</v>
      </c>
      <c r="B4503" s="1" t="s">
        <v>30</v>
      </c>
      <c r="C4503" s="2">
        <v>42388</v>
      </c>
      <c r="D4503" s="2">
        <v>42388.511111111111</v>
      </c>
      <c r="E4503" s="1" t="s">
        <v>11</v>
      </c>
      <c r="F4503" s="1" t="s">
        <v>35</v>
      </c>
      <c r="G4503" s="1">
        <v>22</v>
      </c>
      <c r="H4503" s="1" t="s">
        <v>34</v>
      </c>
      <c r="I4503" s="1" t="s">
        <v>18</v>
      </c>
      <c r="J4503" s="1" t="s">
        <v>22</v>
      </c>
    </row>
    <row r="4504" spans="1:10" x14ac:dyDescent="0.25">
      <c r="A4504" s="1">
        <v>772587</v>
      </c>
      <c r="B4504" s="1" t="s">
        <v>10</v>
      </c>
      <c r="C4504" s="2">
        <v>42452</v>
      </c>
      <c r="D4504" s="2">
        <v>42452.296527777777</v>
      </c>
      <c r="E4504" s="1" t="s">
        <v>11</v>
      </c>
      <c r="F4504" s="1" t="s">
        <v>35</v>
      </c>
      <c r="G4504" s="1">
        <v>22</v>
      </c>
      <c r="H4504" s="1" t="s">
        <v>34</v>
      </c>
      <c r="I4504" s="1" t="s">
        <v>14</v>
      </c>
      <c r="J4504" s="1" t="s">
        <v>22</v>
      </c>
    </row>
    <row r="4505" spans="1:10" x14ac:dyDescent="0.25">
      <c r="A4505" s="1">
        <v>772587</v>
      </c>
      <c r="B4505" s="1" t="s">
        <v>10</v>
      </c>
      <c r="C4505" s="2">
        <v>42406</v>
      </c>
      <c r="D4505" s="2">
        <v>42406.257638888892</v>
      </c>
      <c r="E4505" s="1" t="s">
        <v>11</v>
      </c>
      <c r="F4505" s="1" t="s">
        <v>35</v>
      </c>
      <c r="G4505" s="1">
        <v>22</v>
      </c>
      <c r="H4505" s="1" t="s">
        <v>34</v>
      </c>
      <c r="I4505" s="1" t="s">
        <v>25</v>
      </c>
      <c r="J4505" s="1" t="s">
        <v>22</v>
      </c>
    </row>
    <row r="4506" spans="1:10" x14ac:dyDescent="0.25">
      <c r="A4506" s="1">
        <v>772587</v>
      </c>
      <c r="B4506" s="1" t="s">
        <v>10</v>
      </c>
      <c r="C4506" s="2">
        <v>42432</v>
      </c>
      <c r="D4506" s="2">
        <v>42432.392361111109</v>
      </c>
      <c r="E4506" s="1" t="s">
        <v>11</v>
      </c>
      <c r="F4506" s="1" t="s">
        <v>35</v>
      </c>
      <c r="G4506" s="1">
        <v>22</v>
      </c>
      <c r="H4506" s="1" t="s">
        <v>34</v>
      </c>
      <c r="I4506" s="1" t="s">
        <v>14</v>
      </c>
      <c r="J4506" s="1" t="s">
        <v>22</v>
      </c>
    </row>
    <row r="4507" spans="1:10" x14ac:dyDescent="0.25">
      <c r="A4507" s="1">
        <v>772587</v>
      </c>
      <c r="B4507" s="1" t="s">
        <v>36</v>
      </c>
      <c r="C4507" s="2">
        <v>42457</v>
      </c>
      <c r="D4507" s="2">
        <v>42457.461805555555</v>
      </c>
      <c r="E4507" s="1" t="s">
        <v>11</v>
      </c>
      <c r="F4507" s="1" t="s">
        <v>35</v>
      </c>
      <c r="G4507" s="1">
        <v>22</v>
      </c>
      <c r="H4507" s="1" t="s">
        <v>34</v>
      </c>
      <c r="I4507" s="1" t="s">
        <v>18</v>
      </c>
      <c r="J4507" s="1" t="s">
        <v>22</v>
      </c>
    </row>
    <row r="4508" spans="1:10" x14ac:dyDescent="0.25">
      <c r="A4508" s="1">
        <v>927257</v>
      </c>
      <c r="B4508" s="1" t="s">
        <v>16</v>
      </c>
      <c r="C4508" s="2">
        <v>42459</v>
      </c>
      <c r="D4508" s="2">
        <v>42459.4</v>
      </c>
      <c r="E4508" s="1" t="s">
        <v>11</v>
      </c>
      <c r="F4508" s="1" t="s">
        <v>20</v>
      </c>
      <c r="G4508" s="1">
        <v>27</v>
      </c>
      <c r="H4508" s="1" t="s">
        <v>21</v>
      </c>
      <c r="I4508" s="1" t="s">
        <v>14</v>
      </c>
      <c r="J4508" s="1" t="s">
        <v>22</v>
      </c>
    </row>
    <row r="4509" spans="1:10" x14ac:dyDescent="0.25">
      <c r="A4509" s="1">
        <v>819763</v>
      </c>
      <c r="B4509" s="1" t="s">
        <v>37</v>
      </c>
      <c r="C4509" s="2">
        <v>42459</v>
      </c>
      <c r="D4509" s="2">
        <v>42459.436111111114</v>
      </c>
      <c r="E4509" s="1" t="s">
        <v>17</v>
      </c>
      <c r="F4509" s="1" t="s">
        <v>17</v>
      </c>
      <c r="G4509" s="1">
        <v>0</v>
      </c>
      <c r="H4509" s="1" t="s">
        <v>17</v>
      </c>
      <c r="I4509" s="1" t="s">
        <v>14</v>
      </c>
      <c r="J4509" s="1" t="s">
        <v>19</v>
      </c>
    </row>
    <row r="4510" spans="1:10" x14ac:dyDescent="0.25">
      <c r="A4510" s="1">
        <v>809781</v>
      </c>
      <c r="B4510" s="1" t="s">
        <v>16</v>
      </c>
      <c r="C4510" s="2">
        <v>42424</v>
      </c>
      <c r="D4510" s="2">
        <v>42424.143750000003</v>
      </c>
      <c r="E4510" s="1" t="s">
        <v>11</v>
      </c>
      <c r="F4510" s="1" t="s">
        <v>12</v>
      </c>
      <c r="G4510" s="1">
        <v>29</v>
      </c>
      <c r="H4510" s="1" t="s">
        <v>13</v>
      </c>
      <c r="I4510" s="1" t="s">
        <v>25</v>
      </c>
      <c r="J4510" s="1" t="s">
        <v>22</v>
      </c>
    </row>
    <row r="4511" spans="1:10" x14ac:dyDescent="0.25">
      <c r="A4511" s="1">
        <v>336966</v>
      </c>
      <c r="B4511" s="1" t="s">
        <v>10</v>
      </c>
      <c r="C4511" s="2">
        <v>42391</v>
      </c>
      <c r="D4511" s="2">
        <v>42391.236111111109</v>
      </c>
      <c r="E4511" s="1" t="s">
        <v>23</v>
      </c>
      <c r="F4511" s="1" t="s">
        <v>35</v>
      </c>
      <c r="G4511" s="1">
        <v>31</v>
      </c>
      <c r="H4511" s="1" t="s">
        <v>13</v>
      </c>
      <c r="I4511" s="1" t="s">
        <v>25</v>
      </c>
      <c r="J4511" s="1" t="s">
        <v>15</v>
      </c>
    </row>
    <row r="4512" spans="1:10" x14ac:dyDescent="0.25">
      <c r="A4512" s="1">
        <v>844125</v>
      </c>
      <c r="B4512" s="1" t="s">
        <v>31</v>
      </c>
      <c r="C4512" s="2">
        <v>42435</v>
      </c>
      <c r="D4512" s="2">
        <v>42435.386111111111</v>
      </c>
      <c r="E4512" s="1" t="s">
        <v>23</v>
      </c>
      <c r="F4512" s="1" t="s">
        <v>24</v>
      </c>
      <c r="G4512" s="1">
        <v>27</v>
      </c>
      <c r="H4512" s="1" t="s">
        <v>21</v>
      </c>
      <c r="I4512" s="1" t="s">
        <v>14</v>
      </c>
      <c r="J4512" s="1" t="s">
        <v>22</v>
      </c>
    </row>
    <row r="4513" spans="1:10" x14ac:dyDescent="0.25">
      <c r="A4513" s="1">
        <v>821350</v>
      </c>
      <c r="B4513" s="1" t="s">
        <v>31</v>
      </c>
      <c r="C4513" s="2">
        <v>42425</v>
      </c>
      <c r="D4513" s="2">
        <v>42425.518750000003</v>
      </c>
      <c r="E4513" s="1" t="s">
        <v>23</v>
      </c>
      <c r="F4513" s="1" t="s">
        <v>35</v>
      </c>
      <c r="G4513" s="1">
        <v>26</v>
      </c>
      <c r="H4513" s="1" t="s">
        <v>32</v>
      </c>
      <c r="I4513" s="1" t="s">
        <v>18</v>
      </c>
      <c r="J4513" s="1" t="s">
        <v>22</v>
      </c>
    </row>
    <row r="4514" spans="1:10" x14ac:dyDescent="0.25">
      <c r="A4514" s="1">
        <v>821351</v>
      </c>
      <c r="B4514" s="1" t="s">
        <v>10</v>
      </c>
      <c r="C4514" s="2">
        <v>42421</v>
      </c>
      <c r="D4514" s="2">
        <v>42421.363194444442</v>
      </c>
      <c r="E4514" s="1" t="s">
        <v>11</v>
      </c>
      <c r="F4514" s="1" t="s">
        <v>12</v>
      </c>
      <c r="G4514" s="1">
        <v>27</v>
      </c>
      <c r="H4514" s="1" t="s">
        <v>13</v>
      </c>
      <c r="I4514" s="1" t="s">
        <v>14</v>
      </c>
      <c r="J4514" s="1" t="s">
        <v>22</v>
      </c>
    </row>
    <row r="4515" spans="1:10" x14ac:dyDescent="0.25">
      <c r="A4515" s="1">
        <v>821351</v>
      </c>
      <c r="B4515" s="1" t="s">
        <v>16</v>
      </c>
      <c r="C4515" s="2">
        <v>42441</v>
      </c>
      <c r="D4515" s="2">
        <v>42441.551388888889</v>
      </c>
      <c r="E4515" s="1" t="s">
        <v>11</v>
      </c>
      <c r="F4515" s="1" t="s">
        <v>12</v>
      </c>
      <c r="G4515" s="1">
        <v>27</v>
      </c>
      <c r="H4515" s="1" t="s">
        <v>13</v>
      </c>
      <c r="I4515" s="1" t="s">
        <v>18</v>
      </c>
      <c r="J4515" s="1" t="s">
        <v>22</v>
      </c>
    </row>
    <row r="4516" spans="1:10" x14ac:dyDescent="0.25">
      <c r="A4516" s="1">
        <v>940522</v>
      </c>
      <c r="B4516" s="1" t="s">
        <v>27</v>
      </c>
      <c r="C4516" s="2">
        <v>42443</v>
      </c>
      <c r="D4516" s="2">
        <v>42443.447222222225</v>
      </c>
      <c r="E4516" s="1" t="s">
        <v>11</v>
      </c>
      <c r="F4516" s="1" t="s">
        <v>35</v>
      </c>
      <c r="G4516" s="1">
        <v>29</v>
      </c>
      <c r="H4516" s="1" t="s">
        <v>21</v>
      </c>
      <c r="I4516" s="1" t="s">
        <v>14</v>
      </c>
      <c r="J4516" s="1" t="s">
        <v>22</v>
      </c>
    </row>
    <row r="4517" spans="1:10" x14ac:dyDescent="0.25">
      <c r="A4517" s="1">
        <v>867034</v>
      </c>
      <c r="B4517" s="1" t="s">
        <v>41</v>
      </c>
      <c r="C4517" s="2">
        <v>42435</v>
      </c>
      <c r="D4517" s="2">
        <v>42435.313194444447</v>
      </c>
      <c r="E4517" s="1" t="s">
        <v>11</v>
      </c>
      <c r="F4517" s="1" t="s">
        <v>17</v>
      </c>
      <c r="G4517" s="1">
        <v>26</v>
      </c>
      <c r="H4517" s="1" t="s">
        <v>21</v>
      </c>
      <c r="I4517" s="1" t="s">
        <v>14</v>
      </c>
      <c r="J4517" s="1" t="s">
        <v>22</v>
      </c>
    </row>
    <row r="4518" spans="1:10" x14ac:dyDescent="0.25">
      <c r="A4518" s="1">
        <v>821354</v>
      </c>
      <c r="B4518" s="1" t="s">
        <v>33</v>
      </c>
      <c r="C4518" s="2">
        <v>42393</v>
      </c>
      <c r="D4518" s="2">
        <v>42393.419444444444</v>
      </c>
      <c r="E4518" s="1" t="s">
        <v>11</v>
      </c>
      <c r="F4518" s="1" t="s">
        <v>12</v>
      </c>
      <c r="G4518" s="1">
        <v>29</v>
      </c>
      <c r="H4518" s="1" t="s">
        <v>32</v>
      </c>
      <c r="I4518" s="1" t="s">
        <v>14</v>
      </c>
      <c r="J4518" s="1" t="s">
        <v>22</v>
      </c>
    </row>
    <row r="4519" spans="1:10" x14ac:dyDescent="0.25">
      <c r="A4519" s="1">
        <v>799085</v>
      </c>
      <c r="B4519" s="1" t="s">
        <v>29</v>
      </c>
      <c r="C4519" s="2">
        <v>42417</v>
      </c>
      <c r="D4519" s="2">
        <v>42417.339583333334</v>
      </c>
      <c r="E4519" s="1" t="s">
        <v>11</v>
      </c>
      <c r="F4519" s="1" t="s">
        <v>24</v>
      </c>
      <c r="G4519" s="1">
        <v>22</v>
      </c>
      <c r="H4519" s="1" t="s">
        <v>21</v>
      </c>
      <c r="I4519" s="1" t="s">
        <v>14</v>
      </c>
      <c r="J4519" s="1" t="s">
        <v>22</v>
      </c>
    </row>
    <row r="4520" spans="1:10" x14ac:dyDescent="0.25">
      <c r="A4520" s="1">
        <v>2015326</v>
      </c>
      <c r="B4520" s="1" t="s">
        <v>41</v>
      </c>
      <c r="C4520" s="2">
        <v>42374</v>
      </c>
      <c r="D4520" s="2">
        <v>42374.374305555553</v>
      </c>
      <c r="E4520" s="1" t="s">
        <v>11</v>
      </c>
      <c r="F4520" s="1" t="s">
        <v>35</v>
      </c>
      <c r="G4520" s="1">
        <v>29</v>
      </c>
      <c r="H4520" s="1" t="s">
        <v>32</v>
      </c>
      <c r="I4520" s="1" t="s">
        <v>14</v>
      </c>
      <c r="J4520" s="1" t="s">
        <v>22</v>
      </c>
    </row>
    <row r="4521" spans="1:10" x14ac:dyDescent="0.25">
      <c r="A4521" s="1">
        <v>2015326</v>
      </c>
      <c r="B4521" s="1" t="s">
        <v>30</v>
      </c>
      <c r="C4521" s="2">
        <v>42392</v>
      </c>
      <c r="D4521" s="2">
        <v>42392.508333333331</v>
      </c>
      <c r="E4521" s="1" t="s">
        <v>11</v>
      </c>
      <c r="F4521" s="1" t="s">
        <v>35</v>
      </c>
      <c r="G4521" s="1">
        <v>29</v>
      </c>
      <c r="H4521" s="1" t="s">
        <v>32</v>
      </c>
      <c r="I4521" s="1" t="s">
        <v>18</v>
      </c>
      <c r="J4521" s="1" t="s">
        <v>22</v>
      </c>
    </row>
    <row r="4522" spans="1:10" x14ac:dyDescent="0.25">
      <c r="A4522" s="1">
        <v>2015326</v>
      </c>
      <c r="B4522" s="1" t="s">
        <v>30</v>
      </c>
      <c r="C4522" s="2">
        <v>42394</v>
      </c>
      <c r="D4522" s="2">
        <v>42394.513888888891</v>
      </c>
      <c r="E4522" s="1" t="s">
        <v>11</v>
      </c>
      <c r="F4522" s="1" t="s">
        <v>35</v>
      </c>
      <c r="G4522" s="1">
        <v>29</v>
      </c>
      <c r="H4522" s="1" t="s">
        <v>32</v>
      </c>
      <c r="I4522" s="1" t="s">
        <v>18</v>
      </c>
      <c r="J4522" s="1" t="s">
        <v>22</v>
      </c>
    </row>
    <row r="4523" spans="1:10" x14ac:dyDescent="0.25">
      <c r="A4523" s="1">
        <v>2015326</v>
      </c>
      <c r="B4523" s="1" t="s">
        <v>30</v>
      </c>
      <c r="C4523" s="2">
        <v>42370</v>
      </c>
      <c r="D4523" s="2">
        <v>42370.384027777778</v>
      </c>
      <c r="E4523" s="1" t="s">
        <v>11</v>
      </c>
      <c r="F4523" s="1" t="s">
        <v>35</v>
      </c>
      <c r="G4523" s="1">
        <v>29</v>
      </c>
      <c r="H4523" s="1" t="s">
        <v>32</v>
      </c>
      <c r="I4523" s="1" t="s">
        <v>14</v>
      </c>
      <c r="J4523" s="1" t="s">
        <v>22</v>
      </c>
    </row>
    <row r="4524" spans="1:10" x14ac:dyDescent="0.25">
      <c r="A4524" s="1">
        <v>2015326</v>
      </c>
      <c r="B4524" s="1" t="s">
        <v>37</v>
      </c>
      <c r="C4524" s="2">
        <v>42389</v>
      </c>
      <c r="D4524" s="2">
        <v>42389.509722222225</v>
      </c>
      <c r="E4524" s="1" t="s">
        <v>11</v>
      </c>
      <c r="F4524" s="1" t="s">
        <v>35</v>
      </c>
      <c r="G4524" s="1">
        <v>29</v>
      </c>
      <c r="H4524" s="1" t="s">
        <v>32</v>
      </c>
      <c r="I4524" s="1" t="s">
        <v>18</v>
      </c>
      <c r="J4524" s="1" t="s">
        <v>22</v>
      </c>
    </row>
    <row r="4525" spans="1:10" x14ac:dyDescent="0.25">
      <c r="A4525" s="1">
        <v>809786</v>
      </c>
      <c r="B4525" s="1" t="s">
        <v>36</v>
      </c>
      <c r="C4525" s="2">
        <v>42383</v>
      </c>
      <c r="D4525" s="2">
        <v>42383.326388888891</v>
      </c>
      <c r="E4525" s="1" t="s">
        <v>11</v>
      </c>
      <c r="F4525" s="1" t="s">
        <v>17</v>
      </c>
      <c r="G4525" s="1">
        <v>33</v>
      </c>
      <c r="H4525" s="1" t="s">
        <v>34</v>
      </c>
      <c r="I4525" s="1" t="s">
        <v>14</v>
      </c>
      <c r="J4525" s="1" t="s">
        <v>15</v>
      </c>
    </row>
    <row r="4526" spans="1:10" x14ac:dyDescent="0.25">
      <c r="A4526" s="1">
        <v>832609</v>
      </c>
      <c r="B4526" s="1" t="s">
        <v>10</v>
      </c>
      <c r="C4526" s="2">
        <v>42433</v>
      </c>
      <c r="D4526" s="2">
        <v>42433.32708333333</v>
      </c>
      <c r="E4526" s="1" t="s">
        <v>11</v>
      </c>
      <c r="F4526" s="1" t="s">
        <v>35</v>
      </c>
      <c r="G4526" s="1">
        <v>22</v>
      </c>
      <c r="H4526" s="1" t="s">
        <v>34</v>
      </c>
      <c r="I4526" s="1" t="s">
        <v>14</v>
      </c>
      <c r="J4526" s="1" t="s">
        <v>22</v>
      </c>
    </row>
    <row r="4527" spans="1:10" x14ac:dyDescent="0.25">
      <c r="A4527" s="1">
        <v>832609</v>
      </c>
      <c r="B4527" s="1" t="s">
        <v>10</v>
      </c>
      <c r="C4527" s="2">
        <v>42433</v>
      </c>
      <c r="D4527" s="2">
        <v>42433.230555555558</v>
      </c>
      <c r="E4527" s="1" t="s">
        <v>11</v>
      </c>
      <c r="F4527" s="1" t="s">
        <v>35</v>
      </c>
      <c r="G4527" s="1">
        <v>22</v>
      </c>
      <c r="H4527" s="1" t="s">
        <v>34</v>
      </c>
      <c r="I4527" s="1" t="s">
        <v>25</v>
      </c>
      <c r="J4527" s="1" t="s">
        <v>22</v>
      </c>
    </row>
    <row r="4528" spans="1:10" x14ac:dyDescent="0.25">
      <c r="A4528" s="1">
        <v>893287</v>
      </c>
      <c r="B4528" s="1" t="s">
        <v>40</v>
      </c>
      <c r="C4528" s="2">
        <v>42456</v>
      </c>
      <c r="D4528" s="2">
        <v>42456.307638888888</v>
      </c>
      <c r="E4528" s="1" t="s">
        <v>11</v>
      </c>
      <c r="F4528" s="1" t="s">
        <v>35</v>
      </c>
      <c r="G4528" s="1">
        <v>36</v>
      </c>
      <c r="H4528" s="1" t="s">
        <v>43</v>
      </c>
      <c r="I4528" s="1" t="s">
        <v>14</v>
      </c>
      <c r="J4528" s="1" t="s">
        <v>15</v>
      </c>
    </row>
    <row r="4529" spans="1:10" x14ac:dyDescent="0.25">
      <c r="A4529" s="1">
        <v>780070</v>
      </c>
      <c r="B4529" s="1" t="s">
        <v>29</v>
      </c>
      <c r="C4529" s="2">
        <v>42407</v>
      </c>
      <c r="D4529" s="2">
        <v>42407.531944444447</v>
      </c>
      <c r="E4529" s="1" t="s">
        <v>11</v>
      </c>
      <c r="F4529" s="1" t="s">
        <v>24</v>
      </c>
      <c r="G4529" s="1">
        <v>28</v>
      </c>
      <c r="H4529" s="1" t="s">
        <v>21</v>
      </c>
      <c r="I4529" s="1" t="s">
        <v>18</v>
      </c>
      <c r="J4529" s="1" t="s">
        <v>22</v>
      </c>
    </row>
    <row r="4530" spans="1:10" x14ac:dyDescent="0.25">
      <c r="A4530" s="1">
        <v>818125</v>
      </c>
      <c r="B4530" s="1" t="s">
        <v>45</v>
      </c>
      <c r="C4530" s="2">
        <v>42424</v>
      </c>
      <c r="D4530" s="2">
        <v>42424.239583333336</v>
      </c>
      <c r="E4530" s="1" t="s">
        <v>11</v>
      </c>
      <c r="F4530" s="1" t="s">
        <v>35</v>
      </c>
      <c r="G4530" s="1">
        <v>25</v>
      </c>
      <c r="H4530" s="1" t="s">
        <v>21</v>
      </c>
      <c r="I4530" s="1" t="s">
        <v>25</v>
      </c>
      <c r="J4530" s="1" t="s">
        <v>22</v>
      </c>
    </row>
    <row r="4531" spans="1:10" x14ac:dyDescent="0.25">
      <c r="A4531" s="1">
        <v>804327</v>
      </c>
      <c r="B4531" s="1" t="s">
        <v>16</v>
      </c>
      <c r="C4531" s="2">
        <v>42449</v>
      </c>
      <c r="D4531" s="2">
        <v>42449.151388888888</v>
      </c>
      <c r="E4531" s="1" t="s">
        <v>11</v>
      </c>
      <c r="F4531" s="1" t="s">
        <v>20</v>
      </c>
      <c r="G4531" s="1">
        <v>43</v>
      </c>
      <c r="H4531" s="1" t="s">
        <v>43</v>
      </c>
      <c r="I4531" s="1" t="s">
        <v>25</v>
      </c>
      <c r="J4531" s="1" t="s">
        <v>15</v>
      </c>
    </row>
    <row r="4532" spans="1:10" x14ac:dyDescent="0.25">
      <c r="A4532" s="1">
        <v>809787</v>
      </c>
      <c r="B4532" s="1" t="s">
        <v>40</v>
      </c>
      <c r="C4532" s="2">
        <v>42409</v>
      </c>
      <c r="D4532" s="2">
        <v>42409.151388888888</v>
      </c>
      <c r="E4532" s="1" t="s">
        <v>23</v>
      </c>
      <c r="F4532" s="1" t="s">
        <v>35</v>
      </c>
      <c r="G4532" s="1">
        <v>34</v>
      </c>
      <c r="H4532" s="1" t="s">
        <v>32</v>
      </c>
      <c r="I4532" s="1" t="s">
        <v>25</v>
      </c>
      <c r="J4532" s="1" t="s">
        <v>15</v>
      </c>
    </row>
    <row r="4533" spans="1:10" x14ac:dyDescent="0.25">
      <c r="A4533" s="1">
        <v>786800</v>
      </c>
      <c r="B4533" s="1" t="s">
        <v>31</v>
      </c>
      <c r="C4533" s="2">
        <v>42392</v>
      </c>
      <c r="D4533" s="2">
        <v>42392.177083333336</v>
      </c>
      <c r="E4533" s="1" t="s">
        <v>11</v>
      </c>
      <c r="F4533" s="1" t="s">
        <v>35</v>
      </c>
      <c r="G4533" s="1">
        <v>23</v>
      </c>
      <c r="H4533" s="1" t="s">
        <v>34</v>
      </c>
      <c r="I4533" s="1" t="s">
        <v>25</v>
      </c>
      <c r="J4533" s="1" t="s">
        <v>22</v>
      </c>
    </row>
    <row r="4534" spans="1:10" x14ac:dyDescent="0.25">
      <c r="A4534" s="1">
        <v>2369790</v>
      </c>
      <c r="B4534" s="1" t="s">
        <v>16</v>
      </c>
      <c r="C4534" s="2">
        <v>42419</v>
      </c>
      <c r="D4534" s="2">
        <v>42419.206250000003</v>
      </c>
      <c r="E4534" s="1" t="s">
        <v>11</v>
      </c>
      <c r="F4534" s="1" t="s">
        <v>20</v>
      </c>
      <c r="G4534" s="1">
        <v>26</v>
      </c>
      <c r="H4534" s="1" t="s">
        <v>34</v>
      </c>
      <c r="I4534" s="1" t="s">
        <v>25</v>
      </c>
      <c r="J4534" s="1" t="s">
        <v>22</v>
      </c>
    </row>
    <row r="4535" spans="1:10" x14ac:dyDescent="0.25">
      <c r="A4535" s="1">
        <v>2369790</v>
      </c>
      <c r="B4535" s="1" t="s">
        <v>31</v>
      </c>
      <c r="C4535" s="2">
        <v>42412</v>
      </c>
      <c r="D4535" s="2">
        <v>42412.125694444447</v>
      </c>
      <c r="E4535" s="1" t="s">
        <v>11</v>
      </c>
      <c r="F4535" s="1" t="s">
        <v>20</v>
      </c>
      <c r="G4535" s="1">
        <v>26</v>
      </c>
      <c r="H4535" s="1" t="s">
        <v>34</v>
      </c>
      <c r="I4535" s="1" t="s">
        <v>25</v>
      </c>
      <c r="J4535" s="1" t="s">
        <v>22</v>
      </c>
    </row>
    <row r="4536" spans="1:10" x14ac:dyDescent="0.25">
      <c r="A4536" s="1">
        <v>2369790</v>
      </c>
      <c r="B4536" s="1" t="s">
        <v>16</v>
      </c>
      <c r="C4536" s="2">
        <v>42458</v>
      </c>
      <c r="D4536" s="2">
        <v>42458.186111111114</v>
      </c>
      <c r="E4536" s="1" t="s">
        <v>11</v>
      </c>
      <c r="F4536" s="1" t="s">
        <v>20</v>
      </c>
      <c r="G4536" s="1">
        <v>26</v>
      </c>
      <c r="H4536" s="1" t="s">
        <v>34</v>
      </c>
      <c r="I4536" s="1" t="s">
        <v>25</v>
      </c>
      <c r="J4536" s="1" t="s">
        <v>22</v>
      </c>
    </row>
    <row r="4537" spans="1:10" x14ac:dyDescent="0.25">
      <c r="A4537" s="1">
        <v>2369790</v>
      </c>
      <c r="B4537" s="1" t="s">
        <v>40</v>
      </c>
      <c r="C4537" s="2">
        <v>42413</v>
      </c>
      <c r="D4537" s="2">
        <v>42413.285416666666</v>
      </c>
      <c r="E4537" s="1" t="s">
        <v>11</v>
      </c>
      <c r="F4537" s="1" t="s">
        <v>20</v>
      </c>
      <c r="G4537" s="1">
        <v>26</v>
      </c>
      <c r="H4537" s="1" t="s">
        <v>34</v>
      </c>
      <c r="I4537" s="1" t="s">
        <v>25</v>
      </c>
      <c r="J4537" s="1" t="s">
        <v>22</v>
      </c>
    </row>
    <row r="4538" spans="1:10" x14ac:dyDescent="0.25">
      <c r="A4538" s="1">
        <v>549789</v>
      </c>
      <c r="B4538" s="1" t="s">
        <v>30</v>
      </c>
      <c r="C4538" s="2">
        <v>42391</v>
      </c>
      <c r="D4538" s="2">
        <v>42391.188888888886</v>
      </c>
      <c r="E4538" s="1" t="s">
        <v>11</v>
      </c>
      <c r="F4538" s="1" t="s">
        <v>35</v>
      </c>
      <c r="G4538" s="1">
        <v>25</v>
      </c>
      <c r="H4538" s="1" t="s">
        <v>21</v>
      </c>
      <c r="I4538" s="1" t="s">
        <v>25</v>
      </c>
      <c r="J4538" s="1" t="s">
        <v>22</v>
      </c>
    </row>
    <row r="4539" spans="1:10" x14ac:dyDescent="0.25">
      <c r="A4539" s="1">
        <v>805818</v>
      </c>
      <c r="B4539" s="1" t="s">
        <v>31</v>
      </c>
      <c r="C4539" s="2">
        <v>42434</v>
      </c>
      <c r="D4539" s="2">
        <v>42434.354166666664</v>
      </c>
      <c r="E4539" s="1" t="s">
        <v>17</v>
      </c>
      <c r="F4539" s="1" t="s">
        <v>17</v>
      </c>
      <c r="G4539" s="1">
        <v>0</v>
      </c>
      <c r="H4539" s="1" t="s">
        <v>17</v>
      </c>
      <c r="I4539" s="1" t="s">
        <v>14</v>
      </c>
      <c r="J4539" s="1" t="s">
        <v>19</v>
      </c>
    </row>
    <row r="4540" spans="1:10" x14ac:dyDescent="0.25">
      <c r="A4540" s="1">
        <v>809790</v>
      </c>
      <c r="B4540" s="1" t="s">
        <v>40</v>
      </c>
      <c r="C4540" s="2">
        <v>42389</v>
      </c>
      <c r="D4540" s="2">
        <v>42389.618055555555</v>
      </c>
      <c r="E4540" s="1" t="s">
        <v>11</v>
      </c>
      <c r="F4540" s="1" t="s">
        <v>35</v>
      </c>
      <c r="G4540" s="1">
        <v>40</v>
      </c>
      <c r="H4540" s="1" t="s">
        <v>43</v>
      </c>
      <c r="I4540" s="1" t="s">
        <v>44</v>
      </c>
      <c r="J4540" s="1" t="s">
        <v>15</v>
      </c>
    </row>
    <row r="4541" spans="1:10" x14ac:dyDescent="0.25">
      <c r="A4541" s="1">
        <v>809790</v>
      </c>
      <c r="B4541" s="1" t="s">
        <v>41</v>
      </c>
      <c r="C4541" s="2">
        <v>42390</v>
      </c>
      <c r="D4541" s="2">
        <v>42390.475694444445</v>
      </c>
      <c r="E4541" s="1" t="s">
        <v>11</v>
      </c>
      <c r="F4541" s="1" t="s">
        <v>35</v>
      </c>
      <c r="G4541" s="1">
        <v>40</v>
      </c>
      <c r="H4541" s="1" t="s">
        <v>43</v>
      </c>
      <c r="I4541" s="1" t="s">
        <v>18</v>
      </c>
      <c r="J4541" s="1" t="s">
        <v>15</v>
      </c>
    </row>
    <row r="4542" spans="1:10" x14ac:dyDescent="0.25">
      <c r="A4542" s="1">
        <v>809790</v>
      </c>
      <c r="B4542" s="1" t="s">
        <v>40</v>
      </c>
      <c r="C4542" s="2">
        <v>42388</v>
      </c>
      <c r="D4542" s="2">
        <v>42388.512499999997</v>
      </c>
      <c r="E4542" s="1" t="s">
        <v>11</v>
      </c>
      <c r="F4542" s="1" t="s">
        <v>35</v>
      </c>
      <c r="G4542" s="1">
        <v>40</v>
      </c>
      <c r="H4542" s="1" t="s">
        <v>43</v>
      </c>
      <c r="I4542" s="1" t="s">
        <v>18</v>
      </c>
      <c r="J4542" s="1" t="s">
        <v>15</v>
      </c>
    </row>
    <row r="4543" spans="1:10" x14ac:dyDescent="0.25">
      <c r="A4543" s="1">
        <v>809790</v>
      </c>
      <c r="B4543" s="1" t="s">
        <v>36</v>
      </c>
      <c r="C4543" s="2">
        <v>42388</v>
      </c>
      <c r="D4543" s="2">
        <v>42388.587500000001</v>
      </c>
      <c r="E4543" s="1" t="s">
        <v>11</v>
      </c>
      <c r="F4543" s="1" t="s">
        <v>35</v>
      </c>
      <c r="G4543" s="1">
        <v>40</v>
      </c>
      <c r="H4543" s="1" t="s">
        <v>43</v>
      </c>
      <c r="I4543" s="1" t="s">
        <v>44</v>
      </c>
      <c r="J4543" s="1" t="s">
        <v>15</v>
      </c>
    </row>
    <row r="4544" spans="1:10" x14ac:dyDescent="0.25">
      <c r="A4544" s="1">
        <v>809790</v>
      </c>
      <c r="B4544" s="1" t="s">
        <v>40</v>
      </c>
      <c r="C4544" s="2">
        <v>42409</v>
      </c>
      <c r="D4544" s="2">
        <v>42409.173611111109</v>
      </c>
      <c r="E4544" s="1" t="s">
        <v>11</v>
      </c>
      <c r="F4544" s="1" t="s">
        <v>35</v>
      </c>
      <c r="G4544" s="1">
        <v>40</v>
      </c>
      <c r="H4544" s="1" t="s">
        <v>43</v>
      </c>
      <c r="I4544" s="1" t="s">
        <v>25</v>
      </c>
      <c r="J4544" s="1" t="s">
        <v>15</v>
      </c>
    </row>
    <row r="4545" spans="1:10" x14ac:dyDescent="0.25">
      <c r="A4545" s="1">
        <v>821362</v>
      </c>
      <c r="B4545" s="1" t="s">
        <v>31</v>
      </c>
      <c r="C4545" s="2">
        <v>42374</v>
      </c>
      <c r="D4545" s="2">
        <v>42374.214583333334</v>
      </c>
      <c r="E4545" s="1" t="s">
        <v>11</v>
      </c>
      <c r="F4545" s="1" t="s">
        <v>24</v>
      </c>
      <c r="G4545" s="1">
        <v>40</v>
      </c>
      <c r="H4545" s="1" t="s">
        <v>28</v>
      </c>
      <c r="I4545" s="1" t="s">
        <v>25</v>
      </c>
      <c r="J4545" s="1" t="s">
        <v>15</v>
      </c>
    </row>
    <row r="4546" spans="1:10" x14ac:dyDescent="0.25">
      <c r="A4546" s="1">
        <v>821362</v>
      </c>
      <c r="B4546" s="1" t="s">
        <v>33</v>
      </c>
      <c r="C4546" s="2">
        <v>42392</v>
      </c>
      <c r="D4546" s="2">
        <v>42392.478472222225</v>
      </c>
      <c r="E4546" s="1" t="s">
        <v>11</v>
      </c>
      <c r="F4546" s="1" t="s">
        <v>24</v>
      </c>
      <c r="G4546" s="1">
        <v>40</v>
      </c>
      <c r="H4546" s="1" t="s">
        <v>28</v>
      </c>
      <c r="I4546" s="1" t="s">
        <v>18</v>
      </c>
      <c r="J4546" s="1" t="s">
        <v>15</v>
      </c>
    </row>
    <row r="4547" spans="1:10" x14ac:dyDescent="0.25">
      <c r="A4547" s="1">
        <v>1107686</v>
      </c>
      <c r="B4547" s="1" t="s">
        <v>31</v>
      </c>
      <c r="C4547" s="2">
        <v>42434</v>
      </c>
      <c r="D4547" s="2">
        <v>42434.211111111108</v>
      </c>
      <c r="E4547" s="1" t="s">
        <v>11</v>
      </c>
      <c r="F4547" s="1" t="s">
        <v>24</v>
      </c>
      <c r="G4547" s="1">
        <v>30</v>
      </c>
      <c r="H4547" s="1" t="s">
        <v>46</v>
      </c>
      <c r="I4547" s="1" t="s">
        <v>25</v>
      </c>
      <c r="J4547" s="1" t="s">
        <v>22</v>
      </c>
    </row>
    <row r="4548" spans="1:10" x14ac:dyDescent="0.25">
      <c r="A4548" s="1">
        <v>603558</v>
      </c>
      <c r="B4548" s="1" t="s">
        <v>33</v>
      </c>
      <c r="C4548" s="2">
        <v>42377</v>
      </c>
      <c r="D4548" s="2">
        <v>42377.323611111111</v>
      </c>
      <c r="E4548" s="1" t="s">
        <v>11</v>
      </c>
      <c r="F4548" s="1" t="s">
        <v>35</v>
      </c>
      <c r="G4548" s="1">
        <v>50</v>
      </c>
      <c r="H4548" s="1" t="s">
        <v>21</v>
      </c>
      <c r="I4548" s="1" t="s">
        <v>14</v>
      </c>
      <c r="J4548" s="1" t="s">
        <v>26</v>
      </c>
    </row>
    <row r="4549" spans="1:10" x14ac:dyDescent="0.25">
      <c r="A4549" s="1">
        <v>2421592</v>
      </c>
      <c r="B4549" s="1" t="s">
        <v>16</v>
      </c>
      <c r="C4549" s="2">
        <v>42424</v>
      </c>
      <c r="D4549" s="2">
        <v>42424.526388888888</v>
      </c>
      <c r="E4549" s="1" t="s">
        <v>23</v>
      </c>
      <c r="F4549" s="1" t="s">
        <v>20</v>
      </c>
      <c r="G4549" s="1">
        <v>30</v>
      </c>
      <c r="H4549" s="1" t="s">
        <v>21</v>
      </c>
      <c r="I4549" s="1" t="s">
        <v>18</v>
      </c>
      <c r="J4549" s="1" t="s">
        <v>22</v>
      </c>
    </row>
    <row r="4550" spans="1:10" x14ac:dyDescent="0.25">
      <c r="A4550" s="1">
        <v>867044</v>
      </c>
      <c r="B4550" s="1" t="s">
        <v>36</v>
      </c>
      <c r="C4550" s="2">
        <v>42433</v>
      </c>
      <c r="D4550" s="2">
        <v>42433.131944444445</v>
      </c>
      <c r="E4550" s="1" t="s">
        <v>11</v>
      </c>
      <c r="F4550" s="1" t="s">
        <v>24</v>
      </c>
      <c r="G4550" s="1">
        <v>36</v>
      </c>
      <c r="H4550" s="1" t="s">
        <v>21</v>
      </c>
      <c r="I4550" s="1" t="s">
        <v>25</v>
      </c>
      <c r="J4550" s="1" t="s">
        <v>15</v>
      </c>
    </row>
    <row r="4551" spans="1:10" x14ac:dyDescent="0.25">
      <c r="A4551" s="1">
        <v>867044</v>
      </c>
      <c r="B4551" s="1" t="s">
        <v>16</v>
      </c>
      <c r="C4551" s="2">
        <v>42433</v>
      </c>
      <c r="D4551" s="2">
        <v>42433.352083333331</v>
      </c>
      <c r="E4551" s="1" t="s">
        <v>11</v>
      </c>
      <c r="F4551" s="1" t="s">
        <v>24</v>
      </c>
      <c r="G4551" s="1">
        <v>36</v>
      </c>
      <c r="H4551" s="1" t="s">
        <v>21</v>
      </c>
      <c r="I4551" s="1" t="s">
        <v>14</v>
      </c>
      <c r="J4551" s="1" t="s">
        <v>15</v>
      </c>
    </row>
    <row r="4552" spans="1:10" x14ac:dyDescent="0.25">
      <c r="A4552" s="1">
        <v>867044</v>
      </c>
      <c r="B4552" s="1" t="s">
        <v>33</v>
      </c>
      <c r="C4552" s="2">
        <v>42433</v>
      </c>
      <c r="D4552" s="2">
        <v>42433.388888888891</v>
      </c>
      <c r="E4552" s="1" t="s">
        <v>11</v>
      </c>
      <c r="F4552" s="1" t="s">
        <v>24</v>
      </c>
      <c r="G4552" s="1">
        <v>36</v>
      </c>
      <c r="H4552" s="1" t="s">
        <v>21</v>
      </c>
      <c r="I4552" s="1" t="s">
        <v>14</v>
      </c>
      <c r="J4552" s="1" t="s">
        <v>15</v>
      </c>
    </row>
    <row r="4553" spans="1:10" x14ac:dyDescent="0.25">
      <c r="A4553" s="1">
        <v>867044</v>
      </c>
      <c r="B4553" s="1" t="s">
        <v>16</v>
      </c>
      <c r="C4553" s="2">
        <v>42458</v>
      </c>
      <c r="D4553" s="2">
        <v>42458.181944444441</v>
      </c>
      <c r="E4553" s="1" t="s">
        <v>11</v>
      </c>
      <c r="F4553" s="1" t="s">
        <v>24</v>
      </c>
      <c r="G4553" s="1">
        <v>36</v>
      </c>
      <c r="H4553" s="1" t="s">
        <v>21</v>
      </c>
      <c r="I4553" s="1" t="s">
        <v>25</v>
      </c>
      <c r="J4553" s="1" t="s">
        <v>15</v>
      </c>
    </row>
    <row r="4554" spans="1:10" x14ac:dyDescent="0.25">
      <c r="A4554" s="1">
        <v>867044</v>
      </c>
      <c r="B4554" s="1" t="s">
        <v>16</v>
      </c>
      <c r="C4554" s="2">
        <v>42458</v>
      </c>
      <c r="D4554" s="2">
        <v>42458.211111111108</v>
      </c>
      <c r="E4554" s="1" t="s">
        <v>11</v>
      </c>
      <c r="F4554" s="1" t="s">
        <v>24</v>
      </c>
      <c r="G4554" s="1">
        <v>36</v>
      </c>
      <c r="H4554" s="1" t="s">
        <v>21</v>
      </c>
      <c r="I4554" s="1" t="s">
        <v>25</v>
      </c>
      <c r="J4554" s="1" t="s">
        <v>15</v>
      </c>
    </row>
    <row r="4555" spans="1:10" x14ac:dyDescent="0.25">
      <c r="A4555" s="1">
        <v>2000285</v>
      </c>
      <c r="B4555" s="1" t="s">
        <v>33</v>
      </c>
      <c r="C4555" s="2">
        <v>42432</v>
      </c>
      <c r="D4555" s="2">
        <v>42432.206250000003</v>
      </c>
      <c r="E4555" s="1" t="s">
        <v>11</v>
      </c>
      <c r="F4555" s="1" t="s">
        <v>24</v>
      </c>
      <c r="G4555" s="1">
        <v>30</v>
      </c>
      <c r="H4555" s="1" t="s">
        <v>21</v>
      </c>
      <c r="I4555" s="1" t="s">
        <v>25</v>
      </c>
      <c r="J4555" s="1" t="s">
        <v>22</v>
      </c>
    </row>
    <row r="4556" spans="1:10" x14ac:dyDescent="0.25">
      <c r="A4556" s="1">
        <v>2000285</v>
      </c>
      <c r="B4556" s="1" t="s">
        <v>16</v>
      </c>
      <c r="C4556" s="2">
        <v>42433</v>
      </c>
      <c r="D4556" s="2">
        <v>42433.37222222222</v>
      </c>
      <c r="E4556" s="1" t="s">
        <v>11</v>
      </c>
      <c r="F4556" s="1" t="s">
        <v>24</v>
      </c>
      <c r="G4556" s="1">
        <v>30</v>
      </c>
      <c r="H4556" s="1" t="s">
        <v>21</v>
      </c>
      <c r="I4556" s="1" t="s">
        <v>14</v>
      </c>
      <c r="J4556" s="1" t="s">
        <v>22</v>
      </c>
    </row>
    <row r="4557" spans="1:10" x14ac:dyDescent="0.25">
      <c r="A4557" s="1">
        <v>819771</v>
      </c>
      <c r="B4557" s="1" t="s">
        <v>37</v>
      </c>
      <c r="C4557" s="2">
        <v>42427</v>
      </c>
      <c r="D4557" s="2">
        <v>42427.3125</v>
      </c>
      <c r="E4557" s="1" t="s">
        <v>11</v>
      </c>
      <c r="F4557" s="1" t="s">
        <v>35</v>
      </c>
      <c r="G4557" s="1">
        <v>37</v>
      </c>
      <c r="H4557" s="1" t="s">
        <v>21</v>
      </c>
      <c r="I4557" s="1" t="s">
        <v>14</v>
      </c>
      <c r="J4557" s="1" t="s">
        <v>15</v>
      </c>
    </row>
    <row r="4558" spans="1:10" x14ac:dyDescent="0.25">
      <c r="A4558" s="1">
        <v>789474</v>
      </c>
      <c r="B4558" s="1" t="s">
        <v>36</v>
      </c>
      <c r="C4558" s="2">
        <v>42392</v>
      </c>
      <c r="D4558" s="2">
        <v>42392.28402777778</v>
      </c>
      <c r="E4558" s="1" t="s">
        <v>11</v>
      </c>
      <c r="F4558" s="1" t="s">
        <v>17</v>
      </c>
      <c r="G4558" s="1">
        <v>48</v>
      </c>
      <c r="H4558" s="1" t="s">
        <v>28</v>
      </c>
      <c r="I4558" s="1" t="s">
        <v>25</v>
      </c>
      <c r="J4558" s="1" t="s">
        <v>26</v>
      </c>
    </row>
    <row r="4559" spans="1:10" x14ac:dyDescent="0.25">
      <c r="A4559" s="1">
        <v>794238</v>
      </c>
      <c r="B4559" s="1" t="s">
        <v>36</v>
      </c>
      <c r="C4559" s="2">
        <v>42442</v>
      </c>
      <c r="D4559" s="2">
        <v>42442.372916666667</v>
      </c>
      <c r="E4559" s="1" t="s">
        <v>11</v>
      </c>
      <c r="F4559" s="1" t="s">
        <v>24</v>
      </c>
      <c r="G4559" s="1">
        <v>24</v>
      </c>
      <c r="H4559" s="1" t="s">
        <v>34</v>
      </c>
      <c r="I4559" s="1" t="s">
        <v>14</v>
      </c>
      <c r="J4559" s="1" t="s">
        <v>22</v>
      </c>
    </row>
    <row r="4560" spans="1:10" x14ac:dyDescent="0.25">
      <c r="A4560" s="1">
        <v>794238</v>
      </c>
      <c r="B4560" s="1" t="s">
        <v>10</v>
      </c>
      <c r="C4560" s="2">
        <v>42443</v>
      </c>
      <c r="D4560" s="2">
        <v>42443.602083333331</v>
      </c>
      <c r="E4560" s="1" t="s">
        <v>11</v>
      </c>
      <c r="F4560" s="1" t="s">
        <v>24</v>
      </c>
      <c r="G4560" s="1">
        <v>24</v>
      </c>
      <c r="H4560" s="1" t="s">
        <v>34</v>
      </c>
      <c r="I4560" s="1" t="s">
        <v>44</v>
      </c>
      <c r="J4560" s="1" t="s">
        <v>22</v>
      </c>
    </row>
    <row r="4561" spans="1:10" x14ac:dyDescent="0.25">
      <c r="A4561" s="1">
        <v>794238</v>
      </c>
      <c r="B4561" s="1" t="s">
        <v>37</v>
      </c>
      <c r="C4561" s="2">
        <v>42443</v>
      </c>
      <c r="D4561" s="2">
        <v>42443.265972222223</v>
      </c>
      <c r="E4561" s="1" t="s">
        <v>11</v>
      </c>
      <c r="F4561" s="1" t="s">
        <v>24</v>
      </c>
      <c r="G4561" s="1">
        <v>24</v>
      </c>
      <c r="H4561" s="1" t="s">
        <v>34</v>
      </c>
      <c r="I4561" s="1" t="s">
        <v>25</v>
      </c>
      <c r="J4561" s="1" t="s">
        <v>22</v>
      </c>
    </row>
    <row r="4562" spans="1:10" x14ac:dyDescent="0.25">
      <c r="A4562" s="1">
        <v>457259</v>
      </c>
      <c r="B4562" s="1" t="s">
        <v>30</v>
      </c>
      <c r="C4562" s="2">
        <v>42381</v>
      </c>
      <c r="D4562" s="2">
        <v>42381.424305555556</v>
      </c>
      <c r="E4562" s="1" t="s">
        <v>17</v>
      </c>
      <c r="F4562" s="1" t="s">
        <v>17</v>
      </c>
      <c r="G4562" s="1">
        <v>0</v>
      </c>
      <c r="H4562" s="1" t="s">
        <v>17</v>
      </c>
      <c r="I4562" s="1" t="s">
        <v>14</v>
      </c>
      <c r="J4562" s="1" t="s">
        <v>19</v>
      </c>
    </row>
    <row r="4563" spans="1:10" x14ac:dyDescent="0.25">
      <c r="A4563" s="1">
        <v>930928</v>
      </c>
      <c r="B4563" s="1" t="s">
        <v>41</v>
      </c>
      <c r="C4563" s="2">
        <v>42459</v>
      </c>
      <c r="D4563" s="2">
        <v>42459.540277777778</v>
      </c>
      <c r="E4563" s="1" t="s">
        <v>11</v>
      </c>
      <c r="F4563" s="1" t="s">
        <v>20</v>
      </c>
      <c r="G4563" s="1">
        <v>24</v>
      </c>
      <c r="H4563" s="1" t="s">
        <v>21</v>
      </c>
      <c r="I4563" s="1" t="s">
        <v>18</v>
      </c>
      <c r="J4563" s="1" t="s">
        <v>22</v>
      </c>
    </row>
    <row r="4564" spans="1:10" x14ac:dyDescent="0.25">
      <c r="A4564" s="1">
        <v>930928</v>
      </c>
      <c r="B4564" s="1" t="s">
        <v>16</v>
      </c>
      <c r="C4564" s="2">
        <v>42459</v>
      </c>
      <c r="D4564" s="2">
        <v>42459.445138888892</v>
      </c>
      <c r="E4564" s="1" t="s">
        <v>11</v>
      </c>
      <c r="F4564" s="1" t="s">
        <v>20</v>
      </c>
      <c r="G4564" s="1">
        <v>24</v>
      </c>
      <c r="H4564" s="1" t="s">
        <v>21</v>
      </c>
      <c r="I4564" s="1" t="s">
        <v>14</v>
      </c>
      <c r="J4564" s="1" t="s">
        <v>22</v>
      </c>
    </row>
    <row r="4565" spans="1:10" x14ac:dyDescent="0.25">
      <c r="A4565" s="1">
        <v>832622</v>
      </c>
      <c r="B4565" s="1" t="s">
        <v>31</v>
      </c>
      <c r="C4565" s="2">
        <v>42428</v>
      </c>
      <c r="D4565" s="2">
        <v>42428.553472222222</v>
      </c>
      <c r="E4565" s="1" t="s">
        <v>11</v>
      </c>
      <c r="F4565" s="1" t="s">
        <v>17</v>
      </c>
      <c r="G4565" s="1">
        <v>22</v>
      </c>
      <c r="H4565" s="1" t="s">
        <v>28</v>
      </c>
      <c r="I4565" s="1" t="s">
        <v>18</v>
      </c>
      <c r="J4565" s="1" t="s">
        <v>22</v>
      </c>
    </row>
    <row r="4566" spans="1:10" x14ac:dyDescent="0.25">
      <c r="A4566" s="1">
        <v>832622</v>
      </c>
      <c r="B4566" s="1" t="s">
        <v>10</v>
      </c>
      <c r="C4566" s="2">
        <v>42428</v>
      </c>
      <c r="D4566" s="2">
        <v>42428.320138888892</v>
      </c>
      <c r="E4566" s="1" t="s">
        <v>11</v>
      </c>
      <c r="F4566" s="1" t="s">
        <v>17</v>
      </c>
      <c r="G4566" s="1">
        <v>22</v>
      </c>
      <c r="H4566" s="1" t="s">
        <v>28</v>
      </c>
      <c r="I4566" s="1" t="s">
        <v>14</v>
      </c>
      <c r="J4566" s="1" t="s">
        <v>22</v>
      </c>
    </row>
    <row r="4567" spans="1:10" x14ac:dyDescent="0.25">
      <c r="A4567" s="1">
        <v>832622</v>
      </c>
      <c r="B4567" s="1" t="s">
        <v>30</v>
      </c>
      <c r="C4567" s="2">
        <v>42428</v>
      </c>
      <c r="D4567" s="2">
        <v>42428.147222222222</v>
      </c>
      <c r="E4567" s="1" t="s">
        <v>11</v>
      </c>
      <c r="F4567" s="1" t="s">
        <v>17</v>
      </c>
      <c r="G4567" s="1">
        <v>22</v>
      </c>
      <c r="H4567" s="1" t="s">
        <v>28</v>
      </c>
      <c r="I4567" s="1" t="s">
        <v>25</v>
      </c>
      <c r="J4567" s="1" t="s">
        <v>22</v>
      </c>
    </row>
    <row r="4568" spans="1:10" x14ac:dyDescent="0.25">
      <c r="A4568" s="1">
        <v>832622</v>
      </c>
      <c r="B4568" s="1" t="s">
        <v>29</v>
      </c>
      <c r="C4568" s="2">
        <v>42428</v>
      </c>
      <c r="D4568" s="2">
        <v>42428.411805555559</v>
      </c>
      <c r="E4568" s="1" t="s">
        <v>11</v>
      </c>
      <c r="F4568" s="1" t="s">
        <v>17</v>
      </c>
      <c r="G4568" s="1">
        <v>22</v>
      </c>
      <c r="H4568" s="1" t="s">
        <v>28</v>
      </c>
      <c r="I4568" s="1" t="s">
        <v>14</v>
      </c>
      <c r="J4568" s="1" t="s">
        <v>22</v>
      </c>
    </row>
    <row r="4569" spans="1:10" x14ac:dyDescent="0.25">
      <c r="A4569" s="1">
        <v>832622</v>
      </c>
      <c r="B4569" s="1" t="s">
        <v>30</v>
      </c>
      <c r="C4569" s="2">
        <v>42430</v>
      </c>
      <c r="D4569" s="2">
        <v>42430.386805555558</v>
      </c>
      <c r="E4569" s="1" t="s">
        <v>11</v>
      </c>
      <c r="F4569" s="1" t="s">
        <v>17</v>
      </c>
      <c r="G4569" s="1">
        <v>22</v>
      </c>
      <c r="H4569" s="1" t="s">
        <v>28</v>
      </c>
      <c r="I4569" s="1" t="s">
        <v>14</v>
      </c>
      <c r="J4569" s="1" t="s">
        <v>22</v>
      </c>
    </row>
    <row r="4570" spans="1:10" x14ac:dyDescent="0.25">
      <c r="A4570" s="1">
        <v>50671</v>
      </c>
      <c r="B4570" s="1" t="s">
        <v>31</v>
      </c>
      <c r="C4570" s="2">
        <v>42456</v>
      </c>
      <c r="D4570" s="2">
        <v>42456.438194444447</v>
      </c>
      <c r="E4570" s="1" t="s">
        <v>11</v>
      </c>
      <c r="F4570" s="1" t="s">
        <v>20</v>
      </c>
      <c r="G4570" s="1">
        <v>51</v>
      </c>
      <c r="H4570" s="1" t="s">
        <v>32</v>
      </c>
      <c r="I4570" s="1" t="s">
        <v>14</v>
      </c>
      <c r="J4570" s="1" t="s">
        <v>26</v>
      </c>
    </row>
    <row r="4571" spans="1:10" x14ac:dyDescent="0.25">
      <c r="A4571" s="1">
        <v>2369809</v>
      </c>
      <c r="B4571" s="1" t="s">
        <v>10</v>
      </c>
      <c r="C4571" s="2">
        <v>42439</v>
      </c>
      <c r="D4571" s="2">
        <v>42439.129166666666</v>
      </c>
      <c r="E4571" s="1" t="s">
        <v>11</v>
      </c>
      <c r="F4571" s="1" t="s">
        <v>42</v>
      </c>
      <c r="G4571" s="1">
        <v>28</v>
      </c>
      <c r="H4571" s="1" t="s">
        <v>32</v>
      </c>
      <c r="I4571" s="1" t="s">
        <v>25</v>
      </c>
      <c r="J4571" s="1" t="s">
        <v>22</v>
      </c>
    </row>
    <row r="4572" spans="1:10" x14ac:dyDescent="0.25">
      <c r="A4572" s="1">
        <v>789476</v>
      </c>
      <c r="B4572" s="1" t="s">
        <v>41</v>
      </c>
      <c r="C4572" s="2">
        <v>42384</v>
      </c>
      <c r="D4572" s="2">
        <v>42384.462500000001</v>
      </c>
      <c r="E4572" s="1" t="s">
        <v>11</v>
      </c>
      <c r="F4572" s="1" t="s">
        <v>24</v>
      </c>
      <c r="G4572" s="1">
        <v>40</v>
      </c>
      <c r="H4572" s="1" t="s">
        <v>43</v>
      </c>
      <c r="I4572" s="1" t="s">
        <v>18</v>
      </c>
      <c r="J4572" s="1" t="s">
        <v>15</v>
      </c>
    </row>
    <row r="4573" spans="1:10" x14ac:dyDescent="0.25">
      <c r="A4573" s="1">
        <v>789476</v>
      </c>
      <c r="B4573" s="1" t="s">
        <v>33</v>
      </c>
      <c r="C4573" s="2">
        <v>42391</v>
      </c>
      <c r="D4573" s="2">
        <v>42391.246527777781</v>
      </c>
      <c r="E4573" s="1" t="s">
        <v>11</v>
      </c>
      <c r="F4573" s="1" t="s">
        <v>24</v>
      </c>
      <c r="G4573" s="1">
        <v>40</v>
      </c>
      <c r="H4573" s="1" t="s">
        <v>43</v>
      </c>
      <c r="I4573" s="1" t="s">
        <v>25</v>
      </c>
      <c r="J4573" s="1" t="s">
        <v>15</v>
      </c>
    </row>
    <row r="4574" spans="1:10" x14ac:dyDescent="0.25">
      <c r="A4574" s="1">
        <v>789476</v>
      </c>
      <c r="B4574" s="1" t="s">
        <v>27</v>
      </c>
      <c r="C4574" s="2">
        <v>42399</v>
      </c>
      <c r="D4574" s="2">
        <v>42399.322222222225</v>
      </c>
      <c r="E4574" s="1" t="s">
        <v>11</v>
      </c>
      <c r="F4574" s="1" t="s">
        <v>24</v>
      </c>
      <c r="G4574" s="1">
        <v>40</v>
      </c>
      <c r="H4574" s="1" t="s">
        <v>43</v>
      </c>
      <c r="I4574" s="1" t="s">
        <v>14</v>
      </c>
      <c r="J4574" s="1" t="s">
        <v>15</v>
      </c>
    </row>
    <row r="4575" spans="1:10" x14ac:dyDescent="0.25">
      <c r="A4575" s="1">
        <v>789476</v>
      </c>
      <c r="B4575" s="1" t="s">
        <v>33</v>
      </c>
      <c r="C4575" s="2">
        <v>42412</v>
      </c>
      <c r="D4575" s="2">
        <v>42412.622916666667</v>
      </c>
      <c r="E4575" s="1" t="s">
        <v>11</v>
      </c>
      <c r="F4575" s="1" t="s">
        <v>24</v>
      </c>
      <c r="G4575" s="1">
        <v>40</v>
      </c>
      <c r="H4575" s="1" t="s">
        <v>43</v>
      </c>
      <c r="I4575" s="1" t="s">
        <v>44</v>
      </c>
      <c r="J4575" s="1" t="s">
        <v>15</v>
      </c>
    </row>
    <row r="4576" spans="1:10" x14ac:dyDescent="0.25">
      <c r="A4576" s="1">
        <v>789477</v>
      </c>
      <c r="B4576" s="1" t="s">
        <v>29</v>
      </c>
      <c r="C4576" s="2">
        <v>42405</v>
      </c>
      <c r="D4576" s="2">
        <v>42405.441666666666</v>
      </c>
      <c r="E4576" s="1" t="s">
        <v>11</v>
      </c>
      <c r="F4576" s="1" t="s">
        <v>35</v>
      </c>
      <c r="G4576" s="1">
        <v>40</v>
      </c>
      <c r="H4576" s="1" t="s">
        <v>32</v>
      </c>
      <c r="I4576" s="1" t="s">
        <v>14</v>
      </c>
      <c r="J4576" s="1" t="s">
        <v>15</v>
      </c>
    </row>
    <row r="4577" spans="1:10" x14ac:dyDescent="0.25">
      <c r="A4577" s="1">
        <v>821371</v>
      </c>
      <c r="B4577" s="1" t="s">
        <v>30</v>
      </c>
      <c r="C4577" s="2">
        <v>42427</v>
      </c>
      <c r="D4577" s="2">
        <v>42427.434027777781</v>
      </c>
      <c r="E4577" s="1" t="s">
        <v>23</v>
      </c>
      <c r="F4577" s="1" t="s">
        <v>17</v>
      </c>
      <c r="G4577" s="1">
        <v>113</v>
      </c>
      <c r="H4577" s="1" t="s">
        <v>28</v>
      </c>
      <c r="I4577" s="1" t="s">
        <v>14</v>
      </c>
      <c r="J4577" s="1" t="s">
        <v>19</v>
      </c>
    </row>
    <row r="4578" spans="1:10" x14ac:dyDescent="0.25">
      <c r="A4578" s="1">
        <v>821371</v>
      </c>
      <c r="B4578" s="1" t="s">
        <v>40</v>
      </c>
      <c r="C4578" s="2">
        <v>42428</v>
      </c>
      <c r="D4578" s="2">
        <v>42428.490277777775</v>
      </c>
      <c r="E4578" s="1" t="s">
        <v>23</v>
      </c>
      <c r="F4578" s="1" t="s">
        <v>17</v>
      </c>
      <c r="G4578" s="1">
        <v>113</v>
      </c>
      <c r="H4578" s="1" t="s">
        <v>28</v>
      </c>
      <c r="I4578" s="1" t="s">
        <v>18</v>
      </c>
      <c r="J4578" s="1" t="s">
        <v>19</v>
      </c>
    </row>
    <row r="4579" spans="1:10" x14ac:dyDescent="0.25">
      <c r="A4579" s="1">
        <v>809795</v>
      </c>
      <c r="B4579" s="1" t="s">
        <v>29</v>
      </c>
      <c r="C4579" s="2">
        <v>42420</v>
      </c>
      <c r="D4579" s="2">
        <v>42420.177083333336</v>
      </c>
      <c r="E4579" s="1" t="s">
        <v>11</v>
      </c>
      <c r="F4579" s="1" t="s">
        <v>12</v>
      </c>
      <c r="G4579" s="1">
        <v>24</v>
      </c>
      <c r="H4579" s="1" t="s">
        <v>32</v>
      </c>
      <c r="I4579" s="1" t="s">
        <v>25</v>
      </c>
      <c r="J4579" s="1" t="s">
        <v>22</v>
      </c>
    </row>
    <row r="4580" spans="1:10" x14ac:dyDescent="0.25">
      <c r="A4580" s="1">
        <v>809795</v>
      </c>
      <c r="B4580" s="1" t="s">
        <v>16</v>
      </c>
      <c r="C4580" s="2">
        <v>42423</v>
      </c>
      <c r="D4580" s="2">
        <v>42423.446527777778</v>
      </c>
      <c r="E4580" s="1" t="s">
        <v>11</v>
      </c>
      <c r="F4580" s="1" t="s">
        <v>12</v>
      </c>
      <c r="G4580" s="1">
        <v>24</v>
      </c>
      <c r="H4580" s="1" t="s">
        <v>32</v>
      </c>
      <c r="I4580" s="1" t="s">
        <v>14</v>
      </c>
      <c r="J4580" s="1" t="s">
        <v>22</v>
      </c>
    </row>
    <row r="4581" spans="1:10" x14ac:dyDescent="0.25">
      <c r="A4581" s="1">
        <v>2369817</v>
      </c>
      <c r="B4581" s="1" t="s">
        <v>33</v>
      </c>
      <c r="C4581" s="2">
        <v>42383</v>
      </c>
      <c r="D4581" s="2">
        <v>42383.40902777778</v>
      </c>
      <c r="E4581" s="1" t="s">
        <v>11</v>
      </c>
      <c r="F4581" s="1" t="s">
        <v>20</v>
      </c>
      <c r="G4581" s="1">
        <v>32</v>
      </c>
      <c r="H4581" s="1" t="s">
        <v>43</v>
      </c>
      <c r="I4581" s="1" t="s">
        <v>14</v>
      </c>
      <c r="J4581" s="1" t="s">
        <v>15</v>
      </c>
    </row>
    <row r="4582" spans="1:10" x14ac:dyDescent="0.25">
      <c r="A4582" s="1">
        <v>2369817</v>
      </c>
      <c r="B4582" s="1" t="s">
        <v>33</v>
      </c>
      <c r="C4582" s="2">
        <v>42385</v>
      </c>
      <c r="D4582" s="2">
        <v>42385.563888888886</v>
      </c>
      <c r="E4582" s="1" t="s">
        <v>11</v>
      </c>
      <c r="F4582" s="1" t="s">
        <v>20</v>
      </c>
      <c r="G4582" s="1">
        <v>32</v>
      </c>
      <c r="H4582" s="1" t="s">
        <v>43</v>
      </c>
      <c r="I4582" s="1" t="s">
        <v>18</v>
      </c>
      <c r="J4582" s="1" t="s">
        <v>15</v>
      </c>
    </row>
    <row r="4583" spans="1:10" x14ac:dyDescent="0.25">
      <c r="A4583" s="1">
        <v>2369817</v>
      </c>
      <c r="B4583" s="1" t="s">
        <v>29</v>
      </c>
      <c r="C4583" s="2">
        <v>42403</v>
      </c>
      <c r="D4583" s="2">
        <v>42403.40347222222</v>
      </c>
      <c r="E4583" s="1" t="s">
        <v>11</v>
      </c>
      <c r="F4583" s="1" t="s">
        <v>20</v>
      </c>
      <c r="G4583" s="1">
        <v>32</v>
      </c>
      <c r="H4583" s="1" t="s">
        <v>43</v>
      </c>
      <c r="I4583" s="1" t="s">
        <v>14</v>
      </c>
      <c r="J4583" s="1" t="s">
        <v>15</v>
      </c>
    </row>
    <row r="4584" spans="1:10" x14ac:dyDescent="0.25">
      <c r="A4584" s="1">
        <v>894690</v>
      </c>
      <c r="B4584" s="1" t="s">
        <v>33</v>
      </c>
      <c r="C4584" s="2">
        <v>42453</v>
      </c>
      <c r="D4584" s="2">
        <v>42453.543055555558</v>
      </c>
      <c r="E4584" s="1" t="s">
        <v>11</v>
      </c>
      <c r="F4584" s="1" t="s">
        <v>20</v>
      </c>
      <c r="G4584" s="1">
        <v>29</v>
      </c>
      <c r="H4584" s="1" t="s">
        <v>43</v>
      </c>
      <c r="I4584" s="1" t="s">
        <v>18</v>
      </c>
      <c r="J4584" s="1" t="s">
        <v>22</v>
      </c>
    </row>
    <row r="4585" spans="1:10" x14ac:dyDescent="0.25">
      <c r="A4585" s="1">
        <v>809798</v>
      </c>
      <c r="B4585" s="1" t="s">
        <v>16</v>
      </c>
      <c r="C4585" s="2">
        <v>42422</v>
      </c>
      <c r="D4585" s="2">
        <v>42422.211111111108</v>
      </c>
      <c r="E4585" s="1" t="s">
        <v>11</v>
      </c>
      <c r="F4585" s="1" t="s">
        <v>17</v>
      </c>
      <c r="G4585" s="1">
        <v>29</v>
      </c>
      <c r="H4585" s="1" t="s">
        <v>32</v>
      </c>
      <c r="I4585" s="1" t="s">
        <v>25</v>
      </c>
      <c r="J4585" s="1" t="s">
        <v>22</v>
      </c>
    </row>
    <row r="4586" spans="1:10" x14ac:dyDescent="0.25">
      <c r="A4586" s="1">
        <v>821379</v>
      </c>
      <c r="B4586" s="1" t="s">
        <v>29</v>
      </c>
      <c r="C4586" s="2">
        <v>42435</v>
      </c>
      <c r="D4586" s="2">
        <v>42435.29791666667</v>
      </c>
      <c r="E4586" s="1" t="s">
        <v>23</v>
      </c>
      <c r="F4586" s="1" t="s">
        <v>35</v>
      </c>
      <c r="G4586" s="1">
        <v>17</v>
      </c>
      <c r="H4586" s="1" t="s">
        <v>34</v>
      </c>
      <c r="I4586" s="1" t="s">
        <v>14</v>
      </c>
      <c r="J4586" s="1" t="s">
        <v>19</v>
      </c>
    </row>
    <row r="4587" spans="1:10" x14ac:dyDescent="0.25">
      <c r="A4587" s="1">
        <v>893304</v>
      </c>
      <c r="B4587" s="1" t="s">
        <v>16</v>
      </c>
      <c r="C4587" s="2">
        <v>42452</v>
      </c>
      <c r="D4587" s="2">
        <v>42452.431250000001</v>
      </c>
      <c r="E4587" s="1" t="s">
        <v>11</v>
      </c>
      <c r="F4587" s="1" t="s">
        <v>20</v>
      </c>
      <c r="G4587" s="1">
        <v>24</v>
      </c>
      <c r="H4587" s="1" t="s">
        <v>34</v>
      </c>
      <c r="I4587" s="1" t="s">
        <v>14</v>
      </c>
      <c r="J4587" s="1" t="s">
        <v>22</v>
      </c>
    </row>
    <row r="4588" spans="1:10" x14ac:dyDescent="0.25">
      <c r="A4588" s="1">
        <v>893304</v>
      </c>
      <c r="B4588" s="1" t="s">
        <v>36</v>
      </c>
      <c r="C4588" s="2">
        <v>42452</v>
      </c>
      <c r="D4588" s="2">
        <v>42452.489583333336</v>
      </c>
      <c r="E4588" s="1" t="s">
        <v>11</v>
      </c>
      <c r="F4588" s="1" t="s">
        <v>20</v>
      </c>
      <c r="G4588" s="1">
        <v>24</v>
      </c>
      <c r="H4588" s="1" t="s">
        <v>34</v>
      </c>
      <c r="I4588" s="1" t="s">
        <v>18</v>
      </c>
      <c r="J4588" s="1" t="s">
        <v>22</v>
      </c>
    </row>
    <row r="4589" spans="1:10" x14ac:dyDescent="0.25">
      <c r="A4589" s="1">
        <v>893304</v>
      </c>
      <c r="B4589" s="1" t="s">
        <v>16</v>
      </c>
      <c r="C4589" s="2">
        <v>42449</v>
      </c>
      <c r="D4589" s="2">
        <v>42449.56527777778</v>
      </c>
      <c r="E4589" s="1" t="s">
        <v>11</v>
      </c>
      <c r="F4589" s="1" t="s">
        <v>20</v>
      </c>
      <c r="G4589" s="1">
        <v>24</v>
      </c>
      <c r="H4589" s="1" t="s">
        <v>34</v>
      </c>
      <c r="I4589" s="1" t="s">
        <v>18</v>
      </c>
      <c r="J4589" s="1" t="s">
        <v>22</v>
      </c>
    </row>
    <row r="4590" spans="1:10" x14ac:dyDescent="0.25">
      <c r="A4590" s="1">
        <v>832627</v>
      </c>
      <c r="B4590" s="1" t="s">
        <v>37</v>
      </c>
      <c r="C4590" s="2">
        <v>42427</v>
      </c>
      <c r="D4590" s="2">
        <v>42427.323611111111</v>
      </c>
      <c r="E4590" s="1" t="s">
        <v>23</v>
      </c>
      <c r="F4590" s="1" t="s">
        <v>35</v>
      </c>
      <c r="G4590" s="1">
        <v>26</v>
      </c>
      <c r="H4590" s="1" t="s">
        <v>34</v>
      </c>
      <c r="I4590" s="1" t="s">
        <v>14</v>
      </c>
      <c r="J4590" s="1" t="s">
        <v>22</v>
      </c>
    </row>
    <row r="4591" spans="1:10" x14ac:dyDescent="0.25">
      <c r="A4591" s="1">
        <v>867055</v>
      </c>
      <c r="B4591" s="1" t="s">
        <v>40</v>
      </c>
      <c r="C4591" s="2">
        <v>42435</v>
      </c>
      <c r="D4591" s="2">
        <v>42435.205555555556</v>
      </c>
      <c r="E4591" s="1" t="s">
        <v>11</v>
      </c>
      <c r="F4591" s="1" t="s">
        <v>35</v>
      </c>
      <c r="G4591" s="1">
        <v>37</v>
      </c>
      <c r="H4591" s="1" t="s">
        <v>13</v>
      </c>
      <c r="I4591" s="1" t="s">
        <v>25</v>
      </c>
      <c r="J4591" s="1" t="s">
        <v>15</v>
      </c>
    </row>
    <row r="4592" spans="1:10" x14ac:dyDescent="0.25">
      <c r="A4592" s="1">
        <v>809799</v>
      </c>
      <c r="B4592" s="1" t="s">
        <v>16</v>
      </c>
      <c r="C4592" s="2">
        <v>42424</v>
      </c>
      <c r="D4592" s="2">
        <v>42424.454861111109</v>
      </c>
      <c r="E4592" s="1" t="s">
        <v>11</v>
      </c>
      <c r="F4592" s="1" t="s">
        <v>24</v>
      </c>
      <c r="G4592" s="1">
        <v>22</v>
      </c>
      <c r="H4592" s="1" t="s">
        <v>13</v>
      </c>
      <c r="I4592" s="1" t="s">
        <v>14</v>
      </c>
      <c r="J4592" s="1" t="s">
        <v>22</v>
      </c>
    </row>
    <row r="4593" spans="1:10" x14ac:dyDescent="0.25">
      <c r="A4593" s="1">
        <v>809800</v>
      </c>
      <c r="B4593" s="1" t="s">
        <v>41</v>
      </c>
      <c r="C4593" s="2">
        <v>42398</v>
      </c>
      <c r="D4593" s="2">
        <v>42398.258333333331</v>
      </c>
      <c r="E4593" s="1" t="s">
        <v>11</v>
      </c>
      <c r="F4593" s="1" t="s">
        <v>12</v>
      </c>
      <c r="G4593" s="1">
        <v>48</v>
      </c>
      <c r="H4593" s="1" t="s">
        <v>13</v>
      </c>
      <c r="I4593" s="1" t="s">
        <v>25</v>
      </c>
      <c r="J4593" s="1" t="s">
        <v>26</v>
      </c>
    </row>
    <row r="4594" spans="1:10" x14ac:dyDescent="0.25">
      <c r="A4594" s="1">
        <v>809800</v>
      </c>
      <c r="B4594" s="1" t="s">
        <v>33</v>
      </c>
      <c r="C4594" s="2">
        <v>42390</v>
      </c>
      <c r="D4594" s="2">
        <v>42390.184027777781</v>
      </c>
      <c r="E4594" s="1" t="s">
        <v>11</v>
      </c>
      <c r="F4594" s="1" t="s">
        <v>12</v>
      </c>
      <c r="G4594" s="1">
        <v>48</v>
      </c>
      <c r="H4594" s="1" t="s">
        <v>13</v>
      </c>
      <c r="I4594" s="1" t="s">
        <v>25</v>
      </c>
      <c r="J4594" s="1" t="s">
        <v>26</v>
      </c>
    </row>
    <row r="4595" spans="1:10" x14ac:dyDescent="0.25">
      <c r="A4595" s="1">
        <v>808396</v>
      </c>
      <c r="B4595" s="1" t="s">
        <v>33</v>
      </c>
      <c r="C4595" s="2">
        <v>42453</v>
      </c>
      <c r="D4595" s="2">
        <v>42453.179861111108</v>
      </c>
      <c r="E4595" s="1" t="s">
        <v>11</v>
      </c>
      <c r="F4595" s="1" t="s">
        <v>20</v>
      </c>
      <c r="G4595" s="1">
        <v>31</v>
      </c>
      <c r="H4595" s="1" t="s">
        <v>32</v>
      </c>
      <c r="I4595" s="1" t="s">
        <v>25</v>
      </c>
      <c r="J4595" s="1" t="s">
        <v>15</v>
      </c>
    </row>
    <row r="4596" spans="1:10" x14ac:dyDescent="0.25">
      <c r="A4596" s="1">
        <v>808396</v>
      </c>
      <c r="B4596" s="1" t="s">
        <v>16</v>
      </c>
      <c r="C4596" s="2">
        <v>42424</v>
      </c>
      <c r="D4596" s="2">
        <v>42424.228472222225</v>
      </c>
      <c r="E4596" s="1" t="s">
        <v>11</v>
      </c>
      <c r="F4596" s="1" t="s">
        <v>20</v>
      </c>
      <c r="G4596" s="1">
        <v>31</v>
      </c>
      <c r="H4596" s="1" t="s">
        <v>32</v>
      </c>
      <c r="I4596" s="1" t="s">
        <v>25</v>
      </c>
      <c r="J4596" s="1" t="s">
        <v>15</v>
      </c>
    </row>
    <row r="4597" spans="1:10" x14ac:dyDescent="0.25">
      <c r="A4597" s="1">
        <v>808396</v>
      </c>
      <c r="B4597" s="1" t="s">
        <v>16</v>
      </c>
      <c r="C4597" s="2">
        <v>42424</v>
      </c>
      <c r="D4597" s="2">
        <v>42424.194444444445</v>
      </c>
      <c r="E4597" s="1" t="s">
        <v>11</v>
      </c>
      <c r="F4597" s="1" t="s">
        <v>20</v>
      </c>
      <c r="G4597" s="1">
        <v>31</v>
      </c>
      <c r="H4597" s="1" t="s">
        <v>32</v>
      </c>
      <c r="I4597" s="1" t="s">
        <v>25</v>
      </c>
      <c r="J4597" s="1" t="s">
        <v>15</v>
      </c>
    </row>
    <row r="4598" spans="1:10" x14ac:dyDescent="0.25">
      <c r="A4598" s="1">
        <v>808396</v>
      </c>
      <c r="B4598" s="1" t="s">
        <v>16</v>
      </c>
      <c r="C4598" s="2">
        <v>42441</v>
      </c>
      <c r="D4598" s="2">
        <v>42441.602777777778</v>
      </c>
      <c r="E4598" s="1" t="s">
        <v>11</v>
      </c>
      <c r="F4598" s="1" t="s">
        <v>20</v>
      </c>
      <c r="G4598" s="1">
        <v>31</v>
      </c>
      <c r="H4598" s="1" t="s">
        <v>32</v>
      </c>
      <c r="I4598" s="1" t="s">
        <v>44</v>
      </c>
      <c r="J4598" s="1" t="s">
        <v>15</v>
      </c>
    </row>
    <row r="4599" spans="1:10" x14ac:dyDescent="0.25">
      <c r="A4599" s="1">
        <v>808396</v>
      </c>
      <c r="B4599" s="1" t="s">
        <v>16</v>
      </c>
      <c r="C4599" s="2">
        <v>42454</v>
      </c>
      <c r="D4599" s="2">
        <v>42454.56527777778</v>
      </c>
      <c r="E4599" s="1" t="s">
        <v>11</v>
      </c>
      <c r="F4599" s="1" t="s">
        <v>20</v>
      </c>
      <c r="G4599" s="1">
        <v>31</v>
      </c>
      <c r="H4599" s="1" t="s">
        <v>32</v>
      </c>
      <c r="I4599" s="1" t="s">
        <v>18</v>
      </c>
      <c r="J4599" s="1" t="s">
        <v>15</v>
      </c>
    </row>
    <row r="4600" spans="1:10" x14ac:dyDescent="0.25">
      <c r="A4600" s="1">
        <v>930935</v>
      </c>
      <c r="B4600" s="1" t="s">
        <v>37</v>
      </c>
      <c r="C4600" s="2">
        <v>42454</v>
      </c>
      <c r="D4600" s="2">
        <v>42454.289583333331</v>
      </c>
      <c r="E4600" s="1" t="s">
        <v>11</v>
      </c>
      <c r="F4600" s="1" t="s">
        <v>17</v>
      </c>
      <c r="G4600" s="1">
        <v>23</v>
      </c>
      <c r="H4600" s="1" t="s">
        <v>21</v>
      </c>
      <c r="I4600" s="1" t="s">
        <v>25</v>
      </c>
      <c r="J4600" s="1" t="s">
        <v>22</v>
      </c>
    </row>
    <row r="4601" spans="1:10" x14ac:dyDescent="0.25">
      <c r="A4601" s="1">
        <v>930935</v>
      </c>
      <c r="B4601" s="1" t="s">
        <v>36</v>
      </c>
      <c r="C4601" s="2">
        <v>42458</v>
      </c>
      <c r="D4601" s="2">
        <v>42458.186111111114</v>
      </c>
      <c r="E4601" s="1" t="s">
        <v>11</v>
      </c>
      <c r="F4601" s="1" t="s">
        <v>17</v>
      </c>
      <c r="G4601" s="1">
        <v>23</v>
      </c>
      <c r="H4601" s="1" t="s">
        <v>21</v>
      </c>
      <c r="I4601" s="1" t="s">
        <v>25</v>
      </c>
      <c r="J4601" s="1" t="s">
        <v>22</v>
      </c>
    </row>
    <row r="4602" spans="1:10" x14ac:dyDescent="0.25">
      <c r="A4602" s="1">
        <v>930935</v>
      </c>
      <c r="B4602" s="1" t="s">
        <v>16</v>
      </c>
      <c r="C4602" s="2">
        <v>42458</v>
      </c>
      <c r="D4602" s="2">
        <v>42458.239583333336</v>
      </c>
      <c r="E4602" s="1" t="s">
        <v>11</v>
      </c>
      <c r="F4602" s="1" t="s">
        <v>17</v>
      </c>
      <c r="G4602" s="1">
        <v>23</v>
      </c>
      <c r="H4602" s="1" t="s">
        <v>21</v>
      </c>
      <c r="I4602" s="1" t="s">
        <v>25</v>
      </c>
      <c r="J4602" s="1" t="s">
        <v>22</v>
      </c>
    </row>
    <row r="4603" spans="1:10" x14ac:dyDescent="0.25">
      <c r="A4603" s="1">
        <v>930935</v>
      </c>
      <c r="B4603" s="1" t="s">
        <v>47</v>
      </c>
      <c r="C4603" s="2">
        <v>42456</v>
      </c>
      <c r="D4603" s="2">
        <v>42456.411805555559</v>
      </c>
      <c r="E4603" s="1" t="s">
        <v>11</v>
      </c>
      <c r="F4603" s="1" t="s">
        <v>17</v>
      </c>
      <c r="G4603" s="1">
        <v>23</v>
      </c>
      <c r="H4603" s="1" t="s">
        <v>21</v>
      </c>
      <c r="I4603" s="1" t="s">
        <v>14</v>
      </c>
      <c r="J4603" s="1" t="s">
        <v>22</v>
      </c>
    </row>
    <row r="4604" spans="1:10" x14ac:dyDescent="0.25">
      <c r="A4604" s="1">
        <v>940545</v>
      </c>
      <c r="B4604" s="1" t="s">
        <v>50</v>
      </c>
      <c r="C4604" s="2">
        <v>42443</v>
      </c>
      <c r="D4604" s="2">
        <v>42443.193749999999</v>
      </c>
      <c r="E4604" s="1" t="s">
        <v>23</v>
      </c>
      <c r="F4604" s="1" t="s">
        <v>35</v>
      </c>
      <c r="G4604" s="1">
        <v>33</v>
      </c>
      <c r="H4604" s="1" t="s">
        <v>21</v>
      </c>
      <c r="I4604" s="1" t="s">
        <v>25</v>
      </c>
      <c r="J4604" s="1" t="s">
        <v>15</v>
      </c>
    </row>
    <row r="4605" spans="1:10" x14ac:dyDescent="0.25">
      <c r="A4605" s="1">
        <v>940545</v>
      </c>
      <c r="B4605" s="1" t="s">
        <v>40</v>
      </c>
      <c r="C4605" s="2">
        <v>42453</v>
      </c>
      <c r="D4605" s="2">
        <v>42453.522222222222</v>
      </c>
      <c r="E4605" s="1" t="s">
        <v>23</v>
      </c>
      <c r="F4605" s="1" t="s">
        <v>35</v>
      </c>
      <c r="G4605" s="1">
        <v>33</v>
      </c>
      <c r="H4605" s="1" t="s">
        <v>21</v>
      </c>
      <c r="I4605" s="1" t="s">
        <v>18</v>
      </c>
      <c r="J4605" s="1" t="s">
        <v>15</v>
      </c>
    </row>
    <row r="4606" spans="1:10" x14ac:dyDescent="0.25">
      <c r="A4606" s="1">
        <v>940545</v>
      </c>
      <c r="B4606" s="1" t="s">
        <v>30</v>
      </c>
      <c r="C4606" s="2">
        <v>42460</v>
      </c>
      <c r="D4606" s="2">
        <v>42460.388194444444</v>
      </c>
      <c r="E4606" s="1" t="s">
        <v>23</v>
      </c>
      <c r="F4606" s="1" t="s">
        <v>35</v>
      </c>
      <c r="G4606" s="1">
        <v>33</v>
      </c>
      <c r="H4606" s="1" t="s">
        <v>21</v>
      </c>
      <c r="I4606" s="1" t="s">
        <v>14</v>
      </c>
      <c r="J4606" s="1" t="s">
        <v>15</v>
      </c>
    </row>
    <row r="4607" spans="1:10" x14ac:dyDescent="0.25">
      <c r="A4607" s="1">
        <v>940545</v>
      </c>
      <c r="B4607" s="1" t="s">
        <v>27</v>
      </c>
      <c r="C4607" s="2">
        <v>42457</v>
      </c>
      <c r="D4607" s="2">
        <v>42457.509027777778</v>
      </c>
      <c r="E4607" s="1" t="s">
        <v>23</v>
      </c>
      <c r="F4607" s="1" t="s">
        <v>35</v>
      </c>
      <c r="G4607" s="1">
        <v>33</v>
      </c>
      <c r="H4607" s="1" t="s">
        <v>21</v>
      </c>
      <c r="I4607" s="1" t="s">
        <v>18</v>
      </c>
      <c r="J4607" s="1" t="s">
        <v>15</v>
      </c>
    </row>
    <row r="4608" spans="1:10" x14ac:dyDescent="0.25">
      <c r="A4608" s="1">
        <v>867058</v>
      </c>
      <c r="B4608" s="1" t="s">
        <v>29</v>
      </c>
      <c r="C4608" s="2">
        <v>42378</v>
      </c>
      <c r="D4608" s="2">
        <v>42378.45208333333</v>
      </c>
      <c r="E4608" s="1" t="s">
        <v>11</v>
      </c>
      <c r="F4608" s="1" t="s">
        <v>35</v>
      </c>
      <c r="G4608" s="1">
        <v>18</v>
      </c>
      <c r="H4608" s="1" t="s">
        <v>43</v>
      </c>
      <c r="I4608" s="1" t="s">
        <v>14</v>
      </c>
      <c r="J4608" s="1" t="s">
        <v>22</v>
      </c>
    </row>
    <row r="4609" spans="1:10" x14ac:dyDescent="0.25">
      <c r="A4609" s="1">
        <v>867058</v>
      </c>
      <c r="B4609" s="1" t="s">
        <v>40</v>
      </c>
      <c r="C4609" s="2">
        <v>42378</v>
      </c>
      <c r="D4609" s="2">
        <v>42378.467361111114</v>
      </c>
      <c r="E4609" s="1" t="s">
        <v>11</v>
      </c>
      <c r="F4609" s="1" t="s">
        <v>35</v>
      </c>
      <c r="G4609" s="1">
        <v>18</v>
      </c>
      <c r="H4609" s="1" t="s">
        <v>43</v>
      </c>
      <c r="I4609" s="1" t="s">
        <v>18</v>
      </c>
      <c r="J4609" s="1" t="s">
        <v>22</v>
      </c>
    </row>
    <row r="4610" spans="1:10" x14ac:dyDescent="0.25">
      <c r="A4610" s="1">
        <v>867058</v>
      </c>
      <c r="B4610" s="1" t="s">
        <v>37</v>
      </c>
      <c r="C4610" s="2">
        <v>42378</v>
      </c>
      <c r="D4610" s="2">
        <v>42378.495138888888</v>
      </c>
      <c r="E4610" s="1" t="s">
        <v>11</v>
      </c>
      <c r="F4610" s="1" t="s">
        <v>35</v>
      </c>
      <c r="G4610" s="1">
        <v>18</v>
      </c>
      <c r="H4610" s="1" t="s">
        <v>43</v>
      </c>
      <c r="I4610" s="1" t="s">
        <v>18</v>
      </c>
      <c r="J4610" s="1" t="s">
        <v>22</v>
      </c>
    </row>
    <row r="4611" spans="1:10" x14ac:dyDescent="0.25">
      <c r="A4611" s="1">
        <v>809801</v>
      </c>
      <c r="B4611" s="1" t="s">
        <v>30</v>
      </c>
      <c r="C4611" s="2">
        <v>42420</v>
      </c>
      <c r="D4611" s="2">
        <v>42420.470833333333</v>
      </c>
      <c r="E4611" s="1" t="s">
        <v>11</v>
      </c>
      <c r="F4611" s="1" t="s">
        <v>35</v>
      </c>
      <c r="G4611" s="1">
        <v>35</v>
      </c>
      <c r="H4611" s="1" t="s">
        <v>13</v>
      </c>
      <c r="I4611" s="1" t="s">
        <v>18</v>
      </c>
      <c r="J4611" s="1" t="s">
        <v>15</v>
      </c>
    </row>
    <row r="4612" spans="1:10" x14ac:dyDescent="0.25">
      <c r="A4612" s="1">
        <v>772606</v>
      </c>
      <c r="B4612" s="1" t="s">
        <v>30</v>
      </c>
      <c r="C4612" s="2">
        <v>42405</v>
      </c>
      <c r="D4612" s="2">
        <v>42405.352083333331</v>
      </c>
      <c r="E4612" s="1" t="s">
        <v>11</v>
      </c>
      <c r="F4612" s="1" t="s">
        <v>35</v>
      </c>
      <c r="G4612" s="1">
        <v>29</v>
      </c>
      <c r="H4612" s="1" t="s">
        <v>32</v>
      </c>
      <c r="I4612" s="1" t="s">
        <v>14</v>
      </c>
      <c r="J4612" s="1" t="s">
        <v>22</v>
      </c>
    </row>
    <row r="4613" spans="1:10" x14ac:dyDescent="0.25">
      <c r="A4613" s="1">
        <v>772606</v>
      </c>
      <c r="B4613" s="1" t="s">
        <v>10</v>
      </c>
      <c r="C4613" s="2">
        <v>42402</v>
      </c>
      <c r="D4613" s="2">
        <v>42402.138194444444</v>
      </c>
      <c r="E4613" s="1" t="s">
        <v>11</v>
      </c>
      <c r="F4613" s="1" t="s">
        <v>35</v>
      </c>
      <c r="G4613" s="1">
        <v>29</v>
      </c>
      <c r="H4613" s="1" t="s">
        <v>32</v>
      </c>
      <c r="I4613" s="1" t="s">
        <v>25</v>
      </c>
      <c r="J4613" s="1" t="s">
        <v>22</v>
      </c>
    </row>
    <row r="4614" spans="1:10" x14ac:dyDescent="0.25">
      <c r="A4614" s="1">
        <v>772606</v>
      </c>
      <c r="B4614" s="1" t="s">
        <v>33</v>
      </c>
      <c r="C4614" s="2">
        <v>42416</v>
      </c>
      <c r="D4614" s="2">
        <v>42416.302083333336</v>
      </c>
      <c r="E4614" s="1" t="s">
        <v>11</v>
      </c>
      <c r="F4614" s="1" t="s">
        <v>35</v>
      </c>
      <c r="G4614" s="1">
        <v>29</v>
      </c>
      <c r="H4614" s="1" t="s">
        <v>32</v>
      </c>
      <c r="I4614" s="1" t="s">
        <v>14</v>
      </c>
      <c r="J4614" s="1" t="s">
        <v>22</v>
      </c>
    </row>
    <row r="4615" spans="1:10" x14ac:dyDescent="0.25">
      <c r="A4615" s="1">
        <v>772606</v>
      </c>
      <c r="B4615" s="1" t="s">
        <v>10</v>
      </c>
      <c r="C4615" s="2">
        <v>42395</v>
      </c>
      <c r="D4615" s="2">
        <v>42395.511805555558</v>
      </c>
      <c r="E4615" s="1" t="s">
        <v>11</v>
      </c>
      <c r="F4615" s="1" t="s">
        <v>35</v>
      </c>
      <c r="G4615" s="1">
        <v>29</v>
      </c>
      <c r="H4615" s="1" t="s">
        <v>32</v>
      </c>
      <c r="I4615" s="1" t="s">
        <v>18</v>
      </c>
      <c r="J4615" s="1" t="s">
        <v>22</v>
      </c>
    </row>
    <row r="4616" spans="1:10" x14ac:dyDescent="0.25">
      <c r="A4616" s="1">
        <v>772606</v>
      </c>
      <c r="B4616" s="1" t="s">
        <v>10</v>
      </c>
      <c r="C4616" s="2">
        <v>42400</v>
      </c>
      <c r="D4616" s="2">
        <v>42400.5625</v>
      </c>
      <c r="E4616" s="1" t="s">
        <v>11</v>
      </c>
      <c r="F4616" s="1" t="s">
        <v>35</v>
      </c>
      <c r="G4616" s="1">
        <v>29</v>
      </c>
      <c r="H4616" s="1" t="s">
        <v>32</v>
      </c>
      <c r="I4616" s="1" t="s">
        <v>18</v>
      </c>
      <c r="J4616" s="1" t="s">
        <v>22</v>
      </c>
    </row>
    <row r="4617" spans="1:10" x14ac:dyDescent="0.25">
      <c r="A4617" s="1">
        <v>772606</v>
      </c>
      <c r="B4617" s="1" t="s">
        <v>10</v>
      </c>
      <c r="C4617" s="2">
        <v>42393</v>
      </c>
      <c r="D4617" s="2">
        <v>42393.513888888891</v>
      </c>
      <c r="E4617" s="1" t="s">
        <v>11</v>
      </c>
      <c r="F4617" s="1" t="s">
        <v>35</v>
      </c>
      <c r="G4617" s="1">
        <v>29</v>
      </c>
      <c r="H4617" s="1" t="s">
        <v>32</v>
      </c>
      <c r="I4617" s="1" t="s">
        <v>18</v>
      </c>
      <c r="J4617" s="1" t="s">
        <v>22</v>
      </c>
    </row>
    <row r="4618" spans="1:10" x14ac:dyDescent="0.25">
      <c r="A4618" s="1">
        <v>893309</v>
      </c>
      <c r="B4618" s="1" t="s">
        <v>10</v>
      </c>
      <c r="C4618" s="2">
        <v>42433</v>
      </c>
      <c r="D4618" s="2">
        <v>42433.213194444441</v>
      </c>
      <c r="E4618" s="1" t="s">
        <v>23</v>
      </c>
      <c r="F4618" s="1" t="s">
        <v>20</v>
      </c>
      <c r="G4618" s="1">
        <v>42</v>
      </c>
      <c r="H4618" s="1" t="s">
        <v>13</v>
      </c>
      <c r="I4618" s="1" t="s">
        <v>25</v>
      </c>
      <c r="J4618" s="1" t="s">
        <v>15</v>
      </c>
    </row>
    <row r="4619" spans="1:10" x14ac:dyDescent="0.25">
      <c r="A4619" s="1">
        <v>893309</v>
      </c>
      <c r="B4619" s="1" t="s">
        <v>29</v>
      </c>
      <c r="C4619" s="2">
        <v>42435</v>
      </c>
      <c r="D4619" s="2">
        <v>42435.154861111114</v>
      </c>
      <c r="E4619" s="1" t="s">
        <v>23</v>
      </c>
      <c r="F4619" s="1" t="s">
        <v>20</v>
      </c>
      <c r="G4619" s="1">
        <v>42</v>
      </c>
      <c r="H4619" s="1" t="s">
        <v>13</v>
      </c>
      <c r="I4619" s="1" t="s">
        <v>25</v>
      </c>
      <c r="J4619" s="1" t="s">
        <v>15</v>
      </c>
    </row>
    <row r="4620" spans="1:10" x14ac:dyDescent="0.25">
      <c r="A4620" s="1">
        <v>611535</v>
      </c>
      <c r="B4620" s="1" t="s">
        <v>33</v>
      </c>
      <c r="C4620" s="2">
        <v>42378</v>
      </c>
      <c r="D4620" s="2">
        <v>42378.316666666666</v>
      </c>
      <c r="E4620" s="1" t="s">
        <v>11</v>
      </c>
      <c r="F4620" s="1" t="s">
        <v>20</v>
      </c>
      <c r="G4620" s="1">
        <v>27</v>
      </c>
      <c r="H4620" s="1" t="s">
        <v>21</v>
      </c>
      <c r="I4620" s="1" t="s">
        <v>14</v>
      </c>
      <c r="J4620" s="1" t="s">
        <v>22</v>
      </c>
    </row>
    <row r="4621" spans="1:10" x14ac:dyDescent="0.25">
      <c r="A4621" s="1">
        <v>611535</v>
      </c>
      <c r="B4621" s="1" t="s">
        <v>36</v>
      </c>
      <c r="C4621" s="2">
        <v>42382</v>
      </c>
      <c r="D4621" s="2">
        <v>42382.35833333333</v>
      </c>
      <c r="E4621" s="1" t="s">
        <v>11</v>
      </c>
      <c r="F4621" s="1" t="s">
        <v>20</v>
      </c>
      <c r="G4621" s="1">
        <v>27</v>
      </c>
      <c r="H4621" s="1" t="s">
        <v>21</v>
      </c>
      <c r="I4621" s="1" t="s">
        <v>14</v>
      </c>
      <c r="J4621" s="1" t="s">
        <v>22</v>
      </c>
    </row>
    <row r="4622" spans="1:10" x14ac:dyDescent="0.25">
      <c r="A4622" s="1">
        <v>786821</v>
      </c>
      <c r="B4622" s="1" t="s">
        <v>10</v>
      </c>
      <c r="C4622" s="2">
        <v>42385</v>
      </c>
      <c r="D4622" s="2">
        <v>42385.472916666666</v>
      </c>
      <c r="E4622" s="1" t="s">
        <v>11</v>
      </c>
      <c r="F4622" s="1" t="s">
        <v>35</v>
      </c>
      <c r="G4622" s="1">
        <v>37</v>
      </c>
      <c r="H4622" s="1" t="s">
        <v>34</v>
      </c>
      <c r="I4622" s="1" t="s">
        <v>18</v>
      </c>
      <c r="J4622" s="1" t="s">
        <v>15</v>
      </c>
    </row>
    <row r="4623" spans="1:10" x14ac:dyDescent="0.25">
      <c r="A4623" s="1">
        <v>2259822</v>
      </c>
      <c r="B4623" s="1" t="s">
        <v>31</v>
      </c>
      <c r="C4623" s="2">
        <v>42450</v>
      </c>
      <c r="D4623" s="2">
        <v>42450.34652777778</v>
      </c>
      <c r="E4623" s="1" t="s">
        <v>11</v>
      </c>
      <c r="F4623" s="1" t="s">
        <v>35</v>
      </c>
      <c r="G4623" s="1">
        <v>21</v>
      </c>
      <c r="H4623" s="1" t="s">
        <v>46</v>
      </c>
      <c r="I4623" s="1" t="s">
        <v>14</v>
      </c>
      <c r="J4623" s="1" t="s">
        <v>22</v>
      </c>
    </row>
    <row r="4624" spans="1:10" x14ac:dyDescent="0.25">
      <c r="A4624" s="1">
        <v>819774</v>
      </c>
      <c r="B4624" s="1" t="s">
        <v>16</v>
      </c>
      <c r="C4624" s="2">
        <v>42426</v>
      </c>
      <c r="D4624" s="2">
        <v>42426.195138888892</v>
      </c>
      <c r="E4624" s="1" t="s">
        <v>11</v>
      </c>
      <c r="F4624" s="1" t="s">
        <v>20</v>
      </c>
      <c r="G4624" s="1">
        <v>25</v>
      </c>
      <c r="H4624" s="1" t="s">
        <v>21</v>
      </c>
      <c r="I4624" s="1" t="s">
        <v>25</v>
      </c>
      <c r="J4624" s="1" t="s">
        <v>22</v>
      </c>
    </row>
    <row r="4625" spans="1:10" x14ac:dyDescent="0.25">
      <c r="A4625" s="1">
        <v>819774</v>
      </c>
      <c r="B4625" s="1" t="s">
        <v>36</v>
      </c>
      <c r="C4625" s="2">
        <v>42431</v>
      </c>
      <c r="D4625" s="2">
        <v>42431.427083333336</v>
      </c>
      <c r="E4625" s="1" t="s">
        <v>11</v>
      </c>
      <c r="F4625" s="1" t="s">
        <v>20</v>
      </c>
      <c r="G4625" s="1">
        <v>25</v>
      </c>
      <c r="H4625" s="1" t="s">
        <v>21</v>
      </c>
      <c r="I4625" s="1" t="s">
        <v>14</v>
      </c>
      <c r="J4625" s="1" t="s">
        <v>22</v>
      </c>
    </row>
    <row r="4626" spans="1:10" x14ac:dyDescent="0.25">
      <c r="A4626" s="1">
        <v>819774</v>
      </c>
      <c r="B4626" s="1" t="s">
        <v>16</v>
      </c>
      <c r="C4626" s="2">
        <v>42459</v>
      </c>
      <c r="D4626" s="2">
        <v>42459.462500000001</v>
      </c>
      <c r="E4626" s="1" t="s">
        <v>11</v>
      </c>
      <c r="F4626" s="1" t="s">
        <v>20</v>
      </c>
      <c r="G4626" s="1">
        <v>25</v>
      </c>
      <c r="H4626" s="1" t="s">
        <v>21</v>
      </c>
      <c r="I4626" s="1" t="s">
        <v>18</v>
      </c>
      <c r="J4626" s="1" t="s">
        <v>22</v>
      </c>
    </row>
    <row r="4627" spans="1:10" x14ac:dyDescent="0.25">
      <c r="A4627" s="1">
        <v>819774</v>
      </c>
      <c r="B4627" s="1" t="s">
        <v>16</v>
      </c>
      <c r="C4627" s="2">
        <v>42430</v>
      </c>
      <c r="D4627" s="2">
        <v>42430.495138888888</v>
      </c>
      <c r="E4627" s="1" t="s">
        <v>11</v>
      </c>
      <c r="F4627" s="1" t="s">
        <v>20</v>
      </c>
      <c r="G4627" s="1">
        <v>25</v>
      </c>
      <c r="H4627" s="1" t="s">
        <v>21</v>
      </c>
      <c r="I4627" s="1" t="s">
        <v>18</v>
      </c>
      <c r="J4627" s="1" t="s">
        <v>22</v>
      </c>
    </row>
    <row r="4628" spans="1:10" x14ac:dyDescent="0.25">
      <c r="A4628" s="1">
        <v>821393</v>
      </c>
      <c r="B4628" s="1" t="s">
        <v>30</v>
      </c>
      <c r="C4628" s="2">
        <v>42456</v>
      </c>
      <c r="D4628" s="2">
        <v>42456.188194444447</v>
      </c>
      <c r="E4628" s="1" t="s">
        <v>11</v>
      </c>
      <c r="F4628" s="1" t="s">
        <v>35</v>
      </c>
      <c r="G4628" s="1">
        <v>35</v>
      </c>
      <c r="H4628" s="1" t="s">
        <v>32</v>
      </c>
      <c r="I4628" s="1" t="s">
        <v>25</v>
      </c>
      <c r="J4628" s="1" t="s">
        <v>15</v>
      </c>
    </row>
    <row r="4629" spans="1:10" x14ac:dyDescent="0.25">
      <c r="A4629" s="1">
        <v>804347</v>
      </c>
      <c r="B4629" s="1" t="s">
        <v>36</v>
      </c>
      <c r="C4629" s="2">
        <v>42421</v>
      </c>
      <c r="D4629" s="2">
        <v>42421.42291666667</v>
      </c>
      <c r="E4629" s="1" t="s">
        <v>11</v>
      </c>
      <c r="F4629" s="1" t="s">
        <v>24</v>
      </c>
      <c r="G4629" s="1">
        <v>37</v>
      </c>
      <c r="H4629" s="1" t="s">
        <v>21</v>
      </c>
      <c r="I4629" s="1" t="s">
        <v>14</v>
      </c>
      <c r="J4629" s="1" t="s">
        <v>15</v>
      </c>
    </row>
    <row r="4630" spans="1:10" x14ac:dyDescent="0.25">
      <c r="A4630" s="1">
        <v>1107713</v>
      </c>
      <c r="B4630" s="1" t="s">
        <v>10</v>
      </c>
      <c r="C4630" s="2">
        <v>42433</v>
      </c>
      <c r="D4630" s="2">
        <v>42433.239583333336</v>
      </c>
      <c r="E4630" s="1" t="s">
        <v>11</v>
      </c>
      <c r="F4630" s="1" t="s">
        <v>35</v>
      </c>
      <c r="G4630" s="1">
        <v>44</v>
      </c>
      <c r="H4630" s="1" t="s">
        <v>21</v>
      </c>
      <c r="I4630" s="1" t="s">
        <v>25</v>
      </c>
      <c r="J4630" s="1" t="s">
        <v>15</v>
      </c>
    </row>
    <row r="4631" spans="1:10" x14ac:dyDescent="0.25">
      <c r="A4631" s="1">
        <v>1107713</v>
      </c>
      <c r="B4631" s="1" t="s">
        <v>33</v>
      </c>
      <c r="C4631" s="2">
        <v>42435</v>
      </c>
      <c r="D4631" s="2">
        <v>42435.411805555559</v>
      </c>
      <c r="E4631" s="1" t="s">
        <v>11</v>
      </c>
      <c r="F4631" s="1" t="s">
        <v>35</v>
      </c>
      <c r="G4631" s="1">
        <v>44</v>
      </c>
      <c r="H4631" s="1" t="s">
        <v>21</v>
      </c>
      <c r="I4631" s="1" t="s">
        <v>14</v>
      </c>
      <c r="J4631" s="1" t="s">
        <v>15</v>
      </c>
    </row>
    <row r="4632" spans="1:10" x14ac:dyDescent="0.25">
      <c r="A4632" s="1">
        <v>1107713</v>
      </c>
      <c r="B4632" s="1" t="s">
        <v>30</v>
      </c>
      <c r="C4632" s="2">
        <v>42436</v>
      </c>
      <c r="D4632" s="2">
        <v>42436.429861111108</v>
      </c>
      <c r="E4632" s="1" t="s">
        <v>11</v>
      </c>
      <c r="F4632" s="1" t="s">
        <v>35</v>
      </c>
      <c r="G4632" s="1">
        <v>44</v>
      </c>
      <c r="H4632" s="1" t="s">
        <v>21</v>
      </c>
      <c r="I4632" s="1" t="s">
        <v>14</v>
      </c>
      <c r="J4632" s="1" t="s">
        <v>15</v>
      </c>
    </row>
    <row r="4633" spans="1:10" x14ac:dyDescent="0.25">
      <c r="A4633" s="1">
        <v>840760</v>
      </c>
      <c r="B4633" s="1" t="s">
        <v>30</v>
      </c>
      <c r="C4633" s="2">
        <v>42447</v>
      </c>
      <c r="D4633" s="2">
        <v>42447.208333333336</v>
      </c>
      <c r="E4633" s="1" t="s">
        <v>11</v>
      </c>
      <c r="F4633" s="1" t="s">
        <v>35</v>
      </c>
      <c r="G4633" s="1">
        <v>29</v>
      </c>
      <c r="H4633" s="1" t="s">
        <v>21</v>
      </c>
      <c r="I4633" s="1" t="s">
        <v>25</v>
      </c>
      <c r="J4633" s="1" t="s">
        <v>22</v>
      </c>
    </row>
    <row r="4634" spans="1:10" x14ac:dyDescent="0.25">
      <c r="A4634" s="1">
        <v>1107714</v>
      </c>
      <c r="B4634" s="1" t="s">
        <v>30</v>
      </c>
      <c r="C4634" s="2">
        <v>42394</v>
      </c>
      <c r="D4634" s="2">
        <v>42394.473611111112</v>
      </c>
      <c r="E4634" s="1" t="s">
        <v>11</v>
      </c>
      <c r="F4634" s="1" t="s">
        <v>35</v>
      </c>
      <c r="G4634" s="1">
        <v>27</v>
      </c>
      <c r="H4634" s="1" t="s">
        <v>49</v>
      </c>
      <c r="I4634" s="1" t="s">
        <v>18</v>
      </c>
      <c r="J4634" s="1" t="s">
        <v>22</v>
      </c>
    </row>
    <row r="4635" spans="1:10" x14ac:dyDescent="0.25">
      <c r="A4635" s="1">
        <v>809809</v>
      </c>
      <c r="B4635" s="1" t="s">
        <v>33</v>
      </c>
      <c r="C4635" s="2">
        <v>42405</v>
      </c>
      <c r="D4635" s="2">
        <v>42405.220138888886</v>
      </c>
      <c r="E4635" s="1" t="s">
        <v>23</v>
      </c>
      <c r="F4635" s="1" t="s">
        <v>20</v>
      </c>
      <c r="G4635" s="1">
        <v>29</v>
      </c>
      <c r="H4635" s="1" t="s">
        <v>32</v>
      </c>
      <c r="I4635" s="1" t="s">
        <v>25</v>
      </c>
      <c r="J4635" s="1" t="s">
        <v>22</v>
      </c>
    </row>
    <row r="4636" spans="1:10" x14ac:dyDescent="0.25">
      <c r="A4636" s="1">
        <v>809809</v>
      </c>
      <c r="B4636" s="1" t="s">
        <v>16</v>
      </c>
      <c r="C4636" s="2">
        <v>42434</v>
      </c>
      <c r="D4636" s="2">
        <v>42434.265277777777</v>
      </c>
      <c r="E4636" s="1" t="s">
        <v>23</v>
      </c>
      <c r="F4636" s="1" t="s">
        <v>20</v>
      </c>
      <c r="G4636" s="1">
        <v>29</v>
      </c>
      <c r="H4636" s="1" t="s">
        <v>32</v>
      </c>
      <c r="I4636" s="1" t="s">
        <v>25</v>
      </c>
      <c r="J4636" s="1" t="s">
        <v>22</v>
      </c>
    </row>
    <row r="4637" spans="1:10" x14ac:dyDescent="0.25">
      <c r="A4637" s="1">
        <v>720305</v>
      </c>
      <c r="B4637" s="1" t="s">
        <v>33</v>
      </c>
      <c r="C4637" s="2">
        <v>42387</v>
      </c>
      <c r="D4637" s="2">
        <v>42387.479166666664</v>
      </c>
      <c r="E4637" s="1" t="s">
        <v>23</v>
      </c>
      <c r="F4637" s="1" t="s">
        <v>35</v>
      </c>
      <c r="G4637" s="1">
        <v>29</v>
      </c>
      <c r="H4637" s="1" t="s">
        <v>21</v>
      </c>
      <c r="I4637" s="1" t="s">
        <v>18</v>
      </c>
      <c r="J4637" s="1" t="s">
        <v>22</v>
      </c>
    </row>
    <row r="4638" spans="1:10" x14ac:dyDescent="0.25">
      <c r="A4638" s="1">
        <v>720305</v>
      </c>
      <c r="B4638" s="1" t="s">
        <v>30</v>
      </c>
      <c r="C4638" s="2">
        <v>42388</v>
      </c>
      <c r="D4638" s="2">
        <v>42388.371527777781</v>
      </c>
      <c r="E4638" s="1" t="s">
        <v>23</v>
      </c>
      <c r="F4638" s="1" t="s">
        <v>35</v>
      </c>
      <c r="G4638" s="1">
        <v>29</v>
      </c>
      <c r="H4638" s="1" t="s">
        <v>21</v>
      </c>
      <c r="I4638" s="1" t="s">
        <v>14</v>
      </c>
      <c r="J4638" s="1" t="s">
        <v>22</v>
      </c>
    </row>
    <row r="4639" spans="1:10" x14ac:dyDescent="0.25">
      <c r="A4639" s="1">
        <v>720305</v>
      </c>
      <c r="B4639" s="1" t="s">
        <v>10</v>
      </c>
      <c r="C4639" s="2">
        <v>42387</v>
      </c>
      <c r="D4639" s="2">
        <v>42387.561111111114</v>
      </c>
      <c r="E4639" s="1" t="s">
        <v>23</v>
      </c>
      <c r="F4639" s="1" t="s">
        <v>35</v>
      </c>
      <c r="G4639" s="1">
        <v>29</v>
      </c>
      <c r="H4639" s="1" t="s">
        <v>21</v>
      </c>
      <c r="I4639" s="1" t="s">
        <v>18</v>
      </c>
      <c r="J4639" s="1" t="s">
        <v>22</v>
      </c>
    </row>
    <row r="4640" spans="1:10" x14ac:dyDescent="0.25">
      <c r="A4640" s="1">
        <v>940555</v>
      </c>
      <c r="B4640" s="1" t="s">
        <v>29</v>
      </c>
      <c r="C4640" s="2">
        <v>42459</v>
      </c>
      <c r="D4640" s="2">
        <v>42459.443749999999</v>
      </c>
      <c r="E4640" s="1" t="s">
        <v>11</v>
      </c>
      <c r="F4640" s="1" t="s">
        <v>20</v>
      </c>
      <c r="G4640" s="1">
        <v>25</v>
      </c>
      <c r="H4640" s="1" t="s">
        <v>43</v>
      </c>
      <c r="I4640" s="1" t="s">
        <v>14</v>
      </c>
      <c r="J4640" s="1" t="s">
        <v>22</v>
      </c>
    </row>
    <row r="4641" spans="1:10" x14ac:dyDescent="0.25">
      <c r="A4641" s="1">
        <v>621521</v>
      </c>
      <c r="B4641" s="1" t="s">
        <v>10</v>
      </c>
      <c r="C4641" s="2">
        <v>42381</v>
      </c>
      <c r="D4641" s="2">
        <v>42381.588194444441</v>
      </c>
      <c r="E4641" s="1" t="s">
        <v>11</v>
      </c>
      <c r="F4641" s="1" t="s">
        <v>35</v>
      </c>
      <c r="G4641" s="1">
        <v>25</v>
      </c>
      <c r="H4641" s="1" t="s">
        <v>21</v>
      </c>
      <c r="I4641" s="1" t="s">
        <v>44</v>
      </c>
      <c r="J4641" s="1" t="s">
        <v>22</v>
      </c>
    </row>
    <row r="4642" spans="1:10" x14ac:dyDescent="0.25">
      <c r="A4642" s="1">
        <v>2091343</v>
      </c>
      <c r="B4642" s="1" t="s">
        <v>30</v>
      </c>
      <c r="C4642" s="2">
        <v>42460</v>
      </c>
      <c r="D4642" s="2">
        <v>42460.371527777781</v>
      </c>
      <c r="E4642" s="1" t="s">
        <v>11</v>
      </c>
      <c r="F4642" s="1" t="s">
        <v>35</v>
      </c>
      <c r="G4642" s="1">
        <v>34</v>
      </c>
      <c r="H4642" s="1" t="s">
        <v>21</v>
      </c>
      <c r="I4642" s="1" t="s">
        <v>14</v>
      </c>
      <c r="J4642" s="1" t="s">
        <v>15</v>
      </c>
    </row>
    <row r="4643" spans="1:10" x14ac:dyDescent="0.25">
      <c r="A4643" s="1">
        <v>930950</v>
      </c>
      <c r="B4643" s="1" t="s">
        <v>36</v>
      </c>
      <c r="C4643" s="2">
        <v>42458</v>
      </c>
      <c r="D4643" s="2">
        <v>42458.438888888886</v>
      </c>
      <c r="E4643" s="1" t="s">
        <v>11</v>
      </c>
      <c r="F4643" s="1" t="s">
        <v>12</v>
      </c>
      <c r="G4643" s="1">
        <v>32</v>
      </c>
      <c r="H4643" s="1" t="s">
        <v>13</v>
      </c>
      <c r="I4643" s="1" t="s">
        <v>14</v>
      </c>
      <c r="J4643" s="1" t="s">
        <v>15</v>
      </c>
    </row>
    <row r="4644" spans="1:10" x14ac:dyDescent="0.25">
      <c r="A4644" s="1">
        <v>927311</v>
      </c>
      <c r="B4644" s="1" t="s">
        <v>41</v>
      </c>
      <c r="C4644" s="2">
        <v>42459</v>
      </c>
      <c r="D4644" s="2">
        <v>42459.379166666666</v>
      </c>
      <c r="E4644" s="1" t="s">
        <v>11</v>
      </c>
      <c r="F4644" s="1" t="s">
        <v>17</v>
      </c>
      <c r="G4644" s="1">
        <v>10</v>
      </c>
      <c r="H4644" s="1" t="s">
        <v>21</v>
      </c>
      <c r="I4644" s="1" t="s">
        <v>14</v>
      </c>
      <c r="J4644" s="1" t="s">
        <v>19</v>
      </c>
    </row>
    <row r="4645" spans="1:10" x14ac:dyDescent="0.25">
      <c r="A4645" s="1">
        <v>927311</v>
      </c>
      <c r="B4645" s="1" t="s">
        <v>16</v>
      </c>
      <c r="C4645" s="2">
        <v>42459</v>
      </c>
      <c r="D4645" s="2">
        <v>42459.249305555553</v>
      </c>
      <c r="E4645" s="1" t="s">
        <v>11</v>
      </c>
      <c r="F4645" s="1" t="s">
        <v>17</v>
      </c>
      <c r="G4645" s="1">
        <v>10</v>
      </c>
      <c r="H4645" s="1" t="s">
        <v>21</v>
      </c>
      <c r="I4645" s="1" t="s">
        <v>25</v>
      </c>
      <c r="J4645" s="1" t="s">
        <v>19</v>
      </c>
    </row>
    <row r="4646" spans="1:10" x14ac:dyDescent="0.25">
      <c r="A4646" s="1">
        <v>877297</v>
      </c>
      <c r="B4646" s="1" t="s">
        <v>33</v>
      </c>
      <c r="C4646" s="2">
        <v>42453</v>
      </c>
      <c r="D4646" s="2">
        <v>42453.622916666667</v>
      </c>
      <c r="E4646" s="1" t="s">
        <v>11</v>
      </c>
      <c r="F4646" s="1" t="s">
        <v>20</v>
      </c>
      <c r="G4646" s="1">
        <v>28</v>
      </c>
      <c r="H4646" s="1" t="s">
        <v>21</v>
      </c>
      <c r="I4646" s="1" t="s">
        <v>44</v>
      </c>
      <c r="J4646" s="1" t="s">
        <v>22</v>
      </c>
    </row>
    <row r="4647" spans="1:10" x14ac:dyDescent="0.25">
      <c r="A4647" s="1">
        <v>804350</v>
      </c>
      <c r="B4647" s="1" t="s">
        <v>10</v>
      </c>
      <c r="C4647" s="2">
        <v>42420</v>
      </c>
      <c r="D4647" s="2">
        <v>42420.319444444445</v>
      </c>
      <c r="E4647" s="1" t="s">
        <v>23</v>
      </c>
      <c r="F4647" s="1" t="s">
        <v>12</v>
      </c>
      <c r="G4647" s="1">
        <v>28</v>
      </c>
      <c r="H4647" s="1" t="s">
        <v>13</v>
      </c>
      <c r="I4647" s="1" t="s">
        <v>14</v>
      </c>
      <c r="J4647" s="1" t="s">
        <v>22</v>
      </c>
    </row>
    <row r="4648" spans="1:10" x14ac:dyDescent="0.25">
      <c r="A4648" s="1">
        <v>804350</v>
      </c>
      <c r="B4648" s="1" t="s">
        <v>29</v>
      </c>
      <c r="C4648" s="2">
        <v>42383</v>
      </c>
      <c r="D4648" s="2">
        <v>42383.487500000003</v>
      </c>
      <c r="E4648" s="1" t="s">
        <v>23</v>
      </c>
      <c r="F4648" s="1" t="s">
        <v>12</v>
      </c>
      <c r="G4648" s="1">
        <v>28</v>
      </c>
      <c r="H4648" s="1" t="s">
        <v>13</v>
      </c>
      <c r="I4648" s="1" t="s">
        <v>18</v>
      </c>
      <c r="J4648" s="1" t="s">
        <v>22</v>
      </c>
    </row>
    <row r="4649" spans="1:10" x14ac:dyDescent="0.25">
      <c r="A4649" s="1">
        <v>804350</v>
      </c>
      <c r="B4649" s="1" t="s">
        <v>37</v>
      </c>
      <c r="C4649" s="2">
        <v>42433</v>
      </c>
      <c r="D4649" s="2">
        <v>42433.479166666664</v>
      </c>
      <c r="E4649" s="1" t="s">
        <v>23</v>
      </c>
      <c r="F4649" s="1" t="s">
        <v>12</v>
      </c>
      <c r="G4649" s="1">
        <v>28</v>
      </c>
      <c r="H4649" s="1" t="s">
        <v>13</v>
      </c>
      <c r="I4649" s="1" t="s">
        <v>18</v>
      </c>
      <c r="J4649" s="1" t="s">
        <v>22</v>
      </c>
    </row>
    <row r="4650" spans="1:10" x14ac:dyDescent="0.25">
      <c r="A4650" s="1">
        <v>804350</v>
      </c>
      <c r="B4650" s="1" t="s">
        <v>37</v>
      </c>
      <c r="C4650" s="2">
        <v>42448</v>
      </c>
      <c r="D4650" s="2">
        <v>42448.211805555555</v>
      </c>
      <c r="E4650" s="1" t="s">
        <v>23</v>
      </c>
      <c r="F4650" s="1" t="s">
        <v>12</v>
      </c>
      <c r="G4650" s="1">
        <v>28</v>
      </c>
      <c r="H4650" s="1" t="s">
        <v>13</v>
      </c>
      <c r="I4650" s="1" t="s">
        <v>25</v>
      </c>
      <c r="J4650" s="1" t="s">
        <v>22</v>
      </c>
    </row>
    <row r="4651" spans="1:10" x14ac:dyDescent="0.25">
      <c r="A4651" s="1">
        <v>802821</v>
      </c>
      <c r="B4651" s="1" t="s">
        <v>31</v>
      </c>
      <c r="C4651" s="2">
        <v>42421</v>
      </c>
      <c r="D4651" s="2">
        <v>42421.392361111109</v>
      </c>
      <c r="E4651" s="1" t="s">
        <v>11</v>
      </c>
      <c r="F4651" s="1" t="s">
        <v>12</v>
      </c>
      <c r="G4651" s="1">
        <v>26</v>
      </c>
      <c r="H4651" s="1" t="s">
        <v>13</v>
      </c>
      <c r="I4651" s="1" t="s">
        <v>14</v>
      </c>
      <c r="J4651" s="1" t="s">
        <v>22</v>
      </c>
    </row>
    <row r="4652" spans="1:10" x14ac:dyDescent="0.25">
      <c r="A4652" s="1">
        <v>802821</v>
      </c>
      <c r="B4652" s="1" t="s">
        <v>30</v>
      </c>
      <c r="C4652" s="2">
        <v>42421</v>
      </c>
      <c r="D4652" s="2">
        <v>42421.258333333331</v>
      </c>
      <c r="E4652" s="1" t="s">
        <v>11</v>
      </c>
      <c r="F4652" s="1" t="s">
        <v>12</v>
      </c>
      <c r="G4652" s="1">
        <v>26</v>
      </c>
      <c r="H4652" s="1" t="s">
        <v>13</v>
      </c>
      <c r="I4652" s="1" t="s">
        <v>25</v>
      </c>
      <c r="J4652" s="1" t="s">
        <v>22</v>
      </c>
    </row>
    <row r="4653" spans="1:10" x14ac:dyDescent="0.25">
      <c r="A4653" s="1">
        <v>809813</v>
      </c>
      <c r="B4653" s="1" t="s">
        <v>33</v>
      </c>
      <c r="C4653" s="2">
        <v>42416</v>
      </c>
      <c r="D4653" s="2">
        <v>42416.481249999997</v>
      </c>
      <c r="E4653" s="1" t="s">
        <v>11</v>
      </c>
      <c r="F4653" s="1" t="s">
        <v>35</v>
      </c>
      <c r="G4653" s="1">
        <v>35</v>
      </c>
      <c r="H4653" s="1" t="s">
        <v>13</v>
      </c>
      <c r="I4653" s="1" t="s">
        <v>18</v>
      </c>
      <c r="J4653" s="1" t="s">
        <v>15</v>
      </c>
    </row>
    <row r="4654" spans="1:10" x14ac:dyDescent="0.25">
      <c r="A4654" s="1">
        <v>832641</v>
      </c>
      <c r="B4654" s="1" t="s">
        <v>38</v>
      </c>
      <c r="C4654" s="2">
        <v>42430</v>
      </c>
      <c r="D4654" s="2">
        <v>42430.425000000003</v>
      </c>
      <c r="E4654" s="1" t="s">
        <v>11</v>
      </c>
      <c r="F4654" s="1" t="s">
        <v>35</v>
      </c>
      <c r="G4654" s="1">
        <v>30</v>
      </c>
      <c r="H4654" s="1" t="s">
        <v>13</v>
      </c>
      <c r="I4654" s="1" t="s">
        <v>14</v>
      </c>
      <c r="J4654" s="1" t="s">
        <v>22</v>
      </c>
    </row>
    <row r="4655" spans="1:10" x14ac:dyDescent="0.25">
      <c r="A4655" s="1">
        <v>821402</v>
      </c>
      <c r="B4655" s="1" t="s">
        <v>10</v>
      </c>
      <c r="C4655" s="2">
        <v>42427</v>
      </c>
      <c r="D4655" s="2">
        <v>42427.206944444442</v>
      </c>
      <c r="E4655" s="1" t="s">
        <v>11</v>
      </c>
      <c r="F4655" s="1" t="s">
        <v>35</v>
      </c>
      <c r="G4655" s="1">
        <v>24</v>
      </c>
      <c r="H4655" s="1" t="s">
        <v>21</v>
      </c>
      <c r="I4655" s="1" t="s">
        <v>25</v>
      </c>
      <c r="J4655" s="1" t="s">
        <v>22</v>
      </c>
    </row>
    <row r="4656" spans="1:10" x14ac:dyDescent="0.25">
      <c r="A4656" s="1">
        <v>778959</v>
      </c>
      <c r="B4656" s="1" t="s">
        <v>40</v>
      </c>
      <c r="C4656" s="2">
        <v>42460</v>
      </c>
      <c r="D4656" s="2">
        <v>42460.218055555553</v>
      </c>
      <c r="E4656" s="1" t="s">
        <v>11</v>
      </c>
      <c r="F4656" s="1" t="s">
        <v>35</v>
      </c>
      <c r="G4656" s="1">
        <v>20</v>
      </c>
      <c r="H4656" s="1" t="s">
        <v>21</v>
      </c>
      <c r="I4656" s="1" t="s">
        <v>25</v>
      </c>
      <c r="J4656" s="1" t="s">
        <v>22</v>
      </c>
    </row>
    <row r="4657" spans="1:10" x14ac:dyDescent="0.25">
      <c r="A4657" s="1">
        <v>778959</v>
      </c>
      <c r="B4657" s="1" t="s">
        <v>31</v>
      </c>
      <c r="C4657" s="2">
        <v>42460</v>
      </c>
      <c r="D4657" s="2">
        <v>42460.498611111114</v>
      </c>
      <c r="E4657" s="1" t="s">
        <v>11</v>
      </c>
      <c r="F4657" s="1" t="s">
        <v>35</v>
      </c>
      <c r="G4657" s="1">
        <v>20</v>
      </c>
      <c r="H4657" s="1" t="s">
        <v>21</v>
      </c>
      <c r="I4657" s="1" t="s">
        <v>18</v>
      </c>
      <c r="J4657" s="1" t="s">
        <v>22</v>
      </c>
    </row>
    <row r="4658" spans="1:10" x14ac:dyDescent="0.25">
      <c r="A4658" s="1">
        <v>778959</v>
      </c>
      <c r="B4658" s="1" t="s">
        <v>10</v>
      </c>
      <c r="C4658" s="2">
        <v>42460</v>
      </c>
      <c r="D4658" s="2">
        <v>42460.152083333334</v>
      </c>
      <c r="E4658" s="1" t="s">
        <v>11</v>
      </c>
      <c r="F4658" s="1" t="s">
        <v>35</v>
      </c>
      <c r="G4658" s="1">
        <v>20</v>
      </c>
      <c r="H4658" s="1" t="s">
        <v>21</v>
      </c>
      <c r="I4658" s="1" t="s">
        <v>25</v>
      </c>
      <c r="J4658" s="1" t="s">
        <v>22</v>
      </c>
    </row>
    <row r="4659" spans="1:10" x14ac:dyDescent="0.25">
      <c r="A4659" s="1">
        <v>778959</v>
      </c>
      <c r="B4659" s="1" t="s">
        <v>10</v>
      </c>
      <c r="C4659" s="2">
        <v>42460</v>
      </c>
      <c r="D4659" s="2">
        <v>42460.20208333333</v>
      </c>
      <c r="E4659" s="1" t="s">
        <v>11</v>
      </c>
      <c r="F4659" s="1" t="s">
        <v>35</v>
      </c>
      <c r="G4659" s="1">
        <v>20</v>
      </c>
      <c r="H4659" s="1" t="s">
        <v>21</v>
      </c>
      <c r="I4659" s="1" t="s">
        <v>25</v>
      </c>
      <c r="J4659" s="1" t="s">
        <v>22</v>
      </c>
    </row>
    <row r="4660" spans="1:10" x14ac:dyDescent="0.25">
      <c r="A4660" s="1">
        <v>778959</v>
      </c>
      <c r="B4660" s="1" t="s">
        <v>48</v>
      </c>
      <c r="C4660" s="2">
        <v>42459</v>
      </c>
      <c r="D4660" s="2">
        <v>42459.525000000001</v>
      </c>
      <c r="E4660" s="1" t="s">
        <v>11</v>
      </c>
      <c r="F4660" s="1" t="s">
        <v>35</v>
      </c>
      <c r="G4660" s="1">
        <v>20</v>
      </c>
      <c r="H4660" s="1" t="s">
        <v>21</v>
      </c>
      <c r="I4660" s="1" t="s">
        <v>18</v>
      </c>
      <c r="J4660" s="1" t="s">
        <v>22</v>
      </c>
    </row>
    <row r="4661" spans="1:10" x14ac:dyDescent="0.25">
      <c r="A4661" s="1">
        <v>2369849</v>
      </c>
      <c r="B4661" s="1" t="s">
        <v>31</v>
      </c>
      <c r="C4661" s="2">
        <v>42425</v>
      </c>
      <c r="D4661" s="2">
        <v>42425.544444444444</v>
      </c>
      <c r="E4661" s="1" t="s">
        <v>23</v>
      </c>
      <c r="F4661" s="1" t="s">
        <v>35</v>
      </c>
      <c r="G4661" s="1">
        <v>39</v>
      </c>
      <c r="H4661" s="1" t="s">
        <v>52</v>
      </c>
      <c r="I4661" s="1" t="s">
        <v>18</v>
      </c>
      <c r="J4661" s="1" t="s">
        <v>15</v>
      </c>
    </row>
    <row r="4662" spans="1:10" x14ac:dyDescent="0.25">
      <c r="A4662" s="1">
        <v>2369849</v>
      </c>
      <c r="B4662" s="1" t="s">
        <v>30</v>
      </c>
      <c r="C4662" s="2">
        <v>42448</v>
      </c>
      <c r="D4662" s="2">
        <v>42448.129861111112</v>
      </c>
      <c r="E4662" s="1" t="s">
        <v>23</v>
      </c>
      <c r="F4662" s="1" t="s">
        <v>35</v>
      </c>
      <c r="G4662" s="1">
        <v>39</v>
      </c>
      <c r="H4662" s="1" t="s">
        <v>52</v>
      </c>
      <c r="I4662" s="1" t="s">
        <v>25</v>
      </c>
      <c r="J4662" s="1" t="s">
        <v>15</v>
      </c>
    </row>
    <row r="4663" spans="1:10" x14ac:dyDescent="0.25">
      <c r="A4663" s="1">
        <v>2369849</v>
      </c>
      <c r="B4663" s="1" t="s">
        <v>31</v>
      </c>
      <c r="C4663" s="2">
        <v>42448</v>
      </c>
      <c r="D4663" s="2">
        <v>42448.234722222223</v>
      </c>
      <c r="E4663" s="1" t="s">
        <v>23</v>
      </c>
      <c r="F4663" s="1" t="s">
        <v>35</v>
      </c>
      <c r="G4663" s="1">
        <v>39</v>
      </c>
      <c r="H4663" s="1" t="s">
        <v>52</v>
      </c>
      <c r="I4663" s="1" t="s">
        <v>25</v>
      </c>
      <c r="J4663" s="1" t="s">
        <v>15</v>
      </c>
    </row>
    <row r="4664" spans="1:10" x14ac:dyDescent="0.25">
      <c r="A4664" s="1">
        <v>2369849</v>
      </c>
      <c r="B4664" s="1" t="s">
        <v>30</v>
      </c>
      <c r="C4664" s="2">
        <v>42406</v>
      </c>
      <c r="D4664" s="2">
        <v>42406.158333333333</v>
      </c>
      <c r="E4664" s="1" t="s">
        <v>23</v>
      </c>
      <c r="F4664" s="1" t="s">
        <v>35</v>
      </c>
      <c r="G4664" s="1">
        <v>39</v>
      </c>
      <c r="H4664" s="1" t="s">
        <v>52</v>
      </c>
      <c r="I4664" s="1" t="s">
        <v>25</v>
      </c>
      <c r="J4664" s="1" t="s">
        <v>15</v>
      </c>
    </row>
    <row r="4665" spans="1:10" x14ac:dyDescent="0.25">
      <c r="A4665" s="1">
        <v>2369849</v>
      </c>
      <c r="B4665" s="1" t="s">
        <v>31</v>
      </c>
      <c r="C4665" s="2">
        <v>42458</v>
      </c>
      <c r="D4665" s="2">
        <v>42458.501388888886</v>
      </c>
      <c r="E4665" s="1" t="s">
        <v>23</v>
      </c>
      <c r="F4665" s="1" t="s">
        <v>35</v>
      </c>
      <c r="G4665" s="1">
        <v>39</v>
      </c>
      <c r="H4665" s="1" t="s">
        <v>52</v>
      </c>
      <c r="I4665" s="1" t="s">
        <v>18</v>
      </c>
      <c r="J4665" s="1" t="s">
        <v>15</v>
      </c>
    </row>
    <row r="4666" spans="1:10" x14ac:dyDescent="0.25">
      <c r="A4666" s="1">
        <v>902099</v>
      </c>
      <c r="B4666" s="1" t="s">
        <v>16</v>
      </c>
      <c r="C4666" s="2">
        <v>42454</v>
      </c>
      <c r="D4666" s="2">
        <v>42454.177083333336</v>
      </c>
      <c r="E4666" s="1" t="s">
        <v>11</v>
      </c>
      <c r="F4666" s="1" t="s">
        <v>24</v>
      </c>
      <c r="G4666" s="1">
        <v>56</v>
      </c>
      <c r="H4666" s="1" t="s">
        <v>21</v>
      </c>
      <c r="I4666" s="1" t="s">
        <v>25</v>
      </c>
      <c r="J4666" s="1" t="s">
        <v>26</v>
      </c>
    </row>
    <row r="4667" spans="1:10" x14ac:dyDescent="0.25">
      <c r="A4667" s="1">
        <v>808402</v>
      </c>
      <c r="B4667" s="1" t="s">
        <v>30</v>
      </c>
      <c r="C4667" s="2">
        <v>42433</v>
      </c>
      <c r="D4667" s="2">
        <v>42433.498611111114</v>
      </c>
      <c r="E4667" s="1" t="s">
        <v>17</v>
      </c>
      <c r="F4667" s="1" t="s">
        <v>17</v>
      </c>
      <c r="G4667" s="1">
        <v>0</v>
      </c>
      <c r="H4667" s="1" t="s">
        <v>17</v>
      </c>
      <c r="I4667" s="1" t="s">
        <v>18</v>
      </c>
      <c r="J4667" s="1" t="s">
        <v>19</v>
      </c>
    </row>
    <row r="4668" spans="1:10" x14ac:dyDescent="0.25">
      <c r="A4668" s="1">
        <v>808402</v>
      </c>
      <c r="B4668" s="1" t="s">
        <v>33</v>
      </c>
      <c r="C4668" s="2">
        <v>42427</v>
      </c>
      <c r="D4668" s="2">
        <v>42427.165277777778</v>
      </c>
      <c r="E4668" s="1" t="s">
        <v>17</v>
      </c>
      <c r="F4668" s="1" t="s">
        <v>17</v>
      </c>
      <c r="G4668" s="1">
        <v>0</v>
      </c>
      <c r="H4668" s="1" t="s">
        <v>17</v>
      </c>
      <c r="I4668" s="1" t="s">
        <v>25</v>
      </c>
      <c r="J4668" s="1" t="s">
        <v>19</v>
      </c>
    </row>
    <row r="4669" spans="1:10" x14ac:dyDescent="0.25">
      <c r="A4669" s="1">
        <v>808402</v>
      </c>
      <c r="B4669" s="1" t="s">
        <v>10</v>
      </c>
      <c r="C4669" s="2">
        <v>42428</v>
      </c>
      <c r="D4669" s="2">
        <v>42428.259027777778</v>
      </c>
      <c r="E4669" s="1" t="s">
        <v>17</v>
      </c>
      <c r="F4669" s="1" t="s">
        <v>17</v>
      </c>
      <c r="G4669" s="1">
        <v>0</v>
      </c>
      <c r="H4669" s="1" t="s">
        <v>17</v>
      </c>
      <c r="I4669" s="1" t="s">
        <v>25</v>
      </c>
      <c r="J4669" s="1" t="s">
        <v>19</v>
      </c>
    </row>
    <row r="4670" spans="1:10" x14ac:dyDescent="0.25">
      <c r="A4670" s="1">
        <v>920007</v>
      </c>
      <c r="B4670" s="1" t="s">
        <v>16</v>
      </c>
      <c r="C4670" s="2">
        <v>42457</v>
      </c>
      <c r="D4670" s="2">
        <v>42457.440972222219</v>
      </c>
      <c r="E4670" s="1" t="s">
        <v>11</v>
      </c>
      <c r="F4670" s="1" t="s">
        <v>35</v>
      </c>
      <c r="G4670" s="1">
        <v>29</v>
      </c>
      <c r="H4670" s="1" t="s">
        <v>34</v>
      </c>
      <c r="I4670" s="1" t="s">
        <v>14</v>
      </c>
      <c r="J4670" s="1" t="s">
        <v>22</v>
      </c>
    </row>
    <row r="4671" spans="1:10" x14ac:dyDescent="0.25">
      <c r="A4671" s="1">
        <v>920007</v>
      </c>
      <c r="B4671" s="1" t="s">
        <v>30</v>
      </c>
      <c r="C4671" s="2">
        <v>42457</v>
      </c>
      <c r="D4671" s="2">
        <v>42457.443749999999</v>
      </c>
      <c r="E4671" s="1" t="s">
        <v>11</v>
      </c>
      <c r="F4671" s="1" t="s">
        <v>35</v>
      </c>
      <c r="G4671" s="1">
        <v>29</v>
      </c>
      <c r="H4671" s="1" t="s">
        <v>34</v>
      </c>
      <c r="I4671" s="1" t="s">
        <v>14</v>
      </c>
      <c r="J4671" s="1" t="s">
        <v>22</v>
      </c>
    </row>
    <row r="4672" spans="1:10" x14ac:dyDescent="0.25">
      <c r="A4672" s="1">
        <v>920007</v>
      </c>
      <c r="B4672" s="1" t="s">
        <v>30</v>
      </c>
      <c r="C4672" s="2">
        <v>42454</v>
      </c>
      <c r="D4672" s="2">
        <v>42454.430555555555</v>
      </c>
      <c r="E4672" s="1" t="s">
        <v>11</v>
      </c>
      <c r="F4672" s="1" t="s">
        <v>35</v>
      </c>
      <c r="G4672" s="1">
        <v>29</v>
      </c>
      <c r="H4672" s="1" t="s">
        <v>34</v>
      </c>
      <c r="I4672" s="1" t="s">
        <v>14</v>
      </c>
      <c r="J4672" s="1" t="s">
        <v>22</v>
      </c>
    </row>
    <row r="4673" spans="1:10" x14ac:dyDescent="0.25">
      <c r="A4673" s="1">
        <v>104516</v>
      </c>
      <c r="B4673" s="1" t="s">
        <v>41</v>
      </c>
      <c r="C4673" s="2">
        <v>42455</v>
      </c>
      <c r="D4673" s="2">
        <v>42455.324999999997</v>
      </c>
      <c r="E4673" s="1" t="s">
        <v>17</v>
      </c>
      <c r="F4673" s="1" t="s">
        <v>17</v>
      </c>
      <c r="G4673" s="1">
        <v>0</v>
      </c>
      <c r="H4673" s="1" t="s">
        <v>17</v>
      </c>
      <c r="I4673" s="1" t="s">
        <v>14</v>
      </c>
      <c r="J4673" s="1" t="s">
        <v>19</v>
      </c>
    </row>
    <row r="4674" spans="1:10" x14ac:dyDescent="0.25">
      <c r="A4674" s="1">
        <v>221281</v>
      </c>
      <c r="B4674" s="1" t="s">
        <v>47</v>
      </c>
      <c r="C4674" s="2">
        <v>42398</v>
      </c>
      <c r="D4674" s="2">
        <v>42398.299305555556</v>
      </c>
      <c r="E4674" s="1" t="s">
        <v>17</v>
      </c>
      <c r="F4674" s="1" t="s">
        <v>17</v>
      </c>
      <c r="G4674" s="1">
        <v>0</v>
      </c>
      <c r="H4674" s="1" t="s">
        <v>17</v>
      </c>
      <c r="I4674" s="1" t="s">
        <v>14</v>
      </c>
      <c r="J4674" s="1" t="s">
        <v>19</v>
      </c>
    </row>
    <row r="4675" spans="1:10" x14ac:dyDescent="0.25">
      <c r="A4675" s="1">
        <v>221281</v>
      </c>
      <c r="B4675" s="1" t="s">
        <v>10</v>
      </c>
      <c r="C4675" s="2">
        <v>42396</v>
      </c>
      <c r="D4675" s="2">
        <v>42396.539583333331</v>
      </c>
      <c r="E4675" s="1" t="s">
        <v>17</v>
      </c>
      <c r="F4675" s="1" t="s">
        <v>17</v>
      </c>
      <c r="G4675" s="1">
        <v>0</v>
      </c>
      <c r="H4675" s="1" t="s">
        <v>17</v>
      </c>
      <c r="I4675" s="1" t="s">
        <v>18</v>
      </c>
      <c r="J4675" s="1" t="s">
        <v>19</v>
      </c>
    </row>
    <row r="4676" spans="1:10" x14ac:dyDescent="0.25">
      <c r="A4676" s="1">
        <v>831231</v>
      </c>
      <c r="B4676" s="1" t="s">
        <v>33</v>
      </c>
      <c r="C4676" s="2">
        <v>42442</v>
      </c>
      <c r="D4676" s="2">
        <v>42442.175000000003</v>
      </c>
      <c r="E4676" s="1" t="s">
        <v>11</v>
      </c>
      <c r="F4676" s="1" t="s">
        <v>35</v>
      </c>
      <c r="G4676" s="1">
        <v>33</v>
      </c>
      <c r="H4676" s="1" t="s">
        <v>34</v>
      </c>
      <c r="I4676" s="1" t="s">
        <v>25</v>
      </c>
      <c r="J4676" s="1" t="s">
        <v>15</v>
      </c>
    </row>
    <row r="4677" spans="1:10" x14ac:dyDescent="0.25">
      <c r="A4677" s="1">
        <v>831231</v>
      </c>
      <c r="B4677" s="1" t="s">
        <v>40</v>
      </c>
      <c r="C4677" s="2">
        <v>42435</v>
      </c>
      <c r="D4677" s="2">
        <v>42435.35</v>
      </c>
      <c r="E4677" s="1" t="s">
        <v>11</v>
      </c>
      <c r="F4677" s="1" t="s">
        <v>35</v>
      </c>
      <c r="G4677" s="1">
        <v>33</v>
      </c>
      <c r="H4677" s="1" t="s">
        <v>34</v>
      </c>
      <c r="I4677" s="1" t="s">
        <v>14</v>
      </c>
      <c r="J4677" s="1" t="s">
        <v>15</v>
      </c>
    </row>
    <row r="4678" spans="1:10" x14ac:dyDescent="0.25">
      <c r="A4678" s="1">
        <v>930955</v>
      </c>
      <c r="B4678" s="1" t="s">
        <v>41</v>
      </c>
      <c r="C4678" s="2">
        <v>42460</v>
      </c>
      <c r="D4678" s="2">
        <v>42460.331944444442</v>
      </c>
      <c r="E4678" s="1" t="s">
        <v>11</v>
      </c>
      <c r="F4678" s="1" t="s">
        <v>35</v>
      </c>
      <c r="G4678" s="1">
        <v>36</v>
      </c>
      <c r="H4678" s="1" t="s">
        <v>21</v>
      </c>
      <c r="I4678" s="1" t="s">
        <v>14</v>
      </c>
      <c r="J4678" s="1" t="s">
        <v>15</v>
      </c>
    </row>
    <row r="4679" spans="1:10" x14ac:dyDescent="0.25">
      <c r="A4679" s="1">
        <v>930955</v>
      </c>
      <c r="B4679" s="1" t="s">
        <v>29</v>
      </c>
      <c r="C4679" s="2">
        <v>42458</v>
      </c>
      <c r="D4679" s="2">
        <v>42458.326388888891</v>
      </c>
      <c r="E4679" s="1" t="s">
        <v>11</v>
      </c>
      <c r="F4679" s="1" t="s">
        <v>35</v>
      </c>
      <c r="G4679" s="1">
        <v>36</v>
      </c>
      <c r="H4679" s="1" t="s">
        <v>21</v>
      </c>
      <c r="I4679" s="1" t="s">
        <v>14</v>
      </c>
      <c r="J4679" s="1" t="s">
        <v>15</v>
      </c>
    </row>
    <row r="4680" spans="1:10" x14ac:dyDescent="0.25">
      <c r="A4680" s="1">
        <v>809817</v>
      </c>
      <c r="B4680" s="1" t="s">
        <v>10</v>
      </c>
      <c r="C4680" s="2">
        <v>42419</v>
      </c>
      <c r="D4680" s="2">
        <v>42419.554166666669</v>
      </c>
      <c r="E4680" s="1" t="s">
        <v>11</v>
      </c>
      <c r="F4680" s="1" t="s">
        <v>35</v>
      </c>
      <c r="G4680" s="1">
        <v>27</v>
      </c>
      <c r="H4680" s="1" t="s">
        <v>13</v>
      </c>
      <c r="I4680" s="1" t="s">
        <v>18</v>
      </c>
      <c r="J4680" s="1" t="s">
        <v>22</v>
      </c>
    </row>
    <row r="4681" spans="1:10" x14ac:dyDescent="0.25">
      <c r="A4681" s="1">
        <v>809817</v>
      </c>
      <c r="B4681" s="1" t="s">
        <v>10</v>
      </c>
      <c r="C4681" s="2">
        <v>42420</v>
      </c>
      <c r="D4681" s="2">
        <v>42420.428472222222</v>
      </c>
      <c r="E4681" s="1" t="s">
        <v>11</v>
      </c>
      <c r="F4681" s="1" t="s">
        <v>35</v>
      </c>
      <c r="G4681" s="1">
        <v>27</v>
      </c>
      <c r="H4681" s="1" t="s">
        <v>13</v>
      </c>
      <c r="I4681" s="1" t="s">
        <v>14</v>
      </c>
      <c r="J4681" s="1" t="s">
        <v>22</v>
      </c>
    </row>
    <row r="4682" spans="1:10" x14ac:dyDescent="0.25">
      <c r="A4682" s="1">
        <v>809817</v>
      </c>
      <c r="B4682" s="1" t="s">
        <v>45</v>
      </c>
      <c r="C4682" s="2">
        <v>42419</v>
      </c>
      <c r="D4682" s="2">
        <v>42419.253472222219</v>
      </c>
      <c r="E4682" s="1" t="s">
        <v>11</v>
      </c>
      <c r="F4682" s="1" t="s">
        <v>35</v>
      </c>
      <c r="G4682" s="1">
        <v>27</v>
      </c>
      <c r="H4682" s="1" t="s">
        <v>13</v>
      </c>
      <c r="I4682" s="1" t="s">
        <v>25</v>
      </c>
      <c r="J4682" s="1" t="s">
        <v>22</v>
      </c>
    </row>
    <row r="4683" spans="1:10" x14ac:dyDescent="0.25">
      <c r="A4683" s="1">
        <v>809817</v>
      </c>
      <c r="B4683" s="1" t="s">
        <v>37</v>
      </c>
      <c r="C4683" s="2">
        <v>42421</v>
      </c>
      <c r="D4683" s="2">
        <v>42421.224305555559</v>
      </c>
      <c r="E4683" s="1" t="s">
        <v>11</v>
      </c>
      <c r="F4683" s="1" t="s">
        <v>35</v>
      </c>
      <c r="G4683" s="1">
        <v>27</v>
      </c>
      <c r="H4683" s="1" t="s">
        <v>13</v>
      </c>
      <c r="I4683" s="1" t="s">
        <v>25</v>
      </c>
      <c r="J4683" s="1" t="s">
        <v>22</v>
      </c>
    </row>
    <row r="4684" spans="1:10" x14ac:dyDescent="0.25">
      <c r="A4684" s="1">
        <v>2427141</v>
      </c>
      <c r="B4684" s="1" t="s">
        <v>30</v>
      </c>
      <c r="C4684" s="2">
        <v>42383</v>
      </c>
      <c r="D4684" s="2">
        <v>42383.336111111108</v>
      </c>
      <c r="E4684" s="1" t="s">
        <v>11</v>
      </c>
      <c r="F4684" s="1" t="s">
        <v>35</v>
      </c>
      <c r="G4684" s="1">
        <v>33</v>
      </c>
      <c r="H4684" s="1" t="s">
        <v>28</v>
      </c>
      <c r="I4684" s="1" t="s">
        <v>14</v>
      </c>
      <c r="J4684" s="1" t="s">
        <v>15</v>
      </c>
    </row>
    <row r="4685" spans="1:10" x14ac:dyDescent="0.25">
      <c r="A4685" s="1">
        <v>2427141</v>
      </c>
      <c r="B4685" s="1" t="s">
        <v>30</v>
      </c>
      <c r="C4685" s="2">
        <v>42448</v>
      </c>
      <c r="D4685" s="2">
        <v>42448.5</v>
      </c>
      <c r="E4685" s="1" t="s">
        <v>11</v>
      </c>
      <c r="F4685" s="1" t="s">
        <v>35</v>
      </c>
      <c r="G4685" s="1">
        <v>33</v>
      </c>
      <c r="H4685" s="1" t="s">
        <v>28</v>
      </c>
      <c r="I4685" s="1" t="s">
        <v>18</v>
      </c>
      <c r="J4685" s="1" t="s">
        <v>15</v>
      </c>
    </row>
    <row r="4686" spans="1:10" x14ac:dyDescent="0.25">
      <c r="A4686" s="1">
        <v>772614</v>
      </c>
      <c r="B4686" s="1" t="s">
        <v>29</v>
      </c>
      <c r="C4686" s="2">
        <v>42391</v>
      </c>
      <c r="D4686" s="2">
        <v>42391.369444444441</v>
      </c>
      <c r="E4686" s="1" t="s">
        <v>11</v>
      </c>
      <c r="F4686" s="1" t="s">
        <v>17</v>
      </c>
      <c r="G4686" s="1">
        <v>24</v>
      </c>
      <c r="H4686" s="1" t="s">
        <v>46</v>
      </c>
      <c r="I4686" s="1" t="s">
        <v>14</v>
      </c>
      <c r="J4686" s="1" t="s">
        <v>22</v>
      </c>
    </row>
    <row r="4687" spans="1:10" x14ac:dyDescent="0.25">
      <c r="A4687" s="1">
        <v>772614</v>
      </c>
      <c r="B4687" s="1" t="s">
        <v>29</v>
      </c>
      <c r="C4687" s="2">
        <v>42391</v>
      </c>
      <c r="D4687" s="2">
        <v>42391.320833333331</v>
      </c>
      <c r="E4687" s="1" t="s">
        <v>11</v>
      </c>
      <c r="F4687" s="1" t="s">
        <v>17</v>
      </c>
      <c r="G4687" s="1">
        <v>24</v>
      </c>
      <c r="H4687" s="1" t="s">
        <v>46</v>
      </c>
      <c r="I4687" s="1" t="s">
        <v>14</v>
      </c>
      <c r="J4687" s="1" t="s">
        <v>22</v>
      </c>
    </row>
    <row r="4688" spans="1:10" x14ac:dyDescent="0.25">
      <c r="A4688" s="1">
        <v>772614</v>
      </c>
      <c r="B4688" s="1" t="s">
        <v>30</v>
      </c>
      <c r="C4688" s="2">
        <v>42385</v>
      </c>
      <c r="D4688" s="2">
        <v>42385.377083333333</v>
      </c>
      <c r="E4688" s="1" t="s">
        <v>11</v>
      </c>
      <c r="F4688" s="1" t="s">
        <v>17</v>
      </c>
      <c r="G4688" s="1">
        <v>24</v>
      </c>
      <c r="H4688" s="1" t="s">
        <v>46</v>
      </c>
      <c r="I4688" s="1" t="s">
        <v>14</v>
      </c>
      <c r="J4688" s="1" t="s">
        <v>22</v>
      </c>
    </row>
    <row r="4689" spans="1:10" x14ac:dyDescent="0.25">
      <c r="A4689" s="1">
        <v>772614</v>
      </c>
      <c r="B4689" s="1" t="s">
        <v>39</v>
      </c>
      <c r="C4689" s="2">
        <v>42391</v>
      </c>
      <c r="D4689" s="2">
        <v>42391.348611111112</v>
      </c>
      <c r="E4689" s="1" t="s">
        <v>11</v>
      </c>
      <c r="F4689" s="1" t="s">
        <v>17</v>
      </c>
      <c r="G4689" s="1">
        <v>24</v>
      </c>
      <c r="H4689" s="1" t="s">
        <v>46</v>
      </c>
      <c r="I4689" s="1" t="s">
        <v>14</v>
      </c>
      <c r="J4689" s="1" t="s">
        <v>22</v>
      </c>
    </row>
    <row r="4690" spans="1:10" x14ac:dyDescent="0.25">
      <c r="A4690" s="1">
        <v>266792</v>
      </c>
      <c r="B4690" s="1" t="s">
        <v>16</v>
      </c>
      <c r="C4690" s="2">
        <v>42444</v>
      </c>
      <c r="D4690" s="2">
        <v>42444.520138888889</v>
      </c>
      <c r="E4690" s="1" t="s">
        <v>11</v>
      </c>
      <c r="F4690" s="1" t="s">
        <v>12</v>
      </c>
      <c r="G4690" s="1">
        <v>28</v>
      </c>
      <c r="H4690" s="1" t="s">
        <v>21</v>
      </c>
      <c r="I4690" s="1" t="s">
        <v>18</v>
      </c>
      <c r="J4690" s="1" t="s">
        <v>22</v>
      </c>
    </row>
    <row r="4691" spans="1:10" x14ac:dyDescent="0.25">
      <c r="A4691" s="1">
        <v>266792</v>
      </c>
      <c r="B4691" s="1" t="s">
        <v>16</v>
      </c>
      <c r="C4691" s="2">
        <v>42432</v>
      </c>
      <c r="D4691" s="2">
        <v>42432.356944444444</v>
      </c>
      <c r="E4691" s="1" t="s">
        <v>11</v>
      </c>
      <c r="F4691" s="1" t="s">
        <v>12</v>
      </c>
      <c r="G4691" s="1">
        <v>28</v>
      </c>
      <c r="H4691" s="1" t="s">
        <v>21</v>
      </c>
      <c r="I4691" s="1" t="s">
        <v>14</v>
      </c>
      <c r="J4691" s="1" t="s">
        <v>22</v>
      </c>
    </row>
    <row r="4692" spans="1:10" x14ac:dyDescent="0.25">
      <c r="A4692" s="1">
        <v>804360</v>
      </c>
      <c r="B4692" s="1" t="s">
        <v>30</v>
      </c>
      <c r="C4692" s="2">
        <v>42417</v>
      </c>
      <c r="D4692" s="2">
        <v>42417.345833333333</v>
      </c>
      <c r="E4692" s="1" t="s">
        <v>11</v>
      </c>
      <c r="F4692" s="1" t="s">
        <v>35</v>
      </c>
      <c r="G4692" s="1">
        <v>20</v>
      </c>
      <c r="H4692" s="1" t="s">
        <v>43</v>
      </c>
      <c r="I4692" s="1" t="s">
        <v>14</v>
      </c>
      <c r="J4692" s="1" t="s">
        <v>22</v>
      </c>
    </row>
    <row r="4693" spans="1:10" x14ac:dyDescent="0.25">
      <c r="A4693" s="1">
        <v>804360</v>
      </c>
      <c r="B4693" s="1" t="s">
        <v>31</v>
      </c>
      <c r="C4693" s="2">
        <v>42417</v>
      </c>
      <c r="D4693" s="2">
        <v>42417.45416666667</v>
      </c>
      <c r="E4693" s="1" t="s">
        <v>11</v>
      </c>
      <c r="F4693" s="1" t="s">
        <v>35</v>
      </c>
      <c r="G4693" s="1">
        <v>20</v>
      </c>
      <c r="H4693" s="1" t="s">
        <v>43</v>
      </c>
      <c r="I4693" s="1" t="s">
        <v>14</v>
      </c>
      <c r="J4693" s="1" t="s">
        <v>22</v>
      </c>
    </row>
    <row r="4694" spans="1:10" x14ac:dyDescent="0.25">
      <c r="A4694" s="1">
        <v>810268</v>
      </c>
      <c r="B4694" s="1" t="s">
        <v>31</v>
      </c>
      <c r="C4694" s="2">
        <v>42413</v>
      </c>
      <c r="D4694" s="2">
        <v>42413.227083333331</v>
      </c>
      <c r="E4694" s="1" t="s">
        <v>11</v>
      </c>
      <c r="F4694" s="1" t="s">
        <v>35</v>
      </c>
      <c r="G4694" s="1">
        <v>24</v>
      </c>
      <c r="H4694" s="1" t="s">
        <v>34</v>
      </c>
      <c r="I4694" s="1" t="s">
        <v>25</v>
      </c>
      <c r="J4694" s="1" t="s">
        <v>22</v>
      </c>
    </row>
    <row r="4695" spans="1:10" x14ac:dyDescent="0.25">
      <c r="A4695" s="1">
        <v>2204331</v>
      </c>
      <c r="B4695" s="1" t="s">
        <v>36</v>
      </c>
      <c r="C4695" s="2">
        <v>42407</v>
      </c>
      <c r="D4695" s="2">
        <v>42407.482638888891</v>
      </c>
      <c r="E4695" s="1" t="s">
        <v>11</v>
      </c>
      <c r="F4695" s="1" t="s">
        <v>35</v>
      </c>
      <c r="G4695" s="1">
        <v>52</v>
      </c>
      <c r="H4695" s="1" t="s">
        <v>21</v>
      </c>
      <c r="I4695" s="1" t="s">
        <v>18</v>
      </c>
      <c r="J4695" s="1" t="s">
        <v>26</v>
      </c>
    </row>
    <row r="4696" spans="1:10" x14ac:dyDescent="0.25">
      <c r="A4696" s="1">
        <v>2204331</v>
      </c>
      <c r="B4696" s="1" t="s">
        <v>30</v>
      </c>
      <c r="C4696" s="2">
        <v>42382</v>
      </c>
      <c r="D4696" s="2">
        <v>42382.147222222222</v>
      </c>
      <c r="E4696" s="1" t="s">
        <v>11</v>
      </c>
      <c r="F4696" s="1" t="s">
        <v>35</v>
      </c>
      <c r="G4696" s="1">
        <v>52</v>
      </c>
      <c r="H4696" s="1" t="s">
        <v>21</v>
      </c>
      <c r="I4696" s="1" t="s">
        <v>25</v>
      </c>
      <c r="J4696" s="1" t="s">
        <v>26</v>
      </c>
    </row>
    <row r="4697" spans="1:10" x14ac:dyDescent="0.25">
      <c r="A4697" s="1">
        <v>2204331</v>
      </c>
      <c r="B4697" s="1" t="s">
        <v>47</v>
      </c>
      <c r="C4697" s="2">
        <v>42383</v>
      </c>
      <c r="D4697" s="2">
        <v>42383.451388888891</v>
      </c>
      <c r="E4697" s="1" t="s">
        <v>11</v>
      </c>
      <c r="F4697" s="1" t="s">
        <v>35</v>
      </c>
      <c r="G4697" s="1">
        <v>52</v>
      </c>
      <c r="H4697" s="1" t="s">
        <v>21</v>
      </c>
      <c r="I4697" s="1" t="s">
        <v>14</v>
      </c>
      <c r="J4697" s="1" t="s">
        <v>26</v>
      </c>
    </row>
    <row r="4698" spans="1:10" x14ac:dyDescent="0.25">
      <c r="A4698" s="1">
        <v>2204331</v>
      </c>
      <c r="B4698" s="1" t="s">
        <v>40</v>
      </c>
      <c r="C4698" s="2">
        <v>42396</v>
      </c>
      <c r="D4698" s="2">
        <v>42396.240972222222</v>
      </c>
      <c r="E4698" s="1" t="s">
        <v>11</v>
      </c>
      <c r="F4698" s="1" t="s">
        <v>35</v>
      </c>
      <c r="G4698" s="1">
        <v>52</v>
      </c>
      <c r="H4698" s="1" t="s">
        <v>21</v>
      </c>
      <c r="I4698" s="1" t="s">
        <v>25</v>
      </c>
      <c r="J4698" s="1" t="s">
        <v>26</v>
      </c>
    </row>
    <row r="4699" spans="1:10" x14ac:dyDescent="0.25">
      <c r="A4699" s="1">
        <v>2204331</v>
      </c>
      <c r="B4699" s="1" t="s">
        <v>37</v>
      </c>
      <c r="C4699" s="2">
        <v>42389</v>
      </c>
      <c r="D4699" s="2">
        <v>42389.594444444447</v>
      </c>
      <c r="E4699" s="1" t="s">
        <v>11</v>
      </c>
      <c r="F4699" s="1" t="s">
        <v>35</v>
      </c>
      <c r="G4699" s="1">
        <v>52</v>
      </c>
      <c r="H4699" s="1" t="s">
        <v>21</v>
      </c>
      <c r="I4699" s="1" t="s">
        <v>44</v>
      </c>
      <c r="J4699" s="1" t="s">
        <v>26</v>
      </c>
    </row>
    <row r="4700" spans="1:10" x14ac:dyDescent="0.25">
      <c r="A4700" s="1">
        <v>2204331</v>
      </c>
      <c r="B4700" s="1" t="s">
        <v>36</v>
      </c>
      <c r="C4700" s="2">
        <v>42382</v>
      </c>
      <c r="D4700" s="2">
        <v>42382.54583333333</v>
      </c>
      <c r="E4700" s="1" t="s">
        <v>11</v>
      </c>
      <c r="F4700" s="1" t="s">
        <v>35</v>
      </c>
      <c r="G4700" s="1">
        <v>52</v>
      </c>
      <c r="H4700" s="1" t="s">
        <v>21</v>
      </c>
      <c r="I4700" s="1" t="s">
        <v>18</v>
      </c>
      <c r="J4700" s="1" t="s">
        <v>26</v>
      </c>
    </row>
    <row r="4701" spans="1:10" x14ac:dyDescent="0.25">
      <c r="A4701" s="1">
        <v>2204331</v>
      </c>
      <c r="B4701" s="1" t="s">
        <v>40</v>
      </c>
      <c r="C4701" s="2">
        <v>42423</v>
      </c>
      <c r="D4701" s="2">
        <v>42423.328472222223</v>
      </c>
      <c r="E4701" s="1" t="s">
        <v>11</v>
      </c>
      <c r="F4701" s="1" t="s">
        <v>35</v>
      </c>
      <c r="G4701" s="1">
        <v>52</v>
      </c>
      <c r="H4701" s="1" t="s">
        <v>21</v>
      </c>
      <c r="I4701" s="1" t="s">
        <v>14</v>
      </c>
      <c r="J4701" s="1" t="s">
        <v>26</v>
      </c>
    </row>
    <row r="4702" spans="1:10" x14ac:dyDescent="0.25">
      <c r="A4702" s="1">
        <v>2204331</v>
      </c>
      <c r="B4702" s="1" t="s">
        <v>41</v>
      </c>
      <c r="C4702" s="2">
        <v>42459</v>
      </c>
      <c r="D4702" s="2">
        <v>42459.404861111114</v>
      </c>
      <c r="E4702" s="1" t="s">
        <v>11</v>
      </c>
      <c r="F4702" s="1" t="s">
        <v>35</v>
      </c>
      <c r="G4702" s="1">
        <v>52</v>
      </c>
      <c r="H4702" s="1" t="s">
        <v>21</v>
      </c>
      <c r="I4702" s="1" t="s">
        <v>14</v>
      </c>
      <c r="J4702" s="1" t="s">
        <v>26</v>
      </c>
    </row>
    <row r="4703" spans="1:10" x14ac:dyDescent="0.25">
      <c r="A4703" s="1">
        <v>2204331</v>
      </c>
      <c r="B4703" s="1" t="s">
        <v>33</v>
      </c>
      <c r="C4703" s="2">
        <v>42430</v>
      </c>
      <c r="D4703" s="2">
        <v>42430.388888888891</v>
      </c>
      <c r="E4703" s="1" t="s">
        <v>11</v>
      </c>
      <c r="F4703" s="1" t="s">
        <v>35</v>
      </c>
      <c r="G4703" s="1">
        <v>52</v>
      </c>
      <c r="H4703" s="1" t="s">
        <v>21</v>
      </c>
      <c r="I4703" s="1" t="s">
        <v>14</v>
      </c>
      <c r="J4703" s="1" t="s">
        <v>26</v>
      </c>
    </row>
    <row r="4704" spans="1:10" x14ac:dyDescent="0.25">
      <c r="A4704" s="1">
        <v>867080</v>
      </c>
      <c r="B4704" s="1" t="s">
        <v>30</v>
      </c>
      <c r="C4704" s="2">
        <v>42442</v>
      </c>
      <c r="D4704" s="2">
        <v>42442.458333333336</v>
      </c>
      <c r="E4704" s="1" t="s">
        <v>11</v>
      </c>
      <c r="F4704" s="1" t="s">
        <v>24</v>
      </c>
      <c r="G4704" s="1">
        <v>18</v>
      </c>
      <c r="H4704" s="1" t="s">
        <v>21</v>
      </c>
      <c r="I4704" s="1" t="s">
        <v>18</v>
      </c>
      <c r="J4704" s="1" t="s">
        <v>22</v>
      </c>
    </row>
    <row r="4705" spans="1:10" x14ac:dyDescent="0.25">
      <c r="A4705" s="1">
        <v>867080</v>
      </c>
      <c r="B4705" s="1" t="s">
        <v>29</v>
      </c>
      <c r="C4705" s="2">
        <v>42443</v>
      </c>
      <c r="D4705" s="2">
        <v>42443.306250000001</v>
      </c>
      <c r="E4705" s="1" t="s">
        <v>11</v>
      </c>
      <c r="F4705" s="1" t="s">
        <v>24</v>
      </c>
      <c r="G4705" s="1">
        <v>18</v>
      </c>
      <c r="H4705" s="1" t="s">
        <v>21</v>
      </c>
      <c r="I4705" s="1" t="s">
        <v>14</v>
      </c>
      <c r="J4705" s="1" t="s">
        <v>22</v>
      </c>
    </row>
    <row r="4706" spans="1:10" x14ac:dyDescent="0.25">
      <c r="A4706" s="1">
        <v>867080</v>
      </c>
      <c r="B4706" s="1" t="s">
        <v>27</v>
      </c>
      <c r="C4706" s="2">
        <v>42434</v>
      </c>
      <c r="D4706" s="2">
        <v>42434.367361111108</v>
      </c>
      <c r="E4706" s="1" t="s">
        <v>11</v>
      </c>
      <c r="F4706" s="1" t="s">
        <v>24</v>
      </c>
      <c r="G4706" s="1">
        <v>18</v>
      </c>
      <c r="H4706" s="1" t="s">
        <v>21</v>
      </c>
      <c r="I4706" s="1" t="s">
        <v>14</v>
      </c>
      <c r="J4706" s="1" t="s">
        <v>22</v>
      </c>
    </row>
    <row r="4707" spans="1:10" x14ac:dyDescent="0.25">
      <c r="A4707" s="1">
        <v>867080</v>
      </c>
      <c r="B4707" s="1" t="s">
        <v>30</v>
      </c>
      <c r="C4707" s="2">
        <v>42435</v>
      </c>
      <c r="D4707" s="2">
        <v>42435.376388888886</v>
      </c>
      <c r="E4707" s="1" t="s">
        <v>11</v>
      </c>
      <c r="F4707" s="1" t="s">
        <v>24</v>
      </c>
      <c r="G4707" s="1">
        <v>18</v>
      </c>
      <c r="H4707" s="1" t="s">
        <v>21</v>
      </c>
      <c r="I4707" s="1" t="s">
        <v>14</v>
      </c>
      <c r="J4707" s="1" t="s">
        <v>22</v>
      </c>
    </row>
    <row r="4708" spans="1:10" x14ac:dyDescent="0.25">
      <c r="A4708" s="1">
        <v>867080</v>
      </c>
      <c r="B4708" s="1" t="s">
        <v>31</v>
      </c>
      <c r="C4708" s="2">
        <v>42436</v>
      </c>
      <c r="D4708" s="2">
        <v>42436.268750000003</v>
      </c>
      <c r="E4708" s="1" t="s">
        <v>11</v>
      </c>
      <c r="F4708" s="1" t="s">
        <v>24</v>
      </c>
      <c r="G4708" s="1">
        <v>18</v>
      </c>
      <c r="H4708" s="1" t="s">
        <v>21</v>
      </c>
      <c r="I4708" s="1" t="s">
        <v>25</v>
      </c>
      <c r="J4708" s="1" t="s">
        <v>22</v>
      </c>
    </row>
    <row r="4709" spans="1:10" x14ac:dyDescent="0.25">
      <c r="A4709" s="1">
        <v>867080</v>
      </c>
      <c r="B4709" s="1" t="s">
        <v>40</v>
      </c>
      <c r="C4709" s="2">
        <v>42446</v>
      </c>
      <c r="D4709" s="2">
        <v>42446.603472222225</v>
      </c>
      <c r="E4709" s="1" t="s">
        <v>11</v>
      </c>
      <c r="F4709" s="1" t="s">
        <v>24</v>
      </c>
      <c r="G4709" s="1">
        <v>18</v>
      </c>
      <c r="H4709" s="1" t="s">
        <v>21</v>
      </c>
      <c r="I4709" s="1" t="s">
        <v>44</v>
      </c>
      <c r="J4709" s="1" t="s">
        <v>22</v>
      </c>
    </row>
    <row r="4710" spans="1:10" x14ac:dyDescent="0.25">
      <c r="A4710" s="1">
        <v>150741</v>
      </c>
      <c r="B4710" s="1" t="s">
        <v>40</v>
      </c>
      <c r="C4710" s="2">
        <v>42389</v>
      </c>
      <c r="D4710" s="2">
        <v>42389.407638888886</v>
      </c>
      <c r="E4710" s="1" t="s">
        <v>23</v>
      </c>
      <c r="F4710" s="1" t="s">
        <v>35</v>
      </c>
      <c r="G4710" s="1">
        <v>22</v>
      </c>
      <c r="H4710" s="1" t="s">
        <v>21</v>
      </c>
      <c r="I4710" s="1" t="s">
        <v>14</v>
      </c>
      <c r="J4710" s="1" t="s">
        <v>22</v>
      </c>
    </row>
    <row r="4711" spans="1:10" x14ac:dyDescent="0.25">
      <c r="A4711" s="1">
        <v>809820</v>
      </c>
      <c r="B4711" s="1" t="s">
        <v>29</v>
      </c>
      <c r="C4711" s="2">
        <v>42422</v>
      </c>
      <c r="D4711" s="2">
        <v>42422.349305555559</v>
      </c>
      <c r="E4711" s="1" t="s">
        <v>11</v>
      </c>
      <c r="F4711" s="1" t="s">
        <v>35</v>
      </c>
      <c r="G4711" s="1">
        <v>25</v>
      </c>
      <c r="H4711" s="1" t="s">
        <v>21</v>
      </c>
      <c r="I4711" s="1" t="s">
        <v>14</v>
      </c>
      <c r="J4711" s="1" t="s">
        <v>22</v>
      </c>
    </row>
    <row r="4712" spans="1:10" x14ac:dyDescent="0.25">
      <c r="A4712" s="1">
        <v>809820</v>
      </c>
      <c r="B4712" s="1" t="s">
        <v>33</v>
      </c>
      <c r="C4712" s="2">
        <v>42432</v>
      </c>
      <c r="D4712" s="2">
        <v>42432.4</v>
      </c>
      <c r="E4712" s="1" t="s">
        <v>11</v>
      </c>
      <c r="F4712" s="1" t="s">
        <v>35</v>
      </c>
      <c r="G4712" s="1">
        <v>25</v>
      </c>
      <c r="H4712" s="1" t="s">
        <v>21</v>
      </c>
      <c r="I4712" s="1" t="s">
        <v>14</v>
      </c>
      <c r="J4712" s="1" t="s">
        <v>22</v>
      </c>
    </row>
    <row r="4713" spans="1:10" x14ac:dyDescent="0.25">
      <c r="A4713" s="1">
        <v>809820</v>
      </c>
      <c r="B4713" s="1" t="s">
        <v>33</v>
      </c>
      <c r="C4713" s="2">
        <v>42391</v>
      </c>
      <c r="D4713" s="2">
        <v>42391.309027777781</v>
      </c>
      <c r="E4713" s="1" t="s">
        <v>11</v>
      </c>
      <c r="F4713" s="1" t="s">
        <v>35</v>
      </c>
      <c r="G4713" s="1">
        <v>25</v>
      </c>
      <c r="H4713" s="1" t="s">
        <v>21</v>
      </c>
      <c r="I4713" s="1" t="s">
        <v>14</v>
      </c>
      <c r="J4713" s="1" t="s">
        <v>22</v>
      </c>
    </row>
    <row r="4714" spans="1:10" x14ac:dyDescent="0.25">
      <c r="A4714" s="1">
        <v>453480</v>
      </c>
      <c r="B4714" s="1" t="s">
        <v>40</v>
      </c>
      <c r="C4714" s="2">
        <v>42457</v>
      </c>
      <c r="D4714" s="2">
        <v>42457.45</v>
      </c>
      <c r="E4714" s="1" t="s">
        <v>17</v>
      </c>
      <c r="F4714" s="1" t="s">
        <v>17</v>
      </c>
      <c r="G4714" s="1">
        <v>0</v>
      </c>
      <c r="H4714" s="1" t="s">
        <v>17</v>
      </c>
      <c r="I4714" s="1" t="s">
        <v>14</v>
      </c>
      <c r="J4714" s="1" t="s">
        <v>19</v>
      </c>
    </row>
    <row r="4715" spans="1:10" x14ac:dyDescent="0.25">
      <c r="A4715" s="1">
        <v>2015328</v>
      </c>
      <c r="B4715" s="1" t="s">
        <v>36</v>
      </c>
      <c r="C4715" s="2">
        <v>42431</v>
      </c>
      <c r="D4715" s="2">
        <v>42431.495138888888</v>
      </c>
      <c r="E4715" s="1" t="s">
        <v>11</v>
      </c>
      <c r="F4715" s="1" t="s">
        <v>35</v>
      </c>
      <c r="G4715" s="1">
        <v>28</v>
      </c>
      <c r="H4715" s="1" t="s">
        <v>32</v>
      </c>
      <c r="I4715" s="1" t="s">
        <v>18</v>
      </c>
      <c r="J4715" s="1" t="s">
        <v>22</v>
      </c>
    </row>
    <row r="4716" spans="1:10" x14ac:dyDescent="0.25">
      <c r="A4716" s="1">
        <v>2015328</v>
      </c>
      <c r="B4716" s="1" t="s">
        <v>16</v>
      </c>
      <c r="C4716" s="2">
        <v>42437</v>
      </c>
      <c r="D4716" s="2">
        <v>42437.260416666664</v>
      </c>
      <c r="E4716" s="1" t="s">
        <v>11</v>
      </c>
      <c r="F4716" s="1" t="s">
        <v>35</v>
      </c>
      <c r="G4716" s="1">
        <v>28</v>
      </c>
      <c r="H4716" s="1" t="s">
        <v>32</v>
      </c>
      <c r="I4716" s="1" t="s">
        <v>25</v>
      </c>
      <c r="J4716" s="1" t="s">
        <v>22</v>
      </c>
    </row>
    <row r="4717" spans="1:10" x14ac:dyDescent="0.25">
      <c r="A4717" s="1">
        <v>2015328</v>
      </c>
      <c r="B4717" s="1" t="s">
        <v>33</v>
      </c>
      <c r="C4717" s="2">
        <v>42435</v>
      </c>
      <c r="D4717" s="2">
        <v>42435.154166666667</v>
      </c>
      <c r="E4717" s="1" t="s">
        <v>11</v>
      </c>
      <c r="F4717" s="1" t="s">
        <v>35</v>
      </c>
      <c r="G4717" s="1">
        <v>28</v>
      </c>
      <c r="H4717" s="1" t="s">
        <v>32</v>
      </c>
      <c r="I4717" s="1" t="s">
        <v>25</v>
      </c>
      <c r="J4717" s="1" t="s">
        <v>22</v>
      </c>
    </row>
    <row r="4718" spans="1:10" x14ac:dyDescent="0.25">
      <c r="A4718" s="1">
        <v>2015328</v>
      </c>
      <c r="B4718" s="1" t="s">
        <v>29</v>
      </c>
      <c r="C4718" s="2">
        <v>42459</v>
      </c>
      <c r="D4718" s="2">
        <v>42459.368055555555</v>
      </c>
      <c r="E4718" s="1" t="s">
        <v>11</v>
      </c>
      <c r="F4718" s="1" t="s">
        <v>35</v>
      </c>
      <c r="G4718" s="1">
        <v>28</v>
      </c>
      <c r="H4718" s="1" t="s">
        <v>32</v>
      </c>
      <c r="I4718" s="1" t="s">
        <v>14</v>
      </c>
      <c r="J4718" s="1" t="s">
        <v>22</v>
      </c>
    </row>
    <row r="4719" spans="1:10" x14ac:dyDescent="0.25">
      <c r="A4719" s="1">
        <v>893325</v>
      </c>
      <c r="B4719" s="1" t="s">
        <v>33</v>
      </c>
      <c r="C4719" s="2">
        <v>42453</v>
      </c>
      <c r="D4719" s="2">
        <v>42453.468055555553</v>
      </c>
      <c r="E4719" s="1" t="s">
        <v>11</v>
      </c>
      <c r="F4719" s="1" t="s">
        <v>20</v>
      </c>
      <c r="G4719" s="1">
        <v>34</v>
      </c>
      <c r="H4719" s="1" t="s">
        <v>21</v>
      </c>
      <c r="I4719" s="1" t="s">
        <v>18</v>
      </c>
      <c r="J4719" s="1" t="s">
        <v>15</v>
      </c>
    </row>
    <row r="4720" spans="1:10" x14ac:dyDescent="0.25">
      <c r="A4720" s="1">
        <v>893325</v>
      </c>
      <c r="B4720" s="1" t="s">
        <v>16</v>
      </c>
      <c r="C4720" s="2">
        <v>42454</v>
      </c>
      <c r="D4720" s="2">
        <v>42454.615972222222</v>
      </c>
      <c r="E4720" s="1" t="s">
        <v>11</v>
      </c>
      <c r="F4720" s="1" t="s">
        <v>20</v>
      </c>
      <c r="G4720" s="1">
        <v>34</v>
      </c>
      <c r="H4720" s="1" t="s">
        <v>21</v>
      </c>
      <c r="I4720" s="1" t="s">
        <v>44</v>
      </c>
      <c r="J4720" s="1" t="s">
        <v>15</v>
      </c>
    </row>
    <row r="4721" spans="1:10" x14ac:dyDescent="0.25">
      <c r="A4721" s="1">
        <v>2369881</v>
      </c>
      <c r="B4721" s="1" t="s">
        <v>47</v>
      </c>
      <c r="C4721" s="2">
        <v>42451</v>
      </c>
      <c r="D4721" s="2">
        <v>42451.213194444441</v>
      </c>
      <c r="E4721" s="1" t="s">
        <v>11</v>
      </c>
      <c r="F4721" s="1" t="s">
        <v>12</v>
      </c>
      <c r="G4721" s="1">
        <v>30</v>
      </c>
      <c r="H4721" s="1" t="s">
        <v>13</v>
      </c>
      <c r="I4721" s="1" t="s">
        <v>25</v>
      </c>
      <c r="J4721" s="1" t="s">
        <v>22</v>
      </c>
    </row>
    <row r="4722" spans="1:10" x14ac:dyDescent="0.25">
      <c r="A4722" s="1">
        <v>2369881</v>
      </c>
      <c r="B4722" s="1" t="s">
        <v>41</v>
      </c>
      <c r="C4722" s="2">
        <v>42434</v>
      </c>
      <c r="D4722" s="2">
        <v>42434.252083333333</v>
      </c>
      <c r="E4722" s="1" t="s">
        <v>11</v>
      </c>
      <c r="F4722" s="1" t="s">
        <v>12</v>
      </c>
      <c r="G4722" s="1">
        <v>30</v>
      </c>
      <c r="H4722" s="1" t="s">
        <v>13</v>
      </c>
      <c r="I4722" s="1" t="s">
        <v>25</v>
      </c>
      <c r="J4722" s="1" t="s">
        <v>22</v>
      </c>
    </row>
    <row r="4723" spans="1:10" x14ac:dyDescent="0.25">
      <c r="A4723" s="1">
        <v>772618</v>
      </c>
      <c r="B4723" s="1" t="s">
        <v>40</v>
      </c>
      <c r="C4723" s="2">
        <v>42399</v>
      </c>
      <c r="D4723" s="2">
        <v>42399.593055555553</v>
      </c>
      <c r="E4723" s="1" t="s">
        <v>23</v>
      </c>
      <c r="F4723" s="1" t="s">
        <v>12</v>
      </c>
      <c r="G4723" s="1">
        <v>14</v>
      </c>
      <c r="H4723" s="1" t="s">
        <v>32</v>
      </c>
      <c r="I4723" s="1" t="s">
        <v>44</v>
      </c>
      <c r="J4723" s="1" t="s">
        <v>19</v>
      </c>
    </row>
    <row r="4724" spans="1:10" x14ac:dyDescent="0.25">
      <c r="A4724" s="1">
        <v>2000313</v>
      </c>
      <c r="B4724" s="1" t="s">
        <v>48</v>
      </c>
      <c r="C4724" s="2">
        <v>42460</v>
      </c>
      <c r="D4724" s="2">
        <v>42460.375</v>
      </c>
      <c r="E4724" s="1" t="s">
        <v>11</v>
      </c>
      <c r="F4724" s="1" t="s">
        <v>35</v>
      </c>
      <c r="G4724" s="1">
        <v>27</v>
      </c>
      <c r="H4724" s="1" t="s">
        <v>49</v>
      </c>
      <c r="I4724" s="1" t="s">
        <v>14</v>
      </c>
      <c r="J4724" s="1" t="s">
        <v>22</v>
      </c>
    </row>
    <row r="4725" spans="1:10" x14ac:dyDescent="0.25">
      <c r="A4725" s="1">
        <v>809823</v>
      </c>
      <c r="B4725" s="1" t="s">
        <v>33</v>
      </c>
      <c r="C4725" s="2">
        <v>42419</v>
      </c>
      <c r="D4725" s="2">
        <v>42419.32916666667</v>
      </c>
      <c r="E4725" s="1" t="s">
        <v>11</v>
      </c>
      <c r="F4725" s="1" t="s">
        <v>35</v>
      </c>
      <c r="G4725" s="1">
        <v>30</v>
      </c>
      <c r="H4725" s="1" t="s">
        <v>21</v>
      </c>
      <c r="I4725" s="1" t="s">
        <v>14</v>
      </c>
      <c r="J4725" s="1" t="s">
        <v>22</v>
      </c>
    </row>
    <row r="4726" spans="1:10" x14ac:dyDescent="0.25">
      <c r="A4726" s="1">
        <v>867086</v>
      </c>
      <c r="B4726" s="1" t="s">
        <v>40</v>
      </c>
      <c r="C4726" s="2">
        <v>42441</v>
      </c>
      <c r="D4726" s="2">
        <v>42441.408333333333</v>
      </c>
      <c r="E4726" s="1" t="s">
        <v>23</v>
      </c>
      <c r="F4726" s="1" t="s">
        <v>35</v>
      </c>
      <c r="G4726" s="1">
        <v>29</v>
      </c>
      <c r="H4726" s="1" t="s">
        <v>46</v>
      </c>
      <c r="I4726" s="1" t="s">
        <v>14</v>
      </c>
      <c r="J4726" s="1" t="s">
        <v>22</v>
      </c>
    </row>
    <row r="4727" spans="1:10" x14ac:dyDescent="0.25">
      <c r="A4727" s="1">
        <v>809824</v>
      </c>
      <c r="B4727" s="1" t="s">
        <v>16</v>
      </c>
      <c r="C4727" s="2">
        <v>42424</v>
      </c>
      <c r="D4727" s="2">
        <v>42424.203472222223</v>
      </c>
      <c r="E4727" s="1" t="s">
        <v>11</v>
      </c>
      <c r="F4727" s="1" t="s">
        <v>12</v>
      </c>
      <c r="G4727" s="1">
        <v>38</v>
      </c>
      <c r="H4727" s="1" t="s">
        <v>13</v>
      </c>
      <c r="I4727" s="1" t="s">
        <v>25</v>
      </c>
      <c r="J4727" s="1" t="s">
        <v>15</v>
      </c>
    </row>
    <row r="4728" spans="1:10" x14ac:dyDescent="0.25">
      <c r="A4728" s="1">
        <v>809824</v>
      </c>
      <c r="B4728" s="1" t="s">
        <v>31</v>
      </c>
      <c r="C4728" s="2">
        <v>42425</v>
      </c>
      <c r="D4728" s="2">
        <v>42425.272222222222</v>
      </c>
      <c r="E4728" s="1" t="s">
        <v>11</v>
      </c>
      <c r="F4728" s="1" t="s">
        <v>12</v>
      </c>
      <c r="G4728" s="1">
        <v>38</v>
      </c>
      <c r="H4728" s="1" t="s">
        <v>13</v>
      </c>
      <c r="I4728" s="1" t="s">
        <v>25</v>
      </c>
      <c r="J4728" s="1" t="s">
        <v>15</v>
      </c>
    </row>
    <row r="4729" spans="1:10" x14ac:dyDescent="0.25">
      <c r="A4729" s="1">
        <v>809824</v>
      </c>
      <c r="B4729" s="1" t="s">
        <v>37</v>
      </c>
      <c r="C4729" s="2">
        <v>42393</v>
      </c>
      <c r="D4729" s="2">
        <v>42393.355555555558</v>
      </c>
      <c r="E4729" s="1" t="s">
        <v>11</v>
      </c>
      <c r="F4729" s="1" t="s">
        <v>12</v>
      </c>
      <c r="G4729" s="1">
        <v>38</v>
      </c>
      <c r="H4729" s="1" t="s">
        <v>13</v>
      </c>
      <c r="I4729" s="1" t="s">
        <v>14</v>
      </c>
      <c r="J4729" s="1" t="s">
        <v>15</v>
      </c>
    </row>
    <row r="4730" spans="1:10" x14ac:dyDescent="0.25">
      <c r="A4730" s="1">
        <v>809824</v>
      </c>
      <c r="B4730" s="1" t="s">
        <v>33</v>
      </c>
      <c r="C4730" s="2">
        <v>42391</v>
      </c>
      <c r="D4730" s="2">
        <v>42391.163888888892</v>
      </c>
      <c r="E4730" s="1" t="s">
        <v>11</v>
      </c>
      <c r="F4730" s="1" t="s">
        <v>12</v>
      </c>
      <c r="G4730" s="1">
        <v>38</v>
      </c>
      <c r="H4730" s="1" t="s">
        <v>13</v>
      </c>
      <c r="I4730" s="1" t="s">
        <v>25</v>
      </c>
      <c r="J4730" s="1" t="s">
        <v>15</v>
      </c>
    </row>
    <row r="4731" spans="1:10" x14ac:dyDescent="0.25">
      <c r="A4731" s="1">
        <v>809824</v>
      </c>
      <c r="B4731" s="1" t="s">
        <v>36</v>
      </c>
      <c r="C4731" s="2">
        <v>42434</v>
      </c>
      <c r="D4731" s="2">
        <v>42434.386111111111</v>
      </c>
      <c r="E4731" s="1" t="s">
        <v>11</v>
      </c>
      <c r="F4731" s="1" t="s">
        <v>12</v>
      </c>
      <c r="G4731" s="1">
        <v>38</v>
      </c>
      <c r="H4731" s="1" t="s">
        <v>13</v>
      </c>
      <c r="I4731" s="1" t="s">
        <v>14</v>
      </c>
      <c r="J4731" s="1" t="s">
        <v>15</v>
      </c>
    </row>
    <row r="4732" spans="1:10" x14ac:dyDescent="0.25">
      <c r="A4732" s="1">
        <v>809824</v>
      </c>
      <c r="B4732" s="1" t="s">
        <v>31</v>
      </c>
      <c r="C4732" s="2">
        <v>42406</v>
      </c>
      <c r="D4732" s="2">
        <v>42406.592361111114</v>
      </c>
      <c r="E4732" s="1" t="s">
        <v>11</v>
      </c>
      <c r="F4732" s="1" t="s">
        <v>12</v>
      </c>
      <c r="G4732" s="1">
        <v>38</v>
      </c>
      <c r="H4732" s="1" t="s">
        <v>13</v>
      </c>
      <c r="I4732" s="1" t="s">
        <v>44</v>
      </c>
      <c r="J4732" s="1" t="s">
        <v>15</v>
      </c>
    </row>
    <row r="4733" spans="1:10" x14ac:dyDescent="0.25">
      <c r="A4733" s="1">
        <v>809824</v>
      </c>
      <c r="B4733" s="1" t="s">
        <v>27</v>
      </c>
      <c r="C4733" s="2">
        <v>42435</v>
      </c>
      <c r="D4733" s="2">
        <v>42435.179861111108</v>
      </c>
      <c r="E4733" s="1" t="s">
        <v>11</v>
      </c>
      <c r="F4733" s="1" t="s">
        <v>12</v>
      </c>
      <c r="G4733" s="1">
        <v>38</v>
      </c>
      <c r="H4733" s="1" t="s">
        <v>13</v>
      </c>
      <c r="I4733" s="1" t="s">
        <v>25</v>
      </c>
      <c r="J4733" s="1" t="s">
        <v>15</v>
      </c>
    </row>
    <row r="4734" spans="1:10" x14ac:dyDescent="0.25">
      <c r="A4734" s="1">
        <v>894706</v>
      </c>
      <c r="B4734" s="1" t="s">
        <v>33</v>
      </c>
      <c r="C4734" s="2">
        <v>42453</v>
      </c>
      <c r="D4734" s="2">
        <v>42453.195833333331</v>
      </c>
      <c r="E4734" s="1" t="s">
        <v>11</v>
      </c>
      <c r="F4734" s="1" t="s">
        <v>20</v>
      </c>
      <c r="G4734" s="1">
        <v>31</v>
      </c>
      <c r="H4734" s="1" t="s">
        <v>34</v>
      </c>
      <c r="I4734" s="1" t="s">
        <v>25</v>
      </c>
      <c r="J4734" s="1" t="s">
        <v>15</v>
      </c>
    </row>
    <row r="4735" spans="1:10" x14ac:dyDescent="0.25">
      <c r="A4735" s="1">
        <v>809825</v>
      </c>
      <c r="B4735" s="1" t="s">
        <v>33</v>
      </c>
      <c r="C4735" s="2">
        <v>42419</v>
      </c>
      <c r="D4735" s="2">
        <v>42419.371527777781</v>
      </c>
      <c r="E4735" s="1" t="s">
        <v>11</v>
      </c>
      <c r="F4735" s="1" t="s">
        <v>35</v>
      </c>
      <c r="G4735" s="1">
        <v>32</v>
      </c>
      <c r="H4735" s="1" t="s">
        <v>21</v>
      </c>
      <c r="I4735" s="1" t="s">
        <v>14</v>
      </c>
      <c r="J4735" s="1" t="s">
        <v>15</v>
      </c>
    </row>
    <row r="4736" spans="1:10" x14ac:dyDescent="0.25">
      <c r="A4736" s="1">
        <v>809825</v>
      </c>
      <c r="B4736" s="1" t="s">
        <v>33</v>
      </c>
      <c r="C4736" s="2">
        <v>42419</v>
      </c>
      <c r="D4736" s="2">
        <v>42419.481944444444</v>
      </c>
      <c r="E4736" s="1" t="s">
        <v>11</v>
      </c>
      <c r="F4736" s="1" t="s">
        <v>35</v>
      </c>
      <c r="G4736" s="1">
        <v>32</v>
      </c>
      <c r="H4736" s="1" t="s">
        <v>21</v>
      </c>
      <c r="I4736" s="1" t="s">
        <v>18</v>
      </c>
      <c r="J4736" s="1" t="s">
        <v>15</v>
      </c>
    </row>
    <row r="4737" spans="1:10" x14ac:dyDescent="0.25">
      <c r="A4737" s="1">
        <v>809825</v>
      </c>
      <c r="B4737" s="1" t="s">
        <v>33</v>
      </c>
      <c r="C4737" s="2">
        <v>42419</v>
      </c>
      <c r="D4737" s="2">
        <v>42419.488194444442</v>
      </c>
      <c r="E4737" s="1" t="s">
        <v>11</v>
      </c>
      <c r="F4737" s="1" t="s">
        <v>35</v>
      </c>
      <c r="G4737" s="1">
        <v>32</v>
      </c>
      <c r="H4737" s="1" t="s">
        <v>21</v>
      </c>
      <c r="I4737" s="1" t="s">
        <v>18</v>
      </c>
      <c r="J4737" s="1" t="s">
        <v>15</v>
      </c>
    </row>
    <row r="4738" spans="1:10" x14ac:dyDescent="0.25">
      <c r="A4738" s="1">
        <v>809825</v>
      </c>
      <c r="B4738" s="1" t="s">
        <v>33</v>
      </c>
      <c r="C4738" s="2">
        <v>42419</v>
      </c>
      <c r="D4738" s="2">
        <v>42419.492361111108</v>
      </c>
      <c r="E4738" s="1" t="s">
        <v>11</v>
      </c>
      <c r="F4738" s="1" t="s">
        <v>35</v>
      </c>
      <c r="G4738" s="1">
        <v>32</v>
      </c>
      <c r="H4738" s="1" t="s">
        <v>21</v>
      </c>
      <c r="I4738" s="1" t="s">
        <v>18</v>
      </c>
      <c r="J4738" s="1" t="s">
        <v>15</v>
      </c>
    </row>
    <row r="4739" spans="1:10" x14ac:dyDescent="0.25">
      <c r="A4739" s="1">
        <v>809825</v>
      </c>
      <c r="B4739" s="1" t="s">
        <v>33</v>
      </c>
      <c r="C4739" s="2">
        <v>42419</v>
      </c>
      <c r="D4739" s="2">
        <v>42419.497916666667</v>
      </c>
      <c r="E4739" s="1" t="s">
        <v>11</v>
      </c>
      <c r="F4739" s="1" t="s">
        <v>35</v>
      </c>
      <c r="G4739" s="1">
        <v>32</v>
      </c>
      <c r="H4739" s="1" t="s">
        <v>21</v>
      </c>
      <c r="I4739" s="1" t="s">
        <v>18</v>
      </c>
      <c r="J4739" s="1" t="s">
        <v>15</v>
      </c>
    </row>
    <row r="4740" spans="1:10" x14ac:dyDescent="0.25">
      <c r="A4740" s="1">
        <v>809825</v>
      </c>
      <c r="B4740" s="1" t="s">
        <v>40</v>
      </c>
      <c r="C4740" s="2">
        <v>42416</v>
      </c>
      <c r="D4740" s="2">
        <v>42416.306944444441</v>
      </c>
      <c r="E4740" s="1" t="s">
        <v>11</v>
      </c>
      <c r="F4740" s="1" t="s">
        <v>35</v>
      </c>
      <c r="G4740" s="1">
        <v>32</v>
      </c>
      <c r="H4740" s="1" t="s">
        <v>21</v>
      </c>
      <c r="I4740" s="1" t="s">
        <v>14</v>
      </c>
      <c r="J4740" s="1" t="s">
        <v>15</v>
      </c>
    </row>
    <row r="4741" spans="1:10" x14ac:dyDescent="0.25">
      <c r="A4741" s="1">
        <v>809825</v>
      </c>
      <c r="B4741" s="1" t="s">
        <v>29</v>
      </c>
      <c r="C4741" s="2">
        <v>42417</v>
      </c>
      <c r="D4741" s="2">
        <v>42417.286805555559</v>
      </c>
      <c r="E4741" s="1" t="s">
        <v>11</v>
      </c>
      <c r="F4741" s="1" t="s">
        <v>35</v>
      </c>
      <c r="G4741" s="1">
        <v>32</v>
      </c>
      <c r="H4741" s="1" t="s">
        <v>21</v>
      </c>
      <c r="I4741" s="1" t="s">
        <v>25</v>
      </c>
      <c r="J4741" s="1" t="s">
        <v>15</v>
      </c>
    </row>
    <row r="4742" spans="1:10" x14ac:dyDescent="0.25">
      <c r="A4742" s="1">
        <v>809825</v>
      </c>
      <c r="B4742" s="1" t="s">
        <v>40</v>
      </c>
      <c r="C4742" s="2">
        <v>42417</v>
      </c>
      <c r="D4742" s="2">
        <v>42417.50277777778</v>
      </c>
      <c r="E4742" s="1" t="s">
        <v>11</v>
      </c>
      <c r="F4742" s="1" t="s">
        <v>35</v>
      </c>
      <c r="G4742" s="1">
        <v>32</v>
      </c>
      <c r="H4742" s="1" t="s">
        <v>21</v>
      </c>
      <c r="I4742" s="1" t="s">
        <v>18</v>
      </c>
      <c r="J4742" s="1" t="s">
        <v>15</v>
      </c>
    </row>
    <row r="4743" spans="1:10" x14ac:dyDescent="0.25">
      <c r="A4743" s="1">
        <v>809825</v>
      </c>
      <c r="B4743" s="1" t="s">
        <v>40</v>
      </c>
      <c r="C4743" s="2">
        <v>42417</v>
      </c>
      <c r="D4743" s="2">
        <v>42417.323611111111</v>
      </c>
      <c r="E4743" s="1" t="s">
        <v>11</v>
      </c>
      <c r="F4743" s="1" t="s">
        <v>35</v>
      </c>
      <c r="G4743" s="1">
        <v>32</v>
      </c>
      <c r="H4743" s="1" t="s">
        <v>21</v>
      </c>
      <c r="I4743" s="1" t="s">
        <v>14</v>
      </c>
      <c r="J4743" s="1" t="s">
        <v>15</v>
      </c>
    </row>
    <row r="4744" spans="1:10" x14ac:dyDescent="0.25">
      <c r="A4744" s="1">
        <v>809825</v>
      </c>
      <c r="B4744" s="1" t="s">
        <v>36</v>
      </c>
      <c r="C4744" s="2">
        <v>42417</v>
      </c>
      <c r="D4744" s="2">
        <v>42417.271527777775</v>
      </c>
      <c r="E4744" s="1" t="s">
        <v>11</v>
      </c>
      <c r="F4744" s="1" t="s">
        <v>35</v>
      </c>
      <c r="G4744" s="1">
        <v>32</v>
      </c>
      <c r="H4744" s="1" t="s">
        <v>21</v>
      </c>
      <c r="I4744" s="1" t="s">
        <v>25</v>
      </c>
      <c r="J4744" s="1" t="s">
        <v>15</v>
      </c>
    </row>
    <row r="4745" spans="1:10" x14ac:dyDescent="0.25">
      <c r="A4745" s="1">
        <v>808410</v>
      </c>
      <c r="B4745" s="1" t="s">
        <v>10</v>
      </c>
      <c r="C4745" s="2">
        <v>42422</v>
      </c>
      <c r="D4745" s="2">
        <v>42422.620833333334</v>
      </c>
      <c r="E4745" s="1" t="s">
        <v>23</v>
      </c>
      <c r="F4745" s="1" t="s">
        <v>24</v>
      </c>
      <c r="G4745" s="1">
        <v>24</v>
      </c>
      <c r="H4745" s="1" t="s">
        <v>13</v>
      </c>
      <c r="I4745" s="1" t="s">
        <v>44</v>
      </c>
      <c r="J4745" s="1" t="s">
        <v>22</v>
      </c>
    </row>
    <row r="4746" spans="1:10" x14ac:dyDescent="0.25">
      <c r="A4746" s="1">
        <v>2091371</v>
      </c>
      <c r="B4746" s="1" t="s">
        <v>37</v>
      </c>
      <c r="C4746" s="2">
        <v>42426</v>
      </c>
      <c r="D4746" s="2">
        <v>42426.301388888889</v>
      </c>
      <c r="E4746" s="1" t="s">
        <v>11</v>
      </c>
      <c r="F4746" s="1" t="s">
        <v>35</v>
      </c>
      <c r="G4746" s="1">
        <v>44</v>
      </c>
      <c r="H4746" s="1" t="s">
        <v>21</v>
      </c>
      <c r="I4746" s="1" t="s">
        <v>14</v>
      </c>
      <c r="J4746" s="1" t="s">
        <v>15</v>
      </c>
    </row>
    <row r="4747" spans="1:10" x14ac:dyDescent="0.25">
      <c r="A4747" s="1">
        <v>2091371</v>
      </c>
      <c r="B4747" s="1" t="s">
        <v>27</v>
      </c>
      <c r="C4747" s="2">
        <v>42426</v>
      </c>
      <c r="D4747" s="2">
        <v>42426.302083333336</v>
      </c>
      <c r="E4747" s="1" t="s">
        <v>11</v>
      </c>
      <c r="F4747" s="1" t="s">
        <v>35</v>
      </c>
      <c r="G4747" s="1">
        <v>44</v>
      </c>
      <c r="H4747" s="1" t="s">
        <v>21</v>
      </c>
      <c r="I4747" s="1" t="s">
        <v>14</v>
      </c>
      <c r="J4747" s="1" t="s">
        <v>15</v>
      </c>
    </row>
    <row r="4748" spans="1:10" x14ac:dyDescent="0.25">
      <c r="A4748" s="1">
        <v>2091371</v>
      </c>
      <c r="B4748" s="1" t="s">
        <v>31</v>
      </c>
      <c r="C4748" s="2">
        <v>42426</v>
      </c>
      <c r="D4748" s="2">
        <v>42426.367361111108</v>
      </c>
      <c r="E4748" s="1" t="s">
        <v>11</v>
      </c>
      <c r="F4748" s="1" t="s">
        <v>35</v>
      </c>
      <c r="G4748" s="1">
        <v>44</v>
      </c>
      <c r="H4748" s="1" t="s">
        <v>21</v>
      </c>
      <c r="I4748" s="1" t="s">
        <v>14</v>
      </c>
      <c r="J4748" s="1" t="s">
        <v>15</v>
      </c>
    </row>
    <row r="4749" spans="1:10" x14ac:dyDescent="0.25">
      <c r="A4749" s="1">
        <v>2091371</v>
      </c>
      <c r="B4749" s="1" t="s">
        <v>30</v>
      </c>
      <c r="C4749" s="2">
        <v>42432</v>
      </c>
      <c r="D4749" s="2">
        <v>42432.481944444444</v>
      </c>
      <c r="E4749" s="1" t="s">
        <v>11</v>
      </c>
      <c r="F4749" s="1" t="s">
        <v>35</v>
      </c>
      <c r="G4749" s="1">
        <v>44</v>
      </c>
      <c r="H4749" s="1" t="s">
        <v>21</v>
      </c>
      <c r="I4749" s="1" t="s">
        <v>18</v>
      </c>
      <c r="J4749" s="1" t="s">
        <v>15</v>
      </c>
    </row>
    <row r="4750" spans="1:10" x14ac:dyDescent="0.25">
      <c r="A4750" s="1">
        <v>2091371</v>
      </c>
      <c r="B4750" s="1" t="s">
        <v>41</v>
      </c>
      <c r="C4750" s="2">
        <v>42425</v>
      </c>
      <c r="D4750" s="2">
        <v>42425.17083333333</v>
      </c>
      <c r="E4750" s="1" t="s">
        <v>11</v>
      </c>
      <c r="F4750" s="1" t="s">
        <v>35</v>
      </c>
      <c r="G4750" s="1">
        <v>44</v>
      </c>
      <c r="H4750" s="1" t="s">
        <v>21</v>
      </c>
      <c r="I4750" s="1" t="s">
        <v>25</v>
      </c>
      <c r="J4750" s="1" t="s">
        <v>15</v>
      </c>
    </row>
    <row r="4751" spans="1:10" x14ac:dyDescent="0.25">
      <c r="A4751" s="1">
        <v>2091371</v>
      </c>
      <c r="B4751" s="1" t="s">
        <v>10</v>
      </c>
      <c r="C4751" s="2">
        <v>42447</v>
      </c>
      <c r="D4751" s="2">
        <v>42447.173611111109</v>
      </c>
      <c r="E4751" s="1" t="s">
        <v>11</v>
      </c>
      <c r="F4751" s="1" t="s">
        <v>35</v>
      </c>
      <c r="G4751" s="1">
        <v>44</v>
      </c>
      <c r="H4751" s="1" t="s">
        <v>21</v>
      </c>
      <c r="I4751" s="1" t="s">
        <v>25</v>
      </c>
      <c r="J4751" s="1" t="s">
        <v>15</v>
      </c>
    </row>
    <row r="4752" spans="1:10" x14ac:dyDescent="0.25">
      <c r="A4752" s="1">
        <v>2091371</v>
      </c>
      <c r="B4752" s="1" t="s">
        <v>41</v>
      </c>
      <c r="C4752" s="2">
        <v>42447</v>
      </c>
      <c r="D4752" s="2">
        <v>42447.186111111114</v>
      </c>
      <c r="E4752" s="1" t="s">
        <v>11</v>
      </c>
      <c r="F4752" s="1" t="s">
        <v>35</v>
      </c>
      <c r="G4752" s="1">
        <v>44</v>
      </c>
      <c r="H4752" s="1" t="s">
        <v>21</v>
      </c>
      <c r="I4752" s="1" t="s">
        <v>25</v>
      </c>
      <c r="J4752" s="1" t="s">
        <v>15</v>
      </c>
    </row>
    <row r="4753" spans="1:10" x14ac:dyDescent="0.25">
      <c r="A4753" s="1">
        <v>2091371</v>
      </c>
      <c r="B4753" s="1" t="s">
        <v>29</v>
      </c>
      <c r="C4753" s="2">
        <v>42447</v>
      </c>
      <c r="D4753" s="2">
        <v>42447.198611111111</v>
      </c>
      <c r="E4753" s="1" t="s">
        <v>11</v>
      </c>
      <c r="F4753" s="1" t="s">
        <v>35</v>
      </c>
      <c r="G4753" s="1">
        <v>44</v>
      </c>
      <c r="H4753" s="1" t="s">
        <v>21</v>
      </c>
      <c r="I4753" s="1" t="s">
        <v>25</v>
      </c>
      <c r="J4753" s="1" t="s">
        <v>15</v>
      </c>
    </row>
    <row r="4754" spans="1:10" x14ac:dyDescent="0.25">
      <c r="A4754" s="1">
        <v>2091371</v>
      </c>
      <c r="B4754" s="1" t="s">
        <v>16</v>
      </c>
      <c r="C4754" s="2">
        <v>42447</v>
      </c>
      <c r="D4754" s="2">
        <v>42447.540277777778</v>
      </c>
      <c r="E4754" s="1" t="s">
        <v>11</v>
      </c>
      <c r="F4754" s="1" t="s">
        <v>35</v>
      </c>
      <c r="G4754" s="1">
        <v>44</v>
      </c>
      <c r="H4754" s="1" t="s">
        <v>21</v>
      </c>
      <c r="I4754" s="1" t="s">
        <v>18</v>
      </c>
      <c r="J4754" s="1" t="s">
        <v>15</v>
      </c>
    </row>
    <row r="4755" spans="1:10" x14ac:dyDescent="0.25">
      <c r="A4755" s="1">
        <v>2091371</v>
      </c>
      <c r="B4755" s="1" t="s">
        <v>27</v>
      </c>
      <c r="C4755" s="2">
        <v>42433</v>
      </c>
      <c r="D4755" s="2">
        <v>42433.325694444444</v>
      </c>
      <c r="E4755" s="1" t="s">
        <v>11</v>
      </c>
      <c r="F4755" s="1" t="s">
        <v>35</v>
      </c>
      <c r="G4755" s="1">
        <v>44</v>
      </c>
      <c r="H4755" s="1" t="s">
        <v>21</v>
      </c>
      <c r="I4755" s="1" t="s">
        <v>14</v>
      </c>
      <c r="J4755" s="1" t="s">
        <v>15</v>
      </c>
    </row>
    <row r="4756" spans="1:10" x14ac:dyDescent="0.25">
      <c r="A4756" s="1">
        <v>2091371</v>
      </c>
      <c r="B4756" s="1" t="s">
        <v>30</v>
      </c>
      <c r="C4756" s="2">
        <v>42434</v>
      </c>
      <c r="D4756" s="2">
        <v>42434.591666666667</v>
      </c>
      <c r="E4756" s="1" t="s">
        <v>11</v>
      </c>
      <c r="F4756" s="1" t="s">
        <v>35</v>
      </c>
      <c r="G4756" s="1">
        <v>44</v>
      </c>
      <c r="H4756" s="1" t="s">
        <v>21</v>
      </c>
      <c r="I4756" s="1" t="s">
        <v>44</v>
      </c>
      <c r="J4756" s="1" t="s">
        <v>15</v>
      </c>
    </row>
    <row r="4757" spans="1:10" x14ac:dyDescent="0.25">
      <c r="A4757" s="1">
        <v>2091371</v>
      </c>
      <c r="B4757" s="1" t="s">
        <v>29</v>
      </c>
      <c r="C4757" s="2">
        <v>42449</v>
      </c>
      <c r="D4757" s="2">
        <v>42449.497916666667</v>
      </c>
      <c r="E4757" s="1" t="s">
        <v>11</v>
      </c>
      <c r="F4757" s="1" t="s">
        <v>35</v>
      </c>
      <c r="G4757" s="1">
        <v>44</v>
      </c>
      <c r="H4757" s="1" t="s">
        <v>21</v>
      </c>
      <c r="I4757" s="1" t="s">
        <v>18</v>
      </c>
      <c r="J4757" s="1" t="s">
        <v>15</v>
      </c>
    </row>
    <row r="4758" spans="1:10" x14ac:dyDescent="0.25">
      <c r="A4758" s="1">
        <v>2091371</v>
      </c>
      <c r="B4758" s="1" t="s">
        <v>38</v>
      </c>
      <c r="C4758" s="2">
        <v>42427</v>
      </c>
      <c r="D4758" s="2">
        <v>42427.175694444442</v>
      </c>
      <c r="E4758" s="1" t="s">
        <v>11</v>
      </c>
      <c r="F4758" s="1" t="s">
        <v>35</v>
      </c>
      <c r="G4758" s="1">
        <v>44</v>
      </c>
      <c r="H4758" s="1" t="s">
        <v>21</v>
      </c>
      <c r="I4758" s="1" t="s">
        <v>25</v>
      </c>
      <c r="J4758" s="1" t="s">
        <v>15</v>
      </c>
    </row>
    <row r="4759" spans="1:10" x14ac:dyDescent="0.25">
      <c r="A4759" s="1">
        <v>2091371</v>
      </c>
      <c r="B4759" s="1" t="s">
        <v>29</v>
      </c>
      <c r="C4759" s="2">
        <v>42427</v>
      </c>
      <c r="D4759" s="2">
        <v>42427.375694444447</v>
      </c>
      <c r="E4759" s="1" t="s">
        <v>11</v>
      </c>
      <c r="F4759" s="1" t="s">
        <v>35</v>
      </c>
      <c r="G4759" s="1">
        <v>44</v>
      </c>
      <c r="H4759" s="1" t="s">
        <v>21</v>
      </c>
      <c r="I4759" s="1" t="s">
        <v>14</v>
      </c>
      <c r="J4759" s="1" t="s">
        <v>15</v>
      </c>
    </row>
    <row r="4760" spans="1:10" x14ac:dyDescent="0.25">
      <c r="A4760" s="1">
        <v>2091371</v>
      </c>
      <c r="B4760" s="1" t="s">
        <v>41</v>
      </c>
      <c r="C4760" s="2">
        <v>42441</v>
      </c>
      <c r="D4760" s="2">
        <v>42441.306944444441</v>
      </c>
      <c r="E4760" s="1" t="s">
        <v>11</v>
      </c>
      <c r="F4760" s="1" t="s">
        <v>35</v>
      </c>
      <c r="G4760" s="1">
        <v>44</v>
      </c>
      <c r="H4760" s="1" t="s">
        <v>21</v>
      </c>
      <c r="I4760" s="1" t="s">
        <v>14</v>
      </c>
      <c r="J4760" s="1" t="s">
        <v>15</v>
      </c>
    </row>
    <row r="4761" spans="1:10" x14ac:dyDescent="0.25">
      <c r="A4761" s="1">
        <v>2091371</v>
      </c>
      <c r="B4761" s="1" t="s">
        <v>41</v>
      </c>
      <c r="C4761" s="2">
        <v>42457</v>
      </c>
      <c r="D4761" s="2">
        <v>42457.606944444444</v>
      </c>
      <c r="E4761" s="1" t="s">
        <v>11</v>
      </c>
      <c r="F4761" s="1" t="s">
        <v>35</v>
      </c>
      <c r="G4761" s="1">
        <v>44</v>
      </c>
      <c r="H4761" s="1" t="s">
        <v>21</v>
      </c>
      <c r="I4761" s="1" t="s">
        <v>44</v>
      </c>
      <c r="J4761" s="1" t="s">
        <v>15</v>
      </c>
    </row>
    <row r="4762" spans="1:10" x14ac:dyDescent="0.25">
      <c r="A4762" s="1">
        <v>2091371</v>
      </c>
      <c r="B4762" s="1" t="s">
        <v>10</v>
      </c>
      <c r="C4762" s="2">
        <v>42457</v>
      </c>
      <c r="D4762" s="2">
        <v>42457.224305555559</v>
      </c>
      <c r="E4762" s="1" t="s">
        <v>11</v>
      </c>
      <c r="F4762" s="1" t="s">
        <v>35</v>
      </c>
      <c r="G4762" s="1">
        <v>44</v>
      </c>
      <c r="H4762" s="1" t="s">
        <v>21</v>
      </c>
      <c r="I4762" s="1" t="s">
        <v>25</v>
      </c>
      <c r="J4762" s="1" t="s">
        <v>15</v>
      </c>
    </row>
    <row r="4763" spans="1:10" x14ac:dyDescent="0.25">
      <c r="A4763" s="1">
        <v>2091371</v>
      </c>
      <c r="B4763" s="1" t="s">
        <v>41</v>
      </c>
      <c r="C4763" s="2">
        <v>42445</v>
      </c>
      <c r="D4763" s="2">
        <v>42445.381944444445</v>
      </c>
      <c r="E4763" s="1" t="s">
        <v>11</v>
      </c>
      <c r="F4763" s="1" t="s">
        <v>35</v>
      </c>
      <c r="G4763" s="1">
        <v>44</v>
      </c>
      <c r="H4763" s="1" t="s">
        <v>21</v>
      </c>
      <c r="I4763" s="1" t="s">
        <v>14</v>
      </c>
      <c r="J4763" s="1" t="s">
        <v>15</v>
      </c>
    </row>
    <row r="4764" spans="1:10" x14ac:dyDescent="0.25">
      <c r="A4764" s="1">
        <v>2091371</v>
      </c>
      <c r="B4764" s="1" t="s">
        <v>40</v>
      </c>
      <c r="C4764" s="2">
        <v>42428</v>
      </c>
      <c r="D4764" s="2">
        <v>42428.302777777775</v>
      </c>
      <c r="E4764" s="1" t="s">
        <v>11</v>
      </c>
      <c r="F4764" s="1" t="s">
        <v>35</v>
      </c>
      <c r="G4764" s="1">
        <v>44</v>
      </c>
      <c r="H4764" s="1" t="s">
        <v>21</v>
      </c>
      <c r="I4764" s="1" t="s">
        <v>14</v>
      </c>
      <c r="J4764" s="1" t="s">
        <v>15</v>
      </c>
    </row>
    <row r="4765" spans="1:10" x14ac:dyDescent="0.25">
      <c r="A4765" s="1">
        <v>2091371</v>
      </c>
      <c r="B4765" s="1" t="s">
        <v>40</v>
      </c>
      <c r="C4765" s="2">
        <v>42441</v>
      </c>
      <c r="D4765" s="2">
        <v>42441.240972222222</v>
      </c>
      <c r="E4765" s="1" t="s">
        <v>11</v>
      </c>
      <c r="F4765" s="1" t="s">
        <v>35</v>
      </c>
      <c r="G4765" s="1">
        <v>44</v>
      </c>
      <c r="H4765" s="1" t="s">
        <v>21</v>
      </c>
      <c r="I4765" s="1" t="s">
        <v>25</v>
      </c>
      <c r="J4765" s="1" t="s">
        <v>15</v>
      </c>
    </row>
    <row r="4766" spans="1:10" x14ac:dyDescent="0.25">
      <c r="A4766" s="1">
        <v>2091371</v>
      </c>
      <c r="B4766" s="1" t="s">
        <v>27</v>
      </c>
      <c r="C4766" s="2">
        <v>42454</v>
      </c>
      <c r="D4766" s="2">
        <v>42454.36041666667</v>
      </c>
      <c r="E4766" s="1" t="s">
        <v>11</v>
      </c>
      <c r="F4766" s="1" t="s">
        <v>35</v>
      </c>
      <c r="G4766" s="1">
        <v>44</v>
      </c>
      <c r="H4766" s="1" t="s">
        <v>21</v>
      </c>
      <c r="I4766" s="1" t="s">
        <v>14</v>
      </c>
      <c r="J4766" s="1" t="s">
        <v>15</v>
      </c>
    </row>
    <row r="4767" spans="1:10" x14ac:dyDescent="0.25">
      <c r="A4767" s="1">
        <v>2091371</v>
      </c>
      <c r="B4767" s="1" t="s">
        <v>29</v>
      </c>
      <c r="C4767" s="2">
        <v>42454</v>
      </c>
      <c r="D4767" s="2">
        <v>42454.479166666664</v>
      </c>
      <c r="E4767" s="1" t="s">
        <v>11</v>
      </c>
      <c r="F4767" s="1" t="s">
        <v>35</v>
      </c>
      <c r="G4767" s="1">
        <v>44</v>
      </c>
      <c r="H4767" s="1" t="s">
        <v>21</v>
      </c>
      <c r="I4767" s="1" t="s">
        <v>18</v>
      </c>
      <c r="J4767" s="1" t="s">
        <v>15</v>
      </c>
    </row>
    <row r="4768" spans="1:10" x14ac:dyDescent="0.25">
      <c r="A4768" s="1">
        <v>2091371</v>
      </c>
      <c r="B4768" s="1" t="s">
        <v>31</v>
      </c>
      <c r="C4768" s="2">
        <v>42458</v>
      </c>
      <c r="D4768" s="2">
        <v>42458.306944444441</v>
      </c>
      <c r="E4768" s="1" t="s">
        <v>11</v>
      </c>
      <c r="F4768" s="1" t="s">
        <v>35</v>
      </c>
      <c r="G4768" s="1">
        <v>44</v>
      </c>
      <c r="H4768" s="1" t="s">
        <v>21</v>
      </c>
      <c r="I4768" s="1" t="s">
        <v>14</v>
      </c>
      <c r="J4768" s="1" t="s">
        <v>15</v>
      </c>
    </row>
    <row r="4769" spans="1:10" x14ac:dyDescent="0.25">
      <c r="A4769" s="1">
        <v>170792</v>
      </c>
      <c r="B4769" s="1" t="s">
        <v>30</v>
      </c>
      <c r="C4769" s="2">
        <v>42460</v>
      </c>
      <c r="D4769" s="2">
        <v>42460.191666666666</v>
      </c>
      <c r="E4769" s="1" t="s">
        <v>11</v>
      </c>
      <c r="F4769" s="1" t="s">
        <v>35</v>
      </c>
      <c r="G4769" s="1">
        <v>31</v>
      </c>
      <c r="H4769" s="1" t="s">
        <v>21</v>
      </c>
      <c r="I4769" s="1" t="s">
        <v>25</v>
      </c>
      <c r="J4769" s="1" t="s">
        <v>15</v>
      </c>
    </row>
    <row r="4770" spans="1:10" x14ac:dyDescent="0.25">
      <c r="A4770" s="1">
        <v>170792</v>
      </c>
      <c r="B4770" s="1" t="s">
        <v>30</v>
      </c>
      <c r="C4770" s="2">
        <v>42458</v>
      </c>
      <c r="D4770" s="2">
        <v>42458.209722222222</v>
      </c>
      <c r="E4770" s="1" t="s">
        <v>11</v>
      </c>
      <c r="F4770" s="1" t="s">
        <v>35</v>
      </c>
      <c r="G4770" s="1">
        <v>31</v>
      </c>
      <c r="H4770" s="1" t="s">
        <v>21</v>
      </c>
      <c r="I4770" s="1" t="s">
        <v>25</v>
      </c>
      <c r="J4770" s="1" t="s">
        <v>15</v>
      </c>
    </row>
    <row r="4771" spans="1:10" x14ac:dyDescent="0.25">
      <c r="A4771" s="1">
        <v>809828</v>
      </c>
      <c r="B4771" s="1" t="s">
        <v>33</v>
      </c>
      <c r="C4771" s="2">
        <v>42390</v>
      </c>
      <c r="D4771" s="2">
        <v>42390.386805555558</v>
      </c>
      <c r="E4771" s="1" t="s">
        <v>11</v>
      </c>
      <c r="F4771" s="1" t="s">
        <v>35</v>
      </c>
      <c r="G4771" s="1">
        <v>40</v>
      </c>
      <c r="H4771" s="1" t="s">
        <v>21</v>
      </c>
      <c r="I4771" s="1" t="s">
        <v>14</v>
      </c>
      <c r="J4771" s="1" t="s">
        <v>15</v>
      </c>
    </row>
    <row r="4772" spans="1:10" x14ac:dyDescent="0.25">
      <c r="A4772" s="1">
        <v>867091</v>
      </c>
      <c r="B4772" s="1" t="s">
        <v>37</v>
      </c>
      <c r="C4772" s="2">
        <v>42442</v>
      </c>
      <c r="D4772" s="2">
        <v>42442.359722222223</v>
      </c>
      <c r="E4772" s="1" t="s">
        <v>23</v>
      </c>
      <c r="F4772" s="1" t="s">
        <v>35</v>
      </c>
      <c r="G4772" s="1">
        <v>30</v>
      </c>
      <c r="H4772" s="1" t="s">
        <v>21</v>
      </c>
      <c r="I4772" s="1" t="s">
        <v>14</v>
      </c>
      <c r="J4772" s="1" t="s">
        <v>22</v>
      </c>
    </row>
    <row r="4773" spans="1:10" x14ac:dyDescent="0.25">
      <c r="A4773" s="1">
        <v>2369889</v>
      </c>
      <c r="B4773" s="1" t="s">
        <v>30</v>
      </c>
      <c r="C4773" s="2">
        <v>42415</v>
      </c>
      <c r="D4773" s="2">
        <v>42415.431250000001</v>
      </c>
      <c r="E4773" s="1" t="s">
        <v>11</v>
      </c>
      <c r="F4773" s="1" t="s">
        <v>35</v>
      </c>
      <c r="G4773" s="1">
        <v>27</v>
      </c>
      <c r="H4773" s="1" t="s">
        <v>49</v>
      </c>
      <c r="I4773" s="1" t="s">
        <v>14</v>
      </c>
      <c r="J4773" s="1" t="s">
        <v>22</v>
      </c>
    </row>
    <row r="4774" spans="1:10" x14ac:dyDescent="0.25">
      <c r="A4774" s="1">
        <v>765264</v>
      </c>
      <c r="B4774" s="1" t="s">
        <v>30</v>
      </c>
      <c r="C4774" s="2">
        <v>42392</v>
      </c>
      <c r="D4774" s="2">
        <v>42392.413888888892</v>
      </c>
      <c r="E4774" s="1" t="s">
        <v>23</v>
      </c>
      <c r="F4774" s="1" t="s">
        <v>35</v>
      </c>
      <c r="G4774" s="1">
        <v>23</v>
      </c>
      <c r="H4774" s="1" t="s">
        <v>34</v>
      </c>
      <c r="I4774" s="1" t="s">
        <v>14</v>
      </c>
      <c r="J4774" s="1" t="s">
        <v>22</v>
      </c>
    </row>
    <row r="4775" spans="1:10" x14ac:dyDescent="0.25">
      <c r="A4775" s="1">
        <v>809830</v>
      </c>
      <c r="B4775" s="1" t="s">
        <v>40</v>
      </c>
      <c r="C4775" s="2">
        <v>42419</v>
      </c>
      <c r="D4775" s="2">
        <v>42419.296527777777</v>
      </c>
      <c r="E4775" s="1" t="s">
        <v>23</v>
      </c>
      <c r="F4775" s="1" t="s">
        <v>35</v>
      </c>
      <c r="G4775" s="1">
        <v>38</v>
      </c>
      <c r="H4775" s="1" t="s">
        <v>34</v>
      </c>
      <c r="I4775" s="1" t="s">
        <v>14</v>
      </c>
      <c r="J4775" s="1" t="s">
        <v>15</v>
      </c>
    </row>
    <row r="4776" spans="1:10" x14ac:dyDescent="0.25">
      <c r="A4776" s="1">
        <v>809830</v>
      </c>
      <c r="B4776" s="1" t="s">
        <v>30</v>
      </c>
      <c r="C4776" s="2">
        <v>42425</v>
      </c>
      <c r="D4776" s="2">
        <v>42425.618055555555</v>
      </c>
      <c r="E4776" s="1" t="s">
        <v>23</v>
      </c>
      <c r="F4776" s="1" t="s">
        <v>35</v>
      </c>
      <c r="G4776" s="1">
        <v>38</v>
      </c>
      <c r="H4776" s="1" t="s">
        <v>34</v>
      </c>
      <c r="I4776" s="1" t="s">
        <v>44</v>
      </c>
      <c r="J4776" s="1" t="s">
        <v>15</v>
      </c>
    </row>
    <row r="4777" spans="1:10" x14ac:dyDescent="0.25">
      <c r="A4777" s="1">
        <v>809830</v>
      </c>
      <c r="B4777" s="1" t="s">
        <v>40</v>
      </c>
      <c r="C4777" s="2">
        <v>42437</v>
      </c>
      <c r="D4777" s="2">
        <v>42437.361805555556</v>
      </c>
      <c r="E4777" s="1" t="s">
        <v>23</v>
      </c>
      <c r="F4777" s="1" t="s">
        <v>35</v>
      </c>
      <c r="G4777" s="1">
        <v>38</v>
      </c>
      <c r="H4777" s="1" t="s">
        <v>34</v>
      </c>
      <c r="I4777" s="1" t="s">
        <v>14</v>
      </c>
      <c r="J4777" s="1" t="s">
        <v>15</v>
      </c>
    </row>
    <row r="4778" spans="1:10" x14ac:dyDescent="0.25">
      <c r="A4778" s="1">
        <v>772624</v>
      </c>
      <c r="B4778" s="1" t="s">
        <v>31</v>
      </c>
      <c r="C4778" s="2">
        <v>42412</v>
      </c>
      <c r="D4778" s="2">
        <v>42412.432638888888</v>
      </c>
      <c r="E4778" s="1" t="s">
        <v>11</v>
      </c>
      <c r="F4778" s="1" t="s">
        <v>35</v>
      </c>
      <c r="G4778" s="1">
        <v>47</v>
      </c>
      <c r="H4778" s="1" t="s">
        <v>49</v>
      </c>
      <c r="I4778" s="1" t="s">
        <v>14</v>
      </c>
      <c r="J4778" s="1" t="s">
        <v>26</v>
      </c>
    </row>
    <row r="4779" spans="1:10" x14ac:dyDescent="0.25">
      <c r="A4779" s="1">
        <v>1108737</v>
      </c>
      <c r="B4779" s="1" t="s">
        <v>31</v>
      </c>
      <c r="C4779" s="2">
        <v>42439</v>
      </c>
      <c r="D4779" s="2">
        <v>42439.154861111114</v>
      </c>
      <c r="E4779" s="1" t="s">
        <v>11</v>
      </c>
      <c r="F4779" s="1" t="s">
        <v>35</v>
      </c>
      <c r="G4779" s="1">
        <v>21</v>
      </c>
      <c r="H4779" s="1" t="s">
        <v>21</v>
      </c>
      <c r="I4779" s="1" t="s">
        <v>25</v>
      </c>
      <c r="J4779" s="1" t="s">
        <v>22</v>
      </c>
    </row>
    <row r="4780" spans="1:10" x14ac:dyDescent="0.25">
      <c r="A4780" s="1">
        <v>962150</v>
      </c>
      <c r="B4780" s="1" t="s">
        <v>16</v>
      </c>
      <c r="C4780" s="2">
        <v>42452</v>
      </c>
      <c r="D4780" s="2">
        <v>42452.597222222219</v>
      </c>
      <c r="E4780" s="1" t="s">
        <v>11</v>
      </c>
      <c r="F4780" s="1" t="s">
        <v>20</v>
      </c>
      <c r="G4780" s="1">
        <v>31</v>
      </c>
      <c r="H4780" s="1" t="s">
        <v>21</v>
      </c>
      <c r="I4780" s="1" t="s">
        <v>44</v>
      </c>
      <c r="J4780" s="1" t="s">
        <v>15</v>
      </c>
    </row>
    <row r="4781" spans="1:10" x14ac:dyDescent="0.25">
      <c r="A4781" s="1">
        <v>794277</v>
      </c>
      <c r="B4781" s="1" t="s">
        <v>31</v>
      </c>
      <c r="C4781" s="2">
        <v>42414</v>
      </c>
      <c r="D4781" s="2">
        <v>42414.152777777781</v>
      </c>
      <c r="E4781" s="1" t="s">
        <v>11</v>
      </c>
      <c r="F4781" s="1" t="s">
        <v>35</v>
      </c>
      <c r="G4781" s="1">
        <v>33</v>
      </c>
      <c r="H4781" s="1" t="s">
        <v>21</v>
      </c>
      <c r="I4781" s="1" t="s">
        <v>25</v>
      </c>
      <c r="J4781" s="1" t="s">
        <v>15</v>
      </c>
    </row>
    <row r="4782" spans="1:10" x14ac:dyDescent="0.25">
      <c r="A4782" s="1">
        <v>794277</v>
      </c>
      <c r="B4782" s="1" t="s">
        <v>27</v>
      </c>
      <c r="C4782" s="2">
        <v>42414</v>
      </c>
      <c r="D4782" s="2">
        <v>42414.387499999997</v>
      </c>
      <c r="E4782" s="1" t="s">
        <v>11</v>
      </c>
      <c r="F4782" s="1" t="s">
        <v>35</v>
      </c>
      <c r="G4782" s="1">
        <v>33</v>
      </c>
      <c r="H4782" s="1" t="s">
        <v>21</v>
      </c>
      <c r="I4782" s="1" t="s">
        <v>14</v>
      </c>
      <c r="J4782" s="1" t="s">
        <v>15</v>
      </c>
    </row>
    <row r="4783" spans="1:10" x14ac:dyDescent="0.25">
      <c r="A4783" s="1">
        <v>1542251</v>
      </c>
      <c r="B4783" s="1" t="s">
        <v>40</v>
      </c>
      <c r="C4783" s="2">
        <v>42404</v>
      </c>
      <c r="D4783" s="2">
        <v>42404.177777777775</v>
      </c>
      <c r="E4783" s="1" t="s">
        <v>11</v>
      </c>
      <c r="F4783" s="1" t="s">
        <v>35</v>
      </c>
      <c r="G4783" s="1">
        <v>36</v>
      </c>
      <c r="H4783" s="1" t="s">
        <v>34</v>
      </c>
      <c r="I4783" s="1" t="s">
        <v>25</v>
      </c>
      <c r="J4783" s="1" t="s">
        <v>15</v>
      </c>
    </row>
    <row r="4784" spans="1:10" x14ac:dyDescent="0.25">
      <c r="A4784" s="1">
        <v>780108</v>
      </c>
      <c r="B4784" s="1" t="s">
        <v>41</v>
      </c>
      <c r="C4784" s="2">
        <v>42410</v>
      </c>
      <c r="D4784" s="2">
        <v>42410.421527777777</v>
      </c>
      <c r="E4784" s="1" t="s">
        <v>11</v>
      </c>
      <c r="F4784" s="1" t="s">
        <v>24</v>
      </c>
      <c r="G4784" s="1">
        <v>45</v>
      </c>
      <c r="H4784" s="1" t="s">
        <v>32</v>
      </c>
      <c r="I4784" s="1" t="s">
        <v>14</v>
      </c>
      <c r="J4784" s="1" t="s">
        <v>15</v>
      </c>
    </row>
    <row r="4785" spans="1:10" x14ac:dyDescent="0.25">
      <c r="A4785" s="1">
        <v>780108</v>
      </c>
      <c r="B4785" s="1" t="s">
        <v>41</v>
      </c>
      <c r="C4785" s="2">
        <v>42391</v>
      </c>
      <c r="D4785" s="2">
        <v>42391.268750000003</v>
      </c>
      <c r="E4785" s="1" t="s">
        <v>11</v>
      </c>
      <c r="F4785" s="1" t="s">
        <v>24</v>
      </c>
      <c r="G4785" s="1">
        <v>45</v>
      </c>
      <c r="H4785" s="1" t="s">
        <v>32</v>
      </c>
      <c r="I4785" s="1" t="s">
        <v>25</v>
      </c>
      <c r="J4785" s="1" t="s">
        <v>15</v>
      </c>
    </row>
    <row r="4786" spans="1:10" x14ac:dyDescent="0.25">
      <c r="A4786" s="1">
        <v>780108</v>
      </c>
      <c r="B4786" s="1" t="s">
        <v>41</v>
      </c>
      <c r="C4786" s="2">
        <v>42390</v>
      </c>
      <c r="D4786" s="2">
        <v>42390.135416666664</v>
      </c>
      <c r="E4786" s="1" t="s">
        <v>11</v>
      </c>
      <c r="F4786" s="1" t="s">
        <v>24</v>
      </c>
      <c r="G4786" s="1">
        <v>45</v>
      </c>
      <c r="H4786" s="1" t="s">
        <v>32</v>
      </c>
      <c r="I4786" s="1" t="s">
        <v>25</v>
      </c>
      <c r="J4786" s="1" t="s">
        <v>15</v>
      </c>
    </row>
    <row r="4787" spans="1:10" x14ac:dyDescent="0.25">
      <c r="A4787" s="1">
        <v>780108</v>
      </c>
      <c r="B4787" s="1" t="s">
        <v>41</v>
      </c>
      <c r="C4787" s="2">
        <v>42393</v>
      </c>
      <c r="D4787" s="2">
        <v>42393.154166666667</v>
      </c>
      <c r="E4787" s="1" t="s">
        <v>11</v>
      </c>
      <c r="F4787" s="1" t="s">
        <v>24</v>
      </c>
      <c r="G4787" s="1">
        <v>45</v>
      </c>
      <c r="H4787" s="1" t="s">
        <v>32</v>
      </c>
      <c r="I4787" s="1" t="s">
        <v>25</v>
      </c>
      <c r="J4787" s="1" t="s">
        <v>15</v>
      </c>
    </row>
    <row r="4788" spans="1:10" x14ac:dyDescent="0.25">
      <c r="A4788" s="1">
        <v>780108</v>
      </c>
      <c r="B4788" s="1" t="s">
        <v>41</v>
      </c>
      <c r="C4788" s="2">
        <v>42412</v>
      </c>
      <c r="D4788" s="2">
        <v>42412.17291666667</v>
      </c>
      <c r="E4788" s="1" t="s">
        <v>11</v>
      </c>
      <c r="F4788" s="1" t="s">
        <v>24</v>
      </c>
      <c r="G4788" s="1">
        <v>45</v>
      </c>
      <c r="H4788" s="1" t="s">
        <v>32</v>
      </c>
      <c r="I4788" s="1" t="s">
        <v>25</v>
      </c>
      <c r="J4788" s="1" t="s">
        <v>15</v>
      </c>
    </row>
    <row r="4789" spans="1:10" x14ac:dyDescent="0.25">
      <c r="A4789" s="1">
        <v>65180</v>
      </c>
      <c r="B4789" s="1" t="s">
        <v>40</v>
      </c>
      <c r="C4789" s="2">
        <v>42391</v>
      </c>
      <c r="D4789" s="2">
        <v>42391.482638888891</v>
      </c>
      <c r="E4789" s="1" t="s">
        <v>17</v>
      </c>
      <c r="F4789" s="1" t="s">
        <v>17</v>
      </c>
      <c r="G4789" s="1">
        <v>0</v>
      </c>
      <c r="H4789" s="1" t="s">
        <v>17</v>
      </c>
      <c r="I4789" s="1" t="s">
        <v>18</v>
      </c>
      <c r="J4789" s="1" t="s">
        <v>19</v>
      </c>
    </row>
    <row r="4790" spans="1:10" x14ac:dyDescent="0.25">
      <c r="A4790" s="1">
        <v>366659</v>
      </c>
      <c r="B4790" s="1" t="s">
        <v>33</v>
      </c>
      <c r="C4790" s="2">
        <v>42448</v>
      </c>
      <c r="D4790" s="2">
        <v>42448.30972222222</v>
      </c>
      <c r="E4790" s="1" t="s">
        <v>17</v>
      </c>
      <c r="F4790" s="1" t="s">
        <v>17</v>
      </c>
      <c r="G4790" s="1">
        <v>0</v>
      </c>
      <c r="H4790" s="1" t="s">
        <v>17</v>
      </c>
      <c r="I4790" s="1" t="s">
        <v>14</v>
      </c>
      <c r="J4790" s="1" t="s">
        <v>19</v>
      </c>
    </row>
    <row r="4791" spans="1:10" x14ac:dyDescent="0.25">
      <c r="A4791" s="1">
        <v>893337</v>
      </c>
      <c r="B4791" s="1" t="s">
        <v>33</v>
      </c>
      <c r="C4791" s="2">
        <v>42452</v>
      </c>
      <c r="D4791" s="2">
        <v>42452.617361111108</v>
      </c>
      <c r="E4791" s="1" t="s">
        <v>11</v>
      </c>
      <c r="F4791" s="1" t="s">
        <v>20</v>
      </c>
      <c r="G4791" s="1">
        <v>33</v>
      </c>
      <c r="H4791" s="1" t="s">
        <v>21</v>
      </c>
      <c r="I4791" s="1" t="s">
        <v>44</v>
      </c>
      <c r="J4791" s="1" t="s">
        <v>15</v>
      </c>
    </row>
    <row r="4792" spans="1:10" x14ac:dyDescent="0.25">
      <c r="A4792" s="1">
        <v>893337</v>
      </c>
      <c r="B4792" s="1" t="s">
        <v>16</v>
      </c>
      <c r="C4792" s="2">
        <v>42452</v>
      </c>
      <c r="D4792" s="2">
        <v>42452.621527777781</v>
      </c>
      <c r="E4792" s="1" t="s">
        <v>11</v>
      </c>
      <c r="F4792" s="1" t="s">
        <v>20</v>
      </c>
      <c r="G4792" s="1">
        <v>33</v>
      </c>
      <c r="H4792" s="1" t="s">
        <v>21</v>
      </c>
      <c r="I4792" s="1" t="s">
        <v>44</v>
      </c>
      <c r="J4792" s="1" t="s">
        <v>15</v>
      </c>
    </row>
    <row r="4793" spans="1:10" x14ac:dyDescent="0.25">
      <c r="A4793" s="1">
        <v>879787</v>
      </c>
      <c r="B4793" s="1" t="s">
        <v>29</v>
      </c>
      <c r="C4793" s="2">
        <v>42457</v>
      </c>
      <c r="D4793" s="2">
        <v>42457.445138888892</v>
      </c>
      <c r="E4793" s="1" t="s">
        <v>17</v>
      </c>
      <c r="F4793" s="1" t="s">
        <v>17</v>
      </c>
      <c r="G4793" s="1">
        <v>0</v>
      </c>
      <c r="H4793" s="1" t="s">
        <v>17</v>
      </c>
      <c r="I4793" s="1" t="s">
        <v>14</v>
      </c>
      <c r="J4793" s="1" t="s">
        <v>19</v>
      </c>
    </row>
    <row r="4794" spans="1:10" x14ac:dyDescent="0.25">
      <c r="A4794" s="1">
        <v>879787</v>
      </c>
      <c r="B4794" s="1" t="s">
        <v>33</v>
      </c>
      <c r="C4794" s="2">
        <v>42457</v>
      </c>
      <c r="D4794" s="2">
        <v>42457.445138888892</v>
      </c>
      <c r="E4794" s="1" t="s">
        <v>17</v>
      </c>
      <c r="F4794" s="1" t="s">
        <v>17</v>
      </c>
      <c r="G4794" s="1">
        <v>0</v>
      </c>
      <c r="H4794" s="1" t="s">
        <v>17</v>
      </c>
      <c r="I4794" s="1" t="s">
        <v>14</v>
      </c>
      <c r="J4794" s="1" t="s">
        <v>19</v>
      </c>
    </row>
    <row r="4795" spans="1:10" x14ac:dyDescent="0.25">
      <c r="A4795" s="1">
        <v>809834</v>
      </c>
      <c r="B4795" s="1" t="s">
        <v>10</v>
      </c>
      <c r="C4795" s="2">
        <v>42402</v>
      </c>
      <c r="D4795" s="2">
        <v>42402.240972222222</v>
      </c>
      <c r="E4795" s="1" t="s">
        <v>11</v>
      </c>
      <c r="F4795" s="1" t="s">
        <v>35</v>
      </c>
      <c r="G4795" s="1">
        <v>33</v>
      </c>
      <c r="H4795" s="1" t="s">
        <v>21</v>
      </c>
      <c r="I4795" s="1" t="s">
        <v>25</v>
      </c>
      <c r="J4795" s="1" t="s">
        <v>15</v>
      </c>
    </row>
    <row r="4796" spans="1:10" x14ac:dyDescent="0.25">
      <c r="A4796" s="1">
        <v>530287</v>
      </c>
      <c r="B4796" s="1" t="s">
        <v>36</v>
      </c>
      <c r="C4796" s="2">
        <v>42387</v>
      </c>
      <c r="D4796" s="2">
        <v>42387.154166666667</v>
      </c>
      <c r="E4796" s="1" t="s">
        <v>11</v>
      </c>
      <c r="F4796" s="1" t="s">
        <v>20</v>
      </c>
      <c r="G4796" s="1">
        <v>33</v>
      </c>
      <c r="H4796" s="1" t="s">
        <v>34</v>
      </c>
      <c r="I4796" s="1" t="s">
        <v>25</v>
      </c>
      <c r="J4796" s="1" t="s">
        <v>15</v>
      </c>
    </row>
    <row r="4797" spans="1:10" x14ac:dyDescent="0.25">
      <c r="A4797" s="1">
        <v>780110</v>
      </c>
      <c r="B4797" s="1" t="s">
        <v>40</v>
      </c>
      <c r="C4797" s="2">
        <v>42409</v>
      </c>
      <c r="D4797" s="2">
        <v>42409.27847222222</v>
      </c>
      <c r="E4797" s="1" t="s">
        <v>23</v>
      </c>
      <c r="F4797" s="1" t="s">
        <v>35</v>
      </c>
      <c r="G4797" s="1">
        <v>25</v>
      </c>
      <c r="H4797" s="1" t="s">
        <v>52</v>
      </c>
      <c r="I4797" s="1" t="s">
        <v>25</v>
      </c>
      <c r="J4797" s="1" t="s">
        <v>22</v>
      </c>
    </row>
    <row r="4798" spans="1:10" x14ac:dyDescent="0.25">
      <c r="A4798" s="1">
        <v>443916</v>
      </c>
      <c r="B4798" s="1" t="s">
        <v>27</v>
      </c>
      <c r="C4798" s="2">
        <v>42384</v>
      </c>
      <c r="D4798" s="2">
        <v>42384.234027777777</v>
      </c>
      <c r="E4798" s="1" t="s">
        <v>23</v>
      </c>
      <c r="F4798" s="1" t="s">
        <v>24</v>
      </c>
      <c r="G4798" s="1">
        <v>39</v>
      </c>
      <c r="H4798" s="1" t="s">
        <v>21</v>
      </c>
      <c r="I4798" s="1" t="s">
        <v>25</v>
      </c>
      <c r="J4798" s="1" t="s">
        <v>15</v>
      </c>
    </row>
    <row r="4799" spans="1:10" x14ac:dyDescent="0.25">
      <c r="A4799" s="1">
        <v>780111</v>
      </c>
      <c r="B4799" s="1" t="s">
        <v>29</v>
      </c>
      <c r="C4799" s="2">
        <v>42377</v>
      </c>
      <c r="D4799" s="2">
        <v>42377.61041666667</v>
      </c>
      <c r="E4799" s="1" t="s">
        <v>11</v>
      </c>
      <c r="F4799" s="1" t="s">
        <v>20</v>
      </c>
      <c r="G4799" s="1">
        <v>27</v>
      </c>
      <c r="H4799" s="1" t="s">
        <v>21</v>
      </c>
      <c r="I4799" s="1" t="s">
        <v>44</v>
      </c>
      <c r="J4799" s="1" t="s">
        <v>22</v>
      </c>
    </row>
    <row r="4800" spans="1:10" x14ac:dyDescent="0.25">
      <c r="A4800" s="1">
        <v>780111</v>
      </c>
      <c r="B4800" s="1" t="s">
        <v>29</v>
      </c>
      <c r="C4800" s="2">
        <v>42376</v>
      </c>
      <c r="D4800" s="2">
        <v>42376.367361111108</v>
      </c>
      <c r="E4800" s="1" t="s">
        <v>11</v>
      </c>
      <c r="F4800" s="1" t="s">
        <v>20</v>
      </c>
      <c r="G4800" s="1">
        <v>27</v>
      </c>
      <c r="H4800" s="1" t="s">
        <v>21</v>
      </c>
      <c r="I4800" s="1" t="s">
        <v>14</v>
      </c>
      <c r="J4800" s="1" t="s">
        <v>22</v>
      </c>
    </row>
    <row r="4801" spans="1:10" x14ac:dyDescent="0.25">
      <c r="A4801" s="1">
        <v>780111</v>
      </c>
      <c r="B4801" s="1" t="s">
        <v>10</v>
      </c>
      <c r="C4801" s="2">
        <v>42376</v>
      </c>
      <c r="D4801" s="2">
        <v>42376.146527777775</v>
      </c>
      <c r="E4801" s="1" t="s">
        <v>11</v>
      </c>
      <c r="F4801" s="1" t="s">
        <v>20</v>
      </c>
      <c r="G4801" s="1">
        <v>27</v>
      </c>
      <c r="H4801" s="1" t="s">
        <v>21</v>
      </c>
      <c r="I4801" s="1" t="s">
        <v>25</v>
      </c>
      <c r="J4801" s="1" t="s">
        <v>22</v>
      </c>
    </row>
    <row r="4802" spans="1:10" x14ac:dyDescent="0.25">
      <c r="A4802" s="1">
        <v>780111</v>
      </c>
      <c r="B4802" s="1" t="s">
        <v>10</v>
      </c>
      <c r="C4802" s="2">
        <v>42376</v>
      </c>
      <c r="D4802" s="2">
        <v>42376.475694444445</v>
      </c>
      <c r="E4802" s="1" t="s">
        <v>11</v>
      </c>
      <c r="F4802" s="1" t="s">
        <v>20</v>
      </c>
      <c r="G4802" s="1">
        <v>27</v>
      </c>
      <c r="H4802" s="1" t="s">
        <v>21</v>
      </c>
      <c r="I4802" s="1" t="s">
        <v>18</v>
      </c>
      <c r="J4802" s="1" t="s">
        <v>22</v>
      </c>
    </row>
    <row r="4803" spans="1:10" x14ac:dyDescent="0.25">
      <c r="A4803" s="1">
        <v>2204356</v>
      </c>
      <c r="B4803" s="1" t="s">
        <v>16</v>
      </c>
      <c r="C4803" s="2">
        <v>42419</v>
      </c>
      <c r="D4803" s="2">
        <v>42419.446527777778</v>
      </c>
      <c r="E4803" s="1" t="s">
        <v>11</v>
      </c>
      <c r="F4803" s="1" t="s">
        <v>35</v>
      </c>
      <c r="G4803" s="1">
        <v>51</v>
      </c>
      <c r="H4803" s="1" t="s">
        <v>21</v>
      </c>
      <c r="I4803" s="1" t="s">
        <v>14</v>
      </c>
      <c r="J4803" s="1" t="s">
        <v>26</v>
      </c>
    </row>
    <row r="4804" spans="1:10" x14ac:dyDescent="0.25">
      <c r="A4804" s="1">
        <v>2204356</v>
      </c>
      <c r="B4804" s="1" t="s">
        <v>36</v>
      </c>
      <c r="C4804" s="2">
        <v>42405</v>
      </c>
      <c r="D4804" s="2">
        <v>42405.443055555559</v>
      </c>
      <c r="E4804" s="1" t="s">
        <v>11</v>
      </c>
      <c r="F4804" s="1" t="s">
        <v>35</v>
      </c>
      <c r="G4804" s="1">
        <v>51</v>
      </c>
      <c r="H4804" s="1" t="s">
        <v>21</v>
      </c>
      <c r="I4804" s="1" t="s">
        <v>14</v>
      </c>
      <c r="J4804" s="1" t="s">
        <v>26</v>
      </c>
    </row>
    <row r="4805" spans="1:10" x14ac:dyDescent="0.25">
      <c r="A4805" s="1">
        <v>2204356</v>
      </c>
      <c r="B4805" s="1" t="s">
        <v>30</v>
      </c>
      <c r="C4805" s="2">
        <v>42415</v>
      </c>
      <c r="D4805" s="2">
        <v>42415.314583333333</v>
      </c>
      <c r="E4805" s="1" t="s">
        <v>11</v>
      </c>
      <c r="F4805" s="1" t="s">
        <v>35</v>
      </c>
      <c r="G4805" s="1">
        <v>51</v>
      </c>
      <c r="H4805" s="1" t="s">
        <v>21</v>
      </c>
      <c r="I4805" s="1" t="s">
        <v>14</v>
      </c>
      <c r="J4805" s="1" t="s">
        <v>26</v>
      </c>
    </row>
    <row r="4806" spans="1:10" x14ac:dyDescent="0.25">
      <c r="A4806" s="1">
        <v>2204356</v>
      </c>
      <c r="B4806" s="1" t="s">
        <v>38</v>
      </c>
      <c r="C4806" s="2">
        <v>42410</v>
      </c>
      <c r="D4806" s="2">
        <v>42410.217361111114</v>
      </c>
      <c r="E4806" s="1" t="s">
        <v>11</v>
      </c>
      <c r="F4806" s="1" t="s">
        <v>35</v>
      </c>
      <c r="G4806" s="1">
        <v>51</v>
      </c>
      <c r="H4806" s="1" t="s">
        <v>21</v>
      </c>
      <c r="I4806" s="1" t="s">
        <v>25</v>
      </c>
      <c r="J4806" s="1" t="s">
        <v>26</v>
      </c>
    </row>
    <row r="4807" spans="1:10" x14ac:dyDescent="0.25">
      <c r="A4807" s="1">
        <v>2204356</v>
      </c>
      <c r="B4807" s="1" t="s">
        <v>48</v>
      </c>
      <c r="C4807" s="2">
        <v>42403</v>
      </c>
      <c r="D4807" s="2">
        <v>42403.556944444441</v>
      </c>
      <c r="E4807" s="1" t="s">
        <v>11</v>
      </c>
      <c r="F4807" s="1" t="s">
        <v>35</v>
      </c>
      <c r="G4807" s="1">
        <v>51</v>
      </c>
      <c r="H4807" s="1" t="s">
        <v>21</v>
      </c>
      <c r="I4807" s="1" t="s">
        <v>18</v>
      </c>
      <c r="J4807" s="1" t="s">
        <v>26</v>
      </c>
    </row>
    <row r="4808" spans="1:10" x14ac:dyDescent="0.25">
      <c r="A4808" s="1">
        <v>2204356</v>
      </c>
      <c r="B4808" s="1" t="s">
        <v>48</v>
      </c>
      <c r="C4808" s="2">
        <v>42403</v>
      </c>
      <c r="D4808" s="2">
        <v>42403.556944444441</v>
      </c>
      <c r="E4808" s="1" t="s">
        <v>11</v>
      </c>
      <c r="F4808" s="1" t="s">
        <v>35</v>
      </c>
      <c r="G4808" s="1">
        <v>51</v>
      </c>
      <c r="H4808" s="1" t="s">
        <v>21</v>
      </c>
      <c r="I4808" s="1" t="s">
        <v>18</v>
      </c>
      <c r="J4808" s="1" t="s">
        <v>26</v>
      </c>
    </row>
    <row r="4809" spans="1:10" x14ac:dyDescent="0.25">
      <c r="A4809" s="1">
        <v>2204356</v>
      </c>
      <c r="B4809" s="1" t="s">
        <v>33</v>
      </c>
      <c r="C4809" s="2">
        <v>42403</v>
      </c>
      <c r="D4809" s="2">
        <v>42403.276388888888</v>
      </c>
      <c r="E4809" s="1" t="s">
        <v>11</v>
      </c>
      <c r="F4809" s="1" t="s">
        <v>35</v>
      </c>
      <c r="G4809" s="1">
        <v>51</v>
      </c>
      <c r="H4809" s="1" t="s">
        <v>21</v>
      </c>
      <c r="I4809" s="1" t="s">
        <v>25</v>
      </c>
      <c r="J4809" s="1" t="s">
        <v>26</v>
      </c>
    </row>
    <row r="4810" spans="1:10" x14ac:dyDescent="0.25">
      <c r="A4810" s="1">
        <v>2204356</v>
      </c>
      <c r="B4810" s="1" t="s">
        <v>30</v>
      </c>
      <c r="C4810" s="2">
        <v>42403</v>
      </c>
      <c r="D4810" s="2">
        <v>42403.277777777781</v>
      </c>
      <c r="E4810" s="1" t="s">
        <v>11</v>
      </c>
      <c r="F4810" s="1" t="s">
        <v>35</v>
      </c>
      <c r="G4810" s="1">
        <v>51</v>
      </c>
      <c r="H4810" s="1" t="s">
        <v>21</v>
      </c>
      <c r="I4810" s="1" t="s">
        <v>25</v>
      </c>
      <c r="J4810" s="1" t="s">
        <v>26</v>
      </c>
    </row>
    <row r="4811" spans="1:10" x14ac:dyDescent="0.25">
      <c r="A4811" s="1">
        <v>2204358</v>
      </c>
      <c r="B4811" s="1" t="s">
        <v>33</v>
      </c>
      <c r="C4811" s="2">
        <v>42433</v>
      </c>
      <c r="D4811" s="2">
        <v>42433.425694444442</v>
      </c>
      <c r="E4811" s="1" t="s">
        <v>11</v>
      </c>
      <c r="F4811" s="1" t="s">
        <v>12</v>
      </c>
      <c r="G4811" s="1">
        <v>52</v>
      </c>
      <c r="H4811" s="1" t="s">
        <v>13</v>
      </c>
      <c r="I4811" s="1" t="s">
        <v>14</v>
      </c>
      <c r="J4811" s="1" t="s">
        <v>26</v>
      </c>
    </row>
    <row r="4812" spans="1:10" x14ac:dyDescent="0.25">
      <c r="A4812" s="1">
        <v>2204358</v>
      </c>
      <c r="B4812" s="1" t="s">
        <v>31</v>
      </c>
      <c r="C4812" s="2">
        <v>42391</v>
      </c>
      <c r="D4812" s="2">
        <v>42391.449305555558</v>
      </c>
      <c r="E4812" s="1" t="s">
        <v>11</v>
      </c>
      <c r="F4812" s="1" t="s">
        <v>12</v>
      </c>
      <c r="G4812" s="1">
        <v>52</v>
      </c>
      <c r="H4812" s="1" t="s">
        <v>13</v>
      </c>
      <c r="I4812" s="1" t="s">
        <v>14</v>
      </c>
      <c r="J4812" s="1" t="s">
        <v>26</v>
      </c>
    </row>
    <row r="4813" spans="1:10" x14ac:dyDescent="0.25">
      <c r="A4813" s="1">
        <v>2204358</v>
      </c>
      <c r="B4813" s="1" t="s">
        <v>33</v>
      </c>
      <c r="C4813" s="2">
        <v>42396</v>
      </c>
      <c r="D4813" s="2">
        <v>42396.204861111109</v>
      </c>
      <c r="E4813" s="1" t="s">
        <v>11</v>
      </c>
      <c r="F4813" s="1" t="s">
        <v>12</v>
      </c>
      <c r="G4813" s="1">
        <v>52</v>
      </c>
      <c r="H4813" s="1" t="s">
        <v>13</v>
      </c>
      <c r="I4813" s="1" t="s">
        <v>25</v>
      </c>
      <c r="J4813" s="1" t="s">
        <v>26</v>
      </c>
    </row>
    <row r="4814" spans="1:10" x14ac:dyDescent="0.25">
      <c r="A4814" s="1">
        <v>2204358</v>
      </c>
      <c r="B4814" s="1" t="s">
        <v>47</v>
      </c>
      <c r="C4814" s="2">
        <v>42370</v>
      </c>
      <c r="D4814" s="2">
        <v>42370.470138888886</v>
      </c>
      <c r="E4814" s="1" t="s">
        <v>11</v>
      </c>
      <c r="F4814" s="1" t="s">
        <v>12</v>
      </c>
      <c r="G4814" s="1">
        <v>52</v>
      </c>
      <c r="H4814" s="1" t="s">
        <v>13</v>
      </c>
      <c r="I4814" s="1" t="s">
        <v>18</v>
      </c>
      <c r="J4814" s="1" t="s">
        <v>26</v>
      </c>
    </row>
    <row r="4815" spans="1:10" x14ac:dyDescent="0.25">
      <c r="A4815" s="1">
        <v>2204358</v>
      </c>
      <c r="B4815" s="1" t="s">
        <v>36</v>
      </c>
      <c r="C4815" s="2">
        <v>42412</v>
      </c>
      <c r="D4815" s="2">
        <v>42412.597222222219</v>
      </c>
      <c r="E4815" s="1" t="s">
        <v>11</v>
      </c>
      <c r="F4815" s="1" t="s">
        <v>12</v>
      </c>
      <c r="G4815" s="1">
        <v>52</v>
      </c>
      <c r="H4815" s="1" t="s">
        <v>13</v>
      </c>
      <c r="I4815" s="1" t="s">
        <v>44</v>
      </c>
      <c r="J4815" s="1" t="s">
        <v>26</v>
      </c>
    </row>
    <row r="4816" spans="1:10" x14ac:dyDescent="0.25">
      <c r="A4816" s="1">
        <v>2204358</v>
      </c>
      <c r="B4816" s="1" t="s">
        <v>36</v>
      </c>
      <c r="C4816" s="2">
        <v>42434</v>
      </c>
      <c r="D4816" s="2">
        <v>42434.511805555558</v>
      </c>
      <c r="E4816" s="1" t="s">
        <v>11</v>
      </c>
      <c r="F4816" s="1" t="s">
        <v>12</v>
      </c>
      <c r="G4816" s="1">
        <v>52</v>
      </c>
      <c r="H4816" s="1" t="s">
        <v>13</v>
      </c>
      <c r="I4816" s="1" t="s">
        <v>18</v>
      </c>
      <c r="J4816" s="1" t="s">
        <v>26</v>
      </c>
    </row>
    <row r="4817" spans="1:10" x14ac:dyDescent="0.25">
      <c r="A4817" s="1">
        <v>821432</v>
      </c>
      <c r="B4817" s="1" t="s">
        <v>10</v>
      </c>
      <c r="C4817" s="2">
        <v>42425</v>
      </c>
      <c r="D4817" s="2">
        <v>42425.127083333333</v>
      </c>
      <c r="E4817" s="1" t="s">
        <v>11</v>
      </c>
      <c r="F4817" s="1" t="s">
        <v>20</v>
      </c>
      <c r="G4817" s="1">
        <v>29</v>
      </c>
      <c r="H4817" s="1" t="s">
        <v>43</v>
      </c>
      <c r="I4817" s="1" t="s">
        <v>25</v>
      </c>
      <c r="J4817" s="1" t="s">
        <v>22</v>
      </c>
    </row>
    <row r="4818" spans="1:10" x14ac:dyDescent="0.25">
      <c r="A4818" s="1">
        <v>821432</v>
      </c>
      <c r="B4818" s="1" t="s">
        <v>36</v>
      </c>
      <c r="C4818" s="2">
        <v>42425</v>
      </c>
      <c r="D4818" s="2">
        <v>42425.209027777775</v>
      </c>
      <c r="E4818" s="1" t="s">
        <v>11</v>
      </c>
      <c r="F4818" s="1" t="s">
        <v>20</v>
      </c>
      <c r="G4818" s="1">
        <v>29</v>
      </c>
      <c r="H4818" s="1" t="s">
        <v>43</v>
      </c>
      <c r="I4818" s="1" t="s">
        <v>25</v>
      </c>
      <c r="J4818" s="1" t="s">
        <v>22</v>
      </c>
    </row>
    <row r="4819" spans="1:10" x14ac:dyDescent="0.25">
      <c r="A4819" s="1">
        <v>821432</v>
      </c>
      <c r="B4819" s="1" t="s">
        <v>16</v>
      </c>
      <c r="C4819" s="2">
        <v>42424</v>
      </c>
      <c r="D4819" s="2">
        <v>42424.59375</v>
      </c>
      <c r="E4819" s="1" t="s">
        <v>11</v>
      </c>
      <c r="F4819" s="1" t="s">
        <v>20</v>
      </c>
      <c r="G4819" s="1">
        <v>29</v>
      </c>
      <c r="H4819" s="1" t="s">
        <v>43</v>
      </c>
      <c r="I4819" s="1" t="s">
        <v>44</v>
      </c>
      <c r="J4819" s="1" t="s">
        <v>22</v>
      </c>
    </row>
    <row r="4820" spans="1:10" x14ac:dyDescent="0.25">
      <c r="A4820" s="1">
        <v>821432</v>
      </c>
      <c r="B4820" s="1" t="s">
        <v>40</v>
      </c>
      <c r="C4820" s="2">
        <v>42427</v>
      </c>
      <c r="D4820" s="2">
        <v>42427.430555555555</v>
      </c>
      <c r="E4820" s="1" t="s">
        <v>11</v>
      </c>
      <c r="F4820" s="1" t="s">
        <v>20</v>
      </c>
      <c r="G4820" s="1">
        <v>29</v>
      </c>
      <c r="H4820" s="1" t="s">
        <v>43</v>
      </c>
      <c r="I4820" s="1" t="s">
        <v>14</v>
      </c>
      <c r="J4820" s="1" t="s">
        <v>22</v>
      </c>
    </row>
    <row r="4821" spans="1:10" x14ac:dyDescent="0.25">
      <c r="A4821" s="1">
        <v>821432</v>
      </c>
      <c r="B4821" s="1" t="s">
        <v>16</v>
      </c>
      <c r="C4821" s="2">
        <v>42430</v>
      </c>
      <c r="D4821" s="2">
        <v>42430.616666666669</v>
      </c>
      <c r="E4821" s="1" t="s">
        <v>11</v>
      </c>
      <c r="F4821" s="1" t="s">
        <v>20</v>
      </c>
      <c r="G4821" s="1">
        <v>29</v>
      </c>
      <c r="H4821" s="1" t="s">
        <v>43</v>
      </c>
      <c r="I4821" s="1" t="s">
        <v>44</v>
      </c>
      <c r="J4821" s="1" t="s">
        <v>22</v>
      </c>
    </row>
    <row r="4822" spans="1:10" x14ac:dyDescent="0.25">
      <c r="A4822" s="1">
        <v>940585</v>
      </c>
      <c r="B4822" s="1" t="s">
        <v>10</v>
      </c>
      <c r="C4822" s="2">
        <v>42456</v>
      </c>
      <c r="D4822" s="2">
        <v>42456.394444444442</v>
      </c>
      <c r="E4822" s="1" t="s">
        <v>11</v>
      </c>
      <c r="F4822" s="1" t="s">
        <v>35</v>
      </c>
      <c r="G4822" s="1">
        <v>24</v>
      </c>
      <c r="H4822" s="1" t="s">
        <v>46</v>
      </c>
      <c r="I4822" s="1" t="s">
        <v>14</v>
      </c>
      <c r="J4822" s="1" t="s">
        <v>22</v>
      </c>
    </row>
    <row r="4823" spans="1:10" x14ac:dyDescent="0.25">
      <c r="A4823" s="1">
        <v>940585</v>
      </c>
      <c r="B4823" s="1" t="s">
        <v>10</v>
      </c>
      <c r="C4823" s="2">
        <v>42456</v>
      </c>
      <c r="D4823" s="2">
        <v>42456.481944444444</v>
      </c>
      <c r="E4823" s="1" t="s">
        <v>11</v>
      </c>
      <c r="F4823" s="1" t="s">
        <v>35</v>
      </c>
      <c r="G4823" s="1">
        <v>24</v>
      </c>
      <c r="H4823" s="1" t="s">
        <v>46</v>
      </c>
      <c r="I4823" s="1" t="s">
        <v>18</v>
      </c>
      <c r="J4823" s="1" t="s">
        <v>22</v>
      </c>
    </row>
    <row r="4824" spans="1:10" x14ac:dyDescent="0.25">
      <c r="A4824" s="1">
        <v>809841</v>
      </c>
      <c r="B4824" s="1" t="s">
        <v>31</v>
      </c>
      <c r="C4824" s="2">
        <v>42424</v>
      </c>
      <c r="D4824" s="2">
        <v>42424.370833333334</v>
      </c>
      <c r="E4824" s="1" t="s">
        <v>23</v>
      </c>
      <c r="F4824" s="1" t="s">
        <v>12</v>
      </c>
      <c r="G4824" s="1">
        <v>47</v>
      </c>
      <c r="H4824" s="1" t="s">
        <v>13</v>
      </c>
      <c r="I4824" s="1" t="s">
        <v>14</v>
      </c>
      <c r="J4824" s="1" t="s">
        <v>26</v>
      </c>
    </row>
    <row r="4825" spans="1:10" x14ac:dyDescent="0.25">
      <c r="A4825" s="1">
        <v>893341</v>
      </c>
      <c r="B4825" s="1" t="s">
        <v>31</v>
      </c>
      <c r="C4825" s="2">
        <v>42449</v>
      </c>
      <c r="D4825" s="2">
        <v>42449.345833333333</v>
      </c>
      <c r="E4825" s="1" t="s">
        <v>11</v>
      </c>
      <c r="F4825" s="1" t="s">
        <v>24</v>
      </c>
      <c r="G4825" s="1">
        <v>9</v>
      </c>
      <c r="H4825" s="1" t="s">
        <v>32</v>
      </c>
      <c r="I4825" s="1" t="s">
        <v>14</v>
      </c>
      <c r="J4825" s="1" t="s">
        <v>19</v>
      </c>
    </row>
    <row r="4826" spans="1:10" x14ac:dyDescent="0.25">
      <c r="A4826" s="1">
        <v>821434</v>
      </c>
      <c r="B4826" s="1" t="s">
        <v>40</v>
      </c>
      <c r="C4826" s="2">
        <v>42425</v>
      </c>
      <c r="D4826" s="2">
        <v>42425.295138888891</v>
      </c>
      <c r="E4826" s="1" t="s">
        <v>11</v>
      </c>
      <c r="F4826" s="1" t="s">
        <v>35</v>
      </c>
      <c r="G4826" s="1">
        <v>26</v>
      </c>
      <c r="H4826" s="1" t="s">
        <v>21</v>
      </c>
      <c r="I4826" s="1" t="s">
        <v>14</v>
      </c>
      <c r="J4826" s="1" t="s">
        <v>22</v>
      </c>
    </row>
    <row r="4827" spans="1:10" x14ac:dyDescent="0.25">
      <c r="A4827" s="1">
        <v>1543966</v>
      </c>
      <c r="B4827" s="1" t="s">
        <v>33</v>
      </c>
      <c r="C4827" s="2">
        <v>42425</v>
      </c>
      <c r="D4827" s="2">
        <v>42425.375</v>
      </c>
      <c r="E4827" s="1" t="s">
        <v>11</v>
      </c>
      <c r="F4827" s="1" t="s">
        <v>12</v>
      </c>
      <c r="G4827" s="1">
        <v>49</v>
      </c>
      <c r="H4827" s="1" t="s">
        <v>13</v>
      </c>
      <c r="I4827" s="1" t="s">
        <v>14</v>
      </c>
      <c r="J4827" s="1" t="s">
        <v>26</v>
      </c>
    </row>
    <row r="4828" spans="1:10" x14ac:dyDescent="0.25">
      <c r="A4828" s="1">
        <v>832676</v>
      </c>
      <c r="B4828" s="1" t="s">
        <v>33</v>
      </c>
      <c r="C4828" s="2">
        <v>42453</v>
      </c>
      <c r="D4828" s="2">
        <v>42453.220833333333</v>
      </c>
      <c r="E4828" s="1" t="s">
        <v>11</v>
      </c>
      <c r="F4828" s="1" t="s">
        <v>24</v>
      </c>
      <c r="G4828" s="1">
        <v>26</v>
      </c>
      <c r="H4828" s="1" t="s">
        <v>21</v>
      </c>
      <c r="I4828" s="1" t="s">
        <v>25</v>
      </c>
      <c r="J4828" s="1" t="s">
        <v>22</v>
      </c>
    </row>
    <row r="4829" spans="1:10" x14ac:dyDescent="0.25">
      <c r="A4829" s="1">
        <v>832676</v>
      </c>
      <c r="B4829" s="1" t="s">
        <v>16</v>
      </c>
      <c r="C4829" s="2">
        <v>42437</v>
      </c>
      <c r="D4829" s="2">
        <v>42437.604166666664</v>
      </c>
      <c r="E4829" s="1" t="s">
        <v>11</v>
      </c>
      <c r="F4829" s="1" t="s">
        <v>24</v>
      </c>
      <c r="G4829" s="1">
        <v>26</v>
      </c>
      <c r="H4829" s="1" t="s">
        <v>21</v>
      </c>
      <c r="I4829" s="1" t="s">
        <v>44</v>
      </c>
      <c r="J4829" s="1" t="s">
        <v>22</v>
      </c>
    </row>
    <row r="4830" spans="1:10" x14ac:dyDescent="0.25">
      <c r="A4830" s="1">
        <v>832676</v>
      </c>
      <c r="B4830" s="1" t="s">
        <v>16</v>
      </c>
      <c r="C4830" s="2">
        <v>42452</v>
      </c>
      <c r="D4830" s="2">
        <v>42452.520833333336</v>
      </c>
      <c r="E4830" s="1" t="s">
        <v>11</v>
      </c>
      <c r="F4830" s="1" t="s">
        <v>24</v>
      </c>
      <c r="G4830" s="1">
        <v>26</v>
      </c>
      <c r="H4830" s="1" t="s">
        <v>21</v>
      </c>
      <c r="I4830" s="1" t="s">
        <v>18</v>
      </c>
      <c r="J4830" s="1" t="s">
        <v>22</v>
      </c>
    </row>
    <row r="4831" spans="1:10" x14ac:dyDescent="0.25">
      <c r="A4831" s="1">
        <v>832676</v>
      </c>
      <c r="B4831" s="1" t="s">
        <v>10</v>
      </c>
      <c r="C4831" s="2">
        <v>42452</v>
      </c>
      <c r="D4831" s="2">
        <v>42452.618055555555</v>
      </c>
      <c r="E4831" s="1" t="s">
        <v>11</v>
      </c>
      <c r="F4831" s="1" t="s">
        <v>24</v>
      </c>
      <c r="G4831" s="1">
        <v>26</v>
      </c>
      <c r="H4831" s="1" t="s">
        <v>21</v>
      </c>
      <c r="I4831" s="1" t="s">
        <v>44</v>
      </c>
      <c r="J4831" s="1" t="s">
        <v>22</v>
      </c>
    </row>
    <row r="4832" spans="1:10" x14ac:dyDescent="0.25">
      <c r="A4832" s="1">
        <v>832676</v>
      </c>
      <c r="B4832" s="1" t="s">
        <v>16</v>
      </c>
      <c r="C4832" s="2">
        <v>42441</v>
      </c>
      <c r="D4832" s="2">
        <v>42441.60833333333</v>
      </c>
      <c r="E4832" s="1" t="s">
        <v>11</v>
      </c>
      <c r="F4832" s="1" t="s">
        <v>24</v>
      </c>
      <c r="G4832" s="1">
        <v>26</v>
      </c>
      <c r="H4832" s="1" t="s">
        <v>21</v>
      </c>
      <c r="I4832" s="1" t="s">
        <v>44</v>
      </c>
      <c r="J4832" s="1" t="s">
        <v>22</v>
      </c>
    </row>
    <row r="4833" spans="1:10" x14ac:dyDescent="0.25">
      <c r="A4833" s="1">
        <v>832676</v>
      </c>
      <c r="B4833" s="1" t="s">
        <v>29</v>
      </c>
      <c r="C4833" s="2">
        <v>42459</v>
      </c>
      <c r="D4833" s="2">
        <v>42459.361111111109</v>
      </c>
      <c r="E4833" s="1" t="s">
        <v>11</v>
      </c>
      <c r="F4833" s="1" t="s">
        <v>24</v>
      </c>
      <c r="G4833" s="1">
        <v>26</v>
      </c>
      <c r="H4833" s="1" t="s">
        <v>21</v>
      </c>
      <c r="I4833" s="1" t="s">
        <v>14</v>
      </c>
      <c r="J4833" s="1" t="s">
        <v>22</v>
      </c>
    </row>
    <row r="4834" spans="1:10" x14ac:dyDescent="0.25">
      <c r="A4834" s="1">
        <v>832676</v>
      </c>
      <c r="B4834" s="1" t="s">
        <v>10</v>
      </c>
      <c r="C4834" s="2">
        <v>42430</v>
      </c>
      <c r="D4834" s="2">
        <v>42430.415972222225</v>
      </c>
      <c r="E4834" s="1" t="s">
        <v>11</v>
      </c>
      <c r="F4834" s="1" t="s">
        <v>24</v>
      </c>
      <c r="G4834" s="1">
        <v>26</v>
      </c>
      <c r="H4834" s="1" t="s">
        <v>21</v>
      </c>
      <c r="I4834" s="1" t="s">
        <v>14</v>
      </c>
      <c r="J4834" s="1" t="s">
        <v>22</v>
      </c>
    </row>
    <row r="4835" spans="1:10" x14ac:dyDescent="0.25">
      <c r="A4835" s="1">
        <v>868524</v>
      </c>
      <c r="B4835" s="1" t="s">
        <v>40</v>
      </c>
      <c r="C4835" s="2">
        <v>42457</v>
      </c>
      <c r="D4835" s="2">
        <v>42457.344444444447</v>
      </c>
      <c r="E4835" s="1" t="s">
        <v>17</v>
      </c>
      <c r="F4835" s="1" t="s">
        <v>17</v>
      </c>
      <c r="G4835" s="1">
        <v>36</v>
      </c>
      <c r="H4835" s="1" t="s">
        <v>17</v>
      </c>
      <c r="I4835" s="1" t="s">
        <v>14</v>
      </c>
      <c r="J4835" s="1" t="s">
        <v>15</v>
      </c>
    </row>
    <row r="4836" spans="1:10" x14ac:dyDescent="0.25">
      <c r="A4836" s="1">
        <v>868524</v>
      </c>
      <c r="B4836" s="1" t="s">
        <v>36</v>
      </c>
      <c r="C4836" s="2">
        <v>42454</v>
      </c>
      <c r="D4836" s="2">
        <v>42454.5</v>
      </c>
      <c r="E4836" s="1" t="s">
        <v>17</v>
      </c>
      <c r="F4836" s="1" t="s">
        <v>17</v>
      </c>
      <c r="G4836" s="1">
        <v>36</v>
      </c>
      <c r="H4836" s="1" t="s">
        <v>17</v>
      </c>
      <c r="I4836" s="1" t="s">
        <v>18</v>
      </c>
      <c r="J4836" s="1" t="s">
        <v>15</v>
      </c>
    </row>
    <row r="4837" spans="1:10" x14ac:dyDescent="0.25">
      <c r="A4837" s="1">
        <v>868524</v>
      </c>
      <c r="B4837" s="1" t="s">
        <v>29</v>
      </c>
      <c r="C4837" s="2">
        <v>42454</v>
      </c>
      <c r="D4837" s="2">
        <v>42454.486805555556</v>
      </c>
      <c r="E4837" s="1" t="s">
        <v>17</v>
      </c>
      <c r="F4837" s="1" t="s">
        <v>17</v>
      </c>
      <c r="G4837" s="1">
        <v>36</v>
      </c>
      <c r="H4837" s="1" t="s">
        <v>17</v>
      </c>
      <c r="I4837" s="1" t="s">
        <v>18</v>
      </c>
      <c r="J4837" s="1" t="s">
        <v>15</v>
      </c>
    </row>
    <row r="4838" spans="1:10" x14ac:dyDescent="0.25">
      <c r="A4838" s="1">
        <v>867105</v>
      </c>
      <c r="B4838" s="1" t="s">
        <v>29</v>
      </c>
      <c r="C4838" s="2">
        <v>42438</v>
      </c>
      <c r="D4838" s="2">
        <v>42438.397222222222</v>
      </c>
      <c r="E4838" s="1" t="s">
        <v>11</v>
      </c>
      <c r="F4838" s="1" t="s">
        <v>35</v>
      </c>
      <c r="G4838" s="1">
        <v>34</v>
      </c>
      <c r="H4838" s="1" t="s">
        <v>49</v>
      </c>
      <c r="I4838" s="1" t="s">
        <v>14</v>
      </c>
      <c r="J4838" s="1" t="s">
        <v>15</v>
      </c>
    </row>
    <row r="4839" spans="1:10" x14ac:dyDescent="0.25">
      <c r="A4839" s="1">
        <v>867105</v>
      </c>
      <c r="B4839" s="1" t="s">
        <v>30</v>
      </c>
      <c r="C4839" s="2">
        <v>42438</v>
      </c>
      <c r="D4839" s="2">
        <v>42438.286805555559</v>
      </c>
      <c r="E4839" s="1" t="s">
        <v>11</v>
      </c>
      <c r="F4839" s="1" t="s">
        <v>35</v>
      </c>
      <c r="G4839" s="1">
        <v>34</v>
      </c>
      <c r="H4839" s="1" t="s">
        <v>49</v>
      </c>
      <c r="I4839" s="1" t="s">
        <v>25</v>
      </c>
      <c r="J4839" s="1" t="s">
        <v>15</v>
      </c>
    </row>
    <row r="4840" spans="1:10" x14ac:dyDescent="0.25">
      <c r="A4840" s="1">
        <v>533013</v>
      </c>
      <c r="B4840" s="1" t="s">
        <v>33</v>
      </c>
      <c r="C4840" s="2">
        <v>42390</v>
      </c>
      <c r="D4840" s="2">
        <v>42390.519444444442</v>
      </c>
      <c r="E4840" s="1" t="s">
        <v>11</v>
      </c>
      <c r="F4840" s="1" t="s">
        <v>12</v>
      </c>
      <c r="G4840" s="1">
        <v>56</v>
      </c>
      <c r="H4840" s="1" t="s">
        <v>28</v>
      </c>
      <c r="I4840" s="1" t="s">
        <v>18</v>
      </c>
      <c r="J4840" s="1" t="s">
        <v>26</v>
      </c>
    </row>
    <row r="4841" spans="1:10" x14ac:dyDescent="0.25">
      <c r="A4841" s="1">
        <v>533013</v>
      </c>
      <c r="B4841" s="1" t="s">
        <v>33</v>
      </c>
      <c r="C4841" s="2">
        <v>42375</v>
      </c>
      <c r="D4841" s="2">
        <v>42375.468055555553</v>
      </c>
      <c r="E4841" s="1" t="s">
        <v>11</v>
      </c>
      <c r="F4841" s="1" t="s">
        <v>12</v>
      </c>
      <c r="G4841" s="1">
        <v>56</v>
      </c>
      <c r="H4841" s="1" t="s">
        <v>28</v>
      </c>
      <c r="I4841" s="1" t="s">
        <v>18</v>
      </c>
      <c r="J4841" s="1" t="s">
        <v>26</v>
      </c>
    </row>
    <row r="4842" spans="1:10" x14ac:dyDescent="0.25">
      <c r="A4842" s="1">
        <v>533013</v>
      </c>
      <c r="B4842" s="1" t="s">
        <v>36</v>
      </c>
      <c r="C4842" s="2">
        <v>42378</v>
      </c>
      <c r="D4842" s="2">
        <v>42378.581250000003</v>
      </c>
      <c r="E4842" s="1" t="s">
        <v>11</v>
      </c>
      <c r="F4842" s="1" t="s">
        <v>12</v>
      </c>
      <c r="G4842" s="1">
        <v>56</v>
      </c>
      <c r="H4842" s="1" t="s">
        <v>28</v>
      </c>
      <c r="I4842" s="1" t="s">
        <v>18</v>
      </c>
      <c r="J4842" s="1" t="s">
        <v>26</v>
      </c>
    </row>
    <row r="4843" spans="1:10" x14ac:dyDescent="0.25">
      <c r="A4843" s="1">
        <v>533013</v>
      </c>
      <c r="B4843" s="1" t="s">
        <v>41</v>
      </c>
      <c r="C4843" s="2">
        <v>42378</v>
      </c>
      <c r="D4843" s="2">
        <v>42378.527777777781</v>
      </c>
      <c r="E4843" s="1" t="s">
        <v>11</v>
      </c>
      <c r="F4843" s="1" t="s">
        <v>12</v>
      </c>
      <c r="G4843" s="1">
        <v>56</v>
      </c>
      <c r="H4843" s="1" t="s">
        <v>28</v>
      </c>
      <c r="I4843" s="1" t="s">
        <v>18</v>
      </c>
      <c r="J4843" s="1" t="s">
        <v>26</v>
      </c>
    </row>
    <row r="4844" spans="1:10" x14ac:dyDescent="0.25">
      <c r="A4844" s="1">
        <v>533013</v>
      </c>
      <c r="B4844" s="1" t="s">
        <v>33</v>
      </c>
      <c r="C4844" s="2">
        <v>42380</v>
      </c>
      <c r="D4844" s="2">
        <v>42380.244444444441</v>
      </c>
      <c r="E4844" s="1" t="s">
        <v>11</v>
      </c>
      <c r="F4844" s="1" t="s">
        <v>12</v>
      </c>
      <c r="G4844" s="1">
        <v>56</v>
      </c>
      <c r="H4844" s="1" t="s">
        <v>28</v>
      </c>
      <c r="I4844" s="1" t="s">
        <v>25</v>
      </c>
      <c r="J4844" s="1" t="s">
        <v>26</v>
      </c>
    </row>
    <row r="4845" spans="1:10" x14ac:dyDescent="0.25">
      <c r="A4845" s="1">
        <v>930990</v>
      </c>
      <c r="B4845" s="1" t="s">
        <v>16</v>
      </c>
      <c r="C4845" s="2">
        <v>42458</v>
      </c>
      <c r="D4845" s="2">
        <v>42458.545138888891</v>
      </c>
      <c r="E4845" s="1" t="s">
        <v>11</v>
      </c>
      <c r="F4845" s="1" t="s">
        <v>20</v>
      </c>
      <c r="G4845" s="1">
        <v>22</v>
      </c>
      <c r="H4845" s="1" t="s">
        <v>43</v>
      </c>
      <c r="I4845" s="1" t="s">
        <v>18</v>
      </c>
      <c r="J4845" s="1" t="s">
        <v>22</v>
      </c>
    </row>
    <row r="4846" spans="1:10" x14ac:dyDescent="0.25">
      <c r="A4846" s="1">
        <v>930990</v>
      </c>
      <c r="B4846" s="1" t="s">
        <v>40</v>
      </c>
      <c r="C4846" s="2">
        <v>42458</v>
      </c>
      <c r="D4846" s="2">
        <v>42458.342361111114</v>
      </c>
      <c r="E4846" s="1" t="s">
        <v>11</v>
      </c>
      <c r="F4846" s="1" t="s">
        <v>20</v>
      </c>
      <c r="G4846" s="1">
        <v>22</v>
      </c>
      <c r="H4846" s="1" t="s">
        <v>43</v>
      </c>
      <c r="I4846" s="1" t="s">
        <v>14</v>
      </c>
      <c r="J4846" s="1" t="s">
        <v>22</v>
      </c>
    </row>
    <row r="4847" spans="1:10" x14ac:dyDescent="0.25">
      <c r="A4847" s="1">
        <v>559277</v>
      </c>
      <c r="B4847" s="1" t="s">
        <v>37</v>
      </c>
      <c r="C4847" s="2">
        <v>42370</v>
      </c>
      <c r="D4847" s="2">
        <v>42370.12777777778</v>
      </c>
      <c r="E4847" s="1" t="s">
        <v>11</v>
      </c>
      <c r="F4847" s="1" t="s">
        <v>17</v>
      </c>
      <c r="G4847" s="1">
        <v>26</v>
      </c>
      <c r="H4847" s="1" t="s">
        <v>13</v>
      </c>
      <c r="I4847" s="1" t="s">
        <v>25</v>
      </c>
      <c r="J4847" s="1" t="s">
        <v>22</v>
      </c>
    </row>
    <row r="4848" spans="1:10" x14ac:dyDescent="0.25">
      <c r="A4848" s="1">
        <v>2427199</v>
      </c>
      <c r="B4848" s="1" t="s">
        <v>29</v>
      </c>
      <c r="C4848" s="2">
        <v>42419</v>
      </c>
      <c r="D4848" s="2">
        <v>42419.15</v>
      </c>
      <c r="E4848" s="1" t="s">
        <v>11</v>
      </c>
      <c r="F4848" s="1" t="s">
        <v>20</v>
      </c>
      <c r="G4848" s="1">
        <v>26</v>
      </c>
      <c r="H4848" s="1" t="s">
        <v>43</v>
      </c>
      <c r="I4848" s="1" t="s">
        <v>25</v>
      </c>
      <c r="J4848" s="1" t="s">
        <v>22</v>
      </c>
    </row>
    <row r="4849" spans="1:10" x14ac:dyDescent="0.25">
      <c r="A4849" s="1">
        <v>2427199</v>
      </c>
      <c r="B4849" s="1" t="s">
        <v>16</v>
      </c>
      <c r="C4849" s="2">
        <v>42426</v>
      </c>
      <c r="D4849" s="2">
        <v>42426.581250000003</v>
      </c>
      <c r="E4849" s="1" t="s">
        <v>11</v>
      </c>
      <c r="F4849" s="1" t="s">
        <v>20</v>
      </c>
      <c r="G4849" s="1">
        <v>26</v>
      </c>
      <c r="H4849" s="1" t="s">
        <v>43</v>
      </c>
      <c r="I4849" s="1" t="s">
        <v>18</v>
      </c>
      <c r="J4849" s="1" t="s">
        <v>22</v>
      </c>
    </row>
    <row r="4850" spans="1:10" x14ac:dyDescent="0.25">
      <c r="A4850" s="1">
        <v>2427199</v>
      </c>
      <c r="B4850" s="1" t="s">
        <v>30</v>
      </c>
      <c r="C4850" s="2">
        <v>42420</v>
      </c>
      <c r="D4850" s="2">
        <v>42420.570833333331</v>
      </c>
      <c r="E4850" s="1" t="s">
        <v>11</v>
      </c>
      <c r="F4850" s="1" t="s">
        <v>20</v>
      </c>
      <c r="G4850" s="1">
        <v>26</v>
      </c>
      <c r="H4850" s="1" t="s">
        <v>43</v>
      </c>
      <c r="I4850" s="1" t="s">
        <v>18</v>
      </c>
      <c r="J4850" s="1" t="s">
        <v>22</v>
      </c>
    </row>
    <row r="4851" spans="1:10" x14ac:dyDescent="0.25">
      <c r="A4851" s="1">
        <v>2427199</v>
      </c>
      <c r="B4851" s="1" t="s">
        <v>16</v>
      </c>
      <c r="C4851" s="2">
        <v>42443</v>
      </c>
      <c r="D4851" s="2">
        <v>42443.569444444445</v>
      </c>
      <c r="E4851" s="1" t="s">
        <v>11</v>
      </c>
      <c r="F4851" s="1" t="s">
        <v>20</v>
      </c>
      <c r="G4851" s="1">
        <v>26</v>
      </c>
      <c r="H4851" s="1" t="s">
        <v>43</v>
      </c>
      <c r="I4851" s="1" t="s">
        <v>18</v>
      </c>
      <c r="J4851" s="1" t="s">
        <v>22</v>
      </c>
    </row>
    <row r="4852" spans="1:10" x14ac:dyDescent="0.25">
      <c r="A4852" s="1">
        <v>2427199</v>
      </c>
      <c r="B4852" s="1" t="s">
        <v>16</v>
      </c>
      <c r="C4852" s="2">
        <v>42424</v>
      </c>
      <c r="D4852" s="2">
        <v>42424.563194444447</v>
      </c>
      <c r="E4852" s="1" t="s">
        <v>11</v>
      </c>
      <c r="F4852" s="1" t="s">
        <v>20</v>
      </c>
      <c r="G4852" s="1">
        <v>26</v>
      </c>
      <c r="H4852" s="1" t="s">
        <v>43</v>
      </c>
      <c r="I4852" s="1" t="s">
        <v>18</v>
      </c>
      <c r="J4852" s="1" t="s">
        <v>22</v>
      </c>
    </row>
    <row r="4853" spans="1:10" x14ac:dyDescent="0.25">
      <c r="A4853" s="1">
        <v>940586</v>
      </c>
      <c r="B4853" s="1" t="s">
        <v>41</v>
      </c>
      <c r="C4853" s="2">
        <v>42442</v>
      </c>
      <c r="D4853" s="2">
        <v>42442.325694444444</v>
      </c>
      <c r="E4853" s="1" t="s">
        <v>11</v>
      </c>
      <c r="F4853" s="1" t="s">
        <v>35</v>
      </c>
      <c r="G4853" s="1">
        <v>34</v>
      </c>
      <c r="H4853" s="1" t="s">
        <v>21</v>
      </c>
      <c r="I4853" s="1" t="s">
        <v>14</v>
      </c>
      <c r="J4853" s="1" t="s">
        <v>15</v>
      </c>
    </row>
    <row r="4854" spans="1:10" x14ac:dyDescent="0.25">
      <c r="A4854" s="1">
        <v>940586</v>
      </c>
      <c r="B4854" s="1" t="s">
        <v>41</v>
      </c>
      <c r="C4854" s="2">
        <v>42453</v>
      </c>
      <c r="D4854" s="2">
        <v>42453.590277777781</v>
      </c>
      <c r="E4854" s="1" t="s">
        <v>11</v>
      </c>
      <c r="F4854" s="1" t="s">
        <v>35</v>
      </c>
      <c r="G4854" s="1">
        <v>34</v>
      </c>
      <c r="H4854" s="1" t="s">
        <v>21</v>
      </c>
      <c r="I4854" s="1" t="s">
        <v>44</v>
      </c>
      <c r="J4854" s="1" t="s">
        <v>15</v>
      </c>
    </row>
    <row r="4855" spans="1:10" x14ac:dyDescent="0.25">
      <c r="A4855" s="1">
        <v>940586</v>
      </c>
      <c r="B4855" s="1" t="s">
        <v>41</v>
      </c>
      <c r="C4855" s="2">
        <v>42440</v>
      </c>
      <c r="D4855" s="2">
        <v>42440.336805555555</v>
      </c>
      <c r="E4855" s="1" t="s">
        <v>11</v>
      </c>
      <c r="F4855" s="1" t="s">
        <v>35</v>
      </c>
      <c r="G4855" s="1">
        <v>34</v>
      </c>
      <c r="H4855" s="1" t="s">
        <v>21</v>
      </c>
      <c r="I4855" s="1" t="s">
        <v>14</v>
      </c>
      <c r="J4855" s="1" t="s">
        <v>15</v>
      </c>
    </row>
    <row r="4856" spans="1:10" x14ac:dyDescent="0.25">
      <c r="A4856" s="1">
        <v>940586</v>
      </c>
      <c r="B4856" s="1" t="s">
        <v>41</v>
      </c>
      <c r="C4856" s="2">
        <v>42443</v>
      </c>
      <c r="D4856" s="2">
        <v>42443.392361111109</v>
      </c>
      <c r="E4856" s="1" t="s">
        <v>11</v>
      </c>
      <c r="F4856" s="1" t="s">
        <v>35</v>
      </c>
      <c r="G4856" s="1">
        <v>34</v>
      </c>
      <c r="H4856" s="1" t="s">
        <v>21</v>
      </c>
      <c r="I4856" s="1" t="s">
        <v>14</v>
      </c>
      <c r="J4856" s="1" t="s">
        <v>15</v>
      </c>
    </row>
    <row r="4857" spans="1:10" x14ac:dyDescent="0.25">
      <c r="A4857" s="1">
        <v>940586</v>
      </c>
      <c r="B4857" s="1" t="s">
        <v>41</v>
      </c>
      <c r="C4857" s="2">
        <v>42453</v>
      </c>
      <c r="D4857" s="2">
        <v>42453.60833333333</v>
      </c>
      <c r="E4857" s="1" t="s">
        <v>11</v>
      </c>
      <c r="F4857" s="1" t="s">
        <v>35</v>
      </c>
      <c r="G4857" s="1">
        <v>34</v>
      </c>
      <c r="H4857" s="1" t="s">
        <v>21</v>
      </c>
      <c r="I4857" s="1" t="s">
        <v>44</v>
      </c>
      <c r="J4857" s="1" t="s">
        <v>15</v>
      </c>
    </row>
    <row r="4858" spans="1:10" x14ac:dyDescent="0.25">
      <c r="A4858" s="1">
        <v>940586</v>
      </c>
      <c r="B4858" s="1" t="s">
        <v>16</v>
      </c>
      <c r="C4858" s="2">
        <v>42448</v>
      </c>
      <c r="D4858" s="2">
        <v>42448.586111111108</v>
      </c>
      <c r="E4858" s="1" t="s">
        <v>11</v>
      </c>
      <c r="F4858" s="1" t="s">
        <v>35</v>
      </c>
      <c r="G4858" s="1">
        <v>34</v>
      </c>
      <c r="H4858" s="1" t="s">
        <v>21</v>
      </c>
      <c r="I4858" s="1" t="s">
        <v>44</v>
      </c>
      <c r="J4858" s="1" t="s">
        <v>15</v>
      </c>
    </row>
    <row r="4859" spans="1:10" x14ac:dyDescent="0.25">
      <c r="A4859" s="1">
        <v>940586</v>
      </c>
      <c r="B4859" s="1" t="s">
        <v>41</v>
      </c>
      <c r="C4859" s="2">
        <v>42448</v>
      </c>
      <c r="D4859" s="2">
        <v>42448.501388888886</v>
      </c>
      <c r="E4859" s="1" t="s">
        <v>11</v>
      </c>
      <c r="F4859" s="1" t="s">
        <v>35</v>
      </c>
      <c r="G4859" s="1">
        <v>34</v>
      </c>
      <c r="H4859" s="1" t="s">
        <v>21</v>
      </c>
      <c r="I4859" s="1" t="s">
        <v>18</v>
      </c>
      <c r="J4859" s="1" t="s">
        <v>15</v>
      </c>
    </row>
    <row r="4860" spans="1:10" x14ac:dyDescent="0.25">
      <c r="A4860" s="1">
        <v>940586</v>
      </c>
      <c r="B4860" s="1" t="s">
        <v>41</v>
      </c>
      <c r="C4860" s="2">
        <v>42449</v>
      </c>
      <c r="D4860" s="2">
        <v>42449.594444444447</v>
      </c>
      <c r="E4860" s="1" t="s">
        <v>11</v>
      </c>
      <c r="F4860" s="1" t="s">
        <v>35</v>
      </c>
      <c r="G4860" s="1">
        <v>34</v>
      </c>
      <c r="H4860" s="1" t="s">
        <v>21</v>
      </c>
      <c r="I4860" s="1" t="s">
        <v>44</v>
      </c>
      <c r="J4860" s="1" t="s">
        <v>15</v>
      </c>
    </row>
    <row r="4861" spans="1:10" x14ac:dyDescent="0.25">
      <c r="A4861" s="1">
        <v>940586</v>
      </c>
      <c r="B4861" s="1" t="s">
        <v>41</v>
      </c>
      <c r="C4861" s="2">
        <v>42449</v>
      </c>
      <c r="D4861" s="2">
        <v>42449.455555555556</v>
      </c>
      <c r="E4861" s="1" t="s">
        <v>11</v>
      </c>
      <c r="F4861" s="1" t="s">
        <v>35</v>
      </c>
      <c r="G4861" s="1">
        <v>34</v>
      </c>
      <c r="H4861" s="1" t="s">
        <v>21</v>
      </c>
      <c r="I4861" s="1" t="s">
        <v>14</v>
      </c>
      <c r="J4861" s="1" t="s">
        <v>15</v>
      </c>
    </row>
    <row r="4862" spans="1:10" x14ac:dyDescent="0.25">
      <c r="A4862" s="1">
        <v>940586</v>
      </c>
      <c r="B4862" s="1" t="s">
        <v>41</v>
      </c>
      <c r="C4862" s="2">
        <v>42457</v>
      </c>
      <c r="D4862" s="2">
        <v>42457.257638888892</v>
      </c>
      <c r="E4862" s="1" t="s">
        <v>11</v>
      </c>
      <c r="F4862" s="1" t="s">
        <v>35</v>
      </c>
      <c r="G4862" s="1">
        <v>34</v>
      </c>
      <c r="H4862" s="1" t="s">
        <v>21</v>
      </c>
      <c r="I4862" s="1" t="s">
        <v>25</v>
      </c>
      <c r="J4862" s="1" t="s">
        <v>15</v>
      </c>
    </row>
    <row r="4863" spans="1:10" x14ac:dyDescent="0.25">
      <c r="A4863" s="1">
        <v>940586</v>
      </c>
      <c r="B4863" s="1" t="s">
        <v>41</v>
      </c>
      <c r="C4863" s="2">
        <v>42454</v>
      </c>
      <c r="D4863" s="2">
        <v>42454.368055555555</v>
      </c>
      <c r="E4863" s="1" t="s">
        <v>11</v>
      </c>
      <c r="F4863" s="1" t="s">
        <v>35</v>
      </c>
      <c r="G4863" s="1">
        <v>34</v>
      </c>
      <c r="H4863" s="1" t="s">
        <v>21</v>
      </c>
      <c r="I4863" s="1" t="s">
        <v>14</v>
      </c>
      <c r="J4863" s="1" t="s">
        <v>15</v>
      </c>
    </row>
    <row r="4864" spans="1:10" x14ac:dyDescent="0.25">
      <c r="A4864" s="1">
        <v>28363</v>
      </c>
      <c r="B4864" s="1" t="s">
        <v>33</v>
      </c>
      <c r="C4864" s="2">
        <v>42400</v>
      </c>
      <c r="D4864" s="2">
        <v>42400.304166666669</v>
      </c>
      <c r="E4864" s="1" t="s">
        <v>11</v>
      </c>
      <c r="F4864" s="1" t="s">
        <v>35</v>
      </c>
      <c r="G4864" s="1">
        <v>37</v>
      </c>
      <c r="H4864" s="1" t="s">
        <v>21</v>
      </c>
      <c r="I4864" s="1" t="s">
        <v>14</v>
      </c>
      <c r="J4864" s="1" t="s">
        <v>15</v>
      </c>
    </row>
    <row r="4865" spans="1:10" x14ac:dyDescent="0.25">
      <c r="A4865" s="1">
        <v>794287</v>
      </c>
      <c r="B4865" s="1" t="s">
        <v>27</v>
      </c>
      <c r="C4865" s="2">
        <v>42413</v>
      </c>
      <c r="D4865" s="2">
        <v>42413.555555555555</v>
      </c>
      <c r="E4865" s="1" t="s">
        <v>11</v>
      </c>
      <c r="F4865" s="1" t="s">
        <v>35</v>
      </c>
      <c r="G4865" s="1">
        <v>27</v>
      </c>
      <c r="H4865" s="1" t="s">
        <v>43</v>
      </c>
      <c r="I4865" s="1" t="s">
        <v>18</v>
      </c>
      <c r="J4865" s="1" t="s">
        <v>22</v>
      </c>
    </row>
    <row r="4866" spans="1:10" x14ac:dyDescent="0.25">
      <c r="A4866" s="1">
        <v>2369920</v>
      </c>
      <c r="B4866" s="1" t="s">
        <v>16</v>
      </c>
      <c r="C4866" s="2">
        <v>42437</v>
      </c>
      <c r="D4866" s="2">
        <v>42437.193749999999</v>
      </c>
      <c r="E4866" s="1" t="s">
        <v>11</v>
      </c>
      <c r="F4866" s="1" t="s">
        <v>20</v>
      </c>
      <c r="G4866" s="1">
        <v>22</v>
      </c>
      <c r="H4866" s="1" t="s">
        <v>21</v>
      </c>
      <c r="I4866" s="1" t="s">
        <v>25</v>
      </c>
      <c r="J4866" s="1" t="s">
        <v>22</v>
      </c>
    </row>
    <row r="4867" spans="1:10" x14ac:dyDescent="0.25">
      <c r="A4867" s="1">
        <v>2369920</v>
      </c>
      <c r="B4867" s="1" t="s">
        <v>41</v>
      </c>
      <c r="C4867" s="2">
        <v>42437</v>
      </c>
      <c r="D4867" s="2">
        <v>42437.365972222222</v>
      </c>
      <c r="E4867" s="1" t="s">
        <v>11</v>
      </c>
      <c r="F4867" s="1" t="s">
        <v>20</v>
      </c>
      <c r="G4867" s="1">
        <v>22</v>
      </c>
      <c r="H4867" s="1" t="s">
        <v>21</v>
      </c>
      <c r="I4867" s="1" t="s">
        <v>14</v>
      </c>
      <c r="J4867" s="1" t="s">
        <v>22</v>
      </c>
    </row>
    <row r="4868" spans="1:10" x14ac:dyDescent="0.25">
      <c r="A4868" s="1">
        <v>2369920</v>
      </c>
      <c r="B4868" s="1" t="s">
        <v>30</v>
      </c>
      <c r="C4868" s="2">
        <v>42437</v>
      </c>
      <c r="D4868" s="2">
        <v>42437.366666666669</v>
      </c>
      <c r="E4868" s="1" t="s">
        <v>11</v>
      </c>
      <c r="F4868" s="1" t="s">
        <v>20</v>
      </c>
      <c r="G4868" s="1">
        <v>22</v>
      </c>
      <c r="H4868" s="1" t="s">
        <v>21</v>
      </c>
      <c r="I4868" s="1" t="s">
        <v>14</v>
      </c>
      <c r="J4868" s="1" t="s">
        <v>22</v>
      </c>
    </row>
    <row r="4869" spans="1:10" x14ac:dyDescent="0.25">
      <c r="A4869" s="1">
        <v>2369920</v>
      </c>
      <c r="B4869" s="1" t="s">
        <v>16</v>
      </c>
      <c r="C4869" s="2">
        <v>42448</v>
      </c>
      <c r="D4869" s="2">
        <v>42448.509027777778</v>
      </c>
      <c r="E4869" s="1" t="s">
        <v>11</v>
      </c>
      <c r="F4869" s="1" t="s">
        <v>20</v>
      </c>
      <c r="G4869" s="1">
        <v>22</v>
      </c>
      <c r="H4869" s="1" t="s">
        <v>21</v>
      </c>
      <c r="I4869" s="1" t="s">
        <v>18</v>
      </c>
      <c r="J4869" s="1" t="s">
        <v>22</v>
      </c>
    </row>
    <row r="4870" spans="1:10" x14ac:dyDescent="0.25">
      <c r="A4870" s="1">
        <v>2369920</v>
      </c>
      <c r="B4870" s="1" t="s">
        <v>10</v>
      </c>
      <c r="C4870" s="2">
        <v>42434</v>
      </c>
      <c r="D4870" s="2">
        <v>42434.416666666664</v>
      </c>
      <c r="E4870" s="1" t="s">
        <v>11</v>
      </c>
      <c r="F4870" s="1" t="s">
        <v>20</v>
      </c>
      <c r="G4870" s="1">
        <v>22</v>
      </c>
      <c r="H4870" s="1" t="s">
        <v>21</v>
      </c>
      <c r="I4870" s="1" t="s">
        <v>14</v>
      </c>
      <c r="J4870" s="1" t="s">
        <v>22</v>
      </c>
    </row>
    <row r="4871" spans="1:10" x14ac:dyDescent="0.25">
      <c r="A4871" s="1">
        <v>2369920</v>
      </c>
      <c r="B4871" s="1" t="s">
        <v>16</v>
      </c>
      <c r="C4871" s="2">
        <v>42441</v>
      </c>
      <c r="D4871" s="2">
        <v>42441.296527777777</v>
      </c>
      <c r="E4871" s="1" t="s">
        <v>11</v>
      </c>
      <c r="F4871" s="1" t="s">
        <v>20</v>
      </c>
      <c r="G4871" s="1">
        <v>22</v>
      </c>
      <c r="H4871" s="1" t="s">
        <v>21</v>
      </c>
      <c r="I4871" s="1" t="s">
        <v>14</v>
      </c>
      <c r="J4871" s="1" t="s">
        <v>22</v>
      </c>
    </row>
    <row r="4872" spans="1:10" x14ac:dyDescent="0.25">
      <c r="A4872" s="1">
        <v>2369920</v>
      </c>
      <c r="B4872" s="1" t="s">
        <v>16</v>
      </c>
      <c r="C4872" s="2">
        <v>42457</v>
      </c>
      <c r="D4872" s="2">
        <v>42457.479166666664</v>
      </c>
      <c r="E4872" s="1" t="s">
        <v>11</v>
      </c>
      <c r="F4872" s="1" t="s">
        <v>20</v>
      </c>
      <c r="G4872" s="1">
        <v>22</v>
      </c>
      <c r="H4872" s="1" t="s">
        <v>21</v>
      </c>
      <c r="I4872" s="1" t="s">
        <v>18</v>
      </c>
      <c r="J4872" s="1" t="s">
        <v>22</v>
      </c>
    </row>
    <row r="4873" spans="1:10" x14ac:dyDescent="0.25">
      <c r="A4873" s="1">
        <v>2369921</v>
      </c>
      <c r="B4873" s="1" t="s">
        <v>41</v>
      </c>
      <c r="C4873" s="2">
        <v>42410</v>
      </c>
      <c r="D4873" s="2">
        <v>42410.126388888886</v>
      </c>
      <c r="E4873" s="1" t="s">
        <v>11</v>
      </c>
      <c r="F4873" s="1" t="s">
        <v>35</v>
      </c>
      <c r="G4873" s="1">
        <v>67</v>
      </c>
      <c r="H4873" s="1" t="s">
        <v>28</v>
      </c>
      <c r="I4873" s="1" t="s">
        <v>25</v>
      </c>
      <c r="J4873" s="1" t="s">
        <v>53</v>
      </c>
    </row>
    <row r="4874" spans="1:10" x14ac:dyDescent="0.25">
      <c r="A4874" s="1">
        <v>2369921</v>
      </c>
      <c r="B4874" s="1" t="s">
        <v>40</v>
      </c>
      <c r="C4874" s="2">
        <v>42404</v>
      </c>
      <c r="D4874" s="2">
        <v>42404.521527777775</v>
      </c>
      <c r="E4874" s="1" t="s">
        <v>11</v>
      </c>
      <c r="F4874" s="1" t="s">
        <v>35</v>
      </c>
      <c r="G4874" s="1">
        <v>67</v>
      </c>
      <c r="H4874" s="1" t="s">
        <v>28</v>
      </c>
      <c r="I4874" s="1" t="s">
        <v>18</v>
      </c>
      <c r="J4874" s="1" t="s">
        <v>53</v>
      </c>
    </row>
    <row r="4875" spans="1:10" x14ac:dyDescent="0.25">
      <c r="A4875" s="1">
        <v>2369921</v>
      </c>
      <c r="B4875" s="1" t="s">
        <v>40</v>
      </c>
      <c r="C4875" s="2">
        <v>42394</v>
      </c>
      <c r="D4875" s="2">
        <v>42394.48541666667</v>
      </c>
      <c r="E4875" s="1" t="s">
        <v>11</v>
      </c>
      <c r="F4875" s="1" t="s">
        <v>35</v>
      </c>
      <c r="G4875" s="1">
        <v>67</v>
      </c>
      <c r="H4875" s="1" t="s">
        <v>28</v>
      </c>
      <c r="I4875" s="1" t="s">
        <v>18</v>
      </c>
      <c r="J4875" s="1" t="s">
        <v>53</v>
      </c>
    </row>
    <row r="4876" spans="1:10" x14ac:dyDescent="0.25">
      <c r="A4876" s="1">
        <v>2369921</v>
      </c>
      <c r="B4876" s="1" t="s">
        <v>36</v>
      </c>
      <c r="C4876" s="2">
        <v>42390</v>
      </c>
      <c r="D4876" s="2">
        <v>42390.299305555556</v>
      </c>
      <c r="E4876" s="1" t="s">
        <v>11</v>
      </c>
      <c r="F4876" s="1" t="s">
        <v>35</v>
      </c>
      <c r="G4876" s="1">
        <v>67</v>
      </c>
      <c r="H4876" s="1" t="s">
        <v>28</v>
      </c>
      <c r="I4876" s="1" t="s">
        <v>14</v>
      </c>
      <c r="J4876" s="1" t="s">
        <v>53</v>
      </c>
    </row>
    <row r="4877" spans="1:10" x14ac:dyDescent="0.25">
      <c r="A4877" s="1">
        <v>484936</v>
      </c>
      <c r="B4877" s="1" t="s">
        <v>33</v>
      </c>
      <c r="C4877" s="2">
        <v>42391</v>
      </c>
      <c r="D4877" s="2">
        <v>42391.15902777778</v>
      </c>
      <c r="E4877" s="1" t="s">
        <v>11</v>
      </c>
      <c r="F4877" s="1" t="s">
        <v>35</v>
      </c>
      <c r="G4877" s="1">
        <v>37</v>
      </c>
      <c r="H4877" s="1" t="s">
        <v>28</v>
      </c>
      <c r="I4877" s="1" t="s">
        <v>25</v>
      </c>
      <c r="J4877" s="1" t="s">
        <v>15</v>
      </c>
    </row>
    <row r="4878" spans="1:10" x14ac:dyDescent="0.25">
      <c r="A4878" s="1">
        <v>867111</v>
      </c>
      <c r="B4878" s="1" t="s">
        <v>16</v>
      </c>
      <c r="C4878" s="2">
        <v>42454</v>
      </c>
      <c r="D4878" s="2">
        <v>42454.20208333333</v>
      </c>
      <c r="E4878" s="1" t="s">
        <v>11</v>
      </c>
      <c r="F4878" s="1" t="s">
        <v>24</v>
      </c>
      <c r="G4878" s="1">
        <v>47</v>
      </c>
      <c r="H4878" s="1" t="s">
        <v>13</v>
      </c>
      <c r="I4878" s="1" t="s">
        <v>25</v>
      </c>
      <c r="J4878" s="1" t="s">
        <v>26</v>
      </c>
    </row>
    <row r="4879" spans="1:10" x14ac:dyDescent="0.25">
      <c r="A4879" s="1">
        <v>867111</v>
      </c>
      <c r="B4879" s="1" t="s">
        <v>36</v>
      </c>
      <c r="C4879" s="2">
        <v>42455</v>
      </c>
      <c r="D4879" s="2">
        <v>42455.548611111109</v>
      </c>
      <c r="E4879" s="1" t="s">
        <v>11</v>
      </c>
      <c r="F4879" s="1" t="s">
        <v>24</v>
      </c>
      <c r="G4879" s="1">
        <v>47</v>
      </c>
      <c r="H4879" s="1" t="s">
        <v>13</v>
      </c>
      <c r="I4879" s="1" t="s">
        <v>18</v>
      </c>
      <c r="J4879" s="1" t="s">
        <v>26</v>
      </c>
    </row>
    <row r="4880" spans="1:10" x14ac:dyDescent="0.25">
      <c r="A4880" s="1">
        <v>791981</v>
      </c>
      <c r="B4880" s="1" t="s">
        <v>40</v>
      </c>
      <c r="C4880" s="2">
        <v>42414</v>
      </c>
      <c r="D4880" s="2">
        <v>42414.332638888889</v>
      </c>
      <c r="E4880" s="1" t="s">
        <v>23</v>
      </c>
      <c r="F4880" s="1" t="s">
        <v>35</v>
      </c>
      <c r="G4880" s="1">
        <v>32</v>
      </c>
      <c r="H4880" s="1" t="s">
        <v>21</v>
      </c>
      <c r="I4880" s="1" t="s">
        <v>14</v>
      </c>
      <c r="J4880" s="1" t="s">
        <v>15</v>
      </c>
    </row>
    <row r="4881" spans="1:10" x14ac:dyDescent="0.25">
      <c r="A4881" s="1">
        <v>791981</v>
      </c>
      <c r="B4881" s="1" t="s">
        <v>40</v>
      </c>
      <c r="C4881" s="2">
        <v>42392</v>
      </c>
      <c r="D4881" s="2">
        <v>42392.182638888888</v>
      </c>
      <c r="E4881" s="1" t="s">
        <v>23</v>
      </c>
      <c r="F4881" s="1" t="s">
        <v>35</v>
      </c>
      <c r="G4881" s="1">
        <v>32</v>
      </c>
      <c r="H4881" s="1" t="s">
        <v>21</v>
      </c>
      <c r="I4881" s="1" t="s">
        <v>25</v>
      </c>
      <c r="J4881" s="1" t="s">
        <v>15</v>
      </c>
    </row>
    <row r="4882" spans="1:10" x14ac:dyDescent="0.25">
      <c r="A4882" s="1">
        <v>940590</v>
      </c>
      <c r="B4882" s="1" t="s">
        <v>36</v>
      </c>
      <c r="C4882" s="2">
        <v>42457</v>
      </c>
      <c r="D4882" s="2">
        <v>42457.25</v>
      </c>
      <c r="E4882" s="1" t="s">
        <v>11</v>
      </c>
      <c r="F4882" s="1" t="s">
        <v>12</v>
      </c>
      <c r="G4882" s="1">
        <v>27</v>
      </c>
      <c r="H4882" s="1" t="s">
        <v>13</v>
      </c>
      <c r="I4882" s="1" t="s">
        <v>25</v>
      </c>
      <c r="J4882" s="1" t="s">
        <v>22</v>
      </c>
    </row>
    <row r="4883" spans="1:10" x14ac:dyDescent="0.25">
      <c r="A4883" s="1">
        <v>940590</v>
      </c>
      <c r="B4883" s="1" t="s">
        <v>16</v>
      </c>
      <c r="C4883" s="2">
        <v>42458</v>
      </c>
      <c r="D4883" s="2">
        <v>42458.201388888891</v>
      </c>
      <c r="E4883" s="1" t="s">
        <v>11</v>
      </c>
      <c r="F4883" s="1" t="s">
        <v>12</v>
      </c>
      <c r="G4883" s="1">
        <v>27</v>
      </c>
      <c r="H4883" s="1" t="s">
        <v>13</v>
      </c>
      <c r="I4883" s="1" t="s">
        <v>25</v>
      </c>
      <c r="J4883" s="1" t="s">
        <v>22</v>
      </c>
    </row>
    <row r="4884" spans="1:10" x14ac:dyDescent="0.25">
      <c r="A4884" s="1">
        <v>821443</v>
      </c>
      <c r="B4884" s="1" t="s">
        <v>33</v>
      </c>
      <c r="C4884" s="2">
        <v>42440</v>
      </c>
      <c r="D4884" s="2">
        <v>42440.32916666667</v>
      </c>
      <c r="E4884" s="1" t="s">
        <v>11</v>
      </c>
      <c r="F4884" s="1" t="s">
        <v>12</v>
      </c>
      <c r="G4884" s="1">
        <v>34</v>
      </c>
      <c r="H4884" s="1" t="s">
        <v>13</v>
      </c>
      <c r="I4884" s="1" t="s">
        <v>14</v>
      </c>
      <c r="J4884" s="1" t="s">
        <v>15</v>
      </c>
    </row>
    <row r="4885" spans="1:10" x14ac:dyDescent="0.25">
      <c r="A4885" s="1">
        <v>832678</v>
      </c>
      <c r="B4885" s="1" t="s">
        <v>37</v>
      </c>
      <c r="C4885" s="2">
        <v>42428</v>
      </c>
      <c r="D4885" s="2">
        <v>42428.34097222222</v>
      </c>
      <c r="E4885" s="1" t="s">
        <v>11</v>
      </c>
      <c r="F4885" s="1" t="s">
        <v>35</v>
      </c>
      <c r="G4885" s="1">
        <v>33</v>
      </c>
      <c r="H4885" s="1" t="s">
        <v>46</v>
      </c>
      <c r="I4885" s="1" t="s">
        <v>14</v>
      </c>
      <c r="J4885" s="1" t="s">
        <v>15</v>
      </c>
    </row>
    <row r="4886" spans="1:10" x14ac:dyDescent="0.25">
      <c r="A4886" s="1">
        <v>832678</v>
      </c>
      <c r="B4886" s="1" t="s">
        <v>30</v>
      </c>
      <c r="C4886" s="2">
        <v>42428</v>
      </c>
      <c r="D4886" s="2">
        <v>42428.348611111112</v>
      </c>
      <c r="E4886" s="1" t="s">
        <v>11</v>
      </c>
      <c r="F4886" s="1" t="s">
        <v>35</v>
      </c>
      <c r="G4886" s="1">
        <v>33</v>
      </c>
      <c r="H4886" s="1" t="s">
        <v>46</v>
      </c>
      <c r="I4886" s="1" t="s">
        <v>14</v>
      </c>
      <c r="J4886" s="1" t="s">
        <v>15</v>
      </c>
    </row>
    <row r="4887" spans="1:10" x14ac:dyDescent="0.25">
      <c r="A4887" s="1">
        <v>902125</v>
      </c>
      <c r="B4887" s="1" t="s">
        <v>31</v>
      </c>
      <c r="C4887" s="2">
        <v>42456</v>
      </c>
      <c r="D4887" s="2">
        <v>42456.400694444441</v>
      </c>
      <c r="E4887" s="1" t="s">
        <v>11</v>
      </c>
      <c r="F4887" s="1" t="s">
        <v>12</v>
      </c>
      <c r="G4887" s="1">
        <v>36</v>
      </c>
      <c r="H4887" s="1" t="s">
        <v>13</v>
      </c>
      <c r="I4887" s="1" t="s">
        <v>14</v>
      </c>
      <c r="J4887" s="1" t="s">
        <v>15</v>
      </c>
    </row>
    <row r="4888" spans="1:10" x14ac:dyDescent="0.25">
      <c r="A4888" s="1">
        <v>794292</v>
      </c>
      <c r="B4888" s="1" t="s">
        <v>38</v>
      </c>
      <c r="C4888" s="2">
        <v>42415</v>
      </c>
      <c r="D4888" s="2">
        <v>42415.334722222222</v>
      </c>
      <c r="E4888" s="1" t="s">
        <v>11</v>
      </c>
      <c r="F4888" s="1" t="s">
        <v>35</v>
      </c>
      <c r="G4888" s="1">
        <v>32</v>
      </c>
      <c r="H4888" s="1" t="s">
        <v>46</v>
      </c>
      <c r="I4888" s="1" t="s">
        <v>14</v>
      </c>
      <c r="J4888" s="1" t="s">
        <v>15</v>
      </c>
    </row>
    <row r="4889" spans="1:10" x14ac:dyDescent="0.25">
      <c r="A4889" s="1">
        <v>794292</v>
      </c>
      <c r="B4889" s="1" t="s">
        <v>27</v>
      </c>
      <c r="C4889" s="2">
        <v>42419</v>
      </c>
      <c r="D4889" s="2">
        <v>42419.482638888891</v>
      </c>
      <c r="E4889" s="1" t="s">
        <v>11</v>
      </c>
      <c r="F4889" s="1" t="s">
        <v>35</v>
      </c>
      <c r="G4889" s="1">
        <v>32</v>
      </c>
      <c r="H4889" s="1" t="s">
        <v>46</v>
      </c>
      <c r="I4889" s="1" t="s">
        <v>18</v>
      </c>
      <c r="J4889" s="1" t="s">
        <v>15</v>
      </c>
    </row>
    <row r="4890" spans="1:10" x14ac:dyDescent="0.25">
      <c r="A4890" s="1">
        <v>794292</v>
      </c>
      <c r="B4890" s="1" t="s">
        <v>40</v>
      </c>
      <c r="C4890" s="2">
        <v>42380</v>
      </c>
      <c r="D4890" s="2">
        <v>42380.486111111109</v>
      </c>
      <c r="E4890" s="1" t="s">
        <v>11</v>
      </c>
      <c r="F4890" s="1" t="s">
        <v>35</v>
      </c>
      <c r="G4890" s="1">
        <v>32</v>
      </c>
      <c r="H4890" s="1" t="s">
        <v>46</v>
      </c>
      <c r="I4890" s="1" t="s">
        <v>18</v>
      </c>
      <c r="J4890" s="1" t="s">
        <v>15</v>
      </c>
    </row>
    <row r="4891" spans="1:10" x14ac:dyDescent="0.25">
      <c r="A4891" s="1">
        <v>794292</v>
      </c>
      <c r="B4891" s="1" t="s">
        <v>36</v>
      </c>
      <c r="C4891" s="2">
        <v>42389</v>
      </c>
      <c r="D4891" s="2">
        <v>42389.597916666666</v>
      </c>
      <c r="E4891" s="1" t="s">
        <v>11</v>
      </c>
      <c r="F4891" s="1" t="s">
        <v>35</v>
      </c>
      <c r="G4891" s="1">
        <v>32</v>
      </c>
      <c r="H4891" s="1" t="s">
        <v>46</v>
      </c>
      <c r="I4891" s="1" t="s">
        <v>44</v>
      </c>
      <c r="J4891" s="1" t="s">
        <v>15</v>
      </c>
    </row>
    <row r="4892" spans="1:10" x14ac:dyDescent="0.25">
      <c r="A4892" s="1">
        <v>794292</v>
      </c>
      <c r="B4892" s="1" t="s">
        <v>30</v>
      </c>
      <c r="C4892" s="2">
        <v>42389</v>
      </c>
      <c r="D4892" s="2">
        <v>42389.60833333333</v>
      </c>
      <c r="E4892" s="1" t="s">
        <v>11</v>
      </c>
      <c r="F4892" s="1" t="s">
        <v>35</v>
      </c>
      <c r="G4892" s="1">
        <v>32</v>
      </c>
      <c r="H4892" s="1" t="s">
        <v>46</v>
      </c>
      <c r="I4892" s="1" t="s">
        <v>44</v>
      </c>
      <c r="J4892" s="1" t="s">
        <v>15</v>
      </c>
    </row>
    <row r="4893" spans="1:10" x14ac:dyDescent="0.25">
      <c r="A4893" s="1">
        <v>794292</v>
      </c>
      <c r="B4893" s="1" t="s">
        <v>30</v>
      </c>
      <c r="C4893" s="2">
        <v>42389</v>
      </c>
      <c r="D4893" s="2">
        <v>42389.599999999999</v>
      </c>
      <c r="E4893" s="1" t="s">
        <v>11</v>
      </c>
      <c r="F4893" s="1" t="s">
        <v>35</v>
      </c>
      <c r="G4893" s="1">
        <v>32</v>
      </c>
      <c r="H4893" s="1" t="s">
        <v>46</v>
      </c>
      <c r="I4893" s="1" t="s">
        <v>44</v>
      </c>
      <c r="J4893" s="1" t="s">
        <v>15</v>
      </c>
    </row>
    <row r="4894" spans="1:10" x14ac:dyDescent="0.25">
      <c r="A4894" s="1">
        <v>794292</v>
      </c>
      <c r="B4894" s="1" t="s">
        <v>36</v>
      </c>
      <c r="C4894" s="2">
        <v>42403</v>
      </c>
      <c r="D4894" s="2">
        <v>42403.26458333333</v>
      </c>
      <c r="E4894" s="1" t="s">
        <v>11</v>
      </c>
      <c r="F4894" s="1" t="s">
        <v>35</v>
      </c>
      <c r="G4894" s="1">
        <v>32</v>
      </c>
      <c r="H4894" s="1" t="s">
        <v>46</v>
      </c>
      <c r="I4894" s="1" t="s">
        <v>25</v>
      </c>
      <c r="J4894" s="1" t="s">
        <v>15</v>
      </c>
    </row>
    <row r="4895" spans="1:10" x14ac:dyDescent="0.25">
      <c r="A4895" s="1">
        <v>809853</v>
      </c>
      <c r="B4895" s="1" t="s">
        <v>40</v>
      </c>
      <c r="C4895" s="2">
        <v>42404</v>
      </c>
      <c r="D4895" s="2">
        <v>42404.482638888891</v>
      </c>
      <c r="E4895" s="1" t="s">
        <v>23</v>
      </c>
      <c r="F4895" s="1" t="s">
        <v>17</v>
      </c>
      <c r="G4895" s="1">
        <v>46</v>
      </c>
      <c r="H4895" s="1" t="s">
        <v>13</v>
      </c>
      <c r="I4895" s="1" t="s">
        <v>18</v>
      </c>
      <c r="J4895" s="1" t="s">
        <v>26</v>
      </c>
    </row>
    <row r="4896" spans="1:10" x14ac:dyDescent="0.25">
      <c r="A4896" s="1">
        <v>809853</v>
      </c>
      <c r="B4896" s="1" t="s">
        <v>40</v>
      </c>
      <c r="C4896" s="2">
        <v>42404</v>
      </c>
      <c r="D4896" s="2">
        <v>42404.411111111112</v>
      </c>
      <c r="E4896" s="1" t="s">
        <v>23</v>
      </c>
      <c r="F4896" s="1" t="s">
        <v>17</v>
      </c>
      <c r="G4896" s="1">
        <v>46</v>
      </c>
      <c r="H4896" s="1" t="s">
        <v>13</v>
      </c>
      <c r="I4896" s="1" t="s">
        <v>14</v>
      </c>
      <c r="J4896" s="1" t="s">
        <v>26</v>
      </c>
    </row>
    <row r="4897" spans="1:10" x14ac:dyDescent="0.25">
      <c r="A4897" s="1">
        <v>940595</v>
      </c>
      <c r="B4897" s="1" t="s">
        <v>45</v>
      </c>
      <c r="C4897" s="2">
        <v>42433</v>
      </c>
      <c r="D4897" s="2">
        <v>42433.199305555558</v>
      </c>
      <c r="E4897" s="1" t="s">
        <v>11</v>
      </c>
      <c r="F4897" s="1" t="s">
        <v>35</v>
      </c>
      <c r="G4897" s="1">
        <v>31</v>
      </c>
      <c r="H4897" s="1" t="s">
        <v>43</v>
      </c>
      <c r="I4897" s="1" t="s">
        <v>25</v>
      </c>
      <c r="J4897" s="1" t="s">
        <v>15</v>
      </c>
    </row>
    <row r="4898" spans="1:10" x14ac:dyDescent="0.25">
      <c r="A4898" s="1">
        <v>2427210</v>
      </c>
      <c r="B4898" s="1" t="s">
        <v>33</v>
      </c>
      <c r="C4898" s="2">
        <v>42419</v>
      </c>
      <c r="D4898" s="2">
        <v>42419.37777777778</v>
      </c>
      <c r="E4898" s="1" t="s">
        <v>11</v>
      </c>
      <c r="F4898" s="1" t="s">
        <v>20</v>
      </c>
      <c r="G4898" s="1">
        <v>30</v>
      </c>
      <c r="H4898" s="1" t="s">
        <v>13</v>
      </c>
      <c r="I4898" s="1" t="s">
        <v>14</v>
      </c>
      <c r="J4898" s="1" t="s">
        <v>22</v>
      </c>
    </row>
    <row r="4899" spans="1:10" x14ac:dyDescent="0.25">
      <c r="A4899" s="1">
        <v>809856</v>
      </c>
      <c r="B4899" s="1" t="s">
        <v>10</v>
      </c>
      <c r="C4899" s="2">
        <v>42418</v>
      </c>
      <c r="D4899" s="2">
        <v>42418.260416666664</v>
      </c>
      <c r="E4899" s="1" t="s">
        <v>11</v>
      </c>
      <c r="F4899" s="1" t="s">
        <v>17</v>
      </c>
      <c r="G4899" s="1">
        <v>24</v>
      </c>
      <c r="H4899" s="1" t="s">
        <v>13</v>
      </c>
      <c r="I4899" s="1" t="s">
        <v>25</v>
      </c>
      <c r="J4899" s="1" t="s">
        <v>22</v>
      </c>
    </row>
    <row r="4900" spans="1:10" x14ac:dyDescent="0.25">
      <c r="A4900" s="1">
        <v>2204370</v>
      </c>
      <c r="B4900" s="1" t="s">
        <v>27</v>
      </c>
      <c r="C4900" s="2">
        <v>42373</v>
      </c>
      <c r="D4900" s="2">
        <v>42373.32916666667</v>
      </c>
      <c r="E4900" s="1" t="s">
        <v>11</v>
      </c>
      <c r="F4900" s="1" t="s">
        <v>35</v>
      </c>
      <c r="G4900" s="1">
        <v>33</v>
      </c>
      <c r="H4900" s="1" t="s">
        <v>21</v>
      </c>
      <c r="I4900" s="1" t="s">
        <v>14</v>
      </c>
      <c r="J4900" s="1" t="s">
        <v>15</v>
      </c>
    </row>
    <row r="4901" spans="1:10" x14ac:dyDescent="0.25">
      <c r="A4901" s="1">
        <v>2204370</v>
      </c>
      <c r="B4901" s="1" t="s">
        <v>33</v>
      </c>
      <c r="C4901" s="2">
        <v>42377</v>
      </c>
      <c r="D4901" s="2">
        <v>42377.239583333336</v>
      </c>
      <c r="E4901" s="1" t="s">
        <v>11</v>
      </c>
      <c r="F4901" s="1" t="s">
        <v>35</v>
      </c>
      <c r="G4901" s="1">
        <v>33</v>
      </c>
      <c r="H4901" s="1" t="s">
        <v>21</v>
      </c>
      <c r="I4901" s="1" t="s">
        <v>25</v>
      </c>
      <c r="J4901" s="1" t="s">
        <v>15</v>
      </c>
    </row>
    <row r="4902" spans="1:10" x14ac:dyDescent="0.25">
      <c r="A4902" s="1">
        <v>2204370</v>
      </c>
      <c r="B4902" s="1" t="s">
        <v>40</v>
      </c>
      <c r="C4902" s="2">
        <v>42380</v>
      </c>
      <c r="D4902" s="2">
        <v>42380.455555555556</v>
      </c>
      <c r="E4902" s="1" t="s">
        <v>11</v>
      </c>
      <c r="F4902" s="1" t="s">
        <v>35</v>
      </c>
      <c r="G4902" s="1">
        <v>33</v>
      </c>
      <c r="H4902" s="1" t="s">
        <v>21</v>
      </c>
      <c r="I4902" s="1" t="s">
        <v>14</v>
      </c>
      <c r="J4902" s="1" t="s">
        <v>15</v>
      </c>
    </row>
    <row r="4903" spans="1:10" x14ac:dyDescent="0.25">
      <c r="A4903" s="1">
        <v>2204370</v>
      </c>
      <c r="B4903" s="1" t="s">
        <v>29</v>
      </c>
      <c r="C4903" s="2">
        <v>42392</v>
      </c>
      <c r="D4903" s="2">
        <v>42392.25277777778</v>
      </c>
      <c r="E4903" s="1" t="s">
        <v>11</v>
      </c>
      <c r="F4903" s="1" t="s">
        <v>35</v>
      </c>
      <c r="G4903" s="1">
        <v>33</v>
      </c>
      <c r="H4903" s="1" t="s">
        <v>21</v>
      </c>
      <c r="I4903" s="1" t="s">
        <v>25</v>
      </c>
      <c r="J4903" s="1" t="s">
        <v>15</v>
      </c>
    </row>
    <row r="4904" spans="1:10" x14ac:dyDescent="0.25">
      <c r="A4904" s="1">
        <v>2204370</v>
      </c>
      <c r="B4904" s="1" t="s">
        <v>30</v>
      </c>
      <c r="C4904" s="2">
        <v>42397</v>
      </c>
      <c r="D4904" s="2">
        <v>42397.574305555558</v>
      </c>
      <c r="E4904" s="1" t="s">
        <v>11</v>
      </c>
      <c r="F4904" s="1" t="s">
        <v>35</v>
      </c>
      <c r="G4904" s="1">
        <v>33</v>
      </c>
      <c r="H4904" s="1" t="s">
        <v>21</v>
      </c>
      <c r="I4904" s="1" t="s">
        <v>18</v>
      </c>
      <c r="J4904" s="1" t="s">
        <v>15</v>
      </c>
    </row>
    <row r="4905" spans="1:10" x14ac:dyDescent="0.25">
      <c r="A4905" s="1">
        <v>2204370</v>
      </c>
      <c r="B4905" s="1" t="s">
        <v>33</v>
      </c>
      <c r="C4905" s="2">
        <v>42449</v>
      </c>
      <c r="D4905" s="2">
        <v>42449.261111111111</v>
      </c>
      <c r="E4905" s="1" t="s">
        <v>11</v>
      </c>
      <c r="F4905" s="1" t="s">
        <v>35</v>
      </c>
      <c r="G4905" s="1">
        <v>33</v>
      </c>
      <c r="H4905" s="1" t="s">
        <v>21</v>
      </c>
      <c r="I4905" s="1" t="s">
        <v>25</v>
      </c>
      <c r="J4905" s="1" t="s">
        <v>15</v>
      </c>
    </row>
    <row r="4906" spans="1:10" x14ac:dyDescent="0.25">
      <c r="A4906" s="1">
        <v>809857</v>
      </c>
      <c r="B4906" s="1" t="s">
        <v>40</v>
      </c>
      <c r="C4906" s="2">
        <v>42419</v>
      </c>
      <c r="D4906" s="2">
        <v>42419.474305555559</v>
      </c>
      <c r="E4906" s="1" t="s">
        <v>11</v>
      </c>
      <c r="F4906" s="1" t="s">
        <v>35</v>
      </c>
      <c r="G4906" s="1">
        <v>21</v>
      </c>
      <c r="H4906" s="1" t="s">
        <v>34</v>
      </c>
      <c r="I4906" s="1" t="s">
        <v>18</v>
      </c>
      <c r="J4906" s="1" t="s">
        <v>22</v>
      </c>
    </row>
    <row r="4907" spans="1:10" x14ac:dyDescent="0.25">
      <c r="A4907" s="1">
        <v>809857</v>
      </c>
      <c r="B4907" s="1" t="s">
        <v>31</v>
      </c>
      <c r="C4907" s="2">
        <v>42419</v>
      </c>
      <c r="D4907" s="2">
        <v>42419.458333333336</v>
      </c>
      <c r="E4907" s="1" t="s">
        <v>11</v>
      </c>
      <c r="F4907" s="1" t="s">
        <v>35</v>
      </c>
      <c r="G4907" s="1">
        <v>21</v>
      </c>
      <c r="H4907" s="1" t="s">
        <v>34</v>
      </c>
      <c r="I4907" s="1" t="s">
        <v>18</v>
      </c>
      <c r="J4907" s="1" t="s">
        <v>22</v>
      </c>
    </row>
    <row r="4908" spans="1:10" x14ac:dyDescent="0.25">
      <c r="A4908" s="1">
        <v>809857</v>
      </c>
      <c r="B4908" s="1" t="s">
        <v>10</v>
      </c>
      <c r="C4908" s="2">
        <v>42420</v>
      </c>
      <c r="D4908" s="2">
        <v>42420.354861111111</v>
      </c>
      <c r="E4908" s="1" t="s">
        <v>11</v>
      </c>
      <c r="F4908" s="1" t="s">
        <v>35</v>
      </c>
      <c r="G4908" s="1">
        <v>21</v>
      </c>
      <c r="H4908" s="1" t="s">
        <v>34</v>
      </c>
      <c r="I4908" s="1" t="s">
        <v>14</v>
      </c>
      <c r="J4908" s="1" t="s">
        <v>22</v>
      </c>
    </row>
    <row r="4909" spans="1:10" x14ac:dyDescent="0.25">
      <c r="A4909" s="1">
        <v>809857</v>
      </c>
      <c r="B4909" s="1" t="s">
        <v>30</v>
      </c>
      <c r="C4909" s="2">
        <v>42419</v>
      </c>
      <c r="D4909" s="2">
        <v>42419.472916666666</v>
      </c>
      <c r="E4909" s="1" t="s">
        <v>11</v>
      </c>
      <c r="F4909" s="1" t="s">
        <v>35</v>
      </c>
      <c r="G4909" s="1">
        <v>21</v>
      </c>
      <c r="H4909" s="1" t="s">
        <v>34</v>
      </c>
      <c r="I4909" s="1" t="s">
        <v>18</v>
      </c>
      <c r="J4909" s="1" t="s">
        <v>22</v>
      </c>
    </row>
    <row r="4910" spans="1:10" x14ac:dyDescent="0.25">
      <c r="A4910" s="1">
        <v>809857</v>
      </c>
      <c r="B4910" s="1" t="s">
        <v>30</v>
      </c>
      <c r="C4910" s="2">
        <v>42419</v>
      </c>
      <c r="D4910" s="2">
        <v>42419.332638888889</v>
      </c>
      <c r="E4910" s="1" t="s">
        <v>11</v>
      </c>
      <c r="F4910" s="1" t="s">
        <v>35</v>
      </c>
      <c r="G4910" s="1">
        <v>21</v>
      </c>
      <c r="H4910" s="1" t="s">
        <v>34</v>
      </c>
      <c r="I4910" s="1" t="s">
        <v>14</v>
      </c>
      <c r="J4910" s="1" t="s">
        <v>22</v>
      </c>
    </row>
    <row r="4911" spans="1:10" x14ac:dyDescent="0.25">
      <c r="A4911" s="1">
        <v>809857</v>
      </c>
      <c r="B4911" s="1" t="s">
        <v>30</v>
      </c>
      <c r="C4911" s="2">
        <v>42391</v>
      </c>
      <c r="D4911" s="2">
        <v>42391.511805555558</v>
      </c>
      <c r="E4911" s="1" t="s">
        <v>11</v>
      </c>
      <c r="F4911" s="1" t="s">
        <v>35</v>
      </c>
      <c r="G4911" s="1">
        <v>21</v>
      </c>
      <c r="H4911" s="1" t="s">
        <v>34</v>
      </c>
      <c r="I4911" s="1" t="s">
        <v>18</v>
      </c>
      <c r="J4911" s="1" t="s">
        <v>22</v>
      </c>
    </row>
    <row r="4912" spans="1:10" x14ac:dyDescent="0.25">
      <c r="A4912" s="1">
        <v>809857</v>
      </c>
      <c r="B4912" s="1" t="s">
        <v>30</v>
      </c>
      <c r="C4912" s="2">
        <v>42396</v>
      </c>
      <c r="D4912" s="2">
        <v>42396.375694444447</v>
      </c>
      <c r="E4912" s="1" t="s">
        <v>11</v>
      </c>
      <c r="F4912" s="1" t="s">
        <v>35</v>
      </c>
      <c r="G4912" s="1">
        <v>21</v>
      </c>
      <c r="H4912" s="1" t="s">
        <v>34</v>
      </c>
      <c r="I4912" s="1" t="s">
        <v>14</v>
      </c>
      <c r="J4912" s="1" t="s">
        <v>22</v>
      </c>
    </row>
    <row r="4913" spans="1:10" x14ac:dyDescent="0.25">
      <c r="A4913" s="1">
        <v>809857</v>
      </c>
      <c r="B4913" s="1" t="s">
        <v>30</v>
      </c>
      <c r="C4913" s="2">
        <v>42392</v>
      </c>
      <c r="D4913" s="2">
        <v>42392.529166666667</v>
      </c>
      <c r="E4913" s="1" t="s">
        <v>11</v>
      </c>
      <c r="F4913" s="1" t="s">
        <v>35</v>
      </c>
      <c r="G4913" s="1">
        <v>21</v>
      </c>
      <c r="H4913" s="1" t="s">
        <v>34</v>
      </c>
      <c r="I4913" s="1" t="s">
        <v>18</v>
      </c>
      <c r="J4913" s="1" t="s">
        <v>22</v>
      </c>
    </row>
    <row r="4914" spans="1:10" x14ac:dyDescent="0.25">
      <c r="A4914" s="1">
        <v>809857</v>
      </c>
      <c r="B4914" s="1" t="s">
        <v>30</v>
      </c>
      <c r="C4914" s="2">
        <v>42418</v>
      </c>
      <c r="D4914" s="2">
        <v>42418.289583333331</v>
      </c>
      <c r="E4914" s="1" t="s">
        <v>11</v>
      </c>
      <c r="F4914" s="1" t="s">
        <v>35</v>
      </c>
      <c r="G4914" s="1">
        <v>21</v>
      </c>
      <c r="H4914" s="1" t="s">
        <v>34</v>
      </c>
      <c r="I4914" s="1" t="s">
        <v>25</v>
      </c>
      <c r="J4914" s="1" t="s">
        <v>22</v>
      </c>
    </row>
    <row r="4915" spans="1:10" x14ac:dyDescent="0.25">
      <c r="A4915" s="1">
        <v>2369934</v>
      </c>
      <c r="B4915" s="1" t="s">
        <v>30</v>
      </c>
      <c r="C4915" s="2">
        <v>42396</v>
      </c>
      <c r="D4915" s="2">
        <v>42396.356249999997</v>
      </c>
      <c r="E4915" s="1" t="s">
        <v>23</v>
      </c>
      <c r="F4915" s="1" t="s">
        <v>12</v>
      </c>
      <c r="G4915" s="1">
        <v>30</v>
      </c>
      <c r="H4915" s="1" t="s">
        <v>13</v>
      </c>
      <c r="I4915" s="1" t="s">
        <v>14</v>
      </c>
      <c r="J4915" s="1" t="s">
        <v>22</v>
      </c>
    </row>
    <row r="4916" spans="1:10" x14ac:dyDescent="0.25">
      <c r="A4916" s="1">
        <v>804403</v>
      </c>
      <c r="B4916" s="1" t="s">
        <v>10</v>
      </c>
      <c r="C4916" s="2">
        <v>42433</v>
      </c>
      <c r="D4916" s="2">
        <v>42433.289583333331</v>
      </c>
      <c r="E4916" s="1" t="s">
        <v>11</v>
      </c>
      <c r="F4916" s="1" t="s">
        <v>35</v>
      </c>
      <c r="G4916" s="1">
        <v>28</v>
      </c>
      <c r="H4916" s="1" t="s">
        <v>21</v>
      </c>
      <c r="I4916" s="1" t="s">
        <v>25</v>
      </c>
      <c r="J4916" s="1" t="s">
        <v>22</v>
      </c>
    </row>
    <row r="4917" spans="1:10" x14ac:dyDescent="0.25">
      <c r="A4917" s="1">
        <v>804403</v>
      </c>
      <c r="B4917" s="1" t="s">
        <v>36</v>
      </c>
      <c r="C4917" s="2">
        <v>42434</v>
      </c>
      <c r="D4917" s="2">
        <v>42434.319444444445</v>
      </c>
      <c r="E4917" s="1" t="s">
        <v>11</v>
      </c>
      <c r="F4917" s="1" t="s">
        <v>35</v>
      </c>
      <c r="G4917" s="1">
        <v>28</v>
      </c>
      <c r="H4917" s="1" t="s">
        <v>21</v>
      </c>
      <c r="I4917" s="1" t="s">
        <v>14</v>
      </c>
      <c r="J4917" s="1" t="s">
        <v>22</v>
      </c>
    </row>
    <row r="4918" spans="1:10" x14ac:dyDescent="0.25">
      <c r="A4918" s="1">
        <v>804403</v>
      </c>
      <c r="B4918" s="1" t="s">
        <v>36</v>
      </c>
      <c r="C4918" s="2">
        <v>42435</v>
      </c>
      <c r="D4918" s="2">
        <v>42435.126388888886</v>
      </c>
      <c r="E4918" s="1" t="s">
        <v>11</v>
      </c>
      <c r="F4918" s="1" t="s">
        <v>35</v>
      </c>
      <c r="G4918" s="1">
        <v>28</v>
      </c>
      <c r="H4918" s="1" t="s">
        <v>21</v>
      </c>
      <c r="I4918" s="1" t="s">
        <v>25</v>
      </c>
      <c r="J4918" s="1" t="s">
        <v>22</v>
      </c>
    </row>
    <row r="4919" spans="1:10" x14ac:dyDescent="0.25">
      <c r="A4919" s="1">
        <v>831250</v>
      </c>
      <c r="B4919" s="1" t="s">
        <v>16</v>
      </c>
      <c r="C4919" s="2">
        <v>42434</v>
      </c>
      <c r="D4919" s="2">
        <v>42434.254166666666</v>
      </c>
      <c r="E4919" s="1" t="s">
        <v>11</v>
      </c>
      <c r="F4919" s="1" t="s">
        <v>20</v>
      </c>
      <c r="G4919" s="1">
        <v>33</v>
      </c>
      <c r="H4919" s="1" t="s">
        <v>43</v>
      </c>
      <c r="I4919" s="1" t="s">
        <v>25</v>
      </c>
      <c r="J4919" s="1" t="s">
        <v>15</v>
      </c>
    </row>
    <row r="4920" spans="1:10" x14ac:dyDescent="0.25">
      <c r="A4920" s="1">
        <v>786863</v>
      </c>
      <c r="B4920" s="1" t="s">
        <v>10</v>
      </c>
      <c r="C4920" s="2">
        <v>42412</v>
      </c>
      <c r="D4920" s="2">
        <v>42412.272222222222</v>
      </c>
      <c r="E4920" s="1" t="s">
        <v>23</v>
      </c>
      <c r="F4920" s="1" t="s">
        <v>35</v>
      </c>
      <c r="G4920" s="1">
        <v>30</v>
      </c>
      <c r="H4920" s="1" t="s">
        <v>52</v>
      </c>
      <c r="I4920" s="1" t="s">
        <v>25</v>
      </c>
      <c r="J4920" s="1" t="s">
        <v>22</v>
      </c>
    </row>
    <row r="4921" spans="1:10" x14ac:dyDescent="0.25">
      <c r="A4921" s="1">
        <v>786863</v>
      </c>
      <c r="B4921" s="1" t="s">
        <v>40</v>
      </c>
      <c r="C4921" s="2">
        <v>42459</v>
      </c>
      <c r="D4921" s="2">
        <v>42459.351388888892</v>
      </c>
      <c r="E4921" s="1" t="s">
        <v>23</v>
      </c>
      <c r="F4921" s="1" t="s">
        <v>35</v>
      </c>
      <c r="G4921" s="1">
        <v>30</v>
      </c>
      <c r="H4921" s="1" t="s">
        <v>52</v>
      </c>
      <c r="I4921" s="1" t="s">
        <v>14</v>
      </c>
      <c r="J4921" s="1" t="s">
        <v>22</v>
      </c>
    </row>
    <row r="4922" spans="1:10" x14ac:dyDescent="0.25">
      <c r="A4922" s="1">
        <v>832685</v>
      </c>
      <c r="B4922" s="1" t="s">
        <v>37</v>
      </c>
      <c r="C4922" s="2">
        <v>42432</v>
      </c>
      <c r="D4922" s="2">
        <v>42432.230555555558</v>
      </c>
      <c r="E4922" s="1" t="s">
        <v>11</v>
      </c>
      <c r="F4922" s="1" t="s">
        <v>35</v>
      </c>
      <c r="G4922" s="1">
        <v>25</v>
      </c>
      <c r="H4922" s="1" t="s">
        <v>32</v>
      </c>
      <c r="I4922" s="1" t="s">
        <v>25</v>
      </c>
      <c r="J4922" s="1" t="s">
        <v>22</v>
      </c>
    </row>
    <row r="4923" spans="1:10" x14ac:dyDescent="0.25">
      <c r="A4923" s="1">
        <v>832685</v>
      </c>
      <c r="B4923" s="1" t="s">
        <v>36</v>
      </c>
      <c r="C4923" s="2">
        <v>42430</v>
      </c>
      <c r="D4923" s="2">
        <v>42430.246527777781</v>
      </c>
      <c r="E4923" s="1" t="s">
        <v>11</v>
      </c>
      <c r="F4923" s="1" t="s">
        <v>35</v>
      </c>
      <c r="G4923" s="1">
        <v>25</v>
      </c>
      <c r="H4923" s="1" t="s">
        <v>32</v>
      </c>
      <c r="I4923" s="1" t="s">
        <v>25</v>
      </c>
      <c r="J4923" s="1" t="s">
        <v>22</v>
      </c>
    </row>
    <row r="4924" spans="1:10" x14ac:dyDescent="0.25">
      <c r="A4924" s="1">
        <v>832685</v>
      </c>
      <c r="B4924" s="1" t="s">
        <v>30</v>
      </c>
      <c r="C4924" s="2">
        <v>42430</v>
      </c>
      <c r="D4924" s="2">
        <v>42430.422222222223</v>
      </c>
      <c r="E4924" s="1" t="s">
        <v>11</v>
      </c>
      <c r="F4924" s="1" t="s">
        <v>35</v>
      </c>
      <c r="G4924" s="1">
        <v>25</v>
      </c>
      <c r="H4924" s="1" t="s">
        <v>32</v>
      </c>
      <c r="I4924" s="1" t="s">
        <v>14</v>
      </c>
      <c r="J4924" s="1" t="s">
        <v>22</v>
      </c>
    </row>
    <row r="4925" spans="1:10" x14ac:dyDescent="0.25">
      <c r="A4925" s="1">
        <v>940602</v>
      </c>
      <c r="B4925" s="1" t="s">
        <v>37</v>
      </c>
      <c r="C4925" s="2">
        <v>42440</v>
      </c>
      <c r="D4925" s="2">
        <v>42440.42083333333</v>
      </c>
      <c r="E4925" s="1" t="s">
        <v>11</v>
      </c>
      <c r="F4925" s="1" t="s">
        <v>20</v>
      </c>
      <c r="G4925" s="1">
        <v>32</v>
      </c>
      <c r="H4925" s="1" t="s">
        <v>21</v>
      </c>
      <c r="I4925" s="1" t="s">
        <v>14</v>
      </c>
      <c r="J4925" s="1" t="s">
        <v>15</v>
      </c>
    </row>
    <row r="4926" spans="1:10" x14ac:dyDescent="0.25">
      <c r="A4926" s="1">
        <v>940602</v>
      </c>
      <c r="B4926" s="1" t="s">
        <v>31</v>
      </c>
      <c r="C4926" s="2">
        <v>42444</v>
      </c>
      <c r="D4926" s="2">
        <v>42444.425694444442</v>
      </c>
      <c r="E4926" s="1" t="s">
        <v>11</v>
      </c>
      <c r="F4926" s="1" t="s">
        <v>20</v>
      </c>
      <c r="G4926" s="1">
        <v>32</v>
      </c>
      <c r="H4926" s="1" t="s">
        <v>21</v>
      </c>
      <c r="I4926" s="1" t="s">
        <v>14</v>
      </c>
      <c r="J4926" s="1" t="s">
        <v>15</v>
      </c>
    </row>
    <row r="4927" spans="1:10" x14ac:dyDescent="0.25">
      <c r="A4927" s="1">
        <v>786864</v>
      </c>
      <c r="B4927" s="1" t="s">
        <v>40</v>
      </c>
      <c r="C4927" s="2">
        <v>42442</v>
      </c>
      <c r="D4927" s="2">
        <v>42442.431944444441</v>
      </c>
      <c r="E4927" s="1" t="s">
        <v>11</v>
      </c>
      <c r="F4927" s="1" t="s">
        <v>35</v>
      </c>
      <c r="G4927" s="1">
        <v>25</v>
      </c>
      <c r="H4927" s="1" t="s">
        <v>34</v>
      </c>
      <c r="I4927" s="1" t="s">
        <v>14</v>
      </c>
      <c r="J4927" s="1" t="s">
        <v>22</v>
      </c>
    </row>
    <row r="4928" spans="1:10" x14ac:dyDescent="0.25">
      <c r="A4928" s="1">
        <v>2000346</v>
      </c>
      <c r="B4928" s="1" t="s">
        <v>33</v>
      </c>
      <c r="C4928" s="2">
        <v>42453</v>
      </c>
      <c r="D4928" s="2">
        <v>42453.591666666667</v>
      </c>
      <c r="E4928" s="1" t="s">
        <v>11</v>
      </c>
      <c r="F4928" s="1" t="s">
        <v>12</v>
      </c>
      <c r="G4928" s="1">
        <v>34</v>
      </c>
      <c r="H4928" s="1" t="s">
        <v>13</v>
      </c>
      <c r="I4928" s="1" t="s">
        <v>44</v>
      </c>
      <c r="J4928" s="1" t="s">
        <v>15</v>
      </c>
    </row>
    <row r="4929" spans="1:10" x14ac:dyDescent="0.25">
      <c r="A4929" s="1">
        <v>2000346</v>
      </c>
      <c r="B4929" s="1" t="s">
        <v>10</v>
      </c>
      <c r="C4929" s="2">
        <v>42384</v>
      </c>
      <c r="D4929" s="2">
        <v>42384.238194444442</v>
      </c>
      <c r="E4929" s="1" t="s">
        <v>11</v>
      </c>
      <c r="F4929" s="1" t="s">
        <v>12</v>
      </c>
      <c r="G4929" s="1">
        <v>34</v>
      </c>
      <c r="H4929" s="1" t="s">
        <v>13</v>
      </c>
      <c r="I4929" s="1" t="s">
        <v>25</v>
      </c>
      <c r="J4929" s="1" t="s">
        <v>15</v>
      </c>
    </row>
    <row r="4930" spans="1:10" x14ac:dyDescent="0.25">
      <c r="A4930" s="1">
        <v>2287875</v>
      </c>
      <c r="B4930" s="1" t="s">
        <v>41</v>
      </c>
      <c r="C4930" s="2">
        <v>42407</v>
      </c>
      <c r="D4930" s="2">
        <v>42407.253472222219</v>
      </c>
      <c r="E4930" s="1" t="s">
        <v>11</v>
      </c>
      <c r="F4930" s="1" t="s">
        <v>35</v>
      </c>
      <c r="G4930" s="1">
        <v>46</v>
      </c>
      <c r="H4930" s="1" t="s">
        <v>21</v>
      </c>
      <c r="I4930" s="1" t="s">
        <v>25</v>
      </c>
      <c r="J4930" s="1" t="s">
        <v>26</v>
      </c>
    </row>
    <row r="4931" spans="1:10" x14ac:dyDescent="0.25">
      <c r="A4931" s="1">
        <v>2287875</v>
      </c>
      <c r="B4931" s="1" t="s">
        <v>31</v>
      </c>
      <c r="C4931" s="2">
        <v>42386</v>
      </c>
      <c r="D4931" s="2">
        <v>42386.369444444441</v>
      </c>
      <c r="E4931" s="1" t="s">
        <v>11</v>
      </c>
      <c r="F4931" s="1" t="s">
        <v>35</v>
      </c>
      <c r="G4931" s="1">
        <v>46</v>
      </c>
      <c r="H4931" s="1" t="s">
        <v>21</v>
      </c>
      <c r="I4931" s="1" t="s">
        <v>14</v>
      </c>
      <c r="J4931" s="1" t="s">
        <v>26</v>
      </c>
    </row>
    <row r="4932" spans="1:10" x14ac:dyDescent="0.25">
      <c r="A4932" s="1">
        <v>2287875</v>
      </c>
      <c r="B4932" s="1" t="s">
        <v>41</v>
      </c>
      <c r="C4932" s="2">
        <v>42385</v>
      </c>
      <c r="D4932" s="2">
        <v>42385.331944444442</v>
      </c>
      <c r="E4932" s="1" t="s">
        <v>11</v>
      </c>
      <c r="F4932" s="1" t="s">
        <v>35</v>
      </c>
      <c r="G4932" s="1">
        <v>46</v>
      </c>
      <c r="H4932" s="1" t="s">
        <v>21</v>
      </c>
      <c r="I4932" s="1" t="s">
        <v>14</v>
      </c>
      <c r="J4932" s="1" t="s">
        <v>26</v>
      </c>
    </row>
    <row r="4933" spans="1:10" x14ac:dyDescent="0.25">
      <c r="A4933" s="1">
        <v>2287875</v>
      </c>
      <c r="B4933" s="1" t="s">
        <v>41</v>
      </c>
      <c r="C4933" s="2">
        <v>42387</v>
      </c>
      <c r="D4933" s="2">
        <v>42387.245138888888</v>
      </c>
      <c r="E4933" s="1" t="s">
        <v>11</v>
      </c>
      <c r="F4933" s="1" t="s">
        <v>35</v>
      </c>
      <c r="G4933" s="1">
        <v>46</v>
      </c>
      <c r="H4933" s="1" t="s">
        <v>21</v>
      </c>
      <c r="I4933" s="1" t="s">
        <v>25</v>
      </c>
      <c r="J4933" s="1" t="s">
        <v>26</v>
      </c>
    </row>
    <row r="4934" spans="1:10" x14ac:dyDescent="0.25">
      <c r="A4934" s="1">
        <v>2287875</v>
      </c>
      <c r="B4934" s="1" t="s">
        <v>41</v>
      </c>
      <c r="C4934" s="2">
        <v>42395</v>
      </c>
      <c r="D4934" s="2">
        <v>42395.303472222222</v>
      </c>
      <c r="E4934" s="1" t="s">
        <v>11</v>
      </c>
      <c r="F4934" s="1" t="s">
        <v>35</v>
      </c>
      <c r="G4934" s="1">
        <v>46</v>
      </c>
      <c r="H4934" s="1" t="s">
        <v>21</v>
      </c>
      <c r="I4934" s="1" t="s">
        <v>14</v>
      </c>
      <c r="J4934" s="1" t="s">
        <v>26</v>
      </c>
    </row>
    <row r="4935" spans="1:10" x14ac:dyDescent="0.25">
      <c r="A4935" s="1">
        <v>2287875</v>
      </c>
      <c r="B4935" s="1" t="s">
        <v>33</v>
      </c>
      <c r="C4935" s="2">
        <v>42387</v>
      </c>
      <c r="D4935" s="2">
        <v>42387.313194444447</v>
      </c>
      <c r="E4935" s="1" t="s">
        <v>11</v>
      </c>
      <c r="F4935" s="1" t="s">
        <v>35</v>
      </c>
      <c r="G4935" s="1">
        <v>46</v>
      </c>
      <c r="H4935" s="1" t="s">
        <v>21</v>
      </c>
      <c r="I4935" s="1" t="s">
        <v>14</v>
      </c>
      <c r="J4935" s="1" t="s">
        <v>26</v>
      </c>
    </row>
    <row r="4936" spans="1:10" x14ac:dyDescent="0.25">
      <c r="A4936" s="1">
        <v>2287875</v>
      </c>
      <c r="B4936" s="1" t="s">
        <v>16</v>
      </c>
      <c r="C4936" s="2">
        <v>42452</v>
      </c>
      <c r="D4936" s="2">
        <v>42452.561111111114</v>
      </c>
      <c r="E4936" s="1" t="s">
        <v>11</v>
      </c>
      <c r="F4936" s="1" t="s">
        <v>35</v>
      </c>
      <c r="G4936" s="1">
        <v>46</v>
      </c>
      <c r="H4936" s="1" t="s">
        <v>21</v>
      </c>
      <c r="I4936" s="1" t="s">
        <v>18</v>
      </c>
      <c r="J4936" s="1" t="s">
        <v>26</v>
      </c>
    </row>
    <row r="4937" spans="1:10" x14ac:dyDescent="0.25">
      <c r="A4937" s="1">
        <v>2287875</v>
      </c>
      <c r="B4937" s="1" t="s">
        <v>41</v>
      </c>
      <c r="C4937" s="2">
        <v>42409</v>
      </c>
      <c r="D4937" s="2">
        <v>42409.354166666664</v>
      </c>
      <c r="E4937" s="1" t="s">
        <v>11</v>
      </c>
      <c r="F4937" s="1" t="s">
        <v>35</v>
      </c>
      <c r="G4937" s="1">
        <v>46</v>
      </c>
      <c r="H4937" s="1" t="s">
        <v>21</v>
      </c>
      <c r="I4937" s="1" t="s">
        <v>14</v>
      </c>
      <c r="J4937" s="1" t="s">
        <v>26</v>
      </c>
    </row>
    <row r="4938" spans="1:10" x14ac:dyDescent="0.25">
      <c r="A4938" s="1">
        <v>772648</v>
      </c>
      <c r="B4938" s="1" t="s">
        <v>30</v>
      </c>
      <c r="C4938" s="2">
        <v>42412</v>
      </c>
      <c r="D4938" s="2">
        <v>42412.217361111114</v>
      </c>
      <c r="E4938" s="1" t="s">
        <v>11</v>
      </c>
      <c r="F4938" s="1" t="s">
        <v>12</v>
      </c>
      <c r="G4938" s="1">
        <v>54</v>
      </c>
      <c r="H4938" s="1" t="s">
        <v>13</v>
      </c>
      <c r="I4938" s="1" t="s">
        <v>25</v>
      </c>
      <c r="J4938" s="1" t="s">
        <v>26</v>
      </c>
    </row>
    <row r="4939" spans="1:10" x14ac:dyDescent="0.25">
      <c r="A4939" s="1">
        <v>893356</v>
      </c>
      <c r="B4939" s="1" t="s">
        <v>33</v>
      </c>
      <c r="C4939" s="2">
        <v>42453</v>
      </c>
      <c r="D4939" s="2">
        <v>42453.430555555555</v>
      </c>
      <c r="E4939" s="1" t="s">
        <v>11</v>
      </c>
      <c r="F4939" s="1" t="s">
        <v>20</v>
      </c>
      <c r="G4939" s="1">
        <v>33</v>
      </c>
      <c r="H4939" s="1" t="s">
        <v>28</v>
      </c>
      <c r="I4939" s="1" t="s">
        <v>14</v>
      </c>
      <c r="J4939" s="1" t="s">
        <v>15</v>
      </c>
    </row>
    <row r="4940" spans="1:10" x14ac:dyDescent="0.25">
      <c r="A4940" s="1">
        <v>893356</v>
      </c>
      <c r="B4940" s="1" t="s">
        <v>37</v>
      </c>
      <c r="C4940" s="2">
        <v>42448</v>
      </c>
      <c r="D4940" s="2">
        <v>42448.224305555559</v>
      </c>
      <c r="E4940" s="1" t="s">
        <v>11</v>
      </c>
      <c r="F4940" s="1" t="s">
        <v>20</v>
      </c>
      <c r="G4940" s="1">
        <v>33</v>
      </c>
      <c r="H4940" s="1" t="s">
        <v>28</v>
      </c>
      <c r="I4940" s="1" t="s">
        <v>25</v>
      </c>
      <c r="J4940" s="1" t="s">
        <v>15</v>
      </c>
    </row>
    <row r="4941" spans="1:10" x14ac:dyDescent="0.25">
      <c r="A4941" s="1">
        <v>804404</v>
      </c>
      <c r="B4941" s="1" t="s">
        <v>40</v>
      </c>
      <c r="C4941" s="2">
        <v>42442</v>
      </c>
      <c r="D4941" s="2">
        <v>42442.588194444441</v>
      </c>
      <c r="E4941" s="1" t="s">
        <v>11</v>
      </c>
      <c r="F4941" s="1" t="s">
        <v>35</v>
      </c>
      <c r="G4941" s="1">
        <v>33</v>
      </c>
      <c r="H4941" s="1" t="s">
        <v>34</v>
      </c>
      <c r="I4941" s="1" t="s">
        <v>44</v>
      </c>
      <c r="J4941" s="1" t="s">
        <v>15</v>
      </c>
    </row>
    <row r="4942" spans="1:10" x14ac:dyDescent="0.25">
      <c r="A4942" s="1">
        <v>804404</v>
      </c>
      <c r="B4942" s="1" t="s">
        <v>33</v>
      </c>
      <c r="C4942" s="2">
        <v>42441</v>
      </c>
      <c r="D4942" s="2">
        <v>42441.307638888888</v>
      </c>
      <c r="E4942" s="1" t="s">
        <v>11</v>
      </c>
      <c r="F4942" s="1" t="s">
        <v>35</v>
      </c>
      <c r="G4942" s="1">
        <v>33</v>
      </c>
      <c r="H4942" s="1" t="s">
        <v>34</v>
      </c>
      <c r="I4942" s="1" t="s">
        <v>14</v>
      </c>
      <c r="J4942" s="1" t="s">
        <v>15</v>
      </c>
    </row>
    <row r="4943" spans="1:10" x14ac:dyDescent="0.25">
      <c r="A4943" s="1">
        <v>809860</v>
      </c>
      <c r="B4943" s="1" t="s">
        <v>31</v>
      </c>
      <c r="C4943" s="2">
        <v>42405</v>
      </c>
      <c r="D4943" s="2">
        <v>42405.338888888888</v>
      </c>
      <c r="E4943" s="1" t="s">
        <v>11</v>
      </c>
      <c r="F4943" s="1" t="s">
        <v>35</v>
      </c>
      <c r="G4943" s="1">
        <v>40</v>
      </c>
      <c r="H4943" s="1" t="s">
        <v>32</v>
      </c>
      <c r="I4943" s="1" t="s">
        <v>14</v>
      </c>
      <c r="J4943" s="1" t="s">
        <v>15</v>
      </c>
    </row>
    <row r="4944" spans="1:10" x14ac:dyDescent="0.25">
      <c r="A4944" s="1">
        <v>780130</v>
      </c>
      <c r="B4944" s="1" t="s">
        <v>16</v>
      </c>
      <c r="C4944" s="2">
        <v>42431</v>
      </c>
      <c r="D4944" s="2">
        <v>42431.292361111111</v>
      </c>
      <c r="E4944" s="1" t="s">
        <v>11</v>
      </c>
      <c r="F4944" s="1" t="s">
        <v>35</v>
      </c>
      <c r="G4944" s="1">
        <v>44</v>
      </c>
      <c r="H4944" s="1" t="s">
        <v>21</v>
      </c>
      <c r="I4944" s="1" t="s">
        <v>14</v>
      </c>
      <c r="J4944" s="1" t="s">
        <v>15</v>
      </c>
    </row>
    <row r="4945" spans="1:10" x14ac:dyDescent="0.25">
      <c r="A4945" s="1">
        <v>772650</v>
      </c>
      <c r="B4945" s="1" t="s">
        <v>29</v>
      </c>
      <c r="C4945" s="2">
        <v>42407</v>
      </c>
      <c r="D4945" s="2">
        <v>42407.245138888888</v>
      </c>
      <c r="E4945" s="1" t="s">
        <v>11</v>
      </c>
      <c r="F4945" s="1" t="s">
        <v>35</v>
      </c>
      <c r="G4945" s="1">
        <v>37</v>
      </c>
      <c r="H4945" s="1" t="s">
        <v>21</v>
      </c>
      <c r="I4945" s="1" t="s">
        <v>25</v>
      </c>
      <c r="J4945" s="1" t="s">
        <v>15</v>
      </c>
    </row>
    <row r="4946" spans="1:10" x14ac:dyDescent="0.25">
      <c r="A4946" s="1">
        <v>772650</v>
      </c>
      <c r="B4946" s="1" t="s">
        <v>10</v>
      </c>
      <c r="C4946" s="2">
        <v>42395</v>
      </c>
      <c r="D4946" s="2">
        <v>42395.396527777775</v>
      </c>
      <c r="E4946" s="1" t="s">
        <v>11</v>
      </c>
      <c r="F4946" s="1" t="s">
        <v>35</v>
      </c>
      <c r="G4946" s="1">
        <v>37</v>
      </c>
      <c r="H4946" s="1" t="s">
        <v>21</v>
      </c>
      <c r="I4946" s="1" t="s">
        <v>14</v>
      </c>
      <c r="J4946" s="1" t="s">
        <v>15</v>
      </c>
    </row>
    <row r="4947" spans="1:10" x14ac:dyDescent="0.25">
      <c r="A4947" s="1">
        <v>869798</v>
      </c>
      <c r="B4947" s="1" t="s">
        <v>27</v>
      </c>
      <c r="C4947" s="2">
        <v>42443</v>
      </c>
      <c r="D4947" s="2">
        <v>42443.387499999997</v>
      </c>
      <c r="E4947" s="1" t="s">
        <v>11</v>
      </c>
      <c r="F4947" s="1" t="s">
        <v>17</v>
      </c>
      <c r="G4947" s="1">
        <v>36</v>
      </c>
      <c r="H4947" s="1" t="s">
        <v>21</v>
      </c>
      <c r="I4947" s="1" t="s">
        <v>14</v>
      </c>
      <c r="J4947" s="1" t="s">
        <v>15</v>
      </c>
    </row>
    <row r="4948" spans="1:10" x14ac:dyDescent="0.25">
      <c r="A4948" s="1">
        <v>2204385</v>
      </c>
      <c r="B4948" s="1" t="s">
        <v>10</v>
      </c>
      <c r="C4948" s="2">
        <v>42447</v>
      </c>
      <c r="D4948" s="2">
        <v>42447.461805555555</v>
      </c>
      <c r="E4948" s="1" t="s">
        <v>11</v>
      </c>
      <c r="F4948" s="1" t="s">
        <v>12</v>
      </c>
      <c r="G4948" s="1">
        <v>31</v>
      </c>
      <c r="H4948" s="1" t="s">
        <v>13</v>
      </c>
      <c r="I4948" s="1" t="s">
        <v>18</v>
      </c>
      <c r="J4948" s="1" t="s">
        <v>15</v>
      </c>
    </row>
    <row r="4949" spans="1:10" x14ac:dyDescent="0.25">
      <c r="A4949" s="1">
        <v>2421738</v>
      </c>
      <c r="B4949" s="1" t="s">
        <v>16</v>
      </c>
      <c r="C4949" s="2">
        <v>42437</v>
      </c>
      <c r="D4949" s="2">
        <v>42437.61041666667</v>
      </c>
      <c r="E4949" s="1" t="s">
        <v>11</v>
      </c>
      <c r="F4949" s="1" t="s">
        <v>20</v>
      </c>
      <c r="G4949" s="1">
        <v>30</v>
      </c>
      <c r="H4949" s="1" t="s">
        <v>21</v>
      </c>
      <c r="I4949" s="1" t="s">
        <v>44</v>
      </c>
      <c r="J4949" s="1" t="s">
        <v>22</v>
      </c>
    </row>
    <row r="4950" spans="1:10" x14ac:dyDescent="0.25">
      <c r="A4950" s="1">
        <v>2421738</v>
      </c>
      <c r="B4950" s="1" t="s">
        <v>36</v>
      </c>
      <c r="C4950" s="2">
        <v>42437</v>
      </c>
      <c r="D4950" s="2">
        <v>42437.436805555553</v>
      </c>
      <c r="E4950" s="1" t="s">
        <v>11</v>
      </c>
      <c r="F4950" s="1" t="s">
        <v>20</v>
      </c>
      <c r="G4950" s="1">
        <v>30</v>
      </c>
      <c r="H4950" s="1" t="s">
        <v>21</v>
      </c>
      <c r="I4950" s="1" t="s">
        <v>14</v>
      </c>
      <c r="J4950" s="1" t="s">
        <v>22</v>
      </c>
    </row>
    <row r="4951" spans="1:10" x14ac:dyDescent="0.25">
      <c r="A4951" s="1">
        <v>2421738</v>
      </c>
      <c r="B4951" s="1" t="s">
        <v>16</v>
      </c>
      <c r="C4951" s="2">
        <v>42452</v>
      </c>
      <c r="D4951" s="2">
        <v>42452.523611111108</v>
      </c>
      <c r="E4951" s="1" t="s">
        <v>11</v>
      </c>
      <c r="F4951" s="1" t="s">
        <v>20</v>
      </c>
      <c r="G4951" s="1">
        <v>30</v>
      </c>
      <c r="H4951" s="1" t="s">
        <v>21</v>
      </c>
      <c r="I4951" s="1" t="s">
        <v>18</v>
      </c>
      <c r="J4951" s="1" t="s">
        <v>22</v>
      </c>
    </row>
    <row r="4952" spans="1:10" x14ac:dyDescent="0.25">
      <c r="A4952" s="1">
        <v>2421738</v>
      </c>
      <c r="B4952" s="1" t="s">
        <v>29</v>
      </c>
      <c r="C4952" s="2">
        <v>42452</v>
      </c>
      <c r="D4952" s="2">
        <v>42452.574305555558</v>
      </c>
      <c r="E4952" s="1" t="s">
        <v>11</v>
      </c>
      <c r="F4952" s="1" t="s">
        <v>20</v>
      </c>
      <c r="G4952" s="1">
        <v>30</v>
      </c>
      <c r="H4952" s="1" t="s">
        <v>21</v>
      </c>
      <c r="I4952" s="1" t="s">
        <v>18</v>
      </c>
      <c r="J4952" s="1" t="s">
        <v>22</v>
      </c>
    </row>
    <row r="4953" spans="1:10" x14ac:dyDescent="0.25">
      <c r="A4953" s="1">
        <v>2421738</v>
      </c>
      <c r="B4953" s="1" t="s">
        <v>29</v>
      </c>
      <c r="C4953" s="2">
        <v>42456</v>
      </c>
      <c r="D4953" s="2">
        <v>42456.130555555559</v>
      </c>
      <c r="E4953" s="1" t="s">
        <v>11</v>
      </c>
      <c r="F4953" s="1" t="s">
        <v>20</v>
      </c>
      <c r="G4953" s="1">
        <v>30</v>
      </c>
      <c r="H4953" s="1" t="s">
        <v>21</v>
      </c>
      <c r="I4953" s="1" t="s">
        <v>25</v>
      </c>
      <c r="J4953" s="1" t="s">
        <v>22</v>
      </c>
    </row>
    <row r="4954" spans="1:10" x14ac:dyDescent="0.25">
      <c r="A4954" s="1">
        <v>809861</v>
      </c>
      <c r="B4954" s="1" t="s">
        <v>31</v>
      </c>
      <c r="C4954" s="2">
        <v>42419</v>
      </c>
      <c r="D4954" s="2">
        <v>42419.390277777777</v>
      </c>
      <c r="E4954" s="1" t="s">
        <v>11</v>
      </c>
      <c r="F4954" s="1" t="s">
        <v>35</v>
      </c>
      <c r="G4954" s="1">
        <v>28</v>
      </c>
      <c r="H4954" s="1" t="s">
        <v>21</v>
      </c>
      <c r="I4954" s="1" t="s">
        <v>14</v>
      </c>
      <c r="J4954" s="1" t="s">
        <v>22</v>
      </c>
    </row>
    <row r="4955" spans="1:10" x14ac:dyDescent="0.25">
      <c r="A4955" s="1">
        <v>809861</v>
      </c>
      <c r="B4955" s="1" t="s">
        <v>16</v>
      </c>
      <c r="C4955" s="2">
        <v>42422</v>
      </c>
      <c r="D4955" s="2">
        <v>42422.369444444441</v>
      </c>
      <c r="E4955" s="1" t="s">
        <v>11</v>
      </c>
      <c r="F4955" s="1" t="s">
        <v>35</v>
      </c>
      <c r="G4955" s="1">
        <v>28</v>
      </c>
      <c r="H4955" s="1" t="s">
        <v>21</v>
      </c>
      <c r="I4955" s="1" t="s">
        <v>14</v>
      </c>
      <c r="J4955" s="1" t="s">
        <v>22</v>
      </c>
    </row>
    <row r="4956" spans="1:10" x14ac:dyDescent="0.25">
      <c r="A4956" s="1">
        <v>809861</v>
      </c>
      <c r="B4956" s="1" t="s">
        <v>30</v>
      </c>
      <c r="C4956" s="2">
        <v>42419</v>
      </c>
      <c r="D4956" s="2">
        <v>42419.31527777778</v>
      </c>
      <c r="E4956" s="1" t="s">
        <v>11</v>
      </c>
      <c r="F4956" s="1" t="s">
        <v>35</v>
      </c>
      <c r="G4956" s="1">
        <v>28</v>
      </c>
      <c r="H4956" s="1" t="s">
        <v>21</v>
      </c>
      <c r="I4956" s="1" t="s">
        <v>14</v>
      </c>
      <c r="J4956" s="1" t="s">
        <v>22</v>
      </c>
    </row>
    <row r="4957" spans="1:10" x14ac:dyDescent="0.25">
      <c r="A4957" s="1">
        <v>809861</v>
      </c>
      <c r="B4957" s="1" t="s">
        <v>36</v>
      </c>
      <c r="C4957" s="2">
        <v>42396</v>
      </c>
      <c r="D4957" s="2">
        <v>42396.318749999999</v>
      </c>
      <c r="E4957" s="1" t="s">
        <v>11</v>
      </c>
      <c r="F4957" s="1" t="s">
        <v>35</v>
      </c>
      <c r="G4957" s="1">
        <v>28</v>
      </c>
      <c r="H4957" s="1" t="s">
        <v>21</v>
      </c>
      <c r="I4957" s="1" t="s">
        <v>14</v>
      </c>
      <c r="J4957" s="1" t="s">
        <v>22</v>
      </c>
    </row>
    <row r="4958" spans="1:10" x14ac:dyDescent="0.25">
      <c r="A4958" s="1">
        <v>809861</v>
      </c>
      <c r="B4958" s="1" t="s">
        <v>29</v>
      </c>
      <c r="C4958" s="2">
        <v>42396</v>
      </c>
      <c r="D4958" s="2">
        <v>42396.321527777778</v>
      </c>
      <c r="E4958" s="1" t="s">
        <v>11</v>
      </c>
      <c r="F4958" s="1" t="s">
        <v>35</v>
      </c>
      <c r="G4958" s="1">
        <v>28</v>
      </c>
      <c r="H4958" s="1" t="s">
        <v>21</v>
      </c>
      <c r="I4958" s="1" t="s">
        <v>14</v>
      </c>
      <c r="J4958" s="1" t="s">
        <v>22</v>
      </c>
    </row>
    <row r="4959" spans="1:10" x14ac:dyDescent="0.25">
      <c r="A4959" s="1">
        <v>666034</v>
      </c>
      <c r="B4959" s="1" t="s">
        <v>31</v>
      </c>
      <c r="C4959" s="2">
        <v>42460</v>
      </c>
      <c r="D4959" s="2">
        <v>42460.569444444445</v>
      </c>
      <c r="E4959" s="1" t="s">
        <v>11</v>
      </c>
      <c r="F4959" s="1" t="s">
        <v>20</v>
      </c>
      <c r="G4959" s="1">
        <v>34</v>
      </c>
      <c r="H4959" s="1" t="s">
        <v>43</v>
      </c>
      <c r="I4959" s="1" t="s">
        <v>18</v>
      </c>
      <c r="J4959" s="1" t="s">
        <v>15</v>
      </c>
    </row>
    <row r="4960" spans="1:10" x14ac:dyDescent="0.25">
      <c r="A4960" s="1">
        <v>666034</v>
      </c>
      <c r="B4960" s="1" t="s">
        <v>41</v>
      </c>
      <c r="C4960" s="2">
        <v>42459</v>
      </c>
      <c r="D4960" s="2">
        <v>42459.295138888891</v>
      </c>
      <c r="E4960" s="1" t="s">
        <v>11</v>
      </c>
      <c r="F4960" s="1" t="s">
        <v>20</v>
      </c>
      <c r="G4960" s="1">
        <v>34</v>
      </c>
      <c r="H4960" s="1" t="s">
        <v>43</v>
      </c>
      <c r="I4960" s="1" t="s">
        <v>14</v>
      </c>
      <c r="J4960" s="1" t="s">
        <v>15</v>
      </c>
    </row>
    <row r="4961" spans="1:10" x14ac:dyDescent="0.25">
      <c r="A4961" s="1">
        <v>641172</v>
      </c>
      <c r="B4961" s="1" t="s">
        <v>30</v>
      </c>
      <c r="C4961" s="2">
        <v>42370</v>
      </c>
      <c r="D4961" s="2">
        <v>42370.572222222225</v>
      </c>
      <c r="E4961" s="1" t="s">
        <v>11</v>
      </c>
      <c r="F4961" s="1" t="s">
        <v>35</v>
      </c>
      <c r="G4961" s="1">
        <v>32</v>
      </c>
      <c r="H4961" s="1" t="s">
        <v>43</v>
      </c>
      <c r="I4961" s="1" t="s">
        <v>18</v>
      </c>
      <c r="J4961" s="1" t="s">
        <v>15</v>
      </c>
    </row>
    <row r="4962" spans="1:10" x14ac:dyDescent="0.25">
      <c r="A4962" s="1">
        <v>809862</v>
      </c>
      <c r="B4962" s="1" t="s">
        <v>30</v>
      </c>
      <c r="C4962" s="2">
        <v>42419</v>
      </c>
      <c r="D4962" s="2">
        <v>42419.484027777777</v>
      </c>
      <c r="E4962" s="1" t="s">
        <v>11</v>
      </c>
      <c r="F4962" s="1" t="s">
        <v>35</v>
      </c>
      <c r="G4962" s="1">
        <v>24</v>
      </c>
      <c r="H4962" s="1" t="s">
        <v>43</v>
      </c>
      <c r="I4962" s="1" t="s">
        <v>18</v>
      </c>
      <c r="J4962" s="1" t="s">
        <v>22</v>
      </c>
    </row>
    <row r="4963" spans="1:10" x14ac:dyDescent="0.25">
      <c r="A4963" s="1">
        <v>809862</v>
      </c>
      <c r="B4963" s="1" t="s">
        <v>45</v>
      </c>
      <c r="C4963" s="2">
        <v>42414</v>
      </c>
      <c r="D4963" s="2">
        <v>42414.161111111112</v>
      </c>
      <c r="E4963" s="1" t="s">
        <v>11</v>
      </c>
      <c r="F4963" s="1" t="s">
        <v>35</v>
      </c>
      <c r="G4963" s="1">
        <v>24</v>
      </c>
      <c r="H4963" s="1" t="s">
        <v>43</v>
      </c>
      <c r="I4963" s="1" t="s">
        <v>25</v>
      </c>
      <c r="J4963" s="1" t="s">
        <v>22</v>
      </c>
    </row>
    <row r="4964" spans="1:10" x14ac:dyDescent="0.25">
      <c r="A4964" s="1">
        <v>809862</v>
      </c>
      <c r="B4964" s="1" t="s">
        <v>10</v>
      </c>
      <c r="C4964" s="2">
        <v>42413</v>
      </c>
      <c r="D4964" s="2">
        <v>42413.232638888891</v>
      </c>
      <c r="E4964" s="1" t="s">
        <v>11</v>
      </c>
      <c r="F4964" s="1" t="s">
        <v>35</v>
      </c>
      <c r="G4964" s="1">
        <v>24</v>
      </c>
      <c r="H4964" s="1" t="s">
        <v>43</v>
      </c>
      <c r="I4964" s="1" t="s">
        <v>25</v>
      </c>
      <c r="J4964" s="1" t="s">
        <v>22</v>
      </c>
    </row>
    <row r="4965" spans="1:10" x14ac:dyDescent="0.25">
      <c r="A4965" s="1">
        <v>2369962</v>
      </c>
      <c r="B4965" s="1" t="s">
        <v>16</v>
      </c>
      <c r="C4965" s="2">
        <v>42458</v>
      </c>
      <c r="D4965" s="2">
        <v>42458.271527777775</v>
      </c>
      <c r="E4965" s="1" t="s">
        <v>11</v>
      </c>
      <c r="F4965" s="1" t="s">
        <v>20</v>
      </c>
      <c r="G4965" s="1">
        <v>44</v>
      </c>
      <c r="H4965" s="1" t="s">
        <v>21</v>
      </c>
      <c r="I4965" s="1" t="s">
        <v>25</v>
      </c>
      <c r="J4965" s="1" t="s">
        <v>15</v>
      </c>
    </row>
    <row r="4966" spans="1:10" x14ac:dyDescent="0.25">
      <c r="A4966" s="1">
        <v>940611</v>
      </c>
      <c r="B4966" s="1" t="s">
        <v>41</v>
      </c>
      <c r="C4966" s="2">
        <v>42443</v>
      </c>
      <c r="D4966" s="2">
        <v>42443.172222222223</v>
      </c>
      <c r="E4966" s="1" t="s">
        <v>11</v>
      </c>
      <c r="F4966" s="1" t="s">
        <v>35</v>
      </c>
      <c r="G4966" s="1">
        <v>29</v>
      </c>
      <c r="H4966" s="1" t="s">
        <v>21</v>
      </c>
      <c r="I4966" s="1" t="s">
        <v>25</v>
      </c>
      <c r="J4966" s="1" t="s">
        <v>22</v>
      </c>
    </row>
    <row r="4967" spans="1:10" x14ac:dyDescent="0.25">
      <c r="A4967" s="1">
        <v>940611</v>
      </c>
      <c r="B4967" s="1" t="s">
        <v>41</v>
      </c>
      <c r="C4967" s="2">
        <v>42434</v>
      </c>
      <c r="D4967" s="2">
        <v>42434.488888888889</v>
      </c>
      <c r="E4967" s="1" t="s">
        <v>11</v>
      </c>
      <c r="F4967" s="1" t="s">
        <v>35</v>
      </c>
      <c r="G4967" s="1">
        <v>29</v>
      </c>
      <c r="H4967" s="1" t="s">
        <v>21</v>
      </c>
      <c r="I4967" s="1" t="s">
        <v>18</v>
      </c>
      <c r="J4967" s="1" t="s">
        <v>22</v>
      </c>
    </row>
    <row r="4968" spans="1:10" x14ac:dyDescent="0.25">
      <c r="A4968" s="1">
        <v>940611</v>
      </c>
      <c r="B4968" s="1" t="s">
        <v>36</v>
      </c>
      <c r="C4968" s="2">
        <v>42435</v>
      </c>
      <c r="D4968" s="2">
        <v>42435.433333333334</v>
      </c>
      <c r="E4968" s="1" t="s">
        <v>11</v>
      </c>
      <c r="F4968" s="1" t="s">
        <v>35</v>
      </c>
      <c r="G4968" s="1">
        <v>29</v>
      </c>
      <c r="H4968" s="1" t="s">
        <v>21</v>
      </c>
      <c r="I4968" s="1" t="s">
        <v>14</v>
      </c>
      <c r="J4968" s="1" t="s">
        <v>22</v>
      </c>
    </row>
    <row r="4969" spans="1:10" x14ac:dyDescent="0.25">
      <c r="A4969" s="1">
        <v>940611</v>
      </c>
      <c r="B4969" s="1" t="s">
        <v>41</v>
      </c>
      <c r="C4969" s="2">
        <v>42460</v>
      </c>
      <c r="D4969" s="2">
        <v>42460.206250000003</v>
      </c>
      <c r="E4969" s="1" t="s">
        <v>11</v>
      </c>
      <c r="F4969" s="1" t="s">
        <v>35</v>
      </c>
      <c r="G4969" s="1">
        <v>29</v>
      </c>
      <c r="H4969" s="1" t="s">
        <v>21</v>
      </c>
      <c r="I4969" s="1" t="s">
        <v>25</v>
      </c>
      <c r="J4969" s="1" t="s">
        <v>22</v>
      </c>
    </row>
    <row r="4970" spans="1:10" x14ac:dyDescent="0.25">
      <c r="A4970" s="1">
        <v>940611</v>
      </c>
      <c r="B4970" s="1" t="s">
        <v>30</v>
      </c>
      <c r="C4970" s="2">
        <v>42445</v>
      </c>
      <c r="D4970" s="2">
        <v>42445.446527777778</v>
      </c>
      <c r="E4970" s="1" t="s">
        <v>11</v>
      </c>
      <c r="F4970" s="1" t="s">
        <v>35</v>
      </c>
      <c r="G4970" s="1">
        <v>29</v>
      </c>
      <c r="H4970" s="1" t="s">
        <v>21</v>
      </c>
      <c r="I4970" s="1" t="s">
        <v>14</v>
      </c>
      <c r="J4970" s="1" t="s">
        <v>22</v>
      </c>
    </row>
    <row r="4971" spans="1:10" x14ac:dyDescent="0.25">
      <c r="A4971" s="1">
        <v>940611</v>
      </c>
      <c r="B4971" s="1" t="s">
        <v>10</v>
      </c>
      <c r="C4971" s="2">
        <v>42438</v>
      </c>
      <c r="D4971" s="2">
        <v>42438.441666666666</v>
      </c>
      <c r="E4971" s="1" t="s">
        <v>11</v>
      </c>
      <c r="F4971" s="1" t="s">
        <v>35</v>
      </c>
      <c r="G4971" s="1">
        <v>29</v>
      </c>
      <c r="H4971" s="1" t="s">
        <v>21</v>
      </c>
      <c r="I4971" s="1" t="s">
        <v>14</v>
      </c>
      <c r="J4971" s="1" t="s">
        <v>22</v>
      </c>
    </row>
    <row r="4972" spans="1:10" x14ac:dyDescent="0.25">
      <c r="A4972" s="1">
        <v>940611</v>
      </c>
      <c r="B4972" s="1" t="s">
        <v>37</v>
      </c>
      <c r="C4972" s="2">
        <v>42457</v>
      </c>
      <c r="D4972" s="2">
        <v>42457.538888888892</v>
      </c>
      <c r="E4972" s="1" t="s">
        <v>11</v>
      </c>
      <c r="F4972" s="1" t="s">
        <v>35</v>
      </c>
      <c r="G4972" s="1">
        <v>29</v>
      </c>
      <c r="H4972" s="1" t="s">
        <v>21</v>
      </c>
      <c r="I4972" s="1" t="s">
        <v>18</v>
      </c>
      <c r="J4972" s="1" t="s">
        <v>22</v>
      </c>
    </row>
    <row r="4973" spans="1:10" x14ac:dyDescent="0.25">
      <c r="A4973" s="1">
        <v>940611</v>
      </c>
      <c r="B4973" s="1" t="s">
        <v>40</v>
      </c>
      <c r="C4973" s="2">
        <v>42439</v>
      </c>
      <c r="D4973" s="2">
        <v>42439.392361111109</v>
      </c>
      <c r="E4973" s="1" t="s">
        <v>11</v>
      </c>
      <c r="F4973" s="1" t="s">
        <v>35</v>
      </c>
      <c r="G4973" s="1">
        <v>29</v>
      </c>
      <c r="H4973" s="1" t="s">
        <v>21</v>
      </c>
      <c r="I4973" s="1" t="s">
        <v>14</v>
      </c>
      <c r="J4973" s="1" t="s">
        <v>22</v>
      </c>
    </row>
    <row r="4974" spans="1:10" x14ac:dyDescent="0.25">
      <c r="A4974" s="1">
        <v>69707</v>
      </c>
      <c r="B4974" s="1" t="s">
        <v>36</v>
      </c>
      <c r="C4974" s="2">
        <v>42448</v>
      </c>
      <c r="D4974" s="2">
        <v>42448.509027777778</v>
      </c>
      <c r="E4974" s="1" t="s">
        <v>11</v>
      </c>
      <c r="F4974" s="1" t="s">
        <v>20</v>
      </c>
      <c r="G4974" s="1">
        <v>34</v>
      </c>
      <c r="H4974" s="1" t="s">
        <v>32</v>
      </c>
      <c r="I4974" s="1" t="s">
        <v>18</v>
      </c>
      <c r="J4974" s="1" t="s">
        <v>15</v>
      </c>
    </row>
    <row r="4975" spans="1:10" x14ac:dyDescent="0.25">
      <c r="A4975" s="1">
        <v>860414</v>
      </c>
      <c r="B4975" s="1" t="s">
        <v>33</v>
      </c>
      <c r="C4975" s="2">
        <v>42449</v>
      </c>
      <c r="D4975" s="2">
        <v>42449.277083333334</v>
      </c>
      <c r="E4975" s="1" t="s">
        <v>11</v>
      </c>
      <c r="F4975" s="1" t="s">
        <v>12</v>
      </c>
      <c r="G4975" s="1">
        <v>25</v>
      </c>
      <c r="H4975" s="1" t="s">
        <v>21</v>
      </c>
      <c r="I4975" s="1" t="s">
        <v>25</v>
      </c>
      <c r="J4975" s="1" t="s">
        <v>22</v>
      </c>
    </row>
    <row r="4976" spans="1:10" x14ac:dyDescent="0.25">
      <c r="A4976" s="1">
        <v>931017</v>
      </c>
      <c r="B4976" s="1" t="s">
        <v>40</v>
      </c>
      <c r="C4976" s="2">
        <v>42457</v>
      </c>
      <c r="D4976" s="2">
        <v>42457.25</v>
      </c>
      <c r="E4976" s="1" t="s">
        <v>11</v>
      </c>
      <c r="F4976" s="1" t="s">
        <v>20</v>
      </c>
      <c r="G4976" s="1">
        <v>25</v>
      </c>
      <c r="H4976" s="1" t="s">
        <v>21</v>
      </c>
      <c r="I4976" s="1" t="s">
        <v>25</v>
      </c>
      <c r="J4976" s="1" t="s">
        <v>22</v>
      </c>
    </row>
    <row r="4977" spans="1:10" x14ac:dyDescent="0.25">
      <c r="A4977" s="1">
        <v>931017</v>
      </c>
      <c r="B4977" s="1" t="s">
        <v>16</v>
      </c>
      <c r="C4977" s="2">
        <v>42458</v>
      </c>
      <c r="D4977" s="2">
        <v>42458.279166666667</v>
      </c>
      <c r="E4977" s="1" t="s">
        <v>11</v>
      </c>
      <c r="F4977" s="1" t="s">
        <v>20</v>
      </c>
      <c r="G4977" s="1">
        <v>25</v>
      </c>
      <c r="H4977" s="1" t="s">
        <v>21</v>
      </c>
      <c r="I4977" s="1" t="s">
        <v>25</v>
      </c>
      <c r="J4977" s="1" t="s">
        <v>22</v>
      </c>
    </row>
    <row r="4978" spans="1:10" x14ac:dyDescent="0.25">
      <c r="A4978" s="1">
        <v>2369968</v>
      </c>
      <c r="B4978" s="1" t="s">
        <v>40</v>
      </c>
      <c r="C4978" s="2">
        <v>42376</v>
      </c>
      <c r="D4978" s="2">
        <v>42376.37777777778</v>
      </c>
      <c r="E4978" s="1" t="s">
        <v>11</v>
      </c>
      <c r="F4978" s="1" t="s">
        <v>35</v>
      </c>
      <c r="G4978" s="1">
        <v>26</v>
      </c>
      <c r="H4978" s="1" t="s">
        <v>34</v>
      </c>
      <c r="I4978" s="1" t="s">
        <v>14</v>
      </c>
      <c r="J4978" s="1" t="s">
        <v>22</v>
      </c>
    </row>
    <row r="4979" spans="1:10" x14ac:dyDescent="0.25">
      <c r="A4979" s="1">
        <v>2369968</v>
      </c>
      <c r="B4979" s="1" t="s">
        <v>36</v>
      </c>
      <c r="C4979" s="2">
        <v>42377</v>
      </c>
      <c r="D4979" s="2">
        <v>42377.593055555553</v>
      </c>
      <c r="E4979" s="1" t="s">
        <v>11</v>
      </c>
      <c r="F4979" s="1" t="s">
        <v>35</v>
      </c>
      <c r="G4979" s="1">
        <v>26</v>
      </c>
      <c r="H4979" s="1" t="s">
        <v>34</v>
      </c>
      <c r="I4979" s="1" t="s">
        <v>44</v>
      </c>
      <c r="J4979" s="1" t="s">
        <v>22</v>
      </c>
    </row>
    <row r="4980" spans="1:10" x14ac:dyDescent="0.25">
      <c r="A4980" s="1">
        <v>804413</v>
      </c>
      <c r="B4980" s="1" t="s">
        <v>40</v>
      </c>
      <c r="C4980" s="2">
        <v>42374</v>
      </c>
      <c r="D4980" s="2">
        <v>42374.244444444441</v>
      </c>
      <c r="E4980" s="1" t="s">
        <v>11</v>
      </c>
      <c r="F4980" s="1" t="s">
        <v>35</v>
      </c>
      <c r="G4980" s="1">
        <v>14</v>
      </c>
      <c r="H4980" s="1" t="s">
        <v>43</v>
      </c>
      <c r="I4980" s="1" t="s">
        <v>25</v>
      </c>
      <c r="J4980" s="1" t="s">
        <v>19</v>
      </c>
    </row>
    <row r="4981" spans="1:10" x14ac:dyDescent="0.25">
      <c r="A4981" s="1">
        <v>940614</v>
      </c>
      <c r="B4981" s="1" t="s">
        <v>33</v>
      </c>
      <c r="C4981" s="2">
        <v>42453</v>
      </c>
      <c r="D4981" s="2">
        <v>42453.381249999999</v>
      </c>
      <c r="E4981" s="1" t="s">
        <v>11</v>
      </c>
      <c r="F4981" s="1" t="s">
        <v>20</v>
      </c>
      <c r="G4981" s="1">
        <v>32</v>
      </c>
      <c r="H4981" s="1" t="s">
        <v>21</v>
      </c>
      <c r="I4981" s="1" t="s">
        <v>14</v>
      </c>
      <c r="J4981" s="1" t="s">
        <v>15</v>
      </c>
    </row>
    <row r="4982" spans="1:10" x14ac:dyDescent="0.25">
      <c r="A4982" s="1">
        <v>809866</v>
      </c>
      <c r="B4982" s="1" t="s">
        <v>31</v>
      </c>
      <c r="C4982" s="2">
        <v>42422</v>
      </c>
      <c r="D4982" s="2">
        <v>42422.37777777778</v>
      </c>
      <c r="E4982" s="1" t="s">
        <v>11</v>
      </c>
      <c r="F4982" s="1" t="s">
        <v>35</v>
      </c>
      <c r="G4982" s="1">
        <v>19</v>
      </c>
      <c r="H4982" s="1" t="s">
        <v>34</v>
      </c>
      <c r="I4982" s="1" t="s">
        <v>14</v>
      </c>
      <c r="J4982" s="1" t="s">
        <v>22</v>
      </c>
    </row>
    <row r="4983" spans="1:10" x14ac:dyDescent="0.25">
      <c r="A4983" s="1">
        <v>809866</v>
      </c>
      <c r="B4983" s="1" t="s">
        <v>10</v>
      </c>
      <c r="C4983" s="2">
        <v>42421</v>
      </c>
      <c r="D4983" s="2">
        <v>42421.426388888889</v>
      </c>
      <c r="E4983" s="1" t="s">
        <v>11</v>
      </c>
      <c r="F4983" s="1" t="s">
        <v>35</v>
      </c>
      <c r="G4983" s="1">
        <v>19</v>
      </c>
      <c r="H4983" s="1" t="s">
        <v>34</v>
      </c>
      <c r="I4983" s="1" t="s">
        <v>14</v>
      </c>
      <c r="J4983" s="1" t="s">
        <v>22</v>
      </c>
    </row>
    <row r="4984" spans="1:10" x14ac:dyDescent="0.25">
      <c r="A4984" s="1">
        <v>809866</v>
      </c>
      <c r="B4984" s="1" t="s">
        <v>10</v>
      </c>
      <c r="C4984" s="2">
        <v>42424</v>
      </c>
      <c r="D4984" s="2">
        <v>42424.256249999999</v>
      </c>
      <c r="E4984" s="1" t="s">
        <v>11</v>
      </c>
      <c r="F4984" s="1" t="s">
        <v>35</v>
      </c>
      <c r="G4984" s="1">
        <v>19</v>
      </c>
      <c r="H4984" s="1" t="s">
        <v>34</v>
      </c>
      <c r="I4984" s="1" t="s">
        <v>25</v>
      </c>
      <c r="J4984" s="1" t="s">
        <v>22</v>
      </c>
    </row>
    <row r="4985" spans="1:10" x14ac:dyDescent="0.25">
      <c r="A4985" s="1">
        <v>940616</v>
      </c>
      <c r="B4985" s="1" t="s">
        <v>10</v>
      </c>
      <c r="C4985" s="2">
        <v>42451</v>
      </c>
      <c r="D4985" s="2">
        <v>42451.190972222219</v>
      </c>
      <c r="E4985" s="1" t="s">
        <v>11</v>
      </c>
      <c r="F4985" s="1" t="s">
        <v>12</v>
      </c>
      <c r="G4985" s="1">
        <v>39</v>
      </c>
      <c r="H4985" s="1" t="s">
        <v>13</v>
      </c>
      <c r="I4985" s="1" t="s">
        <v>25</v>
      </c>
      <c r="J4985" s="1" t="s">
        <v>15</v>
      </c>
    </row>
    <row r="4986" spans="1:10" x14ac:dyDescent="0.25">
      <c r="A4986" s="1">
        <v>940616</v>
      </c>
      <c r="B4986" s="1" t="s">
        <v>16</v>
      </c>
      <c r="C4986" s="2">
        <v>42447</v>
      </c>
      <c r="D4986" s="2">
        <v>42447.489583333336</v>
      </c>
      <c r="E4986" s="1" t="s">
        <v>11</v>
      </c>
      <c r="F4986" s="1" t="s">
        <v>12</v>
      </c>
      <c r="G4986" s="1">
        <v>39</v>
      </c>
      <c r="H4986" s="1" t="s">
        <v>13</v>
      </c>
      <c r="I4986" s="1" t="s">
        <v>18</v>
      </c>
      <c r="J4986" s="1" t="s">
        <v>15</v>
      </c>
    </row>
    <row r="4987" spans="1:10" x14ac:dyDescent="0.25">
      <c r="A4987" s="1">
        <v>940616</v>
      </c>
      <c r="B4987" s="1" t="s">
        <v>40</v>
      </c>
      <c r="C4987" s="2">
        <v>42433</v>
      </c>
      <c r="D4987" s="2">
        <v>42433.359722222223</v>
      </c>
      <c r="E4987" s="1" t="s">
        <v>11</v>
      </c>
      <c r="F4987" s="1" t="s">
        <v>12</v>
      </c>
      <c r="G4987" s="1">
        <v>39</v>
      </c>
      <c r="H4987" s="1" t="s">
        <v>13</v>
      </c>
      <c r="I4987" s="1" t="s">
        <v>14</v>
      </c>
      <c r="J4987" s="1" t="s">
        <v>15</v>
      </c>
    </row>
    <row r="4988" spans="1:10" x14ac:dyDescent="0.25">
      <c r="A4988" s="1">
        <v>940616</v>
      </c>
      <c r="B4988" s="1" t="s">
        <v>33</v>
      </c>
      <c r="C4988" s="2">
        <v>42433</v>
      </c>
      <c r="D4988" s="2">
        <v>42433.374305555553</v>
      </c>
      <c r="E4988" s="1" t="s">
        <v>11</v>
      </c>
      <c r="F4988" s="1" t="s">
        <v>12</v>
      </c>
      <c r="G4988" s="1">
        <v>39</v>
      </c>
      <c r="H4988" s="1" t="s">
        <v>13</v>
      </c>
      <c r="I4988" s="1" t="s">
        <v>14</v>
      </c>
      <c r="J4988" s="1" t="s">
        <v>15</v>
      </c>
    </row>
    <row r="4989" spans="1:10" x14ac:dyDescent="0.25">
      <c r="A4989" s="1">
        <v>940616</v>
      </c>
      <c r="B4989" s="1" t="s">
        <v>10</v>
      </c>
      <c r="C4989" s="2">
        <v>42435</v>
      </c>
      <c r="D4989" s="2">
        <v>42435.390972222223</v>
      </c>
      <c r="E4989" s="1" t="s">
        <v>11</v>
      </c>
      <c r="F4989" s="1" t="s">
        <v>12</v>
      </c>
      <c r="G4989" s="1">
        <v>39</v>
      </c>
      <c r="H4989" s="1" t="s">
        <v>13</v>
      </c>
      <c r="I4989" s="1" t="s">
        <v>14</v>
      </c>
      <c r="J4989" s="1" t="s">
        <v>15</v>
      </c>
    </row>
    <row r="4990" spans="1:10" x14ac:dyDescent="0.25">
      <c r="A4990" s="1">
        <v>940616</v>
      </c>
      <c r="B4990" s="1" t="s">
        <v>10</v>
      </c>
      <c r="C4990" s="2">
        <v>42438</v>
      </c>
      <c r="D4990" s="2">
        <v>42438.329861111109</v>
      </c>
      <c r="E4990" s="1" t="s">
        <v>11</v>
      </c>
      <c r="F4990" s="1" t="s">
        <v>12</v>
      </c>
      <c r="G4990" s="1">
        <v>39</v>
      </c>
      <c r="H4990" s="1" t="s">
        <v>13</v>
      </c>
      <c r="I4990" s="1" t="s">
        <v>14</v>
      </c>
      <c r="J4990" s="1" t="s">
        <v>15</v>
      </c>
    </row>
    <row r="4991" spans="1:10" x14ac:dyDescent="0.25">
      <c r="A4991" s="1">
        <v>772654</v>
      </c>
      <c r="B4991" s="1" t="s">
        <v>10</v>
      </c>
      <c r="C4991" s="2">
        <v>42383</v>
      </c>
      <c r="D4991" s="2">
        <v>42383.340277777781</v>
      </c>
      <c r="E4991" s="1" t="s">
        <v>11</v>
      </c>
      <c r="F4991" s="1" t="s">
        <v>35</v>
      </c>
      <c r="G4991" s="1">
        <v>22</v>
      </c>
      <c r="H4991" s="1" t="s">
        <v>43</v>
      </c>
      <c r="I4991" s="1" t="s">
        <v>14</v>
      </c>
      <c r="J4991" s="1" t="s">
        <v>22</v>
      </c>
    </row>
    <row r="4992" spans="1:10" x14ac:dyDescent="0.25">
      <c r="A4992" s="1">
        <v>819799</v>
      </c>
      <c r="B4992" s="1" t="s">
        <v>36</v>
      </c>
      <c r="C4992" s="2">
        <v>42426</v>
      </c>
      <c r="D4992" s="2">
        <v>42426.338888888888</v>
      </c>
      <c r="E4992" s="1" t="s">
        <v>11</v>
      </c>
      <c r="F4992" s="1" t="s">
        <v>20</v>
      </c>
      <c r="G4992" s="1">
        <v>34</v>
      </c>
      <c r="H4992" s="1" t="s">
        <v>28</v>
      </c>
      <c r="I4992" s="1" t="s">
        <v>14</v>
      </c>
      <c r="J4992" s="1" t="s">
        <v>15</v>
      </c>
    </row>
    <row r="4993" spans="1:10" x14ac:dyDescent="0.25">
      <c r="A4993" s="1">
        <v>819799</v>
      </c>
      <c r="B4993" s="1" t="s">
        <v>27</v>
      </c>
      <c r="C4993" s="2">
        <v>42427</v>
      </c>
      <c r="D4993" s="2">
        <v>42427.463194444441</v>
      </c>
      <c r="E4993" s="1" t="s">
        <v>11</v>
      </c>
      <c r="F4993" s="1" t="s">
        <v>20</v>
      </c>
      <c r="G4993" s="1">
        <v>34</v>
      </c>
      <c r="H4993" s="1" t="s">
        <v>28</v>
      </c>
      <c r="I4993" s="1" t="s">
        <v>18</v>
      </c>
      <c r="J4993" s="1" t="s">
        <v>15</v>
      </c>
    </row>
    <row r="4994" spans="1:10" x14ac:dyDescent="0.25">
      <c r="A4994" s="1">
        <v>819799</v>
      </c>
      <c r="B4994" s="1" t="s">
        <v>31</v>
      </c>
      <c r="C4994" s="2">
        <v>42430</v>
      </c>
      <c r="D4994" s="2">
        <v>42430.543055555558</v>
      </c>
      <c r="E4994" s="1" t="s">
        <v>11</v>
      </c>
      <c r="F4994" s="1" t="s">
        <v>20</v>
      </c>
      <c r="G4994" s="1">
        <v>34</v>
      </c>
      <c r="H4994" s="1" t="s">
        <v>28</v>
      </c>
      <c r="I4994" s="1" t="s">
        <v>18</v>
      </c>
      <c r="J4994" s="1" t="s">
        <v>15</v>
      </c>
    </row>
    <row r="4995" spans="1:10" x14ac:dyDescent="0.25">
      <c r="A4995" s="1">
        <v>2369979</v>
      </c>
      <c r="B4995" s="1" t="s">
        <v>40</v>
      </c>
      <c r="C4995" s="2">
        <v>42377</v>
      </c>
      <c r="D4995" s="2">
        <v>42377.290277777778</v>
      </c>
      <c r="E4995" s="1" t="s">
        <v>23</v>
      </c>
      <c r="F4995" s="1" t="s">
        <v>35</v>
      </c>
      <c r="G4995" s="1">
        <v>33</v>
      </c>
      <c r="H4995" s="1" t="s">
        <v>49</v>
      </c>
      <c r="I4995" s="1" t="s">
        <v>25</v>
      </c>
      <c r="J4995" s="1" t="s">
        <v>15</v>
      </c>
    </row>
    <row r="4996" spans="1:10" x14ac:dyDescent="0.25">
      <c r="A4996" s="1">
        <v>2369979</v>
      </c>
      <c r="B4996" s="1" t="s">
        <v>27</v>
      </c>
      <c r="C4996" s="2">
        <v>42377</v>
      </c>
      <c r="D4996" s="2">
        <v>42377.29583333333</v>
      </c>
      <c r="E4996" s="1" t="s">
        <v>23</v>
      </c>
      <c r="F4996" s="1" t="s">
        <v>35</v>
      </c>
      <c r="G4996" s="1">
        <v>33</v>
      </c>
      <c r="H4996" s="1" t="s">
        <v>49</v>
      </c>
      <c r="I4996" s="1" t="s">
        <v>14</v>
      </c>
      <c r="J4996" s="1" t="s">
        <v>15</v>
      </c>
    </row>
    <row r="4997" spans="1:10" x14ac:dyDescent="0.25">
      <c r="A4997" s="1">
        <v>867137</v>
      </c>
      <c r="B4997" s="1" t="s">
        <v>10</v>
      </c>
      <c r="C4997" s="2">
        <v>42436</v>
      </c>
      <c r="D4997" s="2">
        <v>42436.576388888891</v>
      </c>
      <c r="E4997" s="1" t="s">
        <v>11</v>
      </c>
      <c r="F4997" s="1" t="s">
        <v>35</v>
      </c>
      <c r="G4997" s="1">
        <v>29</v>
      </c>
      <c r="H4997" s="1" t="s">
        <v>21</v>
      </c>
      <c r="I4997" s="1" t="s">
        <v>18</v>
      </c>
      <c r="J4997" s="1" t="s">
        <v>22</v>
      </c>
    </row>
    <row r="4998" spans="1:10" x14ac:dyDescent="0.25">
      <c r="A4998" s="1">
        <v>820077</v>
      </c>
      <c r="B4998" s="1" t="s">
        <v>31</v>
      </c>
      <c r="C4998" s="2">
        <v>42450</v>
      </c>
      <c r="D4998" s="2">
        <v>42450.518055555556</v>
      </c>
      <c r="E4998" s="1" t="s">
        <v>11</v>
      </c>
      <c r="F4998" s="1" t="s">
        <v>12</v>
      </c>
      <c r="G4998" s="1">
        <v>40</v>
      </c>
      <c r="H4998" s="1" t="s">
        <v>13</v>
      </c>
      <c r="I4998" s="1" t="s">
        <v>18</v>
      </c>
      <c r="J4998" s="1" t="s">
        <v>15</v>
      </c>
    </row>
    <row r="4999" spans="1:10" x14ac:dyDescent="0.25">
      <c r="A4999" s="1">
        <v>2369982</v>
      </c>
      <c r="B4999" s="1" t="s">
        <v>40</v>
      </c>
      <c r="C4999" s="2">
        <v>42425</v>
      </c>
      <c r="D4999" s="2">
        <v>42425.525000000001</v>
      </c>
      <c r="E4999" s="1" t="s">
        <v>11</v>
      </c>
      <c r="F4999" s="1" t="s">
        <v>17</v>
      </c>
      <c r="G4999" s="1">
        <v>39</v>
      </c>
      <c r="H4999" s="1" t="s">
        <v>34</v>
      </c>
      <c r="I4999" s="1" t="s">
        <v>18</v>
      </c>
      <c r="J4999" s="1" t="s">
        <v>15</v>
      </c>
    </row>
    <row r="5000" spans="1:10" x14ac:dyDescent="0.25">
      <c r="A5000" s="1">
        <v>2369982</v>
      </c>
      <c r="B5000" s="1" t="s">
        <v>10</v>
      </c>
      <c r="C5000" s="2">
        <v>42424</v>
      </c>
      <c r="D5000" s="2">
        <v>42424.554166666669</v>
      </c>
      <c r="E5000" s="1" t="s">
        <v>11</v>
      </c>
      <c r="F5000" s="1" t="s">
        <v>17</v>
      </c>
      <c r="G5000" s="1">
        <v>39</v>
      </c>
      <c r="H5000" s="1" t="s">
        <v>34</v>
      </c>
      <c r="I5000" s="1" t="s">
        <v>18</v>
      </c>
      <c r="J5000" s="1" t="s">
        <v>15</v>
      </c>
    </row>
    <row r="5001" spans="1:10" x14ac:dyDescent="0.25">
      <c r="A5001" s="1">
        <v>2369982</v>
      </c>
      <c r="B5001" s="1" t="s">
        <v>40</v>
      </c>
      <c r="C5001" s="2">
        <v>42432</v>
      </c>
      <c r="D5001" s="2">
        <v>42432.396527777775</v>
      </c>
      <c r="E5001" s="1" t="s">
        <v>11</v>
      </c>
      <c r="F5001" s="1" t="s">
        <v>17</v>
      </c>
      <c r="G5001" s="1">
        <v>39</v>
      </c>
      <c r="H5001" s="1" t="s">
        <v>34</v>
      </c>
      <c r="I5001" s="1" t="s">
        <v>14</v>
      </c>
      <c r="J5001" s="1" t="s">
        <v>15</v>
      </c>
    </row>
    <row r="5002" spans="1:10" x14ac:dyDescent="0.25">
      <c r="A5002" s="1">
        <v>2369982</v>
      </c>
      <c r="B5002" s="1" t="s">
        <v>30</v>
      </c>
      <c r="C5002" s="2">
        <v>42423</v>
      </c>
      <c r="D5002" s="2">
        <v>42423.157638888886</v>
      </c>
      <c r="E5002" s="1" t="s">
        <v>11</v>
      </c>
      <c r="F5002" s="1" t="s">
        <v>17</v>
      </c>
      <c r="G5002" s="1">
        <v>39</v>
      </c>
      <c r="H5002" s="1" t="s">
        <v>34</v>
      </c>
      <c r="I5002" s="1" t="s">
        <v>25</v>
      </c>
      <c r="J5002" s="1" t="s">
        <v>15</v>
      </c>
    </row>
    <row r="5003" spans="1:10" x14ac:dyDescent="0.25">
      <c r="A5003" s="1">
        <v>2369982</v>
      </c>
      <c r="B5003" s="1" t="s">
        <v>30</v>
      </c>
      <c r="C5003" s="2">
        <v>42428</v>
      </c>
      <c r="D5003" s="2">
        <v>42428.243055555555</v>
      </c>
      <c r="E5003" s="1" t="s">
        <v>11</v>
      </c>
      <c r="F5003" s="1" t="s">
        <v>17</v>
      </c>
      <c r="G5003" s="1">
        <v>39</v>
      </c>
      <c r="H5003" s="1" t="s">
        <v>34</v>
      </c>
      <c r="I5003" s="1" t="s">
        <v>25</v>
      </c>
      <c r="J5003" s="1" t="s">
        <v>15</v>
      </c>
    </row>
    <row r="5004" spans="1:10" x14ac:dyDescent="0.25">
      <c r="A5004" s="1">
        <v>2369982</v>
      </c>
      <c r="B5004" s="1" t="s">
        <v>40</v>
      </c>
      <c r="C5004" s="2">
        <v>42430</v>
      </c>
      <c r="D5004" s="2">
        <v>42430.425000000003</v>
      </c>
      <c r="E5004" s="1" t="s">
        <v>11</v>
      </c>
      <c r="F5004" s="1" t="s">
        <v>17</v>
      </c>
      <c r="G5004" s="1">
        <v>39</v>
      </c>
      <c r="H5004" s="1" t="s">
        <v>34</v>
      </c>
      <c r="I5004" s="1" t="s">
        <v>14</v>
      </c>
      <c r="J5004" s="1" t="s">
        <v>15</v>
      </c>
    </row>
    <row r="5005" spans="1:10" x14ac:dyDescent="0.25">
      <c r="A5005" s="1">
        <v>865745</v>
      </c>
      <c r="B5005" s="1" t="s">
        <v>16</v>
      </c>
      <c r="C5005" s="2">
        <v>42442</v>
      </c>
      <c r="D5005" s="2">
        <v>42442.165972222225</v>
      </c>
      <c r="E5005" s="1" t="s">
        <v>11</v>
      </c>
      <c r="F5005" s="1" t="s">
        <v>20</v>
      </c>
      <c r="G5005" s="1">
        <v>35</v>
      </c>
      <c r="H5005" s="1" t="s">
        <v>32</v>
      </c>
      <c r="I5005" s="1" t="s">
        <v>25</v>
      </c>
      <c r="J5005" s="1" t="s">
        <v>15</v>
      </c>
    </row>
    <row r="5006" spans="1:10" x14ac:dyDescent="0.25">
      <c r="A5006" s="1">
        <v>865745</v>
      </c>
      <c r="B5006" s="1" t="s">
        <v>33</v>
      </c>
      <c r="C5006" s="2">
        <v>42453</v>
      </c>
      <c r="D5006" s="2">
        <v>42453.606249999997</v>
      </c>
      <c r="E5006" s="1" t="s">
        <v>11</v>
      </c>
      <c r="F5006" s="1" t="s">
        <v>20</v>
      </c>
      <c r="G5006" s="1">
        <v>35</v>
      </c>
      <c r="H5006" s="1" t="s">
        <v>32</v>
      </c>
      <c r="I5006" s="1" t="s">
        <v>44</v>
      </c>
      <c r="J5006" s="1" t="s">
        <v>15</v>
      </c>
    </row>
    <row r="5007" spans="1:10" x14ac:dyDescent="0.25">
      <c r="A5007" s="1">
        <v>809871</v>
      </c>
      <c r="B5007" s="1" t="s">
        <v>30</v>
      </c>
      <c r="C5007" s="2">
        <v>42418</v>
      </c>
      <c r="D5007" s="2">
        <v>42418.545138888891</v>
      </c>
      <c r="E5007" s="1" t="s">
        <v>11</v>
      </c>
      <c r="F5007" s="1" t="s">
        <v>35</v>
      </c>
      <c r="G5007" s="1">
        <v>15</v>
      </c>
      <c r="H5007" s="1" t="s">
        <v>32</v>
      </c>
      <c r="I5007" s="1" t="s">
        <v>18</v>
      </c>
      <c r="J5007" s="1" t="s">
        <v>19</v>
      </c>
    </row>
    <row r="5008" spans="1:10" x14ac:dyDescent="0.25">
      <c r="A5008" s="1">
        <v>809871</v>
      </c>
      <c r="B5008" s="1" t="s">
        <v>33</v>
      </c>
      <c r="C5008" s="2">
        <v>42420</v>
      </c>
      <c r="D5008" s="2">
        <v>42420.316666666666</v>
      </c>
      <c r="E5008" s="1" t="s">
        <v>11</v>
      </c>
      <c r="F5008" s="1" t="s">
        <v>35</v>
      </c>
      <c r="G5008" s="1">
        <v>15</v>
      </c>
      <c r="H5008" s="1" t="s">
        <v>32</v>
      </c>
      <c r="I5008" s="1" t="s">
        <v>14</v>
      </c>
      <c r="J5008" s="1" t="s">
        <v>19</v>
      </c>
    </row>
    <row r="5009" spans="1:10" x14ac:dyDescent="0.25">
      <c r="A5009" s="1">
        <v>809871</v>
      </c>
      <c r="B5009" s="1" t="s">
        <v>30</v>
      </c>
      <c r="C5009" s="2">
        <v>42418</v>
      </c>
      <c r="D5009" s="2">
        <v>42418.425694444442</v>
      </c>
      <c r="E5009" s="1" t="s">
        <v>11</v>
      </c>
      <c r="F5009" s="1" t="s">
        <v>35</v>
      </c>
      <c r="G5009" s="1">
        <v>15</v>
      </c>
      <c r="H5009" s="1" t="s">
        <v>32</v>
      </c>
      <c r="I5009" s="1" t="s">
        <v>14</v>
      </c>
      <c r="J5009" s="1" t="s">
        <v>19</v>
      </c>
    </row>
    <row r="5010" spans="1:10" x14ac:dyDescent="0.25">
      <c r="A5010" s="1">
        <v>809871</v>
      </c>
      <c r="B5010" s="1" t="s">
        <v>30</v>
      </c>
      <c r="C5010" s="2">
        <v>42421</v>
      </c>
      <c r="D5010" s="2">
        <v>42421.365277777775</v>
      </c>
      <c r="E5010" s="1" t="s">
        <v>11</v>
      </c>
      <c r="F5010" s="1" t="s">
        <v>35</v>
      </c>
      <c r="G5010" s="1">
        <v>15</v>
      </c>
      <c r="H5010" s="1" t="s">
        <v>32</v>
      </c>
      <c r="I5010" s="1" t="s">
        <v>14</v>
      </c>
      <c r="J5010" s="1" t="s">
        <v>19</v>
      </c>
    </row>
    <row r="5011" spans="1:10" x14ac:dyDescent="0.25">
      <c r="A5011" s="1">
        <v>809871</v>
      </c>
      <c r="B5011" s="1" t="s">
        <v>47</v>
      </c>
      <c r="C5011" s="2">
        <v>42418</v>
      </c>
      <c r="D5011" s="2">
        <v>42418.413888888892</v>
      </c>
      <c r="E5011" s="1" t="s">
        <v>11</v>
      </c>
      <c r="F5011" s="1" t="s">
        <v>35</v>
      </c>
      <c r="G5011" s="1">
        <v>15</v>
      </c>
      <c r="H5011" s="1" t="s">
        <v>32</v>
      </c>
      <c r="I5011" s="1" t="s">
        <v>14</v>
      </c>
      <c r="J5011" s="1" t="s">
        <v>19</v>
      </c>
    </row>
    <row r="5012" spans="1:10" x14ac:dyDescent="0.25">
      <c r="A5012" s="1">
        <v>809871</v>
      </c>
      <c r="B5012" s="1" t="s">
        <v>31</v>
      </c>
      <c r="C5012" s="2">
        <v>42415</v>
      </c>
      <c r="D5012" s="2">
        <v>42415.367361111108</v>
      </c>
      <c r="E5012" s="1" t="s">
        <v>11</v>
      </c>
      <c r="F5012" s="1" t="s">
        <v>35</v>
      </c>
      <c r="G5012" s="1">
        <v>15</v>
      </c>
      <c r="H5012" s="1" t="s">
        <v>32</v>
      </c>
      <c r="I5012" s="1" t="s">
        <v>14</v>
      </c>
      <c r="J5012" s="1" t="s">
        <v>19</v>
      </c>
    </row>
    <row r="5013" spans="1:10" x14ac:dyDescent="0.25">
      <c r="A5013" s="1">
        <v>809871</v>
      </c>
      <c r="B5013" s="1" t="s">
        <v>30</v>
      </c>
      <c r="C5013" s="2">
        <v>42419</v>
      </c>
      <c r="D5013" s="2">
        <v>42419.322222222225</v>
      </c>
      <c r="E5013" s="1" t="s">
        <v>11</v>
      </c>
      <c r="F5013" s="1" t="s">
        <v>35</v>
      </c>
      <c r="G5013" s="1">
        <v>15</v>
      </c>
      <c r="H5013" s="1" t="s">
        <v>32</v>
      </c>
      <c r="I5013" s="1" t="s">
        <v>14</v>
      </c>
      <c r="J5013" s="1" t="s">
        <v>19</v>
      </c>
    </row>
    <row r="5014" spans="1:10" x14ac:dyDescent="0.25">
      <c r="A5014" s="1">
        <v>809871</v>
      </c>
      <c r="B5014" s="1" t="s">
        <v>30</v>
      </c>
      <c r="C5014" s="2">
        <v>42415</v>
      </c>
      <c r="D5014" s="2">
        <v>42415.614583333336</v>
      </c>
      <c r="E5014" s="1" t="s">
        <v>11</v>
      </c>
      <c r="F5014" s="1" t="s">
        <v>35</v>
      </c>
      <c r="G5014" s="1">
        <v>15</v>
      </c>
      <c r="H5014" s="1" t="s">
        <v>32</v>
      </c>
      <c r="I5014" s="1" t="s">
        <v>44</v>
      </c>
      <c r="J5014" s="1" t="s">
        <v>19</v>
      </c>
    </row>
    <row r="5015" spans="1:10" x14ac:dyDescent="0.25">
      <c r="A5015" s="1">
        <v>809871</v>
      </c>
      <c r="B5015" s="1" t="s">
        <v>45</v>
      </c>
      <c r="C5015" s="2">
        <v>42447</v>
      </c>
      <c r="D5015" s="2">
        <v>42447.438888888886</v>
      </c>
      <c r="E5015" s="1" t="s">
        <v>11</v>
      </c>
      <c r="F5015" s="1" t="s">
        <v>35</v>
      </c>
      <c r="G5015" s="1">
        <v>15</v>
      </c>
      <c r="H5015" s="1" t="s">
        <v>32</v>
      </c>
      <c r="I5015" s="1" t="s">
        <v>14</v>
      </c>
      <c r="J5015" s="1" t="s">
        <v>19</v>
      </c>
    </row>
    <row r="5016" spans="1:10" x14ac:dyDescent="0.25">
      <c r="A5016" s="1">
        <v>809871</v>
      </c>
      <c r="B5016" s="1" t="s">
        <v>36</v>
      </c>
      <c r="C5016" s="2">
        <v>42433</v>
      </c>
      <c r="D5016" s="2">
        <v>42433.508333333331</v>
      </c>
      <c r="E5016" s="1" t="s">
        <v>11</v>
      </c>
      <c r="F5016" s="1" t="s">
        <v>35</v>
      </c>
      <c r="G5016" s="1">
        <v>15</v>
      </c>
      <c r="H5016" s="1" t="s">
        <v>32</v>
      </c>
      <c r="I5016" s="1" t="s">
        <v>18</v>
      </c>
      <c r="J5016" s="1" t="s">
        <v>19</v>
      </c>
    </row>
    <row r="5017" spans="1:10" x14ac:dyDescent="0.25">
      <c r="A5017" s="1">
        <v>809871</v>
      </c>
      <c r="B5017" s="1" t="s">
        <v>27</v>
      </c>
      <c r="C5017" s="2">
        <v>42416</v>
      </c>
      <c r="D5017" s="2">
        <v>42416.515277777777</v>
      </c>
      <c r="E5017" s="1" t="s">
        <v>11</v>
      </c>
      <c r="F5017" s="1" t="s">
        <v>35</v>
      </c>
      <c r="G5017" s="1">
        <v>15</v>
      </c>
      <c r="H5017" s="1" t="s">
        <v>32</v>
      </c>
      <c r="I5017" s="1" t="s">
        <v>18</v>
      </c>
      <c r="J5017" s="1" t="s">
        <v>19</v>
      </c>
    </row>
    <row r="5018" spans="1:10" x14ac:dyDescent="0.25">
      <c r="A5018" s="1">
        <v>809871</v>
      </c>
      <c r="B5018" s="1" t="s">
        <v>33</v>
      </c>
      <c r="C5018" s="2">
        <v>42417</v>
      </c>
      <c r="D5018" s="2">
        <v>42417.317361111112</v>
      </c>
      <c r="E5018" s="1" t="s">
        <v>11</v>
      </c>
      <c r="F5018" s="1" t="s">
        <v>35</v>
      </c>
      <c r="G5018" s="1">
        <v>15</v>
      </c>
      <c r="H5018" s="1" t="s">
        <v>32</v>
      </c>
      <c r="I5018" s="1" t="s">
        <v>14</v>
      </c>
      <c r="J5018" s="1" t="s">
        <v>19</v>
      </c>
    </row>
    <row r="5019" spans="1:10" x14ac:dyDescent="0.25">
      <c r="A5019" s="1">
        <v>809871</v>
      </c>
      <c r="B5019" s="1" t="s">
        <v>10</v>
      </c>
      <c r="C5019" s="2">
        <v>42418</v>
      </c>
      <c r="D5019" s="2">
        <v>42418.322916666664</v>
      </c>
      <c r="E5019" s="1" t="s">
        <v>11</v>
      </c>
      <c r="F5019" s="1" t="s">
        <v>35</v>
      </c>
      <c r="G5019" s="1">
        <v>15</v>
      </c>
      <c r="H5019" s="1" t="s">
        <v>32</v>
      </c>
      <c r="I5019" s="1" t="s">
        <v>14</v>
      </c>
      <c r="J5019" s="1" t="s">
        <v>19</v>
      </c>
    </row>
    <row r="5020" spans="1:10" x14ac:dyDescent="0.25">
      <c r="A5020" s="1">
        <v>809871</v>
      </c>
      <c r="B5020" s="1" t="s">
        <v>40</v>
      </c>
      <c r="C5020" s="2">
        <v>42446</v>
      </c>
      <c r="D5020" s="2">
        <v>42446.261805555558</v>
      </c>
      <c r="E5020" s="1" t="s">
        <v>11</v>
      </c>
      <c r="F5020" s="1" t="s">
        <v>35</v>
      </c>
      <c r="G5020" s="1">
        <v>15</v>
      </c>
      <c r="H5020" s="1" t="s">
        <v>32</v>
      </c>
      <c r="I5020" s="1" t="s">
        <v>25</v>
      </c>
      <c r="J5020" s="1" t="s">
        <v>19</v>
      </c>
    </row>
    <row r="5021" spans="1:10" x14ac:dyDescent="0.25">
      <c r="A5021" s="1">
        <v>920073</v>
      </c>
      <c r="B5021" s="1" t="s">
        <v>37</v>
      </c>
      <c r="C5021" s="2">
        <v>42458</v>
      </c>
      <c r="D5021" s="2">
        <v>42458.248611111114</v>
      </c>
      <c r="E5021" s="1" t="s">
        <v>11</v>
      </c>
      <c r="F5021" s="1" t="s">
        <v>20</v>
      </c>
      <c r="G5021" s="1">
        <v>38</v>
      </c>
      <c r="H5021" s="1" t="s">
        <v>21</v>
      </c>
      <c r="I5021" s="1" t="s">
        <v>25</v>
      </c>
      <c r="J5021" s="1" t="s">
        <v>15</v>
      </c>
    </row>
    <row r="5022" spans="1:10" x14ac:dyDescent="0.25">
      <c r="A5022" s="1">
        <v>568751</v>
      </c>
      <c r="B5022" s="1" t="s">
        <v>31</v>
      </c>
      <c r="C5022" s="2">
        <v>42380</v>
      </c>
      <c r="D5022" s="2">
        <v>42380.51666666667</v>
      </c>
      <c r="E5022" s="1" t="s">
        <v>23</v>
      </c>
      <c r="F5022" s="1" t="s">
        <v>35</v>
      </c>
      <c r="G5022" s="1">
        <v>23</v>
      </c>
      <c r="H5022" s="1" t="s">
        <v>32</v>
      </c>
      <c r="I5022" s="1" t="s">
        <v>18</v>
      </c>
      <c r="J5022" s="1" t="s">
        <v>22</v>
      </c>
    </row>
    <row r="5023" spans="1:10" x14ac:dyDescent="0.25">
      <c r="A5023" s="1">
        <v>568751</v>
      </c>
      <c r="B5023" s="1" t="s">
        <v>40</v>
      </c>
      <c r="C5023" s="2">
        <v>42376</v>
      </c>
      <c r="D5023" s="2">
        <v>42376.356249999997</v>
      </c>
      <c r="E5023" s="1" t="s">
        <v>23</v>
      </c>
      <c r="F5023" s="1" t="s">
        <v>35</v>
      </c>
      <c r="G5023" s="1">
        <v>23</v>
      </c>
      <c r="H5023" s="1" t="s">
        <v>32</v>
      </c>
      <c r="I5023" s="1" t="s">
        <v>14</v>
      </c>
      <c r="J5023" s="1" t="s">
        <v>22</v>
      </c>
    </row>
    <row r="5024" spans="1:10" x14ac:dyDescent="0.25">
      <c r="A5024" s="1">
        <v>851705</v>
      </c>
      <c r="B5024" s="1" t="s">
        <v>36</v>
      </c>
      <c r="C5024" s="2">
        <v>42435</v>
      </c>
      <c r="D5024" s="2">
        <v>42435.154861111114</v>
      </c>
      <c r="E5024" s="1" t="s">
        <v>11</v>
      </c>
      <c r="F5024" s="1" t="s">
        <v>35</v>
      </c>
      <c r="G5024" s="1">
        <v>40</v>
      </c>
      <c r="H5024" s="1" t="s">
        <v>28</v>
      </c>
      <c r="I5024" s="1" t="s">
        <v>25</v>
      </c>
      <c r="J5024" s="1" t="s">
        <v>15</v>
      </c>
    </row>
    <row r="5025" spans="1:10" x14ac:dyDescent="0.25">
      <c r="A5025" s="1">
        <v>851705</v>
      </c>
      <c r="B5025" s="1" t="s">
        <v>37</v>
      </c>
      <c r="C5025" s="2">
        <v>42436</v>
      </c>
      <c r="D5025" s="2">
        <v>42436.597222222219</v>
      </c>
      <c r="E5025" s="1" t="s">
        <v>11</v>
      </c>
      <c r="F5025" s="1" t="s">
        <v>35</v>
      </c>
      <c r="G5025" s="1">
        <v>40</v>
      </c>
      <c r="H5025" s="1" t="s">
        <v>28</v>
      </c>
      <c r="I5025" s="1" t="s">
        <v>44</v>
      </c>
      <c r="J5025" s="1" t="s">
        <v>15</v>
      </c>
    </row>
    <row r="5026" spans="1:10" x14ac:dyDescent="0.25">
      <c r="A5026" s="1">
        <v>851706</v>
      </c>
      <c r="B5026" s="1" t="s">
        <v>33</v>
      </c>
      <c r="C5026" s="2">
        <v>42432</v>
      </c>
      <c r="D5026" s="2">
        <v>42432.269444444442</v>
      </c>
      <c r="E5026" s="1" t="s">
        <v>11</v>
      </c>
      <c r="F5026" s="1" t="s">
        <v>20</v>
      </c>
      <c r="G5026" s="1">
        <v>31</v>
      </c>
      <c r="H5026" s="1" t="s">
        <v>43</v>
      </c>
      <c r="I5026" s="1" t="s">
        <v>25</v>
      </c>
      <c r="J5026" s="1" t="s">
        <v>15</v>
      </c>
    </row>
    <row r="5027" spans="1:10" x14ac:dyDescent="0.25">
      <c r="A5027" s="1">
        <v>940621</v>
      </c>
      <c r="B5027" s="1" t="s">
        <v>16</v>
      </c>
      <c r="C5027" s="2">
        <v>42459</v>
      </c>
      <c r="D5027" s="2">
        <v>42459.444444444445</v>
      </c>
      <c r="E5027" s="1" t="s">
        <v>11</v>
      </c>
      <c r="F5027" s="1" t="s">
        <v>20</v>
      </c>
      <c r="G5027" s="1">
        <v>27</v>
      </c>
      <c r="H5027" s="1" t="s">
        <v>13</v>
      </c>
      <c r="I5027" s="1" t="s">
        <v>14</v>
      </c>
      <c r="J5027" s="1" t="s">
        <v>22</v>
      </c>
    </row>
    <row r="5028" spans="1:10" x14ac:dyDescent="0.25">
      <c r="A5028" s="1">
        <v>940621</v>
      </c>
      <c r="B5028" s="1" t="s">
        <v>10</v>
      </c>
      <c r="C5028" s="2">
        <v>42458</v>
      </c>
      <c r="D5028" s="2">
        <v>42458.616666666669</v>
      </c>
      <c r="E5028" s="1" t="s">
        <v>11</v>
      </c>
      <c r="F5028" s="1" t="s">
        <v>20</v>
      </c>
      <c r="G5028" s="1">
        <v>27</v>
      </c>
      <c r="H5028" s="1" t="s">
        <v>13</v>
      </c>
      <c r="I5028" s="1" t="s">
        <v>44</v>
      </c>
      <c r="J5028" s="1" t="s">
        <v>22</v>
      </c>
    </row>
    <row r="5029" spans="1:10" x14ac:dyDescent="0.25">
      <c r="A5029" s="1">
        <v>869812</v>
      </c>
      <c r="B5029" s="1" t="s">
        <v>30</v>
      </c>
      <c r="C5029" s="2">
        <v>42447</v>
      </c>
      <c r="D5029" s="2">
        <v>42447.404861111114</v>
      </c>
      <c r="E5029" s="1" t="s">
        <v>11</v>
      </c>
      <c r="F5029" s="1" t="s">
        <v>35</v>
      </c>
      <c r="G5029" s="1">
        <v>26</v>
      </c>
      <c r="H5029" s="1" t="s">
        <v>21</v>
      </c>
      <c r="I5029" s="1" t="s">
        <v>14</v>
      </c>
      <c r="J5029" s="1" t="s">
        <v>22</v>
      </c>
    </row>
    <row r="5030" spans="1:10" x14ac:dyDescent="0.25">
      <c r="A5030" s="1">
        <v>2204405</v>
      </c>
      <c r="B5030" s="1" t="s">
        <v>33</v>
      </c>
      <c r="C5030" s="2">
        <v>42453</v>
      </c>
      <c r="D5030" s="2">
        <v>42453.538194444445</v>
      </c>
      <c r="E5030" s="1" t="s">
        <v>11</v>
      </c>
      <c r="F5030" s="1" t="s">
        <v>20</v>
      </c>
      <c r="G5030" s="1">
        <v>31</v>
      </c>
      <c r="H5030" s="1" t="s">
        <v>21</v>
      </c>
      <c r="I5030" s="1" t="s">
        <v>18</v>
      </c>
      <c r="J5030" s="1" t="s">
        <v>15</v>
      </c>
    </row>
    <row r="5031" spans="1:10" x14ac:dyDescent="0.25">
      <c r="A5031" s="1">
        <v>492769</v>
      </c>
      <c r="B5031" s="1" t="s">
        <v>39</v>
      </c>
      <c r="C5031" s="2">
        <v>42390</v>
      </c>
      <c r="D5031" s="2">
        <v>42390.48333333333</v>
      </c>
      <c r="E5031" s="1" t="s">
        <v>11</v>
      </c>
      <c r="F5031" s="1" t="s">
        <v>35</v>
      </c>
      <c r="G5031" s="1">
        <v>25</v>
      </c>
      <c r="H5031" s="1" t="s">
        <v>21</v>
      </c>
      <c r="I5031" s="1" t="s">
        <v>18</v>
      </c>
      <c r="J5031" s="1" t="s">
        <v>22</v>
      </c>
    </row>
    <row r="5032" spans="1:10" x14ac:dyDescent="0.25">
      <c r="A5032" s="1">
        <v>492769</v>
      </c>
      <c r="B5032" s="1" t="s">
        <v>30</v>
      </c>
      <c r="C5032" s="2">
        <v>42384</v>
      </c>
      <c r="D5032" s="2">
        <v>42384.397916666669</v>
      </c>
      <c r="E5032" s="1" t="s">
        <v>11</v>
      </c>
      <c r="F5032" s="1" t="s">
        <v>35</v>
      </c>
      <c r="G5032" s="1">
        <v>25</v>
      </c>
      <c r="H5032" s="1" t="s">
        <v>21</v>
      </c>
      <c r="I5032" s="1" t="s">
        <v>14</v>
      </c>
      <c r="J5032" s="1" t="s">
        <v>22</v>
      </c>
    </row>
    <row r="5033" spans="1:10" x14ac:dyDescent="0.25">
      <c r="A5033" s="1">
        <v>492769</v>
      </c>
      <c r="B5033" s="1" t="s">
        <v>30</v>
      </c>
      <c r="C5033" s="2">
        <v>42383</v>
      </c>
      <c r="D5033" s="2">
        <v>42383.293749999997</v>
      </c>
      <c r="E5033" s="1" t="s">
        <v>11</v>
      </c>
      <c r="F5033" s="1" t="s">
        <v>35</v>
      </c>
      <c r="G5033" s="1">
        <v>25</v>
      </c>
      <c r="H5033" s="1" t="s">
        <v>21</v>
      </c>
      <c r="I5033" s="1" t="s">
        <v>14</v>
      </c>
      <c r="J5033" s="1" t="s">
        <v>22</v>
      </c>
    </row>
    <row r="5034" spans="1:10" x14ac:dyDescent="0.25">
      <c r="A5034" s="1">
        <v>893373</v>
      </c>
      <c r="B5034" s="1" t="s">
        <v>30</v>
      </c>
      <c r="C5034" s="2">
        <v>42450</v>
      </c>
      <c r="D5034" s="2">
        <v>42450.526388888888</v>
      </c>
      <c r="E5034" s="1" t="s">
        <v>11</v>
      </c>
      <c r="F5034" s="1" t="s">
        <v>35</v>
      </c>
      <c r="G5034" s="1">
        <v>24</v>
      </c>
      <c r="H5034" s="1" t="s">
        <v>13</v>
      </c>
      <c r="I5034" s="1" t="s">
        <v>18</v>
      </c>
      <c r="J5034" s="1" t="s">
        <v>22</v>
      </c>
    </row>
    <row r="5035" spans="1:10" x14ac:dyDescent="0.25">
      <c r="A5035" s="1">
        <v>794315</v>
      </c>
      <c r="B5035" s="1" t="s">
        <v>10</v>
      </c>
      <c r="C5035" s="2">
        <v>42449</v>
      </c>
      <c r="D5035" s="2">
        <v>42449.486805555556</v>
      </c>
      <c r="E5035" s="1" t="s">
        <v>17</v>
      </c>
      <c r="F5035" s="1" t="s">
        <v>17</v>
      </c>
      <c r="G5035" s="1">
        <v>0</v>
      </c>
      <c r="H5035" s="1" t="s">
        <v>17</v>
      </c>
      <c r="I5035" s="1" t="s">
        <v>18</v>
      </c>
      <c r="J5035" s="1" t="s">
        <v>19</v>
      </c>
    </row>
    <row r="5036" spans="1:10" x14ac:dyDescent="0.25">
      <c r="A5036" s="1">
        <v>794315</v>
      </c>
      <c r="B5036" s="1" t="s">
        <v>16</v>
      </c>
      <c r="C5036" s="2">
        <v>42449</v>
      </c>
      <c r="D5036" s="2">
        <v>42449.563888888886</v>
      </c>
      <c r="E5036" s="1" t="s">
        <v>17</v>
      </c>
      <c r="F5036" s="1" t="s">
        <v>17</v>
      </c>
      <c r="G5036" s="1">
        <v>0</v>
      </c>
      <c r="H5036" s="1" t="s">
        <v>17</v>
      </c>
      <c r="I5036" s="1" t="s">
        <v>18</v>
      </c>
      <c r="J5036" s="1" t="s">
        <v>19</v>
      </c>
    </row>
    <row r="5037" spans="1:10" x14ac:dyDescent="0.25">
      <c r="A5037" s="1">
        <v>794315</v>
      </c>
      <c r="B5037" s="1" t="s">
        <v>37</v>
      </c>
      <c r="C5037" s="2">
        <v>42436</v>
      </c>
      <c r="D5037" s="2">
        <v>42436.325694444444</v>
      </c>
      <c r="E5037" s="1" t="s">
        <v>17</v>
      </c>
      <c r="F5037" s="1" t="s">
        <v>17</v>
      </c>
      <c r="G5037" s="1">
        <v>0</v>
      </c>
      <c r="H5037" s="1" t="s">
        <v>17</v>
      </c>
      <c r="I5037" s="1" t="s">
        <v>14</v>
      </c>
      <c r="J5037" s="1" t="s">
        <v>19</v>
      </c>
    </row>
    <row r="5038" spans="1:10" x14ac:dyDescent="0.25">
      <c r="A5038" s="1">
        <v>794315</v>
      </c>
      <c r="B5038" s="1" t="s">
        <v>30</v>
      </c>
      <c r="C5038" s="2">
        <v>42455</v>
      </c>
      <c r="D5038" s="2">
        <v>42455.300694444442</v>
      </c>
      <c r="E5038" s="1" t="s">
        <v>17</v>
      </c>
      <c r="F5038" s="1" t="s">
        <v>17</v>
      </c>
      <c r="G5038" s="1">
        <v>0</v>
      </c>
      <c r="H5038" s="1" t="s">
        <v>17</v>
      </c>
      <c r="I5038" s="1" t="s">
        <v>14</v>
      </c>
      <c r="J5038" s="1" t="s">
        <v>19</v>
      </c>
    </row>
    <row r="5039" spans="1:10" x14ac:dyDescent="0.25">
      <c r="A5039" s="1">
        <v>940626</v>
      </c>
      <c r="B5039" s="1" t="s">
        <v>36</v>
      </c>
      <c r="C5039" s="2">
        <v>42384</v>
      </c>
      <c r="D5039" s="2">
        <v>42384.434027777781</v>
      </c>
      <c r="E5039" s="1" t="s">
        <v>11</v>
      </c>
      <c r="F5039" s="1" t="s">
        <v>24</v>
      </c>
      <c r="G5039" s="1">
        <v>10</v>
      </c>
      <c r="H5039" s="1" t="s">
        <v>21</v>
      </c>
      <c r="I5039" s="1" t="s">
        <v>14</v>
      </c>
      <c r="J5039" s="1" t="s">
        <v>19</v>
      </c>
    </row>
    <row r="5040" spans="1:10" x14ac:dyDescent="0.25">
      <c r="A5040" s="1">
        <v>920083</v>
      </c>
      <c r="B5040" s="1" t="s">
        <v>30</v>
      </c>
      <c r="C5040" s="2">
        <v>42459</v>
      </c>
      <c r="D5040" s="2">
        <v>42459.372916666667</v>
      </c>
      <c r="E5040" s="1" t="s">
        <v>11</v>
      </c>
      <c r="F5040" s="1" t="s">
        <v>20</v>
      </c>
      <c r="G5040" s="1">
        <v>37</v>
      </c>
      <c r="H5040" s="1" t="s">
        <v>21</v>
      </c>
      <c r="I5040" s="1" t="s">
        <v>14</v>
      </c>
      <c r="J5040" s="1" t="s">
        <v>15</v>
      </c>
    </row>
    <row r="5041" spans="1:10" x14ac:dyDescent="0.25">
      <c r="A5041" s="1">
        <v>2415093</v>
      </c>
      <c r="B5041" s="1" t="s">
        <v>41</v>
      </c>
      <c r="C5041" s="2">
        <v>42460</v>
      </c>
      <c r="D5041" s="2">
        <v>42460.147916666669</v>
      </c>
      <c r="E5041" s="1" t="s">
        <v>11</v>
      </c>
      <c r="F5041" s="1" t="s">
        <v>35</v>
      </c>
      <c r="G5041" s="1">
        <v>34</v>
      </c>
      <c r="H5041" s="1" t="s">
        <v>13</v>
      </c>
      <c r="I5041" s="1" t="s">
        <v>25</v>
      </c>
      <c r="J5041" s="1" t="s">
        <v>15</v>
      </c>
    </row>
    <row r="5042" spans="1:10" x14ac:dyDescent="0.25">
      <c r="A5042" s="1">
        <v>2415093</v>
      </c>
      <c r="B5042" s="1" t="s">
        <v>10</v>
      </c>
      <c r="C5042" s="2">
        <v>42460</v>
      </c>
      <c r="D5042" s="2">
        <v>42460.256944444445</v>
      </c>
      <c r="E5042" s="1" t="s">
        <v>11</v>
      </c>
      <c r="F5042" s="1" t="s">
        <v>35</v>
      </c>
      <c r="G5042" s="1">
        <v>34</v>
      </c>
      <c r="H5042" s="1" t="s">
        <v>13</v>
      </c>
      <c r="I5042" s="1" t="s">
        <v>25</v>
      </c>
      <c r="J5042" s="1" t="s">
        <v>15</v>
      </c>
    </row>
    <row r="5043" spans="1:10" x14ac:dyDescent="0.25">
      <c r="A5043" s="1">
        <v>2287916</v>
      </c>
      <c r="B5043" s="1" t="s">
        <v>36</v>
      </c>
      <c r="C5043" s="2">
        <v>42403</v>
      </c>
      <c r="D5043" s="2">
        <v>42403.47152777778</v>
      </c>
      <c r="E5043" s="1" t="s">
        <v>11</v>
      </c>
      <c r="F5043" s="1" t="s">
        <v>35</v>
      </c>
      <c r="G5043" s="1">
        <v>31</v>
      </c>
      <c r="H5043" s="1" t="s">
        <v>32</v>
      </c>
      <c r="I5043" s="1" t="s">
        <v>18</v>
      </c>
      <c r="J5043" s="1" t="s">
        <v>15</v>
      </c>
    </row>
    <row r="5044" spans="1:10" x14ac:dyDescent="0.25">
      <c r="A5044" s="1">
        <v>821477</v>
      </c>
      <c r="B5044" s="1" t="s">
        <v>16</v>
      </c>
      <c r="C5044" s="2">
        <v>42424</v>
      </c>
      <c r="D5044" s="2">
        <v>42424.447916666664</v>
      </c>
      <c r="E5044" s="1" t="s">
        <v>11</v>
      </c>
      <c r="F5044" s="1" t="s">
        <v>42</v>
      </c>
      <c r="G5044" s="1">
        <v>35</v>
      </c>
      <c r="H5044" s="1" t="s">
        <v>21</v>
      </c>
      <c r="I5044" s="1" t="s">
        <v>14</v>
      </c>
      <c r="J5044" s="1" t="s">
        <v>15</v>
      </c>
    </row>
    <row r="5045" spans="1:10" x14ac:dyDescent="0.25">
      <c r="A5045" s="1">
        <v>821477</v>
      </c>
      <c r="B5045" s="1" t="s">
        <v>29</v>
      </c>
      <c r="C5045" s="2">
        <v>42417</v>
      </c>
      <c r="D5045" s="2">
        <v>42417.416666666664</v>
      </c>
      <c r="E5045" s="1" t="s">
        <v>11</v>
      </c>
      <c r="F5045" s="1" t="s">
        <v>42</v>
      </c>
      <c r="G5045" s="1">
        <v>35</v>
      </c>
      <c r="H5045" s="1" t="s">
        <v>21</v>
      </c>
      <c r="I5045" s="1" t="s">
        <v>14</v>
      </c>
      <c r="J5045" s="1" t="s">
        <v>15</v>
      </c>
    </row>
    <row r="5046" spans="1:10" x14ac:dyDescent="0.25">
      <c r="A5046" s="1">
        <v>821477</v>
      </c>
      <c r="B5046" s="1" t="s">
        <v>16</v>
      </c>
      <c r="C5046" s="2">
        <v>42427</v>
      </c>
      <c r="D5046" s="2">
        <v>42427.586111111108</v>
      </c>
      <c r="E5046" s="1" t="s">
        <v>11</v>
      </c>
      <c r="F5046" s="1" t="s">
        <v>42</v>
      </c>
      <c r="G5046" s="1">
        <v>35</v>
      </c>
      <c r="H5046" s="1" t="s">
        <v>21</v>
      </c>
      <c r="I5046" s="1" t="s">
        <v>44</v>
      </c>
      <c r="J5046" s="1" t="s">
        <v>15</v>
      </c>
    </row>
    <row r="5047" spans="1:10" x14ac:dyDescent="0.25">
      <c r="A5047" s="1">
        <v>786885</v>
      </c>
      <c r="B5047" s="1" t="s">
        <v>30</v>
      </c>
      <c r="C5047" s="2">
        <v>42402</v>
      </c>
      <c r="D5047" s="2">
        <v>42402.318749999999</v>
      </c>
      <c r="E5047" s="1" t="s">
        <v>11</v>
      </c>
      <c r="F5047" s="1" t="s">
        <v>24</v>
      </c>
      <c r="G5047" s="1">
        <v>56</v>
      </c>
      <c r="H5047" s="1" t="s">
        <v>21</v>
      </c>
      <c r="I5047" s="1" t="s">
        <v>14</v>
      </c>
      <c r="J5047" s="1" t="s">
        <v>26</v>
      </c>
    </row>
    <row r="5048" spans="1:10" x14ac:dyDescent="0.25">
      <c r="A5048" s="1">
        <v>879801</v>
      </c>
      <c r="B5048" s="1" t="s">
        <v>30</v>
      </c>
      <c r="C5048" s="2">
        <v>42449</v>
      </c>
      <c r="D5048" s="2">
        <v>42449.14166666667</v>
      </c>
      <c r="E5048" s="1" t="s">
        <v>11</v>
      </c>
      <c r="F5048" s="1" t="s">
        <v>42</v>
      </c>
      <c r="G5048" s="1">
        <v>22</v>
      </c>
      <c r="H5048" s="1" t="s">
        <v>43</v>
      </c>
      <c r="I5048" s="1" t="s">
        <v>25</v>
      </c>
      <c r="J5048" s="1" t="s">
        <v>22</v>
      </c>
    </row>
    <row r="5049" spans="1:10" x14ac:dyDescent="0.25">
      <c r="A5049" s="1">
        <v>940631</v>
      </c>
      <c r="B5049" s="1" t="s">
        <v>30</v>
      </c>
      <c r="C5049" s="2">
        <v>42457</v>
      </c>
      <c r="D5049" s="2">
        <v>42457.538888888892</v>
      </c>
      <c r="E5049" s="1" t="s">
        <v>23</v>
      </c>
      <c r="F5049" s="1" t="s">
        <v>35</v>
      </c>
      <c r="G5049" s="1">
        <v>27</v>
      </c>
      <c r="H5049" s="1" t="s">
        <v>32</v>
      </c>
      <c r="I5049" s="1" t="s">
        <v>18</v>
      </c>
      <c r="J5049" s="1" t="s">
        <v>22</v>
      </c>
    </row>
    <row r="5050" spans="1:10" x14ac:dyDescent="0.25">
      <c r="A5050" s="1">
        <v>940631</v>
      </c>
      <c r="B5050" s="1" t="s">
        <v>31</v>
      </c>
      <c r="C5050" s="2">
        <v>42456</v>
      </c>
      <c r="D5050" s="2">
        <v>42456.384027777778</v>
      </c>
      <c r="E5050" s="1" t="s">
        <v>23</v>
      </c>
      <c r="F5050" s="1" t="s">
        <v>35</v>
      </c>
      <c r="G5050" s="1">
        <v>27</v>
      </c>
      <c r="H5050" s="1" t="s">
        <v>32</v>
      </c>
      <c r="I5050" s="1" t="s">
        <v>14</v>
      </c>
      <c r="J5050" s="1" t="s">
        <v>22</v>
      </c>
    </row>
    <row r="5051" spans="1:10" x14ac:dyDescent="0.25">
      <c r="A5051" s="1">
        <v>772665</v>
      </c>
      <c r="B5051" s="1" t="s">
        <v>40</v>
      </c>
      <c r="C5051" s="2">
        <v>42406</v>
      </c>
      <c r="D5051" s="2">
        <v>42406.236805555556</v>
      </c>
      <c r="E5051" s="1" t="s">
        <v>11</v>
      </c>
      <c r="F5051" s="1" t="s">
        <v>35</v>
      </c>
      <c r="G5051" s="1">
        <v>34</v>
      </c>
      <c r="H5051" s="1" t="s">
        <v>32</v>
      </c>
      <c r="I5051" s="1" t="s">
        <v>25</v>
      </c>
      <c r="J5051" s="1" t="s">
        <v>15</v>
      </c>
    </row>
    <row r="5052" spans="1:10" x14ac:dyDescent="0.25">
      <c r="A5052" s="1">
        <v>772665</v>
      </c>
      <c r="B5052" s="1" t="s">
        <v>29</v>
      </c>
      <c r="C5052" s="2">
        <v>42403</v>
      </c>
      <c r="D5052" s="2">
        <v>42403.393055555556</v>
      </c>
      <c r="E5052" s="1" t="s">
        <v>11</v>
      </c>
      <c r="F5052" s="1" t="s">
        <v>35</v>
      </c>
      <c r="G5052" s="1">
        <v>34</v>
      </c>
      <c r="H5052" s="1" t="s">
        <v>32</v>
      </c>
      <c r="I5052" s="1" t="s">
        <v>14</v>
      </c>
      <c r="J5052" s="1" t="s">
        <v>15</v>
      </c>
    </row>
    <row r="5053" spans="1:10" x14ac:dyDescent="0.25">
      <c r="A5053" s="1">
        <v>1107846</v>
      </c>
      <c r="B5053" s="1" t="s">
        <v>33</v>
      </c>
      <c r="C5053" s="2">
        <v>42440</v>
      </c>
      <c r="D5053" s="2">
        <v>42440.245833333334</v>
      </c>
      <c r="E5053" s="1" t="s">
        <v>11</v>
      </c>
      <c r="F5053" s="1" t="s">
        <v>12</v>
      </c>
      <c r="G5053" s="1">
        <v>39</v>
      </c>
      <c r="H5053" s="1" t="s">
        <v>13</v>
      </c>
      <c r="I5053" s="1" t="s">
        <v>25</v>
      </c>
      <c r="J5053" s="1" t="s">
        <v>15</v>
      </c>
    </row>
    <row r="5054" spans="1:10" x14ac:dyDescent="0.25">
      <c r="A5054" s="1">
        <v>1107846</v>
      </c>
      <c r="B5054" s="1" t="s">
        <v>10</v>
      </c>
      <c r="C5054" s="2">
        <v>42455</v>
      </c>
      <c r="D5054" s="2">
        <v>42455.568749999999</v>
      </c>
      <c r="E5054" s="1" t="s">
        <v>11</v>
      </c>
      <c r="F5054" s="1" t="s">
        <v>12</v>
      </c>
      <c r="G5054" s="1">
        <v>39</v>
      </c>
      <c r="H5054" s="1" t="s">
        <v>13</v>
      </c>
      <c r="I5054" s="1" t="s">
        <v>18</v>
      </c>
      <c r="J5054" s="1" t="s">
        <v>15</v>
      </c>
    </row>
    <row r="5055" spans="1:10" x14ac:dyDescent="0.25">
      <c r="A5055" s="1">
        <v>1107846</v>
      </c>
      <c r="B5055" s="1" t="s">
        <v>10</v>
      </c>
      <c r="C5055" s="2">
        <v>42455</v>
      </c>
      <c r="D5055" s="2">
        <v>42455.506944444445</v>
      </c>
      <c r="E5055" s="1" t="s">
        <v>11</v>
      </c>
      <c r="F5055" s="1" t="s">
        <v>12</v>
      </c>
      <c r="G5055" s="1">
        <v>39</v>
      </c>
      <c r="H5055" s="1" t="s">
        <v>13</v>
      </c>
      <c r="I5055" s="1" t="s">
        <v>18</v>
      </c>
      <c r="J5055" s="1" t="s">
        <v>15</v>
      </c>
    </row>
    <row r="5056" spans="1:10" x14ac:dyDescent="0.25">
      <c r="A5056" s="1">
        <v>940635</v>
      </c>
      <c r="B5056" s="1" t="s">
        <v>48</v>
      </c>
      <c r="C5056" s="2">
        <v>42431</v>
      </c>
      <c r="D5056" s="2">
        <v>42431.234722222223</v>
      </c>
      <c r="E5056" s="1" t="s">
        <v>11</v>
      </c>
      <c r="F5056" s="1" t="s">
        <v>35</v>
      </c>
      <c r="G5056" s="1">
        <v>49</v>
      </c>
      <c r="H5056" s="1" t="s">
        <v>32</v>
      </c>
      <c r="I5056" s="1" t="s">
        <v>25</v>
      </c>
      <c r="J5056" s="1" t="s">
        <v>26</v>
      </c>
    </row>
    <row r="5057" spans="1:10" x14ac:dyDescent="0.25">
      <c r="A5057" s="1">
        <v>940635</v>
      </c>
      <c r="B5057" s="1" t="s">
        <v>33</v>
      </c>
      <c r="C5057" s="2">
        <v>42442</v>
      </c>
      <c r="D5057" s="2">
        <v>42442.326388888891</v>
      </c>
      <c r="E5057" s="1" t="s">
        <v>11</v>
      </c>
      <c r="F5057" s="1" t="s">
        <v>35</v>
      </c>
      <c r="G5057" s="1">
        <v>49</v>
      </c>
      <c r="H5057" s="1" t="s">
        <v>32</v>
      </c>
      <c r="I5057" s="1" t="s">
        <v>14</v>
      </c>
      <c r="J5057" s="1" t="s">
        <v>26</v>
      </c>
    </row>
    <row r="5058" spans="1:10" x14ac:dyDescent="0.25">
      <c r="A5058" s="1">
        <v>940635</v>
      </c>
      <c r="B5058" s="1" t="s">
        <v>36</v>
      </c>
      <c r="C5058" s="2">
        <v>42442</v>
      </c>
      <c r="D5058" s="2">
        <v>42442.25277777778</v>
      </c>
      <c r="E5058" s="1" t="s">
        <v>11</v>
      </c>
      <c r="F5058" s="1" t="s">
        <v>35</v>
      </c>
      <c r="G5058" s="1">
        <v>49</v>
      </c>
      <c r="H5058" s="1" t="s">
        <v>32</v>
      </c>
      <c r="I5058" s="1" t="s">
        <v>25</v>
      </c>
      <c r="J5058" s="1" t="s">
        <v>26</v>
      </c>
    </row>
    <row r="5059" spans="1:10" x14ac:dyDescent="0.25">
      <c r="A5059" s="1">
        <v>940635</v>
      </c>
      <c r="B5059" s="1" t="s">
        <v>36</v>
      </c>
      <c r="C5059" s="2">
        <v>42437</v>
      </c>
      <c r="D5059" s="2">
        <v>42437.39166666667</v>
      </c>
      <c r="E5059" s="1" t="s">
        <v>11</v>
      </c>
      <c r="F5059" s="1" t="s">
        <v>35</v>
      </c>
      <c r="G5059" s="1">
        <v>49</v>
      </c>
      <c r="H5059" s="1" t="s">
        <v>32</v>
      </c>
      <c r="I5059" s="1" t="s">
        <v>14</v>
      </c>
      <c r="J5059" s="1" t="s">
        <v>26</v>
      </c>
    </row>
    <row r="5060" spans="1:10" x14ac:dyDescent="0.25">
      <c r="A5060" s="1">
        <v>940635</v>
      </c>
      <c r="B5060" s="1" t="s">
        <v>33</v>
      </c>
      <c r="C5060" s="2">
        <v>42449</v>
      </c>
      <c r="D5060" s="2">
        <v>42449.143055555556</v>
      </c>
      <c r="E5060" s="1" t="s">
        <v>11</v>
      </c>
      <c r="F5060" s="1" t="s">
        <v>35</v>
      </c>
      <c r="G5060" s="1">
        <v>49</v>
      </c>
      <c r="H5060" s="1" t="s">
        <v>32</v>
      </c>
      <c r="I5060" s="1" t="s">
        <v>25</v>
      </c>
      <c r="J5060" s="1" t="s">
        <v>26</v>
      </c>
    </row>
    <row r="5061" spans="1:10" x14ac:dyDescent="0.25">
      <c r="A5061" s="1">
        <v>940635</v>
      </c>
      <c r="B5061" s="1" t="s">
        <v>33</v>
      </c>
      <c r="C5061" s="2">
        <v>42436</v>
      </c>
      <c r="D5061" s="2">
        <v>42436.502083333333</v>
      </c>
      <c r="E5061" s="1" t="s">
        <v>11</v>
      </c>
      <c r="F5061" s="1" t="s">
        <v>35</v>
      </c>
      <c r="G5061" s="1">
        <v>49</v>
      </c>
      <c r="H5061" s="1" t="s">
        <v>32</v>
      </c>
      <c r="I5061" s="1" t="s">
        <v>18</v>
      </c>
      <c r="J5061" s="1" t="s">
        <v>26</v>
      </c>
    </row>
    <row r="5062" spans="1:10" x14ac:dyDescent="0.25">
      <c r="A5062" s="1">
        <v>940635</v>
      </c>
      <c r="B5062" s="1" t="s">
        <v>40</v>
      </c>
      <c r="C5062" s="2">
        <v>42438</v>
      </c>
      <c r="D5062" s="2">
        <v>42438.29791666667</v>
      </c>
      <c r="E5062" s="1" t="s">
        <v>11</v>
      </c>
      <c r="F5062" s="1" t="s">
        <v>35</v>
      </c>
      <c r="G5062" s="1">
        <v>49</v>
      </c>
      <c r="H5062" s="1" t="s">
        <v>32</v>
      </c>
      <c r="I5062" s="1" t="s">
        <v>14</v>
      </c>
      <c r="J5062" s="1" t="s">
        <v>26</v>
      </c>
    </row>
    <row r="5063" spans="1:10" x14ac:dyDescent="0.25">
      <c r="A5063" s="1">
        <v>940635</v>
      </c>
      <c r="B5063" s="1" t="s">
        <v>10</v>
      </c>
      <c r="C5063" s="2">
        <v>42432</v>
      </c>
      <c r="D5063" s="2">
        <v>42432.34375</v>
      </c>
      <c r="E5063" s="1" t="s">
        <v>11</v>
      </c>
      <c r="F5063" s="1" t="s">
        <v>35</v>
      </c>
      <c r="G5063" s="1">
        <v>49</v>
      </c>
      <c r="H5063" s="1" t="s">
        <v>32</v>
      </c>
      <c r="I5063" s="1" t="s">
        <v>14</v>
      </c>
      <c r="J5063" s="1" t="s">
        <v>26</v>
      </c>
    </row>
    <row r="5064" spans="1:10" x14ac:dyDescent="0.25">
      <c r="A5064" s="1">
        <v>2204412</v>
      </c>
      <c r="B5064" s="1" t="s">
        <v>33</v>
      </c>
      <c r="C5064" s="2">
        <v>42434</v>
      </c>
      <c r="D5064" s="2">
        <v>42434.511805555558</v>
      </c>
      <c r="E5064" s="1" t="s">
        <v>11</v>
      </c>
      <c r="F5064" s="1" t="s">
        <v>35</v>
      </c>
      <c r="G5064" s="1">
        <v>57</v>
      </c>
      <c r="H5064" s="1" t="s">
        <v>32</v>
      </c>
      <c r="I5064" s="1" t="s">
        <v>18</v>
      </c>
      <c r="J5064" s="1" t="s">
        <v>26</v>
      </c>
    </row>
    <row r="5065" spans="1:10" x14ac:dyDescent="0.25">
      <c r="A5065" s="1">
        <v>780147</v>
      </c>
      <c r="B5065" s="1" t="s">
        <v>31</v>
      </c>
      <c r="C5065" s="2">
        <v>42457</v>
      </c>
      <c r="D5065" s="2">
        <v>42457.369444444441</v>
      </c>
      <c r="E5065" s="1" t="s">
        <v>11</v>
      </c>
      <c r="F5065" s="1" t="s">
        <v>35</v>
      </c>
      <c r="G5065" s="1">
        <v>23</v>
      </c>
      <c r="H5065" s="1" t="s">
        <v>21</v>
      </c>
      <c r="I5065" s="1" t="s">
        <v>14</v>
      </c>
      <c r="J5065" s="1" t="s">
        <v>22</v>
      </c>
    </row>
    <row r="5066" spans="1:10" x14ac:dyDescent="0.25">
      <c r="A5066" s="1">
        <v>780147</v>
      </c>
      <c r="B5066" s="1" t="s">
        <v>10</v>
      </c>
      <c r="C5066" s="2">
        <v>42458</v>
      </c>
      <c r="D5066" s="2">
        <v>42458.161111111112</v>
      </c>
      <c r="E5066" s="1" t="s">
        <v>11</v>
      </c>
      <c r="F5066" s="1" t="s">
        <v>35</v>
      </c>
      <c r="G5066" s="1">
        <v>23</v>
      </c>
      <c r="H5066" s="1" t="s">
        <v>21</v>
      </c>
      <c r="I5066" s="1" t="s">
        <v>25</v>
      </c>
      <c r="J5066" s="1" t="s">
        <v>22</v>
      </c>
    </row>
    <row r="5067" spans="1:10" x14ac:dyDescent="0.25">
      <c r="A5067" s="1">
        <v>2427278</v>
      </c>
      <c r="B5067" s="1" t="s">
        <v>16</v>
      </c>
      <c r="C5067" s="2">
        <v>42419</v>
      </c>
      <c r="D5067" s="2">
        <v>42419.177083333336</v>
      </c>
      <c r="E5067" s="1" t="s">
        <v>11</v>
      </c>
      <c r="F5067" s="1" t="s">
        <v>20</v>
      </c>
      <c r="G5067" s="1">
        <v>30</v>
      </c>
      <c r="H5067" s="1" t="s">
        <v>28</v>
      </c>
      <c r="I5067" s="1" t="s">
        <v>25</v>
      </c>
      <c r="J5067" s="1" t="s">
        <v>22</v>
      </c>
    </row>
    <row r="5068" spans="1:10" x14ac:dyDescent="0.25">
      <c r="A5068" s="1">
        <v>1150536</v>
      </c>
      <c r="B5068" s="1" t="s">
        <v>16</v>
      </c>
      <c r="C5068" s="2">
        <v>42427</v>
      </c>
      <c r="D5068" s="2">
        <v>42427.502083333333</v>
      </c>
      <c r="E5068" s="1" t="s">
        <v>11</v>
      </c>
      <c r="F5068" s="1" t="s">
        <v>20</v>
      </c>
      <c r="G5068" s="1">
        <v>31</v>
      </c>
      <c r="H5068" s="1" t="s">
        <v>21</v>
      </c>
      <c r="I5068" s="1" t="s">
        <v>18</v>
      </c>
      <c r="J5068" s="1" t="s">
        <v>15</v>
      </c>
    </row>
    <row r="5069" spans="1:10" x14ac:dyDescent="0.25">
      <c r="A5069" s="1">
        <v>1150536</v>
      </c>
      <c r="B5069" s="1" t="s">
        <v>16</v>
      </c>
      <c r="C5069" s="2">
        <v>42427</v>
      </c>
      <c r="D5069" s="2">
        <v>42427.213888888888</v>
      </c>
      <c r="E5069" s="1" t="s">
        <v>11</v>
      </c>
      <c r="F5069" s="1" t="s">
        <v>20</v>
      </c>
      <c r="G5069" s="1">
        <v>31</v>
      </c>
      <c r="H5069" s="1" t="s">
        <v>21</v>
      </c>
      <c r="I5069" s="1" t="s">
        <v>25</v>
      </c>
      <c r="J5069" s="1" t="s">
        <v>15</v>
      </c>
    </row>
    <row r="5070" spans="1:10" x14ac:dyDescent="0.25">
      <c r="A5070" s="1">
        <v>778983</v>
      </c>
      <c r="B5070" s="1" t="s">
        <v>29</v>
      </c>
      <c r="C5070" s="2">
        <v>42437</v>
      </c>
      <c r="D5070" s="2">
        <v>42437.281944444447</v>
      </c>
      <c r="E5070" s="1" t="s">
        <v>11</v>
      </c>
      <c r="F5070" s="1" t="s">
        <v>35</v>
      </c>
      <c r="G5070" s="1">
        <v>20</v>
      </c>
      <c r="H5070" s="1" t="s">
        <v>21</v>
      </c>
      <c r="I5070" s="1" t="s">
        <v>25</v>
      </c>
      <c r="J5070" s="1" t="s">
        <v>22</v>
      </c>
    </row>
    <row r="5071" spans="1:10" x14ac:dyDescent="0.25">
      <c r="A5071" s="1">
        <v>778983</v>
      </c>
      <c r="B5071" s="1" t="s">
        <v>31</v>
      </c>
      <c r="C5071" s="2">
        <v>42436</v>
      </c>
      <c r="D5071" s="2">
        <v>42436.574305555558</v>
      </c>
      <c r="E5071" s="1" t="s">
        <v>11</v>
      </c>
      <c r="F5071" s="1" t="s">
        <v>35</v>
      </c>
      <c r="G5071" s="1">
        <v>20</v>
      </c>
      <c r="H5071" s="1" t="s">
        <v>21</v>
      </c>
      <c r="I5071" s="1" t="s">
        <v>18</v>
      </c>
      <c r="J5071" s="1" t="s">
        <v>22</v>
      </c>
    </row>
    <row r="5072" spans="1:10" x14ac:dyDescent="0.25">
      <c r="A5072" s="1">
        <v>772669</v>
      </c>
      <c r="B5072" s="1" t="s">
        <v>40</v>
      </c>
      <c r="C5072" s="2">
        <v>42413</v>
      </c>
      <c r="D5072" s="2">
        <v>42413.257638888892</v>
      </c>
      <c r="E5072" s="1" t="s">
        <v>11</v>
      </c>
      <c r="F5072" s="1" t="s">
        <v>35</v>
      </c>
      <c r="G5072" s="1">
        <v>43</v>
      </c>
      <c r="H5072" s="1" t="s">
        <v>13</v>
      </c>
      <c r="I5072" s="1" t="s">
        <v>25</v>
      </c>
      <c r="J5072" s="1" t="s">
        <v>15</v>
      </c>
    </row>
    <row r="5073" spans="1:10" x14ac:dyDescent="0.25">
      <c r="A5073" s="1">
        <v>893387</v>
      </c>
      <c r="B5073" s="1" t="s">
        <v>16</v>
      </c>
      <c r="C5073" s="2">
        <v>42452</v>
      </c>
      <c r="D5073" s="2">
        <v>42452.417361111111</v>
      </c>
      <c r="E5073" s="1" t="s">
        <v>11</v>
      </c>
      <c r="F5073" s="1" t="s">
        <v>24</v>
      </c>
      <c r="G5073" s="1">
        <v>22</v>
      </c>
      <c r="H5073" s="1" t="s">
        <v>21</v>
      </c>
      <c r="I5073" s="1" t="s">
        <v>14</v>
      </c>
      <c r="J5073" s="1" t="s">
        <v>22</v>
      </c>
    </row>
    <row r="5074" spans="1:10" x14ac:dyDescent="0.25">
      <c r="A5074" s="1">
        <v>893387</v>
      </c>
      <c r="B5074" s="1" t="s">
        <v>36</v>
      </c>
      <c r="C5074" s="2">
        <v>42448</v>
      </c>
      <c r="D5074" s="2">
        <v>42448.144444444442</v>
      </c>
      <c r="E5074" s="1" t="s">
        <v>11</v>
      </c>
      <c r="F5074" s="1" t="s">
        <v>24</v>
      </c>
      <c r="G5074" s="1">
        <v>22</v>
      </c>
      <c r="H5074" s="1" t="s">
        <v>21</v>
      </c>
      <c r="I5074" s="1" t="s">
        <v>25</v>
      </c>
      <c r="J5074" s="1" t="s">
        <v>22</v>
      </c>
    </row>
    <row r="5075" spans="1:10" x14ac:dyDescent="0.25">
      <c r="A5075" s="1">
        <v>809881</v>
      </c>
      <c r="B5075" s="1" t="s">
        <v>16</v>
      </c>
      <c r="C5075" s="2">
        <v>42430</v>
      </c>
      <c r="D5075" s="2">
        <v>42430.524305555555</v>
      </c>
      <c r="E5075" s="1" t="s">
        <v>11</v>
      </c>
      <c r="F5075" s="1" t="s">
        <v>35</v>
      </c>
      <c r="G5075" s="1">
        <v>35</v>
      </c>
      <c r="H5075" s="1" t="s">
        <v>34</v>
      </c>
      <c r="I5075" s="1" t="s">
        <v>18</v>
      </c>
      <c r="J5075" s="1" t="s">
        <v>15</v>
      </c>
    </row>
    <row r="5076" spans="1:10" x14ac:dyDescent="0.25">
      <c r="A5076" s="1">
        <v>893388</v>
      </c>
      <c r="B5076" s="1" t="s">
        <v>37</v>
      </c>
      <c r="C5076" s="2">
        <v>42451</v>
      </c>
      <c r="D5076" s="2">
        <v>42451.129861111112</v>
      </c>
      <c r="E5076" s="1" t="s">
        <v>11</v>
      </c>
      <c r="F5076" s="1" t="s">
        <v>20</v>
      </c>
      <c r="G5076" s="1">
        <v>34</v>
      </c>
      <c r="H5076" s="1" t="s">
        <v>21</v>
      </c>
      <c r="I5076" s="1" t="s">
        <v>25</v>
      </c>
      <c r="J5076" s="1" t="s">
        <v>15</v>
      </c>
    </row>
    <row r="5077" spans="1:10" x14ac:dyDescent="0.25">
      <c r="A5077" s="1">
        <v>893388</v>
      </c>
      <c r="B5077" s="1" t="s">
        <v>47</v>
      </c>
      <c r="C5077" s="2">
        <v>42449</v>
      </c>
      <c r="D5077" s="2">
        <v>42449.34097222222</v>
      </c>
      <c r="E5077" s="1" t="s">
        <v>11</v>
      </c>
      <c r="F5077" s="1" t="s">
        <v>20</v>
      </c>
      <c r="G5077" s="1">
        <v>34</v>
      </c>
      <c r="H5077" s="1" t="s">
        <v>21</v>
      </c>
      <c r="I5077" s="1" t="s">
        <v>14</v>
      </c>
      <c r="J5077" s="1" t="s">
        <v>15</v>
      </c>
    </row>
    <row r="5078" spans="1:10" x14ac:dyDescent="0.25">
      <c r="A5078" s="1">
        <v>636845</v>
      </c>
      <c r="B5078" s="1" t="s">
        <v>10</v>
      </c>
      <c r="C5078" s="2">
        <v>42385</v>
      </c>
      <c r="D5078" s="2">
        <v>42385.42291666667</v>
      </c>
      <c r="E5078" s="1" t="s">
        <v>23</v>
      </c>
      <c r="F5078" s="1" t="s">
        <v>35</v>
      </c>
      <c r="G5078" s="1">
        <v>27</v>
      </c>
      <c r="H5078" s="1" t="s">
        <v>21</v>
      </c>
      <c r="I5078" s="1" t="s">
        <v>14</v>
      </c>
      <c r="J5078" s="1" t="s">
        <v>22</v>
      </c>
    </row>
    <row r="5079" spans="1:10" x14ac:dyDescent="0.25">
      <c r="A5079" s="1">
        <v>893389</v>
      </c>
      <c r="B5079" s="1" t="s">
        <v>33</v>
      </c>
      <c r="C5079" s="2">
        <v>42442</v>
      </c>
      <c r="D5079" s="2">
        <v>42442.212500000001</v>
      </c>
      <c r="E5079" s="1" t="s">
        <v>11</v>
      </c>
      <c r="F5079" s="1" t="s">
        <v>35</v>
      </c>
      <c r="G5079" s="1">
        <v>28</v>
      </c>
      <c r="H5079" s="1" t="s">
        <v>32</v>
      </c>
      <c r="I5079" s="1" t="s">
        <v>25</v>
      </c>
      <c r="J5079" s="1" t="s">
        <v>22</v>
      </c>
    </row>
    <row r="5080" spans="1:10" x14ac:dyDescent="0.25">
      <c r="A5080" s="1">
        <v>893389</v>
      </c>
      <c r="B5080" s="1" t="s">
        <v>31</v>
      </c>
      <c r="C5080" s="2">
        <v>42441</v>
      </c>
      <c r="D5080" s="2">
        <v>42441.254861111112</v>
      </c>
      <c r="E5080" s="1" t="s">
        <v>11</v>
      </c>
      <c r="F5080" s="1" t="s">
        <v>35</v>
      </c>
      <c r="G5080" s="1">
        <v>28</v>
      </c>
      <c r="H5080" s="1" t="s">
        <v>32</v>
      </c>
      <c r="I5080" s="1" t="s">
        <v>25</v>
      </c>
      <c r="J5080" s="1" t="s">
        <v>22</v>
      </c>
    </row>
    <row r="5081" spans="1:10" x14ac:dyDescent="0.25">
      <c r="A5081" s="1">
        <v>920091</v>
      </c>
      <c r="B5081" s="1" t="s">
        <v>36</v>
      </c>
      <c r="C5081" s="2">
        <v>42451</v>
      </c>
      <c r="D5081" s="2">
        <v>42451.475694444445</v>
      </c>
      <c r="E5081" s="1" t="s">
        <v>11</v>
      </c>
      <c r="F5081" s="1" t="s">
        <v>20</v>
      </c>
      <c r="G5081" s="1">
        <v>40</v>
      </c>
      <c r="H5081" s="1" t="s">
        <v>21</v>
      </c>
      <c r="I5081" s="1" t="s">
        <v>18</v>
      </c>
      <c r="J5081" s="1" t="s">
        <v>15</v>
      </c>
    </row>
    <row r="5082" spans="1:10" x14ac:dyDescent="0.25">
      <c r="A5082" s="1">
        <v>772671</v>
      </c>
      <c r="B5082" s="1" t="s">
        <v>33</v>
      </c>
      <c r="C5082" s="2">
        <v>42419</v>
      </c>
      <c r="D5082" s="2">
        <v>42419.390277777777</v>
      </c>
      <c r="E5082" s="1" t="s">
        <v>11</v>
      </c>
      <c r="F5082" s="1" t="s">
        <v>24</v>
      </c>
      <c r="G5082" s="1">
        <v>24</v>
      </c>
      <c r="H5082" s="1" t="s">
        <v>21</v>
      </c>
      <c r="I5082" s="1" t="s">
        <v>14</v>
      </c>
      <c r="J5082" s="1" t="s">
        <v>22</v>
      </c>
    </row>
    <row r="5083" spans="1:10" x14ac:dyDescent="0.25">
      <c r="A5083" s="1">
        <v>772671</v>
      </c>
      <c r="B5083" s="1" t="s">
        <v>33</v>
      </c>
      <c r="C5083" s="2">
        <v>42419</v>
      </c>
      <c r="D5083" s="2">
        <v>42419.353472222225</v>
      </c>
      <c r="E5083" s="1" t="s">
        <v>11</v>
      </c>
      <c r="F5083" s="1" t="s">
        <v>24</v>
      </c>
      <c r="G5083" s="1">
        <v>24</v>
      </c>
      <c r="H5083" s="1" t="s">
        <v>21</v>
      </c>
      <c r="I5083" s="1" t="s">
        <v>14</v>
      </c>
      <c r="J5083" s="1" t="s">
        <v>22</v>
      </c>
    </row>
    <row r="5084" spans="1:10" x14ac:dyDescent="0.25">
      <c r="A5084" s="1">
        <v>772671</v>
      </c>
      <c r="B5084" s="1" t="s">
        <v>10</v>
      </c>
      <c r="C5084" s="2">
        <v>42419</v>
      </c>
      <c r="D5084" s="2">
        <v>42419.356249999997</v>
      </c>
      <c r="E5084" s="1" t="s">
        <v>11</v>
      </c>
      <c r="F5084" s="1" t="s">
        <v>24</v>
      </c>
      <c r="G5084" s="1">
        <v>24</v>
      </c>
      <c r="H5084" s="1" t="s">
        <v>21</v>
      </c>
      <c r="I5084" s="1" t="s">
        <v>14</v>
      </c>
      <c r="J5084" s="1" t="s">
        <v>22</v>
      </c>
    </row>
    <row r="5085" spans="1:10" x14ac:dyDescent="0.25">
      <c r="A5085" s="1">
        <v>772671</v>
      </c>
      <c r="B5085" s="1" t="s">
        <v>36</v>
      </c>
      <c r="C5085" s="2">
        <v>42402</v>
      </c>
      <c r="D5085" s="2">
        <v>42402.40347222222</v>
      </c>
      <c r="E5085" s="1" t="s">
        <v>11</v>
      </c>
      <c r="F5085" s="1" t="s">
        <v>24</v>
      </c>
      <c r="G5085" s="1">
        <v>24</v>
      </c>
      <c r="H5085" s="1" t="s">
        <v>21</v>
      </c>
      <c r="I5085" s="1" t="s">
        <v>14</v>
      </c>
      <c r="J5085" s="1" t="s">
        <v>22</v>
      </c>
    </row>
    <row r="5086" spans="1:10" x14ac:dyDescent="0.25">
      <c r="A5086" s="1">
        <v>772671</v>
      </c>
      <c r="B5086" s="1" t="s">
        <v>33</v>
      </c>
      <c r="C5086" s="2">
        <v>42403</v>
      </c>
      <c r="D5086" s="2">
        <v>42403.4375</v>
      </c>
      <c r="E5086" s="1" t="s">
        <v>11</v>
      </c>
      <c r="F5086" s="1" t="s">
        <v>24</v>
      </c>
      <c r="G5086" s="1">
        <v>24</v>
      </c>
      <c r="H5086" s="1" t="s">
        <v>21</v>
      </c>
      <c r="I5086" s="1" t="s">
        <v>14</v>
      </c>
      <c r="J5086" s="1" t="s">
        <v>22</v>
      </c>
    </row>
    <row r="5087" spans="1:10" x14ac:dyDescent="0.25">
      <c r="A5087" s="1">
        <v>772671</v>
      </c>
      <c r="B5087" s="1" t="s">
        <v>33</v>
      </c>
      <c r="C5087" s="2">
        <v>42448</v>
      </c>
      <c r="D5087" s="2">
        <v>42448.293749999997</v>
      </c>
      <c r="E5087" s="1" t="s">
        <v>11</v>
      </c>
      <c r="F5087" s="1" t="s">
        <v>24</v>
      </c>
      <c r="G5087" s="1">
        <v>24</v>
      </c>
      <c r="H5087" s="1" t="s">
        <v>21</v>
      </c>
      <c r="I5087" s="1" t="s">
        <v>14</v>
      </c>
      <c r="J5087" s="1" t="s">
        <v>22</v>
      </c>
    </row>
    <row r="5088" spans="1:10" x14ac:dyDescent="0.25">
      <c r="A5088" s="1">
        <v>809884</v>
      </c>
      <c r="B5088" s="1" t="s">
        <v>33</v>
      </c>
      <c r="C5088" s="2">
        <v>42419</v>
      </c>
      <c r="D5088" s="2">
        <v>42419.316666666666</v>
      </c>
      <c r="E5088" s="1" t="s">
        <v>11</v>
      </c>
      <c r="F5088" s="1" t="s">
        <v>12</v>
      </c>
      <c r="G5088" s="1">
        <v>18</v>
      </c>
      <c r="H5088" s="1" t="s">
        <v>21</v>
      </c>
      <c r="I5088" s="1" t="s">
        <v>14</v>
      </c>
      <c r="J5088" s="1" t="s">
        <v>22</v>
      </c>
    </row>
    <row r="5089" spans="1:10" x14ac:dyDescent="0.25">
      <c r="A5089" s="1">
        <v>809884</v>
      </c>
      <c r="B5089" s="1" t="s">
        <v>38</v>
      </c>
      <c r="C5089" s="2">
        <v>42415</v>
      </c>
      <c r="D5089" s="2">
        <v>42415.199999999997</v>
      </c>
      <c r="E5089" s="1" t="s">
        <v>11</v>
      </c>
      <c r="F5089" s="1" t="s">
        <v>12</v>
      </c>
      <c r="G5089" s="1">
        <v>18</v>
      </c>
      <c r="H5089" s="1" t="s">
        <v>21</v>
      </c>
      <c r="I5089" s="1" t="s">
        <v>25</v>
      </c>
      <c r="J5089" s="1" t="s">
        <v>22</v>
      </c>
    </row>
    <row r="5090" spans="1:10" x14ac:dyDescent="0.25">
      <c r="A5090" s="1">
        <v>809884</v>
      </c>
      <c r="B5090" s="1" t="s">
        <v>33</v>
      </c>
      <c r="C5090" s="2">
        <v>42419</v>
      </c>
      <c r="D5090" s="2">
        <v>42419.479861111111</v>
      </c>
      <c r="E5090" s="1" t="s">
        <v>11</v>
      </c>
      <c r="F5090" s="1" t="s">
        <v>12</v>
      </c>
      <c r="G5090" s="1">
        <v>18</v>
      </c>
      <c r="H5090" s="1" t="s">
        <v>21</v>
      </c>
      <c r="I5090" s="1" t="s">
        <v>18</v>
      </c>
      <c r="J5090" s="1" t="s">
        <v>22</v>
      </c>
    </row>
    <row r="5091" spans="1:10" x14ac:dyDescent="0.25">
      <c r="A5091" s="1">
        <v>809884</v>
      </c>
      <c r="B5091" s="1" t="s">
        <v>36</v>
      </c>
      <c r="C5091" s="2">
        <v>42388</v>
      </c>
      <c r="D5091" s="2">
        <v>42388.301388888889</v>
      </c>
      <c r="E5091" s="1" t="s">
        <v>11</v>
      </c>
      <c r="F5091" s="1" t="s">
        <v>12</v>
      </c>
      <c r="G5091" s="1">
        <v>18</v>
      </c>
      <c r="H5091" s="1" t="s">
        <v>21</v>
      </c>
      <c r="I5091" s="1" t="s">
        <v>14</v>
      </c>
      <c r="J5091" s="1" t="s">
        <v>22</v>
      </c>
    </row>
    <row r="5092" spans="1:10" x14ac:dyDescent="0.25">
      <c r="A5092" s="1">
        <v>809884</v>
      </c>
      <c r="B5092" s="1" t="s">
        <v>10</v>
      </c>
      <c r="C5092" s="2">
        <v>42388</v>
      </c>
      <c r="D5092" s="2">
        <v>42388.290277777778</v>
      </c>
      <c r="E5092" s="1" t="s">
        <v>11</v>
      </c>
      <c r="F5092" s="1" t="s">
        <v>12</v>
      </c>
      <c r="G5092" s="1">
        <v>18</v>
      </c>
      <c r="H5092" s="1" t="s">
        <v>21</v>
      </c>
      <c r="I5092" s="1" t="s">
        <v>25</v>
      </c>
      <c r="J5092" s="1" t="s">
        <v>22</v>
      </c>
    </row>
    <row r="5093" spans="1:10" x14ac:dyDescent="0.25">
      <c r="A5093" s="1">
        <v>809884</v>
      </c>
      <c r="B5093" s="1" t="s">
        <v>36</v>
      </c>
      <c r="C5093" s="2">
        <v>42393</v>
      </c>
      <c r="D5093" s="2">
        <v>42393.34097222222</v>
      </c>
      <c r="E5093" s="1" t="s">
        <v>11</v>
      </c>
      <c r="F5093" s="1" t="s">
        <v>12</v>
      </c>
      <c r="G5093" s="1">
        <v>18</v>
      </c>
      <c r="H5093" s="1" t="s">
        <v>21</v>
      </c>
      <c r="I5093" s="1" t="s">
        <v>14</v>
      </c>
      <c r="J5093" s="1" t="s">
        <v>22</v>
      </c>
    </row>
    <row r="5094" spans="1:10" x14ac:dyDescent="0.25">
      <c r="A5094" s="1">
        <v>809884</v>
      </c>
      <c r="B5094" s="1" t="s">
        <v>16</v>
      </c>
      <c r="C5094" s="2">
        <v>42434</v>
      </c>
      <c r="D5094" s="2">
        <v>42434.486111111109</v>
      </c>
      <c r="E5094" s="1" t="s">
        <v>11</v>
      </c>
      <c r="F5094" s="1" t="s">
        <v>12</v>
      </c>
      <c r="G5094" s="1">
        <v>18</v>
      </c>
      <c r="H5094" s="1" t="s">
        <v>21</v>
      </c>
      <c r="I5094" s="1" t="s">
        <v>18</v>
      </c>
      <c r="J5094" s="1" t="s">
        <v>22</v>
      </c>
    </row>
    <row r="5095" spans="1:10" x14ac:dyDescent="0.25">
      <c r="A5095" s="1">
        <v>809884</v>
      </c>
      <c r="B5095" s="1" t="s">
        <v>16</v>
      </c>
      <c r="C5095" s="2">
        <v>42434</v>
      </c>
      <c r="D5095" s="2">
        <v>42434.497916666667</v>
      </c>
      <c r="E5095" s="1" t="s">
        <v>11</v>
      </c>
      <c r="F5095" s="1" t="s">
        <v>12</v>
      </c>
      <c r="G5095" s="1">
        <v>18</v>
      </c>
      <c r="H5095" s="1" t="s">
        <v>21</v>
      </c>
      <c r="I5095" s="1" t="s">
        <v>18</v>
      </c>
      <c r="J5095" s="1" t="s">
        <v>22</v>
      </c>
    </row>
    <row r="5096" spans="1:10" x14ac:dyDescent="0.25">
      <c r="A5096" s="1">
        <v>809884</v>
      </c>
      <c r="B5096" s="1" t="s">
        <v>10</v>
      </c>
      <c r="C5096" s="2">
        <v>42439</v>
      </c>
      <c r="D5096" s="2">
        <v>42439.441666666666</v>
      </c>
      <c r="E5096" s="1" t="s">
        <v>11</v>
      </c>
      <c r="F5096" s="1" t="s">
        <v>12</v>
      </c>
      <c r="G5096" s="1">
        <v>18</v>
      </c>
      <c r="H5096" s="1" t="s">
        <v>21</v>
      </c>
      <c r="I5096" s="1" t="s">
        <v>14</v>
      </c>
      <c r="J5096" s="1" t="s">
        <v>22</v>
      </c>
    </row>
    <row r="5097" spans="1:10" x14ac:dyDescent="0.25">
      <c r="A5097" s="1">
        <v>893392</v>
      </c>
      <c r="B5097" s="1" t="s">
        <v>33</v>
      </c>
      <c r="C5097" s="2">
        <v>42453</v>
      </c>
      <c r="D5097" s="2">
        <v>42453.585416666669</v>
      </c>
      <c r="E5097" s="1" t="s">
        <v>11</v>
      </c>
      <c r="F5097" s="1" t="s">
        <v>20</v>
      </c>
      <c r="G5097" s="1">
        <v>28</v>
      </c>
      <c r="H5097" s="1" t="s">
        <v>43</v>
      </c>
      <c r="I5097" s="1" t="s">
        <v>44</v>
      </c>
      <c r="J5097" s="1" t="s">
        <v>22</v>
      </c>
    </row>
    <row r="5098" spans="1:10" x14ac:dyDescent="0.25">
      <c r="A5098" s="1">
        <v>778984</v>
      </c>
      <c r="B5098" s="1" t="s">
        <v>30</v>
      </c>
      <c r="C5098" s="2">
        <v>42410</v>
      </c>
      <c r="D5098" s="2">
        <v>42410.279861111114</v>
      </c>
      <c r="E5098" s="1" t="s">
        <v>11</v>
      </c>
      <c r="F5098" s="1" t="s">
        <v>35</v>
      </c>
      <c r="G5098" s="1">
        <v>34</v>
      </c>
      <c r="H5098" s="1" t="s">
        <v>21</v>
      </c>
      <c r="I5098" s="1" t="s">
        <v>25</v>
      </c>
      <c r="J5098" s="1" t="s">
        <v>15</v>
      </c>
    </row>
    <row r="5099" spans="1:10" x14ac:dyDescent="0.25">
      <c r="A5099" s="1">
        <v>1107857</v>
      </c>
      <c r="B5099" s="1" t="s">
        <v>29</v>
      </c>
      <c r="C5099" s="2">
        <v>42440</v>
      </c>
      <c r="D5099" s="2">
        <v>42440.152777777781</v>
      </c>
      <c r="E5099" s="1" t="s">
        <v>11</v>
      </c>
      <c r="F5099" s="1" t="s">
        <v>24</v>
      </c>
      <c r="G5099" s="1">
        <v>18</v>
      </c>
      <c r="H5099" s="1" t="s">
        <v>21</v>
      </c>
      <c r="I5099" s="1" t="s">
        <v>25</v>
      </c>
      <c r="J5099" s="1" t="s">
        <v>22</v>
      </c>
    </row>
    <row r="5100" spans="1:10" x14ac:dyDescent="0.25">
      <c r="A5100" s="1">
        <v>809886</v>
      </c>
      <c r="B5100" s="1" t="s">
        <v>33</v>
      </c>
      <c r="C5100" s="2">
        <v>42419</v>
      </c>
      <c r="D5100" s="2">
        <v>42419.415277777778</v>
      </c>
      <c r="E5100" s="1" t="s">
        <v>11</v>
      </c>
      <c r="F5100" s="1" t="s">
        <v>12</v>
      </c>
      <c r="G5100" s="1">
        <v>46</v>
      </c>
      <c r="H5100" s="1" t="s">
        <v>13</v>
      </c>
      <c r="I5100" s="1" t="s">
        <v>14</v>
      </c>
      <c r="J5100" s="1" t="s">
        <v>26</v>
      </c>
    </row>
    <row r="5101" spans="1:10" x14ac:dyDescent="0.25">
      <c r="A5101" s="1">
        <v>809887</v>
      </c>
      <c r="B5101" s="1" t="s">
        <v>16</v>
      </c>
      <c r="C5101" s="2">
        <v>42424</v>
      </c>
      <c r="D5101" s="2">
        <v>42424.448611111111</v>
      </c>
      <c r="E5101" s="1" t="s">
        <v>11</v>
      </c>
      <c r="F5101" s="1" t="s">
        <v>35</v>
      </c>
      <c r="G5101" s="1">
        <v>41</v>
      </c>
      <c r="H5101" s="1" t="s">
        <v>21</v>
      </c>
      <c r="I5101" s="1" t="s">
        <v>14</v>
      </c>
      <c r="J5101" s="1" t="s">
        <v>15</v>
      </c>
    </row>
    <row r="5102" spans="1:10" x14ac:dyDescent="0.25">
      <c r="A5102" s="1">
        <v>809887</v>
      </c>
      <c r="B5102" s="1" t="s">
        <v>10</v>
      </c>
      <c r="C5102" s="2">
        <v>42412</v>
      </c>
      <c r="D5102" s="2">
        <v>42412.40625</v>
      </c>
      <c r="E5102" s="1" t="s">
        <v>11</v>
      </c>
      <c r="F5102" s="1" t="s">
        <v>35</v>
      </c>
      <c r="G5102" s="1">
        <v>41</v>
      </c>
      <c r="H5102" s="1" t="s">
        <v>21</v>
      </c>
      <c r="I5102" s="1" t="s">
        <v>14</v>
      </c>
      <c r="J5102" s="1" t="s">
        <v>15</v>
      </c>
    </row>
    <row r="5103" spans="1:10" x14ac:dyDescent="0.25">
      <c r="A5103" s="1">
        <v>809887</v>
      </c>
      <c r="B5103" s="1" t="s">
        <v>33</v>
      </c>
      <c r="C5103" s="2">
        <v>42412</v>
      </c>
      <c r="D5103" s="2">
        <v>42412.601388888892</v>
      </c>
      <c r="E5103" s="1" t="s">
        <v>11</v>
      </c>
      <c r="F5103" s="1" t="s">
        <v>35</v>
      </c>
      <c r="G5103" s="1">
        <v>41</v>
      </c>
      <c r="H5103" s="1" t="s">
        <v>21</v>
      </c>
      <c r="I5103" s="1" t="s">
        <v>44</v>
      </c>
      <c r="J5103" s="1" t="s">
        <v>15</v>
      </c>
    </row>
    <row r="5104" spans="1:10" x14ac:dyDescent="0.25">
      <c r="A5104" s="1">
        <v>940640</v>
      </c>
      <c r="B5104" s="1" t="s">
        <v>33</v>
      </c>
      <c r="C5104" s="2">
        <v>42453</v>
      </c>
      <c r="D5104" s="2">
        <v>42453.317361111112</v>
      </c>
      <c r="E5104" s="1" t="s">
        <v>11</v>
      </c>
      <c r="F5104" s="1" t="s">
        <v>20</v>
      </c>
      <c r="G5104" s="1">
        <v>30</v>
      </c>
      <c r="H5104" s="1" t="s">
        <v>21</v>
      </c>
      <c r="I5104" s="1" t="s">
        <v>14</v>
      </c>
      <c r="J5104" s="1" t="s">
        <v>22</v>
      </c>
    </row>
    <row r="5105" spans="1:10" x14ac:dyDescent="0.25">
      <c r="A5105" s="1">
        <v>850</v>
      </c>
      <c r="B5105" s="1" t="s">
        <v>37</v>
      </c>
      <c r="C5105" s="2">
        <v>42435</v>
      </c>
      <c r="D5105" s="2">
        <v>42435.588888888888</v>
      </c>
      <c r="E5105" s="1" t="s">
        <v>11</v>
      </c>
      <c r="F5105" s="1" t="s">
        <v>12</v>
      </c>
      <c r="G5105" s="1">
        <v>28</v>
      </c>
      <c r="H5105" s="1" t="s">
        <v>13</v>
      </c>
      <c r="I5105" s="1" t="s">
        <v>44</v>
      </c>
      <c r="J5105" s="1" t="s">
        <v>22</v>
      </c>
    </row>
    <row r="5106" spans="1:10" x14ac:dyDescent="0.25">
      <c r="A5106" s="1">
        <v>2421788</v>
      </c>
      <c r="B5106" s="1" t="s">
        <v>41</v>
      </c>
      <c r="C5106" s="2">
        <v>42401</v>
      </c>
      <c r="D5106" s="2">
        <v>42401.252083333333</v>
      </c>
      <c r="E5106" s="1" t="s">
        <v>11</v>
      </c>
      <c r="F5106" s="1" t="s">
        <v>35</v>
      </c>
      <c r="G5106" s="1">
        <v>46</v>
      </c>
      <c r="H5106" s="1" t="s">
        <v>21</v>
      </c>
      <c r="I5106" s="1" t="s">
        <v>25</v>
      </c>
      <c r="J5106" s="1" t="s">
        <v>26</v>
      </c>
    </row>
    <row r="5107" spans="1:10" x14ac:dyDescent="0.25">
      <c r="A5107" s="1">
        <v>832719</v>
      </c>
      <c r="B5107" s="1" t="s">
        <v>16</v>
      </c>
      <c r="C5107" s="2">
        <v>42424</v>
      </c>
      <c r="D5107" s="2">
        <v>42424.159722222219</v>
      </c>
      <c r="E5107" s="1" t="s">
        <v>11</v>
      </c>
      <c r="F5107" s="1" t="s">
        <v>20</v>
      </c>
      <c r="G5107" s="1">
        <v>28</v>
      </c>
      <c r="H5107" s="1" t="s">
        <v>43</v>
      </c>
      <c r="I5107" s="1" t="s">
        <v>25</v>
      </c>
      <c r="J5107" s="1" t="s">
        <v>22</v>
      </c>
    </row>
    <row r="5108" spans="1:10" x14ac:dyDescent="0.25">
      <c r="A5108" s="1">
        <v>821490</v>
      </c>
      <c r="B5108" s="1" t="s">
        <v>29</v>
      </c>
      <c r="C5108" s="2">
        <v>42454</v>
      </c>
      <c r="D5108" s="2">
        <v>42454.603472222225</v>
      </c>
      <c r="E5108" s="1" t="s">
        <v>11</v>
      </c>
      <c r="F5108" s="1" t="s">
        <v>20</v>
      </c>
      <c r="G5108" s="1">
        <v>36</v>
      </c>
      <c r="H5108" s="1" t="s">
        <v>32</v>
      </c>
      <c r="I5108" s="1" t="s">
        <v>44</v>
      </c>
      <c r="J5108" s="1" t="s">
        <v>15</v>
      </c>
    </row>
    <row r="5109" spans="1:10" x14ac:dyDescent="0.25">
      <c r="A5109" s="1">
        <v>821490</v>
      </c>
      <c r="B5109" s="1" t="s">
        <v>16</v>
      </c>
      <c r="C5109" s="2">
        <v>42458</v>
      </c>
      <c r="D5109" s="2">
        <v>42458.257638888892</v>
      </c>
      <c r="E5109" s="1" t="s">
        <v>11</v>
      </c>
      <c r="F5109" s="1" t="s">
        <v>20</v>
      </c>
      <c r="G5109" s="1">
        <v>36</v>
      </c>
      <c r="H5109" s="1" t="s">
        <v>32</v>
      </c>
      <c r="I5109" s="1" t="s">
        <v>25</v>
      </c>
      <c r="J5109" s="1" t="s">
        <v>15</v>
      </c>
    </row>
    <row r="5110" spans="1:10" x14ac:dyDescent="0.25">
      <c r="A5110" s="1">
        <v>893396</v>
      </c>
      <c r="B5110" s="1" t="s">
        <v>36</v>
      </c>
      <c r="C5110" s="2">
        <v>42437</v>
      </c>
      <c r="D5110" s="2">
        <v>42437.195138888892</v>
      </c>
      <c r="E5110" s="1" t="s">
        <v>11</v>
      </c>
      <c r="F5110" s="1" t="s">
        <v>20</v>
      </c>
      <c r="G5110" s="1">
        <v>32</v>
      </c>
      <c r="H5110" s="1" t="s">
        <v>21</v>
      </c>
      <c r="I5110" s="1" t="s">
        <v>25</v>
      </c>
      <c r="J5110" s="1" t="s">
        <v>15</v>
      </c>
    </row>
    <row r="5111" spans="1:10" x14ac:dyDescent="0.25">
      <c r="A5111" s="1">
        <v>809889</v>
      </c>
      <c r="B5111" s="1" t="s">
        <v>31</v>
      </c>
      <c r="C5111" s="2">
        <v>42440</v>
      </c>
      <c r="D5111" s="2">
        <v>42440.436111111114</v>
      </c>
      <c r="E5111" s="1" t="s">
        <v>11</v>
      </c>
      <c r="F5111" s="1" t="s">
        <v>35</v>
      </c>
      <c r="G5111" s="1">
        <v>22</v>
      </c>
      <c r="H5111" s="1" t="s">
        <v>21</v>
      </c>
      <c r="I5111" s="1" t="s">
        <v>14</v>
      </c>
      <c r="J5111" s="1" t="s">
        <v>22</v>
      </c>
    </row>
    <row r="5112" spans="1:10" x14ac:dyDescent="0.25">
      <c r="A5112" s="1">
        <v>809889</v>
      </c>
      <c r="B5112" s="1" t="s">
        <v>29</v>
      </c>
      <c r="C5112" s="2">
        <v>42433</v>
      </c>
      <c r="D5112" s="2">
        <v>42433.452777777777</v>
      </c>
      <c r="E5112" s="1" t="s">
        <v>11</v>
      </c>
      <c r="F5112" s="1" t="s">
        <v>35</v>
      </c>
      <c r="G5112" s="1">
        <v>22</v>
      </c>
      <c r="H5112" s="1" t="s">
        <v>21</v>
      </c>
      <c r="I5112" s="1" t="s">
        <v>14</v>
      </c>
      <c r="J5112" s="1" t="s">
        <v>22</v>
      </c>
    </row>
    <row r="5113" spans="1:10" x14ac:dyDescent="0.25">
      <c r="A5113" s="1">
        <v>773242</v>
      </c>
      <c r="B5113" s="1" t="s">
        <v>31</v>
      </c>
      <c r="C5113" s="2">
        <v>42450</v>
      </c>
      <c r="D5113" s="2">
        <v>42450.430555555555</v>
      </c>
      <c r="E5113" s="1" t="s">
        <v>11</v>
      </c>
      <c r="F5113" s="1" t="s">
        <v>24</v>
      </c>
      <c r="G5113" s="1">
        <v>37</v>
      </c>
      <c r="H5113" s="1" t="s">
        <v>21</v>
      </c>
      <c r="I5113" s="1" t="s">
        <v>14</v>
      </c>
      <c r="J5113" s="1" t="s">
        <v>15</v>
      </c>
    </row>
    <row r="5114" spans="1:10" x14ac:dyDescent="0.25">
      <c r="A5114" s="1">
        <v>940643</v>
      </c>
      <c r="B5114" s="1" t="s">
        <v>30</v>
      </c>
      <c r="C5114" s="2">
        <v>42446</v>
      </c>
      <c r="D5114" s="2">
        <v>42446.550694444442</v>
      </c>
      <c r="E5114" s="1" t="s">
        <v>11</v>
      </c>
      <c r="F5114" s="1" t="s">
        <v>12</v>
      </c>
      <c r="G5114" s="1">
        <v>28</v>
      </c>
      <c r="H5114" s="1" t="s">
        <v>21</v>
      </c>
      <c r="I5114" s="1" t="s">
        <v>18</v>
      </c>
      <c r="J5114" s="1" t="s">
        <v>22</v>
      </c>
    </row>
    <row r="5115" spans="1:10" x14ac:dyDescent="0.25">
      <c r="A5115" s="1">
        <v>103657</v>
      </c>
      <c r="B5115" s="1" t="s">
        <v>47</v>
      </c>
      <c r="C5115" s="2">
        <v>42448</v>
      </c>
      <c r="D5115" s="2">
        <v>42448.299305555556</v>
      </c>
      <c r="E5115" s="1" t="s">
        <v>11</v>
      </c>
      <c r="F5115" s="1" t="s">
        <v>24</v>
      </c>
      <c r="G5115" s="1">
        <v>24</v>
      </c>
      <c r="H5115" s="1" t="s">
        <v>34</v>
      </c>
      <c r="I5115" s="1" t="s">
        <v>14</v>
      </c>
      <c r="J5115" s="1" t="s">
        <v>22</v>
      </c>
    </row>
    <row r="5116" spans="1:10" x14ac:dyDescent="0.25">
      <c r="A5116" s="1">
        <v>809890</v>
      </c>
      <c r="B5116" s="1" t="s">
        <v>16</v>
      </c>
      <c r="C5116" s="2">
        <v>42420</v>
      </c>
      <c r="D5116" s="2">
        <v>42420.300694444442</v>
      </c>
      <c r="E5116" s="1" t="s">
        <v>11</v>
      </c>
      <c r="F5116" s="1" t="s">
        <v>20</v>
      </c>
      <c r="G5116" s="1">
        <v>52</v>
      </c>
      <c r="H5116" s="1" t="s">
        <v>43</v>
      </c>
      <c r="I5116" s="1" t="s">
        <v>14</v>
      </c>
      <c r="J5116" s="1" t="s">
        <v>26</v>
      </c>
    </row>
    <row r="5117" spans="1:10" x14ac:dyDescent="0.25">
      <c r="A5117" s="1">
        <v>1122561</v>
      </c>
      <c r="B5117" s="1" t="s">
        <v>37</v>
      </c>
      <c r="C5117" s="2">
        <v>42455</v>
      </c>
      <c r="D5117" s="2">
        <v>42455.499305555553</v>
      </c>
      <c r="E5117" s="1" t="s">
        <v>11</v>
      </c>
      <c r="F5117" s="1" t="s">
        <v>24</v>
      </c>
      <c r="G5117" s="1">
        <v>19</v>
      </c>
      <c r="H5117" s="1" t="s">
        <v>32</v>
      </c>
      <c r="I5117" s="1" t="s">
        <v>18</v>
      </c>
      <c r="J5117" s="1" t="s">
        <v>22</v>
      </c>
    </row>
    <row r="5118" spans="1:10" x14ac:dyDescent="0.25">
      <c r="A5118" s="1">
        <v>2415096</v>
      </c>
      <c r="B5118" s="1" t="s">
        <v>16</v>
      </c>
      <c r="C5118" s="2">
        <v>42441</v>
      </c>
      <c r="D5118" s="2">
        <v>42441.179166666669</v>
      </c>
      <c r="E5118" s="1" t="s">
        <v>11</v>
      </c>
      <c r="F5118" s="1" t="s">
        <v>12</v>
      </c>
      <c r="G5118" s="1">
        <v>44</v>
      </c>
      <c r="H5118" s="1" t="s">
        <v>13</v>
      </c>
      <c r="I5118" s="1" t="s">
        <v>25</v>
      </c>
      <c r="J5118" s="1" t="s">
        <v>15</v>
      </c>
    </row>
    <row r="5119" spans="1:10" x14ac:dyDescent="0.25">
      <c r="A5119" s="1">
        <v>2415096</v>
      </c>
      <c r="B5119" s="1" t="s">
        <v>16</v>
      </c>
      <c r="C5119" s="2">
        <v>42441</v>
      </c>
      <c r="D5119" s="2">
        <v>42441.181250000001</v>
      </c>
      <c r="E5119" s="1" t="s">
        <v>11</v>
      </c>
      <c r="F5119" s="1" t="s">
        <v>12</v>
      </c>
      <c r="G5119" s="1">
        <v>44</v>
      </c>
      <c r="H5119" s="1" t="s">
        <v>13</v>
      </c>
      <c r="I5119" s="1" t="s">
        <v>25</v>
      </c>
      <c r="J5119" s="1" t="s">
        <v>15</v>
      </c>
    </row>
    <row r="5120" spans="1:10" x14ac:dyDescent="0.25">
      <c r="A5120" s="1">
        <v>604372</v>
      </c>
      <c r="B5120" s="1" t="s">
        <v>10</v>
      </c>
      <c r="C5120" s="2">
        <v>42375</v>
      </c>
      <c r="D5120" s="2">
        <v>42375.361111111109</v>
      </c>
      <c r="E5120" s="1" t="s">
        <v>11</v>
      </c>
      <c r="F5120" s="1" t="s">
        <v>35</v>
      </c>
      <c r="G5120" s="1">
        <v>29</v>
      </c>
      <c r="H5120" s="1" t="s">
        <v>21</v>
      </c>
      <c r="I5120" s="1" t="s">
        <v>14</v>
      </c>
      <c r="J5120" s="1" t="s">
        <v>22</v>
      </c>
    </row>
    <row r="5121" spans="1:10" x14ac:dyDescent="0.25">
      <c r="A5121" s="1">
        <v>920096</v>
      </c>
      <c r="B5121" s="1" t="s">
        <v>31</v>
      </c>
      <c r="C5121" s="2">
        <v>42456</v>
      </c>
      <c r="D5121" s="2">
        <v>42456.25</v>
      </c>
      <c r="E5121" s="1" t="s">
        <v>11</v>
      </c>
      <c r="F5121" s="1" t="s">
        <v>12</v>
      </c>
      <c r="G5121" s="1">
        <v>25</v>
      </c>
      <c r="H5121" s="1" t="s">
        <v>13</v>
      </c>
      <c r="I5121" s="1" t="s">
        <v>25</v>
      </c>
      <c r="J5121" s="1" t="s">
        <v>22</v>
      </c>
    </row>
    <row r="5122" spans="1:10" x14ac:dyDescent="0.25">
      <c r="A5122" s="1">
        <v>920096</v>
      </c>
      <c r="B5122" s="1" t="s">
        <v>30</v>
      </c>
      <c r="C5122" s="2">
        <v>42456</v>
      </c>
      <c r="D5122" s="2">
        <v>42456.443055555559</v>
      </c>
      <c r="E5122" s="1" t="s">
        <v>11</v>
      </c>
      <c r="F5122" s="1" t="s">
        <v>12</v>
      </c>
      <c r="G5122" s="1">
        <v>25</v>
      </c>
      <c r="H5122" s="1" t="s">
        <v>13</v>
      </c>
      <c r="I5122" s="1" t="s">
        <v>14</v>
      </c>
      <c r="J5122" s="1" t="s">
        <v>22</v>
      </c>
    </row>
    <row r="5123" spans="1:10" x14ac:dyDescent="0.25">
      <c r="A5123" s="1">
        <v>848852</v>
      </c>
      <c r="B5123" s="1" t="s">
        <v>29</v>
      </c>
      <c r="C5123" s="2">
        <v>42437</v>
      </c>
      <c r="D5123" s="2">
        <v>42437.209027777775</v>
      </c>
      <c r="E5123" s="1" t="s">
        <v>11</v>
      </c>
      <c r="F5123" s="1" t="s">
        <v>24</v>
      </c>
      <c r="G5123" s="1">
        <v>17</v>
      </c>
      <c r="H5123" s="1" t="s">
        <v>13</v>
      </c>
      <c r="I5123" s="1" t="s">
        <v>25</v>
      </c>
      <c r="J5123" s="1" t="s">
        <v>19</v>
      </c>
    </row>
    <row r="5124" spans="1:10" x14ac:dyDescent="0.25">
      <c r="A5124" s="1">
        <v>821498</v>
      </c>
      <c r="B5124" s="1" t="s">
        <v>16</v>
      </c>
      <c r="C5124" s="2">
        <v>42426</v>
      </c>
      <c r="D5124" s="2">
        <v>42426.55972222222</v>
      </c>
      <c r="E5124" s="1" t="s">
        <v>23</v>
      </c>
      <c r="F5124" s="1" t="s">
        <v>35</v>
      </c>
      <c r="G5124" s="1">
        <v>10</v>
      </c>
      <c r="H5124" s="1" t="s">
        <v>13</v>
      </c>
      <c r="I5124" s="1" t="s">
        <v>18</v>
      </c>
      <c r="J5124" s="1" t="s">
        <v>19</v>
      </c>
    </row>
    <row r="5125" spans="1:10" x14ac:dyDescent="0.25">
      <c r="A5125" s="1">
        <v>821498</v>
      </c>
      <c r="B5125" s="1" t="s">
        <v>16</v>
      </c>
      <c r="C5125" s="2">
        <v>42424</v>
      </c>
      <c r="D5125" s="2">
        <v>42424.441666666666</v>
      </c>
      <c r="E5125" s="1" t="s">
        <v>23</v>
      </c>
      <c r="F5125" s="1" t="s">
        <v>35</v>
      </c>
      <c r="G5125" s="1">
        <v>10</v>
      </c>
      <c r="H5125" s="1" t="s">
        <v>13</v>
      </c>
      <c r="I5125" s="1" t="s">
        <v>14</v>
      </c>
      <c r="J5125" s="1" t="s">
        <v>19</v>
      </c>
    </row>
    <row r="5126" spans="1:10" x14ac:dyDescent="0.25">
      <c r="A5126" s="1">
        <v>821498</v>
      </c>
      <c r="B5126" s="1" t="s">
        <v>16</v>
      </c>
      <c r="C5126" s="2">
        <v>42427</v>
      </c>
      <c r="D5126" s="2">
        <v>42427.503472222219</v>
      </c>
      <c r="E5126" s="1" t="s">
        <v>23</v>
      </c>
      <c r="F5126" s="1" t="s">
        <v>35</v>
      </c>
      <c r="G5126" s="1">
        <v>10</v>
      </c>
      <c r="H5126" s="1" t="s">
        <v>13</v>
      </c>
      <c r="I5126" s="1" t="s">
        <v>18</v>
      </c>
      <c r="J5126" s="1" t="s">
        <v>19</v>
      </c>
    </row>
    <row r="5127" spans="1:10" x14ac:dyDescent="0.25">
      <c r="A5127" s="1">
        <v>821498</v>
      </c>
      <c r="B5127" s="1" t="s">
        <v>16</v>
      </c>
      <c r="C5127" s="2">
        <v>42428</v>
      </c>
      <c r="D5127" s="2">
        <v>42428.135416666664</v>
      </c>
      <c r="E5127" s="1" t="s">
        <v>23</v>
      </c>
      <c r="F5127" s="1" t="s">
        <v>35</v>
      </c>
      <c r="G5127" s="1">
        <v>10</v>
      </c>
      <c r="H5127" s="1" t="s">
        <v>13</v>
      </c>
      <c r="I5127" s="1" t="s">
        <v>25</v>
      </c>
      <c r="J5127" s="1" t="s">
        <v>19</v>
      </c>
    </row>
    <row r="5128" spans="1:10" x14ac:dyDescent="0.25">
      <c r="A5128" s="1">
        <v>821498</v>
      </c>
      <c r="B5128" s="1" t="s">
        <v>16</v>
      </c>
      <c r="C5128" s="2">
        <v>42438</v>
      </c>
      <c r="D5128" s="2">
        <v>42438.542361111111</v>
      </c>
      <c r="E5128" s="1" t="s">
        <v>23</v>
      </c>
      <c r="F5128" s="1" t="s">
        <v>35</v>
      </c>
      <c r="G5128" s="1">
        <v>10</v>
      </c>
      <c r="H5128" s="1" t="s">
        <v>13</v>
      </c>
      <c r="I5128" s="1" t="s">
        <v>18</v>
      </c>
      <c r="J5128" s="1" t="s">
        <v>19</v>
      </c>
    </row>
    <row r="5129" spans="1:10" x14ac:dyDescent="0.25">
      <c r="A5129" s="1">
        <v>832727</v>
      </c>
      <c r="B5129" s="1" t="s">
        <v>36</v>
      </c>
      <c r="C5129" s="2">
        <v>42428</v>
      </c>
      <c r="D5129" s="2">
        <v>42428.363888888889</v>
      </c>
      <c r="E5129" s="1" t="s">
        <v>11</v>
      </c>
      <c r="F5129" s="1" t="s">
        <v>17</v>
      </c>
      <c r="G5129" s="1">
        <v>30</v>
      </c>
      <c r="H5129" s="1" t="s">
        <v>13</v>
      </c>
      <c r="I5129" s="1" t="s">
        <v>14</v>
      </c>
      <c r="J5129" s="1" t="s">
        <v>22</v>
      </c>
    </row>
    <row r="5130" spans="1:10" x14ac:dyDescent="0.25">
      <c r="A5130" s="1">
        <v>809892</v>
      </c>
      <c r="B5130" s="1" t="s">
        <v>30</v>
      </c>
      <c r="C5130" s="2">
        <v>42431</v>
      </c>
      <c r="D5130" s="2">
        <v>42431.325694444444</v>
      </c>
      <c r="E5130" s="1" t="s">
        <v>11</v>
      </c>
      <c r="F5130" s="1" t="s">
        <v>35</v>
      </c>
      <c r="G5130" s="1">
        <v>27</v>
      </c>
      <c r="H5130" s="1" t="s">
        <v>21</v>
      </c>
      <c r="I5130" s="1" t="s">
        <v>14</v>
      </c>
      <c r="J5130" s="1" t="s">
        <v>22</v>
      </c>
    </row>
    <row r="5131" spans="1:10" x14ac:dyDescent="0.25">
      <c r="A5131" s="1">
        <v>809892</v>
      </c>
      <c r="B5131" s="1" t="s">
        <v>10</v>
      </c>
      <c r="C5131" s="2">
        <v>42431</v>
      </c>
      <c r="D5131" s="2">
        <v>42431.330555555556</v>
      </c>
      <c r="E5131" s="1" t="s">
        <v>11</v>
      </c>
      <c r="F5131" s="1" t="s">
        <v>35</v>
      </c>
      <c r="G5131" s="1">
        <v>27</v>
      </c>
      <c r="H5131" s="1" t="s">
        <v>21</v>
      </c>
      <c r="I5131" s="1" t="s">
        <v>14</v>
      </c>
      <c r="J5131" s="1" t="s">
        <v>22</v>
      </c>
    </row>
    <row r="5132" spans="1:10" x14ac:dyDescent="0.25">
      <c r="A5132" s="1">
        <v>809892</v>
      </c>
      <c r="B5132" s="1" t="s">
        <v>33</v>
      </c>
      <c r="C5132" s="2">
        <v>42431</v>
      </c>
      <c r="D5132" s="2">
        <v>42431.140277777777</v>
      </c>
      <c r="E5132" s="1" t="s">
        <v>11</v>
      </c>
      <c r="F5132" s="1" t="s">
        <v>35</v>
      </c>
      <c r="G5132" s="1">
        <v>27</v>
      </c>
      <c r="H5132" s="1" t="s">
        <v>21</v>
      </c>
      <c r="I5132" s="1" t="s">
        <v>25</v>
      </c>
      <c r="J5132" s="1" t="s">
        <v>22</v>
      </c>
    </row>
    <row r="5133" spans="1:10" x14ac:dyDescent="0.25">
      <c r="A5133" s="1">
        <v>809892</v>
      </c>
      <c r="B5133" s="1" t="s">
        <v>10</v>
      </c>
      <c r="C5133" s="2">
        <v>42435</v>
      </c>
      <c r="D5133" s="2">
        <v>42435.289583333331</v>
      </c>
      <c r="E5133" s="1" t="s">
        <v>11</v>
      </c>
      <c r="F5133" s="1" t="s">
        <v>35</v>
      </c>
      <c r="G5133" s="1">
        <v>27</v>
      </c>
      <c r="H5133" s="1" t="s">
        <v>21</v>
      </c>
      <c r="I5133" s="1" t="s">
        <v>25</v>
      </c>
      <c r="J5133" s="1" t="s">
        <v>22</v>
      </c>
    </row>
    <row r="5134" spans="1:10" x14ac:dyDescent="0.25">
      <c r="A5134" s="1">
        <v>809892</v>
      </c>
      <c r="B5134" s="1" t="s">
        <v>41</v>
      </c>
      <c r="C5134" s="2">
        <v>42435</v>
      </c>
      <c r="D5134" s="2">
        <v>42435.26666666667</v>
      </c>
      <c r="E5134" s="1" t="s">
        <v>11</v>
      </c>
      <c r="F5134" s="1" t="s">
        <v>35</v>
      </c>
      <c r="G5134" s="1">
        <v>27</v>
      </c>
      <c r="H5134" s="1" t="s">
        <v>21</v>
      </c>
      <c r="I5134" s="1" t="s">
        <v>25</v>
      </c>
      <c r="J5134" s="1" t="s">
        <v>22</v>
      </c>
    </row>
    <row r="5135" spans="1:10" x14ac:dyDescent="0.25">
      <c r="A5135" s="1">
        <v>809892</v>
      </c>
      <c r="B5135" s="1" t="s">
        <v>36</v>
      </c>
      <c r="C5135" s="2">
        <v>42435</v>
      </c>
      <c r="D5135" s="2">
        <v>42435.270833333336</v>
      </c>
      <c r="E5135" s="1" t="s">
        <v>11</v>
      </c>
      <c r="F5135" s="1" t="s">
        <v>35</v>
      </c>
      <c r="G5135" s="1">
        <v>27</v>
      </c>
      <c r="H5135" s="1" t="s">
        <v>21</v>
      </c>
      <c r="I5135" s="1" t="s">
        <v>25</v>
      </c>
      <c r="J5135" s="1" t="s">
        <v>22</v>
      </c>
    </row>
    <row r="5136" spans="1:10" x14ac:dyDescent="0.25">
      <c r="A5136" s="1">
        <v>809892</v>
      </c>
      <c r="B5136" s="1" t="s">
        <v>40</v>
      </c>
      <c r="C5136" s="2">
        <v>42427</v>
      </c>
      <c r="D5136" s="2">
        <v>42427.488888888889</v>
      </c>
      <c r="E5136" s="1" t="s">
        <v>11</v>
      </c>
      <c r="F5136" s="1" t="s">
        <v>35</v>
      </c>
      <c r="G5136" s="1">
        <v>27</v>
      </c>
      <c r="H5136" s="1" t="s">
        <v>21</v>
      </c>
      <c r="I5136" s="1" t="s">
        <v>18</v>
      </c>
      <c r="J5136" s="1" t="s">
        <v>22</v>
      </c>
    </row>
    <row r="5137" spans="1:10" x14ac:dyDescent="0.25">
      <c r="A5137" s="1">
        <v>809892</v>
      </c>
      <c r="B5137" s="1" t="s">
        <v>40</v>
      </c>
      <c r="C5137" s="2">
        <v>42427</v>
      </c>
      <c r="D5137" s="2">
        <v>42427.492361111108</v>
      </c>
      <c r="E5137" s="1" t="s">
        <v>11</v>
      </c>
      <c r="F5137" s="1" t="s">
        <v>35</v>
      </c>
      <c r="G5137" s="1">
        <v>27</v>
      </c>
      <c r="H5137" s="1" t="s">
        <v>21</v>
      </c>
      <c r="I5137" s="1" t="s">
        <v>18</v>
      </c>
      <c r="J5137" s="1" t="s">
        <v>22</v>
      </c>
    </row>
    <row r="5138" spans="1:10" x14ac:dyDescent="0.25">
      <c r="A5138" s="1">
        <v>809892</v>
      </c>
      <c r="B5138" s="1" t="s">
        <v>30</v>
      </c>
      <c r="C5138" s="2">
        <v>42438</v>
      </c>
      <c r="D5138" s="2">
        <v>42438.243750000001</v>
      </c>
      <c r="E5138" s="1" t="s">
        <v>11</v>
      </c>
      <c r="F5138" s="1" t="s">
        <v>35</v>
      </c>
      <c r="G5138" s="1">
        <v>27</v>
      </c>
      <c r="H5138" s="1" t="s">
        <v>21</v>
      </c>
      <c r="I5138" s="1" t="s">
        <v>25</v>
      </c>
      <c r="J5138" s="1" t="s">
        <v>22</v>
      </c>
    </row>
    <row r="5139" spans="1:10" x14ac:dyDescent="0.25">
      <c r="A5139" s="1">
        <v>832729</v>
      </c>
      <c r="B5139" s="1" t="s">
        <v>10</v>
      </c>
      <c r="C5139" s="2">
        <v>42440</v>
      </c>
      <c r="D5139" s="2">
        <v>42440.262499999997</v>
      </c>
      <c r="E5139" s="1" t="s">
        <v>11</v>
      </c>
      <c r="F5139" s="1" t="s">
        <v>35</v>
      </c>
      <c r="G5139" s="1">
        <v>29</v>
      </c>
      <c r="H5139" s="1" t="s">
        <v>46</v>
      </c>
      <c r="I5139" s="1" t="s">
        <v>25</v>
      </c>
      <c r="J5139" s="1" t="s">
        <v>22</v>
      </c>
    </row>
    <row r="5140" spans="1:10" x14ac:dyDescent="0.25">
      <c r="A5140" s="1">
        <v>832729</v>
      </c>
      <c r="B5140" s="1" t="s">
        <v>10</v>
      </c>
      <c r="C5140" s="2">
        <v>42433</v>
      </c>
      <c r="D5140" s="2">
        <v>42433.513888888891</v>
      </c>
      <c r="E5140" s="1" t="s">
        <v>11</v>
      </c>
      <c r="F5140" s="1" t="s">
        <v>35</v>
      </c>
      <c r="G5140" s="1">
        <v>29</v>
      </c>
      <c r="H5140" s="1" t="s">
        <v>46</v>
      </c>
      <c r="I5140" s="1" t="s">
        <v>18</v>
      </c>
      <c r="J5140" s="1" t="s">
        <v>22</v>
      </c>
    </row>
    <row r="5141" spans="1:10" x14ac:dyDescent="0.25">
      <c r="A5141" s="1">
        <v>832729</v>
      </c>
      <c r="B5141" s="1" t="s">
        <v>10</v>
      </c>
      <c r="C5141" s="2">
        <v>42433</v>
      </c>
      <c r="D5141" s="2">
        <v>42433.34375</v>
      </c>
      <c r="E5141" s="1" t="s">
        <v>11</v>
      </c>
      <c r="F5141" s="1" t="s">
        <v>35</v>
      </c>
      <c r="G5141" s="1">
        <v>29</v>
      </c>
      <c r="H5141" s="1" t="s">
        <v>46</v>
      </c>
      <c r="I5141" s="1" t="s">
        <v>14</v>
      </c>
      <c r="J5141" s="1" t="s">
        <v>22</v>
      </c>
    </row>
    <row r="5142" spans="1:10" x14ac:dyDescent="0.25">
      <c r="A5142" s="1">
        <v>832729</v>
      </c>
      <c r="B5142" s="1" t="s">
        <v>30</v>
      </c>
      <c r="C5142" s="2">
        <v>42435</v>
      </c>
      <c r="D5142" s="2">
        <v>42435.445833333331</v>
      </c>
      <c r="E5142" s="1" t="s">
        <v>11</v>
      </c>
      <c r="F5142" s="1" t="s">
        <v>35</v>
      </c>
      <c r="G5142" s="1">
        <v>29</v>
      </c>
      <c r="H5142" s="1" t="s">
        <v>46</v>
      </c>
      <c r="I5142" s="1" t="s">
        <v>14</v>
      </c>
      <c r="J5142" s="1" t="s">
        <v>22</v>
      </c>
    </row>
    <row r="5143" spans="1:10" x14ac:dyDescent="0.25">
      <c r="A5143" s="1">
        <v>832729</v>
      </c>
      <c r="B5143" s="1" t="s">
        <v>16</v>
      </c>
      <c r="C5143" s="2">
        <v>42441</v>
      </c>
      <c r="D5143" s="2">
        <v>42441.466666666667</v>
      </c>
      <c r="E5143" s="1" t="s">
        <v>11</v>
      </c>
      <c r="F5143" s="1" t="s">
        <v>35</v>
      </c>
      <c r="G5143" s="1">
        <v>29</v>
      </c>
      <c r="H5143" s="1" t="s">
        <v>46</v>
      </c>
      <c r="I5143" s="1" t="s">
        <v>18</v>
      </c>
      <c r="J5143" s="1" t="s">
        <v>22</v>
      </c>
    </row>
    <row r="5144" spans="1:10" x14ac:dyDescent="0.25">
      <c r="A5144" s="1">
        <v>832729</v>
      </c>
      <c r="B5144" s="1" t="s">
        <v>16</v>
      </c>
      <c r="C5144" s="2">
        <v>42441</v>
      </c>
      <c r="D5144" s="2">
        <v>42441.255555555559</v>
      </c>
      <c r="E5144" s="1" t="s">
        <v>11</v>
      </c>
      <c r="F5144" s="1" t="s">
        <v>35</v>
      </c>
      <c r="G5144" s="1">
        <v>29</v>
      </c>
      <c r="H5144" s="1" t="s">
        <v>46</v>
      </c>
      <c r="I5144" s="1" t="s">
        <v>25</v>
      </c>
      <c r="J5144" s="1" t="s">
        <v>22</v>
      </c>
    </row>
    <row r="5145" spans="1:10" x14ac:dyDescent="0.25">
      <c r="A5145" s="1">
        <v>832729</v>
      </c>
      <c r="B5145" s="1" t="s">
        <v>30</v>
      </c>
      <c r="C5145" s="2">
        <v>42432</v>
      </c>
      <c r="D5145" s="2">
        <v>42432.163194444445</v>
      </c>
      <c r="E5145" s="1" t="s">
        <v>11</v>
      </c>
      <c r="F5145" s="1" t="s">
        <v>35</v>
      </c>
      <c r="G5145" s="1">
        <v>29</v>
      </c>
      <c r="H5145" s="1" t="s">
        <v>46</v>
      </c>
      <c r="I5145" s="1" t="s">
        <v>25</v>
      </c>
      <c r="J5145" s="1" t="s">
        <v>22</v>
      </c>
    </row>
    <row r="5146" spans="1:10" x14ac:dyDescent="0.25">
      <c r="A5146" s="1">
        <v>940648</v>
      </c>
      <c r="B5146" s="1" t="s">
        <v>16</v>
      </c>
      <c r="C5146" s="2">
        <v>42452</v>
      </c>
      <c r="D5146" s="2">
        <v>42452.422222222223</v>
      </c>
      <c r="E5146" s="1" t="s">
        <v>11</v>
      </c>
      <c r="F5146" s="1" t="s">
        <v>35</v>
      </c>
      <c r="G5146" s="1">
        <v>26</v>
      </c>
      <c r="H5146" s="1" t="s">
        <v>21</v>
      </c>
      <c r="I5146" s="1" t="s">
        <v>14</v>
      </c>
      <c r="J5146" s="1" t="s">
        <v>22</v>
      </c>
    </row>
    <row r="5147" spans="1:10" x14ac:dyDescent="0.25">
      <c r="A5147" s="1">
        <v>860451</v>
      </c>
      <c r="B5147" s="1" t="s">
        <v>41</v>
      </c>
      <c r="C5147" s="2">
        <v>42440</v>
      </c>
      <c r="D5147" s="2">
        <v>42440.38958333333</v>
      </c>
      <c r="E5147" s="1" t="s">
        <v>11</v>
      </c>
      <c r="F5147" s="1" t="s">
        <v>17</v>
      </c>
      <c r="G5147" s="1">
        <v>112</v>
      </c>
      <c r="H5147" s="1" t="s">
        <v>13</v>
      </c>
      <c r="I5147" s="1" t="s">
        <v>14</v>
      </c>
      <c r="J5147" s="1" t="s">
        <v>19</v>
      </c>
    </row>
    <row r="5148" spans="1:10" x14ac:dyDescent="0.25">
      <c r="A5148" s="1">
        <v>828445</v>
      </c>
      <c r="B5148" s="1" t="s">
        <v>10</v>
      </c>
      <c r="C5148" s="2">
        <v>42431</v>
      </c>
      <c r="D5148" s="2">
        <v>42431.320833333331</v>
      </c>
      <c r="E5148" s="1" t="s">
        <v>11</v>
      </c>
      <c r="F5148" s="1" t="s">
        <v>35</v>
      </c>
      <c r="G5148" s="1">
        <v>33</v>
      </c>
      <c r="H5148" s="1" t="s">
        <v>32</v>
      </c>
      <c r="I5148" s="1" t="s">
        <v>14</v>
      </c>
      <c r="J5148" s="1" t="s">
        <v>15</v>
      </c>
    </row>
    <row r="5149" spans="1:10" x14ac:dyDescent="0.25">
      <c r="A5149" s="1">
        <v>927467</v>
      </c>
      <c r="B5149" s="1" t="s">
        <v>33</v>
      </c>
      <c r="C5149" s="2">
        <v>42453</v>
      </c>
      <c r="D5149" s="2">
        <v>42453.48333333333</v>
      </c>
      <c r="E5149" s="1" t="s">
        <v>11</v>
      </c>
      <c r="F5149" s="1" t="s">
        <v>20</v>
      </c>
      <c r="G5149" s="1">
        <v>27</v>
      </c>
      <c r="H5149" s="1" t="s">
        <v>21</v>
      </c>
      <c r="I5149" s="1" t="s">
        <v>18</v>
      </c>
      <c r="J5149" s="1" t="s">
        <v>22</v>
      </c>
    </row>
    <row r="5150" spans="1:10" x14ac:dyDescent="0.25">
      <c r="A5150" s="1">
        <v>2370034</v>
      </c>
      <c r="B5150" s="1" t="s">
        <v>10</v>
      </c>
      <c r="C5150" s="2">
        <v>42421</v>
      </c>
      <c r="D5150" s="2">
        <v>42421.37222222222</v>
      </c>
      <c r="E5150" s="1" t="s">
        <v>11</v>
      </c>
      <c r="F5150" s="1" t="s">
        <v>12</v>
      </c>
      <c r="G5150" s="1">
        <v>30</v>
      </c>
      <c r="H5150" s="1" t="s">
        <v>13</v>
      </c>
      <c r="I5150" s="1" t="s">
        <v>14</v>
      </c>
      <c r="J5150" s="1" t="s">
        <v>22</v>
      </c>
    </row>
    <row r="5151" spans="1:10" x14ac:dyDescent="0.25">
      <c r="A5151" s="1">
        <v>2370034</v>
      </c>
      <c r="B5151" s="1" t="s">
        <v>33</v>
      </c>
      <c r="C5151" s="2">
        <v>42433</v>
      </c>
      <c r="D5151" s="2">
        <v>42433.428472222222</v>
      </c>
      <c r="E5151" s="1" t="s">
        <v>11</v>
      </c>
      <c r="F5151" s="1" t="s">
        <v>12</v>
      </c>
      <c r="G5151" s="1">
        <v>30</v>
      </c>
      <c r="H5151" s="1" t="s">
        <v>13</v>
      </c>
      <c r="I5151" s="1" t="s">
        <v>14</v>
      </c>
      <c r="J5151" s="1" t="s">
        <v>22</v>
      </c>
    </row>
    <row r="5152" spans="1:10" x14ac:dyDescent="0.25">
      <c r="A5152" s="1">
        <v>2370034</v>
      </c>
      <c r="B5152" s="1" t="s">
        <v>33</v>
      </c>
      <c r="C5152" s="2">
        <v>42433</v>
      </c>
      <c r="D5152" s="2">
        <v>42433.332638888889</v>
      </c>
      <c r="E5152" s="1" t="s">
        <v>11</v>
      </c>
      <c r="F5152" s="1" t="s">
        <v>12</v>
      </c>
      <c r="G5152" s="1">
        <v>30</v>
      </c>
      <c r="H5152" s="1" t="s">
        <v>13</v>
      </c>
      <c r="I5152" s="1" t="s">
        <v>14</v>
      </c>
      <c r="J5152" s="1" t="s">
        <v>22</v>
      </c>
    </row>
    <row r="5153" spans="1:10" x14ac:dyDescent="0.25">
      <c r="A5153" s="1">
        <v>2370034</v>
      </c>
      <c r="B5153" s="1" t="s">
        <v>33</v>
      </c>
      <c r="C5153" s="2">
        <v>42448</v>
      </c>
      <c r="D5153" s="2">
        <v>42448.441666666666</v>
      </c>
      <c r="E5153" s="1" t="s">
        <v>11</v>
      </c>
      <c r="F5153" s="1" t="s">
        <v>12</v>
      </c>
      <c r="G5153" s="1">
        <v>30</v>
      </c>
      <c r="H5153" s="1" t="s">
        <v>13</v>
      </c>
      <c r="I5153" s="1" t="s">
        <v>14</v>
      </c>
      <c r="J5153" s="1" t="s">
        <v>22</v>
      </c>
    </row>
    <row r="5154" spans="1:10" x14ac:dyDescent="0.25">
      <c r="A5154" s="1">
        <v>2000382</v>
      </c>
      <c r="B5154" s="1" t="s">
        <v>27</v>
      </c>
      <c r="C5154" s="2">
        <v>42383</v>
      </c>
      <c r="D5154" s="2">
        <v>42383.240277777775</v>
      </c>
      <c r="E5154" s="1" t="s">
        <v>11</v>
      </c>
      <c r="F5154" s="1" t="s">
        <v>35</v>
      </c>
      <c r="G5154" s="1">
        <v>39</v>
      </c>
      <c r="H5154" s="1" t="s">
        <v>43</v>
      </c>
      <c r="I5154" s="1" t="s">
        <v>25</v>
      </c>
      <c r="J5154" s="1" t="s">
        <v>15</v>
      </c>
    </row>
    <row r="5155" spans="1:10" x14ac:dyDescent="0.25">
      <c r="A5155" s="1">
        <v>2000382</v>
      </c>
      <c r="B5155" s="1" t="s">
        <v>29</v>
      </c>
      <c r="C5155" s="2">
        <v>42379</v>
      </c>
      <c r="D5155" s="2">
        <v>42379.229166666664</v>
      </c>
      <c r="E5155" s="1" t="s">
        <v>11</v>
      </c>
      <c r="F5155" s="1" t="s">
        <v>35</v>
      </c>
      <c r="G5155" s="1">
        <v>39</v>
      </c>
      <c r="H5155" s="1" t="s">
        <v>43</v>
      </c>
      <c r="I5155" s="1" t="s">
        <v>25</v>
      </c>
      <c r="J5155" s="1" t="s">
        <v>15</v>
      </c>
    </row>
    <row r="5156" spans="1:10" x14ac:dyDescent="0.25">
      <c r="A5156" s="1">
        <v>2000382</v>
      </c>
      <c r="B5156" s="1" t="s">
        <v>40</v>
      </c>
      <c r="C5156" s="2">
        <v>42434</v>
      </c>
      <c r="D5156" s="2">
        <v>42434.195833333331</v>
      </c>
      <c r="E5156" s="1" t="s">
        <v>11</v>
      </c>
      <c r="F5156" s="1" t="s">
        <v>35</v>
      </c>
      <c r="G5156" s="1">
        <v>39</v>
      </c>
      <c r="H5156" s="1" t="s">
        <v>43</v>
      </c>
      <c r="I5156" s="1" t="s">
        <v>25</v>
      </c>
      <c r="J5156" s="1" t="s">
        <v>15</v>
      </c>
    </row>
    <row r="5157" spans="1:10" x14ac:dyDescent="0.25">
      <c r="A5157" s="1">
        <v>2000382</v>
      </c>
      <c r="B5157" s="1" t="s">
        <v>40</v>
      </c>
      <c r="C5157" s="2">
        <v>42438</v>
      </c>
      <c r="D5157" s="2">
        <v>42438.230555555558</v>
      </c>
      <c r="E5157" s="1" t="s">
        <v>11</v>
      </c>
      <c r="F5157" s="1" t="s">
        <v>35</v>
      </c>
      <c r="G5157" s="1">
        <v>39</v>
      </c>
      <c r="H5157" s="1" t="s">
        <v>43</v>
      </c>
      <c r="I5157" s="1" t="s">
        <v>25</v>
      </c>
      <c r="J5157" s="1" t="s">
        <v>15</v>
      </c>
    </row>
    <row r="5158" spans="1:10" x14ac:dyDescent="0.25">
      <c r="A5158" s="1">
        <v>772680</v>
      </c>
      <c r="B5158" s="1" t="s">
        <v>30</v>
      </c>
      <c r="C5158" s="2">
        <v>42404</v>
      </c>
      <c r="D5158" s="2">
        <v>42404.253472222219</v>
      </c>
      <c r="E5158" s="1" t="s">
        <v>11</v>
      </c>
      <c r="F5158" s="1" t="s">
        <v>35</v>
      </c>
      <c r="G5158" s="1">
        <v>25</v>
      </c>
      <c r="H5158" s="1" t="s">
        <v>21</v>
      </c>
      <c r="I5158" s="1" t="s">
        <v>25</v>
      </c>
      <c r="J5158" s="1" t="s">
        <v>22</v>
      </c>
    </row>
    <row r="5159" spans="1:10" x14ac:dyDescent="0.25">
      <c r="A5159" s="1">
        <v>772680</v>
      </c>
      <c r="B5159" s="1" t="s">
        <v>39</v>
      </c>
      <c r="C5159" s="2">
        <v>42400</v>
      </c>
      <c r="D5159" s="2">
        <v>42400.347916666666</v>
      </c>
      <c r="E5159" s="1" t="s">
        <v>11</v>
      </c>
      <c r="F5159" s="1" t="s">
        <v>35</v>
      </c>
      <c r="G5159" s="1">
        <v>25</v>
      </c>
      <c r="H5159" s="1" t="s">
        <v>21</v>
      </c>
      <c r="I5159" s="1" t="s">
        <v>14</v>
      </c>
      <c r="J5159" s="1" t="s">
        <v>22</v>
      </c>
    </row>
    <row r="5160" spans="1:10" x14ac:dyDescent="0.25">
      <c r="A5160" s="1">
        <v>772680</v>
      </c>
      <c r="B5160" s="1" t="s">
        <v>31</v>
      </c>
      <c r="C5160" s="2">
        <v>42400</v>
      </c>
      <c r="D5160" s="2">
        <v>42400.27847222222</v>
      </c>
      <c r="E5160" s="1" t="s">
        <v>11</v>
      </c>
      <c r="F5160" s="1" t="s">
        <v>35</v>
      </c>
      <c r="G5160" s="1">
        <v>25</v>
      </c>
      <c r="H5160" s="1" t="s">
        <v>21</v>
      </c>
      <c r="I5160" s="1" t="s">
        <v>25</v>
      </c>
      <c r="J5160" s="1" t="s">
        <v>22</v>
      </c>
    </row>
    <row r="5161" spans="1:10" x14ac:dyDescent="0.25">
      <c r="A5161" s="1">
        <v>809900</v>
      </c>
      <c r="B5161" s="1" t="s">
        <v>33</v>
      </c>
      <c r="C5161" s="2">
        <v>42418</v>
      </c>
      <c r="D5161" s="2">
        <v>42418.472916666666</v>
      </c>
      <c r="E5161" s="1" t="s">
        <v>11</v>
      </c>
      <c r="F5161" s="1" t="s">
        <v>24</v>
      </c>
      <c r="G5161" s="1">
        <v>27</v>
      </c>
      <c r="H5161" s="1" t="s">
        <v>21</v>
      </c>
      <c r="I5161" s="1" t="s">
        <v>18</v>
      </c>
      <c r="J5161" s="1" t="s">
        <v>22</v>
      </c>
    </row>
    <row r="5162" spans="1:10" x14ac:dyDescent="0.25">
      <c r="A5162" s="1">
        <v>809900</v>
      </c>
      <c r="B5162" s="1" t="s">
        <v>33</v>
      </c>
      <c r="C5162" s="2">
        <v>42419</v>
      </c>
      <c r="D5162" s="2">
        <v>42419.616666666669</v>
      </c>
      <c r="E5162" s="1" t="s">
        <v>11</v>
      </c>
      <c r="F5162" s="1" t="s">
        <v>24</v>
      </c>
      <c r="G5162" s="1">
        <v>27</v>
      </c>
      <c r="H5162" s="1" t="s">
        <v>21</v>
      </c>
      <c r="I5162" s="1" t="s">
        <v>44</v>
      </c>
      <c r="J5162" s="1" t="s">
        <v>22</v>
      </c>
    </row>
    <row r="5163" spans="1:10" x14ac:dyDescent="0.25">
      <c r="A5163" s="1">
        <v>2421805</v>
      </c>
      <c r="B5163" s="1" t="s">
        <v>40</v>
      </c>
      <c r="C5163" s="2">
        <v>42388</v>
      </c>
      <c r="D5163" s="2">
        <v>42388.40902777778</v>
      </c>
      <c r="E5163" s="1" t="s">
        <v>23</v>
      </c>
      <c r="F5163" s="1" t="s">
        <v>35</v>
      </c>
      <c r="G5163" s="1">
        <v>42</v>
      </c>
      <c r="H5163" s="1" t="s">
        <v>21</v>
      </c>
      <c r="I5163" s="1" t="s">
        <v>14</v>
      </c>
      <c r="J5163" s="1" t="s">
        <v>15</v>
      </c>
    </row>
    <row r="5164" spans="1:10" x14ac:dyDescent="0.25">
      <c r="A5164" s="1">
        <v>794328</v>
      </c>
      <c r="B5164" s="1" t="s">
        <v>10</v>
      </c>
      <c r="C5164" s="2">
        <v>42449</v>
      </c>
      <c r="D5164" s="2">
        <v>42449.602083333331</v>
      </c>
      <c r="E5164" s="1" t="s">
        <v>11</v>
      </c>
      <c r="F5164" s="1" t="s">
        <v>12</v>
      </c>
      <c r="G5164" s="1">
        <v>24</v>
      </c>
      <c r="H5164" s="1" t="s">
        <v>13</v>
      </c>
      <c r="I5164" s="1" t="s">
        <v>44</v>
      </c>
      <c r="J5164" s="1" t="s">
        <v>22</v>
      </c>
    </row>
    <row r="5165" spans="1:10" x14ac:dyDescent="0.25">
      <c r="A5165" s="1">
        <v>794328</v>
      </c>
      <c r="B5165" s="1" t="s">
        <v>33</v>
      </c>
      <c r="C5165" s="2">
        <v>42455</v>
      </c>
      <c r="D5165" s="2">
        <v>42455.520833333336</v>
      </c>
      <c r="E5165" s="1" t="s">
        <v>11</v>
      </c>
      <c r="F5165" s="1" t="s">
        <v>12</v>
      </c>
      <c r="G5165" s="1">
        <v>24</v>
      </c>
      <c r="H5165" s="1" t="s">
        <v>13</v>
      </c>
      <c r="I5165" s="1" t="s">
        <v>18</v>
      </c>
      <c r="J5165" s="1" t="s">
        <v>22</v>
      </c>
    </row>
    <row r="5166" spans="1:10" x14ac:dyDescent="0.25">
      <c r="A5166" s="1">
        <v>794328</v>
      </c>
      <c r="B5166" s="1" t="s">
        <v>10</v>
      </c>
      <c r="C5166" s="2">
        <v>42450</v>
      </c>
      <c r="D5166" s="2">
        <v>42450.552083333336</v>
      </c>
      <c r="E5166" s="1" t="s">
        <v>11</v>
      </c>
      <c r="F5166" s="1" t="s">
        <v>12</v>
      </c>
      <c r="G5166" s="1">
        <v>24</v>
      </c>
      <c r="H5166" s="1" t="s">
        <v>13</v>
      </c>
      <c r="I5166" s="1" t="s">
        <v>18</v>
      </c>
      <c r="J5166" s="1" t="s">
        <v>22</v>
      </c>
    </row>
    <row r="5167" spans="1:10" x14ac:dyDescent="0.25">
      <c r="A5167" s="1">
        <v>772685</v>
      </c>
      <c r="B5167" s="1" t="s">
        <v>10</v>
      </c>
      <c r="C5167" s="2">
        <v>42383</v>
      </c>
      <c r="D5167" s="2">
        <v>42383.458333333336</v>
      </c>
      <c r="E5167" s="1" t="s">
        <v>11</v>
      </c>
      <c r="F5167" s="1" t="s">
        <v>35</v>
      </c>
      <c r="G5167" s="1">
        <v>36</v>
      </c>
      <c r="H5167" s="1" t="s">
        <v>21</v>
      </c>
      <c r="I5167" s="1" t="s">
        <v>18</v>
      </c>
      <c r="J5167" s="1" t="s">
        <v>15</v>
      </c>
    </row>
    <row r="5168" spans="1:10" x14ac:dyDescent="0.25">
      <c r="A5168" s="1">
        <v>772685</v>
      </c>
      <c r="B5168" s="1" t="s">
        <v>31</v>
      </c>
      <c r="C5168" s="2">
        <v>42391</v>
      </c>
      <c r="D5168" s="2">
        <v>42391.415277777778</v>
      </c>
      <c r="E5168" s="1" t="s">
        <v>11</v>
      </c>
      <c r="F5168" s="1" t="s">
        <v>35</v>
      </c>
      <c r="G5168" s="1">
        <v>36</v>
      </c>
      <c r="H5168" s="1" t="s">
        <v>21</v>
      </c>
      <c r="I5168" s="1" t="s">
        <v>14</v>
      </c>
      <c r="J5168" s="1" t="s">
        <v>15</v>
      </c>
    </row>
    <row r="5169" spans="1:10" x14ac:dyDescent="0.25">
      <c r="A5169" s="1">
        <v>772685</v>
      </c>
      <c r="B5169" s="1" t="s">
        <v>30</v>
      </c>
      <c r="C5169" s="2">
        <v>42386</v>
      </c>
      <c r="D5169" s="2">
        <v>42386.336805555555</v>
      </c>
      <c r="E5169" s="1" t="s">
        <v>11</v>
      </c>
      <c r="F5169" s="1" t="s">
        <v>35</v>
      </c>
      <c r="G5169" s="1">
        <v>36</v>
      </c>
      <c r="H5169" s="1" t="s">
        <v>21</v>
      </c>
      <c r="I5169" s="1" t="s">
        <v>14</v>
      </c>
      <c r="J5169" s="1" t="s">
        <v>15</v>
      </c>
    </row>
    <row r="5170" spans="1:10" x14ac:dyDescent="0.25">
      <c r="A5170" s="1">
        <v>772685</v>
      </c>
      <c r="B5170" s="1" t="s">
        <v>33</v>
      </c>
      <c r="C5170" s="2">
        <v>42386</v>
      </c>
      <c r="D5170" s="2">
        <v>42386.273611111108</v>
      </c>
      <c r="E5170" s="1" t="s">
        <v>11</v>
      </c>
      <c r="F5170" s="1" t="s">
        <v>35</v>
      </c>
      <c r="G5170" s="1">
        <v>36</v>
      </c>
      <c r="H5170" s="1" t="s">
        <v>21</v>
      </c>
      <c r="I5170" s="1" t="s">
        <v>25</v>
      </c>
      <c r="J5170" s="1" t="s">
        <v>15</v>
      </c>
    </row>
    <row r="5171" spans="1:10" x14ac:dyDescent="0.25">
      <c r="A5171" s="1">
        <v>772685</v>
      </c>
      <c r="B5171" s="1" t="s">
        <v>33</v>
      </c>
      <c r="C5171" s="2">
        <v>42378</v>
      </c>
      <c r="D5171" s="2">
        <v>42378.220833333333</v>
      </c>
      <c r="E5171" s="1" t="s">
        <v>11</v>
      </c>
      <c r="F5171" s="1" t="s">
        <v>35</v>
      </c>
      <c r="G5171" s="1">
        <v>36</v>
      </c>
      <c r="H5171" s="1" t="s">
        <v>21</v>
      </c>
      <c r="I5171" s="1" t="s">
        <v>25</v>
      </c>
      <c r="J5171" s="1" t="s">
        <v>15</v>
      </c>
    </row>
    <row r="5172" spans="1:10" x14ac:dyDescent="0.25">
      <c r="A5172" s="1">
        <v>809901</v>
      </c>
      <c r="B5172" s="1" t="s">
        <v>33</v>
      </c>
      <c r="C5172" s="2">
        <v>42421</v>
      </c>
      <c r="D5172" s="2">
        <v>42421.272222222222</v>
      </c>
      <c r="E5172" s="1" t="s">
        <v>11</v>
      </c>
      <c r="F5172" s="1" t="s">
        <v>35</v>
      </c>
      <c r="G5172" s="1">
        <v>24</v>
      </c>
      <c r="H5172" s="1" t="s">
        <v>21</v>
      </c>
      <c r="I5172" s="1" t="s">
        <v>25</v>
      </c>
      <c r="J5172" s="1" t="s">
        <v>22</v>
      </c>
    </row>
    <row r="5173" spans="1:10" x14ac:dyDescent="0.25">
      <c r="A5173" s="1">
        <v>809901</v>
      </c>
      <c r="B5173" s="1" t="s">
        <v>33</v>
      </c>
      <c r="C5173" s="2">
        <v>42416</v>
      </c>
      <c r="D5173" s="2">
        <v>42416.379861111112</v>
      </c>
      <c r="E5173" s="1" t="s">
        <v>11</v>
      </c>
      <c r="F5173" s="1" t="s">
        <v>35</v>
      </c>
      <c r="G5173" s="1">
        <v>24</v>
      </c>
      <c r="H5173" s="1" t="s">
        <v>21</v>
      </c>
      <c r="I5173" s="1" t="s">
        <v>14</v>
      </c>
      <c r="J5173" s="1" t="s">
        <v>22</v>
      </c>
    </row>
    <row r="5174" spans="1:10" x14ac:dyDescent="0.25">
      <c r="A5174" s="1">
        <v>809901</v>
      </c>
      <c r="B5174" s="1" t="s">
        <v>47</v>
      </c>
      <c r="C5174" s="2">
        <v>42417</v>
      </c>
      <c r="D5174" s="2">
        <v>42417.205555555556</v>
      </c>
      <c r="E5174" s="1" t="s">
        <v>11</v>
      </c>
      <c r="F5174" s="1" t="s">
        <v>35</v>
      </c>
      <c r="G5174" s="1">
        <v>24</v>
      </c>
      <c r="H5174" s="1" t="s">
        <v>21</v>
      </c>
      <c r="I5174" s="1" t="s">
        <v>25</v>
      </c>
      <c r="J5174" s="1" t="s">
        <v>22</v>
      </c>
    </row>
    <row r="5175" spans="1:10" x14ac:dyDescent="0.25">
      <c r="A5175" s="1">
        <v>2427309</v>
      </c>
      <c r="B5175" s="1" t="s">
        <v>30</v>
      </c>
      <c r="C5175" s="2">
        <v>42377</v>
      </c>
      <c r="D5175" s="2">
        <v>42377.602777777778</v>
      </c>
      <c r="E5175" s="1" t="s">
        <v>11</v>
      </c>
      <c r="F5175" s="1" t="s">
        <v>12</v>
      </c>
      <c r="G5175" s="1">
        <v>34</v>
      </c>
      <c r="H5175" s="1" t="s">
        <v>28</v>
      </c>
      <c r="I5175" s="1" t="s">
        <v>44</v>
      </c>
      <c r="J5175" s="1" t="s">
        <v>15</v>
      </c>
    </row>
    <row r="5176" spans="1:10" x14ac:dyDescent="0.25">
      <c r="A5176" s="1">
        <v>832745</v>
      </c>
      <c r="B5176" s="1" t="s">
        <v>30</v>
      </c>
      <c r="C5176" s="2">
        <v>42430</v>
      </c>
      <c r="D5176" s="2">
        <v>42430.511805555558</v>
      </c>
      <c r="E5176" s="1" t="s">
        <v>11</v>
      </c>
      <c r="F5176" s="1" t="s">
        <v>35</v>
      </c>
      <c r="G5176" s="1">
        <v>37</v>
      </c>
      <c r="H5176" s="1" t="s">
        <v>21</v>
      </c>
      <c r="I5176" s="1" t="s">
        <v>18</v>
      </c>
      <c r="J5176" s="1" t="s">
        <v>15</v>
      </c>
    </row>
    <row r="5177" spans="1:10" x14ac:dyDescent="0.25">
      <c r="A5177" s="1">
        <v>772687</v>
      </c>
      <c r="B5177" s="1" t="s">
        <v>29</v>
      </c>
      <c r="C5177" s="2">
        <v>42426</v>
      </c>
      <c r="D5177" s="2">
        <v>42426.188888888886</v>
      </c>
      <c r="E5177" s="1" t="s">
        <v>11</v>
      </c>
      <c r="F5177" s="1" t="s">
        <v>35</v>
      </c>
      <c r="G5177" s="1">
        <v>38</v>
      </c>
      <c r="H5177" s="1" t="s">
        <v>43</v>
      </c>
      <c r="I5177" s="1" t="s">
        <v>25</v>
      </c>
      <c r="J5177" s="1" t="s">
        <v>15</v>
      </c>
    </row>
    <row r="5178" spans="1:10" x14ac:dyDescent="0.25">
      <c r="A5178" s="1">
        <v>772687</v>
      </c>
      <c r="B5178" s="1" t="s">
        <v>27</v>
      </c>
      <c r="C5178" s="2">
        <v>42427</v>
      </c>
      <c r="D5178" s="2">
        <v>42427.534722222219</v>
      </c>
      <c r="E5178" s="1" t="s">
        <v>11</v>
      </c>
      <c r="F5178" s="1" t="s">
        <v>35</v>
      </c>
      <c r="G5178" s="1">
        <v>38</v>
      </c>
      <c r="H5178" s="1" t="s">
        <v>43</v>
      </c>
      <c r="I5178" s="1" t="s">
        <v>18</v>
      </c>
      <c r="J5178" s="1" t="s">
        <v>15</v>
      </c>
    </row>
    <row r="5179" spans="1:10" x14ac:dyDescent="0.25">
      <c r="A5179" s="1">
        <v>772687</v>
      </c>
      <c r="B5179" s="1" t="s">
        <v>30</v>
      </c>
      <c r="C5179" s="2">
        <v>42403</v>
      </c>
      <c r="D5179" s="2">
        <v>42403.490277777775</v>
      </c>
      <c r="E5179" s="1" t="s">
        <v>11</v>
      </c>
      <c r="F5179" s="1" t="s">
        <v>35</v>
      </c>
      <c r="G5179" s="1">
        <v>38</v>
      </c>
      <c r="H5179" s="1" t="s">
        <v>43</v>
      </c>
      <c r="I5179" s="1" t="s">
        <v>18</v>
      </c>
      <c r="J5179" s="1" t="s">
        <v>15</v>
      </c>
    </row>
    <row r="5180" spans="1:10" x14ac:dyDescent="0.25">
      <c r="A5180" s="1">
        <v>772687</v>
      </c>
      <c r="B5180" s="1" t="s">
        <v>27</v>
      </c>
      <c r="C5180" s="2">
        <v>42428</v>
      </c>
      <c r="D5180" s="2">
        <v>42428.347916666666</v>
      </c>
      <c r="E5180" s="1" t="s">
        <v>11</v>
      </c>
      <c r="F5180" s="1" t="s">
        <v>35</v>
      </c>
      <c r="G5180" s="1">
        <v>38</v>
      </c>
      <c r="H5180" s="1" t="s">
        <v>43</v>
      </c>
      <c r="I5180" s="1" t="s">
        <v>14</v>
      </c>
      <c r="J5180" s="1" t="s">
        <v>15</v>
      </c>
    </row>
    <row r="5181" spans="1:10" x14ac:dyDescent="0.25">
      <c r="A5181" s="1">
        <v>2204436</v>
      </c>
      <c r="B5181" s="1" t="s">
        <v>47</v>
      </c>
      <c r="C5181" s="2">
        <v>42405</v>
      </c>
      <c r="D5181" s="2">
        <v>42405.161111111112</v>
      </c>
      <c r="E5181" s="1" t="s">
        <v>11</v>
      </c>
      <c r="F5181" s="1" t="s">
        <v>12</v>
      </c>
      <c r="G5181" s="1">
        <v>39</v>
      </c>
      <c r="H5181" s="1" t="s">
        <v>52</v>
      </c>
      <c r="I5181" s="1" t="s">
        <v>25</v>
      </c>
      <c r="J5181" s="1" t="s">
        <v>15</v>
      </c>
    </row>
    <row r="5182" spans="1:10" x14ac:dyDescent="0.25">
      <c r="A5182" s="1">
        <v>2204436</v>
      </c>
      <c r="B5182" s="1" t="s">
        <v>29</v>
      </c>
      <c r="C5182" s="2">
        <v>42402</v>
      </c>
      <c r="D5182" s="2">
        <v>42402.619444444441</v>
      </c>
      <c r="E5182" s="1" t="s">
        <v>11</v>
      </c>
      <c r="F5182" s="1" t="s">
        <v>12</v>
      </c>
      <c r="G5182" s="1">
        <v>39</v>
      </c>
      <c r="H5182" s="1" t="s">
        <v>52</v>
      </c>
      <c r="I5182" s="1" t="s">
        <v>44</v>
      </c>
      <c r="J5182" s="1" t="s">
        <v>15</v>
      </c>
    </row>
    <row r="5183" spans="1:10" x14ac:dyDescent="0.25">
      <c r="A5183" s="1">
        <v>2204436</v>
      </c>
      <c r="B5183" s="1" t="s">
        <v>30</v>
      </c>
      <c r="C5183" s="2">
        <v>42402</v>
      </c>
      <c r="D5183" s="2">
        <v>42402.319444444445</v>
      </c>
      <c r="E5183" s="1" t="s">
        <v>11</v>
      </c>
      <c r="F5183" s="1" t="s">
        <v>12</v>
      </c>
      <c r="G5183" s="1">
        <v>39</v>
      </c>
      <c r="H5183" s="1" t="s">
        <v>52</v>
      </c>
      <c r="I5183" s="1" t="s">
        <v>14</v>
      </c>
      <c r="J5183" s="1" t="s">
        <v>15</v>
      </c>
    </row>
    <row r="5184" spans="1:10" x14ac:dyDescent="0.25">
      <c r="A5184" s="1">
        <v>2204436</v>
      </c>
      <c r="B5184" s="1" t="s">
        <v>30</v>
      </c>
      <c r="C5184" s="2">
        <v>42398</v>
      </c>
      <c r="D5184" s="2">
        <v>42398.181944444441</v>
      </c>
      <c r="E5184" s="1" t="s">
        <v>11</v>
      </c>
      <c r="F5184" s="1" t="s">
        <v>12</v>
      </c>
      <c r="G5184" s="1">
        <v>39</v>
      </c>
      <c r="H5184" s="1" t="s">
        <v>52</v>
      </c>
      <c r="I5184" s="1" t="s">
        <v>25</v>
      </c>
      <c r="J5184" s="1" t="s">
        <v>15</v>
      </c>
    </row>
    <row r="5185" spans="1:10" x14ac:dyDescent="0.25">
      <c r="A5185" s="1">
        <v>2204436</v>
      </c>
      <c r="B5185" s="1" t="s">
        <v>27</v>
      </c>
      <c r="C5185" s="2">
        <v>42399</v>
      </c>
      <c r="D5185" s="2">
        <v>42399.333333333336</v>
      </c>
      <c r="E5185" s="1" t="s">
        <v>11</v>
      </c>
      <c r="F5185" s="1" t="s">
        <v>12</v>
      </c>
      <c r="G5185" s="1">
        <v>39</v>
      </c>
      <c r="H5185" s="1" t="s">
        <v>52</v>
      </c>
      <c r="I5185" s="1" t="s">
        <v>14</v>
      </c>
      <c r="J5185" s="1" t="s">
        <v>15</v>
      </c>
    </row>
    <row r="5186" spans="1:10" x14ac:dyDescent="0.25">
      <c r="A5186" s="1">
        <v>596969</v>
      </c>
      <c r="B5186" s="1" t="s">
        <v>31</v>
      </c>
      <c r="C5186" s="2">
        <v>42373</v>
      </c>
      <c r="D5186" s="2">
        <v>42373.321527777778</v>
      </c>
      <c r="E5186" s="1" t="s">
        <v>23</v>
      </c>
      <c r="F5186" s="1" t="s">
        <v>35</v>
      </c>
      <c r="G5186" s="1">
        <v>33</v>
      </c>
      <c r="H5186" s="1" t="s">
        <v>21</v>
      </c>
      <c r="I5186" s="1" t="s">
        <v>14</v>
      </c>
      <c r="J5186" s="1" t="s">
        <v>15</v>
      </c>
    </row>
    <row r="5187" spans="1:10" x14ac:dyDescent="0.25">
      <c r="A5187" s="1">
        <v>596969</v>
      </c>
      <c r="B5187" s="1" t="s">
        <v>10</v>
      </c>
      <c r="C5187" s="2">
        <v>42377</v>
      </c>
      <c r="D5187" s="2">
        <v>42377.45416666667</v>
      </c>
      <c r="E5187" s="1" t="s">
        <v>23</v>
      </c>
      <c r="F5187" s="1" t="s">
        <v>35</v>
      </c>
      <c r="G5187" s="1">
        <v>33</v>
      </c>
      <c r="H5187" s="1" t="s">
        <v>21</v>
      </c>
      <c r="I5187" s="1" t="s">
        <v>14</v>
      </c>
      <c r="J5187" s="1" t="s">
        <v>15</v>
      </c>
    </row>
    <row r="5188" spans="1:10" x14ac:dyDescent="0.25">
      <c r="A5188" s="1">
        <v>809903</v>
      </c>
      <c r="B5188" s="1" t="s">
        <v>33</v>
      </c>
      <c r="C5188" s="2">
        <v>42419</v>
      </c>
      <c r="D5188" s="2">
        <v>42419.237500000003</v>
      </c>
      <c r="E5188" s="1" t="s">
        <v>11</v>
      </c>
      <c r="F5188" s="1" t="s">
        <v>35</v>
      </c>
      <c r="G5188" s="1">
        <v>23</v>
      </c>
      <c r="H5188" s="1" t="s">
        <v>43</v>
      </c>
      <c r="I5188" s="1" t="s">
        <v>25</v>
      </c>
      <c r="J5188" s="1" t="s">
        <v>22</v>
      </c>
    </row>
    <row r="5189" spans="1:10" x14ac:dyDescent="0.25">
      <c r="A5189" s="1">
        <v>809903</v>
      </c>
      <c r="B5189" s="1" t="s">
        <v>16</v>
      </c>
      <c r="C5189" s="2">
        <v>42424</v>
      </c>
      <c r="D5189" s="2">
        <v>42424.137499999997</v>
      </c>
      <c r="E5189" s="1" t="s">
        <v>11</v>
      </c>
      <c r="F5189" s="1" t="s">
        <v>35</v>
      </c>
      <c r="G5189" s="1">
        <v>23</v>
      </c>
      <c r="H5189" s="1" t="s">
        <v>43</v>
      </c>
      <c r="I5189" s="1" t="s">
        <v>25</v>
      </c>
      <c r="J5189" s="1" t="s">
        <v>22</v>
      </c>
    </row>
    <row r="5190" spans="1:10" x14ac:dyDescent="0.25">
      <c r="A5190" s="1">
        <v>809903</v>
      </c>
      <c r="B5190" s="1" t="s">
        <v>40</v>
      </c>
      <c r="C5190" s="2">
        <v>42416</v>
      </c>
      <c r="D5190" s="2">
        <v>42416.26666666667</v>
      </c>
      <c r="E5190" s="1" t="s">
        <v>11</v>
      </c>
      <c r="F5190" s="1" t="s">
        <v>35</v>
      </c>
      <c r="G5190" s="1">
        <v>23</v>
      </c>
      <c r="H5190" s="1" t="s">
        <v>43</v>
      </c>
      <c r="I5190" s="1" t="s">
        <v>25</v>
      </c>
      <c r="J5190" s="1" t="s">
        <v>22</v>
      </c>
    </row>
    <row r="5191" spans="1:10" x14ac:dyDescent="0.25">
      <c r="A5191" s="1">
        <v>809903</v>
      </c>
      <c r="B5191" s="1" t="s">
        <v>30</v>
      </c>
      <c r="C5191" s="2">
        <v>42418</v>
      </c>
      <c r="D5191" s="2">
        <v>42418.511805555558</v>
      </c>
      <c r="E5191" s="1" t="s">
        <v>11</v>
      </c>
      <c r="F5191" s="1" t="s">
        <v>35</v>
      </c>
      <c r="G5191" s="1">
        <v>23</v>
      </c>
      <c r="H5191" s="1" t="s">
        <v>43</v>
      </c>
      <c r="I5191" s="1" t="s">
        <v>18</v>
      </c>
      <c r="J5191" s="1" t="s">
        <v>22</v>
      </c>
    </row>
    <row r="5192" spans="1:10" x14ac:dyDescent="0.25">
      <c r="A5192" s="1">
        <v>832751</v>
      </c>
      <c r="B5192" s="1" t="s">
        <v>31</v>
      </c>
      <c r="C5192" s="2">
        <v>42432</v>
      </c>
      <c r="D5192" s="2">
        <v>42432.564583333333</v>
      </c>
      <c r="E5192" s="1" t="s">
        <v>11</v>
      </c>
      <c r="F5192" s="1" t="s">
        <v>20</v>
      </c>
      <c r="G5192" s="1">
        <v>22</v>
      </c>
      <c r="H5192" s="1" t="s">
        <v>32</v>
      </c>
      <c r="I5192" s="1" t="s">
        <v>18</v>
      </c>
      <c r="J5192" s="1" t="s">
        <v>22</v>
      </c>
    </row>
    <row r="5193" spans="1:10" x14ac:dyDescent="0.25">
      <c r="A5193" s="1">
        <v>832751</v>
      </c>
      <c r="B5193" s="1" t="s">
        <v>10</v>
      </c>
      <c r="C5193" s="2">
        <v>42382</v>
      </c>
      <c r="D5193" s="2">
        <v>42382.173611111109</v>
      </c>
      <c r="E5193" s="1" t="s">
        <v>11</v>
      </c>
      <c r="F5193" s="1" t="s">
        <v>20</v>
      </c>
      <c r="G5193" s="1">
        <v>22</v>
      </c>
      <c r="H5193" s="1" t="s">
        <v>32</v>
      </c>
      <c r="I5193" s="1" t="s">
        <v>25</v>
      </c>
      <c r="J5193" s="1" t="s">
        <v>22</v>
      </c>
    </row>
    <row r="5194" spans="1:10" x14ac:dyDescent="0.25">
      <c r="A5194" s="1">
        <v>832751</v>
      </c>
      <c r="B5194" s="1" t="s">
        <v>10</v>
      </c>
      <c r="C5194" s="2">
        <v>42383</v>
      </c>
      <c r="D5194" s="2">
        <v>42383.359722222223</v>
      </c>
      <c r="E5194" s="1" t="s">
        <v>11</v>
      </c>
      <c r="F5194" s="1" t="s">
        <v>20</v>
      </c>
      <c r="G5194" s="1">
        <v>22</v>
      </c>
      <c r="H5194" s="1" t="s">
        <v>32</v>
      </c>
      <c r="I5194" s="1" t="s">
        <v>14</v>
      </c>
      <c r="J5194" s="1" t="s">
        <v>22</v>
      </c>
    </row>
    <row r="5195" spans="1:10" x14ac:dyDescent="0.25">
      <c r="A5195" s="1">
        <v>832751</v>
      </c>
      <c r="B5195" s="1" t="s">
        <v>10</v>
      </c>
      <c r="C5195" s="2">
        <v>42378</v>
      </c>
      <c r="D5195" s="2">
        <v>42378.584027777775</v>
      </c>
      <c r="E5195" s="1" t="s">
        <v>11</v>
      </c>
      <c r="F5195" s="1" t="s">
        <v>20</v>
      </c>
      <c r="G5195" s="1">
        <v>22</v>
      </c>
      <c r="H5195" s="1" t="s">
        <v>32</v>
      </c>
      <c r="I5195" s="1" t="s">
        <v>44</v>
      </c>
      <c r="J5195" s="1" t="s">
        <v>22</v>
      </c>
    </row>
    <row r="5196" spans="1:10" x14ac:dyDescent="0.25">
      <c r="A5196" s="1">
        <v>832751</v>
      </c>
      <c r="B5196" s="1" t="s">
        <v>31</v>
      </c>
      <c r="C5196" s="2">
        <v>42428</v>
      </c>
      <c r="D5196" s="2">
        <v>42428.388888888891</v>
      </c>
      <c r="E5196" s="1" t="s">
        <v>11</v>
      </c>
      <c r="F5196" s="1" t="s">
        <v>20</v>
      </c>
      <c r="G5196" s="1">
        <v>22</v>
      </c>
      <c r="H5196" s="1" t="s">
        <v>32</v>
      </c>
      <c r="I5196" s="1" t="s">
        <v>14</v>
      </c>
      <c r="J5196" s="1" t="s">
        <v>22</v>
      </c>
    </row>
    <row r="5197" spans="1:10" x14ac:dyDescent="0.25">
      <c r="A5197" s="1">
        <v>2361049</v>
      </c>
      <c r="B5197" s="1" t="s">
        <v>36</v>
      </c>
      <c r="C5197" s="2">
        <v>42431</v>
      </c>
      <c r="D5197" s="2">
        <v>42431.3</v>
      </c>
      <c r="E5197" s="1" t="s">
        <v>11</v>
      </c>
      <c r="F5197" s="1" t="s">
        <v>35</v>
      </c>
      <c r="G5197" s="1">
        <v>48</v>
      </c>
      <c r="H5197" s="1" t="s">
        <v>21</v>
      </c>
      <c r="I5197" s="1" t="s">
        <v>14</v>
      </c>
      <c r="J5197" s="1" t="s">
        <v>26</v>
      </c>
    </row>
    <row r="5198" spans="1:10" x14ac:dyDescent="0.25">
      <c r="A5198" s="1">
        <v>2361049</v>
      </c>
      <c r="B5198" s="1" t="s">
        <v>33</v>
      </c>
      <c r="C5198" s="2">
        <v>42443</v>
      </c>
      <c r="D5198" s="2">
        <v>42443.390277777777</v>
      </c>
      <c r="E5198" s="1" t="s">
        <v>11</v>
      </c>
      <c r="F5198" s="1" t="s">
        <v>35</v>
      </c>
      <c r="G5198" s="1">
        <v>48</v>
      </c>
      <c r="H5198" s="1" t="s">
        <v>21</v>
      </c>
      <c r="I5198" s="1" t="s">
        <v>14</v>
      </c>
      <c r="J5198" s="1" t="s">
        <v>26</v>
      </c>
    </row>
    <row r="5199" spans="1:10" x14ac:dyDescent="0.25">
      <c r="A5199" s="1">
        <v>2361049</v>
      </c>
      <c r="B5199" s="1" t="s">
        <v>33</v>
      </c>
      <c r="C5199" s="2">
        <v>42436</v>
      </c>
      <c r="D5199" s="2">
        <v>42436.28402777778</v>
      </c>
      <c r="E5199" s="1" t="s">
        <v>11</v>
      </c>
      <c r="F5199" s="1" t="s">
        <v>35</v>
      </c>
      <c r="G5199" s="1">
        <v>48</v>
      </c>
      <c r="H5199" s="1" t="s">
        <v>21</v>
      </c>
      <c r="I5199" s="1" t="s">
        <v>25</v>
      </c>
      <c r="J5199" s="1" t="s">
        <v>26</v>
      </c>
    </row>
    <row r="5200" spans="1:10" x14ac:dyDescent="0.25">
      <c r="A5200" s="1">
        <v>2361049</v>
      </c>
      <c r="B5200" s="1" t="s">
        <v>10</v>
      </c>
      <c r="C5200" s="2">
        <v>42444</v>
      </c>
      <c r="D5200" s="2">
        <v>42444.217361111114</v>
      </c>
      <c r="E5200" s="1" t="s">
        <v>11</v>
      </c>
      <c r="F5200" s="1" t="s">
        <v>35</v>
      </c>
      <c r="G5200" s="1">
        <v>48</v>
      </c>
      <c r="H5200" s="1" t="s">
        <v>21</v>
      </c>
      <c r="I5200" s="1" t="s">
        <v>25</v>
      </c>
      <c r="J5200" s="1" t="s">
        <v>26</v>
      </c>
    </row>
    <row r="5201" spans="1:10" x14ac:dyDescent="0.25">
      <c r="A5201" s="1">
        <v>649</v>
      </c>
      <c r="B5201" s="1" t="s">
        <v>40</v>
      </c>
      <c r="C5201" s="2">
        <v>42370</v>
      </c>
      <c r="D5201" s="2">
        <v>42370.565972222219</v>
      </c>
      <c r="E5201" s="1" t="s">
        <v>11</v>
      </c>
      <c r="F5201" s="1" t="s">
        <v>35</v>
      </c>
      <c r="G5201" s="1">
        <v>31</v>
      </c>
      <c r="H5201" s="1" t="s">
        <v>34</v>
      </c>
      <c r="I5201" s="1" t="s">
        <v>18</v>
      </c>
      <c r="J5201" s="1" t="s">
        <v>15</v>
      </c>
    </row>
    <row r="5202" spans="1:10" x14ac:dyDescent="0.25">
      <c r="A5202" s="1">
        <v>649</v>
      </c>
      <c r="B5202" s="1" t="s">
        <v>30</v>
      </c>
      <c r="C5202" s="2">
        <v>42380</v>
      </c>
      <c r="D5202" s="2">
        <v>42380.374305555553</v>
      </c>
      <c r="E5202" s="1" t="s">
        <v>11</v>
      </c>
      <c r="F5202" s="1" t="s">
        <v>35</v>
      </c>
      <c r="G5202" s="1">
        <v>31</v>
      </c>
      <c r="H5202" s="1" t="s">
        <v>34</v>
      </c>
      <c r="I5202" s="1" t="s">
        <v>14</v>
      </c>
      <c r="J5202" s="1" t="s">
        <v>15</v>
      </c>
    </row>
    <row r="5203" spans="1:10" x14ac:dyDescent="0.25">
      <c r="A5203" s="1">
        <v>340840</v>
      </c>
      <c r="B5203" s="1" t="s">
        <v>30</v>
      </c>
      <c r="C5203" s="2">
        <v>42418</v>
      </c>
      <c r="D5203" s="2">
        <v>42418.477083333331</v>
      </c>
      <c r="E5203" s="1" t="s">
        <v>11</v>
      </c>
      <c r="F5203" s="1" t="s">
        <v>12</v>
      </c>
      <c r="G5203" s="1">
        <v>32</v>
      </c>
      <c r="H5203" s="1" t="s">
        <v>13</v>
      </c>
      <c r="I5203" s="1" t="s">
        <v>18</v>
      </c>
      <c r="J5203" s="1" t="s">
        <v>15</v>
      </c>
    </row>
    <row r="5204" spans="1:10" x14ac:dyDescent="0.25">
      <c r="A5204" s="1">
        <v>931072</v>
      </c>
      <c r="B5204" s="1" t="s">
        <v>36</v>
      </c>
      <c r="C5204" s="2">
        <v>42456</v>
      </c>
      <c r="D5204" s="2">
        <v>42456.148611111108</v>
      </c>
      <c r="E5204" s="1" t="s">
        <v>11</v>
      </c>
      <c r="F5204" s="1" t="s">
        <v>20</v>
      </c>
      <c r="G5204" s="1">
        <v>29</v>
      </c>
      <c r="H5204" s="1" t="s">
        <v>32</v>
      </c>
      <c r="I5204" s="1" t="s">
        <v>25</v>
      </c>
      <c r="J5204" s="1" t="s">
        <v>22</v>
      </c>
    </row>
    <row r="5205" spans="1:10" x14ac:dyDescent="0.25">
      <c r="A5205" s="1">
        <v>931072</v>
      </c>
      <c r="B5205" s="1" t="s">
        <v>16</v>
      </c>
      <c r="C5205" s="2">
        <v>42458</v>
      </c>
      <c r="D5205" s="2">
        <v>42458.290972222225</v>
      </c>
      <c r="E5205" s="1" t="s">
        <v>11</v>
      </c>
      <c r="F5205" s="1" t="s">
        <v>20</v>
      </c>
      <c r="G5205" s="1">
        <v>29</v>
      </c>
      <c r="H5205" s="1" t="s">
        <v>32</v>
      </c>
      <c r="I5205" s="1" t="s">
        <v>25</v>
      </c>
      <c r="J5205" s="1" t="s">
        <v>22</v>
      </c>
    </row>
    <row r="5206" spans="1:10" x14ac:dyDescent="0.25">
      <c r="A5206" s="1">
        <v>809908</v>
      </c>
      <c r="B5206" s="1" t="s">
        <v>16</v>
      </c>
      <c r="C5206" s="2">
        <v>42420</v>
      </c>
      <c r="D5206" s="2">
        <v>42420.413888888892</v>
      </c>
      <c r="E5206" s="1" t="s">
        <v>11</v>
      </c>
      <c r="F5206" s="1" t="s">
        <v>20</v>
      </c>
      <c r="G5206" s="1">
        <v>9</v>
      </c>
      <c r="H5206" s="1" t="s">
        <v>28</v>
      </c>
      <c r="I5206" s="1" t="s">
        <v>14</v>
      </c>
      <c r="J5206" s="1" t="s">
        <v>19</v>
      </c>
    </row>
    <row r="5207" spans="1:10" x14ac:dyDescent="0.25">
      <c r="A5207" s="1">
        <v>809908</v>
      </c>
      <c r="B5207" s="1" t="s">
        <v>16</v>
      </c>
      <c r="C5207" s="2">
        <v>42443</v>
      </c>
      <c r="D5207" s="2">
        <v>42443.583333333336</v>
      </c>
      <c r="E5207" s="1" t="s">
        <v>11</v>
      </c>
      <c r="F5207" s="1" t="s">
        <v>20</v>
      </c>
      <c r="G5207" s="1">
        <v>9</v>
      </c>
      <c r="H5207" s="1" t="s">
        <v>28</v>
      </c>
      <c r="I5207" s="1" t="s">
        <v>44</v>
      </c>
      <c r="J5207" s="1" t="s">
        <v>19</v>
      </c>
    </row>
    <row r="5208" spans="1:10" x14ac:dyDescent="0.25">
      <c r="A5208" s="1">
        <v>809908</v>
      </c>
      <c r="B5208" s="1" t="s">
        <v>16</v>
      </c>
      <c r="C5208" s="2">
        <v>42447</v>
      </c>
      <c r="D5208" s="2">
        <v>42447.203472222223</v>
      </c>
      <c r="E5208" s="1" t="s">
        <v>11</v>
      </c>
      <c r="F5208" s="1" t="s">
        <v>20</v>
      </c>
      <c r="G5208" s="1">
        <v>9</v>
      </c>
      <c r="H5208" s="1" t="s">
        <v>28</v>
      </c>
      <c r="I5208" s="1" t="s">
        <v>25</v>
      </c>
      <c r="J5208" s="1" t="s">
        <v>19</v>
      </c>
    </row>
    <row r="5209" spans="1:10" x14ac:dyDescent="0.25">
      <c r="A5209" s="1">
        <v>809908</v>
      </c>
      <c r="B5209" s="1" t="s">
        <v>16</v>
      </c>
      <c r="C5209" s="2">
        <v>42447</v>
      </c>
      <c r="D5209" s="2">
        <v>42447.513888888891</v>
      </c>
      <c r="E5209" s="1" t="s">
        <v>11</v>
      </c>
      <c r="F5209" s="1" t="s">
        <v>20</v>
      </c>
      <c r="G5209" s="1">
        <v>9</v>
      </c>
      <c r="H5209" s="1" t="s">
        <v>28</v>
      </c>
      <c r="I5209" s="1" t="s">
        <v>18</v>
      </c>
      <c r="J5209" s="1" t="s">
        <v>19</v>
      </c>
    </row>
    <row r="5210" spans="1:10" x14ac:dyDescent="0.25">
      <c r="A5210" s="1">
        <v>809908</v>
      </c>
      <c r="B5210" s="1" t="s">
        <v>40</v>
      </c>
      <c r="C5210" s="2">
        <v>42449</v>
      </c>
      <c r="D5210" s="2">
        <v>42449.416666666664</v>
      </c>
      <c r="E5210" s="1" t="s">
        <v>11</v>
      </c>
      <c r="F5210" s="1" t="s">
        <v>20</v>
      </c>
      <c r="G5210" s="1">
        <v>9</v>
      </c>
      <c r="H5210" s="1" t="s">
        <v>28</v>
      </c>
      <c r="I5210" s="1" t="s">
        <v>14</v>
      </c>
      <c r="J5210" s="1" t="s">
        <v>19</v>
      </c>
    </row>
    <row r="5211" spans="1:10" x14ac:dyDescent="0.25">
      <c r="A5211" s="1">
        <v>809908</v>
      </c>
      <c r="B5211" s="1" t="s">
        <v>16</v>
      </c>
      <c r="C5211" s="2">
        <v>42449</v>
      </c>
      <c r="D5211" s="2">
        <v>42449.274305555555</v>
      </c>
      <c r="E5211" s="1" t="s">
        <v>11</v>
      </c>
      <c r="F5211" s="1" t="s">
        <v>20</v>
      </c>
      <c r="G5211" s="1">
        <v>9</v>
      </c>
      <c r="H5211" s="1" t="s">
        <v>28</v>
      </c>
      <c r="I5211" s="1" t="s">
        <v>25</v>
      </c>
      <c r="J5211" s="1" t="s">
        <v>19</v>
      </c>
    </row>
    <row r="5212" spans="1:10" x14ac:dyDescent="0.25">
      <c r="A5212" s="1">
        <v>809908</v>
      </c>
      <c r="B5212" s="1" t="s">
        <v>16</v>
      </c>
      <c r="C5212" s="2">
        <v>42435</v>
      </c>
      <c r="D5212" s="2">
        <v>42435.440972222219</v>
      </c>
      <c r="E5212" s="1" t="s">
        <v>11</v>
      </c>
      <c r="F5212" s="1" t="s">
        <v>20</v>
      </c>
      <c r="G5212" s="1">
        <v>9</v>
      </c>
      <c r="H5212" s="1" t="s">
        <v>28</v>
      </c>
      <c r="I5212" s="1" t="s">
        <v>14</v>
      </c>
      <c r="J5212" s="1" t="s">
        <v>19</v>
      </c>
    </row>
    <row r="5213" spans="1:10" x14ac:dyDescent="0.25">
      <c r="A5213" s="1">
        <v>809908</v>
      </c>
      <c r="B5213" s="1" t="s">
        <v>40</v>
      </c>
      <c r="C5213" s="2">
        <v>42438</v>
      </c>
      <c r="D5213" s="2">
        <v>42438.543055555558</v>
      </c>
      <c r="E5213" s="1" t="s">
        <v>11</v>
      </c>
      <c r="F5213" s="1" t="s">
        <v>20</v>
      </c>
      <c r="G5213" s="1">
        <v>9</v>
      </c>
      <c r="H5213" s="1" t="s">
        <v>28</v>
      </c>
      <c r="I5213" s="1" t="s">
        <v>18</v>
      </c>
      <c r="J5213" s="1" t="s">
        <v>19</v>
      </c>
    </row>
    <row r="5214" spans="1:10" x14ac:dyDescent="0.25">
      <c r="A5214" s="1">
        <v>804456</v>
      </c>
      <c r="B5214" s="1" t="s">
        <v>29</v>
      </c>
      <c r="C5214" s="2">
        <v>42416</v>
      </c>
      <c r="D5214" s="2">
        <v>42416.435416666667</v>
      </c>
      <c r="E5214" s="1" t="s">
        <v>11</v>
      </c>
      <c r="F5214" s="1" t="s">
        <v>35</v>
      </c>
      <c r="G5214" s="1">
        <v>26</v>
      </c>
      <c r="H5214" s="1" t="s">
        <v>21</v>
      </c>
      <c r="I5214" s="1" t="s">
        <v>14</v>
      </c>
      <c r="J5214" s="1" t="s">
        <v>22</v>
      </c>
    </row>
    <row r="5215" spans="1:10" x14ac:dyDescent="0.25">
      <c r="A5215" s="1">
        <v>2204439</v>
      </c>
      <c r="B5215" s="1" t="s">
        <v>37</v>
      </c>
      <c r="C5215" s="2">
        <v>42387</v>
      </c>
      <c r="D5215" s="2">
        <v>42387.215277777781</v>
      </c>
      <c r="E5215" s="1" t="s">
        <v>11</v>
      </c>
      <c r="F5215" s="1" t="s">
        <v>24</v>
      </c>
      <c r="G5215" s="1">
        <v>61</v>
      </c>
      <c r="H5215" s="1" t="s">
        <v>13</v>
      </c>
      <c r="I5215" s="1" t="s">
        <v>25</v>
      </c>
      <c r="J5215" s="1" t="s">
        <v>53</v>
      </c>
    </row>
    <row r="5216" spans="1:10" x14ac:dyDescent="0.25">
      <c r="A5216" s="1">
        <v>772694</v>
      </c>
      <c r="B5216" s="1" t="s">
        <v>33</v>
      </c>
      <c r="C5216" s="2">
        <v>42399</v>
      </c>
      <c r="D5216" s="2">
        <v>42399.133333333331</v>
      </c>
      <c r="E5216" s="1" t="s">
        <v>11</v>
      </c>
      <c r="F5216" s="1" t="s">
        <v>35</v>
      </c>
      <c r="G5216" s="1">
        <v>32</v>
      </c>
      <c r="H5216" s="1" t="s">
        <v>21</v>
      </c>
      <c r="I5216" s="1" t="s">
        <v>25</v>
      </c>
      <c r="J5216" s="1" t="s">
        <v>15</v>
      </c>
    </row>
    <row r="5217" spans="1:10" x14ac:dyDescent="0.25">
      <c r="A5217" s="1">
        <v>772694</v>
      </c>
      <c r="B5217" s="1" t="s">
        <v>40</v>
      </c>
      <c r="C5217" s="2">
        <v>42399</v>
      </c>
      <c r="D5217" s="2">
        <v>42399.134722222225</v>
      </c>
      <c r="E5217" s="1" t="s">
        <v>11</v>
      </c>
      <c r="F5217" s="1" t="s">
        <v>35</v>
      </c>
      <c r="G5217" s="1">
        <v>32</v>
      </c>
      <c r="H5217" s="1" t="s">
        <v>21</v>
      </c>
      <c r="I5217" s="1" t="s">
        <v>25</v>
      </c>
      <c r="J5217" s="1" t="s">
        <v>15</v>
      </c>
    </row>
    <row r="5218" spans="1:10" x14ac:dyDescent="0.25">
      <c r="A5218" s="1">
        <v>772694</v>
      </c>
      <c r="B5218" s="1" t="s">
        <v>36</v>
      </c>
      <c r="C5218" s="2">
        <v>42398</v>
      </c>
      <c r="D5218" s="2">
        <v>42398.223611111112</v>
      </c>
      <c r="E5218" s="1" t="s">
        <v>11</v>
      </c>
      <c r="F5218" s="1" t="s">
        <v>35</v>
      </c>
      <c r="G5218" s="1">
        <v>32</v>
      </c>
      <c r="H5218" s="1" t="s">
        <v>21</v>
      </c>
      <c r="I5218" s="1" t="s">
        <v>25</v>
      </c>
      <c r="J5218" s="1" t="s">
        <v>15</v>
      </c>
    </row>
    <row r="5219" spans="1:10" x14ac:dyDescent="0.25">
      <c r="A5219" s="1">
        <v>772694</v>
      </c>
      <c r="B5219" s="1" t="s">
        <v>30</v>
      </c>
      <c r="C5219" s="2">
        <v>42396</v>
      </c>
      <c r="D5219" s="2">
        <v>42396.515972222223</v>
      </c>
      <c r="E5219" s="1" t="s">
        <v>11</v>
      </c>
      <c r="F5219" s="1" t="s">
        <v>35</v>
      </c>
      <c r="G5219" s="1">
        <v>32</v>
      </c>
      <c r="H5219" s="1" t="s">
        <v>21</v>
      </c>
      <c r="I5219" s="1" t="s">
        <v>18</v>
      </c>
      <c r="J5219" s="1" t="s">
        <v>15</v>
      </c>
    </row>
    <row r="5220" spans="1:10" x14ac:dyDescent="0.25">
      <c r="A5220" s="1">
        <v>772694</v>
      </c>
      <c r="B5220" s="1" t="s">
        <v>36</v>
      </c>
      <c r="C5220" s="2">
        <v>42396</v>
      </c>
      <c r="D5220" s="2">
        <v>42396.439583333333</v>
      </c>
      <c r="E5220" s="1" t="s">
        <v>11</v>
      </c>
      <c r="F5220" s="1" t="s">
        <v>35</v>
      </c>
      <c r="G5220" s="1">
        <v>32</v>
      </c>
      <c r="H5220" s="1" t="s">
        <v>21</v>
      </c>
      <c r="I5220" s="1" t="s">
        <v>14</v>
      </c>
      <c r="J5220" s="1" t="s">
        <v>15</v>
      </c>
    </row>
    <row r="5221" spans="1:10" x14ac:dyDescent="0.25">
      <c r="A5221" s="1">
        <v>772694</v>
      </c>
      <c r="B5221" s="1" t="s">
        <v>36</v>
      </c>
      <c r="C5221" s="2">
        <v>42452</v>
      </c>
      <c r="D5221" s="2">
        <v>42452.606944444444</v>
      </c>
      <c r="E5221" s="1" t="s">
        <v>11</v>
      </c>
      <c r="F5221" s="1" t="s">
        <v>35</v>
      </c>
      <c r="G5221" s="1">
        <v>32</v>
      </c>
      <c r="H5221" s="1" t="s">
        <v>21</v>
      </c>
      <c r="I5221" s="1" t="s">
        <v>44</v>
      </c>
      <c r="J5221" s="1" t="s">
        <v>15</v>
      </c>
    </row>
    <row r="5222" spans="1:10" x14ac:dyDescent="0.25">
      <c r="A5222" s="1">
        <v>777814</v>
      </c>
      <c r="B5222" s="1" t="s">
        <v>40</v>
      </c>
      <c r="C5222" s="2">
        <v>42382</v>
      </c>
      <c r="D5222" s="2">
        <v>42382.456944444442</v>
      </c>
      <c r="E5222" s="1" t="s">
        <v>11</v>
      </c>
      <c r="F5222" s="1" t="s">
        <v>35</v>
      </c>
      <c r="G5222" s="1">
        <v>45</v>
      </c>
      <c r="H5222" s="1" t="s">
        <v>34</v>
      </c>
      <c r="I5222" s="1" t="s">
        <v>14</v>
      </c>
      <c r="J5222" s="1" t="s">
        <v>15</v>
      </c>
    </row>
    <row r="5223" spans="1:10" x14ac:dyDescent="0.25">
      <c r="A5223" s="1">
        <v>283746</v>
      </c>
      <c r="B5223" s="1" t="s">
        <v>33</v>
      </c>
      <c r="C5223" s="2">
        <v>42453</v>
      </c>
      <c r="D5223" s="2">
        <v>42453.591666666667</v>
      </c>
      <c r="E5223" s="1" t="s">
        <v>17</v>
      </c>
      <c r="F5223" s="1" t="s">
        <v>17</v>
      </c>
      <c r="G5223" s="1">
        <v>0</v>
      </c>
      <c r="H5223" s="1" t="s">
        <v>17</v>
      </c>
      <c r="I5223" s="1" t="s">
        <v>44</v>
      </c>
      <c r="J5223" s="1" t="s">
        <v>19</v>
      </c>
    </row>
    <row r="5224" spans="1:10" x14ac:dyDescent="0.25">
      <c r="A5224" s="1">
        <v>283746</v>
      </c>
      <c r="B5224" s="1" t="s">
        <v>16</v>
      </c>
      <c r="C5224" s="2">
        <v>42454</v>
      </c>
      <c r="D5224" s="2">
        <v>42454.177777777775</v>
      </c>
      <c r="E5224" s="1" t="s">
        <v>17</v>
      </c>
      <c r="F5224" s="1" t="s">
        <v>17</v>
      </c>
      <c r="G5224" s="1">
        <v>0</v>
      </c>
      <c r="H5224" s="1" t="s">
        <v>17</v>
      </c>
      <c r="I5224" s="1" t="s">
        <v>25</v>
      </c>
      <c r="J5224" s="1" t="s">
        <v>19</v>
      </c>
    </row>
    <row r="5225" spans="1:10" x14ac:dyDescent="0.25">
      <c r="A5225" s="1">
        <v>940664</v>
      </c>
      <c r="B5225" s="1" t="s">
        <v>30</v>
      </c>
      <c r="C5225" s="2">
        <v>42431</v>
      </c>
      <c r="D5225" s="2">
        <v>42431.262499999997</v>
      </c>
      <c r="E5225" s="1" t="s">
        <v>23</v>
      </c>
      <c r="F5225" s="1" t="s">
        <v>35</v>
      </c>
      <c r="G5225" s="1">
        <v>36</v>
      </c>
      <c r="H5225" s="1" t="s">
        <v>52</v>
      </c>
      <c r="I5225" s="1" t="s">
        <v>25</v>
      </c>
      <c r="J5225" s="1" t="s">
        <v>15</v>
      </c>
    </row>
    <row r="5226" spans="1:10" x14ac:dyDescent="0.25">
      <c r="A5226" s="1">
        <v>940664</v>
      </c>
      <c r="B5226" s="1" t="s">
        <v>10</v>
      </c>
      <c r="C5226" s="2">
        <v>42453</v>
      </c>
      <c r="D5226" s="2">
        <v>42453.226388888892</v>
      </c>
      <c r="E5226" s="1" t="s">
        <v>23</v>
      </c>
      <c r="F5226" s="1" t="s">
        <v>35</v>
      </c>
      <c r="G5226" s="1">
        <v>36</v>
      </c>
      <c r="H5226" s="1" t="s">
        <v>52</v>
      </c>
      <c r="I5226" s="1" t="s">
        <v>25</v>
      </c>
      <c r="J5226" s="1" t="s">
        <v>15</v>
      </c>
    </row>
    <row r="5227" spans="1:10" x14ac:dyDescent="0.25">
      <c r="A5227" s="1">
        <v>940664</v>
      </c>
      <c r="B5227" s="1" t="s">
        <v>10</v>
      </c>
      <c r="C5227" s="2">
        <v>42440</v>
      </c>
      <c r="D5227" s="2">
        <v>42440.602777777778</v>
      </c>
      <c r="E5227" s="1" t="s">
        <v>23</v>
      </c>
      <c r="F5227" s="1" t="s">
        <v>35</v>
      </c>
      <c r="G5227" s="1">
        <v>36</v>
      </c>
      <c r="H5227" s="1" t="s">
        <v>52</v>
      </c>
      <c r="I5227" s="1" t="s">
        <v>44</v>
      </c>
      <c r="J5227" s="1" t="s">
        <v>15</v>
      </c>
    </row>
    <row r="5228" spans="1:10" x14ac:dyDescent="0.25">
      <c r="A5228" s="1">
        <v>940664</v>
      </c>
      <c r="B5228" s="1" t="s">
        <v>10</v>
      </c>
      <c r="C5228" s="2">
        <v>42432</v>
      </c>
      <c r="D5228" s="2">
        <v>42432.302777777775</v>
      </c>
      <c r="E5228" s="1" t="s">
        <v>23</v>
      </c>
      <c r="F5228" s="1" t="s">
        <v>35</v>
      </c>
      <c r="G5228" s="1">
        <v>36</v>
      </c>
      <c r="H5228" s="1" t="s">
        <v>52</v>
      </c>
      <c r="I5228" s="1" t="s">
        <v>14</v>
      </c>
      <c r="J5228" s="1" t="s">
        <v>15</v>
      </c>
    </row>
    <row r="5229" spans="1:10" x14ac:dyDescent="0.25">
      <c r="A5229" s="1">
        <v>940664</v>
      </c>
      <c r="B5229" s="1" t="s">
        <v>10</v>
      </c>
      <c r="C5229" s="2">
        <v>42437</v>
      </c>
      <c r="D5229" s="2">
        <v>42437.242361111108</v>
      </c>
      <c r="E5229" s="1" t="s">
        <v>23</v>
      </c>
      <c r="F5229" s="1" t="s">
        <v>35</v>
      </c>
      <c r="G5229" s="1">
        <v>36</v>
      </c>
      <c r="H5229" s="1" t="s">
        <v>52</v>
      </c>
      <c r="I5229" s="1" t="s">
        <v>25</v>
      </c>
      <c r="J5229" s="1" t="s">
        <v>15</v>
      </c>
    </row>
    <row r="5230" spans="1:10" x14ac:dyDescent="0.25">
      <c r="A5230" s="1">
        <v>940664</v>
      </c>
      <c r="B5230" s="1" t="s">
        <v>31</v>
      </c>
      <c r="C5230" s="2">
        <v>42449</v>
      </c>
      <c r="D5230" s="2">
        <v>42449.132638888892</v>
      </c>
      <c r="E5230" s="1" t="s">
        <v>23</v>
      </c>
      <c r="F5230" s="1" t="s">
        <v>35</v>
      </c>
      <c r="G5230" s="1">
        <v>36</v>
      </c>
      <c r="H5230" s="1" t="s">
        <v>52</v>
      </c>
      <c r="I5230" s="1" t="s">
        <v>25</v>
      </c>
      <c r="J5230" s="1" t="s">
        <v>15</v>
      </c>
    </row>
    <row r="5231" spans="1:10" x14ac:dyDescent="0.25">
      <c r="A5231" s="1">
        <v>940664</v>
      </c>
      <c r="B5231" s="1" t="s">
        <v>37</v>
      </c>
      <c r="C5231" s="2">
        <v>42457</v>
      </c>
      <c r="D5231" s="2">
        <v>42457.308333333334</v>
      </c>
      <c r="E5231" s="1" t="s">
        <v>23</v>
      </c>
      <c r="F5231" s="1" t="s">
        <v>35</v>
      </c>
      <c r="G5231" s="1">
        <v>36</v>
      </c>
      <c r="H5231" s="1" t="s">
        <v>52</v>
      </c>
      <c r="I5231" s="1" t="s">
        <v>14</v>
      </c>
      <c r="J5231" s="1" t="s">
        <v>15</v>
      </c>
    </row>
    <row r="5232" spans="1:10" x14ac:dyDescent="0.25">
      <c r="A5232" s="1">
        <v>940664</v>
      </c>
      <c r="B5232" s="1" t="s">
        <v>30</v>
      </c>
      <c r="C5232" s="2">
        <v>42436</v>
      </c>
      <c r="D5232" s="2">
        <v>42436.367361111108</v>
      </c>
      <c r="E5232" s="1" t="s">
        <v>23</v>
      </c>
      <c r="F5232" s="1" t="s">
        <v>35</v>
      </c>
      <c r="G5232" s="1">
        <v>36</v>
      </c>
      <c r="H5232" s="1" t="s">
        <v>52</v>
      </c>
      <c r="I5232" s="1" t="s">
        <v>14</v>
      </c>
      <c r="J5232" s="1" t="s">
        <v>15</v>
      </c>
    </row>
    <row r="5233" spans="1:10" x14ac:dyDescent="0.25">
      <c r="A5233" s="1">
        <v>940664</v>
      </c>
      <c r="B5233" s="1" t="s">
        <v>31</v>
      </c>
      <c r="C5233" s="2">
        <v>42428</v>
      </c>
      <c r="D5233" s="2">
        <v>42428.472222222219</v>
      </c>
      <c r="E5233" s="1" t="s">
        <v>23</v>
      </c>
      <c r="F5233" s="1" t="s">
        <v>35</v>
      </c>
      <c r="G5233" s="1">
        <v>36</v>
      </c>
      <c r="H5233" s="1" t="s">
        <v>52</v>
      </c>
      <c r="I5233" s="1" t="s">
        <v>18</v>
      </c>
      <c r="J5233" s="1" t="s">
        <v>15</v>
      </c>
    </row>
    <row r="5234" spans="1:10" x14ac:dyDescent="0.25">
      <c r="A5234" s="1">
        <v>940664</v>
      </c>
      <c r="B5234" s="1" t="s">
        <v>40</v>
      </c>
      <c r="C5234" s="2">
        <v>42438</v>
      </c>
      <c r="D5234" s="2">
        <v>42438.204861111109</v>
      </c>
      <c r="E5234" s="1" t="s">
        <v>23</v>
      </c>
      <c r="F5234" s="1" t="s">
        <v>35</v>
      </c>
      <c r="G5234" s="1">
        <v>36</v>
      </c>
      <c r="H5234" s="1" t="s">
        <v>52</v>
      </c>
      <c r="I5234" s="1" t="s">
        <v>25</v>
      </c>
      <c r="J5234" s="1" t="s">
        <v>15</v>
      </c>
    </row>
    <row r="5235" spans="1:10" x14ac:dyDescent="0.25">
      <c r="A5235" s="1">
        <v>940664</v>
      </c>
      <c r="B5235" s="1" t="s">
        <v>10</v>
      </c>
      <c r="C5235" s="2">
        <v>42459</v>
      </c>
      <c r="D5235" s="2">
        <v>42459.186805555553</v>
      </c>
      <c r="E5235" s="1" t="s">
        <v>23</v>
      </c>
      <c r="F5235" s="1" t="s">
        <v>35</v>
      </c>
      <c r="G5235" s="1">
        <v>36</v>
      </c>
      <c r="H5235" s="1" t="s">
        <v>52</v>
      </c>
      <c r="I5235" s="1" t="s">
        <v>25</v>
      </c>
      <c r="J5235" s="1" t="s">
        <v>15</v>
      </c>
    </row>
    <row r="5236" spans="1:10" x14ac:dyDescent="0.25">
      <c r="A5236" s="1">
        <v>940664</v>
      </c>
      <c r="B5236" s="1" t="s">
        <v>31</v>
      </c>
      <c r="C5236" s="2">
        <v>42454</v>
      </c>
      <c r="D5236" s="2">
        <v>42454.377083333333</v>
      </c>
      <c r="E5236" s="1" t="s">
        <v>23</v>
      </c>
      <c r="F5236" s="1" t="s">
        <v>35</v>
      </c>
      <c r="G5236" s="1">
        <v>36</v>
      </c>
      <c r="H5236" s="1" t="s">
        <v>52</v>
      </c>
      <c r="I5236" s="1" t="s">
        <v>14</v>
      </c>
      <c r="J5236" s="1" t="s">
        <v>15</v>
      </c>
    </row>
    <row r="5237" spans="1:10" x14ac:dyDescent="0.25">
      <c r="A5237" s="1">
        <v>940664</v>
      </c>
      <c r="B5237" s="1" t="s">
        <v>30</v>
      </c>
      <c r="C5237" s="2">
        <v>42454</v>
      </c>
      <c r="D5237" s="2">
        <v>42454.258333333331</v>
      </c>
      <c r="E5237" s="1" t="s">
        <v>23</v>
      </c>
      <c r="F5237" s="1" t="s">
        <v>35</v>
      </c>
      <c r="G5237" s="1">
        <v>36</v>
      </c>
      <c r="H5237" s="1" t="s">
        <v>52</v>
      </c>
      <c r="I5237" s="1" t="s">
        <v>25</v>
      </c>
      <c r="J5237" s="1" t="s">
        <v>15</v>
      </c>
    </row>
    <row r="5238" spans="1:10" x14ac:dyDescent="0.25">
      <c r="A5238" s="1">
        <v>940664</v>
      </c>
      <c r="B5238" s="1" t="s">
        <v>37</v>
      </c>
      <c r="C5238" s="2">
        <v>42454</v>
      </c>
      <c r="D5238" s="2">
        <v>42454.251388888886</v>
      </c>
      <c r="E5238" s="1" t="s">
        <v>23</v>
      </c>
      <c r="F5238" s="1" t="s">
        <v>35</v>
      </c>
      <c r="G5238" s="1">
        <v>36</v>
      </c>
      <c r="H5238" s="1" t="s">
        <v>52</v>
      </c>
      <c r="I5238" s="1" t="s">
        <v>25</v>
      </c>
      <c r="J5238" s="1" t="s">
        <v>15</v>
      </c>
    </row>
    <row r="5239" spans="1:10" x14ac:dyDescent="0.25">
      <c r="A5239" s="1">
        <v>940664</v>
      </c>
      <c r="B5239" s="1" t="s">
        <v>30</v>
      </c>
      <c r="C5239" s="2">
        <v>42454</v>
      </c>
      <c r="D5239" s="2">
        <v>42454.394444444442</v>
      </c>
      <c r="E5239" s="1" t="s">
        <v>23</v>
      </c>
      <c r="F5239" s="1" t="s">
        <v>35</v>
      </c>
      <c r="G5239" s="1">
        <v>36</v>
      </c>
      <c r="H5239" s="1" t="s">
        <v>52</v>
      </c>
      <c r="I5239" s="1" t="s">
        <v>14</v>
      </c>
      <c r="J5239" s="1" t="s">
        <v>15</v>
      </c>
    </row>
    <row r="5240" spans="1:10" x14ac:dyDescent="0.25">
      <c r="A5240" s="1">
        <v>940664</v>
      </c>
      <c r="B5240" s="1" t="s">
        <v>10</v>
      </c>
      <c r="C5240" s="2">
        <v>42458</v>
      </c>
      <c r="D5240" s="2">
        <v>42458.353472222225</v>
      </c>
      <c r="E5240" s="1" t="s">
        <v>23</v>
      </c>
      <c r="F5240" s="1" t="s">
        <v>35</v>
      </c>
      <c r="G5240" s="1">
        <v>36</v>
      </c>
      <c r="H5240" s="1" t="s">
        <v>52</v>
      </c>
      <c r="I5240" s="1" t="s">
        <v>14</v>
      </c>
      <c r="J5240" s="1" t="s">
        <v>15</v>
      </c>
    </row>
    <row r="5241" spans="1:10" x14ac:dyDescent="0.25">
      <c r="A5241" s="1">
        <v>940664</v>
      </c>
      <c r="B5241" s="1" t="s">
        <v>40</v>
      </c>
      <c r="C5241" s="2">
        <v>42430</v>
      </c>
      <c r="D5241" s="2">
        <v>42430.619444444441</v>
      </c>
      <c r="E5241" s="1" t="s">
        <v>23</v>
      </c>
      <c r="F5241" s="1" t="s">
        <v>35</v>
      </c>
      <c r="G5241" s="1">
        <v>36</v>
      </c>
      <c r="H5241" s="1" t="s">
        <v>52</v>
      </c>
      <c r="I5241" s="1" t="s">
        <v>44</v>
      </c>
      <c r="J5241" s="1" t="s">
        <v>15</v>
      </c>
    </row>
    <row r="5242" spans="1:10" x14ac:dyDescent="0.25">
      <c r="A5242" s="1">
        <v>940664</v>
      </c>
      <c r="B5242" s="1" t="s">
        <v>37</v>
      </c>
      <c r="C5242" s="2">
        <v>42430</v>
      </c>
      <c r="D5242" s="2">
        <v>42430.62222222222</v>
      </c>
      <c r="E5242" s="1" t="s">
        <v>23</v>
      </c>
      <c r="F5242" s="1" t="s">
        <v>35</v>
      </c>
      <c r="G5242" s="1">
        <v>36</v>
      </c>
      <c r="H5242" s="1" t="s">
        <v>52</v>
      </c>
      <c r="I5242" s="1" t="s">
        <v>44</v>
      </c>
      <c r="J5242" s="1" t="s">
        <v>15</v>
      </c>
    </row>
    <row r="5243" spans="1:10" x14ac:dyDescent="0.25">
      <c r="A5243" s="1">
        <v>940664</v>
      </c>
      <c r="B5243" s="1" t="s">
        <v>29</v>
      </c>
      <c r="C5243" s="2">
        <v>42458</v>
      </c>
      <c r="D5243" s="2">
        <v>42458.616666666669</v>
      </c>
      <c r="E5243" s="1" t="s">
        <v>23</v>
      </c>
      <c r="F5243" s="1" t="s">
        <v>35</v>
      </c>
      <c r="G5243" s="1">
        <v>36</v>
      </c>
      <c r="H5243" s="1" t="s">
        <v>52</v>
      </c>
      <c r="I5243" s="1" t="s">
        <v>44</v>
      </c>
      <c r="J5243" s="1" t="s">
        <v>15</v>
      </c>
    </row>
    <row r="5244" spans="1:10" x14ac:dyDescent="0.25">
      <c r="A5244" s="1">
        <v>940664</v>
      </c>
      <c r="B5244" s="1" t="s">
        <v>45</v>
      </c>
      <c r="C5244" s="2">
        <v>42458</v>
      </c>
      <c r="D5244" s="2">
        <v>42458.201388888891</v>
      </c>
      <c r="E5244" s="1" t="s">
        <v>23</v>
      </c>
      <c r="F5244" s="1" t="s">
        <v>35</v>
      </c>
      <c r="G5244" s="1">
        <v>36</v>
      </c>
      <c r="H5244" s="1" t="s">
        <v>52</v>
      </c>
      <c r="I5244" s="1" t="s">
        <v>25</v>
      </c>
      <c r="J5244" s="1" t="s">
        <v>15</v>
      </c>
    </row>
    <row r="5245" spans="1:10" x14ac:dyDescent="0.25">
      <c r="A5245" s="1">
        <v>940664</v>
      </c>
      <c r="B5245" s="1" t="s">
        <v>30</v>
      </c>
      <c r="C5245" s="2">
        <v>42450</v>
      </c>
      <c r="D5245" s="2">
        <v>42450.240277777775</v>
      </c>
      <c r="E5245" s="1" t="s">
        <v>23</v>
      </c>
      <c r="F5245" s="1" t="s">
        <v>35</v>
      </c>
      <c r="G5245" s="1">
        <v>36</v>
      </c>
      <c r="H5245" s="1" t="s">
        <v>52</v>
      </c>
      <c r="I5245" s="1" t="s">
        <v>25</v>
      </c>
      <c r="J5245" s="1" t="s">
        <v>15</v>
      </c>
    </row>
    <row r="5246" spans="1:10" x14ac:dyDescent="0.25">
      <c r="A5246" s="1">
        <v>804459</v>
      </c>
      <c r="B5246" s="1" t="s">
        <v>27</v>
      </c>
      <c r="C5246" s="2">
        <v>42431</v>
      </c>
      <c r="D5246" s="2">
        <v>42431.249305555553</v>
      </c>
      <c r="E5246" s="1" t="s">
        <v>23</v>
      </c>
      <c r="F5246" s="1" t="s">
        <v>35</v>
      </c>
      <c r="G5246" s="1">
        <v>30</v>
      </c>
      <c r="H5246" s="1" t="s">
        <v>21</v>
      </c>
      <c r="I5246" s="1" t="s">
        <v>25</v>
      </c>
      <c r="J5246" s="1" t="s">
        <v>22</v>
      </c>
    </row>
    <row r="5247" spans="1:10" x14ac:dyDescent="0.25">
      <c r="A5247" s="1">
        <v>804459</v>
      </c>
      <c r="B5247" s="1" t="s">
        <v>10</v>
      </c>
      <c r="C5247" s="2">
        <v>42435</v>
      </c>
      <c r="D5247" s="2">
        <v>42435.431250000001</v>
      </c>
      <c r="E5247" s="1" t="s">
        <v>23</v>
      </c>
      <c r="F5247" s="1" t="s">
        <v>35</v>
      </c>
      <c r="G5247" s="1">
        <v>30</v>
      </c>
      <c r="H5247" s="1" t="s">
        <v>21</v>
      </c>
      <c r="I5247" s="1" t="s">
        <v>14</v>
      </c>
      <c r="J5247" s="1" t="s">
        <v>22</v>
      </c>
    </row>
    <row r="5248" spans="1:10" x14ac:dyDescent="0.25">
      <c r="A5248" s="1">
        <v>860469</v>
      </c>
      <c r="B5248" s="1" t="s">
        <v>31</v>
      </c>
      <c r="C5248" s="2">
        <v>42371</v>
      </c>
      <c r="D5248" s="2">
        <v>42371.385416666664</v>
      </c>
      <c r="E5248" s="1" t="s">
        <v>11</v>
      </c>
      <c r="F5248" s="1" t="s">
        <v>35</v>
      </c>
      <c r="G5248" s="1">
        <v>21</v>
      </c>
      <c r="H5248" s="1" t="s">
        <v>21</v>
      </c>
      <c r="I5248" s="1" t="s">
        <v>14</v>
      </c>
      <c r="J5248" s="1" t="s">
        <v>22</v>
      </c>
    </row>
    <row r="5249" spans="1:10" x14ac:dyDescent="0.25">
      <c r="A5249" s="1">
        <v>860469</v>
      </c>
      <c r="B5249" s="1" t="s">
        <v>10</v>
      </c>
      <c r="C5249" s="2">
        <v>42377</v>
      </c>
      <c r="D5249" s="2">
        <v>42377.246527777781</v>
      </c>
      <c r="E5249" s="1" t="s">
        <v>11</v>
      </c>
      <c r="F5249" s="1" t="s">
        <v>35</v>
      </c>
      <c r="G5249" s="1">
        <v>21</v>
      </c>
      <c r="H5249" s="1" t="s">
        <v>21</v>
      </c>
      <c r="I5249" s="1" t="s">
        <v>25</v>
      </c>
      <c r="J5249" s="1" t="s">
        <v>22</v>
      </c>
    </row>
    <row r="5250" spans="1:10" x14ac:dyDescent="0.25">
      <c r="A5250" s="1">
        <v>860469</v>
      </c>
      <c r="B5250" s="1" t="s">
        <v>10</v>
      </c>
      <c r="C5250" s="2">
        <v>42375</v>
      </c>
      <c r="D5250" s="2">
        <v>42375.456944444442</v>
      </c>
      <c r="E5250" s="1" t="s">
        <v>11</v>
      </c>
      <c r="F5250" s="1" t="s">
        <v>35</v>
      </c>
      <c r="G5250" s="1">
        <v>21</v>
      </c>
      <c r="H5250" s="1" t="s">
        <v>21</v>
      </c>
      <c r="I5250" s="1" t="s">
        <v>14</v>
      </c>
      <c r="J5250" s="1" t="s">
        <v>22</v>
      </c>
    </row>
    <row r="5251" spans="1:10" x14ac:dyDescent="0.25">
      <c r="A5251" s="1">
        <v>860469</v>
      </c>
      <c r="B5251" s="1" t="s">
        <v>10</v>
      </c>
      <c r="C5251" s="2">
        <v>42371</v>
      </c>
      <c r="D5251" s="2">
        <v>42371.521527777775</v>
      </c>
      <c r="E5251" s="1" t="s">
        <v>11</v>
      </c>
      <c r="F5251" s="1" t="s">
        <v>35</v>
      </c>
      <c r="G5251" s="1">
        <v>21</v>
      </c>
      <c r="H5251" s="1" t="s">
        <v>21</v>
      </c>
      <c r="I5251" s="1" t="s">
        <v>18</v>
      </c>
      <c r="J5251" s="1" t="s">
        <v>22</v>
      </c>
    </row>
    <row r="5252" spans="1:10" x14ac:dyDescent="0.25">
      <c r="A5252" s="1">
        <v>906296</v>
      </c>
      <c r="B5252" s="1" t="s">
        <v>33</v>
      </c>
      <c r="C5252" s="2">
        <v>42453</v>
      </c>
      <c r="D5252" s="2">
        <v>42453.572916666664</v>
      </c>
      <c r="E5252" s="1" t="s">
        <v>11</v>
      </c>
      <c r="F5252" s="1" t="s">
        <v>20</v>
      </c>
      <c r="G5252" s="1">
        <v>24</v>
      </c>
      <c r="H5252" s="1" t="s">
        <v>21</v>
      </c>
      <c r="I5252" s="1" t="s">
        <v>18</v>
      </c>
      <c r="J5252" s="1" t="s">
        <v>22</v>
      </c>
    </row>
    <row r="5253" spans="1:10" x14ac:dyDescent="0.25">
      <c r="A5253" s="1">
        <v>906296</v>
      </c>
      <c r="B5253" s="1" t="s">
        <v>33</v>
      </c>
      <c r="C5253" s="2">
        <v>42453</v>
      </c>
      <c r="D5253" s="2">
        <v>42453.537499999999</v>
      </c>
      <c r="E5253" s="1" t="s">
        <v>11</v>
      </c>
      <c r="F5253" s="1" t="s">
        <v>20</v>
      </c>
      <c r="G5253" s="1">
        <v>24</v>
      </c>
      <c r="H5253" s="1" t="s">
        <v>21</v>
      </c>
      <c r="I5253" s="1" t="s">
        <v>18</v>
      </c>
      <c r="J5253" s="1" t="s">
        <v>22</v>
      </c>
    </row>
    <row r="5254" spans="1:10" x14ac:dyDescent="0.25">
      <c r="A5254" s="1">
        <v>604198</v>
      </c>
      <c r="B5254" s="1" t="s">
        <v>29</v>
      </c>
      <c r="C5254" s="2">
        <v>42392</v>
      </c>
      <c r="D5254" s="2">
        <v>42392.253472222219</v>
      </c>
      <c r="E5254" s="1" t="s">
        <v>11</v>
      </c>
      <c r="F5254" s="1" t="s">
        <v>42</v>
      </c>
      <c r="G5254" s="1">
        <v>32</v>
      </c>
      <c r="H5254" s="1" t="s">
        <v>13</v>
      </c>
      <c r="I5254" s="1" t="s">
        <v>25</v>
      </c>
      <c r="J5254" s="1" t="s">
        <v>15</v>
      </c>
    </row>
    <row r="5255" spans="1:10" x14ac:dyDescent="0.25">
      <c r="A5255" s="1">
        <v>604198</v>
      </c>
      <c r="B5255" s="1" t="s">
        <v>33</v>
      </c>
      <c r="C5255" s="2">
        <v>42392</v>
      </c>
      <c r="D5255" s="2">
        <v>42392.37777777778</v>
      </c>
      <c r="E5255" s="1" t="s">
        <v>11</v>
      </c>
      <c r="F5255" s="1" t="s">
        <v>42</v>
      </c>
      <c r="G5255" s="1">
        <v>32</v>
      </c>
      <c r="H5255" s="1" t="s">
        <v>13</v>
      </c>
      <c r="I5255" s="1" t="s">
        <v>14</v>
      </c>
      <c r="J5255" s="1" t="s">
        <v>15</v>
      </c>
    </row>
    <row r="5256" spans="1:10" x14ac:dyDescent="0.25">
      <c r="A5256" s="1">
        <v>604198</v>
      </c>
      <c r="B5256" s="1" t="s">
        <v>27</v>
      </c>
      <c r="C5256" s="2">
        <v>42395</v>
      </c>
      <c r="D5256" s="2">
        <v>42395.34652777778</v>
      </c>
      <c r="E5256" s="1" t="s">
        <v>11</v>
      </c>
      <c r="F5256" s="1" t="s">
        <v>42</v>
      </c>
      <c r="G5256" s="1">
        <v>32</v>
      </c>
      <c r="H5256" s="1" t="s">
        <v>13</v>
      </c>
      <c r="I5256" s="1" t="s">
        <v>14</v>
      </c>
      <c r="J5256" s="1" t="s">
        <v>15</v>
      </c>
    </row>
    <row r="5257" spans="1:10" x14ac:dyDescent="0.25">
      <c r="A5257" s="1">
        <v>604198</v>
      </c>
      <c r="B5257" s="1" t="s">
        <v>30</v>
      </c>
      <c r="C5257" s="2">
        <v>42392</v>
      </c>
      <c r="D5257" s="2">
        <v>42392.618750000001</v>
      </c>
      <c r="E5257" s="1" t="s">
        <v>11</v>
      </c>
      <c r="F5257" s="1" t="s">
        <v>42</v>
      </c>
      <c r="G5257" s="1">
        <v>32</v>
      </c>
      <c r="H5257" s="1" t="s">
        <v>13</v>
      </c>
      <c r="I5257" s="1" t="s">
        <v>44</v>
      </c>
      <c r="J5257" s="1" t="s">
        <v>15</v>
      </c>
    </row>
    <row r="5258" spans="1:10" x14ac:dyDescent="0.25">
      <c r="A5258" s="1">
        <v>604198</v>
      </c>
      <c r="B5258" s="1" t="s">
        <v>27</v>
      </c>
      <c r="C5258" s="2">
        <v>42392</v>
      </c>
      <c r="D5258" s="2">
        <v>42392.408333333333</v>
      </c>
      <c r="E5258" s="1" t="s">
        <v>11</v>
      </c>
      <c r="F5258" s="1" t="s">
        <v>42</v>
      </c>
      <c r="G5258" s="1">
        <v>32</v>
      </c>
      <c r="H5258" s="1" t="s">
        <v>13</v>
      </c>
      <c r="I5258" s="1" t="s">
        <v>14</v>
      </c>
      <c r="J5258" s="1" t="s">
        <v>15</v>
      </c>
    </row>
    <row r="5259" spans="1:10" x14ac:dyDescent="0.25">
      <c r="A5259" s="1">
        <v>832763</v>
      </c>
      <c r="B5259" s="1" t="s">
        <v>48</v>
      </c>
      <c r="C5259" s="2">
        <v>42431</v>
      </c>
      <c r="D5259" s="2">
        <v>42431.201388888891</v>
      </c>
      <c r="E5259" s="1" t="s">
        <v>11</v>
      </c>
      <c r="F5259" s="1" t="s">
        <v>24</v>
      </c>
      <c r="G5259" s="1">
        <v>19</v>
      </c>
      <c r="H5259" s="1" t="s">
        <v>21</v>
      </c>
      <c r="I5259" s="1" t="s">
        <v>25</v>
      </c>
      <c r="J5259" s="1" t="s">
        <v>22</v>
      </c>
    </row>
    <row r="5260" spans="1:10" x14ac:dyDescent="0.25">
      <c r="A5260" s="1">
        <v>2370069</v>
      </c>
      <c r="B5260" s="1" t="s">
        <v>48</v>
      </c>
      <c r="C5260" s="2">
        <v>42374</v>
      </c>
      <c r="D5260" s="2">
        <v>42374.351388888892</v>
      </c>
      <c r="E5260" s="1" t="s">
        <v>23</v>
      </c>
      <c r="F5260" s="1" t="s">
        <v>35</v>
      </c>
      <c r="G5260" s="1">
        <v>34</v>
      </c>
      <c r="H5260" s="1" t="s">
        <v>32</v>
      </c>
      <c r="I5260" s="1" t="s">
        <v>14</v>
      </c>
      <c r="J5260" s="1" t="s">
        <v>15</v>
      </c>
    </row>
    <row r="5261" spans="1:10" x14ac:dyDescent="0.25">
      <c r="A5261" s="1">
        <v>925373</v>
      </c>
      <c r="B5261" s="1" t="s">
        <v>16</v>
      </c>
      <c r="C5261" s="2">
        <v>42459</v>
      </c>
      <c r="D5261" s="2">
        <v>42459.256944444445</v>
      </c>
      <c r="E5261" s="1" t="s">
        <v>11</v>
      </c>
      <c r="F5261" s="1" t="s">
        <v>20</v>
      </c>
      <c r="G5261" s="1">
        <v>26</v>
      </c>
      <c r="H5261" s="1" t="s">
        <v>21</v>
      </c>
      <c r="I5261" s="1" t="s">
        <v>25</v>
      </c>
      <c r="J5261" s="1" t="s">
        <v>22</v>
      </c>
    </row>
    <row r="5262" spans="1:10" x14ac:dyDescent="0.25">
      <c r="A5262" s="1">
        <v>940668</v>
      </c>
      <c r="B5262" s="1" t="s">
        <v>16</v>
      </c>
      <c r="C5262" s="2">
        <v>42434</v>
      </c>
      <c r="D5262" s="2">
        <v>42434.450694444444</v>
      </c>
      <c r="E5262" s="1" t="s">
        <v>11</v>
      </c>
      <c r="F5262" s="1" t="s">
        <v>35</v>
      </c>
      <c r="G5262" s="1">
        <v>30</v>
      </c>
      <c r="H5262" s="1" t="s">
        <v>21</v>
      </c>
      <c r="I5262" s="1" t="s">
        <v>14</v>
      </c>
      <c r="J5262" s="1" t="s">
        <v>22</v>
      </c>
    </row>
    <row r="5263" spans="1:10" x14ac:dyDescent="0.25">
      <c r="A5263" s="1">
        <v>940668</v>
      </c>
      <c r="B5263" s="1" t="s">
        <v>10</v>
      </c>
      <c r="C5263" s="2">
        <v>42438</v>
      </c>
      <c r="D5263" s="2">
        <v>42438.513194444444</v>
      </c>
      <c r="E5263" s="1" t="s">
        <v>11</v>
      </c>
      <c r="F5263" s="1" t="s">
        <v>35</v>
      </c>
      <c r="G5263" s="1">
        <v>30</v>
      </c>
      <c r="H5263" s="1" t="s">
        <v>21</v>
      </c>
      <c r="I5263" s="1" t="s">
        <v>18</v>
      </c>
      <c r="J5263" s="1" t="s">
        <v>22</v>
      </c>
    </row>
    <row r="5264" spans="1:10" x14ac:dyDescent="0.25">
      <c r="A5264" s="1">
        <v>772699</v>
      </c>
      <c r="B5264" s="1" t="s">
        <v>29</v>
      </c>
      <c r="C5264" s="2">
        <v>42405</v>
      </c>
      <c r="D5264" s="2">
        <v>42405.148611111108</v>
      </c>
      <c r="E5264" s="1" t="s">
        <v>11</v>
      </c>
      <c r="F5264" s="1" t="s">
        <v>35</v>
      </c>
      <c r="G5264" s="1">
        <v>34</v>
      </c>
      <c r="H5264" s="1" t="s">
        <v>21</v>
      </c>
      <c r="I5264" s="1" t="s">
        <v>25</v>
      </c>
      <c r="J5264" s="1" t="s">
        <v>15</v>
      </c>
    </row>
    <row r="5265" spans="1:10" x14ac:dyDescent="0.25">
      <c r="A5265" s="1">
        <v>770213</v>
      </c>
      <c r="B5265" s="1" t="s">
        <v>37</v>
      </c>
      <c r="C5265" s="2">
        <v>42404</v>
      </c>
      <c r="D5265" s="2">
        <v>42404.620833333334</v>
      </c>
      <c r="E5265" s="1" t="s">
        <v>11</v>
      </c>
      <c r="F5265" s="1" t="s">
        <v>35</v>
      </c>
      <c r="G5265" s="1">
        <v>21</v>
      </c>
      <c r="H5265" s="1" t="s">
        <v>21</v>
      </c>
      <c r="I5265" s="1" t="s">
        <v>44</v>
      </c>
      <c r="J5265" s="1" t="s">
        <v>22</v>
      </c>
    </row>
    <row r="5266" spans="1:10" x14ac:dyDescent="0.25">
      <c r="A5266" s="1">
        <v>940671</v>
      </c>
      <c r="B5266" s="1" t="s">
        <v>30</v>
      </c>
      <c r="C5266" s="2">
        <v>42447</v>
      </c>
      <c r="D5266" s="2">
        <v>42447.210416666669</v>
      </c>
      <c r="E5266" s="1" t="s">
        <v>11</v>
      </c>
      <c r="F5266" s="1" t="s">
        <v>24</v>
      </c>
      <c r="G5266" s="1">
        <v>34</v>
      </c>
      <c r="H5266" s="1" t="s">
        <v>32</v>
      </c>
      <c r="I5266" s="1" t="s">
        <v>25</v>
      </c>
      <c r="J5266" s="1" t="s">
        <v>15</v>
      </c>
    </row>
    <row r="5267" spans="1:10" x14ac:dyDescent="0.25">
      <c r="A5267" s="1">
        <v>940671</v>
      </c>
      <c r="B5267" s="1" t="s">
        <v>16</v>
      </c>
      <c r="C5267" s="2">
        <v>42451</v>
      </c>
      <c r="D5267" s="2">
        <v>42451.505555555559</v>
      </c>
      <c r="E5267" s="1" t="s">
        <v>11</v>
      </c>
      <c r="F5267" s="1" t="s">
        <v>24</v>
      </c>
      <c r="G5267" s="1">
        <v>34</v>
      </c>
      <c r="H5267" s="1" t="s">
        <v>32</v>
      </c>
      <c r="I5267" s="1" t="s">
        <v>18</v>
      </c>
      <c r="J5267" s="1" t="s">
        <v>15</v>
      </c>
    </row>
    <row r="5268" spans="1:10" x14ac:dyDescent="0.25">
      <c r="A5268" s="1">
        <v>940671</v>
      </c>
      <c r="B5268" s="1" t="s">
        <v>36</v>
      </c>
      <c r="C5268" s="2">
        <v>42448</v>
      </c>
      <c r="D5268" s="2">
        <v>42448.223611111112</v>
      </c>
      <c r="E5268" s="1" t="s">
        <v>11</v>
      </c>
      <c r="F5268" s="1" t="s">
        <v>24</v>
      </c>
      <c r="G5268" s="1">
        <v>34</v>
      </c>
      <c r="H5268" s="1" t="s">
        <v>32</v>
      </c>
      <c r="I5268" s="1" t="s">
        <v>25</v>
      </c>
      <c r="J5268" s="1" t="s">
        <v>15</v>
      </c>
    </row>
    <row r="5269" spans="1:10" x14ac:dyDescent="0.25">
      <c r="A5269" s="1">
        <v>940671</v>
      </c>
      <c r="B5269" s="1" t="s">
        <v>27</v>
      </c>
      <c r="C5269" s="2">
        <v>42452</v>
      </c>
      <c r="D5269" s="2">
        <v>42452.495138888888</v>
      </c>
      <c r="E5269" s="1" t="s">
        <v>11</v>
      </c>
      <c r="F5269" s="1" t="s">
        <v>24</v>
      </c>
      <c r="G5269" s="1">
        <v>34</v>
      </c>
      <c r="H5269" s="1" t="s">
        <v>32</v>
      </c>
      <c r="I5269" s="1" t="s">
        <v>18</v>
      </c>
      <c r="J5269" s="1" t="s">
        <v>15</v>
      </c>
    </row>
    <row r="5270" spans="1:10" x14ac:dyDescent="0.25">
      <c r="A5270" s="1">
        <v>940671</v>
      </c>
      <c r="B5270" s="1" t="s">
        <v>30</v>
      </c>
      <c r="C5270" s="2">
        <v>42448</v>
      </c>
      <c r="D5270" s="2">
        <v>42448.477083333331</v>
      </c>
      <c r="E5270" s="1" t="s">
        <v>11</v>
      </c>
      <c r="F5270" s="1" t="s">
        <v>24</v>
      </c>
      <c r="G5270" s="1">
        <v>34</v>
      </c>
      <c r="H5270" s="1" t="s">
        <v>32</v>
      </c>
      <c r="I5270" s="1" t="s">
        <v>18</v>
      </c>
      <c r="J5270" s="1" t="s">
        <v>15</v>
      </c>
    </row>
    <row r="5271" spans="1:10" x14ac:dyDescent="0.25">
      <c r="A5271" s="1">
        <v>719575</v>
      </c>
      <c r="B5271" s="1" t="s">
        <v>29</v>
      </c>
      <c r="C5271" s="2">
        <v>42386</v>
      </c>
      <c r="D5271" s="2">
        <v>42386.23541666667</v>
      </c>
      <c r="E5271" s="1" t="s">
        <v>11</v>
      </c>
      <c r="F5271" s="1" t="s">
        <v>12</v>
      </c>
      <c r="G5271" s="1">
        <v>38</v>
      </c>
      <c r="H5271" s="1" t="s">
        <v>13</v>
      </c>
      <c r="I5271" s="1" t="s">
        <v>25</v>
      </c>
      <c r="J5271" s="1" t="s">
        <v>15</v>
      </c>
    </row>
    <row r="5272" spans="1:10" x14ac:dyDescent="0.25">
      <c r="A5272" s="1">
        <v>719575</v>
      </c>
      <c r="B5272" s="1" t="s">
        <v>39</v>
      </c>
      <c r="C5272" s="2">
        <v>42385</v>
      </c>
      <c r="D5272" s="2">
        <v>42385.363194444442</v>
      </c>
      <c r="E5272" s="1" t="s">
        <v>11</v>
      </c>
      <c r="F5272" s="1" t="s">
        <v>12</v>
      </c>
      <c r="G5272" s="1">
        <v>38</v>
      </c>
      <c r="H5272" s="1" t="s">
        <v>13</v>
      </c>
      <c r="I5272" s="1" t="s">
        <v>14</v>
      </c>
      <c r="J5272" s="1" t="s">
        <v>15</v>
      </c>
    </row>
    <row r="5273" spans="1:10" x14ac:dyDescent="0.25">
      <c r="A5273" s="1">
        <v>719575</v>
      </c>
      <c r="B5273" s="1" t="s">
        <v>30</v>
      </c>
      <c r="C5273" s="2">
        <v>42385</v>
      </c>
      <c r="D5273" s="2">
        <v>42385.480555555558</v>
      </c>
      <c r="E5273" s="1" t="s">
        <v>11</v>
      </c>
      <c r="F5273" s="1" t="s">
        <v>12</v>
      </c>
      <c r="G5273" s="1">
        <v>38</v>
      </c>
      <c r="H5273" s="1" t="s">
        <v>13</v>
      </c>
      <c r="I5273" s="1" t="s">
        <v>18</v>
      </c>
      <c r="J5273" s="1" t="s">
        <v>15</v>
      </c>
    </row>
    <row r="5274" spans="1:10" x14ac:dyDescent="0.25">
      <c r="A5274" s="1">
        <v>808448</v>
      </c>
      <c r="B5274" s="1" t="s">
        <v>16</v>
      </c>
      <c r="C5274" s="2">
        <v>42423</v>
      </c>
      <c r="D5274" s="2">
        <v>42423.300694444442</v>
      </c>
      <c r="E5274" s="1" t="s">
        <v>11</v>
      </c>
      <c r="F5274" s="1" t="s">
        <v>20</v>
      </c>
      <c r="G5274" s="1">
        <v>35</v>
      </c>
      <c r="H5274" s="1" t="s">
        <v>21</v>
      </c>
      <c r="I5274" s="1" t="s">
        <v>14</v>
      </c>
      <c r="J5274" s="1" t="s">
        <v>15</v>
      </c>
    </row>
    <row r="5275" spans="1:10" x14ac:dyDescent="0.25">
      <c r="A5275" s="1">
        <v>927501</v>
      </c>
      <c r="B5275" s="1" t="s">
        <v>16</v>
      </c>
      <c r="C5275" s="2">
        <v>42459</v>
      </c>
      <c r="D5275" s="2">
        <v>42459.231249999997</v>
      </c>
      <c r="E5275" s="1" t="s">
        <v>11</v>
      </c>
      <c r="F5275" s="1" t="s">
        <v>42</v>
      </c>
      <c r="G5275" s="1">
        <v>17</v>
      </c>
      <c r="H5275" s="1" t="s">
        <v>13</v>
      </c>
      <c r="I5275" s="1" t="s">
        <v>25</v>
      </c>
      <c r="J5275" s="1" t="s">
        <v>19</v>
      </c>
    </row>
    <row r="5276" spans="1:10" x14ac:dyDescent="0.25">
      <c r="A5276" s="1">
        <v>804464</v>
      </c>
      <c r="B5276" s="1" t="s">
        <v>10</v>
      </c>
      <c r="C5276" s="2">
        <v>42372</v>
      </c>
      <c r="D5276" s="2">
        <v>42372.263194444444</v>
      </c>
      <c r="E5276" s="1" t="s">
        <v>23</v>
      </c>
      <c r="F5276" s="1" t="s">
        <v>35</v>
      </c>
      <c r="G5276" s="1">
        <v>29</v>
      </c>
      <c r="H5276" s="1" t="s">
        <v>43</v>
      </c>
      <c r="I5276" s="1" t="s">
        <v>25</v>
      </c>
      <c r="J5276" s="1" t="s">
        <v>22</v>
      </c>
    </row>
    <row r="5277" spans="1:10" x14ac:dyDescent="0.25">
      <c r="A5277" s="1">
        <v>786910</v>
      </c>
      <c r="B5277" s="1" t="s">
        <v>30</v>
      </c>
      <c r="C5277" s="2">
        <v>42382</v>
      </c>
      <c r="D5277" s="2">
        <v>42382.436111111114</v>
      </c>
      <c r="E5277" s="1" t="s">
        <v>11</v>
      </c>
      <c r="F5277" s="1" t="s">
        <v>35</v>
      </c>
      <c r="G5277" s="1">
        <v>33</v>
      </c>
      <c r="H5277" s="1" t="s">
        <v>28</v>
      </c>
      <c r="I5277" s="1" t="s">
        <v>14</v>
      </c>
      <c r="J5277" s="1" t="s">
        <v>15</v>
      </c>
    </row>
    <row r="5278" spans="1:10" x14ac:dyDescent="0.25">
      <c r="A5278" s="1">
        <v>786910</v>
      </c>
      <c r="B5278" s="1" t="s">
        <v>33</v>
      </c>
      <c r="C5278" s="2">
        <v>42377</v>
      </c>
      <c r="D5278" s="2">
        <v>42377.277777777781</v>
      </c>
      <c r="E5278" s="1" t="s">
        <v>11</v>
      </c>
      <c r="F5278" s="1" t="s">
        <v>35</v>
      </c>
      <c r="G5278" s="1">
        <v>33</v>
      </c>
      <c r="H5278" s="1" t="s">
        <v>28</v>
      </c>
      <c r="I5278" s="1" t="s">
        <v>25</v>
      </c>
      <c r="J5278" s="1" t="s">
        <v>15</v>
      </c>
    </row>
    <row r="5279" spans="1:10" x14ac:dyDescent="0.25">
      <c r="A5279" s="1">
        <v>786910</v>
      </c>
      <c r="B5279" s="1" t="s">
        <v>30</v>
      </c>
      <c r="C5279" s="2">
        <v>42376</v>
      </c>
      <c r="D5279" s="2">
        <v>42376.55</v>
      </c>
      <c r="E5279" s="1" t="s">
        <v>11</v>
      </c>
      <c r="F5279" s="1" t="s">
        <v>35</v>
      </c>
      <c r="G5279" s="1">
        <v>33</v>
      </c>
      <c r="H5279" s="1" t="s">
        <v>28</v>
      </c>
      <c r="I5279" s="1" t="s">
        <v>18</v>
      </c>
      <c r="J5279" s="1" t="s">
        <v>15</v>
      </c>
    </row>
    <row r="5280" spans="1:10" x14ac:dyDescent="0.25">
      <c r="A5280" s="1">
        <v>786910</v>
      </c>
      <c r="B5280" s="1" t="s">
        <v>30</v>
      </c>
      <c r="C5280" s="2">
        <v>42377</v>
      </c>
      <c r="D5280" s="2">
        <v>42377.449305555558</v>
      </c>
      <c r="E5280" s="1" t="s">
        <v>11</v>
      </c>
      <c r="F5280" s="1" t="s">
        <v>35</v>
      </c>
      <c r="G5280" s="1">
        <v>33</v>
      </c>
      <c r="H5280" s="1" t="s">
        <v>28</v>
      </c>
      <c r="I5280" s="1" t="s">
        <v>14</v>
      </c>
      <c r="J5280" s="1" t="s">
        <v>15</v>
      </c>
    </row>
    <row r="5281" spans="1:10" x14ac:dyDescent="0.25">
      <c r="A5281" s="1">
        <v>786910</v>
      </c>
      <c r="B5281" s="1" t="s">
        <v>30</v>
      </c>
      <c r="C5281" s="2">
        <v>42377</v>
      </c>
      <c r="D5281" s="2">
        <v>42377.449305555558</v>
      </c>
      <c r="E5281" s="1" t="s">
        <v>11</v>
      </c>
      <c r="F5281" s="1" t="s">
        <v>35</v>
      </c>
      <c r="G5281" s="1">
        <v>33</v>
      </c>
      <c r="H5281" s="1" t="s">
        <v>28</v>
      </c>
      <c r="I5281" s="1" t="s">
        <v>14</v>
      </c>
      <c r="J5281" s="1" t="s">
        <v>15</v>
      </c>
    </row>
    <row r="5282" spans="1:10" x14ac:dyDescent="0.25">
      <c r="A5282" s="1">
        <v>809917</v>
      </c>
      <c r="B5282" s="1" t="s">
        <v>33</v>
      </c>
      <c r="C5282" s="2">
        <v>42389</v>
      </c>
      <c r="D5282" s="2">
        <v>42389.503472222219</v>
      </c>
      <c r="E5282" s="1" t="s">
        <v>11</v>
      </c>
      <c r="F5282" s="1" t="s">
        <v>12</v>
      </c>
      <c r="G5282" s="1">
        <v>39</v>
      </c>
      <c r="H5282" s="1" t="s">
        <v>13</v>
      </c>
      <c r="I5282" s="1" t="s">
        <v>18</v>
      </c>
      <c r="J5282" s="1" t="s">
        <v>15</v>
      </c>
    </row>
    <row r="5283" spans="1:10" x14ac:dyDescent="0.25">
      <c r="A5283" s="1">
        <v>809917</v>
      </c>
      <c r="B5283" s="1" t="s">
        <v>10</v>
      </c>
      <c r="C5283" s="2">
        <v>42379</v>
      </c>
      <c r="D5283" s="2">
        <v>42379.476388888892</v>
      </c>
      <c r="E5283" s="1" t="s">
        <v>11</v>
      </c>
      <c r="F5283" s="1" t="s">
        <v>12</v>
      </c>
      <c r="G5283" s="1">
        <v>39</v>
      </c>
      <c r="H5283" s="1" t="s">
        <v>13</v>
      </c>
      <c r="I5283" s="1" t="s">
        <v>18</v>
      </c>
      <c r="J5283" s="1" t="s">
        <v>15</v>
      </c>
    </row>
    <row r="5284" spans="1:10" x14ac:dyDescent="0.25">
      <c r="A5284" s="1">
        <v>2287969</v>
      </c>
      <c r="B5284" s="1" t="s">
        <v>31</v>
      </c>
      <c r="C5284" s="2">
        <v>42407</v>
      </c>
      <c r="D5284" s="2">
        <v>42407.356944444444</v>
      </c>
      <c r="E5284" s="1" t="s">
        <v>11</v>
      </c>
      <c r="F5284" s="1" t="s">
        <v>24</v>
      </c>
      <c r="G5284" s="1">
        <v>37</v>
      </c>
      <c r="H5284" s="1" t="s">
        <v>21</v>
      </c>
      <c r="I5284" s="1" t="s">
        <v>14</v>
      </c>
      <c r="J5284" s="1" t="s">
        <v>15</v>
      </c>
    </row>
    <row r="5285" spans="1:10" x14ac:dyDescent="0.25">
      <c r="A5285" s="1">
        <v>266766</v>
      </c>
      <c r="B5285" s="1" t="s">
        <v>40</v>
      </c>
      <c r="C5285" s="2">
        <v>42399</v>
      </c>
      <c r="D5285" s="2">
        <v>42399.504166666666</v>
      </c>
      <c r="E5285" s="1" t="s">
        <v>23</v>
      </c>
      <c r="F5285" s="1" t="s">
        <v>35</v>
      </c>
      <c r="G5285" s="1">
        <v>29</v>
      </c>
      <c r="H5285" s="1" t="s">
        <v>21</v>
      </c>
      <c r="I5285" s="1" t="s">
        <v>18</v>
      </c>
      <c r="J5285" s="1" t="s">
        <v>22</v>
      </c>
    </row>
    <row r="5286" spans="1:10" x14ac:dyDescent="0.25">
      <c r="A5286" s="1">
        <v>1566681</v>
      </c>
      <c r="B5286" s="1" t="s">
        <v>27</v>
      </c>
      <c r="C5286" s="2">
        <v>42413</v>
      </c>
      <c r="D5286" s="2">
        <v>42413.481944444444</v>
      </c>
      <c r="E5286" s="1" t="s">
        <v>11</v>
      </c>
      <c r="F5286" s="1" t="s">
        <v>35</v>
      </c>
      <c r="G5286" s="1">
        <v>41</v>
      </c>
      <c r="H5286" s="1" t="s">
        <v>34</v>
      </c>
      <c r="I5286" s="1" t="s">
        <v>18</v>
      </c>
      <c r="J5286" s="1" t="s">
        <v>15</v>
      </c>
    </row>
    <row r="5287" spans="1:10" x14ac:dyDescent="0.25">
      <c r="A5287" s="1">
        <v>772704</v>
      </c>
      <c r="B5287" s="1" t="s">
        <v>30</v>
      </c>
      <c r="C5287" s="2">
        <v>42387</v>
      </c>
      <c r="D5287" s="2">
        <v>42387.580555555556</v>
      </c>
      <c r="E5287" s="1" t="s">
        <v>11</v>
      </c>
      <c r="F5287" s="1" t="s">
        <v>24</v>
      </c>
      <c r="G5287" s="1">
        <v>27</v>
      </c>
      <c r="H5287" s="1" t="s">
        <v>21</v>
      </c>
      <c r="I5287" s="1" t="s">
        <v>18</v>
      </c>
      <c r="J5287" s="1" t="s">
        <v>22</v>
      </c>
    </row>
    <row r="5288" spans="1:10" x14ac:dyDescent="0.25">
      <c r="A5288" s="1">
        <v>772704</v>
      </c>
      <c r="B5288" s="1" t="s">
        <v>33</v>
      </c>
      <c r="C5288" s="2">
        <v>42398</v>
      </c>
      <c r="D5288" s="2">
        <v>42398.590277777781</v>
      </c>
      <c r="E5288" s="1" t="s">
        <v>11</v>
      </c>
      <c r="F5288" s="1" t="s">
        <v>24</v>
      </c>
      <c r="G5288" s="1">
        <v>27</v>
      </c>
      <c r="H5288" s="1" t="s">
        <v>21</v>
      </c>
      <c r="I5288" s="1" t="s">
        <v>44</v>
      </c>
      <c r="J5288" s="1" t="s">
        <v>22</v>
      </c>
    </row>
    <row r="5289" spans="1:10" x14ac:dyDescent="0.25">
      <c r="A5289" s="1">
        <v>867193</v>
      </c>
      <c r="B5289" s="1" t="s">
        <v>37</v>
      </c>
      <c r="C5289" s="2">
        <v>42440</v>
      </c>
      <c r="D5289" s="2">
        <v>42440.4</v>
      </c>
      <c r="E5289" s="1" t="s">
        <v>11</v>
      </c>
      <c r="F5289" s="1" t="s">
        <v>35</v>
      </c>
      <c r="G5289" s="1">
        <v>42</v>
      </c>
      <c r="H5289" s="1" t="s">
        <v>21</v>
      </c>
      <c r="I5289" s="1" t="s">
        <v>14</v>
      </c>
      <c r="J5289" s="1" t="s">
        <v>15</v>
      </c>
    </row>
    <row r="5290" spans="1:10" x14ac:dyDescent="0.25">
      <c r="A5290" s="1">
        <v>867193</v>
      </c>
      <c r="B5290" s="1" t="s">
        <v>51</v>
      </c>
      <c r="C5290" s="2">
        <v>42439</v>
      </c>
      <c r="D5290" s="2">
        <v>42439.425000000003</v>
      </c>
      <c r="E5290" s="1" t="s">
        <v>11</v>
      </c>
      <c r="F5290" s="1" t="s">
        <v>35</v>
      </c>
      <c r="G5290" s="1">
        <v>42</v>
      </c>
      <c r="H5290" s="1" t="s">
        <v>21</v>
      </c>
      <c r="I5290" s="1" t="s">
        <v>14</v>
      </c>
      <c r="J5290" s="1" t="s">
        <v>15</v>
      </c>
    </row>
    <row r="5291" spans="1:10" x14ac:dyDescent="0.25">
      <c r="A5291" s="1">
        <v>765340</v>
      </c>
      <c r="B5291" s="1" t="s">
        <v>10</v>
      </c>
      <c r="C5291" s="2">
        <v>42394</v>
      </c>
      <c r="D5291" s="2">
        <v>42394.520833333336</v>
      </c>
      <c r="E5291" s="1" t="s">
        <v>11</v>
      </c>
      <c r="F5291" s="1" t="s">
        <v>12</v>
      </c>
      <c r="G5291" s="1">
        <v>14</v>
      </c>
      <c r="H5291" s="1" t="s">
        <v>21</v>
      </c>
      <c r="I5291" s="1" t="s">
        <v>18</v>
      </c>
      <c r="J5291" s="1" t="s">
        <v>19</v>
      </c>
    </row>
    <row r="5292" spans="1:10" x14ac:dyDescent="0.25">
      <c r="A5292" s="1">
        <v>765340</v>
      </c>
      <c r="B5292" s="1" t="s">
        <v>31</v>
      </c>
      <c r="C5292" s="2">
        <v>42394</v>
      </c>
      <c r="D5292" s="2">
        <v>42394.45</v>
      </c>
      <c r="E5292" s="1" t="s">
        <v>11</v>
      </c>
      <c r="F5292" s="1" t="s">
        <v>12</v>
      </c>
      <c r="G5292" s="1">
        <v>14</v>
      </c>
      <c r="H5292" s="1" t="s">
        <v>21</v>
      </c>
      <c r="I5292" s="1" t="s">
        <v>14</v>
      </c>
      <c r="J5292" s="1" t="s">
        <v>19</v>
      </c>
    </row>
    <row r="5293" spans="1:10" x14ac:dyDescent="0.25">
      <c r="A5293" s="1">
        <v>2421855</v>
      </c>
      <c r="B5293" s="1" t="s">
        <v>27</v>
      </c>
      <c r="C5293" s="2">
        <v>42453</v>
      </c>
      <c r="D5293" s="2">
        <v>42453.464583333334</v>
      </c>
      <c r="E5293" s="1" t="s">
        <v>11</v>
      </c>
      <c r="F5293" s="1" t="s">
        <v>20</v>
      </c>
      <c r="G5293" s="1">
        <v>41</v>
      </c>
      <c r="H5293" s="1" t="s">
        <v>43</v>
      </c>
      <c r="I5293" s="1" t="s">
        <v>18</v>
      </c>
      <c r="J5293" s="1" t="s">
        <v>15</v>
      </c>
    </row>
    <row r="5294" spans="1:10" x14ac:dyDescent="0.25">
      <c r="A5294" s="1">
        <v>2421855</v>
      </c>
      <c r="B5294" s="1" t="s">
        <v>16</v>
      </c>
      <c r="C5294" s="2">
        <v>42455</v>
      </c>
      <c r="D5294" s="2">
        <v>42455.454861111109</v>
      </c>
      <c r="E5294" s="1" t="s">
        <v>11</v>
      </c>
      <c r="F5294" s="1" t="s">
        <v>20</v>
      </c>
      <c r="G5294" s="1">
        <v>41</v>
      </c>
      <c r="H5294" s="1" t="s">
        <v>43</v>
      </c>
      <c r="I5294" s="1" t="s">
        <v>14</v>
      </c>
      <c r="J5294" s="1" t="s">
        <v>15</v>
      </c>
    </row>
    <row r="5295" spans="1:10" x14ac:dyDescent="0.25">
      <c r="A5295" s="1">
        <v>2421855</v>
      </c>
      <c r="B5295" s="1" t="s">
        <v>16</v>
      </c>
      <c r="C5295" s="2">
        <v>42455</v>
      </c>
      <c r="D5295" s="2">
        <v>42455.472916666666</v>
      </c>
      <c r="E5295" s="1" t="s">
        <v>11</v>
      </c>
      <c r="F5295" s="1" t="s">
        <v>20</v>
      </c>
      <c r="G5295" s="1">
        <v>41</v>
      </c>
      <c r="H5295" s="1" t="s">
        <v>43</v>
      </c>
      <c r="I5295" s="1" t="s">
        <v>18</v>
      </c>
      <c r="J5295" s="1" t="s">
        <v>15</v>
      </c>
    </row>
    <row r="5296" spans="1:10" x14ac:dyDescent="0.25">
      <c r="A5296" s="1">
        <v>2421855</v>
      </c>
      <c r="B5296" s="1" t="s">
        <v>16</v>
      </c>
      <c r="C5296" s="2">
        <v>42455</v>
      </c>
      <c r="D5296" s="2">
        <v>42455.211111111108</v>
      </c>
      <c r="E5296" s="1" t="s">
        <v>11</v>
      </c>
      <c r="F5296" s="1" t="s">
        <v>20</v>
      </c>
      <c r="G5296" s="1">
        <v>41</v>
      </c>
      <c r="H5296" s="1" t="s">
        <v>43</v>
      </c>
      <c r="I5296" s="1" t="s">
        <v>25</v>
      </c>
      <c r="J5296" s="1" t="s">
        <v>15</v>
      </c>
    </row>
    <row r="5297" spans="1:10" x14ac:dyDescent="0.25">
      <c r="A5297" s="1">
        <v>867197</v>
      </c>
      <c r="B5297" s="1" t="s">
        <v>36</v>
      </c>
      <c r="C5297" s="2">
        <v>42442</v>
      </c>
      <c r="D5297" s="2">
        <v>42442.431250000001</v>
      </c>
      <c r="E5297" s="1" t="s">
        <v>11</v>
      </c>
      <c r="F5297" s="1" t="s">
        <v>20</v>
      </c>
      <c r="G5297" s="1">
        <v>32</v>
      </c>
      <c r="H5297" s="1" t="s">
        <v>43</v>
      </c>
      <c r="I5297" s="1" t="s">
        <v>14</v>
      </c>
      <c r="J5297" s="1" t="s">
        <v>15</v>
      </c>
    </row>
    <row r="5298" spans="1:10" x14ac:dyDescent="0.25">
      <c r="A5298" s="1">
        <v>867197</v>
      </c>
      <c r="B5298" s="1" t="s">
        <v>27</v>
      </c>
      <c r="C5298" s="2">
        <v>42446</v>
      </c>
      <c r="D5298" s="2">
        <v>42446.53402777778</v>
      </c>
      <c r="E5298" s="1" t="s">
        <v>11</v>
      </c>
      <c r="F5298" s="1" t="s">
        <v>20</v>
      </c>
      <c r="G5298" s="1">
        <v>32</v>
      </c>
      <c r="H5298" s="1" t="s">
        <v>43</v>
      </c>
      <c r="I5298" s="1" t="s">
        <v>18</v>
      </c>
      <c r="J5298" s="1" t="s">
        <v>15</v>
      </c>
    </row>
    <row r="5299" spans="1:10" x14ac:dyDescent="0.25">
      <c r="A5299" s="1">
        <v>809921</v>
      </c>
      <c r="B5299" s="1" t="s">
        <v>30</v>
      </c>
      <c r="C5299" s="2">
        <v>42406</v>
      </c>
      <c r="D5299" s="2">
        <v>42406.419444444444</v>
      </c>
      <c r="E5299" s="1" t="s">
        <v>11</v>
      </c>
      <c r="F5299" s="1" t="s">
        <v>24</v>
      </c>
      <c r="G5299" s="1">
        <v>9</v>
      </c>
      <c r="H5299" s="1" t="s">
        <v>43</v>
      </c>
      <c r="I5299" s="1" t="s">
        <v>14</v>
      </c>
      <c r="J5299" s="1" t="s">
        <v>19</v>
      </c>
    </row>
    <row r="5300" spans="1:10" x14ac:dyDescent="0.25">
      <c r="A5300" s="1">
        <v>1107920</v>
      </c>
      <c r="B5300" s="1" t="s">
        <v>31</v>
      </c>
      <c r="C5300" s="2">
        <v>42455</v>
      </c>
      <c r="D5300" s="2">
        <v>42455.323611111111</v>
      </c>
      <c r="E5300" s="1" t="s">
        <v>11</v>
      </c>
      <c r="F5300" s="1" t="s">
        <v>24</v>
      </c>
      <c r="G5300" s="1">
        <v>38</v>
      </c>
      <c r="H5300" s="1" t="s">
        <v>21</v>
      </c>
      <c r="I5300" s="1" t="s">
        <v>14</v>
      </c>
      <c r="J5300" s="1" t="s">
        <v>15</v>
      </c>
    </row>
    <row r="5301" spans="1:10" x14ac:dyDescent="0.25">
      <c r="A5301" s="1">
        <v>893432</v>
      </c>
      <c r="B5301" s="1" t="s">
        <v>33</v>
      </c>
      <c r="C5301" s="2">
        <v>42453</v>
      </c>
      <c r="D5301" s="2">
        <v>42453.567361111112</v>
      </c>
      <c r="E5301" s="1" t="s">
        <v>11</v>
      </c>
      <c r="F5301" s="1" t="s">
        <v>24</v>
      </c>
      <c r="G5301" s="1">
        <v>35</v>
      </c>
      <c r="H5301" s="1" t="s">
        <v>13</v>
      </c>
      <c r="I5301" s="1" t="s">
        <v>18</v>
      </c>
      <c r="J5301" s="1" t="s">
        <v>15</v>
      </c>
    </row>
    <row r="5302" spans="1:10" x14ac:dyDescent="0.25">
      <c r="A5302" s="1">
        <v>894103</v>
      </c>
      <c r="B5302" s="1" t="s">
        <v>31</v>
      </c>
      <c r="C5302" s="2">
        <v>42450</v>
      </c>
      <c r="D5302" s="2">
        <v>42450.454861111109</v>
      </c>
      <c r="E5302" s="1" t="s">
        <v>11</v>
      </c>
      <c r="F5302" s="1" t="s">
        <v>20</v>
      </c>
      <c r="G5302" s="1">
        <v>44</v>
      </c>
      <c r="H5302" s="1" t="s">
        <v>21</v>
      </c>
      <c r="I5302" s="1" t="s">
        <v>14</v>
      </c>
      <c r="J5302" s="1" t="s">
        <v>15</v>
      </c>
    </row>
    <row r="5303" spans="1:10" x14ac:dyDescent="0.25">
      <c r="A5303" s="1">
        <v>818280</v>
      </c>
      <c r="B5303" s="1" t="s">
        <v>31</v>
      </c>
      <c r="C5303" s="2">
        <v>42425</v>
      </c>
      <c r="D5303" s="2">
        <v>42425.539583333331</v>
      </c>
      <c r="E5303" s="1" t="s">
        <v>11</v>
      </c>
      <c r="F5303" s="1" t="s">
        <v>20</v>
      </c>
      <c r="G5303" s="1">
        <v>23</v>
      </c>
      <c r="H5303" s="1" t="s">
        <v>32</v>
      </c>
      <c r="I5303" s="1" t="s">
        <v>18</v>
      </c>
      <c r="J5303" s="1" t="s">
        <v>22</v>
      </c>
    </row>
    <row r="5304" spans="1:10" x14ac:dyDescent="0.25">
      <c r="A5304" s="1">
        <v>818280</v>
      </c>
      <c r="B5304" s="1" t="s">
        <v>36</v>
      </c>
      <c r="C5304" s="2">
        <v>42425</v>
      </c>
      <c r="D5304" s="2">
        <v>42425.545138888891</v>
      </c>
      <c r="E5304" s="1" t="s">
        <v>11</v>
      </c>
      <c r="F5304" s="1" t="s">
        <v>20</v>
      </c>
      <c r="G5304" s="1">
        <v>23</v>
      </c>
      <c r="H5304" s="1" t="s">
        <v>32</v>
      </c>
      <c r="I5304" s="1" t="s">
        <v>18</v>
      </c>
      <c r="J5304" s="1" t="s">
        <v>22</v>
      </c>
    </row>
    <row r="5305" spans="1:10" x14ac:dyDescent="0.25">
      <c r="A5305" s="1">
        <v>809924</v>
      </c>
      <c r="B5305" s="1" t="s">
        <v>29</v>
      </c>
      <c r="C5305" s="2">
        <v>42419</v>
      </c>
      <c r="D5305" s="2">
        <v>42419.50277777778</v>
      </c>
      <c r="E5305" s="1" t="s">
        <v>11</v>
      </c>
      <c r="F5305" s="1" t="s">
        <v>35</v>
      </c>
      <c r="G5305" s="1">
        <v>52</v>
      </c>
      <c r="H5305" s="1" t="s">
        <v>13</v>
      </c>
      <c r="I5305" s="1" t="s">
        <v>18</v>
      </c>
      <c r="J5305" s="1" t="s">
        <v>26</v>
      </c>
    </row>
    <row r="5306" spans="1:10" x14ac:dyDescent="0.25">
      <c r="A5306" s="1">
        <v>809924</v>
      </c>
      <c r="B5306" s="1" t="s">
        <v>29</v>
      </c>
      <c r="C5306" s="2">
        <v>42419</v>
      </c>
      <c r="D5306" s="2">
        <v>42419.486111111109</v>
      </c>
      <c r="E5306" s="1" t="s">
        <v>11</v>
      </c>
      <c r="F5306" s="1" t="s">
        <v>35</v>
      </c>
      <c r="G5306" s="1">
        <v>52</v>
      </c>
      <c r="H5306" s="1" t="s">
        <v>13</v>
      </c>
      <c r="I5306" s="1" t="s">
        <v>18</v>
      </c>
      <c r="J5306" s="1" t="s">
        <v>26</v>
      </c>
    </row>
    <row r="5307" spans="1:10" x14ac:dyDescent="0.25">
      <c r="A5307" s="1">
        <v>809924</v>
      </c>
      <c r="B5307" s="1" t="s">
        <v>33</v>
      </c>
      <c r="C5307" s="2">
        <v>42419</v>
      </c>
      <c r="D5307" s="2">
        <v>42419.4375</v>
      </c>
      <c r="E5307" s="1" t="s">
        <v>11</v>
      </c>
      <c r="F5307" s="1" t="s">
        <v>35</v>
      </c>
      <c r="G5307" s="1">
        <v>52</v>
      </c>
      <c r="H5307" s="1" t="s">
        <v>13</v>
      </c>
      <c r="I5307" s="1" t="s">
        <v>14</v>
      </c>
      <c r="J5307" s="1" t="s">
        <v>26</v>
      </c>
    </row>
    <row r="5308" spans="1:10" x14ac:dyDescent="0.25">
      <c r="A5308" s="1">
        <v>809924</v>
      </c>
      <c r="B5308" s="1" t="s">
        <v>41</v>
      </c>
      <c r="C5308" s="2">
        <v>42390</v>
      </c>
      <c r="D5308" s="2">
        <v>42390.37777777778</v>
      </c>
      <c r="E5308" s="1" t="s">
        <v>11</v>
      </c>
      <c r="F5308" s="1" t="s">
        <v>35</v>
      </c>
      <c r="G5308" s="1">
        <v>52</v>
      </c>
      <c r="H5308" s="1" t="s">
        <v>13</v>
      </c>
      <c r="I5308" s="1" t="s">
        <v>14</v>
      </c>
      <c r="J5308" s="1" t="s">
        <v>26</v>
      </c>
    </row>
    <row r="5309" spans="1:10" x14ac:dyDescent="0.25">
      <c r="A5309" s="1">
        <v>809924</v>
      </c>
      <c r="B5309" s="1" t="s">
        <v>36</v>
      </c>
      <c r="C5309" s="2">
        <v>42384</v>
      </c>
      <c r="D5309" s="2">
        <v>42384.524305555555</v>
      </c>
      <c r="E5309" s="1" t="s">
        <v>11</v>
      </c>
      <c r="F5309" s="1" t="s">
        <v>35</v>
      </c>
      <c r="G5309" s="1">
        <v>52</v>
      </c>
      <c r="H5309" s="1" t="s">
        <v>13</v>
      </c>
      <c r="I5309" s="1" t="s">
        <v>18</v>
      </c>
      <c r="J5309" s="1" t="s">
        <v>26</v>
      </c>
    </row>
    <row r="5310" spans="1:10" x14ac:dyDescent="0.25">
      <c r="A5310" s="1">
        <v>809924</v>
      </c>
      <c r="B5310" s="1" t="s">
        <v>41</v>
      </c>
      <c r="C5310" s="2">
        <v>42392</v>
      </c>
      <c r="D5310" s="2">
        <v>42392.281944444447</v>
      </c>
      <c r="E5310" s="1" t="s">
        <v>11</v>
      </c>
      <c r="F5310" s="1" t="s">
        <v>35</v>
      </c>
      <c r="G5310" s="1">
        <v>52</v>
      </c>
      <c r="H5310" s="1" t="s">
        <v>13</v>
      </c>
      <c r="I5310" s="1" t="s">
        <v>25</v>
      </c>
      <c r="J5310" s="1" t="s">
        <v>26</v>
      </c>
    </row>
    <row r="5311" spans="1:10" x14ac:dyDescent="0.25">
      <c r="A5311" s="1">
        <v>809924</v>
      </c>
      <c r="B5311" s="1" t="s">
        <v>41</v>
      </c>
      <c r="C5311" s="2">
        <v>42374</v>
      </c>
      <c r="D5311" s="2">
        <v>42374.255555555559</v>
      </c>
      <c r="E5311" s="1" t="s">
        <v>11</v>
      </c>
      <c r="F5311" s="1" t="s">
        <v>35</v>
      </c>
      <c r="G5311" s="1">
        <v>52</v>
      </c>
      <c r="H5311" s="1" t="s">
        <v>13</v>
      </c>
      <c r="I5311" s="1" t="s">
        <v>25</v>
      </c>
      <c r="J5311" s="1" t="s">
        <v>26</v>
      </c>
    </row>
    <row r="5312" spans="1:10" x14ac:dyDescent="0.25">
      <c r="A5312" s="1">
        <v>809924</v>
      </c>
      <c r="B5312" s="1" t="s">
        <v>40</v>
      </c>
      <c r="C5312" s="2">
        <v>42390</v>
      </c>
      <c r="D5312" s="2">
        <v>42390.381249999999</v>
      </c>
      <c r="E5312" s="1" t="s">
        <v>11</v>
      </c>
      <c r="F5312" s="1" t="s">
        <v>35</v>
      </c>
      <c r="G5312" s="1">
        <v>52</v>
      </c>
      <c r="H5312" s="1" t="s">
        <v>13</v>
      </c>
      <c r="I5312" s="1" t="s">
        <v>14</v>
      </c>
      <c r="J5312" s="1" t="s">
        <v>26</v>
      </c>
    </row>
    <row r="5313" spans="1:10" x14ac:dyDescent="0.25">
      <c r="A5313" s="1">
        <v>809924</v>
      </c>
      <c r="B5313" s="1" t="s">
        <v>29</v>
      </c>
      <c r="C5313" s="2">
        <v>42454</v>
      </c>
      <c r="D5313" s="2">
        <v>42454.374305555553</v>
      </c>
      <c r="E5313" s="1" t="s">
        <v>11</v>
      </c>
      <c r="F5313" s="1" t="s">
        <v>35</v>
      </c>
      <c r="G5313" s="1">
        <v>52</v>
      </c>
      <c r="H5313" s="1" t="s">
        <v>13</v>
      </c>
      <c r="I5313" s="1" t="s">
        <v>14</v>
      </c>
      <c r="J5313" s="1" t="s">
        <v>26</v>
      </c>
    </row>
    <row r="5314" spans="1:10" x14ac:dyDescent="0.25">
      <c r="A5314" s="1">
        <v>893434</v>
      </c>
      <c r="B5314" s="1" t="s">
        <v>30</v>
      </c>
      <c r="C5314" s="2">
        <v>42447</v>
      </c>
      <c r="D5314" s="2">
        <v>42447.372916666667</v>
      </c>
      <c r="E5314" s="1" t="s">
        <v>11</v>
      </c>
      <c r="F5314" s="1" t="s">
        <v>35</v>
      </c>
      <c r="G5314" s="1">
        <v>28</v>
      </c>
      <c r="H5314" s="1" t="s">
        <v>43</v>
      </c>
      <c r="I5314" s="1" t="s">
        <v>14</v>
      </c>
      <c r="J5314" s="1" t="s">
        <v>22</v>
      </c>
    </row>
    <row r="5315" spans="1:10" x14ac:dyDescent="0.25">
      <c r="A5315" s="1">
        <v>808456</v>
      </c>
      <c r="B5315" s="1" t="s">
        <v>10</v>
      </c>
      <c r="C5315" s="2">
        <v>42422</v>
      </c>
      <c r="D5315" s="2">
        <v>42422.490277777775</v>
      </c>
      <c r="E5315" s="1" t="s">
        <v>11</v>
      </c>
      <c r="F5315" s="1" t="s">
        <v>24</v>
      </c>
      <c r="G5315" s="1">
        <v>25</v>
      </c>
      <c r="H5315" s="1" t="s">
        <v>46</v>
      </c>
      <c r="I5315" s="1" t="s">
        <v>18</v>
      </c>
      <c r="J5315" s="1" t="s">
        <v>22</v>
      </c>
    </row>
    <row r="5316" spans="1:10" x14ac:dyDescent="0.25">
      <c r="A5316" s="1">
        <v>772711</v>
      </c>
      <c r="B5316" s="1" t="s">
        <v>33</v>
      </c>
      <c r="C5316" s="2">
        <v>42442</v>
      </c>
      <c r="D5316" s="2">
        <v>42442.365277777775</v>
      </c>
      <c r="E5316" s="1" t="s">
        <v>11</v>
      </c>
      <c r="F5316" s="1" t="s">
        <v>35</v>
      </c>
      <c r="G5316" s="1">
        <v>33</v>
      </c>
      <c r="H5316" s="1" t="s">
        <v>32</v>
      </c>
      <c r="I5316" s="1" t="s">
        <v>14</v>
      </c>
      <c r="J5316" s="1" t="s">
        <v>15</v>
      </c>
    </row>
    <row r="5317" spans="1:10" x14ac:dyDescent="0.25">
      <c r="A5317" s="1">
        <v>2204462</v>
      </c>
      <c r="B5317" s="1" t="s">
        <v>10</v>
      </c>
      <c r="C5317" s="2">
        <v>42459</v>
      </c>
      <c r="D5317" s="2">
        <v>42459.259722222225</v>
      </c>
      <c r="E5317" s="1" t="s">
        <v>11</v>
      </c>
      <c r="F5317" s="1" t="s">
        <v>20</v>
      </c>
      <c r="G5317" s="1">
        <v>34</v>
      </c>
      <c r="H5317" s="1" t="s">
        <v>32</v>
      </c>
      <c r="I5317" s="1" t="s">
        <v>25</v>
      </c>
      <c r="J5317" s="1" t="s">
        <v>15</v>
      </c>
    </row>
    <row r="5318" spans="1:10" x14ac:dyDescent="0.25">
      <c r="A5318" s="1">
        <v>2000415</v>
      </c>
      <c r="B5318" s="1" t="s">
        <v>16</v>
      </c>
      <c r="C5318" s="2">
        <v>42437</v>
      </c>
      <c r="D5318" s="2">
        <v>42437.552083333336</v>
      </c>
      <c r="E5318" s="1" t="s">
        <v>23</v>
      </c>
      <c r="F5318" s="1" t="s">
        <v>35</v>
      </c>
      <c r="G5318" s="1">
        <v>40</v>
      </c>
      <c r="H5318" s="1" t="s">
        <v>21</v>
      </c>
      <c r="I5318" s="1" t="s">
        <v>18</v>
      </c>
      <c r="J5318" s="1" t="s">
        <v>15</v>
      </c>
    </row>
    <row r="5319" spans="1:10" x14ac:dyDescent="0.25">
      <c r="A5319" s="1">
        <v>2000415</v>
      </c>
      <c r="B5319" s="1" t="s">
        <v>40</v>
      </c>
      <c r="C5319" s="2">
        <v>42409</v>
      </c>
      <c r="D5319" s="2">
        <v>42409.574305555558</v>
      </c>
      <c r="E5319" s="1" t="s">
        <v>23</v>
      </c>
      <c r="F5319" s="1" t="s">
        <v>35</v>
      </c>
      <c r="G5319" s="1">
        <v>40</v>
      </c>
      <c r="H5319" s="1" t="s">
        <v>21</v>
      </c>
      <c r="I5319" s="1" t="s">
        <v>18</v>
      </c>
      <c r="J5319" s="1" t="s">
        <v>15</v>
      </c>
    </row>
    <row r="5320" spans="1:10" x14ac:dyDescent="0.25">
      <c r="A5320" s="1">
        <v>60711</v>
      </c>
      <c r="B5320" s="1" t="s">
        <v>30</v>
      </c>
      <c r="C5320" s="2">
        <v>42373</v>
      </c>
      <c r="D5320" s="2">
        <v>42373.376388888886</v>
      </c>
      <c r="E5320" s="1" t="s">
        <v>11</v>
      </c>
      <c r="F5320" s="1" t="s">
        <v>35</v>
      </c>
      <c r="G5320" s="1">
        <v>22</v>
      </c>
      <c r="H5320" s="1" t="s">
        <v>21</v>
      </c>
      <c r="I5320" s="1" t="s">
        <v>14</v>
      </c>
      <c r="J5320" s="1" t="s">
        <v>22</v>
      </c>
    </row>
    <row r="5321" spans="1:10" x14ac:dyDescent="0.25">
      <c r="A5321" s="1">
        <v>794348</v>
      </c>
      <c r="B5321" s="1" t="s">
        <v>37</v>
      </c>
      <c r="C5321" s="2">
        <v>42414</v>
      </c>
      <c r="D5321" s="2">
        <v>42414.224999999999</v>
      </c>
      <c r="E5321" s="1" t="s">
        <v>11</v>
      </c>
      <c r="F5321" s="1" t="s">
        <v>35</v>
      </c>
      <c r="G5321" s="1">
        <v>32</v>
      </c>
      <c r="H5321" s="1" t="s">
        <v>21</v>
      </c>
      <c r="I5321" s="1" t="s">
        <v>25</v>
      </c>
      <c r="J5321" s="1" t="s">
        <v>15</v>
      </c>
    </row>
    <row r="5322" spans="1:10" x14ac:dyDescent="0.25">
      <c r="A5322" s="1">
        <v>794348</v>
      </c>
      <c r="B5322" s="1" t="s">
        <v>30</v>
      </c>
      <c r="C5322" s="2">
        <v>42415</v>
      </c>
      <c r="D5322" s="2">
        <v>42415.606944444444</v>
      </c>
      <c r="E5322" s="1" t="s">
        <v>11</v>
      </c>
      <c r="F5322" s="1" t="s">
        <v>35</v>
      </c>
      <c r="G5322" s="1">
        <v>32</v>
      </c>
      <c r="H5322" s="1" t="s">
        <v>21</v>
      </c>
      <c r="I5322" s="1" t="s">
        <v>44</v>
      </c>
      <c r="J5322" s="1" t="s">
        <v>15</v>
      </c>
    </row>
    <row r="5323" spans="1:10" x14ac:dyDescent="0.25">
      <c r="A5323" s="1">
        <v>906328</v>
      </c>
      <c r="B5323" s="1" t="s">
        <v>36</v>
      </c>
      <c r="C5323" s="2">
        <v>42457</v>
      </c>
      <c r="D5323" s="2">
        <v>42457.302777777775</v>
      </c>
      <c r="E5323" s="1" t="s">
        <v>11</v>
      </c>
      <c r="F5323" s="1" t="s">
        <v>20</v>
      </c>
      <c r="G5323" s="1">
        <v>23</v>
      </c>
      <c r="H5323" s="1" t="s">
        <v>43</v>
      </c>
      <c r="I5323" s="1" t="s">
        <v>14</v>
      </c>
      <c r="J5323" s="1" t="s">
        <v>22</v>
      </c>
    </row>
    <row r="5324" spans="1:10" x14ac:dyDescent="0.25">
      <c r="A5324" s="1">
        <v>906328</v>
      </c>
      <c r="B5324" s="1" t="s">
        <v>16</v>
      </c>
      <c r="C5324" s="2">
        <v>42459</v>
      </c>
      <c r="D5324" s="2">
        <v>42459.581944444442</v>
      </c>
      <c r="E5324" s="1" t="s">
        <v>11</v>
      </c>
      <c r="F5324" s="1" t="s">
        <v>20</v>
      </c>
      <c r="G5324" s="1">
        <v>23</v>
      </c>
      <c r="H5324" s="1" t="s">
        <v>43</v>
      </c>
      <c r="I5324" s="1" t="s">
        <v>18</v>
      </c>
      <c r="J5324" s="1" t="s">
        <v>22</v>
      </c>
    </row>
    <row r="5325" spans="1:10" x14ac:dyDescent="0.25">
      <c r="A5325" s="1">
        <v>906328</v>
      </c>
      <c r="B5325" s="1" t="s">
        <v>16</v>
      </c>
      <c r="C5325" s="2">
        <v>42459</v>
      </c>
      <c r="D5325" s="2">
        <v>42459.184027777781</v>
      </c>
      <c r="E5325" s="1" t="s">
        <v>11</v>
      </c>
      <c r="F5325" s="1" t="s">
        <v>20</v>
      </c>
      <c r="G5325" s="1">
        <v>23</v>
      </c>
      <c r="H5325" s="1" t="s">
        <v>43</v>
      </c>
      <c r="I5325" s="1" t="s">
        <v>25</v>
      </c>
      <c r="J5325" s="1" t="s">
        <v>22</v>
      </c>
    </row>
    <row r="5326" spans="1:10" x14ac:dyDescent="0.25">
      <c r="A5326" s="1">
        <v>893436</v>
      </c>
      <c r="B5326" s="1" t="s">
        <v>37</v>
      </c>
      <c r="C5326" s="2">
        <v>42443</v>
      </c>
      <c r="D5326" s="2">
        <v>42443.157638888886</v>
      </c>
      <c r="E5326" s="1" t="s">
        <v>11</v>
      </c>
      <c r="F5326" s="1" t="s">
        <v>20</v>
      </c>
      <c r="G5326" s="1">
        <v>32</v>
      </c>
      <c r="H5326" s="1" t="s">
        <v>21</v>
      </c>
      <c r="I5326" s="1" t="s">
        <v>25</v>
      </c>
      <c r="J5326" s="1" t="s">
        <v>15</v>
      </c>
    </row>
    <row r="5327" spans="1:10" x14ac:dyDescent="0.25">
      <c r="A5327" s="1">
        <v>893436</v>
      </c>
      <c r="B5327" s="1" t="s">
        <v>10</v>
      </c>
      <c r="C5327" s="2">
        <v>42432</v>
      </c>
      <c r="D5327" s="2">
        <v>42432.436805555553</v>
      </c>
      <c r="E5327" s="1" t="s">
        <v>11</v>
      </c>
      <c r="F5327" s="1" t="s">
        <v>20</v>
      </c>
      <c r="G5327" s="1">
        <v>32</v>
      </c>
      <c r="H5327" s="1" t="s">
        <v>21</v>
      </c>
      <c r="I5327" s="1" t="s">
        <v>14</v>
      </c>
      <c r="J5327" s="1" t="s">
        <v>15</v>
      </c>
    </row>
    <row r="5328" spans="1:10" x14ac:dyDescent="0.25">
      <c r="A5328" s="1">
        <v>893436</v>
      </c>
      <c r="B5328" s="1" t="s">
        <v>16</v>
      </c>
      <c r="C5328" s="2">
        <v>42452</v>
      </c>
      <c r="D5328" s="2">
        <v>42452.606249999997</v>
      </c>
      <c r="E5328" s="1" t="s">
        <v>11</v>
      </c>
      <c r="F5328" s="1" t="s">
        <v>20</v>
      </c>
      <c r="G5328" s="1">
        <v>32</v>
      </c>
      <c r="H5328" s="1" t="s">
        <v>21</v>
      </c>
      <c r="I5328" s="1" t="s">
        <v>44</v>
      </c>
      <c r="J5328" s="1" t="s">
        <v>15</v>
      </c>
    </row>
    <row r="5329" spans="1:10" x14ac:dyDescent="0.25">
      <c r="A5329" s="1">
        <v>893436</v>
      </c>
      <c r="B5329" s="1" t="s">
        <v>41</v>
      </c>
      <c r="C5329" s="2">
        <v>42449</v>
      </c>
      <c r="D5329" s="2">
        <v>42449.479166666664</v>
      </c>
      <c r="E5329" s="1" t="s">
        <v>11</v>
      </c>
      <c r="F5329" s="1" t="s">
        <v>20</v>
      </c>
      <c r="G5329" s="1">
        <v>32</v>
      </c>
      <c r="H5329" s="1" t="s">
        <v>21</v>
      </c>
      <c r="I5329" s="1" t="s">
        <v>18</v>
      </c>
      <c r="J5329" s="1" t="s">
        <v>15</v>
      </c>
    </row>
    <row r="5330" spans="1:10" x14ac:dyDescent="0.25">
      <c r="A5330" s="1">
        <v>893436</v>
      </c>
      <c r="B5330" s="1" t="s">
        <v>16</v>
      </c>
      <c r="C5330" s="2">
        <v>42458</v>
      </c>
      <c r="D5330" s="2">
        <v>42458.505555555559</v>
      </c>
      <c r="E5330" s="1" t="s">
        <v>11</v>
      </c>
      <c r="F5330" s="1" t="s">
        <v>20</v>
      </c>
      <c r="G5330" s="1">
        <v>32</v>
      </c>
      <c r="H5330" s="1" t="s">
        <v>21</v>
      </c>
      <c r="I5330" s="1" t="s">
        <v>18</v>
      </c>
      <c r="J5330" s="1" t="s">
        <v>15</v>
      </c>
    </row>
    <row r="5331" spans="1:10" x14ac:dyDescent="0.25">
      <c r="A5331" s="1">
        <v>869867</v>
      </c>
      <c r="B5331" s="1" t="s">
        <v>31</v>
      </c>
      <c r="C5331" s="2">
        <v>42432</v>
      </c>
      <c r="D5331" s="2">
        <v>42432.567361111112</v>
      </c>
      <c r="E5331" s="1" t="s">
        <v>11</v>
      </c>
      <c r="F5331" s="1" t="s">
        <v>24</v>
      </c>
      <c r="G5331" s="1">
        <v>19</v>
      </c>
      <c r="H5331" s="1" t="s">
        <v>21</v>
      </c>
      <c r="I5331" s="1" t="s">
        <v>18</v>
      </c>
      <c r="J5331" s="1" t="s">
        <v>22</v>
      </c>
    </row>
    <row r="5332" spans="1:10" x14ac:dyDescent="0.25">
      <c r="A5332" s="1">
        <v>869867</v>
      </c>
      <c r="B5332" s="1" t="s">
        <v>33</v>
      </c>
      <c r="C5332" s="2">
        <v>42441</v>
      </c>
      <c r="D5332" s="2">
        <v>42441.275694444441</v>
      </c>
      <c r="E5332" s="1" t="s">
        <v>11</v>
      </c>
      <c r="F5332" s="1" t="s">
        <v>24</v>
      </c>
      <c r="G5332" s="1">
        <v>19</v>
      </c>
      <c r="H5332" s="1" t="s">
        <v>21</v>
      </c>
      <c r="I5332" s="1" t="s">
        <v>25</v>
      </c>
      <c r="J5332" s="1" t="s">
        <v>22</v>
      </c>
    </row>
    <row r="5333" spans="1:10" x14ac:dyDescent="0.25">
      <c r="A5333" s="1">
        <v>865768</v>
      </c>
      <c r="B5333" s="1" t="s">
        <v>16</v>
      </c>
      <c r="C5333" s="2">
        <v>42444</v>
      </c>
      <c r="D5333" s="2">
        <v>42444.15625</v>
      </c>
      <c r="E5333" s="1" t="s">
        <v>11</v>
      </c>
      <c r="F5333" s="1" t="s">
        <v>24</v>
      </c>
      <c r="G5333" s="1">
        <v>49</v>
      </c>
      <c r="H5333" s="1" t="s">
        <v>21</v>
      </c>
      <c r="I5333" s="1" t="s">
        <v>25</v>
      </c>
      <c r="J5333" s="1" t="s">
        <v>26</v>
      </c>
    </row>
    <row r="5334" spans="1:10" x14ac:dyDescent="0.25">
      <c r="A5334" s="1">
        <v>72316</v>
      </c>
      <c r="B5334" s="1" t="s">
        <v>33</v>
      </c>
      <c r="C5334" s="2">
        <v>42374</v>
      </c>
      <c r="D5334" s="2">
        <v>42374.165972222225</v>
      </c>
      <c r="E5334" s="1" t="s">
        <v>23</v>
      </c>
      <c r="F5334" s="1" t="s">
        <v>12</v>
      </c>
      <c r="G5334" s="1">
        <v>9</v>
      </c>
      <c r="H5334" s="1" t="s">
        <v>34</v>
      </c>
      <c r="I5334" s="1" t="s">
        <v>25</v>
      </c>
      <c r="J5334" s="1" t="s">
        <v>19</v>
      </c>
    </row>
    <row r="5335" spans="1:10" x14ac:dyDescent="0.25">
      <c r="A5335" s="1">
        <v>72316</v>
      </c>
      <c r="B5335" s="1" t="s">
        <v>33</v>
      </c>
      <c r="C5335" s="2">
        <v>42387</v>
      </c>
      <c r="D5335" s="2">
        <v>42387.321527777778</v>
      </c>
      <c r="E5335" s="1" t="s">
        <v>23</v>
      </c>
      <c r="F5335" s="1" t="s">
        <v>12</v>
      </c>
      <c r="G5335" s="1">
        <v>9</v>
      </c>
      <c r="H5335" s="1" t="s">
        <v>34</v>
      </c>
      <c r="I5335" s="1" t="s">
        <v>14</v>
      </c>
      <c r="J5335" s="1" t="s">
        <v>19</v>
      </c>
    </row>
    <row r="5336" spans="1:10" x14ac:dyDescent="0.25">
      <c r="A5336" s="1">
        <v>2287983</v>
      </c>
      <c r="B5336" s="1" t="s">
        <v>45</v>
      </c>
      <c r="C5336" s="2">
        <v>42396</v>
      </c>
      <c r="D5336" s="2">
        <v>42396.32708333333</v>
      </c>
      <c r="E5336" s="1" t="s">
        <v>11</v>
      </c>
      <c r="F5336" s="1" t="s">
        <v>35</v>
      </c>
      <c r="G5336" s="1">
        <v>24</v>
      </c>
      <c r="H5336" s="1" t="s">
        <v>34</v>
      </c>
      <c r="I5336" s="1" t="s">
        <v>14</v>
      </c>
      <c r="J5336" s="1" t="s">
        <v>22</v>
      </c>
    </row>
    <row r="5337" spans="1:10" x14ac:dyDescent="0.25">
      <c r="A5337" s="1">
        <v>2287983</v>
      </c>
      <c r="B5337" s="1" t="s">
        <v>31</v>
      </c>
      <c r="C5337" s="2">
        <v>42398</v>
      </c>
      <c r="D5337" s="2">
        <v>42398.313888888886</v>
      </c>
      <c r="E5337" s="1" t="s">
        <v>11</v>
      </c>
      <c r="F5337" s="1" t="s">
        <v>35</v>
      </c>
      <c r="G5337" s="1">
        <v>24</v>
      </c>
      <c r="H5337" s="1" t="s">
        <v>34</v>
      </c>
      <c r="I5337" s="1" t="s">
        <v>14</v>
      </c>
      <c r="J5337" s="1" t="s">
        <v>22</v>
      </c>
    </row>
    <row r="5338" spans="1:10" x14ac:dyDescent="0.25">
      <c r="A5338" s="1">
        <v>2287983</v>
      </c>
      <c r="B5338" s="1" t="s">
        <v>33</v>
      </c>
      <c r="C5338" s="2">
        <v>42397</v>
      </c>
      <c r="D5338" s="2">
        <v>42397.25277777778</v>
      </c>
      <c r="E5338" s="1" t="s">
        <v>11</v>
      </c>
      <c r="F5338" s="1" t="s">
        <v>35</v>
      </c>
      <c r="G5338" s="1">
        <v>24</v>
      </c>
      <c r="H5338" s="1" t="s">
        <v>34</v>
      </c>
      <c r="I5338" s="1" t="s">
        <v>25</v>
      </c>
      <c r="J5338" s="1" t="s">
        <v>22</v>
      </c>
    </row>
    <row r="5339" spans="1:10" x14ac:dyDescent="0.25">
      <c r="A5339" s="1">
        <v>2287983</v>
      </c>
      <c r="B5339" s="1" t="s">
        <v>31</v>
      </c>
      <c r="C5339" s="2">
        <v>42397</v>
      </c>
      <c r="D5339" s="2">
        <v>42397.271527777775</v>
      </c>
      <c r="E5339" s="1" t="s">
        <v>11</v>
      </c>
      <c r="F5339" s="1" t="s">
        <v>35</v>
      </c>
      <c r="G5339" s="1">
        <v>24</v>
      </c>
      <c r="H5339" s="1" t="s">
        <v>34</v>
      </c>
      <c r="I5339" s="1" t="s">
        <v>25</v>
      </c>
      <c r="J5339" s="1" t="s">
        <v>22</v>
      </c>
    </row>
    <row r="5340" spans="1:10" x14ac:dyDescent="0.25">
      <c r="A5340" s="1">
        <v>2000422</v>
      </c>
      <c r="B5340" s="1" t="s">
        <v>40</v>
      </c>
      <c r="C5340" s="2">
        <v>42460</v>
      </c>
      <c r="D5340" s="2">
        <v>42460.554861111108</v>
      </c>
      <c r="E5340" s="1" t="s">
        <v>11</v>
      </c>
      <c r="F5340" s="1" t="s">
        <v>35</v>
      </c>
      <c r="G5340" s="1">
        <v>39</v>
      </c>
      <c r="H5340" s="1" t="s">
        <v>13</v>
      </c>
      <c r="I5340" s="1" t="s">
        <v>18</v>
      </c>
      <c r="J5340" s="1" t="s">
        <v>15</v>
      </c>
    </row>
    <row r="5341" spans="1:10" x14ac:dyDescent="0.25">
      <c r="A5341" s="1">
        <v>2000422</v>
      </c>
      <c r="B5341" s="1" t="s">
        <v>36</v>
      </c>
      <c r="C5341" s="2">
        <v>42457</v>
      </c>
      <c r="D5341" s="2">
        <v>42457.166666666664</v>
      </c>
      <c r="E5341" s="1" t="s">
        <v>11</v>
      </c>
      <c r="F5341" s="1" t="s">
        <v>35</v>
      </c>
      <c r="G5341" s="1">
        <v>39</v>
      </c>
      <c r="H5341" s="1" t="s">
        <v>13</v>
      </c>
      <c r="I5341" s="1" t="s">
        <v>25</v>
      </c>
      <c r="J5341" s="1" t="s">
        <v>15</v>
      </c>
    </row>
    <row r="5342" spans="1:10" x14ac:dyDescent="0.25">
      <c r="A5342" s="1">
        <v>809931</v>
      </c>
      <c r="B5342" s="1" t="s">
        <v>31</v>
      </c>
      <c r="C5342" s="2">
        <v>42418</v>
      </c>
      <c r="D5342" s="2">
        <v>42418.474305555559</v>
      </c>
      <c r="E5342" s="1" t="s">
        <v>11</v>
      </c>
      <c r="F5342" s="1" t="s">
        <v>35</v>
      </c>
      <c r="G5342" s="1">
        <v>34</v>
      </c>
      <c r="H5342" s="1" t="s">
        <v>21</v>
      </c>
      <c r="I5342" s="1" t="s">
        <v>18</v>
      </c>
      <c r="J5342" s="1" t="s">
        <v>15</v>
      </c>
    </row>
    <row r="5343" spans="1:10" x14ac:dyDescent="0.25">
      <c r="A5343" s="1">
        <v>809931</v>
      </c>
      <c r="B5343" s="1" t="s">
        <v>40</v>
      </c>
      <c r="C5343" s="2">
        <v>42435</v>
      </c>
      <c r="D5343" s="2">
        <v>42435.417361111111</v>
      </c>
      <c r="E5343" s="1" t="s">
        <v>11</v>
      </c>
      <c r="F5343" s="1" t="s">
        <v>35</v>
      </c>
      <c r="G5343" s="1">
        <v>34</v>
      </c>
      <c r="H5343" s="1" t="s">
        <v>21</v>
      </c>
      <c r="I5343" s="1" t="s">
        <v>14</v>
      </c>
      <c r="J5343" s="1" t="s">
        <v>15</v>
      </c>
    </row>
    <row r="5344" spans="1:10" x14ac:dyDescent="0.25">
      <c r="A5344" s="1">
        <v>809931</v>
      </c>
      <c r="B5344" s="1" t="s">
        <v>38</v>
      </c>
      <c r="C5344" s="2">
        <v>42449</v>
      </c>
      <c r="D5344" s="2">
        <v>42449.456250000003</v>
      </c>
      <c r="E5344" s="1" t="s">
        <v>11</v>
      </c>
      <c r="F5344" s="1" t="s">
        <v>35</v>
      </c>
      <c r="G5344" s="1">
        <v>34</v>
      </c>
      <c r="H5344" s="1" t="s">
        <v>21</v>
      </c>
      <c r="I5344" s="1" t="s">
        <v>14</v>
      </c>
      <c r="J5344" s="1" t="s">
        <v>15</v>
      </c>
    </row>
    <row r="5345" spans="1:10" x14ac:dyDescent="0.25">
      <c r="A5345" s="1">
        <v>809931</v>
      </c>
      <c r="B5345" s="1" t="s">
        <v>40</v>
      </c>
      <c r="C5345" s="2">
        <v>42409</v>
      </c>
      <c r="D5345" s="2">
        <v>42409.302777777775</v>
      </c>
      <c r="E5345" s="1" t="s">
        <v>11</v>
      </c>
      <c r="F5345" s="1" t="s">
        <v>35</v>
      </c>
      <c r="G5345" s="1">
        <v>34</v>
      </c>
      <c r="H5345" s="1" t="s">
        <v>21</v>
      </c>
      <c r="I5345" s="1" t="s">
        <v>14</v>
      </c>
      <c r="J5345" s="1" t="s">
        <v>15</v>
      </c>
    </row>
    <row r="5346" spans="1:10" x14ac:dyDescent="0.25">
      <c r="A5346" s="1">
        <v>809931</v>
      </c>
      <c r="B5346" s="1" t="s">
        <v>31</v>
      </c>
      <c r="C5346" s="2">
        <v>42409</v>
      </c>
      <c r="D5346" s="2">
        <v>42409.276388888888</v>
      </c>
      <c r="E5346" s="1" t="s">
        <v>11</v>
      </c>
      <c r="F5346" s="1" t="s">
        <v>35</v>
      </c>
      <c r="G5346" s="1">
        <v>34</v>
      </c>
      <c r="H5346" s="1" t="s">
        <v>21</v>
      </c>
      <c r="I5346" s="1" t="s">
        <v>25</v>
      </c>
      <c r="J5346" s="1" t="s">
        <v>15</v>
      </c>
    </row>
    <row r="5347" spans="1:10" x14ac:dyDescent="0.25">
      <c r="A5347" s="1">
        <v>809931</v>
      </c>
      <c r="B5347" s="1" t="s">
        <v>30</v>
      </c>
      <c r="C5347" s="2">
        <v>42413</v>
      </c>
      <c r="D5347" s="2">
        <v>42413.620138888888</v>
      </c>
      <c r="E5347" s="1" t="s">
        <v>11</v>
      </c>
      <c r="F5347" s="1" t="s">
        <v>35</v>
      </c>
      <c r="G5347" s="1">
        <v>34</v>
      </c>
      <c r="H5347" s="1" t="s">
        <v>21</v>
      </c>
      <c r="I5347" s="1" t="s">
        <v>44</v>
      </c>
      <c r="J5347" s="1" t="s">
        <v>15</v>
      </c>
    </row>
    <row r="5348" spans="1:10" x14ac:dyDescent="0.25">
      <c r="A5348" s="1">
        <v>906341</v>
      </c>
      <c r="B5348" s="1" t="s">
        <v>40</v>
      </c>
      <c r="C5348" s="2">
        <v>42453</v>
      </c>
      <c r="D5348" s="2">
        <v>42453.421527777777</v>
      </c>
      <c r="E5348" s="1" t="s">
        <v>11</v>
      </c>
      <c r="F5348" s="1" t="s">
        <v>12</v>
      </c>
      <c r="G5348" s="1">
        <v>22</v>
      </c>
      <c r="H5348" s="1" t="s">
        <v>21</v>
      </c>
      <c r="I5348" s="1" t="s">
        <v>14</v>
      </c>
      <c r="J5348" s="1" t="s">
        <v>22</v>
      </c>
    </row>
    <row r="5349" spans="1:10" x14ac:dyDescent="0.25">
      <c r="A5349" s="1">
        <v>906341</v>
      </c>
      <c r="B5349" s="1" t="s">
        <v>31</v>
      </c>
      <c r="C5349" s="2">
        <v>42454</v>
      </c>
      <c r="D5349" s="2">
        <v>42454.507638888892</v>
      </c>
      <c r="E5349" s="1" t="s">
        <v>11</v>
      </c>
      <c r="F5349" s="1" t="s">
        <v>12</v>
      </c>
      <c r="G5349" s="1">
        <v>22</v>
      </c>
      <c r="H5349" s="1" t="s">
        <v>21</v>
      </c>
      <c r="I5349" s="1" t="s">
        <v>18</v>
      </c>
      <c r="J5349" s="1" t="s">
        <v>22</v>
      </c>
    </row>
    <row r="5350" spans="1:10" x14ac:dyDescent="0.25">
      <c r="A5350" s="1">
        <v>906341</v>
      </c>
      <c r="B5350" s="1" t="s">
        <v>37</v>
      </c>
      <c r="C5350" s="2">
        <v>42455</v>
      </c>
      <c r="D5350" s="2">
        <v>42455.519444444442</v>
      </c>
      <c r="E5350" s="1" t="s">
        <v>11</v>
      </c>
      <c r="F5350" s="1" t="s">
        <v>12</v>
      </c>
      <c r="G5350" s="1">
        <v>22</v>
      </c>
      <c r="H5350" s="1" t="s">
        <v>21</v>
      </c>
      <c r="I5350" s="1" t="s">
        <v>18</v>
      </c>
      <c r="J5350" s="1" t="s">
        <v>22</v>
      </c>
    </row>
    <row r="5351" spans="1:10" x14ac:dyDescent="0.25">
      <c r="A5351" s="1">
        <v>906341</v>
      </c>
      <c r="B5351" s="1" t="s">
        <v>10</v>
      </c>
      <c r="C5351" s="2">
        <v>42454</v>
      </c>
      <c r="D5351" s="2">
        <v>42454.51666666667</v>
      </c>
      <c r="E5351" s="1" t="s">
        <v>11</v>
      </c>
      <c r="F5351" s="1" t="s">
        <v>12</v>
      </c>
      <c r="G5351" s="1">
        <v>22</v>
      </c>
      <c r="H5351" s="1" t="s">
        <v>21</v>
      </c>
      <c r="I5351" s="1" t="s">
        <v>18</v>
      </c>
      <c r="J5351" s="1" t="s">
        <v>22</v>
      </c>
    </row>
    <row r="5352" spans="1:10" x14ac:dyDescent="0.25">
      <c r="A5352" s="1">
        <v>906341</v>
      </c>
      <c r="B5352" s="1" t="s">
        <v>37</v>
      </c>
      <c r="C5352" s="2">
        <v>42456</v>
      </c>
      <c r="D5352" s="2">
        <v>42456.416666666664</v>
      </c>
      <c r="E5352" s="1" t="s">
        <v>11</v>
      </c>
      <c r="F5352" s="1" t="s">
        <v>12</v>
      </c>
      <c r="G5352" s="1">
        <v>22</v>
      </c>
      <c r="H5352" s="1" t="s">
        <v>21</v>
      </c>
      <c r="I5352" s="1" t="s">
        <v>14</v>
      </c>
      <c r="J5352" s="1" t="s">
        <v>22</v>
      </c>
    </row>
    <row r="5353" spans="1:10" x14ac:dyDescent="0.25">
      <c r="A5353" s="1">
        <v>302333</v>
      </c>
      <c r="B5353" s="1" t="s">
        <v>10</v>
      </c>
      <c r="C5353" s="2">
        <v>42373</v>
      </c>
      <c r="D5353" s="2">
        <v>42373.336111111108</v>
      </c>
      <c r="E5353" s="1" t="s">
        <v>23</v>
      </c>
      <c r="F5353" s="1" t="s">
        <v>35</v>
      </c>
      <c r="G5353" s="1">
        <v>22</v>
      </c>
      <c r="H5353" s="1" t="s">
        <v>21</v>
      </c>
      <c r="I5353" s="1" t="s">
        <v>14</v>
      </c>
      <c r="J5353" s="1" t="s">
        <v>22</v>
      </c>
    </row>
    <row r="5354" spans="1:10" x14ac:dyDescent="0.25">
      <c r="A5354" s="1">
        <v>2361100</v>
      </c>
      <c r="B5354" s="1" t="s">
        <v>31</v>
      </c>
      <c r="C5354" s="2">
        <v>42402</v>
      </c>
      <c r="D5354" s="2">
        <v>42402.269444444442</v>
      </c>
      <c r="E5354" s="1" t="s">
        <v>11</v>
      </c>
      <c r="F5354" s="1" t="s">
        <v>24</v>
      </c>
      <c r="G5354" s="1">
        <v>26</v>
      </c>
      <c r="H5354" s="1" t="s">
        <v>46</v>
      </c>
      <c r="I5354" s="1" t="s">
        <v>25</v>
      </c>
      <c r="J5354" s="1" t="s">
        <v>22</v>
      </c>
    </row>
    <row r="5355" spans="1:10" x14ac:dyDescent="0.25">
      <c r="A5355" s="1">
        <v>794354</v>
      </c>
      <c r="B5355" s="1" t="s">
        <v>27</v>
      </c>
      <c r="C5355" s="2">
        <v>42435</v>
      </c>
      <c r="D5355" s="2">
        <v>42435.599305555559</v>
      </c>
      <c r="E5355" s="1" t="s">
        <v>11</v>
      </c>
      <c r="F5355" s="1" t="s">
        <v>20</v>
      </c>
      <c r="G5355" s="1">
        <v>47</v>
      </c>
      <c r="H5355" s="1" t="s">
        <v>21</v>
      </c>
      <c r="I5355" s="1" t="s">
        <v>44</v>
      </c>
      <c r="J5355" s="1" t="s">
        <v>26</v>
      </c>
    </row>
    <row r="5356" spans="1:10" x14ac:dyDescent="0.25">
      <c r="A5356" s="1">
        <v>794354</v>
      </c>
      <c r="B5356" s="1" t="s">
        <v>27</v>
      </c>
      <c r="C5356" s="2">
        <v>42435</v>
      </c>
      <c r="D5356" s="2">
        <v>42435.605555555558</v>
      </c>
      <c r="E5356" s="1" t="s">
        <v>11</v>
      </c>
      <c r="F5356" s="1" t="s">
        <v>20</v>
      </c>
      <c r="G5356" s="1">
        <v>47</v>
      </c>
      <c r="H5356" s="1" t="s">
        <v>21</v>
      </c>
      <c r="I5356" s="1" t="s">
        <v>44</v>
      </c>
      <c r="J5356" s="1" t="s">
        <v>26</v>
      </c>
    </row>
    <row r="5357" spans="1:10" x14ac:dyDescent="0.25">
      <c r="A5357" s="1">
        <v>893442</v>
      </c>
      <c r="B5357" s="1" t="s">
        <v>30</v>
      </c>
      <c r="C5357" s="2">
        <v>42445</v>
      </c>
      <c r="D5357" s="2">
        <v>42445.381944444445</v>
      </c>
      <c r="E5357" s="1" t="s">
        <v>11</v>
      </c>
      <c r="F5357" s="1" t="s">
        <v>35</v>
      </c>
      <c r="G5357" s="1">
        <v>30</v>
      </c>
      <c r="H5357" s="1" t="s">
        <v>21</v>
      </c>
      <c r="I5357" s="1" t="s">
        <v>14</v>
      </c>
      <c r="J5357" s="1" t="s">
        <v>22</v>
      </c>
    </row>
    <row r="5358" spans="1:10" x14ac:dyDescent="0.25">
      <c r="A5358" s="1">
        <v>1107941</v>
      </c>
      <c r="B5358" s="1" t="s">
        <v>10</v>
      </c>
      <c r="C5358" s="2">
        <v>42388</v>
      </c>
      <c r="D5358" s="2">
        <v>42388.51666666667</v>
      </c>
      <c r="E5358" s="1" t="s">
        <v>11</v>
      </c>
      <c r="F5358" s="1" t="s">
        <v>24</v>
      </c>
      <c r="G5358" s="1">
        <v>21</v>
      </c>
      <c r="H5358" s="1" t="s">
        <v>21</v>
      </c>
      <c r="I5358" s="1" t="s">
        <v>18</v>
      </c>
      <c r="J5358" s="1" t="s">
        <v>22</v>
      </c>
    </row>
    <row r="5359" spans="1:10" x14ac:dyDescent="0.25">
      <c r="A5359" s="1">
        <v>892112</v>
      </c>
      <c r="B5359" s="1" t="s">
        <v>37</v>
      </c>
      <c r="C5359" s="2">
        <v>42450</v>
      </c>
      <c r="D5359" s="2">
        <v>42450.544444444444</v>
      </c>
      <c r="E5359" s="1" t="s">
        <v>11</v>
      </c>
      <c r="F5359" s="1" t="s">
        <v>20</v>
      </c>
      <c r="G5359" s="1">
        <v>35</v>
      </c>
      <c r="H5359" s="1" t="s">
        <v>13</v>
      </c>
      <c r="I5359" s="1" t="s">
        <v>18</v>
      </c>
      <c r="J5359" s="1" t="s">
        <v>15</v>
      </c>
    </row>
    <row r="5360" spans="1:10" x14ac:dyDescent="0.25">
      <c r="A5360" s="1">
        <v>804480</v>
      </c>
      <c r="B5360" s="1" t="s">
        <v>31</v>
      </c>
      <c r="C5360" s="2">
        <v>42383</v>
      </c>
      <c r="D5360" s="2">
        <v>42383.511111111111</v>
      </c>
      <c r="E5360" s="1" t="s">
        <v>11</v>
      </c>
      <c r="F5360" s="1" t="s">
        <v>12</v>
      </c>
      <c r="G5360" s="1">
        <v>50</v>
      </c>
      <c r="H5360" s="1" t="s">
        <v>13</v>
      </c>
      <c r="I5360" s="1" t="s">
        <v>18</v>
      </c>
      <c r="J5360" s="1" t="s">
        <v>26</v>
      </c>
    </row>
    <row r="5361" spans="1:10" x14ac:dyDescent="0.25">
      <c r="A5361" s="1">
        <v>867210</v>
      </c>
      <c r="B5361" s="1" t="s">
        <v>33</v>
      </c>
      <c r="C5361" s="2">
        <v>42399</v>
      </c>
      <c r="D5361" s="2">
        <v>42399.203472222223</v>
      </c>
      <c r="E5361" s="1" t="s">
        <v>11</v>
      </c>
      <c r="F5361" s="1" t="s">
        <v>24</v>
      </c>
      <c r="G5361" s="1">
        <v>44</v>
      </c>
      <c r="H5361" s="1" t="s">
        <v>13</v>
      </c>
      <c r="I5361" s="1" t="s">
        <v>25</v>
      </c>
      <c r="J5361" s="1" t="s">
        <v>15</v>
      </c>
    </row>
    <row r="5362" spans="1:10" x14ac:dyDescent="0.25">
      <c r="A5362" s="1">
        <v>893445</v>
      </c>
      <c r="B5362" s="1" t="s">
        <v>33</v>
      </c>
      <c r="C5362" s="2">
        <v>42440</v>
      </c>
      <c r="D5362" s="2">
        <v>42440.288888888892</v>
      </c>
      <c r="E5362" s="1" t="s">
        <v>11</v>
      </c>
      <c r="F5362" s="1" t="s">
        <v>12</v>
      </c>
      <c r="G5362" s="1">
        <v>33</v>
      </c>
      <c r="H5362" s="1" t="s">
        <v>13</v>
      </c>
      <c r="I5362" s="1" t="s">
        <v>25</v>
      </c>
      <c r="J5362" s="1" t="s">
        <v>15</v>
      </c>
    </row>
    <row r="5363" spans="1:10" x14ac:dyDescent="0.25">
      <c r="A5363" s="1">
        <v>893445</v>
      </c>
      <c r="B5363" s="1" t="s">
        <v>33</v>
      </c>
      <c r="C5363" s="2">
        <v>42440</v>
      </c>
      <c r="D5363" s="2">
        <v>42440.352777777778</v>
      </c>
      <c r="E5363" s="1" t="s">
        <v>11</v>
      </c>
      <c r="F5363" s="1" t="s">
        <v>12</v>
      </c>
      <c r="G5363" s="1">
        <v>33</v>
      </c>
      <c r="H5363" s="1" t="s">
        <v>13</v>
      </c>
      <c r="I5363" s="1" t="s">
        <v>14</v>
      </c>
      <c r="J5363" s="1" t="s">
        <v>15</v>
      </c>
    </row>
    <row r="5364" spans="1:10" x14ac:dyDescent="0.25">
      <c r="A5364" s="1">
        <v>893445</v>
      </c>
      <c r="B5364" s="1" t="s">
        <v>33</v>
      </c>
      <c r="C5364" s="2">
        <v>42434</v>
      </c>
      <c r="D5364" s="2">
        <v>42434.306250000001</v>
      </c>
      <c r="E5364" s="1" t="s">
        <v>11</v>
      </c>
      <c r="F5364" s="1" t="s">
        <v>12</v>
      </c>
      <c r="G5364" s="1">
        <v>33</v>
      </c>
      <c r="H5364" s="1" t="s">
        <v>13</v>
      </c>
      <c r="I5364" s="1" t="s">
        <v>14</v>
      </c>
      <c r="J5364" s="1" t="s">
        <v>15</v>
      </c>
    </row>
    <row r="5365" spans="1:10" x14ac:dyDescent="0.25">
      <c r="A5365" s="1">
        <v>893445</v>
      </c>
      <c r="B5365" s="1" t="s">
        <v>33</v>
      </c>
      <c r="C5365" s="2">
        <v>42435</v>
      </c>
      <c r="D5365" s="2">
        <v>42435.140277777777</v>
      </c>
      <c r="E5365" s="1" t="s">
        <v>11</v>
      </c>
      <c r="F5365" s="1" t="s">
        <v>12</v>
      </c>
      <c r="G5365" s="1">
        <v>33</v>
      </c>
      <c r="H5365" s="1" t="s">
        <v>13</v>
      </c>
      <c r="I5365" s="1" t="s">
        <v>25</v>
      </c>
      <c r="J5365" s="1" t="s">
        <v>15</v>
      </c>
    </row>
    <row r="5366" spans="1:10" x14ac:dyDescent="0.25">
      <c r="A5366" s="1">
        <v>893445</v>
      </c>
      <c r="B5366" s="1" t="s">
        <v>10</v>
      </c>
      <c r="C5366" s="2">
        <v>42435</v>
      </c>
      <c r="D5366" s="2">
        <v>42435.14166666667</v>
      </c>
      <c r="E5366" s="1" t="s">
        <v>11</v>
      </c>
      <c r="F5366" s="1" t="s">
        <v>12</v>
      </c>
      <c r="G5366" s="1">
        <v>33</v>
      </c>
      <c r="H5366" s="1" t="s">
        <v>13</v>
      </c>
      <c r="I5366" s="1" t="s">
        <v>25</v>
      </c>
      <c r="J5366" s="1" t="s">
        <v>15</v>
      </c>
    </row>
    <row r="5367" spans="1:10" x14ac:dyDescent="0.25">
      <c r="A5367" s="1">
        <v>893445</v>
      </c>
      <c r="B5367" s="1" t="s">
        <v>33</v>
      </c>
      <c r="C5367" s="2">
        <v>42455</v>
      </c>
      <c r="D5367" s="2">
        <v>42455.292361111111</v>
      </c>
      <c r="E5367" s="1" t="s">
        <v>11</v>
      </c>
      <c r="F5367" s="1" t="s">
        <v>12</v>
      </c>
      <c r="G5367" s="1">
        <v>33</v>
      </c>
      <c r="H5367" s="1" t="s">
        <v>13</v>
      </c>
      <c r="I5367" s="1" t="s">
        <v>14</v>
      </c>
      <c r="J5367" s="1" t="s">
        <v>15</v>
      </c>
    </row>
    <row r="5368" spans="1:10" x14ac:dyDescent="0.25">
      <c r="A5368" s="1">
        <v>794358</v>
      </c>
      <c r="B5368" s="1" t="s">
        <v>33</v>
      </c>
      <c r="C5368" s="2">
        <v>42419</v>
      </c>
      <c r="D5368" s="2">
        <v>42419.388888888891</v>
      </c>
      <c r="E5368" s="1" t="s">
        <v>23</v>
      </c>
      <c r="F5368" s="1" t="s">
        <v>24</v>
      </c>
      <c r="G5368" s="1">
        <v>27</v>
      </c>
      <c r="H5368" s="1" t="s">
        <v>13</v>
      </c>
      <c r="I5368" s="1" t="s">
        <v>14</v>
      </c>
      <c r="J5368" s="1" t="s">
        <v>22</v>
      </c>
    </row>
    <row r="5369" spans="1:10" x14ac:dyDescent="0.25">
      <c r="A5369" s="1">
        <v>794358</v>
      </c>
      <c r="B5369" s="1" t="s">
        <v>33</v>
      </c>
      <c r="C5369" s="2">
        <v>42419</v>
      </c>
      <c r="D5369" s="2">
        <v>42419.352777777778</v>
      </c>
      <c r="E5369" s="1" t="s">
        <v>23</v>
      </c>
      <c r="F5369" s="1" t="s">
        <v>24</v>
      </c>
      <c r="G5369" s="1">
        <v>27</v>
      </c>
      <c r="H5369" s="1" t="s">
        <v>13</v>
      </c>
      <c r="I5369" s="1" t="s">
        <v>14</v>
      </c>
      <c r="J5369" s="1" t="s">
        <v>22</v>
      </c>
    </row>
    <row r="5370" spans="1:10" x14ac:dyDescent="0.25">
      <c r="A5370" s="1">
        <v>794358</v>
      </c>
      <c r="B5370" s="1" t="s">
        <v>33</v>
      </c>
      <c r="C5370" s="2">
        <v>42447</v>
      </c>
      <c r="D5370" s="2">
        <v>42447.490277777775</v>
      </c>
      <c r="E5370" s="1" t="s">
        <v>23</v>
      </c>
      <c r="F5370" s="1" t="s">
        <v>24</v>
      </c>
      <c r="G5370" s="1">
        <v>27</v>
      </c>
      <c r="H5370" s="1" t="s">
        <v>13</v>
      </c>
      <c r="I5370" s="1" t="s">
        <v>18</v>
      </c>
      <c r="J5370" s="1" t="s">
        <v>22</v>
      </c>
    </row>
    <row r="5371" spans="1:10" x14ac:dyDescent="0.25">
      <c r="A5371" s="1">
        <v>794358</v>
      </c>
      <c r="B5371" s="1" t="s">
        <v>33</v>
      </c>
      <c r="C5371" s="2">
        <v>42409</v>
      </c>
      <c r="D5371" s="2">
        <v>42409.296527777777</v>
      </c>
      <c r="E5371" s="1" t="s">
        <v>23</v>
      </c>
      <c r="F5371" s="1" t="s">
        <v>24</v>
      </c>
      <c r="G5371" s="1">
        <v>27</v>
      </c>
      <c r="H5371" s="1" t="s">
        <v>13</v>
      </c>
      <c r="I5371" s="1" t="s">
        <v>14</v>
      </c>
      <c r="J5371" s="1" t="s">
        <v>22</v>
      </c>
    </row>
    <row r="5372" spans="1:10" x14ac:dyDescent="0.25">
      <c r="A5372" s="1">
        <v>794358</v>
      </c>
      <c r="B5372" s="1" t="s">
        <v>33</v>
      </c>
      <c r="C5372" s="2">
        <v>42409</v>
      </c>
      <c r="D5372" s="2">
        <v>42409.298611111109</v>
      </c>
      <c r="E5372" s="1" t="s">
        <v>23</v>
      </c>
      <c r="F5372" s="1" t="s">
        <v>24</v>
      </c>
      <c r="G5372" s="1">
        <v>27</v>
      </c>
      <c r="H5372" s="1" t="s">
        <v>13</v>
      </c>
      <c r="I5372" s="1" t="s">
        <v>14</v>
      </c>
      <c r="J5372" s="1" t="s">
        <v>22</v>
      </c>
    </row>
    <row r="5373" spans="1:10" x14ac:dyDescent="0.25">
      <c r="A5373" s="1">
        <v>2274999</v>
      </c>
      <c r="B5373" s="1" t="s">
        <v>36</v>
      </c>
      <c r="C5373" s="2">
        <v>42431</v>
      </c>
      <c r="D5373" s="2">
        <v>42431.165277777778</v>
      </c>
      <c r="E5373" s="1" t="s">
        <v>11</v>
      </c>
      <c r="F5373" s="1" t="s">
        <v>24</v>
      </c>
      <c r="G5373" s="1">
        <v>33</v>
      </c>
      <c r="H5373" s="1" t="s">
        <v>21</v>
      </c>
      <c r="I5373" s="1" t="s">
        <v>25</v>
      </c>
      <c r="J5373" s="1" t="s">
        <v>15</v>
      </c>
    </row>
    <row r="5374" spans="1:10" x14ac:dyDescent="0.25">
      <c r="A5374" s="1">
        <v>2274999</v>
      </c>
      <c r="B5374" s="1" t="s">
        <v>31</v>
      </c>
      <c r="C5374" s="2">
        <v>42434</v>
      </c>
      <c r="D5374" s="2">
        <v>42434.227777777778</v>
      </c>
      <c r="E5374" s="1" t="s">
        <v>11</v>
      </c>
      <c r="F5374" s="1" t="s">
        <v>24</v>
      </c>
      <c r="G5374" s="1">
        <v>33</v>
      </c>
      <c r="H5374" s="1" t="s">
        <v>21</v>
      </c>
      <c r="I5374" s="1" t="s">
        <v>25</v>
      </c>
      <c r="J5374" s="1" t="s">
        <v>15</v>
      </c>
    </row>
    <row r="5375" spans="1:10" x14ac:dyDescent="0.25">
      <c r="A5375" s="1">
        <v>2274999</v>
      </c>
      <c r="B5375" s="1" t="s">
        <v>31</v>
      </c>
      <c r="C5375" s="2">
        <v>42438</v>
      </c>
      <c r="D5375" s="2">
        <v>42438.356249999997</v>
      </c>
      <c r="E5375" s="1" t="s">
        <v>11</v>
      </c>
      <c r="F5375" s="1" t="s">
        <v>24</v>
      </c>
      <c r="G5375" s="1">
        <v>33</v>
      </c>
      <c r="H5375" s="1" t="s">
        <v>21</v>
      </c>
      <c r="I5375" s="1" t="s">
        <v>14</v>
      </c>
      <c r="J5375" s="1" t="s">
        <v>15</v>
      </c>
    </row>
    <row r="5376" spans="1:10" x14ac:dyDescent="0.25">
      <c r="A5376" s="1">
        <v>2274999</v>
      </c>
      <c r="B5376" s="1" t="s">
        <v>16</v>
      </c>
      <c r="C5376" s="2">
        <v>42459</v>
      </c>
      <c r="D5376" s="2">
        <v>42459.571527777778</v>
      </c>
      <c r="E5376" s="1" t="s">
        <v>11</v>
      </c>
      <c r="F5376" s="1" t="s">
        <v>24</v>
      </c>
      <c r="G5376" s="1">
        <v>33</v>
      </c>
      <c r="H5376" s="1" t="s">
        <v>21</v>
      </c>
      <c r="I5376" s="1" t="s">
        <v>18</v>
      </c>
      <c r="J5376" s="1" t="s">
        <v>15</v>
      </c>
    </row>
    <row r="5377" spans="1:10" x14ac:dyDescent="0.25">
      <c r="A5377" s="1">
        <v>2275001</v>
      </c>
      <c r="B5377" s="1" t="s">
        <v>30</v>
      </c>
      <c r="C5377" s="2">
        <v>42432</v>
      </c>
      <c r="D5377" s="2">
        <v>42432.138888888891</v>
      </c>
      <c r="E5377" s="1" t="s">
        <v>11</v>
      </c>
      <c r="F5377" s="1" t="s">
        <v>35</v>
      </c>
      <c r="G5377" s="1">
        <v>43</v>
      </c>
      <c r="H5377" s="1" t="s">
        <v>43</v>
      </c>
      <c r="I5377" s="1" t="s">
        <v>25</v>
      </c>
      <c r="J5377" s="1" t="s">
        <v>15</v>
      </c>
    </row>
    <row r="5378" spans="1:10" x14ac:dyDescent="0.25">
      <c r="A5378" s="1">
        <v>893446</v>
      </c>
      <c r="B5378" s="1" t="s">
        <v>30</v>
      </c>
      <c r="C5378" s="2">
        <v>42459</v>
      </c>
      <c r="D5378" s="2">
        <v>42459.348611111112</v>
      </c>
      <c r="E5378" s="1" t="s">
        <v>11</v>
      </c>
      <c r="F5378" s="1" t="s">
        <v>12</v>
      </c>
      <c r="G5378" s="1">
        <v>23</v>
      </c>
      <c r="H5378" s="1" t="s">
        <v>13</v>
      </c>
      <c r="I5378" s="1" t="s">
        <v>14</v>
      </c>
      <c r="J5378" s="1" t="s">
        <v>22</v>
      </c>
    </row>
    <row r="5379" spans="1:10" x14ac:dyDescent="0.25">
      <c r="A5379" s="1">
        <v>893446</v>
      </c>
      <c r="B5379" s="1" t="s">
        <v>29</v>
      </c>
      <c r="C5379" s="2">
        <v>42456</v>
      </c>
      <c r="D5379" s="2">
        <v>42456.356944444444</v>
      </c>
      <c r="E5379" s="1" t="s">
        <v>11</v>
      </c>
      <c r="F5379" s="1" t="s">
        <v>12</v>
      </c>
      <c r="G5379" s="1">
        <v>23</v>
      </c>
      <c r="H5379" s="1" t="s">
        <v>13</v>
      </c>
      <c r="I5379" s="1" t="s">
        <v>14</v>
      </c>
      <c r="J5379" s="1" t="s">
        <v>22</v>
      </c>
    </row>
    <row r="5380" spans="1:10" x14ac:dyDescent="0.25">
      <c r="A5380" s="1">
        <v>893446</v>
      </c>
      <c r="B5380" s="1" t="s">
        <v>16</v>
      </c>
      <c r="C5380" s="2">
        <v>42458</v>
      </c>
      <c r="D5380" s="2">
        <v>42458.17083333333</v>
      </c>
      <c r="E5380" s="1" t="s">
        <v>11</v>
      </c>
      <c r="F5380" s="1" t="s">
        <v>12</v>
      </c>
      <c r="G5380" s="1">
        <v>23</v>
      </c>
      <c r="H5380" s="1" t="s">
        <v>13</v>
      </c>
      <c r="I5380" s="1" t="s">
        <v>25</v>
      </c>
      <c r="J5380" s="1" t="s">
        <v>22</v>
      </c>
    </row>
    <row r="5381" spans="1:10" x14ac:dyDescent="0.25">
      <c r="A5381" s="1">
        <v>786931</v>
      </c>
      <c r="B5381" s="1" t="s">
        <v>31</v>
      </c>
      <c r="C5381" s="2">
        <v>42401</v>
      </c>
      <c r="D5381" s="2">
        <v>42401.338888888888</v>
      </c>
      <c r="E5381" s="1" t="s">
        <v>11</v>
      </c>
      <c r="F5381" s="1" t="s">
        <v>35</v>
      </c>
      <c r="G5381" s="1">
        <v>21</v>
      </c>
      <c r="H5381" s="1" t="s">
        <v>32</v>
      </c>
      <c r="I5381" s="1" t="s">
        <v>14</v>
      </c>
      <c r="J5381" s="1" t="s">
        <v>22</v>
      </c>
    </row>
    <row r="5382" spans="1:10" x14ac:dyDescent="0.25">
      <c r="A5382" s="1">
        <v>865774</v>
      </c>
      <c r="B5382" s="1" t="s">
        <v>16</v>
      </c>
      <c r="C5382" s="2">
        <v>42442</v>
      </c>
      <c r="D5382" s="2">
        <v>42442.546527777777</v>
      </c>
      <c r="E5382" s="1" t="s">
        <v>11</v>
      </c>
      <c r="F5382" s="1" t="s">
        <v>20</v>
      </c>
      <c r="G5382" s="1">
        <v>30</v>
      </c>
      <c r="H5382" s="1" t="s">
        <v>21</v>
      </c>
      <c r="I5382" s="1" t="s">
        <v>18</v>
      </c>
      <c r="J5382" s="1" t="s">
        <v>22</v>
      </c>
    </row>
    <row r="5383" spans="1:10" x14ac:dyDescent="0.25">
      <c r="A5383" s="1">
        <v>865774</v>
      </c>
      <c r="B5383" s="1" t="s">
        <v>16</v>
      </c>
      <c r="C5383" s="2">
        <v>42442</v>
      </c>
      <c r="D5383" s="2">
        <v>42442.157638888886</v>
      </c>
      <c r="E5383" s="1" t="s">
        <v>11</v>
      </c>
      <c r="F5383" s="1" t="s">
        <v>20</v>
      </c>
      <c r="G5383" s="1">
        <v>30</v>
      </c>
      <c r="H5383" s="1" t="s">
        <v>21</v>
      </c>
      <c r="I5383" s="1" t="s">
        <v>25</v>
      </c>
      <c r="J5383" s="1" t="s">
        <v>22</v>
      </c>
    </row>
    <row r="5384" spans="1:10" x14ac:dyDescent="0.25">
      <c r="A5384" s="1">
        <v>865774</v>
      </c>
      <c r="B5384" s="1" t="s">
        <v>16</v>
      </c>
      <c r="C5384" s="2">
        <v>42442</v>
      </c>
      <c r="D5384" s="2">
        <v>42442.556944444441</v>
      </c>
      <c r="E5384" s="1" t="s">
        <v>11</v>
      </c>
      <c r="F5384" s="1" t="s">
        <v>20</v>
      </c>
      <c r="G5384" s="1">
        <v>30</v>
      </c>
      <c r="H5384" s="1" t="s">
        <v>21</v>
      </c>
      <c r="I5384" s="1" t="s">
        <v>18</v>
      </c>
      <c r="J5384" s="1" t="s">
        <v>22</v>
      </c>
    </row>
    <row r="5385" spans="1:10" x14ac:dyDescent="0.25">
      <c r="A5385" s="1">
        <v>543495</v>
      </c>
      <c r="B5385" s="1" t="s">
        <v>30</v>
      </c>
      <c r="C5385" s="2">
        <v>42391</v>
      </c>
      <c r="D5385" s="2">
        <v>42391.436805555553</v>
      </c>
      <c r="E5385" s="1" t="s">
        <v>11</v>
      </c>
      <c r="F5385" s="1" t="s">
        <v>24</v>
      </c>
      <c r="G5385" s="1">
        <v>24</v>
      </c>
      <c r="H5385" s="1" t="s">
        <v>21</v>
      </c>
      <c r="I5385" s="1" t="s">
        <v>14</v>
      </c>
      <c r="J5385" s="1" t="s">
        <v>22</v>
      </c>
    </row>
    <row r="5386" spans="1:10" x14ac:dyDescent="0.25">
      <c r="A5386" s="1">
        <v>809934</v>
      </c>
      <c r="B5386" s="1" t="s">
        <v>30</v>
      </c>
      <c r="C5386" s="2">
        <v>42419</v>
      </c>
      <c r="D5386" s="2">
        <v>42419.395138888889</v>
      </c>
      <c r="E5386" s="1" t="s">
        <v>11</v>
      </c>
      <c r="F5386" s="1" t="s">
        <v>35</v>
      </c>
      <c r="G5386" s="1">
        <v>38</v>
      </c>
      <c r="H5386" s="1" t="s">
        <v>13</v>
      </c>
      <c r="I5386" s="1" t="s">
        <v>14</v>
      </c>
      <c r="J5386" s="1" t="s">
        <v>15</v>
      </c>
    </row>
    <row r="5387" spans="1:10" x14ac:dyDescent="0.25">
      <c r="A5387" s="1">
        <v>809934</v>
      </c>
      <c r="B5387" s="1" t="s">
        <v>30</v>
      </c>
      <c r="C5387" s="2">
        <v>42402</v>
      </c>
      <c r="D5387" s="2">
        <v>42402.59375</v>
      </c>
      <c r="E5387" s="1" t="s">
        <v>11</v>
      </c>
      <c r="F5387" s="1" t="s">
        <v>35</v>
      </c>
      <c r="G5387" s="1">
        <v>38</v>
      </c>
      <c r="H5387" s="1" t="s">
        <v>13</v>
      </c>
      <c r="I5387" s="1" t="s">
        <v>44</v>
      </c>
      <c r="J5387" s="1" t="s">
        <v>15</v>
      </c>
    </row>
    <row r="5388" spans="1:10" x14ac:dyDescent="0.25">
      <c r="A5388" s="1">
        <v>809934</v>
      </c>
      <c r="B5388" s="1" t="s">
        <v>30</v>
      </c>
      <c r="C5388" s="2">
        <v>42417</v>
      </c>
      <c r="D5388" s="2">
        <v>42417.381249999999</v>
      </c>
      <c r="E5388" s="1" t="s">
        <v>11</v>
      </c>
      <c r="F5388" s="1" t="s">
        <v>35</v>
      </c>
      <c r="G5388" s="1">
        <v>38</v>
      </c>
      <c r="H5388" s="1" t="s">
        <v>13</v>
      </c>
      <c r="I5388" s="1" t="s">
        <v>14</v>
      </c>
      <c r="J5388" s="1" t="s">
        <v>15</v>
      </c>
    </row>
    <row r="5389" spans="1:10" x14ac:dyDescent="0.25">
      <c r="A5389" s="1">
        <v>809934</v>
      </c>
      <c r="B5389" s="1" t="s">
        <v>33</v>
      </c>
      <c r="C5389" s="2">
        <v>42412</v>
      </c>
      <c r="D5389" s="2">
        <v>42412.252083333333</v>
      </c>
      <c r="E5389" s="1" t="s">
        <v>11</v>
      </c>
      <c r="F5389" s="1" t="s">
        <v>35</v>
      </c>
      <c r="G5389" s="1">
        <v>38</v>
      </c>
      <c r="H5389" s="1" t="s">
        <v>13</v>
      </c>
      <c r="I5389" s="1" t="s">
        <v>25</v>
      </c>
      <c r="J5389" s="1" t="s">
        <v>15</v>
      </c>
    </row>
    <row r="5390" spans="1:10" x14ac:dyDescent="0.25">
      <c r="A5390" s="1">
        <v>809934</v>
      </c>
      <c r="B5390" s="1" t="s">
        <v>30</v>
      </c>
      <c r="C5390" s="2">
        <v>42413</v>
      </c>
      <c r="D5390" s="2">
        <v>42413.469444444447</v>
      </c>
      <c r="E5390" s="1" t="s">
        <v>11</v>
      </c>
      <c r="F5390" s="1" t="s">
        <v>35</v>
      </c>
      <c r="G5390" s="1">
        <v>38</v>
      </c>
      <c r="H5390" s="1" t="s">
        <v>13</v>
      </c>
      <c r="I5390" s="1" t="s">
        <v>18</v>
      </c>
      <c r="J5390" s="1" t="s">
        <v>15</v>
      </c>
    </row>
    <row r="5391" spans="1:10" x14ac:dyDescent="0.25">
      <c r="A5391" s="1">
        <v>809934</v>
      </c>
      <c r="B5391" s="1" t="s">
        <v>30</v>
      </c>
      <c r="C5391" s="2">
        <v>42408</v>
      </c>
      <c r="D5391" s="2">
        <v>42408.350694444445</v>
      </c>
      <c r="E5391" s="1" t="s">
        <v>11</v>
      </c>
      <c r="F5391" s="1" t="s">
        <v>35</v>
      </c>
      <c r="G5391" s="1">
        <v>38</v>
      </c>
      <c r="H5391" s="1" t="s">
        <v>13</v>
      </c>
      <c r="I5391" s="1" t="s">
        <v>14</v>
      </c>
      <c r="J5391" s="1" t="s">
        <v>15</v>
      </c>
    </row>
    <row r="5392" spans="1:10" x14ac:dyDescent="0.25">
      <c r="A5392" s="1">
        <v>860506</v>
      </c>
      <c r="B5392" s="1" t="s">
        <v>10</v>
      </c>
      <c r="C5392" s="2">
        <v>42438</v>
      </c>
      <c r="D5392" s="2">
        <v>42438.435416666667</v>
      </c>
      <c r="E5392" s="1" t="s">
        <v>11</v>
      </c>
      <c r="F5392" s="1" t="s">
        <v>12</v>
      </c>
      <c r="G5392" s="1">
        <v>30</v>
      </c>
      <c r="H5392" s="1" t="s">
        <v>28</v>
      </c>
      <c r="I5392" s="1" t="s">
        <v>14</v>
      </c>
      <c r="J5392" s="1" t="s">
        <v>22</v>
      </c>
    </row>
    <row r="5393" spans="1:10" x14ac:dyDescent="0.25">
      <c r="A5393" s="1">
        <v>193886</v>
      </c>
      <c r="B5393" s="1" t="s">
        <v>16</v>
      </c>
      <c r="C5393" s="2">
        <v>42459</v>
      </c>
      <c r="D5393" s="2">
        <v>42459.418749999997</v>
      </c>
      <c r="E5393" s="1" t="s">
        <v>17</v>
      </c>
      <c r="F5393" s="1" t="s">
        <v>17</v>
      </c>
      <c r="G5393" s="1">
        <v>0</v>
      </c>
      <c r="H5393" s="1" t="s">
        <v>17</v>
      </c>
      <c r="I5393" s="1" t="s">
        <v>14</v>
      </c>
      <c r="J5393" s="1" t="s">
        <v>19</v>
      </c>
    </row>
    <row r="5394" spans="1:10" x14ac:dyDescent="0.25">
      <c r="A5394" s="1">
        <v>2370118</v>
      </c>
      <c r="B5394" s="1" t="s">
        <v>33</v>
      </c>
      <c r="C5394" s="2">
        <v>42453</v>
      </c>
      <c r="D5394" s="2">
        <v>42453.586111111108</v>
      </c>
      <c r="E5394" s="1" t="s">
        <v>11</v>
      </c>
      <c r="F5394" s="1" t="s">
        <v>20</v>
      </c>
      <c r="G5394" s="1">
        <v>35</v>
      </c>
      <c r="H5394" s="1" t="s">
        <v>21</v>
      </c>
      <c r="I5394" s="1" t="s">
        <v>44</v>
      </c>
      <c r="J5394" s="1" t="s">
        <v>15</v>
      </c>
    </row>
    <row r="5395" spans="1:10" x14ac:dyDescent="0.25">
      <c r="A5395" s="1">
        <v>2370118</v>
      </c>
      <c r="B5395" s="1" t="s">
        <v>33</v>
      </c>
      <c r="C5395" s="2">
        <v>42453</v>
      </c>
      <c r="D5395" s="2">
        <v>42453.615972222222</v>
      </c>
      <c r="E5395" s="1" t="s">
        <v>11</v>
      </c>
      <c r="F5395" s="1" t="s">
        <v>20</v>
      </c>
      <c r="G5395" s="1">
        <v>35</v>
      </c>
      <c r="H5395" s="1" t="s">
        <v>21</v>
      </c>
      <c r="I5395" s="1" t="s">
        <v>44</v>
      </c>
      <c r="J5395" s="1" t="s">
        <v>15</v>
      </c>
    </row>
    <row r="5396" spans="1:10" x14ac:dyDescent="0.25">
      <c r="A5396" s="1">
        <v>821551</v>
      </c>
      <c r="B5396" s="1" t="s">
        <v>33</v>
      </c>
      <c r="C5396" s="2">
        <v>42426</v>
      </c>
      <c r="D5396" s="2">
        <v>42426.234027777777</v>
      </c>
      <c r="E5396" s="1" t="s">
        <v>11</v>
      </c>
      <c r="F5396" s="1" t="s">
        <v>24</v>
      </c>
      <c r="G5396" s="1">
        <v>36</v>
      </c>
      <c r="H5396" s="1" t="s">
        <v>32</v>
      </c>
      <c r="I5396" s="1" t="s">
        <v>25</v>
      </c>
      <c r="J5396" s="1" t="s">
        <v>15</v>
      </c>
    </row>
    <row r="5397" spans="1:10" x14ac:dyDescent="0.25">
      <c r="A5397" s="1">
        <v>927552</v>
      </c>
      <c r="B5397" s="1" t="s">
        <v>33</v>
      </c>
      <c r="C5397" s="2">
        <v>42453</v>
      </c>
      <c r="D5397" s="2">
        <v>42453.23541666667</v>
      </c>
      <c r="E5397" s="1" t="s">
        <v>23</v>
      </c>
      <c r="F5397" s="1" t="s">
        <v>17</v>
      </c>
      <c r="G5397" s="1">
        <v>46</v>
      </c>
      <c r="H5397" s="1" t="s">
        <v>32</v>
      </c>
      <c r="I5397" s="1" t="s">
        <v>25</v>
      </c>
      <c r="J5397" s="1" t="s">
        <v>26</v>
      </c>
    </row>
    <row r="5398" spans="1:10" x14ac:dyDescent="0.25">
      <c r="A5398" s="1">
        <v>893450</v>
      </c>
      <c r="B5398" s="1" t="s">
        <v>33</v>
      </c>
      <c r="C5398" s="2">
        <v>42448</v>
      </c>
      <c r="D5398" s="2">
        <v>42448.447222222225</v>
      </c>
      <c r="E5398" s="1" t="s">
        <v>11</v>
      </c>
      <c r="F5398" s="1" t="s">
        <v>35</v>
      </c>
      <c r="G5398" s="1">
        <v>33</v>
      </c>
      <c r="H5398" s="1" t="s">
        <v>21</v>
      </c>
      <c r="I5398" s="1" t="s">
        <v>14</v>
      </c>
      <c r="J5398" s="1" t="s">
        <v>15</v>
      </c>
    </row>
    <row r="5399" spans="1:10" x14ac:dyDescent="0.25">
      <c r="A5399" s="1">
        <v>893450</v>
      </c>
      <c r="B5399" s="1" t="s">
        <v>10</v>
      </c>
      <c r="C5399" s="2">
        <v>42455</v>
      </c>
      <c r="D5399" s="2">
        <v>42455.284722222219</v>
      </c>
      <c r="E5399" s="1" t="s">
        <v>11</v>
      </c>
      <c r="F5399" s="1" t="s">
        <v>35</v>
      </c>
      <c r="G5399" s="1">
        <v>33</v>
      </c>
      <c r="H5399" s="1" t="s">
        <v>21</v>
      </c>
      <c r="I5399" s="1" t="s">
        <v>25</v>
      </c>
      <c r="J5399" s="1" t="s">
        <v>15</v>
      </c>
    </row>
    <row r="5400" spans="1:10" x14ac:dyDescent="0.25">
      <c r="A5400" s="1">
        <v>809935</v>
      </c>
      <c r="B5400" s="1" t="s">
        <v>16</v>
      </c>
      <c r="C5400" s="2">
        <v>42432</v>
      </c>
      <c r="D5400" s="2">
        <v>42432.527083333334</v>
      </c>
      <c r="E5400" s="1" t="s">
        <v>11</v>
      </c>
      <c r="F5400" s="1" t="s">
        <v>12</v>
      </c>
      <c r="G5400" s="1">
        <v>27</v>
      </c>
      <c r="H5400" s="1" t="s">
        <v>21</v>
      </c>
      <c r="I5400" s="1" t="s">
        <v>18</v>
      </c>
      <c r="J5400" s="1" t="s">
        <v>22</v>
      </c>
    </row>
    <row r="5401" spans="1:10" x14ac:dyDescent="0.25">
      <c r="A5401" s="1">
        <v>809935</v>
      </c>
      <c r="B5401" s="1" t="s">
        <v>31</v>
      </c>
      <c r="C5401" s="2">
        <v>42375</v>
      </c>
      <c r="D5401" s="2">
        <v>42375.484027777777</v>
      </c>
      <c r="E5401" s="1" t="s">
        <v>11</v>
      </c>
      <c r="F5401" s="1" t="s">
        <v>12</v>
      </c>
      <c r="G5401" s="1">
        <v>27</v>
      </c>
      <c r="H5401" s="1" t="s">
        <v>21</v>
      </c>
      <c r="I5401" s="1" t="s">
        <v>18</v>
      </c>
      <c r="J5401" s="1" t="s">
        <v>22</v>
      </c>
    </row>
    <row r="5402" spans="1:10" x14ac:dyDescent="0.25">
      <c r="A5402" s="1">
        <v>809935</v>
      </c>
      <c r="B5402" s="1" t="s">
        <v>33</v>
      </c>
      <c r="C5402" s="2">
        <v>42409</v>
      </c>
      <c r="D5402" s="2">
        <v>42409.242361111108</v>
      </c>
      <c r="E5402" s="1" t="s">
        <v>11</v>
      </c>
      <c r="F5402" s="1" t="s">
        <v>12</v>
      </c>
      <c r="G5402" s="1">
        <v>27</v>
      </c>
      <c r="H5402" s="1" t="s">
        <v>21</v>
      </c>
      <c r="I5402" s="1" t="s">
        <v>25</v>
      </c>
      <c r="J5402" s="1" t="s">
        <v>22</v>
      </c>
    </row>
    <row r="5403" spans="1:10" x14ac:dyDescent="0.25">
      <c r="A5403" s="1">
        <v>809935</v>
      </c>
      <c r="B5403" s="1" t="s">
        <v>36</v>
      </c>
      <c r="C5403" s="2">
        <v>42432</v>
      </c>
      <c r="D5403" s="2">
        <v>42432.326388888891</v>
      </c>
      <c r="E5403" s="1" t="s">
        <v>11</v>
      </c>
      <c r="F5403" s="1" t="s">
        <v>12</v>
      </c>
      <c r="G5403" s="1">
        <v>27</v>
      </c>
      <c r="H5403" s="1" t="s">
        <v>21</v>
      </c>
      <c r="I5403" s="1" t="s">
        <v>14</v>
      </c>
      <c r="J5403" s="1" t="s">
        <v>22</v>
      </c>
    </row>
    <row r="5404" spans="1:10" x14ac:dyDescent="0.25">
      <c r="A5404" s="1">
        <v>867215</v>
      </c>
      <c r="B5404" s="1" t="s">
        <v>29</v>
      </c>
      <c r="C5404" s="2">
        <v>42459</v>
      </c>
      <c r="D5404" s="2">
        <v>42459.447222222225</v>
      </c>
      <c r="E5404" s="1" t="s">
        <v>11</v>
      </c>
      <c r="F5404" s="1" t="s">
        <v>20</v>
      </c>
      <c r="G5404" s="1">
        <v>38</v>
      </c>
      <c r="H5404" s="1" t="s">
        <v>43</v>
      </c>
      <c r="I5404" s="1" t="s">
        <v>14</v>
      </c>
      <c r="J5404" s="1" t="s">
        <v>15</v>
      </c>
    </row>
    <row r="5405" spans="1:10" x14ac:dyDescent="0.25">
      <c r="A5405" s="1">
        <v>867215</v>
      </c>
      <c r="B5405" s="1" t="s">
        <v>29</v>
      </c>
      <c r="C5405" s="2">
        <v>42455</v>
      </c>
      <c r="D5405" s="2">
        <v>42455.436111111114</v>
      </c>
      <c r="E5405" s="1" t="s">
        <v>11</v>
      </c>
      <c r="F5405" s="1" t="s">
        <v>20</v>
      </c>
      <c r="G5405" s="1">
        <v>38</v>
      </c>
      <c r="H5405" s="1" t="s">
        <v>43</v>
      </c>
      <c r="I5405" s="1" t="s">
        <v>14</v>
      </c>
      <c r="J5405" s="1" t="s">
        <v>15</v>
      </c>
    </row>
    <row r="5406" spans="1:10" x14ac:dyDescent="0.25">
      <c r="A5406" s="1">
        <v>867216</v>
      </c>
      <c r="B5406" s="1" t="s">
        <v>16</v>
      </c>
      <c r="C5406" s="2">
        <v>42455</v>
      </c>
      <c r="D5406" s="2">
        <v>42455.36041666667</v>
      </c>
      <c r="E5406" s="1" t="s">
        <v>11</v>
      </c>
      <c r="F5406" s="1" t="s">
        <v>12</v>
      </c>
      <c r="G5406" s="1">
        <v>29</v>
      </c>
      <c r="H5406" s="1" t="s">
        <v>28</v>
      </c>
      <c r="I5406" s="1" t="s">
        <v>14</v>
      </c>
      <c r="J5406" s="1" t="s">
        <v>22</v>
      </c>
    </row>
    <row r="5407" spans="1:10" x14ac:dyDescent="0.25">
      <c r="A5407" s="1">
        <v>1107963</v>
      </c>
      <c r="B5407" s="1" t="s">
        <v>33</v>
      </c>
      <c r="C5407" s="2">
        <v>42391</v>
      </c>
      <c r="D5407" s="2">
        <v>42391.354166666664</v>
      </c>
      <c r="E5407" s="1" t="s">
        <v>11</v>
      </c>
      <c r="F5407" s="1" t="s">
        <v>12</v>
      </c>
      <c r="G5407" s="1">
        <v>22</v>
      </c>
      <c r="H5407" s="1" t="s">
        <v>34</v>
      </c>
      <c r="I5407" s="1" t="s">
        <v>14</v>
      </c>
      <c r="J5407" s="1" t="s">
        <v>22</v>
      </c>
    </row>
    <row r="5408" spans="1:10" x14ac:dyDescent="0.25">
      <c r="A5408" s="1">
        <v>1107967</v>
      </c>
      <c r="B5408" s="1" t="s">
        <v>31</v>
      </c>
      <c r="C5408" s="2">
        <v>42431</v>
      </c>
      <c r="D5408" s="2">
        <v>42431.521527777775</v>
      </c>
      <c r="E5408" s="1" t="s">
        <v>11</v>
      </c>
      <c r="F5408" s="1" t="s">
        <v>35</v>
      </c>
      <c r="G5408" s="1">
        <v>27</v>
      </c>
      <c r="H5408" s="1" t="s">
        <v>21</v>
      </c>
      <c r="I5408" s="1" t="s">
        <v>18</v>
      </c>
      <c r="J5408" s="1" t="s">
        <v>22</v>
      </c>
    </row>
    <row r="5409" spans="1:10" x14ac:dyDescent="0.25">
      <c r="A5409" s="1">
        <v>1107967</v>
      </c>
      <c r="B5409" s="1" t="s">
        <v>30</v>
      </c>
      <c r="C5409" s="2">
        <v>42451</v>
      </c>
      <c r="D5409" s="2">
        <v>42451.48333333333</v>
      </c>
      <c r="E5409" s="1" t="s">
        <v>11</v>
      </c>
      <c r="F5409" s="1" t="s">
        <v>35</v>
      </c>
      <c r="G5409" s="1">
        <v>27</v>
      </c>
      <c r="H5409" s="1" t="s">
        <v>21</v>
      </c>
      <c r="I5409" s="1" t="s">
        <v>18</v>
      </c>
      <c r="J5409" s="1" t="s">
        <v>22</v>
      </c>
    </row>
    <row r="5410" spans="1:10" x14ac:dyDescent="0.25">
      <c r="A5410" s="1">
        <v>1107967</v>
      </c>
      <c r="B5410" s="1" t="s">
        <v>29</v>
      </c>
      <c r="C5410" s="2">
        <v>42442</v>
      </c>
      <c r="D5410" s="2">
        <v>42442.49722222222</v>
      </c>
      <c r="E5410" s="1" t="s">
        <v>11</v>
      </c>
      <c r="F5410" s="1" t="s">
        <v>35</v>
      </c>
      <c r="G5410" s="1">
        <v>27</v>
      </c>
      <c r="H5410" s="1" t="s">
        <v>21</v>
      </c>
      <c r="I5410" s="1" t="s">
        <v>18</v>
      </c>
      <c r="J5410" s="1" t="s">
        <v>22</v>
      </c>
    </row>
    <row r="5411" spans="1:10" x14ac:dyDescent="0.25">
      <c r="A5411" s="1">
        <v>1107967</v>
      </c>
      <c r="B5411" s="1" t="s">
        <v>29</v>
      </c>
      <c r="C5411" s="2">
        <v>42452</v>
      </c>
      <c r="D5411" s="2">
        <v>42452.158333333333</v>
      </c>
      <c r="E5411" s="1" t="s">
        <v>11</v>
      </c>
      <c r="F5411" s="1" t="s">
        <v>35</v>
      </c>
      <c r="G5411" s="1">
        <v>27</v>
      </c>
      <c r="H5411" s="1" t="s">
        <v>21</v>
      </c>
      <c r="I5411" s="1" t="s">
        <v>25</v>
      </c>
      <c r="J5411" s="1" t="s">
        <v>22</v>
      </c>
    </row>
    <row r="5412" spans="1:10" x14ac:dyDescent="0.25">
      <c r="A5412" s="1">
        <v>1107967</v>
      </c>
      <c r="B5412" s="1" t="s">
        <v>31</v>
      </c>
      <c r="C5412" s="2">
        <v>42452</v>
      </c>
      <c r="D5412" s="2">
        <v>42452.189583333333</v>
      </c>
      <c r="E5412" s="1" t="s">
        <v>11</v>
      </c>
      <c r="F5412" s="1" t="s">
        <v>35</v>
      </c>
      <c r="G5412" s="1">
        <v>27</v>
      </c>
      <c r="H5412" s="1" t="s">
        <v>21</v>
      </c>
      <c r="I5412" s="1" t="s">
        <v>25</v>
      </c>
      <c r="J5412" s="1" t="s">
        <v>22</v>
      </c>
    </row>
    <row r="5413" spans="1:10" x14ac:dyDescent="0.25">
      <c r="A5413" s="1">
        <v>1107967</v>
      </c>
      <c r="B5413" s="1" t="s">
        <v>36</v>
      </c>
      <c r="C5413" s="2">
        <v>42460</v>
      </c>
      <c r="D5413" s="2">
        <v>42460.50277777778</v>
      </c>
      <c r="E5413" s="1" t="s">
        <v>11</v>
      </c>
      <c r="F5413" s="1" t="s">
        <v>35</v>
      </c>
      <c r="G5413" s="1">
        <v>27</v>
      </c>
      <c r="H5413" s="1" t="s">
        <v>21</v>
      </c>
      <c r="I5413" s="1" t="s">
        <v>18</v>
      </c>
      <c r="J5413" s="1" t="s">
        <v>22</v>
      </c>
    </row>
    <row r="5414" spans="1:10" x14ac:dyDescent="0.25">
      <c r="A5414" s="1">
        <v>1107967</v>
      </c>
      <c r="B5414" s="1" t="s">
        <v>29</v>
      </c>
      <c r="C5414" s="2">
        <v>42441</v>
      </c>
      <c r="D5414" s="2">
        <v>42441.573611111111</v>
      </c>
      <c r="E5414" s="1" t="s">
        <v>11</v>
      </c>
      <c r="F5414" s="1" t="s">
        <v>35</v>
      </c>
      <c r="G5414" s="1">
        <v>27</v>
      </c>
      <c r="H5414" s="1" t="s">
        <v>21</v>
      </c>
      <c r="I5414" s="1" t="s">
        <v>18</v>
      </c>
      <c r="J5414" s="1" t="s">
        <v>22</v>
      </c>
    </row>
    <row r="5415" spans="1:10" x14ac:dyDescent="0.25">
      <c r="A5415" s="1">
        <v>1107967</v>
      </c>
      <c r="B5415" s="1" t="s">
        <v>29</v>
      </c>
      <c r="C5415" s="2">
        <v>42457</v>
      </c>
      <c r="D5415" s="2">
        <v>42457.306944444441</v>
      </c>
      <c r="E5415" s="1" t="s">
        <v>11</v>
      </c>
      <c r="F5415" s="1" t="s">
        <v>35</v>
      </c>
      <c r="G5415" s="1">
        <v>27</v>
      </c>
      <c r="H5415" s="1" t="s">
        <v>21</v>
      </c>
      <c r="I5415" s="1" t="s">
        <v>14</v>
      </c>
      <c r="J5415" s="1" t="s">
        <v>22</v>
      </c>
    </row>
    <row r="5416" spans="1:10" x14ac:dyDescent="0.25">
      <c r="A5416" s="1">
        <v>1107967</v>
      </c>
      <c r="B5416" s="1" t="s">
        <v>33</v>
      </c>
      <c r="C5416" s="2">
        <v>42436</v>
      </c>
      <c r="D5416" s="2">
        <v>42436.404166666667</v>
      </c>
      <c r="E5416" s="1" t="s">
        <v>11</v>
      </c>
      <c r="F5416" s="1" t="s">
        <v>35</v>
      </c>
      <c r="G5416" s="1">
        <v>27</v>
      </c>
      <c r="H5416" s="1" t="s">
        <v>21</v>
      </c>
      <c r="I5416" s="1" t="s">
        <v>14</v>
      </c>
      <c r="J5416" s="1" t="s">
        <v>22</v>
      </c>
    </row>
    <row r="5417" spans="1:10" x14ac:dyDescent="0.25">
      <c r="A5417" s="1">
        <v>1107967</v>
      </c>
      <c r="B5417" s="1" t="s">
        <v>29</v>
      </c>
      <c r="C5417" s="2">
        <v>42458</v>
      </c>
      <c r="D5417" s="2">
        <v>42458.426388888889</v>
      </c>
      <c r="E5417" s="1" t="s">
        <v>11</v>
      </c>
      <c r="F5417" s="1" t="s">
        <v>35</v>
      </c>
      <c r="G5417" s="1">
        <v>27</v>
      </c>
      <c r="H5417" s="1" t="s">
        <v>21</v>
      </c>
      <c r="I5417" s="1" t="s">
        <v>14</v>
      </c>
      <c r="J5417" s="1" t="s">
        <v>22</v>
      </c>
    </row>
    <row r="5418" spans="1:10" x14ac:dyDescent="0.25">
      <c r="A5418" s="1">
        <v>1107967</v>
      </c>
      <c r="B5418" s="1" t="s">
        <v>10</v>
      </c>
      <c r="C5418" s="2">
        <v>42458</v>
      </c>
      <c r="D5418" s="2">
        <v>42458.311111111114</v>
      </c>
      <c r="E5418" s="1" t="s">
        <v>11</v>
      </c>
      <c r="F5418" s="1" t="s">
        <v>35</v>
      </c>
      <c r="G5418" s="1">
        <v>27</v>
      </c>
      <c r="H5418" s="1" t="s">
        <v>21</v>
      </c>
      <c r="I5418" s="1" t="s">
        <v>14</v>
      </c>
      <c r="J5418" s="1" t="s">
        <v>22</v>
      </c>
    </row>
    <row r="5419" spans="1:10" x14ac:dyDescent="0.25">
      <c r="A5419" s="1">
        <v>1107967</v>
      </c>
      <c r="B5419" s="1" t="s">
        <v>30</v>
      </c>
      <c r="C5419" s="2">
        <v>42458</v>
      </c>
      <c r="D5419" s="2">
        <v>42458.356944444444</v>
      </c>
      <c r="E5419" s="1" t="s">
        <v>11</v>
      </c>
      <c r="F5419" s="1" t="s">
        <v>35</v>
      </c>
      <c r="G5419" s="1">
        <v>27</v>
      </c>
      <c r="H5419" s="1" t="s">
        <v>21</v>
      </c>
      <c r="I5419" s="1" t="s">
        <v>14</v>
      </c>
      <c r="J5419" s="1" t="s">
        <v>22</v>
      </c>
    </row>
    <row r="5420" spans="1:10" x14ac:dyDescent="0.25">
      <c r="A5420" s="1">
        <v>2204489</v>
      </c>
      <c r="B5420" s="1" t="s">
        <v>33</v>
      </c>
      <c r="C5420" s="2">
        <v>42384</v>
      </c>
      <c r="D5420" s="2">
        <v>42384.135416666664</v>
      </c>
      <c r="E5420" s="1" t="s">
        <v>11</v>
      </c>
      <c r="F5420" s="1" t="s">
        <v>35</v>
      </c>
      <c r="G5420" s="1">
        <v>36</v>
      </c>
      <c r="H5420" s="1" t="s">
        <v>46</v>
      </c>
      <c r="I5420" s="1" t="s">
        <v>25</v>
      </c>
      <c r="J5420" s="1" t="s">
        <v>15</v>
      </c>
    </row>
    <row r="5421" spans="1:10" x14ac:dyDescent="0.25">
      <c r="A5421" s="1">
        <v>777845</v>
      </c>
      <c r="B5421" s="1" t="s">
        <v>30</v>
      </c>
      <c r="C5421" s="2">
        <v>42396</v>
      </c>
      <c r="D5421" s="2">
        <v>42396.309027777781</v>
      </c>
      <c r="E5421" s="1" t="s">
        <v>11</v>
      </c>
      <c r="F5421" s="1" t="s">
        <v>35</v>
      </c>
      <c r="G5421" s="1">
        <v>18</v>
      </c>
      <c r="H5421" s="1" t="s">
        <v>21</v>
      </c>
      <c r="I5421" s="1" t="s">
        <v>14</v>
      </c>
      <c r="J5421" s="1" t="s">
        <v>22</v>
      </c>
    </row>
    <row r="5422" spans="1:10" x14ac:dyDescent="0.25">
      <c r="A5422" s="1">
        <v>777845</v>
      </c>
      <c r="B5422" s="1" t="s">
        <v>45</v>
      </c>
      <c r="C5422" s="2">
        <v>42384</v>
      </c>
      <c r="D5422" s="2">
        <v>42384.501388888886</v>
      </c>
      <c r="E5422" s="1" t="s">
        <v>11</v>
      </c>
      <c r="F5422" s="1" t="s">
        <v>35</v>
      </c>
      <c r="G5422" s="1">
        <v>18</v>
      </c>
      <c r="H5422" s="1" t="s">
        <v>21</v>
      </c>
      <c r="I5422" s="1" t="s">
        <v>18</v>
      </c>
      <c r="J5422" s="1" t="s">
        <v>22</v>
      </c>
    </row>
    <row r="5423" spans="1:10" x14ac:dyDescent="0.25">
      <c r="A5423" s="1">
        <v>906369</v>
      </c>
      <c r="B5423" s="1" t="s">
        <v>16</v>
      </c>
      <c r="C5423" s="2">
        <v>42432</v>
      </c>
      <c r="D5423" s="2">
        <v>42432.400694444441</v>
      </c>
      <c r="E5423" s="1" t="s">
        <v>11</v>
      </c>
      <c r="F5423" s="1" t="s">
        <v>17</v>
      </c>
      <c r="G5423" s="1">
        <v>51</v>
      </c>
      <c r="H5423" s="1" t="s">
        <v>21</v>
      </c>
      <c r="I5423" s="1" t="s">
        <v>14</v>
      </c>
      <c r="J5423" s="1" t="s">
        <v>26</v>
      </c>
    </row>
    <row r="5424" spans="1:10" x14ac:dyDescent="0.25">
      <c r="A5424" s="1">
        <v>810593</v>
      </c>
      <c r="B5424" s="1" t="s">
        <v>31</v>
      </c>
      <c r="C5424" s="2">
        <v>42450</v>
      </c>
      <c r="D5424" s="2">
        <v>42450.207638888889</v>
      </c>
      <c r="E5424" s="1" t="s">
        <v>23</v>
      </c>
      <c r="F5424" s="1" t="s">
        <v>35</v>
      </c>
      <c r="G5424" s="1">
        <v>51</v>
      </c>
      <c r="H5424" s="1" t="s">
        <v>43</v>
      </c>
      <c r="I5424" s="1" t="s">
        <v>25</v>
      </c>
      <c r="J5424" s="1" t="s">
        <v>26</v>
      </c>
    </row>
    <row r="5425" spans="1:10" x14ac:dyDescent="0.25">
      <c r="A5425" s="1">
        <v>772734</v>
      </c>
      <c r="B5425" s="1" t="s">
        <v>10</v>
      </c>
      <c r="C5425" s="2">
        <v>42370</v>
      </c>
      <c r="D5425" s="2">
        <v>42370.449305555558</v>
      </c>
      <c r="E5425" s="1" t="s">
        <v>11</v>
      </c>
      <c r="F5425" s="1" t="s">
        <v>24</v>
      </c>
      <c r="G5425" s="1">
        <v>38</v>
      </c>
      <c r="H5425" s="1" t="s">
        <v>13</v>
      </c>
      <c r="I5425" s="1" t="s">
        <v>14</v>
      </c>
      <c r="J5425" s="1" t="s">
        <v>15</v>
      </c>
    </row>
    <row r="5426" spans="1:10" x14ac:dyDescent="0.25">
      <c r="A5426" s="1">
        <v>2427404</v>
      </c>
      <c r="B5426" s="1" t="s">
        <v>10</v>
      </c>
      <c r="C5426" s="2">
        <v>42380</v>
      </c>
      <c r="D5426" s="2">
        <v>42380.563888888886</v>
      </c>
      <c r="E5426" s="1" t="s">
        <v>11</v>
      </c>
      <c r="F5426" s="1" t="s">
        <v>12</v>
      </c>
      <c r="G5426" s="1">
        <v>24</v>
      </c>
      <c r="H5426" s="1" t="s">
        <v>28</v>
      </c>
      <c r="I5426" s="1" t="s">
        <v>18</v>
      </c>
      <c r="J5426" s="1" t="s">
        <v>22</v>
      </c>
    </row>
    <row r="5427" spans="1:10" x14ac:dyDescent="0.25">
      <c r="A5427" s="1">
        <v>869889</v>
      </c>
      <c r="B5427" s="1" t="s">
        <v>40</v>
      </c>
      <c r="C5427" s="2">
        <v>42382</v>
      </c>
      <c r="D5427" s="2">
        <v>42382.613888888889</v>
      </c>
      <c r="E5427" s="1" t="s">
        <v>11</v>
      </c>
      <c r="F5427" s="1" t="s">
        <v>35</v>
      </c>
      <c r="G5427" s="1">
        <v>35</v>
      </c>
      <c r="H5427" s="1" t="s">
        <v>43</v>
      </c>
      <c r="I5427" s="1" t="s">
        <v>44</v>
      </c>
      <c r="J5427" s="1" t="s">
        <v>15</v>
      </c>
    </row>
    <row r="5428" spans="1:10" x14ac:dyDescent="0.25">
      <c r="A5428" s="1">
        <v>869889</v>
      </c>
      <c r="B5428" s="1" t="s">
        <v>40</v>
      </c>
      <c r="C5428" s="2">
        <v>42372</v>
      </c>
      <c r="D5428" s="2">
        <v>42372.501388888886</v>
      </c>
      <c r="E5428" s="1" t="s">
        <v>11</v>
      </c>
      <c r="F5428" s="1" t="s">
        <v>35</v>
      </c>
      <c r="G5428" s="1">
        <v>35</v>
      </c>
      <c r="H5428" s="1" t="s">
        <v>43</v>
      </c>
      <c r="I5428" s="1" t="s">
        <v>18</v>
      </c>
      <c r="J5428" s="1" t="s">
        <v>15</v>
      </c>
    </row>
    <row r="5429" spans="1:10" x14ac:dyDescent="0.25">
      <c r="A5429" s="1">
        <v>593678</v>
      </c>
      <c r="B5429" s="1" t="s">
        <v>48</v>
      </c>
      <c r="C5429" s="2">
        <v>42372</v>
      </c>
      <c r="D5429" s="2">
        <v>42372.575694444444</v>
      </c>
      <c r="E5429" s="1" t="s">
        <v>11</v>
      </c>
      <c r="F5429" s="1" t="s">
        <v>35</v>
      </c>
      <c r="G5429" s="1">
        <v>26</v>
      </c>
      <c r="H5429" s="1" t="s">
        <v>32</v>
      </c>
      <c r="I5429" s="1" t="s">
        <v>18</v>
      </c>
      <c r="J5429" s="1" t="s">
        <v>22</v>
      </c>
    </row>
    <row r="5430" spans="1:10" x14ac:dyDescent="0.25">
      <c r="A5430" s="1">
        <v>858866</v>
      </c>
      <c r="B5430" s="1" t="s">
        <v>16</v>
      </c>
      <c r="C5430" s="2">
        <v>42444</v>
      </c>
      <c r="D5430" s="2">
        <v>42444.542361111111</v>
      </c>
      <c r="E5430" s="1" t="s">
        <v>17</v>
      </c>
      <c r="F5430" s="1" t="s">
        <v>17</v>
      </c>
      <c r="G5430" s="1">
        <v>0</v>
      </c>
      <c r="H5430" s="1" t="s">
        <v>17</v>
      </c>
      <c r="I5430" s="1" t="s">
        <v>18</v>
      </c>
      <c r="J5430" s="1" t="s">
        <v>19</v>
      </c>
    </row>
    <row r="5431" spans="1:10" x14ac:dyDescent="0.25">
      <c r="A5431" s="1">
        <v>893458</v>
      </c>
      <c r="B5431" s="1" t="s">
        <v>16</v>
      </c>
      <c r="C5431" s="2">
        <v>42440</v>
      </c>
      <c r="D5431" s="2">
        <v>42440.210416666669</v>
      </c>
      <c r="E5431" s="1" t="s">
        <v>11</v>
      </c>
      <c r="F5431" s="1" t="s">
        <v>20</v>
      </c>
      <c r="G5431" s="1">
        <v>30</v>
      </c>
      <c r="H5431" s="1" t="s">
        <v>21</v>
      </c>
      <c r="I5431" s="1" t="s">
        <v>25</v>
      </c>
      <c r="J5431" s="1" t="s">
        <v>22</v>
      </c>
    </row>
    <row r="5432" spans="1:10" x14ac:dyDescent="0.25">
      <c r="A5432" s="1">
        <v>893458</v>
      </c>
      <c r="B5432" s="1" t="s">
        <v>16</v>
      </c>
      <c r="C5432" s="2">
        <v>42437</v>
      </c>
      <c r="D5432" s="2">
        <v>42437.565972222219</v>
      </c>
      <c r="E5432" s="1" t="s">
        <v>11</v>
      </c>
      <c r="F5432" s="1" t="s">
        <v>20</v>
      </c>
      <c r="G5432" s="1">
        <v>30</v>
      </c>
      <c r="H5432" s="1" t="s">
        <v>21</v>
      </c>
      <c r="I5432" s="1" t="s">
        <v>18</v>
      </c>
      <c r="J5432" s="1" t="s">
        <v>22</v>
      </c>
    </row>
    <row r="5433" spans="1:10" x14ac:dyDescent="0.25">
      <c r="A5433" s="1">
        <v>893458</v>
      </c>
      <c r="B5433" s="1" t="s">
        <v>47</v>
      </c>
      <c r="C5433" s="2">
        <v>42447</v>
      </c>
      <c r="D5433" s="2">
        <v>42447.324999999997</v>
      </c>
      <c r="E5433" s="1" t="s">
        <v>11</v>
      </c>
      <c r="F5433" s="1" t="s">
        <v>20</v>
      </c>
      <c r="G5433" s="1">
        <v>30</v>
      </c>
      <c r="H5433" s="1" t="s">
        <v>21</v>
      </c>
      <c r="I5433" s="1" t="s">
        <v>14</v>
      </c>
      <c r="J5433" s="1" t="s">
        <v>22</v>
      </c>
    </row>
    <row r="5434" spans="1:10" x14ac:dyDescent="0.25">
      <c r="A5434" s="1">
        <v>893458</v>
      </c>
      <c r="B5434" s="1" t="s">
        <v>27</v>
      </c>
      <c r="C5434" s="2">
        <v>42447</v>
      </c>
      <c r="D5434" s="2">
        <v>42447.364583333336</v>
      </c>
      <c r="E5434" s="1" t="s">
        <v>11</v>
      </c>
      <c r="F5434" s="1" t="s">
        <v>20</v>
      </c>
      <c r="G5434" s="1">
        <v>30</v>
      </c>
      <c r="H5434" s="1" t="s">
        <v>21</v>
      </c>
      <c r="I5434" s="1" t="s">
        <v>14</v>
      </c>
      <c r="J5434" s="1" t="s">
        <v>22</v>
      </c>
    </row>
    <row r="5435" spans="1:10" x14ac:dyDescent="0.25">
      <c r="A5435" s="1">
        <v>893458</v>
      </c>
      <c r="B5435" s="1" t="s">
        <v>10</v>
      </c>
      <c r="C5435" s="2">
        <v>42436</v>
      </c>
      <c r="D5435" s="2">
        <v>42436.394444444442</v>
      </c>
      <c r="E5435" s="1" t="s">
        <v>11</v>
      </c>
      <c r="F5435" s="1" t="s">
        <v>20</v>
      </c>
      <c r="G5435" s="1">
        <v>30</v>
      </c>
      <c r="H5435" s="1" t="s">
        <v>21</v>
      </c>
      <c r="I5435" s="1" t="s">
        <v>14</v>
      </c>
      <c r="J5435" s="1" t="s">
        <v>22</v>
      </c>
    </row>
    <row r="5436" spans="1:10" x14ac:dyDescent="0.25">
      <c r="A5436" s="1">
        <v>893458</v>
      </c>
      <c r="B5436" s="1" t="s">
        <v>16</v>
      </c>
      <c r="C5436" s="2">
        <v>42459</v>
      </c>
      <c r="D5436" s="2">
        <v>42459.602777777778</v>
      </c>
      <c r="E5436" s="1" t="s">
        <v>11</v>
      </c>
      <c r="F5436" s="1" t="s">
        <v>20</v>
      </c>
      <c r="G5436" s="1">
        <v>30</v>
      </c>
      <c r="H5436" s="1" t="s">
        <v>21</v>
      </c>
      <c r="I5436" s="1" t="s">
        <v>44</v>
      </c>
      <c r="J5436" s="1" t="s">
        <v>22</v>
      </c>
    </row>
    <row r="5437" spans="1:10" x14ac:dyDescent="0.25">
      <c r="A5437" s="1">
        <v>940707</v>
      </c>
      <c r="B5437" s="1" t="s">
        <v>29</v>
      </c>
      <c r="C5437" s="2">
        <v>42447</v>
      </c>
      <c r="D5437" s="2">
        <v>42447.509722222225</v>
      </c>
      <c r="E5437" s="1" t="s">
        <v>11</v>
      </c>
      <c r="F5437" s="1" t="s">
        <v>20</v>
      </c>
      <c r="G5437" s="1">
        <v>26</v>
      </c>
      <c r="H5437" s="1" t="s">
        <v>28</v>
      </c>
      <c r="I5437" s="1" t="s">
        <v>18</v>
      </c>
      <c r="J5437" s="1" t="s">
        <v>22</v>
      </c>
    </row>
    <row r="5438" spans="1:10" x14ac:dyDescent="0.25">
      <c r="A5438" s="1">
        <v>1575314</v>
      </c>
      <c r="B5438" s="1" t="s">
        <v>16</v>
      </c>
      <c r="C5438" s="2">
        <v>42459</v>
      </c>
      <c r="D5438" s="2">
        <v>42459.50277777778</v>
      </c>
      <c r="E5438" s="1" t="s">
        <v>11</v>
      </c>
      <c r="F5438" s="1" t="s">
        <v>20</v>
      </c>
      <c r="G5438" s="1">
        <v>35</v>
      </c>
      <c r="H5438" s="1" t="s">
        <v>43</v>
      </c>
      <c r="I5438" s="1" t="s">
        <v>18</v>
      </c>
      <c r="J5438" s="1" t="s">
        <v>15</v>
      </c>
    </row>
    <row r="5439" spans="1:10" x14ac:dyDescent="0.25">
      <c r="A5439" s="1">
        <v>772736</v>
      </c>
      <c r="B5439" s="1" t="s">
        <v>36</v>
      </c>
      <c r="C5439" s="2">
        <v>42405</v>
      </c>
      <c r="D5439" s="2">
        <v>42405.45</v>
      </c>
      <c r="E5439" s="1" t="s">
        <v>11</v>
      </c>
      <c r="F5439" s="1" t="s">
        <v>35</v>
      </c>
      <c r="G5439" s="1">
        <v>22</v>
      </c>
      <c r="H5439" s="1" t="s">
        <v>13</v>
      </c>
      <c r="I5439" s="1" t="s">
        <v>14</v>
      </c>
      <c r="J5439" s="1" t="s">
        <v>22</v>
      </c>
    </row>
    <row r="5440" spans="1:10" x14ac:dyDescent="0.25">
      <c r="A5440" s="1">
        <v>772736</v>
      </c>
      <c r="B5440" s="1" t="s">
        <v>30</v>
      </c>
      <c r="C5440" s="2">
        <v>42402</v>
      </c>
      <c r="D5440" s="2">
        <v>42402.134027777778</v>
      </c>
      <c r="E5440" s="1" t="s">
        <v>11</v>
      </c>
      <c r="F5440" s="1" t="s">
        <v>35</v>
      </c>
      <c r="G5440" s="1">
        <v>22</v>
      </c>
      <c r="H5440" s="1" t="s">
        <v>13</v>
      </c>
      <c r="I5440" s="1" t="s">
        <v>25</v>
      </c>
      <c r="J5440" s="1" t="s">
        <v>22</v>
      </c>
    </row>
    <row r="5441" spans="1:10" x14ac:dyDescent="0.25">
      <c r="A5441" s="1">
        <v>772736</v>
      </c>
      <c r="B5441" s="1" t="s">
        <v>33</v>
      </c>
      <c r="C5441" s="2">
        <v>42416</v>
      </c>
      <c r="D5441" s="2">
        <v>42416.262499999997</v>
      </c>
      <c r="E5441" s="1" t="s">
        <v>11</v>
      </c>
      <c r="F5441" s="1" t="s">
        <v>35</v>
      </c>
      <c r="G5441" s="1">
        <v>22</v>
      </c>
      <c r="H5441" s="1" t="s">
        <v>13</v>
      </c>
      <c r="I5441" s="1" t="s">
        <v>25</v>
      </c>
      <c r="J5441" s="1" t="s">
        <v>22</v>
      </c>
    </row>
    <row r="5442" spans="1:10" x14ac:dyDescent="0.25">
      <c r="A5442" s="1">
        <v>809942</v>
      </c>
      <c r="B5442" s="1" t="s">
        <v>30</v>
      </c>
      <c r="C5442" s="2">
        <v>42403</v>
      </c>
      <c r="D5442" s="2">
        <v>42403.191666666666</v>
      </c>
      <c r="E5442" s="1" t="s">
        <v>11</v>
      </c>
      <c r="F5442" s="1" t="s">
        <v>35</v>
      </c>
      <c r="G5442" s="1">
        <v>15</v>
      </c>
      <c r="H5442" s="1" t="s">
        <v>32</v>
      </c>
      <c r="I5442" s="1" t="s">
        <v>25</v>
      </c>
      <c r="J5442" s="1" t="s">
        <v>19</v>
      </c>
    </row>
    <row r="5443" spans="1:10" x14ac:dyDescent="0.25">
      <c r="A5443" s="1">
        <v>821559</v>
      </c>
      <c r="B5443" s="1" t="s">
        <v>36</v>
      </c>
      <c r="C5443" s="2">
        <v>42426</v>
      </c>
      <c r="D5443" s="2">
        <v>42426.476388888892</v>
      </c>
      <c r="E5443" s="1" t="s">
        <v>11</v>
      </c>
      <c r="F5443" s="1" t="s">
        <v>12</v>
      </c>
      <c r="G5443" s="1">
        <v>38</v>
      </c>
      <c r="H5443" s="1" t="s">
        <v>13</v>
      </c>
      <c r="I5443" s="1" t="s">
        <v>18</v>
      </c>
      <c r="J5443" s="1" t="s">
        <v>15</v>
      </c>
    </row>
    <row r="5444" spans="1:10" x14ac:dyDescent="0.25">
      <c r="A5444" s="1">
        <v>821559</v>
      </c>
      <c r="B5444" s="1" t="s">
        <v>16</v>
      </c>
      <c r="C5444" s="2">
        <v>42435</v>
      </c>
      <c r="D5444" s="2">
        <v>42435.330555555556</v>
      </c>
      <c r="E5444" s="1" t="s">
        <v>11</v>
      </c>
      <c r="F5444" s="1" t="s">
        <v>12</v>
      </c>
      <c r="G5444" s="1">
        <v>38</v>
      </c>
      <c r="H5444" s="1" t="s">
        <v>13</v>
      </c>
      <c r="I5444" s="1" t="s">
        <v>14</v>
      </c>
      <c r="J5444" s="1" t="s">
        <v>15</v>
      </c>
    </row>
    <row r="5445" spans="1:10" x14ac:dyDescent="0.25">
      <c r="A5445" s="1">
        <v>821560</v>
      </c>
      <c r="B5445" s="1" t="s">
        <v>45</v>
      </c>
      <c r="C5445" s="2">
        <v>42435</v>
      </c>
      <c r="D5445" s="2">
        <v>42435.330555555556</v>
      </c>
      <c r="E5445" s="1" t="s">
        <v>11</v>
      </c>
      <c r="F5445" s="1" t="s">
        <v>12</v>
      </c>
      <c r="G5445" s="1">
        <v>27</v>
      </c>
      <c r="H5445" s="1" t="s">
        <v>32</v>
      </c>
      <c r="I5445" s="1" t="s">
        <v>14</v>
      </c>
      <c r="J5445" s="1" t="s">
        <v>22</v>
      </c>
    </row>
    <row r="5446" spans="1:10" x14ac:dyDescent="0.25">
      <c r="A5446" s="1">
        <v>2275027</v>
      </c>
      <c r="B5446" s="1" t="s">
        <v>30</v>
      </c>
      <c r="C5446" s="2">
        <v>42392</v>
      </c>
      <c r="D5446" s="2">
        <v>42392.543749999997</v>
      </c>
      <c r="E5446" s="1" t="s">
        <v>11</v>
      </c>
      <c r="F5446" s="1" t="s">
        <v>35</v>
      </c>
      <c r="G5446" s="1">
        <v>58</v>
      </c>
      <c r="H5446" s="1" t="s">
        <v>21</v>
      </c>
      <c r="I5446" s="1" t="s">
        <v>18</v>
      </c>
      <c r="J5446" s="1" t="s">
        <v>26</v>
      </c>
    </row>
    <row r="5447" spans="1:10" x14ac:dyDescent="0.25">
      <c r="A5447" s="1">
        <v>772742</v>
      </c>
      <c r="B5447" s="1" t="s">
        <v>30</v>
      </c>
      <c r="C5447" s="2">
        <v>42403</v>
      </c>
      <c r="D5447" s="2">
        <v>42403.42083333333</v>
      </c>
      <c r="E5447" s="1" t="s">
        <v>23</v>
      </c>
      <c r="F5447" s="1" t="s">
        <v>35</v>
      </c>
      <c r="G5447" s="1">
        <v>25</v>
      </c>
      <c r="H5447" s="1" t="s">
        <v>46</v>
      </c>
      <c r="I5447" s="1" t="s">
        <v>14</v>
      </c>
      <c r="J5447" s="1" t="s">
        <v>22</v>
      </c>
    </row>
    <row r="5448" spans="1:10" x14ac:dyDescent="0.25">
      <c r="A5448" s="1">
        <v>794368</v>
      </c>
      <c r="B5448" s="1" t="s">
        <v>30</v>
      </c>
      <c r="C5448" s="2">
        <v>42419</v>
      </c>
      <c r="D5448" s="2">
        <v>42419.570833333331</v>
      </c>
      <c r="E5448" s="1" t="s">
        <v>11</v>
      </c>
      <c r="F5448" s="1" t="s">
        <v>24</v>
      </c>
      <c r="G5448" s="1">
        <v>34</v>
      </c>
      <c r="H5448" s="1" t="s">
        <v>21</v>
      </c>
      <c r="I5448" s="1" t="s">
        <v>18</v>
      </c>
      <c r="J5448" s="1" t="s">
        <v>15</v>
      </c>
    </row>
    <row r="5449" spans="1:10" x14ac:dyDescent="0.25">
      <c r="A5449" s="1">
        <v>794368</v>
      </c>
      <c r="B5449" s="1" t="s">
        <v>33</v>
      </c>
      <c r="C5449" s="2">
        <v>42419</v>
      </c>
      <c r="D5449" s="2">
        <v>42419.340277777781</v>
      </c>
      <c r="E5449" s="1" t="s">
        <v>11</v>
      </c>
      <c r="F5449" s="1" t="s">
        <v>24</v>
      </c>
      <c r="G5449" s="1">
        <v>34</v>
      </c>
      <c r="H5449" s="1" t="s">
        <v>21</v>
      </c>
      <c r="I5449" s="1" t="s">
        <v>14</v>
      </c>
      <c r="J5449" s="1" t="s">
        <v>15</v>
      </c>
    </row>
    <row r="5450" spans="1:10" x14ac:dyDescent="0.25">
      <c r="A5450" s="1">
        <v>794368</v>
      </c>
      <c r="B5450" s="1" t="s">
        <v>37</v>
      </c>
      <c r="C5450" s="2">
        <v>42414</v>
      </c>
      <c r="D5450" s="2">
        <v>42414.229166666664</v>
      </c>
      <c r="E5450" s="1" t="s">
        <v>11</v>
      </c>
      <c r="F5450" s="1" t="s">
        <v>24</v>
      </c>
      <c r="G5450" s="1">
        <v>34</v>
      </c>
      <c r="H5450" s="1" t="s">
        <v>21</v>
      </c>
      <c r="I5450" s="1" t="s">
        <v>25</v>
      </c>
      <c r="J5450" s="1" t="s">
        <v>15</v>
      </c>
    </row>
    <row r="5451" spans="1:10" x14ac:dyDescent="0.25">
      <c r="A5451" s="1">
        <v>923479</v>
      </c>
      <c r="B5451" s="1" t="s">
        <v>33</v>
      </c>
      <c r="C5451" s="2">
        <v>42453</v>
      </c>
      <c r="D5451" s="2">
        <v>42453.288194444445</v>
      </c>
      <c r="E5451" s="1" t="s">
        <v>23</v>
      </c>
      <c r="F5451" s="1" t="s">
        <v>20</v>
      </c>
      <c r="G5451" s="1">
        <v>35</v>
      </c>
      <c r="H5451" s="1" t="s">
        <v>43</v>
      </c>
      <c r="I5451" s="1" t="s">
        <v>25</v>
      </c>
      <c r="J5451" s="1" t="s">
        <v>15</v>
      </c>
    </row>
    <row r="5452" spans="1:10" x14ac:dyDescent="0.25">
      <c r="A5452" s="1">
        <v>893464</v>
      </c>
      <c r="B5452" s="1" t="s">
        <v>16</v>
      </c>
      <c r="C5452" s="2">
        <v>42454</v>
      </c>
      <c r="D5452" s="2">
        <v>42454.197222222225</v>
      </c>
      <c r="E5452" s="1" t="s">
        <v>23</v>
      </c>
      <c r="F5452" s="1" t="s">
        <v>24</v>
      </c>
      <c r="G5452" s="1">
        <v>38</v>
      </c>
      <c r="H5452" s="1" t="s">
        <v>21</v>
      </c>
      <c r="I5452" s="1" t="s">
        <v>25</v>
      </c>
      <c r="J5452" s="1" t="s">
        <v>15</v>
      </c>
    </row>
    <row r="5453" spans="1:10" x14ac:dyDescent="0.25">
      <c r="A5453" s="1">
        <v>867230</v>
      </c>
      <c r="B5453" s="1" t="s">
        <v>33</v>
      </c>
      <c r="C5453" s="2">
        <v>42436</v>
      </c>
      <c r="D5453" s="2">
        <v>42436.414583333331</v>
      </c>
      <c r="E5453" s="1" t="s">
        <v>11</v>
      </c>
      <c r="F5453" s="1" t="s">
        <v>35</v>
      </c>
      <c r="G5453" s="1">
        <v>36</v>
      </c>
      <c r="H5453" s="1" t="s">
        <v>21</v>
      </c>
      <c r="I5453" s="1" t="s">
        <v>14</v>
      </c>
      <c r="J5453" s="1" t="s">
        <v>15</v>
      </c>
    </row>
    <row r="5454" spans="1:10" x14ac:dyDescent="0.25">
      <c r="A5454" s="1">
        <v>809946</v>
      </c>
      <c r="B5454" s="1" t="s">
        <v>29</v>
      </c>
      <c r="C5454" s="2">
        <v>42398</v>
      </c>
      <c r="D5454" s="2">
        <v>42398.39166666667</v>
      </c>
      <c r="E5454" s="1" t="s">
        <v>11</v>
      </c>
      <c r="F5454" s="1" t="s">
        <v>35</v>
      </c>
      <c r="G5454" s="1">
        <v>57</v>
      </c>
      <c r="H5454" s="1" t="s">
        <v>21</v>
      </c>
      <c r="I5454" s="1" t="s">
        <v>14</v>
      </c>
      <c r="J5454" s="1" t="s">
        <v>26</v>
      </c>
    </row>
    <row r="5455" spans="1:10" x14ac:dyDescent="0.25">
      <c r="A5455" s="1">
        <v>809946</v>
      </c>
      <c r="B5455" s="1" t="s">
        <v>40</v>
      </c>
      <c r="C5455" s="2">
        <v>42385</v>
      </c>
      <c r="D5455" s="2">
        <v>42385.319444444445</v>
      </c>
      <c r="E5455" s="1" t="s">
        <v>11</v>
      </c>
      <c r="F5455" s="1" t="s">
        <v>35</v>
      </c>
      <c r="G5455" s="1">
        <v>57</v>
      </c>
      <c r="H5455" s="1" t="s">
        <v>21</v>
      </c>
      <c r="I5455" s="1" t="s">
        <v>14</v>
      </c>
      <c r="J5455" s="1" t="s">
        <v>26</v>
      </c>
    </row>
    <row r="5456" spans="1:10" x14ac:dyDescent="0.25">
      <c r="A5456" s="1">
        <v>809946</v>
      </c>
      <c r="B5456" s="1" t="s">
        <v>40</v>
      </c>
      <c r="C5456" s="2">
        <v>42381</v>
      </c>
      <c r="D5456" s="2">
        <v>42381.229166666664</v>
      </c>
      <c r="E5456" s="1" t="s">
        <v>11</v>
      </c>
      <c r="F5456" s="1" t="s">
        <v>35</v>
      </c>
      <c r="G5456" s="1">
        <v>57</v>
      </c>
      <c r="H5456" s="1" t="s">
        <v>21</v>
      </c>
      <c r="I5456" s="1" t="s">
        <v>25</v>
      </c>
      <c r="J5456" s="1" t="s">
        <v>26</v>
      </c>
    </row>
    <row r="5457" spans="1:10" x14ac:dyDescent="0.25">
      <c r="A5457" s="1">
        <v>925398</v>
      </c>
      <c r="B5457" s="1" t="s">
        <v>16</v>
      </c>
      <c r="C5457" s="2">
        <v>42459</v>
      </c>
      <c r="D5457" s="2">
        <v>42459.56527777778</v>
      </c>
      <c r="E5457" s="1" t="s">
        <v>11</v>
      </c>
      <c r="F5457" s="1" t="s">
        <v>20</v>
      </c>
      <c r="G5457" s="1">
        <v>29</v>
      </c>
      <c r="H5457" s="1" t="s">
        <v>21</v>
      </c>
      <c r="I5457" s="1" t="s">
        <v>18</v>
      </c>
      <c r="J5457" s="1" t="s">
        <v>22</v>
      </c>
    </row>
    <row r="5458" spans="1:10" x14ac:dyDescent="0.25">
      <c r="A5458" s="1">
        <v>940714</v>
      </c>
      <c r="B5458" s="1" t="s">
        <v>39</v>
      </c>
      <c r="C5458" s="2">
        <v>42458</v>
      </c>
      <c r="D5458" s="2">
        <v>42458.28402777778</v>
      </c>
      <c r="E5458" s="1" t="s">
        <v>11</v>
      </c>
      <c r="F5458" s="1" t="s">
        <v>35</v>
      </c>
      <c r="G5458" s="1">
        <v>40</v>
      </c>
      <c r="H5458" s="1" t="s">
        <v>32</v>
      </c>
      <c r="I5458" s="1" t="s">
        <v>25</v>
      </c>
      <c r="J5458" s="1" t="s">
        <v>15</v>
      </c>
    </row>
    <row r="5459" spans="1:10" x14ac:dyDescent="0.25">
      <c r="A5459" s="1">
        <v>780191</v>
      </c>
      <c r="B5459" s="1" t="s">
        <v>10</v>
      </c>
      <c r="C5459" s="2">
        <v>42415</v>
      </c>
      <c r="D5459" s="2">
        <v>42415.425694444442</v>
      </c>
      <c r="E5459" s="1" t="s">
        <v>11</v>
      </c>
      <c r="F5459" s="1" t="s">
        <v>12</v>
      </c>
      <c r="G5459" s="1">
        <v>26</v>
      </c>
      <c r="H5459" s="1" t="s">
        <v>13</v>
      </c>
      <c r="I5459" s="1" t="s">
        <v>14</v>
      </c>
      <c r="J5459" s="1" t="s">
        <v>22</v>
      </c>
    </row>
    <row r="5460" spans="1:10" x14ac:dyDescent="0.25">
      <c r="A5460" s="1">
        <v>780191</v>
      </c>
      <c r="B5460" s="1" t="s">
        <v>33</v>
      </c>
      <c r="C5460" s="2">
        <v>42411</v>
      </c>
      <c r="D5460" s="2">
        <v>42411.478472222225</v>
      </c>
      <c r="E5460" s="1" t="s">
        <v>11</v>
      </c>
      <c r="F5460" s="1" t="s">
        <v>12</v>
      </c>
      <c r="G5460" s="1">
        <v>26</v>
      </c>
      <c r="H5460" s="1" t="s">
        <v>13</v>
      </c>
      <c r="I5460" s="1" t="s">
        <v>18</v>
      </c>
      <c r="J5460" s="1" t="s">
        <v>22</v>
      </c>
    </row>
    <row r="5461" spans="1:10" x14ac:dyDescent="0.25">
      <c r="A5461" s="1">
        <v>780191</v>
      </c>
      <c r="B5461" s="1" t="s">
        <v>30</v>
      </c>
      <c r="C5461" s="2">
        <v>42414</v>
      </c>
      <c r="D5461" s="2">
        <v>42414.156944444447</v>
      </c>
      <c r="E5461" s="1" t="s">
        <v>11</v>
      </c>
      <c r="F5461" s="1" t="s">
        <v>12</v>
      </c>
      <c r="G5461" s="1">
        <v>26</v>
      </c>
      <c r="H5461" s="1" t="s">
        <v>13</v>
      </c>
      <c r="I5461" s="1" t="s">
        <v>25</v>
      </c>
      <c r="J5461" s="1" t="s">
        <v>22</v>
      </c>
    </row>
    <row r="5462" spans="1:10" x14ac:dyDescent="0.25">
      <c r="A5462" s="1">
        <v>780191</v>
      </c>
      <c r="B5462" s="1" t="s">
        <v>30</v>
      </c>
      <c r="C5462" s="2">
        <v>42457</v>
      </c>
      <c r="D5462" s="2">
        <v>42457.619444444441</v>
      </c>
      <c r="E5462" s="1" t="s">
        <v>11</v>
      </c>
      <c r="F5462" s="1" t="s">
        <v>12</v>
      </c>
      <c r="G5462" s="1">
        <v>26</v>
      </c>
      <c r="H5462" s="1" t="s">
        <v>13</v>
      </c>
      <c r="I5462" s="1" t="s">
        <v>44</v>
      </c>
      <c r="J5462" s="1" t="s">
        <v>22</v>
      </c>
    </row>
    <row r="5463" spans="1:10" x14ac:dyDescent="0.25">
      <c r="A5463" s="1">
        <v>772748</v>
      </c>
      <c r="B5463" s="1" t="s">
        <v>10</v>
      </c>
      <c r="C5463" s="2">
        <v>42401</v>
      </c>
      <c r="D5463" s="2">
        <v>42401.339583333334</v>
      </c>
      <c r="E5463" s="1" t="s">
        <v>11</v>
      </c>
      <c r="F5463" s="1" t="s">
        <v>35</v>
      </c>
      <c r="G5463" s="1">
        <v>23</v>
      </c>
      <c r="H5463" s="1" t="s">
        <v>21</v>
      </c>
      <c r="I5463" s="1" t="s">
        <v>14</v>
      </c>
      <c r="J5463" s="1" t="s">
        <v>22</v>
      </c>
    </row>
    <row r="5464" spans="1:10" x14ac:dyDescent="0.25">
      <c r="A5464" s="1">
        <v>893466</v>
      </c>
      <c r="B5464" s="1" t="s">
        <v>29</v>
      </c>
      <c r="C5464" s="2">
        <v>42390</v>
      </c>
      <c r="D5464" s="2">
        <v>42390.20416666667</v>
      </c>
      <c r="E5464" s="1" t="s">
        <v>23</v>
      </c>
      <c r="F5464" s="1" t="s">
        <v>12</v>
      </c>
      <c r="G5464" s="1">
        <v>36</v>
      </c>
      <c r="H5464" s="1" t="s">
        <v>13</v>
      </c>
      <c r="I5464" s="1" t="s">
        <v>25</v>
      </c>
      <c r="J5464" s="1" t="s">
        <v>15</v>
      </c>
    </row>
    <row r="5465" spans="1:10" x14ac:dyDescent="0.25">
      <c r="A5465" s="1">
        <v>809950</v>
      </c>
      <c r="B5465" s="1" t="s">
        <v>33</v>
      </c>
      <c r="C5465" s="2">
        <v>42420</v>
      </c>
      <c r="D5465" s="2">
        <v>42420.599305555559</v>
      </c>
      <c r="E5465" s="1" t="s">
        <v>11</v>
      </c>
      <c r="F5465" s="1" t="s">
        <v>35</v>
      </c>
      <c r="G5465" s="1">
        <v>33</v>
      </c>
      <c r="H5465" s="1" t="s">
        <v>49</v>
      </c>
      <c r="I5465" s="1" t="s">
        <v>44</v>
      </c>
      <c r="J5465" s="1" t="s">
        <v>15</v>
      </c>
    </row>
    <row r="5466" spans="1:10" x14ac:dyDescent="0.25">
      <c r="A5466" s="1">
        <v>268737</v>
      </c>
      <c r="B5466" s="1" t="s">
        <v>33</v>
      </c>
      <c r="C5466" s="2">
        <v>42379</v>
      </c>
      <c r="D5466" s="2">
        <v>42379.427083333336</v>
      </c>
      <c r="E5466" s="1" t="s">
        <v>11</v>
      </c>
      <c r="F5466" s="1" t="s">
        <v>35</v>
      </c>
      <c r="G5466" s="1">
        <v>23</v>
      </c>
      <c r="H5466" s="1" t="s">
        <v>21</v>
      </c>
      <c r="I5466" s="1" t="s">
        <v>14</v>
      </c>
      <c r="J5466" s="1" t="s">
        <v>22</v>
      </c>
    </row>
    <row r="5467" spans="1:10" x14ac:dyDescent="0.25">
      <c r="A5467" s="1">
        <v>568131</v>
      </c>
      <c r="B5467" s="1" t="s">
        <v>40</v>
      </c>
      <c r="C5467" s="2">
        <v>42376</v>
      </c>
      <c r="D5467" s="2">
        <v>42376.149305555555</v>
      </c>
      <c r="E5467" s="1" t="s">
        <v>11</v>
      </c>
      <c r="F5467" s="1" t="s">
        <v>35</v>
      </c>
      <c r="G5467" s="1">
        <v>34</v>
      </c>
      <c r="H5467" s="1" t="s">
        <v>21</v>
      </c>
      <c r="I5467" s="1" t="s">
        <v>25</v>
      </c>
      <c r="J5467" s="1" t="s">
        <v>15</v>
      </c>
    </row>
    <row r="5468" spans="1:10" x14ac:dyDescent="0.25">
      <c r="A5468" s="1">
        <v>867234</v>
      </c>
      <c r="B5468" s="1" t="s">
        <v>10</v>
      </c>
      <c r="C5468" s="2">
        <v>42442</v>
      </c>
      <c r="D5468" s="2">
        <v>42442.272222222222</v>
      </c>
      <c r="E5468" s="1" t="s">
        <v>11</v>
      </c>
      <c r="F5468" s="1" t="s">
        <v>12</v>
      </c>
      <c r="G5468" s="1">
        <v>25</v>
      </c>
      <c r="H5468" s="1" t="s">
        <v>13</v>
      </c>
      <c r="I5468" s="1" t="s">
        <v>25</v>
      </c>
      <c r="J5468" s="1" t="s">
        <v>22</v>
      </c>
    </row>
    <row r="5469" spans="1:10" x14ac:dyDescent="0.25">
      <c r="A5469" s="1">
        <v>867234</v>
      </c>
      <c r="B5469" s="1" t="s">
        <v>10</v>
      </c>
      <c r="C5469" s="2">
        <v>42447</v>
      </c>
      <c r="D5469" s="2">
        <v>42447.522916666669</v>
      </c>
      <c r="E5469" s="1" t="s">
        <v>11</v>
      </c>
      <c r="F5469" s="1" t="s">
        <v>12</v>
      </c>
      <c r="G5469" s="1">
        <v>25</v>
      </c>
      <c r="H5469" s="1" t="s">
        <v>13</v>
      </c>
      <c r="I5469" s="1" t="s">
        <v>18</v>
      </c>
      <c r="J5469" s="1" t="s">
        <v>22</v>
      </c>
    </row>
    <row r="5470" spans="1:10" x14ac:dyDescent="0.25">
      <c r="A5470" s="1">
        <v>867234</v>
      </c>
      <c r="B5470" s="1" t="s">
        <v>29</v>
      </c>
      <c r="C5470" s="2">
        <v>42441</v>
      </c>
      <c r="D5470" s="2">
        <v>42441.508333333331</v>
      </c>
      <c r="E5470" s="1" t="s">
        <v>11</v>
      </c>
      <c r="F5470" s="1" t="s">
        <v>12</v>
      </c>
      <c r="G5470" s="1">
        <v>25</v>
      </c>
      <c r="H5470" s="1" t="s">
        <v>13</v>
      </c>
      <c r="I5470" s="1" t="s">
        <v>18</v>
      </c>
      <c r="J5470" s="1" t="s">
        <v>22</v>
      </c>
    </row>
    <row r="5471" spans="1:10" x14ac:dyDescent="0.25">
      <c r="A5471" s="1">
        <v>867238</v>
      </c>
      <c r="B5471" s="1" t="s">
        <v>31</v>
      </c>
      <c r="C5471" s="2">
        <v>42438</v>
      </c>
      <c r="D5471" s="2">
        <v>42438.311111111114</v>
      </c>
      <c r="E5471" s="1" t="s">
        <v>11</v>
      </c>
      <c r="F5471" s="1" t="s">
        <v>17</v>
      </c>
      <c r="G5471" s="1">
        <v>17</v>
      </c>
      <c r="H5471" s="1" t="s">
        <v>21</v>
      </c>
      <c r="I5471" s="1" t="s">
        <v>14</v>
      </c>
      <c r="J5471" s="1" t="s">
        <v>19</v>
      </c>
    </row>
    <row r="5472" spans="1:10" x14ac:dyDescent="0.25">
      <c r="A5472" s="1">
        <v>1108000</v>
      </c>
      <c r="B5472" s="1" t="s">
        <v>40</v>
      </c>
      <c r="C5472" s="2">
        <v>42441</v>
      </c>
      <c r="D5472" s="2">
        <v>42441.351388888892</v>
      </c>
      <c r="E5472" s="1" t="s">
        <v>11</v>
      </c>
      <c r="F5472" s="1" t="s">
        <v>35</v>
      </c>
      <c r="G5472" s="1">
        <v>46</v>
      </c>
      <c r="H5472" s="1" t="s">
        <v>32</v>
      </c>
      <c r="I5472" s="1" t="s">
        <v>14</v>
      </c>
      <c r="J5472" s="1" t="s">
        <v>26</v>
      </c>
    </row>
    <row r="5473" spans="1:10" x14ac:dyDescent="0.25">
      <c r="A5473" s="1">
        <v>1108000</v>
      </c>
      <c r="B5473" s="1" t="s">
        <v>40</v>
      </c>
      <c r="C5473" s="2">
        <v>42441</v>
      </c>
      <c r="D5473" s="2">
        <v>42441.377083333333</v>
      </c>
      <c r="E5473" s="1" t="s">
        <v>11</v>
      </c>
      <c r="F5473" s="1" t="s">
        <v>35</v>
      </c>
      <c r="G5473" s="1">
        <v>46</v>
      </c>
      <c r="H5473" s="1" t="s">
        <v>32</v>
      </c>
      <c r="I5473" s="1" t="s">
        <v>14</v>
      </c>
      <c r="J5473" s="1" t="s">
        <v>26</v>
      </c>
    </row>
    <row r="5474" spans="1:10" x14ac:dyDescent="0.25">
      <c r="A5474" s="1">
        <v>1108000</v>
      </c>
      <c r="B5474" s="1" t="s">
        <v>30</v>
      </c>
      <c r="C5474" s="2">
        <v>42430</v>
      </c>
      <c r="D5474" s="2">
        <v>42430.254166666666</v>
      </c>
      <c r="E5474" s="1" t="s">
        <v>11</v>
      </c>
      <c r="F5474" s="1" t="s">
        <v>35</v>
      </c>
      <c r="G5474" s="1">
        <v>46</v>
      </c>
      <c r="H5474" s="1" t="s">
        <v>32</v>
      </c>
      <c r="I5474" s="1" t="s">
        <v>25</v>
      </c>
      <c r="J5474" s="1" t="s">
        <v>26</v>
      </c>
    </row>
    <row r="5475" spans="1:10" x14ac:dyDescent="0.25">
      <c r="A5475" s="1">
        <v>821569</v>
      </c>
      <c r="B5475" s="1" t="s">
        <v>41</v>
      </c>
      <c r="C5475" s="2">
        <v>42427</v>
      </c>
      <c r="D5475" s="2">
        <v>42427.171527777777</v>
      </c>
      <c r="E5475" s="1" t="s">
        <v>11</v>
      </c>
      <c r="F5475" s="1" t="s">
        <v>24</v>
      </c>
      <c r="G5475" s="1">
        <v>52</v>
      </c>
      <c r="H5475" s="1" t="s">
        <v>21</v>
      </c>
      <c r="I5475" s="1" t="s">
        <v>25</v>
      </c>
      <c r="J5475" s="1" t="s">
        <v>26</v>
      </c>
    </row>
    <row r="5476" spans="1:10" x14ac:dyDescent="0.25">
      <c r="A5476" s="1">
        <v>931139</v>
      </c>
      <c r="B5476" s="1" t="s">
        <v>36</v>
      </c>
      <c r="C5476" s="2">
        <v>42460</v>
      </c>
      <c r="D5476" s="2">
        <v>42460.265277777777</v>
      </c>
      <c r="E5476" s="1" t="s">
        <v>11</v>
      </c>
      <c r="F5476" s="1" t="s">
        <v>12</v>
      </c>
      <c r="G5476" s="1">
        <v>25</v>
      </c>
      <c r="H5476" s="1" t="s">
        <v>21</v>
      </c>
      <c r="I5476" s="1" t="s">
        <v>25</v>
      </c>
      <c r="J5476" s="1" t="s">
        <v>22</v>
      </c>
    </row>
    <row r="5477" spans="1:10" x14ac:dyDescent="0.25">
      <c r="A5477" s="1">
        <v>723531</v>
      </c>
      <c r="B5477" s="1" t="s">
        <v>30</v>
      </c>
      <c r="C5477" s="2">
        <v>42373</v>
      </c>
      <c r="D5477" s="2">
        <v>42373.365277777775</v>
      </c>
      <c r="E5477" s="1" t="s">
        <v>23</v>
      </c>
      <c r="F5477" s="1" t="s">
        <v>35</v>
      </c>
      <c r="G5477" s="1">
        <v>35</v>
      </c>
      <c r="H5477" s="1" t="s">
        <v>52</v>
      </c>
      <c r="I5477" s="1" t="s">
        <v>14</v>
      </c>
      <c r="J5477" s="1" t="s">
        <v>15</v>
      </c>
    </row>
    <row r="5478" spans="1:10" x14ac:dyDescent="0.25">
      <c r="A5478" s="1">
        <v>723531</v>
      </c>
      <c r="B5478" s="1" t="s">
        <v>10</v>
      </c>
      <c r="C5478" s="2">
        <v>42460</v>
      </c>
      <c r="D5478" s="2">
        <v>42460.225694444445</v>
      </c>
      <c r="E5478" s="1" t="s">
        <v>23</v>
      </c>
      <c r="F5478" s="1" t="s">
        <v>35</v>
      </c>
      <c r="G5478" s="1">
        <v>35</v>
      </c>
      <c r="H5478" s="1" t="s">
        <v>52</v>
      </c>
      <c r="I5478" s="1" t="s">
        <v>25</v>
      </c>
      <c r="J5478" s="1" t="s">
        <v>15</v>
      </c>
    </row>
    <row r="5479" spans="1:10" x14ac:dyDescent="0.25">
      <c r="A5479" s="1">
        <v>2370155</v>
      </c>
      <c r="B5479" s="1" t="s">
        <v>33</v>
      </c>
      <c r="C5479" s="2">
        <v>42442</v>
      </c>
      <c r="D5479" s="2">
        <v>42442.40625</v>
      </c>
      <c r="E5479" s="1" t="s">
        <v>11</v>
      </c>
      <c r="F5479" s="1" t="s">
        <v>35</v>
      </c>
      <c r="G5479" s="1">
        <v>30</v>
      </c>
      <c r="H5479" s="1" t="s">
        <v>21</v>
      </c>
      <c r="I5479" s="1" t="s">
        <v>14</v>
      </c>
      <c r="J5479" s="1" t="s">
        <v>22</v>
      </c>
    </row>
    <row r="5480" spans="1:10" x14ac:dyDescent="0.25">
      <c r="A5480" s="1">
        <v>2370155</v>
      </c>
      <c r="B5480" s="1" t="s">
        <v>10</v>
      </c>
      <c r="C5480" s="2">
        <v>42443</v>
      </c>
      <c r="D5480" s="2">
        <v>42443.39166666667</v>
      </c>
      <c r="E5480" s="1" t="s">
        <v>11</v>
      </c>
      <c r="F5480" s="1" t="s">
        <v>35</v>
      </c>
      <c r="G5480" s="1">
        <v>30</v>
      </c>
      <c r="H5480" s="1" t="s">
        <v>21</v>
      </c>
      <c r="I5480" s="1" t="s">
        <v>14</v>
      </c>
      <c r="J5480" s="1" t="s">
        <v>22</v>
      </c>
    </row>
    <row r="5481" spans="1:10" x14ac:dyDescent="0.25">
      <c r="A5481" s="1">
        <v>2370155</v>
      </c>
      <c r="B5481" s="1" t="s">
        <v>16</v>
      </c>
      <c r="C5481" s="2">
        <v>42447</v>
      </c>
      <c r="D5481" s="2">
        <v>42447.47152777778</v>
      </c>
      <c r="E5481" s="1" t="s">
        <v>11</v>
      </c>
      <c r="F5481" s="1" t="s">
        <v>35</v>
      </c>
      <c r="G5481" s="1">
        <v>30</v>
      </c>
      <c r="H5481" s="1" t="s">
        <v>21</v>
      </c>
      <c r="I5481" s="1" t="s">
        <v>18</v>
      </c>
      <c r="J5481" s="1" t="s">
        <v>22</v>
      </c>
    </row>
    <row r="5482" spans="1:10" x14ac:dyDescent="0.25">
      <c r="A5482" s="1">
        <v>2370155</v>
      </c>
      <c r="B5482" s="1" t="s">
        <v>41</v>
      </c>
      <c r="C5482" s="2">
        <v>42447</v>
      </c>
      <c r="D5482" s="2">
        <v>42447.586805555555</v>
      </c>
      <c r="E5482" s="1" t="s">
        <v>11</v>
      </c>
      <c r="F5482" s="1" t="s">
        <v>35</v>
      </c>
      <c r="G5482" s="1">
        <v>30</v>
      </c>
      <c r="H5482" s="1" t="s">
        <v>21</v>
      </c>
      <c r="I5482" s="1" t="s">
        <v>44</v>
      </c>
      <c r="J5482" s="1" t="s">
        <v>22</v>
      </c>
    </row>
    <row r="5483" spans="1:10" x14ac:dyDescent="0.25">
      <c r="A5483" s="1">
        <v>2370155</v>
      </c>
      <c r="B5483" s="1" t="s">
        <v>33</v>
      </c>
      <c r="C5483" s="2">
        <v>42449</v>
      </c>
      <c r="D5483" s="2">
        <v>42449.228472222225</v>
      </c>
      <c r="E5483" s="1" t="s">
        <v>11</v>
      </c>
      <c r="F5483" s="1" t="s">
        <v>35</v>
      </c>
      <c r="G5483" s="1">
        <v>30</v>
      </c>
      <c r="H5483" s="1" t="s">
        <v>21</v>
      </c>
      <c r="I5483" s="1" t="s">
        <v>25</v>
      </c>
      <c r="J5483" s="1" t="s">
        <v>22</v>
      </c>
    </row>
    <row r="5484" spans="1:10" x14ac:dyDescent="0.25">
      <c r="A5484" s="1">
        <v>2370155</v>
      </c>
      <c r="B5484" s="1" t="s">
        <v>41</v>
      </c>
      <c r="C5484" s="2">
        <v>42444</v>
      </c>
      <c r="D5484" s="2">
        <v>42444.37777777778</v>
      </c>
      <c r="E5484" s="1" t="s">
        <v>11</v>
      </c>
      <c r="F5484" s="1" t="s">
        <v>35</v>
      </c>
      <c r="G5484" s="1">
        <v>30</v>
      </c>
      <c r="H5484" s="1" t="s">
        <v>21</v>
      </c>
      <c r="I5484" s="1" t="s">
        <v>14</v>
      </c>
      <c r="J5484" s="1" t="s">
        <v>22</v>
      </c>
    </row>
    <row r="5485" spans="1:10" x14ac:dyDescent="0.25">
      <c r="A5485" s="1">
        <v>2370155</v>
      </c>
      <c r="B5485" s="1" t="s">
        <v>33</v>
      </c>
      <c r="C5485" s="2">
        <v>42456</v>
      </c>
      <c r="D5485" s="2">
        <v>42456.539583333331</v>
      </c>
      <c r="E5485" s="1" t="s">
        <v>11</v>
      </c>
      <c r="F5485" s="1" t="s">
        <v>35</v>
      </c>
      <c r="G5485" s="1">
        <v>30</v>
      </c>
      <c r="H5485" s="1" t="s">
        <v>21</v>
      </c>
      <c r="I5485" s="1" t="s">
        <v>18</v>
      </c>
      <c r="J5485" s="1" t="s">
        <v>22</v>
      </c>
    </row>
    <row r="5486" spans="1:10" x14ac:dyDescent="0.25">
      <c r="A5486" s="1">
        <v>237510</v>
      </c>
      <c r="B5486" s="1" t="s">
        <v>33</v>
      </c>
      <c r="C5486" s="2">
        <v>42378</v>
      </c>
      <c r="D5486" s="2">
        <v>42378.202777777777</v>
      </c>
      <c r="E5486" s="1" t="s">
        <v>23</v>
      </c>
      <c r="F5486" s="1" t="s">
        <v>35</v>
      </c>
      <c r="G5486" s="1">
        <v>42</v>
      </c>
      <c r="H5486" s="1" t="s">
        <v>21</v>
      </c>
      <c r="I5486" s="1" t="s">
        <v>25</v>
      </c>
      <c r="J5486" s="1" t="s">
        <v>15</v>
      </c>
    </row>
    <row r="5487" spans="1:10" x14ac:dyDescent="0.25">
      <c r="A5487" s="1">
        <v>893475</v>
      </c>
      <c r="B5487" s="1" t="s">
        <v>30</v>
      </c>
      <c r="C5487" s="2">
        <v>42453</v>
      </c>
      <c r="D5487" s="2">
        <v>42453.62222222222</v>
      </c>
      <c r="E5487" s="1" t="s">
        <v>11</v>
      </c>
      <c r="F5487" s="1" t="s">
        <v>35</v>
      </c>
      <c r="G5487" s="1">
        <v>44</v>
      </c>
      <c r="H5487" s="1" t="s">
        <v>49</v>
      </c>
      <c r="I5487" s="1" t="s">
        <v>44</v>
      </c>
      <c r="J5487" s="1" t="s">
        <v>15</v>
      </c>
    </row>
    <row r="5488" spans="1:10" x14ac:dyDescent="0.25">
      <c r="A5488" s="1">
        <v>893475</v>
      </c>
      <c r="B5488" s="1" t="s">
        <v>33</v>
      </c>
      <c r="C5488" s="2">
        <v>42432</v>
      </c>
      <c r="D5488" s="2">
        <v>42432.423611111109</v>
      </c>
      <c r="E5488" s="1" t="s">
        <v>11</v>
      </c>
      <c r="F5488" s="1" t="s">
        <v>35</v>
      </c>
      <c r="G5488" s="1">
        <v>44</v>
      </c>
      <c r="H5488" s="1" t="s">
        <v>49</v>
      </c>
      <c r="I5488" s="1" t="s">
        <v>14</v>
      </c>
      <c r="J5488" s="1" t="s">
        <v>15</v>
      </c>
    </row>
    <row r="5489" spans="1:10" x14ac:dyDescent="0.25">
      <c r="A5489" s="1">
        <v>893475</v>
      </c>
      <c r="B5489" s="1" t="s">
        <v>10</v>
      </c>
      <c r="C5489" s="2">
        <v>42433</v>
      </c>
      <c r="D5489" s="2">
        <v>42433.200694444444</v>
      </c>
      <c r="E5489" s="1" t="s">
        <v>11</v>
      </c>
      <c r="F5489" s="1" t="s">
        <v>35</v>
      </c>
      <c r="G5489" s="1">
        <v>44</v>
      </c>
      <c r="H5489" s="1" t="s">
        <v>49</v>
      </c>
      <c r="I5489" s="1" t="s">
        <v>25</v>
      </c>
      <c r="J5489" s="1" t="s">
        <v>15</v>
      </c>
    </row>
    <row r="5490" spans="1:10" x14ac:dyDescent="0.25">
      <c r="A5490" s="1">
        <v>893475</v>
      </c>
      <c r="B5490" s="1" t="s">
        <v>30</v>
      </c>
      <c r="C5490" s="2">
        <v>42452</v>
      </c>
      <c r="D5490" s="2">
        <v>42452.144444444442</v>
      </c>
      <c r="E5490" s="1" t="s">
        <v>11</v>
      </c>
      <c r="F5490" s="1" t="s">
        <v>35</v>
      </c>
      <c r="G5490" s="1">
        <v>44</v>
      </c>
      <c r="H5490" s="1" t="s">
        <v>49</v>
      </c>
      <c r="I5490" s="1" t="s">
        <v>25</v>
      </c>
      <c r="J5490" s="1" t="s">
        <v>15</v>
      </c>
    </row>
    <row r="5491" spans="1:10" x14ac:dyDescent="0.25">
      <c r="A5491" s="1">
        <v>893475</v>
      </c>
      <c r="B5491" s="1" t="s">
        <v>10</v>
      </c>
      <c r="C5491" s="2">
        <v>42452</v>
      </c>
      <c r="D5491" s="2">
        <v>42452.145833333336</v>
      </c>
      <c r="E5491" s="1" t="s">
        <v>11</v>
      </c>
      <c r="F5491" s="1" t="s">
        <v>35</v>
      </c>
      <c r="G5491" s="1">
        <v>44</v>
      </c>
      <c r="H5491" s="1" t="s">
        <v>49</v>
      </c>
      <c r="I5491" s="1" t="s">
        <v>25</v>
      </c>
      <c r="J5491" s="1" t="s">
        <v>15</v>
      </c>
    </row>
    <row r="5492" spans="1:10" x14ac:dyDescent="0.25">
      <c r="A5492" s="1">
        <v>893475</v>
      </c>
      <c r="B5492" s="1" t="s">
        <v>33</v>
      </c>
      <c r="C5492" s="2">
        <v>42449</v>
      </c>
      <c r="D5492" s="2">
        <v>42449.287499999999</v>
      </c>
      <c r="E5492" s="1" t="s">
        <v>11</v>
      </c>
      <c r="F5492" s="1" t="s">
        <v>35</v>
      </c>
      <c r="G5492" s="1">
        <v>44</v>
      </c>
      <c r="H5492" s="1" t="s">
        <v>49</v>
      </c>
      <c r="I5492" s="1" t="s">
        <v>25</v>
      </c>
      <c r="J5492" s="1" t="s">
        <v>15</v>
      </c>
    </row>
    <row r="5493" spans="1:10" x14ac:dyDescent="0.25">
      <c r="A5493" s="1">
        <v>893475</v>
      </c>
      <c r="B5493" s="1" t="s">
        <v>30</v>
      </c>
      <c r="C5493" s="2">
        <v>42441</v>
      </c>
      <c r="D5493" s="2">
        <v>42441.315972222219</v>
      </c>
      <c r="E5493" s="1" t="s">
        <v>11</v>
      </c>
      <c r="F5493" s="1" t="s">
        <v>35</v>
      </c>
      <c r="G5493" s="1">
        <v>44</v>
      </c>
      <c r="H5493" s="1" t="s">
        <v>49</v>
      </c>
      <c r="I5493" s="1" t="s">
        <v>14</v>
      </c>
      <c r="J5493" s="1" t="s">
        <v>15</v>
      </c>
    </row>
    <row r="5494" spans="1:10" x14ac:dyDescent="0.25">
      <c r="A5494" s="1">
        <v>893475</v>
      </c>
      <c r="B5494" s="1" t="s">
        <v>29</v>
      </c>
      <c r="C5494" s="2">
        <v>42441</v>
      </c>
      <c r="D5494" s="2">
        <v>42441.350694444445</v>
      </c>
      <c r="E5494" s="1" t="s">
        <v>11</v>
      </c>
      <c r="F5494" s="1" t="s">
        <v>35</v>
      </c>
      <c r="G5494" s="1">
        <v>44</v>
      </c>
      <c r="H5494" s="1" t="s">
        <v>49</v>
      </c>
      <c r="I5494" s="1" t="s">
        <v>14</v>
      </c>
      <c r="J5494" s="1" t="s">
        <v>15</v>
      </c>
    </row>
    <row r="5495" spans="1:10" x14ac:dyDescent="0.25">
      <c r="A5495" s="1">
        <v>893475</v>
      </c>
      <c r="B5495" s="1" t="s">
        <v>10</v>
      </c>
      <c r="C5495" s="2">
        <v>42432</v>
      </c>
      <c r="D5495" s="2">
        <v>42432.408333333333</v>
      </c>
      <c r="E5495" s="1" t="s">
        <v>11</v>
      </c>
      <c r="F5495" s="1" t="s">
        <v>35</v>
      </c>
      <c r="G5495" s="1">
        <v>44</v>
      </c>
      <c r="H5495" s="1" t="s">
        <v>49</v>
      </c>
      <c r="I5495" s="1" t="s">
        <v>14</v>
      </c>
      <c r="J5495" s="1" t="s">
        <v>15</v>
      </c>
    </row>
    <row r="5496" spans="1:10" x14ac:dyDescent="0.25">
      <c r="A5496" s="1">
        <v>869901</v>
      </c>
      <c r="B5496" s="1" t="s">
        <v>16</v>
      </c>
      <c r="C5496" s="2">
        <v>42437</v>
      </c>
      <c r="D5496" s="2">
        <v>42437.48333333333</v>
      </c>
      <c r="E5496" s="1" t="s">
        <v>11</v>
      </c>
      <c r="F5496" s="1" t="s">
        <v>20</v>
      </c>
      <c r="G5496" s="1">
        <v>29</v>
      </c>
      <c r="H5496" s="1" t="s">
        <v>43</v>
      </c>
      <c r="I5496" s="1" t="s">
        <v>18</v>
      </c>
      <c r="J5496" s="1" t="s">
        <v>22</v>
      </c>
    </row>
    <row r="5497" spans="1:10" x14ac:dyDescent="0.25">
      <c r="A5497" s="1">
        <v>852611</v>
      </c>
      <c r="B5497" s="1" t="s">
        <v>31</v>
      </c>
      <c r="C5497" s="2">
        <v>42439</v>
      </c>
      <c r="D5497" s="2">
        <v>42439.154861111114</v>
      </c>
      <c r="E5497" s="1" t="s">
        <v>11</v>
      </c>
      <c r="F5497" s="1" t="s">
        <v>24</v>
      </c>
      <c r="G5497" s="1">
        <v>20</v>
      </c>
      <c r="H5497" s="1" t="s">
        <v>21</v>
      </c>
      <c r="I5497" s="1" t="s">
        <v>25</v>
      </c>
      <c r="J5497" s="1" t="s">
        <v>22</v>
      </c>
    </row>
    <row r="5498" spans="1:10" x14ac:dyDescent="0.25">
      <c r="A5498" s="1">
        <v>1133250</v>
      </c>
      <c r="B5498" s="1" t="s">
        <v>30</v>
      </c>
      <c r="C5498" s="2">
        <v>42457</v>
      </c>
      <c r="D5498" s="2">
        <v>42457.496527777781</v>
      </c>
      <c r="E5498" s="1" t="s">
        <v>11</v>
      </c>
      <c r="F5498" s="1" t="s">
        <v>20</v>
      </c>
      <c r="G5498" s="1">
        <v>36</v>
      </c>
      <c r="H5498" s="1" t="s">
        <v>21</v>
      </c>
      <c r="I5498" s="1" t="s">
        <v>18</v>
      </c>
      <c r="J5498" s="1" t="s">
        <v>15</v>
      </c>
    </row>
    <row r="5499" spans="1:10" x14ac:dyDescent="0.25">
      <c r="A5499" s="1">
        <v>1133250</v>
      </c>
      <c r="B5499" s="1" t="s">
        <v>16</v>
      </c>
      <c r="C5499" s="2">
        <v>42458</v>
      </c>
      <c r="D5499" s="2">
        <v>42458.551388888889</v>
      </c>
      <c r="E5499" s="1" t="s">
        <v>11</v>
      </c>
      <c r="F5499" s="1" t="s">
        <v>20</v>
      </c>
      <c r="G5499" s="1">
        <v>36</v>
      </c>
      <c r="H5499" s="1" t="s">
        <v>21</v>
      </c>
      <c r="I5499" s="1" t="s">
        <v>18</v>
      </c>
      <c r="J5499" s="1" t="s">
        <v>15</v>
      </c>
    </row>
    <row r="5500" spans="1:10" x14ac:dyDescent="0.25">
      <c r="A5500" s="1">
        <v>772759</v>
      </c>
      <c r="B5500" s="1" t="s">
        <v>36</v>
      </c>
      <c r="C5500" s="2">
        <v>42404</v>
      </c>
      <c r="D5500" s="2">
        <v>42404.363888888889</v>
      </c>
      <c r="E5500" s="1" t="s">
        <v>11</v>
      </c>
      <c r="F5500" s="1" t="s">
        <v>35</v>
      </c>
      <c r="G5500" s="1">
        <v>46</v>
      </c>
      <c r="H5500" s="1" t="s">
        <v>21</v>
      </c>
      <c r="I5500" s="1" t="s">
        <v>14</v>
      </c>
      <c r="J5500" s="1" t="s">
        <v>26</v>
      </c>
    </row>
    <row r="5501" spans="1:10" x14ac:dyDescent="0.25">
      <c r="A5501" s="1">
        <v>772759</v>
      </c>
      <c r="B5501" s="1" t="s">
        <v>33</v>
      </c>
      <c r="C5501" s="2">
        <v>42392</v>
      </c>
      <c r="D5501" s="2">
        <v>42392.373611111114</v>
      </c>
      <c r="E5501" s="1" t="s">
        <v>11</v>
      </c>
      <c r="F5501" s="1" t="s">
        <v>35</v>
      </c>
      <c r="G5501" s="1">
        <v>46</v>
      </c>
      <c r="H5501" s="1" t="s">
        <v>21</v>
      </c>
      <c r="I5501" s="1" t="s">
        <v>14</v>
      </c>
      <c r="J5501" s="1" t="s">
        <v>26</v>
      </c>
    </row>
    <row r="5502" spans="1:10" x14ac:dyDescent="0.25">
      <c r="A5502" s="1">
        <v>2017664</v>
      </c>
      <c r="B5502" s="1" t="s">
        <v>30</v>
      </c>
      <c r="C5502" s="2">
        <v>42370</v>
      </c>
      <c r="D5502" s="2">
        <v>42370.364583333336</v>
      </c>
      <c r="E5502" s="1" t="s">
        <v>23</v>
      </c>
      <c r="F5502" s="1" t="s">
        <v>35</v>
      </c>
      <c r="G5502" s="1">
        <v>41</v>
      </c>
      <c r="H5502" s="1" t="s">
        <v>46</v>
      </c>
      <c r="I5502" s="1" t="s">
        <v>14</v>
      </c>
      <c r="J5502" s="1" t="s">
        <v>15</v>
      </c>
    </row>
    <row r="5503" spans="1:10" x14ac:dyDescent="0.25">
      <c r="A5503" s="1">
        <v>2017664</v>
      </c>
      <c r="B5503" s="1" t="s">
        <v>40</v>
      </c>
      <c r="C5503" s="2">
        <v>42444</v>
      </c>
      <c r="D5503" s="2">
        <v>42444.479861111111</v>
      </c>
      <c r="E5503" s="1" t="s">
        <v>23</v>
      </c>
      <c r="F5503" s="1" t="s">
        <v>35</v>
      </c>
      <c r="G5503" s="1">
        <v>41</v>
      </c>
      <c r="H5503" s="1" t="s">
        <v>46</v>
      </c>
      <c r="I5503" s="1" t="s">
        <v>18</v>
      </c>
      <c r="J5503" s="1" t="s">
        <v>15</v>
      </c>
    </row>
    <row r="5504" spans="1:10" x14ac:dyDescent="0.25">
      <c r="A5504" s="1">
        <v>819850</v>
      </c>
      <c r="B5504" s="1" t="s">
        <v>30</v>
      </c>
      <c r="C5504" s="2">
        <v>42435</v>
      </c>
      <c r="D5504" s="2">
        <v>42435.323611111111</v>
      </c>
      <c r="E5504" s="1" t="s">
        <v>17</v>
      </c>
      <c r="F5504" s="1" t="s">
        <v>17</v>
      </c>
      <c r="G5504" s="1">
        <v>0</v>
      </c>
      <c r="H5504" s="1" t="s">
        <v>17</v>
      </c>
      <c r="I5504" s="1" t="s">
        <v>14</v>
      </c>
      <c r="J5504" s="1" t="s">
        <v>19</v>
      </c>
    </row>
    <row r="5505" spans="1:10" x14ac:dyDescent="0.25">
      <c r="A5505" s="1">
        <v>771427</v>
      </c>
      <c r="B5505" s="1" t="s">
        <v>56</v>
      </c>
      <c r="C5505" s="2">
        <v>42413</v>
      </c>
      <c r="D5505" s="2">
        <v>42413.455555555556</v>
      </c>
      <c r="E5505" s="1" t="s">
        <v>11</v>
      </c>
      <c r="F5505" s="1" t="s">
        <v>12</v>
      </c>
      <c r="G5505" s="1">
        <v>38</v>
      </c>
      <c r="H5505" s="1" t="s">
        <v>13</v>
      </c>
      <c r="I5505" s="1" t="s">
        <v>14</v>
      </c>
      <c r="J5505" s="1" t="s">
        <v>15</v>
      </c>
    </row>
    <row r="5506" spans="1:10" x14ac:dyDescent="0.25">
      <c r="A5506" s="1">
        <v>793230</v>
      </c>
      <c r="B5506" s="1" t="s">
        <v>36</v>
      </c>
      <c r="C5506" s="2">
        <v>42416</v>
      </c>
      <c r="D5506" s="2">
        <v>42416.149305555555</v>
      </c>
      <c r="E5506" s="1" t="s">
        <v>17</v>
      </c>
      <c r="F5506" s="1" t="s">
        <v>17</v>
      </c>
      <c r="G5506" s="1">
        <v>0</v>
      </c>
      <c r="H5506" s="1" t="s">
        <v>17</v>
      </c>
      <c r="I5506" s="1" t="s">
        <v>25</v>
      </c>
      <c r="J5506" s="1" t="s">
        <v>19</v>
      </c>
    </row>
    <row r="5507" spans="1:10" x14ac:dyDescent="0.25">
      <c r="A5507" s="1">
        <v>2091541</v>
      </c>
      <c r="B5507" s="1" t="s">
        <v>16</v>
      </c>
      <c r="C5507" s="2">
        <v>42431</v>
      </c>
      <c r="D5507" s="2">
        <v>42431.292361111111</v>
      </c>
      <c r="E5507" s="1" t="s">
        <v>11</v>
      </c>
      <c r="F5507" s="1" t="s">
        <v>35</v>
      </c>
      <c r="G5507" s="1">
        <v>33</v>
      </c>
      <c r="H5507" s="1" t="s">
        <v>21</v>
      </c>
      <c r="I5507" s="1" t="s">
        <v>14</v>
      </c>
      <c r="J5507" s="1" t="s">
        <v>15</v>
      </c>
    </row>
    <row r="5508" spans="1:10" x14ac:dyDescent="0.25">
      <c r="A5508" s="1">
        <v>2091541</v>
      </c>
      <c r="B5508" s="1" t="s">
        <v>16</v>
      </c>
      <c r="C5508" s="2">
        <v>42424</v>
      </c>
      <c r="D5508" s="2">
        <v>42424.181944444441</v>
      </c>
      <c r="E5508" s="1" t="s">
        <v>11</v>
      </c>
      <c r="F5508" s="1" t="s">
        <v>35</v>
      </c>
      <c r="G5508" s="1">
        <v>33</v>
      </c>
      <c r="H5508" s="1" t="s">
        <v>21</v>
      </c>
      <c r="I5508" s="1" t="s">
        <v>25</v>
      </c>
      <c r="J5508" s="1" t="s">
        <v>15</v>
      </c>
    </row>
    <row r="5509" spans="1:10" x14ac:dyDescent="0.25">
      <c r="A5509" s="1">
        <v>2091541</v>
      </c>
      <c r="B5509" s="1" t="s">
        <v>33</v>
      </c>
      <c r="C5509" s="2">
        <v>42383</v>
      </c>
      <c r="D5509" s="2">
        <v>42383.543749999997</v>
      </c>
      <c r="E5509" s="1" t="s">
        <v>11</v>
      </c>
      <c r="F5509" s="1" t="s">
        <v>35</v>
      </c>
      <c r="G5509" s="1">
        <v>33</v>
      </c>
      <c r="H5509" s="1" t="s">
        <v>21</v>
      </c>
      <c r="I5509" s="1" t="s">
        <v>18</v>
      </c>
      <c r="J5509" s="1" t="s">
        <v>15</v>
      </c>
    </row>
    <row r="5510" spans="1:10" x14ac:dyDescent="0.25">
      <c r="A5510" s="1">
        <v>867252</v>
      </c>
      <c r="B5510" s="1" t="s">
        <v>48</v>
      </c>
      <c r="C5510" s="2">
        <v>42438</v>
      </c>
      <c r="D5510" s="2">
        <v>42438.30972222222</v>
      </c>
      <c r="E5510" s="1" t="s">
        <v>11</v>
      </c>
      <c r="F5510" s="1" t="s">
        <v>20</v>
      </c>
      <c r="G5510" s="1">
        <v>22</v>
      </c>
      <c r="H5510" s="1" t="s">
        <v>21</v>
      </c>
      <c r="I5510" s="1" t="s">
        <v>14</v>
      </c>
      <c r="J5510" s="1" t="s">
        <v>22</v>
      </c>
    </row>
    <row r="5511" spans="1:10" x14ac:dyDescent="0.25">
      <c r="A5511" s="1">
        <v>772766</v>
      </c>
      <c r="B5511" s="1" t="s">
        <v>36</v>
      </c>
      <c r="C5511" s="2">
        <v>42402</v>
      </c>
      <c r="D5511" s="2">
        <v>42402.361111111109</v>
      </c>
      <c r="E5511" s="1" t="s">
        <v>11</v>
      </c>
      <c r="F5511" s="1" t="s">
        <v>35</v>
      </c>
      <c r="G5511" s="1">
        <v>33</v>
      </c>
      <c r="H5511" s="1" t="s">
        <v>34</v>
      </c>
      <c r="I5511" s="1" t="s">
        <v>14</v>
      </c>
      <c r="J5511" s="1" t="s">
        <v>15</v>
      </c>
    </row>
    <row r="5512" spans="1:10" x14ac:dyDescent="0.25">
      <c r="A5512" s="1">
        <v>893483</v>
      </c>
      <c r="B5512" s="1" t="s">
        <v>16</v>
      </c>
      <c r="C5512" s="2">
        <v>42449</v>
      </c>
      <c r="D5512" s="2">
        <v>42449.459027777775</v>
      </c>
      <c r="E5512" s="1" t="s">
        <v>11</v>
      </c>
      <c r="F5512" s="1" t="s">
        <v>20</v>
      </c>
      <c r="G5512" s="1">
        <v>37</v>
      </c>
      <c r="H5512" s="1" t="s">
        <v>43</v>
      </c>
      <c r="I5512" s="1" t="s">
        <v>18</v>
      </c>
      <c r="J5512" s="1" t="s">
        <v>15</v>
      </c>
    </row>
    <row r="5513" spans="1:10" x14ac:dyDescent="0.25">
      <c r="A5513" s="1">
        <v>893483</v>
      </c>
      <c r="B5513" s="1" t="s">
        <v>41</v>
      </c>
      <c r="C5513" s="2">
        <v>42446</v>
      </c>
      <c r="D5513" s="2">
        <v>42446.197222222225</v>
      </c>
      <c r="E5513" s="1" t="s">
        <v>11</v>
      </c>
      <c r="F5513" s="1" t="s">
        <v>20</v>
      </c>
      <c r="G5513" s="1">
        <v>37</v>
      </c>
      <c r="H5513" s="1" t="s">
        <v>43</v>
      </c>
      <c r="I5513" s="1" t="s">
        <v>25</v>
      </c>
      <c r="J5513" s="1" t="s">
        <v>15</v>
      </c>
    </row>
    <row r="5514" spans="1:10" x14ac:dyDescent="0.25">
      <c r="A5514" s="1">
        <v>809965</v>
      </c>
      <c r="B5514" s="1" t="s">
        <v>40</v>
      </c>
      <c r="C5514" s="2">
        <v>42443</v>
      </c>
      <c r="D5514" s="2">
        <v>42443.522222222222</v>
      </c>
      <c r="E5514" s="1" t="s">
        <v>23</v>
      </c>
      <c r="F5514" s="1" t="s">
        <v>35</v>
      </c>
      <c r="G5514" s="1">
        <v>10</v>
      </c>
      <c r="H5514" s="1" t="s">
        <v>43</v>
      </c>
      <c r="I5514" s="1" t="s">
        <v>18</v>
      </c>
      <c r="J5514" s="1" t="s">
        <v>19</v>
      </c>
    </row>
    <row r="5515" spans="1:10" x14ac:dyDescent="0.25">
      <c r="A5515" s="1">
        <v>809965</v>
      </c>
      <c r="B5515" s="1" t="s">
        <v>36</v>
      </c>
      <c r="C5515" s="2">
        <v>42441</v>
      </c>
      <c r="D5515" s="2">
        <v>42441.621527777781</v>
      </c>
      <c r="E5515" s="1" t="s">
        <v>23</v>
      </c>
      <c r="F5515" s="1" t="s">
        <v>35</v>
      </c>
      <c r="G5515" s="1">
        <v>10</v>
      </c>
      <c r="H5515" s="1" t="s">
        <v>43</v>
      </c>
      <c r="I5515" s="1" t="s">
        <v>44</v>
      </c>
      <c r="J5515" s="1" t="s">
        <v>19</v>
      </c>
    </row>
    <row r="5516" spans="1:10" x14ac:dyDescent="0.25">
      <c r="A5516" s="1">
        <v>867257</v>
      </c>
      <c r="B5516" s="1" t="s">
        <v>27</v>
      </c>
      <c r="C5516" s="2">
        <v>42441</v>
      </c>
      <c r="D5516" s="2">
        <v>42441.443749999999</v>
      </c>
      <c r="E5516" s="1" t="s">
        <v>11</v>
      </c>
      <c r="F5516" s="1" t="s">
        <v>35</v>
      </c>
      <c r="G5516" s="1">
        <v>34</v>
      </c>
      <c r="H5516" s="1" t="s">
        <v>43</v>
      </c>
      <c r="I5516" s="1" t="s">
        <v>14</v>
      </c>
      <c r="J5516" s="1" t="s">
        <v>15</v>
      </c>
    </row>
    <row r="5517" spans="1:10" x14ac:dyDescent="0.25">
      <c r="A5517" s="1">
        <v>604764</v>
      </c>
      <c r="B5517" s="1" t="s">
        <v>37</v>
      </c>
      <c r="C5517" s="2">
        <v>42376</v>
      </c>
      <c r="D5517" s="2">
        <v>42376.318055555559</v>
      </c>
      <c r="E5517" s="1" t="s">
        <v>11</v>
      </c>
      <c r="F5517" s="1" t="s">
        <v>35</v>
      </c>
      <c r="G5517" s="1">
        <v>21</v>
      </c>
      <c r="H5517" s="1" t="s">
        <v>28</v>
      </c>
      <c r="I5517" s="1" t="s">
        <v>14</v>
      </c>
      <c r="J5517" s="1" t="s">
        <v>22</v>
      </c>
    </row>
    <row r="5518" spans="1:10" x14ac:dyDescent="0.25">
      <c r="A5518" s="1">
        <v>604764</v>
      </c>
      <c r="B5518" s="1" t="s">
        <v>31</v>
      </c>
      <c r="C5518" s="2">
        <v>42377</v>
      </c>
      <c r="D5518" s="2">
        <v>42377.377083333333</v>
      </c>
      <c r="E5518" s="1" t="s">
        <v>11</v>
      </c>
      <c r="F5518" s="1" t="s">
        <v>35</v>
      </c>
      <c r="G5518" s="1">
        <v>21</v>
      </c>
      <c r="H5518" s="1" t="s">
        <v>28</v>
      </c>
      <c r="I5518" s="1" t="s">
        <v>14</v>
      </c>
      <c r="J5518" s="1" t="s">
        <v>22</v>
      </c>
    </row>
    <row r="5519" spans="1:10" x14ac:dyDescent="0.25">
      <c r="A5519" s="1">
        <v>604764</v>
      </c>
      <c r="B5519" s="1" t="s">
        <v>10</v>
      </c>
      <c r="C5519" s="2">
        <v>42376</v>
      </c>
      <c r="D5519" s="2">
        <v>42376.216666666667</v>
      </c>
      <c r="E5519" s="1" t="s">
        <v>11</v>
      </c>
      <c r="F5519" s="1" t="s">
        <v>35</v>
      </c>
      <c r="G5519" s="1">
        <v>21</v>
      </c>
      <c r="H5519" s="1" t="s">
        <v>28</v>
      </c>
      <c r="I5519" s="1" t="s">
        <v>25</v>
      </c>
      <c r="J5519" s="1" t="s">
        <v>22</v>
      </c>
    </row>
    <row r="5520" spans="1:10" x14ac:dyDescent="0.25">
      <c r="A5520" s="1">
        <v>604764</v>
      </c>
      <c r="B5520" s="1" t="s">
        <v>36</v>
      </c>
      <c r="C5520" s="2">
        <v>42378</v>
      </c>
      <c r="D5520" s="2">
        <v>42378.313194444447</v>
      </c>
      <c r="E5520" s="1" t="s">
        <v>11</v>
      </c>
      <c r="F5520" s="1" t="s">
        <v>35</v>
      </c>
      <c r="G5520" s="1">
        <v>21</v>
      </c>
      <c r="H5520" s="1" t="s">
        <v>28</v>
      </c>
      <c r="I5520" s="1" t="s">
        <v>14</v>
      </c>
      <c r="J5520" s="1" t="s">
        <v>22</v>
      </c>
    </row>
    <row r="5521" spans="1:10" x14ac:dyDescent="0.25">
      <c r="A5521" s="1">
        <v>604764</v>
      </c>
      <c r="B5521" s="1" t="s">
        <v>31</v>
      </c>
      <c r="C5521" s="2">
        <v>42377</v>
      </c>
      <c r="D5521" s="2">
        <v>42377.134722222225</v>
      </c>
      <c r="E5521" s="1" t="s">
        <v>11</v>
      </c>
      <c r="F5521" s="1" t="s">
        <v>35</v>
      </c>
      <c r="G5521" s="1">
        <v>21</v>
      </c>
      <c r="H5521" s="1" t="s">
        <v>28</v>
      </c>
      <c r="I5521" s="1" t="s">
        <v>25</v>
      </c>
      <c r="J5521" s="1" t="s">
        <v>22</v>
      </c>
    </row>
    <row r="5522" spans="1:10" x14ac:dyDescent="0.25">
      <c r="A5522" s="1">
        <v>604764</v>
      </c>
      <c r="B5522" s="1" t="s">
        <v>27</v>
      </c>
      <c r="C5522" s="2">
        <v>42376</v>
      </c>
      <c r="D5522" s="2">
        <v>42376.617361111108</v>
      </c>
      <c r="E5522" s="1" t="s">
        <v>11</v>
      </c>
      <c r="F5522" s="1" t="s">
        <v>35</v>
      </c>
      <c r="G5522" s="1">
        <v>21</v>
      </c>
      <c r="H5522" s="1" t="s">
        <v>28</v>
      </c>
      <c r="I5522" s="1" t="s">
        <v>44</v>
      </c>
      <c r="J5522" s="1" t="s">
        <v>22</v>
      </c>
    </row>
    <row r="5523" spans="1:10" x14ac:dyDescent="0.25">
      <c r="A5523" s="1">
        <v>534080</v>
      </c>
      <c r="B5523" s="1" t="s">
        <v>10</v>
      </c>
      <c r="C5523" s="2">
        <v>42376</v>
      </c>
      <c r="D5523" s="2">
        <v>42376.493750000001</v>
      </c>
      <c r="E5523" s="1" t="s">
        <v>11</v>
      </c>
      <c r="F5523" s="1" t="s">
        <v>24</v>
      </c>
      <c r="G5523" s="1">
        <v>23</v>
      </c>
      <c r="H5523" s="1" t="s">
        <v>28</v>
      </c>
      <c r="I5523" s="1" t="s">
        <v>18</v>
      </c>
      <c r="J5523" s="1" t="s">
        <v>22</v>
      </c>
    </row>
    <row r="5524" spans="1:10" x14ac:dyDescent="0.25">
      <c r="A5524" s="1">
        <v>2021324</v>
      </c>
      <c r="B5524" s="1" t="s">
        <v>31</v>
      </c>
      <c r="C5524" s="2">
        <v>42403</v>
      </c>
      <c r="D5524" s="2">
        <v>42403.470833333333</v>
      </c>
      <c r="E5524" s="1" t="s">
        <v>11</v>
      </c>
      <c r="F5524" s="1" t="s">
        <v>20</v>
      </c>
      <c r="G5524" s="1">
        <v>36</v>
      </c>
      <c r="H5524" s="1" t="s">
        <v>21</v>
      </c>
      <c r="I5524" s="1" t="s">
        <v>18</v>
      </c>
      <c r="J5524" s="1" t="s">
        <v>15</v>
      </c>
    </row>
    <row r="5525" spans="1:10" x14ac:dyDescent="0.25">
      <c r="A5525" s="1">
        <v>821584</v>
      </c>
      <c r="B5525" s="1" t="s">
        <v>10</v>
      </c>
      <c r="C5525" s="2">
        <v>42420</v>
      </c>
      <c r="D5525" s="2">
        <v>42420.401388888888</v>
      </c>
      <c r="E5525" s="1" t="s">
        <v>11</v>
      </c>
      <c r="F5525" s="1" t="s">
        <v>35</v>
      </c>
      <c r="G5525" s="1">
        <v>30</v>
      </c>
      <c r="H5525" s="1" t="s">
        <v>52</v>
      </c>
      <c r="I5525" s="1" t="s">
        <v>14</v>
      </c>
      <c r="J5525" s="1" t="s">
        <v>22</v>
      </c>
    </row>
    <row r="5526" spans="1:10" x14ac:dyDescent="0.25">
      <c r="A5526" s="1">
        <v>821584</v>
      </c>
      <c r="B5526" s="1" t="s">
        <v>45</v>
      </c>
      <c r="C5526" s="2">
        <v>42411</v>
      </c>
      <c r="D5526" s="2">
        <v>42411.525694444441</v>
      </c>
      <c r="E5526" s="1" t="s">
        <v>11</v>
      </c>
      <c r="F5526" s="1" t="s">
        <v>35</v>
      </c>
      <c r="G5526" s="1">
        <v>30</v>
      </c>
      <c r="H5526" s="1" t="s">
        <v>52</v>
      </c>
      <c r="I5526" s="1" t="s">
        <v>18</v>
      </c>
      <c r="J5526" s="1" t="s">
        <v>22</v>
      </c>
    </row>
    <row r="5527" spans="1:10" x14ac:dyDescent="0.25">
      <c r="A5527" s="1">
        <v>1072207</v>
      </c>
      <c r="B5527" s="1" t="s">
        <v>37</v>
      </c>
      <c r="C5527" s="2">
        <v>42379</v>
      </c>
      <c r="D5527" s="2">
        <v>42379.321527777778</v>
      </c>
      <c r="E5527" s="1" t="s">
        <v>11</v>
      </c>
      <c r="F5527" s="1" t="s">
        <v>24</v>
      </c>
      <c r="G5527" s="1">
        <v>65</v>
      </c>
      <c r="H5527" s="1" t="s">
        <v>52</v>
      </c>
      <c r="I5527" s="1" t="s">
        <v>14</v>
      </c>
      <c r="J5527" s="1" t="s">
        <v>53</v>
      </c>
    </row>
    <row r="5528" spans="1:10" x14ac:dyDescent="0.25">
      <c r="A5528" s="1">
        <v>925404</v>
      </c>
      <c r="B5528" s="1" t="s">
        <v>16</v>
      </c>
      <c r="C5528" s="2">
        <v>42459</v>
      </c>
      <c r="D5528" s="2">
        <v>42459.177083333336</v>
      </c>
      <c r="E5528" s="1" t="s">
        <v>11</v>
      </c>
      <c r="F5528" s="1" t="s">
        <v>20</v>
      </c>
      <c r="G5528" s="1">
        <v>34</v>
      </c>
      <c r="H5528" s="1" t="s">
        <v>43</v>
      </c>
      <c r="I5528" s="1" t="s">
        <v>25</v>
      </c>
      <c r="J5528" s="1" t="s">
        <v>15</v>
      </c>
    </row>
    <row r="5529" spans="1:10" x14ac:dyDescent="0.25">
      <c r="A5529" s="1">
        <v>809970</v>
      </c>
      <c r="B5529" s="1" t="s">
        <v>40</v>
      </c>
      <c r="C5529" s="2">
        <v>42423</v>
      </c>
      <c r="D5529" s="2">
        <v>42423.505555555559</v>
      </c>
      <c r="E5529" s="1" t="s">
        <v>23</v>
      </c>
      <c r="F5529" s="1" t="s">
        <v>35</v>
      </c>
      <c r="G5529" s="1">
        <v>23</v>
      </c>
      <c r="H5529" s="1" t="s">
        <v>21</v>
      </c>
      <c r="I5529" s="1" t="s">
        <v>18</v>
      </c>
      <c r="J5529" s="1" t="s">
        <v>22</v>
      </c>
    </row>
    <row r="5530" spans="1:10" x14ac:dyDescent="0.25">
      <c r="A5530" s="1">
        <v>809970</v>
      </c>
      <c r="B5530" s="1" t="s">
        <v>30</v>
      </c>
      <c r="C5530" s="2">
        <v>42425</v>
      </c>
      <c r="D5530" s="2">
        <v>42425.406944444447</v>
      </c>
      <c r="E5530" s="1" t="s">
        <v>23</v>
      </c>
      <c r="F5530" s="1" t="s">
        <v>35</v>
      </c>
      <c r="G5530" s="1">
        <v>23</v>
      </c>
      <c r="H5530" s="1" t="s">
        <v>21</v>
      </c>
      <c r="I5530" s="1" t="s">
        <v>14</v>
      </c>
      <c r="J5530" s="1" t="s">
        <v>22</v>
      </c>
    </row>
    <row r="5531" spans="1:10" x14ac:dyDescent="0.25">
      <c r="A5531" s="1">
        <v>809970</v>
      </c>
      <c r="B5531" s="1" t="s">
        <v>37</v>
      </c>
      <c r="C5531" s="2">
        <v>42423</v>
      </c>
      <c r="D5531" s="2">
        <v>42423.515277777777</v>
      </c>
      <c r="E5531" s="1" t="s">
        <v>23</v>
      </c>
      <c r="F5531" s="1" t="s">
        <v>35</v>
      </c>
      <c r="G5531" s="1">
        <v>23</v>
      </c>
      <c r="H5531" s="1" t="s">
        <v>21</v>
      </c>
      <c r="I5531" s="1" t="s">
        <v>18</v>
      </c>
      <c r="J5531" s="1" t="s">
        <v>22</v>
      </c>
    </row>
    <row r="5532" spans="1:10" x14ac:dyDescent="0.25">
      <c r="A5532" s="1">
        <v>888028</v>
      </c>
      <c r="B5532" s="1" t="s">
        <v>37</v>
      </c>
      <c r="C5532" s="2">
        <v>42453</v>
      </c>
      <c r="D5532" s="2">
        <v>42453.240972222222</v>
      </c>
      <c r="E5532" s="1" t="s">
        <v>23</v>
      </c>
      <c r="F5532" s="1" t="s">
        <v>35</v>
      </c>
      <c r="G5532" s="1">
        <v>32</v>
      </c>
      <c r="H5532" s="1" t="s">
        <v>49</v>
      </c>
      <c r="I5532" s="1" t="s">
        <v>25</v>
      </c>
      <c r="J5532" s="1" t="s">
        <v>15</v>
      </c>
    </row>
    <row r="5533" spans="1:10" x14ac:dyDescent="0.25">
      <c r="A5533" s="1">
        <v>867261</v>
      </c>
      <c r="B5533" s="1" t="s">
        <v>27</v>
      </c>
      <c r="C5533" s="2">
        <v>42452</v>
      </c>
      <c r="D5533" s="2">
        <v>42452.34652777778</v>
      </c>
      <c r="E5533" s="1" t="s">
        <v>23</v>
      </c>
      <c r="F5533" s="1" t="s">
        <v>35</v>
      </c>
      <c r="G5533" s="1">
        <v>31</v>
      </c>
      <c r="H5533" s="1" t="s">
        <v>21</v>
      </c>
      <c r="I5533" s="1" t="s">
        <v>14</v>
      </c>
      <c r="J5533" s="1" t="s">
        <v>15</v>
      </c>
    </row>
    <row r="5534" spans="1:10" x14ac:dyDescent="0.25">
      <c r="A5534" s="1">
        <v>867261</v>
      </c>
      <c r="B5534" s="1" t="s">
        <v>10</v>
      </c>
      <c r="C5534" s="2">
        <v>42441</v>
      </c>
      <c r="D5534" s="2">
        <v>42441.401388888888</v>
      </c>
      <c r="E5534" s="1" t="s">
        <v>23</v>
      </c>
      <c r="F5534" s="1" t="s">
        <v>35</v>
      </c>
      <c r="G5534" s="1">
        <v>31</v>
      </c>
      <c r="H5534" s="1" t="s">
        <v>21</v>
      </c>
      <c r="I5534" s="1" t="s">
        <v>14</v>
      </c>
      <c r="J5534" s="1" t="s">
        <v>15</v>
      </c>
    </row>
    <row r="5535" spans="1:10" x14ac:dyDescent="0.25">
      <c r="A5535" s="1">
        <v>809971</v>
      </c>
      <c r="B5535" s="1" t="s">
        <v>40</v>
      </c>
      <c r="C5535" s="2">
        <v>42419</v>
      </c>
      <c r="D5535" s="2">
        <v>42419.379861111112</v>
      </c>
      <c r="E5535" s="1" t="s">
        <v>11</v>
      </c>
      <c r="F5535" s="1" t="s">
        <v>35</v>
      </c>
      <c r="G5535" s="1">
        <v>23</v>
      </c>
      <c r="H5535" s="1" t="s">
        <v>49</v>
      </c>
      <c r="I5535" s="1" t="s">
        <v>14</v>
      </c>
      <c r="J5535" s="1" t="s">
        <v>22</v>
      </c>
    </row>
    <row r="5536" spans="1:10" x14ac:dyDescent="0.25">
      <c r="A5536" s="1">
        <v>809971</v>
      </c>
      <c r="B5536" s="1" t="s">
        <v>31</v>
      </c>
      <c r="C5536" s="2">
        <v>42442</v>
      </c>
      <c r="D5536" s="2">
        <v>42442.413194444445</v>
      </c>
      <c r="E5536" s="1" t="s">
        <v>11</v>
      </c>
      <c r="F5536" s="1" t="s">
        <v>35</v>
      </c>
      <c r="G5536" s="1">
        <v>23</v>
      </c>
      <c r="H5536" s="1" t="s">
        <v>49</v>
      </c>
      <c r="I5536" s="1" t="s">
        <v>14</v>
      </c>
      <c r="J5536" s="1" t="s">
        <v>22</v>
      </c>
    </row>
    <row r="5537" spans="1:10" x14ac:dyDescent="0.25">
      <c r="A5537" s="1">
        <v>809971</v>
      </c>
      <c r="B5537" s="1" t="s">
        <v>37</v>
      </c>
      <c r="C5537" s="2">
        <v>42436</v>
      </c>
      <c r="D5537" s="2">
        <v>42436.390972222223</v>
      </c>
      <c r="E5537" s="1" t="s">
        <v>11</v>
      </c>
      <c r="F5537" s="1" t="s">
        <v>35</v>
      </c>
      <c r="G5537" s="1">
        <v>23</v>
      </c>
      <c r="H5537" s="1" t="s">
        <v>49</v>
      </c>
      <c r="I5537" s="1" t="s">
        <v>14</v>
      </c>
      <c r="J5537" s="1" t="s">
        <v>22</v>
      </c>
    </row>
    <row r="5538" spans="1:10" x14ac:dyDescent="0.25">
      <c r="A5538" s="1">
        <v>809971</v>
      </c>
      <c r="B5538" s="1" t="s">
        <v>36</v>
      </c>
      <c r="C5538" s="2">
        <v>42456</v>
      </c>
      <c r="D5538" s="2">
        <v>42456.399305555555</v>
      </c>
      <c r="E5538" s="1" t="s">
        <v>11</v>
      </c>
      <c r="F5538" s="1" t="s">
        <v>35</v>
      </c>
      <c r="G5538" s="1">
        <v>23</v>
      </c>
      <c r="H5538" s="1" t="s">
        <v>49</v>
      </c>
      <c r="I5538" s="1" t="s">
        <v>14</v>
      </c>
      <c r="J5538" s="1" t="s">
        <v>22</v>
      </c>
    </row>
    <row r="5539" spans="1:10" x14ac:dyDescent="0.25">
      <c r="A5539" s="1">
        <v>773509</v>
      </c>
      <c r="B5539" s="1" t="s">
        <v>31</v>
      </c>
      <c r="C5539" s="2">
        <v>42439</v>
      </c>
      <c r="D5539" s="2">
        <v>42439.45416666667</v>
      </c>
      <c r="E5539" s="1" t="s">
        <v>11</v>
      </c>
      <c r="F5539" s="1" t="s">
        <v>12</v>
      </c>
      <c r="G5539" s="1">
        <v>24</v>
      </c>
      <c r="H5539" s="1" t="s">
        <v>21</v>
      </c>
      <c r="I5539" s="1" t="s">
        <v>14</v>
      </c>
      <c r="J5539" s="1" t="s">
        <v>22</v>
      </c>
    </row>
    <row r="5540" spans="1:10" x14ac:dyDescent="0.25">
      <c r="A5540" s="1">
        <v>2427460</v>
      </c>
      <c r="B5540" s="1" t="s">
        <v>16</v>
      </c>
      <c r="C5540" s="2">
        <v>42459</v>
      </c>
      <c r="D5540" s="2">
        <v>42459.254166666666</v>
      </c>
      <c r="E5540" s="1" t="s">
        <v>11</v>
      </c>
      <c r="F5540" s="1" t="s">
        <v>20</v>
      </c>
      <c r="G5540" s="1">
        <v>25</v>
      </c>
      <c r="H5540" s="1" t="s">
        <v>43</v>
      </c>
      <c r="I5540" s="1" t="s">
        <v>25</v>
      </c>
      <c r="J5540" s="1" t="s">
        <v>22</v>
      </c>
    </row>
    <row r="5541" spans="1:10" x14ac:dyDescent="0.25">
      <c r="A5541" s="1">
        <v>2427460</v>
      </c>
      <c r="B5541" s="1" t="s">
        <v>16</v>
      </c>
      <c r="C5541" s="2">
        <v>42459</v>
      </c>
      <c r="D5541" s="2">
        <v>42459.256944444445</v>
      </c>
      <c r="E5541" s="1" t="s">
        <v>11</v>
      </c>
      <c r="F5541" s="1" t="s">
        <v>20</v>
      </c>
      <c r="G5541" s="1">
        <v>25</v>
      </c>
      <c r="H5541" s="1" t="s">
        <v>43</v>
      </c>
      <c r="I5541" s="1" t="s">
        <v>25</v>
      </c>
      <c r="J5541" s="1" t="s">
        <v>22</v>
      </c>
    </row>
    <row r="5542" spans="1:10" x14ac:dyDescent="0.25">
      <c r="A5542" s="1">
        <v>777875</v>
      </c>
      <c r="B5542" s="1" t="s">
        <v>40</v>
      </c>
      <c r="C5542" s="2">
        <v>42406</v>
      </c>
      <c r="D5542" s="2">
        <v>42406.613888888889</v>
      </c>
      <c r="E5542" s="1" t="s">
        <v>11</v>
      </c>
      <c r="F5542" s="1" t="s">
        <v>35</v>
      </c>
      <c r="G5542" s="1">
        <v>36</v>
      </c>
      <c r="H5542" s="1" t="s">
        <v>34</v>
      </c>
      <c r="I5542" s="1" t="s">
        <v>44</v>
      </c>
      <c r="J5542" s="1" t="s">
        <v>15</v>
      </c>
    </row>
    <row r="5543" spans="1:10" x14ac:dyDescent="0.25">
      <c r="A5543" s="1">
        <v>792086</v>
      </c>
      <c r="B5543" s="1" t="s">
        <v>33</v>
      </c>
      <c r="C5543" s="2">
        <v>42457</v>
      </c>
      <c r="D5543" s="2">
        <v>42457.489583333336</v>
      </c>
      <c r="E5543" s="1" t="s">
        <v>17</v>
      </c>
      <c r="F5543" s="1" t="s">
        <v>17</v>
      </c>
      <c r="G5543" s="1">
        <v>0</v>
      </c>
      <c r="H5543" s="1" t="s">
        <v>17</v>
      </c>
      <c r="I5543" s="1" t="s">
        <v>18</v>
      </c>
      <c r="J5543" s="1" t="s">
        <v>19</v>
      </c>
    </row>
    <row r="5544" spans="1:10" x14ac:dyDescent="0.25">
      <c r="A5544" s="1">
        <v>792086</v>
      </c>
      <c r="B5544" s="1" t="s">
        <v>36</v>
      </c>
      <c r="C5544" s="2">
        <v>42457</v>
      </c>
      <c r="D5544" s="2">
        <v>42457.263194444444</v>
      </c>
      <c r="E5544" s="1" t="s">
        <v>17</v>
      </c>
      <c r="F5544" s="1" t="s">
        <v>17</v>
      </c>
      <c r="G5544" s="1">
        <v>0</v>
      </c>
      <c r="H5544" s="1" t="s">
        <v>17</v>
      </c>
      <c r="I5544" s="1" t="s">
        <v>25</v>
      </c>
      <c r="J5544" s="1" t="s">
        <v>19</v>
      </c>
    </row>
    <row r="5545" spans="1:10" x14ac:dyDescent="0.25">
      <c r="A5545" s="1">
        <v>794389</v>
      </c>
      <c r="B5545" s="1" t="s">
        <v>33</v>
      </c>
      <c r="C5545" s="2">
        <v>42394</v>
      </c>
      <c r="D5545" s="2">
        <v>42394.46875</v>
      </c>
      <c r="E5545" s="1" t="s">
        <v>11</v>
      </c>
      <c r="F5545" s="1" t="s">
        <v>20</v>
      </c>
      <c r="G5545" s="1">
        <v>23</v>
      </c>
      <c r="H5545" s="1" t="s">
        <v>21</v>
      </c>
      <c r="I5545" s="1" t="s">
        <v>18</v>
      </c>
      <c r="J5545" s="1" t="s">
        <v>22</v>
      </c>
    </row>
    <row r="5546" spans="1:10" x14ac:dyDescent="0.25">
      <c r="A5546" s="1">
        <v>809972</v>
      </c>
      <c r="B5546" s="1" t="s">
        <v>37</v>
      </c>
      <c r="C5546" s="2">
        <v>42419</v>
      </c>
      <c r="D5546" s="2">
        <v>42419.366666666669</v>
      </c>
      <c r="E5546" s="1" t="s">
        <v>11</v>
      </c>
      <c r="F5546" s="1" t="s">
        <v>35</v>
      </c>
      <c r="G5546" s="1">
        <v>41</v>
      </c>
      <c r="H5546" s="1" t="s">
        <v>21</v>
      </c>
      <c r="I5546" s="1" t="s">
        <v>14</v>
      </c>
      <c r="J5546" s="1" t="s">
        <v>15</v>
      </c>
    </row>
    <row r="5547" spans="1:10" x14ac:dyDescent="0.25">
      <c r="A5547" s="1">
        <v>763881</v>
      </c>
      <c r="B5547" s="1" t="s">
        <v>37</v>
      </c>
      <c r="C5547" s="2">
        <v>42403</v>
      </c>
      <c r="D5547" s="2">
        <v>42403.350694444445</v>
      </c>
      <c r="E5547" s="1" t="s">
        <v>11</v>
      </c>
      <c r="F5547" s="1" t="s">
        <v>24</v>
      </c>
      <c r="G5547" s="1">
        <v>24</v>
      </c>
      <c r="H5547" s="1" t="s">
        <v>32</v>
      </c>
      <c r="I5547" s="1" t="s">
        <v>14</v>
      </c>
      <c r="J5547" s="1" t="s">
        <v>22</v>
      </c>
    </row>
    <row r="5548" spans="1:10" x14ac:dyDescent="0.25">
      <c r="A5548" s="1">
        <v>906463</v>
      </c>
      <c r="B5548" s="1" t="s">
        <v>47</v>
      </c>
      <c r="C5548" s="2">
        <v>42454</v>
      </c>
      <c r="D5548" s="2">
        <v>42454.298611111109</v>
      </c>
      <c r="E5548" s="1" t="s">
        <v>11</v>
      </c>
      <c r="F5548" s="1" t="s">
        <v>20</v>
      </c>
      <c r="G5548" s="1">
        <v>36</v>
      </c>
      <c r="H5548" s="1" t="s">
        <v>43</v>
      </c>
      <c r="I5548" s="1" t="s">
        <v>14</v>
      </c>
      <c r="J5548" s="1" t="s">
        <v>15</v>
      </c>
    </row>
    <row r="5549" spans="1:10" x14ac:dyDescent="0.25">
      <c r="A5549" s="1">
        <v>940736</v>
      </c>
      <c r="B5549" s="1" t="s">
        <v>16</v>
      </c>
      <c r="C5549" s="2">
        <v>42458</v>
      </c>
      <c r="D5549" s="2">
        <v>42458.493750000001</v>
      </c>
      <c r="E5549" s="1" t="s">
        <v>11</v>
      </c>
      <c r="F5549" s="1" t="s">
        <v>20</v>
      </c>
      <c r="G5549" s="1">
        <v>27</v>
      </c>
      <c r="H5549" s="1" t="s">
        <v>21</v>
      </c>
      <c r="I5549" s="1" t="s">
        <v>18</v>
      </c>
      <c r="J5549" s="1" t="s">
        <v>22</v>
      </c>
    </row>
    <row r="5550" spans="1:10" x14ac:dyDescent="0.25">
      <c r="A5550" s="1">
        <v>832831</v>
      </c>
      <c r="B5550" s="1" t="s">
        <v>16</v>
      </c>
      <c r="C5550" s="2">
        <v>42432</v>
      </c>
      <c r="D5550" s="2">
        <v>42432.513194444444</v>
      </c>
      <c r="E5550" s="1" t="s">
        <v>11</v>
      </c>
      <c r="F5550" s="1" t="s">
        <v>35</v>
      </c>
      <c r="G5550" s="1">
        <v>26</v>
      </c>
      <c r="H5550" s="1" t="s">
        <v>43</v>
      </c>
      <c r="I5550" s="1" t="s">
        <v>18</v>
      </c>
      <c r="J5550" s="1" t="s">
        <v>22</v>
      </c>
    </row>
    <row r="5551" spans="1:10" x14ac:dyDescent="0.25">
      <c r="A5551" s="1">
        <v>832831</v>
      </c>
      <c r="B5551" s="1" t="s">
        <v>27</v>
      </c>
      <c r="C5551" s="2">
        <v>42382</v>
      </c>
      <c r="D5551" s="2">
        <v>42382.206944444442</v>
      </c>
      <c r="E5551" s="1" t="s">
        <v>11</v>
      </c>
      <c r="F5551" s="1" t="s">
        <v>35</v>
      </c>
      <c r="G5551" s="1">
        <v>26</v>
      </c>
      <c r="H5551" s="1" t="s">
        <v>43</v>
      </c>
      <c r="I5551" s="1" t="s">
        <v>25</v>
      </c>
      <c r="J5551" s="1" t="s">
        <v>22</v>
      </c>
    </row>
    <row r="5552" spans="1:10" x14ac:dyDescent="0.25">
      <c r="A5552" s="1">
        <v>832832</v>
      </c>
      <c r="B5552" s="1" t="s">
        <v>36</v>
      </c>
      <c r="C5552" s="2">
        <v>42430</v>
      </c>
      <c r="D5552" s="2">
        <v>42430.606249999997</v>
      </c>
      <c r="E5552" s="1" t="s">
        <v>11</v>
      </c>
      <c r="F5552" s="1" t="s">
        <v>24</v>
      </c>
      <c r="G5552" s="1">
        <v>45</v>
      </c>
      <c r="H5552" s="1" t="s">
        <v>28</v>
      </c>
      <c r="I5552" s="1" t="s">
        <v>44</v>
      </c>
      <c r="J5552" s="1" t="s">
        <v>15</v>
      </c>
    </row>
    <row r="5553" spans="1:10" x14ac:dyDescent="0.25">
      <c r="A5553" s="1">
        <v>940738</v>
      </c>
      <c r="B5553" s="1" t="s">
        <v>27</v>
      </c>
      <c r="C5553" s="2">
        <v>42438</v>
      </c>
      <c r="D5553" s="2">
        <v>42438.60833333333</v>
      </c>
      <c r="E5553" s="1" t="s">
        <v>11</v>
      </c>
      <c r="F5553" s="1" t="s">
        <v>20</v>
      </c>
      <c r="G5553" s="1">
        <v>33</v>
      </c>
      <c r="H5553" s="1" t="s">
        <v>21</v>
      </c>
      <c r="I5553" s="1" t="s">
        <v>44</v>
      </c>
      <c r="J5553" s="1" t="s">
        <v>15</v>
      </c>
    </row>
    <row r="5554" spans="1:10" x14ac:dyDescent="0.25">
      <c r="A5554" s="1">
        <v>940738</v>
      </c>
      <c r="B5554" s="1" t="s">
        <v>48</v>
      </c>
      <c r="C5554" s="2">
        <v>42438</v>
      </c>
      <c r="D5554" s="2">
        <v>42438.60833333333</v>
      </c>
      <c r="E5554" s="1" t="s">
        <v>11</v>
      </c>
      <c r="F5554" s="1" t="s">
        <v>20</v>
      </c>
      <c r="G5554" s="1">
        <v>33</v>
      </c>
      <c r="H5554" s="1" t="s">
        <v>21</v>
      </c>
      <c r="I5554" s="1" t="s">
        <v>44</v>
      </c>
      <c r="J5554" s="1" t="s">
        <v>15</v>
      </c>
    </row>
    <row r="5555" spans="1:10" x14ac:dyDescent="0.25">
      <c r="A5555" s="1">
        <v>940738</v>
      </c>
      <c r="B5555" s="1" t="s">
        <v>16</v>
      </c>
      <c r="C5555" s="2">
        <v>42459</v>
      </c>
      <c r="D5555" s="2">
        <v>42459.523611111108</v>
      </c>
      <c r="E5555" s="1" t="s">
        <v>11</v>
      </c>
      <c r="F5555" s="1" t="s">
        <v>20</v>
      </c>
      <c r="G5555" s="1">
        <v>33</v>
      </c>
      <c r="H5555" s="1" t="s">
        <v>21</v>
      </c>
      <c r="I5555" s="1" t="s">
        <v>18</v>
      </c>
      <c r="J5555" s="1" t="s">
        <v>15</v>
      </c>
    </row>
    <row r="5556" spans="1:10" x14ac:dyDescent="0.25">
      <c r="A5556" s="1">
        <v>893492</v>
      </c>
      <c r="B5556" s="1" t="s">
        <v>16</v>
      </c>
      <c r="C5556" s="2">
        <v>42444</v>
      </c>
      <c r="D5556" s="2">
        <v>42444.420138888891</v>
      </c>
      <c r="E5556" s="1" t="s">
        <v>11</v>
      </c>
      <c r="F5556" s="1" t="s">
        <v>20</v>
      </c>
      <c r="G5556" s="1">
        <v>31</v>
      </c>
      <c r="H5556" s="1" t="s">
        <v>21</v>
      </c>
      <c r="I5556" s="1" t="s">
        <v>14</v>
      </c>
      <c r="J5556" s="1" t="s">
        <v>15</v>
      </c>
    </row>
    <row r="5557" spans="1:10" x14ac:dyDescent="0.25">
      <c r="A5557" s="1">
        <v>893492</v>
      </c>
      <c r="B5557" s="1" t="s">
        <v>16</v>
      </c>
      <c r="C5557" s="2">
        <v>42445</v>
      </c>
      <c r="D5557" s="2">
        <v>42445.579861111109</v>
      </c>
      <c r="E5557" s="1" t="s">
        <v>11</v>
      </c>
      <c r="F5557" s="1" t="s">
        <v>20</v>
      </c>
      <c r="G5557" s="1">
        <v>31</v>
      </c>
      <c r="H5557" s="1" t="s">
        <v>21</v>
      </c>
      <c r="I5557" s="1" t="s">
        <v>18</v>
      </c>
      <c r="J5557" s="1" t="s">
        <v>15</v>
      </c>
    </row>
    <row r="5558" spans="1:10" x14ac:dyDescent="0.25">
      <c r="A5558" s="1">
        <v>793232</v>
      </c>
      <c r="B5558" s="1" t="s">
        <v>40</v>
      </c>
      <c r="C5558" s="2">
        <v>42416</v>
      </c>
      <c r="D5558" s="2">
        <v>42416.38958333333</v>
      </c>
      <c r="E5558" s="1" t="s">
        <v>11</v>
      </c>
      <c r="F5558" s="1" t="s">
        <v>35</v>
      </c>
      <c r="G5558" s="1">
        <v>27</v>
      </c>
      <c r="H5558" s="1" t="s">
        <v>49</v>
      </c>
      <c r="I5558" s="1" t="s">
        <v>14</v>
      </c>
      <c r="J5558" s="1" t="s">
        <v>22</v>
      </c>
    </row>
    <row r="5559" spans="1:10" x14ac:dyDescent="0.25">
      <c r="A5559" s="1">
        <v>750418</v>
      </c>
      <c r="B5559" s="1" t="s">
        <v>37</v>
      </c>
      <c r="C5559" s="2">
        <v>42460</v>
      </c>
      <c r="D5559" s="2">
        <v>42460.154166666667</v>
      </c>
      <c r="E5559" s="1" t="s">
        <v>11</v>
      </c>
      <c r="F5559" s="1" t="s">
        <v>24</v>
      </c>
      <c r="G5559" s="1">
        <v>37</v>
      </c>
      <c r="H5559" s="1" t="s">
        <v>49</v>
      </c>
      <c r="I5559" s="1" t="s">
        <v>25</v>
      </c>
      <c r="J5559" s="1" t="s">
        <v>15</v>
      </c>
    </row>
    <row r="5560" spans="1:10" x14ac:dyDescent="0.25">
      <c r="A5560" s="1">
        <v>858881</v>
      </c>
      <c r="B5560" s="1" t="s">
        <v>29</v>
      </c>
      <c r="C5560" s="2">
        <v>42441</v>
      </c>
      <c r="D5560" s="2">
        <v>42441.372916666667</v>
      </c>
      <c r="E5560" s="1" t="s">
        <v>11</v>
      </c>
      <c r="F5560" s="1" t="s">
        <v>35</v>
      </c>
      <c r="G5560" s="1">
        <v>19</v>
      </c>
      <c r="H5560" s="1" t="s">
        <v>34</v>
      </c>
      <c r="I5560" s="1" t="s">
        <v>14</v>
      </c>
      <c r="J5560" s="1" t="s">
        <v>22</v>
      </c>
    </row>
    <row r="5561" spans="1:10" x14ac:dyDescent="0.25">
      <c r="A5561" s="1">
        <v>897976</v>
      </c>
      <c r="B5561" s="1" t="s">
        <v>33</v>
      </c>
      <c r="C5561" s="2">
        <v>42453</v>
      </c>
      <c r="D5561" s="2">
        <v>42453.248611111114</v>
      </c>
      <c r="E5561" s="1" t="s">
        <v>11</v>
      </c>
      <c r="F5561" s="1" t="s">
        <v>20</v>
      </c>
      <c r="G5561" s="1">
        <v>34</v>
      </c>
      <c r="H5561" s="1" t="s">
        <v>43</v>
      </c>
      <c r="I5561" s="1" t="s">
        <v>25</v>
      </c>
      <c r="J5561" s="1" t="s">
        <v>15</v>
      </c>
    </row>
    <row r="5562" spans="1:10" x14ac:dyDescent="0.25">
      <c r="A5562" s="1">
        <v>794394</v>
      </c>
      <c r="B5562" s="1" t="s">
        <v>47</v>
      </c>
      <c r="C5562" s="2">
        <v>42418</v>
      </c>
      <c r="D5562" s="2">
        <v>42418.35833333333</v>
      </c>
      <c r="E5562" s="1" t="s">
        <v>11</v>
      </c>
      <c r="F5562" s="1" t="s">
        <v>35</v>
      </c>
      <c r="G5562" s="1">
        <v>42</v>
      </c>
      <c r="H5562" s="1" t="s">
        <v>49</v>
      </c>
      <c r="I5562" s="1" t="s">
        <v>14</v>
      </c>
      <c r="J5562" s="1" t="s">
        <v>15</v>
      </c>
    </row>
    <row r="5563" spans="1:10" x14ac:dyDescent="0.25">
      <c r="A5563" s="1">
        <v>794394</v>
      </c>
      <c r="B5563" s="1" t="s">
        <v>47</v>
      </c>
      <c r="C5563" s="2">
        <v>42418</v>
      </c>
      <c r="D5563" s="2">
        <v>42418.359027777777</v>
      </c>
      <c r="E5563" s="1" t="s">
        <v>11</v>
      </c>
      <c r="F5563" s="1" t="s">
        <v>35</v>
      </c>
      <c r="G5563" s="1">
        <v>42</v>
      </c>
      <c r="H5563" s="1" t="s">
        <v>49</v>
      </c>
      <c r="I5563" s="1" t="s">
        <v>14</v>
      </c>
      <c r="J5563" s="1" t="s">
        <v>15</v>
      </c>
    </row>
    <row r="5564" spans="1:10" x14ac:dyDescent="0.25">
      <c r="A5564" s="1">
        <v>927629</v>
      </c>
      <c r="B5564" s="1" t="s">
        <v>33</v>
      </c>
      <c r="C5564" s="2">
        <v>42459</v>
      </c>
      <c r="D5564" s="2">
        <v>42459.188194444447</v>
      </c>
      <c r="E5564" s="1" t="s">
        <v>11</v>
      </c>
      <c r="F5564" s="1" t="s">
        <v>20</v>
      </c>
      <c r="G5564" s="1">
        <v>25</v>
      </c>
      <c r="H5564" s="1" t="s">
        <v>21</v>
      </c>
      <c r="I5564" s="1" t="s">
        <v>25</v>
      </c>
      <c r="J5564" s="1" t="s">
        <v>22</v>
      </c>
    </row>
    <row r="5565" spans="1:10" x14ac:dyDescent="0.25">
      <c r="A5565" s="1">
        <v>765409</v>
      </c>
      <c r="B5565" s="1" t="s">
        <v>29</v>
      </c>
      <c r="C5565" s="2">
        <v>42437</v>
      </c>
      <c r="D5565" s="2">
        <v>42437.303472222222</v>
      </c>
      <c r="E5565" s="1" t="s">
        <v>11</v>
      </c>
      <c r="F5565" s="1" t="s">
        <v>12</v>
      </c>
      <c r="G5565" s="1">
        <v>33</v>
      </c>
      <c r="H5565" s="1" t="s">
        <v>21</v>
      </c>
      <c r="I5565" s="1" t="s">
        <v>14</v>
      </c>
      <c r="J5565" s="1" t="s">
        <v>15</v>
      </c>
    </row>
    <row r="5566" spans="1:10" x14ac:dyDescent="0.25">
      <c r="A5566" s="1">
        <v>765409</v>
      </c>
      <c r="B5566" s="1" t="s">
        <v>48</v>
      </c>
      <c r="C5566" s="2">
        <v>42436</v>
      </c>
      <c r="D5566" s="2">
        <v>42436.381944444445</v>
      </c>
      <c r="E5566" s="1" t="s">
        <v>11</v>
      </c>
      <c r="F5566" s="1" t="s">
        <v>12</v>
      </c>
      <c r="G5566" s="1">
        <v>33</v>
      </c>
      <c r="H5566" s="1" t="s">
        <v>21</v>
      </c>
      <c r="I5566" s="1" t="s">
        <v>14</v>
      </c>
      <c r="J5566" s="1" t="s">
        <v>15</v>
      </c>
    </row>
    <row r="5567" spans="1:10" x14ac:dyDescent="0.25">
      <c r="A5567" s="1">
        <v>831314</v>
      </c>
      <c r="B5567" s="1" t="s">
        <v>31</v>
      </c>
      <c r="C5567" s="2">
        <v>42432</v>
      </c>
      <c r="D5567" s="2">
        <v>42432.263888888891</v>
      </c>
      <c r="E5567" s="1" t="s">
        <v>11</v>
      </c>
      <c r="F5567" s="1" t="s">
        <v>35</v>
      </c>
      <c r="G5567" s="1">
        <v>19</v>
      </c>
      <c r="H5567" s="1" t="s">
        <v>49</v>
      </c>
      <c r="I5567" s="1" t="s">
        <v>25</v>
      </c>
      <c r="J5567" s="1" t="s">
        <v>22</v>
      </c>
    </row>
    <row r="5568" spans="1:10" x14ac:dyDescent="0.25">
      <c r="A5568" s="1">
        <v>831314</v>
      </c>
      <c r="B5568" s="1" t="s">
        <v>31</v>
      </c>
      <c r="C5568" s="2">
        <v>42434</v>
      </c>
      <c r="D5568" s="2">
        <v>42434.323611111111</v>
      </c>
      <c r="E5568" s="1" t="s">
        <v>11</v>
      </c>
      <c r="F5568" s="1" t="s">
        <v>35</v>
      </c>
      <c r="G5568" s="1">
        <v>19</v>
      </c>
      <c r="H5568" s="1" t="s">
        <v>49</v>
      </c>
      <c r="I5568" s="1" t="s">
        <v>14</v>
      </c>
      <c r="J5568" s="1" t="s">
        <v>22</v>
      </c>
    </row>
    <row r="5569" spans="1:10" x14ac:dyDescent="0.25">
      <c r="A5569" s="1">
        <v>809974</v>
      </c>
      <c r="B5569" s="1" t="s">
        <v>16</v>
      </c>
      <c r="C5569" s="2">
        <v>42454</v>
      </c>
      <c r="D5569" s="2">
        <v>42454.249305555553</v>
      </c>
      <c r="E5569" s="1" t="s">
        <v>17</v>
      </c>
      <c r="F5569" s="1" t="s">
        <v>17</v>
      </c>
      <c r="G5569" s="1">
        <v>0</v>
      </c>
      <c r="H5569" s="1" t="s">
        <v>17</v>
      </c>
      <c r="I5569" s="1" t="s">
        <v>25</v>
      </c>
      <c r="J5569" s="1" t="s">
        <v>19</v>
      </c>
    </row>
    <row r="5570" spans="1:10" x14ac:dyDescent="0.25">
      <c r="A5570" s="1">
        <v>772778</v>
      </c>
      <c r="B5570" s="1" t="s">
        <v>33</v>
      </c>
      <c r="C5570" s="2">
        <v>42418</v>
      </c>
      <c r="D5570" s="2">
        <v>42418.397916666669</v>
      </c>
      <c r="E5570" s="1" t="s">
        <v>11</v>
      </c>
      <c r="F5570" s="1" t="s">
        <v>12</v>
      </c>
      <c r="G5570" s="1">
        <v>32</v>
      </c>
      <c r="H5570" s="1" t="s">
        <v>28</v>
      </c>
      <c r="I5570" s="1" t="s">
        <v>14</v>
      </c>
      <c r="J5570" s="1" t="s">
        <v>15</v>
      </c>
    </row>
    <row r="5571" spans="1:10" x14ac:dyDescent="0.25">
      <c r="A5571" s="1">
        <v>940746</v>
      </c>
      <c r="B5571" s="1" t="s">
        <v>47</v>
      </c>
      <c r="C5571" s="2">
        <v>42443</v>
      </c>
      <c r="D5571" s="2">
        <v>42443.205555555556</v>
      </c>
      <c r="E5571" s="1" t="s">
        <v>11</v>
      </c>
      <c r="F5571" s="1" t="s">
        <v>20</v>
      </c>
      <c r="G5571" s="1">
        <v>38</v>
      </c>
      <c r="H5571" s="1" t="s">
        <v>21</v>
      </c>
      <c r="I5571" s="1" t="s">
        <v>25</v>
      </c>
      <c r="J5571" s="1" t="s">
        <v>15</v>
      </c>
    </row>
    <row r="5572" spans="1:10" x14ac:dyDescent="0.25">
      <c r="A5572" s="1">
        <v>940746</v>
      </c>
      <c r="B5572" s="1" t="s">
        <v>29</v>
      </c>
      <c r="C5572" s="2">
        <v>42448</v>
      </c>
      <c r="D5572" s="2">
        <v>42448.290277777778</v>
      </c>
      <c r="E5572" s="1" t="s">
        <v>11</v>
      </c>
      <c r="F5572" s="1" t="s">
        <v>20</v>
      </c>
      <c r="G5572" s="1">
        <v>38</v>
      </c>
      <c r="H5572" s="1" t="s">
        <v>21</v>
      </c>
      <c r="I5572" s="1" t="s">
        <v>25</v>
      </c>
      <c r="J5572" s="1" t="s">
        <v>15</v>
      </c>
    </row>
    <row r="5573" spans="1:10" x14ac:dyDescent="0.25">
      <c r="A5573" s="1">
        <v>940746</v>
      </c>
      <c r="B5573" s="1" t="s">
        <v>27</v>
      </c>
      <c r="C5573" s="2">
        <v>42441</v>
      </c>
      <c r="D5573" s="2">
        <v>42441.170138888891</v>
      </c>
      <c r="E5573" s="1" t="s">
        <v>11</v>
      </c>
      <c r="F5573" s="1" t="s">
        <v>20</v>
      </c>
      <c r="G5573" s="1">
        <v>38</v>
      </c>
      <c r="H5573" s="1" t="s">
        <v>21</v>
      </c>
      <c r="I5573" s="1" t="s">
        <v>25</v>
      </c>
      <c r="J5573" s="1" t="s">
        <v>15</v>
      </c>
    </row>
    <row r="5574" spans="1:10" x14ac:dyDescent="0.25">
      <c r="A5574" s="1">
        <v>940746</v>
      </c>
      <c r="B5574" s="1" t="s">
        <v>48</v>
      </c>
      <c r="C5574" s="2">
        <v>42441</v>
      </c>
      <c r="D5574" s="2">
        <v>42441.193055555559</v>
      </c>
      <c r="E5574" s="1" t="s">
        <v>11</v>
      </c>
      <c r="F5574" s="1" t="s">
        <v>20</v>
      </c>
      <c r="G5574" s="1">
        <v>38</v>
      </c>
      <c r="H5574" s="1" t="s">
        <v>21</v>
      </c>
      <c r="I5574" s="1" t="s">
        <v>25</v>
      </c>
      <c r="J5574" s="1" t="s">
        <v>15</v>
      </c>
    </row>
    <row r="5575" spans="1:10" x14ac:dyDescent="0.25">
      <c r="A5575" s="1">
        <v>940746</v>
      </c>
      <c r="B5575" s="1" t="s">
        <v>30</v>
      </c>
      <c r="C5575" s="2">
        <v>42445</v>
      </c>
      <c r="D5575" s="2">
        <v>42445.585416666669</v>
      </c>
      <c r="E5575" s="1" t="s">
        <v>11</v>
      </c>
      <c r="F5575" s="1" t="s">
        <v>20</v>
      </c>
      <c r="G5575" s="1">
        <v>38</v>
      </c>
      <c r="H5575" s="1" t="s">
        <v>21</v>
      </c>
      <c r="I5575" s="1" t="s">
        <v>44</v>
      </c>
      <c r="J5575" s="1" t="s">
        <v>15</v>
      </c>
    </row>
    <row r="5576" spans="1:10" x14ac:dyDescent="0.25">
      <c r="A5576" s="1">
        <v>940746</v>
      </c>
      <c r="B5576" s="1" t="s">
        <v>30</v>
      </c>
      <c r="C5576" s="2">
        <v>42458</v>
      </c>
      <c r="D5576" s="2">
        <v>42458.23333333333</v>
      </c>
      <c r="E5576" s="1" t="s">
        <v>11</v>
      </c>
      <c r="F5576" s="1" t="s">
        <v>20</v>
      </c>
      <c r="G5576" s="1">
        <v>38</v>
      </c>
      <c r="H5576" s="1" t="s">
        <v>21</v>
      </c>
      <c r="I5576" s="1" t="s">
        <v>25</v>
      </c>
      <c r="J5576" s="1" t="s">
        <v>15</v>
      </c>
    </row>
    <row r="5577" spans="1:10" x14ac:dyDescent="0.25">
      <c r="A5577" s="1">
        <v>808949</v>
      </c>
      <c r="B5577" s="1" t="s">
        <v>37</v>
      </c>
      <c r="C5577" s="2">
        <v>42413</v>
      </c>
      <c r="D5577" s="2">
        <v>42413.606944444444</v>
      </c>
      <c r="E5577" s="1" t="s">
        <v>23</v>
      </c>
      <c r="F5577" s="1" t="s">
        <v>35</v>
      </c>
      <c r="G5577" s="1">
        <v>35</v>
      </c>
      <c r="H5577" s="1" t="s">
        <v>32</v>
      </c>
      <c r="I5577" s="1" t="s">
        <v>44</v>
      </c>
      <c r="J5577" s="1" t="s">
        <v>15</v>
      </c>
    </row>
    <row r="5578" spans="1:10" x14ac:dyDescent="0.25">
      <c r="A5578" s="1">
        <v>860572</v>
      </c>
      <c r="B5578" s="1" t="s">
        <v>29</v>
      </c>
      <c r="C5578" s="2">
        <v>42436</v>
      </c>
      <c r="D5578" s="2">
        <v>42436.279166666667</v>
      </c>
      <c r="E5578" s="1" t="s">
        <v>11</v>
      </c>
      <c r="F5578" s="1" t="s">
        <v>24</v>
      </c>
      <c r="G5578" s="1">
        <v>39</v>
      </c>
      <c r="H5578" s="1" t="s">
        <v>32</v>
      </c>
      <c r="I5578" s="1" t="s">
        <v>25</v>
      </c>
      <c r="J5578" s="1" t="s">
        <v>15</v>
      </c>
    </row>
    <row r="5579" spans="1:10" x14ac:dyDescent="0.25">
      <c r="A5579" s="1">
        <v>893497</v>
      </c>
      <c r="B5579" s="1" t="s">
        <v>16</v>
      </c>
      <c r="C5579" s="2">
        <v>42454</v>
      </c>
      <c r="D5579" s="2">
        <v>42454.247916666667</v>
      </c>
      <c r="E5579" s="1" t="s">
        <v>11</v>
      </c>
      <c r="F5579" s="1" t="s">
        <v>20</v>
      </c>
      <c r="G5579" s="1">
        <v>29</v>
      </c>
      <c r="H5579" s="1" t="s">
        <v>28</v>
      </c>
      <c r="I5579" s="1" t="s">
        <v>25</v>
      </c>
      <c r="J5579" s="1" t="s">
        <v>22</v>
      </c>
    </row>
    <row r="5580" spans="1:10" x14ac:dyDescent="0.25">
      <c r="A5580" s="1">
        <v>892133</v>
      </c>
      <c r="B5580" s="1" t="s">
        <v>40</v>
      </c>
      <c r="C5580" s="2">
        <v>42460</v>
      </c>
      <c r="D5580" s="2">
        <v>42460.126388888886</v>
      </c>
      <c r="E5580" s="1" t="s">
        <v>11</v>
      </c>
      <c r="F5580" s="1" t="s">
        <v>35</v>
      </c>
      <c r="G5580" s="1">
        <v>31</v>
      </c>
      <c r="H5580" s="1" t="s">
        <v>13</v>
      </c>
      <c r="I5580" s="1" t="s">
        <v>25</v>
      </c>
      <c r="J5580" s="1" t="s">
        <v>15</v>
      </c>
    </row>
    <row r="5581" spans="1:10" x14ac:dyDescent="0.25">
      <c r="A5581" s="1">
        <v>892133</v>
      </c>
      <c r="B5581" s="1" t="s">
        <v>33</v>
      </c>
      <c r="C5581" s="2">
        <v>42455</v>
      </c>
      <c r="D5581" s="2">
        <v>42455.37222222222</v>
      </c>
      <c r="E5581" s="1" t="s">
        <v>11</v>
      </c>
      <c r="F5581" s="1" t="s">
        <v>35</v>
      </c>
      <c r="G5581" s="1">
        <v>31</v>
      </c>
      <c r="H5581" s="1" t="s">
        <v>13</v>
      </c>
      <c r="I5581" s="1" t="s">
        <v>14</v>
      </c>
      <c r="J5581" s="1" t="s">
        <v>15</v>
      </c>
    </row>
    <row r="5582" spans="1:10" x14ac:dyDescent="0.25">
      <c r="A5582" s="1">
        <v>2204550</v>
      </c>
      <c r="B5582" s="1" t="s">
        <v>33</v>
      </c>
      <c r="C5582" s="2">
        <v>42406</v>
      </c>
      <c r="D5582" s="2">
        <v>42406.294444444444</v>
      </c>
      <c r="E5582" s="1" t="s">
        <v>11</v>
      </c>
      <c r="F5582" s="1" t="s">
        <v>17</v>
      </c>
      <c r="G5582" s="1">
        <v>39</v>
      </c>
      <c r="H5582" s="1" t="s">
        <v>28</v>
      </c>
      <c r="I5582" s="1" t="s">
        <v>14</v>
      </c>
      <c r="J5582" s="1" t="s">
        <v>15</v>
      </c>
    </row>
    <row r="5583" spans="1:10" x14ac:dyDescent="0.25">
      <c r="A5583" s="1">
        <v>940749</v>
      </c>
      <c r="B5583" s="1" t="s">
        <v>10</v>
      </c>
      <c r="C5583" s="2">
        <v>42453</v>
      </c>
      <c r="D5583" s="2">
        <v>42453.161805555559</v>
      </c>
      <c r="E5583" s="1" t="s">
        <v>11</v>
      </c>
      <c r="F5583" s="1" t="s">
        <v>12</v>
      </c>
      <c r="G5583" s="1">
        <v>30</v>
      </c>
      <c r="H5583" s="1" t="s">
        <v>13</v>
      </c>
      <c r="I5583" s="1" t="s">
        <v>25</v>
      </c>
      <c r="J5583" s="1" t="s">
        <v>22</v>
      </c>
    </row>
    <row r="5584" spans="1:10" x14ac:dyDescent="0.25">
      <c r="A5584" s="1">
        <v>940749</v>
      </c>
      <c r="B5584" s="1" t="s">
        <v>31</v>
      </c>
      <c r="C5584" s="2">
        <v>42452</v>
      </c>
      <c r="D5584" s="2">
        <v>42452.547222222223</v>
      </c>
      <c r="E5584" s="1" t="s">
        <v>11</v>
      </c>
      <c r="F5584" s="1" t="s">
        <v>12</v>
      </c>
      <c r="G5584" s="1">
        <v>30</v>
      </c>
      <c r="H5584" s="1" t="s">
        <v>13</v>
      </c>
      <c r="I5584" s="1" t="s">
        <v>18</v>
      </c>
      <c r="J5584" s="1" t="s">
        <v>22</v>
      </c>
    </row>
    <row r="5585" spans="1:10" x14ac:dyDescent="0.25">
      <c r="A5585" s="1">
        <v>940749</v>
      </c>
      <c r="B5585" s="1" t="s">
        <v>30</v>
      </c>
      <c r="C5585" s="2">
        <v>42452</v>
      </c>
      <c r="D5585" s="2">
        <v>42452.548611111109</v>
      </c>
      <c r="E5585" s="1" t="s">
        <v>11</v>
      </c>
      <c r="F5585" s="1" t="s">
        <v>12</v>
      </c>
      <c r="G5585" s="1">
        <v>30</v>
      </c>
      <c r="H5585" s="1" t="s">
        <v>13</v>
      </c>
      <c r="I5585" s="1" t="s">
        <v>18</v>
      </c>
      <c r="J5585" s="1" t="s">
        <v>22</v>
      </c>
    </row>
    <row r="5586" spans="1:10" x14ac:dyDescent="0.25">
      <c r="A5586" s="1">
        <v>940749</v>
      </c>
      <c r="B5586" s="1" t="s">
        <v>31</v>
      </c>
      <c r="C5586" s="2">
        <v>42455</v>
      </c>
      <c r="D5586" s="2">
        <v>42455.13958333333</v>
      </c>
      <c r="E5586" s="1" t="s">
        <v>11</v>
      </c>
      <c r="F5586" s="1" t="s">
        <v>12</v>
      </c>
      <c r="G5586" s="1">
        <v>30</v>
      </c>
      <c r="H5586" s="1" t="s">
        <v>13</v>
      </c>
      <c r="I5586" s="1" t="s">
        <v>25</v>
      </c>
      <c r="J5586" s="1" t="s">
        <v>22</v>
      </c>
    </row>
    <row r="5587" spans="1:10" x14ac:dyDescent="0.25">
      <c r="A5587" s="1">
        <v>940749</v>
      </c>
      <c r="B5587" s="1" t="s">
        <v>10</v>
      </c>
      <c r="C5587" s="2">
        <v>42455</v>
      </c>
      <c r="D5587" s="2">
        <v>42455.624305555553</v>
      </c>
      <c r="E5587" s="1" t="s">
        <v>11</v>
      </c>
      <c r="F5587" s="1" t="s">
        <v>12</v>
      </c>
      <c r="G5587" s="1">
        <v>30</v>
      </c>
      <c r="H5587" s="1" t="s">
        <v>13</v>
      </c>
      <c r="I5587" s="1" t="s">
        <v>44</v>
      </c>
      <c r="J5587" s="1" t="s">
        <v>22</v>
      </c>
    </row>
    <row r="5588" spans="1:10" x14ac:dyDescent="0.25">
      <c r="A5588" s="1">
        <v>940749</v>
      </c>
      <c r="B5588" s="1" t="s">
        <v>31</v>
      </c>
      <c r="C5588" s="2">
        <v>42455</v>
      </c>
      <c r="D5588" s="2">
        <v>42455.338888888888</v>
      </c>
      <c r="E5588" s="1" t="s">
        <v>11</v>
      </c>
      <c r="F5588" s="1" t="s">
        <v>12</v>
      </c>
      <c r="G5588" s="1">
        <v>30</v>
      </c>
      <c r="H5588" s="1" t="s">
        <v>13</v>
      </c>
      <c r="I5588" s="1" t="s">
        <v>14</v>
      </c>
      <c r="J5588" s="1" t="s">
        <v>22</v>
      </c>
    </row>
    <row r="5589" spans="1:10" x14ac:dyDescent="0.25">
      <c r="A5589" s="1">
        <v>920203</v>
      </c>
      <c r="B5589" s="1" t="s">
        <v>37</v>
      </c>
      <c r="C5589" s="2">
        <v>42454</v>
      </c>
      <c r="D5589" s="2">
        <v>42454.60833333333</v>
      </c>
      <c r="E5589" s="1" t="s">
        <v>17</v>
      </c>
      <c r="F5589" s="1" t="s">
        <v>17</v>
      </c>
      <c r="G5589" s="1">
        <v>0</v>
      </c>
      <c r="H5589" s="1" t="s">
        <v>17</v>
      </c>
      <c r="I5589" s="1" t="s">
        <v>44</v>
      </c>
      <c r="J5589" s="1" t="s">
        <v>19</v>
      </c>
    </row>
    <row r="5590" spans="1:10" x14ac:dyDescent="0.25">
      <c r="A5590" s="1">
        <v>893501</v>
      </c>
      <c r="B5590" s="1" t="s">
        <v>41</v>
      </c>
      <c r="C5590" s="2">
        <v>42442</v>
      </c>
      <c r="D5590" s="2">
        <v>42442.126388888886</v>
      </c>
      <c r="E5590" s="1" t="s">
        <v>11</v>
      </c>
      <c r="F5590" s="1" t="s">
        <v>20</v>
      </c>
      <c r="G5590" s="1">
        <v>30</v>
      </c>
      <c r="H5590" s="1" t="s">
        <v>32</v>
      </c>
      <c r="I5590" s="1" t="s">
        <v>25</v>
      </c>
      <c r="J5590" s="1" t="s">
        <v>22</v>
      </c>
    </row>
    <row r="5591" spans="1:10" x14ac:dyDescent="0.25">
      <c r="A5591" s="1">
        <v>893501</v>
      </c>
      <c r="B5591" s="1" t="s">
        <v>41</v>
      </c>
      <c r="C5591" s="2">
        <v>42440</v>
      </c>
      <c r="D5591" s="2">
        <v>42440.433333333334</v>
      </c>
      <c r="E5591" s="1" t="s">
        <v>11</v>
      </c>
      <c r="F5591" s="1" t="s">
        <v>20</v>
      </c>
      <c r="G5591" s="1">
        <v>30</v>
      </c>
      <c r="H5591" s="1" t="s">
        <v>32</v>
      </c>
      <c r="I5591" s="1" t="s">
        <v>14</v>
      </c>
      <c r="J5591" s="1" t="s">
        <v>22</v>
      </c>
    </row>
    <row r="5592" spans="1:10" x14ac:dyDescent="0.25">
      <c r="A5592" s="1">
        <v>893501</v>
      </c>
      <c r="B5592" s="1" t="s">
        <v>16</v>
      </c>
      <c r="C5592" s="2">
        <v>42441</v>
      </c>
      <c r="D5592" s="2">
        <v>42441.455555555556</v>
      </c>
      <c r="E5592" s="1" t="s">
        <v>11</v>
      </c>
      <c r="F5592" s="1" t="s">
        <v>20</v>
      </c>
      <c r="G5592" s="1">
        <v>30</v>
      </c>
      <c r="H5592" s="1" t="s">
        <v>32</v>
      </c>
      <c r="I5592" s="1" t="s">
        <v>14</v>
      </c>
      <c r="J5592" s="1" t="s">
        <v>22</v>
      </c>
    </row>
    <row r="5593" spans="1:10" x14ac:dyDescent="0.25">
      <c r="A5593" s="1">
        <v>893501</v>
      </c>
      <c r="B5593" s="1" t="s">
        <v>41</v>
      </c>
      <c r="C5593" s="2">
        <v>42458</v>
      </c>
      <c r="D5593" s="2">
        <v>42458.361805555556</v>
      </c>
      <c r="E5593" s="1" t="s">
        <v>11</v>
      </c>
      <c r="F5593" s="1" t="s">
        <v>20</v>
      </c>
      <c r="G5593" s="1">
        <v>30</v>
      </c>
      <c r="H5593" s="1" t="s">
        <v>32</v>
      </c>
      <c r="I5593" s="1" t="s">
        <v>14</v>
      </c>
      <c r="J5593" s="1" t="s">
        <v>22</v>
      </c>
    </row>
    <row r="5594" spans="1:10" x14ac:dyDescent="0.25">
      <c r="A5594" s="1">
        <v>809980</v>
      </c>
      <c r="B5594" s="1" t="s">
        <v>31</v>
      </c>
      <c r="C5594" s="2">
        <v>42423</v>
      </c>
      <c r="D5594" s="2">
        <v>42423.618055555555</v>
      </c>
      <c r="E5594" s="1" t="s">
        <v>11</v>
      </c>
      <c r="F5594" s="1" t="s">
        <v>20</v>
      </c>
      <c r="G5594" s="1">
        <v>28</v>
      </c>
      <c r="H5594" s="1" t="s">
        <v>32</v>
      </c>
      <c r="I5594" s="1" t="s">
        <v>44</v>
      </c>
      <c r="J5594" s="1" t="s">
        <v>22</v>
      </c>
    </row>
    <row r="5595" spans="1:10" x14ac:dyDescent="0.25">
      <c r="A5595" s="1">
        <v>320909</v>
      </c>
      <c r="B5595" s="1" t="s">
        <v>29</v>
      </c>
      <c r="C5595" s="2">
        <v>42373</v>
      </c>
      <c r="D5595" s="2">
        <v>42373.61041666667</v>
      </c>
      <c r="E5595" s="1" t="s">
        <v>11</v>
      </c>
      <c r="F5595" s="1" t="s">
        <v>42</v>
      </c>
      <c r="G5595" s="1">
        <v>36</v>
      </c>
      <c r="H5595" s="1" t="s">
        <v>13</v>
      </c>
      <c r="I5595" s="1" t="s">
        <v>44</v>
      </c>
      <c r="J5595" s="1" t="s">
        <v>15</v>
      </c>
    </row>
    <row r="5596" spans="1:10" x14ac:dyDescent="0.25">
      <c r="A5596" s="1">
        <v>772784</v>
      </c>
      <c r="B5596" s="1" t="s">
        <v>33</v>
      </c>
      <c r="C5596" s="2">
        <v>42419</v>
      </c>
      <c r="D5596" s="2">
        <v>42419.306944444441</v>
      </c>
      <c r="E5596" s="1" t="s">
        <v>11</v>
      </c>
      <c r="F5596" s="1" t="s">
        <v>17</v>
      </c>
      <c r="G5596" s="1">
        <v>25</v>
      </c>
      <c r="H5596" s="1" t="s">
        <v>32</v>
      </c>
      <c r="I5596" s="1" t="s">
        <v>14</v>
      </c>
      <c r="J5596" s="1" t="s">
        <v>22</v>
      </c>
    </row>
    <row r="5597" spans="1:10" x14ac:dyDescent="0.25">
      <c r="A5597" s="1">
        <v>772784</v>
      </c>
      <c r="B5597" s="1" t="s">
        <v>16</v>
      </c>
      <c r="C5597" s="2">
        <v>42424</v>
      </c>
      <c r="D5597" s="2">
        <v>42424.606944444444</v>
      </c>
      <c r="E5597" s="1" t="s">
        <v>11</v>
      </c>
      <c r="F5597" s="1" t="s">
        <v>17</v>
      </c>
      <c r="G5597" s="1">
        <v>25</v>
      </c>
      <c r="H5597" s="1" t="s">
        <v>32</v>
      </c>
      <c r="I5597" s="1" t="s">
        <v>44</v>
      </c>
      <c r="J5597" s="1" t="s">
        <v>22</v>
      </c>
    </row>
    <row r="5598" spans="1:10" x14ac:dyDescent="0.25">
      <c r="A5598" s="1">
        <v>772784</v>
      </c>
      <c r="B5598" s="1" t="s">
        <v>33</v>
      </c>
      <c r="C5598" s="2">
        <v>42435</v>
      </c>
      <c r="D5598" s="2">
        <v>42435.177777777775</v>
      </c>
      <c r="E5598" s="1" t="s">
        <v>11</v>
      </c>
      <c r="F5598" s="1" t="s">
        <v>17</v>
      </c>
      <c r="G5598" s="1">
        <v>25</v>
      </c>
      <c r="H5598" s="1" t="s">
        <v>32</v>
      </c>
      <c r="I5598" s="1" t="s">
        <v>25</v>
      </c>
      <c r="J5598" s="1" t="s">
        <v>22</v>
      </c>
    </row>
    <row r="5599" spans="1:10" x14ac:dyDescent="0.25">
      <c r="A5599" s="1">
        <v>809981</v>
      </c>
      <c r="B5599" s="1" t="s">
        <v>33</v>
      </c>
      <c r="C5599" s="2">
        <v>42374</v>
      </c>
      <c r="D5599" s="2">
        <v>42374.597222222219</v>
      </c>
      <c r="E5599" s="1" t="s">
        <v>11</v>
      </c>
      <c r="F5599" s="1" t="s">
        <v>35</v>
      </c>
      <c r="G5599" s="1">
        <v>36</v>
      </c>
      <c r="H5599" s="1" t="s">
        <v>28</v>
      </c>
      <c r="I5599" s="1" t="s">
        <v>44</v>
      </c>
      <c r="J5599" s="1" t="s">
        <v>15</v>
      </c>
    </row>
    <row r="5600" spans="1:10" x14ac:dyDescent="0.25">
      <c r="A5600" s="1">
        <v>809981</v>
      </c>
      <c r="B5600" s="1" t="s">
        <v>51</v>
      </c>
      <c r="C5600" s="2">
        <v>42413</v>
      </c>
      <c r="D5600" s="2">
        <v>42413.356249999997</v>
      </c>
      <c r="E5600" s="1" t="s">
        <v>11</v>
      </c>
      <c r="F5600" s="1" t="s">
        <v>35</v>
      </c>
      <c r="G5600" s="1">
        <v>36</v>
      </c>
      <c r="H5600" s="1" t="s">
        <v>28</v>
      </c>
      <c r="I5600" s="1" t="s">
        <v>14</v>
      </c>
      <c r="J5600" s="1" t="s">
        <v>15</v>
      </c>
    </row>
    <row r="5601" spans="1:10" x14ac:dyDescent="0.25">
      <c r="A5601" s="1">
        <v>804535</v>
      </c>
      <c r="B5601" s="1" t="s">
        <v>27</v>
      </c>
      <c r="C5601" s="2">
        <v>42447</v>
      </c>
      <c r="D5601" s="2">
        <v>42447.527777777781</v>
      </c>
      <c r="E5601" s="1" t="s">
        <v>11</v>
      </c>
      <c r="F5601" s="1" t="s">
        <v>24</v>
      </c>
      <c r="G5601" s="1">
        <v>20</v>
      </c>
      <c r="H5601" s="1" t="s">
        <v>52</v>
      </c>
      <c r="I5601" s="1" t="s">
        <v>18</v>
      </c>
      <c r="J5601" s="1" t="s">
        <v>22</v>
      </c>
    </row>
    <row r="5602" spans="1:10" x14ac:dyDescent="0.25">
      <c r="A5602" s="1">
        <v>804535</v>
      </c>
      <c r="B5602" s="1" t="s">
        <v>33</v>
      </c>
      <c r="C5602" s="2">
        <v>42418</v>
      </c>
      <c r="D5602" s="2">
        <v>42418.373611111114</v>
      </c>
      <c r="E5602" s="1" t="s">
        <v>11</v>
      </c>
      <c r="F5602" s="1" t="s">
        <v>24</v>
      </c>
      <c r="G5602" s="1">
        <v>20</v>
      </c>
      <c r="H5602" s="1" t="s">
        <v>52</v>
      </c>
      <c r="I5602" s="1" t="s">
        <v>14</v>
      </c>
      <c r="J5602" s="1" t="s">
        <v>22</v>
      </c>
    </row>
    <row r="5603" spans="1:10" x14ac:dyDescent="0.25">
      <c r="A5603" s="1">
        <v>640446</v>
      </c>
      <c r="B5603" s="1" t="s">
        <v>27</v>
      </c>
      <c r="C5603" s="2">
        <v>42404</v>
      </c>
      <c r="D5603" s="2">
        <v>42404.573611111111</v>
      </c>
      <c r="E5603" s="1" t="s">
        <v>11</v>
      </c>
      <c r="F5603" s="1" t="s">
        <v>12</v>
      </c>
      <c r="G5603" s="1">
        <v>55</v>
      </c>
      <c r="H5603" s="1" t="s">
        <v>28</v>
      </c>
      <c r="I5603" s="1" t="s">
        <v>18</v>
      </c>
      <c r="J5603" s="1" t="s">
        <v>26</v>
      </c>
    </row>
    <row r="5604" spans="1:10" x14ac:dyDescent="0.25">
      <c r="A5604" s="1">
        <v>809982</v>
      </c>
      <c r="B5604" s="1" t="s">
        <v>33</v>
      </c>
      <c r="C5604" s="2">
        <v>42420</v>
      </c>
      <c r="D5604" s="2">
        <v>42420.133333333331</v>
      </c>
      <c r="E5604" s="1" t="s">
        <v>11</v>
      </c>
      <c r="F5604" s="1" t="s">
        <v>24</v>
      </c>
      <c r="G5604" s="1">
        <v>35</v>
      </c>
      <c r="H5604" s="1" t="s">
        <v>21</v>
      </c>
      <c r="I5604" s="1" t="s">
        <v>25</v>
      </c>
      <c r="J5604" s="1" t="s">
        <v>15</v>
      </c>
    </row>
    <row r="5605" spans="1:10" x14ac:dyDescent="0.25">
      <c r="A5605" s="1">
        <v>809982</v>
      </c>
      <c r="B5605" s="1" t="s">
        <v>16</v>
      </c>
      <c r="C5605" s="2">
        <v>42424</v>
      </c>
      <c r="D5605" s="2">
        <v>42424.554166666669</v>
      </c>
      <c r="E5605" s="1" t="s">
        <v>11</v>
      </c>
      <c r="F5605" s="1" t="s">
        <v>24</v>
      </c>
      <c r="G5605" s="1">
        <v>35</v>
      </c>
      <c r="H5605" s="1" t="s">
        <v>21</v>
      </c>
      <c r="I5605" s="1" t="s">
        <v>18</v>
      </c>
      <c r="J5605" s="1" t="s">
        <v>15</v>
      </c>
    </row>
    <row r="5606" spans="1:10" x14ac:dyDescent="0.25">
      <c r="A5606" s="1">
        <v>1108051</v>
      </c>
      <c r="B5606" s="1" t="s">
        <v>30</v>
      </c>
      <c r="C5606" s="2">
        <v>42455</v>
      </c>
      <c r="D5606" s="2">
        <v>42455.456944444442</v>
      </c>
      <c r="E5606" s="1" t="s">
        <v>11</v>
      </c>
      <c r="F5606" s="1" t="s">
        <v>24</v>
      </c>
      <c r="G5606" s="1">
        <v>18</v>
      </c>
      <c r="H5606" s="1" t="s">
        <v>52</v>
      </c>
      <c r="I5606" s="1" t="s">
        <v>14</v>
      </c>
      <c r="J5606" s="1" t="s">
        <v>22</v>
      </c>
    </row>
    <row r="5607" spans="1:10" x14ac:dyDescent="0.25">
      <c r="A5607" s="1">
        <v>832844</v>
      </c>
      <c r="B5607" s="1" t="s">
        <v>16</v>
      </c>
      <c r="C5607" s="2">
        <v>42459</v>
      </c>
      <c r="D5607" s="2">
        <v>42459.193749999999</v>
      </c>
      <c r="E5607" s="1" t="s">
        <v>23</v>
      </c>
      <c r="F5607" s="1" t="s">
        <v>17</v>
      </c>
      <c r="G5607" s="1">
        <v>22</v>
      </c>
      <c r="H5607" s="1" t="s">
        <v>21</v>
      </c>
      <c r="I5607" s="1" t="s">
        <v>25</v>
      </c>
      <c r="J5607" s="1" t="s">
        <v>22</v>
      </c>
    </row>
    <row r="5608" spans="1:10" x14ac:dyDescent="0.25">
      <c r="A5608" s="1">
        <v>816807</v>
      </c>
      <c r="B5608" s="1" t="s">
        <v>30</v>
      </c>
      <c r="C5608" s="2">
        <v>42438</v>
      </c>
      <c r="D5608" s="2">
        <v>42438.450694444444</v>
      </c>
      <c r="E5608" s="1" t="s">
        <v>17</v>
      </c>
      <c r="F5608" s="1" t="s">
        <v>17</v>
      </c>
      <c r="G5608" s="1">
        <v>0</v>
      </c>
      <c r="H5608" s="1" t="s">
        <v>17</v>
      </c>
      <c r="I5608" s="1" t="s">
        <v>14</v>
      </c>
      <c r="J5608" s="1" t="s">
        <v>19</v>
      </c>
    </row>
    <row r="5609" spans="1:10" x14ac:dyDescent="0.25">
      <c r="A5609" s="1">
        <v>920207</v>
      </c>
      <c r="B5609" s="1" t="s">
        <v>10</v>
      </c>
      <c r="C5609" s="2">
        <v>42456</v>
      </c>
      <c r="D5609" s="2">
        <v>42456.224305555559</v>
      </c>
      <c r="E5609" s="1" t="s">
        <v>11</v>
      </c>
      <c r="F5609" s="1" t="s">
        <v>35</v>
      </c>
      <c r="G5609" s="1">
        <v>39</v>
      </c>
      <c r="H5609" s="1" t="s">
        <v>32</v>
      </c>
      <c r="I5609" s="1" t="s">
        <v>25</v>
      </c>
      <c r="J5609" s="1" t="s">
        <v>15</v>
      </c>
    </row>
    <row r="5610" spans="1:10" x14ac:dyDescent="0.25">
      <c r="A5610" s="1">
        <v>920207</v>
      </c>
      <c r="B5610" s="1" t="s">
        <v>31</v>
      </c>
      <c r="C5610" s="2">
        <v>42455</v>
      </c>
      <c r="D5610" s="2">
        <v>42455.35833333333</v>
      </c>
      <c r="E5610" s="1" t="s">
        <v>11</v>
      </c>
      <c r="F5610" s="1" t="s">
        <v>35</v>
      </c>
      <c r="G5610" s="1">
        <v>39</v>
      </c>
      <c r="H5610" s="1" t="s">
        <v>32</v>
      </c>
      <c r="I5610" s="1" t="s">
        <v>14</v>
      </c>
      <c r="J5610" s="1" t="s">
        <v>15</v>
      </c>
    </row>
    <row r="5611" spans="1:10" x14ac:dyDescent="0.25">
      <c r="A5611" s="1">
        <v>867283</v>
      </c>
      <c r="B5611" s="1" t="s">
        <v>33</v>
      </c>
      <c r="C5611" s="2">
        <v>42453</v>
      </c>
      <c r="D5611" s="2">
        <v>42453.188194444447</v>
      </c>
      <c r="E5611" s="1" t="s">
        <v>11</v>
      </c>
      <c r="F5611" s="1" t="s">
        <v>20</v>
      </c>
      <c r="G5611" s="1">
        <v>28</v>
      </c>
      <c r="H5611" s="1" t="s">
        <v>43</v>
      </c>
      <c r="I5611" s="1" t="s">
        <v>25</v>
      </c>
      <c r="J5611" s="1" t="s">
        <v>22</v>
      </c>
    </row>
    <row r="5612" spans="1:10" x14ac:dyDescent="0.25">
      <c r="A5612" s="1">
        <v>867283</v>
      </c>
      <c r="B5612" s="1" t="s">
        <v>33</v>
      </c>
      <c r="C5612" s="2">
        <v>42453</v>
      </c>
      <c r="D5612" s="2">
        <v>42453.46875</v>
      </c>
      <c r="E5612" s="1" t="s">
        <v>11</v>
      </c>
      <c r="F5612" s="1" t="s">
        <v>20</v>
      </c>
      <c r="G5612" s="1">
        <v>28</v>
      </c>
      <c r="H5612" s="1" t="s">
        <v>43</v>
      </c>
      <c r="I5612" s="1" t="s">
        <v>18</v>
      </c>
      <c r="J5612" s="1" t="s">
        <v>22</v>
      </c>
    </row>
    <row r="5613" spans="1:10" x14ac:dyDescent="0.25">
      <c r="A5613" s="1">
        <v>867283</v>
      </c>
      <c r="B5613" s="1" t="s">
        <v>16</v>
      </c>
      <c r="C5613" s="2">
        <v>42452</v>
      </c>
      <c r="D5613" s="2">
        <v>42452.490277777775</v>
      </c>
      <c r="E5613" s="1" t="s">
        <v>11</v>
      </c>
      <c r="F5613" s="1" t="s">
        <v>20</v>
      </c>
      <c r="G5613" s="1">
        <v>28</v>
      </c>
      <c r="H5613" s="1" t="s">
        <v>43</v>
      </c>
      <c r="I5613" s="1" t="s">
        <v>18</v>
      </c>
      <c r="J5613" s="1" t="s">
        <v>22</v>
      </c>
    </row>
    <row r="5614" spans="1:10" x14ac:dyDescent="0.25">
      <c r="A5614" s="1">
        <v>867283</v>
      </c>
      <c r="B5614" s="1" t="s">
        <v>16</v>
      </c>
      <c r="C5614" s="2">
        <v>42459</v>
      </c>
      <c r="D5614" s="2">
        <v>42459.527777777781</v>
      </c>
      <c r="E5614" s="1" t="s">
        <v>11</v>
      </c>
      <c r="F5614" s="1" t="s">
        <v>20</v>
      </c>
      <c r="G5614" s="1">
        <v>28</v>
      </c>
      <c r="H5614" s="1" t="s">
        <v>43</v>
      </c>
      <c r="I5614" s="1" t="s">
        <v>18</v>
      </c>
      <c r="J5614" s="1" t="s">
        <v>22</v>
      </c>
    </row>
    <row r="5615" spans="1:10" x14ac:dyDescent="0.25">
      <c r="A5615" s="1">
        <v>819867</v>
      </c>
      <c r="B5615" s="1" t="s">
        <v>16</v>
      </c>
      <c r="C5615" s="2">
        <v>42443</v>
      </c>
      <c r="D5615" s="2">
        <v>42443.156944444447</v>
      </c>
      <c r="E5615" s="1" t="s">
        <v>11</v>
      </c>
      <c r="F5615" s="1" t="s">
        <v>20</v>
      </c>
      <c r="G5615" s="1">
        <v>44</v>
      </c>
      <c r="H5615" s="1" t="s">
        <v>43</v>
      </c>
      <c r="I5615" s="1" t="s">
        <v>25</v>
      </c>
      <c r="J5615" s="1" t="s">
        <v>15</v>
      </c>
    </row>
    <row r="5616" spans="1:10" x14ac:dyDescent="0.25">
      <c r="A5616" s="1">
        <v>819867</v>
      </c>
      <c r="B5616" s="1" t="s">
        <v>31</v>
      </c>
      <c r="C5616" s="2">
        <v>42430</v>
      </c>
      <c r="D5616" s="2">
        <v>42430.315972222219</v>
      </c>
      <c r="E5616" s="1" t="s">
        <v>11</v>
      </c>
      <c r="F5616" s="1" t="s">
        <v>20</v>
      </c>
      <c r="G5616" s="1">
        <v>44</v>
      </c>
      <c r="H5616" s="1" t="s">
        <v>43</v>
      </c>
      <c r="I5616" s="1" t="s">
        <v>14</v>
      </c>
      <c r="J5616" s="1" t="s">
        <v>15</v>
      </c>
    </row>
    <row r="5617" spans="1:10" x14ac:dyDescent="0.25">
      <c r="A5617" s="1">
        <v>804539</v>
      </c>
      <c r="B5617" s="1" t="s">
        <v>40</v>
      </c>
      <c r="C5617" s="2">
        <v>42384</v>
      </c>
      <c r="D5617" s="2">
        <v>42384.556944444441</v>
      </c>
      <c r="E5617" s="1" t="s">
        <v>11</v>
      </c>
      <c r="F5617" s="1" t="s">
        <v>17</v>
      </c>
      <c r="G5617" s="1">
        <v>50</v>
      </c>
      <c r="H5617" s="1" t="s">
        <v>21</v>
      </c>
      <c r="I5617" s="1" t="s">
        <v>18</v>
      </c>
      <c r="J5617" s="1" t="s">
        <v>26</v>
      </c>
    </row>
    <row r="5618" spans="1:10" x14ac:dyDescent="0.25">
      <c r="A5618" s="1">
        <v>804539</v>
      </c>
      <c r="B5618" s="1" t="s">
        <v>36</v>
      </c>
      <c r="C5618" s="2">
        <v>42389</v>
      </c>
      <c r="D5618" s="2">
        <v>42389.47152777778</v>
      </c>
      <c r="E5618" s="1" t="s">
        <v>11</v>
      </c>
      <c r="F5618" s="1" t="s">
        <v>17</v>
      </c>
      <c r="G5618" s="1">
        <v>50</v>
      </c>
      <c r="H5618" s="1" t="s">
        <v>21</v>
      </c>
      <c r="I5618" s="1" t="s">
        <v>18</v>
      </c>
      <c r="J5618" s="1" t="s">
        <v>26</v>
      </c>
    </row>
    <row r="5619" spans="1:10" x14ac:dyDescent="0.25">
      <c r="A5619" s="1">
        <v>804539</v>
      </c>
      <c r="B5619" s="1" t="s">
        <v>40</v>
      </c>
      <c r="C5619" s="2">
        <v>42448</v>
      </c>
      <c r="D5619" s="2">
        <v>42448.281944444447</v>
      </c>
      <c r="E5619" s="1" t="s">
        <v>11</v>
      </c>
      <c r="F5619" s="1" t="s">
        <v>17</v>
      </c>
      <c r="G5619" s="1">
        <v>50</v>
      </c>
      <c r="H5619" s="1" t="s">
        <v>21</v>
      </c>
      <c r="I5619" s="1" t="s">
        <v>25</v>
      </c>
      <c r="J5619" s="1" t="s">
        <v>26</v>
      </c>
    </row>
    <row r="5620" spans="1:10" x14ac:dyDescent="0.25">
      <c r="A5620" s="1">
        <v>804539</v>
      </c>
      <c r="B5620" s="1" t="s">
        <v>29</v>
      </c>
      <c r="C5620" s="2">
        <v>42448</v>
      </c>
      <c r="D5620" s="2">
        <v>42448.318055555559</v>
      </c>
      <c r="E5620" s="1" t="s">
        <v>11</v>
      </c>
      <c r="F5620" s="1" t="s">
        <v>17</v>
      </c>
      <c r="G5620" s="1">
        <v>50</v>
      </c>
      <c r="H5620" s="1" t="s">
        <v>21</v>
      </c>
      <c r="I5620" s="1" t="s">
        <v>14</v>
      </c>
      <c r="J5620" s="1" t="s">
        <v>26</v>
      </c>
    </row>
    <row r="5621" spans="1:10" x14ac:dyDescent="0.25">
      <c r="A5621" s="1">
        <v>804539</v>
      </c>
      <c r="B5621" s="1" t="s">
        <v>36</v>
      </c>
      <c r="C5621" s="2">
        <v>42449</v>
      </c>
      <c r="D5621" s="2">
        <v>42449.399305555555</v>
      </c>
      <c r="E5621" s="1" t="s">
        <v>11</v>
      </c>
      <c r="F5621" s="1" t="s">
        <v>17</v>
      </c>
      <c r="G5621" s="1">
        <v>50</v>
      </c>
      <c r="H5621" s="1" t="s">
        <v>21</v>
      </c>
      <c r="I5621" s="1" t="s">
        <v>14</v>
      </c>
      <c r="J5621" s="1" t="s">
        <v>26</v>
      </c>
    </row>
    <row r="5622" spans="1:10" x14ac:dyDescent="0.25">
      <c r="A5622" s="1">
        <v>809986</v>
      </c>
      <c r="B5622" s="1" t="s">
        <v>27</v>
      </c>
      <c r="C5622" s="2">
        <v>42459</v>
      </c>
      <c r="D5622" s="2">
        <v>42459.354861111111</v>
      </c>
      <c r="E5622" s="1" t="s">
        <v>11</v>
      </c>
      <c r="F5622" s="1" t="s">
        <v>20</v>
      </c>
      <c r="G5622" s="1">
        <v>34</v>
      </c>
      <c r="H5622" s="1" t="s">
        <v>49</v>
      </c>
      <c r="I5622" s="1" t="s">
        <v>14</v>
      </c>
      <c r="J5622" s="1" t="s">
        <v>15</v>
      </c>
    </row>
    <row r="5623" spans="1:10" x14ac:dyDescent="0.25">
      <c r="A5623" s="1">
        <v>906496</v>
      </c>
      <c r="B5623" s="1" t="s">
        <v>33</v>
      </c>
      <c r="C5623" s="2">
        <v>42453</v>
      </c>
      <c r="D5623" s="2">
        <v>42453.511805555558</v>
      </c>
      <c r="E5623" s="1" t="s">
        <v>11</v>
      </c>
      <c r="F5623" s="1" t="s">
        <v>20</v>
      </c>
      <c r="G5623" s="1">
        <v>34</v>
      </c>
      <c r="H5623" s="1" t="s">
        <v>43</v>
      </c>
      <c r="I5623" s="1" t="s">
        <v>18</v>
      </c>
      <c r="J5623" s="1" t="s">
        <v>15</v>
      </c>
    </row>
    <row r="5624" spans="1:10" x14ac:dyDescent="0.25">
      <c r="A5624" s="1">
        <v>906496</v>
      </c>
      <c r="B5624" s="1" t="s">
        <v>33</v>
      </c>
      <c r="C5624" s="2">
        <v>42453</v>
      </c>
      <c r="D5624" s="2">
        <v>42453.448611111111</v>
      </c>
      <c r="E5624" s="1" t="s">
        <v>11</v>
      </c>
      <c r="F5624" s="1" t="s">
        <v>20</v>
      </c>
      <c r="G5624" s="1">
        <v>34</v>
      </c>
      <c r="H5624" s="1" t="s">
        <v>43</v>
      </c>
      <c r="I5624" s="1" t="s">
        <v>14</v>
      </c>
      <c r="J5624" s="1" t="s">
        <v>15</v>
      </c>
    </row>
    <row r="5625" spans="1:10" x14ac:dyDescent="0.25">
      <c r="A5625" s="1">
        <v>788215</v>
      </c>
      <c r="B5625" s="1" t="s">
        <v>33</v>
      </c>
      <c r="C5625" s="2">
        <v>42453</v>
      </c>
      <c r="D5625" s="2">
        <v>42453.424305555556</v>
      </c>
      <c r="E5625" s="1" t="s">
        <v>11</v>
      </c>
      <c r="F5625" s="1" t="s">
        <v>20</v>
      </c>
      <c r="G5625" s="1">
        <v>33</v>
      </c>
      <c r="H5625" s="1" t="s">
        <v>43</v>
      </c>
      <c r="I5625" s="1" t="s">
        <v>14</v>
      </c>
      <c r="J5625" s="1" t="s">
        <v>15</v>
      </c>
    </row>
    <row r="5626" spans="1:10" x14ac:dyDescent="0.25">
      <c r="A5626" s="1">
        <v>788215</v>
      </c>
      <c r="B5626" s="1" t="s">
        <v>33</v>
      </c>
      <c r="C5626" s="2">
        <v>42453</v>
      </c>
      <c r="D5626" s="2">
        <v>42453.322222222225</v>
      </c>
      <c r="E5626" s="1" t="s">
        <v>11</v>
      </c>
      <c r="F5626" s="1" t="s">
        <v>20</v>
      </c>
      <c r="G5626" s="1">
        <v>33</v>
      </c>
      <c r="H5626" s="1" t="s">
        <v>43</v>
      </c>
      <c r="I5626" s="1" t="s">
        <v>14</v>
      </c>
      <c r="J5626" s="1" t="s">
        <v>15</v>
      </c>
    </row>
    <row r="5627" spans="1:10" x14ac:dyDescent="0.25">
      <c r="A5627" s="1">
        <v>788215</v>
      </c>
      <c r="B5627" s="1" t="s">
        <v>10</v>
      </c>
      <c r="C5627" s="2">
        <v>42440</v>
      </c>
      <c r="D5627" s="2">
        <v>42440.524305555555</v>
      </c>
      <c r="E5627" s="1" t="s">
        <v>11</v>
      </c>
      <c r="F5627" s="1" t="s">
        <v>20</v>
      </c>
      <c r="G5627" s="1">
        <v>33</v>
      </c>
      <c r="H5627" s="1" t="s">
        <v>43</v>
      </c>
      <c r="I5627" s="1" t="s">
        <v>18</v>
      </c>
      <c r="J5627" s="1" t="s">
        <v>15</v>
      </c>
    </row>
    <row r="5628" spans="1:10" x14ac:dyDescent="0.25">
      <c r="A5628" s="1">
        <v>788215</v>
      </c>
      <c r="B5628" s="1" t="s">
        <v>33</v>
      </c>
      <c r="C5628" s="2">
        <v>42453</v>
      </c>
      <c r="D5628" s="2">
        <v>42453.511111111111</v>
      </c>
      <c r="E5628" s="1" t="s">
        <v>11</v>
      </c>
      <c r="F5628" s="1" t="s">
        <v>20</v>
      </c>
      <c r="G5628" s="1">
        <v>33</v>
      </c>
      <c r="H5628" s="1" t="s">
        <v>43</v>
      </c>
      <c r="I5628" s="1" t="s">
        <v>18</v>
      </c>
      <c r="J5628" s="1" t="s">
        <v>15</v>
      </c>
    </row>
    <row r="5629" spans="1:10" x14ac:dyDescent="0.25">
      <c r="A5629" s="1">
        <v>788215</v>
      </c>
      <c r="B5629" s="1" t="s">
        <v>37</v>
      </c>
      <c r="C5629" s="2">
        <v>42448</v>
      </c>
      <c r="D5629" s="2">
        <v>42448.460416666669</v>
      </c>
      <c r="E5629" s="1" t="s">
        <v>11</v>
      </c>
      <c r="F5629" s="1" t="s">
        <v>20</v>
      </c>
      <c r="G5629" s="1">
        <v>33</v>
      </c>
      <c r="H5629" s="1" t="s">
        <v>43</v>
      </c>
      <c r="I5629" s="1" t="s">
        <v>18</v>
      </c>
      <c r="J5629" s="1" t="s">
        <v>15</v>
      </c>
    </row>
    <row r="5630" spans="1:10" x14ac:dyDescent="0.25">
      <c r="A5630" s="1">
        <v>788215</v>
      </c>
      <c r="B5630" s="1" t="s">
        <v>16</v>
      </c>
      <c r="C5630" s="2">
        <v>42459</v>
      </c>
      <c r="D5630" s="2">
        <v>42459.3125</v>
      </c>
      <c r="E5630" s="1" t="s">
        <v>11</v>
      </c>
      <c r="F5630" s="1" t="s">
        <v>20</v>
      </c>
      <c r="G5630" s="1">
        <v>33</v>
      </c>
      <c r="H5630" s="1" t="s">
        <v>43</v>
      </c>
      <c r="I5630" s="1" t="s">
        <v>14</v>
      </c>
      <c r="J5630" s="1" t="s">
        <v>15</v>
      </c>
    </row>
    <row r="5631" spans="1:10" x14ac:dyDescent="0.25">
      <c r="A5631" s="1">
        <v>780217</v>
      </c>
      <c r="B5631" s="1" t="s">
        <v>29</v>
      </c>
      <c r="C5631" s="2">
        <v>42419</v>
      </c>
      <c r="D5631" s="2">
        <v>42419.320833333331</v>
      </c>
      <c r="E5631" s="1" t="s">
        <v>23</v>
      </c>
      <c r="F5631" s="1" t="s">
        <v>20</v>
      </c>
      <c r="G5631" s="1">
        <v>33</v>
      </c>
      <c r="H5631" s="1" t="s">
        <v>32</v>
      </c>
      <c r="I5631" s="1" t="s">
        <v>14</v>
      </c>
      <c r="J5631" s="1" t="s">
        <v>15</v>
      </c>
    </row>
    <row r="5632" spans="1:10" x14ac:dyDescent="0.25">
      <c r="A5632" s="1">
        <v>780217</v>
      </c>
      <c r="B5632" s="1" t="s">
        <v>33</v>
      </c>
      <c r="C5632" s="2">
        <v>42419</v>
      </c>
      <c r="D5632" s="2">
        <v>42419.334027777775</v>
      </c>
      <c r="E5632" s="1" t="s">
        <v>23</v>
      </c>
      <c r="F5632" s="1" t="s">
        <v>20</v>
      </c>
      <c r="G5632" s="1">
        <v>33</v>
      </c>
      <c r="H5632" s="1" t="s">
        <v>32</v>
      </c>
      <c r="I5632" s="1" t="s">
        <v>14</v>
      </c>
      <c r="J5632" s="1" t="s">
        <v>15</v>
      </c>
    </row>
    <row r="5633" spans="1:10" x14ac:dyDescent="0.25">
      <c r="A5633" s="1">
        <v>780217</v>
      </c>
      <c r="B5633" s="1" t="s">
        <v>40</v>
      </c>
      <c r="C5633" s="2">
        <v>42407</v>
      </c>
      <c r="D5633" s="2">
        <v>42407.298611111109</v>
      </c>
      <c r="E5633" s="1" t="s">
        <v>23</v>
      </c>
      <c r="F5633" s="1" t="s">
        <v>20</v>
      </c>
      <c r="G5633" s="1">
        <v>33</v>
      </c>
      <c r="H5633" s="1" t="s">
        <v>32</v>
      </c>
      <c r="I5633" s="1" t="s">
        <v>14</v>
      </c>
      <c r="J5633" s="1" t="s">
        <v>15</v>
      </c>
    </row>
    <row r="5634" spans="1:10" x14ac:dyDescent="0.25">
      <c r="A5634" s="1">
        <v>780217</v>
      </c>
      <c r="B5634" s="1" t="s">
        <v>33</v>
      </c>
      <c r="C5634" s="2">
        <v>42420</v>
      </c>
      <c r="D5634" s="2">
        <v>42420.20416666667</v>
      </c>
      <c r="E5634" s="1" t="s">
        <v>23</v>
      </c>
      <c r="F5634" s="1" t="s">
        <v>20</v>
      </c>
      <c r="G5634" s="1">
        <v>33</v>
      </c>
      <c r="H5634" s="1" t="s">
        <v>32</v>
      </c>
      <c r="I5634" s="1" t="s">
        <v>25</v>
      </c>
      <c r="J5634" s="1" t="s">
        <v>15</v>
      </c>
    </row>
    <row r="5635" spans="1:10" x14ac:dyDescent="0.25">
      <c r="A5635" s="1">
        <v>780217</v>
      </c>
      <c r="B5635" s="1" t="s">
        <v>38</v>
      </c>
      <c r="C5635" s="2">
        <v>42430</v>
      </c>
      <c r="D5635" s="2">
        <v>42430.393055555556</v>
      </c>
      <c r="E5635" s="1" t="s">
        <v>23</v>
      </c>
      <c r="F5635" s="1" t="s">
        <v>20</v>
      </c>
      <c r="G5635" s="1">
        <v>33</v>
      </c>
      <c r="H5635" s="1" t="s">
        <v>32</v>
      </c>
      <c r="I5635" s="1" t="s">
        <v>14</v>
      </c>
      <c r="J5635" s="1" t="s">
        <v>15</v>
      </c>
    </row>
    <row r="5636" spans="1:10" x14ac:dyDescent="0.25">
      <c r="A5636" s="1">
        <v>611923</v>
      </c>
      <c r="B5636" s="1" t="s">
        <v>48</v>
      </c>
      <c r="C5636" s="2">
        <v>42389</v>
      </c>
      <c r="D5636" s="2">
        <v>42389.125694444447</v>
      </c>
      <c r="E5636" s="1" t="s">
        <v>11</v>
      </c>
      <c r="F5636" s="1" t="s">
        <v>20</v>
      </c>
      <c r="G5636" s="1">
        <v>18</v>
      </c>
      <c r="H5636" s="1" t="s">
        <v>49</v>
      </c>
      <c r="I5636" s="1" t="s">
        <v>25</v>
      </c>
      <c r="J5636" s="1" t="s">
        <v>22</v>
      </c>
    </row>
    <row r="5637" spans="1:10" x14ac:dyDescent="0.25">
      <c r="A5637" s="1">
        <v>2239503</v>
      </c>
      <c r="B5637" s="1" t="s">
        <v>33</v>
      </c>
      <c r="C5637" s="2">
        <v>42418</v>
      </c>
      <c r="D5637" s="2">
        <v>42418.415972222225</v>
      </c>
      <c r="E5637" s="1" t="s">
        <v>11</v>
      </c>
      <c r="F5637" s="1" t="s">
        <v>17</v>
      </c>
      <c r="G5637" s="1">
        <v>38</v>
      </c>
      <c r="H5637" s="1" t="s">
        <v>13</v>
      </c>
      <c r="I5637" s="1" t="s">
        <v>14</v>
      </c>
      <c r="J5637" s="1" t="s">
        <v>15</v>
      </c>
    </row>
    <row r="5638" spans="1:10" x14ac:dyDescent="0.25">
      <c r="A5638" s="1">
        <v>2239503</v>
      </c>
      <c r="B5638" s="1" t="s">
        <v>36</v>
      </c>
      <c r="C5638" s="2">
        <v>42414</v>
      </c>
      <c r="D5638" s="2">
        <v>42414.14166666667</v>
      </c>
      <c r="E5638" s="1" t="s">
        <v>11</v>
      </c>
      <c r="F5638" s="1" t="s">
        <v>17</v>
      </c>
      <c r="G5638" s="1">
        <v>38</v>
      </c>
      <c r="H5638" s="1" t="s">
        <v>13</v>
      </c>
      <c r="I5638" s="1" t="s">
        <v>25</v>
      </c>
      <c r="J5638" s="1" t="s">
        <v>15</v>
      </c>
    </row>
    <row r="5639" spans="1:10" x14ac:dyDescent="0.25">
      <c r="A5639" s="1">
        <v>2239503</v>
      </c>
      <c r="B5639" s="1" t="s">
        <v>37</v>
      </c>
      <c r="C5639" s="2">
        <v>42402</v>
      </c>
      <c r="D5639" s="2">
        <v>42402.288194444445</v>
      </c>
      <c r="E5639" s="1" t="s">
        <v>11</v>
      </c>
      <c r="F5639" s="1" t="s">
        <v>17</v>
      </c>
      <c r="G5639" s="1">
        <v>38</v>
      </c>
      <c r="H5639" s="1" t="s">
        <v>13</v>
      </c>
      <c r="I5639" s="1" t="s">
        <v>25</v>
      </c>
      <c r="J5639" s="1" t="s">
        <v>15</v>
      </c>
    </row>
    <row r="5640" spans="1:10" x14ac:dyDescent="0.25">
      <c r="A5640" s="1">
        <v>2239503</v>
      </c>
      <c r="B5640" s="1" t="s">
        <v>30</v>
      </c>
      <c r="C5640" s="2">
        <v>42404</v>
      </c>
      <c r="D5640" s="2">
        <v>42404.213888888888</v>
      </c>
      <c r="E5640" s="1" t="s">
        <v>11</v>
      </c>
      <c r="F5640" s="1" t="s">
        <v>17</v>
      </c>
      <c r="G5640" s="1">
        <v>38</v>
      </c>
      <c r="H5640" s="1" t="s">
        <v>13</v>
      </c>
      <c r="I5640" s="1" t="s">
        <v>25</v>
      </c>
      <c r="J5640" s="1" t="s">
        <v>15</v>
      </c>
    </row>
    <row r="5641" spans="1:10" x14ac:dyDescent="0.25">
      <c r="A5641" s="1">
        <v>2239503</v>
      </c>
      <c r="B5641" s="1" t="s">
        <v>40</v>
      </c>
      <c r="C5641" s="2">
        <v>42412</v>
      </c>
      <c r="D5641" s="2">
        <v>42412.462500000001</v>
      </c>
      <c r="E5641" s="1" t="s">
        <v>11</v>
      </c>
      <c r="F5641" s="1" t="s">
        <v>17</v>
      </c>
      <c r="G5641" s="1">
        <v>38</v>
      </c>
      <c r="H5641" s="1" t="s">
        <v>13</v>
      </c>
      <c r="I5641" s="1" t="s">
        <v>18</v>
      </c>
      <c r="J5641" s="1" t="s">
        <v>15</v>
      </c>
    </row>
    <row r="5642" spans="1:10" x14ac:dyDescent="0.25">
      <c r="A5642" s="1">
        <v>2239503</v>
      </c>
      <c r="B5642" s="1" t="s">
        <v>30</v>
      </c>
      <c r="C5642" s="2">
        <v>42371</v>
      </c>
      <c r="D5642" s="2">
        <v>42371.450694444444</v>
      </c>
      <c r="E5642" s="1" t="s">
        <v>11</v>
      </c>
      <c r="F5642" s="1" t="s">
        <v>17</v>
      </c>
      <c r="G5642" s="1">
        <v>38</v>
      </c>
      <c r="H5642" s="1" t="s">
        <v>13</v>
      </c>
      <c r="I5642" s="1" t="s">
        <v>14</v>
      </c>
      <c r="J5642" s="1" t="s">
        <v>15</v>
      </c>
    </row>
    <row r="5643" spans="1:10" x14ac:dyDescent="0.25">
      <c r="A5643" s="1">
        <v>2239503</v>
      </c>
      <c r="B5643" s="1" t="s">
        <v>30</v>
      </c>
      <c r="C5643" s="2">
        <v>42397</v>
      </c>
      <c r="D5643" s="2">
        <v>42397.208333333336</v>
      </c>
      <c r="E5643" s="1" t="s">
        <v>11</v>
      </c>
      <c r="F5643" s="1" t="s">
        <v>17</v>
      </c>
      <c r="G5643" s="1">
        <v>38</v>
      </c>
      <c r="H5643" s="1" t="s">
        <v>13</v>
      </c>
      <c r="I5643" s="1" t="s">
        <v>25</v>
      </c>
      <c r="J5643" s="1" t="s">
        <v>15</v>
      </c>
    </row>
    <row r="5644" spans="1:10" x14ac:dyDescent="0.25">
      <c r="A5644" s="1">
        <v>2239503</v>
      </c>
      <c r="B5644" s="1" t="s">
        <v>30</v>
      </c>
      <c r="C5644" s="2">
        <v>42403</v>
      </c>
      <c r="D5644" s="2">
        <v>42403.188888888886</v>
      </c>
      <c r="E5644" s="1" t="s">
        <v>11</v>
      </c>
      <c r="F5644" s="1" t="s">
        <v>17</v>
      </c>
      <c r="G5644" s="1">
        <v>38</v>
      </c>
      <c r="H5644" s="1" t="s">
        <v>13</v>
      </c>
      <c r="I5644" s="1" t="s">
        <v>25</v>
      </c>
      <c r="J5644" s="1" t="s">
        <v>15</v>
      </c>
    </row>
    <row r="5645" spans="1:10" x14ac:dyDescent="0.25">
      <c r="A5645" s="1">
        <v>2415121</v>
      </c>
      <c r="B5645" s="1" t="s">
        <v>10</v>
      </c>
      <c r="C5645" s="2">
        <v>42419</v>
      </c>
      <c r="D5645" s="2">
        <v>42419.371527777781</v>
      </c>
      <c r="E5645" s="1" t="s">
        <v>11</v>
      </c>
      <c r="F5645" s="1" t="s">
        <v>35</v>
      </c>
      <c r="G5645" s="1">
        <v>23</v>
      </c>
      <c r="H5645" s="1" t="s">
        <v>28</v>
      </c>
      <c r="I5645" s="1" t="s">
        <v>14</v>
      </c>
      <c r="J5645" s="1" t="s">
        <v>22</v>
      </c>
    </row>
    <row r="5646" spans="1:10" x14ac:dyDescent="0.25">
      <c r="A5646" s="1">
        <v>2415121</v>
      </c>
      <c r="B5646" s="1" t="s">
        <v>10</v>
      </c>
      <c r="C5646" s="2">
        <v>42442</v>
      </c>
      <c r="D5646" s="2">
        <v>42442.234722222223</v>
      </c>
      <c r="E5646" s="1" t="s">
        <v>11</v>
      </c>
      <c r="F5646" s="1" t="s">
        <v>35</v>
      </c>
      <c r="G5646" s="1">
        <v>23</v>
      </c>
      <c r="H5646" s="1" t="s">
        <v>28</v>
      </c>
      <c r="I5646" s="1" t="s">
        <v>25</v>
      </c>
      <c r="J5646" s="1" t="s">
        <v>22</v>
      </c>
    </row>
    <row r="5647" spans="1:10" x14ac:dyDescent="0.25">
      <c r="A5647" s="1">
        <v>2415121</v>
      </c>
      <c r="B5647" s="1" t="s">
        <v>10</v>
      </c>
      <c r="C5647" s="2">
        <v>42442</v>
      </c>
      <c r="D5647" s="2">
        <v>42442.189583333333</v>
      </c>
      <c r="E5647" s="1" t="s">
        <v>11</v>
      </c>
      <c r="F5647" s="1" t="s">
        <v>35</v>
      </c>
      <c r="G5647" s="1">
        <v>23</v>
      </c>
      <c r="H5647" s="1" t="s">
        <v>28</v>
      </c>
      <c r="I5647" s="1" t="s">
        <v>25</v>
      </c>
      <c r="J5647" s="1" t="s">
        <v>22</v>
      </c>
    </row>
    <row r="5648" spans="1:10" x14ac:dyDescent="0.25">
      <c r="A5648" s="1">
        <v>2415121</v>
      </c>
      <c r="B5648" s="1" t="s">
        <v>33</v>
      </c>
      <c r="C5648" s="2">
        <v>42453</v>
      </c>
      <c r="D5648" s="2">
        <v>42453.599305555559</v>
      </c>
      <c r="E5648" s="1" t="s">
        <v>11</v>
      </c>
      <c r="F5648" s="1" t="s">
        <v>35</v>
      </c>
      <c r="G5648" s="1">
        <v>23</v>
      </c>
      <c r="H5648" s="1" t="s">
        <v>28</v>
      </c>
      <c r="I5648" s="1" t="s">
        <v>44</v>
      </c>
      <c r="J5648" s="1" t="s">
        <v>22</v>
      </c>
    </row>
    <row r="5649" spans="1:10" x14ac:dyDescent="0.25">
      <c r="A5649" s="1">
        <v>2415121</v>
      </c>
      <c r="B5649" s="1" t="s">
        <v>36</v>
      </c>
      <c r="C5649" s="2">
        <v>42432</v>
      </c>
      <c r="D5649" s="2">
        <v>42432.145833333336</v>
      </c>
      <c r="E5649" s="1" t="s">
        <v>11</v>
      </c>
      <c r="F5649" s="1" t="s">
        <v>35</v>
      </c>
      <c r="G5649" s="1">
        <v>23</v>
      </c>
      <c r="H5649" s="1" t="s">
        <v>28</v>
      </c>
      <c r="I5649" s="1" t="s">
        <v>25</v>
      </c>
      <c r="J5649" s="1" t="s">
        <v>22</v>
      </c>
    </row>
    <row r="5650" spans="1:10" x14ac:dyDescent="0.25">
      <c r="A5650" s="1">
        <v>2415121</v>
      </c>
      <c r="B5650" s="1" t="s">
        <v>33</v>
      </c>
      <c r="C5650" s="2">
        <v>42396</v>
      </c>
      <c r="D5650" s="2">
        <v>42396.532638888886</v>
      </c>
      <c r="E5650" s="1" t="s">
        <v>11</v>
      </c>
      <c r="F5650" s="1" t="s">
        <v>35</v>
      </c>
      <c r="G5650" s="1">
        <v>23</v>
      </c>
      <c r="H5650" s="1" t="s">
        <v>28</v>
      </c>
      <c r="I5650" s="1" t="s">
        <v>18</v>
      </c>
      <c r="J5650" s="1" t="s">
        <v>22</v>
      </c>
    </row>
    <row r="5651" spans="1:10" x14ac:dyDescent="0.25">
      <c r="A5651" s="1">
        <v>2415121</v>
      </c>
      <c r="B5651" s="1" t="s">
        <v>31</v>
      </c>
      <c r="C5651" s="2">
        <v>42447</v>
      </c>
      <c r="D5651" s="2">
        <v>42447.333333333336</v>
      </c>
      <c r="E5651" s="1" t="s">
        <v>11</v>
      </c>
      <c r="F5651" s="1" t="s">
        <v>35</v>
      </c>
      <c r="G5651" s="1">
        <v>23</v>
      </c>
      <c r="H5651" s="1" t="s">
        <v>28</v>
      </c>
      <c r="I5651" s="1" t="s">
        <v>14</v>
      </c>
      <c r="J5651" s="1" t="s">
        <v>22</v>
      </c>
    </row>
    <row r="5652" spans="1:10" x14ac:dyDescent="0.25">
      <c r="A5652" s="1">
        <v>2415121</v>
      </c>
      <c r="B5652" s="1" t="s">
        <v>33</v>
      </c>
      <c r="C5652" s="2">
        <v>42407</v>
      </c>
      <c r="D5652" s="2">
        <v>42407.436805555553</v>
      </c>
      <c r="E5652" s="1" t="s">
        <v>11</v>
      </c>
      <c r="F5652" s="1" t="s">
        <v>35</v>
      </c>
      <c r="G5652" s="1">
        <v>23</v>
      </c>
      <c r="H5652" s="1" t="s">
        <v>28</v>
      </c>
      <c r="I5652" s="1" t="s">
        <v>14</v>
      </c>
      <c r="J5652" s="1" t="s">
        <v>22</v>
      </c>
    </row>
    <row r="5653" spans="1:10" x14ac:dyDescent="0.25">
      <c r="A5653" s="1">
        <v>2415121</v>
      </c>
      <c r="B5653" s="1" t="s">
        <v>16</v>
      </c>
      <c r="C5653" s="2">
        <v>42433</v>
      </c>
      <c r="D5653" s="2">
        <v>42433.441666666666</v>
      </c>
      <c r="E5653" s="1" t="s">
        <v>11</v>
      </c>
      <c r="F5653" s="1" t="s">
        <v>35</v>
      </c>
      <c r="G5653" s="1">
        <v>23</v>
      </c>
      <c r="H5653" s="1" t="s">
        <v>28</v>
      </c>
      <c r="I5653" s="1" t="s">
        <v>14</v>
      </c>
      <c r="J5653" s="1" t="s">
        <v>22</v>
      </c>
    </row>
    <row r="5654" spans="1:10" x14ac:dyDescent="0.25">
      <c r="A5654" s="1">
        <v>2415121</v>
      </c>
      <c r="B5654" s="1" t="s">
        <v>40</v>
      </c>
      <c r="C5654" s="2">
        <v>42378</v>
      </c>
      <c r="D5654" s="2">
        <v>42378.449305555558</v>
      </c>
      <c r="E5654" s="1" t="s">
        <v>11</v>
      </c>
      <c r="F5654" s="1" t="s">
        <v>35</v>
      </c>
      <c r="G5654" s="1">
        <v>23</v>
      </c>
      <c r="H5654" s="1" t="s">
        <v>28</v>
      </c>
      <c r="I5654" s="1" t="s">
        <v>14</v>
      </c>
      <c r="J5654" s="1" t="s">
        <v>22</v>
      </c>
    </row>
    <row r="5655" spans="1:10" x14ac:dyDescent="0.25">
      <c r="A5655" s="1">
        <v>2415121</v>
      </c>
      <c r="B5655" s="1" t="s">
        <v>10</v>
      </c>
      <c r="C5655" s="2">
        <v>42378</v>
      </c>
      <c r="D5655" s="2">
        <v>42378.463194444441</v>
      </c>
      <c r="E5655" s="1" t="s">
        <v>11</v>
      </c>
      <c r="F5655" s="1" t="s">
        <v>35</v>
      </c>
      <c r="G5655" s="1">
        <v>23</v>
      </c>
      <c r="H5655" s="1" t="s">
        <v>28</v>
      </c>
      <c r="I5655" s="1" t="s">
        <v>18</v>
      </c>
      <c r="J5655" s="1" t="s">
        <v>22</v>
      </c>
    </row>
    <row r="5656" spans="1:10" x14ac:dyDescent="0.25">
      <c r="A5656" s="1">
        <v>2415121</v>
      </c>
      <c r="B5656" s="1" t="s">
        <v>31</v>
      </c>
      <c r="C5656" s="2">
        <v>42379</v>
      </c>
      <c r="D5656" s="2">
        <v>42379.482638888891</v>
      </c>
      <c r="E5656" s="1" t="s">
        <v>11</v>
      </c>
      <c r="F5656" s="1" t="s">
        <v>35</v>
      </c>
      <c r="G5656" s="1">
        <v>23</v>
      </c>
      <c r="H5656" s="1" t="s">
        <v>28</v>
      </c>
      <c r="I5656" s="1" t="s">
        <v>18</v>
      </c>
      <c r="J5656" s="1" t="s">
        <v>22</v>
      </c>
    </row>
    <row r="5657" spans="1:10" x14ac:dyDescent="0.25">
      <c r="A5657" s="1">
        <v>2415121</v>
      </c>
      <c r="B5657" s="1" t="s">
        <v>31</v>
      </c>
      <c r="C5657" s="2">
        <v>42378</v>
      </c>
      <c r="D5657" s="2">
        <v>42378.493750000001</v>
      </c>
      <c r="E5657" s="1" t="s">
        <v>11</v>
      </c>
      <c r="F5657" s="1" t="s">
        <v>35</v>
      </c>
      <c r="G5657" s="1">
        <v>23</v>
      </c>
      <c r="H5657" s="1" t="s">
        <v>28</v>
      </c>
      <c r="I5657" s="1" t="s">
        <v>18</v>
      </c>
      <c r="J5657" s="1" t="s">
        <v>22</v>
      </c>
    </row>
    <row r="5658" spans="1:10" x14ac:dyDescent="0.25">
      <c r="A5658" s="1">
        <v>2415121</v>
      </c>
      <c r="B5658" s="1" t="s">
        <v>30</v>
      </c>
      <c r="C5658" s="2">
        <v>42451</v>
      </c>
      <c r="D5658" s="2">
        <v>42451.515277777777</v>
      </c>
      <c r="E5658" s="1" t="s">
        <v>11</v>
      </c>
      <c r="F5658" s="1" t="s">
        <v>35</v>
      </c>
      <c r="G5658" s="1">
        <v>23</v>
      </c>
      <c r="H5658" s="1" t="s">
        <v>28</v>
      </c>
      <c r="I5658" s="1" t="s">
        <v>18</v>
      </c>
      <c r="J5658" s="1" t="s">
        <v>22</v>
      </c>
    </row>
    <row r="5659" spans="1:10" x14ac:dyDescent="0.25">
      <c r="A5659" s="1">
        <v>2415121</v>
      </c>
      <c r="B5659" s="1" t="s">
        <v>33</v>
      </c>
      <c r="C5659" s="2">
        <v>42448</v>
      </c>
      <c r="D5659" s="2">
        <v>42448.245138888888</v>
      </c>
      <c r="E5659" s="1" t="s">
        <v>11</v>
      </c>
      <c r="F5659" s="1" t="s">
        <v>35</v>
      </c>
      <c r="G5659" s="1">
        <v>23</v>
      </c>
      <c r="H5659" s="1" t="s">
        <v>28</v>
      </c>
      <c r="I5659" s="1" t="s">
        <v>25</v>
      </c>
      <c r="J5659" s="1" t="s">
        <v>22</v>
      </c>
    </row>
    <row r="5660" spans="1:10" x14ac:dyDescent="0.25">
      <c r="A5660" s="1">
        <v>2415121</v>
      </c>
      <c r="B5660" s="1" t="s">
        <v>33</v>
      </c>
      <c r="C5660" s="2">
        <v>42434</v>
      </c>
      <c r="D5660" s="2">
        <v>42434.444444444445</v>
      </c>
      <c r="E5660" s="1" t="s">
        <v>11</v>
      </c>
      <c r="F5660" s="1" t="s">
        <v>35</v>
      </c>
      <c r="G5660" s="1">
        <v>23</v>
      </c>
      <c r="H5660" s="1" t="s">
        <v>28</v>
      </c>
      <c r="I5660" s="1" t="s">
        <v>14</v>
      </c>
      <c r="J5660" s="1" t="s">
        <v>22</v>
      </c>
    </row>
    <row r="5661" spans="1:10" x14ac:dyDescent="0.25">
      <c r="A5661" s="1">
        <v>2415121</v>
      </c>
      <c r="B5661" s="1" t="s">
        <v>29</v>
      </c>
      <c r="C5661" s="2">
        <v>42435</v>
      </c>
      <c r="D5661" s="2">
        <v>42435.422222222223</v>
      </c>
      <c r="E5661" s="1" t="s">
        <v>11</v>
      </c>
      <c r="F5661" s="1" t="s">
        <v>35</v>
      </c>
      <c r="G5661" s="1">
        <v>23</v>
      </c>
      <c r="H5661" s="1" t="s">
        <v>28</v>
      </c>
      <c r="I5661" s="1" t="s">
        <v>14</v>
      </c>
      <c r="J5661" s="1" t="s">
        <v>22</v>
      </c>
    </row>
    <row r="5662" spans="1:10" x14ac:dyDescent="0.25">
      <c r="A5662" s="1">
        <v>2415121</v>
      </c>
      <c r="B5662" s="1" t="s">
        <v>37</v>
      </c>
      <c r="C5662" s="2">
        <v>42449</v>
      </c>
      <c r="D5662" s="2">
        <v>42449.37222222222</v>
      </c>
      <c r="E5662" s="1" t="s">
        <v>11</v>
      </c>
      <c r="F5662" s="1" t="s">
        <v>35</v>
      </c>
      <c r="G5662" s="1">
        <v>23</v>
      </c>
      <c r="H5662" s="1" t="s">
        <v>28</v>
      </c>
      <c r="I5662" s="1" t="s">
        <v>14</v>
      </c>
      <c r="J5662" s="1" t="s">
        <v>22</v>
      </c>
    </row>
    <row r="5663" spans="1:10" x14ac:dyDescent="0.25">
      <c r="A5663" s="1">
        <v>2415121</v>
      </c>
      <c r="B5663" s="1" t="s">
        <v>16</v>
      </c>
      <c r="C5663" s="2">
        <v>42432</v>
      </c>
      <c r="D5663" s="2">
        <v>42432.280555555553</v>
      </c>
      <c r="E5663" s="1" t="s">
        <v>11</v>
      </c>
      <c r="F5663" s="1" t="s">
        <v>35</v>
      </c>
      <c r="G5663" s="1">
        <v>23</v>
      </c>
      <c r="H5663" s="1" t="s">
        <v>28</v>
      </c>
      <c r="I5663" s="1" t="s">
        <v>25</v>
      </c>
      <c r="J5663" s="1" t="s">
        <v>22</v>
      </c>
    </row>
    <row r="5664" spans="1:10" x14ac:dyDescent="0.25">
      <c r="A5664" s="1">
        <v>2415121</v>
      </c>
      <c r="B5664" s="1" t="s">
        <v>33</v>
      </c>
      <c r="C5664" s="2">
        <v>42454</v>
      </c>
      <c r="D5664" s="2">
        <v>42454.426388888889</v>
      </c>
      <c r="E5664" s="1" t="s">
        <v>11</v>
      </c>
      <c r="F5664" s="1" t="s">
        <v>35</v>
      </c>
      <c r="G5664" s="1">
        <v>23</v>
      </c>
      <c r="H5664" s="1" t="s">
        <v>28</v>
      </c>
      <c r="I5664" s="1" t="s">
        <v>14</v>
      </c>
      <c r="J5664" s="1" t="s">
        <v>22</v>
      </c>
    </row>
    <row r="5665" spans="1:10" x14ac:dyDescent="0.25">
      <c r="A5665" s="1">
        <v>2415121</v>
      </c>
      <c r="B5665" s="1" t="s">
        <v>33</v>
      </c>
      <c r="C5665" s="2">
        <v>42456</v>
      </c>
      <c r="D5665" s="2">
        <v>42456.171527777777</v>
      </c>
      <c r="E5665" s="1" t="s">
        <v>11</v>
      </c>
      <c r="F5665" s="1" t="s">
        <v>35</v>
      </c>
      <c r="G5665" s="1">
        <v>23</v>
      </c>
      <c r="H5665" s="1" t="s">
        <v>28</v>
      </c>
      <c r="I5665" s="1" t="s">
        <v>25</v>
      </c>
      <c r="J5665" s="1" t="s">
        <v>22</v>
      </c>
    </row>
    <row r="5666" spans="1:10" x14ac:dyDescent="0.25">
      <c r="A5666" s="1">
        <v>2415121</v>
      </c>
      <c r="B5666" s="1" t="s">
        <v>30</v>
      </c>
      <c r="C5666" s="2">
        <v>42455</v>
      </c>
      <c r="D5666" s="2">
        <v>42455.431250000001</v>
      </c>
      <c r="E5666" s="1" t="s">
        <v>11</v>
      </c>
      <c r="F5666" s="1" t="s">
        <v>35</v>
      </c>
      <c r="G5666" s="1">
        <v>23</v>
      </c>
      <c r="H5666" s="1" t="s">
        <v>28</v>
      </c>
      <c r="I5666" s="1" t="s">
        <v>14</v>
      </c>
      <c r="J5666" s="1" t="s">
        <v>22</v>
      </c>
    </row>
    <row r="5667" spans="1:10" x14ac:dyDescent="0.25">
      <c r="A5667" s="1">
        <v>2415121</v>
      </c>
      <c r="B5667" s="1" t="s">
        <v>30</v>
      </c>
      <c r="C5667" s="2">
        <v>42413</v>
      </c>
      <c r="D5667" s="2">
        <v>42413.48541666667</v>
      </c>
      <c r="E5667" s="1" t="s">
        <v>11</v>
      </c>
      <c r="F5667" s="1" t="s">
        <v>35</v>
      </c>
      <c r="G5667" s="1">
        <v>23</v>
      </c>
      <c r="H5667" s="1" t="s">
        <v>28</v>
      </c>
      <c r="I5667" s="1" t="s">
        <v>18</v>
      </c>
      <c r="J5667" s="1" t="s">
        <v>22</v>
      </c>
    </row>
    <row r="5668" spans="1:10" x14ac:dyDescent="0.25">
      <c r="A5668" s="1">
        <v>2415121</v>
      </c>
      <c r="B5668" s="1" t="s">
        <v>30</v>
      </c>
      <c r="C5668" s="2">
        <v>42408</v>
      </c>
      <c r="D5668" s="2">
        <v>42408.140972222223</v>
      </c>
      <c r="E5668" s="1" t="s">
        <v>11</v>
      </c>
      <c r="F5668" s="1" t="s">
        <v>35</v>
      </c>
      <c r="G5668" s="1">
        <v>23</v>
      </c>
      <c r="H5668" s="1" t="s">
        <v>28</v>
      </c>
      <c r="I5668" s="1" t="s">
        <v>25</v>
      </c>
      <c r="J5668" s="1" t="s">
        <v>22</v>
      </c>
    </row>
    <row r="5669" spans="1:10" x14ac:dyDescent="0.25">
      <c r="A5669" s="1">
        <v>809988</v>
      </c>
      <c r="B5669" s="1" t="s">
        <v>33</v>
      </c>
      <c r="C5669" s="2">
        <v>42418</v>
      </c>
      <c r="D5669" s="2">
        <v>42418.322916666664</v>
      </c>
      <c r="E5669" s="1" t="s">
        <v>11</v>
      </c>
      <c r="F5669" s="1" t="s">
        <v>35</v>
      </c>
      <c r="G5669" s="1">
        <v>30</v>
      </c>
      <c r="H5669" s="1" t="s">
        <v>21</v>
      </c>
      <c r="I5669" s="1" t="s">
        <v>14</v>
      </c>
      <c r="J5669" s="1" t="s">
        <v>22</v>
      </c>
    </row>
    <row r="5670" spans="1:10" x14ac:dyDescent="0.25">
      <c r="A5670" s="1">
        <v>809988</v>
      </c>
      <c r="B5670" s="1" t="s">
        <v>33</v>
      </c>
      <c r="C5670" s="2">
        <v>42433</v>
      </c>
      <c r="D5670" s="2">
        <v>42433.327777777777</v>
      </c>
      <c r="E5670" s="1" t="s">
        <v>11</v>
      </c>
      <c r="F5670" s="1" t="s">
        <v>35</v>
      </c>
      <c r="G5670" s="1">
        <v>30</v>
      </c>
      <c r="H5670" s="1" t="s">
        <v>21</v>
      </c>
      <c r="I5670" s="1" t="s">
        <v>14</v>
      </c>
      <c r="J5670" s="1" t="s">
        <v>22</v>
      </c>
    </row>
    <row r="5671" spans="1:10" x14ac:dyDescent="0.25">
      <c r="A5671" s="1">
        <v>600667</v>
      </c>
      <c r="B5671" s="1" t="s">
        <v>33</v>
      </c>
      <c r="C5671" s="2">
        <v>42378</v>
      </c>
      <c r="D5671" s="2">
        <v>42378.193749999999</v>
      </c>
      <c r="E5671" s="1" t="s">
        <v>11</v>
      </c>
      <c r="F5671" s="1" t="s">
        <v>12</v>
      </c>
      <c r="G5671" s="1">
        <v>32</v>
      </c>
      <c r="H5671" s="1" t="s">
        <v>13</v>
      </c>
      <c r="I5671" s="1" t="s">
        <v>25</v>
      </c>
      <c r="J5671" s="1" t="s">
        <v>15</v>
      </c>
    </row>
    <row r="5672" spans="1:10" x14ac:dyDescent="0.25">
      <c r="A5672" s="1">
        <v>600667</v>
      </c>
      <c r="B5672" s="1" t="s">
        <v>33</v>
      </c>
      <c r="C5672" s="2">
        <v>42378</v>
      </c>
      <c r="D5672" s="2">
        <v>42378.347916666666</v>
      </c>
      <c r="E5672" s="1" t="s">
        <v>11</v>
      </c>
      <c r="F5672" s="1" t="s">
        <v>12</v>
      </c>
      <c r="G5672" s="1">
        <v>32</v>
      </c>
      <c r="H5672" s="1" t="s">
        <v>13</v>
      </c>
      <c r="I5672" s="1" t="s">
        <v>14</v>
      </c>
      <c r="J5672" s="1" t="s">
        <v>15</v>
      </c>
    </row>
    <row r="5673" spans="1:10" x14ac:dyDescent="0.25">
      <c r="A5673" s="1">
        <v>772787</v>
      </c>
      <c r="B5673" s="1" t="s">
        <v>30</v>
      </c>
      <c r="C5673" s="2">
        <v>42397</v>
      </c>
      <c r="D5673" s="2">
        <v>42397.189583333333</v>
      </c>
      <c r="E5673" s="1" t="s">
        <v>11</v>
      </c>
      <c r="F5673" s="1" t="s">
        <v>35</v>
      </c>
      <c r="G5673" s="1">
        <v>37</v>
      </c>
      <c r="H5673" s="1" t="s">
        <v>21</v>
      </c>
      <c r="I5673" s="1" t="s">
        <v>25</v>
      </c>
      <c r="J5673" s="1" t="s">
        <v>15</v>
      </c>
    </row>
    <row r="5674" spans="1:10" x14ac:dyDescent="0.25">
      <c r="A5674" s="1">
        <v>772787</v>
      </c>
      <c r="B5674" s="1" t="s">
        <v>30</v>
      </c>
      <c r="C5674" s="2">
        <v>42396</v>
      </c>
      <c r="D5674" s="2">
        <v>42396.388194444444</v>
      </c>
      <c r="E5674" s="1" t="s">
        <v>11</v>
      </c>
      <c r="F5674" s="1" t="s">
        <v>35</v>
      </c>
      <c r="G5674" s="1">
        <v>37</v>
      </c>
      <c r="H5674" s="1" t="s">
        <v>21</v>
      </c>
      <c r="I5674" s="1" t="s">
        <v>14</v>
      </c>
      <c r="J5674" s="1" t="s">
        <v>15</v>
      </c>
    </row>
    <row r="5675" spans="1:10" x14ac:dyDescent="0.25">
      <c r="A5675" s="1">
        <v>772787</v>
      </c>
      <c r="B5675" s="1" t="s">
        <v>40</v>
      </c>
      <c r="C5675" s="2">
        <v>42372</v>
      </c>
      <c r="D5675" s="2">
        <v>42372.223611111112</v>
      </c>
      <c r="E5675" s="1" t="s">
        <v>11</v>
      </c>
      <c r="F5675" s="1" t="s">
        <v>35</v>
      </c>
      <c r="G5675" s="1">
        <v>37</v>
      </c>
      <c r="H5675" s="1" t="s">
        <v>21</v>
      </c>
      <c r="I5675" s="1" t="s">
        <v>25</v>
      </c>
      <c r="J5675" s="1" t="s">
        <v>15</v>
      </c>
    </row>
    <row r="5676" spans="1:10" x14ac:dyDescent="0.25">
      <c r="A5676" s="1">
        <v>772787</v>
      </c>
      <c r="B5676" s="1" t="s">
        <v>33</v>
      </c>
      <c r="C5676" s="2">
        <v>42394</v>
      </c>
      <c r="D5676" s="2">
        <v>42394.46597222222</v>
      </c>
      <c r="E5676" s="1" t="s">
        <v>11</v>
      </c>
      <c r="F5676" s="1" t="s">
        <v>35</v>
      </c>
      <c r="G5676" s="1">
        <v>37</v>
      </c>
      <c r="H5676" s="1" t="s">
        <v>21</v>
      </c>
      <c r="I5676" s="1" t="s">
        <v>18</v>
      </c>
      <c r="J5676" s="1" t="s">
        <v>15</v>
      </c>
    </row>
    <row r="5677" spans="1:10" x14ac:dyDescent="0.25">
      <c r="A5677" s="1">
        <v>940755</v>
      </c>
      <c r="B5677" s="1" t="s">
        <v>30</v>
      </c>
      <c r="C5677" s="2">
        <v>42453</v>
      </c>
      <c r="D5677" s="2">
        <v>42453.418749999997</v>
      </c>
      <c r="E5677" s="1" t="s">
        <v>23</v>
      </c>
      <c r="F5677" s="1" t="s">
        <v>12</v>
      </c>
      <c r="G5677" s="1">
        <v>26</v>
      </c>
      <c r="H5677" s="1" t="s">
        <v>21</v>
      </c>
      <c r="I5677" s="1" t="s">
        <v>14</v>
      </c>
      <c r="J5677" s="1" t="s">
        <v>22</v>
      </c>
    </row>
    <row r="5678" spans="1:10" x14ac:dyDescent="0.25">
      <c r="A5678" s="1">
        <v>940755</v>
      </c>
      <c r="B5678" s="1" t="s">
        <v>31</v>
      </c>
      <c r="C5678" s="2">
        <v>42454</v>
      </c>
      <c r="D5678" s="2">
        <v>42454.217361111114</v>
      </c>
      <c r="E5678" s="1" t="s">
        <v>23</v>
      </c>
      <c r="F5678" s="1" t="s">
        <v>12</v>
      </c>
      <c r="G5678" s="1">
        <v>26</v>
      </c>
      <c r="H5678" s="1" t="s">
        <v>21</v>
      </c>
      <c r="I5678" s="1" t="s">
        <v>25</v>
      </c>
      <c r="J5678" s="1" t="s">
        <v>22</v>
      </c>
    </row>
    <row r="5679" spans="1:10" x14ac:dyDescent="0.25">
      <c r="A5679" s="1">
        <v>940756</v>
      </c>
      <c r="B5679" s="1" t="s">
        <v>31</v>
      </c>
      <c r="C5679" s="2">
        <v>42457</v>
      </c>
      <c r="D5679" s="2">
        <v>42457.520138888889</v>
      </c>
      <c r="E5679" s="1" t="s">
        <v>11</v>
      </c>
      <c r="F5679" s="1" t="s">
        <v>35</v>
      </c>
      <c r="G5679" s="1">
        <v>42</v>
      </c>
      <c r="H5679" s="1" t="s">
        <v>32</v>
      </c>
      <c r="I5679" s="1" t="s">
        <v>18</v>
      </c>
      <c r="J5679" s="1" t="s">
        <v>15</v>
      </c>
    </row>
    <row r="5680" spans="1:10" x14ac:dyDescent="0.25">
      <c r="A5680" s="1">
        <v>940756</v>
      </c>
      <c r="B5680" s="1" t="s">
        <v>36</v>
      </c>
      <c r="C5680" s="2">
        <v>42455</v>
      </c>
      <c r="D5680" s="2">
        <v>42455.173611111109</v>
      </c>
      <c r="E5680" s="1" t="s">
        <v>11</v>
      </c>
      <c r="F5680" s="1" t="s">
        <v>35</v>
      </c>
      <c r="G5680" s="1">
        <v>42</v>
      </c>
      <c r="H5680" s="1" t="s">
        <v>32</v>
      </c>
      <c r="I5680" s="1" t="s">
        <v>25</v>
      </c>
      <c r="J5680" s="1" t="s">
        <v>15</v>
      </c>
    </row>
    <row r="5681" spans="1:10" x14ac:dyDescent="0.25">
      <c r="A5681" s="1">
        <v>940756</v>
      </c>
      <c r="B5681" s="1" t="s">
        <v>29</v>
      </c>
      <c r="C5681" s="2">
        <v>42458</v>
      </c>
      <c r="D5681" s="2">
        <v>42458.168749999997</v>
      </c>
      <c r="E5681" s="1" t="s">
        <v>11</v>
      </c>
      <c r="F5681" s="1" t="s">
        <v>35</v>
      </c>
      <c r="G5681" s="1">
        <v>42</v>
      </c>
      <c r="H5681" s="1" t="s">
        <v>32</v>
      </c>
      <c r="I5681" s="1" t="s">
        <v>25</v>
      </c>
      <c r="J5681" s="1" t="s">
        <v>15</v>
      </c>
    </row>
    <row r="5682" spans="1:10" x14ac:dyDescent="0.25">
      <c r="A5682" s="1">
        <v>940756</v>
      </c>
      <c r="B5682" s="1" t="s">
        <v>31</v>
      </c>
      <c r="C5682" s="2">
        <v>42458</v>
      </c>
      <c r="D5682" s="2">
        <v>42458.179861111108</v>
      </c>
      <c r="E5682" s="1" t="s">
        <v>11</v>
      </c>
      <c r="F5682" s="1" t="s">
        <v>35</v>
      </c>
      <c r="G5682" s="1">
        <v>42</v>
      </c>
      <c r="H5682" s="1" t="s">
        <v>32</v>
      </c>
      <c r="I5682" s="1" t="s">
        <v>25</v>
      </c>
      <c r="J5682" s="1" t="s">
        <v>15</v>
      </c>
    </row>
    <row r="5683" spans="1:10" x14ac:dyDescent="0.25">
      <c r="A5683" s="1">
        <v>940756</v>
      </c>
      <c r="B5683" s="1" t="s">
        <v>27</v>
      </c>
      <c r="C5683" s="2">
        <v>42458</v>
      </c>
      <c r="D5683" s="2">
        <v>42458.26666666667</v>
      </c>
      <c r="E5683" s="1" t="s">
        <v>11</v>
      </c>
      <c r="F5683" s="1" t="s">
        <v>35</v>
      </c>
      <c r="G5683" s="1">
        <v>42</v>
      </c>
      <c r="H5683" s="1" t="s">
        <v>32</v>
      </c>
      <c r="I5683" s="1" t="s">
        <v>25</v>
      </c>
      <c r="J5683" s="1" t="s">
        <v>15</v>
      </c>
    </row>
    <row r="5684" spans="1:10" x14ac:dyDescent="0.25">
      <c r="A5684" s="1">
        <v>819869</v>
      </c>
      <c r="B5684" s="1" t="s">
        <v>16</v>
      </c>
      <c r="C5684" s="2">
        <v>42448</v>
      </c>
      <c r="D5684" s="2">
        <v>42448.262499999997</v>
      </c>
      <c r="E5684" s="1" t="s">
        <v>11</v>
      </c>
      <c r="F5684" s="1" t="s">
        <v>12</v>
      </c>
      <c r="G5684" s="1">
        <v>46</v>
      </c>
      <c r="H5684" s="1" t="s">
        <v>28</v>
      </c>
      <c r="I5684" s="1" t="s">
        <v>25</v>
      </c>
      <c r="J5684" s="1" t="s">
        <v>26</v>
      </c>
    </row>
    <row r="5685" spans="1:10" x14ac:dyDescent="0.25">
      <c r="A5685" s="1">
        <v>641522</v>
      </c>
      <c r="B5685" s="1" t="s">
        <v>36</v>
      </c>
      <c r="C5685" s="2">
        <v>42457</v>
      </c>
      <c r="D5685" s="2">
        <v>42457.125</v>
      </c>
      <c r="E5685" s="1" t="s">
        <v>11</v>
      </c>
      <c r="F5685" s="1" t="s">
        <v>20</v>
      </c>
      <c r="G5685" s="1">
        <v>26</v>
      </c>
      <c r="H5685" s="1" t="s">
        <v>21</v>
      </c>
      <c r="I5685" s="1" t="s">
        <v>25</v>
      </c>
      <c r="J5685" s="1" t="s">
        <v>22</v>
      </c>
    </row>
    <row r="5686" spans="1:10" x14ac:dyDescent="0.25">
      <c r="A5686" s="1">
        <v>641522</v>
      </c>
      <c r="B5686" s="1" t="s">
        <v>16</v>
      </c>
      <c r="C5686" s="2">
        <v>42459</v>
      </c>
      <c r="D5686" s="2">
        <v>42459.438888888886</v>
      </c>
      <c r="E5686" s="1" t="s">
        <v>11</v>
      </c>
      <c r="F5686" s="1" t="s">
        <v>20</v>
      </c>
      <c r="G5686" s="1">
        <v>26</v>
      </c>
      <c r="H5686" s="1" t="s">
        <v>21</v>
      </c>
      <c r="I5686" s="1" t="s">
        <v>14</v>
      </c>
      <c r="J5686" s="1" t="s">
        <v>22</v>
      </c>
    </row>
    <row r="5687" spans="1:10" x14ac:dyDescent="0.25">
      <c r="A5687" s="1">
        <v>641522</v>
      </c>
      <c r="B5687" s="1" t="s">
        <v>16</v>
      </c>
      <c r="C5687" s="2">
        <v>42459</v>
      </c>
      <c r="D5687" s="2">
        <v>42459.595138888886</v>
      </c>
      <c r="E5687" s="1" t="s">
        <v>11</v>
      </c>
      <c r="F5687" s="1" t="s">
        <v>20</v>
      </c>
      <c r="G5687" s="1">
        <v>26</v>
      </c>
      <c r="H5687" s="1" t="s">
        <v>21</v>
      </c>
      <c r="I5687" s="1" t="s">
        <v>44</v>
      </c>
      <c r="J5687" s="1" t="s">
        <v>22</v>
      </c>
    </row>
    <row r="5688" spans="1:10" x14ac:dyDescent="0.25">
      <c r="A5688" s="1">
        <v>641522</v>
      </c>
      <c r="B5688" s="1" t="s">
        <v>16</v>
      </c>
      <c r="C5688" s="2">
        <v>42459</v>
      </c>
      <c r="D5688" s="2">
        <v>42459.44027777778</v>
      </c>
      <c r="E5688" s="1" t="s">
        <v>11</v>
      </c>
      <c r="F5688" s="1" t="s">
        <v>20</v>
      </c>
      <c r="G5688" s="1">
        <v>26</v>
      </c>
      <c r="H5688" s="1" t="s">
        <v>21</v>
      </c>
      <c r="I5688" s="1" t="s">
        <v>14</v>
      </c>
      <c r="J5688" s="1" t="s">
        <v>22</v>
      </c>
    </row>
    <row r="5689" spans="1:10" x14ac:dyDescent="0.25">
      <c r="A5689" s="1">
        <v>641522</v>
      </c>
      <c r="B5689" s="1" t="s">
        <v>16</v>
      </c>
      <c r="C5689" s="2">
        <v>42459</v>
      </c>
      <c r="D5689" s="2">
        <v>42459.45208333333</v>
      </c>
      <c r="E5689" s="1" t="s">
        <v>11</v>
      </c>
      <c r="F5689" s="1" t="s">
        <v>20</v>
      </c>
      <c r="G5689" s="1">
        <v>26</v>
      </c>
      <c r="H5689" s="1" t="s">
        <v>21</v>
      </c>
      <c r="I5689" s="1" t="s">
        <v>14</v>
      </c>
      <c r="J5689" s="1" t="s">
        <v>22</v>
      </c>
    </row>
    <row r="5690" spans="1:10" x14ac:dyDescent="0.25">
      <c r="A5690" s="1">
        <v>2370220</v>
      </c>
      <c r="B5690" s="1" t="s">
        <v>33</v>
      </c>
      <c r="C5690" s="2">
        <v>42448</v>
      </c>
      <c r="D5690" s="2">
        <v>42448.272222222222</v>
      </c>
      <c r="E5690" s="1" t="s">
        <v>11</v>
      </c>
      <c r="F5690" s="1" t="s">
        <v>24</v>
      </c>
      <c r="G5690" s="1">
        <v>27</v>
      </c>
      <c r="H5690" s="1" t="s">
        <v>28</v>
      </c>
      <c r="I5690" s="1" t="s">
        <v>25</v>
      </c>
      <c r="J5690" s="1" t="s">
        <v>22</v>
      </c>
    </row>
    <row r="5691" spans="1:10" x14ac:dyDescent="0.25">
      <c r="A5691" s="1">
        <v>2370220</v>
      </c>
      <c r="B5691" s="1" t="s">
        <v>33</v>
      </c>
      <c r="C5691" s="2">
        <v>42434</v>
      </c>
      <c r="D5691" s="2">
        <v>42434.350694444445</v>
      </c>
      <c r="E5691" s="1" t="s">
        <v>11</v>
      </c>
      <c r="F5691" s="1" t="s">
        <v>24</v>
      </c>
      <c r="G5691" s="1">
        <v>27</v>
      </c>
      <c r="H5691" s="1" t="s">
        <v>28</v>
      </c>
      <c r="I5691" s="1" t="s">
        <v>14</v>
      </c>
      <c r="J5691" s="1" t="s">
        <v>22</v>
      </c>
    </row>
    <row r="5692" spans="1:10" x14ac:dyDescent="0.25">
      <c r="A5692" s="1">
        <v>777894</v>
      </c>
      <c r="B5692" s="1" t="s">
        <v>30</v>
      </c>
      <c r="C5692" s="2">
        <v>42371</v>
      </c>
      <c r="D5692" s="2">
        <v>42371.40347222222</v>
      </c>
      <c r="E5692" s="1" t="s">
        <v>23</v>
      </c>
      <c r="F5692" s="1" t="s">
        <v>35</v>
      </c>
      <c r="G5692" s="1">
        <v>35</v>
      </c>
      <c r="H5692" s="1" t="s">
        <v>21</v>
      </c>
      <c r="I5692" s="1" t="s">
        <v>14</v>
      </c>
      <c r="J5692" s="1" t="s">
        <v>15</v>
      </c>
    </row>
    <row r="5693" spans="1:10" x14ac:dyDescent="0.25">
      <c r="A5693" s="1">
        <v>869936</v>
      </c>
      <c r="B5693" s="1" t="s">
        <v>31</v>
      </c>
      <c r="C5693" s="2">
        <v>42388</v>
      </c>
      <c r="D5693" s="2">
        <v>42388.37222222222</v>
      </c>
      <c r="E5693" s="1" t="s">
        <v>11</v>
      </c>
      <c r="F5693" s="1" t="s">
        <v>35</v>
      </c>
      <c r="G5693" s="1">
        <v>23</v>
      </c>
      <c r="H5693" s="1" t="s">
        <v>28</v>
      </c>
      <c r="I5693" s="1" t="s">
        <v>14</v>
      </c>
      <c r="J5693" s="1" t="s">
        <v>22</v>
      </c>
    </row>
    <row r="5694" spans="1:10" x14ac:dyDescent="0.25">
      <c r="A5694" s="1">
        <v>869936</v>
      </c>
      <c r="B5694" s="1" t="s">
        <v>45</v>
      </c>
      <c r="C5694" s="2">
        <v>42389</v>
      </c>
      <c r="D5694" s="2">
        <v>42389.313194444447</v>
      </c>
      <c r="E5694" s="1" t="s">
        <v>11</v>
      </c>
      <c r="F5694" s="1" t="s">
        <v>35</v>
      </c>
      <c r="G5694" s="1">
        <v>23</v>
      </c>
      <c r="H5694" s="1" t="s">
        <v>28</v>
      </c>
      <c r="I5694" s="1" t="s">
        <v>14</v>
      </c>
      <c r="J5694" s="1" t="s">
        <v>22</v>
      </c>
    </row>
    <row r="5695" spans="1:10" x14ac:dyDescent="0.25">
      <c r="A5695" s="1">
        <v>869936</v>
      </c>
      <c r="B5695" s="1" t="s">
        <v>45</v>
      </c>
      <c r="C5695" s="2">
        <v>42391</v>
      </c>
      <c r="D5695" s="2">
        <v>42391.166666666664</v>
      </c>
      <c r="E5695" s="1" t="s">
        <v>11</v>
      </c>
      <c r="F5695" s="1" t="s">
        <v>35</v>
      </c>
      <c r="G5695" s="1">
        <v>23</v>
      </c>
      <c r="H5695" s="1" t="s">
        <v>28</v>
      </c>
      <c r="I5695" s="1" t="s">
        <v>25</v>
      </c>
      <c r="J5695" s="1" t="s">
        <v>22</v>
      </c>
    </row>
    <row r="5696" spans="1:10" x14ac:dyDescent="0.25">
      <c r="A5696" s="1">
        <v>809993</v>
      </c>
      <c r="B5696" s="1" t="s">
        <v>40</v>
      </c>
      <c r="C5696" s="2">
        <v>42420</v>
      </c>
      <c r="D5696" s="2">
        <v>42420.40625</v>
      </c>
      <c r="E5696" s="1" t="s">
        <v>11</v>
      </c>
      <c r="F5696" s="1" t="s">
        <v>24</v>
      </c>
      <c r="G5696" s="1">
        <v>11</v>
      </c>
      <c r="H5696" s="1" t="s">
        <v>43</v>
      </c>
      <c r="I5696" s="1" t="s">
        <v>14</v>
      </c>
      <c r="J5696" s="1" t="s">
        <v>19</v>
      </c>
    </row>
    <row r="5697" spans="1:10" x14ac:dyDescent="0.25">
      <c r="A5697" s="1">
        <v>809993</v>
      </c>
      <c r="B5697" s="1" t="s">
        <v>36</v>
      </c>
      <c r="C5697" s="2">
        <v>42412</v>
      </c>
      <c r="D5697" s="2">
        <v>42412.370138888888</v>
      </c>
      <c r="E5697" s="1" t="s">
        <v>11</v>
      </c>
      <c r="F5697" s="1" t="s">
        <v>24</v>
      </c>
      <c r="G5697" s="1">
        <v>11</v>
      </c>
      <c r="H5697" s="1" t="s">
        <v>43</v>
      </c>
      <c r="I5697" s="1" t="s">
        <v>14</v>
      </c>
      <c r="J5697" s="1" t="s">
        <v>19</v>
      </c>
    </row>
    <row r="5698" spans="1:10" x14ac:dyDescent="0.25">
      <c r="A5698" s="1">
        <v>1095602</v>
      </c>
      <c r="B5698" s="1" t="s">
        <v>37</v>
      </c>
      <c r="C5698" s="2">
        <v>42439</v>
      </c>
      <c r="D5698" s="2">
        <v>42439.536805555559</v>
      </c>
      <c r="E5698" s="1" t="s">
        <v>11</v>
      </c>
      <c r="F5698" s="1" t="s">
        <v>24</v>
      </c>
      <c r="G5698" s="1">
        <v>37</v>
      </c>
      <c r="H5698" s="1" t="s">
        <v>21</v>
      </c>
      <c r="I5698" s="1" t="s">
        <v>18</v>
      </c>
      <c r="J5698" s="1" t="s">
        <v>15</v>
      </c>
    </row>
    <row r="5699" spans="1:10" x14ac:dyDescent="0.25">
      <c r="A5699" s="1">
        <v>892138</v>
      </c>
      <c r="B5699" s="1" t="s">
        <v>29</v>
      </c>
      <c r="C5699" s="2">
        <v>42451</v>
      </c>
      <c r="D5699" s="2">
        <v>42451.461805555555</v>
      </c>
      <c r="E5699" s="1" t="s">
        <v>11</v>
      </c>
      <c r="F5699" s="1" t="s">
        <v>35</v>
      </c>
      <c r="G5699" s="1">
        <v>35</v>
      </c>
      <c r="H5699" s="1" t="s">
        <v>34</v>
      </c>
      <c r="I5699" s="1" t="s">
        <v>18</v>
      </c>
      <c r="J5699" s="1" t="s">
        <v>15</v>
      </c>
    </row>
    <row r="5700" spans="1:10" x14ac:dyDescent="0.25">
      <c r="A5700" s="1">
        <v>892138</v>
      </c>
      <c r="B5700" s="1" t="s">
        <v>29</v>
      </c>
      <c r="C5700" s="2">
        <v>42453</v>
      </c>
      <c r="D5700" s="2">
        <v>42453.237500000003</v>
      </c>
      <c r="E5700" s="1" t="s">
        <v>11</v>
      </c>
      <c r="F5700" s="1" t="s">
        <v>35</v>
      </c>
      <c r="G5700" s="1">
        <v>35</v>
      </c>
      <c r="H5700" s="1" t="s">
        <v>34</v>
      </c>
      <c r="I5700" s="1" t="s">
        <v>25</v>
      </c>
      <c r="J5700" s="1" t="s">
        <v>15</v>
      </c>
    </row>
    <row r="5701" spans="1:10" x14ac:dyDescent="0.25">
      <c r="A5701" s="1">
        <v>809995</v>
      </c>
      <c r="B5701" s="1" t="s">
        <v>40</v>
      </c>
      <c r="C5701" s="2">
        <v>42412</v>
      </c>
      <c r="D5701" s="2">
        <v>42412.270138888889</v>
      </c>
      <c r="E5701" s="1" t="s">
        <v>11</v>
      </c>
      <c r="F5701" s="1" t="s">
        <v>35</v>
      </c>
      <c r="G5701" s="1">
        <v>30</v>
      </c>
      <c r="H5701" s="1" t="s">
        <v>32</v>
      </c>
      <c r="I5701" s="1" t="s">
        <v>25</v>
      </c>
      <c r="J5701" s="1" t="s">
        <v>22</v>
      </c>
    </row>
    <row r="5702" spans="1:10" x14ac:dyDescent="0.25">
      <c r="A5702" s="1">
        <v>2204563</v>
      </c>
      <c r="B5702" s="1" t="s">
        <v>16</v>
      </c>
      <c r="C5702" s="2">
        <v>42431</v>
      </c>
      <c r="D5702" s="2">
        <v>42431.280555555553</v>
      </c>
      <c r="E5702" s="1" t="s">
        <v>11</v>
      </c>
      <c r="F5702" s="1" t="s">
        <v>20</v>
      </c>
      <c r="G5702" s="1">
        <v>41</v>
      </c>
      <c r="H5702" s="1" t="s">
        <v>43</v>
      </c>
      <c r="I5702" s="1" t="s">
        <v>25</v>
      </c>
      <c r="J5702" s="1" t="s">
        <v>15</v>
      </c>
    </row>
    <row r="5703" spans="1:10" x14ac:dyDescent="0.25">
      <c r="A5703" s="1">
        <v>868572</v>
      </c>
      <c r="B5703" s="1" t="s">
        <v>29</v>
      </c>
      <c r="C5703" s="2">
        <v>42445</v>
      </c>
      <c r="D5703" s="2">
        <v>42445.453472222223</v>
      </c>
      <c r="E5703" s="1" t="s">
        <v>11</v>
      </c>
      <c r="F5703" s="1" t="s">
        <v>35</v>
      </c>
      <c r="G5703" s="1">
        <v>28</v>
      </c>
      <c r="H5703" s="1" t="s">
        <v>21</v>
      </c>
      <c r="I5703" s="1" t="s">
        <v>14</v>
      </c>
      <c r="J5703" s="1" t="s">
        <v>22</v>
      </c>
    </row>
    <row r="5704" spans="1:10" x14ac:dyDescent="0.25">
      <c r="A5704" s="1">
        <v>2204564</v>
      </c>
      <c r="B5704" s="1" t="s">
        <v>36</v>
      </c>
      <c r="C5704" s="2">
        <v>42381</v>
      </c>
      <c r="D5704" s="2">
        <v>42381.556944444441</v>
      </c>
      <c r="E5704" s="1" t="s">
        <v>11</v>
      </c>
      <c r="F5704" s="1" t="s">
        <v>12</v>
      </c>
      <c r="G5704" s="1">
        <v>35</v>
      </c>
      <c r="H5704" s="1" t="s">
        <v>13</v>
      </c>
      <c r="I5704" s="1" t="s">
        <v>18</v>
      </c>
      <c r="J5704" s="1" t="s">
        <v>15</v>
      </c>
    </row>
    <row r="5705" spans="1:10" x14ac:dyDescent="0.25">
      <c r="A5705" s="1">
        <v>819871</v>
      </c>
      <c r="B5705" s="1" t="s">
        <v>40</v>
      </c>
      <c r="C5705" s="2">
        <v>42428</v>
      </c>
      <c r="D5705" s="2">
        <v>42428.550694444442</v>
      </c>
      <c r="E5705" s="1" t="s">
        <v>11</v>
      </c>
      <c r="F5705" s="1" t="s">
        <v>35</v>
      </c>
      <c r="G5705" s="1">
        <v>29</v>
      </c>
      <c r="H5705" s="1" t="s">
        <v>34</v>
      </c>
      <c r="I5705" s="1" t="s">
        <v>18</v>
      </c>
      <c r="J5705" s="1" t="s">
        <v>22</v>
      </c>
    </row>
    <row r="5706" spans="1:10" x14ac:dyDescent="0.25">
      <c r="A5706" s="1">
        <v>931189</v>
      </c>
      <c r="B5706" s="1" t="s">
        <v>16</v>
      </c>
      <c r="C5706" s="2">
        <v>42459</v>
      </c>
      <c r="D5706" s="2">
        <v>42459.152777777781</v>
      </c>
      <c r="E5706" s="1" t="s">
        <v>11</v>
      </c>
      <c r="F5706" s="1" t="s">
        <v>20</v>
      </c>
      <c r="G5706" s="1">
        <v>22</v>
      </c>
      <c r="H5706" s="1" t="s">
        <v>21</v>
      </c>
      <c r="I5706" s="1" t="s">
        <v>25</v>
      </c>
      <c r="J5706" s="1" t="s">
        <v>22</v>
      </c>
    </row>
    <row r="5707" spans="1:10" x14ac:dyDescent="0.25">
      <c r="A5707" s="1">
        <v>393552</v>
      </c>
      <c r="B5707" s="1" t="s">
        <v>36</v>
      </c>
      <c r="C5707" s="2">
        <v>42400</v>
      </c>
      <c r="D5707" s="2">
        <v>42400.132638888892</v>
      </c>
      <c r="E5707" s="1" t="s">
        <v>11</v>
      </c>
      <c r="F5707" s="1" t="s">
        <v>12</v>
      </c>
      <c r="G5707" s="1">
        <v>33</v>
      </c>
      <c r="H5707" s="1" t="s">
        <v>13</v>
      </c>
      <c r="I5707" s="1" t="s">
        <v>25</v>
      </c>
      <c r="J5707" s="1" t="s">
        <v>15</v>
      </c>
    </row>
    <row r="5708" spans="1:10" x14ac:dyDescent="0.25">
      <c r="A5708" s="1">
        <v>393552</v>
      </c>
      <c r="B5708" s="1" t="s">
        <v>33</v>
      </c>
      <c r="C5708" s="2">
        <v>42398</v>
      </c>
      <c r="D5708" s="2">
        <v>42398.379166666666</v>
      </c>
      <c r="E5708" s="1" t="s">
        <v>11</v>
      </c>
      <c r="F5708" s="1" t="s">
        <v>12</v>
      </c>
      <c r="G5708" s="1">
        <v>33</v>
      </c>
      <c r="H5708" s="1" t="s">
        <v>13</v>
      </c>
      <c r="I5708" s="1" t="s">
        <v>14</v>
      </c>
      <c r="J5708" s="1" t="s">
        <v>15</v>
      </c>
    </row>
    <row r="5709" spans="1:10" x14ac:dyDescent="0.25">
      <c r="A5709" s="1">
        <v>906517</v>
      </c>
      <c r="B5709" s="1" t="s">
        <v>33</v>
      </c>
      <c r="C5709" s="2">
        <v>42453</v>
      </c>
      <c r="D5709" s="2">
        <v>42453.542361111111</v>
      </c>
      <c r="E5709" s="1" t="s">
        <v>11</v>
      </c>
      <c r="F5709" s="1" t="s">
        <v>20</v>
      </c>
      <c r="G5709" s="1">
        <v>39</v>
      </c>
      <c r="H5709" s="1" t="s">
        <v>13</v>
      </c>
      <c r="I5709" s="1" t="s">
        <v>18</v>
      </c>
      <c r="J5709" s="1" t="s">
        <v>15</v>
      </c>
    </row>
    <row r="5710" spans="1:10" x14ac:dyDescent="0.25">
      <c r="A5710" s="1">
        <v>815235</v>
      </c>
      <c r="B5710" s="1" t="s">
        <v>10</v>
      </c>
      <c r="C5710" s="2">
        <v>42381</v>
      </c>
      <c r="D5710" s="2">
        <v>42381.323611111111</v>
      </c>
      <c r="E5710" s="1" t="s">
        <v>11</v>
      </c>
      <c r="F5710" s="1" t="s">
        <v>35</v>
      </c>
      <c r="G5710" s="1">
        <v>29</v>
      </c>
      <c r="H5710" s="1" t="s">
        <v>21</v>
      </c>
      <c r="I5710" s="1" t="s">
        <v>14</v>
      </c>
      <c r="J5710" s="1" t="s">
        <v>22</v>
      </c>
    </row>
    <row r="5711" spans="1:10" x14ac:dyDescent="0.25">
      <c r="A5711" s="1">
        <v>585153</v>
      </c>
      <c r="B5711" s="1" t="s">
        <v>40</v>
      </c>
      <c r="C5711" s="2">
        <v>42370</v>
      </c>
      <c r="D5711" s="2">
        <v>42370.134027777778</v>
      </c>
      <c r="E5711" s="1" t="s">
        <v>11</v>
      </c>
      <c r="F5711" s="1" t="s">
        <v>24</v>
      </c>
      <c r="G5711" s="1">
        <v>51</v>
      </c>
      <c r="H5711" s="1" t="s">
        <v>46</v>
      </c>
      <c r="I5711" s="1" t="s">
        <v>25</v>
      </c>
      <c r="J5711" s="1" t="s">
        <v>26</v>
      </c>
    </row>
    <row r="5712" spans="1:10" x14ac:dyDescent="0.25">
      <c r="A5712" s="1">
        <v>585153</v>
      </c>
      <c r="B5712" s="1" t="s">
        <v>37</v>
      </c>
      <c r="C5712" s="2">
        <v>42379</v>
      </c>
      <c r="D5712" s="2">
        <v>42379.479166666664</v>
      </c>
      <c r="E5712" s="1" t="s">
        <v>11</v>
      </c>
      <c r="F5712" s="1" t="s">
        <v>24</v>
      </c>
      <c r="G5712" s="1">
        <v>51</v>
      </c>
      <c r="H5712" s="1" t="s">
        <v>46</v>
      </c>
      <c r="I5712" s="1" t="s">
        <v>18</v>
      </c>
      <c r="J5712" s="1" t="s">
        <v>26</v>
      </c>
    </row>
    <row r="5713" spans="1:10" x14ac:dyDescent="0.25">
      <c r="A5713" s="1">
        <v>575881</v>
      </c>
      <c r="B5713" s="1" t="s">
        <v>37</v>
      </c>
      <c r="C5713" s="2">
        <v>42374</v>
      </c>
      <c r="D5713" s="2">
        <v>42374.570138888892</v>
      </c>
      <c r="E5713" s="1" t="s">
        <v>11</v>
      </c>
      <c r="F5713" s="1" t="s">
        <v>12</v>
      </c>
      <c r="G5713" s="1">
        <v>26</v>
      </c>
      <c r="H5713" s="1" t="s">
        <v>13</v>
      </c>
      <c r="I5713" s="1" t="s">
        <v>18</v>
      </c>
      <c r="J5713" s="1" t="s">
        <v>22</v>
      </c>
    </row>
    <row r="5714" spans="1:10" x14ac:dyDescent="0.25">
      <c r="A5714" s="1">
        <v>575881</v>
      </c>
      <c r="B5714" s="1" t="s">
        <v>10</v>
      </c>
      <c r="C5714" s="2">
        <v>42372</v>
      </c>
      <c r="D5714" s="2">
        <v>42372.590277777781</v>
      </c>
      <c r="E5714" s="1" t="s">
        <v>11</v>
      </c>
      <c r="F5714" s="1" t="s">
        <v>12</v>
      </c>
      <c r="G5714" s="1">
        <v>26</v>
      </c>
      <c r="H5714" s="1" t="s">
        <v>13</v>
      </c>
      <c r="I5714" s="1" t="s">
        <v>44</v>
      </c>
      <c r="J5714" s="1" t="s">
        <v>22</v>
      </c>
    </row>
    <row r="5715" spans="1:10" x14ac:dyDescent="0.25">
      <c r="A5715" s="1">
        <v>575881</v>
      </c>
      <c r="B5715" s="1" t="s">
        <v>33</v>
      </c>
      <c r="C5715" s="2">
        <v>42378</v>
      </c>
      <c r="D5715" s="2">
        <v>42378.151388888888</v>
      </c>
      <c r="E5715" s="1" t="s">
        <v>11</v>
      </c>
      <c r="F5715" s="1" t="s">
        <v>12</v>
      </c>
      <c r="G5715" s="1">
        <v>26</v>
      </c>
      <c r="H5715" s="1" t="s">
        <v>13</v>
      </c>
      <c r="I5715" s="1" t="s">
        <v>25</v>
      </c>
      <c r="J5715" s="1" t="s">
        <v>22</v>
      </c>
    </row>
    <row r="5716" spans="1:10" x14ac:dyDescent="0.25">
      <c r="A5716" s="1">
        <v>920222</v>
      </c>
      <c r="B5716" s="1" t="s">
        <v>16</v>
      </c>
      <c r="C5716" s="2">
        <v>42459</v>
      </c>
      <c r="D5716" s="2">
        <v>42459.332638888889</v>
      </c>
      <c r="E5716" s="1" t="s">
        <v>11</v>
      </c>
      <c r="F5716" s="1" t="s">
        <v>24</v>
      </c>
      <c r="G5716" s="1">
        <v>15</v>
      </c>
      <c r="H5716" s="1" t="s">
        <v>34</v>
      </c>
      <c r="I5716" s="1" t="s">
        <v>14</v>
      </c>
      <c r="J5716" s="1" t="s">
        <v>19</v>
      </c>
    </row>
    <row r="5717" spans="1:10" x14ac:dyDescent="0.25">
      <c r="A5717" s="1">
        <v>869944</v>
      </c>
      <c r="B5717" s="1" t="s">
        <v>31</v>
      </c>
      <c r="C5717" s="2">
        <v>42447</v>
      </c>
      <c r="D5717" s="2">
        <v>42447.263194444444</v>
      </c>
      <c r="E5717" s="1" t="s">
        <v>11</v>
      </c>
      <c r="F5717" s="1" t="s">
        <v>12</v>
      </c>
      <c r="G5717" s="1">
        <v>43</v>
      </c>
      <c r="H5717" s="1" t="s">
        <v>13</v>
      </c>
      <c r="I5717" s="1" t="s">
        <v>25</v>
      </c>
      <c r="J5717" s="1" t="s">
        <v>15</v>
      </c>
    </row>
    <row r="5718" spans="1:10" x14ac:dyDescent="0.25">
      <c r="A5718" s="1">
        <v>810000</v>
      </c>
      <c r="B5718" s="1" t="s">
        <v>30</v>
      </c>
      <c r="C5718" s="2">
        <v>42421</v>
      </c>
      <c r="D5718" s="2">
        <v>42421.32708333333</v>
      </c>
      <c r="E5718" s="1" t="s">
        <v>11</v>
      </c>
      <c r="F5718" s="1" t="s">
        <v>35</v>
      </c>
      <c r="G5718" s="1">
        <v>27</v>
      </c>
      <c r="H5718" s="1" t="s">
        <v>21</v>
      </c>
      <c r="I5718" s="1" t="s">
        <v>14</v>
      </c>
      <c r="J5718" s="1" t="s">
        <v>22</v>
      </c>
    </row>
    <row r="5719" spans="1:10" x14ac:dyDescent="0.25">
      <c r="A5719" s="1">
        <v>810000</v>
      </c>
      <c r="B5719" s="1" t="s">
        <v>30</v>
      </c>
      <c r="C5719" s="2">
        <v>42422</v>
      </c>
      <c r="D5719" s="2">
        <v>42422.344444444447</v>
      </c>
      <c r="E5719" s="1" t="s">
        <v>11</v>
      </c>
      <c r="F5719" s="1" t="s">
        <v>35</v>
      </c>
      <c r="G5719" s="1">
        <v>27</v>
      </c>
      <c r="H5719" s="1" t="s">
        <v>21</v>
      </c>
      <c r="I5719" s="1" t="s">
        <v>14</v>
      </c>
      <c r="J5719" s="1" t="s">
        <v>22</v>
      </c>
    </row>
    <row r="5720" spans="1:10" x14ac:dyDescent="0.25">
      <c r="A5720" s="1">
        <v>810000</v>
      </c>
      <c r="B5720" s="1" t="s">
        <v>30</v>
      </c>
      <c r="C5720" s="2">
        <v>42422</v>
      </c>
      <c r="D5720" s="2">
        <v>42422.580555555556</v>
      </c>
      <c r="E5720" s="1" t="s">
        <v>11</v>
      </c>
      <c r="F5720" s="1" t="s">
        <v>35</v>
      </c>
      <c r="G5720" s="1">
        <v>27</v>
      </c>
      <c r="H5720" s="1" t="s">
        <v>21</v>
      </c>
      <c r="I5720" s="1" t="s">
        <v>18</v>
      </c>
      <c r="J5720" s="1" t="s">
        <v>22</v>
      </c>
    </row>
    <row r="5721" spans="1:10" x14ac:dyDescent="0.25">
      <c r="A5721" s="1">
        <v>810000</v>
      </c>
      <c r="B5721" s="1" t="s">
        <v>33</v>
      </c>
      <c r="C5721" s="2">
        <v>42402</v>
      </c>
      <c r="D5721" s="2">
        <v>42402.247916666667</v>
      </c>
      <c r="E5721" s="1" t="s">
        <v>11</v>
      </c>
      <c r="F5721" s="1" t="s">
        <v>35</v>
      </c>
      <c r="G5721" s="1">
        <v>27</v>
      </c>
      <c r="H5721" s="1" t="s">
        <v>21</v>
      </c>
      <c r="I5721" s="1" t="s">
        <v>25</v>
      </c>
      <c r="J5721" s="1" t="s">
        <v>22</v>
      </c>
    </row>
    <row r="5722" spans="1:10" x14ac:dyDescent="0.25">
      <c r="A5722" s="1">
        <v>810000</v>
      </c>
      <c r="B5722" s="1" t="s">
        <v>30</v>
      </c>
      <c r="C5722" s="2">
        <v>42447</v>
      </c>
      <c r="D5722" s="2">
        <v>42447.161111111112</v>
      </c>
      <c r="E5722" s="1" t="s">
        <v>11</v>
      </c>
      <c r="F5722" s="1" t="s">
        <v>35</v>
      </c>
      <c r="G5722" s="1">
        <v>27</v>
      </c>
      <c r="H5722" s="1" t="s">
        <v>21</v>
      </c>
      <c r="I5722" s="1" t="s">
        <v>25</v>
      </c>
      <c r="J5722" s="1" t="s">
        <v>22</v>
      </c>
    </row>
    <row r="5723" spans="1:10" x14ac:dyDescent="0.25">
      <c r="A5723" s="1">
        <v>810000</v>
      </c>
      <c r="B5723" s="1" t="s">
        <v>10</v>
      </c>
      <c r="C5723" s="2">
        <v>42417</v>
      </c>
      <c r="D5723" s="2">
        <v>42417.37222222222</v>
      </c>
      <c r="E5723" s="1" t="s">
        <v>11</v>
      </c>
      <c r="F5723" s="1" t="s">
        <v>35</v>
      </c>
      <c r="G5723" s="1">
        <v>27</v>
      </c>
      <c r="H5723" s="1" t="s">
        <v>21</v>
      </c>
      <c r="I5723" s="1" t="s">
        <v>14</v>
      </c>
      <c r="J5723" s="1" t="s">
        <v>22</v>
      </c>
    </row>
    <row r="5724" spans="1:10" x14ac:dyDescent="0.25">
      <c r="A5724" s="1">
        <v>810000</v>
      </c>
      <c r="B5724" s="1" t="s">
        <v>30</v>
      </c>
      <c r="C5724" s="2">
        <v>42418</v>
      </c>
      <c r="D5724" s="2">
        <v>42418.374305555553</v>
      </c>
      <c r="E5724" s="1" t="s">
        <v>11</v>
      </c>
      <c r="F5724" s="1" t="s">
        <v>35</v>
      </c>
      <c r="G5724" s="1">
        <v>27</v>
      </c>
      <c r="H5724" s="1" t="s">
        <v>21</v>
      </c>
      <c r="I5724" s="1" t="s">
        <v>14</v>
      </c>
      <c r="J5724" s="1" t="s">
        <v>22</v>
      </c>
    </row>
    <row r="5725" spans="1:10" x14ac:dyDescent="0.25">
      <c r="A5725" s="1">
        <v>810000</v>
      </c>
      <c r="B5725" s="1" t="s">
        <v>30</v>
      </c>
      <c r="C5725" s="2">
        <v>42413</v>
      </c>
      <c r="D5725" s="2">
        <v>42413.484722222223</v>
      </c>
      <c r="E5725" s="1" t="s">
        <v>11</v>
      </c>
      <c r="F5725" s="1" t="s">
        <v>35</v>
      </c>
      <c r="G5725" s="1">
        <v>27</v>
      </c>
      <c r="H5725" s="1" t="s">
        <v>21</v>
      </c>
      <c r="I5725" s="1" t="s">
        <v>18</v>
      </c>
      <c r="J5725" s="1" t="s">
        <v>22</v>
      </c>
    </row>
    <row r="5726" spans="1:10" x14ac:dyDescent="0.25">
      <c r="A5726" s="1">
        <v>780232</v>
      </c>
      <c r="B5726" s="1" t="s">
        <v>47</v>
      </c>
      <c r="C5726" s="2">
        <v>42380</v>
      </c>
      <c r="D5726" s="2">
        <v>42380.191666666666</v>
      </c>
      <c r="E5726" s="1" t="s">
        <v>23</v>
      </c>
      <c r="F5726" s="1" t="s">
        <v>35</v>
      </c>
      <c r="G5726" s="1">
        <v>35</v>
      </c>
      <c r="H5726" s="1" t="s">
        <v>34</v>
      </c>
      <c r="I5726" s="1" t="s">
        <v>25</v>
      </c>
      <c r="J5726" s="1" t="s">
        <v>15</v>
      </c>
    </row>
    <row r="5727" spans="1:10" x14ac:dyDescent="0.25">
      <c r="A5727" s="1">
        <v>780232</v>
      </c>
      <c r="B5727" s="1" t="s">
        <v>36</v>
      </c>
      <c r="C5727" s="2">
        <v>42393</v>
      </c>
      <c r="D5727" s="2">
        <v>42393.288194444445</v>
      </c>
      <c r="E5727" s="1" t="s">
        <v>23</v>
      </c>
      <c r="F5727" s="1" t="s">
        <v>35</v>
      </c>
      <c r="G5727" s="1">
        <v>35</v>
      </c>
      <c r="H5727" s="1" t="s">
        <v>34</v>
      </c>
      <c r="I5727" s="1" t="s">
        <v>25</v>
      </c>
      <c r="J5727" s="1" t="s">
        <v>15</v>
      </c>
    </row>
    <row r="5728" spans="1:10" x14ac:dyDescent="0.25">
      <c r="A5728" s="1">
        <v>780232</v>
      </c>
      <c r="B5728" s="1" t="s">
        <v>47</v>
      </c>
      <c r="C5728" s="2">
        <v>42380</v>
      </c>
      <c r="D5728" s="2">
        <v>42380.195833333331</v>
      </c>
      <c r="E5728" s="1" t="s">
        <v>23</v>
      </c>
      <c r="F5728" s="1" t="s">
        <v>35</v>
      </c>
      <c r="G5728" s="1">
        <v>35</v>
      </c>
      <c r="H5728" s="1" t="s">
        <v>34</v>
      </c>
      <c r="I5728" s="1" t="s">
        <v>25</v>
      </c>
      <c r="J5728" s="1" t="s">
        <v>15</v>
      </c>
    </row>
    <row r="5729" spans="1:10" x14ac:dyDescent="0.25">
      <c r="A5729" s="1">
        <v>780232</v>
      </c>
      <c r="B5729" s="1" t="s">
        <v>47</v>
      </c>
      <c r="C5729" s="2">
        <v>42380</v>
      </c>
      <c r="D5729" s="2">
        <v>42380.186111111114</v>
      </c>
      <c r="E5729" s="1" t="s">
        <v>23</v>
      </c>
      <c r="F5729" s="1" t="s">
        <v>35</v>
      </c>
      <c r="G5729" s="1">
        <v>35</v>
      </c>
      <c r="H5729" s="1" t="s">
        <v>34</v>
      </c>
      <c r="I5729" s="1" t="s">
        <v>25</v>
      </c>
      <c r="J5729" s="1" t="s">
        <v>15</v>
      </c>
    </row>
    <row r="5730" spans="1:10" x14ac:dyDescent="0.25">
      <c r="A5730" s="1">
        <v>832862</v>
      </c>
      <c r="B5730" s="1" t="s">
        <v>36</v>
      </c>
      <c r="C5730" s="2">
        <v>42432</v>
      </c>
      <c r="D5730" s="2">
        <v>42432.199305555558</v>
      </c>
      <c r="E5730" s="1" t="s">
        <v>11</v>
      </c>
      <c r="F5730" s="1" t="s">
        <v>35</v>
      </c>
      <c r="G5730" s="1">
        <v>33</v>
      </c>
      <c r="H5730" s="1" t="s">
        <v>21</v>
      </c>
      <c r="I5730" s="1" t="s">
        <v>25</v>
      </c>
      <c r="J5730" s="1" t="s">
        <v>15</v>
      </c>
    </row>
    <row r="5731" spans="1:10" x14ac:dyDescent="0.25">
      <c r="A5731" s="1">
        <v>832862</v>
      </c>
      <c r="B5731" s="1" t="s">
        <v>30</v>
      </c>
      <c r="C5731" s="2">
        <v>42401</v>
      </c>
      <c r="D5731" s="2">
        <v>42401.212500000001</v>
      </c>
      <c r="E5731" s="1" t="s">
        <v>11</v>
      </c>
      <c r="F5731" s="1" t="s">
        <v>35</v>
      </c>
      <c r="G5731" s="1">
        <v>33</v>
      </c>
      <c r="H5731" s="1" t="s">
        <v>21</v>
      </c>
      <c r="I5731" s="1" t="s">
        <v>25</v>
      </c>
      <c r="J5731" s="1" t="s">
        <v>15</v>
      </c>
    </row>
    <row r="5732" spans="1:10" x14ac:dyDescent="0.25">
      <c r="A5732" s="1">
        <v>832862</v>
      </c>
      <c r="B5732" s="1" t="s">
        <v>10</v>
      </c>
      <c r="C5732" s="2">
        <v>42430</v>
      </c>
      <c r="D5732" s="2">
        <v>42430.498611111114</v>
      </c>
      <c r="E5732" s="1" t="s">
        <v>11</v>
      </c>
      <c r="F5732" s="1" t="s">
        <v>35</v>
      </c>
      <c r="G5732" s="1">
        <v>33</v>
      </c>
      <c r="H5732" s="1" t="s">
        <v>21</v>
      </c>
      <c r="I5732" s="1" t="s">
        <v>18</v>
      </c>
      <c r="J5732" s="1" t="s">
        <v>15</v>
      </c>
    </row>
    <row r="5733" spans="1:10" x14ac:dyDescent="0.25">
      <c r="A5733" s="1">
        <v>1108083</v>
      </c>
      <c r="B5733" s="1" t="s">
        <v>33</v>
      </c>
      <c r="C5733" s="2">
        <v>42454</v>
      </c>
      <c r="D5733" s="2">
        <v>42454.502083333333</v>
      </c>
      <c r="E5733" s="1" t="s">
        <v>11</v>
      </c>
      <c r="F5733" s="1" t="s">
        <v>12</v>
      </c>
      <c r="G5733" s="1">
        <v>35</v>
      </c>
      <c r="H5733" s="1" t="s">
        <v>13</v>
      </c>
      <c r="I5733" s="1" t="s">
        <v>18</v>
      </c>
      <c r="J5733" s="1" t="s">
        <v>15</v>
      </c>
    </row>
    <row r="5734" spans="1:10" x14ac:dyDescent="0.25">
      <c r="A5734" s="1">
        <v>810003</v>
      </c>
      <c r="B5734" s="1" t="s">
        <v>30</v>
      </c>
      <c r="C5734" s="2">
        <v>42422</v>
      </c>
      <c r="D5734" s="2">
        <v>42422.356944444444</v>
      </c>
      <c r="E5734" s="1" t="s">
        <v>11</v>
      </c>
      <c r="F5734" s="1" t="s">
        <v>20</v>
      </c>
      <c r="G5734" s="1">
        <v>24</v>
      </c>
      <c r="H5734" s="1" t="s">
        <v>21</v>
      </c>
      <c r="I5734" s="1" t="s">
        <v>14</v>
      </c>
      <c r="J5734" s="1" t="s">
        <v>22</v>
      </c>
    </row>
    <row r="5735" spans="1:10" x14ac:dyDescent="0.25">
      <c r="A5735" s="1">
        <v>810003</v>
      </c>
      <c r="B5735" s="1" t="s">
        <v>33</v>
      </c>
      <c r="C5735" s="2">
        <v>42411</v>
      </c>
      <c r="D5735" s="2">
        <v>42411.142361111109</v>
      </c>
      <c r="E5735" s="1" t="s">
        <v>11</v>
      </c>
      <c r="F5735" s="1" t="s">
        <v>20</v>
      </c>
      <c r="G5735" s="1">
        <v>24</v>
      </c>
      <c r="H5735" s="1" t="s">
        <v>21</v>
      </c>
      <c r="I5735" s="1" t="s">
        <v>25</v>
      </c>
      <c r="J5735" s="1" t="s">
        <v>22</v>
      </c>
    </row>
    <row r="5736" spans="1:10" x14ac:dyDescent="0.25">
      <c r="A5736" s="1">
        <v>810003</v>
      </c>
      <c r="B5736" s="1" t="s">
        <v>36</v>
      </c>
      <c r="C5736" s="2">
        <v>42414</v>
      </c>
      <c r="D5736" s="2">
        <v>42414.338194444441</v>
      </c>
      <c r="E5736" s="1" t="s">
        <v>11</v>
      </c>
      <c r="F5736" s="1" t="s">
        <v>20</v>
      </c>
      <c r="G5736" s="1">
        <v>24</v>
      </c>
      <c r="H5736" s="1" t="s">
        <v>21</v>
      </c>
      <c r="I5736" s="1" t="s">
        <v>14</v>
      </c>
      <c r="J5736" s="1" t="s">
        <v>22</v>
      </c>
    </row>
    <row r="5737" spans="1:10" x14ac:dyDescent="0.25">
      <c r="A5737" s="1">
        <v>810003</v>
      </c>
      <c r="B5737" s="1" t="s">
        <v>33</v>
      </c>
      <c r="C5737" s="2">
        <v>42414</v>
      </c>
      <c r="D5737" s="2">
        <v>42414.277777777781</v>
      </c>
      <c r="E5737" s="1" t="s">
        <v>11</v>
      </c>
      <c r="F5737" s="1" t="s">
        <v>20</v>
      </c>
      <c r="G5737" s="1">
        <v>24</v>
      </c>
      <c r="H5737" s="1" t="s">
        <v>21</v>
      </c>
      <c r="I5737" s="1" t="s">
        <v>25</v>
      </c>
      <c r="J5737" s="1" t="s">
        <v>22</v>
      </c>
    </row>
    <row r="5738" spans="1:10" x14ac:dyDescent="0.25">
      <c r="A5738" s="1">
        <v>810003</v>
      </c>
      <c r="B5738" s="1" t="s">
        <v>36</v>
      </c>
      <c r="C5738" s="2">
        <v>42414</v>
      </c>
      <c r="D5738" s="2">
        <v>42414.288194444445</v>
      </c>
      <c r="E5738" s="1" t="s">
        <v>11</v>
      </c>
      <c r="F5738" s="1" t="s">
        <v>20</v>
      </c>
      <c r="G5738" s="1">
        <v>24</v>
      </c>
      <c r="H5738" s="1" t="s">
        <v>21</v>
      </c>
      <c r="I5738" s="1" t="s">
        <v>25</v>
      </c>
      <c r="J5738" s="1" t="s">
        <v>22</v>
      </c>
    </row>
    <row r="5739" spans="1:10" x14ac:dyDescent="0.25">
      <c r="A5739" s="1">
        <v>810003</v>
      </c>
      <c r="B5739" s="1" t="s">
        <v>33</v>
      </c>
      <c r="C5739" s="2">
        <v>42416</v>
      </c>
      <c r="D5739" s="2">
        <v>42416.442361111112</v>
      </c>
      <c r="E5739" s="1" t="s">
        <v>11</v>
      </c>
      <c r="F5739" s="1" t="s">
        <v>20</v>
      </c>
      <c r="G5739" s="1">
        <v>24</v>
      </c>
      <c r="H5739" s="1" t="s">
        <v>21</v>
      </c>
      <c r="I5739" s="1" t="s">
        <v>14</v>
      </c>
      <c r="J5739" s="1" t="s">
        <v>22</v>
      </c>
    </row>
    <row r="5740" spans="1:10" x14ac:dyDescent="0.25">
      <c r="A5740" s="1">
        <v>810003</v>
      </c>
      <c r="B5740" s="1" t="s">
        <v>36</v>
      </c>
      <c r="C5740" s="2">
        <v>42423</v>
      </c>
      <c r="D5740" s="2">
        <v>42423.320138888892</v>
      </c>
      <c r="E5740" s="1" t="s">
        <v>11</v>
      </c>
      <c r="F5740" s="1" t="s">
        <v>20</v>
      </c>
      <c r="G5740" s="1">
        <v>24</v>
      </c>
      <c r="H5740" s="1" t="s">
        <v>21</v>
      </c>
      <c r="I5740" s="1" t="s">
        <v>14</v>
      </c>
      <c r="J5740" s="1" t="s">
        <v>22</v>
      </c>
    </row>
    <row r="5741" spans="1:10" x14ac:dyDescent="0.25">
      <c r="A5741" s="1">
        <v>772796</v>
      </c>
      <c r="B5741" s="1" t="s">
        <v>33</v>
      </c>
      <c r="C5741" s="2">
        <v>42409</v>
      </c>
      <c r="D5741" s="2">
        <v>42409.163194444445</v>
      </c>
      <c r="E5741" s="1" t="s">
        <v>11</v>
      </c>
      <c r="F5741" s="1" t="s">
        <v>35</v>
      </c>
      <c r="G5741" s="1">
        <v>13</v>
      </c>
      <c r="H5741" s="1" t="s">
        <v>21</v>
      </c>
      <c r="I5741" s="1" t="s">
        <v>25</v>
      </c>
      <c r="J5741" s="1" t="s">
        <v>19</v>
      </c>
    </row>
    <row r="5742" spans="1:10" x14ac:dyDescent="0.25">
      <c r="A5742" s="1">
        <v>772796</v>
      </c>
      <c r="B5742" s="1" t="s">
        <v>31</v>
      </c>
      <c r="C5742" s="2">
        <v>42412</v>
      </c>
      <c r="D5742" s="2">
        <v>42412.470833333333</v>
      </c>
      <c r="E5742" s="1" t="s">
        <v>11</v>
      </c>
      <c r="F5742" s="1" t="s">
        <v>35</v>
      </c>
      <c r="G5742" s="1">
        <v>13</v>
      </c>
      <c r="H5742" s="1" t="s">
        <v>21</v>
      </c>
      <c r="I5742" s="1" t="s">
        <v>18</v>
      </c>
      <c r="J5742" s="1" t="s">
        <v>19</v>
      </c>
    </row>
    <row r="5743" spans="1:10" x14ac:dyDescent="0.25">
      <c r="A5743" s="1">
        <v>810004</v>
      </c>
      <c r="B5743" s="1" t="s">
        <v>45</v>
      </c>
      <c r="C5743" s="2">
        <v>42420</v>
      </c>
      <c r="D5743" s="2">
        <v>42420.564583333333</v>
      </c>
      <c r="E5743" s="1" t="s">
        <v>11</v>
      </c>
      <c r="F5743" s="1" t="s">
        <v>12</v>
      </c>
      <c r="G5743" s="1">
        <v>19</v>
      </c>
      <c r="H5743" s="1" t="s">
        <v>52</v>
      </c>
      <c r="I5743" s="1" t="s">
        <v>18</v>
      </c>
      <c r="J5743" s="1" t="s">
        <v>22</v>
      </c>
    </row>
    <row r="5744" spans="1:10" x14ac:dyDescent="0.25">
      <c r="A5744" s="1">
        <v>810004</v>
      </c>
      <c r="B5744" s="1" t="s">
        <v>29</v>
      </c>
      <c r="C5744" s="2">
        <v>42422</v>
      </c>
      <c r="D5744" s="2">
        <v>42422.35833333333</v>
      </c>
      <c r="E5744" s="1" t="s">
        <v>11</v>
      </c>
      <c r="F5744" s="1" t="s">
        <v>12</v>
      </c>
      <c r="G5744" s="1">
        <v>19</v>
      </c>
      <c r="H5744" s="1" t="s">
        <v>52</v>
      </c>
      <c r="I5744" s="1" t="s">
        <v>14</v>
      </c>
      <c r="J5744" s="1" t="s">
        <v>22</v>
      </c>
    </row>
    <row r="5745" spans="1:10" x14ac:dyDescent="0.25">
      <c r="A5745" s="1">
        <v>810004</v>
      </c>
      <c r="B5745" s="1" t="s">
        <v>33</v>
      </c>
      <c r="C5745" s="2">
        <v>42420</v>
      </c>
      <c r="D5745" s="2">
        <v>42420.377083333333</v>
      </c>
      <c r="E5745" s="1" t="s">
        <v>11</v>
      </c>
      <c r="F5745" s="1" t="s">
        <v>12</v>
      </c>
      <c r="G5745" s="1">
        <v>19</v>
      </c>
      <c r="H5745" s="1" t="s">
        <v>52</v>
      </c>
      <c r="I5745" s="1" t="s">
        <v>14</v>
      </c>
      <c r="J5745" s="1" t="s">
        <v>22</v>
      </c>
    </row>
    <row r="5746" spans="1:10" x14ac:dyDescent="0.25">
      <c r="A5746" s="1">
        <v>810004</v>
      </c>
      <c r="B5746" s="1" t="s">
        <v>16</v>
      </c>
      <c r="C5746" s="2">
        <v>42424</v>
      </c>
      <c r="D5746" s="2">
        <v>42424.142361111109</v>
      </c>
      <c r="E5746" s="1" t="s">
        <v>11</v>
      </c>
      <c r="F5746" s="1" t="s">
        <v>12</v>
      </c>
      <c r="G5746" s="1">
        <v>19</v>
      </c>
      <c r="H5746" s="1" t="s">
        <v>52</v>
      </c>
      <c r="I5746" s="1" t="s">
        <v>25</v>
      </c>
      <c r="J5746" s="1" t="s">
        <v>22</v>
      </c>
    </row>
    <row r="5747" spans="1:10" x14ac:dyDescent="0.25">
      <c r="A5747" s="1">
        <v>940769</v>
      </c>
      <c r="B5747" s="1" t="s">
        <v>30</v>
      </c>
      <c r="C5747" s="2">
        <v>42449</v>
      </c>
      <c r="D5747" s="2">
        <v>42449.188194444447</v>
      </c>
      <c r="E5747" s="1" t="s">
        <v>11</v>
      </c>
      <c r="F5747" s="1" t="s">
        <v>35</v>
      </c>
      <c r="G5747" s="1">
        <v>25</v>
      </c>
      <c r="H5747" s="1" t="s">
        <v>28</v>
      </c>
      <c r="I5747" s="1" t="s">
        <v>25</v>
      </c>
      <c r="J5747" s="1" t="s">
        <v>22</v>
      </c>
    </row>
    <row r="5748" spans="1:10" x14ac:dyDescent="0.25">
      <c r="A5748" s="1">
        <v>940769</v>
      </c>
      <c r="B5748" s="1" t="s">
        <v>10</v>
      </c>
      <c r="C5748" s="2">
        <v>42450</v>
      </c>
      <c r="D5748" s="2">
        <v>42450.176388888889</v>
      </c>
      <c r="E5748" s="1" t="s">
        <v>11</v>
      </c>
      <c r="F5748" s="1" t="s">
        <v>35</v>
      </c>
      <c r="G5748" s="1">
        <v>25</v>
      </c>
      <c r="H5748" s="1" t="s">
        <v>28</v>
      </c>
      <c r="I5748" s="1" t="s">
        <v>25</v>
      </c>
      <c r="J5748" s="1" t="s">
        <v>22</v>
      </c>
    </row>
    <row r="5749" spans="1:10" x14ac:dyDescent="0.25">
      <c r="A5749" s="1">
        <v>804554</v>
      </c>
      <c r="B5749" s="1" t="s">
        <v>33</v>
      </c>
      <c r="C5749" s="2">
        <v>42419</v>
      </c>
      <c r="D5749" s="2">
        <v>42419.561805555553</v>
      </c>
      <c r="E5749" s="1" t="s">
        <v>11</v>
      </c>
      <c r="F5749" s="1" t="s">
        <v>35</v>
      </c>
      <c r="G5749" s="1">
        <v>38</v>
      </c>
      <c r="H5749" s="1" t="s">
        <v>34</v>
      </c>
      <c r="I5749" s="1" t="s">
        <v>18</v>
      </c>
      <c r="J5749" s="1" t="s">
        <v>15</v>
      </c>
    </row>
    <row r="5750" spans="1:10" x14ac:dyDescent="0.25">
      <c r="A5750" s="1">
        <v>804554</v>
      </c>
      <c r="B5750" s="1" t="s">
        <v>30</v>
      </c>
      <c r="C5750" s="2">
        <v>42420</v>
      </c>
      <c r="D5750" s="2">
        <v>42420.52847222222</v>
      </c>
      <c r="E5750" s="1" t="s">
        <v>11</v>
      </c>
      <c r="F5750" s="1" t="s">
        <v>35</v>
      </c>
      <c r="G5750" s="1">
        <v>38</v>
      </c>
      <c r="H5750" s="1" t="s">
        <v>34</v>
      </c>
      <c r="I5750" s="1" t="s">
        <v>18</v>
      </c>
      <c r="J5750" s="1" t="s">
        <v>15</v>
      </c>
    </row>
    <row r="5751" spans="1:10" x14ac:dyDescent="0.25">
      <c r="A5751" s="1">
        <v>810005</v>
      </c>
      <c r="B5751" s="1" t="s">
        <v>29</v>
      </c>
      <c r="C5751" s="2">
        <v>42422</v>
      </c>
      <c r="D5751" s="2">
        <v>42422.296527777777</v>
      </c>
      <c r="E5751" s="1" t="s">
        <v>11</v>
      </c>
      <c r="F5751" s="1" t="s">
        <v>35</v>
      </c>
      <c r="G5751" s="1">
        <v>32</v>
      </c>
      <c r="H5751" s="1" t="s">
        <v>34</v>
      </c>
      <c r="I5751" s="1" t="s">
        <v>14</v>
      </c>
      <c r="J5751" s="1" t="s">
        <v>15</v>
      </c>
    </row>
    <row r="5752" spans="1:10" x14ac:dyDescent="0.25">
      <c r="A5752" s="1">
        <v>810005</v>
      </c>
      <c r="B5752" s="1" t="s">
        <v>29</v>
      </c>
      <c r="C5752" s="2">
        <v>42420</v>
      </c>
      <c r="D5752" s="2">
        <v>42420.208333333336</v>
      </c>
      <c r="E5752" s="1" t="s">
        <v>11</v>
      </c>
      <c r="F5752" s="1" t="s">
        <v>35</v>
      </c>
      <c r="G5752" s="1">
        <v>32</v>
      </c>
      <c r="H5752" s="1" t="s">
        <v>34</v>
      </c>
      <c r="I5752" s="1" t="s">
        <v>25</v>
      </c>
      <c r="J5752" s="1" t="s">
        <v>15</v>
      </c>
    </row>
    <row r="5753" spans="1:10" x14ac:dyDescent="0.25">
      <c r="A5753" s="1">
        <v>810005</v>
      </c>
      <c r="B5753" s="1" t="s">
        <v>33</v>
      </c>
      <c r="C5753" s="2">
        <v>42419</v>
      </c>
      <c r="D5753" s="2">
        <v>42419.402777777781</v>
      </c>
      <c r="E5753" s="1" t="s">
        <v>11</v>
      </c>
      <c r="F5753" s="1" t="s">
        <v>35</v>
      </c>
      <c r="G5753" s="1">
        <v>32</v>
      </c>
      <c r="H5753" s="1" t="s">
        <v>34</v>
      </c>
      <c r="I5753" s="1" t="s">
        <v>14</v>
      </c>
      <c r="J5753" s="1" t="s">
        <v>15</v>
      </c>
    </row>
    <row r="5754" spans="1:10" x14ac:dyDescent="0.25">
      <c r="A5754" s="1">
        <v>810005</v>
      </c>
      <c r="B5754" s="1" t="s">
        <v>10</v>
      </c>
      <c r="C5754" s="2">
        <v>42419</v>
      </c>
      <c r="D5754" s="2">
        <v>42419.239583333336</v>
      </c>
      <c r="E5754" s="1" t="s">
        <v>11</v>
      </c>
      <c r="F5754" s="1" t="s">
        <v>35</v>
      </c>
      <c r="G5754" s="1">
        <v>32</v>
      </c>
      <c r="H5754" s="1" t="s">
        <v>34</v>
      </c>
      <c r="I5754" s="1" t="s">
        <v>25</v>
      </c>
      <c r="J5754" s="1" t="s">
        <v>15</v>
      </c>
    </row>
    <row r="5755" spans="1:10" x14ac:dyDescent="0.25">
      <c r="A5755" s="1">
        <v>810005</v>
      </c>
      <c r="B5755" s="1" t="s">
        <v>33</v>
      </c>
      <c r="C5755" s="2">
        <v>42433</v>
      </c>
      <c r="D5755" s="2">
        <v>42433.349305555559</v>
      </c>
      <c r="E5755" s="1" t="s">
        <v>11</v>
      </c>
      <c r="F5755" s="1" t="s">
        <v>35</v>
      </c>
      <c r="G5755" s="1">
        <v>32</v>
      </c>
      <c r="H5755" s="1" t="s">
        <v>34</v>
      </c>
      <c r="I5755" s="1" t="s">
        <v>14</v>
      </c>
      <c r="J5755" s="1" t="s">
        <v>15</v>
      </c>
    </row>
    <row r="5756" spans="1:10" x14ac:dyDescent="0.25">
      <c r="A5756" s="1">
        <v>810005</v>
      </c>
      <c r="B5756" s="1" t="s">
        <v>33</v>
      </c>
      <c r="C5756" s="2">
        <v>42449</v>
      </c>
      <c r="D5756" s="2">
        <v>42449.618055555555</v>
      </c>
      <c r="E5756" s="1" t="s">
        <v>11</v>
      </c>
      <c r="F5756" s="1" t="s">
        <v>35</v>
      </c>
      <c r="G5756" s="1">
        <v>32</v>
      </c>
      <c r="H5756" s="1" t="s">
        <v>34</v>
      </c>
      <c r="I5756" s="1" t="s">
        <v>44</v>
      </c>
      <c r="J5756" s="1" t="s">
        <v>15</v>
      </c>
    </row>
    <row r="5757" spans="1:10" x14ac:dyDescent="0.25">
      <c r="A5757" s="1">
        <v>810005</v>
      </c>
      <c r="B5757" s="1" t="s">
        <v>38</v>
      </c>
      <c r="C5757" s="2">
        <v>42427</v>
      </c>
      <c r="D5757" s="2">
        <v>42427.388888888891</v>
      </c>
      <c r="E5757" s="1" t="s">
        <v>11</v>
      </c>
      <c r="F5757" s="1" t="s">
        <v>35</v>
      </c>
      <c r="G5757" s="1">
        <v>32</v>
      </c>
      <c r="H5757" s="1" t="s">
        <v>34</v>
      </c>
      <c r="I5757" s="1" t="s">
        <v>14</v>
      </c>
      <c r="J5757" s="1" t="s">
        <v>15</v>
      </c>
    </row>
    <row r="5758" spans="1:10" x14ac:dyDescent="0.25">
      <c r="A5758" s="1">
        <v>931202</v>
      </c>
      <c r="B5758" s="1" t="s">
        <v>16</v>
      </c>
      <c r="C5758" s="2">
        <v>42459</v>
      </c>
      <c r="D5758" s="2">
        <v>42459.511111111111</v>
      </c>
      <c r="E5758" s="1" t="s">
        <v>11</v>
      </c>
      <c r="F5758" s="1" t="s">
        <v>20</v>
      </c>
      <c r="G5758" s="1">
        <v>24</v>
      </c>
      <c r="H5758" s="1" t="s">
        <v>32</v>
      </c>
      <c r="I5758" s="1" t="s">
        <v>18</v>
      </c>
      <c r="J5758" s="1" t="s">
        <v>22</v>
      </c>
    </row>
    <row r="5759" spans="1:10" x14ac:dyDescent="0.25">
      <c r="A5759" s="1">
        <v>792114</v>
      </c>
      <c r="B5759" s="1" t="s">
        <v>10</v>
      </c>
      <c r="C5759" s="2">
        <v>42396</v>
      </c>
      <c r="D5759" s="2">
        <v>42396.292361111111</v>
      </c>
      <c r="E5759" s="1" t="s">
        <v>11</v>
      </c>
      <c r="F5759" s="1" t="s">
        <v>35</v>
      </c>
      <c r="G5759" s="1">
        <v>21</v>
      </c>
      <c r="H5759" s="1" t="s">
        <v>46</v>
      </c>
      <c r="I5759" s="1" t="s">
        <v>14</v>
      </c>
      <c r="J5759" s="1" t="s">
        <v>22</v>
      </c>
    </row>
    <row r="5760" spans="1:10" x14ac:dyDescent="0.25">
      <c r="A5760" s="1">
        <v>792114</v>
      </c>
      <c r="B5760" s="1" t="s">
        <v>31</v>
      </c>
      <c r="C5760" s="2">
        <v>42399</v>
      </c>
      <c r="D5760" s="2">
        <v>42399.582638888889</v>
      </c>
      <c r="E5760" s="1" t="s">
        <v>11</v>
      </c>
      <c r="F5760" s="1" t="s">
        <v>35</v>
      </c>
      <c r="G5760" s="1">
        <v>21</v>
      </c>
      <c r="H5760" s="1" t="s">
        <v>46</v>
      </c>
      <c r="I5760" s="1" t="s">
        <v>18</v>
      </c>
      <c r="J5760" s="1" t="s">
        <v>22</v>
      </c>
    </row>
    <row r="5761" spans="1:10" x14ac:dyDescent="0.25">
      <c r="A5761" s="1">
        <v>772798</v>
      </c>
      <c r="B5761" s="1" t="s">
        <v>41</v>
      </c>
      <c r="C5761" s="2">
        <v>42390</v>
      </c>
      <c r="D5761" s="2">
        <v>42390.477777777778</v>
      </c>
      <c r="E5761" s="1" t="s">
        <v>11</v>
      </c>
      <c r="F5761" s="1" t="s">
        <v>35</v>
      </c>
      <c r="G5761" s="1">
        <v>42</v>
      </c>
      <c r="H5761" s="1" t="s">
        <v>32</v>
      </c>
      <c r="I5761" s="1" t="s">
        <v>18</v>
      </c>
      <c r="J5761" s="1" t="s">
        <v>15</v>
      </c>
    </row>
    <row r="5762" spans="1:10" x14ac:dyDescent="0.25">
      <c r="A5762" s="1">
        <v>772798</v>
      </c>
      <c r="B5762" s="1" t="s">
        <v>27</v>
      </c>
      <c r="C5762" s="2">
        <v>42387</v>
      </c>
      <c r="D5762" s="2">
        <v>42387.181944444441</v>
      </c>
      <c r="E5762" s="1" t="s">
        <v>11</v>
      </c>
      <c r="F5762" s="1" t="s">
        <v>35</v>
      </c>
      <c r="G5762" s="1">
        <v>42</v>
      </c>
      <c r="H5762" s="1" t="s">
        <v>32</v>
      </c>
      <c r="I5762" s="1" t="s">
        <v>25</v>
      </c>
      <c r="J5762" s="1" t="s">
        <v>15</v>
      </c>
    </row>
    <row r="5763" spans="1:10" x14ac:dyDescent="0.25">
      <c r="A5763" s="1">
        <v>772798</v>
      </c>
      <c r="B5763" s="1" t="s">
        <v>27</v>
      </c>
      <c r="C5763" s="2">
        <v>42418</v>
      </c>
      <c r="D5763" s="2">
        <v>42418.263888888891</v>
      </c>
      <c r="E5763" s="1" t="s">
        <v>11</v>
      </c>
      <c r="F5763" s="1" t="s">
        <v>35</v>
      </c>
      <c r="G5763" s="1">
        <v>42</v>
      </c>
      <c r="H5763" s="1" t="s">
        <v>32</v>
      </c>
      <c r="I5763" s="1" t="s">
        <v>25</v>
      </c>
      <c r="J5763" s="1" t="s">
        <v>15</v>
      </c>
    </row>
    <row r="5764" spans="1:10" x14ac:dyDescent="0.25">
      <c r="A5764" s="1">
        <v>808521</v>
      </c>
      <c r="B5764" s="1" t="s">
        <v>31</v>
      </c>
      <c r="C5764" s="2">
        <v>42455</v>
      </c>
      <c r="D5764" s="2">
        <v>42455.231249999997</v>
      </c>
      <c r="E5764" s="1" t="s">
        <v>17</v>
      </c>
      <c r="F5764" s="1" t="s">
        <v>17</v>
      </c>
      <c r="G5764" s="1">
        <v>0</v>
      </c>
      <c r="H5764" s="1" t="s">
        <v>17</v>
      </c>
      <c r="I5764" s="1" t="s">
        <v>25</v>
      </c>
      <c r="J5764" s="1" t="s">
        <v>19</v>
      </c>
    </row>
    <row r="5765" spans="1:10" x14ac:dyDescent="0.25">
      <c r="A5765" s="1">
        <v>436474</v>
      </c>
      <c r="B5765" s="1" t="s">
        <v>30</v>
      </c>
      <c r="C5765" s="2">
        <v>42374</v>
      </c>
      <c r="D5765" s="2">
        <v>42374.298611111109</v>
      </c>
      <c r="E5765" s="1" t="s">
        <v>23</v>
      </c>
      <c r="F5765" s="1" t="s">
        <v>35</v>
      </c>
      <c r="G5765" s="1">
        <v>42</v>
      </c>
      <c r="H5765" s="1" t="s">
        <v>21</v>
      </c>
      <c r="I5765" s="1" t="s">
        <v>14</v>
      </c>
      <c r="J5765" s="1" t="s">
        <v>15</v>
      </c>
    </row>
    <row r="5766" spans="1:10" x14ac:dyDescent="0.25">
      <c r="A5766" s="1">
        <v>436474</v>
      </c>
      <c r="B5766" s="1" t="s">
        <v>40</v>
      </c>
      <c r="C5766" s="2">
        <v>42377</v>
      </c>
      <c r="D5766" s="2">
        <v>42377.615277777775</v>
      </c>
      <c r="E5766" s="1" t="s">
        <v>23</v>
      </c>
      <c r="F5766" s="1" t="s">
        <v>35</v>
      </c>
      <c r="G5766" s="1">
        <v>42</v>
      </c>
      <c r="H5766" s="1" t="s">
        <v>21</v>
      </c>
      <c r="I5766" s="1" t="s">
        <v>44</v>
      </c>
      <c r="J5766" s="1" t="s">
        <v>15</v>
      </c>
    </row>
    <row r="5767" spans="1:10" x14ac:dyDescent="0.25">
      <c r="A5767" s="1">
        <v>603546</v>
      </c>
      <c r="B5767" s="1" t="s">
        <v>41</v>
      </c>
      <c r="C5767" s="2">
        <v>42375</v>
      </c>
      <c r="D5767" s="2">
        <v>42375.234722222223</v>
      </c>
      <c r="E5767" s="1" t="s">
        <v>11</v>
      </c>
      <c r="F5767" s="1" t="s">
        <v>17</v>
      </c>
      <c r="G5767" s="1">
        <v>51</v>
      </c>
      <c r="H5767" s="1" t="s">
        <v>21</v>
      </c>
      <c r="I5767" s="1" t="s">
        <v>25</v>
      </c>
      <c r="J5767" s="1" t="s">
        <v>26</v>
      </c>
    </row>
    <row r="5768" spans="1:10" x14ac:dyDescent="0.25">
      <c r="A5768" s="1">
        <v>804560</v>
      </c>
      <c r="B5768" s="1" t="s">
        <v>31</v>
      </c>
      <c r="C5768" s="2">
        <v>42418</v>
      </c>
      <c r="D5768" s="2">
        <v>42418.224305555559</v>
      </c>
      <c r="E5768" s="1" t="s">
        <v>11</v>
      </c>
      <c r="F5768" s="1" t="s">
        <v>12</v>
      </c>
      <c r="G5768" s="1">
        <v>25</v>
      </c>
      <c r="H5768" s="1" t="s">
        <v>13</v>
      </c>
      <c r="I5768" s="1" t="s">
        <v>25</v>
      </c>
      <c r="J5768" s="1" t="s">
        <v>22</v>
      </c>
    </row>
    <row r="5769" spans="1:10" x14ac:dyDescent="0.25">
      <c r="A5769" s="1">
        <v>940775</v>
      </c>
      <c r="B5769" s="1" t="s">
        <v>16</v>
      </c>
      <c r="C5769" s="2">
        <v>42441</v>
      </c>
      <c r="D5769" s="2">
        <v>42441.569444444445</v>
      </c>
      <c r="E5769" s="1" t="s">
        <v>11</v>
      </c>
      <c r="F5769" s="1" t="s">
        <v>12</v>
      </c>
      <c r="G5769" s="1">
        <v>32</v>
      </c>
      <c r="H5769" s="1" t="s">
        <v>28</v>
      </c>
      <c r="I5769" s="1" t="s">
        <v>18</v>
      </c>
      <c r="J5769" s="1" t="s">
        <v>15</v>
      </c>
    </row>
    <row r="5770" spans="1:10" x14ac:dyDescent="0.25">
      <c r="A5770" s="1">
        <v>810007</v>
      </c>
      <c r="B5770" s="1" t="s">
        <v>31</v>
      </c>
      <c r="C5770" s="2">
        <v>42389</v>
      </c>
      <c r="D5770" s="2">
        <v>42389.572916666664</v>
      </c>
      <c r="E5770" s="1" t="s">
        <v>11</v>
      </c>
      <c r="F5770" s="1" t="s">
        <v>12</v>
      </c>
      <c r="G5770" s="1">
        <v>26</v>
      </c>
      <c r="H5770" s="1" t="s">
        <v>13</v>
      </c>
      <c r="I5770" s="1" t="s">
        <v>18</v>
      </c>
      <c r="J5770" s="1" t="s">
        <v>22</v>
      </c>
    </row>
    <row r="5771" spans="1:10" x14ac:dyDescent="0.25">
      <c r="A5771" s="1">
        <v>810007</v>
      </c>
      <c r="B5771" s="1" t="s">
        <v>36</v>
      </c>
      <c r="C5771" s="2">
        <v>42386</v>
      </c>
      <c r="D5771" s="2">
        <v>42386.295138888891</v>
      </c>
      <c r="E5771" s="1" t="s">
        <v>11</v>
      </c>
      <c r="F5771" s="1" t="s">
        <v>12</v>
      </c>
      <c r="G5771" s="1">
        <v>26</v>
      </c>
      <c r="H5771" s="1" t="s">
        <v>13</v>
      </c>
      <c r="I5771" s="1" t="s">
        <v>14</v>
      </c>
      <c r="J5771" s="1" t="s">
        <v>22</v>
      </c>
    </row>
    <row r="5772" spans="1:10" x14ac:dyDescent="0.25">
      <c r="A5772" s="1">
        <v>810007</v>
      </c>
      <c r="B5772" s="1" t="s">
        <v>10</v>
      </c>
      <c r="C5772" s="2">
        <v>42392</v>
      </c>
      <c r="D5772" s="2">
        <v>42392.454861111109</v>
      </c>
      <c r="E5772" s="1" t="s">
        <v>11</v>
      </c>
      <c r="F5772" s="1" t="s">
        <v>12</v>
      </c>
      <c r="G5772" s="1">
        <v>26</v>
      </c>
      <c r="H5772" s="1" t="s">
        <v>13</v>
      </c>
      <c r="I5772" s="1" t="s">
        <v>14</v>
      </c>
      <c r="J5772" s="1" t="s">
        <v>22</v>
      </c>
    </row>
    <row r="5773" spans="1:10" x14ac:dyDescent="0.25">
      <c r="A5773" s="1">
        <v>810007</v>
      </c>
      <c r="B5773" s="1" t="s">
        <v>36</v>
      </c>
      <c r="C5773" s="2">
        <v>42411</v>
      </c>
      <c r="D5773" s="2">
        <v>42411.538194444445</v>
      </c>
      <c r="E5773" s="1" t="s">
        <v>11</v>
      </c>
      <c r="F5773" s="1" t="s">
        <v>12</v>
      </c>
      <c r="G5773" s="1">
        <v>26</v>
      </c>
      <c r="H5773" s="1" t="s">
        <v>13</v>
      </c>
      <c r="I5773" s="1" t="s">
        <v>18</v>
      </c>
      <c r="J5773" s="1" t="s">
        <v>22</v>
      </c>
    </row>
    <row r="5774" spans="1:10" x14ac:dyDescent="0.25">
      <c r="A5774" s="1">
        <v>893520</v>
      </c>
      <c r="B5774" s="1" t="s">
        <v>48</v>
      </c>
      <c r="C5774" s="2">
        <v>42433</v>
      </c>
      <c r="D5774" s="2">
        <v>42433.429861111108</v>
      </c>
      <c r="E5774" s="1" t="s">
        <v>23</v>
      </c>
      <c r="F5774" s="1" t="s">
        <v>24</v>
      </c>
      <c r="G5774" s="1">
        <v>40</v>
      </c>
      <c r="H5774" s="1" t="s">
        <v>28</v>
      </c>
      <c r="I5774" s="1" t="s">
        <v>14</v>
      </c>
      <c r="J5774" s="1" t="s">
        <v>15</v>
      </c>
    </row>
    <row r="5775" spans="1:10" x14ac:dyDescent="0.25">
      <c r="A5775" s="1">
        <v>893520</v>
      </c>
      <c r="B5775" s="1" t="s">
        <v>40</v>
      </c>
      <c r="C5775" s="2">
        <v>42460</v>
      </c>
      <c r="D5775" s="2">
        <v>42460.25277777778</v>
      </c>
      <c r="E5775" s="1" t="s">
        <v>23</v>
      </c>
      <c r="F5775" s="1" t="s">
        <v>24</v>
      </c>
      <c r="G5775" s="1">
        <v>40</v>
      </c>
      <c r="H5775" s="1" t="s">
        <v>28</v>
      </c>
      <c r="I5775" s="1" t="s">
        <v>25</v>
      </c>
      <c r="J5775" s="1" t="s">
        <v>15</v>
      </c>
    </row>
    <row r="5776" spans="1:10" x14ac:dyDescent="0.25">
      <c r="A5776" s="1">
        <v>851871</v>
      </c>
      <c r="B5776" s="1" t="s">
        <v>30</v>
      </c>
      <c r="C5776" s="2">
        <v>42446</v>
      </c>
      <c r="D5776" s="2">
        <v>42446.52847222222</v>
      </c>
      <c r="E5776" s="1" t="s">
        <v>11</v>
      </c>
      <c r="F5776" s="1" t="s">
        <v>35</v>
      </c>
      <c r="G5776" s="1">
        <v>25</v>
      </c>
      <c r="H5776" s="1" t="s">
        <v>46</v>
      </c>
      <c r="I5776" s="1" t="s">
        <v>18</v>
      </c>
      <c r="J5776" s="1" t="s">
        <v>22</v>
      </c>
    </row>
    <row r="5777" spans="1:10" x14ac:dyDescent="0.25">
      <c r="A5777" s="1">
        <v>940779</v>
      </c>
      <c r="B5777" s="1" t="s">
        <v>10</v>
      </c>
      <c r="C5777" s="2">
        <v>42451</v>
      </c>
      <c r="D5777" s="2">
        <v>42451.484027777777</v>
      </c>
      <c r="E5777" s="1" t="s">
        <v>11</v>
      </c>
      <c r="F5777" s="1" t="s">
        <v>20</v>
      </c>
      <c r="G5777" s="1">
        <v>33</v>
      </c>
      <c r="H5777" s="1" t="s">
        <v>32</v>
      </c>
      <c r="I5777" s="1" t="s">
        <v>18</v>
      </c>
      <c r="J5777" s="1" t="s">
        <v>15</v>
      </c>
    </row>
    <row r="5778" spans="1:10" x14ac:dyDescent="0.25">
      <c r="A5778" s="1">
        <v>940779</v>
      </c>
      <c r="B5778" s="1" t="s">
        <v>33</v>
      </c>
      <c r="C5778" s="2">
        <v>42453</v>
      </c>
      <c r="D5778" s="2">
        <v>42453.174305555556</v>
      </c>
      <c r="E5778" s="1" t="s">
        <v>11</v>
      </c>
      <c r="F5778" s="1" t="s">
        <v>20</v>
      </c>
      <c r="G5778" s="1">
        <v>33</v>
      </c>
      <c r="H5778" s="1" t="s">
        <v>32</v>
      </c>
      <c r="I5778" s="1" t="s">
        <v>25</v>
      </c>
      <c r="J5778" s="1" t="s">
        <v>15</v>
      </c>
    </row>
    <row r="5779" spans="1:10" x14ac:dyDescent="0.25">
      <c r="A5779" s="1">
        <v>940779</v>
      </c>
      <c r="B5779" s="1" t="s">
        <v>37</v>
      </c>
      <c r="C5779" s="2">
        <v>42448</v>
      </c>
      <c r="D5779" s="2">
        <v>42448.311111111114</v>
      </c>
      <c r="E5779" s="1" t="s">
        <v>11</v>
      </c>
      <c r="F5779" s="1" t="s">
        <v>20</v>
      </c>
      <c r="G5779" s="1">
        <v>33</v>
      </c>
      <c r="H5779" s="1" t="s">
        <v>32</v>
      </c>
      <c r="I5779" s="1" t="s">
        <v>14</v>
      </c>
      <c r="J5779" s="1" t="s">
        <v>15</v>
      </c>
    </row>
    <row r="5780" spans="1:10" x14ac:dyDescent="0.25">
      <c r="A5780" s="1">
        <v>940779</v>
      </c>
      <c r="B5780" s="1" t="s">
        <v>16</v>
      </c>
      <c r="C5780" s="2">
        <v>42449</v>
      </c>
      <c r="D5780" s="2">
        <v>42449.513194444444</v>
      </c>
      <c r="E5780" s="1" t="s">
        <v>11</v>
      </c>
      <c r="F5780" s="1" t="s">
        <v>20</v>
      </c>
      <c r="G5780" s="1">
        <v>33</v>
      </c>
      <c r="H5780" s="1" t="s">
        <v>32</v>
      </c>
      <c r="I5780" s="1" t="s">
        <v>18</v>
      </c>
      <c r="J5780" s="1" t="s">
        <v>15</v>
      </c>
    </row>
    <row r="5781" spans="1:10" x14ac:dyDescent="0.25">
      <c r="A5781" s="1">
        <v>940779</v>
      </c>
      <c r="B5781" s="1" t="s">
        <v>30</v>
      </c>
      <c r="C5781" s="2">
        <v>42449</v>
      </c>
      <c r="D5781" s="2">
        <v>42449.385416666664</v>
      </c>
      <c r="E5781" s="1" t="s">
        <v>11</v>
      </c>
      <c r="F5781" s="1" t="s">
        <v>20</v>
      </c>
      <c r="G5781" s="1">
        <v>33</v>
      </c>
      <c r="H5781" s="1" t="s">
        <v>32</v>
      </c>
      <c r="I5781" s="1" t="s">
        <v>14</v>
      </c>
      <c r="J5781" s="1" t="s">
        <v>15</v>
      </c>
    </row>
    <row r="5782" spans="1:10" x14ac:dyDescent="0.25">
      <c r="A5782" s="1">
        <v>940779</v>
      </c>
      <c r="B5782" s="1" t="s">
        <v>16</v>
      </c>
      <c r="C5782" s="2">
        <v>42438</v>
      </c>
      <c r="D5782" s="2">
        <v>42438.401388888888</v>
      </c>
      <c r="E5782" s="1" t="s">
        <v>11</v>
      </c>
      <c r="F5782" s="1" t="s">
        <v>20</v>
      </c>
      <c r="G5782" s="1">
        <v>33</v>
      </c>
      <c r="H5782" s="1" t="s">
        <v>32</v>
      </c>
      <c r="I5782" s="1" t="s">
        <v>14</v>
      </c>
      <c r="J5782" s="1" t="s">
        <v>15</v>
      </c>
    </row>
    <row r="5783" spans="1:10" x14ac:dyDescent="0.25">
      <c r="A5783" s="1">
        <v>940779</v>
      </c>
      <c r="B5783" s="1" t="s">
        <v>16</v>
      </c>
      <c r="C5783" s="2">
        <v>42459</v>
      </c>
      <c r="D5783" s="2">
        <v>42459.511805555558</v>
      </c>
      <c r="E5783" s="1" t="s">
        <v>11</v>
      </c>
      <c r="F5783" s="1" t="s">
        <v>20</v>
      </c>
      <c r="G5783" s="1">
        <v>33</v>
      </c>
      <c r="H5783" s="1" t="s">
        <v>32</v>
      </c>
      <c r="I5783" s="1" t="s">
        <v>18</v>
      </c>
      <c r="J5783" s="1" t="s">
        <v>15</v>
      </c>
    </row>
    <row r="5784" spans="1:10" x14ac:dyDescent="0.25">
      <c r="A5784" s="1">
        <v>940779</v>
      </c>
      <c r="B5784" s="1" t="s">
        <v>16</v>
      </c>
      <c r="C5784" s="2">
        <v>42459</v>
      </c>
      <c r="D5784" s="2">
        <v>42459.254861111112</v>
      </c>
      <c r="E5784" s="1" t="s">
        <v>11</v>
      </c>
      <c r="F5784" s="1" t="s">
        <v>20</v>
      </c>
      <c r="G5784" s="1">
        <v>33</v>
      </c>
      <c r="H5784" s="1" t="s">
        <v>32</v>
      </c>
      <c r="I5784" s="1" t="s">
        <v>25</v>
      </c>
      <c r="J5784" s="1" t="s">
        <v>15</v>
      </c>
    </row>
    <row r="5785" spans="1:10" x14ac:dyDescent="0.25">
      <c r="A5785" s="1">
        <v>940779</v>
      </c>
      <c r="B5785" s="1" t="s">
        <v>40</v>
      </c>
      <c r="C5785" s="2">
        <v>42439</v>
      </c>
      <c r="D5785" s="2">
        <v>42439.620833333334</v>
      </c>
      <c r="E5785" s="1" t="s">
        <v>11</v>
      </c>
      <c r="F5785" s="1" t="s">
        <v>20</v>
      </c>
      <c r="G5785" s="1">
        <v>33</v>
      </c>
      <c r="H5785" s="1" t="s">
        <v>32</v>
      </c>
      <c r="I5785" s="1" t="s">
        <v>44</v>
      </c>
      <c r="J5785" s="1" t="s">
        <v>15</v>
      </c>
    </row>
    <row r="5786" spans="1:10" x14ac:dyDescent="0.25">
      <c r="A5786" s="1">
        <v>794421</v>
      </c>
      <c r="B5786" s="1" t="s">
        <v>36</v>
      </c>
      <c r="C5786" s="2">
        <v>42453</v>
      </c>
      <c r="D5786" s="2">
        <v>42453.40625</v>
      </c>
      <c r="E5786" s="1" t="s">
        <v>23</v>
      </c>
      <c r="F5786" s="1" t="s">
        <v>24</v>
      </c>
      <c r="G5786" s="1">
        <v>35</v>
      </c>
      <c r="H5786" s="1" t="s">
        <v>21</v>
      </c>
      <c r="I5786" s="1" t="s">
        <v>14</v>
      </c>
      <c r="J5786" s="1" t="s">
        <v>15</v>
      </c>
    </row>
    <row r="5787" spans="1:10" x14ac:dyDescent="0.25">
      <c r="A5787" s="1">
        <v>772802</v>
      </c>
      <c r="B5787" s="1" t="s">
        <v>37</v>
      </c>
      <c r="C5787" s="2">
        <v>42405</v>
      </c>
      <c r="D5787" s="2">
        <v>42405.34652777778</v>
      </c>
      <c r="E5787" s="1" t="s">
        <v>11</v>
      </c>
      <c r="F5787" s="1" t="s">
        <v>12</v>
      </c>
      <c r="G5787" s="1">
        <v>21</v>
      </c>
      <c r="H5787" s="1" t="s">
        <v>46</v>
      </c>
      <c r="I5787" s="1" t="s">
        <v>14</v>
      </c>
      <c r="J5787" s="1" t="s">
        <v>22</v>
      </c>
    </row>
    <row r="5788" spans="1:10" x14ac:dyDescent="0.25">
      <c r="A5788" s="1">
        <v>772802</v>
      </c>
      <c r="B5788" s="1" t="s">
        <v>33</v>
      </c>
      <c r="C5788" s="2">
        <v>42414</v>
      </c>
      <c r="D5788" s="2">
        <v>42414.415277777778</v>
      </c>
      <c r="E5788" s="1" t="s">
        <v>11</v>
      </c>
      <c r="F5788" s="1" t="s">
        <v>12</v>
      </c>
      <c r="G5788" s="1">
        <v>21</v>
      </c>
      <c r="H5788" s="1" t="s">
        <v>46</v>
      </c>
      <c r="I5788" s="1" t="s">
        <v>14</v>
      </c>
      <c r="J5788" s="1" t="s">
        <v>22</v>
      </c>
    </row>
    <row r="5789" spans="1:10" x14ac:dyDescent="0.25">
      <c r="A5789" s="1">
        <v>772802</v>
      </c>
      <c r="B5789" s="1" t="s">
        <v>31</v>
      </c>
      <c r="C5789" s="2">
        <v>42405</v>
      </c>
      <c r="D5789" s="2">
        <v>42405.256249999999</v>
      </c>
      <c r="E5789" s="1" t="s">
        <v>11</v>
      </c>
      <c r="F5789" s="1" t="s">
        <v>12</v>
      </c>
      <c r="G5789" s="1">
        <v>21</v>
      </c>
      <c r="H5789" s="1" t="s">
        <v>46</v>
      </c>
      <c r="I5789" s="1" t="s">
        <v>25</v>
      </c>
      <c r="J5789" s="1" t="s">
        <v>22</v>
      </c>
    </row>
    <row r="5790" spans="1:10" x14ac:dyDescent="0.25">
      <c r="A5790" s="1">
        <v>772802</v>
      </c>
      <c r="B5790" s="1" t="s">
        <v>10</v>
      </c>
      <c r="C5790" s="2">
        <v>42410</v>
      </c>
      <c r="D5790" s="2">
        <v>42410.324999999997</v>
      </c>
      <c r="E5790" s="1" t="s">
        <v>11</v>
      </c>
      <c r="F5790" s="1" t="s">
        <v>12</v>
      </c>
      <c r="G5790" s="1">
        <v>21</v>
      </c>
      <c r="H5790" s="1" t="s">
        <v>46</v>
      </c>
      <c r="I5790" s="1" t="s">
        <v>14</v>
      </c>
      <c r="J5790" s="1" t="s">
        <v>22</v>
      </c>
    </row>
    <row r="5791" spans="1:10" x14ac:dyDescent="0.25">
      <c r="A5791" s="1">
        <v>772802</v>
      </c>
      <c r="B5791" s="1" t="s">
        <v>31</v>
      </c>
      <c r="C5791" s="2">
        <v>42404</v>
      </c>
      <c r="D5791" s="2">
        <v>42404.343055555553</v>
      </c>
      <c r="E5791" s="1" t="s">
        <v>11</v>
      </c>
      <c r="F5791" s="1" t="s">
        <v>12</v>
      </c>
      <c r="G5791" s="1">
        <v>21</v>
      </c>
      <c r="H5791" s="1" t="s">
        <v>46</v>
      </c>
      <c r="I5791" s="1" t="s">
        <v>14</v>
      </c>
      <c r="J5791" s="1" t="s">
        <v>22</v>
      </c>
    </row>
    <row r="5792" spans="1:10" x14ac:dyDescent="0.25">
      <c r="A5792" s="1">
        <v>772802</v>
      </c>
      <c r="B5792" s="1" t="s">
        <v>30</v>
      </c>
      <c r="C5792" s="2">
        <v>42406</v>
      </c>
      <c r="D5792" s="2">
        <v>42406.165277777778</v>
      </c>
      <c r="E5792" s="1" t="s">
        <v>11</v>
      </c>
      <c r="F5792" s="1" t="s">
        <v>12</v>
      </c>
      <c r="G5792" s="1">
        <v>21</v>
      </c>
      <c r="H5792" s="1" t="s">
        <v>46</v>
      </c>
      <c r="I5792" s="1" t="s">
        <v>25</v>
      </c>
      <c r="J5792" s="1" t="s">
        <v>22</v>
      </c>
    </row>
    <row r="5793" spans="1:10" x14ac:dyDescent="0.25">
      <c r="A5793" s="1">
        <v>772802</v>
      </c>
      <c r="B5793" s="1" t="s">
        <v>31</v>
      </c>
      <c r="C5793" s="2">
        <v>42406</v>
      </c>
      <c r="D5793" s="2">
        <v>42406.575694444444</v>
      </c>
      <c r="E5793" s="1" t="s">
        <v>11</v>
      </c>
      <c r="F5793" s="1" t="s">
        <v>12</v>
      </c>
      <c r="G5793" s="1">
        <v>21</v>
      </c>
      <c r="H5793" s="1" t="s">
        <v>46</v>
      </c>
      <c r="I5793" s="1" t="s">
        <v>18</v>
      </c>
      <c r="J5793" s="1" t="s">
        <v>22</v>
      </c>
    </row>
    <row r="5794" spans="1:10" x14ac:dyDescent="0.25">
      <c r="A5794" s="1">
        <v>772802</v>
      </c>
      <c r="B5794" s="1" t="s">
        <v>30</v>
      </c>
      <c r="C5794" s="2">
        <v>42406</v>
      </c>
      <c r="D5794" s="2">
        <v>42406.210416666669</v>
      </c>
      <c r="E5794" s="1" t="s">
        <v>11</v>
      </c>
      <c r="F5794" s="1" t="s">
        <v>12</v>
      </c>
      <c r="G5794" s="1">
        <v>21</v>
      </c>
      <c r="H5794" s="1" t="s">
        <v>46</v>
      </c>
      <c r="I5794" s="1" t="s">
        <v>25</v>
      </c>
      <c r="J5794" s="1" t="s">
        <v>22</v>
      </c>
    </row>
    <row r="5795" spans="1:10" x14ac:dyDescent="0.25">
      <c r="A5795" s="1">
        <v>772802</v>
      </c>
      <c r="B5795" s="1" t="s">
        <v>33</v>
      </c>
      <c r="C5795" s="2">
        <v>42412</v>
      </c>
      <c r="D5795" s="2">
        <v>42412.145138888889</v>
      </c>
      <c r="E5795" s="1" t="s">
        <v>11</v>
      </c>
      <c r="F5795" s="1" t="s">
        <v>12</v>
      </c>
      <c r="G5795" s="1">
        <v>21</v>
      </c>
      <c r="H5795" s="1" t="s">
        <v>46</v>
      </c>
      <c r="I5795" s="1" t="s">
        <v>25</v>
      </c>
      <c r="J5795" s="1" t="s">
        <v>22</v>
      </c>
    </row>
    <row r="5796" spans="1:10" x14ac:dyDescent="0.25">
      <c r="A5796" s="1">
        <v>2021327</v>
      </c>
      <c r="B5796" s="1" t="s">
        <v>40</v>
      </c>
      <c r="C5796" s="2">
        <v>42446</v>
      </c>
      <c r="D5796" s="2">
        <v>42446.224999999999</v>
      </c>
      <c r="E5796" s="1" t="s">
        <v>11</v>
      </c>
      <c r="F5796" s="1" t="s">
        <v>24</v>
      </c>
      <c r="G5796" s="1">
        <v>79</v>
      </c>
      <c r="H5796" s="1" t="s">
        <v>21</v>
      </c>
      <c r="I5796" s="1" t="s">
        <v>25</v>
      </c>
      <c r="J5796" s="1" t="s">
        <v>19</v>
      </c>
    </row>
    <row r="5797" spans="1:10" x14ac:dyDescent="0.25">
      <c r="A5797" s="1">
        <v>939766</v>
      </c>
      <c r="B5797" s="1" t="s">
        <v>37</v>
      </c>
      <c r="C5797" s="2">
        <v>42450</v>
      </c>
      <c r="D5797" s="2">
        <v>42450.168055555558</v>
      </c>
      <c r="E5797" s="1" t="s">
        <v>11</v>
      </c>
      <c r="F5797" s="1" t="s">
        <v>35</v>
      </c>
      <c r="G5797" s="1">
        <v>22</v>
      </c>
      <c r="H5797" s="1" t="s">
        <v>21</v>
      </c>
      <c r="I5797" s="1" t="s">
        <v>25</v>
      </c>
      <c r="J5797" s="1" t="s">
        <v>22</v>
      </c>
    </row>
    <row r="5798" spans="1:10" x14ac:dyDescent="0.25">
      <c r="A5798" s="1">
        <v>582217</v>
      </c>
      <c r="B5798" s="1" t="s">
        <v>30</v>
      </c>
      <c r="C5798" s="2">
        <v>42370</v>
      </c>
      <c r="D5798" s="2">
        <v>42370.461111111108</v>
      </c>
      <c r="E5798" s="1" t="s">
        <v>11</v>
      </c>
      <c r="F5798" s="1" t="s">
        <v>35</v>
      </c>
      <c r="G5798" s="1">
        <v>34</v>
      </c>
      <c r="H5798" s="1" t="s">
        <v>34</v>
      </c>
      <c r="I5798" s="1" t="s">
        <v>18</v>
      </c>
      <c r="J5798" s="1" t="s">
        <v>15</v>
      </c>
    </row>
    <row r="5799" spans="1:10" x14ac:dyDescent="0.25">
      <c r="A5799" s="1">
        <v>810011</v>
      </c>
      <c r="B5799" s="1" t="s">
        <v>30</v>
      </c>
      <c r="C5799" s="2">
        <v>42419</v>
      </c>
      <c r="D5799" s="2">
        <v>42419.356249999997</v>
      </c>
      <c r="E5799" s="1" t="s">
        <v>11</v>
      </c>
      <c r="F5799" s="1" t="s">
        <v>35</v>
      </c>
      <c r="G5799" s="1">
        <v>32</v>
      </c>
      <c r="H5799" s="1" t="s">
        <v>32</v>
      </c>
      <c r="I5799" s="1" t="s">
        <v>14</v>
      </c>
      <c r="J5799" s="1" t="s">
        <v>15</v>
      </c>
    </row>
    <row r="5800" spans="1:10" x14ac:dyDescent="0.25">
      <c r="A5800" s="1">
        <v>810011</v>
      </c>
      <c r="B5800" s="1" t="s">
        <v>40</v>
      </c>
      <c r="C5800" s="2">
        <v>42421</v>
      </c>
      <c r="D5800" s="2">
        <v>42421.394444444442</v>
      </c>
      <c r="E5800" s="1" t="s">
        <v>11</v>
      </c>
      <c r="F5800" s="1" t="s">
        <v>35</v>
      </c>
      <c r="G5800" s="1">
        <v>32</v>
      </c>
      <c r="H5800" s="1" t="s">
        <v>32</v>
      </c>
      <c r="I5800" s="1" t="s">
        <v>14</v>
      </c>
      <c r="J5800" s="1" t="s">
        <v>15</v>
      </c>
    </row>
    <row r="5801" spans="1:10" x14ac:dyDescent="0.25">
      <c r="A5801" s="1">
        <v>810011</v>
      </c>
      <c r="B5801" s="1" t="s">
        <v>30</v>
      </c>
      <c r="C5801" s="2">
        <v>42419</v>
      </c>
      <c r="D5801" s="2">
        <v>42419.438888888886</v>
      </c>
      <c r="E5801" s="1" t="s">
        <v>11</v>
      </c>
      <c r="F5801" s="1" t="s">
        <v>35</v>
      </c>
      <c r="G5801" s="1">
        <v>32</v>
      </c>
      <c r="H5801" s="1" t="s">
        <v>32</v>
      </c>
      <c r="I5801" s="1" t="s">
        <v>14</v>
      </c>
      <c r="J5801" s="1" t="s">
        <v>15</v>
      </c>
    </row>
    <row r="5802" spans="1:10" x14ac:dyDescent="0.25">
      <c r="A5802" s="1">
        <v>810011</v>
      </c>
      <c r="B5802" s="1" t="s">
        <v>36</v>
      </c>
      <c r="C5802" s="2">
        <v>42419</v>
      </c>
      <c r="D5802" s="2">
        <v>42419.237500000003</v>
      </c>
      <c r="E5802" s="1" t="s">
        <v>11</v>
      </c>
      <c r="F5802" s="1" t="s">
        <v>35</v>
      </c>
      <c r="G5802" s="1">
        <v>32</v>
      </c>
      <c r="H5802" s="1" t="s">
        <v>32</v>
      </c>
      <c r="I5802" s="1" t="s">
        <v>25</v>
      </c>
      <c r="J5802" s="1" t="s">
        <v>15</v>
      </c>
    </row>
    <row r="5803" spans="1:10" x14ac:dyDescent="0.25">
      <c r="A5803" s="1">
        <v>810011</v>
      </c>
      <c r="B5803" s="1" t="s">
        <v>27</v>
      </c>
      <c r="C5803" s="2">
        <v>42419</v>
      </c>
      <c r="D5803" s="2">
        <v>42419.140972222223</v>
      </c>
      <c r="E5803" s="1" t="s">
        <v>11</v>
      </c>
      <c r="F5803" s="1" t="s">
        <v>35</v>
      </c>
      <c r="G5803" s="1">
        <v>32</v>
      </c>
      <c r="H5803" s="1" t="s">
        <v>32</v>
      </c>
      <c r="I5803" s="1" t="s">
        <v>25</v>
      </c>
      <c r="J5803" s="1" t="s">
        <v>15</v>
      </c>
    </row>
    <row r="5804" spans="1:10" x14ac:dyDescent="0.25">
      <c r="A5804" s="1">
        <v>810011</v>
      </c>
      <c r="B5804" s="1" t="s">
        <v>27</v>
      </c>
      <c r="C5804" s="2">
        <v>42419</v>
      </c>
      <c r="D5804" s="2">
        <v>42419.14166666667</v>
      </c>
      <c r="E5804" s="1" t="s">
        <v>11</v>
      </c>
      <c r="F5804" s="1" t="s">
        <v>35</v>
      </c>
      <c r="G5804" s="1">
        <v>32</v>
      </c>
      <c r="H5804" s="1" t="s">
        <v>32</v>
      </c>
      <c r="I5804" s="1" t="s">
        <v>25</v>
      </c>
      <c r="J5804" s="1" t="s">
        <v>15</v>
      </c>
    </row>
    <row r="5805" spans="1:10" x14ac:dyDescent="0.25">
      <c r="A5805" s="1">
        <v>810011</v>
      </c>
      <c r="B5805" s="1" t="s">
        <v>48</v>
      </c>
      <c r="C5805" s="2">
        <v>42419</v>
      </c>
      <c r="D5805" s="2">
        <v>42419.377083333333</v>
      </c>
      <c r="E5805" s="1" t="s">
        <v>11</v>
      </c>
      <c r="F5805" s="1" t="s">
        <v>35</v>
      </c>
      <c r="G5805" s="1">
        <v>32</v>
      </c>
      <c r="H5805" s="1" t="s">
        <v>32</v>
      </c>
      <c r="I5805" s="1" t="s">
        <v>14</v>
      </c>
      <c r="J5805" s="1" t="s">
        <v>15</v>
      </c>
    </row>
    <row r="5806" spans="1:10" x14ac:dyDescent="0.25">
      <c r="A5806" s="1">
        <v>810011</v>
      </c>
      <c r="B5806" s="1" t="s">
        <v>30</v>
      </c>
      <c r="C5806" s="2">
        <v>42424</v>
      </c>
      <c r="D5806" s="2">
        <v>42424.143750000003</v>
      </c>
      <c r="E5806" s="1" t="s">
        <v>11</v>
      </c>
      <c r="F5806" s="1" t="s">
        <v>35</v>
      </c>
      <c r="G5806" s="1">
        <v>32</v>
      </c>
      <c r="H5806" s="1" t="s">
        <v>32</v>
      </c>
      <c r="I5806" s="1" t="s">
        <v>25</v>
      </c>
      <c r="J5806" s="1" t="s">
        <v>15</v>
      </c>
    </row>
    <row r="5807" spans="1:10" x14ac:dyDescent="0.25">
      <c r="A5807" s="1">
        <v>810011</v>
      </c>
      <c r="B5807" s="1" t="s">
        <v>36</v>
      </c>
      <c r="C5807" s="2">
        <v>42423</v>
      </c>
      <c r="D5807" s="2">
        <v>42423.178472222222</v>
      </c>
      <c r="E5807" s="1" t="s">
        <v>11</v>
      </c>
      <c r="F5807" s="1" t="s">
        <v>35</v>
      </c>
      <c r="G5807" s="1">
        <v>32</v>
      </c>
      <c r="H5807" s="1" t="s">
        <v>32</v>
      </c>
      <c r="I5807" s="1" t="s">
        <v>25</v>
      </c>
      <c r="J5807" s="1" t="s">
        <v>15</v>
      </c>
    </row>
    <row r="5808" spans="1:10" x14ac:dyDescent="0.25">
      <c r="A5808" s="1">
        <v>810011</v>
      </c>
      <c r="B5808" s="1" t="s">
        <v>29</v>
      </c>
      <c r="C5808" s="2">
        <v>42430</v>
      </c>
      <c r="D5808" s="2">
        <v>42430.182638888888</v>
      </c>
      <c r="E5808" s="1" t="s">
        <v>11</v>
      </c>
      <c r="F5808" s="1" t="s">
        <v>35</v>
      </c>
      <c r="G5808" s="1">
        <v>32</v>
      </c>
      <c r="H5808" s="1" t="s">
        <v>32</v>
      </c>
      <c r="I5808" s="1" t="s">
        <v>25</v>
      </c>
      <c r="J5808" s="1" t="s">
        <v>15</v>
      </c>
    </row>
    <row r="5809" spans="1:10" x14ac:dyDescent="0.25">
      <c r="A5809" s="1">
        <v>774118</v>
      </c>
      <c r="B5809" s="1" t="s">
        <v>33</v>
      </c>
      <c r="C5809" s="2">
        <v>42411</v>
      </c>
      <c r="D5809" s="2">
        <v>42411.501388888886</v>
      </c>
      <c r="E5809" s="1" t="s">
        <v>11</v>
      </c>
      <c r="F5809" s="1" t="s">
        <v>35</v>
      </c>
      <c r="G5809" s="1">
        <v>29</v>
      </c>
      <c r="H5809" s="1" t="s">
        <v>28</v>
      </c>
      <c r="I5809" s="1" t="s">
        <v>18</v>
      </c>
      <c r="J5809" s="1" t="s">
        <v>22</v>
      </c>
    </row>
    <row r="5810" spans="1:10" x14ac:dyDescent="0.25">
      <c r="A5810" s="1">
        <v>810013</v>
      </c>
      <c r="B5810" s="1" t="s">
        <v>33</v>
      </c>
      <c r="C5810" s="2">
        <v>42419</v>
      </c>
      <c r="D5810" s="2">
        <v>42419.525000000001</v>
      </c>
      <c r="E5810" s="1" t="s">
        <v>11</v>
      </c>
      <c r="F5810" s="1" t="s">
        <v>42</v>
      </c>
      <c r="G5810" s="1">
        <v>45</v>
      </c>
      <c r="H5810" s="1" t="s">
        <v>13</v>
      </c>
      <c r="I5810" s="1" t="s">
        <v>18</v>
      </c>
      <c r="J5810" s="1" t="s">
        <v>15</v>
      </c>
    </row>
    <row r="5811" spans="1:10" x14ac:dyDescent="0.25">
      <c r="A5811" s="1">
        <v>810013</v>
      </c>
      <c r="B5811" s="1" t="s">
        <v>40</v>
      </c>
      <c r="C5811" s="2">
        <v>42418</v>
      </c>
      <c r="D5811" s="2">
        <v>42418.206250000003</v>
      </c>
      <c r="E5811" s="1" t="s">
        <v>11</v>
      </c>
      <c r="F5811" s="1" t="s">
        <v>42</v>
      </c>
      <c r="G5811" s="1">
        <v>45</v>
      </c>
      <c r="H5811" s="1" t="s">
        <v>13</v>
      </c>
      <c r="I5811" s="1" t="s">
        <v>25</v>
      </c>
      <c r="J5811" s="1" t="s">
        <v>15</v>
      </c>
    </row>
    <row r="5812" spans="1:10" x14ac:dyDescent="0.25">
      <c r="A5812" s="1">
        <v>810013</v>
      </c>
      <c r="B5812" s="1" t="s">
        <v>29</v>
      </c>
      <c r="C5812" s="2">
        <v>42451</v>
      </c>
      <c r="D5812" s="2">
        <v>42451.45208333333</v>
      </c>
      <c r="E5812" s="1" t="s">
        <v>11</v>
      </c>
      <c r="F5812" s="1" t="s">
        <v>42</v>
      </c>
      <c r="G5812" s="1">
        <v>45</v>
      </c>
      <c r="H5812" s="1" t="s">
        <v>13</v>
      </c>
      <c r="I5812" s="1" t="s">
        <v>14</v>
      </c>
      <c r="J5812" s="1" t="s">
        <v>15</v>
      </c>
    </row>
    <row r="5813" spans="1:10" x14ac:dyDescent="0.25">
      <c r="A5813" s="1">
        <v>810013</v>
      </c>
      <c r="B5813" s="1" t="s">
        <v>41</v>
      </c>
      <c r="C5813" s="2">
        <v>42451</v>
      </c>
      <c r="D5813" s="2">
        <v>42451.34375</v>
      </c>
      <c r="E5813" s="1" t="s">
        <v>11</v>
      </c>
      <c r="F5813" s="1" t="s">
        <v>42</v>
      </c>
      <c r="G5813" s="1">
        <v>45</v>
      </c>
      <c r="H5813" s="1" t="s">
        <v>13</v>
      </c>
      <c r="I5813" s="1" t="s">
        <v>14</v>
      </c>
      <c r="J5813" s="1" t="s">
        <v>15</v>
      </c>
    </row>
    <row r="5814" spans="1:10" x14ac:dyDescent="0.25">
      <c r="A5814" s="1">
        <v>810013</v>
      </c>
      <c r="B5814" s="1" t="s">
        <v>41</v>
      </c>
      <c r="C5814" s="2">
        <v>42452</v>
      </c>
      <c r="D5814" s="2">
        <v>42452.142361111109</v>
      </c>
      <c r="E5814" s="1" t="s">
        <v>11</v>
      </c>
      <c r="F5814" s="1" t="s">
        <v>42</v>
      </c>
      <c r="G5814" s="1">
        <v>45</v>
      </c>
      <c r="H5814" s="1" t="s">
        <v>13</v>
      </c>
      <c r="I5814" s="1" t="s">
        <v>25</v>
      </c>
      <c r="J5814" s="1" t="s">
        <v>15</v>
      </c>
    </row>
    <row r="5815" spans="1:10" x14ac:dyDescent="0.25">
      <c r="A5815" s="1">
        <v>810013</v>
      </c>
      <c r="B5815" s="1" t="s">
        <v>29</v>
      </c>
      <c r="C5815" s="2">
        <v>42435</v>
      </c>
      <c r="D5815" s="2">
        <v>42435.311111111114</v>
      </c>
      <c r="E5815" s="1" t="s">
        <v>11</v>
      </c>
      <c r="F5815" s="1" t="s">
        <v>42</v>
      </c>
      <c r="G5815" s="1">
        <v>45</v>
      </c>
      <c r="H5815" s="1" t="s">
        <v>13</v>
      </c>
      <c r="I5815" s="1" t="s">
        <v>14</v>
      </c>
      <c r="J5815" s="1" t="s">
        <v>15</v>
      </c>
    </row>
    <row r="5816" spans="1:10" x14ac:dyDescent="0.25">
      <c r="A5816" s="1">
        <v>810013</v>
      </c>
      <c r="B5816" s="1" t="s">
        <v>41</v>
      </c>
      <c r="C5816" s="2">
        <v>42449</v>
      </c>
      <c r="D5816" s="2">
        <v>42449.197222222225</v>
      </c>
      <c r="E5816" s="1" t="s">
        <v>11</v>
      </c>
      <c r="F5816" s="1" t="s">
        <v>42</v>
      </c>
      <c r="G5816" s="1">
        <v>45</v>
      </c>
      <c r="H5816" s="1" t="s">
        <v>13</v>
      </c>
      <c r="I5816" s="1" t="s">
        <v>25</v>
      </c>
      <c r="J5816" s="1" t="s">
        <v>15</v>
      </c>
    </row>
    <row r="5817" spans="1:10" x14ac:dyDescent="0.25">
      <c r="A5817" s="1">
        <v>810013</v>
      </c>
      <c r="B5817" s="1" t="s">
        <v>41</v>
      </c>
      <c r="C5817" s="2">
        <v>42450</v>
      </c>
      <c r="D5817" s="2">
        <v>42450.369444444441</v>
      </c>
      <c r="E5817" s="1" t="s">
        <v>11</v>
      </c>
      <c r="F5817" s="1" t="s">
        <v>42</v>
      </c>
      <c r="G5817" s="1">
        <v>45</v>
      </c>
      <c r="H5817" s="1" t="s">
        <v>13</v>
      </c>
      <c r="I5817" s="1" t="s">
        <v>14</v>
      </c>
      <c r="J5817" s="1" t="s">
        <v>15</v>
      </c>
    </row>
    <row r="5818" spans="1:10" x14ac:dyDescent="0.25">
      <c r="A5818" s="1">
        <v>761618</v>
      </c>
      <c r="B5818" s="1" t="s">
        <v>31</v>
      </c>
      <c r="C5818" s="2">
        <v>42397</v>
      </c>
      <c r="D5818" s="2">
        <v>42397.617361111108</v>
      </c>
      <c r="E5818" s="1" t="s">
        <v>11</v>
      </c>
      <c r="F5818" s="1" t="s">
        <v>35</v>
      </c>
      <c r="G5818" s="1">
        <v>26</v>
      </c>
      <c r="H5818" s="1" t="s">
        <v>21</v>
      </c>
      <c r="I5818" s="1" t="s">
        <v>44</v>
      </c>
      <c r="J5818" s="1" t="s">
        <v>22</v>
      </c>
    </row>
    <row r="5819" spans="1:10" x14ac:dyDescent="0.25">
      <c r="A5819" s="1">
        <v>2091585</v>
      </c>
      <c r="B5819" s="1" t="s">
        <v>31</v>
      </c>
      <c r="C5819" s="2">
        <v>42401</v>
      </c>
      <c r="D5819" s="2">
        <v>42401.226388888892</v>
      </c>
      <c r="E5819" s="1" t="s">
        <v>11</v>
      </c>
      <c r="F5819" s="1" t="s">
        <v>35</v>
      </c>
      <c r="G5819" s="1">
        <v>16</v>
      </c>
      <c r="H5819" s="1" t="s">
        <v>43</v>
      </c>
      <c r="I5819" s="1" t="s">
        <v>25</v>
      </c>
      <c r="J5819" s="1" t="s">
        <v>19</v>
      </c>
    </row>
    <row r="5820" spans="1:10" x14ac:dyDescent="0.25">
      <c r="A5820" s="1">
        <v>821626</v>
      </c>
      <c r="B5820" s="1" t="s">
        <v>31</v>
      </c>
      <c r="C5820" s="2">
        <v>42460</v>
      </c>
      <c r="D5820" s="2">
        <v>42460.36041666667</v>
      </c>
      <c r="E5820" s="1" t="s">
        <v>17</v>
      </c>
      <c r="F5820" s="1" t="s">
        <v>17</v>
      </c>
      <c r="G5820" s="1">
        <v>0</v>
      </c>
      <c r="H5820" s="1" t="s">
        <v>17</v>
      </c>
      <c r="I5820" s="1" t="s">
        <v>14</v>
      </c>
      <c r="J5820" s="1" t="s">
        <v>19</v>
      </c>
    </row>
    <row r="5821" spans="1:10" x14ac:dyDescent="0.25">
      <c r="A5821" s="1">
        <v>92798</v>
      </c>
      <c r="B5821" s="1" t="s">
        <v>10</v>
      </c>
      <c r="C5821" s="2">
        <v>42371</v>
      </c>
      <c r="D5821" s="2">
        <v>42371.241666666669</v>
      </c>
      <c r="E5821" s="1" t="s">
        <v>11</v>
      </c>
      <c r="F5821" s="1" t="s">
        <v>35</v>
      </c>
      <c r="G5821" s="1">
        <v>29</v>
      </c>
      <c r="H5821" s="1" t="s">
        <v>21</v>
      </c>
      <c r="I5821" s="1" t="s">
        <v>25</v>
      </c>
      <c r="J5821" s="1" t="s">
        <v>22</v>
      </c>
    </row>
    <row r="5822" spans="1:10" x14ac:dyDescent="0.25">
      <c r="A5822" s="1">
        <v>810015</v>
      </c>
      <c r="B5822" s="1" t="s">
        <v>16</v>
      </c>
      <c r="C5822" s="2">
        <v>42449</v>
      </c>
      <c r="D5822" s="2">
        <v>42449.226388888892</v>
      </c>
      <c r="E5822" s="1" t="s">
        <v>11</v>
      </c>
      <c r="F5822" s="1" t="s">
        <v>20</v>
      </c>
      <c r="G5822" s="1">
        <v>36</v>
      </c>
      <c r="H5822" s="1" t="s">
        <v>13</v>
      </c>
      <c r="I5822" s="1" t="s">
        <v>25</v>
      </c>
      <c r="J5822" s="1" t="s">
        <v>15</v>
      </c>
    </row>
    <row r="5823" spans="1:10" x14ac:dyDescent="0.25">
      <c r="A5823" s="1">
        <v>810015</v>
      </c>
      <c r="B5823" s="1" t="s">
        <v>16</v>
      </c>
      <c r="C5823" s="2">
        <v>42454</v>
      </c>
      <c r="D5823" s="2">
        <v>42454.166666666664</v>
      </c>
      <c r="E5823" s="1" t="s">
        <v>11</v>
      </c>
      <c r="F5823" s="1" t="s">
        <v>20</v>
      </c>
      <c r="G5823" s="1">
        <v>36</v>
      </c>
      <c r="H5823" s="1" t="s">
        <v>13</v>
      </c>
      <c r="I5823" s="1" t="s">
        <v>25</v>
      </c>
      <c r="J5823" s="1" t="s">
        <v>15</v>
      </c>
    </row>
    <row r="5824" spans="1:10" x14ac:dyDescent="0.25">
      <c r="A5824" s="1">
        <v>832876</v>
      </c>
      <c r="B5824" s="1" t="s">
        <v>16</v>
      </c>
      <c r="C5824" s="2">
        <v>42445</v>
      </c>
      <c r="D5824" s="2">
        <v>42445.568055555559</v>
      </c>
      <c r="E5824" s="1" t="s">
        <v>11</v>
      </c>
      <c r="F5824" s="1" t="s">
        <v>20</v>
      </c>
      <c r="G5824" s="1">
        <v>38</v>
      </c>
      <c r="H5824" s="1" t="s">
        <v>21</v>
      </c>
      <c r="I5824" s="1" t="s">
        <v>18</v>
      </c>
      <c r="J5824" s="1" t="s">
        <v>15</v>
      </c>
    </row>
    <row r="5825" spans="1:10" x14ac:dyDescent="0.25">
      <c r="A5825" s="1">
        <v>832876</v>
      </c>
      <c r="B5825" s="1" t="s">
        <v>16</v>
      </c>
      <c r="C5825" s="2">
        <v>42459</v>
      </c>
      <c r="D5825" s="2">
        <v>42459.199305555558</v>
      </c>
      <c r="E5825" s="1" t="s">
        <v>11</v>
      </c>
      <c r="F5825" s="1" t="s">
        <v>20</v>
      </c>
      <c r="G5825" s="1">
        <v>38</v>
      </c>
      <c r="H5825" s="1" t="s">
        <v>21</v>
      </c>
      <c r="I5825" s="1" t="s">
        <v>25</v>
      </c>
      <c r="J5825" s="1" t="s">
        <v>15</v>
      </c>
    </row>
    <row r="5826" spans="1:10" x14ac:dyDescent="0.25">
      <c r="A5826" s="1">
        <v>867310</v>
      </c>
      <c r="B5826" s="1" t="s">
        <v>10</v>
      </c>
      <c r="C5826" s="2">
        <v>42440</v>
      </c>
      <c r="D5826" s="2">
        <v>42440.411805555559</v>
      </c>
      <c r="E5826" s="1" t="s">
        <v>11</v>
      </c>
      <c r="F5826" s="1" t="s">
        <v>12</v>
      </c>
      <c r="G5826" s="1">
        <v>24</v>
      </c>
      <c r="H5826" s="1" t="s">
        <v>52</v>
      </c>
      <c r="I5826" s="1" t="s">
        <v>14</v>
      </c>
      <c r="J5826" s="1" t="s">
        <v>22</v>
      </c>
    </row>
    <row r="5827" spans="1:10" x14ac:dyDescent="0.25">
      <c r="A5827" s="1">
        <v>867310</v>
      </c>
      <c r="B5827" s="1" t="s">
        <v>30</v>
      </c>
      <c r="C5827" s="2">
        <v>42444</v>
      </c>
      <c r="D5827" s="2">
        <v>42444.24722222222</v>
      </c>
      <c r="E5827" s="1" t="s">
        <v>11</v>
      </c>
      <c r="F5827" s="1" t="s">
        <v>12</v>
      </c>
      <c r="G5827" s="1">
        <v>24</v>
      </c>
      <c r="H5827" s="1" t="s">
        <v>52</v>
      </c>
      <c r="I5827" s="1" t="s">
        <v>25</v>
      </c>
      <c r="J5827" s="1" t="s">
        <v>22</v>
      </c>
    </row>
    <row r="5828" spans="1:10" x14ac:dyDescent="0.25">
      <c r="A5828" s="1">
        <v>2021328</v>
      </c>
      <c r="B5828" s="1" t="s">
        <v>27</v>
      </c>
      <c r="C5828" s="2">
        <v>42426</v>
      </c>
      <c r="D5828" s="2">
        <v>42426.55</v>
      </c>
      <c r="E5828" s="1" t="s">
        <v>11</v>
      </c>
      <c r="F5828" s="1" t="s">
        <v>20</v>
      </c>
      <c r="G5828" s="1">
        <v>26</v>
      </c>
      <c r="H5828" s="1" t="s">
        <v>46</v>
      </c>
      <c r="I5828" s="1" t="s">
        <v>18</v>
      </c>
      <c r="J5828" s="1" t="s">
        <v>22</v>
      </c>
    </row>
    <row r="5829" spans="1:10" x14ac:dyDescent="0.25">
      <c r="A5829" s="1">
        <v>2021328</v>
      </c>
      <c r="B5829" s="1" t="s">
        <v>16</v>
      </c>
      <c r="C5829" s="2">
        <v>42442</v>
      </c>
      <c r="D5829" s="2">
        <v>42442.462500000001</v>
      </c>
      <c r="E5829" s="1" t="s">
        <v>11</v>
      </c>
      <c r="F5829" s="1" t="s">
        <v>20</v>
      </c>
      <c r="G5829" s="1">
        <v>26</v>
      </c>
      <c r="H5829" s="1" t="s">
        <v>46</v>
      </c>
      <c r="I5829" s="1" t="s">
        <v>18</v>
      </c>
      <c r="J5829" s="1" t="s">
        <v>22</v>
      </c>
    </row>
    <row r="5830" spans="1:10" x14ac:dyDescent="0.25">
      <c r="A5830" s="1">
        <v>2021328</v>
      </c>
      <c r="B5830" s="1" t="s">
        <v>16</v>
      </c>
      <c r="C5830" s="2">
        <v>42448</v>
      </c>
      <c r="D5830" s="2">
        <v>42448.37777777778</v>
      </c>
      <c r="E5830" s="1" t="s">
        <v>11</v>
      </c>
      <c r="F5830" s="1" t="s">
        <v>20</v>
      </c>
      <c r="G5830" s="1">
        <v>26</v>
      </c>
      <c r="H5830" s="1" t="s">
        <v>46</v>
      </c>
      <c r="I5830" s="1" t="s">
        <v>14</v>
      </c>
      <c r="J5830" s="1" t="s">
        <v>22</v>
      </c>
    </row>
    <row r="5831" spans="1:10" x14ac:dyDescent="0.25">
      <c r="A5831" s="1">
        <v>2021328</v>
      </c>
      <c r="B5831" s="1" t="s">
        <v>16</v>
      </c>
      <c r="C5831" s="2">
        <v>42436</v>
      </c>
      <c r="D5831" s="2">
        <v>42436.504861111112</v>
      </c>
      <c r="E5831" s="1" t="s">
        <v>11</v>
      </c>
      <c r="F5831" s="1" t="s">
        <v>20</v>
      </c>
      <c r="G5831" s="1">
        <v>26</v>
      </c>
      <c r="H5831" s="1" t="s">
        <v>46</v>
      </c>
      <c r="I5831" s="1" t="s">
        <v>18</v>
      </c>
      <c r="J5831" s="1" t="s">
        <v>22</v>
      </c>
    </row>
    <row r="5832" spans="1:10" x14ac:dyDescent="0.25">
      <c r="A5832" s="1">
        <v>2021328</v>
      </c>
      <c r="B5832" s="1" t="s">
        <v>16</v>
      </c>
      <c r="C5832" s="2">
        <v>42441</v>
      </c>
      <c r="D5832" s="2">
        <v>42441.59097222222</v>
      </c>
      <c r="E5832" s="1" t="s">
        <v>11</v>
      </c>
      <c r="F5832" s="1" t="s">
        <v>20</v>
      </c>
      <c r="G5832" s="1">
        <v>26</v>
      </c>
      <c r="H5832" s="1" t="s">
        <v>46</v>
      </c>
      <c r="I5832" s="1" t="s">
        <v>44</v>
      </c>
      <c r="J5832" s="1" t="s">
        <v>22</v>
      </c>
    </row>
    <row r="5833" spans="1:10" x14ac:dyDescent="0.25">
      <c r="A5833" s="1">
        <v>2021328</v>
      </c>
      <c r="B5833" s="1" t="s">
        <v>33</v>
      </c>
      <c r="C5833" s="2">
        <v>42453</v>
      </c>
      <c r="D5833" s="2">
        <v>42453.431250000001</v>
      </c>
      <c r="E5833" s="1" t="s">
        <v>11</v>
      </c>
      <c r="F5833" s="1" t="s">
        <v>20</v>
      </c>
      <c r="G5833" s="1">
        <v>26</v>
      </c>
      <c r="H5833" s="1" t="s">
        <v>46</v>
      </c>
      <c r="I5833" s="1" t="s">
        <v>14</v>
      </c>
      <c r="J5833" s="1" t="s">
        <v>22</v>
      </c>
    </row>
    <row r="5834" spans="1:10" x14ac:dyDescent="0.25">
      <c r="A5834" s="1">
        <v>2021328</v>
      </c>
      <c r="B5834" s="1" t="s">
        <v>33</v>
      </c>
      <c r="C5834" s="2">
        <v>42453</v>
      </c>
      <c r="D5834" s="2">
        <v>42453.433333333334</v>
      </c>
      <c r="E5834" s="1" t="s">
        <v>11</v>
      </c>
      <c r="F5834" s="1" t="s">
        <v>20</v>
      </c>
      <c r="G5834" s="1">
        <v>26</v>
      </c>
      <c r="H5834" s="1" t="s">
        <v>46</v>
      </c>
      <c r="I5834" s="1" t="s">
        <v>14</v>
      </c>
      <c r="J5834" s="1" t="s">
        <v>22</v>
      </c>
    </row>
    <row r="5835" spans="1:10" x14ac:dyDescent="0.25">
      <c r="A5835" s="1">
        <v>906568</v>
      </c>
      <c r="B5835" s="1" t="s">
        <v>33</v>
      </c>
      <c r="C5835" s="2">
        <v>42459</v>
      </c>
      <c r="D5835" s="2">
        <v>42459.499305555553</v>
      </c>
      <c r="E5835" s="1" t="s">
        <v>11</v>
      </c>
      <c r="F5835" s="1" t="s">
        <v>20</v>
      </c>
      <c r="G5835" s="1">
        <v>27</v>
      </c>
      <c r="H5835" s="1" t="s">
        <v>43</v>
      </c>
      <c r="I5835" s="1" t="s">
        <v>18</v>
      </c>
      <c r="J5835" s="1" t="s">
        <v>22</v>
      </c>
    </row>
    <row r="5836" spans="1:10" x14ac:dyDescent="0.25">
      <c r="A5836" s="1">
        <v>1966180</v>
      </c>
      <c r="B5836" s="1" t="s">
        <v>30</v>
      </c>
      <c r="C5836" s="2">
        <v>42404</v>
      </c>
      <c r="D5836" s="2">
        <v>42404.19027777778</v>
      </c>
      <c r="E5836" s="1" t="s">
        <v>11</v>
      </c>
      <c r="F5836" s="1" t="s">
        <v>24</v>
      </c>
      <c r="G5836" s="1">
        <v>42</v>
      </c>
      <c r="H5836" s="1" t="s">
        <v>21</v>
      </c>
      <c r="I5836" s="1" t="s">
        <v>25</v>
      </c>
      <c r="J5836" s="1" t="s">
        <v>15</v>
      </c>
    </row>
    <row r="5837" spans="1:10" x14ac:dyDescent="0.25">
      <c r="A5837" s="1">
        <v>1966180</v>
      </c>
      <c r="B5837" s="1" t="s">
        <v>47</v>
      </c>
      <c r="C5837" s="2">
        <v>42401</v>
      </c>
      <c r="D5837" s="2">
        <v>42401.482638888891</v>
      </c>
      <c r="E5837" s="1" t="s">
        <v>11</v>
      </c>
      <c r="F5837" s="1" t="s">
        <v>24</v>
      </c>
      <c r="G5837" s="1">
        <v>42</v>
      </c>
      <c r="H5837" s="1" t="s">
        <v>21</v>
      </c>
      <c r="I5837" s="1" t="s">
        <v>18</v>
      </c>
      <c r="J5837" s="1" t="s">
        <v>15</v>
      </c>
    </row>
    <row r="5838" spans="1:10" x14ac:dyDescent="0.25">
      <c r="A5838" s="1">
        <v>1966180</v>
      </c>
      <c r="B5838" s="1" t="s">
        <v>36</v>
      </c>
      <c r="C5838" s="2">
        <v>42455</v>
      </c>
      <c r="D5838" s="2">
        <v>42455.248611111114</v>
      </c>
      <c r="E5838" s="1" t="s">
        <v>11</v>
      </c>
      <c r="F5838" s="1" t="s">
        <v>24</v>
      </c>
      <c r="G5838" s="1">
        <v>42</v>
      </c>
      <c r="H5838" s="1" t="s">
        <v>21</v>
      </c>
      <c r="I5838" s="1" t="s">
        <v>25</v>
      </c>
      <c r="J5838" s="1" t="s">
        <v>15</v>
      </c>
    </row>
    <row r="5839" spans="1:10" x14ac:dyDescent="0.25">
      <c r="A5839" s="1">
        <v>1966180</v>
      </c>
      <c r="B5839" s="1" t="s">
        <v>36</v>
      </c>
      <c r="C5839" s="2">
        <v>42456</v>
      </c>
      <c r="D5839" s="2">
        <v>42456.393750000003</v>
      </c>
      <c r="E5839" s="1" t="s">
        <v>11</v>
      </c>
      <c r="F5839" s="1" t="s">
        <v>24</v>
      </c>
      <c r="G5839" s="1">
        <v>42</v>
      </c>
      <c r="H5839" s="1" t="s">
        <v>21</v>
      </c>
      <c r="I5839" s="1" t="s">
        <v>14</v>
      </c>
      <c r="J5839" s="1" t="s">
        <v>15</v>
      </c>
    </row>
    <row r="5840" spans="1:10" x14ac:dyDescent="0.25">
      <c r="A5840" s="1">
        <v>821631</v>
      </c>
      <c r="B5840" s="1" t="s">
        <v>16</v>
      </c>
      <c r="C5840" s="2">
        <v>42431</v>
      </c>
      <c r="D5840" s="2">
        <v>42431.288194444445</v>
      </c>
      <c r="E5840" s="1" t="s">
        <v>11</v>
      </c>
      <c r="F5840" s="1" t="s">
        <v>35</v>
      </c>
      <c r="G5840" s="1">
        <v>31</v>
      </c>
      <c r="H5840" s="1" t="s">
        <v>21</v>
      </c>
      <c r="I5840" s="1" t="s">
        <v>25</v>
      </c>
      <c r="J5840" s="1" t="s">
        <v>15</v>
      </c>
    </row>
    <row r="5841" spans="1:10" x14ac:dyDescent="0.25">
      <c r="A5841" s="1">
        <v>821631</v>
      </c>
      <c r="B5841" s="1" t="s">
        <v>33</v>
      </c>
      <c r="C5841" s="2">
        <v>42433</v>
      </c>
      <c r="D5841" s="2">
        <v>42433.332638888889</v>
      </c>
      <c r="E5841" s="1" t="s">
        <v>11</v>
      </c>
      <c r="F5841" s="1" t="s">
        <v>35</v>
      </c>
      <c r="G5841" s="1">
        <v>31</v>
      </c>
      <c r="H5841" s="1" t="s">
        <v>21</v>
      </c>
      <c r="I5841" s="1" t="s">
        <v>14</v>
      </c>
      <c r="J5841" s="1" t="s">
        <v>15</v>
      </c>
    </row>
    <row r="5842" spans="1:10" x14ac:dyDescent="0.25">
      <c r="A5842" s="1">
        <v>821631</v>
      </c>
      <c r="B5842" s="1" t="s">
        <v>33</v>
      </c>
      <c r="C5842" s="2">
        <v>42448</v>
      </c>
      <c r="D5842" s="2">
        <v>42448.353472222225</v>
      </c>
      <c r="E5842" s="1" t="s">
        <v>11</v>
      </c>
      <c r="F5842" s="1" t="s">
        <v>35</v>
      </c>
      <c r="G5842" s="1">
        <v>31</v>
      </c>
      <c r="H5842" s="1" t="s">
        <v>21</v>
      </c>
      <c r="I5842" s="1" t="s">
        <v>14</v>
      </c>
      <c r="J5842" s="1" t="s">
        <v>15</v>
      </c>
    </row>
    <row r="5843" spans="1:10" x14ac:dyDescent="0.25">
      <c r="A5843" s="1">
        <v>821631</v>
      </c>
      <c r="B5843" s="1" t="s">
        <v>16</v>
      </c>
      <c r="C5843" s="2">
        <v>42434</v>
      </c>
      <c r="D5843" s="2">
        <v>42434.575694444444</v>
      </c>
      <c r="E5843" s="1" t="s">
        <v>11</v>
      </c>
      <c r="F5843" s="1" t="s">
        <v>35</v>
      </c>
      <c r="G5843" s="1">
        <v>31</v>
      </c>
      <c r="H5843" s="1" t="s">
        <v>21</v>
      </c>
      <c r="I5843" s="1" t="s">
        <v>18</v>
      </c>
      <c r="J5843" s="1" t="s">
        <v>15</v>
      </c>
    </row>
    <row r="5844" spans="1:10" x14ac:dyDescent="0.25">
      <c r="A5844" s="1">
        <v>821631</v>
      </c>
      <c r="B5844" s="1" t="s">
        <v>33</v>
      </c>
      <c r="C5844" s="2">
        <v>42435</v>
      </c>
      <c r="D5844" s="2">
        <v>42435.279166666667</v>
      </c>
      <c r="E5844" s="1" t="s">
        <v>11</v>
      </c>
      <c r="F5844" s="1" t="s">
        <v>35</v>
      </c>
      <c r="G5844" s="1">
        <v>31</v>
      </c>
      <c r="H5844" s="1" t="s">
        <v>21</v>
      </c>
      <c r="I5844" s="1" t="s">
        <v>25</v>
      </c>
      <c r="J5844" s="1" t="s">
        <v>15</v>
      </c>
    </row>
    <row r="5845" spans="1:10" x14ac:dyDescent="0.25">
      <c r="A5845" s="1">
        <v>821631</v>
      </c>
      <c r="B5845" s="1" t="s">
        <v>29</v>
      </c>
      <c r="C5845" s="2">
        <v>42444</v>
      </c>
      <c r="D5845" s="2">
        <v>42444.330555555556</v>
      </c>
      <c r="E5845" s="1" t="s">
        <v>11</v>
      </c>
      <c r="F5845" s="1" t="s">
        <v>35</v>
      </c>
      <c r="G5845" s="1">
        <v>31</v>
      </c>
      <c r="H5845" s="1" t="s">
        <v>21</v>
      </c>
      <c r="I5845" s="1" t="s">
        <v>14</v>
      </c>
      <c r="J5845" s="1" t="s">
        <v>15</v>
      </c>
    </row>
    <row r="5846" spans="1:10" x14ac:dyDescent="0.25">
      <c r="A5846" s="1">
        <v>821631</v>
      </c>
      <c r="B5846" s="1" t="s">
        <v>16</v>
      </c>
      <c r="C5846" s="2">
        <v>42441</v>
      </c>
      <c r="D5846" s="2">
        <v>42441.611111111109</v>
      </c>
      <c r="E5846" s="1" t="s">
        <v>11</v>
      </c>
      <c r="F5846" s="1" t="s">
        <v>35</v>
      </c>
      <c r="G5846" s="1">
        <v>31</v>
      </c>
      <c r="H5846" s="1" t="s">
        <v>21</v>
      </c>
      <c r="I5846" s="1" t="s">
        <v>44</v>
      </c>
      <c r="J5846" s="1" t="s">
        <v>15</v>
      </c>
    </row>
    <row r="5847" spans="1:10" x14ac:dyDescent="0.25">
      <c r="A5847" s="1">
        <v>940794</v>
      </c>
      <c r="B5847" s="1" t="s">
        <v>36</v>
      </c>
      <c r="C5847" s="2">
        <v>42459</v>
      </c>
      <c r="D5847" s="2">
        <v>42459.45416666667</v>
      </c>
      <c r="E5847" s="1" t="s">
        <v>11</v>
      </c>
      <c r="F5847" s="1" t="s">
        <v>24</v>
      </c>
      <c r="G5847" s="1">
        <v>33</v>
      </c>
      <c r="H5847" s="1" t="s">
        <v>34</v>
      </c>
      <c r="I5847" s="1" t="s">
        <v>14</v>
      </c>
      <c r="J5847" s="1" t="s">
        <v>15</v>
      </c>
    </row>
    <row r="5848" spans="1:10" x14ac:dyDescent="0.25">
      <c r="A5848" s="1">
        <v>940794</v>
      </c>
      <c r="B5848" s="1" t="s">
        <v>48</v>
      </c>
      <c r="C5848" s="2">
        <v>42458</v>
      </c>
      <c r="D5848" s="2">
        <v>42458.498611111114</v>
      </c>
      <c r="E5848" s="1" t="s">
        <v>11</v>
      </c>
      <c r="F5848" s="1" t="s">
        <v>24</v>
      </c>
      <c r="G5848" s="1">
        <v>33</v>
      </c>
      <c r="H5848" s="1" t="s">
        <v>34</v>
      </c>
      <c r="I5848" s="1" t="s">
        <v>18</v>
      </c>
      <c r="J5848" s="1" t="s">
        <v>15</v>
      </c>
    </row>
    <row r="5849" spans="1:10" x14ac:dyDescent="0.25">
      <c r="A5849" s="1">
        <v>892147</v>
      </c>
      <c r="B5849" s="1" t="s">
        <v>36</v>
      </c>
      <c r="C5849" s="2">
        <v>42453</v>
      </c>
      <c r="D5849" s="2">
        <v>42453.525694444441</v>
      </c>
      <c r="E5849" s="1" t="s">
        <v>17</v>
      </c>
      <c r="F5849" s="1" t="s">
        <v>17</v>
      </c>
      <c r="G5849" s="1">
        <v>0</v>
      </c>
      <c r="H5849" s="1" t="s">
        <v>17</v>
      </c>
      <c r="I5849" s="1" t="s">
        <v>18</v>
      </c>
      <c r="J5849" s="1" t="s">
        <v>19</v>
      </c>
    </row>
    <row r="5850" spans="1:10" x14ac:dyDescent="0.25">
      <c r="A5850" s="1">
        <v>780252</v>
      </c>
      <c r="B5850" s="1" t="s">
        <v>50</v>
      </c>
      <c r="C5850" s="2">
        <v>42377</v>
      </c>
      <c r="D5850" s="2">
        <v>42377.367361111108</v>
      </c>
      <c r="E5850" s="1" t="s">
        <v>11</v>
      </c>
      <c r="F5850" s="1" t="s">
        <v>35</v>
      </c>
      <c r="G5850" s="1">
        <v>44</v>
      </c>
      <c r="H5850" s="1" t="s">
        <v>43</v>
      </c>
      <c r="I5850" s="1" t="s">
        <v>14</v>
      </c>
      <c r="J5850" s="1" t="s">
        <v>15</v>
      </c>
    </row>
    <row r="5851" spans="1:10" x14ac:dyDescent="0.25">
      <c r="A5851" s="1">
        <v>780252</v>
      </c>
      <c r="B5851" s="1" t="s">
        <v>36</v>
      </c>
      <c r="C5851" s="2">
        <v>42377</v>
      </c>
      <c r="D5851" s="2">
        <v>42377.593055555553</v>
      </c>
      <c r="E5851" s="1" t="s">
        <v>11</v>
      </c>
      <c r="F5851" s="1" t="s">
        <v>35</v>
      </c>
      <c r="G5851" s="1">
        <v>44</v>
      </c>
      <c r="H5851" s="1" t="s">
        <v>43</v>
      </c>
      <c r="I5851" s="1" t="s">
        <v>44</v>
      </c>
      <c r="J5851" s="1" t="s">
        <v>15</v>
      </c>
    </row>
    <row r="5852" spans="1:10" x14ac:dyDescent="0.25">
      <c r="A5852" s="1">
        <v>893536</v>
      </c>
      <c r="B5852" s="1" t="s">
        <v>30</v>
      </c>
      <c r="C5852" s="2">
        <v>42447</v>
      </c>
      <c r="D5852" s="2">
        <v>42447.46875</v>
      </c>
      <c r="E5852" s="1" t="s">
        <v>11</v>
      </c>
      <c r="F5852" s="1" t="s">
        <v>35</v>
      </c>
      <c r="G5852" s="1">
        <v>26</v>
      </c>
      <c r="H5852" s="1" t="s">
        <v>52</v>
      </c>
      <c r="I5852" s="1" t="s">
        <v>18</v>
      </c>
      <c r="J5852" s="1" t="s">
        <v>22</v>
      </c>
    </row>
    <row r="5853" spans="1:10" x14ac:dyDescent="0.25">
      <c r="A5853" s="1">
        <v>893536</v>
      </c>
      <c r="B5853" s="1" t="s">
        <v>10</v>
      </c>
      <c r="C5853" s="2">
        <v>42433</v>
      </c>
      <c r="D5853" s="2">
        <v>42433.444444444445</v>
      </c>
      <c r="E5853" s="1" t="s">
        <v>11</v>
      </c>
      <c r="F5853" s="1" t="s">
        <v>35</v>
      </c>
      <c r="G5853" s="1">
        <v>26</v>
      </c>
      <c r="H5853" s="1" t="s">
        <v>52</v>
      </c>
      <c r="I5853" s="1" t="s">
        <v>14</v>
      </c>
      <c r="J5853" s="1" t="s">
        <v>22</v>
      </c>
    </row>
    <row r="5854" spans="1:10" x14ac:dyDescent="0.25">
      <c r="A5854" s="1">
        <v>940797</v>
      </c>
      <c r="B5854" s="1" t="s">
        <v>31</v>
      </c>
      <c r="C5854" s="2">
        <v>42433</v>
      </c>
      <c r="D5854" s="2">
        <v>42433.376388888886</v>
      </c>
      <c r="E5854" s="1" t="s">
        <v>11</v>
      </c>
      <c r="F5854" s="1" t="s">
        <v>12</v>
      </c>
      <c r="G5854" s="1">
        <v>44</v>
      </c>
      <c r="H5854" s="1" t="s">
        <v>28</v>
      </c>
      <c r="I5854" s="1" t="s">
        <v>14</v>
      </c>
      <c r="J5854" s="1" t="s">
        <v>15</v>
      </c>
    </row>
    <row r="5855" spans="1:10" x14ac:dyDescent="0.25">
      <c r="A5855" s="1">
        <v>940797</v>
      </c>
      <c r="B5855" s="1" t="s">
        <v>16</v>
      </c>
      <c r="C5855" s="2">
        <v>42430</v>
      </c>
      <c r="D5855" s="2">
        <v>42430.521527777775</v>
      </c>
      <c r="E5855" s="1" t="s">
        <v>11</v>
      </c>
      <c r="F5855" s="1" t="s">
        <v>12</v>
      </c>
      <c r="G5855" s="1">
        <v>44</v>
      </c>
      <c r="H5855" s="1" t="s">
        <v>28</v>
      </c>
      <c r="I5855" s="1" t="s">
        <v>18</v>
      </c>
      <c r="J5855" s="1" t="s">
        <v>15</v>
      </c>
    </row>
    <row r="5856" spans="1:10" x14ac:dyDescent="0.25">
      <c r="A5856" s="1">
        <v>1108125</v>
      </c>
      <c r="B5856" s="1" t="s">
        <v>29</v>
      </c>
      <c r="C5856" s="2">
        <v>42451</v>
      </c>
      <c r="D5856" s="2">
        <v>42451.29583333333</v>
      </c>
      <c r="E5856" s="1" t="s">
        <v>11</v>
      </c>
      <c r="F5856" s="1" t="s">
        <v>35</v>
      </c>
      <c r="G5856" s="1">
        <v>27</v>
      </c>
      <c r="H5856" s="1" t="s">
        <v>21</v>
      </c>
      <c r="I5856" s="1" t="s">
        <v>14</v>
      </c>
      <c r="J5856" s="1" t="s">
        <v>22</v>
      </c>
    </row>
    <row r="5857" spans="1:10" x14ac:dyDescent="0.25">
      <c r="A5857" s="1">
        <v>1108125</v>
      </c>
      <c r="B5857" s="1" t="s">
        <v>33</v>
      </c>
      <c r="C5857" s="2">
        <v>42443</v>
      </c>
      <c r="D5857" s="2">
        <v>42443.409722222219</v>
      </c>
      <c r="E5857" s="1" t="s">
        <v>11</v>
      </c>
      <c r="F5857" s="1" t="s">
        <v>35</v>
      </c>
      <c r="G5857" s="1">
        <v>27</v>
      </c>
      <c r="H5857" s="1" t="s">
        <v>21</v>
      </c>
      <c r="I5857" s="1" t="s">
        <v>14</v>
      </c>
      <c r="J5857" s="1" t="s">
        <v>22</v>
      </c>
    </row>
    <row r="5858" spans="1:10" x14ac:dyDescent="0.25">
      <c r="A5858" s="1">
        <v>1108125</v>
      </c>
      <c r="B5858" s="1" t="s">
        <v>41</v>
      </c>
      <c r="C5858" s="2">
        <v>42443</v>
      </c>
      <c r="D5858" s="2">
        <v>42443.413194444445</v>
      </c>
      <c r="E5858" s="1" t="s">
        <v>11</v>
      </c>
      <c r="F5858" s="1" t="s">
        <v>35</v>
      </c>
      <c r="G5858" s="1">
        <v>27</v>
      </c>
      <c r="H5858" s="1" t="s">
        <v>21</v>
      </c>
      <c r="I5858" s="1" t="s">
        <v>14</v>
      </c>
      <c r="J5858" s="1" t="s">
        <v>22</v>
      </c>
    </row>
    <row r="5859" spans="1:10" x14ac:dyDescent="0.25">
      <c r="A5859" s="1">
        <v>1108125</v>
      </c>
      <c r="B5859" s="1" t="s">
        <v>40</v>
      </c>
      <c r="C5859" s="2">
        <v>42447</v>
      </c>
      <c r="D5859" s="2">
        <v>42447.327777777777</v>
      </c>
      <c r="E5859" s="1" t="s">
        <v>11</v>
      </c>
      <c r="F5859" s="1" t="s">
        <v>35</v>
      </c>
      <c r="G5859" s="1">
        <v>27</v>
      </c>
      <c r="H5859" s="1" t="s">
        <v>21</v>
      </c>
      <c r="I5859" s="1" t="s">
        <v>14</v>
      </c>
      <c r="J5859" s="1" t="s">
        <v>22</v>
      </c>
    </row>
    <row r="5860" spans="1:10" x14ac:dyDescent="0.25">
      <c r="A5860" s="1">
        <v>1108125</v>
      </c>
      <c r="B5860" s="1" t="s">
        <v>31</v>
      </c>
      <c r="C5860" s="2">
        <v>42452</v>
      </c>
      <c r="D5860" s="2">
        <v>42452.417361111111</v>
      </c>
      <c r="E5860" s="1" t="s">
        <v>11</v>
      </c>
      <c r="F5860" s="1" t="s">
        <v>35</v>
      </c>
      <c r="G5860" s="1">
        <v>27</v>
      </c>
      <c r="H5860" s="1" t="s">
        <v>21</v>
      </c>
      <c r="I5860" s="1" t="s">
        <v>14</v>
      </c>
      <c r="J5860" s="1" t="s">
        <v>22</v>
      </c>
    </row>
    <row r="5861" spans="1:10" x14ac:dyDescent="0.25">
      <c r="A5861" s="1">
        <v>586442</v>
      </c>
      <c r="B5861" s="1" t="s">
        <v>37</v>
      </c>
      <c r="C5861" s="2">
        <v>42439</v>
      </c>
      <c r="D5861" s="2">
        <v>42439.205555555556</v>
      </c>
      <c r="E5861" s="1" t="s">
        <v>11</v>
      </c>
      <c r="F5861" s="1" t="s">
        <v>24</v>
      </c>
      <c r="G5861" s="1">
        <v>22</v>
      </c>
      <c r="H5861" s="1" t="s">
        <v>43</v>
      </c>
      <c r="I5861" s="1" t="s">
        <v>25</v>
      </c>
      <c r="J5861" s="1" t="s">
        <v>22</v>
      </c>
    </row>
    <row r="5862" spans="1:10" x14ac:dyDescent="0.25">
      <c r="A5862" s="1">
        <v>2204601</v>
      </c>
      <c r="B5862" s="1" t="s">
        <v>41</v>
      </c>
      <c r="C5862" s="2">
        <v>42415</v>
      </c>
      <c r="D5862" s="2">
        <v>42415.181944444441</v>
      </c>
      <c r="E5862" s="1" t="s">
        <v>11</v>
      </c>
      <c r="F5862" s="1" t="s">
        <v>35</v>
      </c>
      <c r="G5862" s="1">
        <v>45</v>
      </c>
      <c r="H5862" s="1" t="s">
        <v>28</v>
      </c>
      <c r="I5862" s="1" t="s">
        <v>25</v>
      </c>
      <c r="J5862" s="1" t="s">
        <v>15</v>
      </c>
    </row>
    <row r="5863" spans="1:10" x14ac:dyDescent="0.25">
      <c r="A5863" s="1">
        <v>2204601</v>
      </c>
      <c r="B5863" s="1" t="s">
        <v>40</v>
      </c>
      <c r="C5863" s="2">
        <v>42419</v>
      </c>
      <c r="D5863" s="2">
        <v>42419.17083333333</v>
      </c>
      <c r="E5863" s="1" t="s">
        <v>11</v>
      </c>
      <c r="F5863" s="1" t="s">
        <v>35</v>
      </c>
      <c r="G5863" s="1">
        <v>45</v>
      </c>
      <c r="H5863" s="1" t="s">
        <v>28</v>
      </c>
      <c r="I5863" s="1" t="s">
        <v>25</v>
      </c>
      <c r="J5863" s="1" t="s">
        <v>15</v>
      </c>
    </row>
    <row r="5864" spans="1:10" x14ac:dyDescent="0.25">
      <c r="A5864" s="1">
        <v>2204601</v>
      </c>
      <c r="B5864" s="1" t="s">
        <v>30</v>
      </c>
      <c r="C5864" s="2">
        <v>42451</v>
      </c>
      <c r="D5864" s="2">
        <v>42451.284722222219</v>
      </c>
      <c r="E5864" s="1" t="s">
        <v>11</v>
      </c>
      <c r="F5864" s="1" t="s">
        <v>35</v>
      </c>
      <c r="G5864" s="1">
        <v>45</v>
      </c>
      <c r="H5864" s="1" t="s">
        <v>28</v>
      </c>
      <c r="I5864" s="1" t="s">
        <v>25</v>
      </c>
      <c r="J5864" s="1" t="s">
        <v>15</v>
      </c>
    </row>
    <row r="5865" spans="1:10" x14ac:dyDescent="0.25">
      <c r="A5865" s="1">
        <v>2204601</v>
      </c>
      <c r="B5865" s="1" t="s">
        <v>41</v>
      </c>
      <c r="C5865" s="2">
        <v>42415</v>
      </c>
      <c r="D5865" s="2">
        <v>42415.618055555555</v>
      </c>
      <c r="E5865" s="1" t="s">
        <v>11</v>
      </c>
      <c r="F5865" s="1" t="s">
        <v>35</v>
      </c>
      <c r="G5865" s="1">
        <v>45</v>
      </c>
      <c r="H5865" s="1" t="s">
        <v>28</v>
      </c>
      <c r="I5865" s="1" t="s">
        <v>44</v>
      </c>
      <c r="J5865" s="1" t="s">
        <v>15</v>
      </c>
    </row>
    <row r="5866" spans="1:10" x14ac:dyDescent="0.25">
      <c r="A5866" s="1">
        <v>2204601</v>
      </c>
      <c r="B5866" s="1" t="s">
        <v>30</v>
      </c>
      <c r="C5866" s="2">
        <v>42402</v>
      </c>
      <c r="D5866" s="2">
        <v>42402.174305555556</v>
      </c>
      <c r="E5866" s="1" t="s">
        <v>11</v>
      </c>
      <c r="F5866" s="1" t="s">
        <v>35</v>
      </c>
      <c r="G5866" s="1">
        <v>45</v>
      </c>
      <c r="H5866" s="1" t="s">
        <v>28</v>
      </c>
      <c r="I5866" s="1" t="s">
        <v>25</v>
      </c>
      <c r="J5866" s="1" t="s">
        <v>15</v>
      </c>
    </row>
    <row r="5867" spans="1:10" x14ac:dyDescent="0.25">
      <c r="A5867" s="1">
        <v>2204601</v>
      </c>
      <c r="B5867" s="1" t="s">
        <v>30</v>
      </c>
      <c r="C5867" s="2">
        <v>42402</v>
      </c>
      <c r="D5867" s="2">
        <v>42402.363888888889</v>
      </c>
      <c r="E5867" s="1" t="s">
        <v>11</v>
      </c>
      <c r="F5867" s="1" t="s">
        <v>35</v>
      </c>
      <c r="G5867" s="1">
        <v>45</v>
      </c>
      <c r="H5867" s="1" t="s">
        <v>28</v>
      </c>
      <c r="I5867" s="1" t="s">
        <v>14</v>
      </c>
      <c r="J5867" s="1" t="s">
        <v>15</v>
      </c>
    </row>
    <row r="5868" spans="1:10" x14ac:dyDescent="0.25">
      <c r="A5868" s="1">
        <v>2204601</v>
      </c>
      <c r="B5868" s="1" t="s">
        <v>10</v>
      </c>
      <c r="C5868" s="2">
        <v>42453</v>
      </c>
      <c r="D5868" s="2">
        <v>42453.228472222225</v>
      </c>
      <c r="E5868" s="1" t="s">
        <v>11</v>
      </c>
      <c r="F5868" s="1" t="s">
        <v>35</v>
      </c>
      <c r="G5868" s="1">
        <v>45</v>
      </c>
      <c r="H5868" s="1" t="s">
        <v>28</v>
      </c>
      <c r="I5868" s="1" t="s">
        <v>25</v>
      </c>
      <c r="J5868" s="1" t="s">
        <v>15</v>
      </c>
    </row>
    <row r="5869" spans="1:10" x14ac:dyDescent="0.25">
      <c r="A5869" s="1">
        <v>2204601</v>
      </c>
      <c r="B5869" s="1" t="s">
        <v>10</v>
      </c>
      <c r="C5869" s="2">
        <v>42440</v>
      </c>
      <c r="D5869" s="2">
        <v>42440.17291666667</v>
      </c>
      <c r="E5869" s="1" t="s">
        <v>11</v>
      </c>
      <c r="F5869" s="1" t="s">
        <v>35</v>
      </c>
      <c r="G5869" s="1">
        <v>45</v>
      </c>
      <c r="H5869" s="1" t="s">
        <v>28</v>
      </c>
      <c r="I5869" s="1" t="s">
        <v>25</v>
      </c>
      <c r="J5869" s="1" t="s">
        <v>15</v>
      </c>
    </row>
    <row r="5870" spans="1:10" x14ac:dyDescent="0.25">
      <c r="A5870" s="1">
        <v>2204601</v>
      </c>
      <c r="B5870" s="1" t="s">
        <v>10</v>
      </c>
      <c r="C5870" s="2">
        <v>42402</v>
      </c>
      <c r="D5870" s="2">
        <v>42402.402083333334</v>
      </c>
      <c r="E5870" s="1" t="s">
        <v>11</v>
      </c>
      <c r="F5870" s="1" t="s">
        <v>35</v>
      </c>
      <c r="G5870" s="1">
        <v>45</v>
      </c>
      <c r="H5870" s="1" t="s">
        <v>28</v>
      </c>
      <c r="I5870" s="1" t="s">
        <v>14</v>
      </c>
      <c r="J5870" s="1" t="s">
        <v>15</v>
      </c>
    </row>
    <row r="5871" spans="1:10" x14ac:dyDescent="0.25">
      <c r="A5871" s="1">
        <v>2204601</v>
      </c>
      <c r="B5871" s="1" t="s">
        <v>30</v>
      </c>
      <c r="C5871" s="2">
        <v>42424</v>
      </c>
      <c r="D5871" s="2">
        <v>42424.570833333331</v>
      </c>
      <c r="E5871" s="1" t="s">
        <v>11</v>
      </c>
      <c r="F5871" s="1" t="s">
        <v>35</v>
      </c>
      <c r="G5871" s="1">
        <v>45</v>
      </c>
      <c r="H5871" s="1" t="s">
        <v>28</v>
      </c>
      <c r="I5871" s="1" t="s">
        <v>18</v>
      </c>
      <c r="J5871" s="1" t="s">
        <v>15</v>
      </c>
    </row>
    <row r="5872" spans="1:10" x14ac:dyDescent="0.25">
      <c r="A5872" s="1">
        <v>2204601</v>
      </c>
      <c r="B5872" s="1" t="s">
        <v>30</v>
      </c>
      <c r="C5872" s="2">
        <v>42425</v>
      </c>
      <c r="D5872" s="2">
        <v>42425.21875</v>
      </c>
      <c r="E5872" s="1" t="s">
        <v>11</v>
      </c>
      <c r="F5872" s="1" t="s">
        <v>35</v>
      </c>
      <c r="G5872" s="1">
        <v>45</v>
      </c>
      <c r="H5872" s="1" t="s">
        <v>28</v>
      </c>
      <c r="I5872" s="1" t="s">
        <v>25</v>
      </c>
      <c r="J5872" s="1" t="s">
        <v>15</v>
      </c>
    </row>
    <row r="5873" spans="1:10" x14ac:dyDescent="0.25">
      <c r="A5873" s="1">
        <v>2204601</v>
      </c>
      <c r="B5873" s="1" t="s">
        <v>41</v>
      </c>
      <c r="C5873" s="2">
        <v>42424</v>
      </c>
      <c r="D5873" s="2">
        <v>42424.382638888892</v>
      </c>
      <c r="E5873" s="1" t="s">
        <v>11</v>
      </c>
      <c r="F5873" s="1" t="s">
        <v>35</v>
      </c>
      <c r="G5873" s="1">
        <v>45</v>
      </c>
      <c r="H5873" s="1" t="s">
        <v>28</v>
      </c>
      <c r="I5873" s="1" t="s">
        <v>14</v>
      </c>
      <c r="J5873" s="1" t="s">
        <v>15</v>
      </c>
    </row>
    <row r="5874" spans="1:10" x14ac:dyDescent="0.25">
      <c r="A5874" s="1">
        <v>2204601</v>
      </c>
      <c r="B5874" s="1" t="s">
        <v>33</v>
      </c>
      <c r="C5874" s="2">
        <v>42437</v>
      </c>
      <c r="D5874" s="2">
        <v>42437.279861111114</v>
      </c>
      <c r="E5874" s="1" t="s">
        <v>11</v>
      </c>
      <c r="F5874" s="1" t="s">
        <v>35</v>
      </c>
      <c r="G5874" s="1">
        <v>45</v>
      </c>
      <c r="H5874" s="1" t="s">
        <v>28</v>
      </c>
      <c r="I5874" s="1" t="s">
        <v>25</v>
      </c>
      <c r="J5874" s="1" t="s">
        <v>15</v>
      </c>
    </row>
    <row r="5875" spans="1:10" x14ac:dyDescent="0.25">
      <c r="A5875" s="1">
        <v>2204601</v>
      </c>
      <c r="B5875" s="1" t="s">
        <v>33</v>
      </c>
      <c r="C5875" s="2">
        <v>42398</v>
      </c>
      <c r="D5875" s="2">
        <v>42398.365277777775</v>
      </c>
      <c r="E5875" s="1" t="s">
        <v>11</v>
      </c>
      <c r="F5875" s="1" t="s">
        <v>35</v>
      </c>
      <c r="G5875" s="1">
        <v>45</v>
      </c>
      <c r="H5875" s="1" t="s">
        <v>28</v>
      </c>
      <c r="I5875" s="1" t="s">
        <v>14</v>
      </c>
      <c r="J5875" s="1" t="s">
        <v>15</v>
      </c>
    </row>
    <row r="5876" spans="1:10" x14ac:dyDescent="0.25">
      <c r="A5876" s="1">
        <v>2204601</v>
      </c>
      <c r="B5876" s="1" t="s">
        <v>10</v>
      </c>
      <c r="C5876" s="2">
        <v>42418</v>
      </c>
      <c r="D5876" s="2">
        <v>42418.370138888888</v>
      </c>
      <c r="E5876" s="1" t="s">
        <v>11</v>
      </c>
      <c r="F5876" s="1" t="s">
        <v>35</v>
      </c>
      <c r="G5876" s="1">
        <v>45</v>
      </c>
      <c r="H5876" s="1" t="s">
        <v>28</v>
      </c>
      <c r="I5876" s="1" t="s">
        <v>14</v>
      </c>
      <c r="J5876" s="1" t="s">
        <v>15</v>
      </c>
    </row>
    <row r="5877" spans="1:10" x14ac:dyDescent="0.25">
      <c r="A5877" s="1">
        <v>2204601</v>
      </c>
      <c r="B5877" s="1" t="s">
        <v>37</v>
      </c>
      <c r="C5877" s="2">
        <v>42406</v>
      </c>
      <c r="D5877" s="2">
        <v>42406.277777777781</v>
      </c>
      <c r="E5877" s="1" t="s">
        <v>11</v>
      </c>
      <c r="F5877" s="1" t="s">
        <v>35</v>
      </c>
      <c r="G5877" s="1">
        <v>45</v>
      </c>
      <c r="H5877" s="1" t="s">
        <v>28</v>
      </c>
      <c r="I5877" s="1" t="s">
        <v>25</v>
      </c>
      <c r="J5877" s="1" t="s">
        <v>15</v>
      </c>
    </row>
    <row r="5878" spans="1:10" x14ac:dyDescent="0.25">
      <c r="A5878" s="1">
        <v>2204601</v>
      </c>
      <c r="B5878" s="1" t="s">
        <v>41</v>
      </c>
      <c r="C5878" s="2">
        <v>42406</v>
      </c>
      <c r="D5878" s="2">
        <v>42406.286111111112</v>
      </c>
      <c r="E5878" s="1" t="s">
        <v>11</v>
      </c>
      <c r="F5878" s="1" t="s">
        <v>35</v>
      </c>
      <c r="G5878" s="1">
        <v>45</v>
      </c>
      <c r="H5878" s="1" t="s">
        <v>28</v>
      </c>
      <c r="I5878" s="1" t="s">
        <v>25</v>
      </c>
      <c r="J5878" s="1" t="s">
        <v>15</v>
      </c>
    </row>
    <row r="5879" spans="1:10" x14ac:dyDescent="0.25">
      <c r="A5879" s="1">
        <v>2204601</v>
      </c>
      <c r="B5879" s="1" t="s">
        <v>41</v>
      </c>
      <c r="C5879" s="2">
        <v>42418</v>
      </c>
      <c r="D5879" s="2">
        <v>42418.38958333333</v>
      </c>
      <c r="E5879" s="1" t="s">
        <v>11</v>
      </c>
      <c r="F5879" s="1" t="s">
        <v>35</v>
      </c>
      <c r="G5879" s="1">
        <v>45</v>
      </c>
      <c r="H5879" s="1" t="s">
        <v>28</v>
      </c>
      <c r="I5879" s="1" t="s">
        <v>14</v>
      </c>
      <c r="J5879" s="1" t="s">
        <v>15</v>
      </c>
    </row>
    <row r="5880" spans="1:10" x14ac:dyDescent="0.25">
      <c r="A5880" s="1">
        <v>2204601</v>
      </c>
      <c r="B5880" s="1" t="s">
        <v>10</v>
      </c>
      <c r="C5880" s="2">
        <v>42449</v>
      </c>
      <c r="D5880" s="2">
        <v>42449.370138888888</v>
      </c>
      <c r="E5880" s="1" t="s">
        <v>11</v>
      </c>
      <c r="F5880" s="1" t="s">
        <v>35</v>
      </c>
      <c r="G5880" s="1">
        <v>45</v>
      </c>
      <c r="H5880" s="1" t="s">
        <v>28</v>
      </c>
      <c r="I5880" s="1" t="s">
        <v>14</v>
      </c>
      <c r="J5880" s="1" t="s">
        <v>15</v>
      </c>
    </row>
    <row r="5881" spans="1:10" x14ac:dyDescent="0.25">
      <c r="A5881" s="1">
        <v>2204601</v>
      </c>
      <c r="B5881" s="1" t="s">
        <v>30</v>
      </c>
      <c r="C5881" s="2">
        <v>42412</v>
      </c>
      <c r="D5881" s="2">
        <v>42412.306250000001</v>
      </c>
      <c r="E5881" s="1" t="s">
        <v>11</v>
      </c>
      <c r="F5881" s="1" t="s">
        <v>35</v>
      </c>
      <c r="G5881" s="1">
        <v>45</v>
      </c>
      <c r="H5881" s="1" t="s">
        <v>28</v>
      </c>
      <c r="I5881" s="1" t="s">
        <v>14</v>
      </c>
      <c r="J5881" s="1" t="s">
        <v>15</v>
      </c>
    </row>
    <row r="5882" spans="1:10" x14ac:dyDescent="0.25">
      <c r="A5882" s="1">
        <v>2204601</v>
      </c>
      <c r="B5882" s="1" t="s">
        <v>30</v>
      </c>
      <c r="C5882" s="2">
        <v>42412</v>
      </c>
      <c r="D5882" s="2">
        <v>42412.304166666669</v>
      </c>
      <c r="E5882" s="1" t="s">
        <v>11</v>
      </c>
      <c r="F5882" s="1" t="s">
        <v>35</v>
      </c>
      <c r="G5882" s="1">
        <v>45</v>
      </c>
      <c r="H5882" s="1" t="s">
        <v>28</v>
      </c>
      <c r="I5882" s="1" t="s">
        <v>14</v>
      </c>
      <c r="J5882" s="1" t="s">
        <v>15</v>
      </c>
    </row>
    <row r="5883" spans="1:10" x14ac:dyDescent="0.25">
      <c r="A5883" s="1">
        <v>2204601</v>
      </c>
      <c r="B5883" s="1" t="s">
        <v>41</v>
      </c>
      <c r="C5883" s="2">
        <v>42412</v>
      </c>
      <c r="D5883" s="2">
        <v>42412.472916666666</v>
      </c>
      <c r="E5883" s="1" t="s">
        <v>11</v>
      </c>
      <c r="F5883" s="1" t="s">
        <v>35</v>
      </c>
      <c r="G5883" s="1">
        <v>45</v>
      </c>
      <c r="H5883" s="1" t="s">
        <v>28</v>
      </c>
      <c r="I5883" s="1" t="s">
        <v>18</v>
      </c>
      <c r="J5883" s="1" t="s">
        <v>15</v>
      </c>
    </row>
    <row r="5884" spans="1:10" x14ac:dyDescent="0.25">
      <c r="A5884" s="1">
        <v>2204601</v>
      </c>
      <c r="B5884" s="1" t="s">
        <v>33</v>
      </c>
      <c r="C5884" s="2">
        <v>42441</v>
      </c>
      <c r="D5884" s="2">
        <v>42441.374305555553</v>
      </c>
      <c r="E5884" s="1" t="s">
        <v>11</v>
      </c>
      <c r="F5884" s="1" t="s">
        <v>35</v>
      </c>
      <c r="G5884" s="1">
        <v>45</v>
      </c>
      <c r="H5884" s="1" t="s">
        <v>28</v>
      </c>
      <c r="I5884" s="1" t="s">
        <v>14</v>
      </c>
      <c r="J5884" s="1" t="s">
        <v>15</v>
      </c>
    </row>
    <row r="5885" spans="1:10" x14ac:dyDescent="0.25">
      <c r="A5885" s="1">
        <v>2204601</v>
      </c>
      <c r="B5885" s="1" t="s">
        <v>41</v>
      </c>
      <c r="C5885" s="2">
        <v>42456</v>
      </c>
      <c r="D5885" s="2">
        <v>42456.386111111111</v>
      </c>
      <c r="E5885" s="1" t="s">
        <v>11</v>
      </c>
      <c r="F5885" s="1" t="s">
        <v>35</v>
      </c>
      <c r="G5885" s="1">
        <v>45</v>
      </c>
      <c r="H5885" s="1" t="s">
        <v>28</v>
      </c>
      <c r="I5885" s="1" t="s">
        <v>14</v>
      </c>
      <c r="J5885" s="1" t="s">
        <v>15</v>
      </c>
    </row>
    <row r="5886" spans="1:10" x14ac:dyDescent="0.25">
      <c r="A5886" s="1">
        <v>2204601</v>
      </c>
      <c r="B5886" s="1" t="s">
        <v>10</v>
      </c>
      <c r="C5886" s="2">
        <v>42458</v>
      </c>
      <c r="D5886" s="2">
        <v>42458.319444444445</v>
      </c>
      <c r="E5886" s="1" t="s">
        <v>11</v>
      </c>
      <c r="F5886" s="1" t="s">
        <v>35</v>
      </c>
      <c r="G5886" s="1">
        <v>45</v>
      </c>
      <c r="H5886" s="1" t="s">
        <v>28</v>
      </c>
      <c r="I5886" s="1" t="s">
        <v>14</v>
      </c>
      <c r="J5886" s="1" t="s">
        <v>15</v>
      </c>
    </row>
    <row r="5887" spans="1:10" x14ac:dyDescent="0.25">
      <c r="A5887" s="1">
        <v>2204601</v>
      </c>
      <c r="B5887" s="1" t="s">
        <v>30</v>
      </c>
      <c r="C5887" s="2">
        <v>42413</v>
      </c>
      <c r="D5887" s="2">
        <v>42413.446527777778</v>
      </c>
      <c r="E5887" s="1" t="s">
        <v>11</v>
      </c>
      <c r="F5887" s="1" t="s">
        <v>35</v>
      </c>
      <c r="G5887" s="1">
        <v>45</v>
      </c>
      <c r="H5887" s="1" t="s">
        <v>28</v>
      </c>
      <c r="I5887" s="1" t="s">
        <v>14</v>
      </c>
      <c r="J5887" s="1" t="s">
        <v>15</v>
      </c>
    </row>
    <row r="5888" spans="1:10" x14ac:dyDescent="0.25">
      <c r="A5888" s="1">
        <v>2204601</v>
      </c>
      <c r="B5888" s="1" t="s">
        <v>41</v>
      </c>
      <c r="C5888" s="2">
        <v>42408</v>
      </c>
      <c r="D5888" s="2">
        <v>42408.353472222225</v>
      </c>
      <c r="E5888" s="1" t="s">
        <v>11</v>
      </c>
      <c r="F5888" s="1" t="s">
        <v>35</v>
      </c>
      <c r="G5888" s="1">
        <v>45</v>
      </c>
      <c r="H5888" s="1" t="s">
        <v>28</v>
      </c>
      <c r="I5888" s="1" t="s">
        <v>14</v>
      </c>
      <c r="J5888" s="1" t="s">
        <v>15</v>
      </c>
    </row>
    <row r="5889" spans="1:10" x14ac:dyDescent="0.25">
      <c r="A5889" s="1">
        <v>940801</v>
      </c>
      <c r="B5889" s="1" t="s">
        <v>41</v>
      </c>
      <c r="C5889" s="2">
        <v>42452</v>
      </c>
      <c r="D5889" s="2">
        <v>42452.427777777775</v>
      </c>
      <c r="E5889" s="1" t="s">
        <v>11</v>
      </c>
      <c r="F5889" s="1" t="s">
        <v>35</v>
      </c>
      <c r="G5889" s="1">
        <v>30</v>
      </c>
      <c r="H5889" s="1" t="s">
        <v>13</v>
      </c>
      <c r="I5889" s="1" t="s">
        <v>14</v>
      </c>
      <c r="J5889" s="1" t="s">
        <v>22</v>
      </c>
    </row>
    <row r="5890" spans="1:10" x14ac:dyDescent="0.25">
      <c r="A5890" s="1">
        <v>940801</v>
      </c>
      <c r="B5890" s="1" t="s">
        <v>41</v>
      </c>
      <c r="C5890" s="2">
        <v>42453</v>
      </c>
      <c r="D5890" s="2">
        <v>42453.374305555553</v>
      </c>
      <c r="E5890" s="1" t="s">
        <v>11</v>
      </c>
      <c r="F5890" s="1" t="s">
        <v>35</v>
      </c>
      <c r="G5890" s="1">
        <v>30</v>
      </c>
      <c r="H5890" s="1" t="s">
        <v>13</v>
      </c>
      <c r="I5890" s="1" t="s">
        <v>14</v>
      </c>
      <c r="J5890" s="1" t="s">
        <v>22</v>
      </c>
    </row>
    <row r="5891" spans="1:10" x14ac:dyDescent="0.25">
      <c r="A5891" s="1">
        <v>940801</v>
      </c>
      <c r="B5891" s="1" t="s">
        <v>38</v>
      </c>
      <c r="C5891" s="2">
        <v>42430</v>
      </c>
      <c r="D5891" s="2">
        <v>42430.443055555559</v>
      </c>
      <c r="E5891" s="1" t="s">
        <v>11</v>
      </c>
      <c r="F5891" s="1" t="s">
        <v>35</v>
      </c>
      <c r="G5891" s="1">
        <v>30</v>
      </c>
      <c r="H5891" s="1" t="s">
        <v>13</v>
      </c>
      <c r="I5891" s="1" t="s">
        <v>14</v>
      </c>
      <c r="J5891" s="1" t="s">
        <v>22</v>
      </c>
    </row>
    <row r="5892" spans="1:10" x14ac:dyDescent="0.25">
      <c r="A5892" s="1">
        <v>780254</v>
      </c>
      <c r="B5892" s="1" t="s">
        <v>29</v>
      </c>
      <c r="C5892" s="2">
        <v>42415</v>
      </c>
      <c r="D5892" s="2">
        <v>42415.449305555558</v>
      </c>
      <c r="E5892" s="1" t="s">
        <v>11</v>
      </c>
      <c r="F5892" s="1" t="s">
        <v>12</v>
      </c>
      <c r="G5892" s="1">
        <v>24</v>
      </c>
      <c r="H5892" s="1" t="s">
        <v>13</v>
      </c>
      <c r="I5892" s="1" t="s">
        <v>14</v>
      </c>
      <c r="J5892" s="1" t="s">
        <v>22</v>
      </c>
    </row>
    <row r="5893" spans="1:10" x14ac:dyDescent="0.25">
      <c r="A5893" s="1">
        <v>780254</v>
      </c>
      <c r="B5893" s="1" t="s">
        <v>30</v>
      </c>
      <c r="C5893" s="2">
        <v>42409</v>
      </c>
      <c r="D5893" s="2">
        <v>42409.35</v>
      </c>
      <c r="E5893" s="1" t="s">
        <v>11</v>
      </c>
      <c r="F5893" s="1" t="s">
        <v>12</v>
      </c>
      <c r="G5893" s="1">
        <v>24</v>
      </c>
      <c r="H5893" s="1" t="s">
        <v>13</v>
      </c>
      <c r="I5893" s="1" t="s">
        <v>14</v>
      </c>
      <c r="J5893" s="1" t="s">
        <v>22</v>
      </c>
    </row>
    <row r="5894" spans="1:10" x14ac:dyDescent="0.25">
      <c r="A5894" s="1">
        <v>931222</v>
      </c>
      <c r="B5894" s="1" t="s">
        <v>16</v>
      </c>
      <c r="C5894" s="2">
        <v>42459</v>
      </c>
      <c r="D5894" s="2">
        <v>42459.286805555559</v>
      </c>
      <c r="E5894" s="1" t="s">
        <v>11</v>
      </c>
      <c r="F5894" s="1" t="s">
        <v>20</v>
      </c>
      <c r="G5894" s="1">
        <v>26</v>
      </c>
      <c r="H5894" s="1" t="s">
        <v>43</v>
      </c>
      <c r="I5894" s="1" t="s">
        <v>25</v>
      </c>
      <c r="J5894" s="1" t="s">
        <v>22</v>
      </c>
    </row>
    <row r="5895" spans="1:10" x14ac:dyDescent="0.25">
      <c r="A5895" s="1">
        <v>931222</v>
      </c>
      <c r="B5895" s="1" t="s">
        <v>16</v>
      </c>
      <c r="C5895" s="2">
        <v>42458</v>
      </c>
      <c r="D5895" s="2">
        <v>42458.3</v>
      </c>
      <c r="E5895" s="1" t="s">
        <v>11</v>
      </c>
      <c r="F5895" s="1" t="s">
        <v>20</v>
      </c>
      <c r="G5895" s="1">
        <v>26</v>
      </c>
      <c r="H5895" s="1" t="s">
        <v>43</v>
      </c>
      <c r="I5895" s="1" t="s">
        <v>14</v>
      </c>
      <c r="J5895" s="1" t="s">
        <v>22</v>
      </c>
    </row>
    <row r="5896" spans="1:10" x14ac:dyDescent="0.25">
      <c r="A5896" s="1">
        <v>931222</v>
      </c>
      <c r="B5896" s="1" t="s">
        <v>33</v>
      </c>
      <c r="C5896" s="2">
        <v>42458</v>
      </c>
      <c r="D5896" s="2">
        <v>42458.319444444445</v>
      </c>
      <c r="E5896" s="1" t="s">
        <v>11</v>
      </c>
      <c r="F5896" s="1" t="s">
        <v>20</v>
      </c>
      <c r="G5896" s="1">
        <v>26</v>
      </c>
      <c r="H5896" s="1" t="s">
        <v>43</v>
      </c>
      <c r="I5896" s="1" t="s">
        <v>14</v>
      </c>
      <c r="J5896" s="1" t="s">
        <v>22</v>
      </c>
    </row>
    <row r="5897" spans="1:10" x14ac:dyDescent="0.25">
      <c r="A5897" s="1">
        <v>828496</v>
      </c>
      <c r="B5897" s="1" t="s">
        <v>33</v>
      </c>
      <c r="C5897" s="2">
        <v>42434</v>
      </c>
      <c r="D5897" s="2">
        <v>42434.366666666669</v>
      </c>
      <c r="E5897" s="1" t="s">
        <v>11</v>
      </c>
      <c r="F5897" s="1" t="s">
        <v>12</v>
      </c>
      <c r="G5897" s="1">
        <v>30</v>
      </c>
      <c r="H5897" s="1" t="s">
        <v>13</v>
      </c>
      <c r="I5897" s="1" t="s">
        <v>14</v>
      </c>
      <c r="J5897" s="1" t="s">
        <v>22</v>
      </c>
    </row>
    <row r="5898" spans="1:10" x14ac:dyDescent="0.25">
      <c r="A5898" s="1">
        <v>828496</v>
      </c>
      <c r="B5898" s="1" t="s">
        <v>36</v>
      </c>
      <c r="C5898" s="2">
        <v>42436</v>
      </c>
      <c r="D5898" s="2">
        <v>42436.32708333333</v>
      </c>
      <c r="E5898" s="1" t="s">
        <v>11</v>
      </c>
      <c r="F5898" s="1" t="s">
        <v>12</v>
      </c>
      <c r="G5898" s="1">
        <v>30</v>
      </c>
      <c r="H5898" s="1" t="s">
        <v>13</v>
      </c>
      <c r="I5898" s="1" t="s">
        <v>14</v>
      </c>
      <c r="J5898" s="1" t="s">
        <v>22</v>
      </c>
    </row>
    <row r="5899" spans="1:10" x14ac:dyDescent="0.25">
      <c r="A5899" s="1">
        <v>793259</v>
      </c>
      <c r="B5899" s="1" t="s">
        <v>40</v>
      </c>
      <c r="C5899" s="2">
        <v>42435</v>
      </c>
      <c r="D5899" s="2">
        <v>42435.304166666669</v>
      </c>
      <c r="E5899" s="1" t="s">
        <v>11</v>
      </c>
      <c r="F5899" s="1" t="s">
        <v>35</v>
      </c>
      <c r="G5899" s="1">
        <v>30</v>
      </c>
      <c r="H5899" s="1" t="s">
        <v>21</v>
      </c>
      <c r="I5899" s="1" t="s">
        <v>14</v>
      </c>
      <c r="J5899" s="1" t="s">
        <v>22</v>
      </c>
    </row>
    <row r="5900" spans="1:10" x14ac:dyDescent="0.25">
      <c r="A5900" s="1">
        <v>793259</v>
      </c>
      <c r="B5900" s="1" t="s">
        <v>10</v>
      </c>
      <c r="C5900" s="2">
        <v>42430</v>
      </c>
      <c r="D5900" s="2">
        <v>42430.461111111108</v>
      </c>
      <c r="E5900" s="1" t="s">
        <v>11</v>
      </c>
      <c r="F5900" s="1" t="s">
        <v>35</v>
      </c>
      <c r="G5900" s="1">
        <v>30</v>
      </c>
      <c r="H5900" s="1" t="s">
        <v>21</v>
      </c>
      <c r="I5900" s="1" t="s">
        <v>18</v>
      </c>
      <c r="J5900" s="1" t="s">
        <v>22</v>
      </c>
    </row>
    <row r="5901" spans="1:10" x14ac:dyDescent="0.25">
      <c r="A5901" s="1">
        <v>931228</v>
      </c>
      <c r="B5901" s="1" t="s">
        <v>29</v>
      </c>
      <c r="C5901" s="2">
        <v>42457</v>
      </c>
      <c r="D5901" s="2">
        <v>42457.613888888889</v>
      </c>
      <c r="E5901" s="1" t="s">
        <v>11</v>
      </c>
      <c r="F5901" s="1" t="s">
        <v>24</v>
      </c>
      <c r="G5901" s="1">
        <v>37</v>
      </c>
      <c r="H5901" s="1" t="s">
        <v>21</v>
      </c>
      <c r="I5901" s="1" t="s">
        <v>44</v>
      </c>
      <c r="J5901" s="1" t="s">
        <v>15</v>
      </c>
    </row>
    <row r="5902" spans="1:10" x14ac:dyDescent="0.25">
      <c r="A5902" s="1">
        <v>931228</v>
      </c>
      <c r="B5902" s="1" t="s">
        <v>31</v>
      </c>
      <c r="C5902" s="2">
        <v>42457</v>
      </c>
      <c r="D5902" s="2">
        <v>42457.274305555555</v>
      </c>
      <c r="E5902" s="1" t="s">
        <v>11</v>
      </c>
      <c r="F5902" s="1" t="s">
        <v>24</v>
      </c>
      <c r="G5902" s="1">
        <v>37</v>
      </c>
      <c r="H5902" s="1" t="s">
        <v>21</v>
      </c>
      <c r="I5902" s="1" t="s">
        <v>25</v>
      </c>
      <c r="J5902" s="1" t="s">
        <v>15</v>
      </c>
    </row>
    <row r="5903" spans="1:10" x14ac:dyDescent="0.25">
      <c r="A5903" s="1">
        <v>931228</v>
      </c>
      <c r="B5903" s="1" t="s">
        <v>29</v>
      </c>
      <c r="C5903" s="2">
        <v>42459</v>
      </c>
      <c r="D5903" s="2">
        <v>42459.299305555556</v>
      </c>
      <c r="E5903" s="1" t="s">
        <v>11</v>
      </c>
      <c r="F5903" s="1" t="s">
        <v>24</v>
      </c>
      <c r="G5903" s="1">
        <v>37</v>
      </c>
      <c r="H5903" s="1" t="s">
        <v>21</v>
      </c>
      <c r="I5903" s="1" t="s">
        <v>14</v>
      </c>
      <c r="J5903" s="1" t="s">
        <v>15</v>
      </c>
    </row>
    <row r="5904" spans="1:10" x14ac:dyDescent="0.25">
      <c r="A5904" s="1">
        <v>2091609</v>
      </c>
      <c r="B5904" s="1" t="s">
        <v>31</v>
      </c>
      <c r="C5904" s="2">
        <v>42421</v>
      </c>
      <c r="D5904" s="2">
        <v>42421.602777777778</v>
      </c>
      <c r="E5904" s="1" t="s">
        <v>11</v>
      </c>
      <c r="F5904" s="1" t="s">
        <v>35</v>
      </c>
      <c r="G5904" s="1">
        <v>28</v>
      </c>
      <c r="H5904" s="1" t="s">
        <v>21</v>
      </c>
      <c r="I5904" s="1" t="s">
        <v>44</v>
      </c>
      <c r="J5904" s="1" t="s">
        <v>22</v>
      </c>
    </row>
    <row r="5905" spans="1:10" x14ac:dyDescent="0.25">
      <c r="A5905" s="1">
        <v>2091609</v>
      </c>
      <c r="B5905" s="1" t="s">
        <v>31</v>
      </c>
      <c r="C5905" s="2">
        <v>42421</v>
      </c>
      <c r="D5905" s="2">
        <v>42421.604861111111</v>
      </c>
      <c r="E5905" s="1" t="s">
        <v>11</v>
      </c>
      <c r="F5905" s="1" t="s">
        <v>35</v>
      </c>
      <c r="G5905" s="1">
        <v>28</v>
      </c>
      <c r="H5905" s="1" t="s">
        <v>21</v>
      </c>
      <c r="I5905" s="1" t="s">
        <v>44</v>
      </c>
      <c r="J5905" s="1" t="s">
        <v>22</v>
      </c>
    </row>
    <row r="5906" spans="1:10" x14ac:dyDescent="0.25">
      <c r="A5906" s="1">
        <v>2091609</v>
      </c>
      <c r="B5906" s="1" t="s">
        <v>30</v>
      </c>
      <c r="C5906" s="2">
        <v>42386</v>
      </c>
      <c r="D5906" s="2">
        <v>42386.51458333333</v>
      </c>
      <c r="E5906" s="1" t="s">
        <v>11</v>
      </c>
      <c r="F5906" s="1" t="s">
        <v>35</v>
      </c>
      <c r="G5906" s="1">
        <v>28</v>
      </c>
      <c r="H5906" s="1" t="s">
        <v>21</v>
      </c>
      <c r="I5906" s="1" t="s">
        <v>18</v>
      </c>
      <c r="J5906" s="1" t="s">
        <v>22</v>
      </c>
    </row>
    <row r="5907" spans="1:10" x14ac:dyDescent="0.25">
      <c r="A5907" s="1">
        <v>2091609</v>
      </c>
      <c r="B5907" s="1" t="s">
        <v>10</v>
      </c>
      <c r="C5907" s="2">
        <v>42386</v>
      </c>
      <c r="D5907" s="2">
        <v>42386.513888888891</v>
      </c>
      <c r="E5907" s="1" t="s">
        <v>11</v>
      </c>
      <c r="F5907" s="1" t="s">
        <v>35</v>
      </c>
      <c r="G5907" s="1">
        <v>28</v>
      </c>
      <c r="H5907" s="1" t="s">
        <v>21</v>
      </c>
      <c r="I5907" s="1" t="s">
        <v>18</v>
      </c>
      <c r="J5907" s="1" t="s">
        <v>22</v>
      </c>
    </row>
    <row r="5908" spans="1:10" x14ac:dyDescent="0.25">
      <c r="A5908" s="1">
        <v>2091609</v>
      </c>
      <c r="B5908" s="1" t="s">
        <v>30</v>
      </c>
      <c r="C5908" s="2">
        <v>42413</v>
      </c>
      <c r="D5908" s="2">
        <v>42413.520833333336</v>
      </c>
      <c r="E5908" s="1" t="s">
        <v>11</v>
      </c>
      <c r="F5908" s="1" t="s">
        <v>35</v>
      </c>
      <c r="G5908" s="1">
        <v>28</v>
      </c>
      <c r="H5908" s="1" t="s">
        <v>21</v>
      </c>
      <c r="I5908" s="1" t="s">
        <v>18</v>
      </c>
      <c r="J5908" s="1" t="s">
        <v>22</v>
      </c>
    </row>
    <row r="5909" spans="1:10" x14ac:dyDescent="0.25">
      <c r="A5909" s="1">
        <v>1108140</v>
      </c>
      <c r="B5909" s="1" t="s">
        <v>30</v>
      </c>
      <c r="C5909" s="2">
        <v>42428</v>
      </c>
      <c r="D5909" s="2">
        <v>42428.568055555559</v>
      </c>
      <c r="E5909" s="1" t="s">
        <v>11</v>
      </c>
      <c r="F5909" s="1" t="s">
        <v>35</v>
      </c>
      <c r="G5909" s="1">
        <v>22</v>
      </c>
      <c r="H5909" s="1" t="s">
        <v>32</v>
      </c>
      <c r="I5909" s="1" t="s">
        <v>18</v>
      </c>
      <c r="J5909" s="1" t="s">
        <v>22</v>
      </c>
    </row>
    <row r="5910" spans="1:10" x14ac:dyDescent="0.25">
      <c r="A5910" s="1">
        <v>1108140</v>
      </c>
      <c r="B5910" s="1" t="s">
        <v>10</v>
      </c>
      <c r="C5910" s="2">
        <v>42430</v>
      </c>
      <c r="D5910" s="2">
        <v>42430.432638888888</v>
      </c>
      <c r="E5910" s="1" t="s">
        <v>11</v>
      </c>
      <c r="F5910" s="1" t="s">
        <v>35</v>
      </c>
      <c r="G5910" s="1">
        <v>22</v>
      </c>
      <c r="H5910" s="1" t="s">
        <v>32</v>
      </c>
      <c r="I5910" s="1" t="s">
        <v>14</v>
      </c>
      <c r="J5910" s="1" t="s">
        <v>22</v>
      </c>
    </row>
    <row r="5911" spans="1:10" x14ac:dyDescent="0.25">
      <c r="A5911" s="1">
        <v>252969</v>
      </c>
      <c r="B5911" s="1" t="s">
        <v>31</v>
      </c>
      <c r="C5911" s="2">
        <v>42390</v>
      </c>
      <c r="D5911" s="2">
        <v>42390.179166666669</v>
      </c>
      <c r="E5911" s="1" t="s">
        <v>11</v>
      </c>
      <c r="F5911" s="1" t="s">
        <v>12</v>
      </c>
      <c r="G5911" s="1">
        <v>18</v>
      </c>
      <c r="H5911" s="1" t="s">
        <v>28</v>
      </c>
      <c r="I5911" s="1" t="s">
        <v>25</v>
      </c>
      <c r="J5911" s="1" t="s">
        <v>22</v>
      </c>
    </row>
    <row r="5912" spans="1:10" x14ac:dyDescent="0.25">
      <c r="A5912" s="1">
        <v>252969</v>
      </c>
      <c r="B5912" s="1" t="s">
        <v>47</v>
      </c>
      <c r="C5912" s="2">
        <v>42392</v>
      </c>
      <c r="D5912" s="2">
        <v>42392.288194444445</v>
      </c>
      <c r="E5912" s="1" t="s">
        <v>11</v>
      </c>
      <c r="F5912" s="1" t="s">
        <v>12</v>
      </c>
      <c r="G5912" s="1">
        <v>18</v>
      </c>
      <c r="H5912" s="1" t="s">
        <v>28</v>
      </c>
      <c r="I5912" s="1" t="s">
        <v>25</v>
      </c>
      <c r="J5912" s="1" t="s">
        <v>22</v>
      </c>
    </row>
    <row r="5913" spans="1:10" x14ac:dyDescent="0.25">
      <c r="A5913" s="1">
        <v>252969</v>
      </c>
      <c r="B5913" s="1" t="s">
        <v>29</v>
      </c>
      <c r="C5913" s="2">
        <v>42391</v>
      </c>
      <c r="D5913" s="2">
        <v>42391.446527777778</v>
      </c>
      <c r="E5913" s="1" t="s">
        <v>11</v>
      </c>
      <c r="F5913" s="1" t="s">
        <v>12</v>
      </c>
      <c r="G5913" s="1">
        <v>18</v>
      </c>
      <c r="H5913" s="1" t="s">
        <v>28</v>
      </c>
      <c r="I5913" s="1" t="s">
        <v>14</v>
      </c>
      <c r="J5913" s="1" t="s">
        <v>22</v>
      </c>
    </row>
    <row r="5914" spans="1:10" x14ac:dyDescent="0.25">
      <c r="A5914" s="1">
        <v>252969</v>
      </c>
      <c r="B5914" s="1" t="s">
        <v>10</v>
      </c>
      <c r="C5914" s="2">
        <v>42384</v>
      </c>
      <c r="D5914" s="2">
        <v>42384.20208333333</v>
      </c>
      <c r="E5914" s="1" t="s">
        <v>11</v>
      </c>
      <c r="F5914" s="1" t="s">
        <v>12</v>
      </c>
      <c r="G5914" s="1">
        <v>18</v>
      </c>
      <c r="H5914" s="1" t="s">
        <v>28</v>
      </c>
      <c r="I5914" s="1" t="s">
        <v>25</v>
      </c>
      <c r="J5914" s="1" t="s">
        <v>22</v>
      </c>
    </row>
    <row r="5915" spans="1:10" x14ac:dyDescent="0.25">
      <c r="A5915" s="1">
        <v>797994</v>
      </c>
      <c r="B5915" s="1" t="s">
        <v>37</v>
      </c>
      <c r="C5915" s="2">
        <v>42435</v>
      </c>
      <c r="D5915" s="2">
        <v>42435.4375</v>
      </c>
      <c r="E5915" s="1" t="s">
        <v>11</v>
      </c>
      <c r="F5915" s="1" t="s">
        <v>35</v>
      </c>
      <c r="G5915" s="1">
        <v>22</v>
      </c>
      <c r="H5915" s="1" t="s">
        <v>21</v>
      </c>
      <c r="I5915" s="1" t="s">
        <v>14</v>
      </c>
      <c r="J5915" s="1" t="s">
        <v>22</v>
      </c>
    </row>
    <row r="5916" spans="1:10" x14ac:dyDescent="0.25">
      <c r="A5916" s="1">
        <v>797994</v>
      </c>
      <c r="B5916" s="1" t="s">
        <v>10</v>
      </c>
      <c r="C5916" s="2">
        <v>42436</v>
      </c>
      <c r="D5916" s="2">
        <v>42436.369444444441</v>
      </c>
      <c r="E5916" s="1" t="s">
        <v>11</v>
      </c>
      <c r="F5916" s="1" t="s">
        <v>35</v>
      </c>
      <c r="G5916" s="1">
        <v>22</v>
      </c>
      <c r="H5916" s="1" t="s">
        <v>21</v>
      </c>
      <c r="I5916" s="1" t="s">
        <v>14</v>
      </c>
      <c r="J5916" s="1" t="s">
        <v>22</v>
      </c>
    </row>
    <row r="5917" spans="1:10" x14ac:dyDescent="0.25">
      <c r="A5917" s="1">
        <v>2204621</v>
      </c>
      <c r="B5917" s="1" t="s">
        <v>33</v>
      </c>
      <c r="C5917" s="2">
        <v>42453</v>
      </c>
      <c r="D5917" s="2">
        <v>42453.543055555558</v>
      </c>
      <c r="E5917" s="1" t="s">
        <v>11</v>
      </c>
      <c r="F5917" s="1" t="s">
        <v>20</v>
      </c>
      <c r="G5917" s="1">
        <v>35</v>
      </c>
      <c r="H5917" s="1" t="s">
        <v>43</v>
      </c>
      <c r="I5917" s="1" t="s">
        <v>18</v>
      </c>
      <c r="J5917" s="1" t="s">
        <v>15</v>
      </c>
    </row>
    <row r="5918" spans="1:10" x14ac:dyDescent="0.25">
      <c r="A5918" s="1">
        <v>809704</v>
      </c>
      <c r="B5918" s="1" t="s">
        <v>37</v>
      </c>
      <c r="C5918" s="2">
        <v>42408</v>
      </c>
      <c r="D5918" s="2">
        <v>42408.43472222222</v>
      </c>
      <c r="E5918" s="1" t="s">
        <v>23</v>
      </c>
      <c r="F5918" s="1" t="s">
        <v>17</v>
      </c>
      <c r="G5918" s="1">
        <v>26</v>
      </c>
      <c r="H5918" s="1" t="s">
        <v>21</v>
      </c>
      <c r="I5918" s="1" t="s">
        <v>14</v>
      </c>
      <c r="J5918" s="1" t="s">
        <v>22</v>
      </c>
    </row>
    <row r="5919" spans="1:10" x14ac:dyDescent="0.25">
      <c r="A5919" s="1">
        <v>821653</v>
      </c>
      <c r="B5919" s="1" t="s">
        <v>36</v>
      </c>
      <c r="C5919" s="2">
        <v>42417</v>
      </c>
      <c r="D5919" s="2">
        <v>42417.161111111112</v>
      </c>
      <c r="E5919" s="1" t="s">
        <v>11</v>
      </c>
      <c r="F5919" s="1" t="s">
        <v>35</v>
      </c>
      <c r="G5919" s="1">
        <v>39</v>
      </c>
      <c r="H5919" s="1" t="s">
        <v>32</v>
      </c>
      <c r="I5919" s="1" t="s">
        <v>25</v>
      </c>
      <c r="J5919" s="1" t="s">
        <v>15</v>
      </c>
    </row>
    <row r="5920" spans="1:10" x14ac:dyDescent="0.25">
      <c r="A5920" s="1">
        <v>512519</v>
      </c>
      <c r="B5920" s="1" t="s">
        <v>40</v>
      </c>
      <c r="C5920" s="2">
        <v>42379</v>
      </c>
      <c r="D5920" s="2">
        <v>42379.418749999997</v>
      </c>
      <c r="E5920" s="1" t="s">
        <v>11</v>
      </c>
      <c r="F5920" s="1" t="s">
        <v>35</v>
      </c>
      <c r="G5920" s="1">
        <v>54</v>
      </c>
      <c r="H5920" s="1" t="s">
        <v>21</v>
      </c>
      <c r="I5920" s="1" t="s">
        <v>14</v>
      </c>
      <c r="J5920" s="1" t="s">
        <v>26</v>
      </c>
    </row>
    <row r="5921" spans="1:10" x14ac:dyDescent="0.25">
      <c r="A5921" s="1">
        <v>808542</v>
      </c>
      <c r="B5921" s="1" t="s">
        <v>37</v>
      </c>
      <c r="C5921" s="2">
        <v>42422</v>
      </c>
      <c r="D5921" s="2">
        <v>42422.348611111112</v>
      </c>
      <c r="E5921" s="1" t="s">
        <v>23</v>
      </c>
      <c r="F5921" s="1" t="s">
        <v>35</v>
      </c>
      <c r="G5921" s="1">
        <v>24</v>
      </c>
      <c r="H5921" s="1" t="s">
        <v>34</v>
      </c>
      <c r="I5921" s="1" t="s">
        <v>14</v>
      </c>
      <c r="J5921" s="1" t="s">
        <v>22</v>
      </c>
    </row>
    <row r="5922" spans="1:10" x14ac:dyDescent="0.25">
      <c r="A5922" s="1">
        <v>588935</v>
      </c>
      <c r="B5922" s="1" t="s">
        <v>30</v>
      </c>
      <c r="C5922" s="2">
        <v>42370</v>
      </c>
      <c r="D5922" s="2">
        <v>42370.406944444447</v>
      </c>
      <c r="E5922" s="1" t="s">
        <v>23</v>
      </c>
      <c r="F5922" s="1" t="s">
        <v>12</v>
      </c>
      <c r="G5922" s="1">
        <v>51</v>
      </c>
      <c r="H5922" s="1" t="s">
        <v>13</v>
      </c>
      <c r="I5922" s="1" t="s">
        <v>14</v>
      </c>
      <c r="J5922" s="1" t="s">
        <v>26</v>
      </c>
    </row>
    <row r="5923" spans="1:10" x14ac:dyDescent="0.25">
      <c r="A5923" s="1">
        <v>631533</v>
      </c>
      <c r="B5923" s="1" t="s">
        <v>10</v>
      </c>
      <c r="C5923" s="2">
        <v>42370</v>
      </c>
      <c r="D5923" s="2">
        <v>42370.55</v>
      </c>
      <c r="E5923" s="1" t="s">
        <v>11</v>
      </c>
      <c r="F5923" s="1" t="s">
        <v>35</v>
      </c>
      <c r="G5923" s="1">
        <v>21</v>
      </c>
      <c r="H5923" s="1" t="s">
        <v>21</v>
      </c>
      <c r="I5923" s="1" t="s">
        <v>18</v>
      </c>
      <c r="J5923" s="1" t="s">
        <v>22</v>
      </c>
    </row>
    <row r="5924" spans="1:10" x14ac:dyDescent="0.25">
      <c r="A5924" s="1">
        <v>631533</v>
      </c>
      <c r="B5924" s="1" t="s">
        <v>36</v>
      </c>
      <c r="C5924" s="2">
        <v>42384</v>
      </c>
      <c r="D5924" s="2">
        <v>42384.47152777778</v>
      </c>
      <c r="E5924" s="1" t="s">
        <v>11</v>
      </c>
      <c r="F5924" s="1" t="s">
        <v>35</v>
      </c>
      <c r="G5924" s="1">
        <v>21</v>
      </c>
      <c r="H5924" s="1" t="s">
        <v>21</v>
      </c>
      <c r="I5924" s="1" t="s">
        <v>18</v>
      </c>
      <c r="J5924" s="1" t="s">
        <v>22</v>
      </c>
    </row>
    <row r="5925" spans="1:10" x14ac:dyDescent="0.25">
      <c r="A5925" s="1">
        <v>772826</v>
      </c>
      <c r="B5925" s="1" t="s">
        <v>30</v>
      </c>
      <c r="C5925" s="2">
        <v>42402</v>
      </c>
      <c r="D5925" s="2">
        <v>42402.594444444447</v>
      </c>
      <c r="E5925" s="1" t="s">
        <v>11</v>
      </c>
      <c r="F5925" s="1" t="s">
        <v>35</v>
      </c>
      <c r="G5925" s="1">
        <v>23</v>
      </c>
      <c r="H5925" s="1" t="s">
        <v>43</v>
      </c>
      <c r="I5925" s="1" t="s">
        <v>44</v>
      </c>
      <c r="J5925" s="1" t="s">
        <v>22</v>
      </c>
    </row>
    <row r="5926" spans="1:10" x14ac:dyDescent="0.25">
      <c r="A5926" s="1">
        <v>772826</v>
      </c>
      <c r="B5926" s="1" t="s">
        <v>27</v>
      </c>
      <c r="C5926" s="2">
        <v>42390</v>
      </c>
      <c r="D5926" s="2">
        <v>42390.561805555553</v>
      </c>
      <c r="E5926" s="1" t="s">
        <v>11</v>
      </c>
      <c r="F5926" s="1" t="s">
        <v>35</v>
      </c>
      <c r="G5926" s="1">
        <v>23</v>
      </c>
      <c r="H5926" s="1" t="s">
        <v>43</v>
      </c>
      <c r="I5926" s="1" t="s">
        <v>18</v>
      </c>
      <c r="J5926" s="1" t="s">
        <v>22</v>
      </c>
    </row>
    <row r="5927" spans="1:10" x14ac:dyDescent="0.25">
      <c r="A5927" s="1">
        <v>772826</v>
      </c>
      <c r="B5927" s="1" t="s">
        <v>30</v>
      </c>
      <c r="C5927" s="2">
        <v>42433</v>
      </c>
      <c r="D5927" s="2">
        <v>42433.463888888888</v>
      </c>
      <c r="E5927" s="1" t="s">
        <v>11</v>
      </c>
      <c r="F5927" s="1" t="s">
        <v>35</v>
      </c>
      <c r="G5927" s="1">
        <v>23</v>
      </c>
      <c r="H5927" s="1" t="s">
        <v>43</v>
      </c>
      <c r="I5927" s="1" t="s">
        <v>18</v>
      </c>
      <c r="J5927" s="1" t="s">
        <v>22</v>
      </c>
    </row>
    <row r="5928" spans="1:10" x14ac:dyDescent="0.25">
      <c r="A5928" s="1">
        <v>772826</v>
      </c>
      <c r="B5928" s="1" t="s">
        <v>10</v>
      </c>
      <c r="C5928" s="2">
        <v>42392</v>
      </c>
      <c r="D5928" s="2">
        <v>42392.618055555555</v>
      </c>
      <c r="E5928" s="1" t="s">
        <v>11</v>
      </c>
      <c r="F5928" s="1" t="s">
        <v>35</v>
      </c>
      <c r="G5928" s="1">
        <v>23</v>
      </c>
      <c r="H5928" s="1" t="s">
        <v>43</v>
      </c>
      <c r="I5928" s="1" t="s">
        <v>44</v>
      </c>
      <c r="J5928" s="1" t="s">
        <v>22</v>
      </c>
    </row>
    <row r="5929" spans="1:10" x14ac:dyDescent="0.25">
      <c r="A5929" s="1">
        <v>772826</v>
      </c>
      <c r="B5929" s="1" t="s">
        <v>10</v>
      </c>
      <c r="C5929" s="2">
        <v>42433</v>
      </c>
      <c r="D5929" s="2">
        <v>42433.523611111108</v>
      </c>
      <c r="E5929" s="1" t="s">
        <v>11</v>
      </c>
      <c r="F5929" s="1" t="s">
        <v>35</v>
      </c>
      <c r="G5929" s="1">
        <v>23</v>
      </c>
      <c r="H5929" s="1" t="s">
        <v>43</v>
      </c>
      <c r="I5929" s="1" t="s">
        <v>18</v>
      </c>
      <c r="J5929" s="1" t="s">
        <v>22</v>
      </c>
    </row>
    <row r="5930" spans="1:10" x14ac:dyDescent="0.25">
      <c r="A5930" s="1">
        <v>772826</v>
      </c>
      <c r="B5930" s="1" t="s">
        <v>30</v>
      </c>
      <c r="C5930" s="2">
        <v>42434</v>
      </c>
      <c r="D5930" s="2">
        <v>42434.356249999997</v>
      </c>
      <c r="E5930" s="1" t="s">
        <v>11</v>
      </c>
      <c r="F5930" s="1" t="s">
        <v>35</v>
      </c>
      <c r="G5930" s="1">
        <v>23</v>
      </c>
      <c r="H5930" s="1" t="s">
        <v>43</v>
      </c>
      <c r="I5930" s="1" t="s">
        <v>14</v>
      </c>
      <c r="J5930" s="1" t="s">
        <v>22</v>
      </c>
    </row>
    <row r="5931" spans="1:10" x14ac:dyDescent="0.25">
      <c r="A5931" s="1">
        <v>772826</v>
      </c>
      <c r="B5931" s="1" t="s">
        <v>27</v>
      </c>
      <c r="C5931" s="2">
        <v>42441</v>
      </c>
      <c r="D5931" s="2">
        <v>42441.615277777775</v>
      </c>
      <c r="E5931" s="1" t="s">
        <v>11</v>
      </c>
      <c r="F5931" s="1" t="s">
        <v>35</v>
      </c>
      <c r="G5931" s="1">
        <v>23</v>
      </c>
      <c r="H5931" s="1" t="s">
        <v>43</v>
      </c>
      <c r="I5931" s="1" t="s">
        <v>44</v>
      </c>
      <c r="J5931" s="1" t="s">
        <v>22</v>
      </c>
    </row>
    <row r="5932" spans="1:10" x14ac:dyDescent="0.25">
      <c r="A5932" s="1">
        <v>772826</v>
      </c>
      <c r="B5932" s="1" t="s">
        <v>29</v>
      </c>
      <c r="C5932" s="2">
        <v>42441</v>
      </c>
      <c r="D5932" s="2">
        <v>42441.386111111111</v>
      </c>
      <c r="E5932" s="1" t="s">
        <v>11</v>
      </c>
      <c r="F5932" s="1" t="s">
        <v>35</v>
      </c>
      <c r="G5932" s="1">
        <v>23</v>
      </c>
      <c r="H5932" s="1" t="s">
        <v>43</v>
      </c>
      <c r="I5932" s="1" t="s">
        <v>14</v>
      </c>
      <c r="J5932" s="1" t="s">
        <v>22</v>
      </c>
    </row>
    <row r="5933" spans="1:10" x14ac:dyDescent="0.25">
      <c r="A5933" s="1">
        <v>772827</v>
      </c>
      <c r="B5933" s="1" t="s">
        <v>33</v>
      </c>
      <c r="C5933" s="2">
        <v>42387</v>
      </c>
      <c r="D5933" s="2">
        <v>42387.620138888888</v>
      </c>
      <c r="E5933" s="1" t="s">
        <v>11</v>
      </c>
      <c r="F5933" s="1" t="s">
        <v>35</v>
      </c>
      <c r="G5933" s="1">
        <v>28</v>
      </c>
      <c r="H5933" s="1" t="s">
        <v>49</v>
      </c>
      <c r="I5933" s="1" t="s">
        <v>44</v>
      </c>
      <c r="J5933" s="1" t="s">
        <v>22</v>
      </c>
    </row>
    <row r="5934" spans="1:10" x14ac:dyDescent="0.25">
      <c r="A5934" s="1">
        <v>772827</v>
      </c>
      <c r="B5934" s="1" t="s">
        <v>40</v>
      </c>
      <c r="C5934" s="2">
        <v>42403</v>
      </c>
      <c r="D5934" s="2">
        <v>42403.619444444441</v>
      </c>
      <c r="E5934" s="1" t="s">
        <v>11</v>
      </c>
      <c r="F5934" s="1" t="s">
        <v>35</v>
      </c>
      <c r="G5934" s="1">
        <v>28</v>
      </c>
      <c r="H5934" s="1" t="s">
        <v>49</v>
      </c>
      <c r="I5934" s="1" t="s">
        <v>44</v>
      </c>
      <c r="J5934" s="1" t="s">
        <v>22</v>
      </c>
    </row>
    <row r="5935" spans="1:10" x14ac:dyDescent="0.25">
      <c r="A5935" s="1">
        <v>772828</v>
      </c>
      <c r="B5935" s="1" t="s">
        <v>10</v>
      </c>
      <c r="C5935" s="2">
        <v>42405</v>
      </c>
      <c r="D5935" s="2">
        <v>42405.361805555556</v>
      </c>
      <c r="E5935" s="1" t="s">
        <v>11</v>
      </c>
      <c r="F5935" s="1" t="s">
        <v>12</v>
      </c>
      <c r="G5935" s="1">
        <v>25</v>
      </c>
      <c r="H5935" s="1" t="s">
        <v>52</v>
      </c>
      <c r="I5935" s="1" t="s">
        <v>14</v>
      </c>
      <c r="J5935" s="1" t="s">
        <v>22</v>
      </c>
    </row>
    <row r="5936" spans="1:10" x14ac:dyDescent="0.25">
      <c r="A5936" s="1">
        <v>772828</v>
      </c>
      <c r="B5936" s="1" t="s">
        <v>10</v>
      </c>
      <c r="C5936" s="2">
        <v>42404</v>
      </c>
      <c r="D5936" s="2">
        <v>42404.400694444441</v>
      </c>
      <c r="E5936" s="1" t="s">
        <v>11</v>
      </c>
      <c r="F5936" s="1" t="s">
        <v>12</v>
      </c>
      <c r="G5936" s="1">
        <v>25</v>
      </c>
      <c r="H5936" s="1" t="s">
        <v>52</v>
      </c>
      <c r="I5936" s="1" t="s">
        <v>14</v>
      </c>
      <c r="J5936" s="1" t="s">
        <v>22</v>
      </c>
    </row>
    <row r="5937" spans="1:10" x14ac:dyDescent="0.25">
      <c r="A5937" s="1">
        <v>893233</v>
      </c>
      <c r="B5937" s="1" t="s">
        <v>37</v>
      </c>
      <c r="C5937" s="2">
        <v>42446</v>
      </c>
      <c r="D5937" s="2">
        <v>42446.315972222219</v>
      </c>
      <c r="E5937" s="1" t="s">
        <v>11</v>
      </c>
      <c r="F5937" s="1" t="s">
        <v>12</v>
      </c>
      <c r="G5937" s="1">
        <v>26</v>
      </c>
      <c r="H5937" s="1" t="s">
        <v>52</v>
      </c>
      <c r="I5937" s="1" t="s">
        <v>14</v>
      </c>
      <c r="J5937" s="1" t="s">
        <v>22</v>
      </c>
    </row>
    <row r="5938" spans="1:10" x14ac:dyDescent="0.25">
      <c r="A5938" s="1">
        <v>821657</v>
      </c>
      <c r="B5938" s="1" t="s">
        <v>36</v>
      </c>
      <c r="C5938" s="2">
        <v>42426</v>
      </c>
      <c r="D5938" s="2">
        <v>42426.415972222225</v>
      </c>
      <c r="E5938" s="1" t="s">
        <v>11</v>
      </c>
      <c r="F5938" s="1" t="s">
        <v>17</v>
      </c>
      <c r="G5938" s="1">
        <v>21</v>
      </c>
      <c r="H5938" s="1" t="s">
        <v>32</v>
      </c>
      <c r="I5938" s="1" t="s">
        <v>14</v>
      </c>
      <c r="J5938" s="1" t="s">
        <v>22</v>
      </c>
    </row>
    <row r="5939" spans="1:10" x14ac:dyDescent="0.25">
      <c r="A5939" s="1">
        <v>821657</v>
      </c>
      <c r="B5939" s="1" t="s">
        <v>33</v>
      </c>
      <c r="C5939" s="2">
        <v>42453</v>
      </c>
      <c r="D5939" s="2">
        <v>42453.618750000001</v>
      </c>
      <c r="E5939" s="1" t="s">
        <v>11</v>
      </c>
      <c r="F5939" s="1" t="s">
        <v>17</v>
      </c>
      <c r="G5939" s="1">
        <v>21</v>
      </c>
      <c r="H5939" s="1" t="s">
        <v>32</v>
      </c>
      <c r="I5939" s="1" t="s">
        <v>44</v>
      </c>
      <c r="J5939" s="1" t="s">
        <v>22</v>
      </c>
    </row>
    <row r="5940" spans="1:10" x14ac:dyDescent="0.25">
      <c r="A5940" s="1">
        <v>821657</v>
      </c>
      <c r="B5940" s="1" t="s">
        <v>33</v>
      </c>
      <c r="C5940" s="2">
        <v>42453</v>
      </c>
      <c r="D5940" s="2">
        <v>42453.57708333333</v>
      </c>
      <c r="E5940" s="1" t="s">
        <v>11</v>
      </c>
      <c r="F5940" s="1" t="s">
        <v>17</v>
      </c>
      <c r="G5940" s="1">
        <v>21</v>
      </c>
      <c r="H5940" s="1" t="s">
        <v>32</v>
      </c>
      <c r="I5940" s="1" t="s">
        <v>18</v>
      </c>
      <c r="J5940" s="1" t="s">
        <v>22</v>
      </c>
    </row>
    <row r="5941" spans="1:10" x14ac:dyDescent="0.25">
      <c r="A5941" s="1">
        <v>821657</v>
      </c>
      <c r="B5941" s="1" t="s">
        <v>16</v>
      </c>
      <c r="C5941" s="2">
        <v>42449</v>
      </c>
      <c r="D5941" s="2">
        <v>42449.452777777777</v>
      </c>
      <c r="E5941" s="1" t="s">
        <v>11</v>
      </c>
      <c r="F5941" s="1" t="s">
        <v>17</v>
      </c>
      <c r="G5941" s="1">
        <v>21</v>
      </c>
      <c r="H5941" s="1" t="s">
        <v>32</v>
      </c>
      <c r="I5941" s="1" t="s">
        <v>14</v>
      </c>
      <c r="J5941" s="1" t="s">
        <v>22</v>
      </c>
    </row>
    <row r="5942" spans="1:10" x14ac:dyDescent="0.25">
      <c r="A5942" s="1">
        <v>772829</v>
      </c>
      <c r="B5942" s="1" t="s">
        <v>40</v>
      </c>
      <c r="C5942" s="2">
        <v>42396</v>
      </c>
      <c r="D5942" s="2">
        <v>42396.509722222225</v>
      </c>
      <c r="E5942" s="1" t="s">
        <v>11</v>
      </c>
      <c r="F5942" s="1" t="s">
        <v>35</v>
      </c>
      <c r="G5942" s="1">
        <v>32</v>
      </c>
      <c r="H5942" s="1" t="s">
        <v>43</v>
      </c>
      <c r="I5942" s="1" t="s">
        <v>18</v>
      </c>
      <c r="J5942" s="1" t="s">
        <v>15</v>
      </c>
    </row>
    <row r="5943" spans="1:10" x14ac:dyDescent="0.25">
      <c r="A5943" s="1">
        <v>772829</v>
      </c>
      <c r="B5943" s="1" t="s">
        <v>10</v>
      </c>
      <c r="C5943" s="2">
        <v>42397</v>
      </c>
      <c r="D5943" s="2">
        <v>42397.156944444447</v>
      </c>
      <c r="E5943" s="1" t="s">
        <v>11</v>
      </c>
      <c r="F5943" s="1" t="s">
        <v>35</v>
      </c>
      <c r="G5943" s="1">
        <v>32</v>
      </c>
      <c r="H5943" s="1" t="s">
        <v>43</v>
      </c>
      <c r="I5943" s="1" t="s">
        <v>25</v>
      </c>
      <c r="J5943" s="1" t="s">
        <v>15</v>
      </c>
    </row>
    <row r="5944" spans="1:10" x14ac:dyDescent="0.25">
      <c r="A5944" s="1">
        <v>940811</v>
      </c>
      <c r="B5944" s="1" t="s">
        <v>16</v>
      </c>
      <c r="C5944" s="2">
        <v>42445</v>
      </c>
      <c r="D5944" s="2">
        <v>42445.606249999997</v>
      </c>
      <c r="E5944" s="1" t="s">
        <v>11</v>
      </c>
      <c r="F5944" s="1" t="s">
        <v>12</v>
      </c>
      <c r="G5944" s="1">
        <v>47</v>
      </c>
      <c r="H5944" s="1" t="s">
        <v>32</v>
      </c>
      <c r="I5944" s="1" t="s">
        <v>44</v>
      </c>
      <c r="J5944" s="1" t="s">
        <v>26</v>
      </c>
    </row>
    <row r="5945" spans="1:10" x14ac:dyDescent="0.25">
      <c r="A5945" s="1">
        <v>777927</v>
      </c>
      <c r="B5945" s="1" t="s">
        <v>33</v>
      </c>
      <c r="C5945" s="2">
        <v>42453</v>
      </c>
      <c r="D5945" s="2">
        <v>42453.342361111114</v>
      </c>
      <c r="E5945" s="1" t="s">
        <v>11</v>
      </c>
      <c r="F5945" s="1" t="s">
        <v>20</v>
      </c>
      <c r="G5945" s="1">
        <v>35</v>
      </c>
      <c r="H5945" s="1" t="s">
        <v>21</v>
      </c>
      <c r="I5945" s="1" t="s">
        <v>14</v>
      </c>
      <c r="J5945" s="1" t="s">
        <v>15</v>
      </c>
    </row>
    <row r="5946" spans="1:10" x14ac:dyDescent="0.25">
      <c r="A5946" s="1">
        <v>819902</v>
      </c>
      <c r="B5946" s="1" t="s">
        <v>30</v>
      </c>
      <c r="C5946" s="2">
        <v>42427</v>
      </c>
      <c r="D5946" s="2">
        <v>42427.206250000003</v>
      </c>
      <c r="E5946" s="1" t="s">
        <v>11</v>
      </c>
      <c r="F5946" s="1" t="s">
        <v>35</v>
      </c>
      <c r="G5946" s="1">
        <v>30</v>
      </c>
      <c r="H5946" s="1" t="s">
        <v>49</v>
      </c>
      <c r="I5946" s="1" t="s">
        <v>25</v>
      </c>
      <c r="J5946" s="1" t="s">
        <v>22</v>
      </c>
    </row>
    <row r="5947" spans="1:10" x14ac:dyDescent="0.25">
      <c r="A5947" s="1">
        <v>819902</v>
      </c>
      <c r="B5947" s="1" t="s">
        <v>40</v>
      </c>
      <c r="C5947" s="2">
        <v>42428</v>
      </c>
      <c r="D5947" s="2">
        <v>42428.134027777778</v>
      </c>
      <c r="E5947" s="1" t="s">
        <v>11</v>
      </c>
      <c r="F5947" s="1" t="s">
        <v>35</v>
      </c>
      <c r="G5947" s="1">
        <v>30</v>
      </c>
      <c r="H5947" s="1" t="s">
        <v>49</v>
      </c>
      <c r="I5947" s="1" t="s">
        <v>25</v>
      </c>
      <c r="J5947" s="1" t="s">
        <v>22</v>
      </c>
    </row>
    <row r="5948" spans="1:10" x14ac:dyDescent="0.25">
      <c r="A5948" s="1">
        <v>906608</v>
      </c>
      <c r="B5948" s="1" t="s">
        <v>31</v>
      </c>
      <c r="C5948" s="2">
        <v>42457</v>
      </c>
      <c r="D5948" s="2">
        <v>42457.376388888886</v>
      </c>
      <c r="E5948" s="1" t="s">
        <v>11</v>
      </c>
      <c r="F5948" s="1" t="s">
        <v>42</v>
      </c>
      <c r="G5948" s="1">
        <v>25</v>
      </c>
      <c r="H5948" s="1" t="s">
        <v>21</v>
      </c>
      <c r="I5948" s="1" t="s">
        <v>14</v>
      </c>
      <c r="J5948" s="1" t="s">
        <v>22</v>
      </c>
    </row>
    <row r="5949" spans="1:10" x14ac:dyDescent="0.25">
      <c r="A5949" s="1">
        <v>1108163</v>
      </c>
      <c r="B5949" s="1" t="s">
        <v>47</v>
      </c>
      <c r="C5949" s="2">
        <v>42389</v>
      </c>
      <c r="D5949" s="2">
        <v>42389.387499999997</v>
      </c>
      <c r="E5949" s="1" t="s">
        <v>11</v>
      </c>
      <c r="F5949" s="1" t="s">
        <v>24</v>
      </c>
      <c r="G5949" s="1">
        <v>17</v>
      </c>
      <c r="H5949" s="1" t="s">
        <v>21</v>
      </c>
      <c r="I5949" s="1" t="s">
        <v>14</v>
      </c>
      <c r="J5949" s="1" t="s">
        <v>19</v>
      </c>
    </row>
    <row r="5950" spans="1:10" x14ac:dyDescent="0.25">
      <c r="A5950" s="1">
        <v>810039</v>
      </c>
      <c r="B5950" s="1" t="s">
        <v>36</v>
      </c>
      <c r="C5950" s="2">
        <v>42402</v>
      </c>
      <c r="D5950" s="2">
        <v>42402.299305555556</v>
      </c>
      <c r="E5950" s="1" t="s">
        <v>23</v>
      </c>
      <c r="F5950" s="1" t="s">
        <v>35</v>
      </c>
      <c r="G5950" s="1">
        <v>26</v>
      </c>
      <c r="H5950" s="1" t="s">
        <v>32</v>
      </c>
      <c r="I5950" s="1" t="s">
        <v>14</v>
      </c>
      <c r="J5950" s="1" t="s">
        <v>22</v>
      </c>
    </row>
    <row r="5951" spans="1:10" x14ac:dyDescent="0.25">
      <c r="A5951" s="1">
        <v>831349</v>
      </c>
      <c r="B5951" s="1" t="s">
        <v>10</v>
      </c>
      <c r="C5951" s="2">
        <v>42444</v>
      </c>
      <c r="D5951" s="2">
        <v>42444.439583333333</v>
      </c>
      <c r="E5951" s="1" t="s">
        <v>11</v>
      </c>
      <c r="F5951" s="1" t="s">
        <v>35</v>
      </c>
      <c r="G5951" s="1">
        <v>32</v>
      </c>
      <c r="H5951" s="1" t="s">
        <v>46</v>
      </c>
      <c r="I5951" s="1" t="s">
        <v>14</v>
      </c>
      <c r="J5951" s="1" t="s">
        <v>15</v>
      </c>
    </row>
    <row r="5952" spans="1:10" x14ac:dyDescent="0.25">
      <c r="A5952" s="1">
        <v>614417</v>
      </c>
      <c r="B5952" s="1" t="s">
        <v>47</v>
      </c>
      <c r="C5952" s="2">
        <v>42379</v>
      </c>
      <c r="D5952" s="2">
        <v>42379.395833333336</v>
      </c>
      <c r="E5952" s="1" t="s">
        <v>11</v>
      </c>
      <c r="F5952" s="1" t="s">
        <v>24</v>
      </c>
      <c r="G5952" s="1">
        <v>39</v>
      </c>
      <c r="H5952" s="1" t="s">
        <v>21</v>
      </c>
      <c r="I5952" s="1" t="s">
        <v>14</v>
      </c>
      <c r="J5952" s="1" t="s">
        <v>15</v>
      </c>
    </row>
    <row r="5953" spans="1:10" x14ac:dyDescent="0.25">
      <c r="A5953" s="1">
        <v>867333</v>
      </c>
      <c r="B5953" s="1" t="s">
        <v>16</v>
      </c>
      <c r="C5953" s="2">
        <v>42452</v>
      </c>
      <c r="D5953" s="2">
        <v>42452.46875</v>
      </c>
      <c r="E5953" s="1" t="s">
        <v>11</v>
      </c>
      <c r="F5953" s="1" t="s">
        <v>20</v>
      </c>
      <c r="G5953" s="1">
        <v>23</v>
      </c>
      <c r="H5953" s="1" t="s">
        <v>43</v>
      </c>
      <c r="I5953" s="1" t="s">
        <v>18</v>
      </c>
      <c r="J5953" s="1" t="s">
        <v>22</v>
      </c>
    </row>
    <row r="5954" spans="1:10" x14ac:dyDescent="0.25">
      <c r="A5954" s="1">
        <v>867333</v>
      </c>
      <c r="B5954" s="1" t="s">
        <v>16</v>
      </c>
      <c r="C5954" s="2">
        <v>42438</v>
      </c>
      <c r="D5954" s="2">
        <v>42438.177777777775</v>
      </c>
      <c r="E5954" s="1" t="s">
        <v>11</v>
      </c>
      <c r="F5954" s="1" t="s">
        <v>20</v>
      </c>
      <c r="G5954" s="1">
        <v>23</v>
      </c>
      <c r="H5954" s="1" t="s">
        <v>43</v>
      </c>
      <c r="I5954" s="1" t="s">
        <v>25</v>
      </c>
      <c r="J5954" s="1" t="s">
        <v>22</v>
      </c>
    </row>
    <row r="5955" spans="1:10" x14ac:dyDescent="0.25">
      <c r="A5955" s="1">
        <v>9194</v>
      </c>
      <c r="B5955" s="1" t="s">
        <v>48</v>
      </c>
      <c r="C5955" s="2">
        <v>42388</v>
      </c>
      <c r="D5955" s="2">
        <v>42388.371527777781</v>
      </c>
      <c r="E5955" s="1" t="s">
        <v>11</v>
      </c>
      <c r="F5955" s="1" t="s">
        <v>12</v>
      </c>
      <c r="G5955" s="1">
        <v>36</v>
      </c>
      <c r="H5955" s="1" t="s">
        <v>13</v>
      </c>
      <c r="I5955" s="1" t="s">
        <v>14</v>
      </c>
      <c r="J5955" s="1" t="s">
        <v>15</v>
      </c>
    </row>
    <row r="5956" spans="1:10" x14ac:dyDescent="0.25">
      <c r="A5956" s="1">
        <v>821662</v>
      </c>
      <c r="B5956" s="1" t="s">
        <v>31</v>
      </c>
      <c r="C5956" s="2">
        <v>42420</v>
      </c>
      <c r="D5956" s="2">
        <v>42420.380555555559</v>
      </c>
      <c r="E5956" s="1" t="s">
        <v>11</v>
      </c>
      <c r="F5956" s="1" t="s">
        <v>35</v>
      </c>
      <c r="G5956" s="1">
        <v>37</v>
      </c>
      <c r="H5956" s="1" t="s">
        <v>21</v>
      </c>
      <c r="I5956" s="1" t="s">
        <v>14</v>
      </c>
      <c r="J5956" s="1" t="s">
        <v>15</v>
      </c>
    </row>
    <row r="5957" spans="1:10" x14ac:dyDescent="0.25">
      <c r="A5957" s="1">
        <v>821662</v>
      </c>
      <c r="B5957" s="1" t="s">
        <v>29</v>
      </c>
      <c r="C5957" s="2">
        <v>42431</v>
      </c>
      <c r="D5957" s="2">
        <v>42431.263888888891</v>
      </c>
      <c r="E5957" s="1" t="s">
        <v>11</v>
      </c>
      <c r="F5957" s="1" t="s">
        <v>35</v>
      </c>
      <c r="G5957" s="1">
        <v>37</v>
      </c>
      <c r="H5957" s="1" t="s">
        <v>21</v>
      </c>
      <c r="I5957" s="1" t="s">
        <v>25</v>
      </c>
      <c r="J5957" s="1" t="s">
        <v>15</v>
      </c>
    </row>
    <row r="5958" spans="1:10" x14ac:dyDescent="0.25">
      <c r="A5958" s="1">
        <v>821662</v>
      </c>
      <c r="B5958" s="1" t="s">
        <v>29</v>
      </c>
      <c r="C5958" s="2">
        <v>42416</v>
      </c>
      <c r="D5958" s="2">
        <v>42416.597222222219</v>
      </c>
      <c r="E5958" s="1" t="s">
        <v>11</v>
      </c>
      <c r="F5958" s="1" t="s">
        <v>35</v>
      </c>
      <c r="G5958" s="1">
        <v>37</v>
      </c>
      <c r="H5958" s="1" t="s">
        <v>21</v>
      </c>
      <c r="I5958" s="1" t="s">
        <v>44</v>
      </c>
      <c r="J5958" s="1" t="s">
        <v>15</v>
      </c>
    </row>
    <row r="5959" spans="1:10" x14ac:dyDescent="0.25">
      <c r="A5959" s="1">
        <v>821662</v>
      </c>
      <c r="B5959" s="1" t="s">
        <v>45</v>
      </c>
      <c r="C5959" s="2">
        <v>42427</v>
      </c>
      <c r="D5959" s="2">
        <v>42427.392361111109</v>
      </c>
      <c r="E5959" s="1" t="s">
        <v>11</v>
      </c>
      <c r="F5959" s="1" t="s">
        <v>35</v>
      </c>
      <c r="G5959" s="1">
        <v>37</v>
      </c>
      <c r="H5959" s="1" t="s">
        <v>21</v>
      </c>
      <c r="I5959" s="1" t="s">
        <v>14</v>
      </c>
      <c r="J5959" s="1" t="s">
        <v>15</v>
      </c>
    </row>
    <row r="5960" spans="1:10" x14ac:dyDescent="0.25">
      <c r="A5960" s="1">
        <v>772832</v>
      </c>
      <c r="B5960" s="1" t="s">
        <v>41</v>
      </c>
      <c r="C5960" s="2">
        <v>42406</v>
      </c>
      <c r="D5960" s="2">
        <v>42406.451388888891</v>
      </c>
      <c r="E5960" s="1" t="s">
        <v>23</v>
      </c>
      <c r="F5960" s="1" t="s">
        <v>24</v>
      </c>
      <c r="G5960" s="1">
        <v>29</v>
      </c>
      <c r="H5960" s="1" t="s">
        <v>21</v>
      </c>
      <c r="I5960" s="1" t="s">
        <v>14</v>
      </c>
      <c r="J5960" s="1" t="s">
        <v>22</v>
      </c>
    </row>
    <row r="5961" spans="1:10" x14ac:dyDescent="0.25">
      <c r="A5961" s="1">
        <v>772832</v>
      </c>
      <c r="B5961" s="1" t="s">
        <v>33</v>
      </c>
      <c r="C5961" s="2">
        <v>42403</v>
      </c>
      <c r="D5961" s="2">
        <v>42403.469444444447</v>
      </c>
      <c r="E5961" s="1" t="s">
        <v>23</v>
      </c>
      <c r="F5961" s="1" t="s">
        <v>24</v>
      </c>
      <c r="G5961" s="1">
        <v>29</v>
      </c>
      <c r="H5961" s="1" t="s">
        <v>21</v>
      </c>
      <c r="I5961" s="1" t="s">
        <v>18</v>
      </c>
      <c r="J5961" s="1" t="s">
        <v>22</v>
      </c>
    </row>
    <row r="5962" spans="1:10" x14ac:dyDescent="0.25">
      <c r="A5962" s="1">
        <v>810041</v>
      </c>
      <c r="B5962" s="1" t="s">
        <v>33</v>
      </c>
      <c r="C5962" s="2">
        <v>42442</v>
      </c>
      <c r="D5962" s="2">
        <v>42442.369444444441</v>
      </c>
      <c r="E5962" s="1" t="s">
        <v>11</v>
      </c>
      <c r="F5962" s="1" t="s">
        <v>35</v>
      </c>
      <c r="G5962" s="1">
        <v>30</v>
      </c>
      <c r="H5962" s="1" t="s">
        <v>32</v>
      </c>
      <c r="I5962" s="1" t="s">
        <v>14</v>
      </c>
      <c r="J5962" s="1" t="s">
        <v>22</v>
      </c>
    </row>
    <row r="5963" spans="1:10" x14ac:dyDescent="0.25">
      <c r="A5963" s="1">
        <v>810041</v>
      </c>
      <c r="B5963" s="1" t="s">
        <v>16</v>
      </c>
      <c r="C5963" s="2">
        <v>42424</v>
      </c>
      <c r="D5963" s="2">
        <v>42424.136805555558</v>
      </c>
      <c r="E5963" s="1" t="s">
        <v>11</v>
      </c>
      <c r="F5963" s="1" t="s">
        <v>35</v>
      </c>
      <c r="G5963" s="1">
        <v>30</v>
      </c>
      <c r="H5963" s="1" t="s">
        <v>32</v>
      </c>
      <c r="I5963" s="1" t="s">
        <v>25</v>
      </c>
      <c r="J5963" s="1" t="s">
        <v>22</v>
      </c>
    </row>
    <row r="5964" spans="1:10" x14ac:dyDescent="0.25">
      <c r="A5964" s="1">
        <v>810041</v>
      </c>
      <c r="B5964" s="1" t="s">
        <v>33</v>
      </c>
      <c r="C5964" s="2">
        <v>42399</v>
      </c>
      <c r="D5964" s="2">
        <v>42399.229861111111</v>
      </c>
      <c r="E5964" s="1" t="s">
        <v>11</v>
      </c>
      <c r="F5964" s="1" t="s">
        <v>35</v>
      </c>
      <c r="G5964" s="1">
        <v>30</v>
      </c>
      <c r="H5964" s="1" t="s">
        <v>32</v>
      </c>
      <c r="I5964" s="1" t="s">
        <v>25</v>
      </c>
      <c r="J5964" s="1" t="s">
        <v>22</v>
      </c>
    </row>
    <row r="5965" spans="1:10" x14ac:dyDescent="0.25">
      <c r="A5965" s="1">
        <v>810041</v>
      </c>
      <c r="B5965" s="1" t="s">
        <v>33</v>
      </c>
      <c r="C5965" s="2">
        <v>42395</v>
      </c>
      <c r="D5965" s="2">
        <v>42395.356249999997</v>
      </c>
      <c r="E5965" s="1" t="s">
        <v>11</v>
      </c>
      <c r="F5965" s="1" t="s">
        <v>35</v>
      </c>
      <c r="G5965" s="1">
        <v>30</v>
      </c>
      <c r="H5965" s="1" t="s">
        <v>32</v>
      </c>
      <c r="I5965" s="1" t="s">
        <v>14</v>
      </c>
      <c r="J5965" s="1" t="s">
        <v>22</v>
      </c>
    </row>
    <row r="5966" spans="1:10" x14ac:dyDescent="0.25">
      <c r="A5966" s="1">
        <v>810041</v>
      </c>
      <c r="B5966" s="1" t="s">
        <v>16</v>
      </c>
      <c r="C5966" s="2">
        <v>42441</v>
      </c>
      <c r="D5966" s="2">
        <v>42441.243055555555</v>
      </c>
      <c r="E5966" s="1" t="s">
        <v>11</v>
      </c>
      <c r="F5966" s="1" t="s">
        <v>35</v>
      </c>
      <c r="G5966" s="1">
        <v>30</v>
      </c>
      <c r="H5966" s="1" t="s">
        <v>32</v>
      </c>
      <c r="I5966" s="1" t="s">
        <v>25</v>
      </c>
      <c r="J5966" s="1" t="s">
        <v>22</v>
      </c>
    </row>
    <row r="5967" spans="1:10" x14ac:dyDescent="0.25">
      <c r="A5967" s="1">
        <v>900013</v>
      </c>
      <c r="B5967" s="1" t="s">
        <v>16</v>
      </c>
      <c r="C5967" s="2">
        <v>42452</v>
      </c>
      <c r="D5967" s="2">
        <v>42452.134027777778</v>
      </c>
      <c r="E5967" s="1" t="s">
        <v>11</v>
      </c>
      <c r="F5967" s="1" t="s">
        <v>20</v>
      </c>
      <c r="G5967" s="1">
        <v>33</v>
      </c>
      <c r="H5967" s="1" t="s">
        <v>43</v>
      </c>
      <c r="I5967" s="1" t="s">
        <v>25</v>
      </c>
      <c r="J5967" s="1" t="s">
        <v>15</v>
      </c>
    </row>
    <row r="5968" spans="1:10" x14ac:dyDescent="0.25">
      <c r="A5968" s="1">
        <v>810042</v>
      </c>
      <c r="B5968" s="1" t="s">
        <v>30</v>
      </c>
      <c r="C5968" s="2">
        <v>42440</v>
      </c>
      <c r="D5968" s="2">
        <v>42440.198611111111</v>
      </c>
      <c r="E5968" s="1" t="s">
        <v>11</v>
      </c>
      <c r="F5968" s="1" t="s">
        <v>35</v>
      </c>
      <c r="G5968" s="1">
        <v>31</v>
      </c>
      <c r="H5968" s="1" t="s">
        <v>21</v>
      </c>
      <c r="I5968" s="1" t="s">
        <v>25</v>
      </c>
      <c r="J5968" s="1" t="s">
        <v>15</v>
      </c>
    </row>
    <row r="5969" spans="1:10" x14ac:dyDescent="0.25">
      <c r="A5969" s="1">
        <v>810042</v>
      </c>
      <c r="B5969" s="1" t="s">
        <v>30</v>
      </c>
      <c r="C5969" s="2">
        <v>42417</v>
      </c>
      <c r="D5969" s="2">
        <v>42417.474305555559</v>
      </c>
      <c r="E5969" s="1" t="s">
        <v>11</v>
      </c>
      <c r="F5969" s="1" t="s">
        <v>35</v>
      </c>
      <c r="G5969" s="1">
        <v>31</v>
      </c>
      <c r="H5969" s="1" t="s">
        <v>21</v>
      </c>
      <c r="I5969" s="1" t="s">
        <v>18</v>
      </c>
      <c r="J5969" s="1" t="s">
        <v>15</v>
      </c>
    </row>
    <row r="5970" spans="1:10" x14ac:dyDescent="0.25">
      <c r="A5970" s="1">
        <v>810042</v>
      </c>
      <c r="B5970" s="1" t="s">
        <v>30</v>
      </c>
      <c r="C5970" s="2">
        <v>42417</v>
      </c>
      <c r="D5970" s="2">
        <v>42417.304166666669</v>
      </c>
      <c r="E5970" s="1" t="s">
        <v>11</v>
      </c>
      <c r="F5970" s="1" t="s">
        <v>35</v>
      </c>
      <c r="G5970" s="1">
        <v>31</v>
      </c>
      <c r="H5970" s="1" t="s">
        <v>21</v>
      </c>
      <c r="I5970" s="1" t="s">
        <v>14</v>
      </c>
      <c r="J5970" s="1" t="s">
        <v>15</v>
      </c>
    </row>
    <row r="5971" spans="1:10" x14ac:dyDescent="0.25">
      <c r="A5971" s="1">
        <v>867337</v>
      </c>
      <c r="B5971" s="1" t="s">
        <v>16</v>
      </c>
      <c r="C5971" s="2">
        <v>42447</v>
      </c>
      <c r="D5971" s="2">
        <v>42447.165277777778</v>
      </c>
      <c r="E5971" s="1" t="s">
        <v>17</v>
      </c>
      <c r="F5971" s="1" t="s">
        <v>17</v>
      </c>
      <c r="G5971" s="1">
        <v>0</v>
      </c>
      <c r="H5971" s="1" t="s">
        <v>17</v>
      </c>
      <c r="I5971" s="1" t="s">
        <v>25</v>
      </c>
      <c r="J5971" s="1" t="s">
        <v>19</v>
      </c>
    </row>
    <row r="5972" spans="1:10" x14ac:dyDescent="0.25">
      <c r="A5972" s="1">
        <v>931253</v>
      </c>
      <c r="B5972" s="1" t="s">
        <v>10</v>
      </c>
      <c r="C5972" s="2">
        <v>42457</v>
      </c>
      <c r="D5972" s="2">
        <v>42457.270138888889</v>
      </c>
      <c r="E5972" s="1" t="s">
        <v>11</v>
      </c>
      <c r="F5972" s="1" t="s">
        <v>12</v>
      </c>
      <c r="G5972" s="1">
        <v>26</v>
      </c>
      <c r="H5972" s="1" t="s">
        <v>13</v>
      </c>
      <c r="I5972" s="1" t="s">
        <v>25</v>
      </c>
      <c r="J5972" s="1" t="s">
        <v>22</v>
      </c>
    </row>
    <row r="5973" spans="1:10" x14ac:dyDescent="0.25">
      <c r="A5973" s="1">
        <v>931253</v>
      </c>
      <c r="B5973" s="1" t="s">
        <v>29</v>
      </c>
      <c r="C5973" s="2">
        <v>42459</v>
      </c>
      <c r="D5973" s="2">
        <v>42459.214583333334</v>
      </c>
      <c r="E5973" s="1" t="s">
        <v>11</v>
      </c>
      <c r="F5973" s="1" t="s">
        <v>12</v>
      </c>
      <c r="G5973" s="1">
        <v>26</v>
      </c>
      <c r="H5973" s="1" t="s">
        <v>13</v>
      </c>
      <c r="I5973" s="1" t="s">
        <v>25</v>
      </c>
      <c r="J5973" s="1" t="s">
        <v>22</v>
      </c>
    </row>
    <row r="5974" spans="1:10" x14ac:dyDescent="0.25">
      <c r="A5974" s="1">
        <v>931253</v>
      </c>
      <c r="B5974" s="1" t="s">
        <v>31</v>
      </c>
      <c r="C5974" s="2">
        <v>42455</v>
      </c>
      <c r="D5974" s="2">
        <v>42455.518750000003</v>
      </c>
      <c r="E5974" s="1" t="s">
        <v>11</v>
      </c>
      <c r="F5974" s="1" t="s">
        <v>12</v>
      </c>
      <c r="G5974" s="1">
        <v>26</v>
      </c>
      <c r="H5974" s="1" t="s">
        <v>13</v>
      </c>
      <c r="I5974" s="1" t="s">
        <v>18</v>
      </c>
      <c r="J5974" s="1" t="s">
        <v>22</v>
      </c>
    </row>
    <row r="5975" spans="1:10" x14ac:dyDescent="0.25">
      <c r="A5975" s="1">
        <v>931253</v>
      </c>
      <c r="B5975" s="1" t="s">
        <v>29</v>
      </c>
      <c r="C5975" s="2">
        <v>42456</v>
      </c>
      <c r="D5975" s="2">
        <v>42456.427777777775</v>
      </c>
      <c r="E5975" s="1" t="s">
        <v>11</v>
      </c>
      <c r="F5975" s="1" t="s">
        <v>12</v>
      </c>
      <c r="G5975" s="1">
        <v>26</v>
      </c>
      <c r="H5975" s="1" t="s">
        <v>13</v>
      </c>
      <c r="I5975" s="1" t="s">
        <v>14</v>
      </c>
      <c r="J5975" s="1" t="s">
        <v>22</v>
      </c>
    </row>
    <row r="5976" spans="1:10" x14ac:dyDescent="0.25">
      <c r="A5976" s="1">
        <v>840878</v>
      </c>
      <c r="B5976" s="1" t="s">
        <v>41</v>
      </c>
      <c r="C5976" s="2">
        <v>42456</v>
      </c>
      <c r="D5976" s="2">
        <v>42456.606249999997</v>
      </c>
      <c r="E5976" s="1" t="s">
        <v>11</v>
      </c>
      <c r="F5976" s="1" t="s">
        <v>35</v>
      </c>
      <c r="G5976" s="1">
        <v>17</v>
      </c>
      <c r="H5976" s="1" t="s">
        <v>34</v>
      </c>
      <c r="I5976" s="1" t="s">
        <v>44</v>
      </c>
      <c r="J5976" s="1" t="s">
        <v>19</v>
      </c>
    </row>
    <row r="5977" spans="1:10" x14ac:dyDescent="0.25">
      <c r="A5977" s="1">
        <v>810044</v>
      </c>
      <c r="B5977" s="1" t="s">
        <v>33</v>
      </c>
      <c r="C5977" s="2">
        <v>42418</v>
      </c>
      <c r="D5977" s="2">
        <v>42418.409722222219</v>
      </c>
      <c r="E5977" s="1" t="s">
        <v>11</v>
      </c>
      <c r="F5977" s="1" t="s">
        <v>12</v>
      </c>
      <c r="G5977" s="1">
        <v>32</v>
      </c>
      <c r="H5977" s="1" t="s">
        <v>34</v>
      </c>
      <c r="I5977" s="1" t="s">
        <v>14</v>
      </c>
      <c r="J5977" s="1" t="s">
        <v>15</v>
      </c>
    </row>
    <row r="5978" spans="1:10" x14ac:dyDescent="0.25">
      <c r="A5978" s="1">
        <v>810044</v>
      </c>
      <c r="B5978" s="1" t="s">
        <v>33</v>
      </c>
      <c r="C5978" s="2">
        <v>42374</v>
      </c>
      <c r="D5978" s="2">
        <v>42374.614583333336</v>
      </c>
      <c r="E5978" s="1" t="s">
        <v>11</v>
      </c>
      <c r="F5978" s="1" t="s">
        <v>12</v>
      </c>
      <c r="G5978" s="1">
        <v>32</v>
      </c>
      <c r="H5978" s="1" t="s">
        <v>34</v>
      </c>
      <c r="I5978" s="1" t="s">
        <v>44</v>
      </c>
      <c r="J5978" s="1" t="s">
        <v>15</v>
      </c>
    </row>
    <row r="5979" spans="1:10" x14ac:dyDescent="0.25">
      <c r="A5979" s="1">
        <v>810044</v>
      </c>
      <c r="B5979" s="1" t="s">
        <v>33</v>
      </c>
      <c r="C5979" s="2">
        <v>42418</v>
      </c>
      <c r="D5979" s="2">
        <v>42418.409722222219</v>
      </c>
      <c r="E5979" s="1" t="s">
        <v>11</v>
      </c>
      <c r="F5979" s="1" t="s">
        <v>12</v>
      </c>
      <c r="G5979" s="1">
        <v>32</v>
      </c>
      <c r="H5979" s="1" t="s">
        <v>34</v>
      </c>
      <c r="I5979" s="1" t="s">
        <v>14</v>
      </c>
      <c r="J5979" s="1" t="s">
        <v>15</v>
      </c>
    </row>
    <row r="5980" spans="1:10" x14ac:dyDescent="0.25">
      <c r="A5980" s="1">
        <v>867338</v>
      </c>
      <c r="B5980" s="1" t="s">
        <v>40</v>
      </c>
      <c r="C5980" s="2">
        <v>42453</v>
      </c>
      <c r="D5980" s="2">
        <v>42453.40902777778</v>
      </c>
      <c r="E5980" s="1" t="s">
        <v>11</v>
      </c>
      <c r="F5980" s="1" t="s">
        <v>35</v>
      </c>
      <c r="G5980" s="1">
        <v>23</v>
      </c>
      <c r="H5980" s="1" t="s">
        <v>21</v>
      </c>
      <c r="I5980" s="1" t="s">
        <v>14</v>
      </c>
      <c r="J5980" s="1" t="s">
        <v>22</v>
      </c>
    </row>
    <row r="5981" spans="1:10" x14ac:dyDescent="0.25">
      <c r="A5981" s="1">
        <v>2000272</v>
      </c>
      <c r="B5981" s="1" t="s">
        <v>37</v>
      </c>
      <c r="C5981" s="2">
        <v>42413</v>
      </c>
      <c r="D5981" s="2">
        <v>42413.438888888886</v>
      </c>
      <c r="E5981" s="1" t="s">
        <v>11</v>
      </c>
      <c r="F5981" s="1" t="s">
        <v>12</v>
      </c>
      <c r="G5981" s="1">
        <v>37</v>
      </c>
      <c r="H5981" s="1" t="s">
        <v>13</v>
      </c>
      <c r="I5981" s="1" t="s">
        <v>14</v>
      </c>
      <c r="J5981" s="1" t="s">
        <v>15</v>
      </c>
    </row>
    <row r="5982" spans="1:10" x14ac:dyDescent="0.25">
      <c r="A5982" s="1">
        <v>150729</v>
      </c>
      <c r="B5982" s="1" t="s">
        <v>16</v>
      </c>
      <c r="C5982" s="2">
        <v>42444</v>
      </c>
      <c r="D5982" s="2">
        <v>42444.493055555555</v>
      </c>
      <c r="E5982" s="1" t="s">
        <v>11</v>
      </c>
      <c r="F5982" s="1" t="s">
        <v>24</v>
      </c>
      <c r="G5982" s="1">
        <v>22</v>
      </c>
      <c r="H5982" s="1" t="s">
        <v>34</v>
      </c>
      <c r="I5982" s="1" t="s">
        <v>18</v>
      </c>
      <c r="J5982" s="1" t="s">
        <v>22</v>
      </c>
    </row>
    <row r="5983" spans="1:10" x14ac:dyDescent="0.25">
      <c r="A5983" s="1">
        <v>867340</v>
      </c>
      <c r="B5983" s="1" t="s">
        <v>33</v>
      </c>
      <c r="C5983" s="2">
        <v>42453</v>
      </c>
      <c r="D5983" s="2">
        <v>42453.198611111111</v>
      </c>
      <c r="E5983" s="1" t="s">
        <v>11</v>
      </c>
      <c r="F5983" s="1" t="s">
        <v>35</v>
      </c>
      <c r="G5983" s="1">
        <v>27</v>
      </c>
      <c r="H5983" s="1" t="s">
        <v>21</v>
      </c>
      <c r="I5983" s="1" t="s">
        <v>25</v>
      </c>
      <c r="J5983" s="1" t="s">
        <v>22</v>
      </c>
    </row>
    <row r="5984" spans="1:10" x14ac:dyDescent="0.25">
      <c r="A5984" s="1">
        <v>867340</v>
      </c>
      <c r="B5984" s="1" t="s">
        <v>31</v>
      </c>
      <c r="C5984" s="2">
        <v>42443</v>
      </c>
      <c r="D5984" s="2">
        <v>42443.175000000003</v>
      </c>
      <c r="E5984" s="1" t="s">
        <v>11</v>
      </c>
      <c r="F5984" s="1" t="s">
        <v>35</v>
      </c>
      <c r="G5984" s="1">
        <v>27</v>
      </c>
      <c r="H5984" s="1" t="s">
        <v>21</v>
      </c>
      <c r="I5984" s="1" t="s">
        <v>25</v>
      </c>
      <c r="J5984" s="1" t="s">
        <v>22</v>
      </c>
    </row>
    <row r="5985" spans="1:10" x14ac:dyDescent="0.25">
      <c r="A5985" s="1">
        <v>867340</v>
      </c>
      <c r="B5985" s="1" t="s">
        <v>16</v>
      </c>
      <c r="C5985" s="2">
        <v>42444</v>
      </c>
      <c r="D5985" s="2">
        <v>42444.586111111108</v>
      </c>
      <c r="E5985" s="1" t="s">
        <v>11</v>
      </c>
      <c r="F5985" s="1" t="s">
        <v>35</v>
      </c>
      <c r="G5985" s="1">
        <v>27</v>
      </c>
      <c r="H5985" s="1" t="s">
        <v>21</v>
      </c>
      <c r="I5985" s="1" t="s">
        <v>44</v>
      </c>
      <c r="J5985" s="1" t="s">
        <v>22</v>
      </c>
    </row>
    <row r="5986" spans="1:10" x14ac:dyDescent="0.25">
      <c r="A5986" s="1">
        <v>777934</v>
      </c>
      <c r="B5986" s="1" t="s">
        <v>36</v>
      </c>
      <c r="C5986" s="2">
        <v>42425</v>
      </c>
      <c r="D5986" s="2">
        <v>42425.467361111114</v>
      </c>
      <c r="E5986" s="1" t="s">
        <v>11</v>
      </c>
      <c r="F5986" s="1" t="s">
        <v>35</v>
      </c>
      <c r="G5986" s="1">
        <v>34</v>
      </c>
      <c r="H5986" s="1" t="s">
        <v>21</v>
      </c>
      <c r="I5986" s="1" t="s">
        <v>18</v>
      </c>
      <c r="J5986" s="1" t="s">
        <v>15</v>
      </c>
    </row>
    <row r="5987" spans="1:10" x14ac:dyDescent="0.25">
      <c r="A5987" s="1">
        <v>777934</v>
      </c>
      <c r="B5987" s="1" t="s">
        <v>31</v>
      </c>
      <c r="C5987" s="2">
        <v>42423</v>
      </c>
      <c r="D5987" s="2">
        <v>42423.335416666669</v>
      </c>
      <c r="E5987" s="1" t="s">
        <v>11</v>
      </c>
      <c r="F5987" s="1" t="s">
        <v>35</v>
      </c>
      <c r="G5987" s="1">
        <v>34</v>
      </c>
      <c r="H5987" s="1" t="s">
        <v>21</v>
      </c>
      <c r="I5987" s="1" t="s">
        <v>14</v>
      </c>
      <c r="J5987" s="1" t="s">
        <v>15</v>
      </c>
    </row>
    <row r="5988" spans="1:10" x14ac:dyDescent="0.25">
      <c r="A5988" s="1">
        <v>2021333</v>
      </c>
      <c r="B5988" s="1" t="s">
        <v>38</v>
      </c>
      <c r="C5988" s="2">
        <v>42427</v>
      </c>
      <c r="D5988" s="2">
        <v>42427.381944444445</v>
      </c>
      <c r="E5988" s="1" t="s">
        <v>11</v>
      </c>
      <c r="F5988" s="1" t="s">
        <v>35</v>
      </c>
      <c r="G5988" s="1">
        <v>37</v>
      </c>
      <c r="H5988" s="1" t="s">
        <v>21</v>
      </c>
      <c r="I5988" s="1" t="s">
        <v>14</v>
      </c>
      <c r="J5988" s="1" t="s">
        <v>15</v>
      </c>
    </row>
    <row r="5989" spans="1:10" x14ac:dyDescent="0.25">
      <c r="A5989" s="1">
        <v>2021333</v>
      </c>
      <c r="B5989" s="1" t="s">
        <v>10</v>
      </c>
      <c r="C5989" s="2">
        <v>42431</v>
      </c>
      <c r="D5989" s="2">
        <v>42431.575694444444</v>
      </c>
      <c r="E5989" s="1" t="s">
        <v>11</v>
      </c>
      <c r="F5989" s="1" t="s">
        <v>35</v>
      </c>
      <c r="G5989" s="1">
        <v>37</v>
      </c>
      <c r="H5989" s="1" t="s">
        <v>21</v>
      </c>
      <c r="I5989" s="1" t="s">
        <v>18</v>
      </c>
      <c r="J5989" s="1" t="s">
        <v>15</v>
      </c>
    </row>
    <row r="5990" spans="1:10" x14ac:dyDescent="0.25">
      <c r="A5990" s="1">
        <v>2021333</v>
      </c>
      <c r="B5990" s="1" t="s">
        <v>27</v>
      </c>
      <c r="C5990" s="2">
        <v>42431</v>
      </c>
      <c r="D5990" s="2">
        <v>42431.578472222223</v>
      </c>
      <c r="E5990" s="1" t="s">
        <v>11</v>
      </c>
      <c r="F5990" s="1" t="s">
        <v>35</v>
      </c>
      <c r="G5990" s="1">
        <v>37</v>
      </c>
      <c r="H5990" s="1" t="s">
        <v>21</v>
      </c>
      <c r="I5990" s="1" t="s">
        <v>18</v>
      </c>
      <c r="J5990" s="1" t="s">
        <v>15</v>
      </c>
    </row>
    <row r="5991" spans="1:10" x14ac:dyDescent="0.25">
      <c r="A5991" s="1">
        <v>2370319</v>
      </c>
      <c r="B5991" s="1" t="s">
        <v>16</v>
      </c>
      <c r="C5991" s="2">
        <v>42431</v>
      </c>
      <c r="D5991" s="2">
        <v>42431.207638888889</v>
      </c>
      <c r="E5991" s="1" t="s">
        <v>11</v>
      </c>
      <c r="F5991" s="1" t="s">
        <v>17</v>
      </c>
      <c r="G5991" s="1">
        <v>27</v>
      </c>
      <c r="H5991" s="1" t="s">
        <v>43</v>
      </c>
      <c r="I5991" s="1" t="s">
        <v>25</v>
      </c>
      <c r="J5991" s="1" t="s">
        <v>22</v>
      </c>
    </row>
    <row r="5992" spans="1:10" x14ac:dyDescent="0.25">
      <c r="A5992" s="1">
        <v>2370319</v>
      </c>
      <c r="B5992" s="1" t="s">
        <v>33</v>
      </c>
      <c r="C5992" s="2">
        <v>42453</v>
      </c>
      <c r="D5992" s="2">
        <v>42453.239583333336</v>
      </c>
      <c r="E5992" s="1" t="s">
        <v>11</v>
      </c>
      <c r="F5992" s="1" t="s">
        <v>17</v>
      </c>
      <c r="G5992" s="1">
        <v>27</v>
      </c>
      <c r="H5992" s="1" t="s">
        <v>43</v>
      </c>
      <c r="I5992" s="1" t="s">
        <v>25</v>
      </c>
      <c r="J5992" s="1" t="s">
        <v>22</v>
      </c>
    </row>
    <row r="5993" spans="1:10" x14ac:dyDescent="0.25">
      <c r="A5993" s="1">
        <v>2370319</v>
      </c>
      <c r="B5993" s="1" t="s">
        <v>10</v>
      </c>
      <c r="C5993" s="2">
        <v>42452</v>
      </c>
      <c r="D5993" s="2">
        <v>42452.42083333333</v>
      </c>
      <c r="E5993" s="1" t="s">
        <v>11</v>
      </c>
      <c r="F5993" s="1" t="s">
        <v>17</v>
      </c>
      <c r="G5993" s="1">
        <v>27</v>
      </c>
      <c r="H5993" s="1" t="s">
        <v>43</v>
      </c>
      <c r="I5993" s="1" t="s">
        <v>14</v>
      </c>
      <c r="J5993" s="1" t="s">
        <v>22</v>
      </c>
    </row>
    <row r="5994" spans="1:10" x14ac:dyDescent="0.25">
      <c r="A5994" s="1">
        <v>2370319</v>
      </c>
      <c r="B5994" s="1" t="s">
        <v>36</v>
      </c>
      <c r="C5994" s="2">
        <v>42448</v>
      </c>
      <c r="D5994" s="2">
        <v>42448.37222222222</v>
      </c>
      <c r="E5994" s="1" t="s">
        <v>11</v>
      </c>
      <c r="F5994" s="1" t="s">
        <v>17</v>
      </c>
      <c r="G5994" s="1">
        <v>27</v>
      </c>
      <c r="H5994" s="1" t="s">
        <v>43</v>
      </c>
      <c r="I5994" s="1" t="s">
        <v>14</v>
      </c>
      <c r="J5994" s="1" t="s">
        <v>22</v>
      </c>
    </row>
    <row r="5995" spans="1:10" x14ac:dyDescent="0.25">
      <c r="A5995" s="1">
        <v>2370319</v>
      </c>
      <c r="B5995" s="1" t="s">
        <v>36</v>
      </c>
      <c r="C5995" s="2">
        <v>42449</v>
      </c>
      <c r="D5995" s="2">
        <v>42449.258333333331</v>
      </c>
      <c r="E5995" s="1" t="s">
        <v>11</v>
      </c>
      <c r="F5995" s="1" t="s">
        <v>17</v>
      </c>
      <c r="G5995" s="1">
        <v>27</v>
      </c>
      <c r="H5995" s="1" t="s">
        <v>43</v>
      </c>
      <c r="I5995" s="1" t="s">
        <v>25</v>
      </c>
      <c r="J5995" s="1" t="s">
        <v>22</v>
      </c>
    </row>
    <row r="5996" spans="1:10" x14ac:dyDescent="0.25">
      <c r="A5996" s="1">
        <v>2370319</v>
      </c>
      <c r="B5996" s="1" t="s">
        <v>37</v>
      </c>
      <c r="C5996" s="2">
        <v>42438</v>
      </c>
      <c r="D5996" s="2">
        <v>42438.129861111112</v>
      </c>
      <c r="E5996" s="1" t="s">
        <v>11</v>
      </c>
      <c r="F5996" s="1" t="s">
        <v>17</v>
      </c>
      <c r="G5996" s="1">
        <v>27</v>
      </c>
      <c r="H5996" s="1" t="s">
        <v>43</v>
      </c>
      <c r="I5996" s="1" t="s">
        <v>25</v>
      </c>
      <c r="J5996" s="1" t="s">
        <v>22</v>
      </c>
    </row>
    <row r="5997" spans="1:10" x14ac:dyDescent="0.25">
      <c r="A5997" s="1">
        <v>2370319</v>
      </c>
      <c r="B5997" s="1" t="s">
        <v>16</v>
      </c>
      <c r="C5997" s="2">
        <v>42459</v>
      </c>
      <c r="D5997" s="2">
        <v>42459.526388888888</v>
      </c>
      <c r="E5997" s="1" t="s">
        <v>11</v>
      </c>
      <c r="F5997" s="1" t="s">
        <v>17</v>
      </c>
      <c r="G5997" s="1">
        <v>27</v>
      </c>
      <c r="H5997" s="1" t="s">
        <v>43</v>
      </c>
      <c r="I5997" s="1" t="s">
        <v>18</v>
      </c>
      <c r="J5997" s="1" t="s">
        <v>22</v>
      </c>
    </row>
    <row r="5998" spans="1:10" x14ac:dyDescent="0.25">
      <c r="A5998" s="1">
        <v>2370319</v>
      </c>
      <c r="B5998" s="1" t="s">
        <v>16</v>
      </c>
      <c r="C5998" s="2">
        <v>42458</v>
      </c>
      <c r="D5998" s="2">
        <v>42458.620138888888</v>
      </c>
      <c r="E5998" s="1" t="s">
        <v>11</v>
      </c>
      <c r="F5998" s="1" t="s">
        <v>17</v>
      </c>
      <c r="G5998" s="1">
        <v>27</v>
      </c>
      <c r="H5998" s="1" t="s">
        <v>43</v>
      </c>
      <c r="I5998" s="1" t="s">
        <v>44</v>
      </c>
      <c r="J5998" s="1" t="s">
        <v>22</v>
      </c>
    </row>
    <row r="5999" spans="1:10" x14ac:dyDescent="0.25">
      <c r="A5999" s="1">
        <v>772839</v>
      </c>
      <c r="B5999" s="1" t="s">
        <v>33</v>
      </c>
      <c r="C5999" s="2">
        <v>42406</v>
      </c>
      <c r="D5999" s="2">
        <v>42406.327777777777</v>
      </c>
      <c r="E5999" s="1" t="s">
        <v>11</v>
      </c>
      <c r="F5999" s="1" t="s">
        <v>35</v>
      </c>
      <c r="G5999" s="1">
        <v>27</v>
      </c>
      <c r="H5999" s="1" t="s">
        <v>43</v>
      </c>
      <c r="I5999" s="1" t="s">
        <v>14</v>
      </c>
      <c r="J5999" s="1" t="s">
        <v>22</v>
      </c>
    </row>
    <row r="6000" spans="1:10" x14ac:dyDescent="0.25">
      <c r="A6000" s="1">
        <v>772839</v>
      </c>
      <c r="B6000" s="1" t="s">
        <v>10</v>
      </c>
      <c r="C6000" s="2">
        <v>42406</v>
      </c>
      <c r="D6000" s="2">
        <v>42406.196527777778</v>
      </c>
      <c r="E6000" s="1" t="s">
        <v>11</v>
      </c>
      <c r="F6000" s="1" t="s">
        <v>35</v>
      </c>
      <c r="G6000" s="1">
        <v>27</v>
      </c>
      <c r="H6000" s="1" t="s">
        <v>43</v>
      </c>
      <c r="I6000" s="1" t="s">
        <v>25</v>
      </c>
      <c r="J6000" s="1" t="s">
        <v>22</v>
      </c>
    </row>
    <row r="6001" spans="1:10" x14ac:dyDescent="0.25">
      <c r="A6001" s="1">
        <v>810047</v>
      </c>
      <c r="B6001" s="1" t="s">
        <v>40</v>
      </c>
      <c r="C6001" s="2">
        <v>42422</v>
      </c>
      <c r="D6001" s="2">
        <v>42422.277777777781</v>
      </c>
      <c r="E6001" s="1" t="s">
        <v>23</v>
      </c>
      <c r="F6001" s="1" t="s">
        <v>35</v>
      </c>
      <c r="G6001" s="1">
        <v>46</v>
      </c>
      <c r="H6001" s="1" t="s">
        <v>34</v>
      </c>
      <c r="I6001" s="1" t="s">
        <v>25</v>
      </c>
      <c r="J6001" s="1" t="s">
        <v>26</v>
      </c>
    </row>
    <row r="6002" spans="1:10" x14ac:dyDescent="0.25">
      <c r="A6002" s="1">
        <v>810047</v>
      </c>
      <c r="B6002" s="1" t="s">
        <v>40</v>
      </c>
      <c r="C6002" s="2">
        <v>42421</v>
      </c>
      <c r="D6002" s="2">
        <v>42421.347916666666</v>
      </c>
      <c r="E6002" s="1" t="s">
        <v>23</v>
      </c>
      <c r="F6002" s="1" t="s">
        <v>35</v>
      </c>
      <c r="G6002" s="1">
        <v>46</v>
      </c>
      <c r="H6002" s="1" t="s">
        <v>34</v>
      </c>
      <c r="I6002" s="1" t="s">
        <v>14</v>
      </c>
      <c r="J6002" s="1" t="s">
        <v>26</v>
      </c>
    </row>
    <row r="6003" spans="1:10" x14ac:dyDescent="0.25">
      <c r="A6003" s="1">
        <v>2204640</v>
      </c>
      <c r="B6003" s="1" t="s">
        <v>40</v>
      </c>
      <c r="C6003" s="2">
        <v>42421</v>
      </c>
      <c r="D6003" s="2">
        <v>42421.207638888889</v>
      </c>
      <c r="E6003" s="1" t="s">
        <v>23</v>
      </c>
      <c r="F6003" s="1" t="s">
        <v>17</v>
      </c>
      <c r="G6003" s="1">
        <v>56</v>
      </c>
      <c r="H6003" s="1" t="s">
        <v>21</v>
      </c>
      <c r="I6003" s="1" t="s">
        <v>25</v>
      </c>
      <c r="J6003" s="1" t="s">
        <v>26</v>
      </c>
    </row>
    <row r="6004" spans="1:10" x14ac:dyDescent="0.25">
      <c r="A6004" s="1">
        <v>893557</v>
      </c>
      <c r="B6004" s="1" t="s">
        <v>16</v>
      </c>
      <c r="C6004" s="2">
        <v>42452</v>
      </c>
      <c r="D6004" s="2">
        <v>42452.536805555559</v>
      </c>
      <c r="E6004" s="1" t="s">
        <v>11</v>
      </c>
      <c r="F6004" s="1" t="s">
        <v>20</v>
      </c>
      <c r="G6004" s="1">
        <v>27</v>
      </c>
      <c r="H6004" s="1" t="s">
        <v>34</v>
      </c>
      <c r="I6004" s="1" t="s">
        <v>18</v>
      </c>
      <c r="J6004" s="1" t="s">
        <v>22</v>
      </c>
    </row>
    <row r="6005" spans="1:10" x14ac:dyDescent="0.25">
      <c r="A6005" s="1">
        <v>893557</v>
      </c>
      <c r="B6005" s="1" t="s">
        <v>37</v>
      </c>
      <c r="C6005" s="2">
        <v>42452</v>
      </c>
      <c r="D6005" s="2">
        <v>42452.399305555555</v>
      </c>
      <c r="E6005" s="1" t="s">
        <v>11</v>
      </c>
      <c r="F6005" s="1" t="s">
        <v>20</v>
      </c>
      <c r="G6005" s="1">
        <v>27</v>
      </c>
      <c r="H6005" s="1" t="s">
        <v>34</v>
      </c>
      <c r="I6005" s="1" t="s">
        <v>14</v>
      </c>
      <c r="J6005" s="1" t="s">
        <v>22</v>
      </c>
    </row>
    <row r="6006" spans="1:10" x14ac:dyDescent="0.25">
      <c r="A6006" s="1">
        <v>893557</v>
      </c>
      <c r="B6006" s="1" t="s">
        <v>16</v>
      </c>
      <c r="C6006" s="2">
        <v>42454</v>
      </c>
      <c r="D6006" s="2">
        <v>42454.269444444442</v>
      </c>
      <c r="E6006" s="1" t="s">
        <v>11</v>
      </c>
      <c r="F6006" s="1" t="s">
        <v>20</v>
      </c>
      <c r="G6006" s="1">
        <v>27</v>
      </c>
      <c r="H6006" s="1" t="s">
        <v>34</v>
      </c>
      <c r="I6006" s="1" t="s">
        <v>25</v>
      </c>
      <c r="J6006" s="1" t="s">
        <v>22</v>
      </c>
    </row>
    <row r="6007" spans="1:10" x14ac:dyDescent="0.25">
      <c r="A6007" s="1">
        <v>2000272</v>
      </c>
      <c r="B6007" s="1" t="s">
        <v>37</v>
      </c>
      <c r="C6007" s="2">
        <v>42413</v>
      </c>
      <c r="D6007" s="2">
        <v>42413.54791666667</v>
      </c>
      <c r="E6007" s="1" t="s">
        <v>11</v>
      </c>
      <c r="F6007" s="1" t="s">
        <v>12</v>
      </c>
      <c r="G6007" s="1">
        <v>37</v>
      </c>
      <c r="H6007" s="1" t="s">
        <v>13</v>
      </c>
      <c r="I6007" s="1" t="s">
        <v>18</v>
      </c>
      <c r="J6007" s="1" t="s">
        <v>15</v>
      </c>
    </row>
    <row r="6008" spans="1:10" x14ac:dyDescent="0.25">
      <c r="A6008" s="1">
        <v>821676</v>
      </c>
      <c r="B6008" s="1" t="s">
        <v>40</v>
      </c>
      <c r="C6008" s="2">
        <v>42431</v>
      </c>
      <c r="D6008" s="2">
        <v>42431.606944444444</v>
      </c>
      <c r="E6008" s="1" t="s">
        <v>23</v>
      </c>
      <c r="F6008" s="1" t="s">
        <v>35</v>
      </c>
      <c r="G6008" s="1">
        <v>40</v>
      </c>
      <c r="H6008" s="1" t="s">
        <v>43</v>
      </c>
      <c r="I6008" s="1" t="s">
        <v>44</v>
      </c>
      <c r="J6008" s="1" t="s">
        <v>15</v>
      </c>
    </row>
    <row r="6009" spans="1:10" x14ac:dyDescent="0.25">
      <c r="A6009" s="1">
        <v>821676</v>
      </c>
      <c r="B6009" s="1" t="s">
        <v>47</v>
      </c>
      <c r="C6009" s="2">
        <v>42425</v>
      </c>
      <c r="D6009" s="2">
        <v>42425.506249999999</v>
      </c>
      <c r="E6009" s="1" t="s">
        <v>23</v>
      </c>
      <c r="F6009" s="1" t="s">
        <v>35</v>
      </c>
      <c r="G6009" s="1">
        <v>40</v>
      </c>
      <c r="H6009" s="1" t="s">
        <v>43</v>
      </c>
      <c r="I6009" s="1" t="s">
        <v>18</v>
      </c>
      <c r="J6009" s="1" t="s">
        <v>15</v>
      </c>
    </row>
    <row r="6010" spans="1:10" x14ac:dyDescent="0.25">
      <c r="A6010" s="1">
        <v>624424</v>
      </c>
      <c r="B6010" s="1" t="s">
        <v>33</v>
      </c>
      <c r="C6010" s="2">
        <v>42383</v>
      </c>
      <c r="D6010" s="2">
        <v>42383.500694444447</v>
      </c>
      <c r="E6010" s="1" t="s">
        <v>11</v>
      </c>
      <c r="F6010" s="1" t="s">
        <v>20</v>
      </c>
      <c r="G6010" s="1">
        <v>21</v>
      </c>
      <c r="H6010" s="1" t="s">
        <v>32</v>
      </c>
      <c r="I6010" s="1" t="s">
        <v>18</v>
      </c>
      <c r="J6010" s="1" t="s">
        <v>22</v>
      </c>
    </row>
    <row r="6011" spans="1:10" x14ac:dyDescent="0.25">
      <c r="A6011" s="1">
        <v>906640</v>
      </c>
      <c r="B6011" s="1" t="s">
        <v>33</v>
      </c>
      <c r="C6011" s="2">
        <v>42453</v>
      </c>
      <c r="D6011" s="2">
        <v>42453.527777777781</v>
      </c>
      <c r="E6011" s="1" t="s">
        <v>11</v>
      </c>
      <c r="F6011" s="1" t="s">
        <v>20</v>
      </c>
      <c r="G6011" s="1">
        <v>34</v>
      </c>
      <c r="H6011" s="1" t="s">
        <v>32</v>
      </c>
      <c r="I6011" s="1" t="s">
        <v>18</v>
      </c>
      <c r="J6011" s="1" t="s">
        <v>15</v>
      </c>
    </row>
    <row r="6012" spans="1:10" x14ac:dyDescent="0.25">
      <c r="A6012" s="1">
        <v>870004</v>
      </c>
      <c r="B6012" s="1" t="s">
        <v>33</v>
      </c>
      <c r="C6012" s="2">
        <v>42436</v>
      </c>
      <c r="D6012" s="2">
        <v>42436.142361111109</v>
      </c>
      <c r="E6012" s="1" t="s">
        <v>11</v>
      </c>
      <c r="F6012" s="1" t="s">
        <v>35</v>
      </c>
      <c r="G6012" s="1">
        <v>38</v>
      </c>
      <c r="H6012" s="1" t="s">
        <v>21</v>
      </c>
      <c r="I6012" s="1" t="s">
        <v>25</v>
      </c>
      <c r="J6012" s="1" t="s">
        <v>15</v>
      </c>
    </row>
    <row r="6013" spans="1:10" x14ac:dyDescent="0.25">
      <c r="A6013" s="1">
        <v>940827</v>
      </c>
      <c r="B6013" s="1" t="s">
        <v>40</v>
      </c>
      <c r="C6013" s="2">
        <v>42460</v>
      </c>
      <c r="D6013" s="2">
        <v>42460.325694444444</v>
      </c>
      <c r="E6013" s="1" t="s">
        <v>23</v>
      </c>
      <c r="F6013" s="1" t="s">
        <v>35</v>
      </c>
      <c r="G6013" s="1">
        <v>27</v>
      </c>
      <c r="H6013" s="1" t="s">
        <v>21</v>
      </c>
      <c r="I6013" s="1" t="s">
        <v>14</v>
      </c>
      <c r="J6013" s="1" t="s">
        <v>22</v>
      </c>
    </row>
    <row r="6014" spans="1:10" x14ac:dyDescent="0.25">
      <c r="A6014" s="1">
        <v>940827</v>
      </c>
      <c r="B6014" s="1" t="s">
        <v>45</v>
      </c>
      <c r="C6014" s="2">
        <v>42460</v>
      </c>
      <c r="D6014" s="2">
        <v>42460.288194444445</v>
      </c>
      <c r="E6014" s="1" t="s">
        <v>23</v>
      </c>
      <c r="F6014" s="1" t="s">
        <v>35</v>
      </c>
      <c r="G6014" s="1">
        <v>27</v>
      </c>
      <c r="H6014" s="1" t="s">
        <v>21</v>
      </c>
      <c r="I6014" s="1" t="s">
        <v>25</v>
      </c>
      <c r="J6014" s="1" t="s">
        <v>22</v>
      </c>
    </row>
    <row r="6015" spans="1:10" x14ac:dyDescent="0.25">
      <c r="A6015" s="1">
        <v>695996</v>
      </c>
      <c r="B6015" s="1" t="s">
        <v>40</v>
      </c>
      <c r="C6015" s="2">
        <v>42388</v>
      </c>
      <c r="D6015" s="2">
        <v>42388.232638888891</v>
      </c>
      <c r="E6015" s="1" t="s">
        <v>23</v>
      </c>
      <c r="F6015" s="1" t="s">
        <v>35</v>
      </c>
      <c r="G6015" s="1">
        <v>24</v>
      </c>
      <c r="H6015" s="1" t="s">
        <v>21</v>
      </c>
      <c r="I6015" s="1" t="s">
        <v>25</v>
      </c>
      <c r="J6015" s="1" t="s">
        <v>22</v>
      </c>
    </row>
    <row r="6016" spans="1:10" x14ac:dyDescent="0.25">
      <c r="A6016" s="1">
        <v>772844</v>
      </c>
      <c r="B6016" s="1" t="s">
        <v>40</v>
      </c>
      <c r="C6016" s="2">
        <v>42396</v>
      </c>
      <c r="D6016" s="2">
        <v>42396.457638888889</v>
      </c>
      <c r="E6016" s="1" t="s">
        <v>11</v>
      </c>
      <c r="F6016" s="1" t="s">
        <v>35</v>
      </c>
      <c r="G6016" s="1">
        <v>34</v>
      </c>
      <c r="H6016" s="1" t="s">
        <v>21</v>
      </c>
      <c r="I6016" s="1" t="s">
        <v>14</v>
      </c>
      <c r="J6016" s="1" t="s">
        <v>15</v>
      </c>
    </row>
    <row r="6017" spans="1:10" x14ac:dyDescent="0.25">
      <c r="A6017" s="1">
        <v>772844</v>
      </c>
      <c r="B6017" s="1" t="s">
        <v>40</v>
      </c>
      <c r="C6017" s="2">
        <v>42397</v>
      </c>
      <c r="D6017" s="2">
        <v>42397.520833333336</v>
      </c>
      <c r="E6017" s="1" t="s">
        <v>11</v>
      </c>
      <c r="F6017" s="1" t="s">
        <v>35</v>
      </c>
      <c r="G6017" s="1">
        <v>34</v>
      </c>
      <c r="H6017" s="1" t="s">
        <v>21</v>
      </c>
      <c r="I6017" s="1" t="s">
        <v>18</v>
      </c>
      <c r="J6017" s="1" t="s">
        <v>15</v>
      </c>
    </row>
    <row r="6018" spans="1:10" x14ac:dyDescent="0.25">
      <c r="A6018" s="1">
        <v>772624</v>
      </c>
      <c r="B6018" s="1" t="s">
        <v>37</v>
      </c>
      <c r="C6018" s="2">
        <v>42439</v>
      </c>
      <c r="D6018" s="2">
        <v>42439.17291666667</v>
      </c>
      <c r="E6018" s="1" t="s">
        <v>11</v>
      </c>
      <c r="F6018" s="1" t="s">
        <v>35</v>
      </c>
      <c r="G6018" s="1">
        <v>47</v>
      </c>
      <c r="H6018" s="1" t="s">
        <v>49</v>
      </c>
      <c r="I6018" s="1" t="s">
        <v>25</v>
      </c>
      <c r="J6018" s="1" t="s">
        <v>26</v>
      </c>
    </row>
    <row r="6019" spans="1:10" x14ac:dyDescent="0.25">
      <c r="A6019" s="1">
        <v>804601</v>
      </c>
      <c r="B6019" s="1" t="s">
        <v>31</v>
      </c>
      <c r="C6019" s="2">
        <v>42420</v>
      </c>
      <c r="D6019" s="2">
        <v>42420.496527777781</v>
      </c>
      <c r="E6019" s="1" t="s">
        <v>23</v>
      </c>
      <c r="F6019" s="1" t="s">
        <v>24</v>
      </c>
      <c r="G6019" s="1">
        <v>25</v>
      </c>
      <c r="H6019" s="1" t="s">
        <v>21</v>
      </c>
      <c r="I6019" s="1" t="s">
        <v>18</v>
      </c>
      <c r="J6019" s="1" t="s">
        <v>22</v>
      </c>
    </row>
    <row r="6020" spans="1:10" x14ac:dyDescent="0.25">
      <c r="A6020" s="1">
        <v>804601</v>
      </c>
      <c r="B6020" s="1" t="s">
        <v>31</v>
      </c>
      <c r="C6020" s="2">
        <v>42411</v>
      </c>
      <c r="D6020" s="2">
        <v>42411.240277777775</v>
      </c>
      <c r="E6020" s="1" t="s">
        <v>23</v>
      </c>
      <c r="F6020" s="1" t="s">
        <v>24</v>
      </c>
      <c r="G6020" s="1">
        <v>25</v>
      </c>
      <c r="H6020" s="1" t="s">
        <v>21</v>
      </c>
      <c r="I6020" s="1" t="s">
        <v>25</v>
      </c>
      <c r="J6020" s="1" t="s">
        <v>22</v>
      </c>
    </row>
    <row r="6021" spans="1:10" x14ac:dyDescent="0.25">
      <c r="A6021" s="1">
        <v>867138</v>
      </c>
      <c r="B6021" s="1" t="s">
        <v>37</v>
      </c>
      <c r="C6021" s="2">
        <v>42439</v>
      </c>
      <c r="D6021" s="2">
        <v>42439.40347222222</v>
      </c>
      <c r="E6021" s="1" t="s">
        <v>11</v>
      </c>
      <c r="F6021" s="1" t="s">
        <v>35</v>
      </c>
      <c r="G6021" s="1">
        <v>32</v>
      </c>
      <c r="H6021" s="1" t="s">
        <v>21</v>
      </c>
      <c r="I6021" s="1" t="s">
        <v>14</v>
      </c>
      <c r="J6021" s="1" t="s">
        <v>15</v>
      </c>
    </row>
    <row r="6022" spans="1:10" x14ac:dyDescent="0.25">
      <c r="A6022" s="1">
        <v>867349</v>
      </c>
      <c r="B6022" s="1" t="s">
        <v>27</v>
      </c>
      <c r="C6022" s="2">
        <v>42432</v>
      </c>
      <c r="D6022" s="2">
        <v>42432.416666666664</v>
      </c>
      <c r="E6022" s="1" t="s">
        <v>11</v>
      </c>
      <c r="F6022" s="1" t="s">
        <v>12</v>
      </c>
      <c r="G6022" s="1">
        <v>23</v>
      </c>
      <c r="H6022" s="1" t="s">
        <v>32</v>
      </c>
      <c r="I6022" s="1" t="s">
        <v>14</v>
      </c>
      <c r="J6022" s="1" t="s">
        <v>22</v>
      </c>
    </row>
    <row r="6023" spans="1:10" x14ac:dyDescent="0.25">
      <c r="A6023" s="1">
        <v>867349</v>
      </c>
      <c r="B6023" s="1" t="s">
        <v>33</v>
      </c>
      <c r="C6023" s="2">
        <v>42435</v>
      </c>
      <c r="D6023" s="2">
        <v>42435.211111111108</v>
      </c>
      <c r="E6023" s="1" t="s">
        <v>11</v>
      </c>
      <c r="F6023" s="1" t="s">
        <v>12</v>
      </c>
      <c r="G6023" s="1">
        <v>23</v>
      </c>
      <c r="H6023" s="1" t="s">
        <v>32</v>
      </c>
      <c r="I6023" s="1" t="s">
        <v>25</v>
      </c>
      <c r="J6023" s="1" t="s">
        <v>22</v>
      </c>
    </row>
    <row r="6024" spans="1:10" x14ac:dyDescent="0.25">
      <c r="A6024" s="1">
        <v>892168</v>
      </c>
      <c r="B6024" s="1" t="s">
        <v>37</v>
      </c>
      <c r="C6024" s="2">
        <v>42455</v>
      </c>
      <c r="D6024" s="2">
        <v>42455.557638888888</v>
      </c>
      <c r="E6024" s="1" t="s">
        <v>11</v>
      </c>
      <c r="F6024" s="1" t="s">
        <v>12</v>
      </c>
      <c r="G6024" s="1">
        <v>29</v>
      </c>
      <c r="H6024" s="1" t="s">
        <v>13</v>
      </c>
      <c r="I6024" s="1" t="s">
        <v>18</v>
      </c>
      <c r="J6024" s="1" t="s">
        <v>22</v>
      </c>
    </row>
    <row r="6025" spans="1:10" x14ac:dyDescent="0.25">
      <c r="A6025" s="1">
        <v>867351</v>
      </c>
      <c r="B6025" s="1" t="s">
        <v>31</v>
      </c>
      <c r="C6025" s="2">
        <v>42434</v>
      </c>
      <c r="D6025" s="2">
        <v>42434.476388888892</v>
      </c>
      <c r="E6025" s="1" t="s">
        <v>11</v>
      </c>
      <c r="F6025" s="1" t="s">
        <v>35</v>
      </c>
      <c r="G6025" s="1">
        <v>26</v>
      </c>
      <c r="H6025" s="1" t="s">
        <v>43</v>
      </c>
      <c r="I6025" s="1" t="s">
        <v>18</v>
      </c>
      <c r="J6025" s="1" t="s">
        <v>22</v>
      </c>
    </row>
    <row r="6026" spans="1:10" x14ac:dyDescent="0.25">
      <c r="A6026" s="1">
        <v>867351</v>
      </c>
      <c r="B6026" s="1" t="s">
        <v>29</v>
      </c>
      <c r="C6026" s="2">
        <v>42441</v>
      </c>
      <c r="D6026" s="2">
        <v>42441.161111111112</v>
      </c>
      <c r="E6026" s="1" t="s">
        <v>11</v>
      </c>
      <c r="F6026" s="1" t="s">
        <v>35</v>
      </c>
      <c r="G6026" s="1">
        <v>26</v>
      </c>
      <c r="H6026" s="1" t="s">
        <v>43</v>
      </c>
      <c r="I6026" s="1" t="s">
        <v>25</v>
      </c>
      <c r="J6026" s="1" t="s">
        <v>22</v>
      </c>
    </row>
    <row r="6027" spans="1:10" x14ac:dyDescent="0.25">
      <c r="A6027" s="1">
        <v>617576</v>
      </c>
      <c r="B6027" s="1" t="s">
        <v>45</v>
      </c>
      <c r="C6027" s="2">
        <v>42379</v>
      </c>
      <c r="D6027" s="2">
        <v>42379.316666666666</v>
      </c>
      <c r="E6027" s="1" t="s">
        <v>11</v>
      </c>
      <c r="F6027" s="1" t="s">
        <v>24</v>
      </c>
      <c r="G6027" s="1">
        <v>39</v>
      </c>
      <c r="H6027" s="1" t="s">
        <v>13</v>
      </c>
      <c r="I6027" s="1" t="s">
        <v>14</v>
      </c>
      <c r="J6027" s="1" t="s">
        <v>15</v>
      </c>
    </row>
    <row r="6028" spans="1:10" x14ac:dyDescent="0.25">
      <c r="A6028" s="1">
        <v>810051</v>
      </c>
      <c r="B6028" s="1" t="s">
        <v>31</v>
      </c>
      <c r="C6028" s="2">
        <v>42418</v>
      </c>
      <c r="D6028" s="2">
        <v>42418.556944444441</v>
      </c>
      <c r="E6028" s="1" t="s">
        <v>23</v>
      </c>
      <c r="F6028" s="1" t="s">
        <v>20</v>
      </c>
      <c r="G6028" s="1">
        <v>22</v>
      </c>
      <c r="H6028" s="1" t="s">
        <v>21</v>
      </c>
      <c r="I6028" s="1" t="s">
        <v>18</v>
      </c>
      <c r="J6028" s="1" t="s">
        <v>22</v>
      </c>
    </row>
    <row r="6029" spans="1:10" x14ac:dyDescent="0.25">
      <c r="A6029" s="1">
        <v>810051</v>
      </c>
      <c r="B6029" s="1" t="s">
        <v>36</v>
      </c>
      <c r="C6029" s="2">
        <v>42419</v>
      </c>
      <c r="D6029" s="2">
        <v>42419.445138888892</v>
      </c>
      <c r="E6029" s="1" t="s">
        <v>23</v>
      </c>
      <c r="F6029" s="1" t="s">
        <v>20</v>
      </c>
      <c r="G6029" s="1">
        <v>22</v>
      </c>
      <c r="H6029" s="1" t="s">
        <v>21</v>
      </c>
      <c r="I6029" s="1" t="s">
        <v>14</v>
      </c>
      <c r="J6029" s="1" t="s">
        <v>22</v>
      </c>
    </row>
    <row r="6030" spans="1:10" x14ac:dyDescent="0.25">
      <c r="A6030" s="1">
        <v>810051</v>
      </c>
      <c r="B6030" s="1" t="s">
        <v>36</v>
      </c>
      <c r="C6030" s="2">
        <v>42418</v>
      </c>
      <c r="D6030" s="2">
        <v>42418.602777777778</v>
      </c>
      <c r="E6030" s="1" t="s">
        <v>23</v>
      </c>
      <c r="F6030" s="1" t="s">
        <v>20</v>
      </c>
      <c r="G6030" s="1">
        <v>22</v>
      </c>
      <c r="H6030" s="1" t="s">
        <v>21</v>
      </c>
      <c r="I6030" s="1" t="s">
        <v>44</v>
      </c>
      <c r="J6030" s="1" t="s">
        <v>22</v>
      </c>
    </row>
    <row r="6031" spans="1:10" x14ac:dyDescent="0.25">
      <c r="A6031" s="1">
        <v>810051</v>
      </c>
      <c r="B6031" s="1" t="s">
        <v>31</v>
      </c>
      <c r="C6031" s="2">
        <v>42418</v>
      </c>
      <c r="D6031" s="2">
        <v>42418.345138888886</v>
      </c>
      <c r="E6031" s="1" t="s">
        <v>23</v>
      </c>
      <c r="F6031" s="1" t="s">
        <v>20</v>
      </c>
      <c r="G6031" s="1">
        <v>22</v>
      </c>
      <c r="H6031" s="1" t="s">
        <v>21</v>
      </c>
      <c r="I6031" s="1" t="s">
        <v>14</v>
      </c>
      <c r="J6031" s="1" t="s">
        <v>22</v>
      </c>
    </row>
    <row r="6032" spans="1:10" x14ac:dyDescent="0.25">
      <c r="A6032" s="1">
        <v>810051</v>
      </c>
      <c r="B6032" s="1" t="s">
        <v>37</v>
      </c>
      <c r="C6032" s="2">
        <v>42435</v>
      </c>
      <c r="D6032" s="2">
        <v>42435.405555555553</v>
      </c>
      <c r="E6032" s="1" t="s">
        <v>23</v>
      </c>
      <c r="F6032" s="1" t="s">
        <v>20</v>
      </c>
      <c r="G6032" s="1">
        <v>22</v>
      </c>
      <c r="H6032" s="1" t="s">
        <v>21</v>
      </c>
      <c r="I6032" s="1" t="s">
        <v>14</v>
      </c>
      <c r="J6032" s="1" t="s">
        <v>22</v>
      </c>
    </row>
    <row r="6033" spans="1:10" x14ac:dyDescent="0.25">
      <c r="A6033" s="1">
        <v>810051</v>
      </c>
      <c r="B6033" s="1" t="s">
        <v>36</v>
      </c>
      <c r="C6033" s="2">
        <v>42427</v>
      </c>
      <c r="D6033" s="2">
        <v>42427.387499999997</v>
      </c>
      <c r="E6033" s="1" t="s">
        <v>23</v>
      </c>
      <c r="F6033" s="1" t="s">
        <v>20</v>
      </c>
      <c r="G6033" s="1">
        <v>22</v>
      </c>
      <c r="H6033" s="1" t="s">
        <v>21</v>
      </c>
      <c r="I6033" s="1" t="s">
        <v>14</v>
      </c>
      <c r="J6033" s="1" t="s">
        <v>22</v>
      </c>
    </row>
    <row r="6034" spans="1:10" x14ac:dyDescent="0.25">
      <c r="A6034" s="1">
        <v>810052</v>
      </c>
      <c r="B6034" s="1" t="s">
        <v>29</v>
      </c>
      <c r="C6034" s="2">
        <v>42418</v>
      </c>
      <c r="D6034" s="2">
        <v>42418.205555555556</v>
      </c>
      <c r="E6034" s="1" t="s">
        <v>11</v>
      </c>
      <c r="F6034" s="1" t="s">
        <v>20</v>
      </c>
      <c r="G6034" s="1">
        <v>20</v>
      </c>
      <c r="H6034" s="1" t="s">
        <v>43</v>
      </c>
      <c r="I6034" s="1" t="s">
        <v>25</v>
      </c>
      <c r="J6034" s="1" t="s">
        <v>22</v>
      </c>
    </row>
    <row r="6035" spans="1:10" x14ac:dyDescent="0.25">
      <c r="A6035" s="1">
        <v>810052</v>
      </c>
      <c r="B6035" s="1" t="s">
        <v>33</v>
      </c>
      <c r="C6035" s="2">
        <v>42418</v>
      </c>
      <c r="D6035" s="2">
        <v>42418.17291666667</v>
      </c>
      <c r="E6035" s="1" t="s">
        <v>11</v>
      </c>
      <c r="F6035" s="1" t="s">
        <v>20</v>
      </c>
      <c r="G6035" s="1">
        <v>20</v>
      </c>
      <c r="H6035" s="1" t="s">
        <v>43</v>
      </c>
      <c r="I6035" s="1" t="s">
        <v>25</v>
      </c>
      <c r="J6035" s="1" t="s">
        <v>22</v>
      </c>
    </row>
    <row r="6036" spans="1:10" x14ac:dyDescent="0.25">
      <c r="A6036" s="1">
        <v>810052</v>
      </c>
      <c r="B6036" s="1" t="s">
        <v>16</v>
      </c>
      <c r="C6036" s="2">
        <v>42422</v>
      </c>
      <c r="D6036" s="2">
        <v>42422.127083333333</v>
      </c>
      <c r="E6036" s="1" t="s">
        <v>11</v>
      </c>
      <c r="F6036" s="1" t="s">
        <v>20</v>
      </c>
      <c r="G6036" s="1">
        <v>20</v>
      </c>
      <c r="H6036" s="1" t="s">
        <v>43</v>
      </c>
      <c r="I6036" s="1" t="s">
        <v>25</v>
      </c>
      <c r="J6036" s="1" t="s">
        <v>22</v>
      </c>
    </row>
    <row r="6037" spans="1:10" x14ac:dyDescent="0.25">
      <c r="A6037" s="1">
        <v>810052</v>
      </c>
      <c r="B6037" s="1" t="s">
        <v>16</v>
      </c>
      <c r="C6037" s="2">
        <v>42421</v>
      </c>
      <c r="D6037" s="2">
        <v>42421.130555555559</v>
      </c>
      <c r="E6037" s="1" t="s">
        <v>11</v>
      </c>
      <c r="F6037" s="1" t="s">
        <v>20</v>
      </c>
      <c r="G6037" s="1">
        <v>20</v>
      </c>
      <c r="H6037" s="1" t="s">
        <v>43</v>
      </c>
      <c r="I6037" s="1" t="s">
        <v>25</v>
      </c>
      <c r="J6037" s="1" t="s">
        <v>22</v>
      </c>
    </row>
    <row r="6038" spans="1:10" x14ac:dyDescent="0.25">
      <c r="A6038" s="1">
        <v>810052</v>
      </c>
      <c r="B6038" s="1" t="s">
        <v>16</v>
      </c>
      <c r="C6038" s="2">
        <v>42419</v>
      </c>
      <c r="D6038" s="2">
        <v>42419.271527777775</v>
      </c>
      <c r="E6038" s="1" t="s">
        <v>11</v>
      </c>
      <c r="F6038" s="1" t="s">
        <v>20</v>
      </c>
      <c r="G6038" s="1">
        <v>20</v>
      </c>
      <c r="H6038" s="1" t="s">
        <v>43</v>
      </c>
      <c r="I6038" s="1" t="s">
        <v>25</v>
      </c>
      <c r="J6038" s="1" t="s">
        <v>22</v>
      </c>
    </row>
    <row r="6039" spans="1:10" x14ac:dyDescent="0.25">
      <c r="A6039" s="1">
        <v>810052</v>
      </c>
      <c r="B6039" s="1" t="s">
        <v>16</v>
      </c>
      <c r="C6039" s="2">
        <v>42440</v>
      </c>
      <c r="D6039" s="2">
        <v>42440.474999999999</v>
      </c>
      <c r="E6039" s="1" t="s">
        <v>11</v>
      </c>
      <c r="F6039" s="1" t="s">
        <v>20</v>
      </c>
      <c r="G6039" s="1">
        <v>20</v>
      </c>
      <c r="H6039" s="1" t="s">
        <v>43</v>
      </c>
      <c r="I6039" s="1" t="s">
        <v>18</v>
      </c>
      <c r="J6039" s="1" t="s">
        <v>22</v>
      </c>
    </row>
    <row r="6040" spans="1:10" x14ac:dyDescent="0.25">
      <c r="A6040" s="1">
        <v>810052</v>
      </c>
      <c r="B6040" s="1" t="s">
        <v>45</v>
      </c>
      <c r="C6040" s="2">
        <v>42424</v>
      </c>
      <c r="D6040" s="2">
        <v>42424.520833333336</v>
      </c>
      <c r="E6040" s="1" t="s">
        <v>11</v>
      </c>
      <c r="F6040" s="1" t="s">
        <v>20</v>
      </c>
      <c r="G6040" s="1">
        <v>20</v>
      </c>
      <c r="H6040" s="1" t="s">
        <v>43</v>
      </c>
      <c r="I6040" s="1" t="s">
        <v>18</v>
      </c>
      <c r="J6040" s="1" t="s">
        <v>22</v>
      </c>
    </row>
    <row r="6041" spans="1:10" x14ac:dyDescent="0.25">
      <c r="A6041" s="1">
        <v>810052</v>
      </c>
      <c r="B6041" s="1" t="s">
        <v>31</v>
      </c>
      <c r="C6041" s="2">
        <v>42418</v>
      </c>
      <c r="D6041" s="2">
        <v>42418.206250000003</v>
      </c>
      <c r="E6041" s="1" t="s">
        <v>11</v>
      </c>
      <c r="F6041" s="1" t="s">
        <v>20</v>
      </c>
      <c r="G6041" s="1">
        <v>20</v>
      </c>
      <c r="H6041" s="1" t="s">
        <v>43</v>
      </c>
      <c r="I6041" s="1" t="s">
        <v>25</v>
      </c>
      <c r="J6041" s="1" t="s">
        <v>22</v>
      </c>
    </row>
    <row r="6042" spans="1:10" x14ac:dyDescent="0.25">
      <c r="A6042" s="1">
        <v>787028</v>
      </c>
      <c r="B6042" s="1" t="s">
        <v>16</v>
      </c>
      <c r="C6042" s="2">
        <v>42458</v>
      </c>
      <c r="D6042" s="2">
        <v>42458.489583333336</v>
      </c>
      <c r="E6042" s="1" t="s">
        <v>11</v>
      </c>
      <c r="F6042" s="1" t="s">
        <v>12</v>
      </c>
      <c r="G6042" s="1">
        <v>44</v>
      </c>
      <c r="H6042" s="1" t="s">
        <v>13</v>
      </c>
      <c r="I6042" s="1" t="s">
        <v>18</v>
      </c>
      <c r="J6042" s="1" t="s">
        <v>15</v>
      </c>
    </row>
    <row r="6043" spans="1:10" x14ac:dyDescent="0.25">
      <c r="A6043" s="1">
        <v>906650</v>
      </c>
      <c r="B6043" s="1" t="s">
        <v>33</v>
      </c>
      <c r="C6043" s="2">
        <v>42453</v>
      </c>
      <c r="D6043" s="2">
        <v>42453.201388888891</v>
      </c>
      <c r="E6043" s="1" t="s">
        <v>11</v>
      </c>
      <c r="F6043" s="1" t="s">
        <v>20</v>
      </c>
      <c r="G6043" s="1">
        <v>32</v>
      </c>
      <c r="H6043" s="1" t="s">
        <v>21</v>
      </c>
      <c r="I6043" s="1" t="s">
        <v>25</v>
      </c>
      <c r="J6043" s="1" t="s">
        <v>15</v>
      </c>
    </row>
    <row r="6044" spans="1:10" x14ac:dyDescent="0.25">
      <c r="A6044" s="1">
        <v>755243</v>
      </c>
      <c r="B6044" s="1" t="s">
        <v>29</v>
      </c>
      <c r="C6044" s="2">
        <v>42399</v>
      </c>
      <c r="D6044" s="2">
        <v>42399.195138888892</v>
      </c>
      <c r="E6044" s="1" t="s">
        <v>23</v>
      </c>
      <c r="F6044" s="1" t="s">
        <v>35</v>
      </c>
      <c r="G6044" s="1">
        <v>35</v>
      </c>
      <c r="H6044" s="1" t="s">
        <v>21</v>
      </c>
      <c r="I6044" s="1" t="s">
        <v>25</v>
      </c>
      <c r="J6044" s="1" t="s">
        <v>15</v>
      </c>
    </row>
    <row r="6045" spans="1:10" x14ac:dyDescent="0.25">
      <c r="A6045" s="1">
        <v>202019</v>
      </c>
      <c r="B6045" s="1" t="s">
        <v>16</v>
      </c>
      <c r="C6045" s="2">
        <v>42459</v>
      </c>
      <c r="D6045" s="2">
        <v>42459.457638888889</v>
      </c>
      <c r="E6045" s="1" t="s">
        <v>11</v>
      </c>
      <c r="F6045" s="1" t="s">
        <v>20</v>
      </c>
      <c r="G6045" s="1">
        <v>25</v>
      </c>
      <c r="H6045" s="1" t="s">
        <v>13</v>
      </c>
      <c r="I6045" s="1" t="s">
        <v>14</v>
      </c>
      <c r="J6045" s="1" t="s">
        <v>22</v>
      </c>
    </row>
    <row r="6046" spans="1:10" x14ac:dyDescent="0.25">
      <c r="A6046" s="1">
        <v>906654</v>
      </c>
      <c r="B6046" s="1" t="s">
        <v>16</v>
      </c>
      <c r="C6046" s="2">
        <v>42455</v>
      </c>
      <c r="D6046" s="2">
        <v>42455.618055555555</v>
      </c>
      <c r="E6046" s="1" t="s">
        <v>11</v>
      </c>
      <c r="F6046" s="1" t="s">
        <v>12</v>
      </c>
      <c r="G6046" s="1">
        <v>40</v>
      </c>
      <c r="H6046" s="1" t="s">
        <v>49</v>
      </c>
      <c r="I6046" s="1" t="s">
        <v>44</v>
      </c>
      <c r="J6046" s="1" t="s">
        <v>15</v>
      </c>
    </row>
    <row r="6047" spans="1:10" x14ac:dyDescent="0.25">
      <c r="A6047" s="1">
        <v>893562</v>
      </c>
      <c r="B6047" s="1" t="s">
        <v>40</v>
      </c>
      <c r="C6047" s="2">
        <v>42454</v>
      </c>
      <c r="D6047" s="2">
        <v>42454.440972222219</v>
      </c>
      <c r="E6047" s="1" t="s">
        <v>11</v>
      </c>
      <c r="F6047" s="1" t="s">
        <v>35</v>
      </c>
      <c r="G6047" s="1">
        <v>37</v>
      </c>
      <c r="H6047" s="1" t="s">
        <v>21</v>
      </c>
      <c r="I6047" s="1" t="s">
        <v>14</v>
      </c>
      <c r="J6047" s="1" t="s">
        <v>15</v>
      </c>
    </row>
    <row r="6048" spans="1:10" x14ac:dyDescent="0.25">
      <c r="A6048" s="1">
        <v>893562</v>
      </c>
      <c r="B6048" s="1" t="s">
        <v>31</v>
      </c>
      <c r="C6048" s="2">
        <v>42455</v>
      </c>
      <c r="D6048" s="2">
        <v>42455.401388888888</v>
      </c>
      <c r="E6048" s="1" t="s">
        <v>11</v>
      </c>
      <c r="F6048" s="1" t="s">
        <v>35</v>
      </c>
      <c r="G6048" s="1">
        <v>37</v>
      </c>
      <c r="H6048" s="1" t="s">
        <v>21</v>
      </c>
      <c r="I6048" s="1" t="s">
        <v>14</v>
      </c>
      <c r="J6048" s="1" t="s">
        <v>15</v>
      </c>
    </row>
    <row r="6049" spans="1:10" x14ac:dyDescent="0.25">
      <c r="A6049" s="1">
        <v>893562</v>
      </c>
      <c r="B6049" s="1" t="s">
        <v>30</v>
      </c>
      <c r="C6049" s="2">
        <v>42455</v>
      </c>
      <c r="D6049" s="2">
        <v>42455.302083333336</v>
      </c>
      <c r="E6049" s="1" t="s">
        <v>11</v>
      </c>
      <c r="F6049" s="1" t="s">
        <v>35</v>
      </c>
      <c r="G6049" s="1">
        <v>37</v>
      </c>
      <c r="H6049" s="1" t="s">
        <v>21</v>
      </c>
      <c r="I6049" s="1" t="s">
        <v>14</v>
      </c>
      <c r="J6049" s="1" t="s">
        <v>15</v>
      </c>
    </row>
    <row r="6050" spans="1:10" x14ac:dyDescent="0.25">
      <c r="A6050" s="1">
        <v>2239638</v>
      </c>
      <c r="B6050" s="1" t="s">
        <v>33</v>
      </c>
      <c r="C6050" s="2">
        <v>42385</v>
      </c>
      <c r="D6050" s="2">
        <v>42385.395833333336</v>
      </c>
      <c r="E6050" s="1" t="s">
        <v>11</v>
      </c>
      <c r="F6050" s="1" t="s">
        <v>20</v>
      </c>
      <c r="G6050" s="1">
        <v>40</v>
      </c>
      <c r="H6050" s="1" t="s">
        <v>43</v>
      </c>
      <c r="I6050" s="1" t="s">
        <v>14</v>
      </c>
      <c r="J6050" s="1" t="s">
        <v>15</v>
      </c>
    </row>
    <row r="6051" spans="1:10" x14ac:dyDescent="0.25">
      <c r="A6051" s="1">
        <v>777946</v>
      </c>
      <c r="B6051" s="1" t="s">
        <v>30</v>
      </c>
      <c r="C6051" s="2">
        <v>42414</v>
      </c>
      <c r="D6051" s="2">
        <v>42414.436111111114</v>
      </c>
      <c r="E6051" s="1" t="s">
        <v>23</v>
      </c>
      <c r="F6051" s="1" t="s">
        <v>35</v>
      </c>
      <c r="G6051" s="1">
        <v>43</v>
      </c>
      <c r="H6051" s="1" t="s">
        <v>21</v>
      </c>
      <c r="I6051" s="1" t="s">
        <v>14</v>
      </c>
      <c r="J6051" s="1" t="s">
        <v>15</v>
      </c>
    </row>
    <row r="6052" spans="1:10" x14ac:dyDescent="0.25">
      <c r="A6052" s="1">
        <v>777946</v>
      </c>
      <c r="B6052" s="1" t="s">
        <v>40</v>
      </c>
      <c r="C6052" s="2">
        <v>42410</v>
      </c>
      <c r="D6052" s="2">
        <v>42410.45416666667</v>
      </c>
      <c r="E6052" s="1" t="s">
        <v>23</v>
      </c>
      <c r="F6052" s="1" t="s">
        <v>35</v>
      </c>
      <c r="G6052" s="1">
        <v>43</v>
      </c>
      <c r="H6052" s="1" t="s">
        <v>21</v>
      </c>
      <c r="I6052" s="1" t="s">
        <v>14</v>
      </c>
      <c r="J6052" s="1" t="s">
        <v>15</v>
      </c>
    </row>
    <row r="6053" spans="1:10" x14ac:dyDescent="0.25">
      <c r="A6053" s="1">
        <v>777946</v>
      </c>
      <c r="B6053" s="1" t="s">
        <v>40</v>
      </c>
      <c r="C6053" s="2">
        <v>42396</v>
      </c>
      <c r="D6053" s="2">
        <v>42396.511805555558</v>
      </c>
      <c r="E6053" s="1" t="s">
        <v>23</v>
      </c>
      <c r="F6053" s="1" t="s">
        <v>35</v>
      </c>
      <c r="G6053" s="1">
        <v>43</v>
      </c>
      <c r="H6053" s="1" t="s">
        <v>21</v>
      </c>
      <c r="I6053" s="1" t="s">
        <v>18</v>
      </c>
      <c r="J6053" s="1" t="s">
        <v>15</v>
      </c>
    </row>
    <row r="6054" spans="1:10" x14ac:dyDescent="0.25">
      <c r="A6054" s="1">
        <v>777946</v>
      </c>
      <c r="B6054" s="1" t="s">
        <v>40</v>
      </c>
      <c r="C6054" s="2">
        <v>42395</v>
      </c>
      <c r="D6054" s="2">
        <v>42395.450694444444</v>
      </c>
      <c r="E6054" s="1" t="s">
        <v>23</v>
      </c>
      <c r="F6054" s="1" t="s">
        <v>35</v>
      </c>
      <c r="G6054" s="1">
        <v>43</v>
      </c>
      <c r="H6054" s="1" t="s">
        <v>21</v>
      </c>
      <c r="I6054" s="1" t="s">
        <v>14</v>
      </c>
      <c r="J6054" s="1" t="s">
        <v>15</v>
      </c>
    </row>
    <row r="6055" spans="1:10" x14ac:dyDescent="0.25">
      <c r="A6055" s="1">
        <v>777946</v>
      </c>
      <c r="B6055" s="1" t="s">
        <v>29</v>
      </c>
      <c r="C6055" s="2">
        <v>42372</v>
      </c>
      <c r="D6055" s="2">
        <v>42372.375694444447</v>
      </c>
      <c r="E6055" s="1" t="s">
        <v>23</v>
      </c>
      <c r="F6055" s="1" t="s">
        <v>35</v>
      </c>
      <c r="G6055" s="1">
        <v>43</v>
      </c>
      <c r="H6055" s="1" t="s">
        <v>21</v>
      </c>
      <c r="I6055" s="1" t="s">
        <v>14</v>
      </c>
      <c r="J6055" s="1" t="s">
        <v>15</v>
      </c>
    </row>
    <row r="6056" spans="1:10" x14ac:dyDescent="0.25">
      <c r="A6056" s="1">
        <v>777946</v>
      </c>
      <c r="B6056" s="1" t="s">
        <v>40</v>
      </c>
      <c r="C6056" s="2">
        <v>42375</v>
      </c>
      <c r="D6056" s="2">
        <v>42375.347916666666</v>
      </c>
      <c r="E6056" s="1" t="s">
        <v>23</v>
      </c>
      <c r="F6056" s="1" t="s">
        <v>35</v>
      </c>
      <c r="G6056" s="1">
        <v>43</v>
      </c>
      <c r="H6056" s="1" t="s">
        <v>21</v>
      </c>
      <c r="I6056" s="1" t="s">
        <v>14</v>
      </c>
      <c r="J6056" s="1" t="s">
        <v>15</v>
      </c>
    </row>
    <row r="6057" spans="1:10" x14ac:dyDescent="0.25">
      <c r="A6057" s="1">
        <v>777946</v>
      </c>
      <c r="B6057" s="1" t="s">
        <v>40</v>
      </c>
      <c r="C6057" s="2">
        <v>42403</v>
      </c>
      <c r="D6057" s="2">
        <v>42403.518055555556</v>
      </c>
      <c r="E6057" s="1" t="s">
        <v>23</v>
      </c>
      <c r="F6057" s="1" t="s">
        <v>35</v>
      </c>
      <c r="G6057" s="1">
        <v>43</v>
      </c>
      <c r="H6057" s="1" t="s">
        <v>21</v>
      </c>
      <c r="I6057" s="1" t="s">
        <v>18</v>
      </c>
      <c r="J6057" s="1" t="s">
        <v>15</v>
      </c>
    </row>
    <row r="6058" spans="1:10" x14ac:dyDescent="0.25">
      <c r="A6058" s="1">
        <v>892173</v>
      </c>
      <c r="B6058" s="1" t="s">
        <v>29</v>
      </c>
      <c r="C6058" s="2">
        <v>42451</v>
      </c>
      <c r="D6058" s="2">
        <v>42451.34375</v>
      </c>
      <c r="E6058" s="1" t="s">
        <v>11</v>
      </c>
      <c r="F6058" s="1" t="s">
        <v>20</v>
      </c>
      <c r="G6058" s="1">
        <v>25</v>
      </c>
      <c r="H6058" s="1" t="s">
        <v>21</v>
      </c>
      <c r="I6058" s="1" t="s">
        <v>14</v>
      </c>
      <c r="J6058" s="1" t="s">
        <v>22</v>
      </c>
    </row>
    <row r="6059" spans="1:10" x14ac:dyDescent="0.25">
      <c r="A6059" s="1">
        <v>892173</v>
      </c>
      <c r="B6059" s="1" t="s">
        <v>10</v>
      </c>
      <c r="C6059" s="2">
        <v>42451</v>
      </c>
      <c r="D6059" s="2">
        <v>42451.572916666664</v>
      </c>
      <c r="E6059" s="1" t="s">
        <v>11</v>
      </c>
      <c r="F6059" s="1" t="s">
        <v>20</v>
      </c>
      <c r="G6059" s="1">
        <v>25</v>
      </c>
      <c r="H6059" s="1" t="s">
        <v>21</v>
      </c>
      <c r="I6059" s="1" t="s">
        <v>18</v>
      </c>
      <c r="J6059" s="1" t="s">
        <v>22</v>
      </c>
    </row>
    <row r="6060" spans="1:10" x14ac:dyDescent="0.25">
      <c r="A6060" s="1">
        <v>892173</v>
      </c>
      <c r="B6060" s="1" t="s">
        <v>31</v>
      </c>
      <c r="C6060" s="2">
        <v>42452</v>
      </c>
      <c r="D6060" s="2">
        <v>42452.301388888889</v>
      </c>
      <c r="E6060" s="1" t="s">
        <v>11</v>
      </c>
      <c r="F6060" s="1" t="s">
        <v>20</v>
      </c>
      <c r="G6060" s="1">
        <v>25</v>
      </c>
      <c r="H6060" s="1" t="s">
        <v>21</v>
      </c>
      <c r="I6060" s="1" t="s">
        <v>14</v>
      </c>
      <c r="J6060" s="1" t="s">
        <v>22</v>
      </c>
    </row>
    <row r="6061" spans="1:10" x14ac:dyDescent="0.25">
      <c r="A6061" s="1">
        <v>796812</v>
      </c>
      <c r="B6061" s="1" t="s">
        <v>30</v>
      </c>
      <c r="C6061" s="2">
        <v>42385</v>
      </c>
      <c r="D6061" s="2">
        <v>42385.415972222225</v>
      </c>
      <c r="E6061" s="1" t="s">
        <v>11</v>
      </c>
      <c r="F6061" s="1" t="s">
        <v>12</v>
      </c>
      <c r="G6061" s="1">
        <v>42</v>
      </c>
      <c r="H6061" s="1" t="s">
        <v>13</v>
      </c>
      <c r="I6061" s="1" t="s">
        <v>14</v>
      </c>
      <c r="J6061" s="1" t="s">
        <v>15</v>
      </c>
    </row>
    <row r="6062" spans="1:10" x14ac:dyDescent="0.25">
      <c r="A6062" s="1">
        <v>763930</v>
      </c>
      <c r="B6062" s="1" t="s">
        <v>37</v>
      </c>
      <c r="C6062" s="2">
        <v>42414</v>
      </c>
      <c r="D6062" s="2">
        <v>42414.46875</v>
      </c>
      <c r="E6062" s="1" t="s">
        <v>11</v>
      </c>
      <c r="F6062" s="1" t="s">
        <v>12</v>
      </c>
      <c r="G6062" s="1">
        <v>43</v>
      </c>
      <c r="H6062" s="1" t="s">
        <v>13</v>
      </c>
      <c r="I6062" s="1" t="s">
        <v>18</v>
      </c>
      <c r="J6062" s="1" t="s">
        <v>15</v>
      </c>
    </row>
    <row r="6063" spans="1:10" x14ac:dyDescent="0.25">
      <c r="A6063" s="1">
        <v>763930</v>
      </c>
      <c r="B6063" s="1" t="s">
        <v>30</v>
      </c>
      <c r="C6063" s="2">
        <v>42457</v>
      </c>
      <c r="D6063" s="2">
        <v>42457.337500000001</v>
      </c>
      <c r="E6063" s="1" t="s">
        <v>11</v>
      </c>
      <c r="F6063" s="1" t="s">
        <v>12</v>
      </c>
      <c r="G6063" s="1">
        <v>43</v>
      </c>
      <c r="H6063" s="1" t="s">
        <v>13</v>
      </c>
      <c r="I6063" s="1" t="s">
        <v>14</v>
      </c>
      <c r="J6063" s="1" t="s">
        <v>15</v>
      </c>
    </row>
    <row r="6064" spans="1:10" x14ac:dyDescent="0.25">
      <c r="A6064" s="1">
        <v>23925</v>
      </c>
      <c r="B6064" s="1" t="s">
        <v>48</v>
      </c>
      <c r="C6064" s="2">
        <v>42371</v>
      </c>
      <c r="D6064" s="2">
        <v>42371.387499999997</v>
      </c>
      <c r="E6064" s="1" t="s">
        <v>11</v>
      </c>
      <c r="F6064" s="1" t="s">
        <v>35</v>
      </c>
      <c r="G6064" s="1">
        <v>43</v>
      </c>
      <c r="H6064" s="1" t="s">
        <v>32</v>
      </c>
      <c r="I6064" s="1" t="s">
        <v>14</v>
      </c>
      <c r="J6064" s="1" t="s">
        <v>15</v>
      </c>
    </row>
    <row r="6065" spans="1:10" x14ac:dyDescent="0.25">
      <c r="A6065" s="1">
        <v>893565</v>
      </c>
      <c r="B6065" s="1" t="s">
        <v>29</v>
      </c>
      <c r="C6065" s="2">
        <v>42452</v>
      </c>
      <c r="D6065" s="2">
        <v>42452.388194444444</v>
      </c>
      <c r="E6065" s="1" t="s">
        <v>11</v>
      </c>
      <c r="F6065" s="1" t="s">
        <v>35</v>
      </c>
      <c r="G6065" s="1">
        <v>25</v>
      </c>
      <c r="H6065" s="1" t="s">
        <v>28</v>
      </c>
      <c r="I6065" s="1" t="s">
        <v>14</v>
      </c>
      <c r="J6065" s="1" t="s">
        <v>22</v>
      </c>
    </row>
    <row r="6066" spans="1:10" x14ac:dyDescent="0.25">
      <c r="A6066" s="1">
        <v>893565</v>
      </c>
      <c r="B6066" s="1" t="s">
        <v>30</v>
      </c>
      <c r="C6066" s="2">
        <v>42452</v>
      </c>
      <c r="D6066" s="2">
        <v>42452.435416666667</v>
      </c>
      <c r="E6066" s="1" t="s">
        <v>11</v>
      </c>
      <c r="F6066" s="1" t="s">
        <v>35</v>
      </c>
      <c r="G6066" s="1">
        <v>25</v>
      </c>
      <c r="H6066" s="1" t="s">
        <v>28</v>
      </c>
      <c r="I6066" s="1" t="s">
        <v>14</v>
      </c>
      <c r="J6066" s="1" t="s">
        <v>22</v>
      </c>
    </row>
    <row r="6067" spans="1:10" x14ac:dyDescent="0.25">
      <c r="A6067" s="1">
        <v>893565</v>
      </c>
      <c r="B6067" s="1" t="s">
        <v>29</v>
      </c>
      <c r="C6067" s="2">
        <v>42452</v>
      </c>
      <c r="D6067" s="2">
        <v>42452.379861111112</v>
      </c>
      <c r="E6067" s="1" t="s">
        <v>11</v>
      </c>
      <c r="F6067" s="1" t="s">
        <v>35</v>
      </c>
      <c r="G6067" s="1">
        <v>25</v>
      </c>
      <c r="H6067" s="1" t="s">
        <v>28</v>
      </c>
      <c r="I6067" s="1" t="s">
        <v>14</v>
      </c>
      <c r="J6067" s="1" t="s">
        <v>22</v>
      </c>
    </row>
    <row r="6068" spans="1:10" x14ac:dyDescent="0.25">
      <c r="A6068" s="1">
        <v>893565</v>
      </c>
      <c r="B6068" s="1" t="s">
        <v>40</v>
      </c>
      <c r="C6068" s="2">
        <v>42448</v>
      </c>
      <c r="D6068" s="2">
        <v>42448.590277777781</v>
      </c>
      <c r="E6068" s="1" t="s">
        <v>11</v>
      </c>
      <c r="F6068" s="1" t="s">
        <v>35</v>
      </c>
      <c r="G6068" s="1">
        <v>25</v>
      </c>
      <c r="H6068" s="1" t="s">
        <v>28</v>
      </c>
      <c r="I6068" s="1" t="s">
        <v>44</v>
      </c>
      <c r="J6068" s="1" t="s">
        <v>22</v>
      </c>
    </row>
    <row r="6069" spans="1:10" x14ac:dyDescent="0.25">
      <c r="A6069" s="1">
        <v>906667</v>
      </c>
      <c r="B6069" s="1" t="s">
        <v>29</v>
      </c>
      <c r="C6069" s="2">
        <v>42453</v>
      </c>
      <c r="D6069" s="2">
        <v>42453.407638888886</v>
      </c>
      <c r="E6069" s="1" t="s">
        <v>11</v>
      </c>
      <c r="F6069" s="1" t="s">
        <v>35</v>
      </c>
      <c r="G6069" s="1">
        <v>35</v>
      </c>
      <c r="H6069" s="1" t="s">
        <v>21</v>
      </c>
      <c r="I6069" s="1" t="s">
        <v>14</v>
      </c>
      <c r="J6069" s="1" t="s">
        <v>15</v>
      </c>
    </row>
    <row r="6070" spans="1:10" x14ac:dyDescent="0.25">
      <c r="A6070" s="1">
        <v>893566</v>
      </c>
      <c r="B6070" s="1" t="s">
        <v>40</v>
      </c>
      <c r="C6070" s="2">
        <v>42434</v>
      </c>
      <c r="D6070" s="2">
        <v>42434.323611111111</v>
      </c>
      <c r="E6070" s="1" t="s">
        <v>11</v>
      </c>
      <c r="F6070" s="1" t="s">
        <v>35</v>
      </c>
      <c r="G6070" s="1">
        <v>25</v>
      </c>
      <c r="H6070" s="1" t="s">
        <v>13</v>
      </c>
      <c r="I6070" s="1" t="s">
        <v>14</v>
      </c>
      <c r="J6070" s="1" t="s">
        <v>22</v>
      </c>
    </row>
    <row r="6071" spans="1:10" x14ac:dyDescent="0.25">
      <c r="A6071" s="1">
        <v>893568</v>
      </c>
      <c r="B6071" s="1" t="s">
        <v>31</v>
      </c>
      <c r="C6071" s="2">
        <v>42451</v>
      </c>
      <c r="D6071" s="2">
        <v>42451.504861111112</v>
      </c>
      <c r="E6071" s="1" t="s">
        <v>23</v>
      </c>
      <c r="F6071" s="1" t="s">
        <v>35</v>
      </c>
      <c r="G6071" s="1">
        <v>23</v>
      </c>
      <c r="H6071" s="1" t="s">
        <v>28</v>
      </c>
      <c r="I6071" s="1" t="s">
        <v>18</v>
      </c>
      <c r="J6071" s="1" t="s">
        <v>22</v>
      </c>
    </row>
    <row r="6072" spans="1:10" x14ac:dyDescent="0.25">
      <c r="A6072" s="1">
        <v>772855</v>
      </c>
      <c r="B6072" s="1" t="s">
        <v>33</v>
      </c>
      <c r="C6072" s="2">
        <v>42453</v>
      </c>
      <c r="D6072" s="2">
        <v>42453.150694444441</v>
      </c>
      <c r="E6072" s="1" t="s">
        <v>11</v>
      </c>
      <c r="F6072" s="1" t="s">
        <v>35</v>
      </c>
      <c r="G6072" s="1">
        <v>30</v>
      </c>
      <c r="H6072" s="1" t="s">
        <v>32</v>
      </c>
      <c r="I6072" s="1" t="s">
        <v>25</v>
      </c>
      <c r="J6072" s="1" t="s">
        <v>22</v>
      </c>
    </row>
    <row r="6073" spans="1:10" x14ac:dyDescent="0.25">
      <c r="A6073" s="1">
        <v>772855</v>
      </c>
      <c r="B6073" s="1" t="s">
        <v>40</v>
      </c>
      <c r="C6073" s="2">
        <v>42402</v>
      </c>
      <c r="D6073" s="2">
        <v>42402.426388888889</v>
      </c>
      <c r="E6073" s="1" t="s">
        <v>11</v>
      </c>
      <c r="F6073" s="1" t="s">
        <v>35</v>
      </c>
      <c r="G6073" s="1">
        <v>30</v>
      </c>
      <c r="H6073" s="1" t="s">
        <v>32</v>
      </c>
      <c r="I6073" s="1" t="s">
        <v>14</v>
      </c>
      <c r="J6073" s="1" t="s">
        <v>22</v>
      </c>
    </row>
    <row r="6074" spans="1:10" x14ac:dyDescent="0.25">
      <c r="A6074" s="1">
        <v>772855</v>
      </c>
      <c r="B6074" s="1" t="s">
        <v>33</v>
      </c>
      <c r="C6074" s="2">
        <v>42402</v>
      </c>
      <c r="D6074" s="2">
        <v>42402.465277777781</v>
      </c>
      <c r="E6074" s="1" t="s">
        <v>11</v>
      </c>
      <c r="F6074" s="1" t="s">
        <v>35</v>
      </c>
      <c r="G6074" s="1">
        <v>30</v>
      </c>
      <c r="H6074" s="1" t="s">
        <v>32</v>
      </c>
      <c r="I6074" s="1" t="s">
        <v>18</v>
      </c>
      <c r="J6074" s="1" t="s">
        <v>22</v>
      </c>
    </row>
    <row r="6075" spans="1:10" x14ac:dyDescent="0.25">
      <c r="A6075" s="1">
        <v>772855</v>
      </c>
      <c r="B6075" s="1" t="s">
        <v>36</v>
      </c>
      <c r="C6075" s="2">
        <v>42402</v>
      </c>
      <c r="D6075" s="2">
        <v>42402.46875</v>
      </c>
      <c r="E6075" s="1" t="s">
        <v>11</v>
      </c>
      <c r="F6075" s="1" t="s">
        <v>35</v>
      </c>
      <c r="G6075" s="1">
        <v>30</v>
      </c>
      <c r="H6075" s="1" t="s">
        <v>32</v>
      </c>
      <c r="I6075" s="1" t="s">
        <v>18</v>
      </c>
      <c r="J6075" s="1" t="s">
        <v>22</v>
      </c>
    </row>
    <row r="6076" spans="1:10" x14ac:dyDescent="0.25">
      <c r="A6076" s="1">
        <v>860670</v>
      </c>
      <c r="B6076" s="1" t="s">
        <v>30</v>
      </c>
      <c r="C6076" s="2">
        <v>42437</v>
      </c>
      <c r="D6076" s="2">
        <v>42437.222222222219</v>
      </c>
      <c r="E6076" s="1" t="s">
        <v>11</v>
      </c>
      <c r="F6076" s="1" t="s">
        <v>35</v>
      </c>
      <c r="G6076" s="1">
        <v>19</v>
      </c>
      <c r="H6076" s="1" t="s">
        <v>46</v>
      </c>
      <c r="I6076" s="1" t="s">
        <v>25</v>
      </c>
      <c r="J6076" s="1" t="s">
        <v>22</v>
      </c>
    </row>
    <row r="6077" spans="1:10" x14ac:dyDescent="0.25">
      <c r="A6077" s="1">
        <v>860672</v>
      </c>
      <c r="B6077" s="1" t="s">
        <v>33</v>
      </c>
      <c r="C6077" s="2">
        <v>42434</v>
      </c>
      <c r="D6077" s="2">
        <v>42434.565972222219</v>
      </c>
      <c r="E6077" s="1" t="s">
        <v>11</v>
      </c>
      <c r="F6077" s="1" t="s">
        <v>24</v>
      </c>
      <c r="G6077" s="1">
        <v>26</v>
      </c>
      <c r="H6077" s="1" t="s">
        <v>49</v>
      </c>
      <c r="I6077" s="1" t="s">
        <v>18</v>
      </c>
      <c r="J6077" s="1" t="s">
        <v>22</v>
      </c>
    </row>
    <row r="6078" spans="1:10" x14ac:dyDescent="0.25">
      <c r="A6078" s="1">
        <v>851942</v>
      </c>
      <c r="B6078" s="1" t="s">
        <v>30</v>
      </c>
      <c r="C6078" s="2">
        <v>42433</v>
      </c>
      <c r="D6078" s="2">
        <v>42433.268750000003</v>
      </c>
      <c r="E6078" s="1" t="s">
        <v>11</v>
      </c>
      <c r="F6078" s="1" t="s">
        <v>35</v>
      </c>
      <c r="G6078" s="1">
        <v>29</v>
      </c>
      <c r="H6078" s="1" t="s">
        <v>21</v>
      </c>
      <c r="I6078" s="1" t="s">
        <v>25</v>
      </c>
      <c r="J6078" s="1" t="s">
        <v>22</v>
      </c>
    </row>
    <row r="6079" spans="1:10" x14ac:dyDescent="0.25">
      <c r="A6079" s="1">
        <v>923646</v>
      </c>
      <c r="B6079" s="1" t="s">
        <v>31</v>
      </c>
      <c r="C6079" s="2">
        <v>42457</v>
      </c>
      <c r="D6079" s="2">
        <v>42457.420138888891</v>
      </c>
      <c r="E6079" s="1" t="s">
        <v>11</v>
      </c>
      <c r="F6079" s="1" t="s">
        <v>35</v>
      </c>
      <c r="G6079" s="1">
        <v>21</v>
      </c>
      <c r="H6079" s="1" t="s">
        <v>34</v>
      </c>
      <c r="I6079" s="1" t="s">
        <v>14</v>
      </c>
      <c r="J6079" s="1" t="s">
        <v>22</v>
      </c>
    </row>
    <row r="6080" spans="1:10" x14ac:dyDescent="0.25">
      <c r="A6080" s="1">
        <v>923646</v>
      </c>
      <c r="B6080" s="1" t="s">
        <v>31</v>
      </c>
      <c r="C6080" s="2">
        <v>42456</v>
      </c>
      <c r="D6080" s="2">
        <v>42456.368750000001</v>
      </c>
      <c r="E6080" s="1" t="s">
        <v>11</v>
      </c>
      <c r="F6080" s="1" t="s">
        <v>35</v>
      </c>
      <c r="G6080" s="1">
        <v>21</v>
      </c>
      <c r="H6080" s="1" t="s">
        <v>34</v>
      </c>
      <c r="I6080" s="1" t="s">
        <v>14</v>
      </c>
      <c r="J6080" s="1" t="s">
        <v>22</v>
      </c>
    </row>
    <row r="6081" spans="1:10" x14ac:dyDescent="0.25">
      <c r="A6081" s="1">
        <v>893573</v>
      </c>
      <c r="B6081" s="1" t="s">
        <v>31</v>
      </c>
      <c r="C6081" s="2">
        <v>42455</v>
      </c>
      <c r="D6081" s="2">
        <v>42455.354861111111</v>
      </c>
      <c r="E6081" s="1" t="s">
        <v>11</v>
      </c>
      <c r="F6081" s="1" t="s">
        <v>24</v>
      </c>
      <c r="G6081" s="1">
        <v>21</v>
      </c>
      <c r="H6081" s="1" t="s">
        <v>13</v>
      </c>
      <c r="I6081" s="1" t="s">
        <v>14</v>
      </c>
      <c r="J6081" s="1" t="s">
        <v>22</v>
      </c>
    </row>
    <row r="6082" spans="1:10" x14ac:dyDescent="0.25">
      <c r="A6082" s="1">
        <v>2204671</v>
      </c>
      <c r="B6082" s="1" t="s">
        <v>10</v>
      </c>
      <c r="C6082" s="2">
        <v>42405</v>
      </c>
      <c r="D6082" s="2">
        <v>42405.486805555556</v>
      </c>
      <c r="E6082" s="1" t="s">
        <v>11</v>
      </c>
      <c r="F6082" s="1" t="s">
        <v>12</v>
      </c>
      <c r="G6082" s="1">
        <v>41</v>
      </c>
      <c r="H6082" s="1" t="s">
        <v>13</v>
      </c>
      <c r="I6082" s="1" t="s">
        <v>18</v>
      </c>
      <c r="J6082" s="1" t="s">
        <v>15</v>
      </c>
    </row>
    <row r="6083" spans="1:10" x14ac:dyDescent="0.25">
      <c r="A6083" s="1">
        <v>2204671</v>
      </c>
      <c r="B6083" s="1" t="s">
        <v>29</v>
      </c>
      <c r="C6083" s="2">
        <v>42411</v>
      </c>
      <c r="D6083" s="2">
        <v>42411.390277777777</v>
      </c>
      <c r="E6083" s="1" t="s">
        <v>11</v>
      </c>
      <c r="F6083" s="1" t="s">
        <v>12</v>
      </c>
      <c r="G6083" s="1">
        <v>41</v>
      </c>
      <c r="H6083" s="1" t="s">
        <v>13</v>
      </c>
      <c r="I6083" s="1" t="s">
        <v>14</v>
      </c>
      <c r="J6083" s="1" t="s">
        <v>15</v>
      </c>
    </row>
    <row r="6084" spans="1:10" x14ac:dyDescent="0.25">
      <c r="A6084" s="1">
        <v>2204671</v>
      </c>
      <c r="B6084" s="1" t="s">
        <v>16</v>
      </c>
      <c r="C6084" s="2">
        <v>42424</v>
      </c>
      <c r="D6084" s="2">
        <v>42424.47152777778</v>
      </c>
      <c r="E6084" s="1" t="s">
        <v>11</v>
      </c>
      <c r="F6084" s="1" t="s">
        <v>12</v>
      </c>
      <c r="G6084" s="1">
        <v>41</v>
      </c>
      <c r="H6084" s="1" t="s">
        <v>13</v>
      </c>
      <c r="I6084" s="1" t="s">
        <v>18</v>
      </c>
      <c r="J6084" s="1" t="s">
        <v>15</v>
      </c>
    </row>
    <row r="6085" spans="1:10" x14ac:dyDescent="0.25">
      <c r="A6085" s="1">
        <v>2204671</v>
      </c>
      <c r="B6085" s="1" t="s">
        <v>41</v>
      </c>
      <c r="C6085" s="2">
        <v>42372</v>
      </c>
      <c r="D6085" s="2">
        <v>42372.611805555556</v>
      </c>
      <c r="E6085" s="1" t="s">
        <v>11</v>
      </c>
      <c r="F6085" s="1" t="s">
        <v>12</v>
      </c>
      <c r="G6085" s="1">
        <v>41</v>
      </c>
      <c r="H6085" s="1" t="s">
        <v>13</v>
      </c>
      <c r="I6085" s="1" t="s">
        <v>44</v>
      </c>
      <c r="J6085" s="1" t="s">
        <v>15</v>
      </c>
    </row>
    <row r="6086" spans="1:10" x14ac:dyDescent="0.25">
      <c r="A6086" s="1">
        <v>2204671</v>
      </c>
      <c r="B6086" s="1" t="s">
        <v>47</v>
      </c>
      <c r="C6086" s="2">
        <v>42392</v>
      </c>
      <c r="D6086" s="2">
        <v>42392.161805555559</v>
      </c>
      <c r="E6086" s="1" t="s">
        <v>11</v>
      </c>
      <c r="F6086" s="1" t="s">
        <v>12</v>
      </c>
      <c r="G6086" s="1">
        <v>41</v>
      </c>
      <c r="H6086" s="1" t="s">
        <v>13</v>
      </c>
      <c r="I6086" s="1" t="s">
        <v>25</v>
      </c>
      <c r="J6086" s="1" t="s">
        <v>15</v>
      </c>
    </row>
    <row r="6087" spans="1:10" x14ac:dyDescent="0.25">
      <c r="A6087" s="1">
        <v>2405263</v>
      </c>
      <c r="B6087" s="1" t="s">
        <v>10</v>
      </c>
      <c r="C6087" s="2">
        <v>42372</v>
      </c>
      <c r="D6087" s="2">
        <v>42372.304166666669</v>
      </c>
      <c r="E6087" s="1" t="s">
        <v>11</v>
      </c>
      <c r="F6087" s="1" t="s">
        <v>35</v>
      </c>
      <c r="G6087" s="1">
        <v>30</v>
      </c>
      <c r="H6087" s="1" t="s">
        <v>21</v>
      </c>
      <c r="I6087" s="1" t="s">
        <v>14</v>
      </c>
      <c r="J6087" s="1" t="s">
        <v>22</v>
      </c>
    </row>
    <row r="6088" spans="1:10" x14ac:dyDescent="0.25">
      <c r="A6088" s="1">
        <v>2405263</v>
      </c>
      <c r="B6088" s="1" t="s">
        <v>40</v>
      </c>
      <c r="C6088" s="2">
        <v>42373</v>
      </c>
      <c r="D6088" s="2">
        <v>42373.279166666667</v>
      </c>
      <c r="E6088" s="1" t="s">
        <v>11</v>
      </c>
      <c r="F6088" s="1" t="s">
        <v>35</v>
      </c>
      <c r="G6088" s="1">
        <v>30</v>
      </c>
      <c r="H6088" s="1" t="s">
        <v>21</v>
      </c>
      <c r="I6088" s="1" t="s">
        <v>25</v>
      </c>
      <c r="J6088" s="1" t="s">
        <v>22</v>
      </c>
    </row>
    <row r="6089" spans="1:10" x14ac:dyDescent="0.25">
      <c r="A6089" s="1">
        <v>2405263</v>
      </c>
      <c r="B6089" s="1" t="s">
        <v>30</v>
      </c>
      <c r="C6089" s="2">
        <v>42370</v>
      </c>
      <c r="D6089" s="2">
        <v>42370.571527777778</v>
      </c>
      <c r="E6089" s="1" t="s">
        <v>11</v>
      </c>
      <c r="F6089" s="1" t="s">
        <v>35</v>
      </c>
      <c r="G6089" s="1">
        <v>30</v>
      </c>
      <c r="H6089" s="1" t="s">
        <v>21</v>
      </c>
      <c r="I6089" s="1" t="s">
        <v>18</v>
      </c>
      <c r="J6089" s="1" t="s">
        <v>22</v>
      </c>
    </row>
    <row r="6090" spans="1:10" x14ac:dyDescent="0.25">
      <c r="A6090" s="1">
        <v>2405263</v>
      </c>
      <c r="B6090" s="1" t="s">
        <v>40</v>
      </c>
      <c r="C6090" s="2">
        <v>42370</v>
      </c>
      <c r="D6090" s="2">
        <v>42370.188888888886</v>
      </c>
      <c r="E6090" s="1" t="s">
        <v>11</v>
      </c>
      <c r="F6090" s="1" t="s">
        <v>35</v>
      </c>
      <c r="G6090" s="1">
        <v>30</v>
      </c>
      <c r="H6090" s="1" t="s">
        <v>21</v>
      </c>
      <c r="I6090" s="1" t="s">
        <v>25</v>
      </c>
      <c r="J6090" s="1" t="s">
        <v>22</v>
      </c>
    </row>
    <row r="6091" spans="1:10" x14ac:dyDescent="0.25">
      <c r="A6091" s="1">
        <v>2405263</v>
      </c>
      <c r="B6091" s="1" t="s">
        <v>30</v>
      </c>
      <c r="C6091" s="2">
        <v>42372</v>
      </c>
      <c r="D6091" s="2">
        <v>42372.298611111109</v>
      </c>
      <c r="E6091" s="1" t="s">
        <v>11</v>
      </c>
      <c r="F6091" s="1" t="s">
        <v>35</v>
      </c>
      <c r="G6091" s="1">
        <v>30</v>
      </c>
      <c r="H6091" s="1" t="s">
        <v>21</v>
      </c>
      <c r="I6091" s="1" t="s">
        <v>14</v>
      </c>
      <c r="J6091" s="1" t="s">
        <v>22</v>
      </c>
    </row>
    <row r="6092" spans="1:10" x14ac:dyDescent="0.25">
      <c r="A6092" s="1">
        <v>772861</v>
      </c>
      <c r="B6092" s="1" t="s">
        <v>16</v>
      </c>
      <c r="C6092" s="2">
        <v>42421</v>
      </c>
      <c r="D6092" s="2">
        <v>42421.136111111111</v>
      </c>
      <c r="E6092" s="1" t="s">
        <v>11</v>
      </c>
      <c r="F6092" s="1" t="s">
        <v>35</v>
      </c>
      <c r="G6092" s="1">
        <v>27</v>
      </c>
      <c r="H6092" s="1" t="s">
        <v>21</v>
      </c>
      <c r="I6092" s="1" t="s">
        <v>25</v>
      </c>
      <c r="J6092" s="1" t="s">
        <v>22</v>
      </c>
    </row>
    <row r="6093" spans="1:10" x14ac:dyDescent="0.25">
      <c r="A6093" s="1">
        <v>772861</v>
      </c>
      <c r="B6093" s="1" t="s">
        <v>41</v>
      </c>
      <c r="C6093" s="2">
        <v>42416</v>
      </c>
      <c r="D6093" s="2">
        <v>42416.56527777778</v>
      </c>
      <c r="E6093" s="1" t="s">
        <v>11</v>
      </c>
      <c r="F6093" s="1" t="s">
        <v>35</v>
      </c>
      <c r="G6093" s="1">
        <v>27</v>
      </c>
      <c r="H6093" s="1" t="s">
        <v>21</v>
      </c>
      <c r="I6093" s="1" t="s">
        <v>18</v>
      </c>
      <c r="J6093" s="1" t="s">
        <v>22</v>
      </c>
    </row>
    <row r="6094" spans="1:10" x14ac:dyDescent="0.25">
      <c r="A6094" s="1">
        <v>772861</v>
      </c>
      <c r="B6094" s="1" t="s">
        <v>41</v>
      </c>
      <c r="C6094" s="2">
        <v>42398</v>
      </c>
      <c r="D6094" s="2">
        <v>42398.206944444442</v>
      </c>
      <c r="E6094" s="1" t="s">
        <v>11</v>
      </c>
      <c r="F6094" s="1" t="s">
        <v>35</v>
      </c>
      <c r="G6094" s="1">
        <v>27</v>
      </c>
      <c r="H6094" s="1" t="s">
        <v>21</v>
      </c>
      <c r="I6094" s="1" t="s">
        <v>25</v>
      </c>
      <c r="J6094" s="1" t="s">
        <v>22</v>
      </c>
    </row>
    <row r="6095" spans="1:10" x14ac:dyDescent="0.25">
      <c r="A6095" s="1">
        <v>777952</v>
      </c>
      <c r="B6095" s="1" t="s">
        <v>36</v>
      </c>
      <c r="C6095" s="2">
        <v>42392</v>
      </c>
      <c r="D6095" s="2">
        <v>42392.315972222219</v>
      </c>
      <c r="E6095" s="1" t="s">
        <v>11</v>
      </c>
      <c r="F6095" s="1" t="s">
        <v>35</v>
      </c>
      <c r="G6095" s="1">
        <v>32</v>
      </c>
      <c r="H6095" s="1" t="s">
        <v>21</v>
      </c>
      <c r="I6095" s="1" t="s">
        <v>14</v>
      </c>
      <c r="J6095" s="1" t="s">
        <v>15</v>
      </c>
    </row>
    <row r="6096" spans="1:10" x14ac:dyDescent="0.25">
      <c r="A6096" s="1">
        <v>821692</v>
      </c>
      <c r="B6096" s="1" t="s">
        <v>33</v>
      </c>
      <c r="C6096" s="2">
        <v>42434</v>
      </c>
      <c r="D6096" s="2">
        <v>42434.236111111109</v>
      </c>
      <c r="E6096" s="1" t="s">
        <v>11</v>
      </c>
      <c r="F6096" s="1" t="s">
        <v>12</v>
      </c>
      <c r="G6096" s="1">
        <v>28</v>
      </c>
      <c r="H6096" s="1" t="s">
        <v>28</v>
      </c>
      <c r="I6096" s="1" t="s">
        <v>25</v>
      </c>
      <c r="J6096" s="1" t="s">
        <v>22</v>
      </c>
    </row>
    <row r="6097" spans="1:10" x14ac:dyDescent="0.25">
      <c r="A6097" s="1">
        <v>821692</v>
      </c>
      <c r="B6097" s="1" t="s">
        <v>33</v>
      </c>
      <c r="C6097" s="2">
        <v>42427</v>
      </c>
      <c r="D6097" s="2">
        <v>42427.128472222219</v>
      </c>
      <c r="E6097" s="1" t="s">
        <v>11</v>
      </c>
      <c r="F6097" s="1" t="s">
        <v>12</v>
      </c>
      <c r="G6097" s="1">
        <v>28</v>
      </c>
      <c r="H6097" s="1" t="s">
        <v>28</v>
      </c>
      <c r="I6097" s="1" t="s">
        <v>25</v>
      </c>
      <c r="J6097" s="1" t="s">
        <v>22</v>
      </c>
    </row>
    <row r="6098" spans="1:10" x14ac:dyDescent="0.25">
      <c r="A6098" s="1">
        <v>2422135</v>
      </c>
      <c r="B6098" s="1" t="s">
        <v>33</v>
      </c>
      <c r="C6098" s="2">
        <v>42456</v>
      </c>
      <c r="D6098" s="2">
        <v>42456.245833333334</v>
      </c>
      <c r="E6098" s="1" t="s">
        <v>23</v>
      </c>
      <c r="F6098" s="1" t="s">
        <v>20</v>
      </c>
      <c r="G6098" s="1">
        <v>26</v>
      </c>
      <c r="H6098" s="1" t="s">
        <v>49</v>
      </c>
      <c r="I6098" s="1" t="s">
        <v>25</v>
      </c>
      <c r="J6098" s="1" t="s">
        <v>22</v>
      </c>
    </row>
    <row r="6099" spans="1:10" x14ac:dyDescent="0.25">
      <c r="A6099" s="1">
        <v>906690</v>
      </c>
      <c r="B6099" s="1" t="s">
        <v>41</v>
      </c>
      <c r="C6099" s="2">
        <v>42449</v>
      </c>
      <c r="D6099" s="2">
        <v>42449.474999999999</v>
      </c>
      <c r="E6099" s="1" t="s">
        <v>11</v>
      </c>
      <c r="F6099" s="1" t="s">
        <v>20</v>
      </c>
      <c r="G6099" s="1">
        <v>26</v>
      </c>
      <c r="H6099" s="1" t="s">
        <v>32</v>
      </c>
      <c r="I6099" s="1" t="s">
        <v>18</v>
      </c>
      <c r="J6099" s="1" t="s">
        <v>22</v>
      </c>
    </row>
    <row r="6100" spans="1:10" x14ac:dyDescent="0.25">
      <c r="A6100" s="1">
        <v>810063</v>
      </c>
      <c r="B6100" s="1" t="s">
        <v>33</v>
      </c>
      <c r="C6100" s="2">
        <v>42405</v>
      </c>
      <c r="D6100" s="2">
        <v>42405.370138888888</v>
      </c>
      <c r="E6100" s="1" t="s">
        <v>11</v>
      </c>
      <c r="F6100" s="1" t="s">
        <v>12</v>
      </c>
      <c r="G6100" s="1">
        <v>28</v>
      </c>
      <c r="H6100" s="1" t="s">
        <v>28</v>
      </c>
      <c r="I6100" s="1" t="s">
        <v>14</v>
      </c>
      <c r="J6100" s="1" t="s">
        <v>22</v>
      </c>
    </row>
    <row r="6101" spans="1:10" x14ac:dyDescent="0.25">
      <c r="A6101" s="1">
        <v>810063</v>
      </c>
      <c r="B6101" s="1" t="s">
        <v>29</v>
      </c>
      <c r="C6101" s="2">
        <v>42425</v>
      </c>
      <c r="D6101" s="2">
        <v>42425.539583333331</v>
      </c>
      <c r="E6101" s="1" t="s">
        <v>11</v>
      </c>
      <c r="F6101" s="1" t="s">
        <v>12</v>
      </c>
      <c r="G6101" s="1">
        <v>28</v>
      </c>
      <c r="H6101" s="1" t="s">
        <v>28</v>
      </c>
      <c r="I6101" s="1" t="s">
        <v>18</v>
      </c>
      <c r="J6101" s="1" t="s">
        <v>22</v>
      </c>
    </row>
    <row r="6102" spans="1:10" x14ac:dyDescent="0.25">
      <c r="A6102" s="1">
        <v>810063</v>
      </c>
      <c r="B6102" s="1" t="s">
        <v>10</v>
      </c>
      <c r="C6102" s="2">
        <v>42411</v>
      </c>
      <c r="D6102" s="2">
        <v>42411.208333333336</v>
      </c>
      <c r="E6102" s="1" t="s">
        <v>11</v>
      </c>
      <c r="F6102" s="1" t="s">
        <v>12</v>
      </c>
      <c r="G6102" s="1">
        <v>28</v>
      </c>
      <c r="H6102" s="1" t="s">
        <v>28</v>
      </c>
      <c r="I6102" s="1" t="s">
        <v>25</v>
      </c>
      <c r="J6102" s="1" t="s">
        <v>22</v>
      </c>
    </row>
    <row r="6103" spans="1:10" x14ac:dyDescent="0.25">
      <c r="A6103" s="1">
        <v>810063</v>
      </c>
      <c r="B6103" s="1" t="s">
        <v>10</v>
      </c>
      <c r="C6103" s="2">
        <v>42425</v>
      </c>
      <c r="D6103" s="2">
        <v>42425.309027777781</v>
      </c>
      <c r="E6103" s="1" t="s">
        <v>11</v>
      </c>
      <c r="F6103" s="1" t="s">
        <v>12</v>
      </c>
      <c r="G6103" s="1">
        <v>28</v>
      </c>
      <c r="H6103" s="1" t="s">
        <v>28</v>
      </c>
      <c r="I6103" s="1" t="s">
        <v>14</v>
      </c>
      <c r="J6103" s="1" t="s">
        <v>22</v>
      </c>
    </row>
    <row r="6104" spans="1:10" x14ac:dyDescent="0.25">
      <c r="A6104" s="1">
        <v>810063</v>
      </c>
      <c r="B6104" s="1" t="s">
        <v>30</v>
      </c>
      <c r="C6104" s="2">
        <v>42410</v>
      </c>
      <c r="D6104" s="2">
        <v>42410.423611111109</v>
      </c>
      <c r="E6104" s="1" t="s">
        <v>11</v>
      </c>
      <c r="F6104" s="1" t="s">
        <v>12</v>
      </c>
      <c r="G6104" s="1">
        <v>28</v>
      </c>
      <c r="H6104" s="1" t="s">
        <v>28</v>
      </c>
      <c r="I6104" s="1" t="s">
        <v>14</v>
      </c>
      <c r="J6104" s="1" t="s">
        <v>22</v>
      </c>
    </row>
    <row r="6105" spans="1:10" x14ac:dyDescent="0.25">
      <c r="A6105" s="1">
        <v>810063</v>
      </c>
      <c r="B6105" s="1" t="s">
        <v>30</v>
      </c>
      <c r="C6105" s="2">
        <v>42410</v>
      </c>
      <c r="D6105" s="2">
        <v>42410.243055555555</v>
      </c>
      <c r="E6105" s="1" t="s">
        <v>11</v>
      </c>
      <c r="F6105" s="1" t="s">
        <v>12</v>
      </c>
      <c r="G6105" s="1">
        <v>28</v>
      </c>
      <c r="H6105" s="1" t="s">
        <v>28</v>
      </c>
      <c r="I6105" s="1" t="s">
        <v>25</v>
      </c>
      <c r="J6105" s="1" t="s">
        <v>22</v>
      </c>
    </row>
    <row r="6106" spans="1:10" x14ac:dyDescent="0.25">
      <c r="A6106" s="1">
        <v>810063</v>
      </c>
      <c r="B6106" s="1" t="s">
        <v>30</v>
      </c>
      <c r="C6106" s="2">
        <v>42410</v>
      </c>
      <c r="D6106" s="2">
        <v>42410.251388888886</v>
      </c>
      <c r="E6106" s="1" t="s">
        <v>11</v>
      </c>
      <c r="F6106" s="1" t="s">
        <v>12</v>
      </c>
      <c r="G6106" s="1">
        <v>28</v>
      </c>
      <c r="H6106" s="1" t="s">
        <v>28</v>
      </c>
      <c r="I6106" s="1" t="s">
        <v>25</v>
      </c>
      <c r="J6106" s="1" t="s">
        <v>22</v>
      </c>
    </row>
    <row r="6107" spans="1:10" x14ac:dyDescent="0.25">
      <c r="A6107" s="1">
        <v>810063</v>
      </c>
      <c r="B6107" s="1" t="s">
        <v>33</v>
      </c>
      <c r="C6107" s="2">
        <v>42406</v>
      </c>
      <c r="D6107" s="2">
        <v>42406.331250000003</v>
      </c>
      <c r="E6107" s="1" t="s">
        <v>11</v>
      </c>
      <c r="F6107" s="1" t="s">
        <v>12</v>
      </c>
      <c r="G6107" s="1">
        <v>28</v>
      </c>
      <c r="H6107" s="1" t="s">
        <v>28</v>
      </c>
      <c r="I6107" s="1" t="s">
        <v>14</v>
      </c>
      <c r="J6107" s="1" t="s">
        <v>22</v>
      </c>
    </row>
    <row r="6108" spans="1:10" x14ac:dyDescent="0.25">
      <c r="A6108" s="1">
        <v>810063</v>
      </c>
      <c r="B6108" s="1" t="s">
        <v>10</v>
      </c>
      <c r="C6108" s="2">
        <v>42427</v>
      </c>
      <c r="D6108" s="2">
        <v>42427.470138888886</v>
      </c>
      <c r="E6108" s="1" t="s">
        <v>11</v>
      </c>
      <c r="F6108" s="1" t="s">
        <v>12</v>
      </c>
      <c r="G6108" s="1">
        <v>28</v>
      </c>
      <c r="H6108" s="1" t="s">
        <v>28</v>
      </c>
      <c r="I6108" s="1" t="s">
        <v>18</v>
      </c>
      <c r="J6108" s="1" t="s">
        <v>22</v>
      </c>
    </row>
    <row r="6109" spans="1:10" x14ac:dyDescent="0.25">
      <c r="A6109" s="1">
        <v>810063</v>
      </c>
      <c r="B6109" s="1" t="s">
        <v>29</v>
      </c>
      <c r="C6109" s="2">
        <v>42412</v>
      </c>
      <c r="D6109" s="2">
        <v>42412.320138888892</v>
      </c>
      <c r="E6109" s="1" t="s">
        <v>11</v>
      </c>
      <c r="F6109" s="1" t="s">
        <v>12</v>
      </c>
      <c r="G6109" s="1">
        <v>28</v>
      </c>
      <c r="H6109" s="1" t="s">
        <v>28</v>
      </c>
      <c r="I6109" s="1" t="s">
        <v>14</v>
      </c>
      <c r="J6109" s="1" t="s">
        <v>22</v>
      </c>
    </row>
    <row r="6110" spans="1:10" x14ac:dyDescent="0.25">
      <c r="A6110" s="1">
        <v>906691</v>
      </c>
      <c r="B6110" s="1" t="s">
        <v>31</v>
      </c>
      <c r="C6110" s="2">
        <v>42454</v>
      </c>
      <c r="D6110" s="2">
        <v>42454.431944444441</v>
      </c>
      <c r="E6110" s="1" t="s">
        <v>11</v>
      </c>
      <c r="F6110" s="1" t="s">
        <v>20</v>
      </c>
      <c r="G6110" s="1">
        <v>31</v>
      </c>
      <c r="H6110" s="1" t="s">
        <v>21</v>
      </c>
      <c r="I6110" s="1" t="s">
        <v>14</v>
      </c>
      <c r="J6110" s="1" t="s">
        <v>15</v>
      </c>
    </row>
    <row r="6111" spans="1:10" x14ac:dyDescent="0.25">
      <c r="A6111" s="1">
        <v>906693</v>
      </c>
      <c r="B6111" s="1" t="s">
        <v>16</v>
      </c>
      <c r="C6111" s="2">
        <v>42454</v>
      </c>
      <c r="D6111" s="2">
        <v>42454.220833333333</v>
      </c>
      <c r="E6111" s="1" t="s">
        <v>11</v>
      </c>
      <c r="F6111" s="1" t="s">
        <v>20</v>
      </c>
      <c r="G6111" s="1">
        <v>31</v>
      </c>
      <c r="H6111" s="1" t="s">
        <v>49</v>
      </c>
      <c r="I6111" s="1" t="s">
        <v>25</v>
      </c>
      <c r="J6111" s="1" t="s">
        <v>15</v>
      </c>
    </row>
    <row r="6112" spans="1:10" x14ac:dyDescent="0.25">
      <c r="A6112" s="1">
        <v>1108229</v>
      </c>
      <c r="B6112" s="1" t="s">
        <v>30</v>
      </c>
      <c r="C6112" s="2">
        <v>42459</v>
      </c>
      <c r="D6112" s="2">
        <v>42459.25277777778</v>
      </c>
      <c r="E6112" s="1" t="s">
        <v>23</v>
      </c>
      <c r="F6112" s="1" t="s">
        <v>12</v>
      </c>
      <c r="G6112" s="1">
        <v>40</v>
      </c>
      <c r="H6112" s="1" t="s">
        <v>13</v>
      </c>
      <c r="I6112" s="1" t="s">
        <v>25</v>
      </c>
      <c r="J6112" s="1" t="s">
        <v>15</v>
      </c>
    </row>
    <row r="6113" spans="1:10" x14ac:dyDescent="0.25">
      <c r="A6113" s="1">
        <v>794467</v>
      </c>
      <c r="B6113" s="1" t="s">
        <v>40</v>
      </c>
      <c r="C6113" s="2">
        <v>42378</v>
      </c>
      <c r="D6113" s="2">
        <v>42378.523611111108</v>
      </c>
      <c r="E6113" s="1" t="s">
        <v>11</v>
      </c>
      <c r="F6113" s="1" t="s">
        <v>35</v>
      </c>
      <c r="G6113" s="1">
        <v>26</v>
      </c>
      <c r="H6113" s="1" t="s">
        <v>43</v>
      </c>
      <c r="I6113" s="1" t="s">
        <v>18</v>
      </c>
      <c r="J6113" s="1" t="s">
        <v>22</v>
      </c>
    </row>
    <row r="6114" spans="1:10" x14ac:dyDescent="0.25">
      <c r="A6114" s="1">
        <v>832939</v>
      </c>
      <c r="B6114" s="1" t="s">
        <v>37</v>
      </c>
      <c r="C6114" s="2">
        <v>42432</v>
      </c>
      <c r="D6114" s="2">
        <v>42432.243750000001</v>
      </c>
      <c r="E6114" s="1" t="s">
        <v>11</v>
      </c>
      <c r="F6114" s="1" t="s">
        <v>20</v>
      </c>
      <c r="G6114" s="1">
        <v>49</v>
      </c>
      <c r="H6114" s="1" t="s">
        <v>21</v>
      </c>
      <c r="I6114" s="1" t="s">
        <v>25</v>
      </c>
      <c r="J6114" s="1" t="s">
        <v>26</v>
      </c>
    </row>
    <row r="6115" spans="1:10" x14ac:dyDescent="0.25">
      <c r="A6115" s="1">
        <v>780287</v>
      </c>
      <c r="B6115" s="1" t="s">
        <v>10</v>
      </c>
      <c r="C6115" s="2">
        <v>42398</v>
      </c>
      <c r="D6115" s="2">
        <v>42398.450694444444</v>
      </c>
      <c r="E6115" s="1" t="s">
        <v>11</v>
      </c>
      <c r="F6115" s="1" t="s">
        <v>35</v>
      </c>
      <c r="G6115" s="1">
        <v>29</v>
      </c>
      <c r="H6115" s="1" t="s">
        <v>43</v>
      </c>
      <c r="I6115" s="1" t="s">
        <v>14</v>
      </c>
      <c r="J6115" s="1" t="s">
        <v>22</v>
      </c>
    </row>
    <row r="6116" spans="1:10" x14ac:dyDescent="0.25">
      <c r="A6116" s="1">
        <v>780287</v>
      </c>
      <c r="B6116" s="1" t="s">
        <v>40</v>
      </c>
      <c r="C6116" s="2">
        <v>42383</v>
      </c>
      <c r="D6116" s="2">
        <v>42383.439583333333</v>
      </c>
      <c r="E6116" s="1" t="s">
        <v>11</v>
      </c>
      <c r="F6116" s="1" t="s">
        <v>35</v>
      </c>
      <c r="G6116" s="1">
        <v>29</v>
      </c>
      <c r="H6116" s="1" t="s">
        <v>43</v>
      </c>
      <c r="I6116" s="1" t="s">
        <v>14</v>
      </c>
      <c r="J6116" s="1" t="s">
        <v>22</v>
      </c>
    </row>
    <row r="6117" spans="1:10" x14ac:dyDescent="0.25">
      <c r="A6117" s="1">
        <v>821702</v>
      </c>
      <c r="B6117" s="1" t="s">
        <v>10</v>
      </c>
      <c r="C6117" s="2">
        <v>42426</v>
      </c>
      <c r="D6117" s="2">
        <v>42426.320833333331</v>
      </c>
      <c r="E6117" s="1" t="s">
        <v>11</v>
      </c>
      <c r="F6117" s="1" t="s">
        <v>35</v>
      </c>
      <c r="G6117" s="1">
        <v>31</v>
      </c>
      <c r="H6117" s="1" t="s">
        <v>13</v>
      </c>
      <c r="I6117" s="1" t="s">
        <v>14</v>
      </c>
      <c r="J6117" s="1" t="s">
        <v>15</v>
      </c>
    </row>
    <row r="6118" spans="1:10" x14ac:dyDescent="0.25">
      <c r="A6118" s="1">
        <v>821702</v>
      </c>
      <c r="B6118" s="1" t="s">
        <v>16</v>
      </c>
      <c r="C6118" s="2">
        <v>42435</v>
      </c>
      <c r="D6118" s="2">
        <v>42435.470833333333</v>
      </c>
      <c r="E6118" s="1" t="s">
        <v>11</v>
      </c>
      <c r="F6118" s="1" t="s">
        <v>35</v>
      </c>
      <c r="G6118" s="1">
        <v>31</v>
      </c>
      <c r="H6118" s="1" t="s">
        <v>13</v>
      </c>
      <c r="I6118" s="1" t="s">
        <v>18</v>
      </c>
      <c r="J6118" s="1" t="s">
        <v>15</v>
      </c>
    </row>
    <row r="6119" spans="1:10" x14ac:dyDescent="0.25">
      <c r="A6119" s="1">
        <v>2275017</v>
      </c>
      <c r="B6119" s="1" t="s">
        <v>37</v>
      </c>
      <c r="C6119" s="2">
        <v>42413</v>
      </c>
      <c r="D6119" s="2">
        <v>42413.574999999997</v>
      </c>
      <c r="E6119" s="1" t="s">
        <v>11</v>
      </c>
      <c r="F6119" s="1" t="s">
        <v>24</v>
      </c>
      <c r="G6119" s="1">
        <v>34</v>
      </c>
      <c r="H6119" s="1" t="s">
        <v>21</v>
      </c>
      <c r="I6119" s="1" t="s">
        <v>18</v>
      </c>
      <c r="J6119" s="1" t="s">
        <v>15</v>
      </c>
    </row>
    <row r="6120" spans="1:10" x14ac:dyDescent="0.25">
      <c r="A6120" s="1">
        <v>2422144</v>
      </c>
      <c r="B6120" s="1" t="s">
        <v>16</v>
      </c>
      <c r="C6120" s="2">
        <v>42459</v>
      </c>
      <c r="D6120" s="2">
        <v>42459.23541666667</v>
      </c>
      <c r="E6120" s="1" t="s">
        <v>11</v>
      </c>
      <c r="F6120" s="1" t="s">
        <v>20</v>
      </c>
      <c r="G6120" s="1">
        <v>34</v>
      </c>
      <c r="H6120" s="1" t="s">
        <v>21</v>
      </c>
      <c r="I6120" s="1" t="s">
        <v>25</v>
      </c>
      <c r="J6120" s="1" t="s">
        <v>15</v>
      </c>
    </row>
    <row r="6121" spans="1:10" x14ac:dyDescent="0.25">
      <c r="A6121" s="1">
        <v>867375</v>
      </c>
      <c r="B6121" s="1" t="s">
        <v>30</v>
      </c>
      <c r="C6121" s="2">
        <v>42443</v>
      </c>
      <c r="D6121" s="2">
        <v>42443.303472222222</v>
      </c>
      <c r="E6121" s="1" t="s">
        <v>11</v>
      </c>
      <c r="F6121" s="1" t="s">
        <v>35</v>
      </c>
      <c r="G6121" s="1">
        <v>27</v>
      </c>
      <c r="H6121" s="1" t="s">
        <v>49</v>
      </c>
      <c r="I6121" s="1" t="s">
        <v>14</v>
      </c>
      <c r="J6121" s="1" t="s">
        <v>22</v>
      </c>
    </row>
    <row r="6122" spans="1:10" x14ac:dyDescent="0.25">
      <c r="A6122" s="1">
        <v>867375</v>
      </c>
      <c r="B6122" s="1" t="s">
        <v>40</v>
      </c>
      <c r="C6122" s="2">
        <v>42439</v>
      </c>
      <c r="D6122" s="2">
        <v>42439.234722222223</v>
      </c>
      <c r="E6122" s="1" t="s">
        <v>11</v>
      </c>
      <c r="F6122" s="1" t="s">
        <v>35</v>
      </c>
      <c r="G6122" s="1">
        <v>27</v>
      </c>
      <c r="H6122" s="1" t="s">
        <v>49</v>
      </c>
      <c r="I6122" s="1" t="s">
        <v>25</v>
      </c>
      <c r="J6122" s="1" t="s">
        <v>22</v>
      </c>
    </row>
    <row r="6123" spans="1:10" x14ac:dyDescent="0.25">
      <c r="A6123" s="1">
        <v>931297</v>
      </c>
      <c r="B6123" s="1" t="s">
        <v>31</v>
      </c>
      <c r="C6123" s="2">
        <v>42460</v>
      </c>
      <c r="D6123" s="2">
        <v>42460.515972222223</v>
      </c>
      <c r="E6123" s="1" t="s">
        <v>11</v>
      </c>
      <c r="F6123" s="1" t="s">
        <v>20</v>
      </c>
      <c r="G6123" s="1">
        <v>27</v>
      </c>
      <c r="H6123" s="1" t="s">
        <v>43</v>
      </c>
      <c r="I6123" s="1" t="s">
        <v>18</v>
      </c>
      <c r="J6123" s="1" t="s">
        <v>22</v>
      </c>
    </row>
    <row r="6124" spans="1:10" x14ac:dyDescent="0.25">
      <c r="A6124" s="1">
        <v>931297</v>
      </c>
      <c r="B6124" s="1" t="s">
        <v>16</v>
      </c>
      <c r="C6124" s="2">
        <v>42459</v>
      </c>
      <c r="D6124" s="2">
        <v>42459.434027777781</v>
      </c>
      <c r="E6124" s="1" t="s">
        <v>11</v>
      </c>
      <c r="F6124" s="1" t="s">
        <v>20</v>
      </c>
      <c r="G6124" s="1">
        <v>27</v>
      </c>
      <c r="H6124" s="1" t="s">
        <v>43</v>
      </c>
      <c r="I6124" s="1" t="s">
        <v>14</v>
      </c>
      <c r="J6124" s="1" t="s">
        <v>22</v>
      </c>
    </row>
    <row r="6125" spans="1:10" x14ac:dyDescent="0.25">
      <c r="A6125" s="1">
        <v>810066</v>
      </c>
      <c r="B6125" s="1" t="s">
        <v>33</v>
      </c>
      <c r="C6125" s="2">
        <v>42422</v>
      </c>
      <c r="D6125" s="2">
        <v>42422.137499999997</v>
      </c>
      <c r="E6125" s="1" t="s">
        <v>11</v>
      </c>
      <c r="F6125" s="1" t="s">
        <v>35</v>
      </c>
      <c r="G6125" s="1">
        <v>22</v>
      </c>
      <c r="H6125" s="1" t="s">
        <v>21</v>
      </c>
      <c r="I6125" s="1" t="s">
        <v>25</v>
      </c>
      <c r="J6125" s="1" t="s">
        <v>22</v>
      </c>
    </row>
    <row r="6126" spans="1:10" x14ac:dyDescent="0.25">
      <c r="A6126" s="1">
        <v>810066</v>
      </c>
      <c r="B6126" s="1" t="s">
        <v>33</v>
      </c>
      <c r="C6126" s="2">
        <v>42426</v>
      </c>
      <c r="D6126" s="2">
        <v>42426.473611111112</v>
      </c>
      <c r="E6126" s="1" t="s">
        <v>11</v>
      </c>
      <c r="F6126" s="1" t="s">
        <v>35</v>
      </c>
      <c r="G6126" s="1">
        <v>22</v>
      </c>
      <c r="H6126" s="1" t="s">
        <v>21</v>
      </c>
      <c r="I6126" s="1" t="s">
        <v>18</v>
      </c>
      <c r="J6126" s="1" t="s">
        <v>22</v>
      </c>
    </row>
    <row r="6127" spans="1:10" x14ac:dyDescent="0.25">
      <c r="A6127" s="1">
        <v>810066</v>
      </c>
      <c r="B6127" s="1" t="s">
        <v>33</v>
      </c>
      <c r="C6127" s="2">
        <v>42421</v>
      </c>
      <c r="D6127" s="2">
        <v>42421.459027777775</v>
      </c>
      <c r="E6127" s="1" t="s">
        <v>11</v>
      </c>
      <c r="F6127" s="1" t="s">
        <v>35</v>
      </c>
      <c r="G6127" s="1">
        <v>22</v>
      </c>
      <c r="H6127" s="1" t="s">
        <v>21</v>
      </c>
      <c r="I6127" s="1" t="s">
        <v>18</v>
      </c>
      <c r="J6127" s="1" t="s">
        <v>22</v>
      </c>
    </row>
    <row r="6128" spans="1:10" x14ac:dyDescent="0.25">
      <c r="A6128" s="1">
        <v>810066</v>
      </c>
      <c r="B6128" s="1" t="s">
        <v>38</v>
      </c>
      <c r="C6128" s="2">
        <v>42427</v>
      </c>
      <c r="D6128" s="2">
        <v>42427.199999999997</v>
      </c>
      <c r="E6128" s="1" t="s">
        <v>11</v>
      </c>
      <c r="F6128" s="1" t="s">
        <v>35</v>
      </c>
      <c r="G6128" s="1">
        <v>22</v>
      </c>
      <c r="H6128" s="1" t="s">
        <v>21</v>
      </c>
      <c r="I6128" s="1" t="s">
        <v>25</v>
      </c>
      <c r="J6128" s="1" t="s">
        <v>22</v>
      </c>
    </row>
    <row r="6129" spans="1:10" x14ac:dyDescent="0.25">
      <c r="A6129" s="1">
        <v>893476</v>
      </c>
      <c r="B6129" s="1" t="s">
        <v>37</v>
      </c>
      <c r="C6129" s="2">
        <v>42450</v>
      </c>
      <c r="D6129" s="2">
        <v>42450.468055555553</v>
      </c>
      <c r="E6129" s="1" t="s">
        <v>11</v>
      </c>
      <c r="F6129" s="1" t="s">
        <v>20</v>
      </c>
      <c r="G6129" s="1">
        <v>29</v>
      </c>
      <c r="H6129" s="1" t="s">
        <v>21</v>
      </c>
      <c r="I6129" s="1" t="s">
        <v>18</v>
      </c>
      <c r="J6129" s="1" t="s">
        <v>22</v>
      </c>
    </row>
    <row r="6130" spans="1:10" x14ac:dyDescent="0.25">
      <c r="A6130" s="1">
        <v>868613</v>
      </c>
      <c r="B6130" s="1" t="s">
        <v>31</v>
      </c>
      <c r="C6130" s="2">
        <v>42444</v>
      </c>
      <c r="D6130" s="2">
        <v>42444.48333333333</v>
      </c>
      <c r="E6130" s="1" t="s">
        <v>11</v>
      </c>
      <c r="F6130" s="1" t="s">
        <v>35</v>
      </c>
      <c r="G6130" s="1">
        <v>21</v>
      </c>
      <c r="H6130" s="1" t="s">
        <v>21</v>
      </c>
      <c r="I6130" s="1" t="s">
        <v>18</v>
      </c>
      <c r="J6130" s="1" t="s">
        <v>22</v>
      </c>
    </row>
    <row r="6131" spans="1:10" x14ac:dyDescent="0.25">
      <c r="A6131" s="1">
        <v>870025</v>
      </c>
      <c r="B6131" s="1" t="s">
        <v>29</v>
      </c>
      <c r="C6131" s="2">
        <v>42444</v>
      </c>
      <c r="D6131" s="2">
        <v>42444.429166666669</v>
      </c>
      <c r="E6131" s="1" t="s">
        <v>11</v>
      </c>
      <c r="F6131" s="1" t="s">
        <v>20</v>
      </c>
      <c r="G6131" s="1">
        <v>25</v>
      </c>
      <c r="H6131" s="1" t="s">
        <v>21</v>
      </c>
      <c r="I6131" s="1" t="s">
        <v>14</v>
      </c>
      <c r="J6131" s="1" t="s">
        <v>22</v>
      </c>
    </row>
    <row r="6132" spans="1:10" x14ac:dyDescent="0.25">
      <c r="A6132" s="1">
        <v>809971</v>
      </c>
      <c r="B6132" s="1" t="s">
        <v>37</v>
      </c>
      <c r="C6132" s="2">
        <v>42446</v>
      </c>
      <c r="D6132" s="2">
        <v>42446.527083333334</v>
      </c>
      <c r="E6132" s="1" t="s">
        <v>11</v>
      </c>
      <c r="F6132" s="1" t="s">
        <v>35</v>
      </c>
      <c r="G6132" s="1">
        <v>23</v>
      </c>
      <c r="H6132" s="1" t="s">
        <v>49</v>
      </c>
      <c r="I6132" s="1" t="s">
        <v>18</v>
      </c>
      <c r="J6132" s="1" t="s">
        <v>22</v>
      </c>
    </row>
    <row r="6133" spans="1:10" x14ac:dyDescent="0.25">
      <c r="A6133" s="1">
        <v>867378</v>
      </c>
      <c r="B6133" s="1" t="s">
        <v>16</v>
      </c>
      <c r="C6133" s="2">
        <v>42452</v>
      </c>
      <c r="D6133" s="2">
        <v>42452.612500000003</v>
      </c>
      <c r="E6133" s="1" t="s">
        <v>11</v>
      </c>
      <c r="F6133" s="1" t="s">
        <v>24</v>
      </c>
      <c r="G6133" s="1">
        <v>41</v>
      </c>
      <c r="H6133" s="1" t="s">
        <v>34</v>
      </c>
      <c r="I6133" s="1" t="s">
        <v>44</v>
      </c>
      <c r="J6133" s="1" t="s">
        <v>15</v>
      </c>
    </row>
    <row r="6134" spans="1:10" x14ac:dyDescent="0.25">
      <c r="A6134" s="1">
        <v>810079</v>
      </c>
      <c r="B6134" s="1" t="s">
        <v>37</v>
      </c>
      <c r="C6134" s="2">
        <v>42413</v>
      </c>
      <c r="D6134" s="2">
        <v>42413.304861111108</v>
      </c>
      <c r="E6134" s="1" t="s">
        <v>11</v>
      </c>
      <c r="F6134" s="1" t="s">
        <v>35</v>
      </c>
      <c r="G6134" s="1">
        <v>30</v>
      </c>
      <c r="H6134" s="1" t="s">
        <v>21</v>
      </c>
      <c r="I6134" s="1" t="s">
        <v>14</v>
      </c>
      <c r="J6134" s="1" t="s">
        <v>22</v>
      </c>
    </row>
    <row r="6135" spans="1:10" x14ac:dyDescent="0.25">
      <c r="A6135" s="1">
        <v>780291</v>
      </c>
      <c r="B6135" s="1" t="s">
        <v>40</v>
      </c>
      <c r="C6135" s="2">
        <v>42409</v>
      </c>
      <c r="D6135" s="2">
        <v>42409.45</v>
      </c>
      <c r="E6135" s="1" t="s">
        <v>11</v>
      </c>
      <c r="F6135" s="1" t="s">
        <v>35</v>
      </c>
      <c r="G6135" s="1">
        <v>41</v>
      </c>
      <c r="H6135" s="1" t="s">
        <v>21</v>
      </c>
      <c r="I6135" s="1" t="s">
        <v>14</v>
      </c>
      <c r="J6135" s="1" t="s">
        <v>15</v>
      </c>
    </row>
    <row r="6136" spans="1:10" x14ac:dyDescent="0.25">
      <c r="A6136" s="1">
        <v>821709</v>
      </c>
      <c r="B6136" s="1" t="s">
        <v>33</v>
      </c>
      <c r="C6136" s="2">
        <v>42427</v>
      </c>
      <c r="D6136" s="2">
        <v>42427.125694444447</v>
      </c>
      <c r="E6136" s="1" t="s">
        <v>11</v>
      </c>
      <c r="F6136" s="1" t="s">
        <v>20</v>
      </c>
      <c r="G6136" s="1">
        <v>28</v>
      </c>
      <c r="H6136" s="1" t="s">
        <v>32</v>
      </c>
      <c r="I6136" s="1" t="s">
        <v>25</v>
      </c>
      <c r="J6136" s="1" t="s">
        <v>22</v>
      </c>
    </row>
    <row r="6137" spans="1:10" x14ac:dyDescent="0.25">
      <c r="A6137" s="1">
        <v>821709</v>
      </c>
      <c r="B6137" s="1" t="s">
        <v>36</v>
      </c>
      <c r="C6137" s="2">
        <v>42428</v>
      </c>
      <c r="D6137" s="2">
        <v>42428.407638888886</v>
      </c>
      <c r="E6137" s="1" t="s">
        <v>11</v>
      </c>
      <c r="F6137" s="1" t="s">
        <v>20</v>
      </c>
      <c r="G6137" s="1">
        <v>28</v>
      </c>
      <c r="H6137" s="1" t="s">
        <v>32</v>
      </c>
      <c r="I6137" s="1" t="s">
        <v>14</v>
      </c>
      <c r="J6137" s="1" t="s">
        <v>22</v>
      </c>
    </row>
    <row r="6138" spans="1:10" x14ac:dyDescent="0.25">
      <c r="A6138" s="1">
        <v>821709</v>
      </c>
      <c r="B6138" s="1" t="s">
        <v>16</v>
      </c>
      <c r="C6138" s="2">
        <v>42459</v>
      </c>
      <c r="D6138" s="2">
        <v>42459.545138888891</v>
      </c>
      <c r="E6138" s="1" t="s">
        <v>11</v>
      </c>
      <c r="F6138" s="1" t="s">
        <v>20</v>
      </c>
      <c r="G6138" s="1">
        <v>28</v>
      </c>
      <c r="H6138" s="1" t="s">
        <v>32</v>
      </c>
      <c r="I6138" s="1" t="s">
        <v>18</v>
      </c>
      <c r="J6138" s="1" t="s">
        <v>22</v>
      </c>
    </row>
    <row r="6139" spans="1:10" x14ac:dyDescent="0.25">
      <c r="A6139" s="1">
        <v>821709</v>
      </c>
      <c r="B6139" s="1" t="s">
        <v>38</v>
      </c>
      <c r="C6139" s="2">
        <v>42430</v>
      </c>
      <c r="D6139" s="2">
        <v>42430.39166666667</v>
      </c>
      <c r="E6139" s="1" t="s">
        <v>11</v>
      </c>
      <c r="F6139" s="1" t="s">
        <v>20</v>
      </c>
      <c r="G6139" s="1">
        <v>28</v>
      </c>
      <c r="H6139" s="1" t="s">
        <v>32</v>
      </c>
      <c r="I6139" s="1" t="s">
        <v>14</v>
      </c>
      <c r="J6139" s="1" t="s">
        <v>22</v>
      </c>
    </row>
    <row r="6140" spans="1:10" x14ac:dyDescent="0.25">
      <c r="A6140" s="1">
        <v>906709</v>
      </c>
      <c r="B6140" s="1" t="s">
        <v>33</v>
      </c>
      <c r="C6140" s="2">
        <v>42453</v>
      </c>
      <c r="D6140" s="2">
        <v>42453.429861111108</v>
      </c>
      <c r="E6140" s="1" t="s">
        <v>11</v>
      </c>
      <c r="F6140" s="1" t="s">
        <v>20</v>
      </c>
      <c r="G6140" s="1">
        <v>32</v>
      </c>
      <c r="H6140" s="1" t="s">
        <v>43</v>
      </c>
      <c r="I6140" s="1" t="s">
        <v>14</v>
      </c>
      <c r="J6140" s="1" t="s">
        <v>15</v>
      </c>
    </row>
    <row r="6141" spans="1:10" x14ac:dyDescent="0.25">
      <c r="A6141" s="1">
        <v>893585</v>
      </c>
      <c r="B6141" s="1" t="s">
        <v>50</v>
      </c>
      <c r="C6141" s="2">
        <v>42372</v>
      </c>
      <c r="D6141" s="2">
        <v>42372.324999999997</v>
      </c>
      <c r="E6141" s="1" t="s">
        <v>23</v>
      </c>
      <c r="F6141" s="1" t="s">
        <v>24</v>
      </c>
      <c r="G6141" s="1">
        <v>28</v>
      </c>
      <c r="H6141" s="1" t="s">
        <v>32</v>
      </c>
      <c r="I6141" s="1" t="s">
        <v>14</v>
      </c>
      <c r="J6141" s="1" t="s">
        <v>22</v>
      </c>
    </row>
    <row r="6142" spans="1:10" x14ac:dyDescent="0.25">
      <c r="A6142" s="1">
        <v>867380</v>
      </c>
      <c r="B6142" s="1" t="s">
        <v>16</v>
      </c>
      <c r="C6142" s="2">
        <v>42444</v>
      </c>
      <c r="D6142" s="2">
        <v>42444.607638888891</v>
      </c>
      <c r="E6142" s="1" t="s">
        <v>11</v>
      </c>
      <c r="F6142" s="1" t="s">
        <v>20</v>
      </c>
      <c r="G6142" s="1">
        <v>26</v>
      </c>
      <c r="H6142" s="1" t="s">
        <v>21</v>
      </c>
      <c r="I6142" s="1" t="s">
        <v>44</v>
      </c>
      <c r="J6142" s="1" t="s">
        <v>22</v>
      </c>
    </row>
    <row r="6143" spans="1:10" x14ac:dyDescent="0.25">
      <c r="A6143" s="1">
        <v>867380</v>
      </c>
      <c r="B6143" s="1" t="s">
        <v>29</v>
      </c>
      <c r="C6143" s="2">
        <v>42444</v>
      </c>
      <c r="D6143" s="2">
        <v>42444.227777777778</v>
      </c>
      <c r="E6143" s="1" t="s">
        <v>11</v>
      </c>
      <c r="F6143" s="1" t="s">
        <v>20</v>
      </c>
      <c r="G6143" s="1">
        <v>26</v>
      </c>
      <c r="H6143" s="1" t="s">
        <v>21</v>
      </c>
      <c r="I6143" s="1" t="s">
        <v>25</v>
      </c>
      <c r="J6143" s="1" t="s">
        <v>22</v>
      </c>
    </row>
    <row r="6144" spans="1:10" x14ac:dyDescent="0.25">
      <c r="A6144" s="1">
        <v>867380</v>
      </c>
      <c r="B6144" s="1" t="s">
        <v>36</v>
      </c>
      <c r="C6144" s="2">
        <v>42438</v>
      </c>
      <c r="D6144" s="2">
        <v>42438.443055555559</v>
      </c>
      <c r="E6144" s="1" t="s">
        <v>11</v>
      </c>
      <c r="F6144" s="1" t="s">
        <v>20</v>
      </c>
      <c r="G6144" s="1">
        <v>26</v>
      </c>
      <c r="H6144" s="1" t="s">
        <v>21</v>
      </c>
      <c r="I6144" s="1" t="s">
        <v>14</v>
      </c>
      <c r="J6144" s="1" t="s">
        <v>22</v>
      </c>
    </row>
    <row r="6145" spans="1:10" x14ac:dyDescent="0.25">
      <c r="A6145" s="1">
        <v>867380</v>
      </c>
      <c r="B6145" s="1" t="s">
        <v>36</v>
      </c>
      <c r="C6145" s="2">
        <v>42438</v>
      </c>
      <c r="D6145" s="2">
        <v>42438.281944444447</v>
      </c>
      <c r="E6145" s="1" t="s">
        <v>11</v>
      </c>
      <c r="F6145" s="1" t="s">
        <v>20</v>
      </c>
      <c r="G6145" s="1">
        <v>26</v>
      </c>
      <c r="H6145" s="1" t="s">
        <v>21</v>
      </c>
      <c r="I6145" s="1" t="s">
        <v>25</v>
      </c>
      <c r="J6145" s="1" t="s">
        <v>22</v>
      </c>
    </row>
    <row r="6146" spans="1:10" x14ac:dyDescent="0.25">
      <c r="A6146" s="1">
        <v>867380</v>
      </c>
      <c r="B6146" s="1" t="s">
        <v>16</v>
      </c>
      <c r="C6146" s="2">
        <v>42459</v>
      </c>
      <c r="D6146" s="2">
        <v>42459.606944444444</v>
      </c>
      <c r="E6146" s="1" t="s">
        <v>11</v>
      </c>
      <c r="F6146" s="1" t="s">
        <v>20</v>
      </c>
      <c r="G6146" s="1">
        <v>26</v>
      </c>
      <c r="H6146" s="1" t="s">
        <v>21</v>
      </c>
      <c r="I6146" s="1" t="s">
        <v>44</v>
      </c>
      <c r="J6146" s="1" t="s">
        <v>22</v>
      </c>
    </row>
    <row r="6147" spans="1:10" x14ac:dyDescent="0.25">
      <c r="A6147" s="1">
        <v>821710</v>
      </c>
      <c r="B6147" s="1" t="s">
        <v>29</v>
      </c>
      <c r="C6147" s="2">
        <v>42426</v>
      </c>
      <c r="D6147" s="2">
        <v>42426.269444444442</v>
      </c>
      <c r="E6147" s="1" t="s">
        <v>11</v>
      </c>
      <c r="F6147" s="1" t="s">
        <v>35</v>
      </c>
      <c r="G6147" s="1">
        <v>30</v>
      </c>
      <c r="H6147" s="1" t="s">
        <v>21</v>
      </c>
      <c r="I6147" s="1" t="s">
        <v>25</v>
      </c>
      <c r="J6147" s="1" t="s">
        <v>22</v>
      </c>
    </row>
    <row r="6148" spans="1:10" x14ac:dyDescent="0.25">
      <c r="A6148" s="1">
        <v>821710</v>
      </c>
      <c r="B6148" s="1" t="s">
        <v>27</v>
      </c>
      <c r="C6148" s="2">
        <v>42425</v>
      </c>
      <c r="D6148" s="2">
        <v>42425.190972222219</v>
      </c>
      <c r="E6148" s="1" t="s">
        <v>11</v>
      </c>
      <c r="F6148" s="1" t="s">
        <v>35</v>
      </c>
      <c r="G6148" s="1">
        <v>30</v>
      </c>
      <c r="H6148" s="1" t="s">
        <v>21</v>
      </c>
      <c r="I6148" s="1" t="s">
        <v>25</v>
      </c>
      <c r="J6148" s="1" t="s">
        <v>22</v>
      </c>
    </row>
    <row r="6149" spans="1:10" x14ac:dyDescent="0.25">
      <c r="A6149" s="1">
        <v>821710</v>
      </c>
      <c r="B6149" s="1" t="s">
        <v>31</v>
      </c>
      <c r="C6149" s="2">
        <v>42449</v>
      </c>
      <c r="D6149" s="2">
        <v>42449.334027777775</v>
      </c>
      <c r="E6149" s="1" t="s">
        <v>11</v>
      </c>
      <c r="F6149" s="1" t="s">
        <v>35</v>
      </c>
      <c r="G6149" s="1">
        <v>30</v>
      </c>
      <c r="H6149" s="1" t="s">
        <v>21</v>
      </c>
      <c r="I6149" s="1" t="s">
        <v>14</v>
      </c>
      <c r="J6149" s="1" t="s">
        <v>22</v>
      </c>
    </row>
    <row r="6150" spans="1:10" x14ac:dyDescent="0.25">
      <c r="A6150" s="1">
        <v>787054</v>
      </c>
      <c r="B6150" s="1" t="s">
        <v>29</v>
      </c>
      <c r="C6150" s="2">
        <v>42392</v>
      </c>
      <c r="D6150" s="2">
        <v>42392.134027777778</v>
      </c>
      <c r="E6150" s="1" t="s">
        <v>11</v>
      </c>
      <c r="F6150" s="1" t="s">
        <v>24</v>
      </c>
      <c r="G6150" s="1">
        <v>19</v>
      </c>
      <c r="H6150" s="1" t="s">
        <v>34</v>
      </c>
      <c r="I6150" s="1" t="s">
        <v>25</v>
      </c>
      <c r="J6150" s="1" t="s">
        <v>22</v>
      </c>
    </row>
    <row r="6151" spans="1:10" x14ac:dyDescent="0.25">
      <c r="A6151" s="1">
        <v>906714</v>
      </c>
      <c r="B6151" s="1" t="s">
        <v>33</v>
      </c>
      <c r="C6151" s="2">
        <v>42453</v>
      </c>
      <c r="D6151" s="2">
        <v>42453.525000000001</v>
      </c>
      <c r="E6151" s="1" t="s">
        <v>11</v>
      </c>
      <c r="F6151" s="1" t="s">
        <v>20</v>
      </c>
      <c r="G6151" s="1">
        <v>26</v>
      </c>
      <c r="H6151" s="1" t="s">
        <v>43</v>
      </c>
      <c r="I6151" s="1" t="s">
        <v>18</v>
      </c>
      <c r="J6151" s="1" t="s">
        <v>22</v>
      </c>
    </row>
    <row r="6152" spans="1:10" x14ac:dyDescent="0.25">
      <c r="A6152" s="1">
        <v>893588</v>
      </c>
      <c r="B6152" s="1" t="s">
        <v>16</v>
      </c>
      <c r="C6152" s="2">
        <v>42447</v>
      </c>
      <c r="D6152" s="2">
        <v>42447.4375</v>
      </c>
      <c r="E6152" s="1" t="s">
        <v>11</v>
      </c>
      <c r="F6152" s="1" t="s">
        <v>42</v>
      </c>
      <c r="G6152" s="1">
        <v>24</v>
      </c>
      <c r="H6152" s="1" t="s">
        <v>13</v>
      </c>
      <c r="I6152" s="1" t="s">
        <v>14</v>
      </c>
      <c r="J6152" s="1" t="s">
        <v>22</v>
      </c>
    </row>
    <row r="6153" spans="1:10" x14ac:dyDescent="0.25">
      <c r="A6153" s="1">
        <v>893588</v>
      </c>
      <c r="B6153" s="1" t="s">
        <v>16</v>
      </c>
      <c r="C6153" s="2">
        <v>42447</v>
      </c>
      <c r="D6153" s="2">
        <v>42447.569444444445</v>
      </c>
      <c r="E6153" s="1" t="s">
        <v>11</v>
      </c>
      <c r="F6153" s="1" t="s">
        <v>42</v>
      </c>
      <c r="G6153" s="1">
        <v>24</v>
      </c>
      <c r="H6153" s="1" t="s">
        <v>13</v>
      </c>
      <c r="I6153" s="1" t="s">
        <v>18</v>
      </c>
      <c r="J6153" s="1" t="s">
        <v>22</v>
      </c>
    </row>
    <row r="6154" spans="1:10" x14ac:dyDescent="0.25">
      <c r="A6154" s="1">
        <v>893588</v>
      </c>
      <c r="B6154" s="1" t="s">
        <v>16</v>
      </c>
      <c r="C6154" s="2">
        <v>42452</v>
      </c>
      <c r="D6154" s="2">
        <v>42452.59652777778</v>
      </c>
      <c r="E6154" s="1" t="s">
        <v>11</v>
      </c>
      <c r="F6154" s="1" t="s">
        <v>42</v>
      </c>
      <c r="G6154" s="1">
        <v>24</v>
      </c>
      <c r="H6154" s="1" t="s">
        <v>13</v>
      </c>
      <c r="I6154" s="1" t="s">
        <v>44</v>
      </c>
      <c r="J6154" s="1" t="s">
        <v>22</v>
      </c>
    </row>
    <row r="6155" spans="1:10" x14ac:dyDescent="0.25">
      <c r="A6155" s="1">
        <v>893588</v>
      </c>
      <c r="B6155" s="1" t="s">
        <v>29</v>
      </c>
      <c r="C6155" s="2">
        <v>42448</v>
      </c>
      <c r="D6155" s="2">
        <v>42448.597222222219</v>
      </c>
      <c r="E6155" s="1" t="s">
        <v>11</v>
      </c>
      <c r="F6155" s="1" t="s">
        <v>42</v>
      </c>
      <c r="G6155" s="1">
        <v>24</v>
      </c>
      <c r="H6155" s="1" t="s">
        <v>13</v>
      </c>
      <c r="I6155" s="1" t="s">
        <v>44</v>
      </c>
      <c r="J6155" s="1" t="s">
        <v>22</v>
      </c>
    </row>
    <row r="6156" spans="1:10" x14ac:dyDescent="0.25">
      <c r="A6156" s="1">
        <v>2204684</v>
      </c>
      <c r="B6156" s="1" t="s">
        <v>16</v>
      </c>
      <c r="C6156" s="2">
        <v>42458</v>
      </c>
      <c r="D6156" s="2">
        <v>42458.557638888888</v>
      </c>
      <c r="E6156" s="1" t="s">
        <v>11</v>
      </c>
      <c r="F6156" s="1" t="s">
        <v>20</v>
      </c>
      <c r="G6156" s="1">
        <v>27</v>
      </c>
      <c r="H6156" s="1" t="s">
        <v>21</v>
      </c>
      <c r="I6156" s="1" t="s">
        <v>18</v>
      </c>
      <c r="J6156" s="1" t="s">
        <v>22</v>
      </c>
    </row>
    <row r="6157" spans="1:10" x14ac:dyDescent="0.25">
      <c r="A6157" s="1">
        <v>810068</v>
      </c>
      <c r="B6157" s="1" t="s">
        <v>36</v>
      </c>
      <c r="C6157" s="2">
        <v>42412</v>
      </c>
      <c r="D6157" s="2">
        <v>42412.354166666664</v>
      </c>
      <c r="E6157" s="1" t="s">
        <v>11</v>
      </c>
      <c r="F6157" s="1" t="s">
        <v>35</v>
      </c>
      <c r="G6157" s="1">
        <v>40</v>
      </c>
      <c r="H6157" s="1" t="s">
        <v>43</v>
      </c>
      <c r="I6157" s="1" t="s">
        <v>14</v>
      </c>
      <c r="J6157" s="1" t="s">
        <v>15</v>
      </c>
    </row>
    <row r="6158" spans="1:10" x14ac:dyDescent="0.25">
      <c r="A6158" s="1">
        <v>597416</v>
      </c>
      <c r="B6158" s="1" t="s">
        <v>33</v>
      </c>
      <c r="C6158" s="2">
        <v>42374</v>
      </c>
      <c r="D6158" s="2">
        <v>42374.473611111112</v>
      </c>
      <c r="E6158" s="1" t="s">
        <v>11</v>
      </c>
      <c r="F6158" s="1" t="s">
        <v>35</v>
      </c>
      <c r="G6158" s="1">
        <v>25</v>
      </c>
      <c r="H6158" s="1" t="s">
        <v>21</v>
      </c>
      <c r="I6158" s="1" t="s">
        <v>18</v>
      </c>
      <c r="J6158" s="1" t="s">
        <v>22</v>
      </c>
    </row>
    <row r="6159" spans="1:10" x14ac:dyDescent="0.25">
      <c r="A6159" s="1">
        <v>906717</v>
      </c>
      <c r="B6159" s="1" t="s">
        <v>31</v>
      </c>
      <c r="C6159" s="2">
        <v>42458</v>
      </c>
      <c r="D6159" s="2">
        <v>42458.540972222225</v>
      </c>
      <c r="E6159" s="1" t="s">
        <v>11</v>
      </c>
      <c r="F6159" s="1" t="s">
        <v>12</v>
      </c>
      <c r="G6159" s="1">
        <v>26</v>
      </c>
      <c r="H6159" s="1" t="s">
        <v>13</v>
      </c>
      <c r="I6159" s="1" t="s">
        <v>18</v>
      </c>
      <c r="J6159" s="1" t="s">
        <v>22</v>
      </c>
    </row>
    <row r="6160" spans="1:10" x14ac:dyDescent="0.25">
      <c r="A6160" s="1">
        <v>1616710</v>
      </c>
      <c r="B6160" s="1" t="s">
        <v>16</v>
      </c>
      <c r="C6160" s="2">
        <v>42459</v>
      </c>
      <c r="D6160" s="2">
        <v>42459.454861111109</v>
      </c>
      <c r="E6160" s="1" t="s">
        <v>11</v>
      </c>
      <c r="F6160" s="1" t="s">
        <v>20</v>
      </c>
      <c r="G6160" s="1">
        <v>43</v>
      </c>
      <c r="H6160" s="1" t="s">
        <v>43</v>
      </c>
      <c r="I6160" s="1" t="s">
        <v>14</v>
      </c>
      <c r="J6160" s="1" t="s">
        <v>15</v>
      </c>
    </row>
    <row r="6161" spans="1:10" x14ac:dyDescent="0.25">
      <c r="A6161" s="1">
        <v>777965</v>
      </c>
      <c r="B6161" s="1" t="s">
        <v>33</v>
      </c>
      <c r="C6161" s="2">
        <v>42397</v>
      </c>
      <c r="D6161" s="2">
        <v>42397.279166666667</v>
      </c>
      <c r="E6161" s="1" t="s">
        <v>11</v>
      </c>
      <c r="F6161" s="1" t="s">
        <v>12</v>
      </c>
      <c r="G6161" s="1">
        <v>44</v>
      </c>
      <c r="H6161" s="1" t="s">
        <v>13</v>
      </c>
      <c r="I6161" s="1" t="s">
        <v>25</v>
      </c>
      <c r="J6161" s="1" t="s">
        <v>15</v>
      </c>
    </row>
    <row r="6162" spans="1:10" x14ac:dyDescent="0.25">
      <c r="A6162" s="1">
        <v>777965</v>
      </c>
      <c r="B6162" s="1" t="s">
        <v>33</v>
      </c>
      <c r="C6162" s="2">
        <v>42394</v>
      </c>
      <c r="D6162" s="2">
        <v>42394.477777777778</v>
      </c>
      <c r="E6162" s="1" t="s">
        <v>11</v>
      </c>
      <c r="F6162" s="1" t="s">
        <v>12</v>
      </c>
      <c r="G6162" s="1">
        <v>44</v>
      </c>
      <c r="H6162" s="1" t="s">
        <v>13</v>
      </c>
      <c r="I6162" s="1" t="s">
        <v>18</v>
      </c>
      <c r="J6162" s="1" t="s">
        <v>15</v>
      </c>
    </row>
    <row r="6163" spans="1:10" x14ac:dyDescent="0.25">
      <c r="A6163" s="1">
        <v>777965</v>
      </c>
      <c r="B6163" s="1" t="s">
        <v>37</v>
      </c>
      <c r="C6163" s="2">
        <v>42398</v>
      </c>
      <c r="D6163" s="2">
        <v>42398.218055555553</v>
      </c>
      <c r="E6163" s="1" t="s">
        <v>11</v>
      </c>
      <c r="F6163" s="1" t="s">
        <v>12</v>
      </c>
      <c r="G6163" s="1">
        <v>44</v>
      </c>
      <c r="H6163" s="1" t="s">
        <v>13</v>
      </c>
      <c r="I6163" s="1" t="s">
        <v>25</v>
      </c>
      <c r="J6163" s="1" t="s">
        <v>15</v>
      </c>
    </row>
    <row r="6164" spans="1:10" x14ac:dyDescent="0.25">
      <c r="A6164" s="1">
        <v>804626</v>
      </c>
      <c r="B6164" s="1" t="s">
        <v>50</v>
      </c>
      <c r="C6164" s="2">
        <v>42378</v>
      </c>
      <c r="D6164" s="2">
        <v>42378.231249999997</v>
      </c>
      <c r="E6164" s="1" t="s">
        <v>23</v>
      </c>
      <c r="F6164" s="1" t="s">
        <v>35</v>
      </c>
      <c r="G6164" s="1">
        <v>24</v>
      </c>
      <c r="H6164" s="1" t="s">
        <v>21</v>
      </c>
      <c r="I6164" s="1" t="s">
        <v>25</v>
      </c>
      <c r="J6164" s="1" t="s">
        <v>22</v>
      </c>
    </row>
    <row r="6165" spans="1:10" x14ac:dyDescent="0.25">
      <c r="A6165" s="1">
        <v>804626</v>
      </c>
      <c r="B6165" s="1" t="s">
        <v>29</v>
      </c>
      <c r="C6165" s="2">
        <v>42378</v>
      </c>
      <c r="D6165" s="2">
        <v>42378.45</v>
      </c>
      <c r="E6165" s="1" t="s">
        <v>23</v>
      </c>
      <c r="F6165" s="1" t="s">
        <v>35</v>
      </c>
      <c r="G6165" s="1">
        <v>24</v>
      </c>
      <c r="H6165" s="1" t="s">
        <v>21</v>
      </c>
      <c r="I6165" s="1" t="s">
        <v>14</v>
      </c>
      <c r="J6165" s="1" t="s">
        <v>22</v>
      </c>
    </row>
    <row r="6166" spans="1:10" x14ac:dyDescent="0.25">
      <c r="A6166" s="1">
        <v>819936</v>
      </c>
      <c r="B6166" s="1" t="s">
        <v>31</v>
      </c>
      <c r="C6166" s="2">
        <v>42449</v>
      </c>
      <c r="D6166" s="2">
        <v>42449.261805555558</v>
      </c>
      <c r="E6166" s="1" t="s">
        <v>17</v>
      </c>
      <c r="F6166" s="1" t="s">
        <v>17</v>
      </c>
      <c r="G6166" s="1">
        <v>0</v>
      </c>
      <c r="H6166" s="1" t="s">
        <v>17</v>
      </c>
      <c r="I6166" s="1" t="s">
        <v>25</v>
      </c>
      <c r="J6166" s="1" t="s">
        <v>19</v>
      </c>
    </row>
    <row r="6167" spans="1:10" x14ac:dyDescent="0.25">
      <c r="A6167" s="1">
        <v>427849</v>
      </c>
      <c r="B6167" s="1" t="s">
        <v>31</v>
      </c>
      <c r="C6167" s="2">
        <v>42380</v>
      </c>
      <c r="D6167" s="2">
        <v>42380.168749999997</v>
      </c>
      <c r="E6167" s="1" t="s">
        <v>17</v>
      </c>
      <c r="F6167" s="1" t="s">
        <v>17</v>
      </c>
      <c r="G6167" s="1">
        <v>0</v>
      </c>
      <c r="H6167" s="1" t="s">
        <v>17</v>
      </c>
      <c r="I6167" s="1" t="s">
        <v>25</v>
      </c>
      <c r="J6167" s="1" t="s">
        <v>19</v>
      </c>
    </row>
    <row r="6168" spans="1:10" x14ac:dyDescent="0.25">
      <c r="A6168" s="1">
        <v>772873</v>
      </c>
      <c r="B6168" s="1" t="s">
        <v>36</v>
      </c>
      <c r="C6168" s="2">
        <v>42410</v>
      </c>
      <c r="D6168" s="2">
        <v>42410.267361111109</v>
      </c>
      <c r="E6168" s="1" t="s">
        <v>11</v>
      </c>
      <c r="F6168" s="1" t="s">
        <v>35</v>
      </c>
      <c r="G6168" s="1">
        <v>9</v>
      </c>
      <c r="H6168" s="1" t="s">
        <v>43</v>
      </c>
      <c r="I6168" s="1" t="s">
        <v>25</v>
      </c>
      <c r="J6168" s="1" t="s">
        <v>19</v>
      </c>
    </row>
    <row r="6169" spans="1:10" x14ac:dyDescent="0.25">
      <c r="A6169" s="1">
        <v>772873</v>
      </c>
      <c r="B6169" s="1" t="s">
        <v>40</v>
      </c>
      <c r="C6169" s="2">
        <v>42380</v>
      </c>
      <c r="D6169" s="2">
        <v>42380.375</v>
      </c>
      <c r="E6169" s="1" t="s">
        <v>11</v>
      </c>
      <c r="F6169" s="1" t="s">
        <v>35</v>
      </c>
      <c r="G6169" s="1">
        <v>9</v>
      </c>
      <c r="H6169" s="1" t="s">
        <v>43</v>
      </c>
      <c r="I6169" s="1" t="s">
        <v>14</v>
      </c>
      <c r="J6169" s="1" t="s">
        <v>19</v>
      </c>
    </row>
    <row r="6170" spans="1:10" x14ac:dyDescent="0.25">
      <c r="A6170" s="1">
        <v>772873</v>
      </c>
      <c r="B6170" s="1" t="s">
        <v>47</v>
      </c>
      <c r="C6170" s="2">
        <v>42389</v>
      </c>
      <c r="D6170" s="2">
        <v>42389.452777777777</v>
      </c>
      <c r="E6170" s="1" t="s">
        <v>11</v>
      </c>
      <c r="F6170" s="1" t="s">
        <v>35</v>
      </c>
      <c r="G6170" s="1">
        <v>9</v>
      </c>
      <c r="H6170" s="1" t="s">
        <v>43</v>
      </c>
      <c r="I6170" s="1" t="s">
        <v>14</v>
      </c>
      <c r="J6170" s="1" t="s">
        <v>19</v>
      </c>
    </row>
    <row r="6171" spans="1:10" x14ac:dyDescent="0.25">
      <c r="A6171" s="1">
        <v>772873</v>
      </c>
      <c r="B6171" s="1" t="s">
        <v>48</v>
      </c>
      <c r="C6171" s="2">
        <v>42383</v>
      </c>
      <c r="D6171" s="2">
        <v>42383.401388888888</v>
      </c>
      <c r="E6171" s="1" t="s">
        <v>11</v>
      </c>
      <c r="F6171" s="1" t="s">
        <v>35</v>
      </c>
      <c r="G6171" s="1">
        <v>9</v>
      </c>
      <c r="H6171" s="1" t="s">
        <v>43</v>
      </c>
      <c r="I6171" s="1" t="s">
        <v>14</v>
      </c>
      <c r="J6171" s="1" t="s">
        <v>19</v>
      </c>
    </row>
    <row r="6172" spans="1:10" x14ac:dyDescent="0.25">
      <c r="A6172" s="1">
        <v>772873</v>
      </c>
      <c r="B6172" s="1" t="s">
        <v>30</v>
      </c>
      <c r="C6172" s="2">
        <v>42380</v>
      </c>
      <c r="D6172" s="2">
        <v>42380.574999999997</v>
      </c>
      <c r="E6172" s="1" t="s">
        <v>11</v>
      </c>
      <c r="F6172" s="1" t="s">
        <v>35</v>
      </c>
      <c r="G6172" s="1">
        <v>9</v>
      </c>
      <c r="H6172" s="1" t="s">
        <v>43</v>
      </c>
      <c r="I6172" s="1" t="s">
        <v>18</v>
      </c>
      <c r="J6172" s="1" t="s">
        <v>19</v>
      </c>
    </row>
    <row r="6173" spans="1:10" x14ac:dyDescent="0.25">
      <c r="A6173" s="1">
        <v>772873</v>
      </c>
      <c r="B6173" s="1" t="s">
        <v>27</v>
      </c>
      <c r="C6173" s="2">
        <v>42388</v>
      </c>
      <c r="D6173" s="2">
        <v>42388.134722222225</v>
      </c>
      <c r="E6173" s="1" t="s">
        <v>11</v>
      </c>
      <c r="F6173" s="1" t="s">
        <v>35</v>
      </c>
      <c r="G6173" s="1">
        <v>9</v>
      </c>
      <c r="H6173" s="1" t="s">
        <v>43</v>
      </c>
      <c r="I6173" s="1" t="s">
        <v>25</v>
      </c>
      <c r="J6173" s="1" t="s">
        <v>19</v>
      </c>
    </row>
    <row r="6174" spans="1:10" x14ac:dyDescent="0.25">
      <c r="A6174" s="1">
        <v>593624</v>
      </c>
      <c r="B6174" s="1" t="s">
        <v>29</v>
      </c>
      <c r="C6174" s="2">
        <v>42370</v>
      </c>
      <c r="D6174" s="2">
        <v>42370.450694444444</v>
      </c>
      <c r="E6174" s="1" t="s">
        <v>11</v>
      </c>
      <c r="F6174" s="1" t="s">
        <v>42</v>
      </c>
      <c r="G6174" s="1">
        <v>27</v>
      </c>
      <c r="H6174" s="1" t="s">
        <v>28</v>
      </c>
      <c r="I6174" s="1" t="s">
        <v>14</v>
      </c>
      <c r="J6174" s="1" t="s">
        <v>22</v>
      </c>
    </row>
    <row r="6175" spans="1:10" x14ac:dyDescent="0.25">
      <c r="A6175" s="1">
        <v>593624</v>
      </c>
      <c r="B6175" s="1" t="s">
        <v>37</v>
      </c>
      <c r="C6175" s="2">
        <v>42370</v>
      </c>
      <c r="D6175" s="2">
        <v>42370.4375</v>
      </c>
      <c r="E6175" s="1" t="s">
        <v>11</v>
      </c>
      <c r="F6175" s="1" t="s">
        <v>42</v>
      </c>
      <c r="G6175" s="1">
        <v>27</v>
      </c>
      <c r="H6175" s="1" t="s">
        <v>28</v>
      </c>
      <c r="I6175" s="1" t="s">
        <v>14</v>
      </c>
      <c r="J6175" s="1" t="s">
        <v>22</v>
      </c>
    </row>
    <row r="6176" spans="1:10" x14ac:dyDescent="0.25">
      <c r="A6176" s="1">
        <v>821721</v>
      </c>
      <c r="B6176" s="1" t="s">
        <v>37</v>
      </c>
      <c r="C6176" s="2">
        <v>42412</v>
      </c>
      <c r="D6176" s="2">
        <v>42412.322222222225</v>
      </c>
      <c r="E6176" s="1" t="s">
        <v>23</v>
      </c>
      <c r="F6176" s="1" t="s">
        <v>24</v>
      </c>
      <c r="G6176" s="1">
        <v>25</v>
      </c>
      <c r="H6176" s="1" t="s">
        <v>21</v>
      </c>
      <c r="I6176" s="1" t="s">
        <v>14</v>
      </c>
      <c r="J6176" s="1" t="s">
        <v>22</v>
      </c>
    </row>
    <row r="6177" spans="1:10" x14ac:dyDescent="0.25">
      <c r="A6177" s="1">
        <v>789766</v>
      </c>
      <c r="B6177" s="1" t="s">
        <v>33</v>
      </c>
      <c r="C6177" s="2">
        <v>42412</v>
      </c>
      <c r="D6177" s="2">
        <v>42412.61041666667</v>
      </c>
      <c r="E6177" s="1" t="s">
        <v>11</v>
      </c>
      <c r="F6177" s="1" t="s">
        <v>35</v>
      </c>
      <c r="G6177" s="1">
        <v>18</v>
      </c>
      <c r="H6177" s="1" t="s">
        <v>46</v>
      </c>
      <c r="I6177" s="1" t="s">
        <v>44</v>
      </c>
      <c r="J6177" s="1" t="s">
        <v>22</v>
      </c>
    </row>
    <row r="6178" spans="1:10" x14ac:dyDescent="0.25">
      <c r="A6178" s="1">
        <v>940881</v>
      </c>
      <c r="B6178" s="1" t="s">
        <v>16</v>
      </c>
      <c r="C6178" s="2">
        <v>42459</v>
      </c>
      <c r="D6178" s="2">
        <v>42459.459027777775</v>
      </c>
      <c r="E6178" s="1" t="s">
        <v>11</v>
      </c>
      <c r="F6178" s="1" t="s">
        <v>20</v>
      </c>
      <c r="G6178" s="1">
        <v>31</v>
      </c>
      <c r="H6178" s="1" t="s">
        <v>43</v>
      </c>
      <c r="I6178" s="1" t="s">
        <v>18</v>
      </c>
      <c r="J6178" s="1" t="s">
        <v>15</v>
      </c>
    </row>
    <row r="6179" spans="1:10" x14ac:dyDescent="0.25">
      <c r="A6179" s="1">
        <v>940881</v>
      </c>
      <c r="B6179" s="1" t="s">
        <v>36</v>
      </c>
      <c r="C6179" s="2">
        <v>42459</v>
      </c>
      <c r="D6179" s="2">
        <v>42459.440972222219</v>
      </c>
      <c r="E6179" s="1" t="s">
        <v>11</v>
      </c>
      <c r="F6179" s="1" t="s">
        <v>20</v>
      </c>
      <c r="G6179" s="1">
        <v>31</v>
      </c>
      <c r="H6179" s="1" t="s">
        <v>43</v>
      </c>
      <c r="I6179" s="1" t="s">
        <v>14</v>
      </c>
      <c r="J6179" s="1" t="s">
        <v>15</v>
      </c>
    </row>
    <row r="6180" spans="1:10" x14ac:dyDescent="0.25">
      <c r="A6180" s="1">
        <v>940881</v>
      </c>
      <c r="B6180" s="1" t="s">
        <v>30</v>
      </c>
      <c r="C6180" s="2">
        <v>42459</v>
      </c>
      <c r="D6180" s="2">
        <v>42459.604861111111</v>
      </c>
      <c r="E6180" s="1" t="s">
        <v>11</v>
      </c>
      <c r="F6180" s="1" t="s">
        <v>20</v>
      </c>
      <c r="G6180" s="1">
        <v>31</v>
      </c>
      <c r="H6180" s="1" t="s">
        <v>43</v>
      </c>
      <c r="I6180" s="1" t="s">
        <v>44</v>
      </c>
      <c r="J6180" s="1" t="s">
        <v>15</v>
      </c>
    </row>
    <row r="6181" spans="1:10" x14ac:dyDescent="0.25">
      <c r="A6181" s="1">
        <v>810075</v>
      </c>
      <c r="B6181" s="1" t="s">
        <v>45</v>
      </c>
      <c r="C6181" s="2">
        <v>42422</v>
      </c>
      <c r="D6181" s="2">
        <v>42422.354166666664</v>
      </c>
      <c r="E6181" s="1" t="s">
        <v>11</v>
      </c>
      <c r="F6181" s="1" t="s">
        <v>35</v>
      </c>
      <c r="G6181" s="1">
        <v>40</v>
      </c>
      <c r="H6181" s="1" t="s">
        <v>32</v>
      </c>
      <c r="I6181" s="1" t="s">
        <v>14</v>
      </c>
      <c r="J6181" s="1" t="s">
        <v>15</v>
      </c>
    </row>
    <row r="6182" spans="1:10" x14ac:dyDescent="0.25">
      <c r="A6182" s="1">
        <v>810075</v>
      </c>
      <c r="B6182" s="1" t="s">
        <v>10</v>
      </c>
      <c r="C6182" s="2">
        <v>42421</v>
      </c>
      <c r="D6182" s="2">
        <v>42421.272916666669</v>
      </c>
      <c r="E6182" s="1" t="s">
        <v>11</v>
      </c>
      <c r="F6182" s="1" t="s">
        <v>35</v>
      </c>
      <c r="G6182" s="1">
        <v>40</v>
      </c>
      <c r="H6182" s="1" t="s">
        <v>32</v>
      </c>
      <c r="I6182" s="1" t="s">
        <v>25</v>
      </c>
      <c r="J6182" s="1" t="s">
        <v>15</v>
      </c>
    </row>
    <row r="6183" spans="1:10" x14ac:dyDescent="0.25">
      <c r="A6183" s="1">
        <v>810075</v>
      </c>
      <c r="B6183" s="1" t="s">
        <v>30</v>
      </c>
      <c r="C6183" s="2">
        <v>42421</v>
      </c>
      <c r="D6183" s="2">
        <v>42421.407638888886</v>
      </c>
      <c r="E6183" s="1" t="s">
        <v>11</v>
      </c>
      <c r="F6183" s="1" t="s">
        <v>35</v>
      </c>
      <c r="G6183" s="1">
        <v>40</v>
      </c>
      <c r="H6183" s="1" t="s">
        <v>32</v>
      </c>
      <c r="I6183" s="1" t="s">
        <v>14</v>
      </c>
      <c r="J6183" s="1" t="s">
        <v>15</v>
      </c>
    </row>
    <row r="6184" spans="1:10" x14ac:dyDescent="0.25">
      <c r="A6184" s="1">
        <v>810075</v>
      </c>
      <c r="B6184" s="1" t="s">
        <v>30</v>
      </c>
      <c r="C6184" s="2">
        <v>42421</v>
      </c>
      <c r="D6184" s="2">
        <v>42421.57708333333</v>
      </c>
      <c r="E6184" s="1" t="s">
        <v>11</v>
      </c>
      <c r="F6184" s="1" t="s">
        <v>35</v>
      </c>
      <c r="G6184" s="1">
        <v>40</v>
      </c>
      <c r="H6184" s="1" t="s">
        <v>32</v>
      </c>
      <c r="I6184" s="1" t="s">
        <v>18</v>
      </c>
      <c r="J6184" s="1" t="s">
        <v>15</v>
      </c>
    </row>
    <row r="6185" spans="1:10" x14ac:dyDescent="0.25">
      <c r="A6185" s="1">
        <v>810075</v>
      </c>
      <c r="B6185" s="1" t="s">
        <v>10</v>
      </c>
      <c r="C6185" s="2">
        <v>42421</v>
      </c>
      <c r="D6185" s="2">
        <v>42421.386111111111</v>
      </c>
      <c r="E6185" s="1" t="s">
        <v>11</v>
      </c>
      <c r="F6185" s="1" t="s">
        <v>35</v>
      </c>
      <c r="G6185" s="1">
        <v>40</v>
      </c>
      <c r="H6185" s="1" t="s">
        <v>32</v>
      </c>
      <c r="I6185" s="1" t="s">
        <v>14</v>
      </c>
      <c r="J6185" s="1" t="s">
        <v>15</v>
      </c>
    </row>
    <row r="6186" spans="1:10" x14ac:dyDescent="0.25">
      <c r="A6186" s="1">
        <v>810075</v>
      </c>
      <c r="B6186" s="1" t="s">
        <v>37</v>
      </c>
      <c r="C6186" s="2">
        <v>42421</v>
      </c>
      <c r="D6186" s="2">
        <v>42421.461805555555</v>
      </c>
      <c r="E6186" s="1" t="s">
        <v>11</v>
      </c>
      <c r="F6186" s="1" t="s">
        <v>35</v>
      </c>
      <c r="G6186" s="1">
        <v>40</v>
      </c>
      <c r="H6186" s="1" t="s">
        <v>32</v>
      </c>
      <c r="I6186" s="1" t="s">
        <v>18</v>
      </c>
      <c r="J6186" s="1" t="s">
        <v>15</v>
      </c>
    </row>
    <row r="6187" spans="1:10" x14ac:dyDescent="0.25">
      <c r="A6187" s="1">
        <v>2370403</v>
      </c>
      <c r="B6187" s="1" t="s">
        <v>29</v>
      </c>
      <c r="C6187" s="2">
        <v>42458</v>
      </c>
      <c r="D6187" s="2">
        <v>42458.397916666669</v>
      </c>
      <c r="E6187" s="1" t="s">
        <v>11</v>
      </c>
      <c r="F6187" s="1" t="s">
        <v>12</v>
      </c>
      <c r="G6187" s="1">
        <v>30</v>
      </c>
      <c r="H6187" s="1" t="s">
        <v>21</v>
      </c>
      <c r="I6187" s="1" t="s">
        <v>14</v>
      </c>
      <c r="J6187" s="1" t="s">
        <v>22</v>
      </c>
    </row>
    <row r="6188" spans="1:10" x14ac:dyDescent="0.25">
      <c r="A6188" s="1">
        <v>810077</v>
      </c>
      <c r="B6188" s="1" t="s">
        <v>30</v>
      </c>
      <c r="C6188" s="2">
        <v>42421</v>
      </c>
      <c r="D6188" s="2">
        <v>42421.411805555559</v>
      </c>
      <c r="E6188" s="1" t="s">
        <v>11</v>
      </c>
      <c r="F6188" s="1" t="s">
        <v>12</v>
      </c>
      <c r="G6188" s="1">
        <v>57</v>
      </c>
      <c r="H6188" s="1" t="s">
        <v>52</v>
      </c>
      <c r="I6188" s="1" t="s">
        <v>14</v>
      </c>
      <c r="J6188" s="1" t="s">
        <v>26</v>
      </c>
    </row>
    <row r="6189" spans="1:10" x14ac:dyDescent="0.25">
      <c r="A6189" s="1">
        <v>810077</v>
      </c>
      <c r="B6189" s="1" t="s">
        <v>16</v>
      </c>
      <c r="C6189" s="2">
        <v>42422</v>
      </c>
      <c r="D6189" s="2">
        <v>42422.522916666669</v>
      </c>
      <c r="E6189" s="1" t="s">
        <v>11</v>
      </c>
      <c r="F6189" s="1" t="s">
        <v>12</v>
      </c>
      <c r="G6189" s="1">
        <v>57</v>
      </c>
      <c r="H6189" s="1" t="s">
        <v>52</v>
      </c>
      <c r="I6189" s="1" t="s">
        <v>18</v>
      </c>
      <c r="J6189" s="1" t="s">
        <v>26</v>
      </c>
    </row>
    <row r="6190" spans="1:10" x14ac:dyDescent="0.25">
      <c r="A6190" s="1">
        <v>810077</v>
      </c>
      <c r="B6190" s="1" t="s">
        <v>33</v>
      </c>
      <c r="C6190" s="2">
        <v>42426</v>
      </c>
      <c r="D6190" s="2">
        <v>42426.27847222222</v>
      </c>
      <c r="E6190" s="1" t="s">
        <v>11</v>
      </c>
      <c r="F6190" s="1" t="s">
        <v>12</v>
      </c>
      <c r="G6190" s="1">
        <v>57</v>
      </c>
      <c r="H6190" s="1" t="s">
        <v>52</v>
      </c>
      <c r="I6190" s="1" t="s">
        <v>25</v>
      </c>
      <c r="J6190" s="1" t="s">
        <v>26</v>
      </c>
    </row>
    <row r="6191" spans="1:10" x14ac:dyDescent="0.25">
      <c r="A6191" s="1">
        <v>810077</v>
      </c>
      <c r="B6191" s="1" t="s">
        <v>33</v>
      </c>
      <c r="C6191" s="2">
        <v>42391</v>
      </c>
      <c r="D6191" s="2">
        <v>42391.173611111109</v>
      </c>
      <c r="E6191" s="1" t="s">
        <v>11</v>
      </c>
      <c r="F6191" s="1" t="s">
        <v>12</v>
      </c>
      <c r="G6191" s="1">
        <v>57</v>
      </c>
      <c r="H6191" s="1" t="s">
        <v>52</v>
      </c>
      <c r="I6191" s="1" t="s">
        <v>25</v>
      </c>
      <c r="J6191" s="1" t="s">
        <v>26</v>
      </c>
    </row>
    <row r="6192" spans="1:10" x14ac:dyDescent="0.25">
      <c r="A6192" s="1">
        <v>810077</v>
      </c>
      <c r="B6192" s="1" t="s">
        <v>33</v>
      </c>
      <c r="C6192" s="2">
        <v>42385</v>
      </c>
      <c r="D6192" s="2">
        <v>42385.381944444445</v>
      </c>
      <c r="E6192" s="1" t="s">
        <v>11</v>
      </c>
      <c r="F6192" s="1" t="s">
        <v>12</v>
      </c>
      <c r="G6192" s="1">
        <v>57</v>
      </c>
      <c r="H6192" s="1" t="s">
        <v>52</v>
      </c>
      <c r="I6192" s="1" t="s">
        <v>14</v>
      </c>
      <c r="J6192" s="1" t="s">
        <v>26</v>
      </c>
    </row>
    <row r="6193" spans="1:10" x14ac:dyDescent="0.25">
      <c r="A6193" s="1">
        <v>810077</v>
      </c>
      <c r="B6193" s="1" t="s">
        <v>31</v>
      </c>
      <c r="C6193" s="2">
        <v>42375</v>
      </c>
      <c r="D6193" s="2">
        <v>42375.209027777775</v>
      </c>
      <c r="E6193" s="1" t="s">
        <v>11</v>
      </c>
      <c r="F6193" s="1" t="s">
        <v>12</v>
      </c>
      <c r="G6193" s="1">
        <v>57</v>
      </c>
      <c r="H6193" s="1" t="s">
        <v>52</v>
      </c>
      <c r="I6193" s="1" t="s">
        <v>25</v>
      </c>
      <c r="J6193" s="1" t="s">
        <v>26</v>
      </c>
    </row>
    <row r="6194" spans="1:10" x14ac:dyDescent="0.25">
      <c r="A6194" s="1">
        <v>810077</v>
      </c>
      <c r="B6194" s="1" t="s">
        <v>37</v>
      </c>
      <c r="C6194" s="2">
        <v>42401</v>
      </c>
      <c r="D6194" s="2">
        <v>42401.595833333333</v>
      </c>
      <c r="E6194" s="1" t="s">
        <v>11</v>
      </c>
      <c r="F6194" s="1" t="s">
        <v>12</v>
      </c>
      <c r="G6194" s="1">
        <v>57</v>
      </c>
      <c r="H6194" s="1" t="s">
        <v>52</v>
      </c>
      <c r="I6194" s="1" t="s">
        <v>44</v>
      </c>
      <c r="J6194" s="1" t="s">
        <v>26</v>
      </c>
    </row>
    <row r="6195" spans="1:10" x14ac:dyDescent="0.25">
      <c r="A6195" s="1">
        <v>810077</v>
      </c>
      <c r="B6195" s="1" t="s">
        <v>30</v>
      </c>
      <c r="C6195" s="2">
        <v>42394</v>
      </c>
      <c r="D6195" s="2">
        <v>42394.290277777778</v>
      </c>
      <c r="E6195" s="1" t="s">
        <v>11</v>
      </c>
      <c r="F6195" s="1" t="s">
        <v>12</v>
      </c>
      <c r="G6195" s="1">
        <v>57</v>
      </c>
      <c r="H6195" s="1" t="s">
        <v>52</v>
      </c>
      <c r="I6195" s="1" t="s">
        <v>25</v>
      </c>
      <c r="J6195" s="1" t="s">
        <v>26</v>
      </c>
    </row>
    <row r="6196" spans="1:10" x14ac:dyDescent="0.25">
      <c r="A6196" s="1">
        <v>810077</v>
      </c>
      <c r="B6196" s="1" t="s">
        <v>27</v>
      </c>
      <c r="C6196" s="2">
        <v>42380</v>
      </c>
      <c r="D6196" s="2">
        <v>42380.434027777781</v>
      </c>
      <c r="E6196" s="1" t="s">
        <v>11</v>
      </c>
      <c r="F6196" s="1" t="s">
        <v>12</v>
      </c>
      <c r="G6196" s="1">
        <v>57</v>
      </c>
      <c r="H6196" s="1" t="s">
        <v>52</v>
      </c>
      <c r="I6196" s="1" t="s">
        <v>14</v>
      </c>
      <c r="J6196" s="1" t="s">
        <v>26</v>
      </c>
    </row>
    <row r="6197" spans="1:10" x14ac:dyDescent="0.25">
      <c r="A6197" s="1">
        <v>810077</v>
      </c>
      <c r="B6197" s="1" t="s">
        <v>30</v>
      </c>
      <c r="C6197" s="2">
        <v>42412</v>
      </c>
      <c r="D6197" s="2">
        <v>42412.197222222225</v>
      </c>
      <c r="E6197" s="1" t="s">
        <v>11</v>
      </c>
      <c r="F6197" s="1" t="s">
        <v>12</v>
      </c>
      <c r="G6197" s="1">
        <v>57</v>
      </c>
      <c r="H6197" s="1" t="s">
        <v>52</v>
      </c>
      <c r="I6197" s="1" t="s">
        <v>25</v>
      </c>
      <c r="J6197" s="1" t="s">
        <v>26</v>
      </c>
    </row>
    <row r="6198" spans="1:10" x14ac:dyDescent="0.25">
      <c r="A6198" s="1">
        <v>810077</v>
      </c>
      <c r="B6198" s="1" t="s">
        <v>16</v>
      </c>
      <c r="C6198" s="2">
        <v>42436</v>
      </c>
      <c r="D6198" s="2">
        <v>42436.570138888892</v>
      </c>
      <c r="E6198" s="1" t="s">
        <v>11</v>
      </c>
      <c r="F6198" s="1" t="s">
        <v>12</v>
      </c>
      <c r="G6198" s="1">
        <v>57</v>
      </c>
      <c r="H6198" s="1" t="s">
        <v>52</v>
      </c>
      <c r="I6198" s="1" t="s">
        <v>18</v>
      </c>
      <c r="J6198" s="1" t="s">
        <v>26</v>
      </c>
    </row>
    <row r="6199" spans="1:10" x14ac:dyDescent="0.25">
      <c r="A6199" s="1">
        <v>810077</v>
      </c>
      <c r="B6199" s="1" t="s">
        <v>16</v>
      </c>
      <c r="C6199" s="2">
        <v>42430</v>
      </c>
      <c r="D6199" s="2">
        <v>42430.1875</v>
      </c>
      <c r="E6199" s="1" t="s">
        <v>11</v>
      </c>
      <c r="F6199" s="1" t="s">
        <v>12</v>
      </c>
      <c r="G6199" s="1">
        <v>57</v>
      </c>
      <c r="H6199" s="1" t="s">
        <v>52</v>
      </c>
      <c r="I6199" s="1" t="s">
        <v>25</v>
      </c>
      <c r="J6199" s="1" t="s">
        <v>26</v>
      </c>
    </row>
    <row r="6200" spans="1:10" x14ac:dyDescent="0.25">
      <c r="A6200" s="1">
        <v>810077</v>
      </c>
      <c r="B6200" s="1" t="s">
        <v>51</v>
      </c>
      <c r="C6200" s="2">
        <v>42413</v>
      </c>
      <c r="D6200" s="2">
        <v>42413.386111111111</v>
      </c>
      <c r="E6200" s="1" t="s">
        <v>11</v>
      </c>
      <c r="F6200" s="1" t="s">
        <v>12</v>
      </c>
      <c r="G6200" s="1">
        <v>57</v>
      </c>
      <c r="H6200" s="1" t="s">
        <v>52</v>
      </c>
      <c r="I6200" s="1" t="s">
        <v>14</v>
      </c>
      <c r="J6200" s="1" t="s">
        <v>26</v>
      </c>
    </row>
    <row r="6201" spans="1:10" x14ac:dyDescent="0.25">
      <c r="A6201" s="1">
        <v>821730</v>
      </c>
      <c r="B6201" s="1" t="s">
        <v>40</v>
      </c>
      <c r="C6201" s="2">
        <v>42426</v>
      </c>
      <c r="D6201" s="2">
        <v>42426.363194444442</v>
      </c>
      <c r="E6201" s="1" t="s">
        <v>11</v>
      </c>
      <c r="F6201" s="1" t="s">
        <v>35</v>
      </c>
      <c r="G6201" s="1">
        <v>38</v>
      </c>
      <c r="H6201" s="1" t="s">
        <v>21</v>
      </c>
      <c r="I6201" s="1" t="s">
        <v>14</v>
      </c>
      <c r="J6201" s="1" t="s">
        <v>15</v>
      </c>
    </row>
    <row r="6202" spans="1:10" x14ac:dyDescent="0.25">
      <c r="A6202" s="1">
        <v>906728</v>
      </c>
      <c r="B6202" s="1" t="s">
        <v>31</v>
      </c>
      <c r="C6202" s="2">
        <v>42459</v>
      </c>
      <c r="D6202" s="2">
        <v>42459.302777777775</v>
      </c>
      <c r="E6202" s="1" t="s">
        <v>11</v>
      </c>
      <c r="F6202" s="1" t="s">
        <v>12</v>
      </c>
      <c r="G6202" s="1">
        <v>43</v>
      </c>
      <c r="H6202" s="1" t="s">
        <v>13</v>
      </c>
      <c r="I6202" s="1" t="s">
        <v>14</v>
      </c>
      <c r="J6202" s="1" t="s">
        <v>15</v>
      </c>
    </row>
    <row r="6203" spans="1:10" x14ac:dyDescent="0.25">
      <c r="A6203" s="1">
        <v>906728</v>
      </c>
      <c r="B6203" s="1" t="s">
        <v>31</v>
      </c>
      <c r="C6203" s="2">
        <v>42456</v>
      </c>
      <c r="D6203" s="2">
        <v>42456.1875</v>
      </c>
      <c r="E6203" s="1" t="s">
        <v>11</v>
      </c>
      <c r="F6203" s="1" t="s">
        <v>12</v>
      </c>
      <c r="G6203" s="1">
        <v>43</v>
      </c>
      <c r="H6203" s="1" t="s">
        <v>13</v>
      </c>
      <c r="I6203" s="1" t="s">
        <v>25</v>
      </c>
      <c r="J6203" s="1" t="s">
        <v>15</v>
      </c>
    </row>
    <row r="6204" spans="1:10" x14ac:dyDescent="0.25">
      <c r="A6204" s="1">
        <v>810079</v>
      </c>
      <c r="B6204" s="1" t="s">
        <v>30</v>
      </c>
      <c r="C6204" s="2">
        <v>42414</v>
      </c>
      <c r="D6204" s="2">
        <v>42414.452777777777</v>
      </c>
      <c r="E6204" s="1" t="s">
        <v>11</v>
      </c>
      <c r="F6204" s="1" t="s">
        <v>35</v>
      </c>
      <c r="G6204" s="1">
        <v>30</v>
      </c>
      <c r="H6204" s="1" t="s">
        <v>21</v>
      </c>
      <c r="I6204" s="1" t="s">
        <v>14</v>
      </c>
      <c r="J6204" s="1" t="s">
        <v>22</v>
      </c>
    </row>
    <row r="6205" spans="1:10" x14ac:dyDescent="0.25">
      <c r="A6205" s="1">
        <v>810079</v>
      </c>
      <c r="B6205" s="1" t="s">
        <v>30</v>
      </c>
      <c r="C6205" s="2">
        <v>42417</v>
      </c>
      <c r="D6205" s="2">
        <v>42417.454861111109</v>
      </c>
      <c r="E6205" s="1" t="s">
        <v>11</v>
      </c>
      <c r="F6205" s="1" t="s">
        <v>35</v>
      </c>
      <c r="G6205" s="1">
        <v>30</v>
      </c>
      <c r="H6205" s="1" t="s">
        <v>21</v>
      </c>
      <c r="I6205" s="1" t="s">
        <v>14</v>
      </c>
      <c r="J6205" s="1" t="s">
        <v>22</v>
      </c>
    </row>
    <row r="6206" spans="1:10" x14ac:dyDescent="0.25">
      <c r="A6206" s="1">
        <v>810079</v>
      </c>
      <c r="B6206" s="1" t="s">
        <v>10</v>
      </c>
      <c r="C6206" s="2">
        <v>42412</v>
      </c>
      <c r="D6206" s="2">
        <v>42412.152083333334</v>
      </c>
      <c r="E6206" s="1" t="s">
        <v>11</v>
      </c>
      <c r="F6206" s="1" t="s">
        <v>35</v>
      </c>
      <c r="G6206" s="1">
        <v>30</v>
      </c>
      <c r="H6206" s="1" t="s">
        <v>21</v>
      </c>
      <c r="I6206" s="1" t="s">
        <v>25</v>
      </c>
      <c r="J6206" s="1" t="s">
        <v>22</v>
      </c>
    </row>
    <row r="6207" spans="1:10" x14ac:dyDescent="0.25">
      <c r="A6207" s="1">
        <v>810079</v>
      </c>
      <c r="B6207" s="1" t="s">
        <v>29</v>
      </c>
      <c r="C6207" s="2">
        <v>42412</v>
      </c>
      <c r="D6207" s="2">
        <v>42412.173611111109</v>
      </c>
      <c r="E6207" s="1" t="s">
        <v>11</v>
      </c>
      <c r="F6207" s="1" t="s">
        <v>35</v>
      </c>
      <c r="G6207" s="1">
        <v>30</v>
      </c>
      <c r="H6207" s="1" t="s">
        <v>21</v>
      </c>
      <c r="I6207" s="1" t="s">
        <v>25</v>
      </c>
      <c r="J6207" s="1" t="s">
        <v>22</v>
      </c>
    </row>
    <row r="6208" spans="1:10" x14ac:dyDescent="0.25">
      <c r="A6208" s="1">
        <v>810079</v>
      </c>
      <c r="B6208" s="1" t="s">
        <v>16</v>
      </c>
      <c r="C6208" s="2">
        <v>42421</v>
      </c>
      <c r="D6208" s="2">
        <v>42421.595138888886</v>
      </c>
      <c r="E6208" s="1" t="s">
        <v>11</v>
      </c>
      <c r="F6208" s="1" t="s">
        <v>35</v>
      </c>
      <c r="G6208" s="1">
        <v>30</v>
      </c>
      <c r="H6208" s="1" t="s">
        <v>21</v>
      </c>
      <c r="I6208" s="1" t="s">
        <v>44</v>
      </c>
      <c r="J6208" s="1" t="s">
        <v>22</v>
      </c>
    </row>
    <row r="6209" spans="1:10" x14ac:dyDescent="0.25">
      <c r="A6209" s="1">
        <v>893791</v>
      </c>
      <c r="B6209" s="1" t="s">
        <v>37</v>
      </c>
      <c r="C6209" s="2">
        <v>42450</v>
      </c>
      <c r="D6209" s="2">
        <v>42450.243750000001</v>
      </c>
      <c r="E6209" s="1" t="s">
        <v>11</v>
      </c>
      <c r="F6209" s="1" t="s">
        <v>17</v>
      </c>
      <c r="G6209" s="1">
        <v>29</v>
      </c>
      <c r="H6209" s="1" t="s">
        <v>13</v>
      </c>
      <c r="I6209" s="1" t="s">
        <v>25</v>
      </c>
      <c r="J6209" s="1" t="s">
        <v>22</v>
      </c>
    </row>
    <row r="6210" spans="1:10" x14ac:dyDescent="0.25">
      <c r="A6210" s="1">
        <v>931322</v>
      </c>
      <c r="B6210" s="1" t="s">
        <v>29</v>
      </c>
      <c r="C6210" s="2">
        <v>42460</v>
      </c>
      <c r="D6210" s="2">
        <v>42460.463888888888</v>
      </c>
      <c r="E6210" s="1" t="s">
        <v>11</v>
      </c>
      <c r="F6210" s="1" t="s">
        <v>20</v>
      </c>
      <c r="G6210" s="1">
        <v>30</v>
      </c>
      <c r="H6210" s="1" t="s">
        <v>43</v>
      </c>
      <c r="I6210" s="1" t="s">
        <v>18</v>
      </c>
      <c r="J6210" s="1" t="s">
        <v>22</v>
      </c>
    </row>
    <row r="6211" spans="1:10" x14ac:dyDescent="0.25">
      <c r="A6211" s="1">
        <v>810080</v>
      </c>
      <c r="B6211" s="1" t="s">
        <v>30</v>
      </c>
      <c r="C6211" s="2">
        <v>42421</v>
      </c>
      <c r="D6211" s="2">
        <v>42421.450694444444</v>
      </c>
      <c r="E6211" s="1" t="s">
        <v>11</v>
      </c>
      <c r="F6211" s="1" t="s">
        <v>35</v>
      </c>
      <c r="G6211" s="1">
        <v>10</v>
      </c>
      <c r="H6211" s="1" t="s">
        <v>21</v>
      </c>
      <c r="I6211" s="1" t="s">
        <v>14</v>
      </c>
      <c r="J6211" s="1" t="s">
        <v>19</v>
      </c>
    </row>
    <row r="6212" spans="1:10" x14ac:dyDescent="0.25">
      <c r="A6212" s="1">
        <v>810080</v>
      </c>
      <c r="B6212" s="1" t="s">
        <v>40</v>
      </c>
      <c r="C6212" s="2">
        <v>42423</v>
      </c>
      <c r="D6212" s="2">
        <v>42423.479861111111</v>
      </c>
      <c r="E6212" s="1" t="s">
        <v>11</v>
      </c>
      <c r="F6212" s="1" t="s">
        <v>35</v>
      </c>
      <c r="G6212" s="1">
        <v>10</v>
      </c>
      <c r="H6212" s="1" t="s">
        <v>21</v>
      </c>
      <c r="I6212" s="1" t="s">
        <v>18</v>
      </c>
      <c r="J6212" s="1" t="s">
        <v>19</v>
      </c>
    </row>
    <row r="6213" spans="1:10" x14ac:dyDescent="0.25">
      <c r="A6213" s="1">
        <v>893599</v>
      </c>
      <c r="B6213" s="1" t="s">
        <v>31</v>
      </c>
      <c r="C6213" s="2">
        <v>42453</v>
      </c>
      <c r="D6213" s="2">
        <v>42453.335416666669</v>
      </c>
      <c r="E6213" s="1" t="s">
        <v>11</v>
      </c>
      <c r="F6213" s="1" t="s">
        <v>35</v>
      </c>
      <c r="G6213" s="1">
        <v>33</v>
      </c>
      <c r="H6213" s="1" t="s">
        <v>21</v>
      </c>
      <c r="I6213" s="1" t="s">
        <v>14</v>
      </c>
      <c r="J6213" s="1" t="s">
        <v>15</v>
      </c>
    </row>
    <row r="6214" spans="1:10" x14ac:dyDescent="0.25">
      <c r="A6214" s="1">
        <v>893599</v>
      </c>
      <c r="B6214" s="1" t="s">
        <v>16</v>
      </c>
      <c r="C6214" s="2">
        <v>42447</v>
      </c>
      <c r="D6214" s="2">
        <v>42447.36041666667</v>
      </c>
      <c r="E6214" s="1" t="s">
        <v>11</v>
      </c>
      <c r="F6214" s="1" t="s">
        <v>35</v>
      </c>
      <c r="G6214" s="1">
        <v>33</v>
      </c>
      <c r="H6214" s="1" t="s">
        <v>21</v>
      </c>
      <c r="I6214" s="1" t="s">
        <v>14</v>
      </c>
      <c r="J6214" s="1" t="s">
        <v>15</v>
      </c>
    </row>
    <row r="6215" spans="1:10" x14ac:dyDescent="0.25">
      <c r="A6215" s="1">
        <v>893599</v>
      </c>
      <c r="B6215" s="1" t="s">
        <v>41</v>
      </c>
      <c r="C6215" s="2">
        <v>42452</v>
      </c>
      <c r="D6215" s="2">
        <v>42452.405555555553</v>
      </c>
      <c r="E6215" s="1" t="s">
        <v>11</v>
      </c>
      <c r="F6215" s="1" t="s">
        <v>35</v>
      </c>
      <c r="G6215" s="1">
        <v>33</v>
      </c>
      <c r="H6215" s="1" t="s">
        <v>21</v>
      </c>
      <c r="I6215" s="1" t="s">
        <v>14</v>
      </c>
      <c r="J6215" s="1" t="s">
        <v>15</v>
      </c>
    </row>
    <row r="6216" spans="1:10" x14ac:dyDescent="0.25">
      <c r="A6216" s="1">
        <v>893599</v>
      </c>
      <c r="B6216" s="1" t="s">
        <v>31</v>
      </c>
      <c r="C6216" s="2">
        <v>42452</v>
      </c>
      <c r="D6216" s="2">
        <v>42452.40902777778</v>
      </c>
      <c r="E6216" s="1" t="s">
        <v>11</v>
      </c>
      <c r="F6216" s="1" t="s">
        <v>35</v>
      </c>
      <c r="G6216" s="1">
        <v>33</v>
      </c>
      <c r="H6216" s="1" t="s">
        <v>21</v>
      </c>
      <c r="I6216" s="1" t="s">
        <v>14</v>
      </c>
      <c r="J6216" s="1" t="s">
        <v>15</v>
      </c>
    </row>
    <row r="6217" spans="1:10" x14ac:dyDescent="0.25">
      <c r="A6217" s="1">
        <v>893599</v>
      </c>
      <c r="B6217" s="1" t="s">
        <v>40</v>
      </c>
      <c r="C6217" s="2">
        <v>42449</v>
      </c>
      <c r="D6217" s="2">
        <v>42449.356944444444</v>
      </c>
      <c r="E6217" s="1" t="s">
        <v>11</v>
      </c>
      <c r="F6217" s="1" t="s">
        <v>35</v>
      </c>
      <c r="G6217" s="1">
        <v>33</v>
      </c>
      <c r="H6217" s="1" t="s">
        <v>21</v>
      </c>
      <c r="I6217" s="1" t="s">
        <v>14</v>
      </c>
      <c r="J6217" s="1" t="s">
        <v>15</v>
      </c>
    </row>
    <row r="6218" spans="1:10" x14ac:dyDescent="0.25">
      <c r="A6218" s="1">
        <v>893599</v>
      </c>
      <c r="B6218" s="1" t="s">
        <v>27</v>
      </c>
      <c r="C6218" s="2">
        <v>42458</v>
      </c>
      <c r="D6218" s="2">
        <v>42458.408333333333</v>
      </c>
      <c r="E6218" s="1" t="s">
        <v>11</v>
      </c>
      <c r="F6218" s="1" t="s">
        <v>35</v>
      </c>
      <c r="G6218" s="1">
        <v>33</v>
      </c>
      <c r="H6218" s="1" t="s">
        <v>21</v>
      </c>
      <c r="I6218" s="1" t="s">
        <v>14</v>
      </c>
      <c r="J6218" s="1" t="s">
        <v>15</v>
      </c>
    </row>
    <row r="6219" spans="1:10" x14ac:dyDescent="0.25">
      <c r="A6219" s="1">
        <v>893599</v>
      </c>
      <c r="B6219" s="1" t="s">
        <v>31</v>
      </c>
      <c r="C6219" s="2">
        <v>42458</v>
      </c>
      <c r="D6219" s="2">
        <v>42458.262499999997</v>
      </c>
      <c r="E6219" s="1" t="s">
        <v>11</v>
      </c>
      <c r="F6219" s="1" t="s">
        <v>35</v>
      </c>
      <c r="G6219" s="1">
        <v>33</v>
      </c>
      <c r="H6219" s="1" t="s">
        <v>21</v>
      </c>
      <c r="I6219" s="1" t="s">
        <v>25</v>
      </c>
      <c r="J6219" s="1" t="s">
        <v>15</v>
      </c>
    </row>
    <row r="6220" spans="1:10" x14ac:dyDescent="0.25">
      <c r="A6220" s="1">
        <v>940888</v>
      </c>
      <c r="B6220" s="1" t="s">
        <v>16</v>
      </c>
      <c r="C6220" s="2">
        <v>42459</v>
      </c>
      <c r="D6220" s="2">
        <v>42459.175694444442</v>
      </c>
      <c r="E6220" s="1" t="s">
        <v>11</v>
      </c>
      <c r="F6220" s="1" t="s">
        <v>17</v>
      </c>
      <c r="G6220" s="1">
        <v>29</v>
      </c>
      <c r="H6220" s="1" t="s">
        <v>21</v>
      </c>
      <c r="I6220" s="1" t="s">
        <v>25</v>
      </c>
      <c r="J6220" s="1" t="s">
        <v>22</v>
      </c>
    </row>
    <row r="6221" spans="1:10" x14ac:dyDescent="0.25">
      <c r="A6221" s="1">
        <v>821732</v>
      </c>
      <c r="B6221" s="1" t="s">
        <v>33</v>
      </c>
      <c r="C6221" s="2">
        <v>42425</v>
      </c>
      <c r="D6221" s="2">
        <v>42425.308333333334</v>
      </c>
      <c r="E6221" s="1" t="s">
        <v>11</v>
      </c>
      <c r="F6221" s="1" t="s">
        <v>12</v>
      </c>
      <c r="G6221" s="1">
        <v>49</v>
      </c>
      <c r="H6221" s="1" t="s">
        <v>13</v>
      </c>
      <c r="I6221" s="1" t="s">
        <v>14</v>
      </c>
      <c r="J6221" s="1" t="s">
        <v>26</v>
      </c>
    </row>
    <row r="6222" spans="1:10" x14ac:dyDescent="0.25">
      <c r="A6222" s="1">
        <v>940889</v>
      </c>
      <c r="B6222" s="1" t="s">
        <v>30</v>
      </c>
      <c r="C6222" s="2">
        <v>42457</v>
      </c>
      <c r="D6222" s="2">
        <v>42457.423611111109</v>
      </c>
      <c r="E6222" s="1" t="s">
        <v>23</v>
      </c>
      <c r="F6222" s="1" t="s">
        <v>12</v>
      </c>
      <c r="G6222" s="1">
        <v>35</v>
      </c>
      <c r="H6222" s="1" t="s">
        <v>13</v>
      </c>
      <c r="I6222" s="1" t="s">
        <v>14</v>
      </c>
      <c r="J6222" s="1" t="s">
        <v>15</v>
      </c>
    </row>
    <row r="6223" spans="1:10" x14ac:dyDescent="0.25">
      <c r="A6223" s="1">
        <v>810081</v>
      </c>
      <c r="B6223" s="1" t="s">
        <v>40</v>
      </c>
      <c r="C6223" s="2">
        <v>42418</v>
      </c>
      <c r="D6223" s="2">
        <v>42418.267361111109</v>
      </c>
      <c r="E6223" s="1" t="s">
        <v>11</v>
      </c>
      <c r="F6223" s="1" t="s">
        <v>12</v>
      </c>
      <c r="G6223" s="1">
        <v>43</v>
      </c>
      <c r="H6223" s="1" t="s">
        <v>21</v>
      </c>
      <c r="I6223" s="1" t="s">
        <v>25</v>
      </c>
      <c r="J6223" s="1" t="s">
        <v>15</v>
      </c>
    </row>
    <row r="6224" spans="1:10" x14ac:dyDescent="0.25">
      <c r="A6224" s="1">
        <v>810081</v>
      </c>
      <c r="B6224" s="1" t="s">
        <v>31</v>
      </c>
      <c r="C6224" s="2">
        <v>42418</v>
      </c>
      <c r="D6224" s="2">
        <v>42418.418749999997</v>
      </c>
      <c r="E6224" s="1" t="s">
        <v>11</v>
      </c>
      <c r="F6224" s="1" t="s">
        <v>12</v>
      </c>
      <c r="G6224" s="1">
        <v>43</v>
      </c>
      <c r="H6224" s="1" t="s">
        <v>21</v>
      </c>
      <c r="I6224" s="1" t="s">
        <v>14</v>
      </c>
      <c r="J6224" s="1" t="s">
        <v>15</v>
      </c>
    </row>
    <row r="6225" spans="1:10" x14ac:dyDescent="0.25">
      <c r="A6225" s="1">
        <v>810081</v>
      </c>
      <c r="B6225" s="1" t="s">
        <v>30</v>
      </c>
      <c r="C6225" s="2">
        <v>42436</v>
      </c>
      <c r="D6225" s="2">
        <v>42436.367361111108</v>
      </c>
      <c r="E6225" s="1" t="s">
        <v>11</v>
      </c>
      <c r="F6225" s="1" t="s">
        <v>12</v>
      </c>
      <c r="G6225" s="1">
        <v>43</v>
      </c>
      <c r="H6225" s="1" t="s">
        <v>21</v>
      </c>
      <c r="I6225" s="1" t="s">
        <v>14</v>
      </c>
      <c r="J6225" s="1" t="s">
        <v>15</v>
      </c>
    </row>
    <row r="6226" spans="1:10" x14ac:dyDescent="0.25">
      <c r="A6226" s="1">
        <v>789773</v>
      </c>
      <c r="B6226" s="1" t="s">
        <v>10</v>
      </c>
      <c r="C6226" s="2">
        <v>42402</v>
      </c>
      <c r="D6226" s="2">
        <v>42402.606944444444</v>
      </c>
      <c r="E6226" s="1" t="s">
        <v>11</v>
      </c>
      <c r="F6226" s="1" t="s">
        <v>35</v>
      </c>
      <c r="G6226" s="1">
        <v>32</v>
      </c>
      <c r="H6226" s="1" t="s">
        <v>21</v>
      </c>
      <c r="I6226" s="1" t="s">
        <v>44</v>
      </c>
      <c r="J6226" s="1" t="s">
        <v>15</v>
      </c>
    </row>
    <row r="6227" spans="1:10" x14ac:dyDescent="0.25">
      <c r="A6227" s="1">
        <v>821734</v>
      </c>
      <c r="B6227" s="1" t="s">
        <v>16</v>
      </c>
      <c r="C6227" s="2">
        <v>42441</v>
      </c>
      <c r="D6227" s="2">
        <v>42441.476388888892</v>
      </c>
      <c r="E6227" s="1" t="s">
        <v>11</v>
      </c>
      <c r="F6227" s="1" t="s">
        <v>35</v>
      </c>
      <c r="G6227" s="1">
        <v>27</v>
      </c>
      <c r="H6227" s="1" t="s">
        <v>21</v>
      </c>
      <c r="I6227" s="1" t="s">
        <v>18</v>
      </c>
      <c r="J6227" s="1" t="s">
        <v>22</v>
      </c>
    </row>
    <row r="6228" spans="1:10" x14ac:dyDescent="0.25">
      <c r="A6228" s="1">
        <v>821735</v>
      </c>
      <c r="B6228" s="1" t="s">
        <v>41</v>
      </c>
      <c r="C6228" s="2">
        <v>42382</v>
      </c>
      <c r="D6228" s="2">
        <v>42382.484027777777</v>
      </c>
      <c r="E6228" s="1" t="s">
        <v>11</v>
      </c>
      <c r="F6228" s="1" t="s">
        <v>24</v>
      </c>
      <c r="G6228" s="1">
        <v>36</v>
      </c>
      <c r="H6228" s="1" t="s">
        <v>21</v>
      </c>
      <c r="I6228" s="1" t="s">
        <v>18</v>
      </c>
      <c r="J6228" s="1" t="s">
        <v>15</v>
      </c>
    </row>
    <row r="6229" spans="1:10" x14ac:dyDescent="0.25">
      <c r="A6229" s="1">
        <v>2091688</v>
      </c>
      <c r="B6229" s="1" t="s">
        <v>30</v>
      </c>
      <c r="C6229" s="2">
        <v>42391</v>
      </c>
      <c r="D6229" s="2">
        <v>42391.436805555553</v>
      </c>
      <c r="E6229" s="1" t="s">
        <v>11</v>
      </c>
      <c r="F6229" s="1" t="s">
        <v>35</v>
      </c>
      <c r="G6229" s="1">
        <v>34</v>
      </c>
      <c r="H6229" s="1" t="s">
        <v>21</v>
      </c>
      <c r="I6229" s="1" t="s">
        <v>14</v>
      </c>
      <c r="J6229" s="1" t="s">
        <v>15</v>
      </c>
    </row>
    <row r="6230" spans="1:10" x14ac:dyDescent="0.25">
      <c r="A6230" s="1">
        <v>2091688</v>
      </c>
      <c r="B6230" s="1" t="s">
        <v>40</v>
      </c>
      <c r="C6230" s="2">
        <v>42395</v>
      </c>
      <c r="D6230" s="2">
        <v>42395.469444444447</v>
      </c>
      <c r="E6230" s="1" t="s">
        <v>11</v>
      </c>
      <c r="F6230" s="1" t="s">
        <v>35</v>
      </c>
      <c r="G6230" s="1">
        <v>34</v>
      </c>
      <c r="H6230" s="1" t="s">
        <v>21</v>
      </c>
      <c r="I6230" s="1" t="s">
        <v>18</v>
      </c>
      <c r="J6230" s="1" t="s">
        <v>15</v>
      </c>
    </row>
    <row r="6231" spans="1:10" x14ac:dyDescent="0.25">
      <c r="A6231" s="1">
        <v>780559</v>
      </c>
      <c r="B6231" s="1" t="s">
        <v>37</v>
      </c>
      <c r="C6231" s="2">
        <v>42408</v>
      </c>
      <c r="D6231" s="2">
        <v>42408.527083333334</v>
      </c>
      <c r="E6231" s="1" t="s">
        <v>11</v>
      </c>
      <c r="F6231" s="1" t="s">
        <v>24</v>
      </c>
      <c r="G6231" s="1">
        <v>38</v>
      </c>
      <c r="H6231" s="1" t="s">
        <v>13</v>
      </c>
      <c r="I6231" s="1" t="s">
        <v>18</v>
      </c>
      <c r="J6231" s="1" t="s">
        <v>15</v>
      </c>
    </row>
    <row r="6232" spans="1:10" x14ac:dyDescent="0.25">
      <c r="A6232" s="1">
        <v>775591</v>
      </c>
      <c r="B6232" s="1" t="s">
        <v>33</v>
      </c>
      <c r="C6232" s="2">
        <v>42415</v>
      </c>
      <c r="D6232" s="2">
        <v>42415.436111111114</v>
      </c>
      <c r="E6232" s="1" t="s">
        <v>11</v>
      </c>
      <c r="F6232" s="1" t="s">
        <v>35</v>
      </c>
      <c r="G6232" s="1">
        <v>27</v>
      </c>
      <c r="H6232" s="1" t="s">
        <v>21</v>
      </c>
      <c r="I6232" s="1" t="s">
        <v>14</v>
      </c>
      <c r="J6232" s="1" t="s">
        <v>22</v>
      </c>
    </row>
    <row r="6233" spans="1:10" x14ac:dyDescent="0.25">
      <c r="A6233" s="1">
        <v>821736</v>
      </c>
      <c r="B6233" s="1" t="s">
        <v>16</v>
      </c>
      <c r="C6233" s="2">
        <v>42432</v>
      </c>
      <c r="D6233" s="2">
        <v>42432.323611111111</v>
      </c>
      <c r="E6233" s="1" t="s">
        <v>11</v>
      </c>
      <c r="F6233" s="1" t="s">
        <v>20</v>
      </c>
      <c r="G6233" s="1">
        <v>25</v>
      </c>
      <c r="H6233" s="1" t="s">
        <v>43</v>
      </c>
      <c r="I6233" s="1" t="s">
        <v>14</v>
      </c>
      <c r="J6233" s="1" t="s">
        <v>22</v>
      </c>
    </row>
    <row r="6234" spans="1:10" x14ac:dyDescent="0.25">
      <c r="A6234" s="1">
        <v>940895</v>
      </c>
      <c r="B6234" s="1" t="s">
        <v>10</v>
      </c>
      <c r="C6234" s="2">
        <v>42442</v>
      </c>
      <c r="D6234" s="2">
        <v>42442.585416666669</v>
      </c>
      <c r="E6234" s="1" t="s">
        <v>23</v>
      </c>
      <c r="F6234" s="1" t="s">
        <v>17</v>
      </c>
      <c r="G6234" s="1">
        <v>34</v>
      </c>
      <c r="H6234" s="1" t="s">
        <v>21</v>
      </c>
      <c r="I6234" s="1" t="s">
        <v>44</v>
      </c>
      <c r="J6234" s="1" t="s">
        <v>15</v>
      </c>
    </row>
    <row r="6235" spans="1:10" x14ac:dyDescent="0.25">
      <c r="A6235" s="1">
        <v>940895</v>
      </c>
      <c r="B6235" s="1" t="s">
        <v>10</v>
      </c>
      <c r="C6235" s="2">
        <v>42432</v>
      </c>
      <c r="D6235" s="2">
        <v>42432.303472222222</v>
      </c>
      <c r="E6235" s="1" t="s">
        <v>23</v>
      </c>
      <c r="F6235" s="1" t="s">
        <v>17</v>
      </c>
      <c r="G6235" s="1">
        <v>34</v>
      </c>
      <c r="H6235" s="1" t="s">
        <v>21</v>
      </c>
      <c r="I6235" s="1" t="s">
        <v>14</v>
      </c>
      <c r="J6235" s="1" t="s">
        <v>15</v>
      </c>
    </row>
    <row r="6236" spans="1:10" x14ac:dyDescent="0.25">
      <c r="A6236" s="1">
        <v>940895</v>
      </c>
      <c r="B6236" s="1" t="s">
        <v>36</v>
      </c>
      <c r="C6236" s="2">
        <v>42432</v>
      </c>
      <c r="D6236" s="2">
        <v>42432.222222222219</v>
      </c>
      <c r="E6236" s="1" t="s">
        <v>23</v>
      </c>
      <c r="F6236" s="1" t="s">
        <v>17</v>
      </c>
      <c r="G6236" s="1">
        <v>34</v>
      </c>
      <c r="H6236" s="1" t="s">
        <v>21</v>
      </c>
      <c r="I6236" s="1" t="s">
        <v>25</v>
      </c>
      <c r="J6236" s="1" t="s">
        <v>15</v>
      </c>
    </row>
    <row r="6237" spans="1:10" x14ac:dyDescent="0.25">
      <c r="A6237" s="1">
        <v>940895</v>
      </c>
      <c r="B6237" s="1" t="s">
        <v>31</v>
      </c>
      <c r="C6237" s="2">
        <v>42433</v>
      </c>
      <c r="D6237" s="2">
        <v>42433.307638888888</v>
      </c>
      <c r="E6237" s="1" t="s">
        <v>23</v>
      </c>
      <c r="F6237" s="1" t="s">
        <v>17</v>
      </c>
      <c r="G6237" s="1">
        <v>34</v>
      </c>
      <c r="H6237" s="1" t="s">
        <v>21</v>
      </c>
      <c r="I6237" s="1" t="s">
        <v>14</v>
      </c>
      <c r="J6237" s="1" t="s">
        <v>15</v>
      </c>
    </row>
    <row r="6238" spans="1:10" x14ac:dyDescent="0.25">
      <c r="A6238" s="1">
        <v>940895</v>
      </c>
      <c r="B6238" s="1" t="s">
        <v>10</v>
      </c>
      <c r="C6238" s="2">
        <v>42452</v>
      </c>
      <c r="D6238" s="2">
        <v>42452.138888888891</v>
      </c>
      <c r="E6238" s="1" t="s">
        <v>23</v>
      </c>
      <c r="F6238" s="1" t="s">
        <v>17</v>
      </c>
      <c r="G6238" s="1">
        <v>34</v>
      </c>
      <c r="H6238" s="1" t="s">
        <v>21</v>
      </c>
      <c r="I6238" s="1" t="s">
        <v>25</v>
      </c>
      <c r="J6238" s="1" t="s">
        <v>15</v>
      </c>
    </row>
    <row r="6239" spans="1:10" x14ac:dyDescent="0.25">
      <c r="A6239" s="1">
        <v>940895</v>
      </c>
      <c r="B6239" s="1" t="s">
        <v>31</v>
      </c>
      <c r="C6239" s="2">
        <v>42434</v>
      </c>
      <c r="D6239" s="2">
        <v>42434.280555555553</v>
      </c>
      <c r="E6239" s="1" t="s">
        <v>23</v>
      </c>
      <c r="F6239" s="1" t="s">
        <v>17</v>
      </c>
      <c r="G6239" s="1">
        <v>34</v>
      </c>
      <c r="H6239" s="1" t="s">
        <v>21</v>
      </c>
      <c r="I6239" s="1" t="s">
        <v>25</v>
      </c>
      <c r="J6239" s="1" t="s">
        <v>15</v>
      </c>
    </row>
    <row r="6240" spans="1:10" x14ac:dyDescent="0.25">
      <c r="A6240" s="1">
        <v>940895</v>
      </c>
      <c r="B6240" s="1" t="s">
        <v>10</v>
      </c>
      <c r="C6240" s="2">
        <v>42449</v>
      </c>
      <c r="D6240" s="2">
        <v>42449.250694444447</v>
      </c>
      <c r="E6240" s="1" t="s">
        <v>23</v>
      </c>
      <c r="F6240" s="1" t="s">
        <v>17</v>
      </c>
      <c r="G6240" s="1">
        <v>34</v>
      </c>
      <c r="H6240" s="1" t="s">
        <v>21</v>
      </c>
      <c r="I6240" s="1" t="s">
        <v>25</v>
      </c>
      <c r="J6240" s="1" t="s">
        <v>15</v>
      </c>
    </row>
    <row r="6241" spans="1:10" x14ac:dyDescent="0.25">
      <c r="A6241" s="1">
        <v>940895</v>
      </c>
      <c r="B6241" s="1" t="s">
        <v>10</v>
      </c>
      <c r="C6241" s="2">
        <v>42436</v>
      </c>
      <c r="D6241" s="2">
        <v>42436.134027777778</v>
      </c>
      <c r="E6241" s="1" t="s">
        <v>23</v>
      </c>
      <c r="F6241" s="1" t="s">
        <v>17</v>
      </c>
      <c r="G6241" s="1">
        <v>34</v>
      </c>
      <c r="H6241" s="1" t="s">
        <v>21</v>
      </c>
      <c r="I6241" s="1" t="s">
        <v>25</v>
      </c>
      <c r="J6241" s="1" t="s">
        <v>15</v>
      </c>
    </row>
    <row r="6242" spans="1:10" x14ac:dyDescent="0.25">
      <c r="A6242" s="1">
        <v>940895</v>
      </c>
      <c r="B6242" s="1" t="s">
        <v>30</v>
      </c>
      <c r="C6242" s="2">
        <v>42438</v>
      </c>
      <c r="D6242" s="2">
        <v>42438.193749999999</v>
      </c>
      <c r="E6242" s="1" t="s">
        <v>23</v>
      </c>
      <c r="F6242" s="1" t="s">
        <v>17</v>
      </c>
      <c r="G6242" s="1">
        <v>34</v>
      </c>
      <c r="H6242" s="1" t="s">
        <v>21</v>
      </c>
      <c r="I6242" s="1" t="s">
        <v>25</v>
      </c>
      <c r="J6242" s="1" t="s">
        <v>15</v>
      </c>
    </row>
    <row r="6243" spans="1:10" x14ac:dyDescent="0.25">
      <c r="A6243" s="1">
        <v>940895</v>
      </c>
      <c r="B6243" s="1" t="s">
        <v>41</v>
      </c>
      <c r="C6243" s="2">
        <v>42439</v>
      </c>
      <c r="D6243" s="2">
        <v>42439.547222222223</v>
      </c>
      <c r="E6243" s="1" t="s">
        <v>23</v>
      </c>
      <c r="F6243" s="1" t="s">
        <v>17</v>
      </c>
      <c r="G6243" s="1">
        <v>34</v>
      </c>
      <c r="H6243" s="1" t="s">
        <v>21</v>
      </c>
      <c r="I6243" s="1" t="s">
        <v>18</v>
      </c>
      <c r="J6243" s="1" t="s">
        <v>15</v>
      </c>
    </row>
    <row r="6244" spans="1:10" x14ac:dyDescent="0.25">
      <c r="A6244" s="1">
        <v>940895</v>
      </c>
      <c r="B6244" s="1" t="s">
        <v>10</v>
      </c>
      <c r="C6244" s="2">
        <v>42450</v>
      </c>
      <c r="D6244" s="2">
        <v>42450.488888888889</v>
      </c>
      <c r="E6244" s="1" t="s">
        <v>23</v>
      </c>
      <c r="F6244" s="1" t="s">
        <v>17</v>
      </c>
      <c r="G6244" s="1">
        <v>34</v>
      </c>
      <c r="H6244" s="1" t="s">
        <v>21</v>
      </c>
      <c r="I6244" s="1" t="s">
        <v>18</v>
      </c>
      <c r="J6244" s="1" t="s">
        <v>15</v>
      </c>
    </row>
    <row r="6245" spans="1:10" x14ac:dyDescent="0.25">
      <c r="A6245" s="1">
        <v>940895</v>
      </c>
      <c r="B6245" s="1" t="s">
        <v>10</v>
      </c>
      <c r="C6245" s="2">
        <v>42450</v>
      </c>
      <c r="D6245" s="2">
        <v>42450.559027777781</v>
      </c>
      <c r="E6245" s="1" t="s">
        <v>23</v>
      </c>
      <c r="F6245" s="1" t="s">
        <v>17</v>
      </c>
      <c r="G6245" s="1">
        <v>34</v>
      </c>
      <c r="H6245" s="1" t="s">
        <v>21</v>
      </c>
      <c r="I6245" s="1" t="s">
        <v>18</v>
      </c>
      <c r="J6245" s="1" t="s">
        <v>15</v>
      </c>
    </row>
    <row r="6246" spans="1:10" x14ac:dyDescent="0.25">
      <c r="A6246" s="1">
        <v>585415</v>
      </c>
      <c r="B6246" s="1" t="s">
        <v>40</v>
      </c>
      <c r="C6246" s="2">
        <v>42372</v>
      </c>
      <c r="D6246" s="2">
        <v>42372.133333333331</v>
      </c>
      <c r="E6246" s="1" t="s">
        <v>11</v>
      </c>
      <c r="F6246" s="1" t="s">
        <v>35</v>
      </c>
      <c r="G6246" s="1">
        <v>41</v>
      </c>
      <c r="H6246" s="1" t="s">
        <v>34</v>
      </c>
      <c r="I6246" s="1" t="s">
        <v>25</v>
      </c>
      <c r="J6246" s="1" t="s">
        <v>15</v>
      </c>
    </row>
    <row r="6247" spans="1:10" x14ac:dyDescent="0.25">
      <c r="A6247" s="1">
        <v>585415</v>
      </c>
      <c r="B6247" s="1" t="s">
        <v>33</v>
      </c>
      <c r="C6247" s="2">
        <v>42374</v>
      </c>
      <c r="D6247" s="2">
        <v>42374.432638888888</v>
      </c>
      <c r="E6247" s="1" t="s">
        <v>11</v>
      </c>
      <c r="F6247" s="1" t="s">
        <v>35</v>
      </c>
      <c r="G6247" s="1">
        <v>41</v>
      </c>
      <c r="H6247" s="1" t="s">
        <v>34</v>
      </c>
      <c r="I6247" s="1" t="s">
        <v>14</v>
      </c>
      <c r="J6247" s="1" t="s">
        <v>15</v>
      </c>
    </row>
    <row r="6248" spans="1:10" x14ac:dyDescent="0.25">
      <c r="A6248" s="1">
        <v>585415</v>
      </c>
      <c r="B6248" s="1" t="s">
        <v>40</v>
      </c>
      <c r="C6248" s="2">
        <v>42378</v>
      </c>
      <c r="D6248" s="2">
        <v>42378.30972222222</v>
      </c>
      <c r="E6248" s="1" t="s">
        <v>11</v>
      </c>
      <c r="F6248" s="1" t="s">
        <v>35</v>
      </c>
      <c r="G6248" s="1">
        <v>41</v>
      </c>
      <c r="H6248" s="1" t="s">
        <v>34</v>
      </c>
      <c r="I6248" s="1" t="s">
        <v>14</v>
      </c>
      <c r="J6248" s="1" t="s">
        <v>15</v>
      </c>
    </row>
    <row r="6249" spans="1:10" x14ac:dyDescent="0.25">
      <c r="A6249" s="1">
        <v>772879</v>
      </c>
      <c r="B6249" s="1" t="s">
        <v>40</v>
      </c>
      <c r="C6249" s="2">
        <v>42378</v>
      </c>
      <c r="D6249" s="2">
        <v>42378.624305555553</v>
      </c>
      <c r="E6249" s="1" t="s">
        <v>11</v>
      </c>
      <c r="F6249" s="1" t="s">
        <v>24</v>
      </c>
      <c r="G6249" s="1">
        <v>41</v>
      </c>
      <c r="H6249" s="1" t="s">
        <v>32</v>
      </c>
      <c r="I6249" s="1" t="s">
        <v>44</v>
      </c>
      <c r="J6249" s="1" t="s">
        <v>15</v>
      </c>
    </row>
    <row r="6250" spans="1:10" x14ac:dyDescent="0.25">
      <c r="A6250" s="1">
        <v>772881</v>
      </c>
      <c r="B6250" s="1" t="s">
        <v>47</v>
      </c>
      <c r="C6250" s="2">
        <v>42405</v>
      </c>
      <c r="D6250" s="2">
        <v>42405.510416666664</v>
      </c>
      <c r="E6250" s="1" t="s">
        <v>11</v>
      </c>
      <c r="F6250" s="1" t="s">
        <v>35</v>
      </c>
      <c r="G6250" s="1">
        <v>32</v>
      </c>
      <c r="H6250" s="1" t="s">
        <v>32</v>
      </c>
      <c r="I6250" s="1" t="s">
        <v>18</v>
      </c>
      <c r="J6250" s="1" t="s">
        <v>15</v>
      </c>
    </row>
    <row r="6251" spans="1:10" x14ac:dyDescent="0.25">
      <c r="A6251" s="1">
        <v>810087</v>
      </c>
      <c r="B6251" s="1" t="s">
        <v>40</v>
      </c>
      <c r="C6251" s="2">
        <v>42421</v>
      </c>
      <c r="D6251" s="2">
        <v>42421.136805555558</v>
      </c>
      <c r="E6251" s="1" t="s">
        <v>23</v>
      </c>
      <c r="F6251" s="1" t="s">
        <v>35</v>
      </c>
      <c r="G6251" s="1">
        <v>19</v>
      </c>
      <c r="H6251" s="1" t="s">
        <v>43</v>
      </c>
      <c r="I6251" s="1" t="s">
        <v>25</v>
      </c>
      <c r="J6251" s="1" t="s">
        <v>22</v>
      </c>
    </row>
    <row r="6252" spans="1:10" x14ac:dyDescent="0.25">
      <c r="A6252" s="1">
        <v>810087</v>
      </c>
      <c r="B6252" s="1" t="s">
        <v>29</v>
      </c>
      <c r="C6252" s="2">
        <v>42421</v>
      </c>
      <c r="D6252" s="2">
        <v>42421.567361111112</v>
      </c>
      <c r="E6252" s="1" t="s">
        <v>23</v>
      </c>
      <c r="F6252" s="1" t="s">
        <v>35</v>
      </c>
      <c r="G6252" s="1">
        <v>19</v>
      </c>
      <c r="H6252" s="1" t="s">
        <v>43</v>
      </c>
      <c r="I6252" s="1" t="s">
        <v>18</v>
      </c>
      <c r="J6252" s="1" t="s">
        <v>22</v>
      </c>
    </row>
    <row r="6253" spans="1:10" x14ac:dyDescent="0.25">
      <c r="A6253" s="1">
        <v>810087</v>
      </c>
      <c r="B6253" s="1" t="s">
        <v>30</v>
      </c>
      <c r="C6253" s="2">
        <v>42421</v>
      </c>
      <c r="D6253" s="2">
        <v>42421.254166666666</v>
      </c>
      <c r="E6253" s="1" t="s">
        <v>23</v>
      </c>
      <c r="F6253" s="1" t="s">
        <v>35</v>
      </c>
      <c r="G6253" s="1">
        <v>19</v>
      </c>
      <c r="H6253" s="1" t="s">
        <v>43</v>
      </c>
      <c r="I6253" s="1" t="s">
        <v>25</v>
      </c>
      <c r="J6253" s="1" t="s">
        <v>22</v>
      </c>
    </row>
    <row r="6254" spans="1:10" x14ac:dyDescent="0.25">
      <c r="A6254" s="1">
        <v>810087</v>
      </c>
      <c r="B6254" s="1" t="s">
        <v>10</v>
      </c>
      <c r="C6254" s="2">
        <v>42421</v>
      </c>
      <c r="D6254" s="2">
        <v>42421.254861111112</v>
      </c>
      <c r="E6254" s="1" t="s">
        <v>23</v>
      </c>
      <c r="F6254" s="1" t="s">
        <v>35</v>
      </c>
      <c r="G6254" s="1">
        <v>19</v>
      </c>
      <c r="H6254" s="1" t="s">
        <v>43</v>
      </c>
      <c r="I6254" s="1" t="s">
        <v>25</v>
      </c>
      <c r="J6254" s="1" t="s">
        <v>22</v>
      </c>
    </row>
    <row r="6255" spans="1:10" x14ac:dyDescent="0.25">
      <c r="A6255" s="1">
        <v>810087</v>
      </c>
      <c r="B6255" s="1" t="s">
        <v>29</v>
      </c>
      <c r="C6255" s="2">
        <v>42421</v>
      </c>
      <c r="D6255" s="2">
        <v>42421.488888888889</v>
      </c>
      <c r="E6255" s="1" t="s">
        <v>23</v>
      </c>
      <c r="F6255" s="1" t="s">
        <v>35</v>
      </c>
      <c r="G6255" s="1">
        <v>19</v>
      </c>
      <c r="H6255" s="1" t="s">
        <v>43</v>
      </c>
      <c r="I6255" s="1" t="s">
        <v>18</v>
      </c>
      <c r="J6255" s="1" t="s">
        <v>22</v>
      </c>
    </row>
    <row r="6256" spans="1:10" x14ac:dyDescent="0.25">
      <c r="A6256" s="1">
        <v>810088</v>
      </c>
      <c r="B6256" s="1" t="s">
        <v>40</v>
      </c>
      <c r="C6256" s="2">
        <v>42419</v>
      </c>
      <c r="D6256" s="2">
        <v>42419.537499999999</v>
      </c>
      <c r="E6256" s="1" t="s">
        <v>11</v>
      </c>
      <c r="F6256" s="1" t="s">
        <v>35</v>
      </c>
      <c r="G6256" s="1">
        <v>29</v>
      </c>
      <c r="H6256" s="1" t="s">
        <v>28</v>
      </c>
      <c r="I6256" s="1" t="s">
        <v>18</v>
      </c>
      <c r="J6256" s="1" t="s">
        <v>22</v>
      </c>
    </row>
    <row r="6257" spans="1:10" x14ac:dyDescent="0.25">
      <c r="A6257" s="1">
        <v>810088</v>
      </c>
      <c r="B6257" s="1" t="s">
        <v>40</v>
      </c>
      <c r="C6257" s="2">
        <v>42417</v>
      </c>
      <c r="D6257" s="2">
        <v>42417.257638888892</v>
      </c>
      <c r="E6257" s="1" t="s">
        <v>11</v>
      </c>
      <c r="F6257" s="1" t="s">
        <v>35</v>
      </c>
      <c r="G6257" s="1">
        <v>29</v>
      </c>
      <c r="H6257" s="1" t="s">
        <v>28</v>
      </c>
      <c r="I6257" s="1" t="s">
        <v>25</v>
      </c>
      <c r="J6257" s="1" t="s">
        <v>22</v>
      </c>
    </row>
    <row r="6258" spans="1:10" x14ac:dyDescent="0.25">
      <c r="A6258" s="1">
        <v>927827</v>
      </c>
      <c r="B6258" s="1" t="s">
        <v>16</v>
      </c>
      <c r="C6258" s="2">
        <v>42458</v>
      </c>
      <c r="D6258" s="2">
        <v>42458.435416666667</v>
      </c>
      <c r="E6258" s="1" t="s">
        <v>11</v>
      </c>
      <c r="F6258" s="1" t="s">
        <v>20</v>
      </c>
      <c r="G6258" s="1">
        <v>28</v>
      </c>
      <c r="H6258" s="1" t="s">
        <v>21</v>
      </c>
      <c r="I6258" s="1" t="s">
        <v>14</v>
      </c>
      <c r="J6258" s="1" t="s">
        <v>22</v>
      </c>
    </row>
    <row r="6259" spans="1:10" x14ac:dyDescent="0.25">
      <c r="A6259" s="1">
        <v>667568</v>
      </c>
      <c r="B6259" s="1" t="s">
        <v>31</v>
      </c>
      <c r="C6259" s="2">
        <v>42459</v>
      </c>
      <c r="D6259" s="2">
        <v>42459.175000000003</v>
      </c>
      <c r="E6259" s="1" t="s">
        <v>11</v>
      </c>
      <c r="F6259" s="1" t="s">
        <v>24</v>
      </c>
      <c r="G6259" s="1">
        <v>34</v>
      </c>
      <c r="H6259" s="1" t="s">
        <v>21</v>
      </c>
      <c r="I6259" s="1" t="s">
        <v>25</v>
      </c>
      <c r="J6259" s="1" t="s">
        <v>15</v>
      </c>
    </row>
    <row r="6260" spans="1:10" x14ac:dyDescent="0.25">
      <c r="A6260" s="1">
        <v>720294</v>
      </c>
      <c r="B6260" s="1" t="s">
        <v>48</v>
      </c>
      <c r="C6260" s="2">
        <v>42385</v>
      </c>
      <c r="D6260" s="2">
        <v>42385.522916666669</v>
      </c>
      <c r="E6260" s="1" t="s">
        <v>11</v>
      </c>
      <c r="F6260" s="1" t="s">
        <v>35</v>
      </c>
      <c r="G6260" s="1">
        <v>29</v>
      </c>
      <c r="H6260" s="1" t="s">
        <v>34</v>
      </c>
      <c r="I6260" s="1" t="s">
        <v>18</v>
      </c>
      <c r="J6260" s="1" t="s">
        <v>22</v>
      </c>
    </row>
    <row r="6261" spans="1:10" x14ac:dyDescent="0.25">
      <c r="A6261" s="1">
        <v>940902</v>
      </c>
      <c r="B6261" s="1" t="s">
        <v>30</v>
      </c>
      <c r="C6261" s="2">
        <v>42433</v>
      </c>
      <c r="D6261" s="2">
        <v>42433.407638888886</v>
      </c>
      <c r="E6261" s="1" t="s">
        <v>11</v>
      </c>
      <c r="F6261" s="1" t="s">
        <v>35</v>
      </c>
      <c r="G6261" s="1">
        <v>44</v>
      </c>
      <c r="H6261" s="1" t="s">
        <v>13</v>
      </c>
      <c r="I6261" s="1" t="s">
        <v>14</v>
      </c>
      <c r="J6261" s="1" t="s">
        <v>15</v>
      </c>
    </row>
    <row r="6262" spans="1:10" x14ac:dyDescent="0.25">
      <c r="A6262" s="1">
        <v>940902</v>
      </c>
      <c r="B6262" s="1" t="s">
        <v>30</v>
      </c>
      <c r="C6262" s="2">
        <v>42438</v>
      </c>
      <c r="D6262" s="2">
        <v>42438.363194444442</v>
      </c>
      <c r="E6262" s="1" t="s">
        <v>11</v>
      </c>
      <c r="F6262" s="1" t="s">
        <v>35</v>
      </c>
      <c r="G6262" s="1">
        <v>44</v>
      </c>
      <c r="H6262" s="1" t="s">
        <v>13</v>
      </c>
      <c r="I6262" s="1" t="s">
        <v>14</v>
      </c>
      <c r="J6262" s="1" t="s">
        <v>15</v>
      </c>
    </row>
    <row r="6263" spans="1:10" x14ac:dyDescent="0.25">
      <c r="A6263" s="1">
        <v>940902</v>
      </c>
      <c r="B6263" s="1" t="s">
        <v>30</v>
      </c>
      <c r="C6263" s="2">
        <v>42454</v>
      </c>
      <c r="D6263" s="2">
        <v>42454.188888888886</v>
      </c>
      <c r="E6263" s="1" t="s">
        <v>11</v>
      </c>
      <c r="F6263" s="1" t="s">
        <v>35</v>
      </c>
      <c r="G6263" s="1">
        <v>44</v>
      </c>
      <c r="H6263" s="1" t="s">
        <v>13</v>
      </c>
      <c r="I6263" s="1" t="s">
        <v>25</v>
      </c>
      <c r="J6263" s="1" t="s">
        <v>15</v>
      </c>
    </row>
    <row r="6264" spans="1:10" x14ac:dyDescent="0.25">
      <c r="A6264" s="1">
        <v>940902</v>
      </c>
      <c r="B6264" s="1" t="s">
        <v>30</v>
      </c>
      <c r="C6264" s="2">
        <v>42455</v>
      </c>
      <c r="D6264" s="2">
        <v>42455.438194444447</v>
      </c>
      <c r="E6264" s="1" t="s">
        <v>11</v>
      </c>
      <c r="F6264" s="1" t="s">
        <v>35</v>
      </c>
      <c r="G6264" s="1">
        <v>44</v>
      </c>
      <c r="H6264" s="1" t="s">
        <v>13</v>
      </c>
      <c r="I6264" s="1" t="s">
        <v>14</v>
      </c>
      <c r="J6264" s="1" t="s">
        <v>15</v>
      </c>
    </row>
    <row r="6265" spans="1:10" x14ac:dyDescent="0.25">
      <c r="A6265" s="1">
        <v>867397</v>
      </c>
      <c r="B6265" s="1" t="s">
        <v>10</v>
      </c>
      <c r="C6265" s="2">
        <v>42385</v>
      </c>
      <c r="D6265" s="2">
        <v>42385.176388888889</v>
      </c>
      <c r="E6265" s="1" t="s">
        <v>11</v>
      </c>
      <c r="F6265" s="1" t="s">
        <v>20</v>
      </c>
      <c r="G6265" s="1">
        <v>25</v>
      </c>
      <c r="H6265" s="1" t="s">
        <v>21</v>
      </c>
      <c r="I6265" s="1" t="s">
        <v>25</v>
      </c>
      <c r="J6265" s="1" t="s">
        <v>22</v>
      </c>
    </row>
    <row r="6266" spans="1:10" x14ac:dyDescent="0.25">
      <c r="A6266" s="1">
        <v>810092</v>
      </c>
      <c r="B6266" s="1" t="s">
        <v>41</v>
      </c>
      <c r="C6266" s="2">
        <v>42422</v>
      </c>
      <c r="D6266" s="2">
        <v>42422.43472222222</v>
      </c>
      <c r="E6266" s="1" t="s">
        <v>11</v>
      </c>
      <c r="F6266" s="1" t="s">
        <v>17</v>
      </c>
      <c r="G6266" s="1">
        <v>41</v>
      </c>
      <c r="H6266" s="1" t="s">
        <v>32</v>
      </c>
      <c r="I6266" s="1" t="s">
        <v>14</v>
      </c>
      <c r="J6266" s="1" t="s">
        <v>15</v>
      </c>
    </row>
    <row r="6267" spans="1:10" x14ac:dyDescent="0.25">
      <c r="A6267" s="1">
        <v>810092</v>
      </c>
      <c r="B6267" s="1" t="s">
        <v>10</v>
      </c>
      <c r="C6267" s="2">
        <v>42442</v>
      </c>
      <c r="D6267" s="2">
        <v>42442.161805555559</v>
      </c>
      <c r="E6267" s="1" t="s">
        <v>11</v>
      </c>
      <c r="F6267" s="1" t="s">
        <v>17</v>
      </c>
      <c r="G6267" s="1">
        <v>41</v>
      </c>
      <c r="H6267" s="1" t="s">
        <v>32</v>
      </c>
      <c r="I6267" s="1" t="s">
        <v>25</v>
      </c>
      <c r="J6267" s="1" t="s">
        <v>15</v>
      </c>
    </row>
    <row r="6268" spans="1:10" x14ac:dyDescent="0.25">
      <c r="A6268" s="1">
        <v>810092</v>
      </c>
      <c r="B6268" s="1" t="s">
        <v>41</v>
      </c>
      <c r="C6268" s="2">
        <v>42425</v>
      </c>
      <c r="D6268" s="2">
        <v>42425.526388888888</v>
      </c>
      <c r="E6268" s="1" t="s">
        <v>11</v>
      </c>
      <c r="F6268" s="1" t="s">
        <v>17</v>
      </c>
      <c r="G6268" s="1">
        <v>41</v>
      </c>
      <c r="H6268" s="1" t="s">
        <v>32</v>
      </c>
      <c r="I6268" s="1" t="s">
        <v>18</v>
      </c>
      <c r="J6268" s="1" t="s">
        <v>15</v>
      </c>
    </row>
    <row r="6269" spans="1:10" x14ac:dyDescent="0.25">
      <c r="A6269" s="1">
        <v>810092</v>
      </c>
      <c r="B6269" s="1" t="s">
        <v>41</v>
      </c>
      <c r="C6269" s="2">
        <v>42407</v>
      </c>
      <c r="D6269" s="2">
        <v>42407.461111111108</v>
      </c>
      <c r="E6269" s="1" t="s">
        <v>11</v>
      </c>
      <c r="F6269" s="1" t="s">
        <v>17</v>
      </c>
      <c r="G6269" s="1">
        <v>41</v>
      </c>
      <c r="H6269" s="1" t="s">
        <v>32</v>
      </c>
      <c r="I6269" s="1" t="s">
        <v>18</v>
      </c>
      <c r="J6269" s="1" t="s">
        <v>15</v>
      </c>
    </row>
    <row r="6270" spans="1:10" x14ac:dyDescent="0.25">
      <c r="A6270" s="1">
        <v>810092</v>
      </c>
      <c r="B6270" s="1" t="s">
        <v>41</v>
      </c>
      <c r="C6270" s="2">
        <v>42399</v>
      </c>
      <c r="D6270" s="2">
        <v>42399.13958333333</v>
      </c>
      <c r="E6270" s="1" t="s">
        <v>11</v>
      </c>
      <c r="F6270" s="1" t="s">
        <v>17</v>
      </c>
      <c r="G6270" s="1">
        <v>41</v>
      </c>
      <c r="H6270" s="1" t="s">
        <v>32</v>
      </c>
      <c r="I6270" s="1" t="s">
        <v>25</v>
      </c>
      <c r="J6270" s="1" t="s">
        <v>15</v>
      </c>
    </row>
    <row r="6271" spans="1:10" x14ac:dyDescent="0.25">
      <c r="A6271" s="1">
        <v>810092</v>
      </c>
      <c r="B6271" s="1" t="s">
        <v>16</v>
      </c>
      <c r="C6271" s="2">
        <v>42434</v>
      </c>
      <c r="D6271" s="2">
        <v>42434.539583333331</v>
      </c>
      <c r="E6271" s="1" t="s">
        <v>11</v>
      </c>
      <c r="F6271" s="1" t="s">
        <v>17</v>
      </c>
      <c r="G6271" s="1">
        <v>41</v>
      </c>
      <c r="H6271" s="1" t="s">
        <v>32</v>
      </c>
      <c r="I6271" s="1" t="s">
        <v>18</v>
      </c>
      <c r="J6271" s="1" t="s">
        <v>15</v>
      </c>
    </row>
    <row r="6272" spans="1:10" x14ac:dyDescent="0.25">
      <c r="A6272" s="1">
        <v>810092</v>
      </c>
      <c r="B6272" s="1" t="s">
        <v>33</v>
      </c>
      <c r="C6272" s="2">
        <v>42434</v>
      </c>
      <c r="D6272" s="2">
        <v>42434.542361111111</v>
      </c>
      <c r="E6272" s="1" t="s">
        <v>11</v>
      </c>
      <c r="F6272" s="1" t="s">
        <v>17</v>
      </c>
      <c r="G6272" s="1">
        <v>41</v>
      </c>
      <c r="H6272" s="1" t="s">
        <v>32</v>
      </c>
      <c r="I6272" s="1" t="s">
        <v>18</v>
      </c>
      <c r="J6272" s="1" t="s">
        <v>15</v>
      </c>
    </row>
    <row r="6273" spans="1:10" x14ac:dyDescent="0.25">
      <c r="A6273" s="1">
        <v>810092</v>
      </c>
      <c r="B6273" s="1" t="s">
        <v>41</v>
      </c>
      <c r="C6273" s="2">
        <v>42403</v>
      </c>
      <c r="D6273" s="2">
        <v>42403.441666666666</v>
      </c>
      <c r="E6273" s="1" t="s">
        <v>11</v>
      </c>
      <c r="F6273" s="1" t="s">
        <v>17</v>
      </c>
      <c r="G6273" s="1">
        <v>41</v>
      </c>
      <c r="H6273" s="1" t="s">
        <v>32</v>
      </c>
      <c r="I6273" s="1" t="s">
        <v>14</v>
      </c>
      <c r="J6273" s="1" t="s">
        <v>15</v>
      </c>
    </row>
    <row r="6274" spans="1:10" x14ac:dyDescent="0.25">
      <c r="A6274" s="1">
        <v>810092</v>
      </c>
      <c r="B6274" s="1" t="s">
        <v>41</v>
      </c>
      <c r="C6274" s="2">
        <v>42403</v>
      </c>
      <c r="D6274" s="2">
        <v>42403.472916666666</v>
      </c>
      <c r="E6274" s="1" t="s">
        <v>11</v>
      </c>
      <c r="F6274" s="1" t="s">
        <v>17</v>
      </c>
      <c r="G6274" s="1">
        <v>41</v>
      </c>
      <c r="H6274" s="1" t="s">
        <v>32</v>
      </c>
      <c r="I6274" s="1" t="s">
        <v>18</v>
      </c>
      <c r="J6274" s="1" t="s">
        <v>15</v>
      </c>
    </row>
    <row r="6275" spans="1:10" x14ac:dyDescent="0.25">
      <c r="A6275" s="1">
        <v>810092</v>
      </c>
      <c r="B6275" s="1" t="s">
        <v>41</v>
      </c>
      <c r="C6275" s="2">
        <v>42435</v>
      </c>
      <c r="D6275" s="2">
        <v>42435.168055555558</v>
      </c>
      <c r="E6275" s="1" t="s">
        <v>11</v>
      </c>
      <c r="F6275" s="1" t="s">
        <v>17</v>
      </c>
      <c r="G6275" s="1">
        <v>41</v>
      </c>
      <c r="H6275" s="1" t="s">
        <v>32</v>
      </c>
      <c r="I6275" s="1" t="s">
        <v>25</v>
      </c>
      <c r="J6275" s="1" t="s">
        <v>15</v>
      </c>
    </row>
    <row r="6276" spans="1:10" x14ac:dyDescent="0.25">
      <c r="A6276" s="1">
        <v>810092</v>
      </c>
      <c r="B6276" s="1" t="s">
        <v>36</v>
      </c>
      <c r="C6276" s="2">
        <v>42436</v>
      </c>
      <c r="D6276" s="2">
        <v>42436.492361111108</v>
      </c>
      <c r="E6276" s="1" t="s">
        <v>11</v>
      </c>
      <c r="F6276" s="1" t="s">
        <v>17</v>
      </c>
      <c r="G6276" s="1">
        <v>41</v>
      </c>
      <c r="H6276" s="1" t="s">
        <v>32</v>
      </c>
      <c r="I6276" s="1" t="s">
        <v>18</v>
      </c>
      <c r="J6276" s="1" t="s">
        <v>15</v>
      </c>
    </row>
    <row r="6277" spans="1:10" x14ac:dyDescent="0.25">
      <c r="A6277" s="1">
        <v>810092</v>
      </c>
      <c r="B6277" s="1" t="s">
        <v>41</v>
      </c>
      <c r="C6277" s="2">
        <v>42428</v>
      </c>
      <c r="D6277" s="2">
        <v>42428.467361111114</v>
      </c>
      <c r="E6277" s="1" t="s">
        <v>11</v>
      </c>
      <c r="F6277" s="1" t="s">
        <v>17</v>
      </c>
      <c r="G6277" s="1">
        <v>41</v>
      </c>
      <c r="H6277" s="1" t="s">
        <v>32</v>
      </c>
      <c r="I6277" s="1" t="s">
        <v>18</v>
      </c>
      <c r="J6277" s="1" t="s">
        <v>15</v>
      </c>
    </row>
    <row r="6278" spans="1:10" x14ac:dyDescent="0.25">
      <c r="A6278" s="1">
        <v>810092</v>
      </c>
      <c r="B6278" s="1" t="s">
        <v>10</v>
      </c>
      <c r="C6278" s="2">
        <v>42438</v>
      </c>
      <c r="D6278" s="2">
        <v>42438.401388888888</v>
      </c>
      <c r="E6278" s="1" t="s">
        <v>11</v>
      </c>
      <c r="F6278" s="1" t="s">
        <v>17</v>
      </c>
      <c r="G6278" s="1">
        <v>41</v>
      </c>
      <c r="H6278" s="1" t="s">
        <v>32</v>
      </c>
      <c r="I6278" s="1" t="s">
        <v>14</v>
      </c>
      <c r="J6278" s="1" t="s">
        <v>15</v>
      </c>
    </row>
    <row r="6279" spans="1:10" x14ac:dyDescent="0.25">
      <c r="A6279" s="1">
        <v>810092</v>
      </c>
      <c r="B6279" s="1" t="s">
        <v>30</v>
      </c>
      <c r="C6279" s="2">
        <v>42438</v>
      </c>
      <c r="D6279" s="2">
        <v>42438.404861111114</v>
      </c>
      <c r="E6279" s="1" t="s">
        <v>11</v>
      </c>
      <c r="F6279" s="1" t="s">
        <v>17</v>
      </c>
      <c r="G6279" s="1">
        <v>41</v>
      </c>
      <c r="H6279" s="1" t="s">
        <v>32</v>
      </c>
      <c r="I6279" s="1" t="s">
        <v>14</v>
      </c>
      <c r="J6279" s="1" t="s">
        <v>15</v>
      </c>
    </row>
    <row r="6280" spans="1:10" x14ac:dyDescent="0.25">
      <c r="A6280" s="1">
        <v>772890</v>
      </c>
      <c r="B6280" s="1" t="s">
        <v>10</v>
      </c>
      <c r="C6280" s="2">
        <v>42399</v>
      </c>
      <c r="D6280" s="2">
        <v>42399.290277777778</v>
      </c>
      <c r="E6280" s="1" t="s">
        <v>11</v>
      </c>
      <c r="F6280" s="1" t="s">
        <v>17</v>
      </c>
      <c r="G6280" s="1">
        <v>25</v>
      </c>
      <c r="H6280" s="1" t="s">
        <v>21</v>
      </c>
      <c r="I6280" s="1" t="s">
        <v>25</v>
      </c>
      <c r="J6280" s="1" t="s">
        <v>22</v>
      </c>
    </row>
    <row r="6281" spans="1:10" x14ac:dyDescent="0.25">
      <c r="A6281" s="1">
        <v>805998</v>
      </c>
      <c r="B6281" s="1" t="s">
        <v>16</v>
      </c>
      <c r="C6281" s="2">
        <v>42441</v>
      </c>
      <c r="D6281" s="2">
        <v>42441.525694444441</v>
      </c>
      <c r="E6281" s="1" t="s">
        <v>11</v>
      </c>
      <c r="F6281" s="1" t="s">
        <v>24</v>
      </c>
      <c r="G6281" s="1">
        <v>46</v>
      </c>
      <c r="H6281" s="1" t="s">
        <v>21</v>
      </c>
      <c r="I6281" s="1" t="s">
        <v>18</v>
      </c>
      <c r="J6281" s="1" t="s">
        <v>26</v>
      </c>
    </row>
    <row r="6282" spans="1:10" x14ac:dyDescent="0.25">
      <c r="A6282" s="1">
        <v>821746</v>
      </c>
      <c r="B6282" s="1" t="s">
        <v>41</v>
      </c>
      <c r="C6282" s="2">
        <v>42442</v>
      </c>
      <c r="D6282" s="2">
        <v>42442.37222222222</v>
      </c>
      <c r="E6282" s="1" t="s">
        <v>11</v>
      </c>
      <c r="F6282" s="1" t="s">
        <v>35</v>
      </c>
      <c r="G6282" s="1">
        <v>30</v>
      </c>
      <c r="H6282" s="1" t="s">
        <v>49</v>
      </c>
      <c r="I6282" s="1" t="s">
        <v>14</v>
      </c>
      <c r="J6282" s="1" t="s">
        <v>22</v>
      </c>
    </row>
    <row r="6283" spans="1:10" x14ac:dyDescent="0.25">
      <c r="A6283" s="1">
        <v>821746</v>
      </c>
      <c r="B6283" s="1" t="s">
        <v>10</v>
      </c>
      <c r="C6283" s="2">
        <v>42442</v>
      </c>
      <c r="D6283" s="2">
        <v>42442.515972222223</v>
      </c>
      <c r="E6283" s="1" t="s">
        <v>11</v>
      </c>
      <c r="F6283" s="1" t="s">
        <v>35</v>
      </c>
      <c r="G6283" s="1">
        <v>30</v>
      </c>
      <c r="H6283" s="1" t="s">
        <v>49</v>
      </c>
      <c r="I6283" s="1" t="s">
        <v>18</v>
      </c>
      <c r="J6283" s="1" t="s">
        <v>22</v>
      </c>
    </row>
    <row r="6284" spans="1:10" x14ac:dyDescent="0.25">
      <c r="A6284" s="1">
        <v>821746</v>
      </c>
      <c r="B6284" s="1" t="s">
        <v>41</v>
      </c>
      <c r="C6284" s="2">
        <v>42443</v>
      </c>
      <c r="D6284" s="2">
        <v>42443.365972222222</v>
      </c>
      <c r="E6284" s="1" t="s">
        <v>11</v>
      </c>
      <c r="F6284" s="1" t="s">
        <v>35</v>
      </c>
      <c r="G6284" s="1">
        <v>30</v>
      </c>
      <c r="H6284" s="1" t="s">
        <v>49</v>
      </c>
      <c r="I6284" s="1" t="s">
        <v>14</v>
      </c>
      <c r="J6284" s="1" t="s">
        <v>22</v>
      </c>
    </row>
    <row r="6285" spans="1:10" x14ac:dyDescent="0.25">
      <c r="A6285" s="1">
        <v>821746</v>
      </c>
      <c r="B6285" s="1" t="s">
        <v>31</v>
      </c>
      <c r="C6285" s="2">
        <v>42452</v>
      </c>
      <c r="D6285" s="2">
        <v>42452.446527777778</v>
      </c>
      <c r="E6285" s="1" t="s">
        <v>11</v>
      </c>
      <c r="F6285" s="1" t="s">
        <v>35</v>
      </c>
      <c r="G6285" s="1">
        <v>30</v>
      </c>
      <c r="H6285" s="1" t="s">
        <v>49</v>
      </c>
      <c r="I6285" s="1" t="s">
        <v>14</v>
      </c>
      <c r="J6285" s="1" t="s">
        <v>22</v>
      </c>
    </row>
    <row r="6286" spans="1:10" x14ac:dyDescent="0.25">
      <c r="A6286" s="1">
        <v>821746</v>
      </c>
      <c r="B6286" s="1" t="s">
        <v>36</v>
      </c>
      <c r="C6286" s="2">
        <v>42449</v>
      </c>
      <c r="D6286" s="2">
        <v>42449.13958333333</v>
      </c>
      <c r="E6286" s="1" t="s">
        <v>11</v>
      </c>
      <c r="F6286" s="1" t="s">
        <v>35</v>
      </c>
      <c r="G6286" s="1">
        <v>30</v>
      </c>
      <c r="H6286" s="1" t="s">
        <v>49</v>
      </c>
      <c r="I6286" s="1" t="s">
        <v>25</v>
      </c>
      <c r="J6286" s="1" t="s">
        <v>22</v>
      </c>
    </row>
    <row r="6287" spans="1:10" x14ac:dyDescent="0.25">
      <c r="A6287" s="1">
        <v>821746</v>
      </c>
      <c r="B6287" s="1" t="s">
        <v>31</v>
      </c>
      <c r="C6287" s="2">
        <v>42441</v>
      </c>
      <c r="D6287" s="2">
        <v>42441.362500000003</v>
      </c>
      <c r="E6287" s="1" t="s">
        <v>11</v>
      </c>
      <c r="F6287" s="1" t="s">
        <v>35</v>
      </c>
      <c r="G6287" s="1">
        <v>30</v>
      </c>
      <c r="H6287" s="1" t="s">
        <v>49</v>
      </c>
      <c r="I6287" s="1" t="s">
        <v>14</v>
      </c>
      <c r="J6287" s="1" t="s">
        <v>22</v>
      </c>
    </row>
    <row r="6288" spans="1:10" x14ac:dyDescent="0.25">
      <c r="A6288" s="1">
        <v>821746</v>
      </c>
      <c r="B6288" s="1" t="s">
        <v>30</v>
      </c>
      <c r="C6288" s="2">
        <v>42441</v>
      </c>
      <c r="D6288" s="2">
        <v>42441.410416666666</v>
      </c>
      <c r="E6288" s="1" t="s">
        <v>11</v>
      </c>
      <c r="F6288" s="1" t="s">
        <v>35</v>
      </c>
      <c r="G6288" s="1">
        <v>30</v>
      </c>
      <c r="H6288" s="1" t="s">
        <v>49</v>
      </c>
      <c r="I6288" s="1" t="s">
        <v>14</v>
      </c>
      <c r="J6288" s="1" t="s">
        <v>22</v>
      </c>
    </row>
    <row r="6289" spans="1:10" x14ac:dyDescent="0.25">
      <c r="A6289" s="1">
        <v>772891</v>
      </c>
      <c r="B6289" s="1" t="s">
        <v>33</v>
      </c>
      <c r="C6289" s="2">
        <v>42434</v>
      </c>
      <c r="D6289" s="2">
        <v>42434.377083333333</v>
      </c>
      <c r="E6289" s="1" t="s">
        <v>11</v>
      </c>
      <c r="F6289" s="1" t="s">
        <v>12</v>
      </c>
      <c r="G6289" s="1">
        <v>44</v>
      </c>
      <c r="H6289" s="1" t="s">
        <v>28</v>
      </c>
      <c r="I6289" s="1" t="s">
        <v>14</v>
      </c>
      <c r="J6289" s="1" t="s">
        <v>15</v>
      </c>
    </row>
    <row r="6290" spans="1:10" x14ac:dyDescent="0.25">
      <c r="A6290" s="1">
        <v>772891</v>
      </c>
      <c r="B6290" s="1" t="s">
        <v>36</v>
      </c>
      <c r="C6290" s="2">
        <v>42434</v>
      </c>
      <c r="D6290" s="2">
        <v>42434.379166666666</v>
      </c>
      <c r="E6290" s="1" t="s">
        <v>11</v>
      </c>
      <c r="F6290" s="1" t="s">
        <v>12</v>
      </c>
      <c r="G6290" s="1">
        <v>44</v>
      </c>
      <c r="H6290" s="1" t="s">
        <v>28</v>
      </c>
      <c r="I6290" s="1" t="s">
        <v>14</v>
      </c>
      <c r="J6290" s="1" t="s">
        <v>15</v>
      </c>
    </row>
    <row r="6291" spans="1:10" x14ac:dyDescent="0.25">
      <c r="A6291" s="1">
        <v>772891</v>
      </c>
      <c r="B6291" s="1" t="s">
        <v>36</v>
      </c>
      <c r="C6291" s="2">
        <v>42444</v>
      </c>
      <c r="D6291" s="2">
        <v>42444.317361111112</v>
      </c>
      <c r="E6291" s="1" t="s">
        <v>11</v>
      </c>
      <c r="F6291" s="1" t="s">
        <v>12</v>
      </c>
      <c r="G6291" s="1">
        <v>44</v>
      </c>
      <c r="H6291" s="1" t="s">
        <v>28</v>
      </c>
      <c r="I6291" s="1" t="s">
        <v>14</v>
      </c>
      <c r="J6291" s="1" t="s">
        <v>15</v>
      </c>
    </row>
    <row r="6292" spans="1:10" x14ac:dyDescent="0.25">
      <c r="A6292" s="1">
        <v>819949</v>
      </c>
      <c r="B6292" s="1" t="s">
        <v>16</v>
      </c>
      <c r="C6292" s="2">
        <v>42452</v>
      </c>
      <c r="D6292" s="2">
        <v>42452.499305555553</v>
      </c>
      <c r="E6292" s="1" t="s">
        <v>11</v>
      </c>
      <c r="F6292" s="1" t="s">
        <v>20</v>
      </c>
      <c r="G6292" s="1">
        <v>25</v>
      </c>
      <c r="H6292" s="1" t="s">
        <v>28</v>
      </c>
      <c r="I6292" s="1" t="s">
        <v>18</v>
      </c>
      <c r="J6292" s="1" t="s">
        <v>22</v>
      </c>
    </row>
    <row r="6293" spans="1:10" x14ac:dyDescent="0.25">
      <c r="A6293" s="1">
        <v>819949</v>
      </c>
      <c r="B6293" s="1" t="s">
        <v>29</v>
      </c>
      <c r="C6293" s="2">
        <v>42428</v>
      </c>
      <c r="D6293" s="2">
        <v>42428.32916666667</v>
      </c>
      <c r="E6293" s="1" t="s">
        <v>11</v>
      </c>
      <c r="F6293" s="1" t="s">
        <v>20</v>
      </c>
      <c r="G6293" s="1">
        <v>25</v>
      </c>
      <c r="H6293" s="1" t="s">
        <v>28</v>
      </c>
      <c r="I6293" s="1" t="s">
        <v>14</v>
      </c>
      <c r="J6293" s="1" t="s">
        <v>22</v>
      </c>
    </row>
    <row r="6294" spans="1:10" x14ac:dyDescent="0.25">
      <c r="A6294" s="1">
        <v>821747</v>
      </c>
      <c r="B6294" s="1" t="s">
        <v>40</v>
      </c>
      <c r="C6294" s="2">
        <v>42424</v>
      </c>
      <c r="D6294" s="2">
        <v>42424.568749999999</v>
      </c>
      <c r="E6294" s="1" t="s">
        <v>11</v>
      </c>
      <c r="F6294" s="1" t="s">
        <v>12</v>
      </c>
      <c r="G6294" s="1">
        <v>30</v>
      </c>
      <c r="H6294" s="1" t="s">
        <v>13</v>
      </c>
      <c r="I6294" s="1" t="s">
        <v>18</v>
      </c>
      <c r="J6294" s="1" t="s">
        <v>22</v>
      </c>
    </row>
    <row r="6295" spans="1:10" x14ac:dyDescent="0.25">
      <c r="A6295" s="1">
        <v>821747</v>
      </c>
      <c r="B6295" s="1" t="s">
        <v>30</v>
      </c>
      <c r="C6295" s="2">
        <v>42449</v>
      </c>
      <c r="D6295" s="2">
        <v>42449.502083333333</v>
      </c>
      <c r="E6295" s="1" t="s">
        <v>11</v>
      </c>
      <c r="F6295" s="1" t="s">
        <v>12</v>
      </c>
      <c r="G6295" s="1">
        <v>30</v>
      </c>
      <c r="H6295" s="1" t="s">
        <v>13</v>
      </c>
      <c r="I6295" s="1" t="s">
        <v>18</v>
      </c>
      <c r="J6295" s="1" t="s">
        <v>22</v>
      </c>
    </row>
    <row r="6296" spans="1:10" x14ac:dyDescent="0.25">
      <c r="A6296" s="1">
        <v>810095</v>
      </c>
      <c r="B6296" s="1" t="s">
        <v>29</v>
      </c>
      <c r="C6296" s="2">
        <v>42423</v>
      </c>
      <c r="D6296" s="2">
        <v>42423.335416666669</v>
      </c>
      <c r="E6296" s="1" t="s">
        <v>23</v>
      </c>
      <c r="F6296" s="1" t="s">
        <v>24</v>
      </c>
      <c r="G6296" s="1">
        <v>41</v>
      </c>
      <c r="H6296" s="1" t="s">
        <v>21</v>
      </c>
      <c r="I6296" s="1" t="s">
        <v>14</v>
      </c>
      <c r="J6296" s="1" t="s">
        <v>15</v>
      </c>
    </row>
    <row r="6297" spans="1:10" x14ac:dyDescent="0.25">
      <c r="A6297" s="1">
        <v>832976</v>
      </c>
      <c r="B6297" s="1" t="s">
        <v>33</v>
      </c>
      <c r="C6297" s="2">
        <v>42453</v>
      </c>
      <c r="D6297" s="2">
        <v>42453.240277777775</v>
      </c>
      <c r="E6297" s="1" t="s">
        <v>11</v>
      </c>
      <c r="F6297" s="1" t="s">
        <v>20</v>
      </c>
      <c r="G6297" s="1">
        <v>50</v>
      </c>
      <c r="H6297" s="1" t="s">
        <v>21</v>
      </c>
      <c r="I6297" s="1" t="s">
        <v>25</v>
      </c>
      <c r="J6297" s="1" t="s">
        <v>26</v>
      </c>
    </row>
    <row r="6298" spans="1:10" x14ac:dyDescent="0.25">
      <c r="A6298" s="1">
        <v>867403</v>
      </c>
      <c r="B6298" s="1" t="s">
        <v>27</v>
      </c>
      <c r="C6298" s="2">
        <v>42433</v>
      </c>
      <c r="D6298" s="2">
        <v>42433.363888888889</v>
      </c>
      <c r="E6298" s="1" t="s">
        <v>11</v>
      </c>
      <c r="F6298" s="1" t="s">
        <v>24</v>
      </c>
      <c r="G6298" s="1">
        <v>43</v>
      </c>
      <c r="H6298" s="1" t="s">
        <v>13</v>
      </c>
      <c r="I6298" s="1" t="s">
        <v>14</v>
      </c>
      <c r="J6298" s="1" t="s">
        <v>15</v>
      </c>
    </row>
    <row r="6299" spans="1:10" x14ac:dyDescent="0.25">
      <c r="A6299" s="1">
        <v>867403</v>
      </c>
      <c r="B6299" s="1" t="s">
        <v>16</v>
      </c>
      <c r="C6299" s="2">
        <v>42434</v>
      </c>
      <c r="D6299" s="2">
        <v>42434.586805555555</v>
      </c>
      <c r="E6299" s="1" t="s">
        <v>11</v>
      </c>
      <c r="F6299" s="1" t="s">
        <v>24</v>
      </c>
      <c r="G6299" s="1">
        <v>43</v>
      </c>
      <c r="H6299" s="1" t="s">
        <v>13</v>
      </c>
      <c r="I6299" s="1" t="s">
        <v>44</v>
      </c>
      <c r="J6299" s="1" t="s">
        <v>15</v>
      </c>
    </row>
    <row r="6300" spans="1:10" x14ac:dyDescent="0.25">
      <c r="A6300" s="1">
        <v>867403</v>
      </c>
      <c r="B6300" s="1" t="s">
        <v>16</v>
      </c>
      <c r="C6300" s="2">
        <v>42436</v>
      </c>
      <c r="D6300" s="2">
        <v>42436.612500000003</v>
      </c>
      <c r="E6300" s="1" t="s">
        <v>11</v>
      </c>
      <c r="F6300" s="1" t="s">
        <v>24</v>
      </c>
      <c r="G6300" s="1">
        <v>43</v>
      </c>
      <c r="H6300" s="1" t="s">
        <v>13</v>
      </c>
      <c r="I6300" s="1" t="s">
        <v>44</v>
      </c>
      <c r="J6300" s="1" t="s">
        <v>15</v>
      </c>
    </row>
    <row r="6301" spans="1:10" x14ac:dyDescent="0.25">
      <c r="A6301" s="1">
        <v>867404</v>
      </c>
      <c r="B6301" s="1" t="s">
        <v>16</v>
      </c>
      <c r="C6301" s="2">
        <v>42437</v>
      </c>
      <c r="D6301" s="2">
        <v>42437.463194444441</v>
      </c>
      <c r="E6301" s="1" t="s">
        <v>11</v>
      </c>
      <c r="F6301" s="1" t="s">
        <v>20</v>
      </c>
      <c r="G6301" s="1">
        <v>37</v>
      </c>
      <c r="H6301" s="1" t="s">
        <v>21</v>
      </c>
      <c r="I6301" s="1" t="s">
        <v>18</v>
      </c>
      <c r="J6301" s="1" t="s">
        <v>15</v>
      </c>
    </row>
    <row r="6302" spans="1:10" x14ac:dyDescent="0.25">
      <c r="A6302" s="1">
        <v>893615</v>
      </c>
      <c r="B6302" s="1" t="s">
        <v>16</v>
      </c>
      <c r="C6302" s="2">
        <v>42442</v>
      </c>
      <c r="D6302" s="2">
        <v>42442.383333333331</v>
      </c>
      <c r="E6302" s="1" t="s">
        <v>11</v>
      </c>
      <c r="F6302" s="1" t="s">
        <v>12</v>
      </c>
      <c r="G6302" s="1">
        <v>26</v>
      </c>
      <c r="H6302" s="1" t="s">
        <v>13</v>
      </c>
      <c r="I6302" s="1" t="s">
        <v>14</v>
      </c>
      <c r="J6302" s="1" t="s">
        <v>22</v>
      </c>
    </row>
    <row r="6303" spans="1:10" x14ac:dyDescent="0.25">
      <c r="A6303" s="1">
        <v>867791</v>
      </c>
      <c r="B6303" s="1" t="s">
        <v>37</v>
      </c>
      <c r="C6303" s="2">
        <v>42439</v>
      </c>
      <c r="D6303" s="2">
        <v>42439.54791666667</v>
      </c>
      <c r="E6303" s="1" t="s">
        <v>11</v>
      </c>
      <c r="F6303" s="1" t="s">
        <v>20</v>
      </c>
      <c r="G6303" s="1">
        <v>35</v>
      </c>
      <c r="H6303" s="1" t="s">
        <v>21</v>
      </c>
      <c r="I6303" s="1" t="s">
        <v>18</v>
      </c>
      <c r="J6303" s="1" t="s">
        <v>15</v>
      </c>
    </row>
    <row r="6304" spans="1:10" x14ac:dyDescent="0.25">
      <c r="A6304" s="1">
        <v>794489</v>
      </c>
      <c r="B6304" s="1" t="s">
        <v>30</v>
      </c>
      <c r="C6304" s="2">
        <v>42414</v>
      </c>
      <c r="D6304" s="2">
        <v>42414.288194444445</v>
      </c>
      <c r="E6304" s="1" t="s">
        <v>11</v>
      </c>
      <c r="F6304" s="1" t="s">
        <v>35</v>
      </c>
      <c r="G6304" s="1">
        <v>34</v>
      </c>
      <c r="H6304" s="1" t="s">
        <v>21</v>
      </c>
      <c r="I6304" s="1" t="s">
        <v>25</v>
      </c>
      <c r="J6304" s="1" t="s">
        <v>15</v>
      </c>
    </row>
    <row r="6305" spans="1:10" x14ac:dyDescent="0.25">
      <c r="A6305" s="1">
        <v>772897</v>
      </c>
      <c r="B6305" s="1" t="s">
        <v>30</v>
      </c>
      <c r="C6305" s="2">
        <v>42402</v>
      </c>
      <c r="D6305" s="2">
        <v>42402.460416666669</v>
      </c>
      <c r="E6305" s="1" t="s">
        <v>11</v>
      </c>
      <c r="F6305" s="1" t="s">
        <v>35</v>
      </c>
      <c r="G6305" s="1">
        <v>32</v>
      </c>
      <c r="H6305" s="1" t="s">
        <v>21</v>
      </c>
      <c r="I6305" s="1" t="s">
        <v>18</v>
      </c>
      <c r="J6305" s="1" t="s">
        <v>15</v>
      </c>
    </row>
    <row r="6306" spans="1:10" x14ac:dyDescent="0.25">
      <c r="A6306" s="1">
        <v>772897</v>
      </c>
      <c r="B6306" s="1" t="s">
        <v>30</v>
      </c>
      <c r="C6306" s="2">
        <v>42406</v>
      </c>
      <c r="D6306" s="2">
        <v>42406.262499999997</v>
      </c>
      <c r="E6306" s="1" t="s">
        <v>11</v>
      </c>
      <c r="F6306" s="1" t="s">
        <v>35</v>
      </c>
      <c r="G6306" s="1">
        <v>32</v>
      </c>
      <c r="H6306" s="1" t="s">
        <v>21</v>
      </c>
      <c r="I6306" s="1" t="s">
        <v>25</v>
      </c>
      <c r="J6306" s="1" t="s">
        <v>15</v>
      </c>
    </row>
    <row r="6307" spans="1:10" x14ac:dyDescent="0.25">
      <c r="A6307" s="1">
        <v>772897</v>
      </c>
      <c r="B6307" s="1" t="s">
        <v>31</v>
      </c>
      <c r="C6307" s="2">
        <v>42409</v>
      </c>
      <c r="D6307" s="2">
        <v>42409.311805555553</v>
      </c>
      <c r="E6307" s="1" t="s">
        <v>11</v>
      </c>
      <c r="F6307" s="1" t="s">
        <v>35</v>
      </c>
      <c r="G6307" s="1">
        <v>32</v>
      </c>
      <c r="H6307" s="1" t="s">
        <v>21</v>
      </c>
      <c r="I6307" s="1" t="s">
        <v>14</v>
      </c>
      <c r="J6307" s="1" t="s">
        <v>15</v>
      </c>
    </row>
    <row r="6308" spans="1:10" x14ac:dyDescent="0.25">
      <c r="A6308" s="1">
        <v>788281</v>
      </c>
      <c r="B6308" s="1" t="s">
        <v>29</v>
      </c>
      <c r="C6308" s="2">
        <v>42415</v>
      </c>
      <c r="D6308" s="2">
        <v>42415.455555555556</v>
      </c>
      <c r="E6308" s="1" t="s">
        <v>11</v>
      </c>
      <c r="F6308" s="1" t="s">
        <v>17</v>
      </c>
      <c r="G6308" s="1">
        <v>25</v>
      </c>
      <c r="H6308" s="1" t="s">
        <v>21</v>
      </c>
      <c r="I6308" s="1" t="s">
        <v>14</v>
      </c>
      <c r="J6308" s="1" t="s">
        <v>22</v>
      </c>
    </row>
    <row r="6309" spans="1:10" x14ac:dyDescent="0.25">
      <c r="A6309" s="1">
        <v>810463</v>
      </c>
      <c r="B6309" s="1" t="s">
        <v>37</v>
      </c>
      <c r="C6309" s="2">
        <v>42450</v>
      </c>
      <c r="D6309" s="2">
        <v>42450.513888888891</v>
      </c>
      <c r="E6309" s="1" t="s">
        <v>11</v>
      </c>
      <c r="F6309" s="1" t="s">
        <v>42</v>
      </c>
      <c r="G6309" s="1">
        <v>34</v>
      </c>
      <c r="H6309" s="1" t="s">
        <v>13</v>
      </c>
      <c r="I6309" s="1" t="s">
        <v>18</v>
      </c>
      <c r="J6309" s="1" t="s">
        <v>15</v>
      </c>
    </row>
    <row r="6310" spans="1:10" x14ac:dyDescent="0.25">
      <c r="A6310" s="1">
        <v>884879</v>
      </c>
      <c r="B6310" s="1" t="s">
        <v>36</v>
      </c>
      <c r="C6310" s="2">
        <v>42445</v>
      </c>
      <c r="D6310" s="2">
        <v>42445.15347222222</v>
      </c>
      <c r="E6310" s="1" t="s">
        <v>11</v>
      </c>
      <c r="F6310" s="1" t="s">
        <v>20</v>
      </c>
      <c r="G6310" s="1">
        <v>25</v>
      </c>
      <c r="H6310" s="1" t="s">
        <v>32</v>
      </c>
      <c r="I6310" s="1" t="s">
        <v>25</v>
      </c>
      <c r="J6310" s="1" t="s">
        <v>22</v>
      </c>
    </row>
    <row r="6311" spans="1:10" x14ac:dyDescent="0.25">
      <c r="A6311" s="1">
        <v>893619</v>
      </c>
      <c r="B6311" s="1" t="s">
        <v>31</v>
      </c>
      <c r="C6311" s="2">
        <v>42376</v>
      </c>
      <c r="D6311" s="2">
        <v>42376.361805555556</v>
      </c>
      <c r="E6311" s="1" t="s">
        <v>23</v>
      </c>
      <c r="F6311" s="1" t="s">
        <v>35</v>
      </c>
      <c r="G6311" s="1">
        <v>40</v>
      </c>
      <c r="H6311" s="1" t="s">
        <v>13</v>
      </c>
      <c r="I6311" s="1" t="s">
        <v>14</v>
      </c>
      <c r="J6311" s="1" t="s">
        <v>15</v>
      </c>
    </row>
    <row r="6312" spans="1:10" x14ac:dyDescent="0.25">
      <c r="A6312" s="1">
        <v>893619</v>
      </c>
      <c r="B6312" s="1" t="s">
        <v>31</v>
      </c>
      <c r="C6312" s="2">
        <v>42378</v>
      </c>
      <c r="D6312" s="2">
        <v>42378.563194444447</v>
      </c>
      <c r="E6312" s="1" t="s">
        <v>23</v>
      </c>
      <c r="F6312" s="1" t="s">
        <v>35</v>
      </c>
      <c r="G6312" s="1">
        <v>40</v>
      </c>
      <c r="H6312" s="1" t="s">
        <v>13</v>
      </c>
      <c r="I6312" s="1" t="s">
        <v>18</v>
      </c>
      <c r="J6312" s="1" t="s">
        <v>15</v>
      </c>
    </row>
    <row r="6313" spans="1:10" x14ac:dyDescent="0.25">
      <c r="A6313" s="1">
        <v>893619</v>
      </c>
      <c r="B6313" s="1" t="s">
        <v>40</v>
      </c>
      <c r="C6313" s="2">
        <v>42382</v>
      </c>
      <c r="D6313" s="2">
        <v>42382.333333333336</v>
      </c>
      <c r="E6313" s="1" t="s">
        <v>23</v>
      </c>
      <c r="F6313" s="1" t="s">
        <v>35</v>
      </c>
      <c r="G6313" s="1">
        <v>40</v>
      </c>
      <c r="H6313" s="1" t="s">
        <v>13</v>
      </c>
      <c r="I6313" s="1" t="s">
        <v>14</v>
      </c>
      <c r="J6313" s="1" t="s">
        <v>15</v>
      </c>
    </row>
    <row r="6314" spans="1:10" x14ac:dyDescent="0.25">
      <c r="A6314" s="1">
        <v>794494</v>
      </c>
      <c r="B6314" s="1" t="s">
        <v>10</v>
      </c>
      <c r="C6314" s="2">
        <v>42412</v>
      </c>
      <c r="D6314" s="2">
        <v>42412.29583333333</v>
      </c>
      <c r="E6314" s="1" t="s">
        <v>11</v>
      </c>
      <c r="F6314" s="1" t="s">
        <v>35</v>
      </c>
      <c r="G6314" s="1">
        <v>27</v>
      </c>
      <c r="H6314" s="1" t="s">
        <v>43</v>
      </c>
      <c r="I6314" s="1" t="s">
        <v>14</v>
      </c>
      <c r="J6314" s="1" t="s">
        <v>22</v>
      </c>
    </row>
    <row r="6315" spans="1:10" x14ac:dyDescent="0.25">
      <c r="A6315" s="1">
        <v>852000</v>
      </c>
      <c r="B6315" s="1" t="s">
        <v>29</v>
      </c>
      <c r="C6315" s="2">
        <v>42432</v>
      </c>
      <c r="D6315" s="2">
        <v>42432.22152777778</v>
      </c>
      <c r="E6315" s="1" t="s">
        <v>11</v>
      </c>
      <c r="F6315" s="1" t="s">
        <v>24</v>
      </c>
      <c r="G6315" s="1">
        <v>25</v>
      </c>
      <c r="H6315" s="1" t="s">
        <v>21</v>
      </c>
      <c r="I6315" s="1" t="s">
        <v>25</v>
      </c>
      <c r="J6315" s="1" t="s">
        <v>22</v>
      </c>
    </row>
    <row r="6316" spans="1:10" x14ac:dyDescent="0.25">
      <c r="A6316" s="1">
        <v>858939</v>
      </c>
      <c r="B6316" s="1" t="s">
        <v>16</v>
      </c>
      <c r="C6316" s="2">
        <v>42449</v>
      </c>
      <c r="D6316" s="2">
        <v>42449.582638888889</v>
      </c>
      <c r="E6316" s="1" t="s">
        <v>17</v>
      </c>
      <c r="F6316" s="1" t="s">
        <v>17</v>
      </c>
      <c r="G6316" s="1">
        <v>0</v>
      </c>
      <c r="H6316" s="1" t="s">
        <v>17</v>
      </c>
      <c r="I6316" s="1" t="s">
        <v>18</v>
      </c>
      <c r="J6316" s="1" t="s">
        <v>19</v>
      </c>
    </row>
    <row r="6317" spans="1:10" x14ac:dyDescent="0.25">
      <c r="A6317" s="1">
        <v>927853</v>
      </c>
      <c r="B6317" s="1" t="s">
        <v>36</v>
      </c>
      <c r="C6317" s="2">
        <v>42459</v>
      </c>
      <c r="D6317" s="2">
        <v>42459.317361111112</v>
      </c>
      <c r="E6317" s="1" t="s">
        <v>11</v>
      </c>
      <c r="F6317" s="1" t="s">
        <v>35</v>
      </c>
      <c r="G6317" s="1">
        <v>43</v>
      </c>
      <c r="H6317" s="1" t="s">
        <v>49</v>
      </c>
      <c r="I6317" s="1" t="s">
        <v>14</v>
      </c>
      <c r="J6317" s="1" t="s">
        <v>15</v>
      </c>
    </row>
    <row r="6318" spans="1:10" x14ac:dyDescent="0.25">
      <c r="A6318" s="1">
        <v>2370467</v>
      </c>
      <c r="B6318" s="1" t="s">
        <v>30</v>
      </c>
      <c r="C6318" s="2">
        <v>42375</v>
      </c>
      <c r="D6318" s="2">
        <v>42375.178472222222</v>
      </c>
      <c r="E6318" s="1" t="s">
        <v>11</v>
      </c>
      <c r="F6318" s="1" t="s">
        <v>35</v>
      </c>
      <c r="G6318" s="1">
        <v>30</v>
      </c>
      <c r="H6318" s="1" t="s">
        <v>21</v>
      </c>
      <c r="I6318" s="1" t="s">
        <v>25</v>
      </c>
      <c r="J6318" s="1" t="s">
        <v>22</v>
      </c>
    </row>
    <row r="6319" spans="1:10" x14ac:dyDescent="0.25">
      <c r="A6319" s="1">
        <v>2370467</v>
      </c>
      <c r="B6319" s="1" t="s">
        <v>27</v>
      </c>
      <c r="C6319" s="2">
        <v>42373</v>
      </c>
      <c r="D6319" s="2">
        <v>42373.236805555556</v>
      </c>
      <c r="E6319" s="1" t="s">
        <v>11</v>
      </c>
      <c r="F6319" s="1" t="s">
        <v>35</v>
      </c>
      <c r="G6319" s="1">
        <v>30</v>
      </c>
      <c r="H6319" s="1" t="s">
        <v>21</v>
      </c>
      <c r="I6319" s="1" t="s">
        <v>25</v>
      </c>
      <c r="J6319" s="1" t="s">
        <v>22</v>
      </c>
    </row>
    <row r="6320" spans="1:10" x14ac:dyDescent="0.25">
      <c r="A6320" s="1">
        <v>2370467</v>
      </c>
      <c r="B6320" s="1" t="s">
        <v>37</v>
      </c>
      <c r="C6320" s="2">
        <v>42378</v>
      </c>
      <c r="D6320" s="2">
        <v>42378.496527777781</v>
      </c>
      <c r="E6320" s="1" t="s">
        <v>11</v>
      </c>
      <c r="F6320" s="1" t="s">
        <v>35</v>
      </c>
      <c r="G6320" s="1">
        <v>30</v>
      </c>
      <c r="H6320" s="1" t="s">
        <v>21</v>
      </c>
      <c r="I6320" s="1" t="s">
        <v>18</v>
      </c>
      <c r="J6320" s="1" t="s">
        <v>22</v>
      </c>
    </row>
    <row r="6321" spans="1:10" x14ac:dyDescent="0.25">
      <c r="A6321" s="1">
        <v>819953</v>
      </c>
      <c r="B6321" s="1" t="s">
        <v>33</v>
      </c>
      <c r="C6321" s="2">
        <v>42432</v>
      </c>
      <c r="D6321" s="2">
        <v>42432.219444444447</v>
      </c>
      <c r="E6321" s="1" t="s">
        <v>11</v>
      </c>
      <c r="F6321" s="1" t="s">
        <v>17</v>
      </c>
      <c r="G6321" s="1">
        <v>34</v>
      </c>
      <c r="H6321" s="1" t="s">
        <v>43</v>
      </c>
      <c r="I6321" s="1" t="s">
        <v>25</v>
      </c>
      <c r="J6321" s="1" t="s">
        <v>15</v>
      </c>
    </row>
    <row r="6322" spans="1:10" x14ac:dyDescent="0.25">
      <c r="A6322" s="1">
        <v>819953</v>
      </c>
      <c r="B6322" s="1" t="s">
        <v>40</v>
      </c>
      <c r="C6322" s="2">
        <v>42441</v>
      </c>
      <c r="D6322" s="2">
        <v>42441.328472222223</v>
      </c>
      <c r="E6322" s="1" t="s">
        <v>11</v>
      </c>
      <c r="F6322" s="1" t="s">
        <v>17</v>
      </c>
      <c r="G6322" s="1">
        <v>34</v>
      </c>
      <c r="H6322" s="1" t="s">
        <v>43</v>
      </c>
      <c r="I6322" s="1" t="s">
        <v>14</v>
      </c>
      <c r="J6322" s="1" t="s">
        <v>15</v>
      </c>
    </row>
    <row r="6323" spans="1:10" x14ac:dyDescent="0.25">
      <c r="A6323" s="1">
        <v>810099</v>
      </c>
      <c r="B6323" s="1" t="s">
        <v>29</v>
      </c>
      <c r="C6323" s="2">
        <v>42376</v>
      </c>
      <c r="D6323" s="2">
        <v>42376.334027777775</v>
      </c>
      <c r="E6323" s="1" t="s">
        <v>11</v>
      </c>
      <c r="F6323" s="1" t="s">
        <v>20</v>
      </c>
      <c r="G6323" s="1">
        <v>25</v>
      </c>
      <c r="H6323" s="1" t="s">
        <v>32</v>
      </c>
      <c r="I6323" s="1" t="s">
        <v>14</v>
      </c>
      <c r="J6323" s="1" t="s">
        <v>22</v>
      </c>
    </row>
    <row r="6324" spans="1:10" x14ac:dyDescent="0.25">
      <c r="A6324" s="1">
        <v>810099</v>
      </c>
      <c r="B6324" s="1" t="s">
        <v>33</v>
      </c>
      <c r="C6324" s="2">
        <v>42377</v>
      </c>
      <c r="D6324" s="2">
        <v>42377.53402777778</v>
      </c>
      <c r="E6324" s="1" t="s">
        <v>11</v>
      </c>
      <c r="F6324" s="1" t="s">
        <v>20</v>
      </c>
      <c r="G6324" s="1">
        <v>25</v>
      </c>
      <c r="H6324" s="1" t="s">
        <v>32</v>
      </c>
      <c r="I6324" s="1" t="s">
        <v>18</v>
      </c>
      <c r="J6324" s="1" t="s">
        <v>22</v>
      </c>
    </row>
    <row r="6325" spans="1:10" x14ac:dyDescent="0.25">
      <c r="A6325" s="1">
        <v>810099</v>
      </c>
      <c r="B6325" s="1" t="s">
        <v>33</v>
      </c>
      <c r="C6325" s="2">
        <v>42390</v>
      </c>
      <c r="D6325" s="2">
        <v>42390.428472222222</v>
      </c>
      <c r="E6325" s="1" t="s">
        <v>11</v>
      </c>
      <c r="F6325" s="1" t="s">
        <v>20</v>
      </c>
      <c r="G6325" s="1">
        <v>25</v>
      </c>
      <c r="H6325" s="1" t="s">
        <v>32</v>
      </c>
      <c r="I6325" s="1" t="s">
        <v>14</v>
      </c>
      <c r="J6325" s="1" t="s">
        <v>22</v>
      </c>
    </row>
    <row r="6326" spans="1:10" x14ac:dyDescent="0.25">
      <c r="A6326" s="1">
        <v>810099</v>
      </c>
      <c r="B6326" s="1" t="s">
        <v>36</v>
      </c>
      <c r="C6326" s="2">
        <v>42401</v>
      </c>
      <c r="D6326" s="2">
        <v>42401.280555555553</v>
      </c>
      <c r="E6326" s="1" t="s">
        <v>11</v>
      </c>
      <c r="F6326" s="1" t="s">
        <v>20</v>
      </c>
      <c r="G6326" s="1">
        <v>25</v>
      </c>
      <c r="H6326" s="1" t="s">
        <v>32</v>
      </c>
      <c r="I6326" s="1" t="s">
        <v>25</v>
      </c>
      <c r="J6326" s="1" t="s">
        <v>22</v>
      </c>
    </row>
    <row r="6327" spans="1:10" x14ac:dyDescent="0.25">
      <c r="A6327" s="1">
        <v>810099</v>
      </c>
      <c r="B6327" s="1" t="s">
        <v>33</v>
      </c>
      <c r="C6327" s="2">
        <v>42379</v>
      </c>
      <c r="D6327" s="2">
        <v>42379.362500000003</v>
      </c>
      <c r="E6327" s="1" t="s">
        <v>11</v>
      </c>
      <c r="F6327" s="1" t="s">
        <v>20</v>
      </c>
      <c r="G6327" s="1">
        <v>25</v>
      </c>
      <c r="H6327" s="1" t="s">
        <v>32</v>
      </c>
      <c r="I6327" s="1" t="s">
        <v>14</v>
      </c>
      <c r="J6327" s="1" t="s">
        <v>22</v>
      </c>
    </row>
    <row r="6328" spans="1:10" x14ac:dyDescent="0.25">
      <c r="A6328" s="1">
        <v>810099</v>
      </c>
      <c r="B6328" s="1" t="s">
        <v>36</v>
      </c>
      <c r="C6328" s="2">
        <v>42403</v>
      </c>
      <c r="D6328" s="2">
        <v>42403.449305555558</v>
      </c>
      <c r="E6328" s="1" t="s">
        <v>11</v>
      </c>
      <c r="F6328" s="1" t="s">
        <v>20</v>
      </c>
      <c r="G6328" s="1">
        <v>25</v>
      </c>
      <c r="H6328" s="1" t="s">
        <v>32</v>
      </c>
      <c r="I6328" s="1" t="s">
        <v>14</v>
      </c>
      <c r="J6328" s="1" t="s">
        <v>22</v>
      </c>
    </row>
    <row r="6329" spans="1:10" x14ac:dyDescent="0.25">
      <c r="A6329" s="1">
        <v>810100</v>
      </c>
      <c r="B6329" s="1" t="s">
        <v>16</v>
      </c>
      <c r="C6329" s="2">
        <v>42419</v>
      </c>
      <c r="D6329" s="2">
        <v>42419.231944444444</v>
      </c>
      <c r="E6329" s="1" t="s">
        <v>11</v>
      </c>
      <c r="F6329" s="1" t="s">
        <v>20</v>
      </c>
      <c r="G6329" s="1">
        <v>19</v>
      </c>
      <c r="H6329" s="1" t="s">
        <v>43</v>
      </c>
      <c r="I6329" s="1" t="s">
        <v>25</v>
      </c>
      <c r="J6329" s="1" t="s">
        <v>22</v>
      </c>
    </row>
    <row r="6330" spans="1:10" x14ac:dyDescent="0.25">
      <c r="A6330" s="1">
        <v>810100</v>
      </c>
      <c r="B6330" s="1" t="s">
        <v>16</v>
      </c>
      <c r="C6330" s="2">
        <v>42419</v>
      </c>
      <c r="D6330" s="2">
        <v>42419.428472222222</v>
      </c>
      <c r="E6330" s="1" t="s">
        <v>11</v>
      </c>
      <c r="F6330" s="1" t="s">
        <v>20</v>
      </c>
      <c r="G6330" s="1">
        <v>19</v>
      </c>
      <c r="H6330" s="1" t="s">
        <v>43</v>
      </c>
      <c r="I6330" s="1" t="s">
        <v>14</v>
      </c>
      <c r="J6330" s="1" t="s">
        <v>22</v>
      </c>
    </row>
    <row r="6331" spans="1:10" x14ac:dyDescent="0.25">
      <c r="A6331" s="1">
        <v>772900</v>
      </c>
      <c r="B6331" s="1" t="s">
        <v>31</v>
      </c>
      <c r="C6331" s="2">
        <v>42456</v>
      </c>
      <c r="D6331" s="2">
        <v>42456.304861111108</v>
      </c>
      <c r="E6331" s="1" t="s">
        <v>11</v>
      </c>
      <c r="F6331" s="1" t="s">
        <v>35</v>
      </c>
      <c r="G6331" s="1">
        <v>30</v>
      </c>
      <c r="H6331" s="1" t="s">
        <v>21</v>
      </c>
      <c r="I6331" s="1" t="s">
        <v>14</v>
      </c>
      <c r="J6331" s="1" t="s">
        <v>22</v>
      </c>
    </row>
    <row r="6332" spans="1:10" x14ac:dyDescent="0.25">
      <c r="A6332" s="1">
        <v>810104</v>
      </c>
      <c r="B6332" s="1" t="s">
        <v>29</v>
      </c>
      <c r="C6332" s="2">
        <v>42424</v>
      </c>
      <c r="D6332" s="2">
        <v>42424.390972222223</v>
      </c>
      <c r="E6332" s="1" t="s">
        <v>11</v>
      </c>
      <c r="F6332" s="1" t="s">
        <v>35</v>
      </c>
      <c r="G6332" s="1">
        <v>24</v>
      </c>
      <c r="H6332" s="1" t="s">
        <v>43</v>
      </c>
      <c r="I6332" s="1" t="s">
        <v>14</v>
      </c>
      <c r="J6332" s="1" t="s">
        <v>22</v>
      </c>
    </row>
    <row r="6333" spans="1:10" x14ac:dyDescent="0.25">
      <c r="A6333" s="1">
        <v>931360</v>
      </c>
      <c r="B6333" s="1" t="s">
        <v>40</v>
      </c>
      <c r="C6333" s="2">
        <v>42455</v>
      </c>
      <c r="D6333" s="2">
        <v>42455.377083333333</v>
      </c>
      <c r="E6333" s="1" t="s">
        <v>23</v>
      </c>
      <c r="F6333" s="1" t="s">
        <v>17</v>
      </c>
      <c r="G6333" s="1">
        <v>33</v>
      </c>
      <c r="H6333" s="1" t="s">
        <v>21</v>
      </c>
      <c r="I6333" s="1" t="s">
        <v>14</v>
      </c>
      <c r="J6333" s="1" t="s">
        <v>15</v>
      </c>
    </row>
    <row r="6334" spans="1:10" x14ac:dyDescent="0.25">
      <c r="A6334" s="1">
        <v>810105</v>
      </c>
      <c r="B6334" s="1" t="s">
        <v>47</v>
      </c>
      <c r="C6334" s="2">
        <v>42421</v>
      </c>
      <c r="D6334" s="2">
        <v>42421.463888888888</v>
      </c>
      <c r="E6334" s="1" t="s">
        <v>11</v>
      </c>
      <c r="F6334" s="1" t="s">
        <v>17</v>
      </c>
      <c r="G6334" s="1">
        <v>43</v>
      </c>
      <c r="H6334" s="1" t="s">
        <v>21</v>
      </c>
      <c r="I6334" s="1" t="s">
        <v>18</v>
      </c>
      <c r="J6334" s="1" t="s">
        <v>15</v>
      </c>
    </row>
    <row r="6335" spans="1:10" x14ac:dyDescent="0.25">
      <c r="A6335" s="1">
        <v>810105</v>
      </c>
      <c r="B6335" s="1" t="s">
        <v>31</v>
      </c>
      <c r="C6335" s="2">
        <v>42412</v>
      </c>
      <c r="D6335" s="2">
        <v>42412.475694444445</v>
      </c>
      <c r="E6335" s="1" t="s">
        <v>11</v>
      </c>
      <c r="F6335" s="1" t="s">
        <v>17</v>
      </c>
      <c r="G6335" s="1">
        <v>43</v>
      </c>
      <c r="H6335" s="1" t="s">
        <v>21</v>
      </c>
      <c r="I6335" s="1" t="s">
        <v>18</v>
      </c>
      <c r="J6335" s="1" t="s">
        <v>15</v>
      </c>
    </row>
    <row r="6336" spans="1:10" x14ac:dyDescent="0.25">
      <c r="A6336" s="1">
        <v>810105</v>
      </c>
      <c r="B6336" s="1" t="s">
        <v>33</v>
      </c>
      <c r="C6336" s="2">
        <v>42434</v>
      </c>
      <c r="D6336" s="2">
        <v>42434.370138888888</v>
      </c>
      <c r="E6336" s="1" t="s">
        <v>11</v>
      </c>
      <c r="F6336" s="1" t="s">
        <v>17</v>
      </c>
      <c r="G6336" s="1">
        <v>43</v>
      </c>
      <c r="H6336" s="1" t="s">
        <v>21</v>
      </c>
      <c r="I6336" s="1" t="s">
        <v>14</v>
      </c>
      <c r="J6336" s="1" t="s">
        <v>15</v>
      </c>
    </row>
    <row r="6337" spans="1:10" x14ac:dyDescent="0.25">
      <c r="A6337" s="1">
        <v>810105</v>
      </c>
      <c r="B6337" s="1" t="s">
        <v>33</v>
      </c>
      <c r="C6337" s="2">
        <v>42434</v>
      </c>
      <c r="D6337" s="2">
        <v>42434.314583333333</v>
      </c>
      <c r="E6337" s="1" t="s">
        <v>11</v>
      </c>
      <c r="F6337" s="1" t="s">
        <v>17</v>
      </c>
      <c r="G6337" s="1">
        <v>43</v>
      </c>
      <c r="H6337" s="1" t="s">
        <v>21</v>
      </c>
      <c r="I6337" s="1" t="s">
        <v>14</v>
      </c>
      <c r="J6337" s="1" t="s">
        <v>15</v>
      </c>
    </row>
    <row r="6338" spans="1:10" x14ac:dyDescent="0.25">
      <c r="A6338" s="1">
        <v>810105</v>
      </c>
      <c r="B6338" s="1" t="s">
        <v>29</v>
      </c>
      <c r="C6338" s="2">
        <v>42438</v>
      </c>
      <c r="D6338" s="2">
        <v>42438.461111111108</v>
      </c>
      <c r="E6338" s="1" t="s">
        <v>11</v>
      </c>
      <c r="F6338" s="1" t="s">
        <v>17</v>
      </c>
      <c r="G6338" s="1">
        <v>43</v>
      </c>
      <c r="H6338" s="1" t="s">
        <v>21</v>
      </c>
      <c r="I6338" s="1" t="s">
        <v>18</v>
      </c>
      <c r="J6338" s="1" t="s">
        <v>15</v>
      </c>
    </row>
    <row r="6339" spans="1:10" x14ac:dyDescent="0.25">
      <c r="A6339" s="1">
        <v>881496</v>
      </c>
      <c r="B6339" s="1" t="s">
        <v>16</v>
      </c>
      <c r="C6339" s="2">
        <v>42434</v>
      </c>
      <c r="D6339" s="2">
        <v>42434.378472222219</v>
      </c>
      <c r="E6339" s="1" t="s">
        <v>11</v>
      </c>
      <c r="F6339" s="1" t="s">
        <v>20</v>
      </c>
      <c r="G6339" s="1">
        <v>42</v>
      </c>
      <c r="H6339" s="1" t="s">
        <v>32</v>
      </c>
      <c r="I6339" s="1" t="s">
        <v>14</v>
      </c>
      <c r="J6339" s="1" t="s">
        <v>15</v>
      </c>
    </row>
    <row r="6340" spans="1:10" x14ac:dyDescent="0.25">
      <c r="A6340" s="1">
        <v>585833</v>
      </c>
      <c r="B6340" s="1" t="s">
        <v>31</v>
      </c>
      <c r="C6340" s="2">
        <v>42370</v>
      </c>
      <c r="D6340" s="2">
        <v>42370.438888888886</v>
      </c>
      <c r="E6340" s="1" t="s">
        <v>11</v>
      </c>
      <c r="F6340" s="1" t="s">
        <v>24</v>
      </c>
      <c r="G6340" s="1">
        <v>33</v>
      </c>
      <c r="H6340" s="1" t="s">
        <v>21</v>
      </c>
      <c r="I6340" s="1" t="s">
        <v>14</v>
      </c>
      <c r="J6340" s="1" t="s">
        <v>15</v>
      </c>
    </row>
    <row r="6341" spans="1:10" x14ac:dyDescent="0.25">
      <c r="A6341" s="1">
        <v>867414</v>
      </c>
      <c r="B6341" s="1" t="s">
        <v>33</v>
      </c>
      <c r="C6341" s="2">
        <v>42447</v>
      </c>
      <c r="D6341" s="2">
        <v>42447.407638888886</v>
      </c>
      <c r="E6341" s="1" t="s">
        <v>11</v>
      </c>
      <c r="F6341" s="1" t="s">
        <v>24</v>
      </c>
      <c r="G6341" s="1">
        <v>32</v>
      </c>
      <c r="H6341" s="1" t="s">
        <v>34</v>
      </c>
      <c r="I6341" s="1" t="s">
        <v>14</v>
      </c>
      <c r="J6341" s="1" t="s">
        <v>15</v>
      </c>
    </row>
    <row r="6342" spans="1:10" x14ac:dyDescent="0.25">
      <c r="A6342" s="1">
        <v>810106</v>
      </c>
      <c r="B6342" s="1" t="s">
        <v>29</v>
      </c>
      <c r="C6342" s="2">
        <v>42419</v>
      </c>
      <c r="D6342" s="2">
        <v>42419.470833333333</v>
      </c>
      <c r="E6342" s="1" t="s">
        <v>11</v>
      </c>
      <c r="F6342" s="1" t="s">
        <v>20</v>
      </c>
      <c r="G6342" s="1">
        <v>29</v>
      </c>
      <c r="H6342" s="1" t="s">
        <v>21</v>
      </c>
      <c r="I6342" s="1" t="s">
        <v>18</v>
      </c>
      <c r="J6342" s="1" t="s">
        <v>22</v>
      </c>
    </row>
    <row r="6343" spans="1:10" x14ac:dyDescent="0.25">
      <c r="A6343" s="1">
        <v>810106</v>
      </c>
      <c r="B6343" s="1" t="s">
        <v>29</v>
      </c>
      <c r="C6343" s="2">
        <v>42419</v>
      </c>
      <c r="D6343" s="2">
        <v>42419.467361111114</v>
      </c>
      <c r="E6343" s="1" t="s">
        <v>11</v>
      </c>
      <c r="F6343" s="1" t="s">
        <v>20</v>
      </c>
      <c r="G6343" s="1">
        <v>29</v>
      </c>
      <c r="H6343" s="1" t="s">
        <v>21</v>
      </c>
      <c r="I6343" s="1" t="s">
        <v>18</v>
      </c>
      <c r="J6343" s="1" t="s">
        <v>22</v>
      </c>
    </row>
    <row r="6344" spans="1:10" x14ac:dyDescent="0.25">
      <c r="A6344" s="1">
        <v>810106</v>
      </c>
      <c r="B6344" s="1" t="s">
        <v>16</v>
      </c>
      <c r="C6344" s="2">
        <v>42440</v>
      </c>
      <c r="D6344" s="2">
        <v>42440.449305555558</v>
      </c>
      <c r="E6344" s="1" t="s">
        <v>11</v>
      </c>
      <c r="F6344" s="1" t="s">
        <v>20</v>
      </c>
      <c r="G6344" s="1">
        <v>29</v>
      </c>
      <c r="H6344" s="1" t="s">
        <v>21</v>
      </c>
      <c r="I6344" s="1" t="s">
        <v>14</v>
      </c>
      <c r="J6344" s="1" t="s">
        <v>22</v>
      </c>
    </row>
    <row r="6345" spans="1:10" x14ac:dyDescent="0.25">
      <c r="A6345" s="1">
        <v>810106</v>
      </c>
      <c r="B6345" s="1" t="s">
        <v>41</v>
      </c>
      <c r="C6345" s="2">
        <v>42418</v>
      </c>
      <c r="D6345" s="2">
        <v>42418.367361111108</v>
      </c>
      <c r="E6345" s="1" t="s">
        <v>11</v>
      </c>
      <c r="F6345" s="1" t="s">
        <v>20</v>
      </c>
      <c r="G6345" s="1">
        <v>29</v>
      </c>
      <c r="H6345" s="1" t="s">
        <v>21</v>
      </c>
      <c r="I6345" s="1" t="s">
        <v>14</v>
      </c>
      <c r="J6345" s="1" t="s">
        <v>22</v>
      </c>
    </row>
    <row r="6346" spans="1:10" x14ac:dyDescent="0.25">
      <c r="A6346" s="1">
        <v>772903</v>
      </c>
      <c r="B6346" s="1" t="s">
        <v>33</v>
      </c>
      <c r="C6346" s="2">
        <v>42382</v>
      </c>
      <c r="D6346" s="2">
        <v>42382.555555555555</v>
      </c>
      <c r="E6346" s="1" t="s">
        <v>11</v>
      </c>
      <c r="F6346" s="1" t="s">
        <v>12</v>
      </c>
      <c r="G6346" s="1">
        <v>40</v>
      </c>
      <c r="H6346" s="1" t="s">
        <v>28</v>
      </c>
      <c r="I6346" s="1" t="s">
        <v>18</v>
      </c>
      <c r="J6346" s="1" t="s">
        <v>15</v>
      </c>
    </row>
    <row r="6347" spans="1:10" x14ac:dyDescent="0.25">
      <c r="A6347" s="1">
        <v>772903</v>
      </c>
      <c r="B6347" s="1" t="s">
        <v>41</v>
      </c>
      <c r="C6347" s="2">
        <v>42388</v>
      </c>
      <c r="D6347" s="2">
        <v>42388.288194444445</v>
      </c>
      <c r="E6347" s="1" t="s">
        <v>11</v>
      </c>
      <c r="F6347" s="1" t="s">
        <v>12</v>
      </c>
      <c r="G6347" s="1">
        <v>40</v>
      </c>
      <c r="H6347" s="1" t="s">
        <v>28</v>
      </c>
      <c r="I6347" s="1" t="s">
        <v>25</v>
      </c>
      <c r="J6347" s="1" t="s">
        <v>15</v>
      </c>
    </row>
    <row r="6348" spans="1:10" x14ac:dyDescent="0.25">
      <c r="A6348" s="1">
        <v>772904</v>
      </c>
      <c r="B6348" s="1" t="s">
        <v>41</v>
      </c>
      <c r="C6348" s="2">
        <v>42370</v>
      </c>
      <c r="D6348" s="2">
        <v>42370.270833333336</v>
      </c>
      <c r="E6348" s="1" t="s">
        <v>23</v>
      </c>
      <c r="F6348" s="1" t="s">
        <v>17</v>
      </c>
      <c r="G6348" s="1">
        <v>50</v>
      </c>
      <c r="H6348" s="1" t="s">
        <v>21</v>
      </c>
      <c r="I6348" s="1" t="s">
        <v>25</v>
      </c>
      <c r="J6348" s="1" t="s">
        <v>26</v>
      </c>
    </row>
    <row r="6349" spans="1:10" x14ac:dyDescent="0.25">
      <c r="A6349" s="1">
        <v>808587</v>
      </c>
      <c r="B6349" s="1" t="s">
        <v>16</v>
      </c>
      <c r="C6349" s="2">
        <v>42424</v>
      </c>
      <c r="D6349" s="2">
        <v>42424.217361111114</v>
      </c>
      <c r="E6349" s="1" t="s">
        <v>11</v>
      </c>
      <c r="F6349" s="1" t="s">
        <v>20</v>
      </c>
      <c r="G6349" s="1">
        <v>17</v>
      </c>
      <c r="H6349" s="1" t="s">
        <v>43</v>
      </c>
      <c r="I6349" s="1" t="s">
        <v>25</v>
      </c>
      <c r="J6349" s="1" t="s">
        <v>19</v>
      </c>
    </row>
    <row r="6350" spans="1:10" x14ac:dyDescent="0.25">
      <c r="A6350" s="1">
        <v>808587</v>
      </c>
      <c r="B6350" s="1" t="s">
        <v>16</v>
      </c>
      <c r="C6350" s="2">
        <v>42424</v>
      </c>
      <c r="D6350" s="2">
        <v>42424.220833333333</v>
      </c>
      <c r="E6350" s="1" t="s">
        <v>11</v>
      </c>
      <c r="F6350" s="1" t="s">
        <v>20</v>
      </c>
      <c r="G6350" s="1">
        <v>17</v>
      </c>
      <c r="H6350" s="1" t="s">
        <v>43</v>
      </c>
      <c r="I6350" s="1" t="s">
        <v>25</v>
      </c>
      <c r="J6350" s="1" t="s">
        <v>19</v>
      </c>
    </row>
    <row r="6351" spans="1:10" x14ac:dyDescent="0.25">
      <c r="A6351" s="1">
        <v>808587</v>
      </c>
      <c r="B6351" s="1" t="s">
        <v>31</v>
      </c>
      <c r="C6351" s="2">
        <v>42444</v>
      </c>
      <c r="D6351" s="2">
        <v>42444.424305555556</v>
      </c>
      <c r="E6351" s="1" t="s">
        <v>11</v>
      </c>
      <c r="F6351" s="1" t="s">
        <v>20</v>
      </c>
      <c r="G6351" s="1">
        <v>17</v>
      </c>
      <c r="H6351" s="1" t="s">
        <v>43</v>
      </c>
      <c r="I6351" s="1" t="s">
        <v>14</v>
      </c>
      <c r="J6351" s="1" t="s">
        <v>19</v>
      </c>
    </row>
    <row r="6352" spans="1:10" x14ac:dyDescent="0.25">
      <c r="A6352" s="1">
        <v>917357</v>
      </c>
      <c r="B6352" s="1" t="s">
        <v>31</v>
      </c>
      <c r="C6352" s="2">
        <v>42455</v>
      </c>
      <c r="D6352" s="2">
        <v>42455.429861111108</v>
      </c>
      <c r="E6352" s="1" t="s">
        <v>11</v>
      </c>
      <c r="F6352" s="1" t="s">
        <v>17</v>
      </c>
      <c r="G6352" s="1">
        <v>37</v>
      </c>
      <c r="H6352" s="1" t="s">
        <v>21</v>
      </c>
      <c r="I6352" s="1" t="s">
        <v>14</v>
      </c>
      <c r="J6352" s="1" t="s">
        <v>15</v>
      </c>
    </row>
    <row r="6353" spans="1:10" x14ac:dyDescent="0.25">
      <c r="A6353" s="1">
        <v>931362</v>
      </c>
      <c r="B6353" s="1" t="s">
        <v>36</v>
      </c>
      <c r="C6353" s="2">
        <v>42460</v>
      </c>
      <c r="D6353" s="2">
        <v>42460.331250000003</v>
      </c>
      <c r="E6353" s="1" t="s">
        <v>11</v>
      </c>
      <c r="F6353" s="1" t="s">
        <v>20</v>
      </c>
      <c r="G6353" s="1">
        <v>29</v>
      </c>
      <c r="H6353" s="1" t="s">
        <v>43</v>
      </c>
      <c r="I6353" s="1" t="s">
        <v>14</v>
      </c>
      <c r="J6353" s="1" t="s">
        <v>22</v>
      </c>
    </row>
    <row r="6354" spans="1:10" x14ac:dyDescent="0.25">
      <c r="A6354" s="1">
        <v>931362</v>
      </c>
      <c r="B6354" s="1" t="s">
        <v>36</v>
      </c>
      <c r="C6354" s="2">
        <v>42460</v>
      </c>
      <c r="D6354" s="2">
        <v>42460.331944444442</v>
      </c>
      <c r="E6354" s="1" t="s">
        <v>11</v>
      </c>
      <c r="F6354" s="1" t="s">
        <v>20</v>
      </c>
      <c r="G6354" s="1">
        <v>29</v>
      </c>
      <c r="H6354" s="1" t="s">
        <v>43</v>
      </c>
      <c r="I6354" s="1" t="s">
        <v>14</v>
      </c>
      <c r="J6354" s="1" t="s">
        <v>22</v>
      </c>
    </row>
    <row r="6355" spans="1:10" x14ac:dyDescent="0.25">
      <c r="A6355" s="1">
        <v>931362</v>
      </c>
      <c r="B6355" s="1" t="s">
        <v>45</v>
      </c>
      <c r="C6355" s="2">
        <v>42460</v>
      </c>
      <c r="D6355" s="2">
        <v>42460.336805555555</v>
      </c>
      <c r="E6355" s="1" t="s">
        <v>11</v>
      </c>
      <c r="F6355" s="1" t="s">
        <v>20</v>
      </c>
      <c r="G6355" s="1">
        <v>29</v>
      </c>
      <c r="H6355" s="1" t="s">
        <v>43</v>
      </c>
      <c r="I6355" s="1" t="s">
        <v>14</v>
      </c>
      <c r="J6355" s="1" t="s">
        <v>22</v>
      </c>
    </row>
    <row r="6356" spans="1:10" x14ac:dyDescent="0.25">
      <c r="A6356" s="1">
        <v>931362</v>
      </c>
      <c r="B6356" s="1" t="s">
        <v>37</v>
      </c>
      <c r="C6356" s="2">
        <v>42460</v>
      </c>
      <c r="D6356" s="2">
        <v>42460.574999999997</v>
      </c>
      <c r="E6356" s="1" t="s">
        <v>11</v>
      </c>
      <c r="F6356" s="1" t="s">
        <v>20</v>
      </c>
      <c r="G6356" s="1">
        <v>29</v>
      </c>
      <c r="H6356" s="1" t="s">
        <v>43</v>
      </c>
      <c r="I6356" s="1" t="s">
        <v>18</v>
      </c>
      <c r="J6356" s="1" t="s">
        <v>22</v>
      </c>
    </row>
    <row r="6357" spans="1:10" x14ac:dyDescent="0.25">
      <c r="A6357" s="1">
        <v>931362</v>
      </c>
      <c r="B6357" s="1" t="s">
        <v>37</v>
      </c>
      <c r="C6357" s="2">
        <v>42460</v>
      </c>
      <c r="D6357" s="2">
        <v>42460.361805555556</v>
      </c>
      <c r="E6357" s="1" t="s">
        <v>11</v>
      </c>
      <c r="F6357" s="1" t="s">
        <v>20</v>
      </c>
      <c r="G6357" s="1">
        <v>29</v>
      </c>
      <c r="H6357" s="1" t="s">
        <v>43</v>
      </c>
      <c r="I6357" s="1" t="s">
        <v>14</v>
      </c>
      <c r="J6357" s="1" t="s">
        <v>22</v>
      </c>
    </row>
    <row r="6358" spans="1:10" x14ac:dyDescent="0.25">
      <c r="A6358" s="1">
        <v>931362</v>
      </c>
      <c r="B6358" s="1" t="s">
        <v>10</v>
      </c>
      <c r="C6358" s="2">
        <v>42460</v>
      </c>
      <c r="D6358" s="2">
        <v>42460.565972222219</v>
      </c>
      <c r="E6358" s="1" t="s">
        <v>11</v>
      </c>
      <c r="F6358" s="1" t="s">
        <v>20</v>
      </c>
      <c r="G6358" s="1">
        <v>29</v>
      </c>
      <c r="H6358" s="1" t="s">
        <v>43</v>
      </c>
      <c r="I6358" s="1" t="s">
        <v>18</v>
      </c>
      <c r="J6358" s="1" t="s">
        <v>22</v>
      </c>
    </row>
    <row r="6359" spans="1:10" x14ac:dyDescent="0.25">
      <c r="A6359" s="1">
        <v>931362</v>
      </c>
      <c r="B6359" s="1" t="s">
        <v>16</v>
      </c>
      <c r="C6359" s="2">
        <v>42459</v>
      </c>
      <c r="D6359" s="2">
        <v>42459.15902777778</v>
      </c>
      <c r="E6359" s="1" t="s">
        <v>11</v>
      </c>
      <c r="F6359" s="1" t="s">
        <v>20</v>
      </c>
      <c r="G6359" s="1">
        <v>29</v>
      </c>
      <c r="H6359" s="1" t="s">
        <v>43</v>
      </c>
      <c r="I6359" s="1" t="s">
        <v>25</v>
      </c>
      <c r="J6359" s="1" t="s">
        <v>22</v>
      </c>
    </row>
    <row r="6360" spans="1:10" x14ac:dyDescent="0.25">
      <c r="A6360" s="1">
        <v>931362</v>
      </c>
      <c r="B6360" s="1" t="s">
        <v>16</v>
      </c>
      <c r="C6360" s="2">
        <v>42459</v>
      </c>
      <c r="D6360" s="2">
        <v>42459.15902777778</v>
      </c>
      <c r="E6360" s="1" t="s">
        <v>11</v>
      </c>
      <c r="F6360" s="1" t="s">
        <v>20</v>
      </c>
      <c r="G6360" s="1">
        <v>29</v>
      </c>
      <c r="H6360" s="1" t="s">
        <v>43</v>
      </c>
      <c r="I6360" s="1" t="s">
        <v>25</v>
      </c>
      <c r="J6360" s="1" t="s">
        <v>22</v>
      </c>
    </row>
    <row r="6361" spans="1:10" x14ac:dyDescent="0.25">
      <c r="A6361" s="1">
        <v>931362</v>
      </c>
      <c r="B6361" s="1" t="s">
        <v>16</v>
      </c>
      <c r="C6361" s="2">
        <v>42459</v>
      </c>
      <c r="D6361" s="2">
        <v>42459.593055555553</v>
      </c>
      <c r="E6361" s="1" t="s">
        <v>11</v>
      </c>
      <c r="F6361" s="1" t="s">
        <v>20</v>
      </c>
      <c r="G6361" s="1">
        <v>29</v>
      </c>
      <c r="H6361" s="1" t="s">
        <v>43</v>
      </c>
      <c r="I6361" s="1" t="s">
        <v>44</v>
      </c>
      <c r="J6361" s="1" t="s">
        <v>22</v>
      </c>
    </row>
    <row r="6362" spans="1:10" x14ac:dyDescent="0.25">
      <c r="A6362" s="1">
        <v>765556</v>
      </c>
      <c r="B6362" s="1" t="s">
        <v>30</v>
      </c>
      <c r="C6362" s="2">
        <v>42399</v>
      </c>
      <c r="D6362" s="2">
        <v>42399.566666666666</v>
      </c>
      <c r="E6362" s="1" t="s">
        <v>11</v>
      </c>
      <c r="F6362" s="1" t="s">
        <v>35</v>
      </c>
      <c r="G6362" s="1">
        <v>34</v>
      </c>
      <c r="H6362" s="1" t="s">
        <v>43</v>
      </c>
      <c r="I6362" s="1" t="s">
        <v>18</v>
      </c>
      <c r="J6362" s="1" t="s">
        <v>15</v>
      </c>
    </row>
    <row r="6363" spans="1:10" x14ac:dyDescent="0.25">
      <c r="A6363" s="1">
        <v>2239795</v>
      </c>
      <c r="B6363" s="1" t="s">
        <v>31</v>
      </c>
      <c r="C6363" s="2">
        <v>42435</v>
      </c>
      <c r="D6363" s="2">
        <v>42435.487500000003</v>
      </c>
      <c r="E6363" s="1" t="s">
        <v>11</v>
      </c>
      <c r="F6363" s="1" t="s">
        <v>35</v>
      </c>
      <c r="G6363" s="1">
        <v>28</v>
      </c>
      <c r="H6363" s="1" t="s">
        <v>21</v>
      </c>
      <c r="I6363" s="1" t="s">
        <v>18</v>
      </c>
      <c r="J6363" s="1" t="s">
        <v>22</v>
      </c>
    </row>
    <row r="6364" spans="1:10" x14ac:dyDescent="0.25">
      <c r="A6364" s="1">
        <v>810110</v>
      </c>
      <c r="B6364" s="1" t="s">
        <v>30</v>
      </c>
      <c r="C6364" s="2">
        <v>42415</v>
      </c>
      <c r="D6364" s="2">
        <v>42415.308333333334</v>
      </c>
      <c r="E6364" s="1" t="s">
        <v>11</v>
      </c>
      <c r="F6364" s="1" t="s">
        <v>35</v>
      </c>
      <c r="G6364" s="1">
        <v>51</v>
      </c>
      <c r="H6364" s="1" t="s">
        <v>21</v>
      </c>
      <c r="I6364" s="1" t="s">
        <v>14</v>
      </c>
      <c r="J6364" s="1" t="s">
        <v>26</v>
      </c>
    </row>
    <row r="6365" spans="1:10" x14ac:dyDescent="0.25">
      <c r="A6365" s="1">
        <v>810110</v>
      </c>
      <c r="B6365" s="1" t="s">
        <v>33</v>
      </c>
      <c r="C6365" s="2">
        <v>42391</v>
      </c>
      <c r="D6365" s="2">
        <v>42391.306944444441</v>
      </c>
      <c r="E6365" s="1" t="s">
        <v>11</v>
      </c>
      <c r="F6365" s="1" t="s">
        <v>35</v>
      </c>
      <c r="G6365" s="1">
        <v>51</v>
      </c>
      <c r="H6365" s="1" t="s">
        <v>21</v>
      </c>
      <c r="I6365" s="1" t="s">
        <v>14</v>
      </c>
      <c r="J6365" s="1" t="s">
        <v>26</v>
      </c>
    </row>
    <row r="6366" spans="1:10" x14ac:dyDescent="0.25">
      <c r="A6366" s="1">
        <v>397995</v>
      </c>
      <c r="B6366" s="1" t="s">
        <v>33</v>
      </c>
      <c r="C6366" s="2">
        <v>42392</v>
      </c>
      <c r="D6366" s="2">
        <v>42392.324999999997</v>
      </c>
      <c r="E6366" s="1" t="s">
        <v>11</v>
      </c>
      <c r="F6366" s="1" t="s">
        <v>35</v>
      </c>
      <c r="G6366" s="1">
        <v>25</v>
      </c>
      <c r="H6366" s="1" t="s">
        <v>21</v>
      </c>
      <c r="I6366" s="1" t="s">
        <v>14</v>
      </c>
      <c r="J6366" s="1" t="s">
        <v>22</v>
      </c>
    </row>
    <row r="6367" spans="1:10" x14ac:dyDescent="0.25">
      <c r="A6367" s="1">
        <v>397995</v>
      </c>
      <c r="B6367" s="1" t="s">
        <v>45</v>
      </c>
      <c r="C6367" s="2">
        <v>42392</v>
      </c>
      <c r="D6367" s="2">
        <v>42392.522916666669</v>
      </c>
      <c r="E6367" s="1" t="s">
        <v>11</v>
      </c>
      <c r="F6367" s="1" t="s">
        <v>35</v>
      </c>
      <c r="G6367" s="1">
        <v>25</v>
      </c>
      <c r="H6367" s="1" t="s">
        <v>21</v>
      </c>
      <c r="I6367" s="1" t="s">
        <v>18</v>
      </c>
      <c r="J6367" s="1" t="s">
        <v>22</v>
      </c>
    </row>
    <row r="6368" spans="1:10" x14ac:dyDescent="0.25">
      <c r="A6368" s="1">
        <v>867419</v>
      </c>
      <c r="B6368" s="1" t="s">
        <v>16</v>
      </c>
      <c r="C6368" s="2">
        <v>42452</v>
      </c>
      <c r="D6368" s="2">
        <v>42452.509027777778</v>
      </c>
      <c r="E6368" s="1" t="s">
        <v>23</v>
      </c>
      <c r="F6368" s="1" t="s">
        <v>24</v>
      </c>
      <c r="G6368" s="1">
        <v>34</v>
      </c>
      <c r="H6368" s="1" t="s">
        <v>46</v>
      </c>
      <c r="I6368" s="1" t="s">
        <v>18</v>
      </c>
      <c r="J6368" s="1" t="s">
        <v>15</v>
      </c>
    </row>
    <row r="6369" spans="1:10" x14ac:dyDescent="0.25">
      <c r="A6369" s="1">
        <v>867419</v>
      </c>
      <c r="B6369" s="1" t="s">
        <v>33</v>
      </c>
      <c r="C6369" s="2">
        <v>42448</v>
      </c>
      <c r="D6369" s="2">
        <v>42448.273611111108</v>
      </c>
      <c r="E6369" s="1" t="s">
        <v>23</v>
      </c>
      <c r="F6369" s="1" t="s">
        <v>24</v>
      </c>
      <c r="G6369" s="1">
        <v>34</v>
      </c>
      <c r="H6369" s="1" t="s">
        <v>46</v>
      </c>
      <c r="I6369" s="1" t="s">
        <v>25</v>
      </c>
      <c r="J6369" s="1" t="s">
        <v>15</v>
      </c>
    </row>
    <row r="6370" spans="1:10" x14ac:dyDescent="0.25">
      <c r="A6370" s="1">
        <v>810113</v>
      </c>
      <c r="B6370" s="1" t="s">
        <v>40</v>
      </c>
      <c r="C6370" s="2">
        <v>42419</v>
      </c>
      <c r="D6370" s="2">
        <v>42419.292361111111</v>
      </c>
      <c r="E6370" s="1" t="s">
        <v>11</v>
      </c>
      <c r="F6370" s="1" t="s">
        <v>12</v>
      </c>
      <c r="G6370" s="1">
        <v>27</v>
      </c>
      <c r="H6370" s="1" t="s">
        <v>28</v>
      </c>
      <c r="I6370" s="1" t="s">
        <v>14</v>
      </c>
      <c r="J6370" s="1" t="s">
        <v>22</v>
      </c>
    </row>
    <row r="6371" spans="1:10" x14ac:dyDescent="0.25">
      <c r="A6371" s="1">
        <v>810113</v>
      </c>
      <c r="B6371" s="1" t="s">
        <v>10</v>
      </c>
      <c r="C6371" s="2">
        <v>42419</v>
      </c>
      <c r="D6371" s="2">
        <v>42419.493055555555</v>
      </c>
      <c r="E6371" s="1" t="s">
        <v>11</v>
      </c>
      <c r="F6371" s="1" t="s">
        <v>12</v>
      </c>
      <c r="G6371" s="1">
        <v>27</v>
      </c>
      <c r="H6371" s="1" t="s">
        <v>28</v>
      </c>
      <c r="I6371" s="1" t="s">
        <v>18</v>
      </c>
      <c r="J6371" s="1" t="s">
        <v>22</v>
      </c>
    </row>
    <row r="6372" spans="1:10" x14ac:dyDescent="0.25">
      <c r="A6372" s="1">
        <v>810113</v>
      </c>
      <c r="B6372" s="1" t="s">
        <v>33</v>
      </c>
      <c r="C6372" s="2">
        <v>42419</v>
      </c>
      <c r="D6372" s="2">
        <v>42419.393055555556</v>
      </c>
      <c r="E6372" s="1" t="s">
        <v>11</v>
      </c>
      <c r="F6372" s="1" t="s">
        <v>12</v>
      </c>
      <c r="G6372" s="1">
        <v>27</v>
      </c>
      <c r="H6372" s="1" t="s">
        <v>28</v>
      </c>
      <c r="I6372" s="1" t="s">
        <v>14</v>
      </c>
      <c r="J6372" s="1" t="s">
        <v>22</v>
      </c>
    </row>
    <row r="6373" spans="1:10" x14ac:dyDescent="0.25">
      <c r="A6373" s="1">
        <v>810113</v>
      </c>
      <c r="B6373" s="1" t="s">
        <v>31</v>
      </c>
      <c r="C6373" s="2">
        <v>42419</v>
      </c>
      <c r="D6373" s="2">
        <v>42419.492361111108</v>
      </c>
      <c r="E6373" s="1" t="s">
        <v>11</v>
      </c>
      <c r="F6373" s="1" t="s">
        <v>12</v>
      </c>
      <c r="G6373" s="1">
        <v>27</v>
      </c>
      <c r="H6373" s="1" t="s">
        <v>28</v>
      </c>
      <c r="I6373" s="1" t="s">
        <v>18</v>
      </c>
      <c r="J6373" s="1" t="s">
        <v>22</v>
      </c>
    </row>
    <row r="6374" spans="1:10" x14ac:dyDescent="0.25">
      <c r="A6374" s="1">
        <v>810113</v>
      </c>
      <c r="B6374" s="1" t="s">
        <v>33</v>
      </c>
      <c r="C6374" s="2">
        <v>42419</v>
      </c>
      <c r="D6374" s="2">
        <v>42419.259722222225</v>
      </c>
      <c r="E6374" s="1" t="s">
        <v>11</v>
      </c>
      <c r="F6374" s="1" t="s">
        <v>12</v>
      </c>
      <c r="G6374" s="1">
        <v>27</v>
      </c>
      <c r="H6374" s="1" t="s">
        <v>28</v>
      </c>
      <c r="I6374" s="1" t="s">
        <v>25</v>
      </c>
      <c r="J6374" s="1" t="s">
        <v>22</v>
      </c>
    </row>
    <row r="6375" spans="1:10" x14ac:dyDescent="0.25">
      <c r="A6375" s="1">
        <v>810113</v>
      </c>
      <c r="B6375" s="1" t="s">
        <v>33</v>
      </c>
      <c r="C6375" s="2">
        <v>42419</v>
      </c>
      <c r="D6375" s="2">
        <v>42419.322222222225</v>
      </c>
      <c r="E6375" s="1" t="s">
        <v>11</v>
      </c>
      <c r="F6375" s="1" t="s">
        <v>12</v>
      </c>
      <c r="G6375" s="1">
        <v>27</v>
      </c>
      <c r="H6375" s="1" t="s">
        <v>28</v>
      </c>
      <c r="I6375" s="1" t="s">
        <v>14</v>
      </c>
      <c r="J6375" s="1" t="s">
        <v>22</v>
      </c>
    </row>
    <row r="6376" spans="1:10" x14ac:dyDescent="0.25">
      <c r="A6376" s="1">
        <v>2422252</v>
      </c>
      <c r="B6376" s="1" t="s">
        <v>16</v>
      </c>
      <c r="C6376" s="2">
        <v>42419</v>
      </c>
      <c r="D6376" s="2">
        <v>42419.511805555558</v>
      </c>
      <c r="E6376" s="1" t="s">
        <v>11</v>
      </c>
      <c r="F6376" s="1" t="s">
        <v>20</v>
      </c>
      <c r="G6376" s="1">
        <v>41</v>
      </c>
      <c r="H6376" s="1" t="s">
        <v>21</v>
      </c>
      <c r="I6376" s="1" t="s">
        <v>18</v>
      </c>
      <c r="J6376" s="1" t="s">
        <v>15</v>
      </c>
    </row>
    <row r="6377" spans="1:10" x14ac:dyDescent="0.25">
      <c r="A6377" s="1">
        <v>2422252</v>
      </c>
      <c r="B6377" s="1" t="s">
        <v>16</v>
      </c>
      <c r="C6377" s="2">
        <v>42422</v>
      </c>
      <c r="D6377" s="2">
        <v>42422.291666666664</v>
      </c>
      <c r="E6377" s="1" t="s">
        <v>11</v>
      </c>
      <c r="F6377" s="1" t="s">
        <v>20</v>
      </c>
      <c r="G6377" s="1">
        <v>41</v>
      </c>
      <c r="H6377" s="1" t="s">
        <v>21</v>
      </c>
      <c r="I6377" s="1" t="s">
        <v>14</v>
      </c>
      <c r="J6377" s="1" t="s">
        <v>15</v>
      </c>
    </row>
    <row r="6378" spans="1:10" x14ac:dyDescent="0.25">
      <c r="A6378" s="1">
        <v>2422252</v>
      </c>
      <c r="B6378" s="1" t="s">
        <v>33</v>
      </c>
      <c r="C6378" s="2">
        <v>42405</v>
      </c>
      <c r="D6378" s="2">
        <v>42405.243750000001</v>
      </c>
      <c r="E6378" s="1" t="s">
        <v>11</v>
      </c>
      <c r="F6378" s="1" t="s">
        <v>20</v>
      </c>
      <c r="G6378" s="1">
        <v>41</v>
      </c>
      <c r="H6378" s="1" t="s">
        <v>21</v>
      </c>
      <c r="I6378" s="1" t="s">
        <v>25</v>
      </c>
      <c r="J6378" s="1" t="s">
        <v>15</v>
      </c>
    </row>
    <row r="6379" spans="1:10" x14ac:dyDescent="0.25">
      <c r="A6379" s="1">
        <v>2422252</v>
      </c>
      <c r="B6379" s="1" t="s">
        <v>40</v>
      </c>
      <c r="C6379" s="2">
        <v>42414</v>
      </c>
      <c r="D6379" s="2">
        <v>42414.498611111114</v>
      </c>
      <c r="E6379" s="1" t="s">
        <v>11</v>
      </c>
      <c r="F6379" s="1" t="s">
        <v>20</v>
      </c>
      <c r="G6379" s="1">
        <v>41</v>
      </c>
      <c r="H6379" s="1" t="s">
        <v>21</v>
      </c>
      <c r="I6379" s="1" t="s">
        <v>18</v>
      </c>
      <c r="J6379" s="1" t="s">
        <v>15</v>
      </c>
    </row>
    <row r="6380" spans="1:10" x14ac:dyDescent="0.25">
      <c r="A6380" s="1">
        <v>2422252</v>
      </c>
      <c r="B6380" s="1" t="s">
        <v>33</v>
      </c>
      <c r="C6380" s="2">
        <v>42402</v>
      </c>
      <c r="D6380" s="2">
        <v>42402.286111111112</v>
      </c>
      <c r="E6380" s="1" t="s">
        <v>11</v>
      </c>
      <c r="F6380" s="1" t="s">
        <v>20</v>
      </c>
      <c r="G6380" s="1">
        <v>41</v>
      </c>
      <c r="H6380" s="1" t="s">
        <v>21</v>
      </c>
      <c r="I6380" s="1" t="s">
        <v>25</v>
      </c>
      <c r="J6380" s="1" t="s">
        <v>15</v>
      </c>
    </row>
    <row r="6381" spans="1:10" x14ac:dyDescent="0.25">
      <c r="A6381" s="1">
        <v>2422252</v>
      </c>
      <c r="B6381" s="1" t="s">
        <v>33</v>
      </c>
      <c r="C6381" s="2">
        <v>42403</v>
      </c>
      <c r="D6381" s="2">
        <v>42403.411111111112</v>
      </c>
      <c r="E6381" s="1" t="s">
        <v>11</v>
      </c>
      <c r="F6381" s="1" t="s">
        <v>20</v>
      </c>
      <c r="G6381" s="1">
        <v>41</v>
      </c>
      <c r="H6381" s="1" t="s">
        <v>21</v>
      </c>
      <c r="I6381" s="1" t="s">
        <v>14</v>
      </c>
      <c r="J6381" s="1" t="s">
        <v>15</v>
      </c>
    </row>
    <row r="6382" spans="1:10" x14ac:dyDescent="0.25">
      <c r="A6382" s="1">
        <v>2422252</v>
      </c>
      <c r="B6382" s="1" t="s">
        <v>41</v>
      </c>
      <c r="C6382" s="2">
        <v>42405</v>
      </c>
      <c r="D6382" s="2">
        <v>42405.284722222219</v>
      </c>
      <c r="E6382" s="1" t="s">
        <v>11</v>
      </c>
      <c r="F6382" s="1" t="s">
        <v>20</v>
      </c>
      <c r="G6382" s="1">
        <v>41</v>
      </c>
      <c r="H6382" s="1" t="s">
        <v>21</v>
      </c>
      <c r="I6382" s="1" t="s">
        <v>25</v>
      </c>
      <c r="J6382" s="1" t="s">
        <v>15</v>
      </c>
    </row>
    <row r="6383" spans="1:10" x14ac:dyDescent="0.25">
      <c r="A6383" s="1">
        <v>2422252</v>
      </c>
      <c r="B6383" s="1" t="s">
        <v>16</v>
      </c>
      <c r="C6383" s="2">
        <v>42424</v>
      </c>
      <c r="D6383" s="2">
        <v>42424.549305555556</v>
      </c>
      <c r="E6383" s="1" t="s">
        <v>11</v>
      </c>
      <c r="F6383" s="1" t="s">
        <v>20</v>
      </c>
      <c r="G6383" s="1">
        <v>41</v>
      </c>
      <c r="H6383" s="1" t="s">
        <v>21</v>
      </c>
      <c r="I6383" s="1" t="s">
        <v>18</v>
      </c>
      <c r="J6383" s="1" t="s">
        <v>15</v>
      </c>
    </row>
    <row r="6384" spans="1:10" x14ac:dyDescent="0.25">
      <c r="A6384" s="1">
        <v>2422252</v>
      </c>
      <c r="B6384" s="1" t="s">
        <v>41</v>
      </c>
      <c r="C6384" s="2">
        <v>42432</v>
      </c>
      <c r="D6384" s="2">
        <v>42432.301388888889</v>
      </c>
      <c r="E6384" s="1" t="s">
        <v>11</v>
      </c>
      <c r="F6384" s="1" t="s">
        <v>20</v>
      </c>
      <c r="G6384" s="1">
        <v>41</v>
      </c>
      <c r="H6384" s="1" t="s">
        <v>21</v>
      </c>
      <c r="I6384" s="1" t="s">
        <v>14</v>
      </c>
      <c r="J6384" s="1" t="s">
        <v>15</v>
      </c>
    </row>
    <row r="6385" spans="1:10" x14ac:dyDescent="0.25">
      <c r="A6385" s="1">
        <v>2422252</v>
      </c>
      <c r="B6385" s="1" t="s">
        <v>33</v>
      </c>
      <c r="C6385" s="2">
        <v>42432</v>
      </c>
      <c r="D6385" s="2">
        <v>42432.418749999997</v>
      </c>
      <c r="E6385" s="1" t="s">
        <v>11</v>
      </c>
      <c r="F6385" s="1" t="s">
        <v>20</v>
      </c>
      <c r="G6385" s="1">
        <v>41</v>
      </c>
      <c r="H6385" s="1" t="s">
        <v>21</v>
      </c>
      <c r="I6385" s="1" t="s">
        <v>14</v>
      </c>
      <c r="J6385" s="1" t="s">
        <v>15</v>
      </c>
    </row>
    <row r="6386" spans="1:10" x14ac:dyDescent="0.25">
      <c r="A6386" s="1">
        <v>2422252</v>
      </c>
      <c r="B6386" s="1" t="s">
        <v>33</v>
      </c>
      <c r="C6386" s="2">
        <v>42432</v>
      </c>
      <c r="D6386" s="2">
        <v>42432.425000000003</v>
      </c>
      <c r="E6386" s="1" t="s">
        <v>11</v>
      </c>
      <c r="F6386" s="1" t="s">
        <v>20</v>
      </c>
      <c r="G6386" s="1">
        <v>41</v>
      </c>
      <c r="H6386" s="1" t="s">
        <v>21</v>
      </c>
      <c r="I6386" s="1" t="s">
        <v>14</v>
      </c>
      <c r="J6386" s="1" t="s">
        <v>15</v>
      </c>
    </row>
    <row r="6387" spans="1:10" x14ac:dyDescent="0.25">
      <c r="A6387" s="1">
        <v>2422252</v>
      </c>
      <c r="B6387" s="1" t="s">
        <v>33</v>
      </c>
      <c r="C6387" s="2">
        <v>42407</v>
      </c>
      <c r="D6387" s="2">
        <v>42407.242361111108</v>
      </c>
      <c r="E6387" s="1" t="s">
        <v>11</v>
      </c>
      <c r="F6387" s="1" t="s">
        <v>20</v>
      </c>
      <c r="G6387" s="1">
        <v>41</v>
      </c>
      <c r="H6387" s="1" t="s">
        <v>21</v>
      </c>
      <c r="I6387" s="1" t="s">
        <v>25</v>
      </c>
      <c r="J6387" s="1" t="s">
        <v>15</v>
      </c>
    </row>
    <row r="6388" spans="1:10" x14ac:dyDescent="0.25">
      <c r="A6388" s="1">
        <v>2422252</v>
      </c>
      <c r="B6388" s="1" t="s">
        <v>27</v>
      </c>
      <c r="C6388" s="2">
        <v>42410</v>
      </c>
      <c r="D6388" s="2">
        <v>42410.447916666664</v>
      </c>
      <c r="E6388" s="1" t="s">
        <v>11</v>
      </c>
      <c r="F6388" s="1" t="s">
        <v>20</v>
      </c>
      <c r="G6388" s="1">
        <v>41</v>
      </c>
      <c r="H6388" s="1" t="s">
        <v>21</v>
      </c>
      <c r="I6388" s="1" t="s">
        <v>14</v>
      </c>
      <c r="J6388" s="1" t="s">
        <v>15</v>
      </c>
    </row>
    <row r="6389" spans="1:10" x14ac:dyDescent="0.25">
      <c r="A6389" s="1">
        <v>2422252</v>
      </c>
      <c r="B6389" s="1" t="s">
        <v>40</v>
      </c>
      <c r="C6389" s="2">
        <v>42407</v>
      </c>
      <c r="D6389" s="2">
        <v>42407.45416666667</v>
      </c>
      <c r="E6389" s="1" t="s">
        <v>11</v>
      </c>
      <c r="F6389" s="1" t="s">
        <v>20</v>
      </c>
      <c r="G6389" s="1">
        <v>41</v>
      </c>
      <c r="H6389" s="1" t="s">
        <v>21</v>
      </c>
      <c r="I6389" s="1" t="s">
        <v>14</v>
      </c>
      <c r="J6389" s="1" t="s">
        <v>15</v>
      </c>
    </row>
    <row r="6390" spans="1:10" x14ac:dyDescent="0.25">
      <c r="A6390" s="1">
        <v>2422252</v>
      </c>
      <c r="B6390" s="1" t="s">
        <v>50</v>
      </c>
      <c r="C6390" s="2">
        <v>42407</v>
      </c>
      <c r="D6390" s="2">
        <v>42407.458333333336</v>
      </c>
      <c r="E6390" s="1" t="s">
        <v>11</v>
      </c>
      <c r="F6390" s="1" t="s">
        <v>20</v>
      </c>
      <c r="G6390" s="1">
        <v>41</v>
      </c>
      <c r="H6390" s="1" t="s">
        <v>21</v>
      </c>
      <c r="I6390" s="1" t="s">
        <v>18</v>
      </c>
      <c r="J6390" s="1" t="s">
        <v>15</v>
      </c>
    </row>
    <row r="6391" spans="1:10" x14ac:dyDescent="0.25">
      <c r="A6391" s="1">
        <v>2422252</v>
      </c>
      <c r="B6391" s="1" t="s">
        <v>33</v>
      </c>
      <c r="C6391" s="2">
        <v>42406</v>
      </c>
      <c r="D6391" s="2">
        <v>42406.29583333333</v>
      </c>
      <c r="E6391" s="1" t="s">
        <v>11</v>
      </c>
      <c r="F6391" s="1" t="s">
        <v>20</v>
      </c>
      <c r="G6391" s="1">
        <v>41</v>
      </c>
      <c r="H6391" s="1" t="s">
        <v>21</v>
      </c>
      <c r="I6391" s="1" t="s">
        <v>14</v>
      </c>
      <c r="J6391" s="1" t="s">
        <v>15</v>
      </c>
    </row>
    <row r="6392" spans="1:10" x14ac:dyDescent="0.25">
      <c r="A6392" s="1">
        <v>2422252</v>
      </c>
      <c r="B6392" s="1" t="s">
        <v>41</v>
      </c>
      <c r="C6392" s="2">
        <v>42435</v>
      </c>
      <c r="D6392" s="2">
        <v>42435.125</v>
      </c>
      <c r="E6392" s="1" t="s">
        <v>11</v>
      </c>
      <c r="F6392" s="1" t="s">
        <v>20</v>
      </c>
      <c r="G6392" s="1">
        <v>41</v>
      </c>
      <c r="H6392" s="1" t="s">
        <v>21</v>
      </c>
      <c r="I6392" s="1" t="s">
        <v>25</v>
      </c>
      <c r="J6392" s="1" t="s">
        <v>15</v>
      </c>
    </row>
    <row r="6393" spans="1:10" x14ac:dyDescent="0.25">
      <c r="A6393" s="1">
        <v>2422252</v>
      </c>
      <c r="B6393" s="1" t="s">
        <v>16</v>
      </c>
      <c r="C6393" s="2">
        <v>42449</v>
      </c>
      <c r="D6393" s="2">
        <v>42449.478472222225</v>
      </c>
      <c r="E6393" s="1" t="s">
        <v>11</v>
      </c>
      <c r="F6393" s="1" t="s">
        <v>20</v>
      </c>
      <c r="G6393" s="1">
        <v>41</v>
      </c>
      <c r="H6393" s="1" t="s">
        <v>21</v>
      </c>
      <c r="I6393" s="1" t="s">
        <v>18</v>
      </c>
      <c r="J6393" s="1" t="s">
        <v>15</v>
      </c>
    </row>
    <row r="6394" spans="1:10" x14ac:dyDescent="0.25">
      <c r="A6394" s="1">
        <v>2422252</v>
      </c>
      <c r="B6394" s="1" t="s">
        <v>41</v>
      </c>
      <c r="C6394" s="2">
        <v>42409</v>
      </c>
      <c r="D6394" s="2">
        <v>42409.193749999999</v>
      </c>
      <c r="E6394" s="1" t="s">
        <v>11</v>
      </c>
      <c r="F6394" s="1" t="s">
        <v>20</v>
      </c>
      <c r="G6394" s="1">
        <v>41</v>
      </c>
      <c r="H6394" s="1" t="s">
        <v>21</v>
      </c>
      <c r="I6394" s="1" t="s">
        <v>25</v>
      </c>
      <c r="J6394" s="1" t="s">
        <v>15</v>
      </c>
    </row>
    <row r="6395" spans="1:10" x14ac:dyDescent="0.25">
      <c r="A6395" s="1">
        <v>2422252</v>
      </c>
      <c r="B6395" s="1" t="s">
        <v>38</v>
      </c>
      <c r="C6395" s="2">
        <v>42427</v>
      </c>
      <c r="D6395" s="2">
        <v>42427.363194444442</v>
      </c>
      <c r="E6395" s="1" t="s">
        <v>11</v>
      </c>
      <c r="F6395" s="1" t="s">
        <v>20</v>
      </c>
      <c r="G6395" s="1">
        <v>41</v>
      </c>
      <c r="H6395" s="1" t="s">
        <v>21</v>
      </c>
      <c r="I6395" s="1" t="s">
        <v>14</v>
      </c>
      <c r="J6395" s="1" t="s">
        <v>15</v>
      </c>
    </row>
    <row r="6396" spans="1:10" x14ac:dyDescent="0.25">
      <c r="A6396" s="1">
        <v>2422252</v>
      </c>
      <c r="B6396" s="1" t="s">
        <v>16</v>
      </c>
      <c r="C6396" s="2">
        <v>42454</v>
      </c>
      <c r="D6396" s="2">
        <v>42454.173611111109</v>
      </c>
      <c r="E6396" s="1" t="s">
        <v>11</v>
      </c>
      <c r="F6396" s="1" t="s">
        <v>20</v>
      </c>
      <c r="G6396" s="1">
        <v>41</v>
      </c>
      <c r="H6396" s="1" t="s">
        <v>21</v>
      </c>
      <c r="I6396" s="1" t="s">
        <v>25</v>
      </c>
      <c r="J6396" s="1" t="s">
        <v>15</v>
      </c>
    </row>
    <row r="6397" spans="1:10" x14ac:dyDescent="0.25">
      <c r="A6397" s="1">
        <v>2422252</v>
      </c>
      <c r="B6397" s="1" t="s">
        <v>51</v>
      </c>
      <c r="C6397" s="2">
        <v>42413</v>
      </c>
      <c r="D6397" s="2">
        <v>42413.600694444445</v>
      </c>
      <c r="E6397" s="1" t="s">
        <v>11</v>
      </c>
      <c r="F6397" s="1" t="s">
        <v>20</v>
      </c>
      <c r="G6397" s="1">
        <v>41</v>
      </c>
      <c r="H6397" s="1" t="s">
        <v>21</v>
      </c>
      <c r="I6397" s="1" t="s">
        <v>44</v>
      </c>
      <c r="J6397" s="1" t="s">
        <v>15</v>
      </c>
    </row>
    <row r="6398" spans="1:10" x14ac:dyDescent="0.25">
      <c r="A6398" s="1">
        <v>2422252</v>
      </c>
      <c r="B6398" s="1" t="s">
        <v>56</v>
      </c>
      <c r="C6398" s="2">
        <v>42413</v>
      </c>
      <c r="D6398" s="2">
        <v>42413.582638888889</v>
      </c>
      <c r="E6398" s="1" t="s">
        <v>11</v>
      </c>
      <c r="F6398" s="1" t="s">
        <v>20</v>
      </c>
      <c r="G6398" s="1">
        <v>41</v>
      </c>
      <c r="H6398" s="1" t="s">
        <v>21</v>
      </c>
      <c r="I6398" s="1" t="s">
        <v>18</v>
      </c>
      <c r="J6398" s="1" t="s">
        <v>15</v>
      </c>
    </row>
    <row r="6399" spans="1:10" x14ac:dyDescent="0.25">
      <c r="A6399" s="1">
        <v>770384</v>
      </c>
      <c r="B6399" s="1" t="s">
        <v>31</v>
      </c>
      <c r="C6399" s="2">
        <v>42400</v>
      </c>
      <c r="D6399" s="2">
        <v>42400.375</v>
      </c>
      <c r="E6399" s="1" t="s">
        <v>11</v>
      </c>
      <c r="F6399" s="1" t="s">
        <v>35</v>
      </c>
      <c r="G6399" s="1">
        <v>23</v>
      </c>
      <c r="H6399" s="1" t="s">
        <v>21</v>
      </c>
      <c r="I6399" s="1" t="s">
        <v>14</v>
      </c>
      <c r="J6399" s="1" t="s">
        <v>22</v>
      </c>
    </row>
    <row r="6400" spans="1:10" x14ac:dyDescent="0.25">
      <c r="A6400" s="1">
        <v>770384</v>
      </c>
      <c r="B6400" s="1" t="s">
        <v>33</v>
      </c>
      <c r="C6400" s="2">
        <v>42441</v>
      </c>
      <c r="D6400" s="2">
        <v>42441.315972222219</v>
      </c>
      <c r="E6400" s="1" t="s">
        <v>11</v>
      </c>
      <c r="F6400" s="1" t="s">
        <v>35</v>
      </c>
      <c r="G6400" s="1">
        <v>23</v>
      </c>
      <c r="H6400" s="1" t="s">
        <v>21</v>
      </c>
      <c r="I6400" s="1" t="s">
        <v>14</v>
      </c>
      <c r="J6400" s="1" t="s">
        <v>22</v>
      </c>
    </row>
    <row r="6401" spans="1:10" x14ac:dyDescent="0.25">
      <c r="A6401" s="1">
        <v>772912</v>
      </c>
      <c r="B6401" s="1" t="s">
        <v>33</v>
      </c>
      <c r="C6401" s="2">
        <v>42440</v>
      </c>
      <c r="D6401" s="2">
        <v>42440.497916666667</v>
      </c>
      <c r="E6401" s="1" t="s">
        <v>11</v>
      </c>
      <c r="F6401" s="1" t="s">
        <v>24</v>
      </c>
      <c r="G6401" s="1">
        <v>29</v>
      </c>
      <c r="H6401" s="1" t="s">
        <v>28</v>
      </c>
      <c r="I6401" s="1" t="s">
        <v>18</v>
      </c>
      <c r="J6401" s="1" t="s">
        <v>22</v>
      </c>
    </row>
    <row r="6402" spans="1:10" x14ac:dyDescent="0.25">
      <c r="A6402" s="1">
        <v>780328</v>
      </c>
      <c r="B6402" s="1" t="s">
        <v>33</v>
      </c>
      <c r="C6402" s="2">
        <v>42385</v>
      </c>
      <c r="D6402" s="2">
        <v>42385.423611111109</v>
      </c>
      <c r="E6402" s="1" t="s">
        <v>11</v>
      </c>
      <c r="F6402" s="1" t="s">
        <v>35</v>
      </c>
      <c r="G6402" s="1">
        <v>32</v>
      </c>
      <c r="H6402" s="1" t="s">
        <v>32</v>
      </c>
      <c r="I6402" s="1" t="s">
        <v>14</v>
      </c>
      <c r="J6402" s="1" t="s">
        <v>15</v>
      </c>
    </row>
    <row r="6403" spans="1:10" x14ac:dyDescent="0.25">
      <c r="A6403" s="1">
        <v>810117</v>
      </c>
      <c r="B6403" s="1" t="s">
        <v>29</v>
      </c>
      <c r="C6403" s="2">
        <v>42406</v>
      </c>
      <c r="D6403" s="2">
        <v>42406.232638888891</v>
      </c>
      <c r="E6403" s="1" t="s">
        <v>11</v>
      </c>
      <c r="F6403" s="1" t="s">
        <v>12</v>
      </c>
      <c r="G6403" s="1">
        <v>32</v>
      </c>
      <c r="H6403" s="1" t="s">
        <v>13</v>
      </c>
      <c r="I6403" s="1" t="s">
        <v>25</v>
      </c>
      <c r="J6403" s="1" t="s">
        <v>15</v>
      </c>
    </row>
    <row r="6404" spans="1:10" x14ac:dyDescent="0.25">
      <c r="A6404" s="1">
        <v>893635</v>
      </c>
      <c r="B6404" s="1" t="s">
        <v>16</v>
      </c>
      <c r="C6404" s="2">
        <v>42451</v>
      </c>
      <c r="D6404" s="2">
        <v>42451.57708333333</v>
      </c>
      <c r="E6404" s="1" t="s">
        <v>11</v>
      </c>
      <c r="F6404" s="1" t="s">
        <v>24</v>
      </c>
      <c r="G6404" s="1">
        <v>27</v>
      </c>
      <c r="H6404" s="1" t="s">
        <v>21</v>
      </c>
      <c r="I6404" s="1" t="s">
        <v>18</v>
      </c>
      <c r="J6404" s="1" t="s">
        <v>22</v>
      </c>
    </row>
    <row r="6405" spans="1:10" x14ac:dyDescent="0.25">
      <c r="A6405" s="1">
        <v>808594</v>
      </c>
      <c r="B6405" s="1" t="s">
        <v>16</v>
      </c>
      <c r="C6405" s="2">
        <v>42423</v>
      </c>
      <c r="D6405" s="2">
        <v>42423.275694444441</v>
      </c>
      <c r="E6405" s="1" t="s">
        <v>11</v>
      </c>
      <c r="F6405" s="1" t="s">
        <v>20</v>
      </c>
      <c r="G6405" s="1">
        <v>42</v>
      </c>
      <c r="H6405" s="1" t="s">
        <v>43</v>
      </c>
      <c r="I6405" s="1" t="s">
        <v>25</v>
      </c>
      <c r="J6405" s="1" t="s">
        <v>15</v>
      </c>
    </row>
    <row r="6406" spans="1:10" x14ac:dyDescent="0.25">
      <c r="A6406" s="1">
        <v>2370492</v>
      </c>
      <c r="B6406" s="1" t="s">
        <v>10</v>
      </c>
      <c r="C6406" s="2">
        <v>42386</v>
      </c>
      <c r="D6406" s="2">
        <v>42386.456944444442</v>
      </c>
      <c r="E6406" s="1" t="s">
        <v>11</v>
      </c>
      <c r="F6406" s="1" t="s">
        <v>17</v>
      </c>
      <c r="G6406" s="1">
        <v>32</v>
      </c>
      <c r="H6406" s="1" t="s">
        <v>34</v>
      </c>
      <c r="I6406" s="1" t="s">
        <v>14</v>
      </c>
      <c r="J6406" s="1" t="s">
        <v>15</v>
      </c>
    </row>
    <row r="6407" spans="1:10" x14ac:dyDescent="0.25">
      <c r="A6407" s="1">
        <v>2370492</v>
      </c>
      <c r="B6407" s="1" t="s">
        <v>30</v>
      </c>
      <c r="C6407" s="2">
        <v>42386</v>
      </c>
      <c r="D6407" s="2">
        <v>42386.456250000003</v>
      </c>
      <c r="E6407" s="1" t="s">
        <v>11</v>
      </c>
      <c r="F6407" s="1" t="s">
        <v>17</v>
      </c>
      <c r="G6407" s="1">
        <v>32</v>
      </c>
      <c r="H6407" s="1" t="s">
        <v>34</v>
      </c>
      <c r="I6407" s="1" t="s">
        <v>14</v>
      </c>
      <c r="J6407" s="1" t="s">
        <v>15</v>
      </c>
    </row>
    <row r="6408" spans="1:10" x14ac:dyDescent="0.25">
      <c r="A6408" s="1">
        <v>810118</v>
      </c>
      <c r="B6408" s="1" t="s">
        <v>36</v>
      </c>
      <c r="C6408" s="2">
        <v>42431</v>
      </c>
      <c r="D6408" s="2">
        <v>42431.440972222219</v>
      </c>
      <c r="E6408" s="1" t="s">
        <v>11</v>
      </c>
      <c r="F6408" s="1" t="s">
        <v>35</v>
      </c>
      <c r="G6408" s="1">
        <v>49</v>
      </c>
      <c r="H6408" s="1" t="s">
        <v>13</v>
      </c>
      <c r="I6408" s="1" t="s">
        <v>14</v>
      </c>
      <c r="J6408" s="1" t="s">
        <v>26</v>
      </c>
    </row>
    <row r="6409" spans="1:10" x14ac:dyDescent="0.25">
      <c r="A6409" s="1">
        <v>2239815</v>
      </c>
      <c r="B6409" s="1" t="s">
        <v>40</v>
      </c>
      <c r="C6409" s="2">
        <v>42418</v>
      </c>
      <c r="D6409" s="2">
        <v>42418.615972222222</v>
      </c>
      <c r="E6409" s="1" t="s">
        <v>11</v>
      </c>
      <c r="F6409" s="1" t="s">
        <v>35</v>
      </c>
      <c r="G6409" s="1">
        <v>30</v>
      </c>
      <c r="H6409" s="1" t="s">
        <v>32</v>
      </c>
      <c r="I6409" s="1" t="s">
        <v>44</v>
      </c>
      <c r="J6409" s="1" t="s">
        <v>22</v>
      </c>
    </row>
    <row r="6410" spans="1:10" x14ac:dyDescent="0.25">
      <c r="A6410" s="1">
        <v>2239815</v>
      </c>
      <c r="B6410" s="1" t="s">
        <v>10</v>
      </c>
      <c r="C6410" s="2">
        <v>42416</v>
      </c>
      <c r="D6410" s="2">
        <v>42416.155555555553</v>
      </c>
      <c r="E6410" s="1" t="s">
        <v>11</v>
      </c>
      <c r="F6410" s="1" t="s">
        <v>35</v>
      </c>
      <c r="G6410" s="1">
        <v>30</v>
      </c>
      <c r="H6410" s="1" t="s">
        <v>32</v>
      </c>
      <c r="I6410" s="1" t="s">
        <v>25</v>
      </c>
      <c r="J6410" s="1" t="s">
        <v>22</v>
      </c>
    </row>
    <row r="6411" spans="1:10" x14ac:dyDescent="0.25">
      <c r="A6411" s="1">
        <v>2239815</v>
      </c>
      <c r="B6411" s="1" t="s">
        <v>30</v>
      </c>
      <c r="C6411" s="2">
        <v>42447</v>
      </c>
      <c r="D6411" s="2">
        <v>42447.161805555559</v>
      </c>
      <c r="E6411" s="1" t="s">
        <v>11</v>
      </c>
      <c r="F6411" s="1" t="s">
        <v>35</v>
      </c>
      <c r="G6411" s="1">
        <v>30</v>
      </c>
      <c r="H6411" s="1" t="s">
        <v>32</v>
      </c>
      <c r="I6411" s="1" t="s">
        <v>25</v>
      </c>
      <c r="J6411" s="1" t="s">
        <v>22</v>
      </c>
    </row>
    <row r="6412" spans="1:10" x14ac:dyDescent="0.25">
      <c r="A6412" s="1">
        <v>2239815</v>
      </c>
      <c r="B6412" s="1" t="s">
        <v>30</v>
      </c>
      <c r="C6412" s="2">
        <v>42452</v>
      </c>
      <c r="D6412" s="2">
        <v>42452.379166666666</v>
      </c>
      <c r="E6412" s="1" t="s">
        <v>11</v>
      </c>
      <c r="F6412" s="1" t="s">
        <v>35</v>
      </c>
      <c r="G6412" s="1">
        <v>30</v>
      </c>
      <c r="H6412" s="1" t="s">
        <v>32</v>
      </c>
      <c r="I6412" s="1" t="s">
        <v>14</v>
      </c>
      <c r="J6412" s="1" t="s">
        <v>22</v>
      </c>
    </row>
    <row r="6413" spans="1:10" x14ac:dyDescent="0.25">
      <c r="A6413" s="1">
        <v>2239815</v>
      </c>
      <c r="B6413" s="1" t="s">
        <v>30</v>
      </c>
      <c r="C6413" s="2">
        <v>42436</v>
      </c>
      <c r="D6413" s="2">
        <v>42436.363888888889</v>
      </c>
      <c r="E6413" s="1" t="s">
        <v>11</v>
      </c>
      <c r="F6413" s="1" t="s">
        <v>35</v>
      </c>
      <c r="G6413" s="1">
        <v>30</v>
      </c>
      <c r="H6413" s="1" t="s">
        <v>32</v>
      </c>
      <c r="I6413" s="1" t="s">
        <v>14</v>
      </c>
      <c r="J6413" s="1" t="s">
        <v>22</v>
      </c>
    </row>
    <row r="6414" spans="1:10" x14ac:dyDescent="0.25">
      <c r="A6414" s="1">
        <v>804676</v>
      </c>
      <c r="B6414" s="1" t="s">
        <v>10</v>
      </c>
      <c r="C6414" s="2">
        <v>42419</v>
      </c>
      <c r="D6414" s="2">
        <v>42419.507638888892</v>
      </c>
      <c r="E6414" s="1" t="s">
        <v>11</v>
      </c>
      <c r="F6414" s="1" t="s">
        <v>12</v>
      </c>
      <c r="G6414" s="1">
        <v>40</v>
      </c>
      <c r="H6414" s="1" t="s">
        <v>13</v>
      </c>
      <c r="I6414" s="1" t="s">
        <v>18</v>
      </c>
      <c r="J6414" s="1" t="s">
        <v>15</v>
      </c>
    </row>
    <row r="6415" spans="1:10" x14ac:dyDescent="0.25">
      <c r="A6415" s="1">
        <v>804676</v>
      </c>
      <c r="B6415" s="1" t="s">
        <v>33</v>
      </c>
      <c r="C6415" s="2">
        <v>42434</v>
      </c>
      <c r="D6415" s="2">
        <v>42434.272222222222</v>
      </c>
      <c r="E6415" s="1" t="s">
        <v>11</v>
      </c>
      <c r="F6415" s="1" t="s">
        <v>12</v>
      </c>
      <c r="G6415" s="1">
        <v>40</v>
      </c>
      <c r="H6415" s="1" t="s">
        <v>13</v>
      </c>
      <c r="I6415" s="1" t="s">
        <v>25</v>
      </c>
      <c r="J6415" s="1" t="s">
        <v>15</v>
      </c>
    </row>
    <row r="6416" spans="1:10" x14ac:dyDescent="0.25">
      <c r="A6416" s="1">
        <v>212</v>
      </c>
      <c r="B6416" s="1" t="s">
        <v>41</v>
      </c>
      <c r="C6416" s="2">
        <v>42398</v>
      </c>
      <c r="D6416" s="2">
        <v>42398.302083333336</v>
      </c>
      <c r="E6416" s="1" t="s">
        <v>11</v>
      </c>
      <c r="F6416" s="1" t="s">
        <v>35</v>
      </c>
      <c r="G6416" s="1">
        <v>41</v>
      </c>
      <c r="H6416" s="1" t="s">
        <v>21</v>
      </c>
      <c r="I6416" s="1" t="s">
        <v>14</v>
      </c>
      <c r="J6416" s="1" t="s">
        <v>15</v>
      </c>
    </row>
    <row r="6417" spans="1:10" x14ac:dyDescent="0.25">
      <c r="A6417" s="1">
        <v>212</v>
      </c>
      <c r="B6417" s="1" t="s">
        <v>41</v>
      </c>
      <c r="C6417" s="2">
        <v>42375</v>
      </c>
      <c r="D6417" s="2">
        <v>42375.491666666669</v>
      </c>
      <c r="E6417" s="1" t="s">
        <v>11</v>
      </c>
      <c r="F6417" s="1" t="s">
        <v>35</v>
      </c>
      <c r="G6417" s="1">
        <v>41</v>
      </c>
      <c r="H6417" s="1" t="s">
        <v>21</v>
      </c>
      <c r="I6417" s="1" t="s">
        <v>18</v>
      </c>
      <c r="J6417" s="1" t="s">
        <v>15</v>
      </c>
    </row>
    <row r="6418" spans="1:10" x14ac:dyDescent="0.25">
      <c r="A6418" s="1">
        <v>794511</v>
      </c>
      <c r="B6418" s="1" t="s">
        <v>37</v>
      </c>
      <c r="C6418" s="2">
        <v>42415</v>
      </c>
      <c r="D6418" s="2">
        <v>42415.261111111111</v>
      </c>
      <c r="E6418" s="1" t="s">
        <v>11</v>
      </c>
      <c r="F6418" s="1" t="s">
        <v>20</v>
      </c>
      <c r="G6418" s="1">
        <v>34</v>
      </c>
      <c r="H6418" s="1" t="s">
        <v>13</v>
      </c>
      <c r="I6418" s="1" t="s">
        <v>25</v>
      </c>
      <c r="J6418" s="1" t="s">
        <v>15</v>
      </c>
    </row>
    <row r="6419" spans="1:10" x14ac:dyDescent="0.25">
      <c r="A6419" s="1">
        <v>833001</v>
      </c>
      <c r="B6419" s="1" t="s">
        <v>50</v>
      </c>
      <c r="C6419" s="2">
        <v>42431</v>
      </c>
      <c r="D6419" s="2">
        <v>42431.575694444444</v>
      </c>
      <c r="E6419" s="1" t="s">
        <v>11</v>
      </c>
      <c r="F6419" s="1" t="s">
        <v>12</v>
      </c>
      <c r="G6419" s="1">
        <v>25</v>
      </c>
      <c r="H6419" s="1" t="s">
        <v>43</v>
      </c>
      <c r="I6419" s="1" t="s">
        <v>18</v>
      </c>
      <c r="J6419" s="1" t="s">
        <v>22</v>
      </c>
    </row>
    <row r="6420" spans="1:10" x14ac:dyDescent="0.25">
      <c r="A6420" s="1">
        <v>1108345</v>
      </c>
      <c r="B6420" s="1" t="s">
        <v>33</v>
      </c>
      <c r="C6420" s="2">
        <v>42453</v>
      </c>
      <c r="D6420" s="2">
        <v>42453.125694444447</v>
      </c>
      <c r="E6420" s="1" t="s">
        <v>11</v>
      </c>
      <c r="F6420" s="1" t="s">
        <v>20</v>
      </c>
      <c r="G6420" s="1">
        <v>31</v>
      </c>
      <c r="H6420" s="1" t="s">
        <v>43</v>
      </c>
      <c r="I6420" s="1" t="s">
        <v>25</v>
      </c>
      <c r="J6420" s="1" t="s">
        <v>15</v>
      </c>
    </row>
    <row r="6421" spans="1:10" x14ac:dyDescent="0.25">
      <c r="A6421" s="1">
        <v>1108345</v>
      </c>
      <c r="B6421" s="1" t="s">
        <v>33</v>
      </c>
      <c r="C6421" s="2">
        <v>42452</v>
      </c>
      <c r="D6421" s="2">
        <v>42452.353472222225</v>
      </c>
      <c r="E6421" s="1" t="s">
        <v>11</v>
      </c>
      <c r="F6421" s="1" t="s">
        <v>20</v>
      </c>
      <c r="G6421" s="1">
        <v>31</v>
      </c>
      <c r="H6421" s="1" t="s">
        <v>43</v>
      </c>
      <c r="I6421" s="1" t="s">
        <v>14</v>
      </c>
      <c r="J6421" s="1" t="s">
        <v>15</v>
      </c>
    </row>
    <row r="6422" spans="1:10" x14ac:dyDescent="0.25">
      <c r="A6422" s="1">
        <v>1108345</v>
      </c>
      <c r="B6422" s="1" t="s">
        <v>16</v>
      </c>
      <c r="C6422" s="2">
        <v>42459</v>
      </c>
      <c r="D6422" s="2">
        <v>42459.355555555558</v>
      </c>
      <c r="E6422" s="1" t="s">
        <v>11</v>
      </c>
      <c r="F6422" s="1" t="s">
        <v>20</v>
      </c>
      <c r="G6422" s="1">
        <v>31</v>
      </c>
      <c r="H6422" s="1" t="s">
        <v>43</v>
      </c>
      <c r="I6422" s="1" t="s">
        <v>14</v>
      </c>
      <c r="J6422" s="1" t="s">
        <v>15</v>
      </c>
    </row>
    <row r="6423" spans="1:10" x14ac:dyDescent="0.25">
      <c r="A6423" s="1">
        <v>810119</v>
      </c>
      <c r="B6423" s="1" t="s">
        <v>33</v>
      </c>
      <c r="C6423" s="2">
        <v>42419</v>
      </c>
      <c r="D6423" s="2">
        <v>42419.387499999997</v>
      </c>
      <c r="E6423" s="1" t="s">
        <v>11</v>
      </c>
      <c r="F6423" s="1" t="s">
        <v>35</v>
      </c>
      <c r="G6423" s="1">
        <v>19</v>
      </c>
      <c r="H6423" s="1" t="s">
        <v>21</v>
      </c>
      <c r="I6423" s="1" t="s">
        <v>14</v>
      </c>
      <c r="J6423" s="1" t="s">
        <v>22</v>
      </c>
    </row>
    <row r="6424" spans="1:10" x14ac:dyDescent="0.25">
      <c r="A6424" s="1">
        <v>810119</v>
      </c>
      <c r="B6424" s="1" t="s">
        <v>40</v>
      </c>
      <c r="C6424" s="2">
        <v>42421</v>
      </c>
      <c r="D6424" s="2">
        <v>42421.508333333331</v>
      </c>
      <c r="E6424" s="1" t="s">
        <v>11</v>
      </c>
      <c r="F6424" s="1" t="s">
        <v>35</v>
      </c>
      <c r="G6424" s="1">
        <v>19</v>
      </c>
      <c r="H6424" s="1" t="s">
        <v>21</v>
      </c>
      <c r="I6424" s="1" t="s">
        <v>18</v>
      </c>
      <c r="J6424" s="1" t="s">
        <v>22</v>
      </c>
    </row>
    <row r="6425" spans="1:10" x14ac:dyDescent="0.25">
      <c r="A6425" s="1">
        <v>2204753</v>
      </c>
      <c r="B6425" s="1" t="s">
        <v>33</v>
      </c>
      <c r="C6425" s="2">
        <v>42456</v>
      </c>
      <c r="D6425" s="2">
        <v>42456.325694444444</v>
      </c>
      <c r="E6425" s="1" t="s">
        <v>11</v>
      </c>
      <c r="F6425" s="1" t="s">
        <v>20</v>
      </c>
      <c r="G6425" s="1">
        <v>35</v>
      </c>
      <c r="H6425" s="1" t="s">
        <v>34</v>
      </c>
      <c r="I6425" s="1" t="s">
        <v>14</v>
      </c>
      <c r="J6425" s="1" t="s">
        <v>15</v>
      </c>
    </row>
    <row r="6426" spans="1:10" x14ac:dyDescent="0.25">
      <c r="A6426" s="1">
        <v>2204753</v>
      </c>
      <c r="B6426" s="1" t="s">
        <v>16</v>
      </c>
      <c r="C6426" s="2">
        <v>42456</v>
      </c>
      <c r="D6426" s="2">
        <v>42456.572222222225</v>
      </c>
      <c r="E6426" s="1" t="s">
        <v>11</v>
      </c>
      <c r="F6426" s="1" t="s">
        <v>20</v>
      </c>
      <c r="G6426" s="1">
        <v>35</v>
      </c>
      <c r="H6426" s="1" t="s">
        <v>34</v>
      </c>
      <c r="I6426" s="1" t="s">
        <v>18</v>
      </c>
      <c r="J6426" s="1" t="s">
        <v>15</v>
      </c>
    </row>
    <row r="6427" spans="1:10" x14ac:dyDescent="0.25">
      <c r="A6427" s="1">
        <v>2204753</v>
      </c>
      <c r="B6427" s="1" t="s">
        <v>37</v>
      </c>
      <c r="C6427" s="2">
        <v>42456</v>
      </c>
      <c r="D6427" s="2">
        <v>42456.577777777777</v>
      </c>
      <c r="E6427" s="1" t="s">
        <v>11</v>
      </c>
      <c r="F6427" s="1" t="s">
        <v>20</v>
      </c>
      <c r="G6427" s="1">
        <v>35</v>
      </c>
      <c r="H6427" s="1" t="s">
        <v>34</v>
      </c>
      <c r="I6427" s="1" t="s">
        <v>18</v>
      </c>
      <c r="J6427" s="1" t="s">
        <v>15</v>
      </c>
    </row>
    <row r="6428" spans="1:10" x14ac:dyDescent="0.25">
      <c r="A6428" s="1">
        <v>223263</v>
      </c>
      <c r="B6428" s="1" t="s">
        <v>31</v>
      </c>
      <c r="C6428" s="2">
        <v>42399</v>
      </c>
      <c r="D6428" s="2">
        <v>42399.334027777775</v>
      </c>
      <c r="E6428" s="1" t="s">
        <v>11</v>
      </c>
      <c r="F6428" s="1" t="s">
        <v>24</v>
      </c>
      <c r="G6428" s="1">
        <v>54</v>
      </c>
      <c r="H6428" s="1" t="s">
        <v>43</v>
      </c>
      <c r="I6428" s="1" t="s">
        <v>14</v>
      </c>
      <c r="J6428" s="1" t="s">
        <v>26</v>
      </c>
    </row>
    <row r="6429" spans="1:10" x14ac:dyDescent="0.25">
      <c r="A6429" s="1">
        <v>778000</v>
      </c>
      <c r="B6429" s="1" t="s">
        <v>37</v>
      </c>
      <c r="C6429" s="2">
        <v>42407</v>
      </c>
      <c r="D6429" s="2">
        <v>42407.543055555558</v>
      </c>
      <c r="E6429" s="1" t="s">
        <v>11</v>
      </c>
      <c r="F6429" s="1" t="s">
        <v>12</v>
      </c>
      <c r="G6429" s="1">
        <v>53</v>
      </c>
      <c r="H6429" s="1" t="s">
        <v>13</v>
      </c>
      <c r="I6429" s="1" t="s">
        <v>18</v>
      </c>
      <c r="J6429" s="1" t="s">
        <v>26</v>
      </c>
    </row>
    <row r="6430" spans="1:10" x14ac:dyDescent="0.25">
      <c r="A6430" s="1">
        <v>778000</v>
      </c>
      <c r="B6430" s="1" t="s">
        <v>10</v>
      </c>
      <c r="C6430" s="2">
        <v>42458</v>
      </c>
      <c r="D6430" s="2">
        <v>42458.222916666666</v>
      </c>
      <c r="E6430" s="1" t="s">
        <v>11</v>
      </c>
      <c r="F6430" s="1" t="s">
        <v>12</v>
      </c>
      <c r="G6430" s="1">
        <v>53</v>
      </c>
      <c r="H6430" s="1" t="s">
        <v>13</v>
      </c>
      <c r="I6430" s="1" t="s">
        <v>25</v>
      </c>
      <c r="J6430" s="1" t="s">
        <v>26</v>
      </c>
    </row>
    <row r="6431" spans="1:10" x14ac:dyDescent="0.25">
      <c r="A6431" s="1">
        <v>810121</v>
      </c>
      <c r="B6431" s="1" t="s">
        <v>16</v>
      </c>
      <c r="C6431" s="2">
        <v>42441</v>
      </c>
      <c r="D6431" s="2">
        <v>42441.561805555553</v>
      </c>
      <c r="E6431" s="1" t="s">
        <v>11</v>
      </c>
      <c r="F6431" s="1" t="s">
        <v>12</v>
      </c>
      <c r="G6431" s="1">
        <v>44</v>
      </c>
      <c r="H6431" s="1" t="s">
        <v>13</v>
      </c>
      <c r="I6431" s="1" t="s">
        <v>18</v>
      </c>
      <c r="J6431" s="1" t="s">
        <v>15</v>
      </c>
    </row>
    <row r="6432" spans="1:10" x14ac:dyDescent="0.25">
      <c r="A6432" s="1">
        <v>925513</v>
      </c>
      <c r="B6432" s="1" t="s">
        <v>16</v>
      </c>
      <c r="C6432" s="2">
        <v>42459</v>
      </c>
      <c r="D6432" s="2">
        <v>42459.390277777777</v>
      </c>
      <c r="E6432" s="1" t="s">
        <v>11</v>
      </c>
      <c r="F6432" s="1" t="s">
        <v>20</v>
      </c>
      <c r="G6432" s="1">
        <v>34</v>
      </c>
      <c r="H6432" s="1" t="s">
        <v>43</v>
      </c>
      <c r="I6432" s="1" t="s">
        <v>14</v>
      </c>
      <c r="J6432" s="1" t="s">
        <v>15</v>
      </c>
    </row>
    <row r="6433" spans="1:10" x14ac:dyDescent="0.25">
      <c r="A6433" s="1">
        <v>906812</v>
      </c>
      <c r="B6433" s="1" t="s">
        <v>16</v>
      </c>
      <c r="C6433" s="2">
        <v>42458</v>
      </c>
      <c r="D6433" s="2">
        <v>42458.138888888891</v>
      </c>
      <c r="E6433" s="1" t="s">
        <v>11</v>
      </c>
      <c r="F6433" s="1" t="s">
        <v>20</v>
      </c>
      <c r="G6433" s="1">
        <v>30</v>
      </c>
      <c r="H6433" s="1" t="s">
        <v>32</v>
      </c>
      <c r="I6433" s="1" t="s">
        <v>25</v>
      </c>
      <c r="J6433" s="1" t="s">
        <v>22</v>
      </c>
    </row>
    <row r="6434" spans="1:10" x14ac:dyDescent="0.25">
      <c r="A6434" s="1">
        <v>940937</v>
      </c>
      <c r="B6434" s="1" t="s">
        <v>37</v>
      </c>
      <c r="C6434" s="2">
        <v>42460</v>
      </c>
      <c r="D6434" s="2">
        <v>42460.366666666669</v>
      </c>
      <c r="E6434" s="1" t="s">
        <v>11</v>
      </c>
      <c r="F6434" s="1" t="s">
        <v>24</v>
      </c>
      <c r="G6434" s="1">
        <v>30</v>
      </c>
      <c r="H6434" s="1" t="s">
        <v>13</v>
      </c>
      <c r="I6434" s="1" t="s">
        <v>14</v>
      </c>
      <c r="J6434" s="1" t="s">
        <v>22</v>
      </c>
    </row>
    <row r="6435" spans="1:10" x14ac:dyDescent="0.25">
      <c r="A6435" s="1">
        <v>940937</v>
      </c>
      <c r="B6435" s="1" t="s">
        <v>10</v>
      </c>
      <c r="C6435" s="2">
        <v>42457</v>
      </c>
      <c r="D6435" s="2">
        <v>42457.165277777778</v>
      </c>
      <c r="E6435" s="1" t="s">
        <v>11</v>
      </c>
      <c r="F6435" s="1" t="s">
        <v>24</v>
      </c>
      <c r="G6435" s="1">
        <v>30</v>
      </c>
      <c r="H6435" s="1" t="s">
        <v>13</v>
      </c>
      <c r="I6435" s="1" t="s">
        <v>25</v>
      </c>
      <c r="J6435" s="1" t="s">
        <v>22</v>
      </c>
    </row>
    <row r="6436" spans="1:10" x14ac:dyDescent="0.25">
      <c r="A6436" s="1">
        <v>733939</v>
      </c>
      <c r="B6436" s="1" t="s">
        <v>30</v>
      </c>
      <c r="C6436" s="2">
        <v>42386</v>
      </c>
      <c r="D6436" s="2">
        <v>42386.563888888886</v>
      </c>
      <c r="E6436" s="1" t="s">
        <v>11</v>
      </c>
      <c r="F6436" s="1" t="s">
        <v>24</v>
      </c>
      <c r="G6436" s="1">
        <v>24</v>
      </c>
      <c r="H6436" s="1" t="s">
        <v>34</v>
      </c>
      <c r="I6436" s="1" t="s">
        <v>18</v>
      </c>
      <c r="J6436" s="1" t="s">
        <v>22</v>
      </c>
    </row>
    <row r="6437" spans="1:10" x14ac:dyDescent="0.25">
      <c r="A6437" s="1">
        <v>821773</v>
      </c>
      <c r="B6437" s="1" t="s">
        <v>16</v>
      </c>
      <c r="C6437" s="2">
        <v>42426</v>
      </c>
      <c r="D6437" s="2">
        <v>42426.138888888891</v>
      </c>
      <c r="E6437" s="1" t="s">
        <v>11</v>
      </c>
      <c r="F6437" s="1" t="s">
        <v>12</v>
      </c>
      <c r="G6437" s="1">
        <v>26</v>
      </c>
      <c r="H6437" s="1" t="s">
        <v>28</v>
      </c>
      <c r="I6437" s="1" t="s">
        <v>25</v>
      </c>
      <c r="J6437" s="1" t="s">
        <v>22</v>
      </c>
    </row>
    <row r="6438" spans="1:10" x14ac:dyDescent="0.25">
      <c r="A6438" s="1">
        <v>51888</v>
      </c>
      <c r="B6438" s="1" t="s">
        <v>27</v>
      </c>
      <c r="C6438" s="2">
        <v>42375</v>
      </c>
      <c r="D6438" s="2">
        <v>42375.376388888886</v>
      </c>
      <c r="E6438" s="1" t="s">
        <v>23</v>
      </c>
      <c r="F6438" s="1" t="s">
        <v>35</v>
      </c>
      <c r="G6438" s="1">
        <v>24</v>
      </c>
      <c r="H6438" s="1" t="s">
        <v>34</v>
      </c>
      <c r="I6438" s="1" t="s">
        <v>14</v>
      </c>
      <c r="J6438" s="1" t="s">
        <v>22</v>
      </c>
    </row>
    <row r="6439" spans="1:10" x14ac:dyDescent="0.25">
      <c r="A6439" s="1">
        <v>51888</v>
      </c>
      <c r="B6439" s="1" t="s">
        <v>31</v>
      </c>
      <c r="C6439" s="2">
        <v>42377</v>
      </c>
      <c r="D6439" s="2">
        <v>42377.336805555555</v>
      </c>
      <c r="E6439" s="1" t="s">
        <v>23</v>
      </c>
      <c r="F6439" s="1" t="s">
        <v>35</v>
      </c>
      <c r="G6439" s="1">
        <v>24</v>
      </c>
      <c r="H6439" s="1" t="s">
        <v>34</v>
      </c>
      <c r="I6439" s="1" t="s">
        <v>14</v>
      </c>
      <c r="J6439" s="1" t="s">
        <v>22</v>
      </c>
    </row>
    <row r="6440" spans="1:10" x14ac:dyDescent="0.25">
      <c r="A6440" s="1">
        <v>765577</v>
      </c>
      <c r="B6440" s="1" t="s">
        <v>48</v>
      </c>
      <c r="C6440" s="2">
        <v>42371</v>
      </c>
      <c r="D6440" s="2">
        <v>42371.175694444442</v>
      </c>
      <c r="E6440" s="1" t="s">
        <v>11</v>
      </c>
      <c r="F6440" s="1" t="s">
        <v>35</v>
      </c>
      <c r="G6440" s="1">
        <v>29</v>
      </c>
      <c r="H6440" s="1" t="s">
        <v>28</v>
      </c>
      <c r="I6440" s="1" t="s">
        <v>25</v>
      </c>
      <c r="J6440" s="1" t="s">
        <v>22</v>
      </c>
    </row>
    <row r="6441" spans="1:10" x14ac:dyDescent="0.25">
      <c r="A6441" s="1">
        <v>641647</v>
      </c>
      <c r="B6441" s="1" t="s">
        <v>29</v>
      </c>
      <c r="C6441" s="2">
        <v>42383</v>
      </c>
      <c r="D6441" s="2">
        <v>42383.504166666666</v>
      </c>
      <c r="E6441" s="1" t="s">
        <v>11</v>
      </c>
      <c r="F6441" s="1" t="s">
        <v>35</v>
      </c>
      <c r="G6441" s="1">
        <v>24</v>
      </c>
      <c r="H6441" s="1" t="s">
        <v>21</v>
      </c>
      <c r="I6441" s="1" t="s">
        <v>18</v>
      </c>
      <c r="J6441" s="1" t="s">
        <v>22</v>
      </c>
    </row>
    <row r="6442" spans="1:10" x14ac:dyDescent="0.25">
      <c r="A6442" s="1">
        <v>819973</v>
      </c>
      <c r="B6442" s="1" t="s">
        <v>36</v>
      </c>
      <c r="C6442" s="2">
        <v>42433</v>
      </c>
      <c r="D6442" s="2">
        <v>42433.202777777777</v>
      </c>
      <c r="E6442" s="1" t="s">
        <v>11</v>
      </c>
      <c r="F6442" s="1" t="s">
        <v>24</v>
      </c>
      <c r="G6442" s="1">
        <v>28</v>
      </c>
      <c r="H6442" s="1" t="s">
        <v>32</v>
      </c>
      <c r="I6442" s="1" t="s">
        <v>25</v>
      </c>
      <c r="J6442" s="1" t="s">
        <v>22</v>
      </c>
    </row>
    <row r="6443" spans="1:10" x14ac:dyDescent="0.25">
      <c r="A6443" s="1">
        <v>819973</v>
      </c>
      <c r="B6443" s="1" t="s">
        <v>16</v>
      </c>
      <c r="C6443" s="2">
        <v>42427</v>
      </c>
      <c r="D6443" s="2">
        <v>42427.525694444441</v>
      </c>
      <c r="E6443" s="1" t="s">
        <v>11</v>
      </c>
      <c r="F6443" s="1" t="s">
        <v>24</v>
      </c>
      <c r="G6443" s="1">
        <v>28</v>
      </c>
      <c r="H6443" s="1" t="s">
        <v>32</v>
      </c>
      <c r="I6443" s="1" t="s">
        <v>18</v>
      </c>
      <c r="J6443" s="1" t="s">
        <v>22</v>
      </c>
    </row>
    <row r="6444" spans="1:10" x14ac:dyDescent="0.25">
      <c r="A6444" s="1">
        <v>940948</v>
      </c>
      <c r="B6444" s="1" t="s">
        <v>36</v>
      </c>
      <c r="C6444" s="2">
        <v>42443</v>
      </c>
      <c r="D6444" s="2">
        <v>42443.227777777778</v>
      </c>
      <c r="E6444" s="1" t="s">
        <v>11</v>
      </c>
      <c r="F6444" s="1" t="s">
        <v>35</v>
      </c>
      <c r="G6444" s="1">
        <v>27</v>
      </c>
      <c r="H6444" s="1" t="s">
        <v>34</v>
      </c>
      <c r="I6444" s="1" t="s">
        <v>25</v>
      </c>
      <c r="J6444" s="1" t="s">
        <v>22</v>
      </c>
    </row>
    <row r="6445" spans="1:10" x14ac:dyDescent="0.25">
      <c r="A6445" s="1">
        <v>940948</v>
      </c>
      <c r="B6445" s="1" t="s">
        <v>33</v>
      </c>
      <c r="C6445" s="2">
        <v>42449</v>
      </c>
      <c r="D6445" s="2">
        <v>42449.270138888889</v>
      </c>
      <c r="E6445" s="1" t="s">
        <v>11</v>
      </c>
      <c r="F6445" s="1" t="s">
        <v>35</v>
      </c>
      <c r="G6445" s="1">
        <v>27</v>
      </c>
      <c r="H6445" s="1" t="s">
        <v>34</v>
      </c>
      <c r="I6445" s="1" t="s">
        <v>25</v>
      </c>
      <c r="J6445" s="1" t="s">
        <v>22</v>
      </c>
    </row>
    <row r="6446" spans="1:10" x14ac:dyDescent="0.25">
      <c r="A6446" s="1">
        <v>940948</v>
      </c>
      <c r="B6446" s="1" t="s">
        <v>41</v>
      </c>
      <c r="C6446" s="2">
        <v>42455</v>
      </c>
      <c r="D6446" s="2">
        <v>42455.300694444442</v>
      </c>
      <c r="E6446" s="1" t="s">
        <v>11</v>
      </c>
      <c r="F6446" s="1" t="s">
        <v>35</v>
      </c>
      <c r="G6446" s="1">
        <v>27</v>
      </c>
      <c r="H6446" s="1" t="s">
        <v>34</v>
      </c>
      <c r="I6446" s="1" t="s">
        <v>14</v>
      </c>
      <c r="J6446" s="1" t="s">
        <v>22</v>
      </c>
    </row>
    <row r="6447" spans="1:10" x14ac:dyDescent="0.25">
      <c r="A6447" s="1">
        <v>142804</v>
      </c>
      <c r="B6447" s="1" t="s">
        <v>41</v>
      </c>
      <c r="C6447" s="2">
        <v>42443</v>
      </c>
      <c r="D6447" s="2">
        <v>42443.154166666667</v>
      </c>
      <c r="E6447" s="1" t="s">
        <v>23</v>
      </c>
      <c r="F6447" s="1" t="s">
        <v>17</v>
      </c>
      <c r="G6447" s="1">
        <v>40</v>
      </c>
      <c r="H6447" s="1" t="s">
        <v>32</v>
      </c>
      <c r="I6447" s="1" t="s">
        <v>25</v>
      </c>
      <c r="J6447" s="1" t="s">
        <v>15</v>
      </c>
    </row>
    <row r="6448" spans="1:10" x14ac:dyDescent="0.25">
      <c r="A6448" s="1">
        <v>772919</v>
      </c>
      <c r="B6448" s="1" t="s">
        <v>33</v>
      </c>
      <c r="C6448" s="2">
        <v>42374</v>
      </c>
      <c r="D6448" s="2">
        <v>42374.427777777775</v>
      </c>
      <c r="E6448" s="1" t="s">
        <v>11</v>
      </c>
      <c r="F6448" s="1" t="s">
        <v>24</v>
      </c>
      <c r="G6448" s="1">
        <v>35</v>
      </c>
      <c r="H6448" s="1" t="s">
        <v>21</v>
      </c>
      <c r="I6448" s="1" t="s">
        <v>14</v>
      </c>
      <c r="J6448" s="1" t="s">
        <v>15</v>
      </c>
    </row>
    <row r="6449" spans="1:10" x14ac:dyDescent="0.25">
      <c r="A6449" s="1">
        <v>772919</v>
      </c>
      <c r="B6449" s="1" t="s">
        <v>10</v>
      </c>
      <c r="C6449" s="2">
        <v>42374</v>
      </c>
      <c r="D6449" s="2">
        <v>42374.354861111111</v>
      </c>
      <c r="E6449" s="1" t="s">
        <v>11</v>
      </c>
      <c r="F6449" s="1" t="s">
        <v>24</v>
      </c>
      <c r="G6449" s="1">
        <v>35</v>
      </c>
      <c r="H6449" s="1" t="s">
        <v>21</v>
      </c>
      <c r="I6449" s="1" t="s">
        <v>14</v>
      </c>
      <c r="J6449" s="1" t="s">
        <v>15</v>
      </c>
    </row>
    <row r="6450" spans="1:10" x14ac:dyDescent="0.25">
      <c r="A6450" s="1">
        <v>630091</v>
      </c>
      <c r="B6450" s="1" t="s">
        <v>10</v>
      </c>
      <c r="C6450" s="2">
        <v>42376</v>
      </c>
      <c r="D6450" s="2">
        <v>42376.328472222223</v>
      </c>
      <c r="E6450" s="1" t="s">
        <v>11</v>
      </c>
      <c r="F6450" s="1" t="s">
        <v>35</v>
      </c>
      <c r="G6450" s="1">
        <v>37</v>
      </c>
      <c r="H6450" s="1" t="s">
        <v>13</v>
      </c>
      <c r="I6450" s="1" t="s">
        <v>14</v>
      </c>
      <c r="J6450" s="1" t="s">
        <v>15</v>
      </c>
    </row>
    <row r="6451" spans="1:10" x14ac:dyDescent="0.25">
      <c r="A6451" s="1">
        <v>630091</v>
      </c>
      <c r="B6451" s="1" t="s">
        <v>41</v>
      </c>
      <c r="C6451" s="2">
        <v>42382</v>
      </c>
      <c r="D6451" s="2">
        <v>42382.536805555559</v>
      </c>
      <c r="E6451" s="1" t="s">
        <v>11</v>
      </c>
      <c r="F6451" s="1" t="s">
        <v>35</v>
      </c>
      <c r="G6451" s="1">
        <v>37</v>
      </c>
      <c r="H6451" s="1" t="s">
        <v>13</v>
      </c>
      <c r="I6451" s="1" t="s">
        <v>18</v>
      </c>
      <c r="J6451" s="1" t="s">
        <v>15</v>
      </c>
    </row>
    <row r="6452" spans="1:10" x14ac:dyDescent="0.25">
      <c r="A6452" s="1">
        <v>433262</v>
      </c>
      <c r="B6452" s="1" t="s">
        <v>30</v>
      </c>
      <c r="C6452" s="2">
        <v>42390</v>
      </c>
      <c r="D6452" s="2">
        <v>42390.476388888892</v>
      </c>
      <c r="E6452" s="1" t="s">
        <v>11</v>
      </c>
      <c r="F6452" s="1" t="s">
        <v>35</v>
      </c>
      <c r="G6452" s="1">
        <v>29</v>
      </c>
      <c r="H6452" s="1" t="s">
        <v>43</v>
      </c>
      <c r="I6452" s="1" t="s">
        <v>18</v>
      </c>
      <c r="J6452" s="1" t="s">
        <v>22</v>
      </c>
    </row>
    <row r="6453" spans="1:10" x14ac:dyDescent="0.25">
      <c r="A6453" s="1">
        <v>42284</v>
      </c>
      <c r="B6453" s="1" t="s">
        <v>50</v>
      </c>
      <c r="C6453" s="2">
        <v>42385</v>
      </c>
      <c r="D6453" s="2">
        <v>42385.463194444441</v>
      </c>
      <c r="E6453" s="1" t="s">
        <v>11</v>
      </c>
      <c r="F6453" s="1" t="s">
        <v>12</v>
      </c>
      <c r="G6453" s="1">
        <v>36</v>
      </c>
      <c r="H6453" s="1" t="s">
        <v>52</v>
      </c>
      <c r="I6453" s="1" t="s">
        <v>18</v>
      </c>
      <c r="J6453" s="1" t="s">
        <v>15</v>
      </c>
    </row>
    <row r="6454" spans="1:10" x14ac:dyDescent="0.25">
      <c r="A6454" s="1">
        <v>772921</v>
      </c>
      <c r="B6454" s="1" t="s">
        <v>30</v>
      </c>
      <c r="C6454" s="2">
        <v>42405</v>
      </c>
      <c r="D6454" s="2">
        <v>42405.449305555558</v>
      </c>
      <c r="E6454" s="1" t="s">
        <v>11</v>
      </c>
      <c r="F6454" s="1" t="s">
        <v>35</v>
      </c>
      <c r="G6454" s="1">
        <v>25</v>
      </c>
      <c r="H6454" s="1" t="s">
        <v>34</v>
      </c>
      <c r="I6454" s="1" t="s">
        <v>14</v>
      </c>
      <c r="J6454" s="1" t="s">
        <v>22</v>
      </c>
    </row>
    <row r="6455" spans="1:10" x14ac:dyDescent="0.25">
      <c r="A6455" s="1">
        <v>772921</v>
      </c>
      <c r="B6455" s="1" t="s">
        <v>31</v>
      </c>
      <c r="C6455" s="2">
        <v>42405</v>
      </c>
      <c r="D6455" s="2">
        <v>42405.397222222222</v>
      </c>
      <c r="E6455" s="1" t="s">
        <v>11</v>
      </c>
      <c r="F6455" s="1" t="s">
        <v>35</v>
      </c>
      <c r="G6455" s="1">
        <v>25</v>
      </c>
      <c r="H6455" s="1" t="s">
        <v>34</v>
      </c>
      <c r="I6455" s="1" t="s">
        <v>14</v>
      </c>
      <c r="J6455" s="1" t="s">
        <v>22</v>
      </c>
    </row>
    <row r="6456" spans="1:10" x14ac:dyDescent="0.25">
      <c r="A6456" s="1">
        <v>772921</v>
      </c>
      <c r="B6456" s="1" t="s">
        <v>29</v>
      </c>
      <c r="C6456" s="2">
        <v>42414</v>
      </c>
      <c r="D6456" s="2">
        <v>42414.381944444445</v>
      </c>
      <c r="E6456" s="1" t="s">
        <v>11</v>
      </c>
      <c r="F6456" s="1" t="s">
        <v>35</v>
      </c>
      <c r="G6456" s="1">
        <v>25</v>
      </c>
      <c r="H6456" s="1" t="s">
        <v>34</v>
      </c>
      <c r="I6456" s="1" t="s">
        <v>14</v>
      </c>
      <c r="J6456" s="1" t="s">
        <v>22</v>
      </c>
    </row>
    <row r="6457" spans="1:10" x14ac:dyDescent="0.25">
      <c r="A6457" s="1">
        <v>772921</v>
      </c>
      <c r="B6457" s="1" t="s">
        <v>31</v>
      </c>
      <c r="C6457" s="2">
        <v>42403</v>
      </c>
      <c r="D6457" s="2">
        <v>42403.291666666664</v>
      </c>
      <c r="E6457" s="1" t="s">
        <v>11</v>
      </c>
      <c r="F6457" s="1" t="s">
        <v>35</v>
      </c>
      <c r="G6457" s="1">
        <v>25</v>
      </c>
      <c r="H6457" s="1" t="s">
        <v>34</v>
      </c>
      <c r="I6457" s="1" t="s">
        <v>14</v>
      </c>
      <c r="J6457" s="1" t="s">
        <v>22</v>
      </c>
    </row>
    <row r="6458" spans="1:10" x14ac:dyDescent="0.25">
      <c r="A6458" s="1">
        <v>772921</v>
      </c>
      <c r="B6458" s="1" t="s">
        <v>10</v>
      </c>
      <c r="C6458" s="2">
        <v>42408</v>
      </c>
      <c r="D6458" s="2">
        <v>42408.521527777775</v>
      </c>
      <c r="E6458" s="1" t="s">
        <v>11</v>
      </c>
      <c r="F6458" s="1" t="s">
        <v>35</v>
      </c>
      <c r="G6458" s="1">
        <v>25</v>
      </c>
      <c r="H6458" s="1" t="s">
        <v>34</v>
      </c>
      <c r="I6458" s="1" t="s">
        <v>18</v>
      </c>
      <c r="J6458" s="1" t="s">
        <v>22</v>
      </c>
    </row>
    <row r="6459" spans="1:10" x14ac:dyDescent="0.25">
      <c r="A6459" s="1">
        <v>892225</v>
      </c>
      <c r="B6459" s="1" t="s">
        <v>36</v>
      </c>
      <c r="C6459" s="2">
        <v>42451</v>
      </c>
      <c r="D6459" s="2">
        <v>42451.362500000003</v>
      </c>
      <c r="E6459" s="1" t="s">
        <v>11</v>
      </c>
      <c r="F6459" s="1" t="s">
        <v>17</v>
      </c>
      <c r="G6459" s="1">
        <v>36</v>
      </c>
      <c r="H6459" s="1" t="s">
        <v>13</v>
      </c>
      <c r="I6459" s="1" t="s">
        <v>14</v>
      </c>
      <c r="J6459" s="1" t="s">
        <v>15</v>
      </c>
    </row>
    <row r="6460" spans="1:10" x14ac:dyDescent="0.25">
      <c r="A6460" s="1">
        <v>892225</v>
      </c>
      <c r="B6460" s="1" t="s">
        <v>31</v>
      </c>
      <c r="C6460" s="2">
        <v>42451</v>
      </c>
      <c r="D6460" s="2">
        <v>42451.472222222219</v>
      </c>
      <c r="E6460" s="1" t="s">
        <v>11</v>
      </c>
      <c r="F6460" s="1" t="s">
        <v>17</v>
      </c>
      <c r="G6460" s="1">
        <v>36</v>
      </c>
      <c r="H6460" s="1" t="s">
        <v>13</v>
      </c>
      <c r="I6460" s="1" t="s">
        <v>18</v>
      </c>
      <c r="J6460" s="1" t="s">
        <v>15</v>
      </c>
    </row>
    <row r="6461" spans="1:10" x14ac:dyDescent="0.25">
      <c r="A6461" s="1">
        <v>780334</v>
      </c>
      <c r="B6461" s="1" t="s">
        <v>30</v>
      </c>
      <c r="C6461" s="2">
        <v>42406</v>
      </c>
      <c r="D6461" s="2">
        <v>42406.517361111109</v>
      </c>
      <c r="E6461" s="1" t="s">
        <v>11</v>
      </c>
      <c r="F6461" s="1" t="s">
        <v>35</v>
      </c>
      <c r="G6461" s="1">
        <v>26</v>
      </c>
      <c r="H6461" s="1" t="s">
        <v>32</v>
      </c>
      <c r="I6461" s="1" t="s">
        <v>18</v>
      </c>
      <c r="J6461" s="1" t="s">
        <v>22</v>
      </c>
    </row>
    <row r="6462" spans="1:10" x14ac:dyDescent="0.25">
      <c r="A6462" s="1">
        <v>893645</v>
      </c>
      <c r="B6462" s="1" t="s">
        <v>16</v>
      </c>
      <c r="C6462" s="2">
        <v>42452</v>
      </c>
      <c r="D6462" s="2">
        <v>42452.468055555553</v>
      </c>
      <c r="E6462" s="1" t="s">
        <v>11</v>
      </c>
      <c r="F6462" s="1" t="s">
        <v>24</v>
      </c>
      <c r="G6462" s="1">
        <v>26</v>
      </c>
      <c r="H6462" s="1" t="s">
        <v>34</v>
      </c>
      <c r="I6462" s="1" t="s">
        <v>18</v>
      </c>
      <c r="J6462" s="1" t="s">
        <v>22</v>
      </c>
    </row>
    <row r="6463" spans="1:10" x14ac:dyDescent="0.25">
      <c r="A6463" s="1">
        <v>2204775</v>
      </c>
      <c r="B6463" s="1" t="s">
        <v>10</v>
      </c>
      <c r="C6463" s="2">
        <v>42371</v>
      </c>
      <c r="D6463" s="2">
        <v>42371.147222222222</v>
      </c>
      <c r="E6463" s="1" t="s">
        <v>23</v>
      </c>
      <c r="F6463" s="1" t="s">
        <v>35</v>
      </c>
      <c r="G6463" s="1">
        <v>67</v>
      </c>
      <c r="H6463" s="1" t="s">
        <v>52</v>
      </c>
      <c r="I6463" s="1" t="s">
        <v>25</v>
      </c>
      <c r="J6463" s="1" t="s">
        <v>53</v>
      </c>
    </row>
    <row r="6464" spans="1:10" x14ac:dyDescent="0.25">
      <c r="A6464" s="1">
        <v>2204775</v>
      </c>
      <c r="B6464" s="1" t="s">
        <v>16</v>
      </c>
      <c r="C6464" s="2">
        <v>42448</v>
      </c>
      <c r="D6464" s="2">
        <v>42448.568055555559</v>
      </c>
      <c r="E6464" s="1" t="s">
        <v>23</v>
      </c>
      <c r="F6464" s="1" t="s">
        <v>35</v>
      </c>
      <c r="G6464" s="1">
        <v>67</v>
      </c>
      <c r="H6464" s="1" t="s">
        <v>52</v>
      </c>
      <c r="I6464" s="1" t="s">
        <v>18</v>
      </c>
      <c r="J6464" s="1" t="s">
        <v>53</v>
      </c>
    </row>
    <row r="6465" spans="1:10" x14ac:dyDescent="0.25">
      <c r="A6465" s="1">
        <v>2204775</v>
      </c>
      <c r="B6465" s="1" t="s">
        <v>10</v>
      </c>
      <c r="C6465" s="2">
        <v>42441</v>
      </c>
      <c r="D6465" s="2">
        <v>42441.171527777777</v>
      </c>
      <c r="E6465" s="1" t="s">
        <v>23</v>
      </c>
      <c r="F6465" s="1" t="s">
        <v>35</v>
      </c>
      <c r="G6465" s="1">
        <v>67</v>
      </c>
      <c r="H6465" s="1" t="s">
        <v>52</v>
      </c>
      <c r="I6465" s="1" t="s">
        <v>25</v>
      </c>
      <c r="J6465" s="1" t="s">
        <v>53</v>
      </c>
    </row>
    <row r="6466" spans="1:10" x14ac:dyDescent="0.25">
      <c r="A6466" s="1">
        <v>833014</v>
      </c>
      <c r="B6466" s="1" t="s">
        <v>48</v>
      </c>
      <c r="C6466" s="2">
        <v>42385</v>
      </c>
      <c r="D6466" s="2">
        <v>42385.222916666666</v>
      </c>
      <c r="E6466" s="1" t="s">
        <v>11</v>
      </c>
      <c r="F6466" s="1" t="s">
        <v>17</v>
      </c>
      <c r="G6466" s="1">
        <v>33</v>
      </c>
      <c r="H6466" s="1" t="s">
        <v>34</v>
      </c>
      <c r="I6466" s="1" t="s">
        <v>25</v>
      </c>
      <c r="J6466" s="1" t="s">
        <v>15</v>
      </c>
    </row>
    <row r="6467" spans="1:10" x14ac:dyDescent="0.25">
      <c r="A6467" s="1">
        <v>833014</v>
      </c>
      <c r="B6467" s="1" t="s">
        <v>33</v>
      </c>
      <c r="C6467" s="2">
        <v>42455</v>
      </c>
      <c r="D6467" s="2">
        <v>42455.231249999997</v>
      </c>
      <c r="E6467" s="1" t="s">
        <v>11</v>
      </c>
      <c r="F6467" s="1" t="s">
        <v>17</v>
      </c>
      <c r="G6467" s="1">
        <v>33</v>
      </c>
      <c r="H6467" s="1" t="s">
        <v>34</v>
      </c>
      <c r="I6467" s="1" t="s">
        <v>25</v>
      </c>
      <c r="J6467" s="1" t="s">
        <v>15</v>
      </c>
    </row>
    <row r="6468" spans="1:10" x14ac:dyDescent="0.25">
      <c r="A6468" s="1">
        <v>807366</v>
      </c>
      <c r="B6468" s="1" t="s">
        <v>16</v>
      </c>
      <c r="C6468" s="2">
        <v>42424</v>
      </c>
      <c r="D6468" s="2">
        <v>42424.535416666666</v>
      </c>
      <c r="E6468" s="1" t="s">
        <v>11</v>
      </c>
      <c r="F6468" s="1" t="s">
        <v>24</v>
      </c>
      <c r="G6468" s="1">
        <v>43</v>
      </c>
      <c r="H6468" s="1" t="s">
        <v>28</v>
      </c>
      <c r="I6468" s="1" t="s">
        <v>18</v>
      </c>
      <c r="J6468" s="1" t="s">
        <v>15</v>
      </c>
    </row>
    <row r="6469" spans="1:10" x14ac:dyDescent="0.25">
      <c r="A6469" s="1">
        <v>810126</v>
      </c>
      <c r="B6469" s="1" t="s">
        <v>37</v>
      </c>
      <c r="C6469" s="2">
        <v>42371</v>
      </c>
      <c r="D6469" s="2">
        <v>42371.413888888892</v>
      </c>
      <c r="E6469" s="1" t="s">
        <v>23</v>
      </c>
      <c r="F6469" s="1" t="s">
        <v>24</v>
      </c>
      <c r="G6469" s="1">
        <v>20</v>
      </c>
      <c r="H6469" s="1" t="s">
        <v>49</v>
      </c>
      <c r="I6469" s="1" t="s">
        <v>14</v>
      </c>
      <c r="J6469" s="1" t="s">
        <v>22</v>
      </c>
    </row>
    <row r="6470" spans="1:10" x14ac:dyDescent="0.25">
      <c r="A6470" s="1">
        <v>589200</v>
      </c>
      <c r="B6470" s="1" t="s">
        <v>10</v>
      </c>
      <c r="C6470" s="2">
        <v>42372</v>
      </c>
      <c r="D6470" s="2">
        <v>42372.503472222219</v>
      </c>
      <c r="E6470" s="1" t="s">
        <v>11</v>
      </c>
      <c r="F6470" s="1" t="s">
        <v>17</v>
      </c>
      <c r="G6470" s="1">
        <v>41</v>
      </c>
      <c r="H6470" s="1" t="s">
        <v>32</v>
      </c>
      <c r="I6470" s="1" t="s">
        <v>18</v>
      </c>
      <c r="J6470" s="1" t="s">
        <v>15</v>
      </c>
    </row>
    <row r="6471" spans="1:10" x14ac:dyDescent="0.25">
      <c r="A6471" s="1">
        <v>893649</v>
      </c>
      <c r="B6471" s="1" t="s">
        <v>40</v>
      </c>
      <c r="C6471" s="2">
        <v>42457</v>
      </c>
      <c r="D6471" s="2">
        <v>42457.302083333336</v>
      </c>
      <c r="E6471" s="1" t="s">
        <v>11</v>
      </c>
      <c r="F6471" s="1" t="s">
        <v>35</v>
      </c>
      <c r="G6471" s="1">
        <v>40</v>
      </c>
      <c r="H6471" s="1" t="s">
        <v>34</v>
      </c>
      <c r="I6471" s="1" t="s">
        <v>14</v>
      </c>
      <c r="J6471" s="1" t="s">
        <v>15</v>
      </c>
    </row>
    <row r="6472" spans="1:10" x14ac:dyDescent="0.25">
      <c r="A6472" s="1">
        <v>893649</v>
      </c>
      <c r="B6472" s="1" t="s">
        <v>40</v>
      </c>
      <c r="C6472" s="2">
        <v>42457</v>
      </c>
      <c r="D6472" s="2">
        <v>42457.306944444441</v>
      </c>
      <c r="E6472" s="1" t="s">
        <v>11</v>
      </c>
      <c r="F6472" s="1" t="s">
        <v>35</v>
      </c>
      <c r="G6472" s="1">
        <v>40</v>
      </c>
      <c r="H6472" s="1" t="s">
        <v>34</v>
      </c>
      <c r="I6472" s="1" t="s">
        <v>14</v>
      </c>
      <c r="J6472" s="1" t="s">
        <v>15</v>
      </c>
    </row>
    <row r="6473" spans="1:10" x14ac:dyDescent="0.25">
      <c r="A6473" s="1">
        <v>893649</v>
      </c>
      <c r="B6473" s="1" t="s">
        <v>40</v>
      </c>
      <c r="C6473" s="2">
        <v>42454</v>
      </c>
      <c r="D6473" s="2">
        <v>42454.298611111109</v>
      </c>
      <c r="E6473" s="1" t="s">
        <v>11</v>
      </c>
      <c r="F6473" s="1" t="s">
        <v>35</v>
      </c>
      <c r="G6473" s="1">
        <v>40</v>
      </c>
      <c r="H6473" s="1" t="s">
        <v>34</v>
      </c>
      <c r="I6473" s="1" t="s">
        <v>14</v>
      </c>
      <c r="J6473" s="1" t="s">
        <v>15</v>
      </c>
    </row>
    <row r="6474" spans="1:10" x14ac:dyDescent="0.25">
      <c r="A6474" s="1">
        <v>893649</v>
      </c>
      <c r="B6474" s="1" t="s">
        <v>10</v>
      </c>
      <c r="C6474" s="2">
        <v>42455</v>
      </c>
      <c r="D6474" s="2">
        <v>42455.314583333333</v>
      </c>
      <c r="E6474" s="1" t="s">
        <v>11</v>
      </c>
      <c r="F6474" s="1" t="s">
        <v>35</v>
      </c>
      <c r="G6474" s="1">
        <v>40</v>
      </c>
      <c r="H6474" s="1" t="s">
        <v>34</v>
      </c>
      <c r="I6474" s="1" t="s">
        <v>14</v>
      </c>
      <c r="J6474" s="1" t="s">
        <v>15</v>
      </c>
    </row>
    <row r="6475" spans="1:10" x14ac:dyDescent="0.25">
      <c r="A6475" s="1">
        <v>893649</v>
      </c>
      <c r="B6475" s="1" t="s">
        <v>30</v>
      </c>
      <c r="C6475" s="2">
        <v>42446</v>
      </c>
      <c r="D6475" s="2">
        <v>42446.40902777778</v>
      </c>
      <c r="E6475" s="1" t="s">
        <v>11</v>
      </c>
      <c r="F6475" s="1" t="s">
        <v>35</v>
      </c>
      <c r="G6475" s="1">
        <v>40</v>
      </c>
      <c r="H6475" s="1" t="s">
        <v>34</v>
      </c>
      <c r="I6475" s="1" t="s">
        <v>14</v>
      </c>
      <c r="J6475" s="1" t="s">
        <v>15</v>
      </c>
    </row>
    <row r="6476" spans="1:10" x14ac:dyDescent="0.25">
      <c r="A6476" s="1">
        <v>765581</v>
      </c>
      <c r="B6476" s="1" t="s">
        <v>37</v>
      </c>
      <c r="C6476" s="2">
        <v>42383</v>
      </c>
      <c r="D6476" s="2">
        <v>42383.281944444447</v>
      </c>
      <c r="E6476" s="1" t="s">
        <v>11</v>
      </c>
      <c r="F6476" s="1" t="s">
        <v>17</v>
      </c>
      <c r="G6476" s="1">
        <v>29</v>
      </c>
      <c r="H6476" s="1" t="s">
        <v>34</v>
      </c>
      <c r="I6476" s="1" t="s">
        <v>25</v>
      </c>
      <c r="J6476" s="1" t="s">
        <v>22</v>
      </c>
    </row>
    <row r="6477" spans="1:10" x14ac:dyDescent="0.25">
      <c r="A6477" s="1">
        <v>772926</v>
      </c>
      <c r="B6477" s="1" t="s">
        <v>31</v>
      </c>
      <c r="C6477" s="2">
        <v>42426</v>
      </c>
      <c r="D6477" s="2">
        <v>42426.48541666667</v>
      </c>
      <c r="E6477" s="1" t="s">
        <v>23</v>
      </c>
      <c r="F6477" s="1" t="s">
        <v>12</v>
      </c>
      <c r="G6477" s="1">
        <v>39</v>
      </c>
      <c r="H6477" s="1" t="s">
        <v>32</v>
      </c>
      <c r="I6477" s="1" t="s">
        <v>18</v>
      </c>
      <c r="J6477" s="1" t="s">
        <v>15</v>
      </c>
    </row>
    <row r="6478" spans="1:10" x14ac:dyDescent="0.25">
      <c r="A6478" s="1">
        <v>772926</v>
      </c>
      <c r="B6478" s="1" t="s">
        <v>40</v>
      </c>
      <c r="C6478" s="2">
        <v>42442</v>
      </c>
      <c r="D6478" s="2">
        <v>42442.32916666667</v>
      </c>
      <c r="E6478" s="1" t="s">
        <v>23</v>
      </c>
      <c r="F6478" s="1" t="s">
        <v>12</v>
      </c>
      <c r="G6478" s="1">
        <v>39</v>
      </c>
      <c r="H6478" s="1" t="s">
        <v>32</v>
      </c>
      <c r="I6478" s="1" t="s">
        <v>14</v>
      </c>
      <c r="J6478" s="1" t="s">
        <v>15</v>
      </c>
    </row>
    <row r="6479" spans="1:10" x14ac:dyDescent="0.25">
      <c r="A6479" s="1">
        <v>772926</v>
      </c>
      <c r="B6479" s="1" t="s">
        <v>41</v>
      </c>
      <c r="C6479" s="2">
        <v>42454</v>
      </c>
      <c r="D6479" s="2">
        <v>42454.283333333333</v>
      </c>
      <c r="E6479" s="1" t="s">
        <v>23</v>
      </c>
      <c r="F6479" s="1" t="s">
        <v>12</v>
      </c>
      <c r="G6479" s="1">
        <v>39</v>
      </c>
      <c r="H6479" s="1" t="s">
        <v>32</v>
      </c>
      <c r="I6479" s="1" t="s">
        <v>25</v>
      </c>
      <c r="J6479" s="1" t="s">
        <v>15</v>
      </c>
    </row>
    <row r="6480" spans="1:10" x14ac:dyDescent="0.25">
      <c r="A6480" s="1">
        <v>893651</v>
      </c>
      <c r="B6480" s="1" t="s">
        <v>10</v>
      </c>
      <c r="C6480" s="2">
        <v>42451</v>
      </c>
      <c r="D6480" s="2">
        <v>42451.329861111109</v>
      </c>
      <c r="E6480" s="1" t="s">
        <v>11</v>
      </c>
      <c r="F6480" s="1" t="s">
        <v>35</v>
      </c>
      <c r="G6480" s="1">
        <v>40</v>
      </c>
      <c r="H6480" s="1" t="s">
        <v>32</v>
      </c>
      <c r="I6480" s="1" t="s">
        <v>14</v>
      </c>
      <c r="J6480" s="1" t="s">
        <v>15</v>
      </c>
    </row>
    <row r="6481" spans="1:10" x14ac:dyDescent="0.25">
      <c r="A6481" s="1">
        <v>893651</v>
      </c>
      <c r="B6481" s="1" t="s">
        <v>27</v>
      </c>
      <c r="C6481" s="2">
        <v>42451</v>
      </c>
      <c r="D6481" s="2">
        <v>42451.347916666666</v>
      </c>
      <c r="E6481" s="1" t="s">
        <v>11</v>
      </c>
      <c r="F6481" s="1" t="s">
        <v>35</v>
      </c>
      <c r="G6481" s="1">
        <v>40</v>
      </c>
      <c r="H6481" s="1" t="s">
        <v>32</v>
      </c>
      <c r="I6481" s="1" t="s">
        <v>14</v>
      </c>
      <c r="J6481" s="1" t="s">
        <v>15</v>
      </c>
    </row>
    <row r="6482" spans="1:10" x14ac:dyDescent="0.25">
      <c r="A6482" s="1">
        <v>893651</v>
      </c>
      <c r="B6482" s="1" t="s">
        <v>40</v>
      </c>
      <c r="C6482" s="2">
        <v>42449</v>
      </c>
      <c r="D6482" s="2">
        <v>42449.447222222225</v>
      </c>
      <c r="E6482" s="1" t="s">
        <v>11</v>
      </c>
      <c r="F6482" s="1" t="s">
        <v>35</v>
      </c>
      <c r="G6482" s="1">
        <v>40</v>
      </c>
      <c r="H6482" s="1" t="s">
        <v>32</v>
      </c>
      <c r="I6482" s="1" t="s">
        <v>14</v>
      </c>
      <c r="J6482" s="1" t="s">
        <v>15</v>
      </c>
    </row>
    <row r="6483" spans="1:10" x14ac:dyDescent="0.25">
      <c r="A6483" s="1">
        <v>833017</v>
      </c>
      <c r="B6483" s="1" t="s">
        <v>33</v>
      </c>
      <c r="C6483" s="2">
        <v>42453</v>
      </c>
      <c r="D6483" s="2">
        <v>42453.202777777777</v>
      </c>
      <c r="E6483" s="1" t="s">
        <v>11</v>
      </c>
      <c r="F6483" s="1" t="s">
        <v>24</v>
      </c>
      <c r="G6483" s="1">
        <v>32</v>
      </c>
      <c r="H6483" s="1" t="s">
        <v>21</v>
      </c>
      <c r="I6483" s="1" t="s">
        <v>25</v>
      </c>
      <c r="J6483" s="1" t="s">
        <v>15</v>
      </c>
    </row>
    <row r="6484" spans="1:10" x14ac:dyDescent="0.25">
      <c r="A6484" s="1">
        <v>575863</v>
      </c>
      <c r="B6484" s="1" t="s">
        <v>48</v>
      </c>
      <c r="C6484" s="2">
        <v>42370</v>
      </c>
      <c r="D6484" s="2">
        <v>42370.133333333331</v>
      </c>
      <c r="E6484" s="1" t="s">
        <v>11</v>
      </c>
      <c r="F6484" s="1" t="s">
        <v>24</v>
      </c>
      <c r="G6484" s="1">
        <v>26</v>
      </c>
      <c r="H6484" s="1" t="s">
        <v>34</v>
      </c>
      <c r="I6484" s="1" t="s">
        <v>25</v>
      </c>
      <c r="J6484" s="1" t="s">
        <v>22</v>
      </c>
    </row>
    <row r="6485" spans="1:10" x14ac:dyDescent="0.25">
      <c r="A6485" s="1">
        <v>906850</v>
      </c>
      <c r="B6485" s="1" t="s">
        <v>33</v>
      </c>
      <c r="C6485" s="2">
        <v>42454</v>
      </c>
      <c r="D6485" s="2">
        <v>42454.496527777781</v>
      </c>
      <c r="E6485" s="1" t="s">
        <v>11</v>
      </c>
      <c r="F6485" s="1" t="s">
        <v>17</v>
      </c>
      <c r="G6485" s="1">
        <v>23</v>
      </c>
      <c r="H6485" s="1" t="s">
        <v>21</v>
      </c>
      <c r="I6485" s="1" t="s">
        <v>18</v>
      </c>
      <c r="J6485" s="1" t="s">
        <v>22</v>
      </c>
    </row>
    <row r="6486" spans="1:10" x14ac:dyDescent="0.25">
      <c r="A6486" s="1">
        <v>878744</v>
      </c>
      <c r="B6486" s="1" t="s">
        <v>41</v>
      </c>
      <c r="C6486" s="2">
        <v>42446</v>
      </c>
      <c r="D6486" s="2">
        <v>42446.432638888888</v>
      </c>
      <c r="E6486" s="1" t="s">
        <v>11</v>
      </c>
      <c r="F6486" s="1" t="s">
        <v>24</v>
      </c>
      <c r="G6486" s="1">
        <v>23</v>
      </c>
      <c r="H6486" s="1" t="s">
        <v>28</v>
      </c>
      <c r="I6486" s="1" t="s">
        <v>14</v>
      </c>
      <c r="J6486" s="1" t="s">
        <v>22</v>
      </c>
    </row>
    <row r="6487" spans="1:10" x14ac:dyDescent="0.25">
      <c r="A6487" s="1">
        <v>878744</v>
      </c>
      <c r="B6487" s="1" t="s">
        <v>41</v>
      </c>
      <c r="C6487" s="2">
        <v>42446</v>
      </c>
      <c r="D6487" s="2">
        <v>42446.436805555553</v>
      </c>
      <c r="E6487" s="1" t="s">
        <v>11</v>
      </c>
      <c r="F6487" s="1" t="s">
        <v>24</v>
      </c>
      <c r="G6487" s="1">
        <v>23</v>
      </c>
      <c r="H6487" s="1" t="s">
        <v>28</v>
      </c>
      <c r="I6487" s="1" t="s">
        <v>14</v>
      </c>
      <c r="J6487" s="1" t="s">
        <v>22</v>
      </c>
    </row>
    <row r="6488" spans="1:10" x14ac:dyDescent="0.25">
      <c r="A6488" s="1">
        <v>18136</v>
      </c>
      <c r="B6488" s="1" t="s">
        <v>31</v>
      </c>
      <c r="C6488" s="2">
        <v>42391</v>
      </c>
      <c r="D6488" s="2">
        <v>42391.518055555556</v>
      </c>
      <c r="E6488" s="1" t="s">
        <v>11</v>
      </c>
      <c r="F6488" s="1" t="s">
        <v>12</v>
      </c>
      <c r="G6488" s="1">
        <v>35</v>
      </c>
      <c r="H6488" s="1" t="s">
        <v>21</v>
      </c>
      <c r="I6488" s="1" t="s">
        <v>18</v>
      </c>
      <c r="J6488" s="1" t="s">
        <v>15</v>
      </c>
    </row>
    <row r="6489" spans="1:10" x14ac:dyDescent="0.25">
      <c r="A6489" s="1">
        <v>906855</v>
      </c>
      <c r="B6489" s="1" t="s">
        <v>40</v>
      </c>
      <c r="C6489" s="2">
        <v>42445</v>
      </c>
      <c r="D6489" s="2">
        <v>42445.334027777775</v>
      </c>
      <c r="E6489" s="1" t="s">
        <v>11</v>
      </c>
      <c r="F6489" s="1" t="s">
        <v>24</v>
      </c>
      <c r="G6489" s="1">
        <v>18</v>
      </c>
      <c r="H6489" s="1" t="s">
        <v>21</v>
      </c>
      <c r="I6489" s="1" t="s">
        <v>14</v>
      </c>
      <c r="J6489" s="1" t="s">
        <v>22</v>
      </c>
    </row>
    <row r="6490" spans="1:10" x14ac:dyDescent="0.25">
      <c r="A6490" s="1">
        <v>906855</v>
      </c>
      <c r="B6490" s="1" t="s">
        <v>16</v>
      </c>
      <c r="C6490" s="2">
        <v>42445</v>
      </c>
      <c r="D6490" s="2">
        <v>42445.623611111114</v>
      </c>
      <c r="E6490" s="1" t="s">
        <v>11</v>
      </c>
      <c r="F6490" s="1" t="s">
        <v>24</v>
      </c>
      <c r="G6490" s="1">
        <v>18</v>
      </c>
      <c r="H6490" s="1" t="s">
        <v>21</v>
      </c>
      <c r="I6490" s="1" t="s">
        <v>44</v>
      </c>
      <c r="J6490" s="1" t="s">
        <v>22</v>
      </c>
    </row>
    <row r="6491" spans="1:10" x14ac:dyDescent="0.25">
      <c r="A6491" s="1">
        <v>135780</v>
      </c>
      <c r="B6491" s="1" t="s">
        <v>33</v>
      </c>
      <c r="C6491" s="2">
        <v>42384</v>
      </c>
      <c r="D6491" s="2">
        <v>42384.331250000003</v>
      </c>
      <c r="E6491" s="1" t="s">
        <v>11</v>
      </c>
      <c r="F6491" s="1" t="s">
        <v>35</v>
      </c>
      <c r="G6491" s="1">
        <v>47</v>
      </c>
      <c r="H6491" s="1" t="s">
        <v>32</v>
      </c>
      <c r="I6491" s="1" t="s">
        <v>14</v>
      </c>
      <c r="J6491" s="1" t="s">
        <v>26</v>
      </c>
    </row>
    <row r="6492" spans="1:10" x14ac:dyDescent="0.25">
      <c r="A6492" s="1">
        <v>927910</v>
      </c>
      <c r="B6492" s="1" t="s">
        <v>16</v>
      </c>
      <c r="C6492" s="2">
        <v>42458</v>
      </c>
      <c r="D6492" s="2">
        <v>42458.366666666669</v>
      </c>
      <c r="E6492" s="1" t="s">
        <v>11</v>
      </c>
      <c r="F6492" s="1" t="s">
        <v>20</v>
      </c>
      <c r="G6492" s="1">
        <v>35</v>
      </c>
      <c r="H6492" s="1" t="s">
        <v>21</v>
      </c>
      <c r="I6492" s="1" t="s">
        <v>14</v>
      </c>
      <c r="J6492" s="1" t="s">
        <v>15</v>
      </c>
    </row>
    <row r="6493" spans="1:10" x14ac:dyDescent="0.25">
      <c r="A6493" s="1">
        <v>821788</v>
      </c>
      <c r="B6493" s="1" t="s">
        <v>29</v>
      </c>
      <c r="C6493" s="2">
        <v>42427</v>
      </c>
      <c r="D6493" s="2">
        <v>42427.431944444441</v>
      </c>
      <c r="E6493" s="1" t="s">
        <v>11</v>
      </c>
      <c r="F6493" s="1" t="s">
        <v>24</v>
      </c>
      <c r="G6493" s="1">
        <v>45</v>
      </c>
      <c r="H6493" s="1" t="s">
        <v>13</v>
      </c>
      <c r="I6493" s="1" t="s">
        <v>14</v>
      </c>
      <c r="J6493" s="1" t="s">
        <v>15</v>
      </c>
    </row>
    <row r="6494" spans="1:10" x14ac:dyDescent="0.25">
      <c r="A6494" s="1">
        <v>2204778</v>
      </c>
      <c r="B6494" s="1" t="s">
        <v>41</v>
      </c>
      <c r="C6494" s="2">
        <v>42442</v>
      </c>
      <c r="D6494" s="2">
        <v>42442.323611111111</v>
      </c>
      <c r="E6494" s="1" t="s">
        <v>23</v>
      </c>
      <c r="F6494" s="1" t="s">
        <v>24</v>
      </c>
      <c r="G6494" s="1">
        <v>50</v>
      </c>
      <c r="H6494" s="1" t="s">
        <v>28</v>
      </c>
      <c r="I6494" s="1" t="s">
        <v>14</v>
      </c>
      <c r="J6494" s="1" t="s">
        <v>26</v>
      </c>
    </row>
    <row r="6495" spans="1:10" x14ac:dyDescent="0.25">
      <c r="A6495" s="1">
        <v>2204778</v>
      </c>
      <c r="B6495" s="1" t="s">
        <v>16</v>
      </c>
      <c r="C6495" s="2">
        <v>42440</v>
      </c>
      <c r="D6495" s="2">
        <v>42440.220833333333</v>
      </c>
      <c r="E6495" s="1" t="s">
        <v>23</v>
      </c>
      <c r="F6495" s="1" t="s">
        <v>24</v>
      </c>
      <c r="G6495" s="1">
        <v>50</v>
      </c>
      <c r="H6495" s="1" t="s">
        <v>28</v>
      </c>
      <c r="I6495" s="1" t="s">
        <v>25</v>
      </c>
      <c r="J6495" s="1" t="s">
        <v>26</v>
      </c>
    </row>
    <row r="6496" spans="1:10" x14ac:dyDescent="0.25">
      <c r="A6496" s="1">
        <v>2204778</v>
      </c>
      <c r="B6496" s="1" t="s">
        <v>41</v>
      </c>
      <c r="C6496" s="2">
        <v>42448</v>
      </c>
      <c r="D6496" s="2">
        <v>42448.134722222225</v>
      </c>
      <c r="E6496" s="1" t="s">
        <v>23</v>
      </c>
      <c r="F6496" s="1" t="s">
        <v>24</v>
      </c>
      <c r="G6496" s="1">
        <v>50</v>
      </c>
      <c r="H6496" s="1" t="s">
        <v>28</v>
      </c>
      <c r="I6496" s="1" t="s">
        <v>25</v>
      </c>
      <c r="J6496" s="1" t="s">
        <v>26</v>
      </c>
    </row>
    <row r="6497" spans="1:10" x14ac:dyDescent="0.25">
      <c r="A6497" s="1">
        <v>2204778</v>
      </c>
      <c r="B6497" s="1" t="s">
        <v>41</v>
      </c>
      <c r="C6497" s="2">
        <v>42441</v>
      </c>
      <c r="D6497" s="2">
        <v>42441.603472222225</v>
      </c>
      <c r="E6497" s="1" t="s">
        <v>23</v>
      </c>
      <c r="F6497" s="1" t="s">
        <v>24</v>
      </c>
      <c r="G6497" s="1">
        <v>50</v>
      </c>
      <c r="H6497" s="1" t="s">
        <v>28</v>
      </c>
      <c r="I6497" s="1" t="s">
        <v>44</v>
      </c>
      <c r="J6497" s="1" t="s">
        <v>26</v>
      </c>
    </row>
    <row r="6498" spans="1:10" x14ac:dyDescent="0.25">
      <c r="A6498" s="1">
        <v>894055</v>
      </c>
      <c r="B6498" s="1" t="s">
        <v>37</v>
      </c>
      <c r="C6498" s="2">
        <v>42450</v>
      </c>
      <c r="D6498" s="2">
        <v>42450.433333333334</v>
      </c>
      <c r="E6498" s="1" t="s">
        <v>11</v>
      </c>
      <c r="F6498" s="1" t="s">
        <v>35</v>
      </c>
      <c r="G6498" s="1">
        <v>40</v>
      </c>
      <c r="H6498" s="1" t="s">
        <v>34</v>
      </c>
      <c r="I6498" s="1" t="s">
        <v>14</v>
      </c>
      <c r="J6498" s="1" t="s">
        <v>15</v>
      </c>
    </row>
    <row r="6499" spans="1:10" x14ac:dyDescent="0.25">
      <c r="A6499" s="1">
        <v>870098</v>
      </c>
      <c r="B6499" s="1" t="s">
        <v>33</v>
      </c>
      <c r="C6499" s="2">
        <v>42447</v>
      </c>
      <c r="D6499" s="2">
        <v>42447.366666666669</v>
      </c>
      <c r="E6499" s="1" t="s">
        <v>11</v>
      </c>
      <c r="F6499" s="1" t="s">
        <v>24</v>
      </c>
      <c r="G6499" s="1">
        <v>31</v>
      </c>
      <c r="H6499" s="1" t="s">
        <v>32</v>
      </c>
      <c r="I6499" s="1" t="s">
        <v>14</v>
      </c>
      <c r="J6499" s="1" t="s">
        <v>15</v>
      </c>
    </row>
    <row r="6500" spans="1:10" x14ac:dyDescent="0.25">
      <c r="A6500" s="1">
        <v>778011</v>
      </c>
      <c r="B6500" s="1" t="s">
        <v>29</v>
      </c>
      <c r="C6500" s="2">
        <v>42381</v>
      </c>
      <c r="D6500" s="2">
        <v>42381.224999999999</v>
      </c>
      <c r="E6500" s="1" t="s">
        <v>11</v>
      </c>
      <c r="F6500" s="1" t="s">
        <v>24</v>
      </c>
      <c r="G6500" s="1">
        <v>20</v>
      </c>
      <c r="H6500" s="1" t="s">
        <v>21</v>
      </c>
      <c r="I6500" s="1" t="s">
        <v>25</v>
      </c>
      <c r="J6500" s="1" t="s">
        <v>22</v>
      </c>
    </row>
    <row r="6501" spans="1:10" x14ac:dyDescent="0.25">
      <c r="A6501" s="1">
        <v>778011</v>
      </c>
      <c r="B6501" s="1" t="s">
        <v>31</v>
      </c>
      <c r="C6501" s="2">
        <v>42391</v>
      </c>
      <c r="D6501" s="2">
        <v>42391.582638888889</v>
      </c>
      <c r="E6501" s="1" t="s">
        <v>11</v>
      </c>
      <c r="F6501" s="1" t="s">
        <v>24</v>
      </c>
      <c r="G6501" s="1">
        <v>20</v>
      </c>
      <c r="H6501" s="1" t="s">
        <v>21</v>
      </c>
      <c r="I6501" s="1" t="s">
        <v>18</v>
      </c>
      <c r="J6501" s="1" t="s">
        <v>22</v>
      </c>
    </row>
    <row r="6502" spans="1:10" x14ac:dyDescent="0.25">
      <c r="A6502" s="1">
        <v>810131</v>
      </c>
      <c r="B6502" s="1" t="s">
        <v>10</v>
      </c>
      <c r="C6502" s="2">
        <v>42414</v>
      </c>
      <c r="D6502" s="2">
        <v>42414.490277777775</v>
      </c>
      <c r="E6502" s="1" t="s">
        <v>11</v>
      </c>
      <c r="F6502" s="1" t="s">
        <v>35</v>
      </c>
      <c r="G6502" s="1">
        <v>30</v>
      </c>
      <c r="H6502" s="1" t="s">
        <v>49</v>
      </c>
      <c r="I6502" s="1" t="s">
        <v>18</v>
      </c>
      <c r="J6502" s="1" t="s">
        <v>22</v>
      </c>
    </row>
    <row r="6503" spans="1:10" x14ac:dyDescent="0.25">
      <c r="A6503" s="1">
        <v>810131</v>
      </c>
      <c r="B6503" s="1" t="s">
        <v>16</v>
      </c>
      <c r="C6503" s="2">
        <v>42424</v>
      </c>
      <c r="D6503" s="2">
        <v>42424.525000000001</v>
      </c>
      <c r="E6503" s="1" t="s">
        <v>11</v>
      </c>
      <c r="F6503" s="1" t="s">
        <v>35</v>
      </c>
      <c r="G6503" s="1">
        <v>30</v>
      </c>
      <c r="H6503" s="1" t="s">
        <v>49</v>
      </c>
      <c r="I6503" s="1" t="s">
        <v>18</v>
      </c>
      <c r="J6503" s="1" t="s">
        <v>22</v>
      </c>
    </row>
    <row r="6504" spans="1:10" x14ac:dyDescent="0.25">
      <c r="A6504" s="1">
        <v>833022</v>
      </c>
      <c r="B6504" s="1" t="s">
        <v>10</v>
      </c>
      <c r="C6504" s="2">
        <v>42433</v>
      </c>
      <c r="D6504" s="2">
        <v>42433.17083333333</v>
      </c>
      <c r="E6504" s="1" t="s">
        <v>11</v>
      </c>
      <c r="F6504" s="1" t="s">
        <v>12</v>
      </c>
      <c r="G6504" s="1">
        <v>23</v>
      </c>
      <c r="H6504" s="1" t="s">
        <v>13</v>
      </c>
      <c r="I6504" s="1" t="s">
        <v>25</v>
      </c>
      <c r="J6504" s="1" t="s">
        <v>22</v>
      </c>
    </row>
    <row r="6505" spans="1:10" x14ac:dyDescent="0.25">
      <c r="A6505" s="1">
        <v>772929</v>
      </c>
      <c r="B6505" s="1" t="s">
        <v>33</v>
      </c>
      <c r="C6505" s="2">
        <v>42406</v>
      </c>
      <c r="D6505" s="2">
        <v>42406.229861111111</v>
      </c>
      <c r="E6505" s="1" t="s">
        <v>11</v>
      </c>
      <c r="F6505" s="1" t="s">
        <v>24</v>
      </c>
      <c r="G6505" s="1">
        <v>39</v>
      </c>
      <c r="H6505" s="1" t="s">
        <v>13</v>
      </c>
      <c r="I6505" s="1" t="s">
        <v>25</v>
      </c>
      <c r="J6505" s="1" t="s">
        <v>15</v>
      </c>
    </row>
    <row r="6506" spans="1:10" x14ac:dyDescent="0.25">
      <c r="A6506" s="1">
        <v>1108389</v>
      </c>
      <c r="B6506" s="1" t="s">
        <v>36</v>
      </c>
      <c r="C6506" s="2">
        <v>42431</v>
      </c>
      <c r="D6506" s="2">
        <v>42431.486805555556</v>
      </c>
      <c r="E6506" s="1" t="s">
        <v>11</v>
      </c>
      <c r="F6506" s="1" t="s">
        <v>12</v>
      </c>
      <c r="G6506" s="1">
        <v>24</v>
      </c>
      <c r="H6506" s="1" t="s">
        <v>13</v>
      </c>
      <c r="I6506" s="1" t="s">
        <v>18</v>
      </c>
      <c r="J6506" s="1" t="s">
        <v>22</v>
      </c>
    </row>
    <row r="6507" spans="1:10" x14ac:dyDescent="0.25">
      <c r="A6507" s="1">
        <v>1108389</v>
      </c>
      <c r="B6507" s="1" t="s">
        <v>31</v>
      </c>
      <c r="C6507" s="2">
        <v>42452</v>
      </c>
      <c r="D6507" s="2">
        <v>42452.456944444442</v>
      </c>
      <c r="E6507" s="1" t="s">
        <v>11</v>
      </c>
      <c r="F6507" s="1" t="s">
        <v>12</v>
      </c>
      <c r="G6507" s="1">
        <v>24</v>
      </c>
      <c r="H6507" s="1" t="s">
        <v>13</v>
      </c>
      <c r="I6507" s="1" t="s">
        <v>14</v>
      </c>
      <c r="J6507" s="1" t="s">
        <v>22</v>
      </c>
    </row>
    <row r="6508" spans="1:10" x14ac:dyDescent="0.25">
      <c r="A6508" s="1">
        <v>1108389</v>
      </c>
      <c r="B6508" s="1" t="s">
        <v>33</v>
      </c>
      <c r="C6508" s="2">
        <v>42448</v>
      </c>
      <c r="D6508" s="2">
        <v>42448.248611111114</v>
      </c>
      <c r="E6508" s="1" t="s">
        <v>11</v>
      </c>
      <c r="F6508" s="1" t="s">
        <v>12</v>
      </c>
      <c r="G6508" s="1">
        <v>24</v>
      </c>
      <c r="H6508" s="1" t="s">
        <v>13</v>
      </c>
      <c r="I6508" s="1" t="s">
        <v>25</v>
      </c>
      <c r="J6508" s="1" t="s">
        <v>22</v>
      </c>
    </row>
    <row r="6509" spans="1:10" x14ac:dyDescent="0.25">
      <c r="A6509" s="1">
        <v>1108389</v>
      </c>
      <c r="B6509" s="1" t="s">
        <v>31</v>
      </c>
      <c r="C6509" s="2">
        <v>42434</v>
      </c>
      <c r="D6509" s="2">
        <v>42434.508333333331</v>
      </c>
      <c r="E6509" s="1" t="s">
        <v>11</v>
      </c>
      <c r="F6509" s="1" t="s">
        <v>12</v>
      </c>
      <c r="G6509" s="1">
        <v>24</v>
      </c>
      <c r="H6509" s="1" t="s">
        <v>13</v>
      </c>
      <c r="I6509" s="1" t="s">
        <v>18</v>
      </c>
      <c r="J6509" s="1" t="s">
        <v>22</v>
      </c>
    </row>
    <row r="6510" spans="1:10" x14ac:dyDescent="0.25">
      <c r="A6510" s="1">
        <v>549843</v>
      </c>
      <c r="B6510" s="1" t="s">
        <v>29</v>
      </c>
      <c r="C6510" s="2">
        <v>42370</v>
      </c>
      <c r="D6510" s="2">
        <v>42370.126388888886</v>
      </c>
      <c r="E6510" s="1" t="s">
        <v>23</v>
      </c>
      <c r="F6510" s="1" t="s">
        <v>35</v>
      </c>
      <c r="G6510" s="1">
        <v>24</v>
      </c>
      <c r="H6510" s="1" t="s">
        <v>49</v>
      </c>
      <c r="I6510" s="1" t="s">
        <v>25</v>
      </c>
      <c r="J6510" s="1" t="s">
        <v>22</v>
      </c>
    </row>
    <row r="6511" spans="1:10" x14ac:dyDescent="0.25">
      <c r="A6511" s="1">
        <v>549843</v>
      </c>
      <c r="B6511" s="1" t="s">
        <v>10</v>
      </c>
      <c r="C6511" s="2">
        <v>42370</v>
      </c>
      <c r="D6511" s="2">
        <v>42370.129861111112</v>
      </c>
      <c r="E6511" s="1" t="s">
        <v>23</v>
      </c>
      <c r="F6511" s="1" t="s">
        <v>35</v>
      </c>
      <c r="G6511" s="1">
        <v>24</v>
      </c>
      <c r="H6511" s="1" t="s">
        <v>49</v>
      </c>
      <c r="I6511" s="1" t="s">
        <v>25</v>
      </c>
      <c r="J6511" s="1" t="s">
        <v>22</v>
      </c>
    </row>
    <row r="6512" spans="1:10" x14ac:dyDescent="0.25">
      <c r="A6512" s="1">
        <v>549843</v>
      </c>
      <c r="B6512" s="1" t="s">
        <v>29</v>
      </c>
      <c r="C6512" s="2">
        <v>42375</v>
      </c>
      <c r="D6512" s="2">
        <v>42375.333333333336</v>
      </c>
      <c r="E6512" s="1" t="s">
        <v>23</v>
      </c>
      <c r="F6512" s="1" t="s">
        <v>35</v>
      </c>
      <c r="G6512" s="1">
        <v>24</v>
      </c>
      <c r="H6512" s="1" t="s">
        <v>49</v>
      </c>
      <c r="I6512" s="1" t="s">
        <v>14</v>
      </c>
      <c r="J6512" s="1" t="s">
        <v>22</v>
      </c>
    </row>
    <row r="6513" spans="1:10" x14ac:dyDescent="0.25">
      <c r="A6513" s="1">
        <v>394624</v>
      </c>
      <c r="B6513" s="1" t="s">
        <v>29</v>
      </c>
      <c r="C6513" s="2">
        <v>42436</v>
      </c>
      <c r="D6513" s="2">
        <v>42436.306250000001</v>
      </c>
      <c r="E6513" s="1" t="s">
        <v>11</v>
      </c>
      <c r="F6513" s="1" t="s">
        <v>24</v>
      </c>
      <c r="G6513" s="1">
        <v>13</v>
      </c>
      <c r="H6513" s="1" t="s">
        <v>34</v>
      </c>
      <c r="I6513" s="1" t="s">
        <v>14</v>
      </c>
      <c r="J6513" s="1" t="s">
        <v>19</v>
      </c>
    </row>
    <row r="6514" spans="1:10" x14ac:dyDescent="0.25">
      <c r="A6514" s="1">
        <v>906875</v>
      </c>
      <c r="B6514" s="1" t="s">
        <v>16</v>
      </c>
      <c r="C6514" s="2">
        <v>42448</v>
      </c>
      <c r="D6514" s="2">
        <v>42448.551388888889</v>
      </c>
      <c r="E6514" s="1" t="s">
        <v>11</v>
      </c>
      <c r="F6514" s="1" t="s">
        <v>35</v>
      </c>
      <c r="G6514" s="1">
        <v>36</v>
      </c>
      <c r="H6514" s="1" t="s">
        <v>43</v>
      </c>
      <c r="I6514" s="1" t="s">
        <v>18</v>
      </c>
      <c r="J6514" s="1" t="s">
        <v>15</v>
      </c>
    </row>
    <row r="6515" spans="1:10" x14ac:dyDescent="0.25">
      <c r="A6515" s="1">
        <v>780346</v>
      </c>
      <c r="B6515" s="1" t="s">
        <v>47</v>
      </c>
      <c r="C6515" s="2">
        <v>42402</v>
      </c>
      <c r="D6515" s="2">
        <v>42402.464583333334</v>
      </c>
      <c r="E6515" s="1" t="s">
        <v>11</v>
      </c>
      <c r="F6515" s="1" t="s">
        <v>12</v>
      </c>
      <c r="G6515" s="1">
        <v>29</v>
      </c>
      <c r="H6515" s="1" t="s">
        <v>13</v>
      </c>
      <c r="I6515" s="1" t="s">
        <v>18</v>
      </c>
      <c r="J6515" s="1" t="s">
        <v>22</v>
      </c>
    </row>
    <row r="6516" spans="1:10" x14ac:dyDescent="0.25">
      <c r="A6516" s="1">
        <v>867451</v>
      </c>
      <c r="B6516" s="1" t="s">
        <v>31</v>
      </c>
      <c r="C6516" s="2">
        <v>42442</v>
      </c>
      <c r="D6516" s="2">
        <v>42442.380555555559</v>
      </c>
      <c r="E6516" s="1" t="s">
        <v>11</v>
      </c>
      <c r="F6516" s="1" t="s">
        <v>17</v>
      </c>
      <c r="G6516" s="1">
        <v>36</v>
      </c>
      <c r="H6516" s="1" t="s">
        <v>21</v>
      </c>
      <c r="I6516" s="1" t="s">
        <v>14</v>
      </c>
      <c r="J6516" s="1" t="s">
        <v>15</v>
      </c>
    </row>
    <row r="6517" spans="1:10" x14ac:dyDescent="0.25">
      <c r="A6517" s="1">
        <v>893657</v>
      </c>
      <c r="B6517" s="1" t="s">
        <v>41</v>
      </c>
      <c r="C6517" s="2">
        <v>42440</v>
      </c>
      <c r="D6517" s="2">
        <v>42440.39166666667</v>
      </c>
      <c r="E6517" s="1" t="s">
        <v>11</v>
      </c>
      <c r="F6517" s="1" t="s">
        <v>24</v>
      </c>
      <c r="G6517" s="1">
        <v>52</v>
      </c>
      <c r="H6517" s="1" t="s">
        <v>32</v>
      </c>
      <c r="I6517" s="1" t="s">
        <v>14</v>
      </c>
      <c r="J6517" s="1" t="s">
        <v>26</v>
      </c>
    </row>
    <row r="6518" spans="1:10" x14ac:dyDescent="0.25">
      <c r="A6518" s="1">
        <v>893657</v>
      </c>
      <c r="B6518" s="1" t="s">
        <v>30</v>
      </c>
      <c r="C6518" s="2">
        <v>42446</v>
      </c>
      <c r="D6518" s="2">
        <v>42446.511805555558</v>
      </c>
      <c r="E6518" s="1" t="s">
        <v>11</v>
      </c>
      <c r="F6518" s="1" t="s">
        <v>24</v>
      </c>
      <c r="G6518" s="1">
        <v>52</v>
      </c>
      <c r="H6518" s="1" t="s">
        <v>32</v>
      </c>
      <c r="I6518" s="1" t="s">
        <v>18</v>
      </c>
      <c r="J6518" s="1" t="s">
        <v>26</v>
      </c>
    </row>
    <row r="6519" spans="1:10" x14ac:dyDescent="0.25">
      <c r="A6519" s="1">
        <v>586066</v>
      </c>
      <c r="B6519" s="1" t="s">
        <v>10</v>
      </c>
      <c r="C6519" s="2">
        <v>42371</v>
      </c>
      <c r="D6519" s="2">
        <v>42371.469444444447</v>
      </c>
      <c r="E6519" s="1" t="s">
        <v>11</v>
      </c>
      <c r="F6519" s="1" t="s">
        <v>24</v>
      </c>
      <c r="G6519" s="1">
        <v>29</v>
      </c>
      <c r="H6519" s="1" t="s">
        <v>34</v>
      </c>
      <c r="I6519" s="1" t="s">
        <v>18</v>
      </c>
      <c r="J6519" s="1" t="s">
        <v>22</v>
      </c>
    </row>
    <row r="6520" spans="1:10" x14ac:dyDescent="0.25">
      <c r="A6520" s="1">
        <v>906884</v>
      </c>
      <c r="B6520" s="1" t="s">
        <v>31</v>
      </c>
      <c r="C6520" s="2">
        <v>42434</v>
      </c>
      <c r="D6520" s="2">
        <v>42434.574999999997</v>
      </c>
      <c r="E6520" s="1" t="s">
        <v>11</v>
      </c>
      <c r="F6520" s="1" t="s">
        <v>24</v>
      </c>
      <c r="G6520" s="1">
        <v>32</v>
      </c>
      <c r="H6520" s="1" t="s">
        <v>13</v>
      </c>
      <c r="I6520" s="1" t="s">
        <v>18</v>
      </c>
      <c r="J6520" s="1" t="s">
        <v>15</v>
      </c>
    </row>
    <row r="6521" spans="1:10" x14ac:dyDescent="0.25">
      <c r="A6521" s="1">
        <v>627133</v>
      </c>
      <c r="B6521" s="1" t="s">
        <v>31</v>
      </c>
      <c r="C6521" s="2">
        <v>42383</v>
      </c>
      <c r="D6521" s="2">
        <v>42383.444444444445</v>
      </c>
      <c r="E6521" s="1" t="s">
        <v>11</v>
      </c>
      <c r="F6521" s="1" t="s">
        <v>24</v>
      </c>
      <c r="G6521" s="1">
        <v>23</v>
      </c>
      <c r="H6521" s="1" t="s">
        <v>21</v>
      </c>
      <c r="I6521" s="1" t="s">
        <v>14</v>
      </c>
      <c r="J6521" s="1" t="s">
        <v>22</v>
      </c>
    </row>
    <row r="6522" spans="1:10" x14ac:dyDescent="0.25">
      <c r="A6522" s="1">
        <v>839488</v>
      </c>
      <c r="B6522" s="1" t="s">
        <v>10</v>
      </c>
      <c r="C6522" s="2">
        <v>42435</v>
      </c>
      <c r="D6522" s="2">
        <v>42435.145138888889</v>
      </c>
      <c r="E6522" s="1" t="s">
        <v>11</v>
      </c>
      <c r="F6522" s="1" t="s">
        <v>17</v>
      </c>
      <c r="G6522" s="1">
        <v>37</v>
      </c>
      <c r="H6522" s="1" t="s">
        <v>49</v>
      </c>
      <c r="I6522" s="1" t="s">
        <v>25</v>
      </c>
      <c r="J6522" s="1" t="s">
        <v>15</v>
      </c>
    </row>
    <row r="6523" spans="1:10" x14ac:dyDescent="0.25">
      <c r="A6523" s="1">
        <v>772932</v>
      </c>
      <c r="B6523" s="1" t="s">
        <v>40</v>
      </c>
      <c r="C6523" s="2">
        <v>42411</v>
      </c>
      <c r="D6523" s="2">
        <v>42411.62222222222</v>
      </c>
      <c r="E6523" s="1" t="s">
        <v>11</v>
      </c>
      <c r="F6523" s="1" t="s">
        <v>35</v>
      </c>
      <c r="G6523" s="1">
        <v>27</v>
      </c>
      <c r="H6523" s="1" t="s">
        <v>52</v>
      </c>
      <c r="I6523" s="1" t="s">
        <v>44</v>
      </c>
      <c r="J6523" s="1" t="s">
        <v>22</v>
      </c>
    </row>
    <row r="6524" spans="1:10" x14ac:dyDescent="0.25">
      <c r="A6524" s="1">
        <v>940967</v>
      </c>
      <c r="B6524" s="1" t="s">
        <v>30</v>
      </c>
      <c r="C6524" s="2">
        <v>42460</v>
      </c>
      <c r="D6524" s="2">
        <v>42460.536111111112</v>
      </c>
      <c r="E6524" s="1" t="s">
        <v>11</v>
      </c>
      <c r="F6524" s="1" t="s">
        <v>20</v>
      </c>
      <c r="G6524" s="1">
        <v>31</v>
      </c>
      <c r="H6524" s="1" t="s">
        <v>21</v>
      </c>
      <c r="I6524" s="1" t="s">
        <v>18</v>
      </c>
      <c r="J6524" s="1" t="s">
        <v>15</v>
      </c>
    </row>
    <row r="6525" spans="1:10" x14ac:dyDescent="0.25">
      <c r="A6525" s="1">
        <v>940967</v>
      </c>
      <c r="B6525" s="1" t="s">
        <v>16</v>
      </c>
      <c r="C6525" s="2">
        <v>42459</v>
      </c>
      <c r="D6525" s="2">
        <v>42459.513194444444</v>
      </c>
      <c r="E6525" s="1" t="s">
        <v>11</v>
      </c>
      <c r="F6525" s="1" t="s">
        <v>20</v>
      </c>
      <c r="G6525" s="1">
        <v>31</v>
      </c>
      <c r="H6525" s="1" t="s">
        <v>21</v>
      </c>
      <c r="I6525" s="1" t="s">
        <v>18</v>
      </c>
      <c r="J6525" s="1" t="s">
        <v>15</v>
      </c>
    </row>
    <row r="6526" spans="1:10" x14ac:dyDescent="0.25">
      <c r="A6526" s="1">
        <v>940967</v>
      </c>
      <c r="B6526" s="1" t="s">
        <v>16</v>
      </c>
      <c r="C6526" s="2">
        <v>42455</v>
      </c>
      <c r="D6526" s="2">
        <v>42455.622916666667</v>
      </c>
      <c r="E6526" s="1" t="s">
        <v>11</v>
      </c>
      <c r="F6526" s="1" t="s">
        <v>20</v>
      </c>
      <c r="G6526" s="1">
        <v>31</v>
      </c>
      <c r="H6526" s="1" t="s">
        <v>21</v>
      </c>
      <c r="I6526" s="1" t="s">
        <v>44</v>
      </c>
      <c r="J6526" s="1" t="s">
        <v>15</v>
      </c>
    </row>
    <row r="6527" spans="1:10" x14ac:dyDescent="0.25">
      <c r="A6527" s="1">
        <v>846154</v>
      </c>
      <c r="B6527" s="1" t="s">
        <v>33</v>
      </c>
      <c r="C6527" s="2">
        <v>42449</v>
      </c>
      <c r="D6527" s="2">
        <v>42449.289583333331</v>
      </c>
      <c r="E6527" s="1" t="s">
        <v>11</v>
      </c>
      <c r="F6527" s="1" t="s">
        <v>12</v>
      </c>
      <c r="G6527" s="1">
        <v>32</v>
      </c>
      <c r="H6527" s="1" t="s">
        <v>13</v>
      </c>
      <c r="I6527" s="1" t="s">
        <v>25</v>
      </c>
      <c r="J6527" s="1" t="s">
        <v>15</v>
      </c>
    </row>
    <row r="6528" spans="1:10" x14ac:dyDescent="0.25">
      <c r="A6528" s="1">
        <v>773549</v>
      </c>
      <c r="B6528" s="1" t="s">
        <v>37</v>
      </c>
      <c r="C6528" s="2">
        <v>42408</v>
      </c>
      <c r="D6528" s="2">
        <v>42408.495833333334</v>
      </c>
      <c r="E6528" s="1" t="s">
        <v>11</v>
      </c>
      <c r="F6528" s="1" t="s">
        <v>35</v>
      </c>
      <c r="G6528" s="1">
        <v>46</v>
      </c>
      <c r="H6528" s="1" t="s">
        <v>46</v>
      </c>
      <c r="I6528" s="1" t="s">
        <v>18</v>
      </c>
      <c r="J6528" s="1" t="s">
        <v>26</v>
      </c>
    </row>
    <row r="6529" spans="1:10" x14ac:dyDescent="0.25">
      <c r="A6529" s="1">
        <v>868892</v>
      </c>
      <c r="B6529" s="1" t="s">
        <v>36</v>
      </c>
      <c r="C6529" s="2">
        <v>42439</v>
      </c>
      <c r="D6529" s="2">
        <v>42439.470138888886</v>
      </c>
      <c r="E6529" s="1" t="s">
        <v>11</v>
      </c>
      <c r="F6529" s="1" t="s">
        <v>35</v>
      </c>
      <c r="G6529" s="1">
        <v>20</v>
      </c>
      <c r="H6529" s="1" t="s">
        <v>21</v>
      </c>
      <c r="I6529" s="1" t="s">
        <v>18</v>
      </c>
      <c r="J6529" s="1" t="s">
        <v>22</v>
      </c>
    </row>
    <row r="6530" spans="1:10" x14ac:dyDescent="0.25">
      <c r="A6530" s="1">
        <v>867457</v>
      </c>
      <c r="B6530" s="1" t="s">
        <v>33</v>
      </c>
      <c r="C6530" s="2">
        <v>42453</v>
      </c>
      <c r="D6530" s="2">
        <v>42453.284722222219</v>
      </c>
      <c r="E6530" s="1" t="s">
        <v>11</v>
      </c>
      <c r="F6530" s="1" t="s">
        <v>20</v>
      </c>
      <c r="G6530" s="1">
        <v>28</v>
      </c>
      <c r="H6530" s="1" t="s">
        <v>21</v>
      </c>
      <c r="I6530" s="1" t="s">
        <v>25</v>
      </c>
      <c r="J6530" s="1" t="s">
        <v>22</v>
      </c>
    </row>
    <row r="6531" spans="1:10" x14ac:dyDescent="0.25">
      <c r="A6531" s="1">
        <v>867457</v>
      </c>
      <c r="B6531" s="1" t="s">
        <v>33</v>
      </c>
      <c r="C6531" s="2">
        <v>42456</v>
      </c>
      <c r="D6531" s="2">
        <v>42456.159722222219</v>
      </c>
      <c r="E6531" s="1" t="s">
        <v>11</v>
      </c>
      <c r="F6531" s="1" t="s">
        <v>20</v>
      </c>
      <c r="G6531" s="1">
        <v>28</v>
      </c>
      <c r="H6531" s="1" t="s">
        <v>21</v>
      </c>
      <c r="I6531" s="1" t="s">
        <v>25</v>
      </c>
      <c r="J6531" s="1" t="s">
        <v>22</v>
      </c>
    </row>
    <row r="6532" spans="1:10" x14ac:dyDescent="0.25">
      <c r="A6532" s="1">
        <v>867457</v>
      </c>
      <c r="B6532" s="1" t="s">
        <v>16</v>
      </c>
      <c r="C6532" s="2">
        <v>42458</v>
      </c>
      <c r="D6532" s="2">
        <v>42458.154166666667</v>
      </c>
      <c r="E6532" s="1" t="s">
        <v>11</v>
      </c>
      <c r="F6532" s="1" t="s">
        <v>20</v>
      </c>
      <c r="G6532" s="1">
        <v>28</v>
      </c>
      <c r="H6532" s="1" t="s">
        <v>21</v>
      </c>
      <c r="I6532" s="1" t="s">
        <v>25</v>
      </c>
      <c r="J6532" s="1" t="s">
        <v>22</v>
      </c>
    </row>
    <row r="6533" spans="1:10" x14ac:dyDescent="0.25">
      <c r="A6533" s="1">
        <v>881538</v>
      </c>
      <c r="B6533" s="1" t="s">
        <v>16</v>
      </c>
      <c r="C6533" s="2">
        <v>42459</v>
      </c>
      <c r="D6533" s="2">
        <v>42459.154166666667</v>
      </c>
      <c r="E6533" s="1" t="s">
        <v>11</v>
      </c>
      <c r="F6533" s="1" t="s">
        <v>20</v>
      </c>
      <c r="G6533" s="1">
        <v>20</v>
      </c>
      <c r="H6533" s="1" t="s">
        <v>32</v>
      </c>
      <c r="I6533" s="1" t="s">
        <v>25</v>
      </c>
      <c r="J6533" s="1" t="s">
        <v>22</v>
      </c>
    </row>
    <row r="6534" spans="1:10" x14ac:dyDescent="0.25">
      <c r="A6534" s="1">
        <v>804700</v>
      </c>
      <c r="B6534" s="1" t="s">
        <v>33</v>
      </c>
      <c r="C6534" s="2">
        <v>42378</v>
      </c>
      <c r="D6534" s="2">
        <v>42378.250694444447</v>
      </c>
      <c r="E6534" s="1" t="s">
        <v>11</v>
      </c>
      <c r="F6534" s="1" t="s">
        <v>35</v>
      </c>
      <c r="G6534" s="1">
        <v>38</v>
      </c>
      <c r="H6534" s="1" t="s">
        <v>32</v>
      </c>
      <c r="I6534" s="1" t="s">
        <v>25</v>
      </c>
      <c r="J6534" s="1" t="s">
        <v>15</v>
      </c>
    </row>
    <row r="6535" spans="1:10" x14ac:dyDescent="0.25">
      <c r="A6535" s="1">
        <v>794528</v>
      </c>
      <c r="B6535" s="1" t="s">
        <v>33</v>
      </c>
      <c r="C6535" s="2">
        <v>42415</v>
      </c>
      <c r="D6535" s="2">
        <v>42415.494444444441</v>
      </c>
      <c r="E6535" s="1" t="s">
        <v>11</v>
      </c>
      <c r="F6535" s="1" t="s">
        <v>12</v>
      </c>
      <c r="G6535" s="1">
        <v>30</v>
      </c>
      <c r="H6535" s="1" t="s">
        <v>32</v>
      </c>
      <c r="I6535" s="1" t="s">
        <v>18</v>
      </c>
      <c r="J6535" s="1" t="s">
        <v>22</v>
      </c>
    </row>
    <row r="6536" spans="1:10" x14ac:dyDescent="0.25">
      <c r="A6536" s="1">
        <v>794528</v>
      </c>
      <c r="B6536" s="1" t="s">
        <v>33</v>
      </c>
      <c r="C6536" s="2">
        <v>42374</v>
      </c>
      <c r="D6536" s="2">
        <v>42374.5</v>
      </c>
      <c r="E6536" s="1" t="s">
        <v>11</v>
      </c>
      <c r="F6536" s="1" t="s">
        <v>12</v>
      </c>
      <c r="G6536" s="1">
        <v>30</v>
      </c>
      <c r="H6536" s="1" t="s">
        <v>32</v>
      </c>
      <c r="I6536" s="1" t="s">
        <v>18</v>
      </c>
      <c r="J6536" s="1" t="s">
        <v>22</v>
      </c>
    </row>
    <row r="6537" spans="1:10" x14ac:dyDescent="0.25">
      <c r="A6537" s="1">
        <v>543090</v>
      </c>
      <c r="B6537" s="1" t="s">
        <v>36</v>
      </c>
      <c r="C6537" s="2">
        <v>42422</v>
      </c>
      <c r="D6537" s="2">
        <v>42422.384722222225</v>
      </c>
      <c r="E6537" s="1" t="s">
        <v>11</v>
      </c>
      <c r="F6537" s="1" t="s">
        <v>42</v>
      </c>
      <c r="G6537" s="1">
        <v>32</v>
      </c>
      <c r="H6537" s="1" t="s">
        <v>32</v>
      </c>
      <c r="I6537" s="1" t="s">
        <v>14</v>
      </c>
      <c r="J6537" s="1" t="s">
        <v>15</v>
      </c>
    </row>
    <row r="6538" spans="1:10" x14ac:dyDescent="0.25">
      <c r="A6538" s="1">
        <v>543090</v>
      </c>
      <c r="B6538" s="1" t="s">
        <v>16</v>
      </c>
      <c r="C6538" s="2">
        <v>42420</v>
      </c>
      <c r="D6538" s="2">
        <v>42420.585416666669</v>
      </c>
      <c r="E6538" s="1" t="s">
        <v>11</v>
      </c>
      <c r="F6538" s="1" t="s">
        <v>42</v>
      </c>
      <c r="G6538" s="1">
        <v>32</v>
      </c>
      <c r="H6538" s="1" t="s">
        <v>32</v>
      </c>
      <c r="I6538" s="1" t="s">
        <v>44</v>
      </c>
      <c r="J6538" s="1" t="s">
        <v>15</v>
      </c>
    </row>
    <row r="6539" spans="1:10" x14ac:dyDescent="0.25">
      <c r="A6539" s="1">
        <v>543090</v>
      </c>
      <c r="B6539" s="1" t="s">
        <v>36</v>
      </c>
      <c r="C6539" s="2">
        <v>42422</v>
      </c>
      <c r="D6539" s="2">
        <v>42422.361111111109</v>
      </c>
      <c r="E6539" s="1" t="s">
        <v>11</v>
      </c>
      <c r="F6539" s="1" t="s">
        <v>42</v>
      </c>
      <c r="G6539" s="1">
        <v>32</v>
      </c>
      <c r="H6539" s="1" t="s">
        <v>32</v>
      </c>
      <c r="I6539" s="1" t="s">
        <v>14</v>
      </c>
      <c r="J6539" s="1" t="s">
        <v>15</v>
      </c>
    </row>
    <row r="6540" spans="1:10" x14ac:dyDescent="0.25">
      <c r="A6540" s="1">
        <v>543090</v>
      </c>
      <c r="B6540" s="1" t="s">
        <v>36</v>
      </c>
      <c r="C6540" s="2">
        <v>42433</v>
      </c>
      <c r="D6540" s="2">
        <v>42433.490972222222</v>
      </c>
      <c r="E6540" s="1" t="s">
        <v>11</v>
      </c>
      <c r="F6540" s="1" t="s">
        <v>42</v>
      </c>
      <c r="G6540" s="1">
        <v>32</v>
      </c>
      <c r="H6540" s="1" t="s">
        <v>32</v>
      </c>
      <c r="I6540" s="1" t="s">
        <v>18</v>
      </c>
      <c r="J6540" s="1" t="s">
        <v>15</v>
      </c>
    </row>
    <row r="6541" spans="1:10" x14ac:dyDescent="0.25">
      <c r="A6541" s="1">
        <v>617547</v>
      </c>
      <c r="B6541" s="1" t="s">
        <v>30</v>
      </c>
      <c r="C6541" s="2">
        <v>42374</v>
      </c>
      <c r="D6541" s="2">
        <v>42374.504166666666</v>
      </c>
      <c r="E6541" s="1" t="s">
        <v>11</v>
      </c>
      <c r="F6541" s="1" t="s">
        <v>35</v>
      </c>
      <c r="G6541" s="1">
        <v>39</v>
      </c>
      <c r="H6541" s="1" t="s">
        <v>21</v>
      </c>
      <c r="I6541" s="1" t="s">
        <v>18</v>
      </c>
      <c r="J6541" s="1" t="s">
        <v>15</v>
      </c>
    </row>
    <row r="6542" spans="1:10" x14ac:dyDescent="0.25">
      <c r="A6542" s="1">
        <v>839494</v>
      </c>
      <c r="B6542" s="1" t="s">
        <v>30</v>
      </c>
      <c r="C6542" s="2">
        <v>42444</v>
      </c>
      <c r="D6542" s="2">
        <v>42444.417361111111</v>
      </c>
      <c r="E6542" s="1" t="s">
        <v>11</v>
      </c>
      <c r="F6542" s="1" t="s">
        <v>35</v>
      </c>
      <c r="G6542" s="1">
        <v>39</v>
      </c>
      <c r="H6542" s="1" t="s">
        <v>21</v>
      </c>
      <c r="I6542" s="1" t="s">
        <v>14</v>
      </c>
      <c r="J6542" s="1" t="s">
        <v>15</v>
      </c>
    </row>
    <row r="6543" spans="1:10" x14ac:dyDescent="0.25">
      <c r="A6543" s="1">
        <v>2204792</v>
      </c>
      <c r="B6543" s="1" t="s">
        <v>33</v>
      </c>
      <c r="C6543" s="2">
        <v>42419</v>
      </c>
      <c r="D6543" s="2">
        <v>42419.203472222223</v>
      </c>
      <c r="E6543" s="1" t="s">
        <v>11</v>
      </c>
      <c r="F6543" s="1" t="s">
        <v>12</v>
      </c>
      <c r="G6543" s="1">
        <v>42</v>
      </c>
      <c r="H6543" s="1" t="s">
        <v>13</v>
      </c>
      <c r="I6543" s="1" t="s">
        <v>25</v>
      </c>
      <c r="J6543" s="1" t="s">
        <v>15</v>
      </c>
    </row>
    <row r="6544" spans="1:10" x14ac:dyDescent="0.25">
      <c r="A6544" s="1">
        <v>2204792</v>
      </c>
      <c r="B6544" s="1" t="s">
        <v>16</v>
      </c>
      <c r="C6544" s="2">
        <v>42436</v>
      </c>
      <c r="D6544" s="2">
        <v>42436.197916666664</v>
      </c>
      <c r="E6544" s="1" t="s">
        <v>11</v>
      </c>
      <c r="F6544" s="1" t="s">
        <v>12</v>
      </c>
      <c r="G6544" s="1">
        <v>42</v>
      </c>
      <c r="H6544" s="1" t="s">
        <v>13</v>
      </c>
      <c r="I6544" s="1" t="s">
        <v>25</v>
      </c>
      <c r="J6544" s="1" t="s">
        <v>15</v>
      </c>
    </row>
    <row r="6545" spans="1:10" x14ac:dyDescent="0.25">
      <c r="A6545" s="1">
        <v>765595</v>
      </c>
      <c r="B6545" s="1" t="s">
        <v>40</v>
      </c>
      <c r="C6545" s="2">
        <v>42384</v>
      </c>
      <c r="D6545" s="2">
        <v>42384.27847222222</v>
      </c>
      <c r="E6545" s="1" t="s">
        <v>11</v>
      </c>
      <c r="F6545" s="1" t="s">
        <v>35</v>
      </c>
      <c r="G6545" s="1">
        <v>52</v>
      </c>
      <c r="H6545" s="1" t="s">
        <v>34</v>
      </c>
      <c r="I6545" s="1" t="s">
        <v>25</v>
      </c>
      <c r="J6545" s="1" t="s">
        <v>26</v>
      </c>
    </row>
    <row r="6546" spans="1:10" x14ac:dyDescent="0.25">
      <c r="A6546" s="1">
        <v>765595</v>
      </c>
      <c r="B6546" s="1" t="s">
        <v>36</v>
      </c>
      <c r="C6546" s="2">
        <v>42385</v>
      </c>
      <c r="D6546" s="2">
        <v>42385.31527777778</v>
      </c>
      <c r="E6546" s="1" t="s">
        <v>11</v>
      </c>
      <c r="F6546" s="1" t="s">
        <v>35</v>
      </c>
      <c r="G6546" s="1">
        <v>52</v>
      </c>
      <c r="H6546" s="1" t="s">
        <v>34</v>
      </c>
      <c r="I6546" s="1" t="s">
        <v>14</v>
      </c>
      <c r="J6546" s="1" t="s">
        <v>26</v>
      </c>
    </row>
    <row r="6547" spans="1:10" x14ac:dyDescent="0.25">
      <c r="A6547" s="1">
        <v>803004</v>
      </c>
      <c r="B6547" s="1" t="s">
        <v>16</v>
      </c>
      <c r="C6547" s="2">
        <v>42459</v>
      </c>
      <c r="D6547" s="2">
        <v>42459.291666666664</v>
      </c>
      <c r="E6547" s="1" t="s">
        <v>17</v>
      </c>
      <c r="F6547" s="1" t="s">
        <v>17</v>
      </c>
      <c r="G6547" s="1">
        <v>0</v>
      </c>
      <c r="H6547" s="1" t="s">
        <v>17</v>
      </c>
      <c r="I6547" s="1" t="s">
        <v>14</v>
      </c>
      <c r="J6547" s="1" t="s">
        <v>19</v>
      </c>
    </row>
    <row r="6548" spans="1:10" x14ac:dyDescent="0.25">
      <c r="A6548" s="1">
        <v>772938</v>
      </c>
      <c r="B6548" s="1" t="s">
        <v>31</v>
      </c>
      <c r="C6548" s="2">
        <v>42419</v>
      </c>
      <c r="D6548" s="2">
        <v>42419.493750000001</v>
      </c>
      <c r="E6548" s="1" t="s">
        <v>11</v>
      </c>
      <c r="F6548" s="1" t="s">
        <v>12</v>
      </c>
      <c r="G6548" s="1">
        <v>36</v>
      </c>
      <c r="H6548" s="1" t="s">
        <v>13</v>
      </c>
      <c r="I6548" s="1" t="s">
        <v>18</v>
      </c>
      <c r="J6548" s="1" t="s">
        <v>15</v>
      </c>
    </row>
    <row r="6549" spans="1:10" x14ac:dyDescent="0.25">
      <c r="A6549" s="1">
        <v>555618</v>
      </c>
      <c r="B6549" s="1" t="s">
        <v>29</v>
      </c>
      <c r="C6549" s="2">
        <v>42385</v>
      </c>
      <c r="D6549" s="2">
        <v>42385.353472222225</v>
      </c>
      <c r="E6549" s="1" t="s">
        <v>11</v>
      </c>
      <c r="F6549" s="1" t="s">
        <v>12</v>
      </c>
      <c r="G6549" s="1">
        <v>47</v>
      </c>
      <c r="H6549" s="1" t="s">
        <v>28</v>
      </c>
      <c r="I6549" s="1" t="s">
        <v>14</v>
      </c>
      <c r="J6549" s="1" t="s">
        <v>26</v>
      </c>
    </row>
    <row r="6550" spans="1:10" x14ac:dyDescent="0.25">
      <c r="A6550" s="1">
        <v>860784</v>
      </c>
      <c r="B6550" s="1" t="s">
        <v>33</v>
      </c>
      <c r="C6550" s="2">
        <v>42418</v>
      </c>
      <c r="D6550" s="2">
        <v>42418.515277777777</v>
      </c>
      <c r="E6550" s="1" t="s">
        <v>11</v>
      </c>
      <c r="F6550" s="1" t="s">
        <v>24</v>
      </c>
      <c r="G6550" s="1">
        <v>33</v>
      </c>
      <c r="H6550" s="1" t="s">
        <v>28</v>
      </c>
      <c r="I6550" s="1" t="s">
        <v>18</v>
      </c>
      <c r="J6550" s="1" t="s">
        <v>15</v>
      </c>
    </row>
    <row r="6551" spans="1:10" x14ac:dyDescent="0.25">
      <c r="A6551" s="1">
        <v>1108404</v>
      </c>
      <c r="B6551" s="1" t="s">
        <v>10</v>
      </c>
      <c r="C6551" s="2">
        <v>42458</v>
      </c>
      <c r="D6551" s="2">
        <v>42458.15625</v>
      </c>
      <c r="E6551" s="1" t="s">
        <v>11</v>
      </c>
      <c r="F6551" s="1" t="s">
        <v>24</v>
      </c>
      <c r="G6551" s="1">
        <v>30</v>
      </c>
      <c r="H6551" s="1" t="s">
        <v>21</v>
      </c>
      <c r="I6551" s="1" t="s">
        <v>25</v>
      </c>
      <c r="J6551" s="1" t="s">
        <v>22</v>
      </c>
    </row>
    <row r="6552" spans="1:10" x14ac:dyDescent="0.25">
      <c r="A6552" s="1">
        <v>810135</v>
      </c>
      <c r="B6552" s="1" t="s">
        <v>37</v>
      </c>
      <c r="C6552" s="2">
        <v>42422</v>
      </c>
      <c r="D6552" s="2">
        <v>42422.401388888888</v>
      </c>
      <c r="E6552" s="1" t="s">
        <v>11</v>
      </c>
      <c r="F6552" s="1" t="s">
        <v>35</v>
      </c>
      <c r="G6552" s="1">
        <v>24</v>
      </c>
      <c r="H6552" s="1" t="s">
        <v>43</v>
      </c>
      <c r="I6552" s="1" t="s">
        <v>14</v>
      </c>
      <c r="J6552" s="1" t="s">
        <v>22</v>
      </c>
    </row>
    <row r="6553" spans="1:10" x14ac:dyDescent="0.25">
      <c r="A6553" s="1">
        <v>810135</v>
      </c>
      <c r="B6553" s="1" t="s">
        <v>33</v>
      </c>
      <c r="C6553" s="2">
        <v>42411</v>
      </c>
      <c r="D6553" s="2">
        <v>42411.27847222222</v>
      </c>
      <c r="E6553" s="1" t="s">
        <v>11</v>
      </c>
      <c r="F6553" s="1" t="s">
        <v>35</v>
      </c>
      <c r="G6553" s="1">
        <v>24</v>
      </c>
      <c r="H6553" s="1" t="s">
        <v>43</v>
      </c>
      <c r="I6553" s="1" t="s">
        <v>25</v>
      </c>
      <c r="J6553" s="1" t="s">
        <v>22</v>
      </c>
    </row>
    <row r="6554" spans="1:10" x14ac:dyDescent="0.25">
      <c r="A6554" s="1">
        <v>810135</v>
      </c>
      <c r="B6554" s="1" t="s">
        <v>31</v>
      </c>
      <c r="C6554" s="2">
        <v>42416</v>
      </c>
      <c r="D6554" s="2">
        <v>42416.134027777778</v>
      </c>
      <c r="E6554" s="1" t="s">
        <v>11</v>
      </c>
      <c r="F6554" s="1" t="s">
        <v>35</v>
      </c>
      <c r="G6554" s="1">
        <v>24</v>
      </c>
      <c r="H6554" s="1" t="s">
        <v>43</v>
      </c>
      <c r="I6554" s="1" t="s">
        <v>25</v>
      </c>
      <c r="J6554" s="1" t="s">
        <v>22</v>
      </c>
    </row>
    <row r="6555" spans="1:10" x14ac:dyDescent="0.25">
      <c r="A6555" s="1">
        <v>810135</v>
      </c>
      <c r="B6555" s="1" t="s">
        <v>40</v>
      </c>
      <c r="C6555" s="2">
        <v>42409</v>
      </c>
      <c r="D6555" s="2">
        <v>42409.482638888891</v>
      </c>
      <c r="E6555" s="1" t="s">
        <v>11</v>
      </c>
      <c r="F6555" s="1" t="s">
        <v>35</v>
      </c>
      <c r="G6555" s="1">
        <v>24</v>
      </c>
      <c r="H6555" s="1" t="s">
        <v>43</v>
      </c>
      <c r="I6555" s="1" t="s">
        <v>18</v>
      </c>
      <c r="J6555" s="1" t="s">
        <v>22</v>
      </c>
    </row>
    <row r="6556" spans="1:10" x14ac:dyDescent="0.25">
      <c r="A6556" s="1">
        <v>810135</v>
      </c>
      <c r="B6556" s="1" t="s">
        <v>40</v>
      </c>
      <c r="C6556" s="2">
        <v>42423</v>
      </c>
      <c r="D6556" s="2">
        <v>42423.532638888886</v>
      </c>
      <c r="E6556" s="1" t="s">
        <v>11</v>
      </c>
      <c r="F6556" s="1" t="s">
        <v>35</v>
      </c>
      <c r="G6556" s="1">
        <v>24</v>
      </c>
      <c r="H6556" s="1" t="s">
        <v>43</v>
      </c>
      <c r="I6556" s="1" t="s">
        <v>18</v>
      </c>
      <c r="J6556" s="1" t="s">
        <v>22</v>
      </c>
    </row>
    <row r="6557" spans="1:10" x14ac:dyDescent="0.25">
      <c r="A6557" s="1">
        <v>2370560</v>
      </c>
      <c r="B6557" s="1" t="s">
        <v>29</v>
      </c>
      <c r="C6557" s="2">
        <v>42374</v>
      </c>
      <c r="D6557" s="2">
        <v>42374.617361111108</v>
      </c>
      <c r="E6557" s="1" t="s">
        <v>11</v>
      </c>
      <c r="F6557" s="1" t="s">
        <v>12</v>
      </c>
      <c r="G6557" s="1">
        <v>31</v>
      </c>
      <c r="H6557" s="1" t="s">
        <v>28</v>
      </c>
      <c r="I6557" s="1" t="s">
        <v>44</v>
      </c>
      <c r="J6557" s="1" t="s">
        <v>15</v>
      </c>
    </row>
    <row r="6558" spans="1:10" x14ac:dyDescent="0.25">
      <c r="A6558" s="1">
        <v>2370560</v>
      </c>
      <c r="B6558" s="1" t="s">
        <v>33</v>
      </c>
      <c r="C6558" s="2">
        <v>42375</v>
      </c>
      <c r="D6558" s="2">
        <v>42375.240972222222</v>
      </c>
      <c r="E6558" s="1" t="s">
        <v>11</v>
      </c>
      <c r="F6558" s="1" t="s">
        <v>12</v>
      </c>
      <c r="G6558" s="1">
        <v>31</v>
      </c>
      <c r="H6558" s="1" t="s">
        <v>28</v>
      </c>
      <c r="I6558" s="1" t="s">
        <v>25</v>
      </c>
      <c r="J6558" s="1" t="s">
        <v>15</v>
      </c>
    </row>
    <row r="6559" spans="1:10" x14ac:dyDescent="0.25">
      <c r="A6559" s="1">
        <v>2370560</v>
      </c>
      <c r="B6559" s="1" t="s">
        <v>16</v>
      </c>
      <c r="C6559" s="2">
        <v>42434</v>
      </c>
      <c r="D6559" s="2">
        <v>42434.55972222222</v>
      </c>
      <c r="E6559" s="1" t="s">
        <v>11</v>
      </c>
      <c r="F6559" s="1" t="s">
        <v>12</v>
      </c>
      <c r="G6559" s="1">
        <v>31</v>
      </c>
      <c r="H6559" s="1" t="s">
        <v>28</v>
      </c>
      <c r="I6559" s="1" t="s">
        <v>18</v>
      </c>
      <c r="J6559" s="1" t="s">
        <v>15</v>
      </c>
    </row>
    <row r="6560" spans="1:10" x14ac:dyDescent="0.25">
      <c r="A6560" s="1">
        <v>940971</v>
      </c>
      <c r="B6560" s="1" t="s">
        <v>33</v>
      </c>
      <c r="C6560" s="2">
        <v>42456</v>
      </c>
      <c r="D6560" s="2">
        <v>42456.273611111108</v>
      </c>
      <c r="E6560" s="1" t="s">
        <v>11</v>
      </c>
      <c r="F6560" s="1" t="s">
        <v>12</v>
      </c>
      <c r="G6560" s="1">
        <v>39</v>
      </c>
      <c r="H6560" s="1" t="s">
        <v>46</v>
      </c>
      <c r="I6560" s="1" t="s">
        <v>25</v>
      </c>
      <c r="J6560" s="1" t="s">
        <v>15</v>
      </c>
    </row>
    <row r="6561" spans="1:10" x14ac:dyDescent="0.25">
      <c r="A6561" s="1">
        <v>940971</v>
      </c>
      <c r="B6561" s="1" t="s">
        <v>39</v>
      </c>
      <c r="C6561" s="2">
        <v>42456</v>
      </c>
      <c r="D6561" s="2">
        <v>42456.486111111109</v>
      </c>
      <c r="E6561" s="1" t="s">
        <v>11</v>
      </c>
      <c r="F6561" s="1" t="s">
        <v>12</v>
      </c>
      <c r="G6561" s="1">
        <v>39</v>
      </c>
      <c r="H6561" s="1" t="s">
        <v>46</v>
      </c>
      <c r="I6561" s="1" t="s">
        <v>18</v>
      </c>
      <c r="J6561" s="1" t="s">
        <v>15</v>
      </c>
    </row>
    <row r="6562" spans="1:10" x14ac:dyDescent="0.25">
      <c r="A6562" s="1">
        <v>860786</v>
      </c>
      <c r="B6562" s="1" t="s">
        <v>31</v>
      </c>
      <c r="C6562" s="2">
        <v>42439</v>
      </c>
      <c r="D6562" s="2">
        <v>42439.543749999997</v>
      </c>
      <c r="E6562" s="1" t="s">
        <v>11</v>
      </c>
      <c r="F6562" s="1" t="s">
        <v>35</v>
      </c>
      <c r="G6562" s="1">
        <v>63</v>
      </c>
      <c r="H6562" s="1" t="s">
        <v>28</v>
      </c>
      <c r="I6562" s="1" t="s">
        <v>18</v>
      </c>
      <c r="J6562" s="1" t="s">
        <v>53</v>
      </c>
    </row>
    <row r="6563" spans="1:10" x14ac:dyDescent="0.25">
      <c r="A6563" s="1">
        <v>860786</v>
      </c>
      <c r="B6563" s="1" t="s">
        <v>33</v>
      </c>
      <c r="C6563" s="2">
        <v>42434</v>
      </c>
      <c r="D6563" s="2">
        <v>42434.396527777775</v>
      </c>
      <c r="E6563" s="1" t="s">
        <v>11</v>
      </c>
      <c r="F6563" s="1" t="s">
        <v>35</v>
      </c>
      <c r="G6563" s="1">
        <v>63</v>
      </c>
      <c r="H6563" s="1" t="s">
        <v>28</v>
      </c>
      <c r="I6563" s="1" t="s">
        <v>14</v>
      </c>
      <c r="J6563" s="1" t="s">
        <v>53</v>
      </c>
    </row>
    <row r="6564" spans="1:10" x14ac:dyDescent="0.25">
      <c r="A6564" s="1">
        <v>867459</v>
      </c>
      <c r="B6564" s="1" t="s">
        <v>33</v>
      </c>
      <c r="C6564" s="2">
        <v>42440</v>
      </c>
      <c r="D6564" s="2">
        <v>42440.432638888888</v>
      </c>
      <c r="E6564" s="1" t="s">
        <v>11</v>
      </c>
      <c r="F6564" s="1" t="s">
        <v>24</v>
      </c>
      <c r="G6564" s="1">
        <v>19</v>
      </c>
      <c r="H6564" s="1" t="s">
        <v>21</v>
      </c>
      <c r="I6564" s="1" t="s">
        <v>14</v>
      </c>
      <c r="J6564" s="1" t="s">
        <v>22</v>
      </c>
    </row>
    <row r="6565" spans="1:10" x14ac:dyDescent="0.25">
      <c r="A6565" s="1">
        <v>867459</v>
      </c>
      <c r="B6565" s="1" t="s">
        <v>31</v>
      </c>
      <c r="C6565" s="2">
        <v>42440</v>
      </c>
      <c r="D6565" s="2">
        <v>42440.30972222222</v>
      </c>
      <c r="E6565" s="1" t="s">
        <v>11</v>
      </c>
      <c r="F6565" s="1" t="s">
        <v>24</v>
      </c>
      <c r="G6565" s="1">
        <v>19</v>
      </c>
      <c r="H6565" s="1" t="s">
        <v>21</v>
      </c>
      <c r="I6565" s="1" t="s">
        <v>14</v>
      </c>
      <c r="J6565" s="1" t="s">
        <v>22</v>
      </c>
    </row>
    <row r="6566" spans="1:10" x14ac:dyDescent="0.25">
      <c r="A6566" s="1">
        <v>940974</v>
      </c>
      <c r="B6566" s="1" t="s">
        <v>36</v>
      </c>
      <c r="C6566" s="2">
        <v>42459</v>
      </c>
      <c r="D6566" s="2">
        <v>42459.275000000001</v>
      </c>
      <c r="E6566" s="1" t="s">
        <v>11</v>
      </c>
      <c r="F6566" s="1" t="s">
        <v>35</v>
      </c>
      <c r="G6566" s="1">
        <v>41</v>
      </c>
      <c r="H6566" s="1" t="s">
        <v>13</v>
      </c>
      <c r="I6566" s="1" t="s">
        <v>25</v>
      </c>
      <c r="J6566" s="1" t="s">
        <v>15</v>
      </c>
    </row>
    <row r="6567" spans="1:10" x14ac:dyDescent="0.25">
      <c r="A6567" s="1">
        <v>940974</v>
      </c>
      <c r="B6567" s="1" t="s">
        <v>40</v>
      </c>
      <c r="C6567" s="2">
        <v>42439</v>
      </c>
      <c r="D6567" s="2">
        <v>42439.375694444447</v>
      </c>
      <c r="E6567" s="1" t="s">
        <v>11</v>
      </c>
      <c r="F6567" s="1" t="s">
        <v>35</v>
      </c>
      <c r="G6567" s="1">
        <v>41</v>
      </c>
      <c r="H6567" s="1" t="s">
        <v>13</v>
      </c>
      <c r="I6567" s="1" t="s">
        <v>14</v>
      </c>
      <c r="J6567" s="1" t="s">
        <v>15</v>
      </c>
    </row>
    <row r="6568" spans="1:10" x14ac:dyDescent="0.25">
      <c r="A6568" s="1">
        <v>880234</v>
      </c>
      <c r="B6568" s="1" t="s">
        <v>36</v>
      </c>
      <c r="C6568" s="2">
        <v>42450</v>
      </c>
      <c r="D6568" s="2">
        <v>42450.295138888891</v>
      </c>
      <c r="E6568" s="1" t="s">
        <v>11</v>
      </c>
      <c r="F6568" s="1" t="s">
        <v>12</v>
      </c>
      <c r="G6568" s="1">
        <v>31</v>
      </c>
      <c r="H6568" s="1" t="s">
        <v>13</v>
      </c>
      <c r="I6568" s="1" t="s">
        <v>14</v>
      </c>
      <c r="J6568" s="1" t="s">
        <v>15</v>
      </c>
    </row>
    <row r="6569" spans="1:10" x14ac:dyDescent="0.25">
      <c r="A6569" s="1">
        <v>765600</v>
      </c>
      <c r="B6569" s="1" t="s">
        <v>31</v>
      </c>
      <c r="C6569" s="2">
        <v>42384</v>
      </c>
      <c r="D6569" s="2">
        <v>42384.472916666666</v>
      </c>
      <c r="E6569" s="1" t="s">
        <v>11</v>
      </c>
      <c r="F6569" s="1" t="s">
        <v>35</v>
      </c>
      <c r="G6569" s="1">
        <v>22</v>
      </c>
      <c r="H6569" s="1" t="s">
        <v>21</v>
      </c>
      <c r="I6569" s="1" t="s">
        <v>18</v>
      </c>
      <c r="J6569" s="1" t="s">
        <v>22</v>
      </c>
    </row>
    <row r="6570" spans="1:10" x14ac:dyDescent="0.25">
      <c r="A6570" s="1">
        <v>940976</v>
      </c>
      <c r="B6570" s="1" t="s">
        <v>31</v>
      </c>
      <c r="C6570" s="2">
        <v>42457</v>
      </c>
      <c r="D6570" s="2">
        <v>42457.17291666667</v>
      </c>
      <c r="E6570" s="1" t="s">
        <v>23</v>
      </c>
      <c r="F6570" s="1" t="s">
        <v>35</v>
      </c>
      <c r="G6570" s="1">
        <v>32</v>
      </c>
      <c r="H6570" s="1" t="s">
        <v>32</v>
      </c>
      <c r="I6570" s="1" t="s">
        <v>25</v>
      </c>
      <c r="J6570" s="1" t="s">
        <v>15</v>
      </c>
    </row>
    <row r="6571" spans="1:10" x14ac:dyDescent="0.25">
      <c r="A6571" s="1">
        <v>940976</v>
      </c>
      <c r="B6571" s="1" t="s">
        <v>27</v>
      </c>
      <c r="C6571" s="2">
        <v>42455</v>
      </c>
      <c r="D6571" s="2">
        <v>42455.181250000001</v>
      </c>
      <c r="E6571" s="1" t="s">
        <v>23</v>
      </c>
      <c r="F6571" s="1" t="s">
        <v>35</v>
      </c>
      <c r="G6571" s="1">
        <v>32</v>
      </c>
      <c r="H6571" s="1" t="s">
        <v>32</v>
      </c>
      <c r="I6571" s="1" t="s">
        <v>25</v>
      </c>
      <c r="J6571" s="1" t="s">
        <v>15</v>
      </c>
    </row>
    <row r="6572" spans="1:10" x14ac:dyDescent="0.25">
      <c r="A6572" s="1">
        <v>940976</v>
      </c>
      <c r="B6572" s="1" t="s">
        <v>40</v>
      </c>
      <c r="C6572" s="2">
        <v>42459</v>
      </c>
      <c r="D6572" s="2">
        <v>42459.288888888892</v>
      </c>
      <c r="E6572" s="1" t="s">
        <v>23</v>
      </c>
      <c r="F6572" s="1" t="s">
        <v>35</v>
      </c>
      <c r="G6572" s="1">
        <v>32</v>
      </c>
      <c r="H6572" s="1" t="s">
        <v>32</v>
      </c>
      <c r="I6572" s="1" t="s">
        <v>25</v>
      </c>
      <c r="J6572" s="1" t="s">
        <v>15</v>
      </c>
    </row>
    <row r="6573" spans="1:10" x14ac:dyDescent="0.25">
      <c r="A6573" s="1">
        <v>833036</v>
      </c>
      <c r="B6573" s="1" t="s">
        <v>27</v>
      </c>
      <c r="C6573" s="2">
        <v>42432</v>
      </c>
      <c r="D6573" s="2">
        <v>42432.459027777775</v>
      </c>
      <c r="E6573" s="1" t="s">
        <v>11</v>
      </c>
      <c r="F6573" s="1" t="s">
        <v>20</v>
      </c>
      <c r="G6573" s="1">
        <v>34</v>
      </c>
      <c r="H6573" s="1" t="s">
        <v>43</v>
      </c>
      <c r="I6573" s="1" t="s">
        <v>18</v>
      </c>
      <c r="J6573" s="1" t="s">
        <v>15</v>
      </c>
    </row>
    <row r="6574" spans="1:10" x14ac:dyDescent="0.25">
      <c r="A6574" s="1">
        <v>833036</v>
      </c>
      <c r="B6574" s="1" t="s">
        <v>29</v>
      </c>
      <c r="C6574" s="2">
        <v>42447</v>
      </c>
      <c r="D6574" s="2">
        <v>42447.461805555555</v>
      </c>
      <c r="E6574" s="1" t="s">
        <v>11</v>
      </c>
      <c r="F6574" s="1" t="s">
        <v>20</v>
      </c>
      <c r="G6574" s="1">
        <v>34</v>
      </c>
      <c r="H6574" s="1" t="s">
        <v>43</v>
      </c>
      <c r="I6574" s="1" t="s">
        <v>18</v>
      </c>
      <c r="J6574" s="1" t="s">
        <v>15</v>
      </c>
    </row>
    <row r="6575" spans="1:10" x14ac:dyDescent="0.25">
      <c r="A6575" s="1">
        <v>780355</v>
      </c>
      <c r="B6575" s="1" t="s">
        <v>41</v>
      </c>
      <c r="C6575" s="2">
        <v>42437</v>
      </c>
      <c r="D6575" s="2">
        <v>42437.274305555555</v>
      </c>
      <c r="E6575" s="1" t="s">
        <v>11</v>
      </c>
      <c r="F6575" s="1" t="s">
        <v>24</v>
      </c>
      <c r="G6575" s="1">
        <v>30</v>
      </c>
      <c r="H6575" s="1" t="s">
        <v>21</v>
      </c>
      <c r="I6575" s="1" t="s">
        <v>25</v>
      </c>
      <c r="J6575" s="1" t="s">
        <v>22</v>
      </c>
    </row>
    <row r="6576" spans="1:10" x14ac:dyDescent="0.25">
      <c r="A6576" s="1">
        <v>2091776</v>
      </c>
      <c r="B6576" s="1" t="s">
        <v>31</v>
      </c>
      <c r="C6576" s="2">
        <v>42455</v>
      </c>
      <c r="D6576" s="2">
        <v>42455.193749999999</v>
      </c>
      <c r="E6576" s="1" t="s">
        <v>11</v>
      </c>
      <c r="F6576" s="1" t="s">
        <v>12</v>
      </c>
      <c r="G6576" s="1">
        <v>27</v>
      </c>
      <c r="H6576" s="1" t="s">
        <v>13</v>
      </c>
      <c r="I6576" s="1" t="s">
        <v>25</v>
      </c>
      <c r="J6576" s="1" t="s">
        <v>22</v>
      </c>
    </row>
    <row r="6577" spans="1:10" x14ac:dyDescent="0.25">
      <c r="A6577" s="1">
        <v>623681</v>
      </c>
      <c r="B6577" s="1" t="s">
        <v>31</v>
      </c>
      <c r="C6577" s="2">
        <v>42381</v>
      </c>
      <c r="D6577" s="2">
        <v>42381.309027777781</v>
      </c>
      <c r="E6577" s="1" t="s">
        <v>11</v>
      </c>
      <c r="F6577" s="1" t="s">
        <v>12</v>
      </c>
      <c r="G6577" s="1">
        <v>37</v>
      </c>
      <c r="H6577" s="1" t="s">
        <v>28</v>
      </c>
      <c r="I6577" s="1" t="s">
        <v>14</v>
      </c>
      <c r="J6577" s="1" t="s">
        <v>15</v>
      </c>
    </row>
    <row r="6578" spans="1:10" x14ac:dyDescent="0.25">
      <c r="A6578" s="1">
        <v>623681</v>
      </c>
      <c r="B6578" s="1" t="s">
        <v>29</v>
      </c>
      <c r="C6578" s="2">
        <v>42381</v>
      </c>
      <c r="D6578" s="2">
        <v>42381.158333333333</v>
      </c>
      <c r="E6578" s="1" t="s">
        <v>11</v>
      </c>
      <c r="F6578" s="1" t="s">
        <v>12</v>
      </c>
      <c r="G6578" s="1">
        <v>37</v>
      </c>
      <c r="H6578" s="1" t="s">
        <v>28</v>
      </c>
      <c r="I6578" s="1" t="s">
        <v>25</v>
      </c>
      <c r="J6578" s="1" t="s">
        <v>15</v>
      </c>
    </row>
    <row r="6579" spans="1:10" x14ac:dyDescent="0.25">
      <c r="A6579" s="1">
        <v>623681</v>
      </c>
      <c r="B6579" s="1" t="s">
        <v>31</v>
      </c>
      <c r="C6579" s="2">
        <v>42390</v>
      </c>
      <c r="D6579" s="2">
        <v>42390.51458333333</v>
      </c>
      <c r="E6579" s="1" t="s">
        <v>11</v>
      </c>
      <c r="F6579" s="1" t="s">
        <v>12</v>
      </c>
      <c r="G6579" s="1">
        <v>37</v>
      </c>
      <c r="H6579" s="1" t="s">
        <v>28</v>
      </c>
      <c r="I6579" s="1" t="s">
        <v>18</v>
      </c>
      <c r="J6579" s="1" t="s">
        <v>15</v>
      </c>
    </row>
    <row r="6580" spans="1:10" x14ac:dyDescent="0.25">
      <c r="A6580" s="1">
        <v>2204800</v>
      </c>
      <c r="B6580" s="1" t="s">
        <v>16</v>
      </c>
      <c r="C6580" s="2">
        <v>42426</v>
      </c>
      <c r="D6580" s="2">
        <v>42426.213888888888</v>
      </c>
      <c r="E6580" s="1" t="s">
        <v>11</v>
      </c>
      <c r="F6580" s="1" t="s">
        <v>20</v>
      </c>
      <c r="G6580" s="1">
        <v>28</v>
      </c>
      <c r="H6580" s="1" t="s">
        <v>43</v>
      </c>
      <c r="I6580" s="1" t="s">
        <v>25</v>
      </c>
      <c r="J6580" s="1" t="s">
        <v>22</v>
      </c>
    </row>
    <row r="6581" spans="1:10" x14ac:dyDescent="0.25">
      <c r="A6581" s="1">
        <v>772943</v>
      </c>
      <c r="B6581" s="1" t="s">
        <v>33</v>
      </c>
      <c r="C6581" s="2">
        <v>42425</v>
      </c>
      <c r="D6581" s="2">
        <v>42425.269444444442</v>
      </c>
      <c r="E6581" s="1" t="s">
        <v>11</v>
      </c>
      <c r="F6581" s="1" t="s">
        <v>12</v>
      </c>
      <c r="G6581" s="1">
        <v>30</v>
      </c>
      <c r="H6581" s="1" t="s">
        <v>13</v>
      </c>
      <c r="I6581" s="1" t="s">
        <v>25</v>
      </c>
      <c r="J6581" s="1" t="s">
        <v>22</v>
      </c>
    </row>
    <row r="6582" spans="1:10" x14ac:dyDescent="0.25">
      <c r="A6582" s="1">
        <v>906925</v>
      </c>
      <c r="B6582" s="1" t="s">
        <v>33</v>
      </c>
      <c r="C6582" s="2">
        <v>42453</v>
      </c>
      <c r="D6582" s="2">
        <v>42453.143055555556</v>
      </c>
      <c r="E6582" s="1" t="s">
        <v>11</v>
      </c>
      <c r="F6582" s="1" t="s">
        <v>20</v>
      </c>
      <c r="G6582" s="1">
        <v>31</v>
      </c>
      <c r="H6582" s="1" t="s">
        <v>21</v>
      </c>
      <c r="I6582" s="1" t="s">
        <v>25</v>
      </c>
      <c r="J6582" s="1" t="s">
        <v>15</v>
      </c>
    </row>
    <row r="6583" spans="1:10" x14ac:dyDescent="0.25">
      <c r="A6583" s="1">
        <v>2204805</v>
      </c>
      <c r="B6583" s="1" t="s">
        <v>33</v>
      </c>
      <c r="C6583" s="2">
        <v>42419</v>
      </c>
      <c r="D6583" s="2">
        <v>42419.306944444441</v>
      </c>
      <c r="E6583" s="1" t="s">
        <v>11</v>
      </c>
      <c r="F6583" s="1" t="s">
        <v>20</v>
      </c>
      <c r="G6583" s="1">
        <v>33</v>
      </c>
      <c r="H6583" s="1" t="s">
        <v>43</v>
      </c>
      <c r="I6583" s="1" t="s">
        <v>14</v>
      </c>
      <c r="J6583" s="1" t="s">
        <v>15</v>
      </c>
    </row>
    <row r="6584" spans="1:10" x14ac:dyDescent="0.25">
      <c r="A6584" s="1">
        <v>772946</v>
      </c>
      <c r="B6584" s="1" t="s">
        <v>36</v>
      </c>
      <c r="C6584" s="2">
        <v>42383</v>
      </c>
      <c r="D6584" s="2">
        <v>42383.379861111112</v>
      </c>
      <c r="E6584" s="1" t="s">
        <v>11</v>
      </c>
      <c r="F6584" s="1" t="s">
        <v>35</v>
      </c>
      <c r="G6584" s="1">
        <v>34</v>
      </c>
      <c r="H6584" s="1" t="s">
        <v>13</v>
      </c>
      <c r="I6584" s="1" t="s">
        <v>14</v>
      </c>
      <c r="J6584" s="1" t="s">
        <v>15</v>
      </c>
    </row>
    <row r="6585" spans="1:10" x14ac:dyDescent="0.25">
      <c r="A6585" s="1">
        <v>772946</v>
      </c>
      <c r="B6585" s="1" t="s">
        <v>10</v>
      </c>
      <c r="C6585" s="2">
        <v>42386</v>
      </c>
      <c r="D6585" s="2">
        <v>42386.337500000001</v>
      </c>
      <c r="E6585" s="1" t="s">
        <v>11</v>
      </c>
      <c r="F6585" s="1" t="s">
        <v>35</v>
      </c>
      <c r="G6585" s="1">
        <v>34</v>
      </c>
      <c r="H6585" s="1" t="s">
        <v>13</v>
      </c>
      <c r="I6585" s="1" t="s">
        <v>14</v>
      </c>
      <c r="J6585" s="1" t="s">
        <v>15</v>
      </c>
    </row>
    <row r="6586" spans="1:10" x14ac:dyDescent="0.25">
      <c r="A6586" s="1">
        <v>1643585</v>
      </c>
      <c r="B6586" s="1" t="s">
        <v>40</v>
      </c>
      <c r="C6586" s="2">
        <v>42373</v>
      </c>
      <c r="D6586" s="2">
        <v>42373.279861111114</v>
      </c>
      <c r="E6586" s="1" t="s">
        <v>11</v>
      </c>
      <c r="F6586" s="1" t="s">
        <v>35</v>
      </c>
      <c r="G6586" s="1">
        <v>26</v>
      </c>
      <c r="H6586" s="1" t="s">
        <v>43</v>
      </c>
      <c r="I6586" s="1" t="s">
        <v>25</v>
      </c>
      <c r="J6586" s="1" t="s">
        <v>22</v>
      </c>
    </row>
    <row r="6587" spans="1:10" x14ac:dyDescent="0.25">
      <c r="A6587" s="1">
        <v>810144</v>
      </c>
      <c r="B6587" s="1" t="s">
        <v>30</v>
      </c>
      <c r="C6587" s="2">
        <v>42422</v>
      </c>
      <c r="D6587" s="2">
        <v>42422.45416666667</v>
      </c>
      <c r="E6587" s="1" t="s">
        <v>11</v>
      </c>
      <c r="F6587" s="1" t="s">
        <v>35</v>
      </c>
      <c r="G6587" s="1">
        <v>28</v>
      </c>
      <c r="H6587" s="1" t="s">
        <v>13</v>
      </c>
      <c r="I6587" s="1" t="s">
        <v>14</v>
      </c>
      <c r="J6587" s="1" t="s">
        <v>22</v>
      </c>
    </row>
    <row r="6588" spans="1:10" x14ac:dyDescent="0.25">
      <c r="A6588" s="1">
        <v>810144</v>
      </c>
      <c r="B6588" s="1" t="s">
        <v>40</v>
      </c>
      <c r="C6588" s="2">
        <v>42407</v>
      </c>
      <c r="D6588" s="2">
        <v>42407.375694444447</v>
      </c>
      <c r="E6588" s="1" t="s">
        <v>11</v>
      </c>
      <c r="F6588" s="1" t="s">
        <v>35</v>
      </c>
      <c r="G6588" s="1">
        <v>28</v>
      </c>
      <c r="H6588" s="1" t="s">
        <v>13</v>
      </c>
      <c r="I6588" s="1" t="s">
        <v>14</v>
      </c>
      <c r="J6588" s="1" t="s">
        <v>22</v>
      </c>
    </row>
    <row r="6589" spans="1:10" x14ac:dyDescent="0.25">
      <c r="A6589" s="1">
        <v>810145</v>
      </c>
      <c r="B6589" s="1" t="s">
        <v>29</v>
      </c>
      <c r="C6589" s="2">
        <v>42402</v>
      </c>
      <c r="D6589" s="2">
        <v>42402.15</v>
      </c>
      <c r="E6589" s="1" t="s">
        <v>11</v>
      </c>
      <c r="F6589" s="1" t="s">
        <v>35</v>
      </c>
      <c r="G6589" s="1">
        <v>31</v>
      </c>
      <c r="H6589" s="1" t="s">
        <v>43</v>
      </c>
      <c r="I6589" s="1" t="s">
        <v>25</v>
      </c>
      <c r="J6589" s="1" t="s">
        <v>15</v>
      </c>
    </row>
    <row r="6590" spans="1:10" x14ac:dyDescent="0.25">
      <c r="A6590" s="1">
        <v>810145</v>
      </c>
      <c r="B6590" s="1" t="s">
        <v>16</v>
      </c>
      <c r="C6590" s="2">
        <v>42424</v>
      </c>
      <c r="D6590" s="2">
        <v>42424.57708333333</v>
      </c>
      <c r="E6590" s="1" t="s">
        <v>11</v>
      </c>
      <c r="F6590" s="1" t="s">
        <v>35</v>
      </c>
      <c r="G6590" s="1">
        <v>31</v>
      </c>
      <c r="H6590" s="1" t="s">
        <v>43</v>
      </c>
      <c r="I6590" s="1" t="s">
        <v>18</v>
      </c>
      <c r="J6590" s="1" t="s">
        <v>15</v>
      </c>
    </row>
    <row r="6591" spans="1:10" x14ac:dyDescent="0.25">
      <c r="A6591" s="1">
        <v>810145</v>
      </c>
      <c r="B6591" s="1" t="s">
        <v>29</v>
      </c>
      <c r="C6591" s="2">
        <v>42404</v>
      </c>
      <c r="D6591" s="2">
        <v>42404.275694444441</v>
      </c>
      <c r="E6591" s="1" t="s">
        <v>11</v>
      </c>
      <c r="F6591" s="1" t="s">
        <v>35</v>
      </c>
      <c r="G6591" s="1">
        <v>31</v>
      </c>
      <c r="H6591" s="1" t="s">
        <v>43</v>
      </c>
      <c r="I6591" s="1" t="s">
        <v>25</v>
      </c>
      <c r="J6591" s="1" t="s">
        <v>15</v>
      </c>
    </row>
    <row r="6592" spans="1:10" x14ac:dyDescent="0.25">
      <c r="A6592" s="1">
        <v>810145</v>
      </c>
      <c r="B6592" s="1" t="s">
        <v>27</v>
      </c>
      <c r="C6592" s="2">
        <v>42393</v>
      </c>
      <c r="D6592" s="2">
        <v>42393.256944444445</v>
      </c>
      <c r="E6592" s="1" t="s">
        <v>11</v>
      </c>
      <c r="F6592" s="1" t="s">
        <v>35</v>
      </c>
      <c r="G6592" s="1">
        <v>31</v>
      </c>
      <c r="H6592" s="1" t="s">
        <v>43</v>
      </c>
      <c r="I6592" s="1" t="s">
        <v>25</v>
      </c>
      <c r="J6592" s="1" t="s">
        <v>15</v>
      </c>
    </row>
    <row r="6593" spans="1:10" x14ac:dyDescent="0.25">
      <c r="A6593" s="1">
        <v>810145</v>
      </c>
      <c r="B6593" s="1" t="s">
        <v>10</v>
      </c>
      <c r="C6593" s="2">
        <v>42379</v>
      </c>
      <c r="D6593" s="2">
        <v>42379.22152777778</v>
      </c>
      <c r="E6593" s="1" t="s">
        <v>11</v>
      </c>
      <c r="F6593" s="1" t="s">
        <v>35</v>
      </c>
      <c r="G6593" s="1">
        <v>31</v>
      </c>
      <c r="H6593" s="1" t="s">
        <v>43</v>
      </c>
      <c r="I6593" s="1" t="s">
        <v>25</v>
      </c>
      <c r="J6593" s="1" t="s">
        <v>15</v>
      </c>
    </row>
    <row r="6594" spans="1:10" x14ac:dyDescent="0.25">
      <c r="A6594" s="1">
        <v>810145</v>
      </c>
      <c r="B6594" s="1" t="s">
        <v>16</v>
      </c>
      <c r="C6594" s="2">
        <v>42452</v>
      </c>
      <c r="D6594" s="2">
        <v>42452.505555555559</v>
      </c>
      <c r="E6594" s="1" t="s">
        <v>11</v>
      </c>
      <c r="F6594" s="1" t="s">
        <v>35</v>
      </c>
      <c r="G6594" s="1">
        <v>31</v>
      </c>
      <c r="H6594" s="1" t="s">
        <v>43</v>
      </c>
      <c r="I6594" s="1" t="s">
        <v>18</v>
      </c>
      <c r="J6594" s="1" t="s">
        <v>15</v>
      </c>
    </row>
    <row r="6595" spans="1:10" x14ac:dyDescent="0.25">
      <c r="A6595" s="1">
        <v>810145</v>
      </c>
      <c r="B6595" s="1" t="s">
        <v>33</v>
      </c>
      <c r="C6595" s="2">
        <v>42406</v>
      </c>
      <c r="D6595" s="2">
        <v>42406.303472222222</v>
      </c>
      <c r="E6595" s="1" t="s">
        <v>11</v>
      </c>
      <c r="F6595" s="1" t="s">
        <v>35</v>
      </c>
      <c r="G6595" s="1">
        <v>31</v>
      </c>
      <c r="H6595" s="1" t="s">
        <v>43</v>
      </c>
      <c r="I6595" s="1" t="s">
        <v>14</v>
      </c>
      <c r="J6595" s="1" t="s">
        <v>15</v>
      </c>
    </row>
    <row r="6596" spans="1:10" x14ac:dyDescent="0.25">
      <c r="A6596" s="1">
        <v>810145</v>
      </c>
      <c r="B6596" s="1" t="s">
        <v>16</v>
      </c>
      <c r="C6596" s="2">
        <v>42427</v>
      </c>
      <c r="D6596" s="2">
        <v>42427.547222222223</v>
      </c>
      <c r="E6596" s="1" t="s">
        <v>11</v>
      </c>
      <c r="F6596" s="1" t="s">
        <v>35</v>
      </c>
      <c r="G6596" s="1">
        <v>31</v>
      </c>
      <c r="H6596" s="1" t="s">
        <v>43</v>
      </c>
      <c r="I6596" s="1" t="s">
        <v>18</v>
      </c>
      <c r="J6596" s="1" t="s">
        <v>15</v>
      </c>
    </row>
    <row r="6597" spans="1:10" x14ac:dyDescent="0.25">
      <c r="A6597" s="1">
        <v>810145</v>
      </c>
      <c r="B6597" s="1" t="s">
        <v>40</v>
      </c>
      <c r="C6597" s="2">
        <v>42403</v>
      </c>
      <c r="D6597" s="2">
        <v>42403.251388888886</v>
      </c>
      <c r="E6597" s="1" t="s">
        <v>11</v>
      </c>
      <c r="F6597" s="1" t="s">
        <v>35</v>
      </c>
      <c r="G6597" s="1">
        <v>31</v>
      </c>
      <c r="H6597" s="1" t="s">
        <v>43</v>
      </c>
      <c r="I6597" s="1" t="s">
        <v>25</v>
      </c>
      <c r="J6597" s="1" t="s">
        <v>15</v>
      </c>
    </row>
    <row r="6598" spans="1:10" x14ac:dyDescent="0.25">
      <c r="A6598" s="1">
        <v>810145</v>
      </c>
      <c r="B6598" s="1" t="s">
        <v>16</v>
      </c>
      <c r="C6598" s="2">
        <v>42438</v>
      </c>
      <c r="D6598" s="2">
        <v>42438.518055555556</v>
      </c>
      <c r="E6598" s="1" t="s">
        <v>11</v>
      </c>
      <c r="F6598" s="1" t="s">
        <v>35</v>
      </c>
      <c r="G6598" s="1">
        <v>31</v>
      </c>
      <c r="H6598" s="1" t="s">
        <v>43</v>
      </c>
      <c r="I6598" s="1" t="s">
        <v>18</v>
      </c>
      <c r="J6598" s="1" t="s">
        <v>15</v>
      </c>
    </row>
    <row r="6599" spans="1:10" x14ac:dyDescent="0.25">
      <c r="A6599" s="1">
        <v>810145</v>
      </c>
      <c r="B6599" s="1" t="s">
        <v>16</v>
      </c>
      <c r="C6599" s="2">
        <v>42438</v>
      </c>
      <c r="D6599" s="2">
        <v>42438.296527777777</v>
      </c>
      <c r="E6599" s="1" t="s">
        <v>11</v>
      </c>
      <c r="F6599" s="1" t="s">
        <v>35</v>
      </c>
      <c r="G6599" s="1">
        <v>31</v>
      </c>
      <c r="H6599" s="1" t="s">
        <v>43</v>
      </c>
      <c r="I6599" s="1" t="s">
        <v>14</v>
      </c>
      <c r="J6599" s="1" t="s">
        <v>15</v>
      </c>
    </row>
    <row r="6600" spans="1:10" x14ac:dyDescent="0.25">
      <c r="A6600" s="1">
        <v>810145</v>
      </c>
      <c r="B6600" s="1" t="s">
        <v>40</v>
      </c>
      <c r="C6600" s="2">
        <v>42456</v>
      </c>
      <c r="D6600" s="2">
        <v>42456.280555555553</v>
      </c>
      <c r="E6600" s="1" t="s">
        <v>11</v>
      </c>
      <c r="F6600" s="1" t="s">
        <v>35</v>
      </c>
      <c r="G6600" s="1">
        <v>31</v>
      </c>
      <c r="H6600" s="1" t="s">
        <v>43</v>
      </c>
      <c r="I6600" s="1" t="s">
        <v>25</v>
      </c>
      <c r="J6600" s="1" t="s">
        <v>15</v>
      </c>
    </row>
    <row r="6601" spans="1:10" x14ac:dyDescent="0.25">
      <c r="A6601" s="1">
        <v>810145</v>
      </c>
      <c r="B6601" s="1" t="s">
        <v>29</v>
      </c>
      <c r="C6601" s="2">
        <v>42456</v>
      </c>
      <c r="D6601" s="2">
        <v>42456.176388888889</v>
      </c>
      <c r="E6601" s="1" t="s">
        <v>11</v>
      </c>
      <c r="F6601" s="1" t="s">
        <v>35</v>
      </c>
      <c r="G6601" s="1">
        <v>31</v>
      </c>
      <c r="H6601" s="1" t="s">
        <v>43</v>
      </c>
      <c r="I6601" s="1" t="s">
        <v>25</v>
      </c>
      <c r="J6601" s="1" t="s">
        <v>15</v>
      </c>
    </row>
    <row r="6602" spans="1:10" x14ac:dyDescent="0.25">
      <c r="A6602" s="1">
        <v>810145</v>
      </c>
      <c r="B6602" s="1" t="s">
        <v>29</v>
      </c>
      <c r="C6602" s="2">
        <v>42455</v>
      </c>
      <c r="D6602" s="2">
        <v>42455.168749999997</v>
      </c>
      <c r="E6602" s="1" t="s">
        <v>11</v>
      </c>
      <c r="F6602" s="1" t="s">
        <v>35</v>
      </c>
      <c r="G6602" s="1">
        <v>31</v>
      </c>
      <c r="H6602" s="1" t="s">
        <v>43</v>
      </c>
      <c r="I6602" s="1" t="s">
        <v>25</v>
      </c>
      <c r="J6602" s="1" t="s">
        <v>15</v>
      </c>
    </row>
    <row r="6603" spans="1:10" x14ac:dyDescent="0.25">
      <c r="A6603" s="1">
        <v>860800</v>
      </c>
      <c r="B6603" s="1" t="s">
        <v>10</v>
      </c>
      <c r="C6603" s="2">
        <v>42440</v>
      </c>
      <c r="D6603" s="2">
        <v>42440.343055555553</v>
      </c>
      <c r="E6603" s="1" t="s">
        <v>11</v>
      </c>
      <c r="F6603" s="1" t="s">
        <v>24</v>
      </c>
      <c r="G6603" s="1">
        <v>21</v>
      </c>
      <c r="H6603" s="1" t="s">
        <v>21</v>
      </c>
      <c r="I6603" s="1" t="s">
        <v>14</v>
      </c>
      <c r="J6603" s="1" t="s">
        <v>22</v>
      </c>
    </row>
    <row r="6604" spans="1:10" x14ac:dyDescent="0.25">
      <c r="A6604" s="1">
        <v>772948</v>
      </c>
      <c r="B6604" s="1" t="s">
        <v>10</v>
      </c>
      <c r="C6604" s="2">
        <v>42418</v>
      </c>
      <c r="D6604" s="2">
        <v>42418.238194444442</v>
      </c>
      <c r="E6604" s="1" t="s">
        <v>11</v>
      </c>
      <c r="F6604" s="1" t="s">
        <v>20</v>
      </c>
      <c r="G6604" s="1">
        <v>51</v>
      </c>
      <c r="H6604" s="1" t="s">
        <v>32</v>
      </c>
      <c r="I6604" s="1" t="s">
        <v>25</v>
      </c>
      <c r="J6604" s="1" t="s">
        <v>26</v>
      </c>
    </row>
    <row r="6605" spans="1:10" x14ac:dyDescent="0.25">
      <c r="A6605" s="1">
        <v>772948</v>
      </c>
      <c r="B6605" s="1" t="s">
        <v>33</v>
      </c>
      <c r="C6605" s="2">
        <v>42420</v>
      </c>
      <c r="D6605" s="2">
        <v>42420.267361111109</v>
      </c>
      <c r="E6605" s="1" t="s">
        <v>11</v>
      </c>
      <c r="F6605" s="1" t="s">
        <v>20</v>
      </c>
      <c r="G6605" s="1">
        <v>51</v>
      </c>
      <c r="H6605" s="1" t="s">
        <v>32</v>
      </c>
      <c r="I6605" s="1" t="s">
        <v>25</v>
      </c>
      <c r="J6605" s="1" t="s">
        <v>26</v>
      </c>
    </row>
    <row r="6606" spans="1:10" x14ac:dyDescent="0.25">
      <c r="A6606" s="1">
        <v>772948</v>
      </c>
      <c r="B6606" s="1" t="s">
        <v>47</v>
      </c>
      <c r="C6606" s="2">
        <v>42420</v>
      </c>
      <c r="D6606" s="2">
        <v>42420.14166666667</v>
      </c>
      <c r="E6606" s="1" t="s">
        <v>11</v>
      </c>
      <c r="F6606" s="1" t="s">
        <v>20</v>
      </c>
      <c r="G6606" s="1">
        <v>51</v>
      </c>
      <c r="H6606" s="1" t="s">
        <v>32</v>
      </c>
      <c r="I6606" s="1" t="s">
        <v>25</v>
      </c>
      <c r="J6606" s="1" t="s">
        <v>26</v>
      </c>
    </row>
    <row r="6607" spans="1:10" x14ac:dyDescent="0.25">
      <c r="A6607" s="1">
        <v>772948</v>
      </c>
      <c r="B6607" s="1" t="s">
        <v>33</v>
      </c>
      <c r="C6607" s="2">
        <v>42406</v>
      </c>
      <c r="D6607" s="2">
        <v>42406.268055555556</v>
      </c>
      <c r="E6607" s="1" t="s">
        <v>11</v>
      </c>
      <c r="F6607" s="1" t="s">
        <v>20</v>
      </c>
      <c r="G6607" s="1">
        <v>51</v>
      </c>
      <c r="H6607" s="1" t="s">
        <v>32</v>
      </c>
      <c r="I6607" s="1" t="s">
        <v>25</v>
      </c>
      <c r="J6607" s="1" t="s">
        <v>26</v>
      </c>
    </row>
    <row r="6608" spans="1:10" x14ac:dyDescent="0.25">
      <c r="A6608" s="1">
        <v>939602</v>
      </c>
      <c r="B6608" s="1" t="s">
        <v>36</v>
      </c>
      <c r="C6608" s="2">
        <v>42450</v>
      </c>
      <c r="D6608" s="2">
        <v>42450.431250000001</v>
      </c>
      <c r="E6608" s="1" t="s">
        <v>11</v>
      </c>
      <c r="F6608" s="1" t="s">
        <v>12</v>
      </c>
      <c r="G6608" s="1">
        <v>18</v>
      </c>
      <c r="H6608" s="1" t="s">
        <v>28</v>
      </c>
      <c r="I6608" s="1" t="s">
        <v>14</v>
      </c>
      <c r="J6608" s="1" t="s">
        <v>22</v>
      </c>
    </row>
    <row r="6609" spans="1:10" x14ac:dyDescent="0.25">
      <c r="A6609" s="1">
        <v>893674</v>
      </c>
      <c r="B6609" s="1" t="s">
        <v>40</v>
      </c>
      <c r="C6609" s="2">
        <v>42448</v>
      </c>
      <c r="D6609" s="2">
        <v>42448.477083333331</v>
      </c>
      <c r="E6609" s="1" t="s">
        <v>23</v>
      </c>
      <c r="F6609" s="1" t="s">
        <v>35</v>
      </c>
      <c r="G6609" s="1">
        <v>39</v>
      </c>
      <c r="H6609" s="1" t="s">
        <v>21</v>
      </c>
      <c r="I6609" s="1" t="s">
        <v>18</v>
      </c>
      <c r="J6609" s="1" t="s">
        <v>15</v>
      </c>
    </row>
    <row r="6610" spans="1:10" x14ac:dyDescent="0.25">
      <c r="A6610" s="1">
        <v>810151</v>
      </c>
      <c r="B6610" s="1" t="s">
        <v>31</v>
      </c>
      <c r="C6610" s="2">
        <v>42405</v>
      </c>
      <c r="D6610" s="2">
        <v>42405.224999999999</v>
      </c>
      <c r="E6610" s="1" t="s">
        <v>11</v>
      </c>
      <c r="F6610" s="1" t="s">
        <v>35</v>
      </c>
      <c r="G6610" s="1">
        <v>28</v>
      </c>
      <c r="H6610" s="1" t="s">
        <v>28</v>
      </c>
      <c r="I6610" s="1" t="s">
        <v>25</v>
      </c>
      <c r="J6610" s="1" t="s">
        <v>22</v>
      </c>
    </row>
    <row r="6611" spans="1:10" x14ac:dyDescent="0.25">
      <c r="A6611" s="1">
        <v>810151</v>
      </c>
      <c r="B6611" s="1" t="s">
        <v>33</v>
      </c>
      <c r="C6611" s="2">
        <v>42402</v>
      </c>
      <c r="D6611" s="2">
        <v>42402.392361111109</v>
      </c>
      <c r="E6611" s="1" t="s">
        <v>11</v>
      </c>
      <c r="F6611" s="1" t="s">
        <v>35</v>
      </c>
      <c r="G6611" s="1">
        <v>28</v>
      </c>
      <c r="H6611" s="1" t="s">
        <v>28</v>
      </c>
      <c r="I6611" s="1" t="s">
        <v>14</v>
      </c>
      <c r="J6611" s="1" t="s">
        <v>22</v>
      </c>
    </row>
    <row r="6612" spans="1:10" x14ac:dyDescent="0.25">
      <c r="A6612" s="1">
        <v>810151</v>
      </c>
      <c r="B6612" s="1" t="s">
        <v>30</v>
      </c>
      <c r="C6612" s="2">
        <v>42410</v>
      </c>
      <c r="D6612" s="2">
        <v>42410.361805555556</v>
      </c>
      <c r="E6612" s="1" t="s">
        <v>11</v>
      </c>
      <c r="F6612" s="1" t="s">
        <v>35</v>
      </c>
      <c r="G6612" s="1">
        <v>28</v>
      </c>
      <c r="H6612" s="1" t="s">
        <v>28</v>
      </c>
      <c r="I6612" s="1" t="s">
        <v>14</v>
      </c>
      <c r="J6612" s="1" t="s">
        <v>22</v>
      </c>
    </row>
    <row r="6613" spans="1:10" x14ac:dyDescent="0.25">
      <c r="A6613" s="1">
        <v>810151</v>
      </c>
      <c r="B6613" s="1" t="s">
        <v>10</v>
      </c>
      <c r="C6613" s="2">
        <v>42383</v>
      </c>
      <c r="D6613" s="2">
        <v>42383.556944444441</v>
      </c>
      <c r="E6613" s="1" t="s">
        <v>11</v>
      </c>
      <c r="F6613" s="1" t="s">
        <v>35</v>
      </c>
      <c r="G6613" s="1">
        <v>28</v>
      </c>
      <c r="H6613" s="1" t="s">
        <v>28</v>
      </c>
      <c r="I6613" s="1" t="s">
        <v>18</v>
      </c>
      <c r="J6613" s="1" t="s">
        <v>22</v>
      </c>
    </row>
    <row r="6614" spans="1:10" x14ac:dyDescent="0.25">
      <c r="A6614" s="1">
        <v>810151</v>
      </c>
      <c r="B6614" s="1" t="s">
        <v>30</v>
      </c>
      <c r="C6614" s="2">
        <v>42399</v>
      </c>
      <c r="D6614" s="2">
        <v>42399.584722222222</v>
      </c>
      <c r="E6614" s="1" t="s">
        <v>11</v>
      </c>
      <c r="F6614" s="1" t="s">
        <v>35</v>
      </c>
      <c r="G6614" s="1">
        <v>28</v>
      </c>
      <c r="H6614" s="1" t="s">
        <v>28</v>
      </c>
      <c r="I6614" s="1" t="s">
        <v>44</v>
      </c>
      <c r="J6614" s="1" t="s">
        <v>22</v>
      </c>
    </row>
    <row r="6615" spans="1:10" x14ac:dyDescent="0.25">
      <c r="A6615" s="1">
        <v>810151</v>
      </c>
      <c r="B6615" s="1" t="s">
        <v>41</v>
      </c>
      <c r="C6615" s="2">
        <v>42460</v>
      </c>
      <c r="D6615" s="2">
        <v>42460.427083333336</v>
      </c>
      <c r="E6615" s="1" t="s">
        <v>11</v>
      </c>
      <c r="F6615" s="1" t="s">
        <v>35</v>
      </c>
      <c r="G6615" s="1">
        <v>28</v>
      </c>
      <c r="H6615" s="1" t="s">
        <v>28</v>
      </c>
      <c r="I6615" s="1" t="s">
        <v>14</v>
      </c>
      <c r="J6615" s="1" t="s">
        <v>22</v>
      </c>
    </row>
    <row r="6616" spans="1:10" x14ac:dyDescent="0.25">
      <c r="A6616" s="1">
        <v>810151</v>
      </c>
      <c r="B6616" s="1" t="s">
        <v>29</v>
      </c>
      <c r="C6616" s="2">
        <v>42459</v>
      </c>
      <c r="D6616" s="2">
        <v>42459.32708333333</v>
      </c>
      <c r="E6616" s="1" t="s">
        <v>11</v>
      </c>
      <c r="F6616" s="1" t="s">
        <v>35</v>
      </c>
      <c r="G6616" s="1">
        <v>28</v>
      </c>
      <c r="H6616" s="1" t="s">
        <v>28</v>
      </c>
      <c r="I6616" s="1" t="s">
        <v>14</v>
      </c>
      <c r="J6616" s="1" t="s">
        <v>22</v>
      </c>
    </row>
    <row r="6617" spans="1:10" x14ac:dyDescent="0.25">
      <c r="A6617" s="1">
        <v>810151</v>
      </c>
      <c r="B6617" s="1" t="s">
        <v>36</v>
      </c>
      <c r="C6617" s="2">
        <v>42458</v>
      </c>
      <c r="D6617" s="2">
        <v>42458.338194444441</v>
      </c>
      <c r="E6617" s="1" t="s">
        <v>11</v>
      </c>
      <c r="F6617" s="1" t="s">
        <v>35</v>
      </c>
      <c r="G6617" s="1">
        <v>28</v>
      </c>
      <c r="H6617" s="1" t="s">
        <v>28</v>
      </c>
      <c r="I6617" s="1" t="s">
        <v>14</v>
      </c>
      <c r="J6617" s="1" t="s">
        <v>22</v>
      </c>
    </row>
    <row r="6618" spans="1:10" x14ac:dyDescent="0.25">
      <c r="A6618" s="1">
        <v>940991</v>
      </c>
      <c r="B6618" s="1" t="s">
        <v>36</v>
      </c>
      <c r="C6618" s="2">
        <v>42458</v>
      </c>
      <c r="D6618" s="2">
        <v>42458.438194444447</v>
      </c>
      <c r="E6618" s="1" t="s">
        <v>11</v>
      </c>
      <c r="F6618" s="1" t="s">
        <v>12</v>
      </c>
      <c r="G6618" s="1">
        <v>25</v>
      </c>
      <c r="H6618" s="1" t="s">
        <v>13</v>
      </c>
      <c r="I6618" s="1" t="s">
        <v>14</v>
      </c>
      <c r="J6618" s="1" t="s">
        <v>22</v>
      </c>
    </row>
    <row r="6619" spans="1:10" x14ac:dyDescent="0.25">
      <c r="A6619" s="1">
        <v>940992</v>
      </c>
      <c r="B6619" s="1" t="s">
        <v>37</v>
      </c>
      <c r="C6619" s="2">
        <v>42450</v>
      </c>
      <c r="D6619" s="2">
        <v>42450.541666666664</v>
      </c>
      <c r="E6619" s="1" t="s">
        <v>11</v>
      </c>
      <c r="F6619" s="1" t="s">
        <v>12</v>
      </c>
      <c r="G6619" s="1">
        <v>22</v>
      </c>
      <c r="H6619" s="1" t="s">
        <v>13</v>
      </c>
      <c r="I6619" s="1" t="s">
        <v>18</v>
      </c>
      <c r="J6619" s="1" t="s">
        <v>22</v>
      </c>
    </row>
    <row r="6620" spans="1:10" x14ac:dyDescent="0.25">
      <c r="A6620" s="1">
        <v>787128</v>
      </c>
      <c r="B6620" s="1" t="s">
        <v>38</v>
      </c>
      <c r="C6620" s="2">
        <v>42411</v>
      </c>
      <c r="D6620" s="2">
        <v>42411.521527777775</v>
      </c>
      <c r="E6620" s="1" t="s">
        <v>11</v>
      </c>
      <c r="F6620" s="1" t="s">
        <v>35</v>
      </c>
      <c r="G6620" s="1">
        <v>100</v>
      </c>
      <c r="H6620" s="1" t="s">
        <v>21</v>
      </c>
      <c r="I6620" s="1" t="s">
        <v>18</v>
      </c>
      <c r="J6620" s="1" t="s">
        <v>19</v>
      </c>
    </row>
    <row r="6621" spans="1:10" x14ac:dyDescent="0.25">
      <c r="A6621" s="1">
        <v>787128</v>
      </c>
      <c r="B6621" s="1" t="s">
        <v>36</v>
      </c>
      <c r="C6621" s="2">
        <v>42435</v>
      </c>
      <c r="D6621" s="2">
        <v>42435.611805555556</v>
      </c>
      <c r="E6621" s="1" t="s">
        <v>11</v>
      </c>
      <c r="F6621" s="1" t="s">
        <v>35</v>
      </c>
      <c r="G6621" s="1">
        <v>100</v>
      </c>
      <c r="H6621" s="1" t="s">
        <v>21</v>
      </c>
      <c r="I6621" s="1" t="s">
        <v>44</v>
      </c>
      <c r="J6621" s="1" t="s">
        <v>19</v>
      </c>
    </row>
    <row r="6622" spans="1:10" x14ac:dyDescent="0.25">
      <c r="A6622" s="1">
        <v>821816</v>
      </c>
      <c r="B6622" s="1" t="s">
        <v>36</v>
      </c>
      <c r="C6622" s="2">
        <v>42404</v>
      </c>
      <c r="D6622" s="2">
        <v>42404.410416666666</v>
      </c>
      <c r="E6622" s="1" t="s">
        <v>11</v>
      </c>
      <c r="F6622" s="1" t="s">
        <v>35</v>
      </c>
      <c r="G6622" s="1">
        <v>35</v>
      </c>
      <c r="H6622" s="1" t="s">
        <v>21</v>
      </c>
      <c r="I6622" s="1" t="s">
        <v>14</v>
      </c>
      <c r="J6622" s="1" t="s">
        <v>15</v>
      </c>
    </row>
    <row r="6623" spans="1:10" x14ac:dyDescent="0.25">
      <c r="A6623" s="1">
        <v>821816</v>
      </c>
      <c r="B6623" s="1" t="s">
        <v>36</v>
      </c>
      <c r="C6623" s="2">
        <v>42398</v>
      </c>
      <c r="D6623" s="2">
        <v>42398.354166666664</v>
      </c>
      <c r="E6623" s="1" t="s">
        <v>11</v>
      </c>
      <c r="F6623" s="1" t="s">
        <v>35</v>
      </c>
      <c r="G6623" s="1">
        <v>35</v>
      </c>
      <c r="H6623" s="1" t="s">
        <v>21</v>
      </c>
      <c r="I6623" s="1" t="s">
        <v>14</v>
      </c>
      <c r="J6623" s="1" t="s">
        <v>15</v>
      </c>
    </row>
    <row r="6624" spans="1:10" x14ac:dyDescent="0.25">
      <c r="A6624" s="1">
        <v>730607</v>
      </c>
      <c r="B6624" s="1" t="s">
        <v>40</v>
      </c>
      <c r="C6624" s="2">
        <v>42391</v>
      </c>
      <c r="D6624" s="2">
        <v>42391.344444444447</v>
      </c>
      <c r="E6624" s="1" t="s">
        <v>11</v>
      </c>
      <c r="F6624" s="1" t="s">
        <v>35</v>
      </c>
      <c r="G6624" s="1">
        <v>16</v>
      </c>
      <c r="H6624" s="1" t="s">
        <v>21</v>
      </c>
      <c r="I6624" s="1" t="s">
        <v>14</v>
      </c>
      <c r="J6624" s="1" t="s">
        <v>19</v>
      </c>
    </row>
    <row r="6625" spans="1:10" x14ac:dyDescent="0.25">
      <c r="A6625" s="1">
        <v>730607</v>
      </c>
      <c r="B6625" s="1" t="s">
        <v>36</v>
      </c>
      <c r="C6625" s="2">
        <v>42396</v>
      </c>
      <c r="D6625" s="2">
        <v>42396.494444444441</v>
      </c>
      <c r="E6625" s="1" t="s">
        <v>11</v>
      </c>
      <c r="F6625" s="1" t="s">
        <v>35</v>
      </c>
      <c r="G6625" s="1">
        <v>16</v>
      </c>
      <c r="H6625" s="1" t="s">
        <v>21</v>
      </c>
      <c r="I6625" s="1" t="s">
        <v>18</v>
      </c>
      <c r="J6625" s="1" t="s">
        <v>19</v>
      </c>
    </row>
    <row r="6626" spans="1:10" x14ac:dyDescent="0.25">
      <c r="A6626" s="1">
        <v>730607</v>
      </c>
      <c r="B6626" s="1" t="s">
        <v>31</v>
      </c>
      <c r="C6626" s="2">
        <v>42395</v>
      </c>
      <c r="D6626" s="2">
        <v>42395.303472222222</v>
      </c>
      <c r="E6626" s="1" t="s">
        <v>11</v>
      </c>
      <c r="F6626" s="1" t="s">
        <v>35</v>
      </c>
      <c r="G6626" s="1">
        <v>16</v>
      </c>
      <c r="H6626" s="1" t="s">
        <v>21</v>
      </c>
      <c r="I6626" s="1" t="s">
        <v>14</v>
      </c>
      <c r="J6626" s="1" t="s">
        <v>19</v>
      </c>
    </row>
    <row r="6627" spans="1:10" x14ac:dyDescent="0.25">
      <c r="A6627" s="1">
        <v>730607</v>
      </c>
      <c r="B6627" s="1" t="s">
        <v>37</v>
      </c>
      <c r="C6627" s="2">
        <v>42391</v>
      </c>
      <c r="D6627" s="2">
        <v>42391.345138888886</v>
      </c>
      <c r="E6627" s="1" t="s">
        <v>11</v>
      </c>
      <c r="F6627" s="1" t="s">
        <v>35</v>
      </c>
      <c r="G6627" s="1">
        <v>16</v>
      </c>
      <c r="H6627" s="1" t="s">
        <v>21</v>
      </c>
      <c r="I6627" s="1" t="s">
        <v>14</v>
      </c>
      <c r="J6627" s="1" t="s">
        <v>19</v>
      </c>
    </row>
    <row r="6628" spans="1:10" x14ac:dyDescent="0.25">
      <c r="A6628" s="1">
        <v>730607</v>
      </c>
      <c r="B6628" s="1" t="s">
        <v>37</v>
      </c>
      <c r="C6628" s="2">
        <v>42392</v>
      </c>
      <c r="D6628" s="2">
        <v>42392.129166666666</v>
      </c>
      <c r="E6628" s="1" t="s">
        <v>11</v>
      </c>
      <c r="F6628" s="1" t="s">
        <v>35</v>
      </c>
      <c r="G6628" s="1">
        <v>16</v>
      </c>
      <c r="H6628" s="1" t="s">
        <v>21</v>
      </c>
      <c r="I6628" s="1" t="s">
        <v>25</v>
      </c>
      <c r="J6628" s="1" t="s">
        <v>19</v>
      </c>
    </row>
    <row r="6629" spans="1:10" x14ac:dyDescent="0.25">
      <c r="A6629" s="1">
        <v>730607</v>
      </c>
      <c r="B6629" s="1" t="s">
        <v>30</v>
      </c>
      <c r="C6629" s="2">
        <v>42393</v>
      </c>
      <c r="D6629" s="2">
        <v>42393.49722222222</v>
      </c>
      <c r="E6629" s="1" t="s">
        <v>11</v>
      </c>
      <c r="F6629" s="1" t="s">
        <v>35</v>
      </c>
      <c r="G6629" s="1">
        <v>16</v>
      </c>
      <c r="H6629" s="1" t="s">
        <v>21</v>
      </c>
      <c r="I6629" s="1" t="s">
        <v>18</v>
      </c>
      <c r="J6629" s="1" t="s">
        <v>19</v>
      </c>
    </row>
    <row r="6630" spans="1:10" x14ac:dyDescent="0.25">
      <c r="A6630" s="1">
        <v>778034</v>
      </c>
      <c r="B6630" s="1" t="s">
        <v>40</v>
      </c>
      <c r="C6630" s="2">
        <v>42392</v>
      </c>
      <c r="D6630" s="2">
        <v>42392.574305555558</v>
      </c>
      <c r="E6630" s="1" t="s">
        <v>11</v>
      </c>
      <c r="F6630" s="1" t="s">
        <v>35</v>
      </c>
      <c r="G6630" s="1">
        <v>32</v>
      </c>
      <c r="H6630" s="1" t="s">
        <v>21</v>
      </c>
      <c r="I6630" s="1" t="s">
        <v>18</v>
      </c>
      <c r="J6630" s="1" t="s">
        <v>15</v>
      </c>
    </row>
    <row r="6631" spans="1:10" x14ac:dyDescent="0.25">
      <c r="A6631" s="1">
        <v>778034</v>
      </c>
      <c r="B6631" s="1" t="s">
        <v>40</v>
      </c>
      <c r="C6631" s="2">
        <v>42400</v>
      </c>
      <c r="D6631" s="2">
        <v>42400.307638888888</v>
      </c>
      <c r="E6631" s="1" t="s">
        <v>11</v>
      </c>
      <c r="F6631" s="1" t="s">
        <v>35</v>
      </c>
      <c r="G6631" s="1">
        <v>32</v>
      </c>
      <c r="H6631" s="1" t="s">
        <v>21</v>
      </c>
      <c r="I6631" s="1" t="s">
        <v>14</v>
      </c>
      <c r="J6631" s="1" t="s">
        <v>15</v>
      </c>
    </row>
    <row r="6632" spans="1:10" x14ac:dyDescent="0.25">
      <c r="A6632" s="1">
        <v>778034</v>
      </c>
      <c r="B6632" s="1" t="s">
        <v>41</v>
      </c>
      <c r="C6632" s="2">
        <v>42406</v>
      </c>
      <c r="D6632" s="2">
        <v>42406.45208333333</v>
      </c>
      <c r="E6632" s="1" t="s">
        <v>11</v>
      </c>
      <c r="F6632" s="1" t="s">
        <v>35</v>
      </c>
      <c r="G6632" s="1">
        <v>32</v>
      </c>
      <c r="H6632" s="1" t="s">
        <v>21</v>
      </c>
      <c r="I6632" s="1" t="s">
        <v>14</v>
      </c>
      <c r="J6632" s="1" t="s">
        <v>15</v>
      </c>
    </row>
    <row r="6633" spans="1:10" x14ac:dyDescent="0.25">
      <c r="A6633" s="1">
        <v>831413</v>
      </c>
      <c r="B6633" s="1" t="s">
        <v>27</v>
      </c>
      <c r="C6633" s="2">
        <v>42442</v>
      </c>
      <c r="D6633" s="2">
        <v>42442.331944444442</v>
      </c>
      <c r="E6633" s="1" t="s">
        <v>11</v>
      </c>
      <c r="F6633" s="1" t="s">
        <v>35</v>
      </c>
      <c r="G6633" s="1">
        <v>25</v>
      </c>
      <c r="H6633" s="1" t="s">
        <v>49</v>
      </c>
      <c r="I6633" s="1" t="s">
        <v>14</v>
      </c>
      <c r="J6633" s="1" t="s">
        <v>22</v>
      </c>
    </row>
    <row r="6634" spans="1:10" x14ac:dyDescent="0.25">
      <c r="A6634" s="1">
        <v>831413</v>
      </c>
      <c r="B6634" s="1" t="s">
        <v>30</v>
      </c>
      <c r="C6634" s="2">
        <v>42443</v>
      </c>
      <c r="D6634" s="2">
        <v>42443.257638888892</v>
      </c>
      <c r="E6634" s="1" t="s">
        <v>11</v>
      </c>
      <c r="F6634" s="1" t="s">
        <v>35</v>
      </c>
      <c r="G6634" s="1">
        <v>25</v>
      </c>
      <c r="H6634" s="1" t="s">
        <v>49</v>
      </c>
      <c r="I6634" s="1" t="s">
        <v>25</v>
      </c>
      <c r="J6634" s="1" t="s">
        <v>22</v>
      </c>
    </row>
    <row r="6635" spans="1:10" x14ac:dyDescent="0.25">
      <c r="A6635" s="1">
        <v>831413</v>
      </c>
      <c r="B6635" s="1" t="s">
        <v>30</v>
      </c>
      <c r="C6635" s="2">
        <v>42433</v>
      </c>
      <c r="D6635" s="2">
        <v>42433.260416666664</v>
      </c>
      <c r="E6635" s="1" t="s">
        <v>11</v>
      </c>
      <c r="F6635" s="1" t="s">
        <v>35</v>
      </c>
      <c r="G6635" s="1">
        <v>25</v>
      </c>
      <c r="H6635" s="1" t="s">
        <v>49</v>
      </c>
      <c r="I6635" s="1" t="s">
        <v>25</v>
      </c>
      <c r="J6635" s="1" t="s">
        <v>22</v>
      </c>
    </row>
    <row r="6636" spans="1:10" x14ac:dyDescent="0.25">
      <c r="A6636" s="1">
        <v>831413</v>
      </c>
      <c r="B6636" s="1" t="s">
        <v>37</v>
      </c>
      <c r="C6636" s="2">
        <v>42433</v>
      </c>
      <c r="D6636" s="2">
        <v>42433.370138888888</v>
      </c>
      <c r="E6636" s="1" t="s">
        <v>11</v>
      </c>
      <c r="F6636" s="1" t="s">
        <v>35</v>
      </c>
      <c r="G6636" s="1">
        <v>25</v>
      </c>
      <c r="H6636" s="1" t="s">
        <v>49</v>
      </c>
      <c r="I6636" s="1" t="s">
        <v>14</v>
      </c>
      <c r="J6636" s="1" t="s">
        <v>22</v>
      </c>
    </row>
    <row r="6637" spans="1:10" x14ac:dyDescent="0.25">
      <c r="A6637" s="1">
        <v>831413</v>
      </c>
      <c r="B6637" s="1" t="s">
        <v>30</v>
      </c>
      <c r="C6637" s="2">
        <v>42441</v>
      </c>
      <c r="D6637" s="2">
        <v>42441.431250000001</v>
      </c>
      <c r="E6637" s="1" t="s">
        <v>11</v>
      </c>
      <c r="F6637" s="1" t="s">
        <v>35</v>
      </c>
      <c r="G6637" s="1">
        <v>25</v>
      </c>
      <c r="H6637" s="1" t="s">
        <v>49</v>
      </c>
      <c r="I6637" s="1" t="s">
        <v>14</v>
      </c>
      <c r="J6637" s="1" t="s">
        <v>22</v>
      </c>
    </row>
    <row r="6638" spans="1:10" x14ac:dyDescent="0.25">
      <c r="A6638" s="1">
        <v>778036</v>
      </c>
      <c r="B6638" s="1" t="s">
        <v>40</v>
      </c>
      <c r="C6638" s="2">
        <v>42388</v>
      </c>
      <c r="D6638" s="2">
        <v>42388.555555555555</v>
      </c>
      <c r="E6638" s="1" t="s">
        <v>23</v>
      </c>
      <c r="F6638" s="1" t="s">
        <v>12</v>
      </c>
      <c r="G6638" s="1">
        <v>35</v>
      </c>
      <c r="H6638" s="1" t="s">
        <v>13</v>
      </c>
      <c r="I6638" s="1" t="s">
        <v>18</v>
      </c>
      <c r="J6638" s="1" t="s">
        <v>15</v>
      </c>
    </row>
    <row r="6639" spans="1:10" x14ac:dyDescent="0.25">
      <c r="A6639" s="1">
        <v>810157</v>
      </c>
      <c r="B6639" s="1" t="s">
        <v>30</v>
      </c>
      <c r="C6639" s="2">
        <v>42421</v>
      </c>
      <c r="D6639" s="2">
        <v>42421.209722222222</v>
      </c>
      <c r="E6639" s="1" t="s">
        <v>11</v>
      </c>
      <c r="F6639" s="1" t="s">
        <v>17</v>
      </c>
      <c r="G6639" s="1">
        <v>44</v>
      </c>
      <c r="H6639" s="1" t="s">
        <v>13</v>
      </c>
      <c r="I6639" s="1" t="s">
        <v>25</v>
      </c>
      <c r="J6639" s="1" t="s">
        <v>15</v>
      </c>
    </row>
    <row r="6640" spans="1:10" x14ac:dyDescent="0.25">
      <c r="A6640" s="1">
        <v>810157</v>
      </c>
      <c r="B6640" s="1" t="s">
        <v>10</v>
      </c>
      <c r="C6640" s="2">
        <v>42415</v>
      </c>
      <c r="D6640" s="2">
        <v>42415.163888888892</v>
      </c>
      <c r="E6640" s="1" t="s">
        <v>11</v>
      </c>
      <c r="F6640" s="1" t="s">
        <v>17</v>
      </c>
      <c r="G6640" s="1">
        <v>44</v>
      </c>
      <c r="H6640" s="1" t="s">
        <v>13</v>
      </c>
      <c r="I6640" s="1" t="s">
        <v>25</v>
      </c>
      <c r="J6640" s="1" t="s">
        <v>15</v>
      </c>
    </row>
    <row r="6641" spans="1:10" x14ac:dyDescent="0.25">
      <c r="A6641" s="1">
        <v>906939</v>
      </c>
      <c r="B6641" s="1" t="s">
        <v>33</v>
      </c>
      <c r="C6641" s="2">
        <v>42453</v>
      </c>
      <c r="D6641" s="2">
        <v>42453.237500000003</v>
      </c>
      <c r="E6641" s="1" t="s">
        <v>23</v>
      </c>
      <c r="F6641" s="1" t="s">
        <v>20</v>
      </c>
      <c r="G6641" s="1">
        <v>31</v>
      </c>
      <c r="H6641" s="1" t="s">
        <v>21</v>
      </c>
      <c r="I6641" s="1" t="s">
        <v>25</v>
      </c>
      <c r="J6641" s="1" t="s">
        <v>15</v>
      </c>
    </row>
    <row r="6642" spans="1:10" x14ac:dyDescent="0.25">
      <c r="A6642" s="1">
        <v>906939</v>
      </c>
      <c r="B6642" s="1" t="s">
        <v>33</v>
      </c>
      <c r="C6642" s="2">
        <v>42453</v>
      </c>
      <c r="D6642" s="2">
        <v>42453.540277777778</v>
      </c>
      <c r="E6642" s="1" t="s">
        <v>23</v>
      </c>
      <c r="F6642" s="1" t="s">
        <v>20</v>
      </c>
      <c r="G6642" s="1">
        <v>31</v>
      </c>
      <c r="H6642" s="1" t="s">
        <v>21</v>
      </c>
      <c r="I6642" s="1" t="s">
        <v>18</v>
      </c>
      <c r="J6642" s="1" t="s">
        <v>15</v>
      </c>
    </row>
    <row r="6643" spans="1:10" x14ac:dyDescent="0.25">
      <c r="A6643" s="1">
        <v>2288416</v>
      </c>
      <c r="B6643" s="1" t="s">
        <v>31</v>
      </c>
      <c r="C6643" s="2">
        <v>42433</v>
      </c>
      <c r="D6643" s="2">
        <v>42433.530555555553</v>
      </c>
      <c r="E6643" s="1" t="s">
        <v>11</v>
      </c>
      <c r="F6643" s="1" t="s">
        <v>12</v>
      </c>
      <c r="G6643" s="1">
        <v>37</v>
      </c>
      <c r="H6643" s="1" t="s">
        <v>13</v>
      </c>
      <c r="I6643" s="1" t="s">
        <v>18</v>
      </c>
      <c r="J6643" s="1" t="s">
        <v>15</v>
      </c>
    </row>
    <row r="6644" spans="1:10" x14ac:dyDescent="0.25">
      <c r="A6644" s="1">
        <v>2288416</v>
      </c>
      <c r="B6644" s="1" t="s">
        <v>16</v>
      </c>
      <c r="C6644" s="2">
        <v>42433</v>
      </c>
      <c r="D6644" s="2">
        <v>42433.331944444442</v>
      </c>
      <c r="E6644" s="1" t="s">
        <v>11</v>
      </c>
      <c r="F6644" s="1" t="s">
        <v>12</v>
      </c>
      <c r="G6644" s="1">
        <v>37</v>
      </c>
      <c r="H6644" s="1" t="s">
        <v>13</v>
      </c>
      <c r="I6644" s="1" t="s">
        <v>14</v>
      </c>
      <c r="J6644" s="1" t="s">
        <v>15</v>
      </c>
    </row>
    <row r="6645" spans="1:10" x14ac:dyDescent="0.25">
      <c r="A6645" s="1">
        <v>2288416</v>
      </c>
      <c r="B6645" s="1" t="s">
        <v>33</v>
      </c>
      <c r="C6645" s="2">
        <v>42456</v>
      </c>
      <c r="D6645" s="2">
        <v>42456.210416666669</v>
      </c>
      <c r="E6645" s="1" t="s">
        <v>11</v>
      </c>
      <c r="F6645" s="1" t="s">
        <v>12</v>
      </c>
      <c r="G6645" s="1">
        <v>37</v>
      </c>
      <c r="H6645" s="1" t="s">
        <v>13</v>
      </c>
      <c r="I6645" s="1" t="s">
        <v>25</v>
      </c>
      <c r="J6645" s="1" t="s">
        <v>15</v>
      </c>
    </row>
    <row r="6646" spans="1:10" x14ac:dyDescent="0.25">
      <c r="A6646" s="1">
        <v>2288416</v>
      </c>
      <c r="B6646" s="1" t="s">
        <v>33</v>
      </c>
      <c r="C6646" s="2">
        <v>42455</v>
      </c>
      <c r="D6646" s="2">
        <v>42455.3</v>
      </c>
      <c r="E6646" s="1" t="s">
        <v>11</v>
      </c>
      <c r="F6646" s="1" t="s">
        <v>12</v>
      </c>
      <c r="G6646" s="1">
        <v>37</v>
      </c>
      <c r="H6646" s="1" t="s">
        <v>13</v>
      </c>
      <c r="I6646" s="1" t="s">
        <v>14</v>
      </c>
      <c r="J6646" s="1" t="s">
        <v>15</v>
      </c>
    </row>
    <row r="6647" spans="1:10" x14ac:dyDescent="0.25">
      <c r="A6647" s="1">
        <v>2288416</v>
      </c>
      <c r="B6647" s="1" t="s">
        <v>16</v>
      </c>
      <c r="C6647" s="2">
        <v>42455</v>
      </c>
      <c r="D6647" s="2">
        <v>42455.248611111114</v>
      </c>
      <c r="E6647" s="1" t="s">
        <v>11</v>
      </c>
      <c r="F6647" s="1" t="s">
        <v>12</v>
      </c>
      <c r="G6647" s="1">
        <v>37</v>
      </c>
      <c r="H6647" s="1" t="s">
        <v>13</v>
      </c>
      <c r="I6647" s="1" t="s">
        <v>25</v>
      </c>
      <c r="J6647" s="1" t="s">
        <v>15</v>
      </c>
    </row>
    <row r="6648" spans="1:10" x14ac:dyDescent="0.25">
      <c r="A6648" s="1">
        <v>893681</v>
      </c>
      <c r="B6648" s="1" t="s">
        <v>30</v>
      </c>
      <c r="C6648" s="2">
        <v>42440</v>
      </c>
      <c r="D6648" s="2">
        <v>42440.619444444441</v>
      </c>
      <c r="E6648" s="1" t="s">
        <v>11</v>
      </c>
      <c r="F6648" s="1" t="s">
        <v>35</v>
      </c>
      <c r="G6648" s="1">
        <v>24</v>
      </c>
      <c r="H6648" s="1" t="s">
        <v>34</v>
      </c>
      <c r="I6648" s="1" t="s">
        <v>44</v>
      </c>
      <c r="J6648" s="1" t="s">
        <v>22</v>
      </c>
    </row>
    <row r="6649" spans="1:10" x14ac:dyDescent="0.25">
      <c r="A6649" s="1">
        <v>808950</v>
      </c>
      <c r="B6649" s="1" t="s">
        <v>36</v>
      </c>
      <c r="C6649" s="2">
        <v>42446</v>
      </c>
      <c r="D6649" s="2">
        <v>42446.193055555559</v>
      </c>
      <c r="E6649" s="1" t="s">
        <v>11</v>
      </c>
      <c r="F6649" s="1" t="s">
        <v>35</v>
      </c>
      <c r="G6649" s="1">
        <v>18</v>
      </c>
      <c r="H6649" s="1" t="s">
        <v>46</v>
      </c>
      <c r="I6649" s="1" t="s">
        <v>25</v>
      </c>
      <c r="J6649" s="1" t="s">
        <v>22</v>
      </c>
    </row>
    <row r="6650" spans="1:10" x14ac:dyDescent="0.25">
      <c r="A6650" s="1">
        <v>772950</v>
      </c>
      <c r="B6650" s="1" t="s">
        <v>40</v>
      </c>
      <c r="C6650" s="2">
        <v>42394</v>
      </c>
      <c r="D6650" s="2">
        <v>42394.520833333336</v>
      </c>
      <c r="E6650" s="1" t="s">
        <v>23</v>
      </c>
      <c r="F6650" s="1" t="s">
        <v>35</v>
      </c>
      <c r="G6650" s="1">
        <v>35</v>
      </c>
      <c r="H6650" s="1" t="s">
        <v>21</v>
      </c>
      <c r="I6650" s="1" t="s">
        <v>18</v>
      </c>
      <c r="J6650" s="1" t="s">
        <v>15</v>
      </c>
    </row>
    <row r="6651" spans="1:10" x14ac:dyDescent="0.25">
      <c r="A6651" s="1">
        <v>931426</v>
      </c>
      <c r="B6651" s="1" t="s">
        <v>36</v>
      </c>
      <c r="C6651" s="2">
        <v>42458</v>
      </c>
      <c r="D6651" s="2">
        <v>42458.347222222219</v>
      </c>
      <c r="E6651" s="1" t="s">
        <v>11</v>
      </c>
      <c r="F6651" s="1" t="s">
        <v>20</v>
      </c>
      <c r="G6651" s="1">
        <v>32</v>
      </c>
      <c r="H6651" s="1" t="s">
        <v>21</v>
      </c>
      <c r="I6651" s="1" t="s">
        <v>14</v>
      </c>
      <c r="J6651" s="1" t="s">
        <v>15</v>
      </c>
    </row>
    <row r="6652" spans="1:10" x14ac:dyDescent="0.25">
      <c r="A6652" s="1">
        <v>1645816</v>
      </c>
      <c r="B6652" s="1" t="s">
        <v>31</v>
      </c>
      <c r="C6652" s="2">
        <v>42451</v>
      </c>
      <c r="D6652" s="2">
        <v>42451.614583333336</v>
      </c>
      <c r="E6652" s="1" t="s">
        <v>11</v>
      </c>
      <c r="F6652" s="1" t="s">
        <v>24</v>
      </c>
      <c r="G6652" s="1">
        <v>28</v>
      </c>
      <c r="H6652" s="1" t="s">
        <v>43</v>
      </c>
      <c r="I6652" s="1" t="s">
        <v>44</v>
      </c>
      <c r="J6652" s="1" t="s">
        <v>22</v>
      </c>
    </row>
    <row r="6653" spans="1:10" x14ac:dyDescent="0.25">
      <c r="A6653" s="1">
        <v>794549</v>
      </c>
      <c r="B6653" s="1" t="s">
        <v>31</v>
      </c>
      <c r="C6653" s="2">
        <v>42392</v>
      </c>
      <c r="D6653" s="2">
        <v>42392.183333333334</v>
      </c>
      <c r="E6653" s="1" t="s">
        <v>11</v>
      </c>
      <c r="F6653" s="1" t="s">
        <v>35</v>
      </c>
      <c r="G6653" s="1">
        <v>20</v>
      </c>
      <c r="H6653" s="1" t="s">
        <v>21</v>
      </c>
      <c r="I6653" s="1" t="s">
        <v>25</v>
      </c>
      <c r="J6653" s="1" t="s">
        <v>22</v>
      </c>
    </row>
    <row r="6654" spans="1:10" x14ac:dyDescent="0.25">
      <c r="A6654" s="1">
        <v>794549</v>
      </c>
      <c r="B6654" s="1" t="s">
        <v>31</v>
      </c>
      <c r="C6654" s="2">
        <v>42392</v>
      </c>
      <c r="D6654" s="2">
        <v>42392.435416666667</v>
      </c>
      <c r="E6654" s="1" t="s">
        <v>11</v>
      </c>
      <c r="F6654" s="1" t="s">
        <v>35</v>
      </c>
      <c r="G6654" s="1">
        <v>20</v>
      </c>
      <c r="H6654" s="1" t="s">
        <v>21</v>
      </c>
      <c r="I6654" s="1" t="s">
        <v>14</v>
      </c>
      <c r="J6654" s="1" t="s">
        <v>22</v>
      </c>
    </row>
    <row r="6655" spans="1:10" x14ac:dyDescent="0.25">
      <c r="A6655" s="1">
        <v>906945</v>
      </c>
      <c r="B6655" s="1" t="s">
        <v>29</v>
      </c>
      <c r="C6655" s="2">
        <v>42453</v>
      </c>
      <c r="D6655" s="2">
        <v>42453.436111111114</v>
      </c>
      <c r="E6655" s="1" t="s">
        <v>11</v>
      </c>
      <c r="F6655" s="1" t="s">
        <v>17</v>
      </c>
      <c r="G6655" s="1">
        <v>29</v>
      </c>
      <c r="H6655" s="1" t="s">
        <v>21</v>
      </c>
      <c r="I6655" s="1" t="s">
        <v>14</v>
      </c>
      <c r="J6655" s="1" t="s">
        <v>22</v>
      </c>
    </row>
    <row r="6656" spans="1:10" x14ac:dyDescent="0.25">
      <c r="A6656" s="1">
        <v>821820</v>
      </c>
      <c r="B6656" s="1" t="s">
        <v>30</v>
      </c>
      <c r="C6656" s="2">
        <v>42418</v>
      </c>
      <c r="D6656" s="2">
        <v>42418.334027777775</v>
      </c>
      <c r="E6656" s="1" t="s">
        <v>11</v>
      </c>
      <c r="F6656" s="1" t="s">
        <v>35</v>
      </c>
      <c r="G6656" s="1">
        <v>23</v>
      </c>
      <c r="H6656" s="1" t="s">
        <v>34</v>
      </c>
      <c r="I6656" s="1" t="s">
        <v>14</v>
      </c>
      <c r="J6656" s="1" t="s">
        <v>22</v>
      </c>
    </row>
    <row r="6657" spans="1:10" x14ac:dyDescent="0.25">
      <c r="A6657" s="1">
        <v>821820</v>
      </c>
      <c r="B6657" s="1" t="s">
        <v>47</v>
      </c>
      <c r="C6657" s="2">
        <v>42417</v>
      </c>
      <c r="D6657" s="2">
        <v>42417.32708333333</v>
      </c>
      <c r="E6657" s="1" t="s">
        <v>11</v>
      </c>
      <c r="F6657" s="1" t="s">
        <v>35</v>
      </c>
      <c r="G6657" s="1">
        <v>23</v>
      </c>
      <c r="H6657" s="1" t="s">
        <v>34</v>
      </c>
      <c r="I6657" s="1" t="s">
        <v>14</v>
      </c>
      <c r="J6657" s="1" t="s">
        <v>22</v>
      </c>
    </row>
    <row r="6658" spans="1:10" x14ac:dyDescent="0.25">
      <c r="A6658" s="1">
        <v>821820</v>
      </c>
      <c r="B6658" s="1" t="s">
        <v>10</v>
      </c>
      <c r="C6658" s="2">
        <v>42457</v>
      </c>
      <c r="D6658" s="2">
        <v>42457.594444444447</v>
      </c>
      <c r="E6658" s="1" t="s">
        <v>11</v>
      </c>
      <c r="F6658" s="1" t="s">
        <v>35</v>
      </c>
      <c r="G6658" s="1">
        <v>23</v>
      </c>
      <c r="H6658" s="1" t="s">
        <v>34</v>
      </c>
      <c r="I6658" s="1" t="s">
        <v>44</v>
      </c>
      <c r="J6658" s="1" t="s">
        <v>22</v>
      </c>
    </row>
    <row r="6659" spans="1:10" x14ac:dyDescent="0.25">
      <c r="A6659" s="1">
        <v>833059</v>
      </c>
      <c r="B6659" s="1" t="s">
        <v>29</v>
      </c>
      <c r="C6659" s="2">
        <v>42430</v>
      </c>
      <c r="D6659" s="2">
        <v>42430.560416666667</v>
      </c>
      <c r="E6659" s="1" t="s">
        <v>11</v>
      </c>
      <c r="F6659" s="1" t="s">
        <v>17</v>
      </c>
      <c r="G6659" s="1">
        <v>33</v>
      </c>
      <c r="H6659" s="1" t="s">
        <v>34</v>
      </c>
      <c r="I6659" s="1" t="s">
        <v>18</v>
      </c>
      <c r="J6659" s="1" t="s">
        <v>15</v>
      </c>
    </row>
    <row r="6660" spans="1:10" x14ac:dyDescent="0.25">
      <c r="A6660" s="1">
        <v>411548</v>
      </c>
      <c r="B6660" s="1" t="s">
        <v>31</v>
      </c>
      <c r="C6660" s="2">
        <v>42372</v>
      </c>
      <c r="D6660" s="2">
        <v>42372.311805555553</v>
      </c>
      <c r="E6660" s="1" t="s">
        <v>11</v>
      </c>
      <c r="F6660" s="1" t="s">
        <v>35</v>
      </c>
      <c r="G6660" s="1">
        <v>15</v>
      </c>
      <c r="H6660" s="1" t="s">
        <v>32</v>
      </c>
      <c r="I6660" s="1" t="s">
        <v>14</v>
      </c>
      <c r="J6660" s="1" t="s">
        <v>19</v>
      </c>
    </row>
    <row r="6661" spans="1:10" x14ac:dyDescent="0.25">
      <c r="A6661" s="1">
        <v>772952</v>
      </c>
      <c r="B6661" s="1" t="s">
        <v>33</v>
      </c>
      <c r="C6661" s="2">
        <v>42454</v>
      </c>
      <c r="D6661" s="2">
        <v>42454.499305555553</v>
      </c>
      <c r="E6661" s="1" t="s">
        <v>11</v>
      </c>
      <c r="F6661" s="1" t="s">
        <v>24</v>
      </c>
      <c r="G6661" s="1">
        <v>45</v>
      </c>
      <c r="H6661" s="1" t="s">
        <v>34</v>
      </c>
      <c r="I6661" s="1" t="s">
        <v>18</v>
      </c>
      <c r="J6661" s="1" t="s">
        <v>15</v>
      </c>
    </row>
    <row r="6662" spans="1:10" x14ac:dyDescent="0.25">
      <c r="A6662" s="1">
        <v>1108443</v>
      </c>
      <c r="B6662" s="1" t="s">
        <v>30</v>
      </c>
      <c r="C6662" s="2">
        <v>42431</v>
      </c>
      <c r="D6662" s="2">
        <v>42431.433333333334</v>
      </c>
      <c r="E6662" s="1" t="s">
        <v>11</v>
      </c>
      <c r="F6662" s="1" t="s">
        <v>35</v>
      </c>
      <c r="G6662" s="1">
        <v>29</v>
      </c>
      <c r="H6662" s="1" t="s">
        <v>21</v>
      </c>
      <c r="I6662" s="1" t="s">
        <v>14</v>
      </c>
      <c r="J6662" s="1" t="s">
        <v>22</v>
      </c>
    </row>
    <row r="6663" spans="1:10" x14ac:dyDescent="0.25">
      <c r="A6663" s="1">
        <v>1108443</v>
      </c>
      <c r="B6663" s="1" t="s">
        <v>30</v>
      </c>
      <c r="C6663" s="2">
        <v>42434</v>
      </c>
      <c r="D6663" s="2">
        <v>42434.277083333334</v>
      </c>
      <c r="E6663" s="1" t="s">
        <v>11</v>
      </c>
      <c r="F6663" s="1" t="s">
        <v>35</v>
      </c>
      <c r="G6663" s="1">
        <v>29</v>
      </c>
      <c r="H6663" s="1" t="s">
        <v>21</v>
      </c>
      <c r="I6663" s="1" t="s">
        <v>25</v>
      </c>
      <c r="J6663" s="1" t="s">
        <v>22</v>
      </c>
    </row>
    <row r="6664" spans="1:10" x14ac:dyDescent="0.25">
      <c r="A6664" s="1">
        <v>1108443</v>
      </c>
      <c r="B6664" s="1" t="s">
        <v>29</v>
      </c>
      <c r="C6664" s="2">
        <v>42449</v>
      </c>
      <c r="D6664" s="2">
        <v>42449.580555555556</v>
      </c>
      <c r="E6664" s="1" t="s">
        <v>11</v>
      </c>
      <c r="F6664" s="1" t="s">
        <v>35</v>
      </c>
      <c r="G6664" s="1">
        <v>29</v>
      </c>
      <c r="H6664" s="1" t="s">
        <v>21</v>
      </c>
      <c r="I6664" s="1" t="s">
        <v>18</v>
      </c>
      <c r="J6664" s="1" t="s">
        <v>22</v>
      </c>
    </row>
    <row r="6665" spans="1:10" x14ac:dyDescent="0.25">
      <c r="A6665" s="1">
        <v>1108443</v>
      </c>
      <c r="B6665" s="1" t="s">
        <v>29</v>
      </c>
      <c r="C6665" s="2">
        <v>42436</v>
      </c>
      <c r="D6665" s="2">
        <v>42436.242361111108</v>
      </c>
      <c r="E6665" s="1" t="s">
        <v>11</v>
      </c>
      <c r="F6665" s="1" t="s">
        <v>35</v>
      </c>
      <c r="G6665" s="1">
        <v>29</v>
      </c>
      <c r="H6665" s="1" t="s">
        <v>21</v>
      </c>
      <c r="I6665" s="1" t="s">
        <v>25</v>
      </c>
      <c r="J6665" s="1" t="s">
        <v>22</v>
      </c>
    </row>
    <row r="6666" spans="1:10" x14ac:dyDescent="0.25">
      <c r="A6666" s="1">
        <v>1108443</v>
      </c>
      <c r="B6666" s="1" t="s">
        <v>45</v>
      </c>
      <c r="C6666" s="2">
        <v>42428</v>
      </c>
      <c r="D6666" s="2">
        <v>42428.367361111108</v>
      </c>
      <c r="E6666" s="1" t="s">
        <v>11</v>
      </c>
      <c r="F6666" s="1" t="s">
        <v>35</v>
      </c>
      <c r="G6666" s="1">
        <v>29</v>
      </c>
      <c r="H6666" s="1" t="s">
        <v>21</v>
      </c>
      <c r="I6666" s="1" t="s">
        <v>14</v>
      </c>
      <c r="J6666" s="1" t="s">
        <v>22</v>
      </c>
    </row>
    <row r="6667" spans="1:10" x14ac:dyDescent="0.25">
      <c r="A6667" s="1">
        <v>808983</v>
      </c>
      <c r="B6667" s="1" t="s">
        <v>36</v>
      </c>
      <c r="C6667" s="2">
        <v>42413</v>
      </c>
      <c r="D6667" s="2">
        <v>42413.164583333331</v>
      </c>
      <c r="E6667" s="1" t="s">
        <v>11</v>
      </c>
      <c r="F6667" s="1" t="s">
        <v>12</v>
      </c>
      <c r="G6667" s="1">
        <v>45</v>
      </c>
      <c r="H6667" s="1" t="s">
        <v>13</v>
      </c>
      <c r="I6667" s="1" t="s">
        <v>25</v>
      </c>
      <c r="J6667" s="1" t="s">
        <v>15</v>
      </c>
    </row>
    <row r="6668" spans="1:10" x14ac:dyDescent="0.25">
      <c r="A6668" s="1">
        <v>609311</v>
      </c>
      <c r="B6668" s="1" t="s">
        <v>40</v>
      </c>
      <c r="C6668" s="2">
        <v>42388</v>
      </c>
      <c r="D6668" s="2">
        <v>42388.568055555559</v>
      </c>
      <c r="E6668" s="1" t="s">
        <v>17</v>
      </c>
      <c r="F6668" s="1" t="s">
        <v>17</v>
      </c>
      <c r="G6668" s="1">
        <v>0</v>
      </c>
      <c r="H6668" s="1" t="s">
        <v>17</v>
      </c>
      <c r="I6668" s="1" t="s">
        <v>18</v>
      </c>
      <c r="J6668" s="1" t="s">
        <v>19</v>
      </c>
    </row>
    <row r="6669" spans="1:10" x14ac:dyDescent="0.25">
      <c r="A6669" s="1">
        <v>778041</v>
      </c>
      <c r="B6669" s="1" t="s">
        <v>10</v>
      </c>
      <c r="C6669" s="2">
        <v>42401</v>
      </c>
      <c r="D6669" s="2">
        <v>42401.275000000001</v>
      </c>
      <c r="E6669" s="1" t="s">
        <v>11</v>
      </c>
      <c r="F6669" s="1" t="s">
        <v>35</v>
      </c>
      <c r="G6669" s="1">
        <v>23</v>
      </c>
      <c r="H6669" s="1" t="s">
        <v>21</v>
      </c>
      <c r="I6669" s="1" t="s">
        <v>25</v>
      </c>
      <c r="J6669" s="1" t="s">
        <v>22</v>
      </c>
    </row>
    <row r="6670" spans="1:10" x14ac:dyDescent="0.25">
      <c r="A6670" s="1">
        <v>778041</v>
      </c>
      <c r="B6670" s="1" t="s">
        <v>33</v>
      </c>
      <c r="C6670" s="2">
        <v>42401</v>
      </c>
      <c r="D6670" s="2">
        <v>42401.400694444441</v>
      </c>
      <c r="E6670" s="1" t="s">
        <v>11</v>
      </c>
      <c r="F6670" s="1" t="s">
        <v>35</v>
      </c>
      <c r="G6670" s="1">
        <v>23</v>
      </c>
      <c r="H6670" s="1" t="s">
        <v>21</v>
      </c>
      <c r="I6670" s="1" t="s">
        <v>14</v>
      </c>
      <c r="J6670" s="1" t="s">
        <v>22</v>
      </c>
    </row>
    <row r="6671" spans="1:10" x14ac:dyDescent="0.25">
      <c r="A6671" s="1">
        <v>765622</v>
      </c>
      <c r="B6671" s="1" t="s">
        <v>27</v>
      </c>
      <c r="C6671" s="2">
        <v>42403</v>
      </c>
      <c r="D6671" s="2">
        <v>42403.569444444445</v>
      </c>
      <c r="E6671" s="1" t="s">
        <v>11</v>
      </c>
      <c r="F6671" s="1" t="s">
        <v>35</v>
      </c>
      <c r="G6671" s="1">
        <v>32</v>
      </c>
      <c r="H6671" s="1" t="s">
        <v>49</v>
      </c>
      <c r="I6671" s="1" t="s">
        <v>18</v>
      </c>
      <c r="J6671" s="1" t="s">
        <v>15</v>
      </c>
    </row>
    <row r="6672" spans="1:10" x14ac:dyDescent="0.25">
      <c r="A6672" s="1">
        <v>626750</v>
      </c>
      <c r="B6672" s="1" t="s">
        <v>33</v>
      </c>
      <c r="C6672" s="2">
        <v>42391</v>
      </c>
      <c r="D6672" s="2">
        <v>42391.25277777778</v>
      </c>
      <c r="E6672" s="1" t="s">
        <v>11</v>
      </c>
      <c r="F6672" s="1" t="s">
        <v>12</v>
      </c>
      <c r="G6672" s="1">
        <v>30</v>
      </c>
      <c r="H6672" s="1" t="s">
        <v>13</v>
      </c>
      <c r="I6672" s="1" t="s">
        <v>25</v>
      </c>
      <c r="J6672" s="1" t="s">
        <v>22</v>
      </c>
    </row>
    <row r="6673" spans="1:10" x14ac:dyDescent="0.25">
      <c r="A6673" s="1">
        <v>893686</v>
      </c>
      <c r="B6673" s="1" t="s">
        <v>30</v>
      </c>
      <c r="C6673" s="2">
        <v>42451</v>
      </c>
      <c r="D6673" s="2">
        <v>42451.410416666666</v>
      </c>
      <c r="E6673" s="1" t="s">
        <v>11</v>
      </c>
      <c r="F6673" s="1" t="s">
        <v>20</v>
      </c>
      <c r="G6673" s="1">
        <v>9</v>
      </c>
      <c r="H6673" s="1" t="s">
        <v>46</v>
      </c>
      <c r="I6673" s="1" t="s">
        <v>14</v>
      </c>
      <c r="J6673" s="1" t="s">
        <v>19</v>
      </c>
    </row>
    <row r="6674" spans="1:10" x14ac:dyDescent="0.25">
      <c r="A6674" s="1">
        <v>893686</v>
      </c>
      <c r="B6674" s="1" t="s">
        <v>33</v>
      </c>
      <c r="C6674" s="2">
        <v>42449</v>
      </c>
      <c r="D6674" s="2">
        <v>42449.304166666669</v>
      </c>
      <c r="E6674" s="1" t="s">
        <v>11</v>
      </c>
      <c r="F6674" s="1" t="s">
        <v>20</v>
      </c>
      <c r="G6674" s="1">
        <v>9</v>
      </c>
      <c r="H6674" s="1" t="s">
        <v>46</v>
      </c>
      <c r="I6674" s="1" t="s">
        <v>14</v>
      </c>
      <c r="J6674" s="1" t="s">
        <v>19</v>
      </c>
    </row>
    <row r="6675" spans="1:10" x14ac:dyDescent="0.25">
      <c r="A6675" s="1">
        <v>893686</v>
      </c>
      <c r="B6675" s="1" t="s">
        <v>30</v>
      </c>
      <c r="C6675" s="2">
        <v>42458</v>
      </c>
      <c r="D6675" s="2">
        <v>42458.359722222223</v>
      </c>
      <c r="E6675" s="1" t="s">
        <v>11</v>
      </c>
      <c r="F6675" s="1" t="s">
        <v>20</v>
      </c>
      <c r="G6675" s="1">
        <v>9</v>
      </c>
      <c r="H6675" s="1" t="s">
        <v>46</v>
      </c>
      <c r="I6675" s="1" t="s">
        <v>14</v>
      </c>
      <c r="J6675" s="1" t="s">
        <v>19</v>
      </c>
    </row>
    <row r="6676" spans="1:10" x14ac:dyDescent="0.25">
      <c r="A6676" s="1">
        <v>941003</v>
      </c>
      <c r="B6676" s="1" t="s">
        <v>41</v>
      </c>
      <c r="C6676" s="2">
        <v>42453</v>
      </c>
      <c r="D6676" s="2">
        <v>42453.405555555553</v>
      </c>
      <c r="E6676" s="1" t="s">
        <v>11</v>
      </c>
      <c r="F6676" s="1" t="s">
        <v>35</v>
      </c>
      <c r="G6676" s="1">
        <v>24</v>
      </c>
      <c r="H6676" s="1" t="s">
        <v>21</v>
      </c>
      <c r="I6676" s="1" t="s">
        <v>14</v>
      </c>
      <c r="J6676" s="1" t="s">
        <v>22</v>
      </c>
    </row>
    <row r="6677" spans="1:10" x14ac:dyDescent="0.25">
      <c r="A6677" s="1">
        <v>941003</v>
      </c>
      <c r="B6677" s="1" t="s">
        <v>29</v>
      </c>
      <c r="C6677" s="2">
        <v>42460</v>
      </c>
      <c r="D6677" s="2">
        <v>42460.131249999999</v>
      </c>
      <c r="E6677" s="1" t="s">
        <v>11</v>
      </c>
      <c r="F6677" s="1" t="s">
        <v>35</v>
      </c>
      <c r="G6677" s="1">
        <v>24</v>
      </c>
      <c r="H6677" s="1" t="s">
        <v>21</v>
      </c>
      <c r="I6677" s="1" t="s">
        <v>25</v>
      </c>
      <c r="J6677" s="1" t="s">
        <v>22</v>
      </c>
    </row>
    <row r="6678" spans="1:10" x14ac:dyDescent="0.25">
      <c r="A6678" s="1">
        <v>941003</v>
      </c>
      <c r="B6678" s="1" t="s">
        <v>30</v>
      </c>
      <c r="C6678" s="2">
        <v>42454</v>
      </c>
      <c r="D6678" s="2">
        <v>42454.371527777781</v>
      </c>
      <c r="E6678" s="1" t="s">
        <v>11</v>
      </c>
      <c r="F6678" s="1" t="s">
        <v>35</v>
      </c>
      <c r="G6678" s="1">
        <v>24</v>
      </c>
      <c r="H6678" s="1" t="s">
        <v>21</v>
      </c>
      <c r="I6678" s="1" t="s">
        <v>14</v>
      </c>
      <c r="J6678" s="1" t="s">
        <v>22</v>
      </c>
    </row>
    <row r="6679" spans="1:10" x14ac:dyDescent="0.25">
      <c r="A6679" s="1">
        <v>821824</v>
      </c>
      <c r="B6679" s="1" t="s">
        <v>16</v>
      </c>
      <c r="C6679" s="2">
        <v>42441</v>
      </c>
      <c r="D6679" s="2">
        <v>42441.12777777778</v>
      </c>
      <c r="E6679" s="1" t="s">
        <v>17</v>
      </c>
      <c r="F6679" s="1" t="s">
        <v>17</v>
      </c>
      <c r="G6679" s="1">
        <v>0</v>
      </c>
      <c r="H6679" s="1" t="s">
        <v>17</v>
      </c>
      <c r="I6679" s="1" t="s">
        <v>25</v>
      </c>
      <c r="J6679" s="1" t="s">
        <v>19</v>
      </c>
    </row>
    <row r="6680" spans="1:10" x14ac:dyDescent="0.25">
      <c r="A6680" s="1">
        <v>772954</v>
      </c>
      <c r="B6680" s="1" t="s">
        <v>31</v>
      </c>
      <c r="C6680" s="2">
        <v>42375</v>
      </c>
      <c r="D6680" s="2">
        <v>42375.355555555558</v>
      </c>
      <c r="E6680" s="1" t="s">
        <v>23</v>
      </c>
      <c r="F6680" s="1" t="s">
        <v>12</v>
      </c>
      <c r="G6680" s="1">
        <v>32</v>
      </c>
      <c r="H6680" s="1" t="s">
        <v>52</v>
      </c>
      <c r="I6680" s="1" t="s">
        <v>14</v>
      </c>
      <c r="J6680" s="1" t="s">
        <v>15</v>
      </c>
    </row>
    <row r="6681" spans="1:10" x14ac:dyDescent="0.25">
      <c r="A6681" s="1">
        <v>881565</v>
      </c>
      <c r="B6681" s="1" t="s">
        <v>36</v>
      </c>
      <c r="C6681" s="2">
        <v>42379</v>
      </c>
      <c r="D6681" s="2">
        <v>42379.275000000001</v>
      </c>
      <c r="E6681" s="1" t="s">
        <v>11</v>
      </c>
      <c r="F6681" s="1" t="s">
        <v>35</v>
      </c>
      <c r="G6681" s="1">
        <v>41</v>
      </c>
      <c r="H6681" s="1" t="s">
        <v>32</v>
      </c>
      <c r="I6681" s="1" t="s">
        <v>25</v>
      </c>
      <c r="J6681" s="1" t="s">
        <v>15</v>
      </c>
    </row>
    <row r="6682" spans="1:10" x14ac:dyDescent="0.25">
      <c r="A6682" s="1">
        <v>810164</v>
      </c>
      <c r="B6682" s="1" t="s">
        <v>40</v>
      </c>
      <c r="C6682" s="2">
        <v>42421</v>
      </c>
      <c r="D6682" s="2">
        <v>42421.327777777777</v>
      </c>
      <c r="E6682" s="1" t="s">
        <v>11</v>
      </c>
      <c r="F6682" s="1" t="s">
        <v>35</v>
      </c>
      <c r="G6682" s="1">
        <v>34</v>
      </c>
      <c r="H6682" s="1" t="s">
        <v>34</v>
      </c>
      <c r="I6682" s="1" t="s">
        <v>14</v>
      </c>
      <c r="J6682" s="1" t="s">
        <v>15</v>
      </c>
    </row>
    <row r="6683" spans="1:10" x14ac:dyDescent="0.25">
      <c r="A6683" s="1">
        <v>2361485</v>
      </c>
      <c r="B6683" s="1" t="s">
        <v>10</v>
      </c>
      <c r="C6683" s="2">
        <v>42431</v>
      </c>
      <c r="D6683" s="2">
        <v>42431.240972222222</v>
      </c>
      <c r="E6683" s="1" t="s">
        <v>11</v>
      </c>
      <c r="F6683" s="1" t="s">
        <v>12</v>
      </c>
      <c r="G6683" s="1">
        <v>30</v>
      </c>
      <c r="H6683" s="1" t="s">
        <v>13</v>
      </c>
      <c r="I6683" s="1" t="s">
        <v>25</v>
      </c>
      <c r="J6683" s="1" t="s">
        <v>22</v>
      </c>
    </row>
    <row r="6684" spans="1:10" x14ac:dyDescent="0.25">
      <c r="A6684" s="1">
        <v>2361485</v>
      </c>
      <c r="B6684" s="1" t="s">
        <v>30</v>
      </c>
      <c r="C6684" s="2">
        <v>42434</v>
      </c>
      <c r="D6684" s="2">
        <v>42434.606944444444</v>
      </c>
      <c r="E6684" s="1" t="s">
        <v>11</v>
      </c>
      <c r="F6684" s="1" t="s">
        <v>12</v>
      </c>
      <c r="G6684" s="1">
        <v>30</v>
      </c>
      <c r="H6684" s="1" t="s">
        <v>13</v>
      </c>
      <c r="I6684" s="1" t="s">
        <v>44</v>
      </c>
      <c r="J6684" s="1" t="s">
        <v>22</v>
      </c>
    </row>
    <row r="6685" spans="1:10" x14ac:dyDescent="0.25">
      <c r="A6685" s="1">
        <v>2361485</v>
      </c>
      <c r="B6685" s="1" t="s">
        <v>10</v>
      </c>
      <c r="C6685" s="2">
        <v>42423</v>
      </c>
      <c r="D6685" s="2">
        <v>42423.438888888886</v>
      </c>
      <c r="E6685" s="1" t="s">
        <v>11</v>
      </c>
      <c r="F6685" s="1" t="s">
        <v>12</v>
      </c>
      <c r="G6685" s="1">
        <v>30</v>
      </c>
      <c r="H6685" s="1" t="s">
        <v>13</v>
      </c>
      <c r="I6685" s="1" t="s">
        <v>14</v>
      </c>
      <c r="J6685" s="1" t="s">
        <v>22</v>
      </c>
    </row>
    <row r="6686" spans="1:10" x14ac:dyDescent="0.25">
      <c r="A6686" s="1">
        <v>941006</v>
      </c>
      <c r="B6686" s="1" t="s">
        <v>31</v>
      </c>
      <c r="C6686" s="2">
        <v>42434</v>
      </c>
      <c r="D6686" s="2">
        <v>42434.556944444441</v>
      </c>
      <c r="E6686" s="1" t="s">
        <v>23</v>
      </c>
      <c r="F6686" s="1" t="s">
        <v>20</v>
      </c>
      <c r="G6686" s="1">
        <v>29</v>
      </c>
      <c r="H6686" s="1" t="s">
        <v>32</v>
      </c>
      <c r="I6686" s="1" t="s">
        <v>18</v>
      </c>
      <c r="J6686" s="1" t="s">
        <v>22</v>
      </c>
    </row>
    <row r="6687" spans="1:10" x14ac:dyDescent="0.25">
      <c r="A6687" s="1">
        <v>941006</v>
      </c>
      <c r="B6687" s="1" t="s">
        <v>16</v>
      </c>
      <c r="C6687" s="2">
        <v>42441</v>
      </c>
      <c r="D6687" s="2">
        <v>42441.268750000003</v>
      </c>
      <c r="E6687" s="1" t="s">
        <v>23</v>
      </c>
      <c r="F6687" s="1" t="s">
        <v>20</v>
      </c>
      <c r="G6687" s="1">
        <v>29</v>
      </c>
      <c r="H6687" s="1" t="s">
        <v>32</v>
      </c>
      <c r="I6687" s="1" t="s">
        <v>25</v>
      </c>
      <c r="J6687" s="1" t="s">
        <v>22</v>
      </c>
    </row>
    <row r="6688" spans="1:10" x14ac:dyDescent="0.25">
      <c r="A6688" s="1">
        <v>941006</v>
      </c>
      <c r="B6688" s="1" t="s">
        <v>41</v>
      </c>
      <c r="C6688" s="2">
        <v>42441</v>
      </c>
      <c r="D6688" s="2">
        <v>42441.356249999997</v>
      </c>
      <c r="E6688" s="1" t="s">
        <v>23</v>
      </c>
      <c r="F6688" s="1" t="s">
        <v>20</v>
      </c>
      <c r="G6688" s="1">
        <v>29</v>
      </c>
      <c r="H6688" s="1" t="s">
        <v>32</v>
      </c>
      <c r="I6688" s="1" t="s">
        <v>14</v>
      </c>
      <c r="J6688" s="1" t="s">
        <v>22</v>
      </c>
    </row>
    <row r="6689" spans="1:10" x14ac:dyDescent="0.25">
      <c r="A6689" s="1">
        <v>941006</v>
      </c>
      <c r="B6689" s="1" t="s">
        <v>47</v>
      </c>
      <c r="C6689" s="2">
        <v>42436</v>
      </c>
      <c r="D6689" s="2">
        <v>42436.160416666666</v>
      </c>
      <c r="E6689" s="1" t="s">
        <v>23</v>
      </c>
      <c r="F6689" s="1" t="s">
        <v>20</v>
      </c>
      <c r="G6689" s="1">
        <v>29</v>
      </c>
      <c r="H6689" s="1" t="s">
        <v>32</v>
      </c>
      <c r="I6689" s="1" t="s">
        <v>25</v>
      </c>
      <c r="J6689" s="1" t="s">
        <v>22</v>
      </c>
    </row>
    <row r="6690" spans="1:10" x14ac:dyDescent="0.25">
      <c r="A6690" s="1">
        <v>771867</v>
      </c>
      <c r="B6690" s="1" t="s">
        <v>36</v>
      </c>
      <c r="C6690" s="2">
        <v>42450</v>
      </c>
      <c r="D6690" s="2">
        <v>42450.363888888889</v>
      </c>
      <c r="E6690" s="1" t="s">
        <v>11</v>
      </c>
      <c r="F6690" s="1" t="s">
        <v>35</v>
      </c>
      <c r="G6690" s="1">
        <v>14</v>
      </c>
      <c r="H6690" s="1" t="s">
        <v>21</v>
      </c>
      <c r="I6690" s="1" t="s">
        <v>14</v>
      </c>
      <c r="J6690" s="1" t="s">
        <v>19</v>
      </c>
    </row>
    <row r="6691" spans="1:10" x14ac:dyDescent="0.25">
      <c r="A6691" s="1">
        <v>810167</v>
      </c>
      <c r="B6691" s="1" t="s">
        <v>40</v>
      </c>
      <c r="C6691" s="2">
        <v>42417</v>
      </c>
      <c r="D6691" s="2">
        <v>42417.386805555558</v>
      </c>
      <c r="E6691" s="1" t="s">
        <v>23</v>
      </c>
      <c r="F6691" s="1" t="s">
        <v>35</v>
      </c>
      <c r="G6691" s="1">
        <v>33</v>
      </c>
      <c r="H6691" s="1" t="s">
        <v>21</v>
      </c>
      <c r="I6691" s="1" t="s">
        <v>14</v>
      </c>
      <c r="J6691" s="1" t="s">
        <v>15</v>
      </c>
    </row>
    <row r="6692" spans="1:10" x14ac:dyDescent="0.25">
      <c r="A6692" s="1">
        <v>941007</v>
      </c>
      <c r="B6692" s="1" t="s">
        <v>10</v>
      </c>
      <c r="C6692" s="2">
        <v>42402</v>
      </c>
      <c r="D6692" s="2">
        <v>42402.365972222222</v>
      </c>
      <c r="E6692" s="1" t="s">
        <v>11</v>
      </c>
      <c r="F6692" s="1" t="s">
        <v>35</v>
      </c>
      <c r="G6692" s="1">
        <v>29</v>
      </c>
      <c r="H6692" s="1" t="s">
        <v>21</v>
      </c>
      <c r="I6692" s="1" t="s">
        <v>14</v>
      </c>
      <c r="J6692" s="1" t="s">
        <v>22</v>
      </c>
    </row>
    <row r="6693" spans="1:10" x14ac:dyDescent="0.25">
      <c r="A6693" s="1">
        <v>941007</v>
      </c>
      <c r="B6693" s="1" t="s">
        <v>37</v>
      </c>
      <c r="C6693" s="2">
        <v>42407</v>
      </c>
      <c r="D6693" s="2">
        <v>42407.34097222222</v>
      </c>
      <c r="E6693" s="1" t="s">
        <v>11</v>
      </c>
      <c r="F6693" s="1" t="s">
        <v>35</v>
      </c>
      <c r="G6693" s="1">
        <v>29</v>
      </c>
      <c r="H6693" s="1" t="s">
        <v>21</v>
      </c>
      <c r="I6693" s="1" t="s">
        <v>14</v>
      </c>
      <c r="J6693" s="1" t="s">
        <v>22</v>
      </c>
    </row>
    <row r="6694" spans="1:10" x14ac:dyDescent="0.25">
      <c r="A6694" s="1">
        <v>941007</v>
      </c>
      <c r="B6694" s="1" t="s">
        <v>36</v>
      </c>
      <c r="C6694" s="2">
        <v>42406</v>
      </c>
      <c r="D6694" s="2">
        <v>42406.490972222222</v>
      </c>
      <c r="E6694" s="1" t="s">
        <v>11</v>
      </c>
      <c r="F6694" s="1" t="s">
        <v>35</v>
      </c>
      <c r="G6694" s="1">
        <v>29</v>
      </c>
      <c r="H6694" s="1" t="s">
        <v>21</v>
      </c>
      <c r="I6694" s="1" t="s">
        <v>18</v>
      </c>
      <c r="J6694" s="1" t="s">
        <v>22</v>
      </c>
    </row>
    <row r="6695" spans="1:10" x14ac:dyDescent="0.25">
      <c r="A6695" s="1">
        <v>795629</v>
      </c>
      <c r="B6695" s="1" t="s">
        <v>29</v>
      </c>
      <c r="C6695" s="2">
        <v>42416</v>
      </c>
      <c r="D6695" s="2">
        <v>42416.268055555556</v>
      </c>
      <c r="E6695" s="1" t="s">
        <v>11</v>
      </c>
      <c r="F6695" s="1" t="s">
        <v>35</v>
      </c>
      <c r="G6695" s="1">
        <v>32</v>
      </c>
      <c r="H6695" s="1" t="s">
        <v>49</v>
      </c>
      <c r="I6695" s="1" t="s">
        <v>25</v>
      </c>
      <c r="J6695" s="1" t="s">
        <v>15</v>
      </c>
    </row>
    <row r="6696" spans="1:10" x14ac:dyDescent="0.25">
      <c r="A6696" s="1">
        <v>795629</v>
      </c>
      <c r="B6696" s="1" t="s">
        <v>31</v>
      </c>
      <c r="C6696" s="2">
        <v>42417</v>
      </c>
      <c r="D6696" s="2">
        <v>42417.470833333333</v>
      </c>
      <c r="E6696" s="1" t="s">
        <v>11</v>
      </c>
      <c r="F6696" s="1" t="s">
        <v>35</v>
      </c>
      <c r="G6696" s="1">
        <v>32</v>
      </c>
      <c r="H6696" s="1" t="s">
        <v>49</v>
      </c>
      <c r="I6696" s="1" t="s">
        <v>18</v>
      </c>
      <c r="J6696" s="1" t="s">
        <v>15</v>
      </c>
    </row>
    <row r="6697" spans="1:10" x14ac:dyDescent="0.25">
      <c r="A6697" s="1">
        <v>772955</v>
      </c>
      <c r="B6697" s="1" t="s">
        <v>33</v>
      </c>
      <c r="C6697" s="2">
        <v>42405</v>
      </c>
      <c r="D6697" s="2">
        <v>42405.517361111109</v>
      </c>
      <c r="E6697" s="1" t="s">
        <v>11</v>
      </c>
      <c r="F6697" s="1" t="s">
        <v>17</v>
      </c>
      <c r="G6697" s="1">
        <v>30</v>
      </c>
      <c r="H6697" s="1" t="s">
        <v>21</v>
      </c>
      <c r="I6697" s="1" t="s">
        <v>18</v>
      </c>
      <c r="J6697" s="1" t="s">
        <v>22</v>
      </c>
    </row>
    <row r="6698" spans="1:10" x14ac:dyDescent="0.25">
      <c r="A6698" s="1">
        <v>772955</v>
      </c>
      <c r="B6698" s="1" t="s">
        <v>33</v>
      </c>
      <c r="C6698" s="2">
        <v>42405</v>
      </c>
      <c r="D6698" s="2">
        <v>42405.206250000003</v>
      </c>
      <c r="E6698" s="1" t="s">
        <v>11</v>
      </c>
      <c r="F6698" s="1" t="s">
        <v>17</v>
      </c>
      <c r="G6698" s="1">
        <v>30</v>
      </c>
      <c r="H6698" s="1" t="s">
        <v>21</v>
      </c>
      <c r="I6698" s="1" t="s">
        <v>25</v>
      </c>
      <c r="J6698" s="1" t="s">
        <v>22</v>
      </c>
    </row>
    <row r="6699" spans="1:10" x14ac:dyDescent="0.25">
      <c r="A6699" s="1">
        <v>772955</v>
      </c>
      <c r="B6699" s="1" t="s">
        <v>48</v>
      </c>
      <c r="C6699" s="2">
        <v>42405</v>
      </c>
      <c r="D6699" s="2">
        <v>42405.445833333331</v>
      </c>
      <c r="E6699" s="1" t="s">
        <v>11</v>
      </c>
      <c r="F6699" s="1" t="s">
        <v>17</v>
      </c>
      <c r="G6699" s="1">
        <v>30</v>
      </c>
      <c r="H6699" s="1" t="s">
        <v>21</v>
      </c>
      <c r="I6699" s="1" t="s">
        <v>14</v>
      </c>
      <c r="J6699" s="1" t="s">
        <v>22</v>
      </c>
    </row>
    <row r="6700" spans="1:10" x14ac:dyDescent="0.25">
      <c r="A6700" s="1">
        <v>931433</v>
      </c>
      <c r="B6700" s="1" t="s">
        <v>41</v>
      </c>
      <c r="C6700" s="2">
        <v>42460</v>
      </c>
      <c r="D6700" s="2">
        <v>42460.522222222222</v>
      </c>
      <c r="E6700" s="1" t="s">
        <v>11</v>
      </c>
      <c r="F6700" s="1" t="s">
        <v>20</v>
      </c>
      <c r="G6700" s="1">
        <v>36</v>
      </c>
      <c r="H6700" s="1" t="s">
        <v>13</v>
      </c>
      <c r="I6700" s="1" t="s">
        <v>18</v>
      </c>
      <c r="J6700" s="1" t="s">
        <v>15</v>
      </c>
    </row>
    <row r="6701" spans="1:10" x14ac:dyDescent="0.25">
      <c r="A6701" s="1">
        <v>772956</v>
      </c>
      <c r="B6701" s="1" t="s">
        <v>16</v>
      </c>
      <c r="C6701" s="2">
        <v>42443</v>
      </c>
      <c r="D6701" s="2">
        <v>42443.247916666667</v>
      </c>
      <c r="E6701" s="1" t="s">
        <v>11</v>
      </c>
      <c r="F6701" s="1" t="s">
        <v>20</v>
      </c>
      <c r="G6701" s="1">
        <v>25</v>
      </c>
      <c r="H6701" s="1" t="s">
        <v>21</v>
      </c>
      <c r="I6701" s="1" t="s">
        <v>25</v>
      </c>
      <c r="J6701" s="1" t="s">
        <v>22</v>
      </c>
    </row>
    <row r="6702" spans="1:10" x14ac:dyDescent="0.25">
      <c r="A6702" s="1">
        <v>772956</v>
      </c>
      <c r="B6702" s="1" t="s">
        <v>16</v>
      </c>
      <c r="C6702" s="2">
        <v>42433</v>
      </c>
      <c r="D6702" s="2">
        <v>42433.599305555559</v>
      </c>
      <c r="E6702" s="1" t="s">
        <v>11</v>
      </c>
      <c r="F6702" s="1" t="s">
        <v>20</v>
      </c>
      <c r="G6702" s="1">
        <v>25</v>
      </c>
      <c r="H6702" s="1" t="s">
        <v>21</v>
      </c>
      <c r="I6702" s="1" t="s">
        <v>44</v>
      </c>
      <c r="J6702" s="1" t="s">
        <v>22</v>
      </c>
    </row>
    <row r="6703" spans="1:10" x14ac:dyDescent="0.25">
      <c r="A6703" s="1">
        <v>772956</v>
      </c>
      <c r="B6703" s="1" t="s">
        <v>41</v>
      </c>
      <c r="C6703" s="2">
        <v>42394</v>
      </c>
      <c r="D6703" s="2">
        <v>42394.336805555555</v>
      </c>
      <c r="E6703" s="1" t="s">
        <v>11</v>
      </c>
      <c r="F6703" s="1" t="s">
        <v>20</v>
      </c>
      <c r="G6703" s="1">
        <v>25</v>
      </c>
      <c r="H6703" s="1" t="s">
        <v>21</v>
      </c>
      <c r="I6703" s="1" t="s">
        <v>14</v>
      </c>
      <c r="J6703" s="1" t="s">
        <v>22</v>
      </c>
    </row>
    <row r="6704" spans="1:10" x14ac:dyDescent="0.25">
      <c r="A6704" s="1">
        <v>772956</v>
      </c>
      <c r="B6704" s="1" t="s">
        <v>36</v>
      </c>
      <c r="C6704" s="2">
        <v>42417</v>
      </c>
      <c r="D6704" s="2">
        <v>42417.604861111111</v>
      </c>
      <c r="E6704" s="1" t="s">
        <v>11</v>
      </c>
      <c r="F6704" s="1" t="s">
        <v>20</v>
      </c>
      <c r="G6704" s="1">
        <v>25</v>
      </c>
      <c r="H6704" s="1" t="s">
        <v>21</v>
      </c>
      <c r="I6704" s="1" t="s">
        <v>44</v>
      </c>
      <c r="J6704" s="1" t="s">
        <v>22</v>
      </c>
    </row>
    <row r="6705" spans="1:10" x14ac:dyDescent="0.25">
      <c r="A6705" s="1">
        <v>772956</v>
      </c>
      <c r="B6705" s="1" t="s">
        <v>33</v>
      </c>
      <c r="C6705" s="2">
        <v>42401</v>
      </c>
      <c r="D6705" s="2">
        <v>42401.477777777778</v>
      </c>
      <c r="E6705" s="1" t="s">
        <v>11</v>
      </c>
      <c r="F6705" s="1" t="s">
        <v>20</v>
      </c>
      <c r="G6705" s="1">
        <v>25</v>
      </c>
      <c r="H6705" s="1" t="s">
        <v>21</v>
      </c>
      <c r="I6705" s="1" t="s">
        <v>18</v>
      </c>
      <c r="J6705" s="1" t="s">
        <v>22</v>
      </c>
    </row>
    <row r="6706" spans="1:10" x14ac:dyDescent="0.25">
      <c r="A6706" s="1">
        <v>772956</v>
      </c>
      <c r="B6706" s="1" t="s">
        <v>36</v>
      </c>
      <c r="C6706" s="2">
        <v>42397</v>
      </c>
      <c r="D6706" s="2">
        <v>42397.418055555558</v>
      </c>
      <c r="E6706" s="1" t="s">
        <v>11</v>
      </c>
      <c r="F6706" s="1" t="s">
        <v>20</v>
      </c>
      <c r="G6706" s="1">
        <v>25</v>
      </c>
      <c r="H6706" s="1" t="s">
        <v>21</v>
      </c>
      <c r="I6706" s="1" t="s">
        <v>14</v>
      </c>
      <c r="J6706" s="1" t="s">
        <v>22</v>
      </c>
    </row>
    <row r="6707" spans="1:10" x14ac:dyDescent="0.25">
      <c r="A6707" s="1">
        <v>772956</v>
      </c>
      <c r="B6707" s="1" t="s">
        <v>16</v>
      </c>
      <c r="C6707" s="2">
        <v>42435</v>
      </c>
      <c r="D6707" s="2">
        <v>42435.538888888892</v>
      </c>
      <c r="E6707" s="1" t="s">
        <v>11</v>
      </c>
      <c r="F6707" s="1" t="s">
        <v>20</v>
      </c>
      <c r="G6707" s="1">
        <v>25</v>
      </c>
      <c r="H6707" s="1" t="s">
        <v>21</v>
      </c>
      <c r="I6707" s="1" t="s">
        <v>18</v>
      </c>
      <c r="J6707" s="1" t="s">
        <v>22</v>
      </c>
    </row>
    <row r="6708" spans="1:10" x14ac:dyDescent="0.25">
      <c r="A6708" s="1">
        <v>772956</v>
      </c>
      <c r="B6708" s="1" t="s">
        <v>36</v>
      </c>
      <c r="C6708" s="2">
        <v>42427</v>
      </c>
      <c r="D6708" s="2">
        <v>42427.399305555555</v>
      </c>
      <c r="E6708" s="1" t="s">
        <v>11</v>
      </c>
      <c r="F6708" s="1" t="s">
        <v>20</v>
      </c>
      <c r="G6708" s="1">
        <v>25</v>
      </c>
      <c r="H6708" s="1" t="s">
        <v>21</v>
      </c>
      <c r="I6708" s="1" t="s">
        <v>14</v>
      </c>
      <c r="J6708" s="1" t="s">
        <v>22</v>
      </c>
    </row>
    <row r="6709" spans="1:10" x14ac:dyDescent="0.25">
      <c r="A6709" s="1">
        <v>772956</v>
      </c>
      <c r="B6709" s="1" t="s">
        <v>16</v>
      </c>
      <c r="C6709" s="2">
        <v>42441</v>
      </c>
      <c r="D6709" s="2">
        <v>42441.574305555558</v>
      </c>
      <c r="E6709" s="1" t="s">
        <v>11</v>
      </c>
      <c r="F6709" s="1" t="s">
        <v>20</v>
      </c>
      <c r="G6709" s="1">
        <v>25</v>
      </c>
      <c r="H6709" s="1" t="s">
        <v>21</v>
      </c>
      <c r="I6709" s="1" t="s">
        <v>18</v>
      </c>
      <c r="J6709" s="1" t="s">
        <v>22</v>
      </c>
    </row>
    <row r="6710" spans="1:10" x14ac:dyDescent="0.25">
      <c r="A6710" s="1">
        <v>772956</v>
      </c>
      <c r="B6710" s="1" t="s">
        <v>16</v>
      </c>
      <c r="C6710" s="2">
        <v>42444</v>
      </c>
      <c r="D6710" s="2">
        <v>42444.12777777778</v>
      </c>
      <c r="E6710" s="1" t="s">
        <v>11</v>
      </c>
      <c r="F6710" s="1" t="s">
        <v>20</v>
      </c>
      <c r="G6710" s="1">
        <v>25</v>
      </c>
      <c r="H6710" s="1" t="s">
        <v>21</v>
      </c>
      <c r="I6710" s="1" t="s">
        <v>25</v>
      </c>
      <c r="J6710" s="1" t="s">
        <v>22</v>
      </c>
    </row>
    <row r="6711" spans="1:10" x14ac:dyDescent="0.25">
      <c r="A6711" s="1">
        <v>772956</v>
      </c>
      <c r="B6711" s="1" t="s">
        <v>36</v>
      </c>
      <c r="C6711" s="2">
        <v>42428</v>
      </c>
      <c r="D6711" s="2">
        <v>42428.418055555558</v>
      </c>
      <c r="E6711" s="1" t="s">
        <v>11</v>
      </c>
      <c r="F6711" s="1" t="s">
        <v>20</v>
      </c>
      <c r="G6711" s="1">
        <v>25</v>
      </c>
      <c r="H6711" s="1" t="s">
        <v>21</v>
      </c>
      <c r="I6711" s="1" t="s">
        <v>14</v>
      </c>
      <c r="J6711" s="1" t="s">
        <v>22</v>
      </c>
    </row>
    <row r="6712" spans="1:10" x14ac:dyDescent="0.25">
      <c r="A6712" s="1">
        <v>772956</v>
      </c>
      <c r="B6712" s="1" t="s">
        <v>33</v>
      </c>
      <c r="C6712" s="2">
        <v>42428</v>
      </c>
      <c r="D6712" s="2">
        <v>42428.510416666664</v>
      </c>
      <c r="E6712" s="1" t="s">
        <v>11</v>
      </c>
      <c r="F6712" s="1" t="s">
        <v>20</v>
      </c>
      <c r="G6712" s="1">
        <v>25</v>
      </c>
      <c r="H6712" s="1" t="s">
        <v>21</v>
      </c>
      <c r="I6712" s="1" t="s">
        <v>18</v>
      </c>
      <c r="J6712" s="1" t="s">
        <v>22</v>
      </c>
    </row>
    <row r="6713" spans="1:10" x14ac:dyDescent="0.25">
      <c r="A6713" s="1">
        <v>772956</v>
      </c>
      <c r="B6713" s="1" t="s">
        <v>10</v>
      </c>
      <c r="C6713" s="2">
        <v>42438</v>
      </c>
      <c r="D6713" s="2">
        <v>42438.127083333333</v>
      </c>
      <c r="E6713" s="1" t="s">
        <v>11</v>
      </c>
      <c r="F6713" s="1" t="s">
        <v>20</v>
      </c>
      <c r="G6713" s="1">
        <v>25</v>
      </c>
      <c r="H6713" s="1" t="s">
        <v>21</v>
      </c>
      <c r="I6713" s="1" t="s">
        <v>25</v>
      </c>
      <c r="J6713" s="1" t="s">
        <v>22</v>
      </c>
    </row>
    <row r="6714" spans="1:10" x14ac:dyDescent="0.25">
      <c r="A6714" s="1">
        <v>772956</v>
      </c>
      <c r="B6714" s="1" t="s">
        <v>16</v>
      </c>
      <c r="C6714" s="2">
        <v>42454</v>
      </c>
      <c r="D6714" s="2">
        <v>42454.172222222223</v>
      </c>
      <c r="E6714" s="1" t="s">
        <v>11</v>
      </c>
      <c r="F6714" s="1" t="s">
        <v>20</v>
      </c>
      <c r="G6714" s="1">
        <v>25</v>
      </c>
      <c r="H6714" s="1" t="s">
        <v>21</v>
      </c>
      <c r="I6714" s="1" t="s">
        <v>25</v>
      </c>
      <c r="J6714" s="1" t="s">
        <v>22</v>
      </c>
    </row>
    <row r="6715" spans="1:10" x14ac:dyDescent="0.25">
      <c r="A6715" s="1">
        <v>772956</v>
      </c>
      <c r="B6715" s="1" t="s">
        <v>16</v>
      </c>
      <c r="C6715" s="2">
        <v>42459</v>
      </c>
      <c r="D6715" s="2">
        <v>42459.572916666664</v>
      </c>
      <c r="E6715" s="1" t="s">
        <v>11</v>
      </c>
      <c r="F6715" s="1" t="s">
        <v>20</v>
      </c>
      <c r="G6715" s="1">
        <v>25</v>
      </c>
      <c r="H6715" s="1" t="s">
        <v>21</v>
      </c>
      <c r="I6715" s="1" t="s">
        <v>18</v>
      </c>
      <c r="J6715" s="1" t="s">
        <v>22</v>
      </c>
    </row>
    <row r="6716" spans="1:10" x14ac:dyDescent="0.25">
      <c r="A6716" s="1">
        <v>810168</v>
      </c>
      <c r="B6716" s="1" t="s">
        <v>36</v>
      </c>
      <c r="C6716" s="2">
        <v>42419</v>
      </c>
      <c r="D6716" s="2">
        <v>42419.319444444445</v>
      </c>
      <c r="E6716" s="1" t="s">
        <v>11</v>
      </c>
      <c r="F6716" s="1" t="s">
        <v>35</v>
      </c>
      <c r="G6716" s="1">
        <v>32</v>
      </c>
      <c r="H6716" s="1" t="s">
        <v>21</v>
      </c>
      <c r="I6716" s="1" t="s">
        <v>14</v>
      </c>
      <c r="J6716" s="1" t="s">
        <v>15</v>
      </c>
    </row>
    <row r="6717" spans="1:10" x14ac:dyDescent="0.25">
      <c r="A6717" s="1">
        <v>810169</v>
      </c>
      <c r="B6717" s="1" t="s">
        <v>33</v>
      </c>
      <c r="C6717" s="2">
        <v>42419</v>
      </c>
      <c r="D6717" s="2">
        <v>42419.227777777778</v>
      </c>
      <c r="E6717" s="1" t="s">
        <v>11</v>
      </c>
      <c r="F6717" s="1" t="s">
        <v>24</v>
      </c>
      <c r="G6717" s="1">
        <v>31</v>
      </c>
      <c r="H6717" s="1" t="s">
        <v>28</v>
      </c>
      <c r="I6717" s="1" t="s">
        <v>25</v>
      </c>
      <c r="J6717" s="1" t="s">
        <v>15</v>
      </c>
    </row>
    <row r="6718" spans="1:10" x14ac:dyDescent="0.25">
      <c r="A6718" s="1">
        <v>810169</v>
      </c>
      <c r="B6718" s="1" t="s">
        <v>31</v>
      </c>
      <c r="C6718" s="2">
        <v>42419</v>
      </c>
      <c r="D6718" s="2">
        <v>42419.230555555558</v>
      </c>
      <c r="E6718" s="1" t="s">
        <v>11</v>
      </c>
      <c r="F6718" s="1" t="s">
        <v>24</v>
      </c>
      <c r="G6718" s="1">
        <v>31</v>
      </c>
      <c r="H6718" s="1" t="s">
        <v>28</v>
      </c>
      <c r="I6718" s="1" t="s">
        <v>25</v>
      </c>
      <c r="J6718" s="1" t="s">
        <v>15</v>
      </c>
    </row>
    <row r="6719" spans="1:10" x14ac:dyDescent="0.25">
      <c r="A6719" s="1">
        <v>810169</v>
      </c>
      <c r="B6719" s="1" t="s">
        <v>10</v>
      </c>
      <c r="C6719" s="2">
        <v>42421</v>
      </c>
      <c r="D6719" s="2">
        <v>42421.138194444444</v>
      </c>
      <c r="E6719" s="1" t="s">
        <v>11</v>
      </c>
      <c r="F6719" s="1" t="s">
        <v>24</v>
      </c>
      <c r="G6719" s="1">
        <v>31</v>
      </c>
      <c r="H6719" s="1" t="s">
        <v>28</v>
      </c>
      <c r="I6719" s="1" t="s">
        <v>25</v>
      </c>
      <c r="J6719" s="1" t="s">
        <v>15</v>
      </c>
    </row>
    <row r="6720" spans="1:10" x14ac:dyDescent="0.25">
      <c r="A6720" s="1">
        <v>927986</v>
      </c>
      <c r="B6720" s="1" t="s">
        <v>16</v>
      </c>
      <c r="C6720" s="2">
        <v>42459</v>
      </c>
      <c r="D6720" s="2">
        <v>42459.148611111108</v>
      </c>
      <c r="E6720" s="1" t="s">
        <v>11</v>
      </c>
      <c r="F6720" s="1" t="s">
        <v>20</v>
      </c>
      <c r="G6720" s="1">
        <v>44</v>
      </c>
      <c r="H6720" s="1" t="s">
        <v>32</v>
      </c>
      <c r="I6720" s="1" t="s">
        <v>25</v>
      </c>
      <c r="J6720" s="1" t="s">
        <v>15</v>
      </c>
    </row>
    <row r="6721" spans="1:10" x14ac:dyDescent="0.25">
      <c r="A6721" s="1">
        <v>772957</v>
      </c>
      <c r="B6721" s="1" t="s">
        <v>36</v>
      </c>
      <c r="C6721" s="2">
        <v>42380</v>
      </c>
      <c r="D6721" s="2">
        <v>42380.449305555558</v>
      </c>
      <c r="E6721" s="1" t="s">
        <v>11</v>
      </c>
      <c r="F6721" s="1" t="s">
        <v>20</v>
      </c>
      <c r="G6721" s="1">
        <v>53</v>
      </c>
      <c r="H6721" s="1" t="s">
        <v>21</v>
      </c>
      <c r="I6721" s="1" t="s">
        <v>14</v>
      </c>
      <c r="J6721" s="1" t="s">
        <v>26</v>
      </c>
    </row>
    <row r="6722" spans="1:10" x14ac:dyDescent="0.25">
      <c r="A6722" s="1">
        <v>772957</v>
      </c>
      <c r="B6722" s="1" t="s">
        <v>41</v>
      </c>
      <c r="C6722" s="2">
        <v>42382</v>
      </c>
      <c r="D6722" s="2">
        <v>42382.299305555556</v>
      </c>
      <c r="E6722" s="1" t="s">
        <v>11</v>
      </c>
      <c r="F6722" s="1" t="s">
        <v>20</v>
      </c>
      <c r="G6722" s="1">
        <v>53</v>
      </c>
      <c r="H6722" s="1" t="s">
        <v>21</v>
      </c>
      <c r="I6722" s="1" t="s">
        <v>14</v>
      </c>
      <c r="J6722" s="1" t="s">
        <v>26</v>
      </c>
    </row>
    <row r="6723" spans="1:10" x14ac:dyDescent="0.25">
      <c r="A6723" s="1">
        <v>772957</v>
      </c>
      <c r="B6723" s="1" t="s">
        <v>41</v>
      </c>
      <c r="C6723" s="2">
        <v>42406</v>
      </c>
      <c r="D6723" s="2">
        <v>42406.252083333333</v>
      </c>
      <c r="E6723" s="1" t="s">
        <v>11</v>
      </c>
      <c r="F6723" s="1" t="s">
        <v>20</v>
      </c>
      <c r="G6723" s="1">
        <v>53</v>
      </c>
      <c r="H6723" s="1" t="s">
        <v>21</v>
      </c>
      <c r="I6723" s="1" t="s">
        <v>25</v>
      </c>
      <c r="J6723" s="1" t="s">
        <v>26</v>
      </c>
    </row>
    <row r="6724" spans="1:10" x14ac:dyDescent="0.25">
      <c r="A6724" s="1">
        <v>2288434</v>
      </c>
      <c r="B6724" s="1" t="s">
        <v>30</v>
      </c>
      <c r="C6724" s="2">
        <v>42411</v>
      </c>
      <c r="D6724" s="2">
        <v>42411.270833333336</v>
      </c>
      <c r="E6724" s="1" t="s">
        <v>11</v>
      </c>
      <c r="F6724" s="1" t="s">
        <v>35</v>
      </c>
      <c r="G6724" s="1">
        <v>37</v>
      </c>
      <c r="H6724" s="1" t="s">
        <v>21</v>
      </c>
      <c r="I6724" s="1" t="s">
        <v>25</v>
      </c>
      <c r="J6724" s="1" t="s">
        <v>15</v>
      </c>
    </row>
    <row r="6725" spans="1:10" x14ac:dyDescent="0.25">
      <c r="A6725" s="1">
        <v>2288434</v>
      </c>
      <c r="B6725" s="1" t="s">
        <v>40</v>
      </c>
      <c r="C6725" s="2">
        <v>42402</v>
      </c>
      <c r="D6725" s="2">
        <v>42402.208333333336</v>
      </c>
      <c r="E6725" s="1" t="s">
        <v>11</v>
      </c>
      <c r="F6725" s="1" t="s">
        <v>35</v>
      </c>
      <c r="G6725" s="1">
        <v>37</v>
      </c>
      <c r="H6725" s="1" t="s">
        <v>21</v>
      </c>
      <c r="I6725" s="1" t="s">
        <v>25</v>
      </c>
      <c r="J6725" s="1" t="s">
        <v>15</v>
      </c>
    </row>
    <row r="6726" spans="1:10" x14ac:dyDescent="0.25">
      <c r="A6726" s="1">
        <v>2288434</v>
      </c>
      <c r="B6726" s="1" t="s">
        <v>10</v>
      </c>
      <c r="C6726" s="2">
        <v>42381</v>
      </c>
      <c r="D6726" s="2">
        <v>42381.435416666667</v>
      </c>
      <c r="E6726" s="1" t="s">
        <v>11</v>
      </c>
      <c r="F6726" s="1" t="s">
        <v>35</v>
      </c>
      <c r="G6726" s="1">
        <v>37</v>
      </c>
      <c r="H6726" s="1" t="s">
        <v>21</v>
      </c>
      <c r="I6726" s="1" t="s">
        <v>14</v>
      </c>
      <c r="J6726" s="1" t="s">
        <v>15</v>
      </c>
    </row>
    <row r="6727" spans="1:10" x14ac:dyDescent="0.25">
      <c r="A6727" s="1">
        <v>2288434</v>
      </c>
      <c r="B6727" s="1" t="s">
        <v>10</v>
      </c>
      <c r="C6727" s="2">
        <v>42417</v>
      </c>
      <c r="D6727" s="2">
        <v>42417.272916666669</v>
      </c>
      <c r="E6727" s="1" t="s">
        <v>11</v>
      </c>
      <c r="F6727" s="1" t="s">
        <v>35</v>
      </c>
      <c r="G6727" s="1">
        <v>37</v>
      </c>
      <c r="H6727" s="1" t="s">
        <v>21</v>
      </c>
      <c r="I6727" s="1" t="s">
        <v>25</v>
      </c>
      <c r="J6727" s="1" t="s">
        <v>15</v>
      </c>
    </row>
    <row r="6728" spans="1:10" x14ac:dyDescent="0.25">
      <c r="A6728" s="1">
        <v>2288434</v>
      </c>
      <c r="B6728" s="1" t="s">
        <v>40</v>
      </c>
      <c r="C6728" s="2">
        <v>42384</v>
      </c>
      <c r="D6728" s="2">
        <v>42384.15</v>
      </c>
      <c r="E6728" s="1" t="s">
        <v>11</v>
      </c>
      <c r="F6728" s="1" t="s">
        <v>35</v>
      </c>
      <c r="G6728" s="1">
        <v>37</v>
      </c>
      <c r="H6728" s="1" t="s">
        <v>21</v>
      </c>
      <c r="I6728" s="1" t="s">
        <v>25</v>
      </c>
      <c r="J6728" s="1" t="s">
        <v>15</v>
      </c>
    </row>
    <row r="6729" spans="1:10" x14ac:dyDescent="0.25">
      <c r="A6729" s="1">
        <v>2288434</v>
      </c>
      <c r="B6729" s="1" t="s">
        <v>36</v>
      </c>
      <c r="C6729" s="2">
        <v>42384</v>
      </c>
      <c r="D6729" s="2">
        <v>42384.148611111108</v>
      </c>
      <c r="E6729" s="1" t="s">
        <v>11</v>
      </c>
      <c r="F6729" s="1" t="s">
        <v>35</v>
      </c>
      <c r="G6729" s="1">
        <v>37</v>
      </c>
      <c r="H6729" s="1" t="s">
        <v>21</v>
      </c>
      <c r="I6729" s="1" t="s">
        <v>25</v>
      </c>
      <c r="J6729" s="1" t="s">
        <v>15</v>
      </c>
    </row>
    <row r="6730" spans="1:10" x14ac:dyDescent="0.25">
      <c r="A6730" s="1">
        <v>941012</v>
      </c>
      <c r="B6730" s="1" t="s">
        <v>16</v>
      </c>
      <c r="C6730" s="2">
        <v>42459</v>
      </c>
      <c r="D6730" s="2">
        <v>42459.599305555559</v>
      </c>
      <c r="E6730" s="1" t="s">
        <v>11</v>
      </c>
      <c r="F6730" s="1" t="s">
        <v>20</v>
      </c>
      <c r="G6730" s="1">
        <v>25</v>
      </c>
      <c r="H6730" s="1" t="s">
        <v>21</v>
      </c>
      <c r="I6730" s="1" t="s">
        <v>44</v>
      </c>
      <c r="J6730" s="1" t="s">
        <v>22</v>
      </c>
    </row>
    <row r="6731" spans="1:10" x14ac:dyDescent="0.25">
      <c r="A6731" s="1">
        <v>2216003</v>
      </c>
      <c r="B6731" s="1" t="s">
        <v>16</v>
      </c>
      <c r="C6731" s="2">
        <v>42431</v>
      </c>
      <c r="D6731" s="2">
        <v>42431.28125</v>
      </c>
      <c r="E6731" s="1" t="s">
        <v>11</v>
      </c>
      <c r="F6731" s="1" t="s">
        <v>24</v>
      </c>
      <c r="G6731" s="1">
        <v>30</v>
      </c>
      <c r="H6731" s="1" t="s">
        <v>46</v>
      </c>
      <c r="I6731" s="1" t="s">
        <v>25</v>
      </c>
      <c r="J6731" s="1" t="s">
        <v>22</v>
      </c>
    </row>
    <row r="6732" spans="1:10" x14ac:dyDescent="0.25">
      <c r="A6732" s="1">
        <v>2216003</v>
      </c>
      <c r="B6732" s="1" t="s">
        <v>33</v>
      </c>
      <c r="C6732" s="2">
        <v>42383</v>
      </c>
      <c r="D6732" s="2">
        <v>42383.507638888892</v>
      </c>
      <c r="E6732" s="1" t="s">
        <v>11</v>
      </c>
      <c r="F6732" s="1" t="s">
        <v>24</v>
      </c>
      <c r="G6732" s="1">
        <v>30</v>
      </c>
      <c r="H6732" s="1" t="s">
        <v>46</v>
      </c>
      <c r="I6732" s="1" t="s">
        <v>18</v>
      </c>
      <c r="J6732" s="1" t="s">
        <v>22</v>
      </c>
    </row>
    <row r="6733" spans="1:10" x14ac:dyDescent="0.25">
      <c r="A6733" s="1">
        <v>623774</v>
      </c>
      <c r="B6733" s="1" t="s">
        <v>36</v>
      </c>
      <c r="C6733" s="2">
        <v>42386</v>
      </c>
      <c r="D6733" s="2">
        <v>42386.415972222225</v>
      </c>
      <c r="E6733" s="1" t="s">
        <v>11</v>
      </c>
      <c r="F6733" s="1" t="s">
        <v>35</v>
      </c>
      <c r="G6733" s="1">
        <v>35</v>
      </c>
      <c r="H6733" s="1" t="s">
        <v>28</v>
      </c>
      <c r="I6733" s="1" t="s">
        <v>14</v>
      </c>
      <c r="J6733" s="1" t="s">
        <v>15</v>
      </c>
    </row>
    <row r="6734" spans="1:10" x14ac:dyDescent="0.25">
      <c r="A6734" s="1">
        <v>893694</v>
      </c>
      <c r="B6734" s="1" t="s">
        <v>16</v>
      </c>
      <c r="C6734" s="2">
        <v>42440</v>
      </c>
      <c r="D6734" s="2">
        <v>42440.364583333336</v>
      </c>
      <c r="E6734" s="1" t="s">
        <v>11</v>
      </c>
      <c r="F6734" s="1" t="s">
        <v>20</v>
      </c>
      <c r="G6734" s="1">
        <v>17</v>
      </c>
      <c r="H6734" s="1" t="s">
        <v>49</v>
      </c>
      <c r="I6734" s="1" t="s">
        <v>14</v>
      </c>
      <c r="J6734" s="1" t="s">
        <v>19</v>
      </c>
    </row>
    <row r="6735" spans="1:10" x14ac:dyDescent="0.25">
      <c r="A6735" s="1">
        <v>893694</v>
      </c>
      <c r="B6735" s="1" t="s">
        <v>16</v>
      </c>
      <c r="C6735" s="2">
        <v>42459</v>
      </c>
      <c r="D6735" s="2">
        <v>42459.519444444442</v>
      </c>
      <c r="E6735" s="1" t="s">
        <v>11</v>
      </c>
      <c r="F6735" s="1" t="s">
        <v>20</v>
      </c>
      <c r="G6735" s="1">
        <v>17</v>
      </c>
      <c r="H6735" s="1" t="s">
        <v>49</v>
      </c>
      <c r="I6735" s="1" t="s">
        <v>18</v>
      </c>
      <c r="J6735" s="1" t="s">
        <v>19</v>
      </c>
    </row>
    <row r="6736" spans="1:10" x14ac:dyDescent="0.25">
      <c r="A6736" s="1">
        <v>819998</v>
      </c>
      <c r="B6736" s="1" t="s">
        <v>30</v>
      </c>
      <c r="C6736" s="2">
        <v>42431</v>
      </c>
      <c r="D6736" s="2">
        <v>42431.193055555559</v>
      </c>
      <c r="E6736" s="1" t="s">
        <v>11</v>
      </c>
      <c r="F6736" s="1" t="s">
        <v>35</v>
      </c>
      <c r="G6736" s="1">
        <v>22</v>
      </c>
      <c r="H6736" s="1" t="s">
        <v>34</v>
      </c>
      <c r="I6736" s="1" t="s">
        <v>25</v>
      </c>
      <c r="J6736" s="1" t="s">
        <v>22</v>
      </c>
    </row>
    <row r="6737" spans="1:10" x14ac:dyDescent="0.25">
      <c r="A6737" s="1">
        <v>819998</v>
      </c>
      <c r="B6737" s="1" t="s">
        <v>36</v>
      </c>
      <c r="C6737" s="2">
        <v>42428</v>
      </c>
      <c r="D6737" s="2">
        <v>42428.398611111108</v>
      </c>
      <c r="E6737" s="1" t="s">
        <v>11</v>
      </c>
      <c r="F6737" s="1" t="s">
        <v>35</v>
      </c>
      <c r="G6737" s="1">
        <v>22</v>
      </c>
      <c r="H6737" s="1" t="s">
        <v>34</v>
      </c>
      <c r="I6737" s="1" t="s">
        <v>14</v>
      </c>
      <c r="J6737" s="1" t="s">
        <v>22</v>
      </c>
    </row>
    <row r="6738" spans="1:10" x14ac:dyDescent="0.25">
      <c r="A6738" s="1">
        <v>819998</v>
      </c>
      <c r="B6738" s="1" t="s">
        <v>40</v>
      </c>
      <c r="C6738" s="2">
        <v>42428</v>
      </c>
      <c r="D6738" s="2">
        <v>42428.45</v>
      </c>
      <c r="E6738" s="1" t="s">
        <v>11</v>
      </c>
      <c r="F6738" s="1" t="s">
        <v>35</v>
      </c>
      <c r="G6738" s="1">
        <v>22</v>
      </c>
      <c r="H6738" s="1" t="s">
        <v>34</v>
      </c>
      <c r="I6738" s="1" t="s">
        <v>14</v>
      </c>
      <c r="J6738" s="1" t="s">
        <v>22</v>
      </c>
    </row>
    <row r="6739" spans="1:10" x14ac:dyDescent="0.25">
      <c r="A6739" s="1">
        <v>819998</v>
      </c>
      <c r="B6739" s="1" t="s">
        <v>30</v>
      </c>
      <c r="C6739" s="2">
        <v>42430</v>
      </c>
      <c r="D6739" s="2">
        <v>42430.393055555556</v>
      </c>
      <c r="E6739" s="1" t="s">
        <v>11</v>
      </c>
      <c r="F6739" s="1" t="s">
        <v>35</v>
      </c>
      <c r="G6739" s="1">
        <v>22</v>
      </c>
      <c r="H6739" s="1" t="s">
        <v>34</v>
      </c>
      <c r="I6739" s="1" t="s">
        <v>14</v>
      </c>
      <c r="J6739" s="1" t="s">
        <v>22</v>
      </c>
    </row>
    <row r="6740" spans="1:10" x14ac:dyDescent="0.25">
      <c r="A6740" s="1">
        <v>819998</v>
      </c>
      <c r="B6740" s="1" t="s">
        <v>30</v>
      </c>
      <c r="C6740" s="2">
        <v>42430</v>
      </c>
      <c r="D6740" s="2">
        <v>42430.492361111108</v>
      </c>
      <c r="E6740" s="1" t="s">
        <v>11</v>
      </c>
      <c r="F6740" s="1" t="s">
        <v>35</v>
      </c>
      <c r="G6740" s="1">
        <v>22</v>
      </c>
      <c r="H6740" s="1" t="s">
        <v>34</v>
      </c>
      <c r="I6740" s="1" t="s">
        <v>18</v>
      </c>
      <c r="J6740" s="1" t="s">
        <v>22</v>
      </c>
    </row>
    <row r="6741" spans="1:10" x14ac:dyDescent="0.25">
      <c r="A6741" s="1">
        <v>867486</v>
      </c>
      <c r="B6741" s="1" t="s">
        <v>40</v>
      </c>
      <c r="C6741" s="2">
        <v>42441</v>
      </c>
      <c r="D6741" s="2">
        <v>42441.587500000001</v>
      </c>
      <c r="E6741" s="1" t="s">
        <v>23</v>
      </c>
      <c r="F6741" s="1" t="s">
        <v>35</v>
      </c>
      <c r="G6741" s="1">
        <v>39</v>
      </c>
      <c r="H6741" s="1" t="s">
        <v>43</v>
      </c>
      <c r="I6741" s="1" t="s">
        <v>44</v>
      </c>
      <c r="J6741" s="1" t="s">
        <v>15</v>
      </c>
    </row>
    <row r="6742" spans="1:10" x14ac:dyDescent="0.25">
      <c r="A6742" s="1">
        <v>810175</v>
      </c>
      <c r="B6742" s="1" t="s">
        <v>10</v>
      </c>
      <c r="C6742" s="2">
        <v>42418</v>
      </c>
      <c r="D6742" s="2">
        <v>42418.584027777775</v>
      </c>
      <c r="E6742" s="1" t="s">
        <v>11</v>
      </c>
      <c r="F6742" s="1" t="s">
        <v>12</v>
      </c>
      <c r="G6742" s="1">
        <v>30</v>
      </c>
      <c r="H6742" s="1" t="s">
        <v>28</v>
      </c>
      <c r="I6742" s="1" t="s">
        <v>44</v>
      </c>
      <c r="J6742" s="1" t="s">
        <v>22</v>
      </c>
    </row>
    <row r="6743" spans="1:10" x14ac:dyDescent="0.25">
      <c r="A6743" s="1">
        <v>810175</v>
      </c>
      <c r="B6743" s="1" t="s">
        <v>16</v>
      </c>
      <c r="C6743" s="2">
        <v>42426</v>
      </c>
      <c r="D6743" s="2">
        <v>42426.441666666666</v>
      </c>
      <c r="E6743" s="1" t="s">
        <v>11</v>
      </c>
      <c r="F6743" s="1" t="s">
        <v>12</v>
      </c>
      <c r="G6743" s="1">
        <v>30</v>
      </c>
      <c r="H6743" s="1" t="s">
        <v>28</v>
      </c>
      <c r="I6743" s="1" t="s">
        <v>14</v>
      </c>
      <c r="J6743" s="1" t="s">
        <v>22</v>
      </c>
    </row>
    <row r="6744" spans="1:10" x14ac:dyDescent="0.25">
      <c r="A6744" s="1">
        <v>810175</v>
      </c>
      <c r="B6744" s="1" t="s">
        <v>33</v>
      </c>
      <c r="C6744" s="2">
        <v>42419</v>
      </c>
      <c r="D6744" s="2">
        <v>42419.305555555555</v>
      </c>
      <c r="E6744" s="1" t="s">
        <v>11</v>
      </c>
      <c r="F6744" s="1" t="s">
        <v>12</v>
      </c>
      <c r="G6744" s="1">
        <v>30</v>
      </c>
      <c r="H6744" s="1" t="s">
        <v>28</v>
      </c>
      <c r="I6744" s="1" t="s">
        <v>14</v>
      </c>
      <c r="J6744" s="1" t="s">
        <v>22</v>
      </c>
    </row>
    <row r="6745" spans="1:10" x14ac:dyDescent="0.25">
      <c r="A6745" s="1">
        <v>810175</v>
      </c>
      <c r="B6745" s="1" t="s">
        <v>30</v>
      </c>
      <c r="C6745" s="2">
        <v>42410</v>
      </c>
      <c r="D6745" s="2">
        <v>42410.480555555558</v>
      </c>
      <c r="E6745" s="1" t="s">
        <v>11</v>
      </c>
      <c r="F6745" s="1" t="s">
        <v>12</v>
      </c>
      <c r="G6745" s="1">
        <v>30</v>
      </c>
      <c r="H6745" s="1" t="s">
        <v>28</v>
      </c>
      <c r="I6745" s="1" t="s">
        <v>18</v>
      </c>
      <c r="J6745" s="1" t="s">
        <v>22</v>
      </c>
    </row>
    <row r="6746" spans="1:10" x14ac:dyDescent="0.25">
      <c r="A6746" s="1">
        <v>810175</v>
      </c>
      <c r="B6746" s="1" t="s">
        <v>10</v>
      </c>
      <c r="C6746" s="2">
        <v>42393</v>
      </c>
      <c r="D6746" s="2">
        <v>42393.356249999997</v>
      </c>
      <c r="E6746" s="1" t="s">
        <v>11</v>
      </c>
      <c r="F6746" s="1" t="s">
        <v>12</v>
      </c>
      <c r="G6746" s="1">
        <v>30</v>
      </c>
      <c r="H6746" s="1" t="s">
        <v>28</v>
      </c>
      <c r="I6746" s="1" t="s">
        <v>14</v>
      </c>
      <c r="J6746" s="1" t="s">
        <v>22</v>
      </c>
    </row>
    <row r="6747" spans="1:10" x14ac:dyDescent="0.25">
      <c r="A6747" s="1">
        <v>810175</v>
      </c>
      <c r="B6747" s="1" t="s">
        <v>33</v>
      </c>
      <c r="C6747" s="2">
        <v>42396</v>
      </c>
      <c r="D6747" s="2">
        <v>42396.554166666669</v>
      </c>
      <c r="E6747" s="1" t="s">
        <v>11</v>
      </c>
      <c r="F6747" s="1" t="s">
        <v>12</v>
      </c>
      <c r="G6747" s="1">
        <v>30</v>
      </c>
      <c r="H6747" s="1" t="s">
        <v>28</v>
      </c>
      <c r="I6747" s="1" t="s">
        <v>18</v>
      </c>
      <c r="J6747" s="1" t="s">
        <v>22</v>
      </c>
    </row>
    <row r="6748" spans="1:10" x14ac:dyDescent="0.25">
      <c r="A6748" s="1">
        <v>810175</v>
      </c>
      <c r="B6748" s="1" t="s">
        <v>33</v>
      </c>
      <c r="C6748" s="2">
        <v>42374</v>
      </c>
      <c r="D6748" s="2">
        <v>42374.431250000001</v>
      </c>
      <c r="E6748" s="1" t="s">
        <v>11</v>
      </c>
      <c r="F6748" s="1" t="s">
        <v>12</v>
      </c>
      <c r="G6748" s="1">
        <v>30</v>
      </c>
      <c r="H6748" s="1" t="s">
        <v>28</v>
      </c>
      <c r="I6748" s="1" t="s">
        <v>14</v>
      </c>
      <c r="J6748" s="1" t="s">
        <v>22</v>
      </c>
    </row>
    <row r="6749" spans="1:10" x14ac:dyDescent="0.25">
      <c r="A6749" s="1">
        <v>810175</v>
      </c>
      <c r="B6749" s="1" t="s">
        <v>10</v>
      </c>
      <c r="C6749" s="2">
        <v>42392</v>
      </c>
      <c r="D6749" s="2">
        <v>42392.489583333336</v>
      </c>
      <c r="E6749" s="1" t="s">
        <v>11</v>
      </c>
      <c r="F6749" s="1" t="s">
        <v>12</v>
      </c>
      <c r="G6749" s="1">
        <v>30</v>
      </c>
      <c r="H6749" s="1" t="s">
        <v>28</v>
      </c>
      <c r="I6749" s="1" t="s">
        <v>18</v>
      </c>
      <c r="J6749" s="1" t="s">
        <v>22</v>
      </c>
    </row>
    <row r="6750" spans="1:10" x14ac:dyDescent="0.25">
      <c r="A6750" s="1">
        <v>810175</v>
      </c>
      <c r="B6750" s="1" t="s">
        <v>16</v>
      </c>
      <c r="C6750" s="2">
        <v>42454</v>
      </c>
      <c r="D6750" s="2">
        <v>42454.176388888889</v>
      </c>
      <c r="E6750" s="1" t="s">
        <v>11</v>
      </c>
      <c r="F6750" s="1" t="s">
        <v>12</v>
      </c>
      <c r="G6750" s="1">
        <v>30</v>
      </c>
      <c r="H6750" s="1" t="s">
        <v>28</v>
      </c>
      <c r="I6750" s="1" t="s">
        <v>25</v>
      </c>
      <c r="J6750" s="1" t="s">
        <v>22</v>
      </c>
    </row>
    <row r="6751" spans="1:10" x14ac:dyDescent="0.25">
      <c r="A6751" s="1">
        <v>810176</v>
      </c>
      <c r="B6751" s="1" t="s">
        <v>29</v>
      </c>
      <c r="C6751" s="2">
        <v>42424</v>
      </c>
      <c r="D6751" s="2">
        <v>42424.397222222222</v>
      </c>
      <c r="E6751" s="1" t="s">
        <v>11</v>
      </c>
      <c r="F6751" s="1" t="s">
        <v>20</v>
      </c>
      <c r="G6751" s="1">
        <v>24</v>
      </c>
      <c r="H6751" s="1" t="s">
        <v>43</v>
      </c>
      <c r="I6751" s="1" t="s">
        <v>14</v>
      </c>
      <c r="J6751" s="1" t="s">
        <v>22</v>
      </c>
    </row>
    <row r="6752" spans="1:10" x14ac:dyDescent="0.25">
      <c r="A6752" s="1">
        <v>810176</v>
      </c>
      <c r="B6752" s="1" t="s">
        <v>16</v>
      </c>
      <c r="C6752" s="2">
        <v>42427</v>
      </c>
      <c r="D6752" s="2">
        <v>42427.268055555556</v>
      </c>
      <c r="E6752" s="1" t="s">
        <v>11</v>
      </c>
      <c r="F6752" s="1" t="s">
        <v>20</v>
      </c>
      <c r="G6752" s="1">
        <v>24</v>
      </c>
      <c r="H6752" s="1" t="s">
        <v>43</v>
      </c>
      <c r="I6752" s="1" t="s">
        <v>25</v>
      </c>
      <c r="J6752" s="1" t="s">
        <v>22</v>
      </c>
    </row>
    <row r="6753" spans="1:10" x14ac:dyDescent="0.25">
      <c r="A6753" s="1">
        <v>810176</v>
      </c>
      <c r="B6753" s="1" t="s">
        <v>40</v>
      </c>
      <c r="C6753" s="2">
        <v>42423</v>
      </c>
      <c r="D6753" s="2">
        <v>42423.429861111108</v>
      </c>
      <c r="E6753" s="1" t="s">
        <v>11</v>
      </c>
      <c r="F6753" s="1" t="s">
        <v>20</v>
      </c>
      <c r="G6753" s="1">
        <v>24</v>
      </c>
      <c r="H6753" s="1" t="s">
        <v>43</v>
      </c>
      <c r="I6753" s="1" t="s">
        <v>14</v>
      </c>
      <c r="J6753" s="1" t="s">
        <v>22</v>
      </c>
    </row>
    <row r="6754" spans="1:10" x14ac:dyDescent="0.25">
      <c r="A6754" s="1">
        <v>810176</v>
      </c>
      <c r="B6754" s="1" t="s">
        <v>29</v>
      </c>
      <c r="C6754" s="2">
        <v>42423</v>
      </c>
      <c r="D6754" s="2">
        <v>42423.261111111111</v>
      </c>
      <c r="E6754" s="1" t="s">
        <v>11</v>
      </c>
      <c r="F6754" s="1" t="s">
        <v>20</v>
      </c>
      <c r="G6754" s="1">
        <v>24</v>
      </c>
      <c r="H6754" s="1" t="s">
        <v>43</v>
      </c>
      <c r="I6754" s="1" t="s">
        <v>25</v>
      </c>
      <c r="J6754" s="1" t="s">
        <v>22</v>
      </c>
    </row>
    <row r="6755" spans="1:10" x14ac:dyDescent="0.25">
      <c r="A6755" s="1">
        <v>810176</v>
      </c>
      <c r="B6755" s="1" t="s">
        <v>16</v>
      </c>
      <c r="C6755" s="2">
        <v>42458</v>
      </c>
      <c r="D6755" s="2">
        <v>42458.606944444444</v>
      </c>
      <c r="E6755" s="1" t="s">
        <v>11</v>
      </c>
      <c r="F6755" s="1" t="s">
        <v>20</v>
      </c>
      <c r="G6755" s="1">
        <v>24</v>
      </c>
      <c r="H6755" s="1" t="s">
        <v>43</v>
      </c>
      <c r="I6755" s="1" t="s">
        <v>44</v>
      </c>
      <c r="J6755" s="1" t="s">
        <v>22</v>
      </c>
    </row>
    <row r="6756" spans="1:10" x14ac:dyDescent="0.25">
      <c r="A6756" s="1">
        <v>772964</v>
      </c>
      <c r="B6756" s="1" t="s">
        <v>10</v>
      </c>
      <c r="C6756" s="2">
        <v>42405</v>
      </c>
      <c r="D6756" s="2">
        <v>42405.410416666666</v>
      </c>
      <c r="E6756" s="1" t="s">
        <v>11</v>
      </c>
      <c r="F6756" s="1" t="s">
        <v>17</v>
      </c>
      <c r="G6756" s="1">
        <v>40</v>
      </c>
      <c r="H6756" s="1" t="s">
        <v>34</v>
      </c>
      <c r="I6756" s="1" t="s">
        <v>14</v>
      </c>
      <c r="J6756" s="1" t="s">
        <v>15</v>
      </c>
    </row>
    <row r="6757" spans="1:10" x14ac:dyDescent="0.25">
      <c r="A6757" s="1">
        <v>586144</v>
      </c>
      <c r="B6757" s="1" t="s">
        <v>31</v>
      </c>
      <c r="C6757" s="2">
        <v>42371</v>
      </c>
      <c r="D6757" s="2">
        <v>42371.236111111109</v>
      </c>
      <c r="E6757" s="1" t="s">
        <v>11</v>
      </c>
      <c r="F6757" s="1" t="s">
        <v>24</v>
      </c>
      <c r="G6757" s="1">
        <v>28</v>
      </c>
      <c r="H6757" s="1" t="s">
        <v>43</v>
      </c>
      <c r="I6757" s="1" t="s">
        <v>25</v>
      </c>
      <c r="J6757" s="1" t="s">
        <v>22</v>
      </c>
    </row>
    <row r="6758" spans="1:10" x14ac:dyDescent="0.25">
      <c r="A6758" s="1">
        <v>818570</v>
      </c>
      <c r="B6758" s="1" t="s">
        <v>10</v>
      </c>
      <c r="C6758" s="2">
        <v>42430</v>
      </c>
      <c r="D6758" s="2">
        <v>42430.615972222222</v>
      </c>
      <c r="E6758" s="1" t="s">
        <v>11</v>
      </c>
      <c r="F6758" s="1" t="s">
        <v>35</v>
      </c>
      <c r="G6758" s="1">
        <v>29</v>
      </c>
      <c r="H6758" s="1" t="s">
        <v>32</v>
      </c>
      <c r="I6758" s="1" t="s">
        <v>44</v>
      </c>
      <c r="J6758" s="1" t="s">
        <v>22</v>
      </c>
    </row>
    <row r="6759" spans="1:10" x14ac:dyDescent="0.25">
      <c r="A6759" s="1">
        <v>931444</v>
      </c>
      <c r="B6759" s="1" t="s">
        <v>37</v>
      </c>
      <c r="C6759" s="2">
        <v>42456</v>
      </c>
      <c r="D6759" s="2">
        <v>42456.447222222225</v>
      </c>
      <c r="E6759" s="1" t="s">
        <v>11</v>
      </c>
      <c r="F6759" s="1" t="s">
        <v>20</v>
      </c>
      <c r="G6759" s="1">
        <v>31</v>
      </c>
      <c r="H6759" s="1" t="s">
        <v>43</v>
      </c>
      <c r="I6759" s="1" t="s">
        <v>14</v>
      </c>
      <c r="J6759" s="1" t="s">
        <v>15</v>
      </c>
    </row>
    <row r="6760" spans="1:10" x14ac:dyDescent="0.25">
      <c r="A6760" s="1">
        <v>931444</v>
      </c>
      <c r="B6760" s="1" t="s">
        <v>16</v>
      </c>
      <c r="C6760" s="2">
        <v>42456</v>
      </c>
      <c r="D6760" s="2">
        <v>42456.34652777778</v>
      </c>
      <c r="E6760" s="1" t="s">
        <v>11</v>
      </c>
      <c r="F6760" s="1" t="s">
        <v>20</v>
      </c>
      <c r="G6760" s="1">
        <v>31</v>
      </c>
      <c r="H6760" s="1" t="s">
        <v>43</v>
      </c>
      <c r="I6760" s="1" t="s">
        <v>14</v>
      </c>
      <c r="J6760" s="1" t="s">
        <v>15</v>
      </c>
    </row>
    <row r="6761" spans="1:10" x14ac:dyDescent="0.25">
      <c r="A6761" s="1">
        <v>896654</v>
      </c>
      <c r="B6761" s="1" t="s">
        <v>33</v>
      </c>
      <c r="C6761" s="2">
        <v>42453</v>
      </c>
      <c r="D6761" s="2">
        <v>42453.472916666666</v>
      </c>
      <c r="E6761" s="1" t="s">
        <v>11</v>
      </c>
      <c r="F6761" s="1" t="s">
        <v>20</v>
      </c>
      <c r="G6761" s="1">
        <v>16</v>
      </c>
      <c r="H6761" s="1" t="s">
        <v>21</v>
      </c>
      <c r="I6761" s="1" t="s">
        <v>18</v>
      </c>
      <c r="J6761" s="1" t="s">
        <v>19</v>
      </c>
    </row>
    <row r="6762" spans="1:10" x14ac:dyDescent="0.25">
      <c r="A6762" s="1">
        <v>2288446</v>
      </c>
      <c r="B6762" s="1" t="s">
        <v>16</v>
      </c>
      <c r="C6762" s="2">
        <v>42422</v>
      </c>
      <c r="D6762" s="2">
        <v>42422.538194444445</v>
      </c>
      <c r="E6762" s="1" t="s">
        <v>11</v>
      </c>
      <c r="F6762" s="1" t="s">
        <v>17</v>
      </c>
      <c r="G6762" s="1">
        <v>32</v>
      </c>
      <c r="H6762" s="1" t="s">
        <v>13</v>
      </c>
      <c r="I6762" s="1" t="s">
        <v>18</v>
      </c>
      <c r="J6762" s="1" t="s">
        <v>15</v>
      </c>
    </row>
    <row r="6763" spans="1:10" x14ac:dyDescent="0.25">
      <c r="A6763" s="1">
        <v>2288446</v>
      </c>
      <c r="B6763" s="1" t="s">
        <v>10</v>
      </c>
      <c r="C6763" s="2">
        <v>42423</v>
      </c>
      <c r="D6763" s="2">
        <v>42423.447222222225</v>
      </c>
      <c r="E6763" s="1" t="s">
        <v>11</v>
      </c>
      <c r="F6763" s="1" t="s">
        <v>17</v>
      </c>
      <c r="G6763" s="1">
        <v>32</v>
      </c>
      <c r="H6763" s="1" t="s">
        <v>13</v>
      </c>
      <c r="I6763" s="1" t="s">
        <v>14</v>
      </c>
      <c r="J6763" s="1" t="s">
        <v>15</v>
      </c>
    </row>
    <row r="6764" spans="1:10" x14ac:dyDescent="0.25">
      <c r="A6764" s="1">
        <v>821843</v>
      </c>
      <c r="B6764" s="1" t="s">
        <v>29</v>
      </c>
      <c r="C6764" s="2">
        <v>42426</v>
      </c>
      <c r="D6764" s="2">
        <v>42426.145138888889</v>
      </c>
      <c r="E6764" s="1" t="s">
        <v>11</v>
      </c>
      <c r="F6764" s="1" t="s">
        <v>35</v>
      </c>
      <c r="G6764" s="1">
        <v>30</v>
      </c>
      <c r="H6764" s="1" t="s">
        <v>43</v>
      </c>
      <c r="I6764" s="1" t="s">
        <v>25</v>
      </c>
      <c r="J6764" s="1" t="s">
        <v>22</v>
      </c>
    </row>
    <row r="6765" spans="1:10" x14ac:dyDescent="0.25">
      <c r="A6765" s="1">
        <v>821843</v>
      </c>
      <c r="B6765" s="1" t="s">
        <v>40</v>
      </c>
      <c r="C6765" s="2">
        <v>42389</v>
      </c>
      <c r="D6765" s="2">
        <v>42389.43472222222</v>
      </c>
      <c r="E6765" s="1" t="s">
        <v>11</v>
      </c>
      <c r="F6765" s="1" t="s">
        <v>35</v>
      </c>
      <c r="G6765" s="1">
        <v>30</v>
      </c>
      <c r="H6765" s="1" t="s">
        <v>43</v>
      </c>
      <c r="I6765" s="1" t="s">
        <v>14</v>
      </c>
      <c r="J6765" s="1" t="s">
        <v>22</v>
      </c>
    </row>
    <row r="6766" spans="1:10" x14ac:dyDescent="0.25">
      <c r="A6766" s="1">
        <v>821843</v>
      </c>
      <c r="B6766" s="1" t="s">
        <v>40</v>
      </c>
      <c r="C6766" s="2">
        <v>42385</v>
      </c>
      <c r="D6766" s="2">
        <v>42385.51666666667</v>
      </c>
      <c r="E6766" s="1" t="s">
        <v>11</v>
      </c>
      <c r="F6766" s="1" t="s">
        <v>35</v>
      </c>
      <c r="G6766" s="1">
        <v>30</v>
      </c>
      <c r="H6766" s="1" t="s">
        <v>43</v>
      </c>
      <c r="I6766" s="1" t="s">
        <v>18</v>
      </c>
      <c r="J6766" s="1" t="s">
        <v>22</v>
      </c>
    </row>
    <row r="6767" spans="1:10" x14ac:dyDescent="0.25">
      <c r="A6767" s="1">
        <v>765640</v>
      </c>
      <c r="B6767" s="1" t="s">
        <v>36</v>
      </c>
      <c r="C6767" s="2">
        <v>42399</v>
      </c>
      <c r="D6767" s="2">
        <v>42399.443749999999</v>
      </c>
      <c r="E6767" s="1" t="s">
        <v>11</v>
      </c>
      <c r="F6767" s="1" t="s">
        <v>20</v>
      </c>
      <c r="G6767" s="1">
        <v>36</v>
      </c>
      <c r="H6767" s="1" t="s">
        <v>21</v>
      </c>
      <c r="I6767" s="1" t="s">
        <v>14</v>
      </c>
      <c r="J6767" s="1" t="s">
        <v>15</v>
      </c>
    </row>
    <row r="6768" spans="1:10" x14ac:dyDescent="0.25">
      <c r="A6768" s="1">
        <v>906987</v>
      </c>
      <c r="B6768" s="1" t="s">
        <v>16</v>
      </c>
      <c r="C6768" s="2">
        <v>42454</v>
      </c>
      <c r="D6768" s="2">
        <v>42454.263888888891</v>
      </c>
      <c r="E6768" s="1" t="s">
        <v>11</v>
      </c>
      <c r="F6768" s="1" t="s">
        <v>20</v>
      </c>
      <c r="G6768" s="1">
        <v>31</v>
      </c>
      <c r="H6768" s="1" t="s">
        <v>34</v>
      </c>
      <c r="I6768" s="1" t="s">
        <v>25</v>
      </c>
      <c r="J6768" s="1" t="s">
        <v>15</v>
      </c>
    </row>
    <row r="6769" spans="1:10" x14ac:dyDescent="0.25">
      <c r="A6769" s="1">
        <v>906987</v>
      </c>
      <c r="B6769" s="1" t="s">
        <v>16</v>
      </c>
      <c r="C6769" s="2">
        <v>42455</v>
      </c>
      <c r="D6769" s="2">
        <v>42455.479166666664</v>
      </c>
      <c r="E6769" s="1" t="s">
        <v>11</v>
      </c>
      <c r="F6769" s="1" t="s">
        <v>20</v>
      </c>
      <c r="G6769" s="1">
        <v>31</v>
      </c>
      <c r="H6769" s="1" t="s">
        <v>34</v>
      </c>
      <c r="I6769" s="1" t="s">
        <v>18</v>
      </c>
      <c r="J6769" s="1" t="s">
        <v>15</v>
      </c>
    </row>
    <row r="6770" spans="1:10" x14ac:dyDescent="0.25">
      <c r="A6770" s="1">
        <v>882998</v>
      </c>
      <c r="B6770" s="1" t="s">
        <v>33</v>
      </c>
      <c r="C6770" s="2">
        <v>42448</v>
      </c>
      <c r="D6770" s="2">
        <v>42448.238888888889</v>
      </c>
      <c r="E6770" s="1" t="s">
        <v>11</v>
      </c>
      <c r="F6770" s="1" t="s">
        <v>24</v>
      </c>
      <c r="G6770" s="1">
        <v>17</v>
      </c>
      <c r="H6770" s="1" t="s">
        <v>32</v>
      </c>
      <c r="I6770" s="1" t="s">
        <v>25</v>
      </c>
      <c r="J6770" s="1" t="s">
        <v>19</v>
      </c>
    </row>
    <row r="6771" spans="1:10" x14ac:dyDescent="0.25">
      <c r="A6771" s="1">
        <v>772972</v>
      </c>
      <c r="B6771" s="1" t="s">
        <v>33</v>
      </c>
      <c r="C6771" s="2">
        <v>42405</v>
      </c>
      <c r="D6771" s="2">
        <v>42405.196527777778</v>
      </c>
      <c r="E6771" s="1" t="s">
        <v>11</v>
      </c>
      <c r="F6771" s="1" t="s">
        <v>12</v>
      </c>
      <c r="G6771" s="1">
        <v>32</v>
      </c>
      <c r="H6771" s="1" t="s">
        <v>13</v>
      </c>
      <c r="I6771" s="1" t="s">
        <v>25</v>
      </c>
      <c r="J6771" s="1" t="s">
        <v>15</v>
      </c>
    </row>
    <row r="6772" spans="1:10" x14ac:dyDescent="0.25">
      <c r="A6772" s="1">
        <v>641456</v>
      </c>
      <c r="B6772" s="1" t="s">
        <v>41</v>
      </c>
      <c r="C6772" s="2">
        <v>42375</v>
      </c>
      <c r="D6772" s="2">
        <v>42375.356944444444</v>
      </c>
      <c r="E6772" s="1" t="s">
        <v>11</v>
      </c>
      <c r="F6772" s="1" t="s">
        <v>35</v>
      </c>
      <c r="G6772" s="1">
        <v>27</v>
      </c>
      <c r="H6772" s="1" t="s">
        <v>34</v>
      </c>
      <c r="I6772" s="1" t="s">
        <v>14</v>
      </c>
      <c r="J6772" s="1" t="s">
        <v>22</v>
      </c>
    </row>
    <row r="6773" spans="1:10" x14ac:dyDescent="0.25">
      <c r="A6773" s="1">
        <v>641456</v>
      </c>
      <c r="B6773" s="1" t="s">
        <v>37</v>
      </c>
      <c r="C6773" s="2">
        <v>42375</v>
      </c>
      <c r="D6773" s="2">
        <v>42375.258333333331</v>
      </c>
      <c r="E6773" s="1" t="s">
        <v>11</v>
      </c>
      <c r="F6773" s="1" t="s">
        <v>35</v>
      </c>
      <c r="G6773" s="1">
        <v>27</v>
      </c>
      <c r="H6773" s="1" t="s">
        <v>34</v>
      </c>
      <c r="I6773" s="1" t="s">
        <v>25</v>
      </c>
      <c r="J6773" s="1" t="s">
        <v>22</v>
      </c>
    </row>
    <row r="6774" spans="1:10" x14ac:dyDescent="0.25">
      <c r="A6774" s="1">
        <v>641456</v>
      </c>
      <c r="B6774" s="1" t="s">
        <v>40</v>
      </c>
      <c r="C6774" s="2">
        <v>42386</v>
      </c>
      <c r="D6774" s="2">
        <v>42386.247916666667</v>
      </c>
      <c r="E6774" s="1" t="s">
        <v>11</v>
      </c>
      <c r="F6774" s="1" t="s">
        <v>35</v>
      </c>
      <c r="G6774" s="1">
        <v>27</v>
      </c>
      <c r="H6774" s="1" t="s">
        <v>34</v>
      </c>
      <c r="I6774" s="1" t="s">
        <v>25</v>
      </c>
      <c r="J6774" s="1" t="s">
        <v>22</v>
      </c>
    </row>
    <row r="6775" spans="1:10" x14ac:dyDescent="0.25">
      <c r="A6775" s="1">
        <v>941028</v>
      </c>
      <c r="B6775" s="1" t="s">
        <v>31</v>
      </c>
      <c r="C6775" s="2">
        <v>42442</v>
      </c>
      <c r="D6775" s="2">
        <v>42442.405555555553</v>
      </c>
      <c r="E6775" s="1" t="s">
        <v>11</v>
      </c>
      <c r="F6775" s="1" t="s">
        <v>35</v>
      </c>
      <c r="G6775" s="1">
        <v>30</v>
      </c>
      <c r="H6775" s="1" t="s">
        <v>21</v>
      </c>
      <c r="I6775" s="1" t="s">
        <v>14</v>
      </c>
      <c r="J6775" s="1" t="s">
        <v>22</v>
      </c>
    </row>
    <row r="6776" spans="1:10" x14ac:dyDescent="0.25">
      <c r="A6776" s="1">
        <v>941028</v>
      </c>
      <c r="B6776" s="1" t="s">
        <v>40</v>
      </c>
      <c r="C6776" s="2">
        <v>42440</v>
      </c>
      <c r="D6776" s="2">
        <v>42440.254166666666</v>
      </c>
      <c r="E6776" s="1" t="s">
        <v>11</v>
      </c>
      <c r="F6776" s="1" t="s">
        <v>35</v>
      </c>
      <c r="G6776" s="1">
        <v>30</v>
      </c>
      <c r="H6776" s="1" t="s">
        <v>21</v>
      </c>
      <c r="I6776" s="1" t="s">
        <v>25</v>
      </c>
      <c r="J6776" s="1" t="s">
        <v>22</v>
      </c>
    </row>
    <row r="6777" spans="1:10" x14ac:dyDescent="0.25">
      <c r="A6777" s="1">
        <v>941028</v>
      </c>
      <c r="B6777" s="1" t="s">
        <v>40</v>
      </c>
      <c r="C6777" s="2">
        <v>42433</v>
      </c>
      <c r="D6777" s="2">
        <v>42433.345138888886</v>
      </c>
      <c r="E6777" s="1" t="s">
        <v>11</v>
      </c>
      <c r="F6777" s="1" t="s">
        <v>35</v>
      </c>
      <c r="G6777" s="1">
        <v>30</v>
      </c>
      <c r="H6777" s="1" t="s">
        <v>21</v>
      </c>
      <c r="I6777" s="1" t="s">
        <v>14</v>
      </c>
      <c r="J6777" s="1" t="s">
        <v>22</v>
      </c>
    </row>
    <row r="6778" spans="1:10" x14ac:dyDescent="0.25">
      <c r="A6778" s="1">
        <v>941028</v>
      </c>
      <c r="B6778" s="1" t="s">
        <v>33</v>
      </c>
      <c r="C6778" s="2">
        <v>42435</v>
      </c>
      <c r="D6778" s="2">
        <v>42435.136111111111</v>
      </c>
      <c r="E6778" s="1" t="s">
        <v>11</v>
      </c>
      <c r="F6778" s="1" t="s">
        <v>35</v>
      </c>
      <c r="G6778" s="1">
        <v>30</v>
      </c>
      <c r="H6778" s="1" t="s">
        <v>21</v>
      </c>
      <c r="I6778" s="1" t="s">
        <v>25</v>
      </c>
      <c r="J6778" s="1" t="s">
        <v>22</v>
      </c>
    </row>
    <row r="6779" spans="1:10" x14ac:dyDescent="0.25">
      <c r="A6779" s="1">
        <v>941028</v>
      </c>
      <c r="B6779" s="1" t="s">
        <v>33</v>
      </c>
      <c r="C6779" s="2">
        <v>42435</v>
      </c>
      <c r="D6779" s="2">
        <v>42435.195138888892</v>
      </c>
      <c r="E6779" s="1" t="s">
        <v>11</v>
      </c>
      <c r="F6779" s="1" t="s">
        <v>35</v>
      </c>
      <c r="G6779" s="1">
        <v>30</v>
      </c>
      <c r="H6779" s="1" t="s">
        <v>21</v>
      </c>
      <c r="I6779" s="1" t="s">
        <v>25</v>
      </c>
      <c r="J6779" s="1" t="s">
        <v>22</v>
      </c>
    </row>
    <row r="6780" spans="1:10" x14ac:dyDescent="0.25">
      <c r="A6780" s="1">
        <v>481770</v>
      </c>
      <c r="B6780" s="1" t="s">
        <v>10</v>
      </c>
      <c r="C6780" s="2">
        <v>42383</v>
      </c>
      <c r="D6780" s="2">
        <v>42383.619444444441</v>
      </c>
      <c r="E6780" s="1" t="s">
        <v>11</v>
      </c>
      <c r="F6780" s="1" t="s">
        <v>20</v>
      </c>
      <c r="G6780" s="1">
        <v>28</v>
      </c>
      <c r="H6780" s="1" t="s">
        <v>32</v>
      </c>
      <c r="I6780" s="1" t="s">
        <v>44</v>
      </c>
      <c r="J6780" s="1" t="s">
        <v>22</v>
      </c>
    </row>
    <row r="6781" spans="1:10" x14ac:dyDescent="0.25">
      <c r="A6781" s="1">
        <v>481770</v>
      </c>
      <c r="B6781" s="1" t="s">
        <v>10</v>
      </c>
      <c r="C6781" s="2">
        <v>42383</v>
      </c>
      <c r="D6781" s="2">
        <v>42383.292361111111</v>
      </c>
      <c r="E6781" s="1" t="s">
        <v>11</v>
      </c>
      <c r="F6781" s="1" t="s">
        <v>20</v>
      </c>
      <c r="G6781" s="1">
        <v>28</v>
      </c>
      <c r="H6781" s="1" t="s">
        <v>32</v>
      </c>
      <c r="I6781" s="1" t="s">
        <v>14</v>
      </c>
      <c r="J6781" s="1" t="s">
        <v>22</v>
      </c>
    </row>
    <row r="6782" spans="1:10" x14ac:dyDescent="0.25">
      <c r="A6782" s="1">
        <v>867497</v>
      </c>
      <c r="B6782" s="1" t="s">
        <v>29</v>
      </c>
      <c r="C6782" s="2">
        <v>42442</v>
      </c>
      <c r="D6782" s="2">
        <v>42442.242361111108</v>
      </c>
      <c r="E6782" s="1" t="s">
        <v>11</v>
      </c>
      <c r="F6782" s="1" t="s">
        <v>24</v>
      </c>
      <c r="G6782" s="1">
        <v>26</v>
      </c>
      <c r="H6782" s="1" t="s">
        <v>49</v>
      </c>
      <c r="I6782" s="1" t="s">
        <v>25</v>
      </c>
      <c r="J6782" s="1" t="s">
        <v>22</v>
      </c>
    </row>
    <row r="6783" spans="1:10" x14ac:dyDescent="0.25">
      <c r="A6783" s="1">
        <v>2422360</v>
      </c>
      <c r="B6783" s="1" t="s">
        <v>16</v>
      </c>
      <c r="C6783" s="2">
        <v>42422</v>
      </c>
      <c r="D6783" s="2">
        <v>42422.545138888891</v>
      </c>
      <c r="E6783" s="1" t="s">
        <v>11</v>
      </c>
      <c r="F6783" s="1" t="s">
        <v>12</v>
      </c>
      <c r="G6783" s="1">
        <v>36</v>
      </c>
      <c r="H6783" s="1" t="s">
        <v>13</v>
      </c>
      <c r="I6783" s="1" t="s">
        <v>18</v>
      </c>
      <c r="J6783" s="1" t="s">
        <v>15</v>
      </c>
    </row>
    <row r="6784" spans="1:10" x14ac:dyDescent="0.25">
      <c r="A6784" s="1">
        <v>2422360</v>
      </c>
      <c r="B6784" s="1" t="s">
        <v>10</v>
      </c>
      <c r="C6784" s="2">
        <v>42424</v>
      </c>
      <c r="D6784" s="2">
        <v>42424.429166666669</v>
      </c>
      <c r="E6784" s="1" t="s">
        <v>11</v>
      </c>
      <c r="F6784" s="1" t="s">
        <v>12</v>
      </c>
      <c r="G6784" s="1">
        <v>36</v>
      </c>
      <c r="H6784" s="1" t="s">
        <v>13</v>
      </c>
      <c r="I6784" s="1" t="s">
        <v>14</v>
      </c>
      <c r="J6784" s="1" t="s">
        <v>15</v>
      </c>
    </row>
    <row r="6785" spans="1:10" x14ac:dyDescent="0.25">
      <c r="A6785" s="1">
        <v>2422360</v>
      </c>
      <c r="B6785" s="1" t="s">
        <v>16</v>
      </c>
      <c r="C6785" s="2">
        <v>42424</v>
      </c>
      <c r="D6785" s="2">
        <v>42424.552777777775</v>
      </c>
      <c r="E6785" s="1" t="s">
        <v>11</v>
      </c>
      <c r="F6785" s="1" t="s">
        <v>12</v>
      </c>
      <c r="G6785" s="1">
        <v>36</v>
      </c>
      <c r="H6785" s="1" t="s">
        <v>13</v>
      </c>
      <c r="I6785" s="1" t="s">
        <v>18</v>
      </c>
      <c r="J6785" s="1" t="s">
        <v>15</v>
      </c>
    </row>
    <row r="6786" spans="1:10" x14ac:dyDescent="0.25">
      <c r="A6786" s="1">
        <v>2422360</v>
      </c>
      <c r="B6786" s="1" t="s">
        <v>50</v>
      </c>
      <c r="C6786" s="2">
        <v>42390</v>
      </c>
      <c r="D6786" s="2">
        <v>42390.509722222225</v>
      </c>
      <c r="E6786" s="1" t="s">
        <v>11</v>
      </c>
      <c r="F6786" s="1" t="s">
        <v>12</v>
      </c>
      <c r="G6786" s="1">
        <v>36</v>
      </c>
      <c r="H6786" s="1" t="s">
        <v>13</v>
      </c>
      <c r="I6786" s="1" t="s">
        <v>18</v>
      </c>
      <c r="J6786" s="1" t="s">
        <v>15</v>
      </c>
    </row>
    <row r="6787" spans="1:10" x14ac:dyDescent="0.25">
      <c r="A6787" s="1">
        <v>2422360</v>
      </c>
      <c r="B6787" s="1" t="s">
        <v>36</v>
      </c>
      <c r="C6787" s="2">
        <v>42375</v>
      </c>
      <c r="D6787" s="2">
        <v>42375.288888888892</v>
      </c>
      <c r="E6787" s="1" t="s">
        <v>11</v>
      </c>
      <c r="F6787" s="1" t="s">
        <v>12</v>
      </c>
      <c r="G6787" s="1">
        <v>36</v>
      </c>
      <c r="H6787" s="1" t="s">
        <v>13</v>
      </c>
      <c r="I6787" s="1" t="s">
        <v>25</v>
      </c>
      <c r="J6787" s="1" t="s">
        <v>15</v>
      </c>
    </row>
    <row r="6788" spans="1:10" x14ac:dyDescent="0.25">
      <c r="A6788" s="1">
        <v>2422360</v>
      </c>
      <c r="B6788" s="1" t="s">
        <v>30</v>
      </c>
      <c r="C6788" s="2">
        <v>42376</v>
      </c>
      <c r="D6788" s="2">
        <v>42376.444444444445</v>
      </c>
      <c r="E6788" s="1" t="s">
        <v>11</v>
      </c>
      <c r="F6788" s="1" t="s">
        <v>12</v>
      </c>
      <c r="G6788" s="1">
        <v>36</v>
      </c>
      <c r="H6788" s="1" t="s">
        <v>13</v>
      </c>
      <c r="I6788" s="1" t="s">
        <v>14</v>
      </c>
      <c r="J6788" s="1" t="s">
        <v>15</v>
      </c>
    </row>
    <row r="6789" spans="1:10" x14ac:dyDescent="0.25">
      <c r="A6789" s="1">
        <v>867498</v>
      </c>
      <c r="B6789" s="1" t="s">
        <v>16</v>
      </c>
      <c r="C6789" s="2">
        <v>42435</v>
      </c>
      <c r="D6789" s="2">
        <v>42435.47152777778</v>
      </c>
      <c r="E6789" s="1" t="s">
        <v>11</v>
      </c>
      <c r="F6789" s="1" t="s">
        <v>24</v>
      </c>
      <c r="G6789" s="1">
        <v>26</v>
      </c>
      <c r="H6789" s="1" t="s">
        <v>21</v>
      </c>
      <c r="I6789" s="1" t="s">
        <v>18</v>
      </c>
      <c r="J6789" s="1" t="s">
        <v>22</v>
      </c>
    </row>
    <row r="6790" spans="1:10" x14ac:dyDescent="0.25">
      <c r="A6790" s="1">
        <v>867498</v>
      </c>
      <c r="B6790" s="1" t="s">
        <v>10</v>
      </c>
      <c r="C6790" s="2">
        <v>42436</v>
      </c>
      <c r="D6790" s="2">
        <v>42436.133333333331</v>
      </c>
      <c r="E6790" s="1" t="s">
        <v>11</v>
      </c>
      <c r="F6790" s="1" t="s">
        <v>24</v>
      </c>
      <c r="G6790" s="1">
        <v>26</v>
      </c>
      <c r="H6790" s="1" t="s">
        <v>21</v>
      </c>
      <c r="I6790" s="1" t="s">
        <v>25</v>
      </c>
      <c r="J6790" s="1" t="s">
        <v>22</v>
      </c>
    </row>
    <row r="6791" spans="1:10" x14ac:dyDescent="0.25">
      <c r="A6791" s="1">
        <v>892577</v>
      </c>
      <c r="B6791" s="1" t="s">
        <v>36</v>
      </c>
      <c r="C6791" s="2">
        <v>42450</v>
      </c>
      <c r="D6791" s="2">
        <v>42450.378472222219</v>
      </c>
      <c r="E6791" s="1" t="s">
        <v>11</v>
      </c>
      <c r="F6791" s="1" t="s">
        <v>35</v>
      </c>
      <c r="G6791" s="1">
        <v>30</v>
      </c>
      <c r="H6791" s="1" t="s">
        <v>34</v>
      </c>
      <c r="I6791" s="1" t="s">
        <v>14</v>
      </c>
      <c r="J6791" s="1" t="s">
        <v>22</v>
      </c>
    </row>
    <row r="6792" spans="1:10" x14ac:dyDescent="0.25">
      <c r="A6792" s="1">
        <v>772975</v>
      </c>
      <c r="B6792" s="1" t="s">
        <v>10</v>
      </c>
      <c r="C6792" s="2">
        <v>42447</v>
      </c>
      <c r="D6792" s="2">
        <v>42447.23333333333</v>
      </c>
      <c r="E6792" s="1" t="s">
        <v>11</v>
      </c>
      <c r="F6792" s="1" t="s">
        <v>35</v>
      </c>
      <c r="G6792" s="1">
        <v>35</v>
      </c>
      <c r="H6792" s="1" t="s">
        <v>21</v>
      </c>
      <c r="I6792" s="1" t="s">
        <v>25</v>
      </c>
      <c r="J6792" s="1" t="s">
        <v>15</v>
      </c>
    </row>
    <row r="6793" spans="1:10" x14ac:dyDescent="0.25">
      <c r="A6793" s="1">
        <v>772975</v>
      </c>
      <c r="B6793" s="1" t="s">
        <v>40</v>
      </c>
      <c r="C6793" s="2">
        <v>42390</v>
      </c>
      <c r="D6793" s="2">
        <v>42390.216666666667</v>
      </c>
      <c r="E6793" s="1" t="s">
        <v>11</v>
      </c>
      <c r="F6793" s="1" t="s">
        <v>35</v>
      </c>
      <c r="G6793" s="1">
        <v>35</v>
      </c>
      <c r="H6793" s="1" t="s">
        <v>21</v>
      </c>
      <c r="I6793" s="1" t="s">
        <v>25</v>
      </c>
      <c r="J6793" s="1" t="s">
        <v>15</v>
      </c>
    </row>
    <row r="6794" spans="1:10" x14ac:dyDescent="0.25">
      <c r="A6794" s="1">
        <v>772975</v>
      </c>
      <c r="B6794" s="1" t="s">
        <v>30</v>
      </c>
      <c r="C6794" s="2">
        <v>42450</v>
      </c>
      <c r="D6794" s="2">
        <v>42450.343055555553</v>
      </c>
      <c r="E6794" s="1" t="s">
        <v>11</v>
      </c>
      <c r="F6794" s="1" t="s">
        <v>35</v>
      </c>
      <c r="G6794" s="1">
        <v>35</v>
      </c>
      <c r="H6794" s="1" t="s">
        <v>21</v>
      </c>
      <c r="I6794" s="1" t="s">
        <v>14</v>
      </c>
      <c r="J6794" s="1" t="s">
        <v>15</v>
      </c>
    </row>
    <row r="6795" spans="1:10" x14ac:dyDescent="0.25">
      <c r="A6795" s="1">
        <v>810186</v>
      </c>
      <c r="B6795" s="1" t="s">
        <v>36</v>
      </c>
      <c r="C6795" s="2">
        <v>42431</v>
      </c>
      <c r="D6795" s="2">
        <v>42431.197222222225</v>
      </c>
      <c r="E6795" s="1" t="s">
        <v>23</v>
      </c>
      <c r="F6795" s="1" t="s">
        <v>35</v>
      </c>
      <c r="G6795" s="1">
        <v>21</v>
      </c>
      <c r="H6795" s="1" t="s">
        <v>49</v>
      </c>
      <c r="I6795" s="1" t="s">
        <v>25</v>
      </c>
      <c r="J6795" s="1" t="s">
        <v>22</v>
      </c>
    </row>
    <row r="6796" spans="1:10" x14ac:dyDescent="0.25">
      <c r="A6796" s="1">
        <v>810186</v>
      </c>
      <c r="B6796" s="1" t="s">
        <v>40</v>
      </c>
      <c r="C6796" s="2">
        <v>42433</v>
      </c>
      <c r="D6796" s="2">
        <v>42433.222916666666</v>
      </c>
      <c r="E6796" s="1" t="s">
        <v>23</v>
      </c>
      <c r="F6796" s="1" t="s">
        <v>35</v>
      </c>
      <c r="G6796" s="1">
        <v>21</v>
      </c>
      <c r="H6796" s="1" t="s">
        <v>49</v>
      </c>
      <c r="I6796" s="1" t="s">
        <v>25</v>
      </c>
      <c r="J6796" s="1" t="s">
        <v>22</v>
      </c>
    </row>
    <row r="6797" spans="1:10" x14ac:dyDescent="0.25">
      <c r="A6797" s="1">
        <v>772976</v>
      </c>
      <c r="B6797" s="1" t="s">
        <v>33</v>
      </c>
      <c r="C6797" s="2">
        <v>42405</v>
      </c>
      <c r="D6797" s="2">
        <v>42405.605555555558</v>
      </c>
      <c r="E6797" s="1" t="s">
        <v>11</v>
      </c>
      <c r="F6797" s="1" t="s">
        <v>35</v>
      </c>
      <c r="G6797" s="1">
        <v>26</v>
      </c>
      <c r="H6797" s="1" t="s">
        <v>21</v>
      </c>
      <c r="I6797" s="1" t="s">
        <v>44</v>
      </c>
      <c r="J6797" s="1" t="s">
        <v>22</v>
      </c>
    </row>
    <row r="6798" spans="1:10" x14ac:dyDescent="0.25">
      <c r="A6798" s="1">
        <v>772976</v>
      </c>
      <c r="B6798" s="1" t="s">
        <v>10</v>
      </c>
      <c r="C6798" s="2">
        <v>42404</v>
      </c>
      <c r="D6798" s="2">
        <v>42404.168749999997</v>
      </c>
      <c r="E6798" s="1" t="s">
        <v>11</v>
      </c>
      <c r="F6798" s="1" t="s">
        <v>35</v>
      </c>
      <c r="G6798" s="1">
        <v>26</v>
      </c>
      <c r="H6798" s="1" t="s">
        <v>21</v>
      </c>
      <c r="I6798" s="1" t="s">
        <v>25</v>
      </c>
      <c r="J6798" s="1" t="s">
        <v>22</v>
      </c>
    </row>
    <row r="6799" spans="1:10" x14ac:dyDescent="0.25">
      <c r="A6799" s="1">
        <v>808626</v>
      </c>
      <c r="B6799" s="1" t="s">
        <v>16</v>
      </c>
      <c r="C6799" s="2">
        <v>42423</v>
      </c>
      <c r="D6799" s="2">
        <v>42423.511111111111</v>
      </c>
      <c r="E6799" s="1" t="s">
        <v>11</v>
      </c>
      <c r="F6799" s="1" t="s">
        <v>20</v>
      </c>
      <c r="G6799" s="1">
        <v>39</v>
      </c>
      <c r="H6799" s="1" t="s">
        <v>28</v>
      </c>
      <c r="I6799" s="1" t="s">
        <v>18</v>
      </c>
      <c r="J6799" s="1" t="s">
        <v>15</v>
      </c>
    </row>
    <row r="6800" spans="1:10" x14ac:dyDescent="0.25">
      <c r="A6800" s="1">
        <v>906996</v>
      </c>
      <c r="B6800" s="1" t="s">
        <v>16</v>
      </c>
      <c r="C6800" s="2">
        <v>42459</v>
      </c>
      <c r="D6800" s="2">
        <v>42459.157638888886</v>
      </c>
      <c r="E6800" s="1" t="s">
        <v>11</v>
      </c>
      <c r="F6800" s="1" t="s">
        <v>20</v>
      </c>
      <c r="G6800" s="1">
        <v>24</v>
      </c>
      <c r="H6800" s="1" t="s">
        <v>43</v>
      </c>
      <c r="I6800" s="1" t="s">
        <v>25</v>
      </c>
      <c r="J6800" s="1" t="s">
        <v>22</v>
      </c>
    </row>
    <row r="6801" spans="1:10" x14ac:dyDescent="0.25">
      <c r="A6801" s="1">
        <v>810187</v>
      </c>
      <c r="B6801" s="1" t="s">
        <v>33</v>
      </c>
      <c r="C6801" s="2">
        <v>42412</v>
      </c>
      <c r="D6801" s="2">
        <v>42412.188888888886</v>
      </c>
      <c r="E6801" s="1" t="s">
        <v>11</v>
      </c>
      <c r="F6801" s="1" t="s">
        <v>12</v>
      </c>
      <c r="G6801" s="1">
        <v>42</v>
      </c>
      <c r="H6801" s="1" t="s">
        <v>21</v>
      </c>
      <c r="I6801" s="1" t="s">
        <v>25</v>
      </c>
      <c r="J6801" s="1" t="s">
        <v>15</v>
      </c>
    </row>
    <row r="6802" spans="1:10" x14ac:dyDescent="0.25">
      <c r="A6802" s="1">
        <v>810187</v>
      </c>
      <c r="B6802" s="1" t="s">
        <v>33</v>
      </c>
      <c r="C6802" s="2">
        <v>42412</v>
      </c>
      <c r="D6802" s="2">
        <v>42412.131249999999</v>
      </c>
      <c r="E6802" s="1" t="s">
        <v>11</v>
      </c>
      <c r="F6802" s="1" t="s">
        <v>12</v>
      </c>
      <c r="G6802" s="1">
        <v>42</v>
      </c>
      <c r="H6802" s="1" t="s">
        <v>21</v>
      </c>
      <c r="I6802" s="1" t="s">
        <v>25</v>
      </c>
      <c r="J6802" s="1" t="s">
        <v>15</v>
      </c>
    </row>
    <row r="6803" spans="1:10" x14ac:dyDescent="0.25">
      <c r="A6803" s="1">
        <v>896664</v>
      </c>
      <c r="B6803" s="1" t="s">
        <v>16</v>
      </c>
      <c r="C6803" s="2">
        <v>42459</v>
      </c>
      <c r="D6803" s="2">
        <v>42459.14166666667</v>
      </c>
      <c r="E6803" s="1" t="s">
        <v>11</v>
      </c>
      <c r="F6803" s="1" t="s">
        <v>20</v>
      </c>
      <c r="G6803" s="1">
        <v>23</v>
      </c>
      <c r="H6803" s="1" t="s">
        <v>21</v>
      </c>
      <c r="I6803" s="1" t="s">
        <v>25</v>
      </c>
      <c r="J6803" s="1" t="s">
        <v>22</v>
      </c>
    </row>
    <row r="6804" spans="1:10" x14ac:dyDescent="0.25">
      <c r="A6804" s="1">
        <v>810189</v>
      </c>
      <c r="B6804" s="1" t="s">
        <v>16</v>
      </c>
      <c r="C6804" s="2">
        <v>42423</v>
      </c>
      <c r="D6804" s="2">
        <v>42423.191666666666</v>
      </c>
      <c r="E6804" s="1" t="s">
        <v>11</v>
      </c>
      <c r="F6804" s="1" t="s">
        <v>20</v>
      </c>
      <c r="G6804" s="1">
        <v>49</v>
      </c>
      <c r="H6804" s="1" t="s">
        <v>43</v>
      </c>
      <c r="I6804" s="1" t="s">
        <v>25</v>
      </c>
      <c r="J6804" s="1" t="s">
        <v>26</v>
      </c>
    </row>
    <row r="6805" spans="1:10" x14ac:dyDescent="0.25">
      <c r="A6805" s="1">
        <v>772978</v>
      </c>
      <c r="B6805" s="1" t="s">
        <v>40</v>
      </c>
      <c r="C6805" s="2">
        <v>42392</v>
      </c>
      <c r="D6805" s="2">
        <v>42392.378472222219</v>
      </c>
      <c r="E6805" s="1" t="s">
        <v>23</v>
      </c>
      <c r="F6805" s="1" t="s">
        <v>17</v>
      </c>
      <c r="G6805" s="1">
        <v>33</v>
      </c>
      <c r="H6805" s="1" t="s">
        <v>21</v>
      </c>
      <c r="I6805" s="1" t="s">
        <v>14</v>
      </c>
      <c r="J6805" s="1" t="s">
        <v>15</v>
      </c>
    </row>
    <row r="6806" spans="1:10" x14ac:dyDescent="0.25">
      <c r="A6806" s="1">
        <v>931460</v>
      </c>
      <c r="B6806" s="1" t="s">
        <v>39</v>
      </c>
      <c r="C6806" s="2">
        <v>42460</v>
      </c>
      <c r="D6806" s="2">
        <v>42460.470833333333</v>
      </c>
      <c r="E6806" s="1" t="s">
        <v>11</v>
      </c>
      <c r="F6806" s="1" t="s">
        <v>20</v>
      </c>
      <c r="G6806" s="1">
        <v>34</v>
      </c>
      <c r="H6806" s="1" t="s">
        <v>32</v>
      </c>
      <c r="I6806" s="1" t="s">
        <v>18</v>
      </c>
      <c r="J6806" s="1" t="s">
        <v>15</v>
      </c>
    </row>
    <row r="6807" spans="1:10" x14ac:dyDescent="0.25">
      <c r="A6807" s="1">
        <v>931460</v>
      </c>
      <c r="B6807" s="1" t="s">
        <v>16</v>
      </c>
      <c r="C6807" s="2">
        <v>42459</v>
      </c>
      <c r="D6807" s="2">
        <v>42459.521527777775</v>
      </c>
      <c r="E6807" s="1" t="s">
        <v>11</v>
      </c>
      <c r="F6807" s="1" t="s">
        <v>20</v>
      </c>
      <c r="G6807" s="1">
        <v>34</v>
      </c>
      <c r="H6807" s="1" t="s">
        <v>32</v>
      </c>
      <c r="I6807" s="1" t="s">
        <v>18</v>
      </c>
      <c r="J6807" s="1" t="s">
        <v>15</v>
      </c>
    </row>
    <row r="6808" spans="1:10" x14ac:dyDescent="0.25">
      <c r="A6808" s="1">
        <v>893717</v>
      </c>
      <c r="B6808" s="1" t="s">
        <v>40</v>
      </c>
      <c r="C6808" s="2">
        <v>42449</v>
      </c>
      <c r="D6808" s="2">
        <v>42449.13958333333</v>
      </c>
      <c r="E6808" s="1" t="s">
        <v>11</v>
      </c>
      <c r="F6808" s="1" t="s">
        <v>35</v>
      </c>
      <c r="G6808" s="1">
        <v>23</v>
      </c>
      <c r="H6808" s="1" t="s">
        <v>43</v>
      </c>
      <c r="I6808" s="1" t="s">
        <v>25</v>
      </c>
      <c r="J6808" s="1" t="s">
        <v>22</v>
      </c>
    </row>
    <row r="6809" spans="1:10" x14ac:dyDescent="0.25">
      <c r="A6809" s="1">
        <v>772980</v>
      </c>
      <c r="B6809" s="1" t="s">
        <v>31</v>
      </c>
      <c r="C6809" s="2">
        <v>42460</v>
      </c>
      <c r="D6809" s="2">
        <v>42460.326388888891</v>
      </c>
      <c r="E6809" s="1" t="s">
        <v>11</v>
      </c>
      <c r="F6809" s="1" t="s">
        <v>35</v>
      </c>
      <c r="G6809" s="1">
        <v>25</v>
      </c>
      <c r="H6809" s="1" t="s">
        <v>43</v>
      </c>
      <c r="I6809" s="1" t="s">
        <v>14</v>
      </c>
      <c r="J6809" s="1" t="s">
        <v>22</v>
      </c>
    </row>
    <row r="6810" spans="1:10" x14ac:dyDescent="0.25">
      <c r="A6810" s="1">
        <v>772980</v>
      </c>
      <c r="B6810" s="1" t="s">
        <v>40</v>
      </c>
      <c r="C6810" s="2">
        <v>42458</v>
      </c>
      <c r="D6810" s="2">
        <v>42458.490277777775</v>
      </c>
      <c r="E6810" s="1" t="s">
        <v>11</v>
      </c>
      <c r="F6810" s="1" t="s">
        <v>35</v>
      </c>
      <c r="G6810" s="1">
        <v>25</v>
      </c>
      <c r="H6810" s="1" t="s">
        <v>43</v>
      </c>
      <c r="I6810" s="1" t="s">
        <v>18</v>
      </c>
      <c r="J6810" s="1" t="s">
        <v>22</v>
      </c>
    </row>
    <row r="6811" spans="1:10" x14ac:dyDescent="0.25">
      <c r="A6811" s="1">
        <v>772980</v>
      </c>
      <c r="B6811" s="1" t="s">
        <v>10</v>
      </c>
      <c r="C6811" s="2">
        <v>42458</v>
      </c>
      <c r="D6811" s="2">
        <v>42458.240972222222</v>
      </c>
      <c r="E6811" s="1" t="s">
        <v>11</v>
      </c>
      <c r="F6811" s="1" t="s">
        <v>35</v>
      </c>
      <c r="G6811" s="1">
        <v>25</v>
      </c>
      <c r="H6811" s="1" t="s">
        <v>43</v>
      </c>
      <c r="I6811" s="1" t="s">
        <v>25</v>
      </c>
      <c r="J6811" s="1" t="s">
        <v>22</v>
      </c>
    </row>
    <row r="6812" spans="1:10" x14ac:dyDescent="0.25">
      <c r="A6812" s="1">
        <v>870157</v>
      </c>
      <c r="B6812" s="1" t="s">
        <v>16</v>
      </c>
      <c r="C6812" s="2">
        <v>42441</v>
      </c>
      <c r="D6812" s="2">
        <v>42441.214583333334</v>
      </c>
      <c r="E6812" s="1" t="s">
        <v>11</v>
      </c>
      <c r="F6812" s="1" t="s">
        <v>20</v>
      </c>
      <c r="G6812" s="1">
        <v>30</v>
      </c>
      <c r="H6812" s="1" t="s">
        <v>21</v>
      </c>
      <c r="I6812" s="1" t="s">
        <v>25</v>
      </c>
      <c r="J6812" s="1" t="s">
        <v>22</v>
      </c>
    </row>
    <row r="6813" spans="1:10" x14ac:dyDescent="0.25">
      <c r="A6813" s="1">
        <v>810194</v>
      </c>
      <c r="B6813" s="1" t="s">
        <v>30</v>
      </c>
      <c r="C6813" s="2">
        <v>42418</v>
      </c>
      <c r="D6813" s="2">
        <v>42418.381249999999</v>
      </c>
      <c r="E6813" s="1" t="s">
        <v>11</v>
      </c>
      <c r="F6813" s="1" t="s">
        <v>35</v>
      </c>
      <c r="G6813" s="1">
        <v>39</v>
      </c>
      <c r="H6813" s="1" t="s">
        <v>28</v>
      </c>
      <c r="I6813" s="1" t="s">
        <v>14</v>
      </c>
      <c r="J6813" s="1" t="s">
        <v>15</v>
      </c>
    </row>
    <row r="6814" spans="1:10" x14ac:dyDescent="0.25">
      <c r="A6814" s="1">
        <v>810194</v>
      </c>
      <c r="B6814" s="1" t="s">
        <v>36</v>
      </c>
      <c r="C6814" s="2">
        <v>42418</v>
      </c>
      <c r="D6814" s="2">
        <v>42418.385416666664</v>
      </c>
      <c r="E6814" s="1" t="s">
        <v>11</v>
      </c>
      <c r="F6814" s="1" t="s">
        <v>35</v>
      </c>
      <c r="G6814" s="1">
        <v>39</v>
      </c>
      <c r="H6814" s="1" t="s">
        <v>28</v>
      </c>
      <c r="I6814" s="1" t="s">
        <v>14</v>
      </c>
      <c r="J6814" s="1" t="s">
        <v>15</v>
      </c>
    </row>
    <row r="6815" spans="1:10" x14ac:dyDescent="0.25">
      <c r="A6815" s="1">
        <v>810194</v>
      </c>
      <c r="B6815" s="1" t="s">
        <v>40</v>
      </c>
      <c r="C6815" s="2">
        <v>42419</v>
      </c>
      <c r="D6815" s="2">
        <v>42419.224999999999</v>
      </c>
      <c r="E6815" s="1" t="s">
        <v>11</v>
      </c>
      <c r="F6815" s="1" t="s">
        <v>35</v>
      </c>
      <c r="G6815" s="1">
        <v>39</v>
      </c>
      <c r="H6815" s="1" t="s">
        <v>28</v>
      </c>
      <c r="I6815" s="1" t="s">
        <v>25</v>
      </c>
      <c r="J6815" s="1" t="s">
        <v>15</v>
      </c>
    </row>
    <row r="6816" spans="1:10" x14ac:dyDescent="0.25">
      <c r="A6816" s="1">
        <v>772983</v>
      </c>
      <c r="B6816" s="1" t="s">
        <v>33</v>
      </c>
      <c r="C6816" s="2">
        <v>42404</v>
      </c>
      <c r="D6816" s="2">
        <v>42404.15902777778</v>
      </c>
      <c r="E6816" s="1" t="s">
        <v>11</v>
      </c>
      <c r="F6816" s="1" t="s">
        <v>17</v>
      </c>
      <c r="G6816" s="1">
        <v>46</v>
      </c>
      <c r="H6816" s="1" t="s">
        <v>21</v>
      </c>
      <c r="I6816" s="1" t="s">
        <v>25</v>
      </c>
      <c r="J6816" s="1" t="s">
        <v>26</v>
      </c>
    </row>
    <row r="6817" spans="1:10" x14ac:dyDescent="0.25">
      <c r="A6817" s="1">
        <v>867504</v>
      </c>
      <c r="B6817" s="1" t="s">
        <v>47</v>
      </c>
      <c r="C6817" s="2">
        <v>42442</v>
      </c>
      <c r="D6817" s="2">
        <v>42442.236111111109</v>
      </c>
      <c r="E6817" s="1" t="s">
        <v>23</v>
      </c>
      <c r="F6817" s="1" t="s">
        <v>20</v>
      </c>
      <c r="G6817" s="1">
        <v>48</v>
      </c>
      <c r="H6817" s="1" t="s">
        <v>32</v>
      </c>
      <c r="I6817" s="1" t="s">
        <v>25</v>
      </c>
      <c r="J6817" s="1" t="s">
        <v>26</v>
      </c>
    </row>
    <row r="6818" spans="1:10" x14ac:dyDescent="0.25">
      <c r="A6818" s="1">
        <v>810197</v>
      </c>
      <c r="B6818" s="1" t="s">
        <v>33</v>
      </c>
      <c r="C6818" s="2">
        <v>42453</v>
      </c>
      <c r="D6818" s="2">
        <v>42453.174305555556</v>
      </c>
      <c r="E6818" s="1" t="s">
        <v>11</v>
      </c>
      <c r="F6818" s="1" t="s">
        <v>12</v>
      </c>
      <c r="G6818" s="1">
        <v>27</v>
      </c>
      <c r="H6818" s="1" t="s">
        <v>21</v>
      </c>
      <c r="I6818" s="1" t="s">
        <v>25</v>
      </c>
      <c r="J6818" s="1" t="s">
        <v>22</v>
      </c>
    </row>
    <row r="6819" spans="1:10" x14ac:dyDescent="0.25">
      <c r="A6819" s="1">
        <v>810198</v>
      </c>
      <c r="B6819" s="1" t="s">
        <v>41</v>
      </c>
      <c r="C6819" s="2">
        <v>42407</v>
      </c>
      <c r="D6819" s="2">
        <v>42407.323611111111</v>
      </c>
      <c r="E6819" s="1" t="s">
        <v>11</v>
      </c>
      <c r="F6819" s="1" t="s">
        <v>24</v>
      </c>
      <c r="G6819" s="1">
        <v>51</v>
      </c>
      <c r="H6819" s="1" t="s">
        <v>13</v>
      </c>
      <c r="I6819" s="1" t="s">
        <v>14</v>
      </c>
      <c r="J6819" s="1" t="s">
        <v>26</v>
      </c>
    </row>
    <row r="6820" spans="1:10" x14ac:dyDescent="0.25">
      <c r="A6820" s="1">
        <v>810198</v>
      </c>
      <c r="B6820" s="1" t="s">
        <v>41</v>
      </c>
      <c r="C6820" s="2">
        <v>42383</v>
      </c>
      <c r="D6820" s="2">
        <v>42383.244444444441</v>
      </c>
      <c r="E6820" s="1" t="s">
        <v>11</v>
      </c>
      <c r="F6820" s="1" t="s">
        <v>24</v>
      </c>
      <c r="G6820" s="1">
        <v>51</v>
      </c>
      <c r="H6820" s="1" t="s">
        <v>13</v>
      </c>
      <c r="I6820" s="1" t="s">
        <v>25</v>
      </c>
      <c r="J6820" s="1" t="s">
        <v>26</v>
      </c>
    </row>
    <row r="6821" spans="1:10" x14ac:dyDescent="0.25">
      <c r="A6821" s="1">
        <v>810198</v>
      </c>
      <c r="B6821" s="1" t="s">
        <v>41</v>
      </c>
      <c r="C6821" s="2">
        <v>42385</v>
      </c>
      <c r="D6821" s="2">
        <v>42385.577777777777</v>
      </c>
      <c r="E6821" s="1" t="s">
        <v>11</v>
      </c>
      <c r="F6821" s="1" t="s">
        <v>24</v>
      </c>
      <c r="G6821" s="1">
        <v>51</v>
      </c>
      <c r="H6821" s="1" t="s">
        <v>13</v>
      </c>
      <c r="I6821" s="1" t="s">
        <v>18</v>
      </c>
      <c r="J6821" s="1" t="s">
        <v>26</v>
      </c>
    </row>
    <row r="6822" spans="1:10" x14ac:dyDescent="0.25">
      <c r="A6822" s="1">
        <v>810198</v>
      </c>
      <c r="B6822" s="1" t="s">
        <v>41</v>
      </c>
      <c r="C6822" s="2">
        <v>42398</v>
      </c>
      <c r="D6822" s="2">
        <v>42398.32708333333</v>
      </c>
      <c r="E6822" s="1" t="s">
        <v>11</v>
      </c>
      <c r="F6822" s="1" t="s">
        <v>24</v>
      </c>
      <c r="G6822" s="1">
        <v>51</v>
      </c>
      <c r="H6822" s="1" t="s">
        <v>13</v>
      </c>
      <c r="I6822" s="1" t="s">
        <v>14</v>
      </c>
      <c r="J6822" s="1" t="s">
        <v>26</v>
      </c>
    </row>
    <row r="6823" spans="1:10" x14ac:dyDescent="0.25">
      <c r="A6823" s="1">
        <v>928017</v>
      </c>
      <c r="B6823" s="1" t="s">
        <v>16</v>
      </c>
      <c r="C6823" s="2">
        <v>42458</v>
      </c>
      <c r="D6823" s="2">
        <v>42458.500694444447</v>
      </c>
      <c r="E6823" s="1" t="s">
        <v>11</v>
      </c>
      <c r="F6823" s="1" t="s">
        <v>20</v>
      </c>
      <c r="G6823" s="1">
        <v>34</v>
      </c>
      <c r="H6823" s="1" t="s">
        <v>21</v>
      </c>
      <c r="I6823" s="1" t="s">
        <v>18</v>
      </c>
      <c r="J6823" s="1" t="s">
        <v>15</v>
      </c>
    </row>
    <row r="6824" spans="1:10" x14ac:dyDescent="0.25">
      <c r="A6824" s="1">
        <v>928017</v>
      </c>
      <c r="B6824" s="1" t="s">
        <v>16</v>
      </c>
      <c r="C6824" s="2">
        <v>42458</v>
      </c>
      <c r="D6824" s="2">
        <v>42458.575694444444</v>
      </c>
      <c r="E6824" s="1" t="s">
        <v>11</v>
      </c>
      <c r="F6824" s="1" t="s">
        <v>20</v>
      </c>
      <c r="G6824" s="1">
        <v>34</v>
      </c>
      <c r="H6824" s="1" t="s">
        <v>21</v>
      </c>
      <c r="I6824" s="1" t="s">
        <v>18</v>
      </c>
      <c r="J6824" s="1" t="s">
        <v>15</v>
      </c>
    </row>
    <row r="6825" spans="1:10" x14ac:dyDescent="0.25">
      <c r="A6825" s="1">
        <v>928017</v>
      </c>
      <c r="B6825" s="1" t="s">
        <v>36</v>
      </c>
      <c r="C6825" s="2">
        <v>42458</v>
      </c>
      <c r="D6825" s="2">
        <v>42458.621527777781</v>
      </c>
      <c r="E6825" s="1" t="s">
        <v>11</v>
      </c>
      <c r="F6825" s="1" t="s">
        <v>20</v>
      </c>
      <c r="G6825" s="1">
        <v>34</v>
      </c>
      <c r="H6825" s="1" t="s">
        <v>21</v>
      </c>
      <c r="I6825" s="1" t="s">
        <v>44</v>
      </c>
      <c r="J6825" s="1" t="s">
        <v>15</v>
      </c>
    </row>
    <row r="6826" spans="1:10" x14ac:dyDescent="0.25">
      <c r="A6826" s="1">
        <v>867506</v>
      </c>
      <c r="B6826" s="1" t="s">
        <v>16</v>
      </c>
      <c r="C6826" s="2">
        <v>42444</v>
      </c>
      <c r="D6826" s="2">
        <v>42444.166666666664</v>
      </c>
      <c r="E6826" s="1" t="s">
        <v>11</v>
      </c>
      <c r="F6826" s="1" t="s">
        <v>35</v>
      </c>
      <c r="G6826" s="1">
        <v>35</v>
      </c>
      <c r="H6826" s="1" t="s">
        <v>21</v>
      </c>
      <c r="I6826" s="1" t="s">
        <v>25</v>
      </c>
      <c r="J6826" s="1" t="s">
        <v>15</v>
      </c>
    </row>
    <row r="6827" spans="1:10" x14ac:dyDescent="0.25">
      <c r="A6827" s="1">
        <v>856641</v>
      </c>
      <c r="B6827" s="1" t="s">
        <v>36</v>
      </c>
      <c r="C6827" s="2">
        <v>42439</v>
      </c>
      <c r="D6827" s="2">
        <v>42439.584722222222</v>
      </c>
      <c r="E6827" s="1" t="s">
        <v>11</v>
      </c>
      <c r="F6827" s="1" t="s">
        <v>12</v>
      </c>
      <c r="G6827" s="1">
        <v>43</v>
      </c>
      <c r="H6827" s="1" t="s">
        <v>21</v>
      </c>
      <c r="I6827" s="1" t="s">
        <v>44</v>
      </c>
      <c r="J6827" s="1" t="s">
        <v>15</v>
      </c>
    </row>
    <row r="6828" spans="1:10" x14ac:dyDescent="0.25">
      <c r="A6828" s="1">
        <v>772988</v>
      </c>
      <c r="B6828" s="1" t="s">
        <v>30</v>
      </c>
      <c r="C6828" s="2">
        <v>42393</v>
      </c>
      <c r="D6828" s="2">
        <v>42393.61041666667</v>
      </c>
      <c r="E6828" s="1" t="s">
        <v>11</v>
      </c>
      <c r="F6828" s="1" t="s">
        <v>35</v>
      </c>
      <c r="G6828" s="1">
        <v>31</v>
      </c>
      <c r="H6828" s="1" t="s">
        <v>21</v>
      </c>
      <c r="I6828" s="1" t="s">
        <v>44</v>
      </c>
      <c r="J6828" s="1" t="s">
        <v>15</v>
      </c>
    </row>
    <row r="6829" spans="1:10" x14ac:dyDescent="0.25">
      <c r="A6829" s="1">
        <v>772988</v>
      </c>
      <c r="B6829" s="1" t="s">
        <v>30</v>
      </c>
      <c r="C6829" s="2">
        <v>42400</v>
      </c>
      <c r="D6829" s="2">
        <v>42400.317361111112</v>
      </c>
      <c r="E6829" s="1" t="s">
        <v>11</v>
      </c>
      <c r="F6829" s="1" t="s">
        <v>35</v>
      </c>
      <c r="G6829" s="1">
        <v>31</v>
      </c>
      <c r="H6829" s="1" t="s">
        <v>21</v>
      </c>
      <c r="I6829" s="1" t="s">
        <v>14</v>
      </c>
      <c r="J6829" s="1" t="s">
        <v>15</v>
      </c>
    </row>
    <row r="6830" spans="1:10" x14ac:dyDescent="0.25">
      <c r="A6830" s="1">
        <v>772988</v>
      </c>
      <c r="B6830" s="1" t="s">
        <v>30</v>
      </c>
      <c r="C6830" s="2">
        <v>42396</v>
      </c>
      <c r="D6830" s="2">
        <v>42396.250694444447</v>
      </c>
      <c r="E6830" s="1" t="s">
        <v>11</v>
      </c>
      <c r="F6830" s="1" t="s">
        <v>35</v>
      </c>
      <c r="G6830" s="1">
        <v>31</v>
      </c>
      <c r="H6830" s="1" t="s">
        <v>21</v>
      </c>
      <c r="I6830" s="1" t="s">
        <v>25</v>
      </c>
      <c r="J6830" s="1" t="s">
        <v>15</v>
      </c>
    </row>
    <row r="6831" spans="1:10" x14ac:dyDescent="0.25">
      <c r="A6831" s="1">
        <v>772988</v>
      </c>
      <c r="B6831" s="1" t="s">
        <v>48</v>
      </c>
      <c r="C6831" s="2">
        <v>42374</v>
      </c>
      <c r="D6831" s="2">
        <v>42374.536111111112</v>
      </c>
      <c r="E6831" s="1" t="s">
        <v>11</v>
      </c>
      <c r="F6831" s="1" t="s">
        <v>35</v>
      </c>
      <c r="G6831" s="1">
        <v>31</v>
      </c>
      <c r="H6831" s="1" t="s">
        <v>21</v>
      </c>
      <c r="I6831" s="1" t="s">
        <v>18</v>
      </c>
      <c r="J6831" s="1" t="s">
        <v>15</v>
      </c>
    </row>
    <row r="6832" spans="1:10" x14ac:dyDescent="0.25">
      <c r="A6832" s="1">
        <v>772988</v>
      </c>
      <c r="B6832" s="1" t="s">
        <v>30</v>
      </c>
      <c r="C6832" s="2">
        <v>42393</v>
      </c>
      <c r="D6832" s="2">
        <v>42393.345138888886</v>
      </c>
      <c r="E6832" s="1" t="s">
        <v>11</v>
      </c>
      <c r="F6832" s="1" t="s">
        <v>35</v>
      </c>
      <c r="G6832" s="1">
        <v>31</v>
      </c>
      <c r="H6832" s="1" t="s">
        <v>21</v>
      </c>
      <c r="I6832" s="1" t="s">
        <v>14</v>
      </c>
      <c r="J6832" s="1" t="s">
        <v>15</v>
      </c>
    </row>
    <row r="6833" spans="1:10" x14ac:dyDescent="0.25">
      <c r="A6833" s="1">
        <v>772988</v>
      </c>
      <c r="B6833" s="1" t="s">
        <v>40</v>
      </c>
      <c r="C6833" s="2">
        <v>42399</v>
      </c>
      <c r="D6833" s="2">
        <v>42399.134722222225</v>
      </c>
      <c r="E6833" s="1" t="s">
        <v>11</v>
      </c>
      <c r="F6833" s="1" t="s">
        <v>35</v>
      </c>
      <c r="G6833" s="1">
        <v>31</v>
      </c>
      <c r="H6833" s="1" t="s">
        <v>21</v>
      </c>
      <c r="I6833" s="1" t="s">
        <v>25</v>
      </c>
      <c r="J6833" s="1" t="s">
        <v>15</v>
      </c>
    </row>
    <row r="6834" spans="1:10" x14ac:dyDescent="0.25">
      <c r="A6834" s="1">
        <v>772988</v>
      </c>
      <c r="B6834" s="1" t="s">
        <v>40</v>
      </c>
      <c r="C6834" s="2">
        <v>42400</v>
      </c>
      <c r="D6834" s="2">
        <v>42400.239583333336</v>
      </c>
      <c r="E6834" s="1" t="s">
        <v>11</v>
      </c>
      <c r="F6834" s="1" t="s">
        <v>35</v>
      </c>
      <c r="G6834" s="1">
        <v>31</v>
      </c>
      <c r="H6834" s="1" t="s">
        <v>21</v>
      </c>
      <c r="I6834" s="1" t="s">
        <v>25</v>
      </c>
      <c r="J6834" s="1" t="s">
        <v>15</v>
      </c>
    </row>
    <row r="6835" spans="1:10" x14ac:dyDescent="0.25">
      <c r="A6835" s="1">
        <v>833106</v>
      </c>
      <c r="B6835" s="1" t="s">
        <v>16</v>
      </c>
      <c r="C6835" s="2">
        <v>42431</v>
      </c>
      <c r="D6835" s="2">
        <v>42431.477083333331</v>
      </c>
      <c r="E6835" s="1" t="s">
        <v>11</v>
      </c>
      <c r="F6835" s="1" t="s">
        <v>24</v>
      </c>
      <c r="G6835" s="1">
        <v>24</v>
      </c>
      <c r="H6835" s="1" t="s">
        <v>46</v>
      </c>
      <c r="I6835" s="1" t="s">
        <v>18</v>
      </c>
      <c r="J6835" s="1" t="s">
        <v>22</v>
      </c>
    </row>
    <row r="6836" spans="1:10" x14ac:dyDescent="0.25">
      <c r="A6836" s="1">
        <v>833106</v>
      </c>
      <c r="B6836" s="1" t="s">
        <v>33</v>
      </c>
      <c r="C6836" s="2">
        <v>42433</v>
      </c>
      <c r="D6836" s="2">
        <v>42433.299305555556</v>
      </c>
      <c r="E6836" s="1" t="s">
        <v>11</v>
      </c>
      <c r="F6836" s="1" t="s">
        <v>24</v>
      </c>
      <c r="G6836" s="1">
        <v>24</v>
      </c>
      <c r="H6836" s="1" t="s">
        <v>46</v>
      </c>
      <c r="I6836" s="1" t="s">
        <v>14</v>
      </c>
      <c r="J6836" s="1" t="s">
        <v>22</v>
      </c>
    </row>
    <row r="6837" spans="1:10" x14ac:dyDescent="0.25">
      <c r="A6837" s="1">
        <v>2370617</v>
      </c>
      <c r="B6837" s="1" t="s">
        <v>40</v>
      </c>
      <c r="C6837" s="2">
        <v>42402</v>
      </c>
      <c r="D6837" s="2">
        <v>42402.321527777778</v>
      </c>
      <c r="E6837" s="1" t="s">
        <v>11</v>
      </c>
      <c r="F6837" s="1" t="s">
        <v>20</v>
      </c>
      <c r="G6837" s="1">
        <v>35</v>
      </c>
      <c r="H6837" s="1" t="s">
        <v>43</v>
      </c>
      <c r="I6837" s="1" t="s">
        <v>14</v>
      </c>
      <c r="J6837" s="1" t="s">
        <v>15</v>
      </c>
    </row>
    <row r="6838" spans="1:10" x14ac:dyDescent="0.25">
      <c r="A6838" s="1">
        <v>2370617</v>
      </c>
      <c r="B6838" s="1" t="s">
        <v>33</v>
      </c>
      <c r="C6838" s="2">
        <v>42390</v>
      </c>
      <c r="D6838" s="2">
        <v>42390.354861111111</v>
      </c>
      <c r="E6838" s="1" t="s">
        <v>11</v>
      </c>
      <c r="F6838" s="1" t="s">
        <v>20</v>
      </c>
      <c r="G6838" s="1">
        <v>35</v>
      </c>
      <c r="H6838" s="1" t="s">
        <v>43</v>
      </c>
      <c r="I6838" s="1" t="s">
        <v>14</v>
      </c>
      <c r="J6838" s="1" t="s">
        <v>15</v>
      </c>
    </row>
    <row r="6839" spans="1:10" x14ac:dyDescent="0.25">
      <c r="A6839" s="1">
        <v>2370617</v>
      </c>
      <c r="B6839" s="1" t="s">
        <v>33</v>
      </c>
      <c r="C6839" s="2">
        <v>42390</v>
      </c>
      <c r="D6839" s="2">
        <v>42390.474999999999</v>
      </c>
      <c r="E6839" s="1" t="s">
        <v>11</v>
      </c>
      <c r="F6839" s="1" t="s">
        <v>20</v>
      </c>
      <c r="G6839" s="1">
        <v>35</v>
      </c>
      <c r="H6839" s="1" t="s">
        <v>43</v>
      </c>
      <c r="I6839" s="1" t="s">
        <v>18</v>
      </c>
      <c r="J6839" s="1" t="s">
        <v>15</v>
      </c>
    </row>
    <row r="6840" spans="1:10" x14ac:dyDescent="0.25">
      <c r="A6840" s="1">
        <v>2288469</v>
      </c>
      <c r="B6840" s="1" t="s">
        <v>33</v>
      </c>
      <c r="C6840" s="2">
        <v>42419</v>
      </c>
      <c r="D6840" s="2">
        <v>42419.522222222222</v>
      </c>
      <c r="E6840" s="1" t="s">
        <v>11</v>
      </c>
      <c r="F6840" s="1" t="s">
        <v>20</v>
      </c>
      <c r="G6840" s="1">
        <v>34</v>
      </c>
      <c r="H6840" s="1" t="s">
        <v>43</v>
      </c>
      <c r="I6840" s="1" t="s">
        <v>18</v>
      </c>
      <c r="J6840" s="1" t="s">
        <v>15</v>
      </c>
    </row>
    <row r="6841" spans="1:10" x14ac:dyDescent="0.25">
      <c r="A6841" s="1">
        <v>2288469</v>
      </c>
      <c r="B6841" s="1" t="s">
        <v>16</v>
      </c>
      <c r="C6841" s="2">
        <v>42420</v>
      </c>
      <c r="D6841" s="2">
        <v>42420.440972222219</v>
      </c>
      <c r="E6841" s="1" t="s">
        <v>11</v>
      </c>
      <c r="F6841" s="1" t="s">
        <v>20</v>
      </c>
      <c r="G6841" s="1">
        <v>34</v>
      </c>
      <c r="H6841" s="1" t="s">
        <v>43</v>
      </c>
      <c r="I6841" s="1" t="s">
        <v>14</v>
      </c>
      <c r="J6841" s="1" t="s">
        <v>15</v>
      </c>
    </row>
    <row r="6842" spans="1:10" x14ac:dyDescent="0.25">
      <c r="A6842" s="1">
        <v>2288469</v>
      </c>
      <c r="B6842" s="1" t="s">
        <v>16</v>
      </c>
      <c r="C6842" s="2">
        <v>42452</v>
      </c>
      <c r="D6842" s="2">
        <v>42452.520833333336</v>
      </c>
      <c r="E6842" s="1" t="s">
        <v>11</v>
      </c>
      <c r="F6842" s="1" t="s">
        <v>20</v>
      </c>
      <c r="G6842" s="1">
        <v>34</v>
      </c>
      <c r="H6842" s="1" t="s">
        <v>43</v>
      </c>
      <c r="I6842" s="1" t="s">
        <v>18</v>
      </c>
      <c r="J6842" s="1" t="s">
        <v>15</v>
      </c>
    </row>
    <row r="6843" spans="1:10" x14ac:dyDescent="0.25">
      <c r="A6843" s="1">
        <v>907017</v>
      </c>
      <c r="B6843" s="1" t="s">
        <v>30</v>
      </c>
      <c r="C6843" s="2">
        <v>42453</v>
      </c>
      <c r="D6843" s="2">
        <v>42453.387499999997</v>
      </c>
      <c r="E6843" s="1" t="s">
        <v>11</v>
      </c>
      <c r="F6843" s="1" t="s">
        <v>20</v>
      </c>
      <c r="G6843" s="1">
        <v>30</v>
      </c>
      <c r="H6843" s="1" t="s">
        <v>21</v>
      </c>
      <c r="I6843" s="1" t="s">
        <v>14</v>
      </c>
      <c r="J6843" s="1" t="s">
        <v>22</v>
      </c>
    </row>
    <row r="6844" spans="1:10" x14ac:dyDescent="0.25">
      <c r="A6844" s="1">
        <v>810204</v>
      </c>
      <c r="B6844" s="1" t="s">
        <v>37</v>
      </c>
      <c r="C6844" s="2">
        <v>42411</v>
      </c>
      <c r="D6844" s="2">
        <v>42411.379861111112</v>
      </c>
      <c r="E6844" s="1" t="s">
        <v>11</v>
      </c>
      <c r="F6844" s="1" t="s">
        <v>35</v>
      </c>
      <c r="G6844" s="1">
        <v>40</v>
      </c>
      <c r="H6844" s="1" t="s">
        <v>21</v>
      </c>
      <c r="I6844" s="1" t="s">
        <v>14</v>
      </c>
      <c r="J6844" s="1" t="s">
        <v>15</v>
      </c>
    </row>
    <row r="6845" spans="1:10" x14ac:dyDescent="0.25">
      <c r="A6845" s="1">
        <v>821866</v>
      </c>
      <c r="B6845" s="1" t="s">
        <v>16</v>
      </c>
      <c r="C6845" s="2">
        <v>42442</v>
      </c>
      <c r="D6845" s="2">
        <v>42442.513194444444</v>
      </c>
      <c r="E6845" s="1" t="s">
        <v>11</v>
      </c>
      <c r="F6845" s="1" t="s">
        <v>12</v>
      </c>
      <c r="G6845" s="1">
        <v>44</v>
      </c>
      <c r="H6845" s="1" t="s">
        <v>13</v>
      </c>
      <c r="I6845" s="1" t="s">
        <v>18</v>
      </c>
      <c r="J6845" s="1" t="s">
        <v>15</v>
      </c>
    </row>
    <row r="6846" spans="1:10" x14ac:dyDescent="0.25">
      <c r="A6846" s="1">
        <v>821866</v>
      </c>
      <c r="B6846" s="1" t="s">
        <v>38</v>
      </c>
      <c r="C6846" s="2">
        <v>42430</v>
      </c>
      <c r="D6846" s="2">
        <v>42430.42291666667</v>
      </c>
      <c r="E6846" s="1" t="s">
        <v>11</v>
      </c>
      <c r="F6846" s="1" t="s">
        <v>12</v>
      </c>
      <c r="G6846" s="1">
        <v>44</v>
      </c>
      <c r="H6846" s="1" t="s">
        <v>13</v>
      </c>
      <c r="I6846" s="1" t="s">
        <v>14</v>
      </c>
      <c r="J6846" s="1" t="s">
        <v>15</v>
      </c>
    </row>
    <row r="6847" spans="1:10" x14ac:dyDescent="0.25">
      <c r="A6847" s="1">
        <v>804761</v>
      </c>
      <c r="B6847" s="1" t="s">
        <v>33</v>
      </c>
      <c r="C6847" s="2">
        <v>42381</v>
      </c>
      <c r="D6847" s="2">
        <v>42381.348611111112</v>
      </c>
      <c r="E6847" s="1" t="s">
        <v>11</v>
      </c>
      <c r="F6847" s="1" t="s">
        <v>24</v>
      </c>
      <c r="G6847" s="1">
        <v>20</v>
      </c>
      <c r="H6847" s="1" t="s">
        <v>28</v>
      </c>
      <c r="I6847" s="1" t="s">
        <v>14</v>
      </c>
      <c r="J6847" s="1" t="s">
        <v>22</v>
      </c>
    </row>
    <row r="6848" spans="1:10" x14ac:dyDescent="0.25">
      <c r="A6848" s="1">
        <v>804761</v>
      </c>
      <c r="B6848" s="1" t="s">
        <v>31</v>
      </c>
      <c r="C6848" s="2">
        <v>42382</v>
      </c>
      <c r="D6848" s="2">
        <v>42382.517361111109</v>
      </c>
      <c r="E6848" s="1" t="s">
        <v>11</v>
      </c>
      <c r="F6848" s="1" t="s">
        <v>24</v>
      </c>
      <c r="G6848" s="1">
        <v>20</v>
      </c>
      <c r="H6848" s="1" t="s">
        <v>28</v>
      </c>
      <c r="I6848" s="1" t="s">
        <v>18</v>
      </c>
      <c r="J6848" s="1" t="s">
        <v>22</v>
      </c>
    </row>
    <row r="6849" spans="1:10" x14ac:dyDescent="0.25">
      <c r="A6849" s="1">
        <v>804761</v>
      </c>
      <c r="B6849" s="1" t="s">
        <v>33</v>
      </c>
      <c r="C6849" s="2">
        <v>42387</v>
      </c>
      <c r="D6849" s="2">
        <v>42387.588194444441</v>
      </c>
      <c r="E6849" s="1" t="s">
        <v>11</v>
      </c>
      <c r="F6849" s="1" t="s">
        <v>24</v>
      </c>
      <c r="G6849" s="1">
        <v>20</v>
      </c>
      <c r="H6849" s="1" t="s">
        <v>28</v>
      </c>
      <c r="I6849" s="1" t="s">
        <v>44</v>
      </c>
      <c r="J6849" s="1" t="s">
        <v>22</v>
      </c>
    </row>
    <row r="6850" spans="1:10" x14ac:dyDescent="0.25">
      <c r="A6850" s="1">
        <v>758931</v>
      </c>
      <c r="B6850" s="1" t="s">
        <v>48</v>
      </c>
      <c r="C6850" s="2">
        <v>42383</v>
      </c>
      <c r="D6850" s="2">
        <v>42383.382638888892</v>
      </c>
      <c r="E6850" s="1" t="s">
        <v>11</v>
      </c>
      <c r="F6850" s="1" t="s">
        <v>35</v>
      </c>
      <c r="G6850" s="1">
        <v>30</v>
      </c>
      <c r="H6850" s="1" t="s">
        <v>21</v>
      </c>
      <c r="I6850" s="1" t="s">
        <v>14</v>
      </c>
      <c r="J6850" s="1" t="s">
        <v>22</v>
      </c>
    </row>
    <row r="6851" spans="1:10" x14ac:dyDescent="0.25">
      <c r="A6851" s="1">
        <v>893730</v>
      </c>
      <c r="B6851" s="1" t="s">
        <v>36</v>
      </c>
      <c r="C6851" s="2">
        <v>42448</v>
      </c>
      <c r="D6851" s="2">
        <v>42448.195833333331</v>
      </c>
      <c r="E6851" s="1" t="s">
        <v>11</v>
      </c>
      <c r="F6851" s="1" t="s">
        <v>35</v>
      </c>
      <c r="G6851" s="1">
        <v>25</v>
      </c>
      <c r="H6851" s="1" t="s">
        <v>28</v>
      </c>
      <c r="I6851" s="1" t="s">
        <v>25</v>
      </c>
      <c r="J6851" s="1" t="s">
        <v>22</v>
      </c>
    </row>
    <row r="6852" spans="1:10" x14ac:dyDescent="0.25">
      <c r="A6852" s="1">
        <v>893730</v>
      </c>
      <c r="B6852" s="1" t="s">
        <v>27</v>
      </c>
      <c r="C6852" s="2">
        <v>42448</v>
      </c>
      <c r="D6852" s="2">
        <v>42448.147916666669</v>
      </c>
      <c r="E6852" s="1" t="s">
        <v>11</v>
      </c>
      <c r="F6852" s="1" t="s">
        <v>35</v>
      </c>
      <c r="G6852" s="1">
        <v>25</v>
      </c>
      <c r="H6852" s="1" t="s">
        <v>28</v>
      </c>
      <c r="I6852" s="1" t="s">
        <v>25</v>
      </c>
      <c r="J6852" s="1" t="s">
        <v>22</v>
      </c>
    </row>
    <row r="6853" spans="1:10" x14ac:dyDescent="0.25">
      <c r="A6853" s="1">
        <v>893730</v>
      </c>
      <c r="B6853" s="1" t="s">
        <v>30</v>
      </c>
      <c r="C6853" s="2">
        <v>42454</v>
      </c>
      <c r="D6853" s="2">
        <v>42454.474999999999</v>
      </c>
      <c r="E6853" s="1" t="s">
        <v>11</v>
      </c>
      <c r="F6853" s="1" t="s">
        <v>35</v>
      </c>
      <c r="G6853" s="1">
        <v>25</v>
      </c>
      <c r="H6853" s="1" t="s">
        <v>28</v>
      </c>
      <c r="I6853" s="1" t="s">
        <v>18</v>
      </c>
      <c r="J6853" s="1" t="s">
        <v>22</v>
      </c>
    </row>
    <row r="6854" spans="1:10" x14ac:dyDescent="0.25">
      <c r="A6854" s="1">
        <v>772992</v>
      </c>
      <c r="B6854" s="1" t="s">
        <v>33</v>
      </c>
      <c r="C6854" s="2">
        <v>42401</v>
      </c>
      <c r="D6854" s="2">
        <v>42401.466666666667</v>
      </c>
      <c r="E6854" s="1" t="s">
        <v>11</v>
      </c>
      <c r="F6854" s="1" t="s">
        <v>35</v>
      </c>
      <c r="G6854" s="1">
        <v>24</v>
      </c>
      <c r="H6854" s="1" t="s">
        <v>34</v>
      </c>
      <c r="I6854" s="1" t="s">
        <v>18</v>
      </c>
      <c r="J6854" s="1" t="s">
        <v>22</v>
      </c>
    </row>
    <row r="6855" spans="1:10" x14ac:dyDescent="0.25">
      <c r="A6855" s="1">
        <v>772992</v>
      </c>
      <c r="B6855" s="1" t="s">
        <v>29</v>
      </c>
      <c r="C6855" s="2">
        <v>42401</v>
      </c>
      <c r="D6855" s="2">
        <v>42401.456944444442</v>
      </c>
      <c r="E6855" s="1" t="s">
        <v>11</v>
      </c>
      <c r="F6855" s="1" t="s">
        <v>35</v>
      </c>
      <c r="G6855" s="1">
        <v>24</v>
      </c>
      <c r="H6855" s="1" t="s">
        <v>34</v>
      </c>
      <c r="I6855" s="1" t="s">
        <v>14</v>
      </c>
      <c r="J6855" s="1" t="s">
        <v>22</v>
      </c>
    </row>
    <row r="6856" spans="1:10" x14ac:dyDescent="0.25">
      <c r="A6856" s="1">
        <v>808634</v>
      </c>
      <c r="B6856" s="1" t="s">
        <v>36</v>
      </c>
      <c r="C6856" s="2">
        <v>42422</v>
      </c>
      <c r="D6856" s="2">
        <v>42422.26666666667</v>
      </c>
      <c r="E6856" s="1" t="s">
        <v>11</v>
      </c>
      <c r="F6856" s="1" t="s">
        <v>24</v>
      </c>
      <c r="G6856" s="1">
        <v>26</v>
      </c>
      <c r="H6856" s="1" t="s">
        <v>21</v>
      </c>
      <c r="I6856" s="1" t="s">
        <v>25</v>
      </c>
      <c r="J6856" s="1" t="s">
        <v>22</v>
      </c>
    </row>
    <row r="6857" spans="1:10" x14ac:dyDescent="0.25">
      <c r="A6857" s="1">
        <v>918882</v>
      </c>
      <c r="B6857" s="1" t="s">
        <v>10</v>
      </c>
      <c r="C6857" s="2">
        <v>42457</v>
      </c>
      <c r="D6857" s="2">
        <v>42457.399305555555</v>
      </c>
      <c r="E6857" s="1" t="s">
        <v>11</v>
      </c>
      <c r="F6857" s="1" t="s">
        <v>20</v>
      </c>
      <c r="G6857" s="1">
        <v>22</v>
      </c>
      <c r="H6857" s="1" t="s">
        <v>43</v>
      </c>
      <c r="I6857" s="1" t="s">
        <v>14</v>
      </c>
      <c r="J6857" s="1" t="s">
        <v>22</v>
      </c>
    </row>
    <row r="6858" spans="1:10" x14ac:dyDescent="0.25">
      <c r="A6858" s="1">
        <v>918882</v>
      </c>
      <c r="B6858" s="1" t="s">
        <v>16</v>
      </c>
      <c r="C6858" s="2">
        <v>42459</v>
      </c>
      <c r="D6858" s="2">
        <v>42459.425000000003</v>
      </c>
      <c r="E6858" s="1" t="s">
        <v>11</v>
      </c>
      <c r="F6858" s="1" t="s">
        <v>20</v>
      </c>
      <c r="G6858" s="1">
        <v>22</v>
      </c>
      <c r="H6858" s="1" t="s">
        <v>43</v>
      </c>
      <c r="I6858" s="1" t="s">
        <v>14</v>
      </c>
      <c r="J6858" s="1" t="s">
        <v>22</v>
      </c>
    </row>
    <row r="6859" spans="1:10" x14ac:dyDescent="0.25">
      <c r="A6859" s="1">
        <v>918882</v>
      </c>
      <c r="B6859" s="1" t="s">
        <v>16</v>
      </c>
      <c r="C6859" s="2">
        <v>42459</v>
      </c>
      <c r="D6859" s="2">
        <v>42459.439583333333</v>
      </c>
      <c r="E6859" s="1" t="s">
        <v>11</v>
      </c>
      <c r="F6859" s="1" t="s">
        <v>20</v>
      </c>
      <c r="G6859" s="1">
        <v>22</v>
      </c>
      <c r="H6859" s="1" t="s">
        <v>43</v>
      </c>
      <c r="I6859" s="1" t="s">
        <v>14</v>
      </c>
      <c r="J6859" s="1" t="s">
        <v>22</v>
      </c>
    </row>
    <row r="6860" spans="1:10" x14ac:dyDescent="0.25">
      <c r="A6860" s="1">
        <v>626973</v>
      </c>
      <c r="B6860" s="1" t="s">
        <v>40</v>
      </c>
      <c r="C6860" s="2">
        <v>42395</v>
      </c>
      <c r="D6860" s="2">
        <v>42395.229861111111</v>
      </c>
      <c r="E6860" s="1" t="s">
        <v>11</v>
      </c>
      <c r="F6860" s="1" t="s">
        <v>35</v>
      </c>
      <c r="G6860" s="1">
        <v>26</v>
      </c>
      <c r="H6860" s="1" t="s">
        <v>46</v>
      </c>
      <c r="I6860" s="1" t="s">
        <v>25</v>
      </c>
      <c r="J6860" s="1" t="s">
        <v>22</v>
      </c>
    </row>
    <row r="6861" spans="1:10" x14ac:dyDescent="0.25">
      <c r="A6861" s="1">
        <v>780402</v>
      </c>
      <c r="B6861" s="1" t="s">
        <v>40</v>
      </c>
      <c r="C6861" s="2">
        <v>42415</v>
      </c>
      <c r="D6861" s="2">
        <v>42415.425000000003</v>
      </c>
      <c r="E6861" s="1" t="s">
        <v>23</v>
      </c>
      <c r="F6861" s="1" t="s">
        <v>35</v>
      </c>
      <c r="G6861" s="1">
        <v>34</v>
      </c>
      <c r="H6861" s="1" t="s">
        <v>49</v>
      </c>
      <c r="I6861" s="1" t="s">
        <v>14</v>
      </c>
      <c r="J6861" s="1" t="s">
        <v>15</v>
      </c>
    </row>
    <row r="6862" spans="1:10" x14ac:dyDescent="0.25">
      <c r="A6862" s="1">
        <v>780402</v>
      </c>
      <c r="B6862" s="1" t="s">
        <v>10</v>
      </c>
      <c r="C6862" s="2">
        <v>42411</v>
      </c>
      <c r="D6862" s="2">
        <v>42411.225694444445</v>
      </c>
      <c r="E6862" s="1" t="s">
        <v>23</v>
      </c>
      <c r="F6862" s="1" t="s">
        <v>35</v>
      </c>
      <c r="G6862" s="1">
        <v>34</v>
      </c>
      <c r="H6862" s="1" t="s">
        <v>49</v>
      </c>
      <c r="I6862" s="1" t="s">
        <v>25</v>
      </c>
      <c r="J6862" s="1" t="s">
        <v>15</v>
      </c>
    </row>
    <row r="6863" spans="1:10" x14ac:dyDescent="0.25">
      <c r="A6863" s="1">
        <v>780402</v>
      </c>
      <c r="B6863" s="1" t="s">
        <v>40</v>
      </c>
      <c r="C6863" s="2">
        <v>42408</v>
      </c>
      <c r="D6863" s="2">
        <v>42408.237500000003</v>
      </c>
      <c r="E6863" s="1" t="s">
        <v>23</v>
      </c>
      <c r="F6863" s="1" t="s">
        <v>35</v>
      </c>
      <c r="G6863" s="1">
        <v>34</v>
      </c>
      <c r="H6863" s="1" t="s">
        <v>49</v>
      </c>
      <c r="I6863" s="1" t="s">
        <v>25</v>
      </c>
      <c r="J6863" s="1" t="s">
        <v>15</v>
      </c>
    </row>
    <row r="6864" spans="1:10" x14ac:dyDescent="0.25">
      <c r="A6864" s="1">
        <v>627170</v>
      </c>
      <c r="B6864" s="1" t="s">
        <v>40</v>
      </c>
      <c r="C6864" s="2">
        <v>42379</v>
      </c>
      <c r="D6864" s="2">
        <v>42379.59097222222</v>
      </c>
      <c r="E6864" s="1" t="s">
        <v>11</v>
      </c>
      <c r="F6864" s="1" t="s">
        <v>35</v>
      </c>
      <c r="G6864" s="1">
        <v>22</v>
      </c>
      <c r="H6864" s="1" t="s">
        <v>43</v>
      </c>
      <c r="I6864" s="1" t="s">
        <v>44</v>
      </c>
      <c r="J6864" s="1" t="s">
        <v>22</v>
      </c>
    </row>
    <row r="6865" spans="1:10" x14ac:dyDescent="0.25">
      <c r="A6865" s="1">
        <v>925566</v>
      </c>
      <c r="B6865" s="1" t="s">
        <v>16</v>
      </c>
      <c r="C6865" s="2">
        <v>42459</v>
      </c>
      <c r="D6865" s="2">
        <v>42459.505555555559</v>
      </c>
      <c r="E6865" s="1" t="s">
        <v>11</v>
      </c>
      <c r="F6865" s="1" t="s">
        <v>20</v>
      </c>
      <c r="G6865" s="1">
        <v>29</v>
      </c>
      <c r="H6865" s="1" t="s">
        <v>21</v>
      </c>
      <c r="I6865" s="1" t="s">
        <v>18</v>
      </c>
      <c r="J6865" s="1" t="s">
        <v>22</v>
      </c>
    </row>
    <row r="6866" spans="1:10" x14ac:dyDescent="0.25">
      <c r="A6866" s="1">
        <v>810205</v>
      </c>
      <c r="B6866" s="1" t="s">
        <v>16</v>
      </c>
      <c r="C6866" s="2">
        <v>42422</v>
      </c>
      <c r="D6866" s="2">
        <v>42422.234027777777</v>
      </c>
      <c r="E6866" s="1" t="s">
        <v>11</v>
      </c>
      <c r="F6866" s="1" t="s">
        <v>20</v>
      </c>
      <c r="G6866" s="1">
        <v>31</v>
      </c>
      <c r="H6866" s="1" t="s">
        <v>21</v>
      </c>
      <c r="I6866" s="1" t="s">
        <v>25</v>
      </c>
      <c r="J6866" s="1" t="s">
        <v>15</v>
      </c>
    </row>
    <row r="6867" spans="1:10" x14ac:dyDescent="0.25">
      <c r="A6867" s="1">
        <v>810205</v>
      </c>
      <c r="B6867" s="1" t="s">
        <v>36</v>
      </c>
      <c r="C6867" s="2">
        <v>42405</v>
      </c>
      <c r="D6867" s="2">
        <v>42405.317361111112</v>
      </c>
      <c r="E6867" s="1" t="s">
        <v>11</v>
      </c>
      <c r="F6867" s="1" t="s">
        <v>20</v>
      </c>
      <c r="G6867" s="1">
        <v>31</v>
      </c>
      <c r="H6867" s="1" t="s">
        <v>21</v>
      </c>
      <c r="I6867" s="1" t="s">
        <v>14</v>
      </c>
      <c r="J6867" s="1" t="s">
        <v>15</v>
      </c>
    </row>
    <row r="6868" spans="1:10" x14ac:dyDescent="0.25">
      <c r="A6868" s="1">
        <v>810205</v>
      </c>
      <c r="B6868" s="1" t="s">
        <v>33</v>
      </c>
      <c r="C6868" s="2">
        <v>42453</v>
      </c>
      <c r="D6868" s="2">
        <v>42453.611805555556</v>
      </c>
      <c r="E6868" s="1" t="s">
        <v>11</v>
      </c>
      <c r="F6868" s="1" t="s">
        <v>20</v>
      </c>
      <c r="G6868" s="1">
        <v>31</v>
      </c>
      <c r="H6868" s="1" t="s">
        <v>21</v>
      </c>
      <c r="I6868" s="1" t="s">
        <v>44</v>
      </c>
      <c r="J6868" s="1" t="s">
        <v>15</v>
      </c>
    </row>
    <row r="6869" spans="1:10" x14ac:dyDescent="0.25">
      <c r="A6869" s="1">
        <v>810205</v>
      </c>
      <c r="B6869" s="1" t="s">
        <v>16</v>
      </c>
      <c r="C6869" s="2">
        <v>42443</v>
      </c>
      <c r="D6869" s="2">
        <v>42443.279166666667</v>
      </c>
      <c r="E6869" s="1" t="s">
        <v>11</v>
      </c>
      <c r="F6869" s="1" t="s">
        <v>20</v>
      </c>
      <c r="G6869" s="1">
        <v>31</v>
      </c>
      <c r="H6869" s="1" t="s">
        <v>21</v>
      </c>
      <c r="I6869" s="1" t="s">
        <v>25</v>
      </c>
      <c r="J6869" s="1" t="s">
        <v>15</v>
      </c>
    </row>
    <row r="6870" spans="1:10" x14ac:dyDescent="0.25">
      <c r="A6870" s="1">
        <v>810205</v>
      </c>
      <c r="B6870" s="1" t="s">
        <v>33</v>
      </c>
      <c r="C6870" s="2">
        <v>42425</v>
      </c>
      <c r="D6870" s="2">
        <v>42425.32916666667</v>
      </c>
      <c r="E6870" s="1" t="s">
        <v>11</v>
      </c>
      <c r="F6870" s="1" t="s">
        <v>20</v>
      </c>
      <c r="G6870" s="1">
        <v>31</v>
      </c>
      <c r="H6870" s="1" t="s">
        <v>21</v>
      </c>
      <c r="I6870" s="1" t="s">
        <v>14</v>
      </c>
      <c r="J6870" s="1" t="s">
        <v>15</v>
      </c>
    </row>
    <row r="6871" spans="1:10" x14ac:dyDescent="0.25">
      <c r="A6871" s="1">
        <v>810205</v>
      </c>
      <c r="B6871" s="1" t="s">
        <v>41</v>
      </c>
      <c r="C6871" s="2">
        <v>42410</v>
      </c>
      <c r="D6871" s="2">
        <v>42410.320833333331</v>
      </c>
      <c r="E6871" s="1" t="s">
        <v>11</v>
      </c>
      <c r="F6871" s="1" t="s">
        <v>20</v>
      </c>
      <c r="G6871" s="1">
        <v>31</v>
      </c>
      <c r="H6871" s="1" t="s">
        <v>21</v>
      </c>
      <c r="I6871" s="1" t="s">
        <v>14</v>
      </c>
      <c r="J6871" s="1" t="s">
        <v>15</v>
      </c>
    </row>
    <row r="6872" spans="1:10" x14ac:dyDescent="0.25">
      <c r="A6872" s="1">
        <v>810205</v>
      </c>
      <c r="B6872" s="1" t="s">
        <v>33</v>
      </c>
      <c r="C6872" s="2">
        <v>42404</v>
      </c>
      <c r="D6872" s="2">
        <v>42404.243055555555</v>
      </c>
      <c r="E6872" s="1" t="s">
        <v>11</v>
      </c>
      <c r="F6872" s="1" t="s">
        <v>20</v>
      </c>
      <c r="G6872" s="1">
        <v>31</v>
      </c>
      <c r="H6872" s="1" t="s">
        <v>21</v>
      </c>
      <c r="I6872" s="1" t="s">
        <v>25</v>
      </c>
      <c r="J6872" s="1" t="s">
        <v>15</v>
      </c>
    </row>
    <row r="6873" spans="1:10" x14ac:dyDescent="0.25">
      <c r="A6873" s="1">
        <v>810205</v>
      </c>
      <c r="B6873" s="1" t="s">
        <v>36</v>
      </c>
      <c r="C6873" s="2">
        <v>42417</v>
      </c>
      <c r="D6873" s="2">
        <v>42417.12777777778</v>
      </c>
      <c r="E6873" s="1" t="s">
        <v>11</v>
      </c>
      <c r="F6873" s="1" t="s">
        <v>20</v>
      </c>
      <c r="G6873" s="1">
        <v>31</v>
      </c>
      <c r="H6873" s="1" t="s">
        <v>21</v>
      </c>
      <c r="I6873" s="1" t="s">
        <v>25</v>
      </c>
      <c r="J6873" s="1" t="s">
        <v>15</v>
      </c>
    </row>
    <row r="6874" spans="1:10" x14ac:dyDescent="0.25">
      <c r="A6874" s="1">
        <v>810205</v>
      </c>
      <c r="B6874" s="1" t="s">
        <v>40</v>
      </c>
      <c r="C6874" s="2">
        <v>42428</v>
      </c>
      <c r="D6874" s="2">
        <v>42428.425000000003</v>
      </c>
      <c r="E6874" s="1" t="s">
        <v>11</v>
      </c>
      <c r="F6874" s="1" t="s">
        <v>20</v>
      </c>
      <c r="G6874" s="1">
        <v>31</v>
      </c>
      <c r="H6874" s="1" t="s">
        <v>21</v>
      </c>
      <c r="I6874" s="1" t="s">
        <v>14</v>
      </c>
      <c r="J6874" s="1" t="s">
        <v>15</v>
      </c>
    </row>
    <row r="6875" spans="1:10" x14ac:dyDescent="0.25">
      <c r="A6875" s="1">
        <v>810205</v>
      </c>
      <c r="B6875" s="1" t="s">
        <v>33</v>
      </c>
      <c r="C6875" s="2">
        <v>42453</v>
      </c>
      <c r="D6875" s="2">
        <v>42453.510416666664</v>
      </c>
      <c r="E6875" s="1" t="s">
        <v>11</v>
      </c>
      <c r="F6875" s="1" t="s">
        <v>20</v>
      </c>
      <c r="G6875" s="1">
        <v>31</v>
      </c>
      <c r="H6875" s="1" t="s">
        <v>21</v>
      </c>
      <c r="I6875" s="1" t="s">
        <v>18</v>
      </c>
      <c r="J6875" s="1" t="s">
        <v>15</v>
      </c>
    </row>
    <row r="6876" spans="1:10" x14ac:dyDescent="0.25">
      <c r="A6876" s="1">
        <v>641737</v>
      </c>
      <c r="B6876" s="1" t="s">
        <v>33</v>
      </c>
      <c r="C6876" s="2">
        <v>42383</v>
      </c>
      <c r="D6876" s="2">
        <v>42383.60833333333</v>
      </c>
      <c r="E6876" s="1" t="s">
        <v>11</v>
      </c>
      <c r="F6876" s="1" t="s">
        <v>20</v>
      </c>
      <c r="G6876" s="1">
        <v>22</v>
      </c>
      <c r="H6876" s="1" t="s">
        <v>32</v>
      </c>
      <c r="I6876" s="1" t="s">
        <v>44</v>
      </c>
      <c r="J6876" s="1" t="s">
        <v>22</v>
      </c>
    </row>
    <row r="6877" spans="1:10" x14ac:dyDescent="0.25">
      <c r="A6877" s="1">
        <v>641737</v>
      </c>
      <c r="B6877" s="1" t="s">
        <v>31</v>
      </c>
      <c r="C6877" s="2">
        <v>42383</v>
      </c>
      <c r="D6877" s="2">
        <v>42383.614583333336</v>
      </c>
      <c r="E6877" s="1" t="s">
        <v>11</v>
      </c>
      <c r="F6877" s="1" t="s">
        <v>20</v>
      </c>
      <c r="G6877" s="1">
        <v>22</v>
      </c>
      <c r="H6877" s="1" t="s">
        <v>32</v>
      </c>
      <c r="I6877" s="1" t="s">
        <v>44</v>
      </c>
      <c r="J6877" s="1" t="s">
        <v>22</v>
      </c>
    </row>
    <row r="6878" spans="1:10" x14ac:dyDescent="0.25">
      <c r="A6878" s="1">
        <v>820014</v>
      </c>
      <c r="B6878" s="1" t="s">
        <v>16</v>
      </c>
      <c r="C6878" s="2">
        <v>42449</v>
      </c>
      <c r="D6878" s="2">
        <v>42449.440972222219</v>
      </c>
      <c r="E6878" s="1" t="s">
        <v>11</v>
      </c>
      <c r="F6878" s="1" t="s">
        <v>20</v>
      </c>
      <c r="G6878" s="1">
        <v>32</v>
      </c>
      <c r="H6878" s="1" t="s">
        <v>43</v>
      </c>
      <c r="I6878" s="1" t="s">
        <v>14</v>
      </c>
      <c r="J6878" s="1" t="s">
        <v>15</v>
      </c>
    </row>
    <row r="6879" spans="1:10" x14ac:dyDescent="0.25">
      <c r="A6879" s="1">
        <v>820014</v>
      </c>
      <c r="B6879" s="1" t="s">
        <v>16</v>
      </c>
      <c r="C6879" s="2">
        <v>42449</v>
      </c>
      <c r="D6879" s="2">
        <v>42449.48333333333</v>
      </c>
      <c r="E6879" s="1" t="s">
        <v>11</v>
      </c>
      <c r="F6879" s="1" t="s">
        <v>20</v>
      </c>
      <c r="G6879" s="1">
        <v>32</v>
      </c>
      <c r="H6879" s="1" t="s">
        <v>43</v>
      </c>
      <c r="I6879" s="1" t="s">
        <v>18</v>
      </c>
      <c r="J6879" s="1" t="s">
        <v>15</v>
      </c>
    </row>
    <row r="6880" spans="1:10" x14ac:dyDescent="0.25">
      <c r="A6880" s="1">
        <v>820014</v>
      </c>
      <c r="B6880" s="1" t="s">
        <v>16</v>
      </c>
      <c r="C6880" s="2">
        <v>42438</v>
      </c>
      <c r="D6880" s="2">
        <v>42438.57708333333</v>
      </c>
      <c r="E6880" s="1" t="s">
        <v>11</v>
      </c>
      <c r="F6880" s="1" t="s">
        <v>20</v>
      </c>
      <c r="G6880" s="1">
        <v>32</v>
      </c>
      <c r="H6880" s="1" t="s">
        <v>43</v>
      </c>
      <c r="I6880" s="1" t="s">
        <v>18</v>
      </c>
      <c r="J6880" s="1" t="s">
        <v>15</v>
      </c>
    </row>
    <row r="6881" spans="1:10" x14ac:dyDescent="0.25">
      <c r="A6881" s="1">
        <v>820014</v>
      </c>
      <c r="B6881" s="1" t="s">
        <v>16</v>
      </c>
      <c r="C6881" s="2">
        <v>42459</v>
      </c>
      <c r="D6881" s="2">
        <v>42459.418749999997</v>
      </c>
      <c r="E6881" s="1" t="s">
        <v>11</v>
      </c>
      <c r="F6881" s="1" t="s">
        <v>20</v>
      </c>
      <c r="G6881" s="1">
        <v>32</v>
      </c>
      <c r="H6881" s="1" t="s">
        <v>43</v>
      </c>
      <c r="I6881" s="1" t="s">
        <v>14</v>
      </c>
      <c r="J6881" s="1" t="s">
        <v>15</v>
      </c>
    </row>
    <row r="6882" spans="1:10" x14ac:dyDescent="0.25">
      <c r="A6882" s="1">
        <v>636140</v>
      </c>
      <c r="B6882" s="1" t="s">
        <v>31</v>
      </c>
      <c r="C6882" s="2">
        <v>42397</v>
      </c>
      <c r="D6882" s="2">
        <v>42397.340277777781</v>
      </c>
      <c r="E6882" s="1" t="s">
        <v>11</v>
      </c>
      <c r="F6882" s="1" t="s">
        <v>17</v>
      </c>
      <c r="G6882" s="1">
        <v>37</v>
      </c>
      <c r="H6882" s="1" t="s">
        <v>13</v>
      </c>
      <c r="I6882" s="1" t="s">
        <v>14</v>
      </c>
      <c r="J6882" s="1" t="s">
        <v>15</v>
      </c>
    </row>
    <row r="6883" spans="1:10" x14ac:dyDescent="0.25">
      <c r="A6883" s="1">
        <v>636140</v>
      </c>
      <c r="B6883" s="1" t="s">
        <v>29</v>
      </c>
      <c r="C6883" s="2">
        <v>42395</v>
      </c>
      <c r="D6883" s="2">
        <v>42395.17291666667</v>
      </c>
      <c r="E6883" s="1" t="s">
        <v>11</v>
      </c>
      <c r="F6883" s="1" t="s">
        <v>17</v>
      </c>
      <c r="G6883" s="1">
        <v>37</v>
      </c>
      <c r="H6883" s="1" t="s">
        <v>13</v>
      </c>
      <c r="I6883" s="1" t="s">
        <v>25</v>
      </c>
      <c r="J6883" s="1" t="s">
        <v>15</v>
      </c>
    </row>
    <row r="6884" spans="1:10" x14ac:dyDescent="0.25">
      <c r="A6884" s="1">
        <v>807432</v>
      </c>
      <c r="B6884" s="1" t="s">
        <v>40</v>
      </c>
      <c r="C6884" s="2">
        <v>42376</v>
      </c>
      <c r="D6884" s="2">
        <v>42376.411111111112</v>
      </c>
      <c r="E6884" s="1" t="s">
        <v>11</v>
      </c>
      <c r="F6884" s="1" t="s">
        <v>35</v>
      </c>
      <c r="G6884" s="1">
        <v>28</v>
      </c>
      <c r="H6884" s="1" t="s">
        <v>21</v>
      </c>
      <c r="I6884" s="1" t="s">
        <v>14</v>
      </c>
      <c r="J6884" s="1" t="s">
        <v>22</v>
      </c>
    </row>
    <row r="6885" spans="1:10" x14ac:dyDescent="0.25">
      <c r="A6885" s="1">
        <v>807432</v>
      </c>
      <c r="B6885" s="1" t="s">
        <v>10</v>
      </c>
      <c r="C6885" s="2">
        <v>42374</v>
      </c>
      <c r="D6885" s="2">
        <v>42374.494444444441</v>
      </c>
      <c r="E6885" s="1" t="s">
        <v>11</v>
      </c>
      <c r="F6885" s="1" t="s">
        <v>35</v>
      </c>
      <c r="G6885" s="1">
        <v>28</v>
      </c>
      <c r="H6885" s="1" t="s">
        <v>21</v>
      </c>
      <c r="I6885" s="1" t="s">
        <v>18</v>
      </c>
      <c r="J6885" s="1" t="s">
        <v>22</v>
      </c>
    </row>
    <row r="6886" spans="1:10" x14ac:dyDescent="0.25">
      <c r="A6886" s="1">
        <v>941041</v>
      </c>
      <c r="B6886" s="1" t="s">
        <v>16</v>
      </c>
      <c r="C6886" s="2">
        <v>42459</v>
      </c>
      <c r="D6886" s="2">
        <v>42459.146527777775</v>
      </c>
      <c r="E6886" s="1" t="s">
        <v>11</v>
      </c>
      <c r="F6886" s="1" t="s">
        <v>20</v>
      </c>
      <c r="G6886" s="1">
        <v>38</v>
      </c>
      <c r="H6886" s="1" t="s">
        <v>28</v>
      </c>
      <c r="I6886" s="1" t="s">
        <v>25</v>
      </c>
      <c r="J6886" s="1" t="s">
        <v>15</v>
      </c>
    </row>
    <row r="6887" spans="1:10" x14ac:dyDescent="0.25">
      <c r="A6887" s="1">
        <v>2370632</v>
      </c>
      <c r="B6887" s="1" t="s">
        <v>36</v>
      </c>
      <c r="C6887" s="2">
        <v>42442</v>
      </c>
      <c r="D6887" s="2">
        <v>42442.604166666664</v>
      </c>
      <c r="E6887" s="1" t="s">
        <v>11</v>
      </c>
      <c r="F6887" s="1" t="s">
        <v>20</v>
      </c>
      <c r="G6887" s="1">
        <v>52</v>
      </c>
      <c r="H6887" s="1" t="s">
        <v>43</v>
      </c>
      <c r="I6887" s="1" t="s">
        <v>44</v>
      </c>
      <c r="J6887" s="1" t="s">
        <v>26</v>
      </c>
    </row>
    <row r="6888" spans="1:10" x14ac:dyDescent="0.25">
      <c r="A6888" s="1">
        <v>2370632</v>
      </c>
      <c r="B6888" s="1" t="s">
        <v>36</v>
      </c>
      <c r="C6888" s="2">
        <v>42448</v>
      </c>
      <c r="D6888" s="2">
        <v>42448.369444444441</v>
      </c>
      <c r="E6888" s="1" t="s">
        <v>11</v>
      </c>
      <c r="F6888" s="1" t="s">
        <v>20</v>
      </c>
      <c r="G6888" s="1">
        <v>52</v>
      </c>
      <c r="H6888" s="1" t="s">
        <v>43</v>
      </c>
      <c r="I6888" s="1" t="s">
        <v>14</v>
      </c>
      <c r="J6888" s="1" t="s">
        <v>26</v>
      </c>
    </row>
    <row r="6889" spans="1:10" x14ac:dyDescent="0.25">
      <c r="A6889" s="1">
        <v>2370632</v>
      </c>
      <c r="B6889" s="1" t="s">
        <v>16</v>
      </c>
      <c r="C6889" s="2">
        <v>42449</v>
      </c>
      <c r="D6889" s="2">
        <v>42449.589583333334</v>
      </c>
      <c r="E6889" s="1" t="s">
        <v>11</v>
      </c>
      <c r="F6889" s="1" t="s">
        <v>20</v>
      </c>
      <c r="G6889" s="1">
        <v>52</v>
      </c>
      <c r="H6889" s="1" t="s">
        <v>43</v>
      </c>
      <c r="I6889" s="1" t="s">
        <v>44</v>
      </c>
      <c r="J6889" s="1" t="s">
        <v>26</v>
      </c>
    </row>
    <row r="6890" spans="1:10" x14ac:dyDescent="0.25">
      <c r="A6890" s="1">
        <v>928030</v>
      </c>
      <c r="B6890" s="1" t="s">
        <v>16</v>
      </c>
      <c r="C6890" s="2">
        <v>42459</v>
      </c>
      <c r="D6890" s="2">
        <v>42459.455555555556</v>
      </c>
      <c r="E6890" s="1" t="s">
        <v>11</v>
      </c>
      <c r="F6890" s="1" t="s">
        <v>20</v>
      </c>
      <c r="G6890" s="1">
        <v>15</v>
      </c>
      <c r="H6890" s="1" t="s">
        <v>21</v>
      </c>
      <c r="I6890" s="1" t="s">
        <v>14</v>
      </c>
      <c r="J6890" s="1" t="s">
        <v>19</v>
      </c>
    </row>
    <row r="6891" spans="1:10" x14ac:dyDescent="0.25">
      <c r="A6891" s="1">
        <v>810210</v>
      </c>
      <c r="B6891" s="1" t="s">
        <v>40</v>
      </c>
      <c r="C6891" s="2">
        <v>42416</v>
      </c>
      <c r="D6891" s="2">
        <v>42416.131249999999</v>
      </c>
      <c r="E6891" s="1" t="s">
        <v>11</v>
      </c>
      <c r="F6891" s="1" t="s">
        <v>35</v>
      </c>
      <c r="G6891" s="1">
        <v>42</v>
      </c>
      <c r="H6891" s="1" t="s">
        <v>34</v>
      </c>
      <c r="I6891" s="1" t="s">
        <v>25</v>
      </c>
      <c r="J6891" s="1" t="s">
        <v>15</v>
      </c>
    </row>
    <row r="6892" spans="1:10" x14ac:dyDescent="0.25">
      <c r="A6892" s="1">
        <v>803034</v>
      </c>
      <c r="B6892" s="1" t="s">
        <v>10</v>
      </c>
      <c r="C6892" s="2">
        <v>42433</v>
      </c>
      <c r="D6892" s="2">
        <v>42433.313888888886</v>
      </c>
      <c r="E6892" s="1" t="s">
        <v>17</v>
      </c>
      <c r="F6892" s="1" t="s">
        <v>17</v>
      </c>
      <c r="G6892" s="1">
        <v>0</v>
      </c>
      <c r="H6892" s="1" t="s">
        <v>17</v>
      </c>
      <c r="I6892" s="1" t="s">
        <v>14</v>
      </c>
      <c r="J6892" s="1" t="s">
        <v>19</v>
      </c>
    </row>
    <row r="6893" spans="1:10" x14ac:dyDescent="0.25">
      <c r="A6893" s="1">
        <v>803034</v>
      </c>
      <c r="B6893" s="1" t="s">
        <v>37</v>
      </c>
      <c r="C6893" s="2">
        <v>42434</v>
      </c>
      <c r="D6893" s="2">
        <v>42434.300694444442</v>
      </c>
      <c r="E6893" s="1" t="s">
        <v>17</v>
      </c>
      <c r="F6893" s="1" t="s">
        <v>17</v>
      </c>
      <c r="G6893" s="1">
        <v>0</v>
      </c>
      <c r="H6893" s="1" t="s">
        <v>17</v>
      </c>
      <c r="I6893" s="1" t="s">
        <v>14</v>
      </c>
      <c r="J6893" s="1" t="s">
        <v>19</v>
      </c>
    </row>
    <row r="6894" spans="1:10" x14ac:dyDescent="0.25">
      <c r="A6894" s="1">
        <v>785792</v>
      </c>
      <c r="B6894" s="1" t="s">
        <v>45</v>
      </c>
      <c r="C6894" s="2">
        <v>42411</v>
      </c>
      <c r="D6894" s="2">
        <v>42411.198611111111</v>
      </c>
      <c r="E6894" s="1" t="s">
        <v>23</v>
      </c>
      <c r="F6894" s="1" t="s">
        <v>35</v>
      </c>
      <c r="G6894" s="1">
        <v>34</v>
      </c>
      <c r="H6894" s="1" t="s">
        <v>49</v>
      </c>
      <c r="I6894" s="1" t="s">
        <v>25</v>
      </c>
      <c r="J6894" s="1" t="s">
        <v>15</v>
      </c>
    </row>
    <row r="6895" spans="1:10" x14ac:dyDescent="0.25">
      <c r="A6895" s="1">
        <v>941046</v>
      </c>
      <c r="B6895" s="1" t="s">
        <v>30</v>
      </c>
      <c r="C6895" s="2">
        <v>42376</v>
      </c>
      <c r="D6895" s="2">
        <v>42376.154861111114</v>
      </c>
      <c r="E6895" s="1" t="s">
        <v>11</v>
      </c>
      <c r="F6895" s="1" t="s">
        <v>35</v>
      </c>
      <c r="G6895" s="1">
        <v>18</v>
      </c>
      <c r="H6895" s="1" t="s">
        <v>43</v>
      </c>
      <c r="I6895" s="1" t="s">
        <v>25</v>
      </c>
      <c r="J6895" s="1" t="s">
        <v>22</v>
      </c>
    </row>
    <row r="6896" spans="1:10" x14ac:dyDescent="0.25">
      <c r="A6896" s="1">
        <v>941046</v>
      </c>
      <c r="B6896" s="1" t="s">
        <v>31</v>
      </c>
      <c r="C6896" s="2">
        <v>42372</v>
      </c>
      <c r="D6896" s="2">
        <v>42372.438888888886</v>
      </c>
      <c r="E6896" s="1" t="s">
        <v>11</v>
      </c>
      <c r="F6896" s="1" t="s">
        <v>35</v>
      </c>
      <c r="G6896" s="1">
        <v>18</v>
      </c>
      <c r="H6896" s="1" t="s">
        <v>43</v>
      </c>
      <c r="I6896" s="1" t="s">
        <v>14</v>
      </c>
      <c r="J6896" s="1" t="s">
        <v>22</v>
      </c>
    </row>
    <row r="6897" spans="1:10" x14ac:dyDescent="0.25">
      <c r="A6897" s="1">
        <v>603910</v>
      </c>
      <c r="B6897" s="1" t="s">
        <v>47</v>
      </c>
      <c r="C6897" s="2">
        <v>42376</v>
      </c>
      <c r="D6897" s="2">
        <v>42376.520833333336</v>
      </c>
      <c r="E6897" s="1" t="s">
        <v>11</v>
      </c>
      <c r="F6897" s="1" t="s">
        <v>35</v>
      </c>
      <c r="G6897" s="1">
        <v>38</v>
      </c>
      <c r="H6897" s="1" t="s">
        <v>21</v>
      </c>
      <c r="I6897" s="1" t="s">
        <v>18</v>
      </c>
      <c r="J6897" s="1" t="s">
        <v>15</v>
      </c>
    </row>
    <row r="6898" spans="1:10" x14ac:dyDescent="0.25">
      <c r="A6898" s="1">
        <v>931483</v>
      </c>
      <c r="B6898" s="1" t="s">
        <v>16</v>
      </c>
      <c r="C6898" s="2">
        <v>42459</v>
      </c>
      <c r="D6898" s="2">
        <v>42459.283333333333</v>
      </c>
      <c r="E6898" s="1" t="s">
        <v>11</v>
      </c>
      <c r="F6898" s="1" t="s">
        <v>20</v>
      </c>
      <c r="G6898" s="1">
        <v>34</v>
      </c>
      <c r="H6898" s="1" t="s">
        <v>43</v>
      </c>
      <c r="I6898" s="1" t="s">
        <v>25</v>
      </c>
      <c r="J6898" s="1" t="s">
        <v>15</v>
      </c>
    </row>
    <row r="6899" spans="1:10" x14ac:dyDescent="0.25">
      <c r="A6899" s="1">
        <v>907037</v>
      </c>
      <c r="B6899" s="1" t="s">
        <v>39</v>
      </c>
      <c r="C6899" s="2">
        <v>42452</v>
      </c>
      <c r="D6899" s="2">
        <v>42452.379166666666</v>
      </c>
      <c r="E6899" s="1" t="s">
        <v>11</v>
      </c>
      <c r="F6899" s="1" t="s">
        <v>20</v>
      </c>
      <c r="G6899" s="1">
        <v>32</v>
      </c>
      <c r="H6899" s="1" t="s">
        <v>21</v>
      </c>
      <c r="I6899" s="1" t="s">
        <v>14</v>
      </c>
      <c r="J6899" s="1" t="s">
        <v>15</v>
      </c>
    </row>
    <row r="6900" spans="1:10" x14ac:dyDescent="0.25">
      <c r="A6900" s="1">
        <v>907037</v>
      </c>
      <c r="B6900" s="1" t="s">
        <v>41</v>
      </c>
      <c r="C6900" s="2">
        <v>42452</v>
      </c>
      <c r="D6900" s="2">
        <v>42452.381944444445</v>
      </c>
      <c r="E6900" s="1" t="s">
        <v>11</v>
      </c>
      <c r="F6900" s="1" t="s">
        <v>20</v>
      </c>
      <c r="G6900" s="1">
        <v>32</v>
      </c>
      <c r="H6900" s="1" t="s">
        <v>21</v>
      </c>
      <c r="I6900" s="1" t="s">
        <v>14</v>
      </c>
      <c r="J6900" s="1" t="s">
        <v>15</v>
      </c>
    </row>
    <row r="6901" spans="1:10" x14ac:dyDescent="0.25">
      <c r="A6901" s="1">
        <v>772998</v>
      </c>
      <c r="B6901" s="1" t="s">
        <v>29</v>
      </c>
      <c r="C6901" s="2">
        <v>42405</v>
      </c>
      <c r="D6901" s="2">
        <v>42405.328472222223</v>
      </c>
      <c r="E6901" s="1" t="s">
        <v>11</v>
      </c>
      <c r="F6901" s="1" t="s">
        <v>24</v>
      </c>
      <c r="G6901" s="1">
        <v>21</v>
      </c>
      <c r="H6901" s="1" t="s">
        <v>34</v>
      </c>
      <c r="I6901" s="1" t="s">
        <v>14</v>
      </c>
      <c r="J6901" s="1" t="s">
        <v>22</v>
      </c>
    </row>
    <row r="6902" spans="1:10" x14ac:dyDescent="0.25">
      <c r="A6902" s="1">
        <v>772998</v>
      </c>
      <c r="B6902" s="1" t="s">
        <v>29</v>
      </c>
      <c r="C6902" s="2">
        <v>42411</v>
      </c>
      <c r="D6902" s="2">
        <v>42411.185416666667</v>
      </c>
      <c r="E6902" s="1" t="s">
        <v>11</v>
      </c>
      <c r="F6902" s="1" t="s">
        <v>24</v>
      </c>
      <c r="G6902" s="1">
        <v>21</v>
      </c>
      <c r="H6902" s="1" t="s">
        <v>34</v>
      </c>
      <c r="I6902" s="1" t="s">
        <v>25</v>
      </c>
      <c r="J6902" s="1" t="s">
        <v>22</v>
      </c>
    </row>
    <row r="6903" spans="1:10" x14ac:dyDescent="0.25">
      <c r="A6903" s="1">
        <v>772998</v>
      </c>
      <c r="B6903" s="1" t="s">
        <v>31</v>
      </c>
      <c r="C6903" s="2">
        <v>42411</v>
      </c>
      <c r="D6903" s="2">
        <v>42411.398611111108</v>
      </c>
      <c r="E6903" s="1" t="s">
        <v>11</v>
      </c>
      <c r="F6903" s="1" t="s">
        <v>24</v>
      </c>
      <c r="G6903" s="1">
        <v>21</v>
      </c>
      <c r="H6903" s="1" t="s">
        <v>34</v>
      </c>
      <c r="I6903" s="1" t="s">
        <v>14</v>
      </c>
      <c r="J6903" s="1" t="s">
        <v>22</v>
      </c>
    </row>
    <row r="6904" spans="1:10" x14ac:dyDescent="0.25">
      <c r="A6904" s="1">
        <v>821877</v>
      </c>
      <c r="B6904" s="1" t="s">
        <v>16</v>
      </c>
      <c r="C6904" s="2">
        <v>42427</v>
      </c>
      <c r="D6904" s="2">
        <v>42427.42291666667</v>
      </c>
      <c r="E6904" s="1" t="s">
        <v>11</v>
      </c>
      <c r="F6904" s="1" t="s">
        <v>35</v>
      </c>
      <c r="G6904" s="1">
        <v>28</v>
      </c>
      <c r="H6904" s="1" t="s">
        <v>21</v>
      </c>
      <c r="I6904" s="1" t="s">
        <v>14</v>
      </c>
      <c r="J6904" s="1" t="s">
        <v>22</v>
      </c>
    </row>
    <row r="6905" spans="1:10" x14ac:dyDescent="0.25">
      <c r="A6905" s="1">
        <v>787182</v>
      </c>
      <c r="B6905" s="1" t="s">
        <v>36</v>
      </c>
      <c r="C6905" s="2">
        <v>42410</v>
      </c>
      <c r="D6905" s="2">
        <v>42410.432638888888</v>
      </c>
      <c r="E6905" s="1" t="s">
        <v>11</v>
      </c>
      <c r="F6905" s="1" t="s">
        <v>24</v>
      </c>
      <c r="G6905" s="1">
        <v>46</v>
      </c>
      <c r="H6905" s="1" t="s">
        <v>21</v>
      </c>
      <c r="I6905" s="1" t="s">
        <v>14</v>
      </c>
      <c r="J6905" s="1" t="s">
        <v>26</v>
      </c>
    </row>
    <row r="6906" spans="1:10" x14ac:dyDescent="0.25">
      <c r="A6906" s="1">
        <v>821878</v>
      </c>
      <c r="B6906" s="1" t="s">
        <v>16</v>
      </c>
      <c r="C6906" s="2">
        <v>42426</v>
      </c>
      <c r="D6906" s="2">
        <v>42426.551388888889</v>
      </c>
      <c r="E6906" s="1" t="s">
        <v>11</v>
      </c>
      <c r="F6906" s="1" t="s">
        <v>24</v>
      </c>
      <c r="G6906" s="1">
        <v>27</v>
      </c>
      <c r="H6906" s="1" t="s">
        <v>21</v>
      </c>
      <c r="I6906" s="1" t="s">
        <v>18</v>
      </c>
      <c r="J6906" s="1" t="s">
        <v>22</v>
      </c>
    </row>
    <row r="6907" spans="1:10" x14ac:dyDescent="0.25">
      <c r="A6907" s="1">
        <v>821878</v>
      </c>
      <c r="B6907" s="1" t="s">
        <v>16</v>
      </c>
      <c r="C6907" s="2">
        <v>42432</v>
      </c>
      <c r="D6907" s="2">
        <v>42432.257638888892</v>
      </c>
      <c r="E6907" s="1" t="s">
        <v>11</v>
      </c>
      <c r="F6907" s="1" t="s">
        <v>24</v>
      </c>
      <c r="G6907" s="1">
        <v>27</v>
      </c>
      <c r="H6907" s="1" t="s">
        <v>21</v>
      </c>
      <c r="I6907" s="1" t="s">
        <v>25</v>
      </c>
      <c r="J6907" s="1" t="s">
        <v>22</v>
      </c>
    </row>
    <row r="6908" spans="1:10" x14ac:dyDescent="0.25">
      <c r="A6908" s="1">
        <v>183425</v>
      </c>
      <c r="B6908" s="1" t="s">
        <v>40</v>
      </c>
      <c r="C6908" s="2">
        <v>42371</v>
      </c>
      <c r="D6908" s="2">
        <v>42371.497916666667</v>
      </c>
      <c r="E6908" s="1" t="s">
        <v>11</v>
      </c>
      <c r="F6908" s="1" t="s">
        <v>35</v>
      </c>
      <c r="G6908" s="1">
        <v>35</v>
      </c>
      <c r="H6908" s="1" t="s">
        <v>34</v>
      </c>
      <c r="I6908" s="1" t="s">
        <v>18</v>
      </c>
      <c r="J6908" s="1" t="s">
        <v>15</v>
      </c>
    </row>
    <row r="6909" spans="1:10" x14ac:dyDescent="0.25">
      <c r="A6909" s="1">
        <v>598432</v>
      </c>
      <c r="B6909" s="1" t="s">
        <v>16</v>
      </c>
      <c r="C6909" s="2">
        <v>42454</v>
      </c>
      <c r="D6909" s="2">
        <v>42454.179861111108</v>
      </c>
      <c r="E6909" s="1" t="s">
        <v>17</v>
      </c>
      <c r="F6909" s="1" t="s">
        <v>17</v>
      </c>
      <c r="G6909" s="1">
        <v>0</v>
      </c>
      <c r="H6909" s="1" t="s">
        <v>17</v>
      </c>
      <c r="I6909" s="1" t="s">
        <v>25</v>
      </c>
      <c r="J6909" s="1" t="s">
        <v>19</v>
      </c>
    </row>
    <row r="6910" spans="1:10" x14ac:dyDescent="0.25">
      <c r="A6910" s="1">
        <v>821879</v>
      </c>
      <c r="B6910" s="1" t="s">
        <v>33</v>
      </c>
      <c r="C6910" s="2">
        <v>42447</v>
      </c>
      <c r="D6910" s="2">
        <v>42447.429166666669</v>
      </c>
      <c r="E6910" s="1" t="s">
        <v>11</v>
      </c>
      <c r="F6910" s="1" t="s">
        <v>12</v>
      </c>
      <c r="G6910" s="1">
        <v>30</v>
      </c>
      <c r="H6910" s="1" t="s">
        <v>13</v>
      </c>
      <c r="I6910" s="1" t="s">
        <v>14</v>
      </c>
      <c r="J6910" s="1" t="s">
        <v>22</v>
      </c>
    </row>
    <row r="6911" spans="1:10" x14ac:dyDescent="0.25">
      <c r="A6911" s="1">
        <v>821879</v>
      </c>
      <c r="B6911" s="1" t="s">
        <v>33</v>
      </c>
      <c r="C6911" s="2">
        <v>42447</v>
      </c>
      <c r="D6911" s="2">
        <v>42447.570833333331</v>
      </c>
      <c r="E6911" s="1" t="s">
        <v>11</v>
      </c>
      <c r="F6911" s="1" t="s">
        <v>12</v>
      </c>
      <c r="G6911" s="1">
        <v>30</v>
      </c>
      <c r="H6911" s="1" t="s">
        <v>13</v>
      </c>
      <c r="I6911" s="1" t="s">
        <v>18</v>
      </c>
      <c r="J6911" s="1" t="s">
        <v>22</v>
      </c>
    </row>
    <row r="6912" spans="1:10" x14ac:dyDescent="0.25">
      <c r="A6912" s="1">
        <v>821879</v>
      </c>
      <c r="B6912" s="1" t="s">
        <v>16</v>
      </c>
      <c r="C6912" s="2">
        <v>42427</v>
      </c>
      <c r="D6912" s="2">
        <v>42427.546527777777</v>
      </c>
      <c r="E6912" s="1" t="s">
        <v>11</v>
      </c>
      <c r="F6912" s="1" t="s">
        <v>12</v>
      </c>
      <c r="G6912" s="1">
        <v>30</v>
      </c>
      <c r="H6912" s="1" t="s">
        <v>13</v>
      </c>
      <c r="I6912" s="1" t="s">
        <v>18</v>
      </c>
      <c r="J6912" s="1" t="s">
        <v>22</v>
      </c>
    </row>
    <row r="6913" spans="1:10" x14ac:dyDescent="0.25">
      <c r="A6913" s="1">
        <v>821879</v>
      </c>
      <c r="B6913" s="1" t="s">
        <v>16</v>
      </c>
      <c r="C6913" s="2">
        <v>42430</v>
      </c>
      <c r="D6913" s="2">
        <v>42430.545138888891</v>
      </c>
      <c r="E6913" s="1" t="s">
        <v>11</v>
      </c>
      <c r="F6913" s="1" t="s">
        <v>12</v>
      </c>
      <c r="G6913" s="1">
        <v>30</v>
      </c>
      <c r="H6913" s="1" t="s">
        <v>13</v>
      </c>
      <c r="I6913" s="1" t="s">
        <v>18</v>
      </c>
      <c r="J6913" s="1" t="s">
        <v>22</v>
      </c>
    </row>
    <row r="6914" spans="1:10" x14ac:dyDescent="0.25">
      <c r="A6914" s="1">
        <v>804771</v>
      </c>
      <c r="B6914" s="1" t="s">
        <v>37</v>
      </c>
      <c r="C6914" s="2">
        <v>42421</v>
      </c>
      <c r="D6914" s="2">
        <v>42421.603472222225</v>
      </c>
      <c r="E6914" s="1" t="s">
        <v>11</v>
      </c>
      <c r="F6914" s="1" t="s">
        <v>24</v>
      </c>
      <c r="G6914" s="1">
        <v>35</v>
      </c>
      <c r="H6914" s="1" t="s">
        <v>21</v>
      </c>
      <c r="I6914" s="1" t="s">
        <v>44</v>
      </c>
      <c r="J6914" s="1" t="s">
        <v>15</v>
      </c>
    </row>
    <row r="6915" spans="1:10" x14ac:dyDescent="0.25">
      <c r="A6915" s="1">
        <v>810215</v>
      </c>
      <c r="B6915" s="1" t="s">
        <v>29</v>
      </c>
      <c r="C6915" s="2">
        <v>42387</v>
      </c>
      <c r="D6915" s="2">
        <v>42387.128472222219</v>
      </c>
      <c r="E6915" s="1" t="s">
        <v>11</v>
      </c>
      <c r="F6915" s="1" t="s">
        <v>35</v>
      </c>
      <c r="G6915" s="1">
        <v>41</v>
      </c>
      <c r="H6915" s="1" t="s">
        <v>34</v>
      </c>
      <c r="I6915" s="1" t="s">
        <v>25</v>
      </c>
      <c r="J6915" s="1" t="s">
        <v>15</v>
      </c>
    </row>
    <row r="6916" spans="1:10" x14ac:dyDescent="0.25">
      <c r="A6916" s="1">
        <v>810215</v>
      </c>
      <c r="B6916" s="1" t="s">
        <v>31</v>
      </c>
      <c r="C6916" s="2">
        <v>42384</v>
      </c>
      <c r="D6916" s="2">
        <v>42384.558333333334</v>
      </c>
      <c r="E6916" s="1" t="s">
        <v>11</v>
      </c>
      <c r="F6916" s="1" t="s">
        <v>35</v>
      </c>
      <c r="G6916" s="1">
        <v>41</v>
      </c>
      <c r="H6916" s="1" t="s">
        <v>34</v>
      </c>
      <c r="I6916" s="1" t="s">
        <v>18</v>
      </c>
      <c r="J6916" s="1" t="s">
        <v>15</v>
      </c>
    </row>
    <row r="6917" spans="1:10" x14ac:dyDescent="0.25">
      <c r="A6917" s="1">
        <v>810215</v>
      </c>
      <c r="B6917" s="1" t="s">
        <v>36</v>
      </c>
      <c r="C6917" s="2">
        <v>42399</v>
      </c>
      <c r="D6917" s="2">
        <v>42399.325694444444</v>
      </c>
      <c r="E6917" s="1" t="s">
        <v>11</v>
      </c>
      <c r="F6917" s="1" t="s">
        <v>35</v>
      </c>
      <c r="G6917" s="1">
        <v>41</v>
      </c>
      <c r="H6917" s="1" t="s">
        <v>34</v>
      </c>
      <c r="I6917" s="1" t="s">
        <v>14</v>
      </c>
      <c r="J6917" s="1" t="s">
        <v>15</v>
      </c>
    </row>
    <row r="6918" spans="1:10" x14ac:dyDescent="0.25">
      <c r="A6918" s="1">
        <v>810215</v>
      </c>
      <c r="B6918" s="1" t="s">
        <v>36</v>
      </c>
      <c r="C6918" s="2">
        <v>42423</v>
      </c>
      <c r="D6918" s="2">
        <v>42423.138194444444</v>
      </c>
      <c r="E6918" s="1" t="s">
        <v>11</v>
      </c>
      <c r="F6918" s="1" t="s">
        <v>35</v>
      </c>
      <c r="G6918" s="1">
        <v>41</v>
      </c>
      <c r="H6918" s="1" t="s">
        <v>34</v>
      </c>
      <c r="I6918" s="1" t="s">
        <v>25</v>
      </c>
      <c r="J6918" s="1" t="s">
        <v>15</v>
      </c>
    </row>
    <row r="6919" spans="1:10" x14ac:dyDescent="0.25">
      <c r="A6919" s="1">
        <v>2370645</v>
      </c>
      <c r="B6919" s="1" t="s">
        <v>36</v>
      </c>
      <c r="C6919" s="2">
        <v>42414</v>
      </c>
      <c r="D6919" s="2">
        <v>42414.488888888889</v>
      </c>
      <c r="E6919" s="1" t="s">
        <v>11</v>
      </c>
      <c r="F6919" s="1" t="s">
        <v>35</v>
      </c>
      <c r="G6919" s="1">
        <v>24</v>
      </c>
      <c r="H6919" s="1" t="s">
        <v>49</v>
      </c>
      <c r="I6919" s="1" t="s">
        <v>18</v>
      </c>
      <c r="J6919" s="1" t="s">
        <v>22</v>
      </c>
    </row>
    <row r="6920" spans="1:10" x14ac:dyDescent="0.25">
      <c r="A6920" s="1">
        <v>941048</v>
      </c>
      <c r="B6920" s="1" t="s">
        <v>33</v>
      </c>
      <c r="C6920" s="2">
        <v>42455</v>
      </c>
      <c r="D6920" s="2">
        <v>42455.145138888889</v>
      </c>
      <c r="E6920" s="1" t="s">
        <v>11</v>
      </c>
      <c r="F6920" s="1" t="s">
        <v>24</v>
      </c>
      <c r="G6920" s="1">
        <v>45</v>
      </c>
      <c r="H6920" s="1" t="s">
        <v>21</v>
      </c>
      <c r="I6920" s="1" t="s">
        <v>25</v>
      </c>
      <c r="J6920" s="1" t="s">
        <v>15</v>
      </c>
    </row>
    <row r="6921" spans="1:10" x14ac:dyDescent="0.25">
      <c r="A6921" s="1">
        <v>1108535</v>
      </c>
      <c r="B6921" s="1" t="s">
        <v>10</v>
      </c>
      <c r="C6921" s="2">
        <v>42443</v>
      </c>
      <c r="D6921" s="2">
        <v>42443.222222222219</v>
      </c>
      <c r="E6921" s="1" t="s">
        <v>11</v>
      </c>
      <c r="F6921" s="1" t="s">
        <v>17</v>
      </c>
      <c r="G6921" s="1">
        <v>34</v>
      </c>
      <c r="H6921" s="1" t="s">
        <v>49</v>
      </c>
      <c r="I6921" s="1" t="s">
        <v>25</v>
      </c>
      <c r="J6921" s="1" t="s">
        <v>15</v>
      </c>
    </row>
    <row r="6922" spans="1:10" x14ac:dyDescent="0.25">
      <c r="A6922" s="1">
        <v>1108535</v>
      </c>
      <c r="B6922" s="1" t="s">
        <v>36</v>
      </c>
      <c r="C6922" s="2">
        <v>42441</v>
      </c>
      <c r="D6922" s="2">
        <v>42441.525000000001</v>
      </c>
      <c r="E6922" s="1" t="s">
        <v>11</v>
      </c>
      <c r="F6922" s="1" t="s">
        <v>17</v>
      </c>
      <c r="G6922" s="1">
        <v>34</v>
      </c>
      <c r="H6922" s="1" t="s">
        <v>49</v>
      </c>
      <c r="I6922" s="1" t="s">
        <v>18</v>
      </c>
      <c r="J6922" s="1" t="s">
        <v>15</v>
      </c>
    </row>
    <row r="6923" spans="1:10" x14ac:dyDescent="0.25">
      <c r="A6923" s="1">
        <v>1108535</v>
      </c>
      <c r="B6923" s="1" t="s">
        <v>41</v>
      </c>
      <c r="C6923" s="2">
        <v>42445</v>
      </c>
      <c r="D6923" s="2">
        <v>42445.130555555559</v>
      </c>
      <c r="E6923" s="1" t="s">
        <v>11</v>
      </c>
      <c r="F6923" s="1" t="s">
        <v>17</v>
      </c>
      <c r="G6923" s="1">
        <v>34</v>
      </c>
      <c r="H6923" s="1" t="s">
        <v>49</v>
      </c>
      <c r="I6923" s="1" t="s">
        <v>25</v>
      </c>
      <c r="J6923" s="1" t="s">
        <v>15</v>
      </c>
    </row>
    <row r="6924" spans="1:10" x14ac:dyDescent="0.25">
      <c r="A6924" s="1">
        <v>1108535</v>
      </c>
      <c r="B6924" s="1" t="s">
        <v>40</v>
      </c>
      <c r="C6924" s="2">
        <v>42457</v>
      </c>
      <c r="D6924" s="2">
        <v>42457.439583333333</v>
      </c>
      <c r="E6924" s="1" t="s">
        <v>11</v>
      </c>
      <c r="F6924" s="1" t="s">
        <v>17</v>
      </c>
      <c r="G6924" s="1">
        <v>34</v>
      </c>
      <c r="H6924" s="1" t="s">
        <v>49</v>
      </c>
      <c r="I6924" s="1" t="s">
        <v>14</v>
      </c>
      <c r="J6924" s="1" t="s">
        <v>15</v>
      </c>
    </row>
    <row r="6925" spans="1:10" x14ac:dyDescent="0.25">
      <c r="A6925" s="1">
        <v>860858</v>
      </c>
      <c r="B6925" s="1" t="s">
        <v>36</v>
      </c>
      <c r="C6925" s="2">
        <v>42434</v>
      </c>
      <c r="D6925" s="2">
        <v>42434.308333333334</v>
      </c>
      <c r="E6925" s="1" t="s">
        <v>11</v>
      </c>
      <c r="F6925" s="1" t="s">
        <v>35</v>
      </c>
      <c r="G6925" s="1">
        <v>34</v>
      </c>
      <c r="H6925" s="1" t="s">
        <v>43</v>
      </c>
      <c r="I6925" s="1" t="s">
        <v>14</v>
      </c>
      <c r="J6925" s="1" t="s">
        <v>15</v>
      </c>
    </row>
    <row r="6926" spans="1:10" x14ac:dyDescent="0.25">
      <c r="A6926" s="1">
        <v>773002</v>
      </c>
      <c r="B6926" s="1" t="s">
        <v>31</v>
      </c>
      <c r="C6926" s="2">
        <v>42409</v>
      </c>
      <c r="D6926" s="2">
        <v>42409.536805555559</v>
      </c>
      <c r="E6926" s="1" t="s">
        <v>11</v>
      </c>
      <c r="F6926" s="1" t="s">
        <v>35</v>
      </c>
      <c r="G6926" s="1">
        <v>25</v>
      </c>
      <c r="H6926" s="1" t="s">
        <v>21</v>
      </c>
      <c r="I6926" s="1" t="s">
        <v>18</v>
      </c>
      <c r="J6926" s="1" t="s">
        <v>22</v>
      </c>
    </row>
    <row r="6927" spans="1:10" x14ac:dyDescent="0.25">
      <c r="A6927" s="1">
        <v>773002</v>
      </c>
      <c r="B6927" s="1" t="s">
        <v>10</v>
      </c>
      <c r="C6927" s="2">
        <v>42409</v>
      </c>
      <c r="D6927" s="2">
        <v>42409.353472222225</v>
      </c>
      <c r="E6927" s="1" t="s">
        <v>11</v>
      </c>
      <c r="F6927" s="1" t="s">
        <v>35</v>
      </c>
      <c r="G6927" s="1">
        <v>25</v>
      </c>
      <c r="H6927" s="1" t="s">
        <v>21</v>
      </c>
      <c r="I6927" s="1" t="s">
        <v>14</v>
      </c>
      <c r="J6927" s="1" t="s">
        <v>22</v>
      </c>
    </row>
    <row r="6928" spans="1:10" x14ac:dyDescent="0.25">
      <c r="A6928" s="1">
        <v>773002</v>
      </c>
      <c r="B6928" s="1" t="s">
        <v>30</v>
      </c>
      <c r="C6928" s="2">
        <v>42409</v>
      </c>
      <c r="D6928" s="2">
        <v>42409.384722222225</v>
      </c>
      <c r="E6928" s="1" t="s">
        <v>11</v>
      </c>
      <c r="F6928" s="1" t="s">
        <v>35</v>
      </c>
      <c r="G6928" s="1">
        <v>25</v>
      </c>
      <c r="H6928" s="1" t="s">
        <v>21</v>
      </c>
      <c r="I6928" s="1" t="s">
        <v>14</v>
      </c>
      <c r="J6928" s="1" t="s">
        <v>22</v>
      </c>
    </row>
    <row r="6929" spans="1:10" x14ac:dyDescent="0.25">
      <c r="A6929" s="1">
        <v>773002</v>
      </c>
      <c r="B6929" s="1" t="s">
        <v>39</v>
      </c>
      <c r="C6929" s="2">
        <v>42403</v>
      </c>
      <c r="D6929" s="2">
        <v>42403.314583333333</v>
      </c>
      <c r="E6929" s="1" t="s">
        <v>11</v>
      </c>
      <c r="F6929" s="1" t="s">
        <v>35</v>
      </c>
      <c r="G6929" s="1">
        <v>25</v>
      </c>
      <c r="H6929" s="1" t="s">
        <v>21</v>
      </c>
      <c r="I6929" s="1" t="s">
        <v>14</v>
      </c>
      <c r="J6929" s="1" t="s">
        <v>22</v>
      </c>
    </row>
    <row r="6930" spans="1:10" x14ac:dyDescent="0.25">
      <c r="A6930" s="1">
        <v>773002</v>
      </c>
      <c r="B6930" s="1" t="s">
        <v>29</v>
      </c>
      <c r="C6930" s="2">
        <v>42403</v>
      </c>
      <c r="D6930" s="2">
        <v>42403.319444444445</v>
      </c>
      <c r="E6930" s="1" t="s">
        <v>11</v>
      </c>
      <c r="F6930" s="1" t="s">
        <v>35</v>
      </c>
      <c r="G6930" s="1">
        <v>25</v>
      </c>
      <c r="H6930" s="1" t="s">
        <v>21</v>
      </c>
      <c r="I6930" s="1" t="s">
        <v>14</v>
      </c>
      <c r="J6930" s="1" t="s">
        <v>22</v>
      </c>
    </row>
    <row r="6931" spans="1:10" x14ac:dyDescent="0.25">
      <c r="A6931" s="1">
        <v>773002</v>
      </c>
      <c r="B6931" s="1" t="s">
        <v>31</v>
      </c>
      <c r="C6931" s="2">
        <v>42403</v>
      </c>
      <c r="D6931" s="2">
        <v>42403.347222222219</v>
      </c>
      <c r="E6931" s="1" t="s">
        <v>11</v>
      </c>
      <c r="F6931" s="1" t="s">
        <v>35</v>
      </c>
      <c r="G6931" s="1">
        <v>25</v>
      </c>
      <c r="H6931" s="1" t="s">
        <v>21</v>
      </c>
      <c r="I6931" s="1" t="s">
        <v>14</v>
      </c>
      <c r="J6931" s="1" t="s">
        <v>22</v>
      </c>
    </row>
    <row r="6932" spans="1:10" x14ac:dyDescent="0.25">
      <c r="A6932" s="1">
        <v>773004</v>
      </c>
      <c r="B6932" s="1" t="s">
        <v>10</v>
      </c>
      <c r="C6932" s="2">
        <v>42421</v>
      </c>
      <c r="D6932" s="2">
        <v>42421.306944444441</v>
      </c>
      <c r="E6932" s="1" t="s">
        <v>11</v>
      </c>
      <c r="F6932" s="1" t="s">
        <v>35</v>
      </c>
      <c r="G6932" s="1">
        <v>32</v>
      </c>
      <c r="H6932" s="1" t="s">
        <v>49</v>
      </c>
      <c r="I6932" s="1" t="s">
        <v>14</v>
      </c>
      <c r="J6932" s="1" t="s">
        <v>15</v>
      </c>
    </row>
    <row r="6933" spans="1:10" x14ac:dyDescent="0.25">
      <c r="A6933" s="1">
        <v>773004</v>
      </c>
      <c r="B6933" s="1" t="s">
        <v>30</v>
      </c>
      <c r="C6933" s="2">
        <v>42431</v>
      </c>
      <c r="D6933" s="2">
        <v>42431.13958333333</v>
      </c>
      <c r="E6933" s="1" t="s">
        <v>11</v>
      </c>
      <c r="F6933" s="1" t="s">
        <v>35</v>
      </c>
      <c r="G6933" s="1">
        <v>32</v>
      </c>
      <c r="H6933" s="1" t="s">
        <v>49</v>
      </c>
      <c r="I6933" s="1" t="s">
        <v>25</v>
      </c>
      <c r="J6933" s="1" t="s">
        <v>15</v>
      </c>
    </row>
    <row r="6934" spans="1:10" x14ac:dyDescent="0.25">
      <c r="A6934" s="1">
        <v>773004</v>
      </c>
      <c r="B6934" s="1" t="s">
        <v>30</v>
      </c>
      <c r="C6934" s="2">
        <v>42425</v>
      </c>
      <c r="D6934" s="2">
        <v>42425.225694444445</v>
      </c>
      <c r="E6934" s="1" t="s">
        <v>11</v>
      </c>
      <c r="F6934" s="1" t="s">
        <v>35</v>
      </c>
      <c r="G6934" s="1">
        <v>32</v>
      </c>
      <c r="H6934" s="1" t="s">
        <v>49</v>
      </c>
      <c r="I6934" s="1" t="s">
        <v>25</v>
      </c>
      <c r="J6934" s="1" t="s">
        <v>15</v>
      </c>
    </row>
    <row r="6935" spans="1:10" x14ac:dyDescent="0.25">
      <c r="A6935" s="1">
        <v>773004</v>
      </c>
      <c r="B6935" s="1" t="s">
        <v>40</v>
      </c>
      <c r="C6935" s="2">
        <v>42377</v>
      </c>
      <c r="D6935" s="2">
        <v>42377.194444444445</v>
      </c>
      <c r="E6935" s="1" t="s">
        <v>11</v>
      </c>
      <c r="F6935" s="1" t="s">
        <v>35</v>
      </c>
      <c r="G6935" s="1">
        <v>32</v>
      </c>
      <c r="H6935" s="1" t="s">
        <v>49</v>
      </c>
      <c r="I6935" s="1" t="s">
        <v>25</v>
      </c>
      <c r="J6935" s="1" t="s">
        <v>15</v>
      </c>
    </row>
    <row r="6936" spans="1:10" x14ac:dyDescent="0.25">
      <c r="A6936" s="1">
        <v>773004</v>
      </c>
      <c r="B6936" s="1" t="s">
        <v>10</v>
      </c>
      <c r="C6936" s="2">
        <v>42392</v>
      </c>
      <c r="D6936" s="2">
        <v>42392.291666666664</v>
      </c>
      <c r="E6936" s="1" t="s">
        <v>11</v>
      </c>
      <c r="F6936" s="1" t="s">
        <v>35</v>
      </c>
      <c r="G6936" s="1">
        <v>32</v>
      </c>
      <c r="H6936" s="1" t="s">
        <v>49</v>
      </c>
      <c r="I6936" s="1" t="s">
        <v>14</v>
      </c>
      <c r="J6936" s="1" t="s">
        <v>15</v>
      </c>
    </row>
    <row r="6937" spans="1:10" x14ac:dyDescent="0.25">
      <c r="A6937" s="1">
        <v>773004</v>
      </c>
      <c r="B6937" s="1" t="s">
        <v>40</v>
      </c>
      <c r="C6937" s="2">
        <v>42397</v>
      </c>
      <c r="D6937" s="2">
        <v>42397.215277777781</v>
      </c>
      <c r="E6937" s="1" t="s">
        <v>11</v>
      </c>
      <c r="F6937" s="1" t="s">
        <v>35</v>
      </c>
      <c r="G6937" s="1">
        <v>32</v>
      </c>
      <c r="H6937" s="1" t="s">
        <v>49</v>
      </c>
      <c r="I6937" s="1" t="s">
        <v>25</v>
      </c>
      <c r="J6937" s="1" t="s">
        <v>15</v>
      </c>
    </row>
    <row r="6938" spans="1:10" x14ac:dyDescent="0.25">
      <c r="A6938" s="1">
        <v>773004</v>
      </c>
      <c r="B6938" s="1" t="s">
        <v>30</v>
      </c>
      <c r="C6938" s="2">
        <v>42395</v>
      </c>
      <c r="D6938" s="2">
        <v>42395.294444444444</v>
      </c>
      <c r="E6938" s="1" t="s">
        <v>11</v>
      </c>
      <c r="F6938" s="1" t="s">
        <v>35</v>
      </c>
      <c r="G6938" s="1">
        <v>32</v>
      </c>
      <c r="H6938" s="1" t="s">
        <v>49</v>
      </c>
      <c r="I6938" s="1" t="s">
        <v>14</v>
      </c>
      <c r="J6938" s="1" t="s">
        <v>15</v>
      </c>
    </row>
    <row r="6939" spans="1:10" x14ac:dyDescent="0.25">
      <c r="A6939" s="1">
        <v>878832</v>
      </c>
      <c r="B6939" s="1" t="s">
        <v>45</v>
      </c>
      <c r="C6939" s="2">
        <v>42397</v>
      </c>
      <c r="D6939" s="2">
        <v>42397.385416666664</v>
      </c>
      <c r="E6939" s="1" t="s">
        <v>23</v>
      </c>
      <c r="F6939" s="1" t="s">
        <v>24</v>
      </c>
      <c r="G6939" s="1">
        <v>34</v>
      </c>
      <c r="H6939" s="1" t="s">
        <v>13</v>
      </c>
      <c r="I6939" s="1" t="s">
        <v>14</v>
      </c>
      <c r="J6939" s="1" t="s">
        <v>15</v>
      </c>
    </row>
    <row r="6940" spans="1:10" x14ac:dyDescent="0.25">
      <c r="A6940" s="1">
        <v>765679</v>
      </c>
      <c r="B6940" s="1" t="s">
        <v>40</v>
      </c>
      <c r="C6940" s="2">
        <v>42393</v>
      </c>
      <c r="D6940" s="2">
        <v>42393.135416666664</v>
      </c>
      <c r="E6940" s="1" t="s">
        <v>11</v>
      </c>
      <c r="F6940" s="1" t="s">
        <v>35</v>
      </c>
      <c r="G6940" s="1">
        <v>42</v>
      </c>
      <c r="H6940" s="1" t="s">
        <v>49</v>
      </c>
      <c r="I6940" s="1" t="s">
        <v>25</v>
      </c>
      <c r="J6940" s="1" t="s">
        <v>15</v>
      </c>
    </row>
    <row r="6941" spans="1:10" x14ac:dyDescent="0.25">
      <c r="A6941" s="1">
        <v>765679</v>
      </c>
      <c r="B6941" s="1" t="s">
        <v>27</v>
      </c>
      <c r="C6941" s="2">
        <v>42395</v>
      </c>
      <c r="D6941" s="2">
        <v>42395.472222222219</v>
      </c>
      <c r="E6941" s="1" t="s">
        <v>11</v>
      </c>
      <c r="F6941" s="1" t="s">
        <v>35</v>
      </c>
      <c r="G6941" s="1">
        <v>42</v>
      </c>
      <c r="H6941" s="1" t="s">
        <v>49</v>
      </c>
      <c r="I6941" s="1" t="s">
        <v>18</v>
      </c>
      <c r="J6941" s="1" t="s">
        <v>15</v>
      </c>
    </row>
    <row r="6942" spans="1:10" x14ac:dyDescent="0.25">
      <c r="A6942" s="1">
        <v>765679</v>
      </c>
      <c r="B6942" s="1" t="s">
        <v>31</v>
      </c>
      <c r="C6942" s="2">
        <v>42399</v>
      </c>
      <c r="D6942" s="2">
        <v>42399.345138888886</v>
      </c>
      <c r="E6942" s="1" t="s">
        <v>11</v>
      </c>
      <c r="F6942" s="1" t="s">
        <v>35</v>
      </c>
      <c r="G6942" s="1">
        <v>42</v>
      </c>
      <c r="H6942" s="1" t="s">
        <v>49</v>
      </c>
      <c r="I6942" s="1" t="s">
        <v>14</v>
      </c>
      <c r="J6942" s="1" t="s">
        <v>15</v>
      </c>
    </row>
    <row r="6943" spans="1:10" x14ac:dyDescent="0.25">
      <c r="A6943" s="1">
        <v>765679</v>
      </c>
      <c r="B6943" s="1" t="s">
        <v>31</v>
      </c>
      <c r="C6943" s="2">
        <v>42396</v>
      </c>
      <c r="D6943" s="2">
        <v>42396.275000000001</v>
      </c>
      <c r="E6943" s="1" t="s">
        <v>11</v>
      </c>
      <c r="F6943" s="1" t="s">
        <v>35</v>
      </c>
      <c r="G6943" s="1">
        <v>42</v>
      </c>
      <c r="H6943" s="1" t="s">
        <v>49</v>
      </c>
      <c r="I6943" s="1" t="s">
        <v>25</v>
      </c>
      <c r="J6943" s="1" t="s">
        <v>15</v>
      </c>
    </row>
    <row r="6944" spans="1:10" x14ac:dyDescent="0.25">
      <c r="A6944" s="1">
        <v>808640</v>
      </c>
      <c r="B6944" s="1" t="s">
        <v>37</v>
      </c>
      <c r="C6944" s="2">
        <v>42425</v>
      </c>
      <c r="D6944" s="2">
        <v>42425.336805555555</v>
      </c>
      <c r="E6944" s="1" t="s">
        <v>11</v>
      </c>
      <c r="F6944" s="1" t="s">
        <v>20</v>
      </c>
      <c r="G6944" s="1">
        <v>40</v>
      </c>
      <c r="H6944" s="1" t="s">
        <v>21</v>
      </c>
      <c r="I6944" s="1" t="s">
        <v>14</v>
      </c>
      <c r="J6944" s="1" t="s">
        <v>15</v>
      </c>
    </row>
    <row r="6945" spans="1:10" x14ac:dyDescent="0.25">
      <c r="A6945" s="1">
        <v>893742</v>
      </c>
      <c r="B6945" s="1" t="s">
        <v>16</v>
      </c>
      <c r="C6945" s="2">
        <v>42452</v>
      </c>
      <c r="D6945" s="2">
        <v>42452.451388888891</v>
      </c>
      <c r="E6945" s="1" t="s">
        <v>11</v>
      </c>
      <c r="F6945" s="1" t="s">
        <v>20</v>
      </c>
      <c r="G6945" s="1">
        <v>71</v>
      </c>
      <c r="H6945" s="1" t="s">
        <v>21</v>
      </c>
      <c r="I6945" s="1" t="s">
        <v>14</v>
      </c>
      <c r="J6945" s="1" t="s">
        <v>53</v>
      </c>
    </row>
    <row r="6946" spans="1:10" x14ac:dyDescent="0.25">
      <c r="A6946" s="1">
        <v>893742</v>
      </c>
      <c r="B6946" s="1" t="s">
        <v>36</v>
      </c>
      <c r="C6946" s="2">
        <v>42444</v>
      </c>
      <c r="D6946" s="2">
        <v>42444.34652777778</v>
      </c>
      <c r="E6946" s="1" t="s">
        <v>11</v>
      </c>
      <c r="F6946" s="1" t="s">
        <v>20</v>
      </c>
      <c r="G6946" s="1">
        <v>71</v>
      </c>
      <c r="H6946" s="1" t="s">
        <v>21</v>
      </c>
      <c r="I6946" s="1" t="s">
        <v>14</v>
      </c>
      <c r="J6946" s="1" t="s">
        <v>53</v>
      </c>
    </row>
    <row r="6947" spans="1:10" x14ac:dyDescent="0.25">
      <c r="A6947" s="1">
        <v>893742</v>
      </c>
      <c r="B6947" s="1" t="s">
        <v>16</v>
      </c>
      <c r="C6947" s="2">
        <v>42445</v>
      </c>
      <c r="D6947" s="2">
        <v>42445.441666666666</v>
      </c>
      <c r="E6947" s="1" t="s">
        <v>11</v>
      </c>
      <c r="F6947" s="1" t="s">
        <v>20</v>
      </c>
      <c r="G6947" s="1">
        <v>71</v>
      </c>
      <c r="H6947" s="1" t="s">
        <v>21</v>
      </c>
      <c r="I6947" s="1" t="s">
        <v>14</v>
      </c>
      <c r="J6947" s="1" t="s">
        <v>53</v>
      </c>
    </row>
    <row r="6948" spans="1:10" x14ac:dyDescent="0.25">
      <c r="A6948" s="1">
        <v>893742</v>
      </c>
      <c r="B6948" s="1" t="s">
        <v>30</v>
      </c>
      <c r="C6948" s="2">
        <v>42445</v>
      </c>
      <c r="D6948" s="2">
        <v>42445.481249999997</v>
      </c>
      <c r="E6948" s="1" t="s">
        <v>11</v>
      </c>
      <c r="F6948" s="1" t="s">
        <v>20</v>
      </c>
      <c r="G6948" s="1">
        <v>71</v>
      </c>
      <c r="H6948" s="1" t="s">
        <v>21</v>
      </c>
      <c r="I6948" s="1" t="s">
        <v>18</v>
      </c>
      <c r="J6948" s="1" t="s">
        <v>53</v>
      </c>
    </row>
    <row r="6949" spans="1:10" x14ac:dyDescent="0.25">
      <c r="A6949" s="1">
        <v>2361547</v>
      </c>
      <c r="B6949" s="1" t="s">
        <v>16</v>
      </c>
      <c r="C6949" s="2">
        <v>42436</v>
      </c>
      <c r="D6949" s="2">
        <v>42436.591666666667</v>
      </c>
      <c r="E6949" s="1" t="s">
        <v>23</v>
      </c>
      <c r="F6949" s="1" t="s">
        <v>20</v>
      </c>
      <c r="G6949" s="1">
        <v>27</v>
      </c>
      <c r="H6949" s="1" t="s">
        <v>21</v>
      </c>
      <c r="I6949" s="1" t="s">
        <v>44</v>
      </c>
      <c r="J6949" s="1" t="s">
        <v>22</v>
      </c>
    </row>
    <row r="6950" spans="1:10" x14ac:dyDescent="0.25">
      <c r="A6950" s="1">
        <v>2361547</v>
      </c>
      <c r="B6950" s="1" t="s">
        <v>36</v>
      </c>
      <c r="C6950" s="2">
        <v>42436</v>
      </c>
      <c r="D6950" s="2">
        <v>42436.597222222219</v>
      </c>
      <c r="E6950" s="1" t="s">
        <v>23</v>
      </c>
      <c r="F6950" s="1" t="s">
        <v>20</v>
      </c>
      <c r="G6950" s="1">
        <v>27</v>
      </c>
      <c r="H6950" s="1" t="s">
        <v>21</v>
      </c>
      <c r="I6950" s="1" t="s">
        <v>44</v>
      </c>
      <c r="J6950" s="1" t="s">
        <v>22</v>
      </c>
    </row>
    <row r="6951" spans="1:10" x14ac:dyDescent="0.25">
      <c r="A6951" s="1">
        <v>907060</v>
      </c>
      <c r="B6951" s="1" t="s">
        <v>16</v>
      </c>
      <c r="C6951" s="2">
        <v>42459</v>
      </c>
      <c r="D6951" s="2">
        <v>42459.557638888888</v>
      </c>
      <c r="E6951" s="1" t="s">
        <v>11</v>
      </c>
      <c r="F6951" s="1" t="s">
        <v>20</v>
      </c>
      <c r="G6951" s="1">
        <v>24</v>
      </c>
      <c r="H6951" s="1" t="s">
        <v>21</v>
      </c>
      <c r="I6951" s="1" t="s">
        <v>18</v>
      </c>
      <c r="J6951" s="1" t="s">
        <v>22</v>
      </c>
    </row>
    <row r="6952" spans="1:10" x14ac:dyDescent="0.25">
      <c r="A6952" s="1">
        <v>907060</v>
      </c>
      <c r="B6952" s="1" t="s">
        <v>10</v>
      </c>
      <c r="C6952" s="2">
        <v>42455</v>
      </c>
      <c r="D6952" s="2">
        <v>42455.503472222219</v>
      </c>
      <c r="E6952" s="1" t="s">
        <v>11</v>
      </c>
      <c r="F6952" s="1" t="s">
        <v>20</v>
      </c>
      <c r="G6952" s="1">
        <v>24</v>
      </c>
      <c r="H6952" s="1" t="s">
        <v>21</v>
      </c>
      <c r="I6952" s="1" t="s">
        <v>18</v>
      </c>
      <c r="J6952" s="1" t="s">
        <v>22</v>
      </c>
    </row>
    <row r="6953" spans="1:10" x14ac:dyDescent="0.25">
      <c r="A6953" s="1">
        <v>810224</v>
      </c>
      <c r="B6953" s="1" t="s">
        <v>33</v>
      </c>
      <c r="C6953" s="2">
        <v>42416</v>
      </c>
      <c r="D6953" s="2">
        <v>42416.413888888892</v>
      </c>
      <c r="E6953" s="1" t="s">
        <v>11</v>
      </c>
      <c r="F6953" s="1" t="s">
        <v>35</v>
      </c>
      <c r="G6953" s="1">
        <v>45</v>
      </c>
      <c r="H6953" s="1" t="s">
        <v>21</v>
      </c>
      <c r="I6953" s="1" t="s">
        <v>14</v>
      </c>
      <c r="J6953" s="1" t="s">
        <v>15</v>
      </c>
    </row>
    <row r="6954" spans="1:10" x14ac:dyDescent="0.25">
      <c r="A6954" s="1">
        <v>810224</v>
      </c>
      <c r="B6954" s="1" t="s">
        <v>30</v>
      </c>
      <c r="C6954" s="2">
        <v>42389</v>
      </c>
      <c r="D6954" s="2">
        <v>42389.53402777778</v>
      </c>
      <c r="E6954" s="1" t="s">
        <v>11</v>
      </c>
      <c r="F6954" s="1" t="s">
        <v>35</v>
      </c>
      <c r="G6954" s="1">
        <v>45</v>
      </c>
      <c r="H6954" s="1" t="s">
        <v>21</v>
      </c>
      <c r="I6954" s="1" t="s">
        <v>18</v>
      </c>
      <c r="J6954" s="1" t="s">
        <v>15</v>
      </c>
    </row>
    <row r="6955" spans="1:10" x14ac:dyDescent="0.25">
      <c r="A6955" s="1">
        <v>810224</v>
      </c>
      <c r="B6955" s="1" t="s">
        <v>40</v>
      </c>
      <c r="C6955" s="2">
        <v>42396</v>
      </c>
      <c r="D6955" s="2">
        <v>42396.268055555556</v>
      </c>
      <c r="E6955" s="1" t="s">
        <v>11</v>
      </c>
      <c r="F6955" s="1" t="s">
        <v>35</v>
      </c>
      <c r="G6955" s="1">
        <v>45</v>
      </c>
      <c r="H6955" s="1" t="s">
        <v>21</v>
      </c>
      <c r="I6955" s="1" t="s">
        <v>25</v>
      </c>
      <c r="J6955" s="1" t="s">
        <v>15</v>
      </c>
    </row>
    <row r="6956" spans="1:10" x14ac:dyDescent="0.25">
      <c r="A6956" s="1">
        <v>2021345</v>
      </c>
      <c r="B6956" s="1" t="s">
        <v>45</v>
      </c>
      <c r="C6956" s="2">
        <v>42437</v>
      </c>
      <c r="D6956" s="2">
        <v>42437.522916666669</v>
      </c>
      <c r="E6956" s="1" t="s">
        <v>11</v>
      </c>
      <c r="F6956" s="1" t="s">
        <v>12</v>
      </c>
      <c r="G6956" s="1">
        <v>28</v>
      </c>
      <c r="H6956" s="1" t="s">
        <v>13</v>
      </c>
      <c r="I6956" s="1" t="s">
        <v>18</v>
      </c>
      <c r="J6956" s="1" t="s">
        <v>22</v>
      </c>
    </row>
    <row r="6957" spans="1:10" x14ac:dyDescent="0.25">
      <c r="A6957" s="1">
        <v>2021345</v>
      </c>
      <c r="B6957" s="1" t="s">
        <v>33</v>
      </c>
      <c r="C6957" s="2">
        <v>42434</v>
      </c>
      <c r="D6957" s="2">
        <v>42434.474999999999</v>
      </c>
      <c r="E6957" s="1" t="s">
        <v>11</v>
      </c>
      <c r="F6957" s="1" t="s">
        <v>12</v>
      </c>
      <c r="G6957" s="1">
        <v>28</v>
      </c>
      <c r="H6957" s="1" t="s">
        <v>13</v>
      </c>
      <c r="I6957" s="1" t="s">
        <v>18</v>
      </c>
      <c r="J6957" s="1" t="s">
        <v>22</v>
      </c>
    </row>
    <row r="6958" spans="1:10" x14ac:dyDescent="0.25">
      <c r="A6958" s="1">
        <v>2021345</v>
      </c>
      <c r="B6958" s="1" t="s">
        <v>16</v>
      </c>
      <c r="C6958" s="2">
        <v>42436</v>
      </c>
      <c r="D6958" s="2">
        <v>42436.202777777777</v>
      </c>
      <c r="E6958" s="1" t="s">
        <v>11</v>
      </c>
      <c r="F6958" s="1" t="s">
        <v>12</v>
      </c>
      <c r="G6958" s="1">
        <v>28</v>
      </c>
      <c r="H6958" s="1" t="s">
        <v>13</v>
      </c>
      <c r="I6958" s="1" t="s">
        <v>25</v>
      </c>
      <c r="J6958" s="1" t="s">
        <v>22</v>
      </c>
    </row>
    <row r="6959" spans="1:10" x14ac:dyDescent="0.25">
      <c r="A6959" s="1">
        <v>833128</v>
      </c>
      <c r="B6959" s="1" t="s">
        <v>31</v>
      </c>
      <c r="C6959" s="2">
        <v>42447</v>
      </c>
      <c r="D6959" s="2">
        <v>42447.145138888889</v>
      </c>
      <c r="E6959" s="1" t="s">
        <v>11</v>
      </c>
      <c r="F6959" s="1" t="s">
        <v>35</v>
      </c>
      <c r="G6959" s="1">
        <v>30</v>
      </c>
      <c r="H6959" s="1" t="s">
        <v>21</v>
      </c>
      <c r="I6959" s="1" t="s">
        <v>25</v>
      </c>
      <c r="J6959" s="1" t="s">
        <v>22</v>
      </c>
    </row>
    <row r="6960" spans="1:10" x14ac:dyDescent="0.25">
      <c r="A6960" s="1">
        <v>833128</v>
      </c>
      <c r="B6960" s="1" t="s">
        <v>30</v>
      </c>
      <c r="C6960" s="2">
        <v>42441</v>
      </c>
      <c r="D6960" s="2">
        <v>42441.320138888892</v>
      </c>
      <c r="E6960" s="1" t="s">
        <v>11</v>
      </c>
      <c r="F6960" s="1" t="s">
        <v>35</v>
      </c>
      <c r="G6960" s="1">
        <v>30</v>
      </c>
      <c r="H6960" s="1" t="s">
        <v>21</v>
      </c>
      <c r="I6960" s="1" t="s">
        <v>14</v>
      </c>
      <c r="J6960" s="1" t="s">
        <v>22</v>
      </c>
    </row>
    <row r="6961" spans="1:10" x14ac:dyDescent="0.25">
      <c r="A6961" s="1">
        <v>833128</v>
      </c>
      <c r="B6961" s="1" t="s">
        <v>27</v>
      </c>
      <c r="C6961" s="2">
        <v>42439</v>
      </c>
      <c r="D6961" s="2">
        <v>42439.253472222219</v>
      </c>
      <c r="E6961" s="1" t="s">
        <v>11</v>
      </c>
      <c r="F6961" s="1" t="s">
        <v>35</v>
      </c>
      <c r="G6961" s="1">
        <v>30</v>
      </c>
      <c r="H6961" s="1" t="s">
        <v>21</v>
      </c>
      <c r="I6961" s="1" t="s">
        <v>25</v>
      </c>
      <c r="J6961" s="1" t="s">
        <v>22</v>
      </c>
    </row>
    <row r="6962" spans="1:10" x14ac:dyDescent="0.25">
      <c r="A6962" s="1">
        <v>804782</v>
      </c>
      <c r="B6962" s="1" t="s">
        <v>48</v>
      </c>
      <c r="C6962" s="2">
        <v>42373</v>
      </c>
      <c r="D6962" s="2">
        <v>42373.181250000001</v>
      </c>
      <c r="E6962" s="1" t="s">
        <v>11</v>
      </c>
      <c r="F6962" s="1" t="s">
        <v>20</v>
      </c>
      <c r="G6962" s="1">
        <v>32</v>
      </c>
      <c r="H6962" s="1" t="s">
        <v>32</v>
      </c>
      <c r="I6962" s="1" t="s">
        <v>25</v>
      </c>
      <c r="J6962" s="1" t="s">
        <v>15</v>
      </c>
    </row>
    <row r="6963" spans="1:10" x14ac:dyDescent="0.25">
      <c r="A6963" s="1">
        <v>893745</v>
      </c>
      <c r="B6963" s="1" t="s">
        <v>31</v>
      </c>
      <c r="C6963" s="2">
        <v>42440</v>
      </c>
      <c r="D6963" s="2">
        <v>42440.304861111108</v>
      </c>
      <c r="E6963" s="1" t="s">
        <v>11</v>
      </c>
      <c r="F6963" s="1" t="s">
        <v>20</v>
      </c>
      <c r="G6963" s="1">
        <v>39</v>
      </c>
      <c r="H6963" s="1" t="s">
        <v>34</v>
      </c>
      <c r="I6963" s="1" t="s">
        <v>14</v>
      </c>
      <c r="J6963" s="1" t="s">
        <v>15</v>
      </c>
    </row>
    <row r="6964" spans="1:10" x14ac:dyDescent="0.25">
      <c r="A6964" s="1">
        <v>893745</v>
      </c>
      <c r="B6964" s="1" t="s">
        <v>16</v>
      </c>
      <c r="C6964" s="2">
        <v>42447</v>
      </c>
      <c r="D6964" s="2">
        <v>42447.134722222225</v>
      </c>
      <c r="E6964" s="1" t="s">
        <v>11</v>
      </c>
      <c r="F6964" s="1" t="s">
        <v>20</v>
      </c>
      <c r="G6964" s="1">
        <v>39</v>
      </c>
      <c r="H6964" s="1" t="s">
        <v>34</v>
      </c>
      <c r="I6964" s="1" t="s">
        <v>25</v>
      </c>
      <c r="J6964" s="1" t="s">
        <v>15</v>
      </c>
    </row>
    <row r="6965" spans="1:10" x14ac:dyDescent="0.25">
      <c r="A6965" s="1">
        <v>955342</v>
      </c>
      <c r="B6965" s="1" t="s">
        <v>16</v>
      </c>
      <c r="C6965" s="2">
        <v>42456</v>
      </c>
      <c r="D6965" s="2">
        <v>42456.196527777778</v>
      </c>
      <c r="E6965" s="1" t="s">
        <v>11</v>
      </c>
      <c r="F6965" s="1" t="s">
        <v>20</v>
      </c>
      <c r="G6965" s="1">
        <v>31</v>
      </c>
      <c r="H6965" s="1" t="s">
        <v>21</v>
      </c>
      <c r="I6965" s="1" t="s">
        <v>25</v>
      </c>
      <c r="J6965" s="1" t="s">
        <v>15</v>
      </c>
    </row>
    <row r="6966" spans="1:10" x14ac:dyDescent="0.25">
      <c r="A6966" s="1">
        <v>810226</v>
      </c>
      <c r="B6966" s="1" t="s">
        <v>31</v>
      </c>
      <c r="C6966" s="2">
        <v>42380</v>
      </c>
      <c r="D6966" s="2">
        <v>42380.390972222223</v>
      </c>
      <c r="E6966" s="1" t="s">
        <v>11</v>
      </c>
      <c r="F6966" s="1" t="s">
        <v>35</v>
      </c>
      <c r="G6966" s="1">
        <v>24</v>
      </c>
      <c r="H6966" s="1" t="s">
        <v>49</v>
      </c>
      <c r="I6966" s="1" t="s">
        <v>14</v>
      </c>
      <c r="J6966" s="1" t="s">
        <v>22</v>
      </c>
    </row>
    <row r="6967" spans="1:10" x14ac:dyDescent="0.25">
      <c r="A6967" s="1">
        <v>810226</v>
      </c>
      <c r="B6967" s="1" t="s">
        <v>29</v>
      </c>
      <c r="C6967" s="2">
        <v>42409</v>
      </c>
      <c r="D6967" s="2">
        <v>42409.572222222225</v>
      </c>
      <c r="E6967" s="1" t="s">
        <v>11</v>
      </c>
      <c r="F6967" s="1" t="s">
        <v>35</v>
      </c>
      <c r="G6967" s="1">
        <v>24</v>
      </c>
      <c r="H6967" s="1" t="s">
        <v>49</v>
      </c>
      <c r="I6967" s="1" t="s">
        <v>18</v>
      </c>
      <c r="J6967" s="1" t="s">
        <v>22</v>
      </c>
    </row>
    <row r="6968" spans="1:10" x14ac:dyDescent="0.25">
      <c r="A6968" s="1">
        <v>773012</v>
      </c>
      <c r="B6968" s="1" t="s">
        <v>33</v>
      </c>
      <c r="C6968" s="2">
        <v>42405</v>
      </c>
      <c r="D6968" s="2">
        <v>42405.361805555556</v>
      </c>
      <c r="E6968" s="1" t="s">
        <v>11</v>
      </c>
      <c r="F6968" s="1" t="s">
        <v>35</v>
      </c>
      <c r="G6968" s="1">
        <v>45</v>
      </c>
      <c r="H6968" s="1" t="s">
        <v>21</v>
      </c>
      <c r="I6968" s="1" t="s">
        <v>14</v>
      </c>
      <c r="J6968" s="1" t="s">
        <v>15</v>
      </c>
    </row>
    <row r="6969" spans="1:10" x14ac:dyDescent="0.25">
      <c r="A6969" s="1">
        <v>918892</v>
      </c>
      <c r="B6969" s="1" t="s">
        <v>41</v>
      </c>
      <c r="C6969" s="2">
        <v>42458</v>
      </c>
      <c r="D6969" s="2">
        <v>42458.397222222222</v>
      </c>
      <c r="E6969" s="1" t="s">
        <v>11</v>
      </c>
      <c r="F6969" s="1" t="s">
        <v>20</v>
      </c>
      <c r="G6969" s="1">
        <v>27</v>
      </c>
      <c r="H6969" s="1" t="s">
        <v>21</v>
      </c>
      <c r="I6969" s="1" t="s">
        <v>14</v>
      </c>
      <c r="J6969" s="1" t="s">
        <v>22</v>
      </c>
    </row>
    <row r="6970" spans="1:10" x14ac:dyDescent="0.25">
      <c r="A6970" s="1">
        <v>893747</v>
      </c>
      <c r="B6970" s="1" t="s">
        <v>33</v>
      </c>
      <c r="C6970" s="2">
        <v>42440</v>
      </c>
      <c r="D6970" s="2">
        <v>42440.522222222222</v>
      </c>
      <c r="E6970" s="1" t="s">
        <v>11</v>
      </c>
      <c r="F6970" s="1" t="s">
        <v>24</v>
      </c>
      <c r="G6970" s="1">
        <v>38</v>
      </c>
      <c r="H6970" s="1" t="s">
        <v>32</v>
      </c>
      <c r="I6970" s="1" t="s">
        <v>18</v>
      </c>
      <c r="J6970" s="1" t="s">
        <v>15</v>
      </c>
    </row>
    <row r="6971" spans="1:10" x14ac:dyDescent="0.25">
      <c r="A6971" s="1">
        <v>765684</v>
      </c>
      <c r="B6971" s="1" t="s">
        <v>30</v>
      </c>
      <c r="C6971" s="2">
        <v>42388</v>
      </c>
      <c r="D6971" s="2">
        <v>42388.59097222222</v>
      </c>
      <c r="E6971" s="1" t="s">
        <v>11</v>
      </c>
      <c r="F6971" s="1" t="s">
        <v>12</v>
      </c>
      <c r="G6971" s="1">
        <v>25</v>
      </c>
      <c r="H6971" s="1" t="s">
        <v>21</v>
      </c>
      <c r="I6971" s="1" t="s">
        <v>44</v>
      </c>
      <c r="J6971" s="1" t="s">
        <v>22</v>
      </c>
    </row>
    <row r="6972" spans="1:10" x14ac:dyDescent="0.25">
      <c r="A6972" s="1">
        <v>765684</v>
      </c>
      <c r="B6972" s="1" t="s">
        <v>33</v>
      </c>
      <c r="C6972" s="2">
        <v>42389</v>
      </c>
      <c r="D6972" s="2">
        <v>42389.384722222225</v>
      </c>
      <c r="E6972" s="1" t="s">
        <v>11</v>
      </c>
      <c r="F6972" s="1" t="s">
        <v>12</v>
      </c>
      <c r="G6972" s="1">
        <v>25</v>
      </c>
      <c r="H6972" s="1" t="s">
        <v>21</v>
      </c>
      <c r="I6972" s="1" t="s">
        <v>14</v>
      </c>
      <c r="J6972" s="1" t="s">
        <v>22</v>
      </c>
    </row>
    <row r="6973" spans="1:10" x14ac:dyDescent="0.25">
      <c r="A6973" s="1">
        <v>765684</v>
      </c>
      <c r="B6973" s="1" t="s">
        <v>10</v>
      </c>
      <c r="C6973" s="2">
        <v>42387</v>
      </c>
      <c r="D6973" s="2">
        <v>42387.220138888886</v>
      </c>
      <c r="E6973" s="1" t="s">
        <v>11</v>
      </c>
      <c r="F6973" s="1" t="s">
        <v>12</v>
      </c>
      <c r="G6973" s="1">
        <v>25</v>
      </c>
      <c r="H6973" s="1" t="s">
        <v>21</v>
      </c>
      <c r="I6973" s="1" t="s">
        <v>25</v>
      </c>
      <c r="J6973" s="1" t="s">
        <v>22</v>
      </c>
    </row>
    <row r="6974" spans="1:10" x14ac:dyDescent="0.25">
      <c r="A6974" s="1">
        <v>765684</v>
      </c>
      <c r="B6974" s="1" t="s">
        <v>41</v>
      </c>
      <c r="C6974" s="2">
        <v>42390</v>
      </c>
      <c r="D6974" s="2">
        <v>42390.363194444442</v>
      </c>
      <c r="E6974" s="1" t="s">
        <v>11</v>
      </c>
      <c r="F6974" s="1" t="s">
        <v>12</v>
      </c>
      <c r="G6974" s="1">
        <v>25</v>
      </c>
      <c r="H6974" s="1" t="s">
        <v>21</v>
      </c>
      <c r="I6974" s="1" t="s">
        <v>14</v>
      </c>
      <c r="J6974" s="1" t="s">
        <v>22</v>
      </c>
    </row>
    <row r="6975" spans="1:10" x14ac:dyDescent="0.25">
      <c r="A6975" s="1">
        <v>765684</v>
      </c>
      <c r="B6975" s="1" t="s">
        <v>45</v>
      </c>
      <c r="C6975" s="2">
        <v>42394</v>
      </c>
      <c r="D6975" s="2">
        <v>42394.201388888891</v>
      </c>
      <c r="E6975" s="1" t="s">
        <v>11</v>
      </c>
      <c r="F6975" s="1" t="s">
        <v>12</v>
      </c>
      <c r="G6975" s="1">
        <v>25</v>
      </c>
      <c r="H6975" s="1" t="s">
        <v>21</v>
      </c>
      <c r="I6975" s="1" t="s">
        <v>25</v>
      </c>
      <c r="J6975" s="1" t="s">
        <v>22</v>
      </c>
    </row>
    <row r="6976" spans="1:10" x14ac:dyDescent="0.25">
      <c r="A6976" s="1">
        <v>765684</v>
      </c>
      <c r="B6976" s="1" t="s">
        <v>36</v>
      </c>
      <c r="C6976" s="2">
        <v>42392</v>
      </c>
      <c r="D6976" s="2">
        <v>42392.577777777777</v>
      </c>
      <c r="E6976" s="1" t="s">
        <v>11</v>
      </c>
      <c r="F6976" s="1" t="s">
        <v>12</v>
      </c>
      <c r="G6976" s="1">
        <v>25</v>
      </c>
      <c r="H6976" s="1" t="s">
        <v>21</v>
      </c>
      <c r="I6976" s="1" t="s">
        <v>18</v>
      </c>
      <c r="J6976" s="1" t="s">
        <v>22</v>
      </c>
    </row>
    <row r="6977" spans="1:10" x14ac:dyDescent="0.25">
      <c r="A6977" s="1">
        <v>765684</v>
      </c>
      <c r="B6977" s="1" t="s">
        <v>33</v>
      </c>
      <c r="C6977" s="2">
        <v>42398</v>
      </c>
      <c r="D6977" s="2">
        <v>42398.402083333334</v>
      </c>
      <c r="E6977" s="1" t="s">
        <v>11</v>
      </c>
      <c r="F6977" s="1" t="s">
        <v>12</v>
      </c>
      <c r="G6977" s="1">
        <v>25</v>
      </c>
      <c r="H6977" s="1" t="s">
        <v>21</v>
      </c>
      <c r="I6977" s="1" t="s">
        <v>14</v>
      </c>
      <c r="J6977" s="1" t="s">
        <v>22</v>
      </c>
    </row>
    <row r="6978" spans="1:10" x14ac:dyDescent="0.25">
      <c r="A6978" s="1">
        <v>765684</v>
      </c>
      <c r="B6978" s="1" t="s">
        <v>33</v>
      </c>
      <c r="C6978" s="2">
        <v>42390</v>
      </c>
      <c r="D6978" s="2">
        <v>42390.318749999999</v>
      </c>
      <c r="E6978" s="1" t="s">
        <v>11</v>
      </c>
      <c r="F6978" s="1" t="s">
        <v>12</v>
      </c>
      <c r="G6978" s="1">
        <v>25</v>
      </c>
      <c r="H6978" s="1" t="s">
        <v>21</v>
      </c>
      <c r="I6978" s="1" t="s">
        <v>14</v>
      </c>
      <c r="J6978" s="1" t="s">
        <v>22</v>
      </c>
    </row>
    <row r="6979" spans="1:10" x14ac:dyDescent="0.25">
      <c r="A6979" s="1">
        <v>765684</v>
      </c>
      <c r="B6979" s="1" t="s">
        <v>36</v>
      </c>
      <c r="C6979" s="2">
        <v>42392</v>
      </c>
      <c r="D6979" s="2">
        <v>42392.175000000003</v>
      </c>
      <c r="E6979" s="1" t="s">
        <v>11</v>
      </c>
      <c r="F6979" s="1" t="s">
        <v>12</v>
      </c>
      <c r="G6979" s="1">
        <v>25</v>
      </c>
      <c r="H6979" s="1" t="s">
        <v>21</v>
      </c>
      <c r="I6979" s="1" t="s">
        <v>25</v>
      </c>
      <c r="J6979" s="1" t="s">
        <v>22</v>
      </c>
    </row>
    <row r="6980" spans="1:10" x14ac:dyDescent="0.25">
      <c r="A6980" s="1">
        <v>810231</v>
      </c>
      <c r="B6980" s="1" t="s">
        <v>36</v>
      </c>
      <c r="C6980" s="2">
        <v>42422</v>
      </c>
      <c r="D6980" s="2">
        <v>42422.325694444444</v>
      </c>
      <c r="E6980" s="1" t="s">
        <v>11</v>
      </c>
      <c r="F6980" s="1" t="s">
        <v>35</v>
      </c>
      <c r="G6980" s="1">
        <v>47</v>
      </c>
      <c r="H6980" s="1" t="s">
        <v>21</v>
      </c>
      <c r="I6980" s="1" t="s">
        <v>14</v>
      </c>
      <c r="J6980" s="1" t="s">
        <v>26</v>
      </c>
    </row>
    <row r="6981" spans="1:10" x14ac:dyDescent="0.25">
      <c r="A6981" s="1">
        <v>941061</v>
      </c>
      <c r="B6981" s="1" t="s">
        <v>27</v>
      </c>
      <c r="C6981" s="2">
        <v>42454</v>
      </c>
      <c r="D6981" s="2">
        <v>42454.319444444445</v>
      </c>
      <c r="E6981" s="1" t="s">
        <v>11</v>
      </c>
      <c r="F6981" s="1" t="s">
        <v>17</v>
      </c>
      <c r="G6981" s="1">
        <v>45</v>
      </c>
      <c r="H6981" s="1" t="s">
        <v>49</v>
      </c>
      <c r="I6981" s="1" t="s">
        <v>14</v>
      </c>
      <c r="J6981" s="1" t="s">
        <v>15</v>
      </c>
    </row>
    <row r="6982" spans="1:10" x14ac:dyDescent="0.25">
      <c r="A6982" s="1">
        <v>821893</v>
      </c>
      <c r="B6982" s="1" t="s">
        <v>33</v>
      </c>
      <c r="C6982" s="2">
        <v>42426</v>
      </c>
      <c r="D6982" s="2">
        <v>42426.34375</v>
      </c>
      <c r="E6982" s="1" t="s">
        <v>11</v>
      </c>
      <c r="F6982" s="1" t="s">
        <v>24</v>
      </c>
      <c r="G6982" s="1">
        <v>33</v>
      </c>
      <c r="H6982" s="1" t="s">
        <v>21</v>
      </c>
      <c r="I6982" s="1" t="s">
        <v>14</v>
      </c>
      <c r="J6982" s="1" t="s">
        <v>15</v>
      </c>
    </row>
    <row r="6983" spans="1:10" x14ac:dyDescent="0.25">
      <c r="A6983" s="1">
        <v>821893</v>
      </c>
      <c r="B6983" s="1" t="s">
        <v>33</v>
      </c>
      <c r="C6983" s="2">
        <v>42425</v>
      </c>
      <c r="D6983" s="2">
        <v>42425.470138888886</v>
      </c>
      <c r="E6983" s="1" t="s">
        <v>11</v>
      </c>
      <c r="F6983" s="1" t="s">
        <v>24</v>
      </c>
      <c r="G6983" s="1">
        <v>33</v>
      </c>
      <c r="H6983" s="1" t="s">
        <v>21</v>
      </c>
      <c r="I6983" s="1" t="s">
        <v>18</v>
      </c>
      <c r="J6983" s="1" t="s">
        <v>15</v>
      </c>
    </row>
    <row r="6984" spans="1:10" x14ac:dyDescent="0.25">
      <c r="A6984" s="1">
        <v>821893</v>
      </c>
      <c r="B6984" s="1" t="s">
        <v>33</v>
      </c>
      <c r="C6984" s="2">
        <v>42425</v>
      </c>
      <c r="D6984" s="2">
        <v>42425.286111111112</v>
      </c>
      <c r="E6984" s="1" t="s">
        <v>11</v>
      </c>
      <c r="F6984" s="1" t="s">
        <v>24</v>
      </c>
      <c r="G6984" s="1">
        <v>33</v>
      </c>
      <c r="H6984" s="1" t="s">
        <v>21</v>
      </c>
      <c r="I6984" s="1" t="s">
        <v>25</v>
      </c>
      <c r="J6984" s="1" t="s">
        <v>15</v>
      </c>
    </row>
    <row r="6985" spans="1:10" x14ac:dyDescent="0.25">
      <c r="A6985" s="1">
        <v>821893</v>
      </c>
      <c r="B6985" s="1" t="s">
        <v>33</v>
      </c>
      <c r="C6985" s="2">
        <v>42425</v>
      </c>
      <c r="D6985" s="2">
        <v>42425.506249999999</v>
      </c>
      <c r="E6985" s="1" t="s">
        <v>11</v>
      </c>
      <c r="F6985" s="1" t="s">
        <v>24</v>
      </c>
      <c r="G6985" s="1">
        <v>33</v>
      </c>
      <c r="H6985" s="1" t="s">
        <v>21</v>
      </c>
      <c r="I6985" s="1" t="s">
        <v>18</v>
      </c>
      <c r="J6985" s="1" t="s">
        <v>15</v>
      </c>
    </row>
    <row r="6986" spans="1:10" x14ac:dyDescent="0.25">
      <c r="A6986" s="1">
        <v>821893</v>
      </c>
      <c r="B6986" s="1" t="s">
        <v>27</v>
      </c>
      <c r="C6986" s="2">
        <v>42425</v>
      </c>
      <c r="D6986" s="2">
        <v>42425.53125</v>
      </c>
      <c r="E6986" s="1" t="s">
        <v>11</v>
      </c>
      <c r="F6986" s="1" t="s">
        <v>24</v>
      </c>
      <c r="G6986" s="1">
        <v>33</v>
      </c>
      <c r="H6986" s="1" t="s">
        <v>21</v>
      </c>
      <c r="I6986" s="1" t="s">
        <v>18</v>
      </c>
      <c r="J6986" s="1" t="s">
        <v>15</v>
      </c>
    </row>
    <row r="6987" spans="1:10" x14ac:dyDescent="0.25">
      <c r="A6987" s="1">
        <v>821893</v>
      </c>
      <c r="B6987" s="1" t="s">
        <v>33</v>
      </c>
      <c r="C6987" s="2">
        <v>42425</v>
      </c>
      <c r="D6987" s="2">
        <v>42425.343055555553</v>
      </c>
      <c r="E6987" s="1" t="s">
        <v>11</v>
      </c>
      <c r="F6987" s="1" t="s">
        <v>24</v>
      </c>
      <c r="G6987" s="1">
        <v>33</v>
      </c>
      <c r="H6987" s="1" t="s">
        <v>21</v>
      </c>
      <c r="I6987" s="1" t="s">
        <v>14</v>
      </c>
      <c r="J6987" s="1" t="s">
        <v>15</v>
      </c>
    </row>
    <row r="6988" spans="1:10" x14ac:dyDescent="0.25">
      <c r="A6988" s="1">
        <v>821893</v>
      </c>
      <c r="B6988" s="1" t="s">
        <v>10</v>
      </c>
      <c r="C6988" s="2">
        <v>42454</v>
      </c>
      <c r="D6988" s="2">
        <v>42454.394444444442</v>
      </c>
      <c r="E6988" s="1" t="s">
        <v>11</v>
      </c>
      <c r="F6988" s="1" t="s">
        <v>24</v>
      </c>
      <c r="G6988" s="1">
        <v>33</v>
      </c>
      <c r="H6988" s="1" t="s">
        <v>21</v>
      </c>
      <c r="I6988" s="1" t="s">
        <v>14</v>
      </c>
      <c r="J6988" s="1" t="s">
        <v>15</v>
      </c>
    </row>
    <row r="6989" spans="1:10" x14ac:dyDescent="0.25">
      <c r="A6989" s="1">
        <v>773014</v>
      </c>
      <c r="B6989" s="1" t="s">
        <v>10</v>
      </c>
      <c r="C6989" s="2">
        <v>42443</v>
      </c>
      <c r="D6989" s="2">
        <v>42443.226388888892</v>
      </c>
      <c r="E6989" s="1" t="s">
        <v>11</v>
      </c>
      <c r="F6989" s="1" t="s">
        <v>35</v>
      </c>
      <c r="G6989" s="1">
        <v>19</v>
      </c>
      <c r="H6989" s="1" t="s">
        <v>21</v>
      </c>
      <c r="I6989" s="1" t="s">
        <v>25</v>
      </c>
      <c r="J6989" s="1" t="s">
        <v>22</v>
      </c>
    </row>
    <row r="6990" spans="1:10" x14ac:dyDescent="0.25">
      <c r="A6990" s="1">
        <v>773014</v>
      </c>
      <c r="B6990" s="1" t="s">
        <v>30</v>
      </c>
      <c r="C6990" s="2">
        <v>42440</v>
      </c>
      <c r="D6990" s="2">
        <v>42440.409722222219</v>
      </c>
      <c r="E6990" s="1" t="s">
        <v>11</v>
      </c>
      <c r="F6990" s="1" t="s">
        <v>35</v>
      </c>
      <c r="G6990" s="1">
        <v>19</v>
      </c>
      <c r="H6990" s="1" t="s">
        <v>21</v>
      </c>
      <c r="I6990" s="1" t="s">
        <v>14</v>
      </c>
      <c r="J6990" s="1" t="s">
        <v>22</v>
      </c>
    </row>
    <row r="6991" spans="1:10" x14ac:dyDescent="0.25">
      <c r="A6991" s="1">
        <v>773014</v>
      </c>
      <c r="B6991" s="1" t="s">
        <v>45</v>
      </c>
      <c r="C6991" s="2">
        <v>42441</v>
      </c>
      <c r="D6991" s="2">
        <v>42441.429166666669</v>
      </c>
      <c r="E6991" s="1" t="s">
        <v>11</v>
      </c>
      <c r="F6991" s="1" t="s">
        <v>35</v>
      </c>
      <c r="G6991" s="1">
        <v>19</v>
      </c>
      <c r="H6991" s="1" t="s">
        <v>21</v>
      </c>
      <c r="I6991" s="1" t="s">
        <v>14</v>
      </c>
      <c r="J6991" s="1" t="s">
        <v>22</v>
      </c>
    </row>
    <row r="6992" spans="1:10" x14ac:dyDescent="0.25">
      <c r="A6992" s="1">
        <v>773014</v>
      </c>
      <c r="B6992" s="1" t="s">
        <v>10</v>
      </c>
      <c r="C6992" s="2">
        <v>42438</v>
      </c>
      <c r="D6992" s="2">
        <v>42438.240277777775</v>
      </c>
      <c r="E6992" s="1" t="s">
        <v>11</v>
      </c>
      <c r="F6992" s="1" t="s">
        <v>35</v>
      </c>
      <c r="G6992" s="1">
        <v>19</v>
      </c>
      <c r="H6992" s="1" t="s">
        <v>21</v>
      </c>
      <c r="I6992" s="1" t="s">
        <v>25</v>
      </c>
      <c r="J6992" s="1" t="s">
        <v>22</v>
      </c>
    </row>
    <row r="6993" spans="1:10" x14ac:dyDescent="0.25">
      <c r="A6993" s="1">
        <v>773014</v>
      </c>
      <c r="B6993" s="1" t="s">
        <v>30</v>
      </c>
      <c r="C6993" s="2">
        <v>42439</v>
      </c>
      <c r="D6993" s="2">
        <v>42439.21597222222</v>
      </c>
      <c r="E6993" s="1" t="s">
        <v>11</v>
      </c>
      <c r="F6993" s="1" t="s">
        <v>35</v>
      </c>
      <c r="G6993" s="1">
        <v>19</v>
      </c>
      <c r="H6993" s="1" t="s">
        <v>21</v>
      </c>
      <c r="I6993" s="1" t="s">
        <v>25</v>
      </c>
      <c r="J6993" s="1" t="s">
        <v>22</v>
      </c>
    </row>
    <row r="6994" spans="1:10" x14ac:dyDescent="0.25">
      <c r="A6994" s="1">
        <v>879990</v>
      </c>
      <c r="B6994" s="1" t="s">
        <v>16</v>
      </c>
      <c r="C6994" s="2">
        <v>42447</v>
      </c>
      <c r="D6994" s="2">
        <v>42447.163194444445</v>
      </c>
      <c r="E6994" s="1" t="s">
        <v>11</v>
      </c>
      <c r="F6994" s="1" t="s">
        <v>20</v>
      </c>
      <c r="G6994" s="1">
        <v>35</v>
      </c>
      <c r="H6994" s="1" t="s">
        <v>43</v>
      </c>
      <c r="I6994" s="1" t="s">
        <v>25</v>
      </c>
      <c r="J6994" s="1" t="s">
        <v>15</v>
      </c>
    </row>
    <row r="6995" spans="1:10" x14ac:dyDescent="0.25">
      <c r="A6995" s="1">
        <v>773016</v>
      </c>
      <c r="B6995" s="1" t="s">
        <v>30</v>
      </c>
      <c r="C6995" s="2">
        <v>42405</v>
      </c>
      <c r="D6995" s="2">
        <v>42405.427777777775</v>
      </c>
      <c r="E6995" s="1" t="s">
        <v>11</v>
      </c>
      <c r="F6995" s="1" t="s">
        <v>35</v>
      </c>
      <c r="G6995" s="1">
        <v>45</v>
      </c>
      <c r="H6995" s="1" t="s">
        <v>46</v>
      </c>
      <c r="I6995" s="1" t="s">
        <v>14</v>
      </c>
      <c r="J6995" s="1" t="s">
        <v>15</v>
      </c>
    </row>
    <row r="6996" spans="1:10" x14ac:dyDescent="0.25">
      <c r="A6996" s="1">
        <v>773016</v>
      </c>
      <c r="B6996" s="1" t="s">
        <v>10</v>
      </c>
      <c r="C6996" s="2">
        <v>42416</v>
      </c>
      <c r="D6996" s="2">
        <v>42416.396527777775</v>
      </c>
      <c r="E6996" s="1" t="s">
        <v>11</v>
      </c>
      <c r="F6996" s="1" t="s">
        <v>35</v>
      </c>
      <c r="G6996" s="1">
        <v>45</v>
      </c>
      <c r="H6996" s="1" t="s">
        <v>46</v>
      </c>
      <c r="I6996" s="1" t="s">
        <v>14</v>
      </c>
      <c r="J6996" s="1" t="s">
        <v>15</v>
      </c>
    </row>
    <row r="6997" spans="1:10" x14ac:dyDescent="0.25">
      <c r="A6997" s="1">
        <v>773016</v>
      </c>
      <c r="B6997" s="1" t="s">
        <v>41</v>
      </c>
      <c r="C6997" s="2">
        <v>42404</v>
      </c>
      <c r="D6997" s="2">
        <v>42404.352777777778</v>
      </c>
      <c r="E6997" s="1" t="s">
        <v>11</v>
      </c>
      <c r="F6997" s="1" t="s">
        <v>35</v>
      </c>
      <c r="G6997" s="1">
        <v>45</v>
      </c>
      <c r="H6997" s="1" t="s">
        <v>46</v>
      </c>
      <c r="I6997" s="1" t="s">
        <v>14</v>
      </c>
      <c r="J6997" s="1" t="s">
        <v>15</v>
      </c>
    </row>
    <row r="6998" spans="1:10" x14ac:dyDescent="0.25">
      <c r="A6998" s="1">
        <v>870195</v>
      </c>
      <c r="B6998" s="1" t="s">
        <v>33</v>
      </c>
      <c r="C6998" s="2">
        <v>42434</v>
      </c>
      <c r="D6998" s="2">
        <v>42434.285416666666</v>
      </c>
      <c r="E6998" s="1" t="s">
        <v>11</v>
      </c>
      <c r="F6998" s="1" t="s">
        <v>24</v>
      </c>
      <c r="G6998" s="1">
        <v>37</v>
      </c>
      <c r="H6998" s="1" t="s">
        <v>21</v>
      </c>
      <c r="I6998" s="1" t="s">
        <v>25</v>
      </c>
      <c r="J6998" s="1" t="s">
        <v>15</v>
      </c>
    </row>
    <row r="6999" spans="1:10" x14ac:dyDescent="0.25">
      <c r="A6999" s="1">
        <v>803047</v>
      </c>
      <c r="B6999" s="1" t="s">
        <v>33</v>
      </c>
      <c r="C6999" s="2">
        <v>42448</v>
      </c>
      <c r="D6999" s="2">
        <v>42448.336111111108</v>
      </c>
      <c r="E6999" s="1" t="s">
        <v>17</v>
      </c>
      <c r="F6999" s="1" t="s">
        <v>17</v>
      </c>
      <c r="G6999" s="1">
        <v>0</v>
      </c>
      <c r="H6999" s="1" t="s">
        <v>17</v>
      </c>
      <c r="I6999" s="1" t="s">
        <v>14</v>
      </c>
      <c r="J6999" s="1" t="s">
        <v>19</v>
      </c>
    </row>
    <row r="7000" spans="1:10" x14ac:dyDescent="0.25">
      <c r="A7000" s="1">
        <v>803047</v>
      </c>
      <c r="B7000" s="1" t="s">
        <v>31</v>
      </c>
      <c r="C7000" s="2">
        <v>42452</v>
      </c>
      <c r="D7000" s="2">
        <v>42452.408333333333</v>
      </c>
      <c r="E7000" s="1" t="s">
        <v>17</v>
      </c>
      <c r="F7000" s="1" t="s">
        <v>17</v>
      </c>
      <c r="G7000" s="1">
        <v>0</v>
      </c>
      <c r="H7000" s="1" t="s">
        <v>17</v>
      </c>
      <c r="I7000" s="1" t="s">
        <v>14</v>
      </c>
      <c r="J7000" s="1" t="s">
        <v>19</v>
      </c>
    </row>
    <row r="7001" spans="1:10" x14ac:dyDescent="0.25">
      <c r="A7001" s="1">
        <v>803047</v>
      </c>
      <c r="B7001" s="1" t="s">
        <v>33</v>
      </c>
      <c r="C7001" s="2">
        <v>42449</v>
      </c>
      <c r="D7001" s="2">
        <v>42449.262499999997</v>
      </c>
      <c r="E7001" s="1" t="s">
        <v>17</v>
      </c>
      <c r="F7001" s="1" t="s">
        <v>17</v>
      </c>
      <c r="G7001" s="1">
        <v>0</v>
      </c>
      <c r="H7001" s="1" t="s">
        <v>17</v>
      </c>
      <c r="I7001" s="1" t="s">
        <v>25</v>
      </c>
      <c r="J7001" s="1" t="s">
        <v>19</v>
      </c>
    </row>
    <row r="7002" spans="1:10" x14ac:dyDescent="0.25">
      <c r="A7002" s="1">
        <v>803047</v>
      </c>
      <c r="B7002" s="1" t="s">
        <v>16</v>
      </c>
      <c r="C7002" s="2">
        <v>42449</v>
      </c>
      <c r="D7002" s="2">
        <v>42449.59652777778</v>
      </c>
      <c r="E7002" s="1" t="s">
        <v>17</v>
      </c>
      <c r="F7002" s="1" t="s">
        <v>17</v>
      </c>
      <c r="G7002" s="1">
        <v>0</v>
      </c>
      <c r="H7002" s="1" t="s">
        <v>17</v>
      </c>
      <c r="I7002" s="1" t="s">
        <v>44</v>
      </c>
      <c r="J7002" s="1" t="s">
        <v>19</v>
      </c>
    </row>
    <row r="7003" spans="1:10" x14ac:dyDescent="0.25">
      <c r="A7003" s="1">
        <v>902545</v>
      </c>
      <c r="B7003" s="1" t="s">
        <v>33</v>
      </c>
      <c r="C7003" s="2">
        <v>42454</v>
      </c>
      <c r="D7003" s="2">
        <v>42454.534722222219</v>
      </c>
      <c r="E7003" s="1" t="s">
        <v>11</v>
      </c>
      <c r="F7003" s="1" t="s">
        <v>24</v>
      </c>
      <c r="G7003" s="1">
        <v>29</v>
      </c>
      <c r="H7003" s="1" t="s">
        <v>32</v>
      </c>
      <c r="I7003" s="1" t="s">
        <v>18</v>
      </c>
      <c r="J7003" s="1" t="s">
        <v>22</v>
      </c>
    </row>
    <row r="7004" spans="1:10" x14ac:dyDescent="0.25">
      <c r="A7004" s="1">
        <v>773017</v>
      </c>
      <c r="B7004" s="1" t="s">
        <v>27</v>
      </c>
      <c r="C7004" s="2">
        <v>42402</v>
      </c>
      <c r="D7004" s="2">
        <v>42402.331250000003</v>
      </c>
      <c r="E7004" s="1" t="s">
        <v>11</v>
      </c>
      <c r="F7004" s="1" t="s">
        <v>12</v>
      </c>
      <c r="G7004" s="1">
        <v>23</v>
      </c>
      <c r="H7004" s="1" t="s">
        <v>21</v>
      </c>
      <c r="I7004" s="1" t="s">
        <v>14</v>
      </c>
      <c r="J7004" s="1" t="s">
        <v>22</v>
      </c>
    </row>
    <row r="7005" spans="1:10" x14ac:dyDescent="0.25">
      <c r="A7005" s="1">
        <v>773017</v>
      </c>
      <c r="B7005" s="1" t="s">
        <v>10</v>
      </c>
      <c r="C7005" s="2">
        <v>42400</v>
      </c>
      <c r="D7005" s="2">
        <v>42400.466666666667</v>
      </c>
      <c r="E7005" s="1" t="s">
        <v>11</v>
      </c>
      <c r="F7005" s="1" t="s">
        <v>12</v>
      </c>
      <c r="G7005" s="1">
        <v>23</v>
      </c>
      <c r="H7005" s="1" t="s">
        <v>21</v>
      </c>
      <c r="I7005" s="1" t="s">
        <v>18</v>
      </c>
      <c r="J7005" s="1" t="s">
        <v>22</v>
      </c>
    </row>
    <row r="7006" spans="1:10" x14ac:dyDescent="0.25">
      <c r="A7006" s="1">
        <v>773017</v>
      </c>
      <c r="B7006" s="1" t="s">
        <v>37</v>
      </c>
      <c r="C7006" s="2">
        <v>42400</v>
      </c>
      <c r="D7006" s="2">
        <v>42400.371527777781</v>
      </c>
      <c r="E7006" s="1" t="s">
        <v>11</v>
      </c>
      <c r="F7006" s="1" t="s">
        <v>12</v>
      </c>
      <c r="G7006" s="1">
        <v>23</v>
      </c>
      <c r="H7006" s="1" t="s">
        <v>21</v>
      </c>
      <c r="I7006" s="1" t="s">
        <v>14</v>
      </c>
      <c r="J7006" s="1" t="s">
        <v>22</v>
      </c>
    </row>
    <row r="7007" spans="1:10" x14ac:dyDescent="0.25">
      <c r="A7007" s="1">
        <v>773017</v>
      </c>
      <c r="B7007" s="1" t="s">
        <v>30</v>
      </c>
      <c r="C7007" s="2">
        <v>42406</v>
      </c>
      <c r="D7007" s="2">
        <v>42406.370138888888</v>
      </c>
      <c r="E7007" s="1" t="s">
        <v>11</v>
      </c>
      <c r="F7007" s="1" t="s">
        <v>12</v>
      </c>
      <c r="G7007" s="1">
        <v>23</v>
      </c>
      <c r="H7007" s="1" t="s">
        <v>21</v>
      </c>
      <c r="I7007" s="1" t="s">
        <v>14</v>
      </c>
      <c r="J7007" s="1" t="s">
        <v>22</v>
      </c>
    </row>
    <row r="7008" spans="1:10" x14ac:dyDescent="0.25">
      <c r="A7008" s="1">
        <v>773017</v>
      </c>
      <c r="B7008" s="1" t="s">
        <v>30</v>
      </c>
      <c r="C7008" s="2">
        <v>42406</v>
      </c>
      <c r="D7008" s="2">
        <v>42406.37777777778</v>
      </c>
      <c r="E7008" s="1" t="s">
        <v>11</v>
      </c>
      <c r="F7008" s="1" t="s">
        <v>12</v>
      </c>
      <c r="G7008" s="1">
        <v>23</v>
      </c>
      <c r="H7008" s="1" t="s">
        <v>21</v>
      </c>
      <c r="I7008" s="1" t="s">
        <v>14</v>
      </c>
      <c r="J7008" s="1" t="s">
        <v>22</v>
      </c>
    </row>
    <row r="7009" spans="1:10" x14ac:dyDescent="0.25">
      <c r="A7009" s="1">
        <v>773017</v>
      </c>
      <c r="B7009" s="1" t="s">
        <v>10</v>
      </c>
      <c r="C7009" s="2">
        <v>42406</v>
      </c>
      <c r="D7009" s="2">
        <v>42406.39166666667</v>
      </c>
      <c r="E7009" s="1" t="s">
        <v>11</v>
      </c>
      <c r="F7009" s="1" t="s">
        <v>12</v>
      </c>
      <c r="G7009" s="1">
        <v>23</v>
      </c>
      <c r="H7009" s="1" t="s">
        <v>21</v>
      </c>
      <c r="I7009" s="1" t="s">
        <v>14</v>
      </c>
      <c r="J7009" s="1" t="s">
        <v>22</v>
      </c>
    </row>
    <row r="7010" spans="1:10" x14ac:dyDescent="0.25">
      <c r="A7010" s="1">
        <v>773017</v>
      </c>
      <c r="B7010" s="1" t="s">
        <v>10</v>
      </c>
      <c r="C7010" s="2">
        <v>42403</v>
      </c>
      <c r="D7010" s="2">
        <v>42403.272916666669</v>
      </c>
      <c r="E7010" s="1" t="s">
        <v>11</v>
      </c>
      <c r="F7010" s="1" t="s">
        <v>12</v>
      </c>
      <c r="G7010" s="1">
        <v>23</v>
      </c>
      <c r="H7010" s="1" t="s">
        <v>21</v>
      </c>
      <c r="I7010" s="1" t="s">
        <v>25</v>
      </c>
      <c r="J7010" s="1" t="s">
        <v>22</v>
      </c>
    </row>
    <row r="7011" spans="1:10" x14ac:dyDescent="0.25">
      <c r="A7011" s="1">
        <v>601019</v>
      </c>
      <c r="B7011" s="1" t="s">
        <v>31</v>
      </c>
      <c r="C7011" s="2">
        <v>42371</v>
      </c>
      <c r="D7011" s="2">
        <v>42371.131944444445</v>
      </c>
      <c r="E7011" s="1" t="s">
        <v>11</v>
      </c>
      <c r="F7011" s="1" t="s">
        <v>20</v>
      </c>
      <c r="G7011" s="1">
        <v>26</v>
      </c>
      <c r="H7011" s="1" t="s">
        <v>28</v>
      </c>
      <c r="I7011" s="1" t="s">
        <v>25</v>
      </c>
      <c r="J7011" s="1" t="s">
        <v>22</v>
      </c>
    </row>
    <row r="7012" spans="1:10" x14ac:dyDescent="0.25">
      <c r="A7012" s="1">
        <v>601019</v>
      </c>
      <c r="B7012" s="1" t="s">
        <v>37</v>
      </c>
      <c r="C7012" s="2">
        <v>42370</v>
      </c>
      <c r="D7012" s="2">
        <v>42370.540277777778</v>
      </c>
      <c r="E7012" s="1" t="s">
        <v>11</v>
      </c>
      <c r="F7012" s="1" t="s">
        <v>20</v>
      </c>
      <c r="G7012" s="1">
        <v>26</v>
      </c>
      <c r="H7012" s="1" t="s">
        <v>28</v>
      </c>
      <c r="I7012" s="1" t="s">
        <v>18</v>
      </c>
      <c r="J7012" s="1" t="s">
        <v>22</v>
      </c>
    </row>
    <row r="7013" spans="1:10" x14ac:dyDescent="0.25">
      <c r="A7013" s="1">
        <v>601019</v>
      </c>
      <c r="B7013" s="1" t="s">
        <v>10</v>
      </c>
      <c r="C7013" s="2">
        <v>42371</v>
      </c>
      <c r="D7013" s="2">
        <v>42371.36041666667</v>
      </c>
      <c r="E7013" s="1" t="s">
        <v>11</v>
      </c>
      <c r="F7013" s="1" t="s">
        <v>20</v>
      </c>
      <c r="G7013" s="1">
        <v>26</v>
      </c>
      <c r="H7013" s="1" t="s">
        <v>28</v>
      </c>
      <c r="I7013" s="1" t="s">
        <v>14</v>
      </c>
      <c r="J7013" s="1" t="s">
        <v>22</v>
      </c>
    </row>
    <row r="7014" spans="1:10" x14ac:dyDescent="0.25">
      <c r="A7014" s="1">
        <v>601019</v>
      </c>
      <c r="B7014" s="1" t="s">
        <v>45</v>
      </c>
      <c r="C7014" s="2">
        <v>42371</v>
      </c>
      <c r="D7014" s="2">
        <v>42371.140972222223</v>
      </c>
      <c r="E7014" s="1" t="s">
        <v>11</v>
      </c>
      <c r="F7014" s="1" t="s">
        <v>20</v>
      </c>
      <c r="G7014" s="1">
        <v>26</v>
      </c>
      <c r="H7014" s="1" t="s">
        <v>28</v>
      </c>
      <c r="I7014" s="1" t="s">
        <v>25</v>
      </c>
      <c r="J7014" s="1" t="s">
        <v>22</v>
      </c>
    </row>
    <row r="7015" spans="1:10" x14ac:dyDescent="0.25">
      <c r="A7015" s="1">
        <v>773020</v>
      </c>
      <c r="B7015" s="1" t="s">
        <v>33</v>
      </c>
      <c r="C7015" s="2">
        <v>42398</v>
      </c>
      <c r="D7015" s="2">
        <v>42398.380555555559</v>
      </c>
      <c r="E7015" s="1" t="s">
        <v>11</v>
      </c>
      <c r="F7015" s="1" t="s">
        <v>35</v>
      </c>
      <c r="G7015" s="1">
        <v>20</v>
      </c>
      <c r="H7015" s="1" t="s">
        <v>49</v>
      </c>
      <c r="I7015" s="1" t="s">
        <v>14</v>
      </c>
      <c r="J7015" s="1" t="s">
        <v>22</v>
      </c>
    </row>
    <row r="7016" spans="1:10" x14ac:dyDescent="0.25">
      <c r="A7016" s="1">
        <v>773020</v>
      </c>
      <c r="B7016" s="1" t="s">
        <v>36</v>
      </c>
      <c r="C7016" s="2">
        <v>42377</v>
      </c>
      <c r="D7016" s="2">
        <v>42377.272222222222</v>
      </c>
      <c r="E7016" s="1" t="s">
        <v>11</v>
      </c>
      <c r="F7016" s="1" t="s">
        <v>35</v>
      </c>
      <c r="G7016" s="1">
        <v>20</v>
      </c>
      <c r="H7016" s="1" t="s">
        <v>49</v>
      </c>
      <c r="I7016" s="1" t="s">
        <v>25</v>
      </c>
      <c r="J7016" s="1" t="s">
        <v>22</v>
      </c>
    </row>
    <row r="7017" spans="1:10" x14ac:dyDescent="0.25">
      <c r="A7017" s="1">
        <v>773020</v>
      </c>
      <c r="B7017" s="1" t="s">
        <v>33</v>
      </c>
      <c r="C7017" s="2">
        <v>42406</v>
      </c>
      <c r="D7017" s="2">
        <v>42406.315972222219</v>
      </c>
      <c r="E7017" s="1" t="s">
        <v>11</v>
      </c>
      <c r="F7017" s="1" t="s">
        <v>35</v>
      </c>
      <c r="G7017" s="1">
        <v>20</v>
      </c>
      <c r="H7017" s="1" t="s">
        <v>49</v>
      </c>
      <c r="I7017" s="1" t="s">
        <v>14</v>
      </c>
      <c r="J7017" s="1" t="s">
        <v>22</v>
      </c>
    </row>
    <row r="7018" spans="1:10" x14ac:dyDescent="0.25">
      <c r="A7018" s="1">
        <v>852161</v>
      </c>
      <c r="B7018" s="1" t="s">
        <v>33</v>
      </c>
      <c r="C7018" s="2">
        <v>42434</v>
      </c>
      <c r="D7018" s="2">
        <v>42434.548611111109</v>
      </c>
      <c r="E7018" s="1" t="s">
        <v>11</v>
      </c>
      <c r="F7018" s="1" t="s">
        <v>20</v>
      </c>
      <c r="G7018" s="1">
        <v>32</v>
      </c>
      <c r="H7018" s="1" t="s">
        <v>21</v>
      </c>
      <c r="I7018" s="1" t="s">
        <v>18</v>
      </c>
      <c r="J7018" s="1" t="s">
        <v>15</v>
      </c>
    </row>
    <row r="7019" spans="1:10" x14ac:dyDescent="0.25">
      <c r="A7019" s="1">
        <v>765696</v>
      </c>
      <c r="B7019" s="1" t="s">
        <v>16</v>
      </c>
      <c r="C7019" s="2">
        <v>42432</v>
      </c>
      <c r="D7019" s="2">
        <v>42432.529861111114</v>
      </c>
      <c r="E7019" s="1" t="s">
        <v>11</v>
      </c>
      <c r="F7019" s="1" t="s">
        <v>12</v>
      </c>
      <c r="G7019" s="1">
        <v>41</v>
      </c>
      <c r="H7019" s="1" t="s">
        <v>13</v>
      </c>
      <c r="I7019" s="1" t="s">
        <v>18</v>
      </c>
      <c r="J7019" s="1" t="s">
        <v>15</v>
      </c>
    </row>
    <row r="7020" spans="1:10" x14ac:dyDescent="0.25">
      <c r="A7020" s="1">
        <v>765696</v>
      </c>
      <c r="B7020" s="1" t="s">
        <v>36</v>
      </c>
      <c r="C7020" s="2">
        <v>42378</v>
      </c>
      <c r="D7020" s="2">
        <v>42378.32916666667</v>
      </c>
      <c r="E7020" s="1" t="s">
        <v>11</v>
      </c>
      <c r="F7020" s="1" t="s">
        <v>12</v>
      </c>
      <c r="G7020" s="1">
        <v>41</v>
      </c>
      <c r="H7020" s="1" t="s">
        <v>13</v>
      </c>
      <c r="I7020" s="1" t="s">
        <v>14</v>
      </c>
      <c r="J7020" s="1" t="s">
        <v>15</v>
      </c>
    </row>
    <row r="7021" spans="1:10" x14ac:dyDescent="0.25">
      <c r="A7021" s="1">
        <v>1064537</v>
      </c>
      <c r="B7021" s="1" t="s">
        <v>16</v>
      </c>
      <c r="C7021" s="2">
        <v>42459</v>
      </c>
      <c r="D7021" s="2">
        <v>42459.417361111111</v>
      </c>
      <c r="E7021" s="1" t="s">
        <v>11</v>
      </c>
      <c r="F7021" s="1" t="s">
        <v>20</v>
      </c>
      <c r="G7021" s="1">
        <v>32</v>
      </c>
      <c r="H7021" s="1" t="s">
        <v>21</v>
      </c>
      <c r="I7021" s="1" t="s">
        <v>14</v>
      </c>
      <c r="J7021" s="1" t="s">
        <v>15</v>
      </c>
    </row>
    <row r="7022" spans="1:10" x14ac:dyDescent="0.25">
      <c r="A7022" s="1">
        <v>810235</v>
      </c>
      <c r="B7022" s="1" t="s">
        <v>16</v>
      </c>
      <c r="C7022" s="2">
        <v>42419</v>
      </c>
      <c r="D7022" s="2">
        <v>42419.132638888892</v>
      </c>
      <c r="E7022" s="1" t="s">
        <v>11</v>
      </c>
      <c r="F7022" s="1" t="s">
        <v>20</v>
      </c>
      <c r="G7022" s="1">
        <v>36</v>
      </c>
      <c r="H7022" s="1" t="s">
        <v>21</v>
      </c>
      <c r="I7022" s="1" t="s">
        <v>25</v>
      </c>
      <c r="J7022" s="1" t="s">
        <v>15</v>
      </c>
    </row>
    <row r="7023" spans="1:10" x14ac:dyDescent="0.25">
      <c r="A7023" s="1">
        <v>810235</v>
      </c>
      <c r="B7023" s="1" t="s">
        <v>16</v>
      </c>
      <c r="C7023" s="2">
        <v>42426</v>
      </c>
      <c r="D7023" s="2">
        <v>42426.368750000001</v>
      </c>
      <c r="E7023" s="1" t="s">
        <v>11</v>
      </c>
      <c r="F7023" s="1" t="s">
        <v>20</v>
      </c>
      <c r="G7023" s="1">
        <v>36</v>
      </c>
      <c r="H7023" s="1" t="s">
        <v>21</v>
      </c>
      <c r="I7023" s="1" t="s">
        <v>14</v>
      </c>
      <c r="J7023" s="1" t="s">
        <v>15</v>
      </c>
    </row>
    <row r="7024" spans="1:10" x14ac:dyDescent="0.25">
      <c r="A7024" s="1">
        <v>810235</v>
      </c>
      <c r="B7024" s="1" t="s">
        <v>16</v>
      </c>
      <c r="C7024" s="2">
        <v>42424</v>
      </c>
      <c r="D7024" s="2">
        <v>42424.251388888886</v>
      </c>
      <c r="E7024" s="1" t="s">
        <v>11</v>
      </c>
      <c r="F7024" s="1" t="s">
        <v>20</v>
      </c>
      <c r="G7024" s="1">
        <v>36</v>
      </c>
      <c r="H7024" s="1" t="s">
        <v>21</v>
      </c>
      <c r="I7024" s="1" t="s">
        <v>25</v>
      </c>
      <c r="J7024" s="1" t="s">
        <v>15</v>
      </c>
    </row>
    <row r="7025" spans="1:10" x14ac:dyDescent="0.25">
      <c r="A7025" s="1">
        <v>810235</v>
      </c>
      <c r="B7025" s="1" t="s">
        <v>30</v>
      </c>
      <c r="C7025" s="2">
        <v>42427</v>
      </c>
      <c r="D7025" s="2">
        <v>42427.203472222223</v>
      </c>
      <c r="E7025" s="1" t="s">
        <v>11</v>
      </c>
      <c r="F7025" s="1" t="s">
        <v>20</v>
      </c>
      <c r="G7025" s="1">
        <v>36</v>
      </c>
      <c r="H7025" s="1" t="s">
        <v>21</v>
      </c>
      <c r="I7025" s="1" t="s">
        <v>25</v>
      </c>
      <c r="J7025" s="1" t="s">
        <v>15</v>
      </c>
    </row>
    <row r="7026" spans="1:10" x14ac:dyDescent="0.25">
      <c r="A7026" s="1">
        <v>907090</v>
      </c>
      <c r="B7026" s="1" t="s">
        <v>16</v>
      </c>
      <c r="C7026" s="2">
        <v>42459</v>
      </c>
      <c r="D7026" s="2">
        <v>42459.43472222222</v>
      </c>
      <c r="E7026" s="1" t="s">
        <v>11</v>
      </c>
      <c r="F7026" s="1" t="s">
        <v>20</v>
      </c>
      <c r="G7026" s="1">
        <v>25</v>
      </c>
      <c r="H7026" s="1" t="s">
        <v>21</v>
      </c>
      <c r="I7026" s="1" t="s">
        <v>14</v>
      </c>
      <c r="J7026" s="1" t="s">
        <v>22</v>
      </c>
    </row>
    <row r="7027" spans="1:10" x14ac:dyDescent="0.25">
      <c r="A7027" s="1">
        <v>907090</v>
      </c>
      <c r="B7027" s="1" t="s">
        <v>30</v>
      </c>
      <c r="C7027" s="2">
        <v>42456</v>
      </c>
      <c r="D7027" s="2">
        <v>42456.445138888892</v>
      </c>
      <c r="E7027" s="1" t="s">
        <v>11</v>
      </c>
      <c r="F7027" s="1" t="s">
        <v>20</v>
      </c>
      <c r="G7027" s="1">
        <v>25</v>
      </c>
      <c r="H7027" s="1" t="s">
        <v>21</v>
      </c>
      <c r="I7027" s="1" t="s">
        <v>14</v>
      </c>
      <c r="J7027" s="1" t="s">
        <v>22</v>
      </c>
    </row>
    <row r="7028" spans="1:10" x14ac:dyDescent="0.25">
      <c r="A7028" s="1">
        <v>804797</v>
      </c>
      <c r="B7028" s="1" t="s">
        <v>30</v>
      </c>
      <c r="C7028" s="2">
        <v>42419</v>
      </c>
      <c r="D7028" s="2">
        <v>42419.265972222223</v>
      </c>
      <c r="E7028" s="1" t="s">
        <v>11</v>
      </c>
      <c r="F7028" s="1" t="s">
        <v>35</v>
      </c>
      <c r="G7028" s="1">
        <v>26</v>
      </c>
      <c r="H7028" s="1" t="s">
        <v>32</v>
      </c>
      <c r="I7028" s="1" t="s">
        <v>25</v>
      </c>
      <c r="J7028" s="1" t="s">
        <v>22</v>
      </c>
    </row>
    <row r="7029" spans="1:10" x14ac:dyDescent="0.25">
      <c r="A7029" s="1">
        <v>831446</v>
      </c>
      <c r="B7029" s="1" t="s">
        <v>10</v>
      </c>
      <c r="C7029" s="2">
        <v>42433</v>
      </c>
      <c r="D7029" s="2">
        <v>42433.256944444445</v>
      </c>
      <c r="E7029" s="1" t="s">
        <v>11</v>
      </c>
      <c r="F7029" s="1" t="s">
        <v>24</v>
      </c>
      <c r="G7029" s="1">
        <v>22</v>
      </c>
      <c r="H7029" s="1" t="s">
        <v>21</v>
      </c>
      <c r="I7029" s="1" t="s">
        <v>25</v>
      </c>
      <c r="J7029" s="1" t="s">
        <v>22</v>
      </c>
    </row>
    <row r="7030" spans="1:10" x14ac:dyDescent="0.25">
      <c r="A7030" s="1">
        <v>821908</v>
      </c>
      <c r="B7030" s="1" t="s">
        <v>33</v>
      </c>
      <c r="C7030" s="2">
        <v>42409</v>
      </c>
      <c r="D7030" s="2">
        <v>42409.383333333331</v>
      </c>
      <c r="E7030" s="1" t="s">
        <v>11</v>
      </c>
      <c r="F7030" s="1" t="s">
        <v>12</v>
      </c>
      <c r="G7030" s="1">
        <v>24</v>
      </c>
      <c r="H7030" s="1" t="s">
        <v>52</v>
      </c>
      <c r="I7030" s="1" t="s">
        <v>14</v>
      </c>
      <c r="J7030" s="1" t="s">
        <v>22</v>
      </c>
    </row>
    <row r="7031" spans="1:10" x14ac:dyDescent="0.25">
      <c r="A7031" s="1">
        <v>928080</v>
      </c>
      <c r="B7031" s="1" t="s">
        <v>16</v>
      </c>
      <c r="C7031" s="2">
        <v>42452</v>
      </c>
      <c r="D7031" s="2">
        <v>42452.502083333333</v>
      </c>
      <c r="E7031" s="1" t="s">
        <v>11</v>
      </c>
      <c r="F7031" s="1" t="s">
        <v>20</v>
      </c>
      <c r="G7031" s="1">
        <v>26</v>
      </c>
      <c r="H7031" s="1" t="s">
        <v>43</v>
      </c>
      <c r="I7031" s="1" t="s">
        <v>18</v>
      </c>
      <c r="J7031" s="1" t="s">
        <v>22</v>
      </c>
    </row>
    <row r="7032" spans="1:10" x14ac:dyDescent="0.25">
      <c r="A7032" s="1">
        <v>182630</v>
      </c>
      <c r="B7032" s="1" t="s">
        <v>10</v>
      </c>
      <c r="C7032" s="2">
        <v>42456</v>
      </c>
      <c r="D7032" s="2">
        <v>42456.478472222225</v>
      </c>
      <c r="E7032" s="1" t="s">
        <v>17</v>
      </c>
      <c r="F7032" s="1" t="s">
        <v>17</v>
      </c>
      <c r="G7032" s="1">
        <v>0</v>
      </c>
      <c r="H7032" s="1" t="s">
        <v>17</v>
      </c>
      <c r="I7032" s="1" t="s">
        <v>18</v>
      </c>
      <c r="J7032" s="1" t="s">
        <v>19</v>
      </c>
    </row>
    <row r="7033" spans="1:10" x14ac:dyDescent="0.25">
      <c r="A7033" s="1">
        <v>2422435</v>
      </c>
      <c r="B7033" s="1" t="s">
        <v>30</v>
      </c>
      <c r="C7033" s="2">
        <v>42422</v>
      </c>
      <c r="D7033" s="2">
        <v>42422.236805555556</v>
      </c>
      <c r="E7033" s="1" t="s">
        <v>11</v>
      </c>
      <c r="F7033" s="1" t="s">
        <v>12</v>
      </c>
      <c r="G7033" s="1">
        <v>28</v>
      </c>
      <c r="H7033" s="1" t="s">
        <v>21</v>
      </c>
      <c r="I7033" s="1" t="s">
        <v>25</v>
      </c>
      <c r="J7033" s="1" t="s">
        <v>22</v>
      </c>
    </row>
    <row r="7034" spans="1:10" x14ac:dyDescent="0.25">
      <c r="A7034" s="1">
        <v>2422435</v>
      </c>
      <c r="B7034" s="1" t="s">
        <v>30</v>
      </c>
      <c r="C7034" s="2">
        <v>42414</v>
      </c>
      <c r="D7034" s="2">
        <v>42414.449305555558</v>
      </c>
      <c r="E7034" s="1" t="s">
        <v>11</v>
      </c>
      <c r="F7034" s="1" t="s">
        <v>12</v>
      </c>
      <c r="G7034" s="1">
        <v>28</v>
      </c>
      <c r="H7034" s="1" t="s">
        <v>21</v>
      </c>
      <c r="I7034" s="1" t="s">
        <v>14</v>
      </c>
      <c r="J7034" s="1" t="s">
        <v>22</v>
      </c>
    </row>
    <row r="7035" spans="1:10" x14ac:dyDescent="0.25">
      <c r="A7035" s="1">
        <v>2422435</v>
      </c>
      <c r="B7035" s="1" t="s">
        <v>29</v>
      </c>
      <c r="C7035" s="2">
        <v>42415</v>
      </c>
      <c r="D7035" s="2">
        <v>42415.589583333334</v>
      </c>
      <c r="E7035" s="1" t="s">
        <v>11</v>
      </c>
      <c r="F7035" s="1" t="s">
        <v>12</v>
      </c>
      <c r="G7035" s="1">
        <v>28</v>
      </c>
      <c r="H7035" s="1" t="s">
        <v>21</v>
      </c>
      <c r="I7035" s="1" t="s">
        <v>44</v>
      </c>
      <c r="J7035" s="1" t="s">
        <v>22</v>
      </c>
    </row>
    <row r="7036" spans="1:10" x14ac:dyDescent="0.25">
      <c r="A7036" s="1">
        <v>2422435</v>
      </c>
      <c r="B7036" s="1" t="s">
        <v>30</v>
      </c>
      <c r="C7036" s="2">
        <v>42412</v>
      </c>
      <c r="D7036" s="2">
        <v>42412.454861111109</v>
      </c>
      <c r="E7036" s="1" t="s">
        <v>11</v>
      </c>
      <c r="F7036" s="1" t="s">
        <v>12</v>
      </c>
      <c r="G7036" s="1">
        <v>28</v>
      </c>
      <c r="H7036" s="1" t="s">
        <v>21</v>
      </c>
      <c r="I7036" s="1" t="s">
        <v>14</v>
      </c>
      <c r="J7036" s="1" t="s">
        <v>22</v>
      </c>
    </row>
    <row r="7037" spans="1:10" x14ac:dyDescent="0.25">
      <c r="A7037" s="1">
        <v>810240</v>
      </c>
      <c r="B7037" s="1" t="s">
        <v>40</v>
      </c>
      <c r="C7037" s="2">
        <v>42441</v>
      </c>
      <c r="D7037" s="2">
        <v>42441.417361111111</v>
      </c>
      <c r="E7037" s="1" t="s">
        <v>17</v>
      </c>
      <c r="F7037" s="1" t="s">
        <v>17</v>
      </c>
      <c r="G7037" s="1">
        <v>0</v>
      </c>
      <c r="H7037" s="1" t="s">
        <v>17</v>
      </c>
      <c r="I7037" s="1" t="s">
        <v>14</v>
      </c>
      <c r="J7037" s="1" t="s">
        <v>19</v>
      </c>
    </row>
    <row r="7038" spans="1:10" x14ac:dyDescent="0.25">
      <c r="A7038" s="1">
        <v>810240</v>
      </c>
      <c r="B7038" s="1" t="s">
        <v>29</v>
      </c>
      <c r="C7038" s="2">
        <v>42452</v>
      </c>
      <c r="D7038" s="2">
        <v>42452.505555555559</v>
      </c>
      <c r="E7038" s="1" t="s">
        <v>17</v>
      </c>
      <c r="F7038" s="1" t="s">
        <v>17</v>
      </c>
      <c r="G7038" s="1">
        <v>0</v>
      </c>
      <c r="H7038" s="1" t="s">
        <v>17</v>
      </c>
      <c r="I7038" s="1" t="s">
        <v>18</v>
      </c>
      <c r="J7038" s="1" t="s">
        <v>19</v>
      </c>
    </row>
    <row r="7039" spans="1:10" x14ac:dyDescent="0.25">
      <c r="A7039" s="1">
        <v>883021</v>
      </c>
      <c r="B7039" s="1" t="s">
        <v>16</v>
      </c>
      <c r="C7039" s="2">
        <v>42448</v>
      </c>
      <c r="D7039" s="2">
        <v>42448.295138888891</v>
      </c>
      <c r="E7039" s="1" t="s">
        <v>11</v>
      </c>
      <c r="F7039" s="1" t="s">
        <v>20</v>
      </c>
      <c r="G7039" s="1">
        <v>33</v>
      </c>
      <c r="H7039" s="1" t="s">
        <v>21</v>
      </c>
      <c r="I7039" s="1" t="s">
        <v>14</v>
      </c>
      <c r="J7039" s="1" t="s">
        <v>15</v>
      </c>
    </row>
    <row r="7040" spans="1:10" x14ac:dyDescent="0.25">
      <c r="A7040" s="1">
        <v>773027</v>
      </c>
      <c r="B7040" s="1" t="s">
        <v>29</v>
      </c>
      <c r="C7040" s="2">
        <v>42433</v>
      </c>
      <c r="D7040" s="2">
        <v>42433.320138888892</v>
      </c>
      <c r="E7040" s="1" t="s">
        <v>11</v>
      </c>
      <c r="F7040" s="1" t="s">
        <v>12</v>
      </c>
      <c r="G7040" s="1">
        <v>39</v>
      </c>
      <c r="H7040" s="1" t="s">
        <v>13</v>
      </c>
      <c r="I7040" s="1" t="s">
        <v>14</v>
      </c>
      <c r="J7040" s="1" t="s">
        <v>15</v>
      </c>
    </row>
    <row r="7041" spans="1:10" x14ac:dyDescent="0.25">
      <c r="A7041" s="1">
        <v>773027</v>
      </c>
      <c r="B7041" s="1" t="s">
        <v>10</v>
      </c>
      <c r="C7041" s="2">
        <v>42434</v>
      </c>
      <c r="D7041" s="2">
        <v>42434.261111111111</v>
      </c>
      <c r="E7041" s="1" t="s">
        <v>11</v>
      </c>
      <c r="F7041" s="1" t="s">
        <v>12</v>
      </c>
      <c r="G7041" s="1">
        <v>39</v>
      </c>
      <c r="H7041" s="1" t="s">
        <v>13</v>
      </c>
      <c r="I7041" s="1" t="s">
        <v>25</v>
      </c>
      <c r="J7041" s="1" t="s">
        <v>15</v>
      </c>
    </row>
    <row r="7042" spans="1:10" x14ac:dyDescent="0.25">
      <c r="A7042" s="1">
        <v>773027</v>
      </c>
      <c r="B7042" s="1" t="s">
        <v>10</v>
      </c>
      <c r="C7042" s="2">
        <v>42434</v>
      </c>
      <c r="D7042" s="2">
        <v>42434.243055555555</v>
      </c>
      <c r="E7042" s="1" t="s">
        <v>11</v>
      </c>
      <c r="F7042" s="1" t="s">
        <v>12</v>
      </c>
      <c r="G7042" s="1">
        <v>39</v>
      </c>
      <c r="H7042" s="1" t="s">
        <v>13</v>
      </c>
      <c r="I7042" s="1" t="s">
        <v>25</v>
      </c>
      <c r="J7042" s="1" t="s">
        <v>15</v>
      </c>
    </row>
    <row r="7043" spans="1:10" x14ac:dyDescent="0.25">
      <c r="A7043" s="1">
        <v>773027</v>
      </c>
      <c r="B7043" s="1" t="s">
        <v>31</v>
      </c>
      <c r="C7043" s="2">
        <v>42434</v>
      </c>
      <c r="D7043" s="2">
        <v>42434.24722222222</v>
      </c>
      <c r="E7043" s="1" t="s">
        <v>11</v>
      </c>
      <c r="F7043" s="1" t="s">
        <v>12</v>
      </c>
      <c r="G7043" s="1">
        <v>39</v>
      </c>
      <c r="H7043" s="1" t="s">
        <v>13</v>
      </c>
      <c r="I7043" s="1" t="s">
        <v>25</v>
      </c>
      <c r="J7043" s="1" t="s">
        <v>15</v>
      </c>
    </row>
    <row r="7044" spans="1:10" x14ac:dyDescent="0.25">
      <c r="A7044" s="1">
        <v>773027</v>
      </c>
      <c r="B7044" s="1" t="s">
        <v>36</v>
      </c>
      <c r="C7044" s="2">
        <v>42406</v>
      </c>
      <c r="D7044" s="2">
        <v>42406.519444444442</v>
      </c>
      <c r="E7044" s="1" t="s">
        <v>11</v>
      </c>
      <c r="F7044" s="1" t="s">
        <v>12</v>
      </c>
      <c r="G7044" s="1">
        <v>39</v>
      </c>
      <c r="H7044" s="1" t="s">
        <v>13</v>
      </c>
      <c r="I7044" s="1" t="s">
        <v>18</v>
      </c>
      <c r="J7044" s="1" t="s">
        <v>15</v>
      </c>
    </row>
    <row r="7045" spans="1:10" x14ac:dyDescent="0.25">
      <c r="A7045" s="1">
        <v>907101</v>
      </c>
      <c r="B7045" s="1" t="s">
        <v>31</v>
      </c>
      <c r="C7045" s="2">
        <v>42456</v>
      </c>
      <c r="D7045" s="2">
        <v>42456.527083333334</v>
      </c>
      <c r="E7045" s="1" t="s">
        <v>11</v>
      </c>
      <c r="F7045" s="1" t="s">
        <v>20</v>
      </c>
      <c r="G7045" s="1">
        <v>37</v>
      </c>
      <c r="H7045" s="1" t="s">
        <v>32</v>
      </c>
      <c r="I7045" s="1" t="s">
        <v>18</v>
      </c>
      <c r="J7045" s="1" t="s">
        <v>15</v>
      </c>
    </row>
    <row r="7046" spans="1:10" x14ac:dyDescent="0.25">
      <c r="A7046" s="1">
        <v>941092</v>
      </c>
      <c r="B7046" s="1" t="s">
        <v>36</v>
      </c>
      <c r="C7046" s="2">
        <v>42449</v>
      </c>
      <c r="D7046" s="2">
        <v>42449.384027777778</v>
      </c>
      <c r="E7046" s="1" t="s">
        <v>11</v>
      </c>
      <c r="F7046" s="1" t="s">
        <v>42</v>
      </c>
      <c r="G7046" s="1">
        <v>25</v>
      </c>
      <c r="H7046" s="1" t="s">
        <v>32</v>
      </c>
      <c r="I7046" s="1" t="s">
        <v>14</v>
      </c>
      <c r="J7046" s="1" t="s">
        <v>22</v>
      </c>
    </row>
    <row r="7047" spans="1:10" x14ac:dyDescent="0.25">
      <c r="A7047" s="1">
        <v>941092</v>
      </c>
      <c r="B7047" s="1" t="s">
        <v>37</v>
      </c>
      <c r="C7047" s="2">
        <v>42455</v>
      </c>
      <c r="D7047" s="2">
        <v>42455.251388888886</v>
      </c>
      <c r="E7047" s="1" t="s">
        <v>11</v>
      </c>
      <c r="F7047" s="1" t="s">
        <v>42</v>
      </c>
      <c r="G7047" s="1">
        <v>25</v>
      </c>
      <c r="H7047" s="1" t="s">
        <v>32</v>
      </c>
      <c r="I7047" s="1" t="s">
        <v>25</v>
      </c>
      <c r="J7047" s="1" t="s">
        <v>22</v>
      </c>
    </row>
    <row r="7048" spans="1:10" x14ac:dyDescent="0.25">
      <c r="A7048" s="1">
        <v>810243</v>
      </c>
      <c r="B7048" s="1" t="s">
        <v>30</v>
      </c>
      <c r="C7048" s="2">
        <v>42422</v>
      </c>
      <c r="D7048" s="2">
        <v>42422.396527777775</v>
      </c>
      <c r="E7048" s="1" t="s">
        <v>11</v>
      </c>
      <c r="F7048" s="1" t="s">
        <v>35</v>
      </c>
      <c r="G7048" s="1">
        <v>24</v>
      </c>
      <c r="H7048" s="1" t="s">
        <v>49</v>
      </c>
      <c r="I7048" s="1" t="s">
        <v>14</v>
      </c>
      <c r="J7048" s="1" t="s">
        <v>22</v>
      </c>
    </row>
    <row r="7049" spans="1:10" x14ac:dyDescent="0.25">
      <c r="A7049" s="1">
        <v>810243</v>
      </c>
      <c r="B7049" s="1" t="s">
        <v>33</v>
      </c>
      <c r="C7049" s="2">
        <v>42386</v>
      </c>
      <c r="D7049" s="2">
        <v>42386.333333333336</v>
      </c>
      <c r="E7049" s="1" t="s">
        <v>11</v>
      </c>
      <c r="F7049" s="1" t="s">
        <v>35</v>
      </c>
      <c r="G7049" s="1">
        <v>24</v>
      </c>
      <c r="H7049" s="1" t="s">
        <v>49</v>
      </c>
      <c r="I7049" s="1" t="s">
        <v>14</v>
      </c>
      <c r="J7049" s="1" t="s">
        <v>22</v>
      </c>
    </row>
    <row r="7050" spans="1:10" x14ac:dyDescent="0.25">
      <c r="A7050" s="1">
        <v>810243</v>
      </c>
      <c r="B7050" s="1" t="s">
        <v>10</v>
      </c>
      <c r="C7050" s="2">
        <v>42401</v>
      </c>
      <c r="D7050" s="2">
        <v>42401.502083333333</v>
      </c>
      <c r="E7050" s="1" t="s">
        <v>11</v>
      </c>
      <c r="F7050" s="1" t="s">
        <v>35</v>
      </c>
      <c r="G7050" s="1">
        <v>24</v>
      </c>
      <c r="H7050" s="1" t="s">
        <v>49</v>
      </c>
      <c r="I7050" s="1" t="s">
        <v>18</v>
      </c>
      <c r="J7050" s="1" t="s">
        <v>22</v>
      </c>
    </row>
    <row r="7051" spans="1:10" x14ac:dyDescent="0.25">
      <c r="A7051" s="1">
        <v>810243</v>
      </c>
      <c r="B7051" s="1" t="s">
        <v>33</v>
      </c>
      <c r="C7051" s="2">
        <v>42400</v>
      </c>
      <c r="D7051" s="2">
        <v>42400.506944444445</v>
      </c>
      <c r="E7051" s="1" t="s">
        <v>11</v>
      </c>
      <c r="F7051" s="1" t="s">
        <v>35</v>
      </c>
      <c r="G7051" s="1">
        <v>24</v>
      </c>
      <c r="H7051" s="1" t="s">
        <v>49</v>
      </c>
      <c r="I7051" s="1" t="s">
        <v>18</v>
      </c>
      <c r="J7051" s="1" t="s">
        <v>22</v>
      </c>
    </row>
    <row r="7052" spans="1:10" x14ac:dyDescent="0.25">
      <c r="A7052" s="1">
        <v>810243</v>
      </c>
      <c r="B7052" s="1" t="s">
        <v>10</v>
      </c>
      <c r="C7052" s="2">
        <v>42390</v>
      </c>
      <c r="D7052" s="2">
        <v>42390.606249999997</v>
      </c>
      <c r="E7052" s="1" t="s">
        <v>11</v>
      </c>
      <c r="F7052" s="1" t="s">
        <v>35</v>
      </c>
      <c r="G7052" s="1">
        <v>24</v>
      </c>
      <c r="H7052" s="1" t="s">
        <v>49</v>
      </c>
      <c r="I7052" s="1" t="s">
        <v>44</v>
      </c>
      <c r="J7052" s="1" t="s">
        <v>22</v>
      </c>
    </row>
    <row r="7053" spans="1:10" x14ac:dyDescent="0.25">
      <c r="A7053" s="1">
        <v>810243</v>
      </c>
      <c r="B7053" s="1" t="s">
        <v>30</v>
      </c>
      <c r="C7053" s="2">
        <v>42412</v>
      </c>
      <c r="D7053" s="2">
        <v>42412.283333333333</v>
      </c>
      <c r="E7053" s="1" t="s">
        <v>11</v>
      </c>
      <c r="F7053" s="1" t="s">
        <v>35</v>
      </c>
      <c r="G7053" s="1">
        <v>24</v>
      </c>
      <c r="H7053" s="1" t="s">
        <v>49</v>
      </c>
      <c r="I7053" s="1" t="s">
        <v>25</v>
      </c>
      <c r="J7053" s="1" t="s">
        <v>22</v>
      </c>
    </row>
    <row r="7054" spans="1:10" x14ac:dyDescent="0.25">
      <c r="A7054" s="1">
        <v>773030</v>
      </c>
      <c r="B7054" s="1" t="s">
        <v>40</v>
      </c>
      <c r="C7054" s="2">
        <v>42411</v>
      </c>
      <c r="D7054" s="2">
        <v>42411.45</v>
      </c>
      <c r="E7054" s="1" t="s">
        <v>23</v>
      </c>
      <c r="F7054" s="1" t="s">
        <v>35</v>
      </c>
      <c r="G7054" s="1">
        <v>25</v>
      </c>
      <c r="H7054" s="1" t="s">
        <v>52</v>
      </c>
      <c r="I7054" s="1" t="s">
        <v>14</v>
      </c>
      <c r="J7054" s="1" t="s">
        <v>22</v>
      </c>
    </row>
    <row r="7055" spans="1:10" x14ac:dyDescent="0.25">
      <c r="A7055" s="1">
        <v>773030</v>
      </c>
      <c r="B7055" s="1" t="s">
        <v>30</v>
      </c>
      <c r="C7055" s="2">
        <v>42409</v>
      </c>
      <c r="D7055" s="2">
        <v>42409.589583333334</v>
      </c>
      <c r="E7055" s="1" t="s">
        <v>23</v>
      </c>
      <c r="F7055" s="1" t="s">
        <v>35</v>
      </c>
      <c r="G7055" s="1">
        <v>25</v>
      </c>
      <c r="H7055" s="1" t="s">
        <v>52</v>
      </c>
      <c r="I7055" s="1" t="s">
        <v>44</v>
      </c>
      <c r="J7055" s="1" t="s">
        <v>22</v>
      </c>
    </row>
    <row r="7056" spans="1:10" x14ac:dyDescent="0.25">
      <c r="A7056" s="1">
        <v>773030</v>
      </c>
      <c r="B7056" s="1" t="s">
        <v>10</v>
      </c>
      <c r="C7056" s="2">
        <v>42409</v>
      </c>
      <c r="D7056" s="2">
        <v>42409.459027777775</v>
      </c>
      <c r="E7056" s="1" t="s">
        <v>23</v>
      </c>
      <c r="F7056" s="1" t="s">
        <v>35</v>
      </c>
      <c r="G7056" s="1">
        <v>25</v>
      </c>
      <c r="H7056" s="1" t="s">
        <v>52</v>
      </c>
      <c r="I7056" s="1" t="s">
        <v>18</v>
      </c>
      <c r="J7056" s="1" t="s">
        <v>22</v>
      </c>
    </row>
    <row r="7057" spans="1:10" x14ac:dyDescent="0.25">
      <c r="A7057" s="1">
        <v>773030</v>
      </c>
      <c r="B7057" s="1" t="s">
        <v>30</v>
      </c>
      <c r="C7057" s="2">
        <v>42413</v>
      </c>
      <c r="D7057" s="2">
        <v>42413.406944444447</v>
      </c>
      <c r="E7057" s="1" t="s">
        <v>23</v>
      </c>
      <c r="F7057" s="1" t="s">
        <v>35</v>
      </c>
      <c r="G7057" s="1">
        <v>25</v>
      </c>
      <c r="H7057" s="1" t="s">
        <v>52</v>
      </c>
      <c r="I7057" s="1" t="s">
        <v>14</v>
      </c>
      <c r="J7057" s="1" t="s">
        <v>22</v>
      </c>
    </row>
    <row r="7058" spans="1:10" x14ac:dyDescent="0.25">
      <c r="A7058" s="1">
        <v>941095</v>
      </c>
      <c r="B7058" s="1" t="s">
        <v>40</v>
      </c>
      <c r="C7058" s="2">
        <v>42457</v>
      </c>
      <c r="D7058" s="2">
        <v>42457.61041666667</v>
      </c>
      <c r="E7058" s="1" t="s">
        <v>11</v>
      </c>
      <c r="F7058" s="1" t="s">
        <v>20</v>
      </c>
      <c r="G7058" s="1">
        <v>26</v>
      </c>
      <c r="H7058" s="1" t="s">
        <v>21</v>
      </c>
      <c r="I7058" s="1" t="s">
        <v>44</v>
      </c>
      <c r="J7058" s="1" t="s">
        <v>22</v>
      </c>
    </row>
    <row r="7059" spans="1:10" x14ac:dyDescent="0.25">
      <c r="A7059" s="1">
        <v>941095</v>
      </c>
      <c r="B7059" s="1" t="s">
        <v>41</v>
      </c>
      <c r="C7059" s="2">
        <v>42459</v>
      </c>
      <c r="D7059" s="2">
        <v>42459.397916666669</v>
      </c>
      <c r="E7059" s="1" t="s">
        <v>11</v>
      </c>
      <c r="F7059" s="1" t="s">
        <v>20</v>
      </c>
      <c r="G7059" s="1">
        <v>26</v>
      </c>
      <c r="H7059" s="1" t="s">
        <v>21</v>
      </c>
      <c r="I7059" s="1" t="s">
        <v>14</v>
      </c>
      <c r="J7059" s="1" t="s">
        <v>22</v>
      </c>
    </row>
    <row r="7060" spans="1:10" x14ac:dyDescent="0.25">
      <c r="A7060" s="1">
        <v>810244</v>
      </c>
      <c r="B7060" s="1" t="s">
        <v>10</v>
      </c>
      <c r="C7060" s="2">
        <v>42414</v>
      </c>
      <c r="D7060" s="2">
        <v>42414.426388888889</v>
      </c>
      <c r="E7060" s="1" t="s">
        <v>11</v>
      </c>
      <c r="F7060" s="1" t="s">
        <v>12</v>
      </c>
      <c r="G7060" s="1">
        <v>25</v>
      </c>
      <c r="H7060" s="1" t="s">
        <v>13</v>
      </c>
      <c r="I7060" s="1" t="s">
        <v>14</v>
      </c>
      <c r="J7060" s="1" t="s">
        <v>22</v>
      </c>
    </row>
    <row r="7061" spans="1:10" x14ac:dyDescent="0.25">
      <c r="A7061" s="1">
        <v>810244</v>
      </c>
      <c r="B7061" s="1" t="s">
        <v>31</v>
      </c>
      <c r="C7061" s="2">
        <v>42418</v>
      </c>
      <c r="D7061" s="2">
        <v>42418.473611111112</v>
      </c>
      <c r="E7061" s="1" t="s">
        <v>11</v>
      </c>
      <c r="F7061" s="1" t="s">
        <v>12</v>
      </c>
      <c r="G7061" s="1">
        <v>25</v>
      </c>
      <c r="H7061" s="1" t="s">
        <v>13</v>
      </c>
      <c r="I7061" s="1" t="s">
        <v>18</v>
      </c>
      <c r="J7061" s="1" t="s">
        <v>22</v>
      </c>
    </row>
    <row r="7062" spans="1:10" x14ac:dyDescent="0.25">
      <c r="A7062" s="1">
        <v>810244</v>
      </c>
      <c r="B7062" s="1" t="s">
        <v>10</v>
      </c>
      <c r="C7062" s="2">
        <v>42413</v>
      </c>
      <c r="D7062" s="2">
        <v>42413.210416666669</v>
      </c>
      <c r="E7062" s="1" t="s">
        <v>11</v>
      </c>
      <c r="F7062" s="1" t="s">
        <v>12</v>
      </c>
      <c r="G7062" s="1">
        <v>25</v>
      </c>
      <c r="H7062" s="1" t="s">
        <v>13</v>
      </c>
      <c r="I7062" s="1" t="s">
        <v>25</v>
      </c>
      <c r="J7062" s="1" t="s">
        <v>22</v>
      </c>
    </row>
    <row r="7063" spans="1:10" x14ac:dyDescent="0.25">
      <c r="A7063" s="1">
        <v>893771</v>
      </c>
      <c r="B7063" s="1" t="s">
        <v>30</v>
      </c>
      <c r="C7063" s="2">
        <v>42451</v>
      </c>
      <c r="D7063" s="2">
        <v>42451.40902777778</v>
      </c>
      <c r="E7063" s="1" t="s">
        <v>11</v>
      </c>
      <c r="F7063" s="1" t="s">
        <v>20</v>
      </c>
      <c r="G7063" s="1">
        <v>39</v>
      </c>
      <c r="H7063" s="1" t="s">
        <v>21</v>
      </c>
      <c r="I7063" s="1" t="s">
        <v>14</v>
      </c>
      <c r="J7063" s="1" t="s">
        <v>15</v>
      </c>
    </row>
    <row r="7064" spans="1:10" x14ac:dyDescent="0.25">
      <c r="A7064" s="1">
        <v>893771</v>
      </c>
      <c r="B7064" s="1" t="s">
        <v>33</v>
      </c>
      <c r="C7064" s="2">
        <v>42453</v>
      </c>
      <c r="D7064" s="2">
        <v>42453.467361111114</v>
      </c>
      <c r="E7064" s="1" t="s">
        <v>11</v>
      </c>
      <c r="F7064" s="1" t="s">
        <v>20</v>
      </c>
      <c r="G7064" s="1">
        <v>39</v>
      </c>
      <c r="H7064" s="1" t="s">
        <v>21</v>
      </c>
      <c r="I7064" s="1" t="s">
        <v>18</v>
      </c>
      <c r="J7064" s="1" t="s">
        <v>15</v>
      </c>
    </row>
    <row r="7065" spans="1:10" x14ac:dyDescent="0.25">
      <c r="A7065" s="1">
        <v>893771</v>
      </c>
      <c r="B7065" s="1" t="s">
        <v>16</v>
      </c>
      <c r="C7065" s="2">
        <v>42448</v>
      </c>
      <c r="D7065" s="2">
        <v>42448.243750000001</v>
      </c>
      <c r="E7065" s="1" t="s">
        <v>11</v>
      </c>
      <c r="F7065" s="1" t="s">
        <v>20</v>
      </c>
      <c r="G7065" s="1">
        <v>39</v>
      </c>
      <c r="H7065" s="1" t="s">
        <v>21</v>
      </c>
      <c r="I7065" s="1" t="s">
        <v>25</v>
      </c>
      <c r="J7065" s="1" t="s">
        <v>15</v>
      </c>
    </row>
    <row r="7066" spans="1:10" x14ac:dyDescent="0.25">
      <c r="A7066" s="1">
        <v>867555</v>
      </c>
      <c r="B7066" s="1" t="s">
        <v>47</v>
      </c>
      <c r="C7066" s="2">
        <v>42437</v>
      </c>
      <c r="D7066" s="2">
        <v>42437.304861111108</v>
      </c>
      <c r="E7066" s="1" t="s">
        <v>11</v>
      </c>
      <c r="F7066" s="1" t="s">
        <v>17</v>
      </c>
      <c r="G7066" s="1">
        <v>38</v>
      </c>
      <c r="H7066" s="1" t="s">
        <v>13</v>
      </c>
      <c r="I7066" s="1" t="s">
        <v>14</v>
      </c>
      <c r="J7066" s="1" t="s">
        <v>15</v>
      </c>
    </row>
    <row r="7067" spans="1:10" x14ac:dyDescent="0.25">
      <c r="A7067" s="1">
        <v>849265</v>
      </c>
      <c r="B7067" s="1" t="s">
        <v>30</v>
      </c>
      <c r="C7067" s="2">
        <v>42436</v>
      </c>
      <c r="D7067" s="2">
        <v>42436.279166666667</v>
      </c>
      <c r="E7067" s="1" t="s">
        <v>11</v>
      </c>
      <c r="F7067" s="1" t="s">
        <v>17</v>
      </c>
      <c r="G7067" s="1">
        <v>22</v>
      </c>
      <c r="H7067" s="1" t="s">
        <v>21</v>
      </c>
      <c r="I7067" s="1" t="s">
        <v>25</v>
      </c>
      <c r="J7067" s="1" t="s">
        <v>22</v>
      </c>
    </row>
    <row r="7068" spans="1:10" x14ac:dyDescent="0.25">
      <c r="A7068" s="1">
        <v>773035</v>
      </c>
      <c r="B7068" s="1" t="s">
        <v>31</v>
      </c>
      <c r="C7068" s="2">
        <v>42402</v>
      </c>
      <c r="D7068" s="2">
        <v>42402.431944444441</v>
      </c>
      <c r="E7068" s="1" t="s">
        <v>23</v>
      </c>
      <c r="F7068" s="1" t="s">
        <v>24</v>
      </c>
      <c r="G7068" s="1">
        <v>113</v>
      </c>
      <c r="H7068" s="1" t="s">
        <v>13</v>
      </c>
      <c r="I7068" s="1" t="s">
        <v>14</v>
      </c>
      <c r="J7068" s="1" t="s">
        <v>19</v>
      </c>
    </row>
    <row r="7069" spans="1:10" x14ac:dyDescent="0.25">
      <c r="A7069" s="1">
        <v>773035</v>
      </c>
      <c r="B7069" s="1" t="s">
        <v>39</v>
      </c>
      <c r="C7069" s="2">
        <v>42400</v>
      </c>
      <c r="D7069" s="2">
        <v>42400.186805555553</v>
      </c>
      <c r="E7069" s="1" t="s">
        <v>23</v>
      </c>
      <c r="F7069" s="1" t="s">
        <v>24</v>
      </c>
      <c r="G7069" s="1">
        <v>113</v>
      </c>
      <c r="H7069" s="1" t="s">
        <v>13</v>
      </c>
      <c r="I7069" s="1" t="s">
        <v>25</v>
      </c>
      <c r="J7069" s="1" t="s">
        <v>19</v>
      </c>
    </row>
    <row r="7070" spans="1:10" x14ac:dyDescent="0.25">
      <c r="A7070" s="1">
        <v>773035</v>
      </c>
      <c r="B7070" s="1" t="s">
        <v>31</v>
      </c>
      <c r="C7070" s="2">
        <v>42401</v>
      </c>
      <c r="D7070" s="2">
        <v>42401.246527777781</v>
      </c>
      <c r="E7070" s="1" t="s">
        <v>23</v>
      </c>
      <c r="F7070" s="1" t="s">
        <v>24</v>
      </c>
      <c r="G7070" s="1">
        <v>113</v>
      </c>
      <c r="H7070" s="1" t="s">
        <v>13</v>
      </c>
      <c r="I7070" s="1" t="s">
        <v>25</v>
      </c>
      <c r="J7070" s="1" t="s">
        <v>19</v>
      </c>
    </row>
    <row r="7071" spans="1:10" x14ac:dyDescent="0.25">
      <c r="A7071" s="1">
        <v>2091865</v>
      </c>
      <c r="B7071" s="1" t="s">
        <v>16</v>
      </c>
      <c r="C7071" s="2">
        <v>42431</v>
      </c>
      <c r="D7071" s="2">
        <v>42431.263194444444</v>
      </c>
      <c r="E7071" s="1" t="s">
        <v>11</v>
      </c>
      <c r="F7071" s="1" t="s">
        <v>24</v>
      </c>
      <c r="G7071" s="1">
        <v>25</v>
      </c>
      <c r="H7071" s="1" t="s">
        <v>21</v>
      </c>
      <c r="I7071" s="1" t="s">
        <v>25</v>
      </c>
      <c r="J7071" s="1" t="s">
        <v>22</v>
      </c>
    </row>
    <row r="7072" spans="1:10" x14ac:dyDescent="0.25">
      <c r="A7072" s="1">
        <v>2091865</v>
      </c>
      <c r="B7072" s="1" t="s">
        <v>33</v>
      </c>
      <c r="C7072" s="2">
        <v>42432</v>
      </c>
      <c r="D7072" s="2">
        <v>42432.252083333333</v>
      </c>
      <c r="E7072" s="1" t="s">
        <v>11</v>
      </c>
      <c r="F7072" s="1" t="s">
        <v>24</v>
      </c>
      <c r="G7072" s="1">
        <v>25</v>
      </c>
      <c r="H7072" s="1" t="s">
        <v>21</v>
      </c>
      <c r="I7072" s="1" t="s">
        <v>25</v>
      </c>
      <c r="J7072" s="1" t="s">
        <v>22</v>
      </c>
    </row>
    <row r="7073" spans="1:10" x14ac:dyDescent="0.25">
      <c r="A7073" s="1">
        <v>2361585</v>
      </c>
      <c r="B7073" s="1" t="s">
        <v>33</v>
      </c>
      <c r="C7073" s="2">
        <v>42432</v>
      </c>
      <c r="D7073" s="2">
        <v>42432.51458333333</v>
      </c>
      <c r="E7073" s="1" t="s">
        <v>11</v>
      </c>
      <c r="F7073" s="1" t="s">
        <v>24</v>
      </c>
      <c r="G7073" s="1">
        <v>31</v>
      </c>
      <c r="H7073" s="1" t="s">
        <v>46</v>
      </c>
      <c r="I7073" s="1" t="s">
        <v>18</v>
      </c>
      <c r="J7073" s="1" t="s">
        <v>15</v>
      </c>
    </row>
    <row r="7074" spans="1:10" x14ac:dyDescent="0.25">
      <c r="A7074" s="1">
        <v>810246</v>
      </c>
      <c r="B7074" s="1" t="s">
        <v>40</v>
      </c>
      <c r="C7074" s="2">
        <v>42422</v>
      </c>
      <c r="D7074" s="2">
        <v>42422.524305555555</v>
      </c>
      <c r="E7074" s="1" t="s">
        <v>11</v>
      </c>
      <c r="F7074" s="1" t="s">
        <v>42</v>
      </c>
      <c r="G7074" s="1">
        <v>15</v>
      </c>
      <c r="H7074" s="1" t="s">
        <v>28</v>
      </c>
      <c r="I7074" s="1" t="s">
        <v>18</v>
      </c>
      <c r="J7074" s="1" t="s">
        <v>19</v>
      </c>
    </row>
    <row r="7075" spans="1:10" x14ac:dyDescent="0.25">
      <c r="A7075" s="1">
        <v>810246</v>
      </c>
      <c r="B7075" s="1" t="s">
        <v>29</v>
      </c>
      <c r="C7075" s="2">
        <v>42421</v>
      </c>
      <c r="D7075" s="2">
        <v>42421.4375</v>
      </c>
      <c r="E7075" s="1" t="s">
        <v>11</v>
      </c>
      <c r="F7075" s="1" t="s">
        <v>42</v>
      </c>
      <c r="G7075" s="1">
        <v>15</v>
      </c>
      <c r="H7075" s="1" t="s">
        <v>28</v>
      </c>
      <c r="I7075" s="1" t="s">
        <v>14</v>
      </c>
      <c r="J7075" s="1" t="s">
        <v>19</v>
      </c>
    </row>
    <row r="7076" spans="1:10" x14ac:dyDescent="0.25">
      <c r="A7076" s="1">
        <v>810246</v>
      </c>
      <c r="B7076" s="1" t="s">
        <v>36</v>
      </c>
      <c r="C7076" s="2">
        <v>42376</v>
      </c>
      <c r="D7076" s="2">
        <v>42376.230555555558</v>
      </c>
      <c r="E7076" s="1" t="s">
        <v>11</v>
      </c>
      <c r="F7076" s="1" t="s">
        <v>42</v>
      </c>
      <c r="G7076" s="1">
        <v>15</v>
      </c>
      <c r="H7076" s="1" t="s">
        <v>28</v>
      </c>
      <c r="I7076" s="1" t="s">
        <v>25</v>
      </c>
      <c r="J7076" s="1" t="s">
        <v>19</v>
      </c>
    </row>
    <row r="7077" spans="1:10" x14ac:dyDescent="0.25">
      <c r="A7077" s="1">
        <v>810246</v>
      </c>
      <c r="B7077" s="1" t="s">
        <v>37</v>
      </c>
      <c r="C7077" s="2">
        <v>42376</v>
      </c>
      <c r="D7077" s="2">
        <v>42376.42083333333</v>
      </c>
      <c r="E7077" s="1" t="s">
        <v>11</v>
      </c>
      <c r="F7077" s="1" t="s">
        <v>42</v>
      </c>
      <c r="G7077" s="1">
        <v>15</v>
      </c>
      <c r="H7077" s="1" t="s">
        <v>28</v>
      </c>
      <c r="I7077" s="1" t="s">
        <v>14</v>
      </c>
      <c r="J7077" s="1" t="s">
        <v>19</v>
      </c>
    </row>
    <row r="7078" spans="1:10" x14ac:dyDescent="0.25">
      <c r="A7078" s="1">
        <v>810246</v>
      </c>
      <c r="B7078" s="1" t="s">
        <v>40</v>
      </c>
      <c r="C7078" s="2">
        <v>42434</v>
      </c>
      <c r="D7078" s="2">
        <v>42434.334722222222</v>
      </c>
      <c r="E7078" s="1" t="s">
        <v>11</v>
      </c>
      <c r="F7078" s="1" t="s">
        <v>42</v>
      </c>
      <c r="G7078" s="1">
        <v>15</v>
      </c>
      <c r="H7078" s="1" t="s">
        <v>28</v>
      </c>
      <c r="I7078" s="1" t="s">
        <v>14</v>
      </c>
      <c r="J7078" s="1" t="s">
        <v>19</v>
      </c>
    </row>
    <row r="7079" spans="1:10" x14ac:dyDescent="0.25">
      <c r="A7079" s="1">
        <v>810246</v>
      </c>
      <c r="B7079" s="1" t="s">
        <v>37</v>
      </c>
      <c r="C7079" s="2">
        <v>42406</v>
      </c>
      <c r="D7079" s="2">
        <v>42406.334722222222</v>
      </c>
      <c r="E7079" s="1" t="s">
        <v>11</v>
      </c>
      <c r="F7079" s="1" t="s">
        <v>42</v>
      </c>
      <c r="G7079" s="1">
        <v>15</v>
      </c>
      <c r="H7079" s="1" t="s">
        <v>28</v>
      </c>
      <c r="I7079" s="1" t="s">
        <v>14</v>
      </c>
      <c r="J7079" s="1" t="s">
        <v>19</v>
      </c>
    </row>
    <row r="7080" spans="1:10" x14ac:dyDescent="0.25">
      <c r="A7080" s="1">
        <v>810246</v>
      </c>
      <c r="B7080" s="1" t="s">
        <v>33</v>
      </c>
      <c r="C7080" s="2">
        <v>42436</v>
      </c>
      <c r="D7080" s="2">
        <v>42436.411111111112</v>
      </c>
      <c r="E7080" s="1" t="s">
        <v>11</v>
      </c>
      <c r="F7080" s="1" t="s">
        <v>42</v>
      </c>
      <c r="G7080" s="1">
        <v>15</v>
      </c>
      <c r="H7080" s="1" t="s">
        <v>28</v>
      </c>
      <c r="I7080" s="1" t="s">
        <v>14</v>
      </c>
      <c r="J7080" s="1" t="s">
        <v>19</v>
      </c>
    </row>
    <row r="7081" spans="1:10" x14ac:dyDescent="0.25">
      <c r="A7081" s="1">
        <v>2370685</v>
      </c>
      <c r="B7081" s="1" t="s">
        <v>30</v>
      </c>
      <c r="C7081" s="2">
        <v>42373</v>
      </c>
      <c r="D7081" s="2">
        <v>42373.125</v>
      </c>
      <c r="E7081" s="1" t="s">
        <v>11</v>
      </c>
      <c r="F7081" s="1" t="s">
        <v>35</v>
      </c>
      <c r="G7081" s="1">
        <v>46</v>
      </c>
      <c r="H7081" s="1" t="s">
        <v>46</v>
      </c>
      <c r="I7081" s="1" t="s">
        <v>25</v>
      </c>
      <c r="J7081" s="1" t="s">
        <v>26</v>
      </c>
    </row>
    <row r="7082" spans="1:10" x14ac:dyDescent="0.25">
      <c r="A7082" s="1">
        <v>2370685</v>
      </c>
      <c r="B7082" s="1" t="s">
        <v>10</v>
      </c>
      <c r="C7082" s="2">
        <v>42380</v>
      </c>
      <c r="D7082" s="2">
        <v>42380.5625</v>
      </c>
      <c r="E7082" s="1" t="s">
        <v>11</v>
      </c>
      <c r="F7082" s="1" t="s">
        <v>35</v>
      </c>
      <c r="G7082" s="1">
        <v>46</v>
      </c>
      <c r="H7082" s="1" t="s">
        <v>46</v>
      </c>
      <c r="I7082" s="1" t="s">
        <v>18</v>
      </c>
      <c r="J7082" s="1" t="s">
        <v>26</v>
      </c>
    </row>
    <row r="7083" spans="1:10" x14ac:dyDescent="0.25">
      <c r="A7083" s="1">
        <v>2370685</v>
      </c>
      <c r="B7083" s="1" t="s">
        <v>30</v>
      </c>
      <c r="C7083" s="2">
        <v>42438</v>
      </c>
      <c r="D7083" s="2">
        <v>42438.243750000001</v>
      </c>
      <c r="E7083" s="1" t="s">
        <v>11</v>
      </c>
      <c r="F7083" s="1" t="s">
        <v>35</v>
      </c>
      <c r="G7083" s="1">
        <v>46</v>
      </c>
      <c r="H7083" s="1" t="s">
        <v>46</v>
      </c>
      <c r="I7083" s="1" t="s">
        <v>25</v>
      </c>
      <c r="J7083" s="1" t="s">
        <v>26</v>
      </c>
    </row>
    <row r="7084" spans="1:10" x14ac:dyDescent="0.25">
      <c r="A7084" s="1">
        <v>2370685</v>
      </c>
      <c r="B7084" s="1" t="s">
        <v>30</v>
      </c>
      <c r="C7084" s="2">
        <v>42446</v>
      </c>
      <c r="D7084" s="2">
        <v>42446.567361111112</v>
      </c>
      <c r="E7084" s="1" t="s">
        <v>11</v>
      </c>
      <c r="F7084" s="1" t="s">
        <v>35</v>
      </c>
      <c r="G7084" s="1">
        <v>46</v>
      </c>
      <c r="H7084" s="1" t="s">
        <v>46</v>
      </c>
      <c r="I7084" s="1" t="s">
        <v>18</v>
      </c>
      <c r="J7084" s="1" t="s">
        <v>26</v>
      </c>
    </row>
    <row r="7085" spans="1:10" x14ac:dyDescent="0.25">
      <c r="A7085" s="1">
        <v>773039</v>
      </c>
      <c r="B7085" s="1" t="s">
        <v>33</v>
      </c>
      <c r="C7085" s="2">
        <v>42405</v>
      </c>
      <c r="D7085" s="2">
        <v>42405.375694444447</v>
      </c>
      <c r="E7085" s="1" t="s">
        <v>11</v>
      </c>
      <c r="F7085" s="1" t="s">
        <v>20</v>
      </c>
      <c r="G7085" s="1">
        <v>27</v>
      </c>
      <c r="H7085" s="1" t="s">
        <v>32</v>
      </c>
      <c r="I7085" s="1" t="s">
        <v>14</v>
      </c>
      <c r="J7085" s="1" t="s">
        <v>22</v>
      </c>
    </row>
    <row r="7086" spans="1:10" x14ac:dyDescent="0.25">
      <c r="A7086" s="1">
        <v>773039</v>
      </c>
      <c r="B7086" s="1" t="s">
        <v>37</v>
      </c>
      <c r="C7086" s="2">
        <v>42395</v>
      </c>
      <c r="D7086" s="2">
        <v>42395.422222222223</v>
      </c>
      <c r="E7086" s="1" t="s">
        <v>11</v>
      </c>
      <c r="F7086" s="1" t="s">
        <v>20</v>
      </c>
      <c r="G7086" s="1">
        <v>27</v>
      </c>
      <c r="H7086" s="1" t="s">
        <v>32</v>
      </c>
      <c r="I7086" s="1" t="s">
        <v>14</v>
      </c>
      <c r="J7086" s="1" t="s">
        <v>22</v>
      </c>
    </row>
    <row r="7087" spans="1:10" x14ac:dyDescent="0.25">
      <c r="A7087" s="1">
        <v>810249</v>
      </c>
      <c r="B7087" s="1" t="s">
        <v>36</v>
      </c>
      <c r="C7087" s="2">
        <v>42411</v>
      </c>
      <c r="D7087" s="2">
        <v>42411.48333333333</v>
      </c>
      <c r="E7087" s="1" t="s">
        <v>11</v>
      </c>
      <c r="F7087" s="1" t="s">
        <v>20</v>
      </c>
      <c r="G7087" s="1">
        <v>29</v>
      </c>
      <c r="H7087" s="1" t="s">
        <v>32</v>
      </c>
      <c r="I7087" s="1" t="s">
        <v>18</v>
      </c>
      <c r="J7087" s="1" t="s">
        <v>22</v>
      </c>
    </row>
    <row r="7088" spans="1:10" x14ac:dyDescent="0.25">
      <c r="A7088" s="1">
        <v>810249</v>
      </c>
      <c r="B7088" s="1" t="s">
        <v>16</v>
      </c>
      <c r="C7088" s="2">
        <v>42440</v>
      </c>
      <c r="D7088" s="2">
        <v>42440.14166666667</v>
      </c>
      <c r="E7088" s="1" t="s">
        <v>11</v>
      </c>
      <c r="F7088" s="1" t="s">
        <v>20</v>
      </c>
      <c r="G7088" s="1">
        <v>29</v>
      </c>
      <c r="H7088" s="1" t="s">
        <v>32</v>
      </c>
      <c r="I7088" s="1" t="s">
        <v>25</v>
      </c>
      <c r="J7088" s="1" t="s">
        <v>22</v>
      </c>
    </row>
    <row r="7089" spans="1:10" x14ac:dyDescent="0.25">
      <c r="A7089" s="1">
        <v>810249</v>
      </c>
      <c r="B7089" s="1" t="s">
        <v>36</v>
      </c>
      <c r="C7089" s="2">
        <v>42410</v>
      </c>
      <c r="D7089" s="2">
        <v>42410.15</v>
      </c>
      <c r="E7089" s="1" t="s">
        <v>11</v>
      </c>
      <c r="F7089" s="1" t="s">
        <v>20</v>
      </c>
      <c r="G7089" s="1">
        <v>29</v>
      </c>
      <c r="H7089" s="1" t="s">
        <v>32</v>
      </c>
      <c r="I7089" s="1" t="s">
        <v>25</v>
      </c>
      <c r="J7089" s="1" t="s">
        <v>22</v>
      </c>
    </row>
    <row r="7090" spans="1:10" x14ac:dyDescent="0.25">
      <c r="A7090" s="1">
        <v>867564</v>
      </c>
      <c r="B7090" s="1" t="s">
        <v>10</v>
      </c>
      <c r="C7090" s="2">
        <v>42434</v>
      </c>
      <c r="D7090" s="2">
        <v>42434.431250000001</v>
      </c>
      <c r="E7090" s="1" t="s">
        <v>11</v>
      </c>
      <c r="F7090" s="1" t="s">
        <v>17</v>
      </c>
      <c r="G7090" s="1">
        <v>30</v>
      </c>
      <c r="H7090" s="1" t="s">
        <v>32</v>
      </c>
      <c r="I7090" s="1" t="s">
        <v>14</v>
      </c>
      <c r="J7090" s="1" t="s">
        <v>22</v>
      </c>
    </row>
    <row r="7091" spans="1:10" x14ac:dyDescent="0.25">
      <c r="A7091" s="1">
        <v>907115</v>
      </c>
      <c r="B7091" s="1" t="s">
        <v>36</v>
      </c>
      <c r="C7091" s="2">
        <v>42457</v>
      </c>
      <c r="D7091" s="2">
        <v>42457.131249999999</v>
      </c>
      <c r="E7091" s="1" t="s">
        <v>11</v>
      </c>
      <c r="F7091" s="1" t="s">
        <v>35</v>
      </c>
      <c r="G7091" s="1">
        <v>33</v>
      </c>
      <c r="H7091" s="1" t="s">
        <v>21</v>
      </c>
      <c r="I7091" s="1" t="s">
        <v>25</v>
      </c>
      <c r="J7091" s="1" t="s">
        <v>15</v>
      </c>
    </row>
    <row r="7092" spans="1:10" x14ac:dyDescent="0.25">
      <c r="A7092" s="1">
        <v>2370690</v>
      </c>
      <c r="B7092" s="1" t="s">
        <v>36</v>
      </c>
      <c r="C7092" s="2">
        <v>42414</v>
      </c>
      <c r="D7092" s="2">
        <v>42414.424305555556</v>
      </c>
      <c r="E7092" s="1" t="s">
        <v>11</v>
      </c>
      <c r="F7092" s="1" t="s">
        <v>20</v>
      </c>
      <c r="G7092" s="1">
        <v>26</v>
      </c>
      <c r="H7092" s="1" t="s">
        <v>43</v>
      </c>
      <c r="I7092" s="1" t="s">
        <v>14</v>
      </c>
      <c r="J7092" s="1" t="s">
        <v>22</v>
      </c>
    </row>
    <row r="7093" spans="1:10" x14ac:dyDescent="0.25">
      <c r="A7093" s="1">
        <v>99045</v>
      </c>
      <c r="B7093" s="1" t="s">
        <v>10</v>
      </c>
      <c r="C7093" s="2">
        <v>42370</v>
      </c>
      <c r="D7093" s="2">
        <v>42370.39166666667</v>
      </c>
      <c r="E7093" s="1" t="s">
        <v>11</v>
      </c>
      <c r="F7093" s="1" t="s">
        <v>42</v>
      </c>
      <c r="G7093" s="1">
        <v>18</v>
      </c>
      <c r="H7093" s="1" t="s">
        <v>43</v>
      </c>
      <c r="I7093" s="1" t="s">
        <v>14</v>
      </c>
      <c r="J7093" s="1" t="s">
        <v>22</v>
      </c>
    </row>
    <row r="7094" spans="1:10" x14ac:dyDescent="0.25">
      <c r="A7094" s="1">
        <v>907117</v>
      </c>
      <c r="B7094" s="1" t="s">
        <v>16</v>
      </c>
      <c r="C7094" s="2">
        <v>42459</v>
      </c>
      <c r="D7094" s="2">
        <v>42459.542361111111</v>
      </c>
      <c r="E7094" s="1" t="s">
        <v>11</v>
      </c>
      <c r="F7094" s="1" t="s">
        <v>20</v>
      </c>
      <c r="G7094" s="1">
        <v>25</v>
      </c>
      <c r="H7094" s="1" t="s">
        <v>21</v>
      </c>
      <c r="I7094" s="1" t="s">
        <v>18</v>
      </c>
      <c r="J7094" s="1" t="s">
        <v>22</v>
      </c>
    </row>
    <row r="7095" spans="1:10" x14ac:dyDescent="0.25">
      <c r="A7095" s="1">
        <v>852179</v>
      </c>
      <c r="B7095" s="1" t="s">
        <v>16</v>
      </c>
      <c r="C7095" s="2">
        <v>42435</v>
      </c>
      <c r="D7095" s="2">
        <v>42435.612500000003</v>
      </c>
      <c r="E7095" s="1" t="s">
        <v>11</v>
      </c>
      <c r="F7095" s="1" t="s">
        <v>35</v>
      </c>
      <c r="G7095" s="1">
        <v>26</v>
      </c>
      <c r="H7095" s="1" t="s">
        <v>21</v>
      </c>
      <c r="I7095" s="1" t="s">
        <v>44</v>
      </c>
      <c r="J7095" s="1" t="s">
        <v>22</v>
      </c>
    </row>
    <row r="7096" spans="1:10" x14ac:dyDescent="0.25">
      <c r="A7096" s="1">
        <v>852179</v>
      </c>
      <c r="B7096" s="1" t="s">
        <v>10</v>
      </c>
      <c r="C7096" s="2">
        <v>42436</v>
      </c>
      <c r="D7096" s="2">
        <v>42436.213888888888</v>
      </c>
      <c r="E7096" s="1" t="s">
        <v>11</v>
      </c>
      <c r="F7096" s="1" t="s">
        <v>35</v>
      </c>
      <c r="G7096" s="1">
        <v>26</v>
      </c>
      <c r="H7096" s="1" t="s">
        <v>21</v>
      </c>
      <c r="I7096" s="1" t="s">
        <v>25</v>
      </c>
      <c r="J7096" s="1" t="s">
        <v>22</v>
      </c>
    </row>
    <row r="7097" spans="1:10" x14ac:dyDescent="0.25">
      <c r="A7097" s="1">
        <v>2259822</v>
      </c>
      <c r="B7097" s="1" t="s">
        <v>31</v>
      </c>
      <c r="C7097" s="2">
        <v>42453</v>
      </c>
      <c r="D7097" s="2">
        <v>42453.59652777778</v>
      </c>
      <c r="E7097" s="1" t="s">
        <v>11</v>
      </c>
      <c r="F7097" s="1" t="s">
        <v>35</v>
      </c>
      <c r="G7097" s="1">
        <v>21</v>
      </c>
      <c r="H7097" s="1" t="s">
        <v>46</v>
      </c>
      <c r="I7097" s="1" t="s">
        <v>44</v>
      </c>
      <c r="J7097" s="1" t="s">
        <v>22</v>
      </c>
    </row>
    <row r="7098" spans="1:10" x14ac:dyDescent="0.25">
      <c r="A7098" s="1">
        <v>830980</v>
      </c>
      <c r="B7098" s="1" t="s">
        <v>36</v>
      </c>
      <c r="C7098" s="2">
        <v>42446</v>
      </c>
      <c r="D7098" s="2">
        <v>42446.134027777778</v>
      </c>
      <c r="E7098" s="1" t="s">
        <v>11</v>
      </c>
      <c r="F7098" s="1" t="s">
        <v>20</v>
      </c>
      <c r="G7098" s="1">
        <v>42</v>
      </c>
      <c r="H7098" s="1" t="s">
        <v>32</v>
      </c>
      <c r="I7098" s="1" t="s">
        <v>25</v>
      </c>
      <c r="J7098" s="1" t="s">
        <v>15</v>
      </c>
    </row>
    <row r="7099" spans="1:10" x14ac:dyDescent="0.25">
      <c r="A7099" s="1">
        <v>787212</v>
      </c>
      <c r="B7099" s="1" t="s">
        <v>33</v>
      </c>
      <c r="C7099" s="2">
        <v>42409</v>
      </c>
      <c r="D7099" s="2">
        <v>42409.511805555558</v>
      </c>
      <c r="E7099" s="1" t="s">
        <v>11</v>
      </c>
      <c r="F7099" s="1" t="s">
        <v>35</v>
      </c>
      <c r="G7099" s="1">
        <v>36</v>
      </c>
      <c r="H7099" s="1" t="s">
        <v>21</v>
      </c>
      <c r="I7099" s="1" t="s">
        <v>18</v>
      </c>
      <c r="J7099" s="1" t="s">
        <v>15</v>
      </c>
    </row>
    <row r="7100" spans="1:10" x14ac:dyDescent="0.25">
      <c r="A7100" s="1">
        <v>787212</v>
      </c>
      <c r="B7100" s="1" t="s">
        <v>31</v>
      </c>
      <c r="C7100" s="2">
        <v>42409</v>
      </c>
      <c r="D7100" s="2">
        <v>42409.515972222223</v>
      </c>
      <c r="E7100" s="1" t="s">
        <v>11</v>
      </c>
      <c r="F7100" s="1" t="s">
        <v>35</v>
      </c>
      <c r="G7100" s="1">
        <v>36</v>
      </c>
      <c r="H7100" s="1" t="s">
        <v>21</v>
      </c>
      <c r="I7100" s="1" t="s">
        <v>18</v>
      </c>
      <c r="J7100" s="1" t="s">
        <v>15</v>
      </c>
    </row>
    <row r="7101" spans="1:10" x14ac:dyDescent="0.25">
      <c r="A7101" s="1">
        <v>870217</v>
      </c>
      <c r="B7101" s="1" t="s">
        <v>31</v>
      </c>
      <c r="C7101" s="2">
        <v>42435</v>
      </c>
      <c r="D7101" s="2">
        <v>42435.347222222219</v>
      </c>
      <c r="E7101" s="1" t="s">
        <v>11</v>
      </c>
      <c r="F7101" s="1" t="s">
        <v>12</v>
      </c>
      <c r="G7101" s="1">
        <v>16</v>
      </c>
      <c r="H7101" s="1" t="s">
        <v>13</v>
      </c>
      <c r="I7101" s="1" t="s">
        <v>14</v>
      </c>
      <c r="J7101" s="1" t="s">
        <v>19</v>
      </c>
    </row>
    <row r="7102" spans="1:10" x14ac:dyDescent="0.25">
      <c r="A7102" s="1">
        <v>1108629</v>
      </c>
      <c r="B7102" s="1" t="s">
        <v>33</v>
      </c>
      <c r="C7102" s="2">
        <v>42451</v>
      </c>
      <c r="D7102" s="2">
        <v>42451.438194444447</v>
      </c>
      <c r="E7102" s="1" t="s">
        <v>11</v>
      </c>
      <c r="F7102" s="1" t="s">
        <v>20</v>
      </c>
      <c r="G7102" s="1">
        <v>28</v>
      </c>
      <c r="H7102" s="1" t="s">
        <v>21</v>
      </c>
      <c r="I7102" s="1" t="s">
        <v>14</v>
      </c>
      <c r="J7102" s="1" t="s">
        <v>22</v>
      </c>
    </row>
    <row r="7103" spans="1:10" x14ac:dyDescent="0.25">
      <c r="A7103" s="1">
        <v>808657</v>
      </c>
      <c r="B7103" s="1" t="s">
        <v>29</v>
      </c>
      <c r="C7103" s="2">
        <v>42425</v>
      </c>
      <c r="D7103" s="2">
        <v>42425.146527777775</v>
      </c>
      <c r="E7103" s="1" t="s">
        <v>11</v>
      </c>
      <c r="F7103" s="1" t="s">
        <v>24</v>
      </c>
      <c r="G7103" s="1">
        <v>21</v>
      </c>
      <c r="H7103" s="1" t="s">
        <v>34</v>
      </c>
      <c r="I7103" s="1" t="s">
        <v>25</v>
      </c>
      <c r="J7103" s="1" t="s">
        <v>22</v>
      </c>
    </row>
    <row r="7104" spans="1:10" x14ac:dyDescent="0.25">
      <c r="A7104" s="1">
        <v>808658</v>
      </c>
      <c r="B7104" s="1" t="s">
        <v>37</v>
      </c>
      <c r="C7104" s="2">
        <v>42426</v>
      </c>
      <c r="D7104" s="2">
        <v>42426.410416666666</v>
      </c>
      <c r="E7104" s="1" t="s">
        <v>11</v>
      </c>
      <c r="F7104" s="1" t="s">
        <v>20</v>
      </c>
      <c r="G7104" s="1">
        <v>31</v>
      </c>
      <c r="H7104" s="1" t="s">
        <v>43</v>
      </c>
      <c r="I7104" s="1" t="s">
        <v>14</v>
      </c>
      <c r="J7104" s="1" t="s">
        <v>15</v>
      </c>
    </row>
    <row r="7105" spans="1:10" x14ac:dyDescent="0.25">
      <c r="A7105" s="1">
        <v>941108</v>
      </c>
      <c r="B7105" s="1" t="s">
        <v>41</v>
      </c>
      <c r="C7105" s="2">
        <v>42455</v>
      </c>
      <c r="D7105" s="2">
        <v>42455.398611111108</v>
      </c>
      <c r="E7105" s="1" t="s">
        <v>23</v>
      </c>
      <c r="F7105" s="1" t="s">
        <v>17</v>
      </c>
      <c r="G7105" s="1">
        <v>26</v>
      </c>
      <c r="H7105" s="1" t="s">
        <v>21</v>
      </c>
      <c r="I7105" s="1" t="s">
        <v>14</v>
      </c>
      <c r="J7105" s="1" t="s">
        <v>22</v>
      </c>
    </row>
    <row r="7106" spans="1:10" x14ac:dyDescent="0.25">
      <c r="A7106" s="1">
        <v>810253</v>
      </c>
      <c r="B7106" s="1" t="s">
        <v>33</v>
      </c>
      <c r="C7106" s="2">
        <v>42420</v>
      </c>
      <c r="D7106" s="2">
        <v>42420.254861111112</v>
      </c>
      <c r="E7106" s="1" t="s">
        <v>11</v>
      </c>
      <c r="F7106" s="1" t="s">
        <v>35</v>
      </c>
      <c r="G7106" s="1">
        <v>27</v>
      </c>
      <c r="H7106" s="1" t="s">
        <v>49</v>
      </c>
      <c r="I7106" s="1" t="s">
        <v>25</v>
      </c>
      <c r="J7106" s="1" t="s">
        <v>22</v>
      </c>
    </row>
    <row r="7107" spans="1:10" x14ac:dyDescent="0.25">
      <c r="A7107" s="1">
        <v>810253</v>
      </c>
      <c r="B7107" s="1" t="s">
        <v>36</v>
      </c>
      <c r="C7107" s="2">
        <v>42423</v>
      </c>
      <c r="D7107" s="2">
        <v>42423.470833333333</v>
      </c>
      <c r="E7107" s="1" t="s">
        <v>11</v>
      </c>
      <c r="F7107" s="1" t="s">
        <v>35</v>
      </c>
      <c r="G7107" s="1">
        <v>27</v>
      </c>
      <c r="H7107" s="1" t="s">
        <v>49</v>
      </c>
      <c r="I7107" s="1" t="s">
        <v>18</v>
      </c>
      <c r="J7107" s="1" t="s">
        <v>22</v>
      </c>
    </row>
    <row r="7108" spans="1:10" x14ac:dyDescent="0.25">
      <c r="A7108" s="1">
        <v>821926</v>
      </c>
      <c r="B7108" s="1" t="s">
        <v>48</v>
      </c>
      <c r="C7108" s="2">
        <v>42418</v>
      </c>
      <c r="D7108" s="2">
        <v>42418.429166666669</v>
      </c>
      <c r="E7108" s="1" t="s">
        <v>11</v>
      </c>
      <c r="F7108" s="1" t="s">
        <v>24</v>
      </c>
      <c r="G7108" s="1">
        <v>28</v>
      </c>
      <c r="H7108" s="1" t="s">
        <v>13</v>
      </c>
      <c r="I7108" s="1" t="s">
        <v>14</v>
      </c>
      <c r="J7108" s="1" t="s">
        <v>22</v>
      </c>
    </row>
    <row r="7109" spans="1:10" x14ac:dyDescent="0.25">
      <c r="A7109" s="1">
        <v>821926</v>
      </c>
      <c r="B7109" s="1" t="s">
        <v>29</v>
      </c>
      <c r="C7109" s="2">
        <v>42417</v>
      </c>
      <c r="D7109" s="2">
        <v>42417.397916666669</v>
      </c>
      <c r="E7109" s="1" t="s">
        <v>11</v>
      </c>
      <c r="F7109" s="1" t="s">
        <v>24</v>
      </c>
      <c r="G7109" s="1">
        <v>28</v>
      </c>
      <c r="H7109" s="1" t="s">
        <v>13</v>
      </c>
      <c r="I7109" s="1" t="s">
        <v>14</v>
      </c>
      <c r="J7109" s="1" t="s">
        <v>22</v>
      </c>
    </row>
    <row r="7110" spans="1:10" x14ac:dyDescent="0.25">
      <c r="A7110" s="1">
        <v>821926</v>
      </c>
      <c r="B7110" s="1" t="s">
        <v>47</v>
      </c>
      <c r="C7110" s="2">
        <v>42418</v>
      </c>
      <c r="D7110" s="2">
        <v>42418.302777777775</v>
      </c>
      <c r="E7110" s="1" t="s">
        <v>11</v>
      </c>
      <c r="F7110" s="1" t="s">
        <v>24</v>
      </c>
      <c r="G7110" s="1">
        <v>28</v>
      </c>
      <c r="H7110" s="1" t="s">
        <v>13</v>
      </c>
      <c r="I7110" s="1" t="s">
        <v>14</v>
      </c>
      <c r="J7110" s="1" t="s">
        <v>22</v>
      </c>
    </row>
    <row r="7111" spans="1:10" x14ac:dyDescent="0.25">
      <c r="A7111" s="1">
        <v>867572</v>
      </c>
      <c r="B7111" s="1" t="s">
        <v>16</v>
      </c>
      <c r="C7111" s="2">
        <v>42434</v>
      </c>
      <c r="D7111" s="2">
        <v>42434.302777777775</v>
      </c>
      <c r="E7111" s="1" t="s">
        <v>11</v>
      </c>
      <c r="F7111" s="1" t="s">
        <v>35</v>
      </c>
      <c r="G7111" s="1">
        <v>38</v>
      </c>
      <c r="H7111" s="1" t="s">
        <v>43</v>
      </c>
      <c r="I7111" s="1" t="s">
        <v>14</v>
      </c>
      <c r="J7111" s="1" t="s">
        <v>15</v>
      </c>
    </row>
    <row r="7112" spans="1:10" x14ac:dyDescent="0.25">
      <c r="A7112" s="1">
        <v>833157</v>
      </c>
      <c r="B7112" s="1" t="s">
        <v>16</v>
      </c>
      <c r="C7112" s="2">
        <v>42431</v>
      </c>
      <c r="D7112" s="2">
        <v>42431.486805555556</v>
      </c>
      <c r="E7112" s="1" t="s">
        <v>11</v>
      </c>
      <c r="F7112" s="1" t="s">
        <v>35</v>
      </c>
      <c r="G7112" s="1">
        <v>30</v>
      </c>
      <c r="H7112" s="1" t="s">
        <v>21</v>
      </c>
      <c r="I7112" s="1" t="s">
        <v>18</v>
      </c>
      <c r="J7112" s="1" t="s">
        <v>22</v>
      </c>
    </row>
    <row r="7113" spans="1:10" x14ac:dyDescent="0.25">
      <c r="A7113" s="1">
        <v>833157</v>
      </c>
      <c r="B7113" s="1" t="s">
        <v>30</v>
      </c>
      <c r="C7113" s="2">
        <v>42432</v>
      </c>
      <c r="D7113" s="2">
        <v>42432.461805555555</v>
      </c>
      <c r="E7113" s="1" t="s">
        <v>11</v>
      </c>
      <c r="F7113" s="1" t="s">
        <v>35</v>
      </c>
      <c r="G7113" s="1">
        <v>30</v>
      </c>
      <c r="H7113" s="1" t="s">
        <v>21</v>
      </c>
      <c r="I7113" s="1" t="s">
        <v>18</v>
      </c>
      <c r="J7113" s="1" t="s">
        <v>22</v>
      </c>
    </row>
    <row r="7114" spans="1:10" x14ac:dyDescent="0.25">
      <c r="A7114" s="1">
        <v>833157</v>
      </c>
      <c r="B7114" s="1" t="s">
        <v>40</v>
      </c>
      <c r="C7114" s="2">
        <v>42433</v>
      </c>
      <c r="D7114" s="2">
        <v>42433.512499999997</v>
      </c>
      <c r="E7114" s="1" t="s">
        <v>11</v>
      </c>
      <c r="F7114" s="1" t="s">
        <v>35</v>
      </c>
      <c r="G7114" s="1">
        <v>30</v>
      </c>
      <c r="H7114" s="1" t="s">
        <v>21</v>
      </c>
      <c r="I7114" s="1" t="s">
        <v>18</v>
      </c>
      <c r="J7114" s="1" t="s">
        <v>22</v>
      </c>
    </row>
    <row r="7115" spans="1:10" x14ac:dyDescent="0.25">
      <c r="A7115" s="1">
        <v>833157</v>
      </c>
      <c r="B7115" s="1" t="s">
        <v>40</v>
      </c>
      <c r="C7115" s="2">
        <v>42433</v>
      </c>
      <c r="D7115" s="2">
        <v>42433.209027777775</v>
      </c>
      <c r="E7115" s="1" t="s">
        <v>11</v>
      </c>
      <c r="F7115" s="1" t="s">
        <v>35</v>
      </c>
      <c r="G7115" s="1">
        <v>30</v>
      </c>
      <c r="H7115" s="1" t="s">
        <v>21</v>
      </c>
      <c r="I7115" s="1" t="s">
        <v>25</v>
      </c>
      <c r="J7115" s="1" t="s">
        <v>22</v>
      </c>
    </row>
    <row r="7116" spans="1:10" x14ac:dyDescent="0.25">
      <c r="A7116" s="1">
        <v>833157</v>
      </c>
      <c r="B7116" s="1" t="s">
        <v>37</v>
      </c>
      <c r="C7116" s="2">
        <v>42435</v>
      </c>
      <c r="D7116" s="2">
        <v>42435.621527777781</v>
      </c>
      <c r="E7116" s="1" t="s">
        <v>11</v>
      </c>
      <c r="F7116" s="1" t="s">
        <v>35</v>
      </c>
      <c r="G7116" s="1">
        <v>30</v>
      </c>
      <c r="H7116" s="1" t="s">
        <v>21</v>
      </c>
      <c r="I7116" s="1" t="s">
        <v>44</v>
      </c>
      <c r="J7116" s="1" t="s">
        <v>22</v>
      </c>
    </row>
    <row r="7117" spans="1:10" x14ac:dyDescent="0.25">
      <c r="A7117" s="1">
        <v>888374</v>
      </c>
      <c r="B7117" s="1" t="s">
        <v>40</v>
      </c>
      <c r="C7117" s="2">
        <v>42448</v>
      </c>
      <c r="D7117" s="2">
        <v>42448.166666666664</v>
      </c>
      <c r="E7117" s="1" t="s">
        <v>11</v>
      </c>
      <c r="F7117" s="1" t="s">
        <v>35</v>
      </c>
      <c r="G7117" s="1">
        <v>34</v>
      </c>
      <c r="H7117" s="1" t="s">
        <v>21</v>
      </c>
      <c r="I7117" s="1" t="s">
        <v>25</v>
      </c>
      <c r="J7117" s="1" t="s">
        <v>15</v>
      </c>
    </row>
    <row r="7118" spans="1:10" x14ac:dyDescent="0.25">
      <c r="A7118" s="1">
        <v>773044</v>
      </c>
      <c r="B7118" s="1" t="s">
        <v>30</v>
      </c>
      <c r="C7118" s="2">
        <v>42394</v>
      </c>
      <c r="D7118" s="2">
        <v>42394.248611111114</v>
      </c>
      <c r="E7118" s="1" t="s">
        <v>11</v>
      </c>
      <c r="F7118" s="1" t="s">
        <v>35</v>
      </c>
      <c r="G7118" s="1">
        <v>25</v>
      </c>
      <c r="H7118" s="1" t="s">
        <v>13</v>
      </c>
      <c r="I7118" s="1" t="s">
        <v>25</v>
      </c>
      <c r="J7118" s="1" t="s">
        <v>22</v>
      </c>
    </row>
    <row r="7119" spans="1:10" x14ac:dyDescent="0.25">
      <c r="A7119" s="1">
        <v>773044</v>
      </c>
      <c r="B7119" s="1" t="s">
        <v>30</v>
      </c>
      <c r="C7119" s="2">
        <v>42398</v>
      </c>
      <c r="D7119" s="2">
        <v>42398.355555555558</v>
      </c>
      <c r="E7119" s="1" t="s">
        <v>11</v>
      </c>
      <c r="F7119" s="1" t="s">
        <v>35</v>
      </c>
      <c r="G7119" s="1">
        <v>25</v>
      </c>
      <c r="H7119" s="1" t="s">
        <v>13</v>
      </c>
      <c r="I7119" s="1" t="s">
        <v>14</v>
      </c>
      <c r="J7119" s="1" t="s">
        <v>22</v>
      </c>
    </row>
    <row r="7120" spans="1:10" x14ac:dyDescent="0.25">
      <c r="A7120" s="1">
        <v>941112</v>
      </c>
      <c r="B7120" s="1" t="s">
        <v>33</v>
      </c>
      <c r="C7120" s="2">
        <v>42442</v>
      </c>
      <c r="D7120" s="2">
        <v>42442.306944444441</v>
      </c>
      <c r="E7120" s="1" t="s">
        <v>11</v>
      </c>
      <c r="F7120" s="1" t="s">
        <v>35</v>
      </c>
      <c r="G7120" s="1">
        <v>38</v>
      </c>
      <c r="H7120" s="1" t="s">
        <v>34</v>
      </c>
      <c r="I7120" s="1" t="s">
        <v>14</v>
      </c>
      <c r="J7120" s="1" t="s">
        <v>15</v>
      </c>
    </row>
    <row r="7121" spans="1:10" x14ac:dyDescent="0.25">
      <c r="A7121" s="1">
        <v>810258</v>
      </c>
      <c r="B7121" s="1" t="s">
        <v>40</v>
      </c>
      <c r="C7121" s="2">
        <v>42402</v>
      </c>
      <c r="D7121" s="2">
        <v>42402.245138888888</v>
      </c>
      <c r="E7121" s="1" t="s">
        <v>11</v>
      </c>
      <c r="F7121" s="1" t="s">
        <v>35</v>
      </c>
      <c r="G7121" s="1">
        <v>35</v>
      </c>
      <c r="H7121" s="1" t="s">
        <v>28</v>
      </c>
      <c r="I7121" s="1" t="s">
        <v>25</v>
      </c>
      <c r="J7121" s="1" t="s">
        <v>15</v>
      </c>
    </row>
    <row r="7122" spans="1:10" x14ac:dyDescent="0.25">
      <c r="A7122" s="1">
        <v>810258</v>
      </c>
      <c r="B7122" s="1" t="s">
        <v>36</v>
      </c>
      <c r="C7122" s="2">
        <v>42409</v>
      </c>
      <c r="D7122" s="2">
        <v>42409.42291666667</v>
      </c>
      <c r="E7122" s="1" t="s">
        <v>11</v>
      </c>
      <c r="F7122" s="1" t="s">
        <v>35</v>
      </c>
      <c r="G7122" s="1">
        <v>35</v>
      </c>
      <c r="H7122" s="1" t="s">
        <v>28</v>
      </c>
      <c r="I7122" s="1" t="s">
        <v>14</v>
      </c>
      <c r="J7122" s="1" t="s">
        <v>15</v>
      </c>
    </row>
    <row r="7123" spans="1:10" x14ac:dyDescent="0.25">
      <c r="A7123" s="1">
        <v>810258</v>
      </c>
      <c r="B7123" s="1" t="s">
        <v>40</v>
      </c>
      <c r="C7123" s="2">
        <v>42444</v>
      </c>
      <c r="D7123" s="2">
        <v>42444.472916666666</v>
      </c>
      <c r="E7123" s="1" t="s">
        <v>11</v>
      </c>
      <c r="F7123" s="1" t="s">
        <v>35</v>
      </c>
      <c r="G7123" s="1">
        <v>35</v>
      </c>
      <c r="H7123" s="1" t="s">
        <v>28</v>
      </c>
      <c r="I7123" s="1" t="s">
        <v>18</v>
      </c>
      <c r="J7123" s="1" t="s">
        <v>15</v>
      </c>
    </row>
    <row r="7124" spans="1:10" x14ac:dyDescent="0.25">
      <c r="A7124" s="1">
        <v>833161</v>
      </c>
      <c r="B7124" s="1" t="s">
        <v>38</v>
      </c>
      <c r="C7124" s="2">
        <v>42430</v>
      </c>
      <c r="D7124" s="2">
        <v>42430.415277777778</v>
      </c>
      <c r="E7124" s="1" t="s">
        <v>11</v>
      </c>
      <c r="F7124" s="1" t="s">
        <v>12</v>
      </c>
      <c r="G7124" s="1">
        <v>32</v>
      </c>
      <c r="H7124" s="1" t="s">
        <v>13</v>
      </c>
      <c r="I7124" s="1" t="s">
        <v>14</v>
      </c>
      <c r="J7124" s="1" t="s">
        <v>15</v>
      </c>
    </row>
    <row r="7125" spans="1:10" x14ac:dyDescent="0.25">
      <c r="A7125" s="1">
        <v>821930</v>
      </c>
      <c r="B7125" s="1" t="s">
        <v>41</v>
      </c>
      <c r="C7125" s="2">
        <v>42426</v>
      </c>
      <c r="D7125" s="2">
        <v>42426.578472222223</v>
      </c>
      <c r="E7125" s="1" t="s">
        <v>11</v>
      </c>
      <c r="F7125" s="1" t="s">
        <v>35</v>
      </c>
      <c r="G7125" s="1">
        <v>25</v>
      </c>
      <c r="H7125" s="1" t="s">
        <v>43</v>
      </c>
      <c r="I7125" s="1" t="s">
        <v>18</v>
      </c>
      <c r="J7125" s="1" t="s">
        <v>22</v>
      </c>
    </row>
    <row r="7126" spans="1:10" x14ac:dyDescent="0.25">
      <c r="A7126" s="1">
        <v>821930</v>
      </c>
      <c r="B7126" s="1" t="s">
        <v>41</v>
      </c>
      <c r="C7126" s="2">
        <v>42433</v>
      </c>
      <c r="D7126" s="2">
        <v>42433.480555555558</v>
      </c>
      <c r="E7126" s="1" t="s">
        <v>11</v>
      </c>
      <c r="F7126" s="1" t="s">
        <v>35</v>
      </c>
      <c r="G7126" s="1">
        <v>25</v>
      </c>
      <c r="H7126" s="1" t="s">
        <v>43</v>
      </c>
      <c r="I7126" s="1" t="s">
        <v>18</v>
      </c>
      <c r="J7126" s="1" t="s">
        <v>22</v>
      </c>
    </row>
    <row r="7127" spans="1:10" x14ac:dyDescent="0.25">
      <c r="A7127" s="1">
        <v>821930</v>
      </c>
      <c r="B7127" s="1" t="s">
        <v>27</v>
      </c>
      <c r="C7127" s="2">
        <v>42433</v>
      </c>
      <c r="D7127" s="2">
        <v>42433.239583333336</v>
      </c>
      <c r="E7127" s="1" t="s">
        <v>11</v>
      </c>
      <c r="F7127" s="1" t="s">
        <v>35</v>
      </c>
      <c r="G7127" s="1">
        <v>25</v>
      </c>
      <c r="H7127" s="1" t="s">
        <v>43</v>
      </c>
      <c r="I7127" s="1" t="s">
        <v>25</v>
      </c>
      <c r="J7127" s="1" t="s">
        <v>22</v>
      </c>
    </row>
    <row r="7128" spans="1:10" x14ac:dyDescent="0.25">
      <c r="A7128" s="1">
        <v>821930</v>
      </c>
      <c r="B7128" s="1" t="s">
        <v>27</v>
      </c>
      <c r="C7128" s="2">
        <v>42435</v>
      </c>
      <c r="D7128" s="2">
        <v>42435.453472222223</v>
      </c>
      <c r="E7128" s="1" t="s">
        <v>11</v>
      </c>
      <c r="F7128" s="1" t="s">
        <v>35</v>
      </c>
      <c r="G7128" s="1">
        <v>25</v>
      </c>
      <c r="H7128" s="1" t="s">
        <v>43</v>
      </c>
      <c r="I7128" s="1" t="s">
        <v>14</v>
      </c>
      <c r="J7128" s="1" t="s">
        <v>22</v>
      </c>
    </row>
    <row r="7129" spans="1:10" x14ac:dyDescent="0.25">
      <c r="A7129" s="1">
        <v>821930</v>
      </c>
      <c r="B7129" s="1" t="s">
        <v>37</v>
      </c>
      <c r="C7129" s="2">
        <v>42427</v>
      </c>
      <c r="D7129" s="2">
        <v>42427.268750000003</v>
      </c>
      <c r="E7129" s="1" t="s">
        <v>11</v>
      </c>
      <c r="F7129" s="1" t="s">
        <v>35</v>
      </c>
      <c r="G7129" s="1">
        <v>25</v>
      </c>
      <c r="H7129" s="1" t="s">
        <v>43</v>
      </c>
      <c r="I7129" s="1" t="s">
        <v>25</v>
      </c>
      <c r="J7129" s="1" t="s">
        <v>22</v>
      </c>
    </row>
    <row r="7130" spans="1:10" x14ac:dyDescent="0.25">
      <c r="A7130" s="1">
        <v>821930</v>
      </c>
      <c r="B7130" s="1" t="s">
        <v>31</v>
      </c>
      <c r="C7130" s="2">
        <v>42428</v>
      </c>
      <c r="D7130" s="2">
        <v>42428.174305555556</v>
      </c>
      <c r="E7130" s="1" t="s">
        <v>11</v>
      </c>
      <c r="F7130" s="1" t="s">
        <v>35</v>
      </c>
      <c r="G7130" s="1">
        <v>25</v>
      </c>
      <c r="H7130" s="1" t="s">
        <v>43</v>
      </c>
      <c r="I7130" s="1" t="s">
        <v>25</v>
      </c>
      <c r="J7130" s="1" t="s">
        <v>22</v>
      </c>
    </row>
    <row r="7131" spans="1:10" x14ac:dyDescent="0.25">
      <c r="A7131" s="1">
        <v>821930</v>
      </c>
      <c r="B7131" s="1" t="s">
        <v>10</v>
      </c>
      <c r="C7131" s="2">
        <v>42430</v>
      </c>
      <c r="D7131" s="2">
        <v>42430.165277777778</v>
      </c>
      <c r="E7131" s="1" t="s">
        <v>11</v>
      </c>
      <c r="F7131" s="1" t="s">
        <v>35</v>
      </c>
      <c r="G7131" s="1">
        <v>25</v>
      </c>
      <c r="H7131" s="1" t="s">
        <v>43</v>
      </c>
      <c r="I7131" s="1" t="s">
        <v>25</v>
      </c>
      <c r="J7131" s="1" t="s">
        <v>22</v>
      </c>
    </row>
    <row r="7132" spans="1:10" x14ac:dyDescent="0.25">
      <c r="A7132" s="1">
        <v>821930</v>
      </c>
      <c r="B7132" s="1" t="s">
        <v>41</v>
      </c>
      <c r="C7132" s="2">
        <v>42430</v>
      </c>
      <c r="D7132" s="2">
        <v>42430.364583333336</v>
      </c>
      <c r="E7132" s="1" t="s">
        <v>11</v>
      </c>
      <c r="F7132" s="1" t="s">
        <v>35</v>
      </c>
      <c r="G7132" s="1">
        <v>25</v>
      </c>
      <c r="H7132" s="1" t="s">
        <v>43</v>
      </c>
      <c r="I7132" s="1" t="s">
        <v>14</v>
      </c>
      <c r="J7132" s="1" t="s">
        <v>22</v>
      </c>
    </row>
    <row r="7133" spans="1:10" x14ac:dyDescent="0.25">
      <c r="A7133" s="1">
        <v>893783</v>
      </c>
      <c r="B7133" s="1" t="s">
        <v>33</v>
      </c>
      <c r="C7133" s="2">
        <v>42447</v>
      </c>
      <c r="D7133" s="2">
        <v>42447.508333333331</v>
      </c>
      <c r="E7133" s="1" t="s">
        <v>11</v>
      </c>
      <c r="F7133" s="1" t="s">
        <v>20</v>
      </c>
      <c r="G7133" s="1">
        <v>31</v>
      </c>
      <c r="H7133" s="1" t="s">
        <v>32</v>
      </c>
      <c r="I7133" s="1" t="s">
        <v>18</v>
      </c>
      <c r="J7133" s="1" t="s">
        <v>15</v>
      </c>
    </row>
    <row r="7134" spans="1:10" x14ac:dyDescent="0.25">
      <c r="A7134" s="1">
        <v>893783</v>
      </c>
      <c r="B7134" s="1" t="s">
        <v>16</v>
      </c>
      <c r="C7134" s="2">
        <v>42448</v>
      </c>
      <c r="D7134" s="2">
        <v>42448.594444444447</v>
      </c>
      <c r="E7134" s="1" t="s">
        <v>11</v>
      </c>
      <c r="F7134" s="1" t="s">
        <v>20</v>
      </c>
      <c r="G7134" s="1">
        <v>31</v>
      </c>
      <c r="H7134" s="1" t="s">
        <v>32</v>
      </c>
      <c r="I7134" s="1" t="s">
        <v>44</v>
      </c>
      <c r="J7134" s="1" t="s">
        <v>15</v>
      </c>
    </row>
    <row r="7135" spans="1:10" x14ac:dyDescent="0.25">
      <c r="A7135" s="1">
        <v>893783</v>
      </c>
      <c r="B7135" s="1" t="s">
        <v>36</v>
      </c>
      <c r="C7135" s="2">
        <v>42448</v>
      </c>
      <c r="D7135" s="2">
        <v>42448.172222222223</v>
      </c>
      <c r="E7135" s="1" t="s">
        <v>11</v>
      </c>
      <c r="F7135" s="1" t="s">
        <v>20</v>
      </c>
      <c r="G7135" s="1">
        <v>31</v>
      </c>
      <c r="H7135" s="1" t="s">
        <v>32</v>
      </c>
      <c r="I7135" s="1" t="s">
        <v>25</v>
      </c>
      <c r="J7135" s="1" t="s">
        <v>15</v>
      </c>
    </row>
    <row r="7136" spans="1:10" x14ac:dyDescent="0.25">
      <c r="A7136" s="1">
        <v>931546</v>
      </c>
      <c r="B7136" s="1" t="s">
        <v>30</v>
      </c>
      <c r="C7136" s="2">
        <v>42460</v>
      </c>
      <c r="D7136" s="2">
        <v>42460.21875</v>
      </c>
      <c r="E7136" s="1" t="s">
        <v>11</v>
      </c>
      <c r="F7136" s="1" t="s">
        <v>20</v>
      </c>
      <c r="G7136" s="1">
        <v>26</v>
      </c>
      <c r="H7136" s="1" t="s">
        <v>49</v>
      </c>
      <c r="I7136" s="1" t="s">
        <v>25</v>
      </c>
      <c r="J7136" s="1" t="s">
        <v>22</v>
      </c>
    </row>
    <row r="7137" spans="1:10" x14ac:dyDescent="0.25">
      <c r="A7137" s="1">
        <v>796995</v>
      </c>
      <c r="B7137" s="1" t="s">
        <v>40</v>
      </c>
      <c r="C7137" s="2">
        <v>42423</v>
      </c>
      <c r="D7137" s="2">
        <v>42423.212500000001</v>
      </c>
      <c r="E7137" s="1" t="s">
        <v>23</v>
      </c>
      <c r="F7137" s="1" t="s">
        <v>35</v>
      </c>
      <c r="G7137" s="1">
        <v>22</v>
      </c>
      <c r="H7137" s="1" t="s">
        <v>32</v>
      </c>
      <c r="I7137" s="1" t="s">
        <v>25</v>
      </c>
      <c r="J7137" s="1" t="s">
        <v>22</v>
      </c>
    </row>
    <row r="7138" spans="1:10" x14ac:dyDescent="0.25">
      <c r="A7138" s="1">
        <v>773049</v>
      </c>
      <c r="B7138" s="1" t="s">
        <v>29</v>
      </c>
      <c r="C7138" s="2">
        <v>42414</v>
      </c>
      <c r="D7138" s="2">
        <v>42414.127083333333</v>
      </c>
      <c r="E7138" s="1" t="s">
        <v>11</v>
      </c>
      <c r="F7138" s="1" t="s">
        <v>20</v>
      </c>
      <c r="G7138" s="1">
        <v>26</v>
      </c>
      <c r="H7138" s="1" t="s">
        <v>32</v>
      </c>
      <c r="I7138" s="1" t="s">
        <v>25</v>
      </c>
      <c r="J7138" s="1" t="s">
        <v>22</v>
      </c>
    </row>
    <row r="7139" spans="1:10" x14ac:dyDescent="0.25">
      <c r="A7139" s="1">
        <v>773049</v>
      </c>
      <c r="B7139" s="1" t="s">
        <v>33</v>
      </c>
      <c r="C7139" s="2">
        <v>42412</v>
      </c>
      <c r="D7139" s="2">
        <v>42412.25</v>
      </c>
      <c r="E7139" s="1" t="s">
        <v>11</v>
      </c>
      <c r="F7139" s="1" t="s">
        <v>20</v>
      </c>
      <c r="G7139" s="1">
        <v>26</v>
      </c>
      <c r="H7139" s="1" t="s">
        <v>32</v>
      </c>
      <c r="I7139" s="1" t="s">
        <v>25</v>
      </c>
      <c r="J7139" s="1" t="s">
        <v>22</v>
      </c>
    </row>
    <row r="7140" spans="1:10" x14ac:dyDescent="0.25">
      <c r="A7140" s="1">
        <v>773049</v>
      </c>
      <c r="B7140" s="1" t="s">
        <v>31</v>
      </c>
      <c r="C7140" s="2">
        <v>42458</v>
      </c>
      <c r="D7140" s="2">
        <v>42458.450694444444</v>
      </c>
      <c r="E7140" s="1" t="s">
        <v>11</v>
      </c>
      <c r="F7140" s="1" t="s">
        <v>20</v>
      </c>
      <c r="G7140" s="1">
        <v>26</v>
      </c>
      <c r="H7140" s="1" t="s">
        <v>32</v>
      </c>
      <c r="I7140" s="1" t="s">
        <v>14</v>
      </c>
      <c r="J7140" s="1" t="s">
        <v>22</v>
      </c>
    </row>
    <row r="7141" spans="1:10" x14ac:dyDescent="0.25">
      <c r="A7141" s="1">
        <v>773049</v>
      </c>
      <c r="B7141" s="1" t="s">
        <v>51</v>
      </c>
      <c r="C7141" s="2">
        <v>42413</v>
      </c>
      <c r="D7141" s="2">
        <v>42413.418749999997</v>
      </c>
      <c r="E7141" s="1" t="s">
        <v>11</v>
      </c>
      <c r="F7141" s="1" t="s">
        <v>20</v>
      </c>
      <c r="G7141" s="1">
        <v>26</v>
      </c>
      <c r="H7141" s="1" t="s">
        <v>32</v>
      </c>
      <c r="I7141" s="1" t="s">
        <v>14</v>
      </c>
      <c r="J7141" s="1" t="s">
        <v>22</v>
      </c>
    </row>
    <row r="7142" spans="1:10" x14ac:dyDescent="0.25">
      <c r="A7142" s="1">
        <v>2091882</v>
      </c>
      <c r="B7142" s="1" t="s">
        <v>10</v>
      </c>
      <c r="C7142" s="2">
        <v>42382</v>
      </c>
      <c r="D7142" s="2">
        <v>42382.352083333331</v>
      </c>
      <c r="E7142" s="1" t="s">
        <v>11</v>
      </c>
      <c r="F7142" s="1" t="s">
        <v>35</v>
      </c>
      <c r="G7142" s="1">
        <v>34</v>
      </c>
      <c r="H7142" s="1" t="s">
        <v>21</v>
      </c>
      <c r="I7142" s="1" t="s">
        <v>14</v>
      </c>
      <c r="J7142" s="1" t="s">
        <v>15</v>
      </c>
    </row>
    <row r="7143" spans="1:10" x14ac:dyDescent="0.25">
      <c r="A7143" s="1">
        <v>989729</v>
      </c>
      <c r="B7143" s="1" t="s">
        <v>33</v>
      </c>
      <c r="C7143" s="2">
        <v>42453</v>
      </c>
      <c r="D7143" s="2">
        <v>42453.259027777778</v>
      </c>
      <c r="E7143" s="1" t="s">
        <v>11</v>
      </c>
      <c r="F7143" s="1" t="s">
        <v>20</v>
      </c>
      <c r="G7143" s="1">
        <v>29</v>
      </c>
      <c r="H7143" s="1" t="s">
        <v>21</v>
      </c>
      <c r="I7143" s="1" t="s">
        <v>25</v>
      </c>
      <c r="J7143" s="1" t="s">
        <v>22</v>
      </c>
    </row>
    <row r="7144" spans="1:10" x14ac:dyDescent="0.25">
      <c r="A7144" s="1">
        <v>810259</v>
      </c>
      <c r="B7144" s="1" t="s">
        <v>30</v>
      </c>
      <c r="C7144" s="2">
        <v>42415</v>
      </c>
      <c r="D7144" s="2">
        <v>42415.256944444445</v>
      </c>
      <c r="E7144" s="1" t="s">
        <v>11</v>
      </c>
      <c r="F7144" s="1" t="s">
        <v>35</v>
      </c>
      <c r="G7144" s="1">
        <v>29</v>
      </c>
      <c r="H7144" s="1" t="s">
        <v>49</v>
      </c>
      <c r="I7144" s="1" t="s">
        <v>25</v>
      </c>
      <c r="J7144" s="1" t="s">
        <v>22</v>
      </c>
    </row>
    <row r="7145" spans="1:10" x14ac:dyDescent="0.25">
      <c r="A7145" s="1">
        <v>810259</v>
      </c>
      <c r="B7145" s="1" t="s">
        <v>37</v>
      </c>
      <c r="C7145" s="2">
        <v>42411</v>
      </c>
      <c r="D7145" s="2">
        <v>42411.386805555558</v>
      </c>
      <c r="E7145" s="1" t="s">
        <v>11</v>
      </c>
      <c r="F7145" s="1" t="s">
        <v>35</v>
      </c>
      <c r="G7145" s="1">
        <v>29</v>
      </c>
      <c r="H7145" s="1" t="s">
        <v>49</v>
      </c>
      <c r="I7145" s="1" t="s">
        <v>14</v>
      </c>
      <c r="J7145" s="1" t="s">
        <v>22</v>
      </c>
    </row>
    <row r="7146" spans="1:10" x14ac:dyDescent="0.25">
      <c r="A7146" s="1">
        <v>810259</v>
      </c>
      <c r="B7146" s="1" t="s">
        <v>10</v>
      </c>
      <c r="C7146" s="2">
        <v>42414</v>
      </c>
      <c r="D7146" s="2">
        <v>42414.50277777778</v>
      </c>
      <c r="E7146" s="1" t="s">
        <v>11</v>
      </c>
      <c r="F7146" s="1" t="s">
        <v>35</v>
      </c>
      <c r="G7146" s="1">
        <v>29</v>
      </c>
      <c r="H7146" s="1" t="s">
        <v>49</v>
      </c>
      <c r="I7146" s="1" t="s">
        <v>18</v>
      </c>
      <c r="J7146" s="1" t="s">
        <v>22</v>
      </c>
    </row>
    <row r="7147" spans="1:10" x14ac:dyDescent="0.25">
      <c r="A7147" s="1">
        <v>810259</v>
      </c>
      <c r="B7147" s="1" t="s">
        <v>33</v>
      </c>
      <c r="C7147" s="2">
        <v>42442</v>
      </c>
      <c r="D7147" s="2">
        <v>42442.429166666669</v>
      </c>
      <c r="E7147" s="1" t="s">
        <v>11</v>
      </c>
      <c r="F7147" s="1" t="s">
        <v>35</v>
      </c>
      <c r="G7147" s="1">
        <v>29</v>
      </c>
      <c r="H7147" s="1" t="s">
        <v>49</v>
      </c>
      <c r="I7147" s="1" t="s">
        <v>14</v>
      </c>
      <c r="J7147" s="1" t="s">
        <v>22</v>
      </c>
    </row>
    <row r="7148" spans="1:10" x14ac:dyDescent="0.25">
      <c r="A7148" s="1">
        <v>810259</v>
      </c>
      <c r="B7148" s="1" t="s">
        <v>30</v>
      </c>
      <c r="C7148" s="2">
        <v>42424</v>
      </c>
      <c r="D7148" s="2">
        <v>42424.52847222222</v>
      </c>
      <c r="E7148" s="1" t="s">
        <v>11</v>
      </c>
      <c r="F7148" s="1" t="s">
        <v>35</v>
      </c>
      <c r="G7148" s="1">
        <v>29</v>
      </c>
      <c r="H7148" s="1" t="s">
        <v>49</v>
      </c>
      <c r="I7148" s="1" t="s">
        <v>18</v>
      </c>
      <c r="J7148" s="1" t="s">
        <v>22</v>
      </c>
    </row>
    <row r="7149" spans="1:10" x14ac:dyDescent="0.25">
      <c r="A7149" s="1">
        <v>810259</v>
      </c>
      <c r="B7149" s="1" t="s">
        <v>27</v>
      </c>
      <c r="C7149" s="2">
        <v>42417</v>
      </c>
      <c r="D7149" s="2">
        <v>42417.349305555559</v>
      </c>
      <c r="E7149" s="1" t="s">
        <v>11</v>
      </c>
      <c r="F7149" s="1" t="s">
        <v>35</v>
      </c>
      <c r="G7149" s="1">
        <v>29</v>
      </c>
      <c r="H7149" s="1" t="s">
        <v>49</v>
      </c>
      <c r="I7149" s="1" t="s">
        <v>14</v>
      </c>
      <c r="J7149" s="1" t="s">
        <v>22</v>
      </c>
    </row>
    <row r="7150" spans="1:10" x14ac:dyDescent="0.25">
      <c r="A7150" s="1">
        <v>810259</v>
      </c>
      <c r="B7150" s="1" t="s">
        <v>33</v>
      </c>
      <c r="C7150" s="2">
        <v>42435</v>
      </c>
      <c r="D7150" s="2">
        <v>42435.447222222225</v>
      </c>
      <c r="E7150" s="1" t="s">
        <v>11</v>
      </c>
      <c r="F7150" s="1" t="s">
        <v>35</v>
      </c>
      <c r="G7150" s="1">
        <v>29</v>
      </c>
      <c r="H7150" s="1" t="s">
        <v>49</v>
      </c>
      <c r="I7150" s="1" t="s">
        <v>14</v>
      </c>
      <c r="J7150" s="1" t="s">
        <v>22</v>
      </c>
    </row>
    <row r="7151" spans="1:10" x14ac:dyDescent="0.25">
      <c r="A7151" s="1">
        <v>810259</v>
      </c>
      <c r="B7151" s="1" t="s">
        <v>31</v>
      </c>
      <c r="C7151" s="2">
        <v>42412</v>
      </c>
      <c r="D7151" s="2">
        <v>42412.441666666666</v>
      </c>
      <c r="E7151" s="1" t="s">
        <v>11</v>
      </c>
      <c r="F7151" s="1" t="s">
        <v>35</v>
      </c>
      <c r="G7151" s="1">
        <v>29</v>
      </c>
      <c r="H7151" s="1" t="s">
        <v>49</v>
      </c>
      <c r="I7151" s="1" t="s">
        <v>14</v>
      </c>
      <c r="J7151" s="1" t="s">
        <v>22</v>
      </c>
    </row>
    <row r="7152" spans="1:10" x14ac:dyDescent="0.25">
      <c r="A7152" s="1">
        <v>941116</v>
      </c>
      <c r="B7152" s="1" t="s">
        <v>16</v>
      </c>
      <c r="C7152" s="2">
        <v>42459</v>
      </c>
      <c r="D7152" s="2">
        <v>42459.285416666666</v>
      </c>
      <c r="E7152" s="1" t="s">
        <v>11</v>
      </c>
      <c r="F7152" s="1" t="s">
        <v>20</v>
      </c>
      <c r="G7152" s="1">
        <v>31</v>
      </c>
      <c r="H7152" s="1" t="s">
        <v>34</v>
      </c>
      <c r="I7152" s="1" t="s">
        <v>25</v>
      </c>
      <c r="J7152" s="1" t="s">
        <v>15</v>
      </c>
    </row>
    <row r="7153" spans="1:10" x14ac:dyDescent="0.25">
      <c r="A7153" s="1">
        <v>941116</v>
      </c>
      <c r="B7153" s="1" t="s">
        <v>16</v>
      </c>
      <c r="C7153" s="2">
        <v>42459</v>
      </c>
      <c r="D7153" s="2">
        <v>42459.547222222223</v>
      </c>
      <c r="E7153" s="1" t="s">
        <v>11</v>
      </c>
      <c r="F7153" s="1" t="s">
        <v>20</v>
      </c>
      <c r="G7153" s="1">
        <v>31</v>
      </c>
      <c r="H7153" s="1" t="s">
        <v>34</v>
      </c>
      <c r="I7153" s="1" t="s">
        <v>18</v>
      </c>
      <c r="J7153" s="1" t="s">
        <v>15</v>
      </c>
    </row>
    <row r="7154" spans="1:10" x14ac:dyDescent="0.25">
      <c r="A7154" s="1">
        <v>941116</v>
      </c>
      <c r="B7154" s="1" t="s">
        <v>40</v>
      </c>
      <c r="C7154" s="2">
        <v>42458</v>
      </c>
      <c r="D7154" s="2">
        <v>42458.40902777778</v>
      </c>
      <c r="E7154" s="1" t="s">
        <v>11</v>
      </c>
      <c r="F7154" s="1" t="s">
        <v>20</v>
      </c>
      <c r="G7154" s="1">
        <v>31</v>
      </c>
      <c r="H7154" s="1" t="s">
        <v>34</v>
      </c>
      <c r="I7154" s="1" t="s">
        <v>14</v>
      </c>
      <c r="J7154" s="1" t="s">
        <v>15</v>
      </c>
    </row>
    <row r="7155" spans="1:10" x14ac:dyDescent="0.25">
      <c r="A7155" s="1">
        <v>103451</v>
      </c>
      <c r="B7155" s="1" t="s">
        <v>37</v>
      </c>
      <c r="C7155" s="2">
        <v>42385</v>
      </c>
      <c r="D7155" s="2">
        <v>42385.226388888892</v>
      </c>
      <c r="E7155" s="1" t="s">
        <v>23</v>
      </c>
      <c r="F7155" s="1" t="s">
        <v>35</v>
      </c>
      <c r="G7155" s="1">
        <v>27</v>
      </c>
      <c r="H7155" s="1" t="s">
        <v>21</v>
      </c>
      <c r="I7155" s="1" t="s">
        <v>25</v>
      </c>
      <c r="J7155" s="1" t="s">
        <v>22</v>
      </c>
    </row>
    <row r="7156" spans="1:10" x14ac:dyDescent="0.25">
      <c r="A7156" s="1">
        <v>586480</v>
      </c>
      <c r="B7156" s="1" t="s">
        <v>48</v>
      </c>
      <c r="C7156" s="2">
        <v>42371</v>
      </c>
      <c r="D7156" s="2">
        <v>42371.290972222225</v>
      </c>
      <c r="E7156" s="1" t="s">
        <v>11</v>
      </c>
      <c r="F7156" s="1" t="s">
        <v>35</v>
      </c>
      <c r="G7156" s="1">
        <v>22</v>
      </c>
      <c r="H7156" s="1" t="s">
        <v>34</v>
      </c>
      <c r="I7156" s="1" t="s">
        <v>25</v>
      </c>
      <c r="J7156" s="1" t="s">
        <v>22</v>
      </c>
    </row>
    <row r="7157" spans="1:10" x14ac:dyDescent="0.25">
      <c r="A7157" s="1">
        <v>907138</v>
      </c>
      <c r="B7157" s="1" t="s">
        <v>33</v>
      </c>
      <c r="C7157" s="2">
        <v>42455</v>
      </c>
      <c r="D7157" s="2">
        <v>42455.386805555558</v>
      </c>
      <c r="E7157" s="1" t="s">
        <v>11</v>
      </c>
      <c r="F7157" s="1" t="s">
        <v>24</v>
      </c>
      <c r="G7157" s="1">
        <v>31</v>
      </c>
      <c r="H7157" s="1" t="s">
        <v>21</v>
      </c>
      <c r="I7157" s="1" t="s">
        <v>14</v>
      </c>
      <c r="J7157" s="1" t="s">
        <v>15</v>
      </c>
    </row>
    <row r="7158" spans="1:10" x14ac:dyDescent="0.25">
      <c r="A7158" s="1">
        <v>907138</v>
      </c>
      <c r="B7158" s="1" t="s">
        <v>33</v>
      </c>
      <c r="C7158" s="2">
        <v>42455</v>
      </c>
      <c r="D7158" s="2">
        <v>42455.419444444444</v>
      </c>
      <c r="E7158" s="1" t="s">
        <v>11</v>
      </c>
      <c r="F7158" s="1" t="s">
        <v>24</v>
      </c>
      <c r="G7158" s="1">
        <v>31</v>
      </c>
      <c r="H7158" s="1" t="s">
        <v>21</v>
      </c>
      <c r="I7158" s="1" t="s">
        <v>14</v>
      </c>
      <c r="J7158" s="1" t="s">
        <v>15</v>
      </c>
    </row>
    <row r="7159" spans="1:10" x14ac:dyDescent="0.25">
      <c r="A7159" s="1">
        <v>893789</v>
      </c>
      <c r="B7159" s="1" t="s">
        <v>33</v>
      </c>
      <c r="C7159" s="2">
        <v>42447</v>
      </c>
      <c r="D7159" s="2">
        <v>42447.425000000003</v>
      </c>
      <c r="E7159" s="1" t="s">
        <v>11</v>
      </c>
      <c r="F7159" s="1" t="s">
        <v>12</v>
      </c>
      <c r="G7159" s="1">
        <v>28</v>
      </c>
      <c r="H7159" s="1" t="s">
        <v>13</v>
      </c>
      <c r="I7159" s="1" t="s">
        <v>14</v>
      </c>
      <c r="J7159" s="1" t="s">
        <v>22</v>
      </c>
    </row>
    <row r="7160" spans="1:10" x14ac:dyDescent="0.25">
      <c r="A7160" s="1">
        <v>893789</v>
      </c>
      <c r="B7160" s="1" t="s">
        <v>10</v>
      </c>
      <c r="C7160" s="2">
        <v>42447</v>
      </c>
      <c r="D7160" s="2">
        <v>42447.338888888888</v>
      </c>
      <c r="E7160" s="1" t="s">
        <v>11</v>
      </c>
      <c r="F7160" s="1" t="s">
        <v>12</v>
      </c>
      <c r="G7160" s="1">
        <v>28</v>
      </c>
      <c r="H7160" s="1" t="s">
        <v>13</v>
      </c>
      <c r="I7160" s="1" t="s">
        <v>14</v>
      </c>
      <c r="J7160" s="1" t="s">
        <v>22</v>
      </c>
    </row>
    <row r="7161" spans="1:10" x14ac:dyDescent="0.25">
      <c r="A7161" s="1">
        <v>893789</v>
      </c>
      <c r="B7161" s="1" t="s">
        <v>10</v>
      </c>
      <c r="C7161" s="2">
        <v>42447</v>
      </c>
      <c r="D7161" s="2">
        <v>42447.484027777777</v>
      </c>
      <c r="E7161" s="1" t="s">
        <v>11</v>
      </c>
      <c r="F7161" s="1" t="s">
        <v>12</v>
      </c>
      <c r="G7161" s="1">
        <v>28</v>
      </c>
      <c r="H7161" s="1" t="s">
        <v>13</v>
      </c>
      <c r="I7161" s="1" t="s">
        <v>18</v>
      </c>
      <c r="J7161" s="1" t="s">
        <v>22</v>
      </c>
    </row>
    <row r="7162" spans="1:10" x14ac:dyDescent="0.25">
      <c r="A7162" s="1">
        <v>893789</v>
      </c>
      <c r="B7162" s="1" t="s">
        <v>31</v>
      </c>
      <c r="C7162" s="2">
        <v>42448</v>
      </c>
      <c r="D7162" s="2">
        <v>42448.59375</v>
      </c>
      <c r="E7162" s="1" t="s">
        <v>11</v>
      </c>
      <c r="F7162" s="1" t="s">
        <v>12</v>
      </c>
      <c r="G7162" s="1">
        <v>28</v>
      </c>
      <c r="H7162" s="1" t="s">
        <v>13</v>
      </c>
      <c r="I7162" s="1" t="s">
        <v>44</v>
      </c>
      <c r="J7162" s="1" t="s">
        <v>22</v>
      </c>
    </row>
    <row r="7163" spans="1:10" x14ac:dyDescent="0.25">
      <c r="A7163" s="1">
        <v>893789</v>
      </c>
      <c r="B7163" s="1" t="s">
        <v>16</v>
      </c>
      <c r="C7163" s="2">
        <v>42448</v>
      </c>
      <c r="D7163" s="2">
        <v>42448.326388888891</v>
      </c>
      <c r="E7163" s="1" t="s">
        <v>11</v>
      </c>
      <c r="F7163" s="1" t="s">
        <v>12</v>
      </c>
      <c r="G7163" s="1">
        <v>28</v>
      </c>
      <c r="H7163" s="1" t="s">
        <v>13</v>
      </c>
      <c r="I7163" s="1" t="s">
        <v>14</v>
      </c>
      <c r="J7163" s="1" t="s">
        <v>22</v>
      </c>
    </row>
    <row r="7164" spans="1:10" x14ac:dyDescent="0.25">
      <c r="A7164" s="1">
        <v>820048</v>
      </c>
      <c r="B7164" s="1" t="s">
        <v>31</v>
      </c>
      <c r="C7164" s="2">
        <v>42435</v>
      </c>
      <c r="D7164" s="2">
        <v>42435.140972222223</v>
      </c>
      <c r="E7164" s="1" t="s">
        <v>11</v>
      </c>
      <c r="F7164" s="1" t="s">
        <v>24</v>
      </c>
      <c r="G7164" s="1">
        <v>37</v>
      </c>
      <c r="H7164" s="1" t="s">
        <v>34</v>
      </c>
      <c r="I7164" s="1" t="s">
        <v>25</v>
      </c>
      <c r="J7164" s="1" t="s">
        <v>15</v>
      </c>
    </row>
    <row r="7165" spans="1:10" x14ac:dyDescent="0.25">
      <c r="A7165" s="1">
        <v>820048</v>
      </c>
      <c r="B7165" s="1" t="s">
        <v>37</v>
      </c>
      <c r="C7165" s="2">
        <v>42428</v>
      </c>
      <c r="D7165" s="2">
        <v>42428.320138888892</v>
      </c>
      <c r="E7165" s="1" t="s">
        <v>11</v>
      </c>
      <c r="F7165" s="1" t="s">
        <v>24</v>
      </c>
      <c r="G7165" s="1">
        <v>37</v>
      </c>
      <c r="H7165" s="1" t="s">
        <v>34</v>
      </c>
      <c r="I7165" s="1" t="s">
        <v>14</v>
      </c>
      <c r="J7165" s="1" t="s">
        <v>15</v>
      </c>
    </row>
    <row r="7166" spans="1:10" x14ac:dyDescent="0.25">
      <c r="A7166" s="1">
        <v>794634</v>
      </c>
      <c r="B7166" s="1" t="s">
        <v>16</v>
      </c>
      <c r="C7166" s="2">
        <v>42432</v>
      </c>
      <c r="D7166" s="2">
        <v>42432.251388888886</v>
      </c>
      <c r="E7166" s="1" t="s">
        <v>11</v>
      </c>
      <c r="F7166" s="1" t="s">
        <v>35</v>
      </c>
      <c r="G7166" s="1">
        <v>26</v>
      </c>
      <c r="H7166" s="1" t="s">
        <v>34</v>
      </c>
      <c r="I7166" s="1" t="s">
        <v>25</v>
      </c>
      <c r="J7166" s="1" t="s">
        <v>22</v>
      </c>
    </row>
    <row r="7167" spans="1:10" x14ac:dyDescent="0.25">
      <c r="A7167" s="1">
        <v>821936</v>
      </c>
      <c r="B7167" s="1" t="s">
        <v>16</v>
      </c>
      <c r="C7167" s="2">
        <v>42454</v>
      </c>
      <c r="D7167" s="2">
        <v>42454.206944444442</v>
      </c>
      <c r="E7167" s="1" t="s">
        <v>11</v>
      </c>
      <c r="F7167" s="1" t="s">
        <v>35</v>
      </c>
      <c r="G7167" s="1">
        <v>27</v>
      </c>
      <c r="H7167" s="1" t="s">
        <v>21</v>
      </c>
      <c r="I7167" s="1" t="s">
        <v>25</v>
      </c>
      <c r="J7167" s="1" t="s">
        <v>22</v>
      </c>
    </row>
    <row r="7168" spans="1:10" x14ac:dyDescent="0.25">
      <c r="A7168" s="1">
        <v>821936</v>
      </c>
      <c r="B7168" s="1" t="s">
        <v>16</v>
      </c>
      <c r="C7168" s="2">
        <v>42454</v>
      </c>
      <c r="D7168" s="2">
        <v>42454.229861111111</v>
      </c>
      <c r="E7168" s="1" t="s">
        <v>11</v>
      </c>
      <c r="F7168" s="1" t="s">
        <v>35</v>
      </c>
      <c r="G7168" s="1">
        <v>27</v>
      </c>
      <c r="H7168" s="1" t="s">
        <v>21</v>
      </c>
      <c r="I7168" s="1" t="s">
        <v>25</v>
      </c>
      <c r="J7168" s="1" t="s">
        <v>22</v>
      </c>
    </row>
    <row r="7169" spans="1:10" x14ac:dyDescent="0.25">
      <c r="A7169" s="1">
        <v>821936</v>
      </c>
      <c r="B7169" s="1" t="s">
        <v>16</v>
      </c>
      <c r="C7169" s="2">
        <v>42454</v>
      </c>
      <c r="D7169" s="2">
        <v>42454.50277777778</v>
      </c>
      <c r="E7169" s="1" t="s">
        <v>11</v>
      </c>
      <c r="F7169" s="1" t="s">
        <v>35</v>
      </c>
      <c r="G7169" s="1">
        <v>27</v>
      </c>
      <c r="H7169" s="1" t="s">
        <v>21</v>
      </c>
      <c r="I7169" s="1" t="s">
        <v>18</v>
      </c>
      <c r="J7169" s="1" t="s">
        <v>22</v>
      </c>
    </row>
    <row r="7170" spans="1:10" x14ac:dyDescent="0.25">
      <c r="A7170" s="1">
        <v>893791</v>
      </c>
      <c r="B7170" s="1" t="s">
        <v>37</v>
      </c>
      <c r="C7170" s="2">
        <v>42451</v>
      </c>
      <c r="D7170" s="2">
        <v>42451.427777777775</v>
      </c>
      <c r="E7170" s="1" t="s">
        <v>11</v>
      </c>
      <c r="F7170" s="1" t="s">
        <v>17</v>
      </c>
      <c r="G7170" s="1">
        <v>29</v>
      </c>
      <c r="H7170" s="1" t="s">
        <v>13</v>
      </c>
      <c r="I7170" s="1" t="s">
        <v>14</v>
      </c>
      <c r="J7170" s="1" t="s">
        <v>22</v>
      </c>
    </row>
    <row r="7171" spans="1:10" x14ac:dyDescent="0.25">
      <c r="A7171" s="1">
        <v>893791</v>
      </c>
      <c r="B7171" s="1" t="s">
        <v>37</v>
      </c>
      <c r="C7171" s="2">
        <v>42447</v>
      </c>
      <c r="D7171" s="2">
        <v>42447.290277777778</v>
      </c>
      <c r="E7171" s="1" t="s">
        <v>11</v>
      </c>
      <c r="F7171" s="1" t="s">
        <v>17</v>
      </c>
      <c r="G7171" s="1">
        <v>29</v>
      </c>
      <c r="H7171" s="1" t="s">
        <v>13</v>
      </c>
      <c r="I7171" s="1" t="s">
        <v>25</v>
      </c>
      <c r="J7171" s="1" t="s">
        <v>22</v>
      </c>
    </row>
    <row r="7172" spans="1:10" x14ac:dyDescent="0.25">
      <c r="A7172" s="1">
        <v>893791</v>
      </c>
      <c r="B7172" s="1" t="s">
        <v>37</v>
      </c>
      <c r="C7172" s="2">
        <v>42449</v>
      </c>
      <c r="D7172" s="2">
        <v>42449.145138888889</v>
      </c>
      <c r="E7172" s="1" t="s">
        <v>11</v>
      </c>
      <c r="F7172" s="1" t="s">
        <v>17</v>
      </c>
      <c r="G7172" s="1">
        <v>29</v>
      </c>
      <c r="H7172" s="1" t="s">
        <v>13</v>
      </c>
      <c r="I7172" s="1" t="s">
        <v>25</v>
      </c>
      <c r="J7172" s="1" t="s">
        <v>22</v>
      </c>
    </row>
    <row r="7173" spans="1:10" x14ac:dyDescent="0.25">
      <c r="A7173" s="1">
        <v>809312</v>
      </c>
      <c r="B7173" s="1" t="s">
        <v>36</v>
      </c>
      <c r="C7173" s="2">
        <v>42413</v>
      </c>
      <c r="D7173" s="2">
        <v>42413.288194444445</v>
      </c>
      <c r="E7173" s="1" t="s">
        <v>11</v>
      </c>
      <c r="F7173" s="1" t="s">
        <v>35</v>
      </c>
      <c r="G7173" s="1">
        <v>19</v>
      </c>
      <c r="H7173" s="1" t="s">
        <v>21</v>
      </c>
      <c r="I7173" s="1" t="s">
        <v>25</v>
      </c>
      <c r="J7173" s="1" t="s">
        <v>22</v>
      </c>
    </row>
    <row r="7174" spans="1:10" x14ac:dyDescent="0.25">
      <c r="A7174" s="1">
        <v>809312</v>
      </c>
      <c r="B7174" s="1" t="s">
        <v>36</v>
      </c>
      <c r="C7174" s="2">
        <v>42413</v>
      </c>
      <c r="D7174" s="2">
        <v>42413.294444444444</v>
      </c>
      <c r="E7174" s="1" t="s">
        <v>11</v>
      </c>
      <c r="F7174" s="1" t="s">
        <v>35</v>
      </c>
      <c r="G7174" s="1">
        <v>19</v>
      </c>
      <c r="H7174" s="1" t="s">
        <v>21</v>
      </c>
      <c r="I7174" s="1" t="s">
        <v>14</v>
      </c>
      <c r="J7174" s="1" t="s">
        <v>22</v>
      </c>
    </row>
    <row r="7175" spans="1:10" x14ac:dyDescent="0.25">
      <c r="A7175" s="1">
        <v>773052</v>
      </c>
      <c r="B7175" s="1" t="s">
        <v>33</v>
      </c>
      <c r="C7175" s="2">
        <v>42407</v>
      </c>
      <c r="D7175" s="2">
        <v>42407.22152777778</v>
      </c>
      <c r="E7175" s="1" t="s">
        <v>11</v>
      </c>
      <c r="F7175" s="1" t="s">
        <v>12</v>
      </c>
      <c r="G7175" s="1">
        <v>49</v>
      </c>
      <c r="H7175" s="1" t="s">
        <v>21</v>
      </c>
      <c r="I7175" s="1" t="s">
        <v>25</v>
      </c>
      <c r="J7175" s="1" t="s">
        <v>26</v>
      </c>
    </row>
    <row r="7176" spans="1:10" x14ac:dyDescent="0.25">
      <c r="A7176" s="1">
        <v>821939</v>
      </c>
      <c r="B7176" s="1" t="s">
        <v>40</v>
      </c>
      <c r="C7176" s="2">
        <v>42428</v>
      </c>
      <c r="D7176" s="2">
        <v>42428.338888888888</v>
      </c>
      <c r="E7176" s="1" t="s">
        <v>23</v>
      </c>
      <c r="F7176" s="1" t="s">
        <v>35</v>
      </c>
      <c r="G7176" s="1">
        <v>36</v>
      </c>
      <c r="H7176" s="1" t="s">
        <v>21</v>
      </c>
      <c r="I7176" s="1" t="s">
        <v>14</v>
      </c>
      <c r="J7176" s="1" t="s">
        <v>15</v>
      </c>
    </row>
    <row r="7177" spans="1:10" x14ac:dyDescent="0.25">
      <c r="A7177" s="1">
        <v>821939</v>
      </c>
      <c r="B7177" s="1" t="s">
        <v>40</v>
      </c>
      <c r="C7177" s="2">
        <v>42428</v>
      </c>
      <c r="D7177" s="2">
        <v>42428.447916666664</v>
      </c>
      <c r="E7177" s="1" t="s">
        <v>23</v>
      </c>
      <c r="F7177" s="1" t="s">
        <v>35</v>
      </c>
      <c r="G7177" s="1">
        <v>36</v>
      </c>
      <c r="H7177" s="1" t="s">
        <v>21</v>
      </c>
      <c r="I7177" s="1" t="s">
        <v>14</v>
      </c>
      <c r="J7177" s="1" t="s">
        <v>15</v>
      </c>
    </row>
    <row r="7178" spans="1:10" x14ac:dyDescent="0.25">
      <c r="A7178" s="1">
        <v>821939</v>
      </c>
      <c r="B7178" s="1" t="s">
        <v>40</v>
      </c>
      <c r="C7178" s="2">
        <v>42430</v>
      </c>
      <c r="D7178" s="2">
        <v>42430.404861111114</v>
      </c>
      <c r="E7178" s="1" t="s">
        <v>23</v>
      </c>
      <c r="F7178" s="1" t="s">
        <v>35</v>
      </c>
      <c r="G7178" s="1">
        <v>36</v>
      </c>
      <c r="H7178" s="1" t="s">
        <v>21</v>
      </c>
      <c r="I7178" s="1" t="s">
        <v>14</v>
      </c>
      <c r="J7178" s="1" t="s">
        <v>15</v>
      </c>
    </row>
    <row r="7179" spans="1:10" x14ac:dyDescent="0.25">
      <c r="A7179" s="1">
        <v>893792</v>
      </c>
      <c r="B7179" s="1" t="s">
        <v>33</v>
      </c>
      <c r="C7179" s="2">
        <v>42455</v>
      </c>
      <c r="D7179" s="2">
        <v>42455.538888888892</v>
      </c>
      <c r="E7179" s="1" t="s">
        <v>11</v>
      </c>
      <c r="F7179" s="1" t="s">
        <v>35</v>
      </c>
      <c r="G7179" s="1">
        <v>42</v>
      </c>
      <c r="H7179" s="1" t="s">
        <v>34</v>
      </c>
      <c r="I7179" s="1" t="s">
        <v>18</v>
      </c>
      <c r="J7179" s="1" t="s">
        <v>15</v>
      </c>
    </row>
    <row r="7180" spans="1:10" x14ac:dyDescent="0.25">
      <c r="A7180" s="1">
        <v>793366</v>
      </c>
      <c r="B7180" s="1" t="s">
        <v>10</v>
      </c>
      <c r="C7180" s="2">
        <v>42435</v>
      </c>
      <c r="D7180" s="2">
        <v>42435.370833333334</v>
      </c>
      <c r="E7180" s="1" t="s">
        <v>11</v>
      </c>
      <c r="F7180" s="1" t="s">
        <v>24</v>
      </c>
      <c r="G7180" s="1">
        <v>35</v>
      </c>
      <c r="H7180" s="1" t="s">
        <v>32</v>
      </c>
      <c r="I7180" s="1" t="s">
        <v>14</v>
      </c>
      <c r="J7180" s="1" t="s">
        <v>15</v>
      </c>
    </row>
    <row r="7181" spans="1:10" x14ac:dyDescent="0.25">
      <c r="A7181" s="1">
        <v>793366</v>
      </c>
      <c r="B7181" s="1" t="s">
        <v>41</v>
      </c>
      <c r="C7181" s="2">
        <v>42457</v>
      </c>
      <c r="D7181" s="2">
        <v>42457.477777777778</v>
      </c>
      <c r="E7181" s="1" t="s">
        <v>11</v>
      </c>
      <c r="F7181" s="1" t="s">
        <v>24</v>
      </c>
      <c r="G7181" s="1">
        <v>35</v>
      </c>
      <c r="H7181" s="1" t="s">
        <v>32</v>
      </c>
      <c r="I7181" s="1" t="s">
        <v>18</v>
      </c>
      <c r="J7181" s="1" t="s">
        <v>15</v>
      </c>
    </row>
    <row r="7182" spans="1:10" x14ac:dyDescent="0.25">
      <c r="A7182" s="1">
        <v>793366</v>
      </c>
      <c r="B7182" s="1" t="s">
        <v>40</v>
      </c>
      <c r="C7182" s="2">
        <v>42459</v>
      </c>
      <c r="D7182" s="2">
        <v>42459.269444444442</v>
      </c>
      <c r="E7182" s="1" t="s">
        <v>11</v>
      </c>
      <c r="F7182" s="1" t="s">
        <v>24</v>
      </c>
      <c r="G7182" s="1">
        <v>35</v>
      </c>
      <c r="H7182" s="1" t="s">
        <v>32</v>
      </c>
      <c r="I7182" s="1" t="s">
        <v>25</v>
      </c>
      <c r="J7182" s="1" t="s">
        <v>15</v>
      </c>
    </row>
    <row r="7183" spans="1:10" x14ac:dyDescent="0.25">
      <c r="A7183" s="1">
        <v>810264</v>
      </c>
      <c r="B7183" s="1" t="s">
        <v>30</v>
      </c>
      <c r="C7183" s="2">
        <v>42421</v>
      </c>
      <c r="D7183" s="2">
        <v>42421.261805555558</v>
      </c>
      <c r="E7183" s="1" t="s">
        <v>11</v>
      </c>
      <c r="F7183" s="1" t="s">
        <v>35</v>
      </c>
      <c r="G7183" s="1">
        <v>23</v>
      </c>
      <c r="H7183" s="1" t="s">
        <v>21</v>
      </c>
      <c r="I7183" s="1" t="s">
        <v>25</v>
      </c>
      <c r="J7183" s="1" t="s">
        <v>22</v>
      </c>
    </row>
    <row r="7184" spans="1:10" x14ac:dyDescent="0.25">
      <c r="A7184" s="1">
        <v>810264</v>
      </c>
      <c r="B7184" s="1" t="s">
        <v>10</v>
      </c>
      <c r="C7184" s="2">
        <v>42407</v>
      </c>
      <c r="D7184" s="2">
        <v>42407.450694444444</v>
      </c>
      <c r="E7184" s="1" t="s">
        <v>11</v>
      </c>
      <c r="F7184" s="1" t="s">
        <v>35</v>
      </c>
      <c r="G7184" s="1">
        <v>23</v>
      </c>
      <c r="H7184" s="1" t="s">
        <v>21</v>
      </c>
      <c r="I7184" s="1" t="s">
        <v>14</v>
      </c>
      <c r="J7184" s="1" t="s">
        <v>22</v>
      </c>
    </row>
    <row r="7185" spans="1:10" x14ac:dyDescent="0.25">
      <c r="A7185" s="1">
        <v>810264</v>
      </c>
      <c r="B7185" s="1" t="s">
        <v>10</v>
      </c>
      <c r="C7185" s="2">
        <v>42395</v>
      </c>
      <c r="D7185" s="2">
        <v>42395.181250000001</v>
      </c>
      <c r="E7185" s="1" t="s">
        <v>11</v>
      </c>
      <c r="F7185" s="1" t="s">
        <v>35</v>
      </c>
      <c r="G7185" s="1">
        <v>23</v>
      </c>
      <c r="H7185" s="1" t="s">
        <v>21</v>
      </c>
      <c r="I7185" s="1" t="s">
        <v>25</v>
      </c>
      <c r="J7185" s="1" t="s">
        <v>22</v>
      </c>
    </row>
    <row r="7186" spans="1:10" x14ac:dyDescent="0.25">
      <c r="A7186" s="1">
        <v>810264</v>
      </c>
      <c r="B7186" s="1" t="s">
        <v>27</v>
      </c>
      <c r="C7186" s="2">
        <v>42417</v>
      </c>
      <c r="D7186" s="2">
        <v>42417.283333333333</v>
      </c>
      <c r="E7186" s="1" t="s">
        <v>11</v>
      </c>
      <c r="F7186" s="1" t="s">
        <v>35</v>
      </c>
      <c r="G7186" s="1">
        <v>23</v>
      </c>
      <c r="H7186" s="1" t="s">
        <v>21</v>
      </c>
      <c r="I7186" s="1" t="s">
        <v>25</v>
      </c>
      <c r="J7186" s="1" t="s">
        <v>22</v>
      </c>
    </row>
    <row r="7187" spans="1:10" x14ac:dyDescent="0.25">
      <c r="A7187" s="1">
        <v>810264</v>
      </c>
      <c r="B7187" s="1" t="s">
        <v>36</v>
      </c>
      <c r="C7187" s="2">
        <v>42396</v>
      </c>
      <c r="D7187" s="2">
        <v>42396.495138888888</v>
      </c>
      <c r="E7187" s="1" t="s">
        <v>11</v>
      </c>
      <c r="F7187" s="1" t="s">
        <v>35</v>
      </c>
      <c r="G7187" s="1">
        <v>23</v>
      </c>
      <c r="H7187" s="1" t="s">
        <v>21</v>
      </c>
      <c r="I7187" s="1" t="s">
        <v>18</v>
      </c>
      <c r="J7187" s="1" t="s">
        <v>22</v>
      </c>
    </row>
    <row r="7188" spans="1:10" x14ac:dyDescent="0.25">
      <c r="A7188" s="1">
        <v>810264</v>
      </c>
      <c r="B7188" s="1" t="s">
        <v>10</v>
      </c>
      <c r="C7188" s="2">
        <v>42396</v>
      </c>
      <c r="D7188" s="2">
        <v>42396.566666666666</v>
      </c>
      <c r="E7188" s="1" t="s">
        <v>11</v>
      </c>
      <c r="F7188" s="1" t="s">
        <v>35</v>
      </c>
      <c r="G7188" s="1">
        <v>23</v>
      </c>
      <c r="H7188" s="1" t="s">
        <v>21</v>
      </c>
      <c r="I7188" s="1" t="s">
        <v>18</v>
      </c>
      <c r="J7188" s="1" t="s">
        <v>22</v>
      </c>
    </row>
    <row r="7189" spans="1:10" x14ac:dyDescent="0.25">
      <c r="A7189" s="1">
        <v>810264</v>
      </c>
      <c r="B7189" s="1" t="s">
        <v>30</v>
      </c>
      <c r="C7189" s="2">
        <v>42412</v>
      </c>
      <c r="D7189" s="2">
        <v>42412.238888888889</v>
      </c>
      <c r="E7189" s="1" t="s">
        <v>11</v>
      </c>
      <c r="F7189" s="1" t="s">
        <v>35</v>
      </c>
      <c r="G7189" s="1">
        <v>23</v>
      </c>
      <c r="H7189" s="1" t="s">
        <v>21</v>
      </c>
      <c r="I7189" s="1" t="s">
        <v>25</v>
      </c>
      <c r="J7189" s="1" t="s">
        <v>22</v>
      </c>
    </row>
    <row r="7190" spans="1:10" x14ac:dyDescent="0.25">
      <c r="A7190" s="1">
        <v>931557</v>
      </c>
      <c r="B7190" s="1" t="s">
        <v>40</v>
      </c>
      <c r="C7190" s="2">
        <v>42459</v>
      </c>
      <c r="D7190" s="2">
        <v>42459.282638888886</v>
      </c>
      <c r="E7190" s="1" t="s">
        <v>11</v>
      </c>
      <c r="F7190" s="1" t="s">
        <v>35</v>
      </c>
      <c r="G7190" s="1">
        <v>27</v>
      </c>
      <c r="H7190" s="1" t="s">
        <v>21</v>
      </c>
      <c r="I7190" s="1" t="s">
        <v>25</v>
      </c>
      <c r="J7190" s="1" t="s">
        <v>22</v>
      </c>
    </row>
    <row r="7191" spans="1:10" x14ac:dyDescent="0.25">
      <c r="A7191" s="1">
        <v>931557</v>
      </c>
      <c r="B7191" s="1" t="s">
        <v>27</v>
      </c>
      <c r="C7191" s="2">
        <v>42458</v>
      </c>
      <c r="D7191" s="2">
        <v>42458.267361111109</v>
      </c>
      <c r="E7191" s="1" t="s">
        <v>11</v>
      </c>
      <c r="F7191" s="1" t="s">
        <v>35</v>
      </c>
      <c r="G7191" s="1">
        <v>27</v>
      </c>
      <c r="H7191" s="1" t="s">
        <v>21</v>
      </c>
      <c r="I7191" s="1" t="s">
        <v>25</v>
      </c>
      <c r="J7191" s="1" t="s">
        <v>22</v>
      </c>
    </row>
    <row r="7192" spans="1:10" x14ac:dyDescent="0.25">
      <c r="A7192" s="1">
        <v>773053</v>
      </c>
      <c r="B7192" s="1" t="s">
        <v>40</v>
      </c>
      <c r="C7192" s="2">
        <v>42405</v>
      </c>
      <c r="D7192" s="2">
        <v>42405.200694444444</v>
      </c>
      <c r="E7192" s="1" t="s">
        <v>11</v>
      </c>
      <c r="F7192" s="1" t="s">
        <v>17</v>
      </c>
      <c r="G7192" s="1">
        <v>44</v>
      </c>
      <c r="H7192" s="1" t="s">
        <v>43</v>
      </c>
      <c r="I7192" s="1" t="s">
        <v>25</v>
      </c>
      <c r="J7192" s="1" t="s">
        <v>15</v>
      </c>
    </row>
    <row r="7193" spans="1:10" x14ac:dyDescent="0.25">
      <c r="A7193" s="1">
        <v>773053</v>
      </c>
      <c r="B7193" s="1" t="s">
        <v>40</v>
      </c>
      <c r="C7193" s="2">
        <v>42433</v>
      </c>
      <c r="D7193" s="2">
        <v>42433.3</v>
      </c>
      <c r="E7193" s="1" t="s">
        <v>11</v>
      </c>
      <c r="F7193" s="1" t="s">
        <v>17</v>
      </c>
      <c r="G7193" s="1">
        <v>44</v>
      </c>
      <c r="H7193" s="1" t="s">
        <v>43</v>
      </c>
      <c r="I7193" s="1" t="s">
        <v>14</v>
      </c>
      <c r="J7193" s="1" t="s">
        <v>15</v>
      </c>
    </row>
    <row r="7194" spans="1:10" x14ac:dyDescent="0.25">
      <c r="A7194" s="1">
        <v>810268</v>
      </c>
      <c r="B7194" s="1" t="s">
        <v>33</v>
      </c>
      <c r="C7194" s="2">
        <v>42418</v>
      </c>
      <c r="D7194" s="2">
        <v>42418.498611111114</v>
      </c>
      <c r="E7194" s="1" t="s">
        <v>11</v>
      </c>
      <c r="F7194" s="1" t="s">
        <v>35</v>
      </c>
      <c r="G7194" s="1">
        <v>24</v>
      </c>
      <c r="H7194" s="1" t="s">
        <v>34</v>
      </c>
      <c r="I7194" s="1" t="s">
        <v>18</v>
      </c>
      <c r="J7194" s="1" t="s">
        <v>22</v>
      </c>
    </row>
    <row r="7195" spans="1:10" x14ac:dyDescent="0.25">
      <c r="A7195" s="1">
        <v>810268</v>
      </c>
      <c r="B7195" s="1" t="s">
        <v>29</v>
      </c>
      <c r="C7195" s="2">
        <v>42418</v>
      </c>
      <c r="D7195" s="2">
        <v>42418.207638888889</v>
      </c>
      <c r="E7195" s="1" t="s">
        <v>11</v>
      </c>
      <c r="F7195" s="1" t="s">
        <v>35</v>
      </c>
      <c r="G7195" s="1">
        <v>24</v>
      </c>
      <c r="H7195" s="1" t="s">
        <v>34</v>
      </c>
      <c r="I7195" s="1" t="s">
        <v>25</v>
      </c>
      <c r="J7195" s="1" t="s">
        <v>22</v>
      </c>
    </row>
    <row r="7196" spans="1:10" x14ac:dyDescent="0.25">
      <c r="A7196" s="1">
        <v>810268</v>
      </c>
      <c r="B7196" s="1" t="s">
        <v>40</v>
      </c>
      <c r="C7196" s="2">
        <v>42412</v>
      </c>
      <c r="D7196" s="2">
        <v>42412.349305555559</v>
      </c>
      <c r="E7196" s="1" t="s">
        <v>11</v>
      </c>
      <c r="F7196" s="1" t="s">
        <v>35</v>
      </c>
      <c r="G7196" s="1">
        <v>24</v>
      </c>
      <c r="H7196" s="1" t="s">
        <v>34</v>
      </c>
      <c r="I7196" s="1" t="s">
        <v>14</v>
      </c>
      <c r="J7196" s="1" t="s">
        <v>22</v>
      </c>
    </row>
    <row r="7197" spans="1:10" x14ac:dyDescent="0.25">
      <c r="A7197" s="1">
        <v>809331</v>
      </c>
      <c r="B7197" s="1" t="s">
        <v>36</v>
      </c>
      <c r="C7197" s="2">
        <v>42413</v>
      </c>
      <c r="D7197" s="2">
        <v>42413.571527777778</v>
      </c>
      <c r="E7197" s="1" t="s">
        <v>11</v>
      </c>
      <c r="F7197" s="1" t="s">
        <v>20</v>
      </c>
      <c r="G7197" s="1">
        <v>49</v>
      </c>
      <c r="H7197" s="1" t="s">
        <v>13</v>
      </c>
      <c r="I7197" s="1" t="s">
        <v>18</v>
      </c>
      <c r="J7197" s="1" t="s">
        <v>26</v>
      </c>
    </row>
    <row r="7198" spans="1:10" x14ac:dyDescent="0.25">
      <c r="A7198" s="1">
        <v>2360194</v>
      </c>
      <c r="B7198" s="1" t="s">
        <v>36</v>
      </c>
      <c r="C7198" s="2">
        <v>42439</v>
      </c>
      <c r="D7198" s="2">
        <v>42439.423611111109</v>
      </c>
      <c r="E7198" s="1" t="s">
        <v>11</v>
      </c>
      <c r="F7198" s="1" t="s">
        <v>12</v>
      </c>
      <c r="G7198" s="1">
        <v>70</v>
      </c>
      <c r="H7198" s="1" t="s">
        <v>13</v>
      </c>
      <c r="I7198" s="1" t="s">
        <v>14</v>
      </c>
      <c r="J7198" s="1" t="s">
        <v>53</v>
      </c>
    </row>
    <row r="7199" spans="1:10" x14ac:dyDescent="0.25">
      <c r="A7199" s="1">
        <v>810268</v>
      </c>
      <c r="B7199" s="1" t="s">
        <v>30</v>
      </c>
      <c r="C7199" s="2">
        <v>42413</v>
      </c>
      <c r="D7199" s="2">
        <v>42413.277777777781</v>
      </c>
      <c r="E7199" s="1" t="s">
        <v>11</v>
      </c>
      <c r="F7199" s="1" t="s">
        <v>35</v>
      </c>
      <c r="G7199" s="1">
        <v>24</v>
      </c>
      <c r="H7199" s="1" t="s">
        <v>34</v>
      </c>
      <c r="I7199" s="1" t="s">
        <v>25</v>
      </c>
      <c r="J7199" s="1" t="s">
        <v>22</v>
      </c>
    </row>
    <row r="7200" spans="1:10" x14ac:dyDescent="0.25">
      <c r="A7200" s="1">
        <v>928133</v>
      </c>
      <c r="B7200" s="1" t="s">
        <v>16</v>
      </c>
      <c r="C7200" s="2">
        <v>42459</v>
      </c>
      <c r="D7200" s="2">
        <v>42459.443749999999</v>
      </c>
      <c r="E7200" s="1" t="s">
        <v>11</v>
      </c>
      <c r="F7200" s="1" t="s">
        <v>20</v>
      </c>
      <c r="G7200" s="1">
        <v>46</v>
      </c>
      <c r="H7200" s="1" t="s">
        <v>49</v>
      </c>
      <c r="I7200" s="1" t="s">
        <v>14</v>
      </c>
      <c r="J7200" s="1" t="s">
        <v>26</v>
      </c>
    </row>
    <row r="7201" spans="1:10" x14ac:dyDescent="0.25">
      <c r="A7201" s="1">
        <v>893794</v>
      </c>
      <c r="B7201" s="1" t="s">
        <v>30</v>
      </c>
      <c r="C7201" s="2">
        <v>42451</v>
      </c>
      <c r="D7201" s="2">
        <v>42451.510416666664</v>
      </c>
      <c r="E7201" s="1" t="s">
        <v>11</v>
      </c>
      <c r="F7201" s="1" t="s">
        <v>35</v>
      </c>
      <c r="G7201" s="1">
        <v>25</v>
      </c>
      <c r="H7201" s="1" t="s">
        <v>49</v>
      </c>
      <c r="I7201" s="1" t="s">
        <v>18</v>
      </c>
      <c r="J7201" s="1" t="s">
        <v>22</v>
      </c>
    </row>
    <row r="7202" spans="1:10" x14ac:dyDescent="0.25">
      <c r="A7202" s="1">
        <v>893794</v>
      </c>
      <c r="B7202" s="1" t="s">
        <v>40</v>
      </c>
      <c r="C7202" s="2">
        <v>42442</v>
      </c>
      <c r="D7202" s="2">
        <v>42442.412499999999</v>
      </c>
      <c r="E7202" s="1" t="s">
        <v>11</v>
      </c>
      <c r="F7202" s="1" t="s">
        <v>35</v>
      </c>
      <c r="G7202" s="1">
        <v>25</v>
      </c>
      <c r="H7202" s="1" t="s">
        <v>49</v>
      </c>
      <c r="I7202" s="1" t="s">
        <v>14</v>
      </c>
      <c r="J7202" s="1" t="s">
        <v>22</v>
      </c>
    </row>
    <row r="7203" spans="1:10" x14ac:dyDescent="0.25">
      <c r="A7203" s="1">
        <v>893794</v>
      </c>
      <c r="B7203" s="1" t="s">
        <v>37</v>
      </c>
      <c r="C7203" s="2">
        <v>42448</v>
      </c>
      <c r="D7203" s="2">
        <v>42448.209027777775</v>
      </c>
      <c r="E7203" s="1" t="s">
        <v>11</v>
      </c>
      <c r="F7203" s="1" t="s">
        <v>35</v>
      </c>
      <c r="G7203" s="1">
        <v>25</v>
      </c>
      <c r="H7203" s="1" t="s">
        <v>49</v>
      </c>
      <c r="I7203" s="1" t="s">
        <v>25</v>
      </c>
      <c r="J7203" s="1" t="s">
        <v>22</v>
      </c>
    </row>
    <row r="7204" spans="1:10" x14ac:dyDescent="0.25">
      <c r="A7204" s="1">
        <v>893794</v>
      </c>
      <c r="B7204" s="1" t="s">
        <v>31</v>
      </c>
      <c r="C7204" s="2">
        <v>42449</v>
      </c>
      <c r="D7204" s="2">
        <v>42449.164583333331</v>
      </c>
      <c r="E7204" s="1" t="s">
        <v>11</v>
      </c>
      <c r="F7204" s="1" t="s">
        <v>35</v>
      </c>
      <c r="G7204" s="1">
        <v>25</v>
      </c>
      <c r="H7204" s="1" t="s">
        <v>49</v>
      </c>
      <c r="I7204" s="1" t="s">
        <v>25</v>
      </c>
      <c r="J7204" s="1" t="s">
        <v>22</v>
      </c>
    </row>
    <row r="7205" spans="1:10" x14ac:dyDescent="0.25">
      <c r="A7205" s="1">
        <v>893794</v>
      </c>
      <c r="B7205" s="1" t="s">
        <v>30</v>
      </c>
      <c r="C7205" s="2">
        <v>42434</v>
      </c>
      <c r="D7205" s="2">
        <v>42434.50277777778</v>
      </c>
      <c r="E7205" s="1" t="s">
        <v>11</v>
      </c>
      <c r="F7205" s="1" t="s">
        <v>35</v>
      </c>
      <c r="G7205" s="1">
        <v>25</v>
      </c>
      <c r="H7205" s="1" t="s">
        <v>49</v>
      </c>
      <c r="I7205" s="1" t="s">
        <v>18</v>
      </c>
      <c r="J7205" s="1" t="s">
        <v>22</v>
      </c>
    </row>
    <row r="7206" spans="1:10" x14ac:dyDescent="0.25">
      <c r="A7206" s="1">
        <v>893794</v>
      </c>
      <c r="B7206" s="1" t="s">
        <v>31</v>
      </c>
      <c r="C7206" s="2">
        <v>42441</v>
      </c>
      <c r="D7206" s="2">
        <v>42441.434027777781</v>
      </c>
      <c r="E7206" s="1" t="s">
        <v>11</v>
      </c>
      <c r="F7206" s="1" t="s">
        <v>35</v>
      </c>
      <c r="G7206" s="1">
        <v>25</v>
      </c>
      <c r="H7206" s="1" t="s">
        <v>49</v>
      </c>
      <c r="I7206" s="1" t="s">
        <v>14</v>
      </c>
      <c r="J7206" s="1" t="s">
        <v>22</v>
      </c>
    </row>
    <row r="7207" spans="1:10" x14ac:dyDescent="0.25">
      <c r="A7207" s="1">
        <v>893794</v>
      </c>
      <c r="B7207" s="1" t="s">
        <v>30</v>
      </c>
      <c r="C7207" s="2">
        <v>42436</v>
      </c>
      <c r="D7207" s="2">
        <v>42436.196527777778</v>
      </c>
      <c r="E7207" s="1" t="s">
        <v>11</v>
      </c>
      <c r="F7207" s="1" t="s">
        <v>35</v>
      </c>
      <c r="G7207" s="1">
        <v>25</v>
      </c>
      <c r="H7207" s="1" t="s">
        <v>49</v>
      </c>
      <c r="I7207" s="1" t="s">
        <v>25</v>
      </c>
      <c r="J7207" s="1" t="s">
        <v>22</v>
      </c>
    </row>
    <row r="7208" spans="1:10" x14ac:dyDescent="0.25">
      <c r="A7208" s="1">
        <v>893794</v>
      </c>
      <c r="B7208" s="1" t="s">
        <v>31</v>
      </c>
      <c r="C7208" s="2">
        <v>42459</v>
      </c>
      <c r="D7208" s="2">
        <v>42459.364583333336</v>
      </c>
      <c r="E7208" s="1" t="s">
        <v>11</v>
      </c>
      <c r="F7208" s="1" t="s">
        <v>35</v>
      </c>
      <c r="G7208" s="1">
        <v>25</v>
      </c>
      <c r="H7208" s="1" t="s">
        <v>49</v>
      </c>
      <c r="I7208" s="1" t="s">
        <v>14</v>
      </c>
      <c r="J7208" s="1" t="s">
        <v>22</v>
      </c>
    </row>
    <row r="7209" spans="1:10" x14ac:dyDescent="0.25">
      <c r="A7209" s="1">
        <v>893794</v>
      </c>
      <c r="B7209" s="1" t="s">
        <v>30</v>
      </c>
      <c r="C7209" s="2">
        <v>42454</v>
      </c>
      <c r="D7209" s="2">
        <v>42454.317361111112</v>
      </c>
      <c r="E7209" s="1" t="s">
        <v>11</v>
      </c>
      <c r="F7209" s="1" t="s">
        <v>35</v>
      </c>
      <c r="G7209" s="1">
        <v>25</v>
      </c>
      <c r="H7209" s="1" t="s">
        <v>49</v>
      </c>
      <c r="I7209" s="1" t="s">
        <v>14</v>
      </c>
      <c r="J7209" s="1" t="s">
        <v>22</v>
      </c>
    </row>
    <row r="7210" spans="1:10" x14ac:dyDescent="0.25">
      <c r="A7210" s="1">
        <v>821943</v>
      </c>
      <c r="B7210" s="1" t="s">
        <v>37</v>
      </c>
      <c r="C7210" s="2">
        <v>42425</v>
      </c>
      <c r="D7210" s="2">
        <v>42425.548611111109</v>
      </c>
      <c r="E7210" s="1" t="s">
        <v>11</v>
      </c>
      <c r="F7210" s="1" t="s">
        <v>24</v>
      </c>
      <c r="G7210" s="1">
        <v>28</v>
      </c>
      <c r="H7210" s="1" t="s">
        <v>21</v>
      </c>
      <c r="I7210" s="1" t="s">
        <v>18</v>
      </c>
      <c r="J7210" s="1" t="s">
        <v>22</v>
      </c>
    </row>
    <row r="7211" spans="1:10" x14ac:dyDescent="0.25">
      <c r="A7211" s="1">
        <v>821943</v>
      </c>
      <c r="B7211" s="1" t="s">
        <v>33</v>
      </c>
      <c r="C7211" s="2">
        <v>42448</v>
      </c>
      <c r="D7211" s="2">
        <v>42448.370833333334</v>
      </c>
      <c r="E7211" s="1" t="s">
        <v>11</v>
      </c>
      <c r="F7211" s="1" t="s">
        <v>24</v>
      </c>
      <c r="G7211" s="1">
        <v>28</v>
      </c>
      <c r="H7211" s="1" t="s">
        <v>21</v>
      </c>
      <c r="I7211" s="1" t="s">
        <v>14</v>
      </c>
      <c r="J7211" s="1" t="s">
        <v>22</v>
      </c>
    </row>
    <row r="7212" spans="1:10" x14ac:dyDescent="0.25">
      <c r="A7212" s="1">
        <v>925629</v>
      </c>
      <c r="B7212" s="1" t="s">
        <v>16</v>
      </c>
      <c r="C7212" s="2">
        <v>42459</v>
      </c>
      <c r="D7212" s="2">
        <v>42459.525000000001</v>
      </c>
      <c r="E7212" s="1" t="s">
        <v>11</v>
      </c>
      <c r="F7212" s="1" t="s">
        <v>20</v>
      </c>
      <c r="G7212" s="1">
        <v>30</v>
      </c>
      <c r="H7212" s="1" t="s">
        <v>21</v>
      </c>
      <c r="I7212" s="1" t="s">
        <v>18</v>
      </c>
      <c r="J7212" s="1" t="s">
        <v>22</v>
      </c>
    </row>
    <row r="7213" spans="1:10" x14ac:dyDescent="0.25">
      <c r="A7213" s="1">
        <v>2091890</v>
      </c>
      <c r="B7213" s="1" t="s">
        <v>30</v>
      </c>
      <c r="C7213" s="2">
        <v>42452</v>
      </c>
      <c r="D7213" s="2">
        <v>42452.444444444445</v>
      </c>
      <c r="E7213" s="1" t="s">
        <v>11</v>
      </c>
      <c r="F7213" s="1" t="s">
        <v>24</v>
      </c>
      <c r="G7213" s="1">
        <v>28</v>
      </c>
      <c r="H7213" s="1" t="s">
        <v>13</v>
      </c>
      <c r="I7213" s="1" t="s">
        <v>14</v>
      </c>
      <c r="J7213" s="1" t="s">
        <v>22</v>
      </c>
    </row>
    <row r="7214" spans="1:10" x14ac:dyDescent="0.25">
      <c r="A7214" s="1">
        <v>2091890</v>
      </c>
      <c r="B7214" s="1" t="s">
        <v>30</v>
      </c>
      <c r="C7214" s="2">
        <v>42450</v>
      </c>
      <c r="D7214" s="2">
        <v>42450.491666666669</v>
      </c>
      <c r="E7214" s="1" t="s">
        <v>11</v>
      </c>
      <c r="F7214" s="1" t="s">
        <v>24</v>
      </c>
      <c r="G7214" s="1">
        <v>28</v>
      </c>
      <c r="H7214" s="1" t="s">
        <v>13</v>
      </c>
      <c r="I7214" s="1" t="s">
        <v>18</v>
      </c>
      <c r="J7214" s="1" t="s">
        <v>22</v>
      </c>
    </row>
    <row r="7215" spans="1:10" x14ac:dyDescent="0.25">
      <c r="A7215" s="1">
        <v>134526</v>
      </c>
      <c r="B7215" s="1" t="s">
        <v>45</v>
      </c>
      <c r="C7215" s="2">
        <v>42376</v>
      </c>
      <c r="D7215" s="2">
        <v>42376.543749999997</v>
      </c>
      <c r="E7215" s="1" t="s">
        <v>17</v>
      </c>
      <c r="F7215" s="1" t="s">
        <v>17</v>
      </c>
      <c r="G7215" s="1">
        <v>0</v>
      </c>
      <c r="H7215" s="1" t="s">
        <v>17</v>
      </c>
      <c r="I7215" s="1" t="s">
        <v>18</v>
      </c>
      <c r="J7215" s="1" t="s">
        <v>19</v>
      </c>
    </row>
    <row r="7216" spans="1:10" x14ac:dyDescent="0.25">
      <c r="A7216" s="1">
        <v>773054</v>
      </c>
      <c r="B7216" s="1" t="s">
        <v>40</v>
      </c>
      <c r="C7216" s="2">
        <v>42376</v>
      </c>
      <c r="D7216" s="2">
        <v>42376.477083333331</v>
      </c>
      <c r="E7216" s="1" t="s">
        <v>11</v>
      </c>
      <c r="F7216" s="1" t="s">
        <v>35</v>
      </c>
      <c r="G7216" s="1">
        <v>34</v>
      </c>
      <c r="H7216" s="1" t="s">
        <v>21</v>
      </c>
      <c r="I7216" s="1" t="s">
        <v>18</v>
      </c>
      <c r="J7216" s="1" t="s">
        <v>15</v>
      </c>
    </row>
    <row r="7217" spans="1:10" x14ac:dyDescent="0.25">
      <c r="A7217" s="1">
        <v>2361615</v>
      </c>
      <c r="B7217" s="1" t="s">
        <v>40</v>
      </c>
      <c r="C7217" s="2">
        <v>42373</v>
      </c>
      <c r="D7217" s="2">
        <v>42373.207638888889</v>
      </c>
      <c r="E7217" s="1" t="s">
        <v>11</v>
      </c>
      <c r="F7217" s="1" t="s">
        <v>17</v>
      </c>
      <c r="G7217" s="1">
        <v>44</v>
      </c>
      <c r="H7217" s="1" t="s">
        <v>34</v>
      </c>
      <c r="I7217" s="1" t="s">
        <v>25</v>
      </c>
      <c r="J7217" s="1" t="s">
        <v>15</v>
      </c>
    </row>
    <row r="7218" spans="1:10" x14ac:dyDescent="0.25">
      <c r="A7218" s="1">
        <v>821946</v>
      </c>
      <c r="B7218" s="1" t="s">
        <v>41</v>
      </c>
      <c r="C7218" s="2">
        <v>42436</v>
      </c>
      <c r="D7218" s="2">
        <v>42436.231944444444</v>
      </c>
      <c r="E7218" s="1" t="s">
        <v>17</v>
      </c>
      <c r="F7218" s="1" t="s">
        <v>17</v>
      </c>
      <c r="G7218" s="1">
        <v>0</v>
      </c>
      <c r="H7218" s="1" t="s">
        <v>17</v>
      </c>
      <c r="I7218" s="1" t="s">
        <v>25</v>
      </c>
      <c r="J7218" s="1" t="s">
        <v>19</v>
      </c>
    </row>
    <row r="7219" spans="1:10" x14ac:dyDescent="0.25">
      <c r="A7219" s="1">
        <v>821946</v>
      </c>
      <c r="B7219" s="1" t="s">
        <v>27</v>
      </c>
      <c r="C7219" s="2">
        <v>42432</v>
      </c>
      <c r="D7219" s="2">
        <v>42432.40625</v>
      </c>
      <c r="E7219" s="1" t="s">
        <v>17</v>
      </c>
      <c r="F7219" s="1" t="s">
        <v>17</v>
      </c>
      <c r="G7219" s="1">
        <v>0</v>
      </c>
      <c r="H7219" s="1" t="s">
        <v>17</v>
      </c>
      <c r="I7219" s="1" t="s">
        <v>14</v>
      </c>
      <c r="J7219" s="1" t="s">
        <v>19</v>
      </c>
    </row>
    <row r="7220" spans="1:10" x14ac:dyDescent="0.25">
      <c r="A7220" s="1">
        <v>773055</v>
      </c>
      <c r="B7220" s="1" t="s">
        <v>30</v>
      </c>
      <c r="C7220" s="2">
        <v>42421</v>
      </c>
      <c r="D7220" s="2">
        <v>42421.551388888889</v>
      </c>
      <c r="E7220" s="1" t="s">
        <v>11</v>
      </c>
      <c r="F7220" s="1" t="s">
        <v>35</v>
      </c>
      <c r="G7220" s="1">
        <v>26</v>
      </c>
      <c r="H7220" s="1" t="s">
        <v>32</v>
      </c>
      <c r="I7220" s="1" t="s">
        <v>18</v>
      </c>
      <c r="J7220" s="1" t="s">
        <v>22</v>
      </c>
    </row>
    <row r="7221" spans="1:10" x14ac:dyDescent="0.25">
      <c r="A7221" s="1">
        <v>773055</v>
      </c>
      <c r="B7221" s="1" t="s">
        <v>40</v>
      </c>
      <c r="C7221" s="2">
        <v>42397</v>
      </c>
      <c r="D7221" s="2">
        <v>42397.438194444447</v>
      </c>
      <c r="E7221" s="1" t="s">
        <v>11</v>
      </c>
      <c r="F7221" s="1" t="s">
        <v>35</v>
      </c>
      <c r="G7221" s="1">
        <v>26</v>
      </c>
      <c r="H7221" s="1" t="s">
        <v>32</v>
      </c>
      <c r="I7221" s="1" t="s">
        <v>14</v>
      </c>
      <c r="J7221" s="1" t="s">
        <v>22</v>
      </c>
    </row>
    <row r="7222" spans="1:10" x14ac:dyDescent="0.25">
      <c r="A7222" s="1">
        <v>773055</v>
      </c>
      <c r="B7222" s="1" t="s">
        <v>40</v>
      </c>
      <c r="C7222" s="2">
        <v>42394</v>
      </c>
      <c r="D7222" s="2">
        <v>42394.426388888889</v>
      </c>
      <c r="E7222" s="1" t="s">
        <v>11</v>
      </c>
      <c r="F7222" s="1" t="s">
        <v>35</v>
      </c>
      <c r="G7222" s="1">
        <v>26</v>
      </c>
      <c r="H7222" s="1" t="s">
        <v>32</v>
      </c>
      <c r="I7222" s="1" t="s">
        <v>14</v>
      </c>
      <c r="J7222" s="1" t="s">
        <v>22</v>
      </c>
    </row>
    <row r="7223" spans="1:10" x14ac:dyDescent="0.25">
      <c r="A7223" s="1">
        <v>1061893</v>
      </c>
      <c r="B7223" s="1" t="s">
        <v>16</v>
      </c>
      <c r="C7223" s="2">
        <v>42452</v>
      </c>
      <c r="D7223" s="2">
        <v>42452.590277777781</v>
      </c>
      <c r="E7223" s="1" t="s">
        <v>11</v>
      </c>
      <c r="F7223" s="1" t="s">
        <v>20</v>
      </c>
      <c r="G7223" s="1">
        <v>23</v>
      </c>
      <c r="H7223" s="1" t="s">
        <v>28</v>
      </c>
      <c r="I7223" s="1" t="s">
        <v>44</v>
      </c>
      <c r="J7223" s="1" t="s">
        <v>22</v>
      </c>
    </row>
    <row r="7224" spans="1:10" x14ac:dyDescent="0.25">
      <c r="A7224" s="1">
        <v>765734</v>
      </c>
      <c r="B7224" s="1" t="s">
        <v>31</v>
      </c>
      <c r="C7224" s="2">
        <v>42389</v>
      </c>
      <c r="D7224" s="2">
        <v>42389.354861111111</v>
      </c>
      <c r="E7224" s="1" t="s">
        <v>23</v>
      </c>
      <c r="F7224" s="1" t="s">
        <v>35</v>
      </c>
      <c r="G7224" s="1">
        <v>31</v>
      </c>
      <c r="H7224" s="1" t="s">
        <v>43</v>
      </c>
      <c r="I7224" s="1" t="s">
        <v>14</v>
      </c>
      <c r="J7224" s="1" t="s">
        <v>15</v>
      </c>
    </row>
    <row r="7225" spans="1:10" x14ac:dyDescent="0.25">
      <c r="A7225" s="1">
        <v>780457</v>
      </c>
      <c r="B7225" s="1" t="s">
        <v>30</v>
      </c>
      <c r="C7225" s="2">
        <v>42411</v>
      </c>
      <c r="D7225" s="2">
        <v>42411.305555555555</v>
      </c>
      <c r="E7225" s="1" t="s">
        <v>11</v>
      </c>
      <c r="F7225" s="1" t="s">
        <v>12</v>
      </c>
      <c r="G7225" s="1">
        <v>33</v>
      </c>
      <c r="H7225" s="1" t="s">
        <v>13</v>
      </c>
      <c r="I7225" s="1" t="s">
        <v>14</v>
      </c>
      <c r="J7225" s="1" t="s">
        <v>15</v>
      </c>
    </row>
    <row r="7226" spans="1:10" x14ac:dyDescent="0.25">
      <c r="A7226" s="1">
        <v>780457</v>
      </c>
      <c r="B7226" s="1" t="s">
        <v>55</v>
      </c>
      <c r="C7226" s="2">
        <v>42408</v>
      </c>
      <c r="D7226" s="2">
        <v>42408.21597222222</v>
      </c>
      <c r="E7226" s="1" t="s">
        <v>11</v>
      </c>
      <c r="F7226" s="1" t="s">
        <v>12</v>
      </c>
      <c r="G7226" s="1">
        <v>33</v>
      </c>
      <c r="H7226" s="1" t="s">
        <v>13</v>
      </c>
      <c r="I7226" s="1" t="s">
        <v>25</v>
      </c>
      <c r="J7226" s="1" t="s">
        <v>15</v>
      </c>
    </row>
    <row r="7227" spans="1:10" x14ac:dyDescent="0.25">
      <c r="A7227" s="1">
        <v>773057</v>
      </c>
      <c r="B7227" s="1" t="s">
        <v>33</v>
      </c>
      <c r="C7227" s="2">
        <v>42378</v>
      </c>
      <c r="D7227" s="2">
        <v>42378.252083333333</v>
      </c>
      <c r="E7227" s="1" t="s">
        <v>11</v>
      </c>
      <c r="F7227" s="1" t="s">
        <v>35</v>
      </c>
      <c r="G7227" s="1">
        <v>38</v>
      </c>
      <c r="H7227" s="1" t="s">
        <v>13</v>
      </c>
      <c r="I7227" s="1" t="s">
        <v>25</v>
      </c>
      <c r="J7227" s="1" t="s">
        <v>15</v>
      </c>
    </row>
    <row r="7228" spans="1:10" x14ac:dyDescent="0.25">
      <c r="A7228" s="1">
        <v>773057</v>
      </c>
      <c r="B7228" s="1" t="s">
        <v>41</v>
      </c>
      <c r="C7228" s="2">
        <v>42381</v>
      </c>
      <c r="D7228" s="2">
        <v>42381.363888888889</v>
      </c>
      <c r="E7228" s="1" t="s">
        <v>11</v>
      </c>
      <c r="F7228" s="1" t="s">
        <v>35</v>
      </c>
      <c r="G7228" s="1">
        <v>38</v>
      </c>
      <c r="H7228" s="1" t="s">
        <v>13</v>
      </c>
      <c r="I7228" s="1" t="s">
        <v>14</v>
      </c>
      <c r="J7228" s="1" t="s">
        <v>15</v>
      </c>
    </row>
    <row r="7229" spans="1:10" x14ac:dyDescent="0.25">
      <c r="A7229" s="1">
        <v>773057</v>
      </c>
      <c r="B7229" s="1" t="s">
        <v>41</v>
      </c>
      <c r="C7229" s="2">
        <v>42389</v>
      </c>
      <c r="D7229" s="2">
        <v>42389.541666666664</v>
      </c>
      <c r="E7229" s="1" t="s">
        <v>11</v>
      </c>
      <c r="F7229" s="1" t="s">
        <v>35</v>
      </c>
      <c r="G7229" s="1">
        <v>38</v>
      </c>
      <c r="H7229" s="1" t="s">
        <v>13</v>
      </c>
      <c r="I7229" s="1" t="s">
        <v>18</v>
      </c>
      <c r="J7229" s="1" t="s">
        <v>15</v>
      </c>
    </row>
    <row r="7230" spans="1:10" x14ac:dyDescent="0.25">
      <c r="A7230" s="1">
        <v>773057</v>
      </c>
      <c r="B7230" s="1" t="s">
        <v>41</v>
      </c>
      <c r="C7230" s="2">
        <v>42385</v>
      </c>
      <c r="D7230" s="2">
        <v>42385.249305555553</v>
      </c>
      <c r="E7230" s="1" t="s">
        <v>11</v>
      </c>
      <c r="F7230" s="1" t="s">
        <v>35</v>
      </c>
      <c r="G7230" s="1">
        <v>38</v>
      </c>
      <c r="H7230" s="1" t="s">
        <v>13</v>
      </c>
      <c r="I7230" s="1" t="s">
        <v>25</v>
      </c>
      <c r="J7230" s="1" t="s">
        <v>15</v>
      </c>
    </row>
    <row r="7231" spans="1:10" x14ac:dyDescent="0.25">
      <c r="A7231" s="1">
        <v>773057</v>
      </c>
      <c r="B7231" s="1" t="s">
        <v>41</v>
      </c>
      <c r="C7231" s="2">
        <v>42430</v>
      </c>
      <c r="D7231" s="2">
        <v>42430.293055555558</v>
      </c>
      <c r="E7231" s="1" t="s">
        <v>11</v>
      </c>
      <c r="F7231" s="1" t="s">
        <v>35</v>
      </c>
      <c r="G7231" s="1">
        <v>38</v>
      </c>
      <c r="H7231" s="1" t="s">
        <v>13</v>
      </c>
      <c r="I7231" s="1" t="s">
        <v>14</v>
      </c>
      <c r="J7231" s="1" t="s">
        <v>15</v>
      </c>
    </row>
    <row r="7232" spans="1:10" x14ac:dyDescent="0.25">
      <c r="A7232" s="1">
        <v>1020107</v>
      </c>
      <c r="B7232" s="1" t="s">
        <v>29</v>
      </c>
      <c r="C7232" s="2">
        <v>42457</v>
      </c>
      <c r="D7232" s="2">
        <v>42457.386805555558</v>
      </c>
      <c r="E7232" s="1" t="s">
        <v>23</v>
      </c>
      <c r="F7232" s="1" t="s">
        <v>35</v>
      </c>
      <c r="G7232" s="1">
        <v>28</v>
      </c>
      <c r="H7232" s="1" t="s">
        <v>21</v>
      </c>
      <c r="I7232" s="1" t="s">
        <v>14</v>
      </c>
      <c r="J7232" s="1" t="s">
        <v>22</v>
      </c>
    </row>
    <row r="7233" spans="1:10" x14ac:dyDescent="0.25">
      <c r="A7233" s="1">
        <v>20315</v>
      </c>
      <c r="B7233" s="1" t="s">
        <v>37</v>
      </c>
      <c r="C7233" s="2">
        <v>42459</v>
      </c>
      <c r="D7233" s="2">
        <v>42459.338194444441</v>
      </c>
      <c r="E7233" s="1" t="s">
        <v>17</v>
      </c>
      <c r="F7233" s="1" t="s">
        <v>17</v>
      </c>
      <c r="G7233" s="1">
        <v>0</v>
      </c>
      <c r="H7233" s="1" t="s">
        <v>17</v>
      </c>
      <c r="I7233" s="1" t="s">
        <v>14</v>
      </c>
      <c r="J7233" s="1" t="s">
        <v>19</v>
      </c>
    </row>
    <row r="7234" spans="1:10" x14ac:dyDescent="0.25">
      <c r="A7234" s="1">
        <v>773059</v>
      </c>
      <c r="B7234" s="1" t="s">
        <v>50</v>
      </c>
      <c r="C7234" s="2">
        <v>42403</v>
      </c>
      <c r="D7234" s="2">
        <v>42403.604166666664</v>
      </c>
      <c r="E7234" s="1" t="s">
        <v>11</v>
      </c>
      <c r="F7234" s="1" t="s">
        <v>35</v>
      </c>
      <c r="G7234" s="1">
        <v>38</v>
      </c>
      <c r="H7234" s="1" t="s">
        <v>34</v>
      </c>
      <c r="I7234" s="1" t="s">
        <v>44</v>
      </c>
      <c r="J7234" s="1" t="s">
        <v>15</v>
      </c>
    </row>
    <row r="7235" spans="1:10" x14ac:dyDescent="0.25">
      <c r="A7235" s="1">
        <v>794647</v>
      </c>
      <c r="B7235" s="1" t="s">
        <v>31</v>
      </c>
      <c r="C7235" s="2">
        <v>42419</v>
      </c>
      <c r="D7235" s="2">
        <v>42419.272916666669</v>
      </c>
      <c r="E7235" s="1" t="s">
        <v>11</v>
      </c>
      <c r="F7235" s="1" t="s">
        <v>24</v>
      </c>
      <c r="G7235" s="1">
        <v>40</v>
      </c>
      <c r="H7235" s="1" t="s">
        <v>21</v>
      </c>
      <c r="I7235" s="1" t="s">
        <v>25</v>
      </c>
      <c r="J7235" s="1" t="s">
        <v>15</v>
      </c>
    </row>
    <row r="7236" spans="1:10" x14ac:dyDescent="0.25">
      <c r="A7236" s="1">
        <v>794647</v>
      </c>
      <c r="B7236" s="1" t="s">
        <v>29</v>
      </c>
      <c r="C7236" s="2">
        <v>42371</v>
      </c>
      <c r="D7236" s="2">
        <v>42371.481249999997</v>
      </c>
      <c r="E7236" s="1" t="s">
        <v>11</v>
      </c>
      <c r="F7236" s="1" t="s">
        <v>24</v>
      </c>
      <c r="G7236" s="1">
        <v>40</v>
      </c>
      <c r="H7236" s="1" t="s">
        <v>21</v>
      </c>
      <c r="I7236" s="1" t="s">
        <v>18</v>
      </c>
      <c r="J7236" s="1" t="s">
        <v>15</v>
      </c>
    </row>
    <row r="7237" spans="1:10" x14ac:dyDescent="0.25">
      <c r="A7237" s="1">
        <v>794647</v>
      </c>
      <c r="B7237" s="1" t="s">
        <v>40</v>
      </c>
      <c r="C7237" s="2">
        <v>42373</v>
      </c>
      <c r="D7237" s="2">
        <v>42373.261111111111</v>
      </c>
      <c r="E7237" s="1" t="s">
        <v>11</v>
      </c>
      <c r="F7237" s="1" t="s">
        <v>24</v>
      </c>
      <c r="G7237" s="1">
        <v>40</v>
      </c>
      <c r="H7237" s="1" t="s">
        <v>21</v>
      </c>
      <c r="I7237" s="1" t="s">
        <v>25</v>
      </c>
      <c r="J7237" s="1" t="s">
        <v>15</v>
      </c>
    </row>
    <row r="7238" spans="1:10" x14ac:dyDescent="0.25">
      <c r="A7238" s="1">
        <v>621261</v>
      </c>
      <c r="B7238" s="1" t="s">
        <v>45</v>
      </c>
      <c r="C7238" s="2">
        <v>42378</v>
      </c>
      <c r="D7238" s="2">
        <v>42378.275694444441</v>
      </c>
      <c r="E7238" s="1" t="s">
        <v>11</v>
      </c>
      <c r="F7238" s="1" t="s">
        <v>35</v>
      </c>
      <c r="G7238" s="1">
        <v>30</v>
      </c>
      <c r="H7238" s="1" t="s">
        <v>49</v>
      </c>
      <c r="I7238" s="1" t="s">
        <v>25</v>
      </c>
      <c r="J7238" s="1" t="s">
        <v>22</v>
      </c>
    </row>
    <row r="7239" spans="1:10" x14ac:dyDescent="0.25">
      <c r="A7239" s="1">
        <v>621261</v>
      </c>
      <c r="B7239" s="1" t="s">
        <v>36</v>
      </c>
      <c r="C7239" s="2">
        <v>42377</v>
      </c>
      <c r="D7239" s="2">
        <v>42377.390277777777</v>
      </c>
      <c r="E7239" s="1" t="s">
        <v>11</v>
      </c>
      <c r="F7239" s="1" t="s">
        <v>35</v>
      </c>
      <c r="G7239" s="1">
        <v>30</v>
      </c>
      <c r="H7239" s="1" t="s">
        <v>49</v>
      </c>
      <c r="I7239" s="1" t="s">
        <v>14</v>
      </c>
      <c r="J7239" s="1" t="s">
        <v>22</v>
      </c>
    </row>
    <row r="7240" spans="1:10" x14ac:dyDescent="0.25">
      <c r="A7240" s="1">
        <v>621261</v>
      </c>
      <c r="B7240" s="1" t="s">
        <v>40</v>
      </c>
      <c r="C7240" s="2">
        <v>42377</v>
      </c>
      <c r="D7240" s="2">
        <v>42377.522222222222</v>
      </c>
      <c r="E7240" s="1" t="s">
        <v>11</v>
      </c>
      <c r="F7240" s="1" t="s">
        <v>35</v>
      </c>
      <c r="G7240" s="1">
        <v>30</v>
      </c>
      <c r="H7240" s="1" t="s">
        <v>49</v>
      </c>
      <c r="I7240" s="1" t="s">
        <v>18</v>
      </c>
      <c r="J7240" s="1" t="s">
        <v>22</v>
      </c>
    </row>
    <row r="7241" spans="1:10" x14ac:dyDescent="0.25">
      <c r="A7241" s="1">
        <v>941137</v>
      </c>
      <c r="B7241" s="1" t="s">
        <v>36</v>
      </c>
      <c r="C7241" s="2">
        <v>42456</v>
      </c>
      <c r="D7241" s="2">
        <v>42456.307638888888</v>
      </c>
      <c r="E7241" s="1" t="s">
        <v>11</v>
      </c>
      <c r="F7241" s="1" t="s">
        <v>35</v>
      </c>
      <c r="G7241" s="1">
        <v>27</v>
      </c>
      <c r="H7241" s="1" t="s">
        <v>21</v>
      </c>
      <c r="I7241" s="1" t="s">
        <v>14</v>
      </c>
      <c r="J7241" s="1" t="s">
        <v>22</v>
      </c>
    </row>
    <row r="7242" spans="1:10" x14ac:dyDescent="0.25">
      <c r="A7242" s="1">
        <v>2361624</v>
      </c>
      <c r="B7242" s="1" t="s">
        <v>10</v>
      </c>
      <c r="C7242" s="2">
        <v>42407</v>
      </c>
      <c r="D7242" s="2">
        <v>42407.286111111112</v>
      </c>
      <c r="E7242" s="1" t="s">
        <v>11</v>
      </c>
      <c r="F7242" s="1" t="s">
        <v>12</v>
      </c>
      <c r="G7242" s="1">
        <v>52</v>
      </c>
      <c r="H7242" s="1" t="s">
        <v>28</v>
      </c>
      <c r="I7242" s="1" t="s">
        <v>25</v>
      </c>
      <c r="J7242" s="1" t="s">
        <v>26</v>
      </c>
    </row>
    <row r="7243" spans="1:10" x14ac:dyDescent="0.25">
      <c r="A7243" s="1">
        <v>2361624</v>
      </c>
      <c r="B7243" s="1" t="s">
        <v>33</v>
      </c>
      <c r="C7243" s="2">
        <v>42399</v>
      </c>
      <c r="D7243" s="2">
        <v>42399.436111111114</v>
      </c>
      <c r="E7243" s="1" t="s">
        <v>11</v>
      </c>
      <c r="F7243" s="1" t="s">
        <v>12</v>
      </c>
      <c r="G7243" s="1">
        <v>52</v>
      </c>
      <c r="H7243" s="1" t="s">
        <v>28</v>
      </c>
      <c r="I7243" s="1" t="s">
        <v>14</v>
      </c>
      <c r="J7243" s="1" t="s">
        <v>26</v>
      </c>
    </row>
    <row r="7244" spans="1:10" x14ac:dyDescent="0.25">
      <c r="A7244" s="1">
        <v>2361624</v>
      </c>
      <c r="B7244" s="1" t="s">
        <v>33</v>
      </c>
      <c r="C7244" s="2">
        <v>42398</v>
      </c>
      <c r="D7244" s="2">
        <v>42398.612500000003</v>
      </c>
      <c r="E7244" s="1" t="s">
        <v>11</v>
      </c>
      <c r="F7244" s="1" t="s">
        <v>12</v>
      </c>
      <c r="G7244" s="1">
        <v>52</v>
      </c>
      <c r="H7244" s="1" t="s">
        <v>28</v>
      </c>
      <c r="I7244" s="1" t="s">
        <v>44</v>
      </c>
      <c r="J7244" s="1" t="s">
        <v>26</v>
      </c>
    </row>
    <row r="7245" spans="1:10" x14ac:dyDescent="0.25">
      <c r="A7245" s="1">
        <v>2361624</v>
      </c>
      <c r="B7245" s="1" t="s">
        <v>36</v>
      </c>
      <c r="C7245" s="2">
        <v>42428</v>
      </c>
      <c r="D7245" s="2">
        <v>42428.397916666669</v>
      </c>
      <c r="E7245" s="1" t="s">
        <v>11</v>
      </c>
      <c r="F7245" s="1" t="s">
        <v>12</v>
      </c>
      <c r="G7245" s="1">
        <v>52</v>
      </c>
      <c r="H7245" s="1" t="s">
        <v>28</v>
      </c>
      <c r="I7245" s="1" t="s">
        <v>14</v>
      </c>
      <c r="J7245" s="1" t="s">
        <v>26</v>
      </c>
    </row>
    <row r="7246" spans="1:10" x14ac:dyDescent="0.25">
      <c r="A7246" s="1">
        <v>892297</v>
      </c>
      <c r="B7246" s="1" t="s">
        <v>31</v>
      </c>
      <c r="C7246" s="2">
        <v>42452</v>
      </c>
      <c r="D7246" s="2">
        <v>42452.336805555555</v>
      </c>
      <c r="E7246" s="1" t="s">
        <v>11</v>
      </c>
      <c r="F7246" s="1" t="s">
        <v>20</v>
      </c>
      <c r="G7246" s="1">
        <v>29</v>
      </c>
      <c r="H7246" s="1" t="s">
        <v>32</v>
      </c>
      <c r="I7246" s="1" t="s">
        <v>14</v>
      </c>
      <c r="J7246" s="1" t="s">
        <v>22</v>
      </c>
    </row>
    <row r="7247" spans="1:10" x14ac:dyDescent="0.25">
      <c r="A7247" s="1">
        <v>892297</v>
      </c>
      <c r="B7247" s="1" t="s">
        <v>16</v>
      </c>
      <c r="C7247" s="2">
        <v>42459</v>
      </c>
      <c r="D7247" s="2">
        <v>42459.49722222222</v>
      </c>
      <c r="E7247" s="1" t="s">
        <v>11</v>
      </c>
      <c r="F7247" s="1" t="s">
        <v>20</v>
      </c>
      <c r="G7247" s="1">
        <v>29</v>
      </c>
      <c r="H7247" s="1" t="s">
        <v>32</v>
      </c>
      <c r="I7247" s="1" t="s">
        <v>18</v>
      </c>
      <c r="J7247" s="1" t="s">
        <v>22</v>
      </c>
    </row>
    <row r="7248" spans="1:10" x14ac:dyDescent="0.25">
      <c r="A7248" s="1">
        <v>892297</v>
      </c>
      <c r="B7248" s="1" t="s">
        <v>40</v>
      </c>
      <c r="C7248" s="2">
        <v>42453</v>
      </c>
      <c r="D7248" s="2">
        <v>42453.415972222225</v>
      </c>
      <c r="E7248" s="1" t="s">
        <v>11</v>
      </c>
      <c r="F7248" s="1" t="s">
        <v>20</v>
      </c>
      <c r="G7248" s="1">
        <v>29</v>
      </c>
      <c r="H7248" s="1" t="s">
        <v>32</v>
      </c>
      <c r="I7248" s="1" t="s">
        <v>14</v>
      </c>
      <c r="J7248" s="1" t="s">
        <v>22</v>
      </c>
    </row>
    <row r="7249" spans="1:10" x14ac:dyDescent="0.25">
      <c r="A7249" s="1">
        <v>821952</v>
      </c>
      <c r="B7249" s="1" t="s">
        <v>33</v>
      </c>
      <c r="C7249" s="2">
        <v>42420</v>
      </c>
      <c r="D7249" s="2">
        <v>42420.164583333331</v>
      </c>
      <c r="E7249" s="1" t="s">
        <v>11</v>
      </c>
      <c r="F7249" s="1" t="s">
        <v>12</v>
      </c>
      <c r="G7249" s="1">
        <v>33</v>
      </c>
      <c r="H7249" s="1" t="s">
        <v>28</v>
      </c>
      <c r="I7249" s="1" t="s">
        <v>25</v>
      </c>
      <c r="J7249" s="1" t="s">
        <v>15</v>
      </c>
    </row>
    <row r="7250" spans="1:10" x14ac:dyDescent="0.25">
      <c r="A7250" s="1">
        <v>821952</v>
      </c>
      <c r="B7250" s="1" t="s">
        <v>33</v>
      </c>
      <c r="C7250" s="2">
        <v>42425</v>
      </c>
      <c r="D7250" s="2">
        <v>42425.373611111114</v>
      </c>
      <c r="E7250" s="1" t="s">
        <v>11</v>
      </c>
      <c r="F7250" s="1" t="s">
        <v>12</v>
      </c>
      <c r="G7250" s="1">
        <v>33</v>
      </c>
      <c r="H7250" s="1" t="s">
        <v>28</v>
      </c>
      <c r="I7250" s="1" t="s">
        <v>14</v>
      </c>
      <c r="J7250" s="1" t="s">
        <v>15</v>
      </c>
    </row>
    <row r="7251" spans="1:10" x14ac:dyDescent="0.25">
      <c r="A7251" s="1">
        <v>821952</v>
      </c>
      <c r="B7251" s="1" t="s">
        <v>16</v>
      </c>
      <c r="C7251" s="2">
        <v>42424</v>
      </c>
      <c r="D7251" s="2">
        <v>42424.186111111114</v>
      </c>
      <c r="E7251" s="1" t="s">
        <v>11</v>
      </c>
      <c r="F7251" s="1" t="s">
        <v>12</v>
      </c>
      <c r="G7251" s="1">
        <v>33</v>
      </c>
      <c r="H7251" s="1" t="s">
        <v>28</v>
      </c>
      <c r="I7251" s="1" t="s">
        <v>25</v>
      </c>
      <c r="J7251" s="1" t="s">
        <v>15</v>
      </c>
    </row>
    <row r="7252" spans="1:10" x14ac:dyDescent="0.25">
      <c r="A7252" s="1">
        <v>821952</v>
      </c>
      <c r="B7252" s="1" t="s">
        <v>16</v>
      </c>
      <c r="C7252" s="2">
        <v>42432</v>
      </c>
      <c r="D7252" s="2">
        <v>42432.322222222225</v>
      </c>
      <c r="E7252" s="1" t="s">
        <v>11</v>
      </c>
      <c r="F7252" s="1" t="s">
        <v>12</v>
      </c>
      <c r="G7252" s="1">
        <v>33</v>
      </c>
      <c r="H7252" s="1" t="s">
        <v>28</v>
      </c>
      <c r="I7252" s="1" t="s">
        <v>14</v>
      </c>
      <c r="J7252" s="1" t="s">
        <v>15</v>
      </c>
    </row>
    <row r="7253" spans="1:10" x14ac:dyDescent="0.25">
      <c r="A7253" s="1">
        <v>821952</v>
      </c>
      <c r="B7253" s="1" t="s">
        <v>31</v>
      </c>
      <c r="C7253" s="2">
        <v>42423</v>
      </c>
      <c r="D7253" s="2">
        <v>42423.46875</v>
      </c>
      <c r="E7253" s="1" t="s">
        <v>11</v>
      </c>
      <c r="F7253" s="1" t="s">
        <v>12</v>
      </c>
      <c r="G7253" s="1">
        <v>33</v>
      </c>
      <c r="H7253" s="1" t="s">
        <v>28</v>
      </c>
      <c r="I7253" s="1" t="s">
        <v>18</v>
      </c>
      <c r="J7253" s="1" t="s">
        <v>15</v>
      </c>
    </row>
    <row r="7254" spans="1:10" x14ac:dyDescent="0.25">
      <c r="A7254" s="1">
        <v>821952</v>
      </c>
      <c r="B7254" s="1" t="s">
        <v>31</v>
      </c>
      <c r="C7254" s="2">
        <v>42423</v>
      </c>
      <c r="D7254" s="2">
        <v>42423.455555555556</v>
      </c>
      <c r="E7254" s="1" t="s">
        <v>11</v>
      </c>
      <c r="F7254" s="1" t="s">
        <v>12</v>
      </c>
      <c r="G7254" s="1">
        <v>33</v>
      </c>
      <c r="H7254" s="1" t="s">
        <v>28</v>
      </c>
      <c r="I7254" s="1" t="s">
        <v>14</v>
      </c>
      <c r="J7254" s="1" t="s">
        <v>15</v>
      </c>
    </row>
    <row r="7255" spans="1:10" x14ac:dyDescent="0.25">
      <c r="A7255" s="1">
        <v>893801</v>
      </c>
      <c r="B7255" s="1" t="s">
        <v>31</v>
      </c>
      <c r="C7255" s="2">
        <v>42437</v>
      </c>
      <c r="D7255" s="2">
        <v>42437.593055555553</v>
      </c>
      <c r="E7255" s="1" t="s">
        <v>11</v>
      </c>
      <c r="F7255" s="1" t="s">
        <v>20</v>
      </c>
      <c r="G7255" s="1">
        <v>40</v>
      </c>
      <c r="H7255" s="1" t="s">
        <v>32</v>
      </c>
      <c r="I7255" s="1" t="s">
        <v>44</v>
      </c>
      <c r="J7255" s="1" t="s">
        <v>15</v>
      </c>
    </row>
    <row r="7256" spans="1:10" x14ac:dyDescent="0.25">
      <c r="A7256" s="1">
        <v>893801</v>
      </c>
      <c r="B7256" s="1" t="s">
        <v>16</v>
      </c>
      <c r="C7256" s="2">
        <v>42437</v>
      </c>
      <c r="D7256" s="2">
        <v>42437.577777777777</v>
      </c>
      <c r="E7256" s="1" t="s">
        <v>11</v>
      </c>
      <c r="F7256" s="1" t="s">
        <v>20</v>
      </c>
      <c r="G7256" s="1">
        <v>40</v>
      </c>
      <c r="H7256" s="1" t="s">
        <v>32</v>
      </c>
      <c r="I7256" s="1" t="s">
        <v>18</v>
      </c>
      <c r="J7256" s="1" t="s">
        <v>15</v>
      </c>
    </row>
    <row r="7257" spans="1:10" x14ac:dyDescent="0.25">
      <c r="A7257" s="1">
        <v>893801</v>
      </c>
      <c r="B7257" s="1" t="s">
        <v>16</v>
      </c>
      <c r="C7257" s="2">
        <v>42459</v>
      </c>
      <c r="D7257" s="2">
        <v>42459.160416666666</v>
      </c>
      <c r="E7257" s="1" t="s">
        <v>11</v>
      </c>
      <c r="F7257" s="1" t="s">
        <v>20</v>
      </c>
      <c r="G7257" s="1">
        <v>40</v>
      </c>
      <c r="H7257" s="1" t="s">
        <v>32</v>
      </c>
      <c r="I7257" s="1" t="s">
        <v>25</v>
      </c>
      <c r="J7257" s="1" t="s">
        <v>15</v>
      </c>
    </row>
    <row r="7258" spans="1:10" x14ac:dyDescent="0.25">
      <c r="A7258" s="1">
        <v>893801</v>
      </c>
      <c r="B7258" s="1" t="s">
        <v>16</v>
      </c>
      <c r="C7258" s="2">
        <v>42441</v>
      </c>
      <c r="D7258" s="2">
        <v>42441.219444444447</v>
      </c>
      <c r="E7258" s="1" t="s">
        <v>11</v>
      </c>
      <c r="F7258" s="1" t="s">
        <v>20</v>
      </c>
      <c r="G7258" s="1">
        <v>40</v>
      </c>
      <c r="H7258" s="1" t="s">
        <v>32</v>
      </c>
      <c r="I7258" s="1" t="s">
        <v>25</v>
      </c>
      <c r="J7258" s="1" t="s">
        <v>15</v>
      </c>
    </row>
    <row r="7259" spans="1:10" x14ac:dyDescent="0.25">
      <c r="A7259" s="1">
        <v>929723</v>
      </c>
      <c r="B7259" s="1" t="s">
        <v>36</v>
      </c>
      <c r="C7259" s="2">
        <v>42460</v>
      </c>
      <c r="D7259" s="2">
        <v>42460.44027777778</v>
      </c>
      <c r="E7259" s="1" t="s">
        <v>11</v>
      </c>
      <c r="F7259" s="1" t="s">
        <v>20</v>
      </c>
      <c r="G7259" s="1">
        <v>27</v>
      </c>
      <c r="H7259" s="1" t="s">
        <v>13</v>
      </c>
      <c r="I7259" s="1" t="s">
        <v>14</v>
      </c>
      <c r="J7259" s="1" t="s">
        <v>22</v>
      </c>
    </row>
    <row r="7260" spans="1:10" x14ac:dyDescent="0.25">
      <c r="A7260" s="1">
        <v>941143</v>
      </c>
      <c r="B7260" s="1" t="s">
        <v>40</v>
      </c>
      <c r="C7260" s="2">
        <v>42440</v>
      </c>
      <c r="D7260" s="2">
        <v>42440.523611111108</v>
      </c>
      <c r="E7260" s="1" t="s">
        <v>11</v>
      </c>
      <c r="F7260" s="1" t="s">
        <v>12</v>
      </c>
      <c r="G7260" s="1">
        <v>24</v>
      </c>
      <c r="H7260" s="1" t="s">
        <v>13</v>
      </c>
      <c r="I7260" s="1" t="s">
        <v>18</v>
      </c>
      <c r="J7260" s="1" t="s">
        <v>22</v>
      </c>
    </row>
    <row r="7261" spans="1:10" x14ac:dyDescent="0.25">
      <c r="A7261" s="1">
        <v>941143</v>
      </c>
      <c r="B7261" s="1" t="s">
        <v>33</v>
      </c>
      <c r="C7261" s="2">
        <v>42456</v>
      </c>
      <c r="D7261" s="2">
        <v>42456.270833333336</v>
      </c>
      <c r="E7261" s="1" t="s">
        <v>11</v>
      </c>
      <c r="F7261" s="1" t="s">
        <v>12</v>
      </c>
      <c r="G7261" s="1">
        <v>24</v>
      </c>
      <c r="H7261" s="1" t="s">
        <v>13</v>
      </c>
      <c r="I7261" s="1" t="s">
        <v>25</v>
      </c>
      <c r="J7261" s="1" t="s">
        <v>22</v>
      </c>
    </row>
    <row r="7262" spans="1:10" x14ac:dyDescent="0.25">
      <c r="A7262" s="1">
        <v>907172</v>
      </c>
      <c r="B7262" s="1" t="s">
        <v>33</v>
      </c>
      <c r="C7262" s="2">
        <v>42453</v>
      </c>
      <c r="D7262" s="2">
        <v>42453.522222222222</v>
      </c>
      <c r="E7262" s="1" t="s">
        <v>11</v>
      </c>
      <c r="F7262" s="1" t="s">
        <v>20</v>
      </c>
      <c r="G7262" s="1">
        <v>27</v>
      </c>
      <c r="H7262" s="1" t="s">
        <v>46</v>
      </c>
      <c r="I7262" s="1" t="s">
        <v>18</v>
      </c>
      <c r="J7262" s="1" t="s">
        <v>22</v>
      </c>
    </row>
    <row r="7263" spans="1:10" x14ac:dyDescent="0.25">
      <c r="A7263" s="1">
        <v>375711</v>
      </c>
      <c r="B7263" s="1" t="s">
        <v>37</v>
      </c>
      <c r="C7263" s="2">
        <v>42376</v>
      </c>
      <c r="D7263" s="2">
        <v>42376.200694444444</v>
      </c>
      <c r="E7263" s="1" t="s">
        <v>11</v>
      </c>
      <c r="F7263" s="1" t="s">
        <v>24</v>
      </c>
      <c r="G7263" s="1">
        <v>23</v>
      </c>
      <c r="H7263" s="1" t="s">
        <v>21</v>
      </c>
      <c r="I7263" s="1" t="s">
        <v>25</v>
      </c>
      <c r="J7263" s="1" t="s">
        <v>22</v>
      </c>
    </row>
    <row r="7264" spans="1:10" x14ac:dyDescent="0.25">
      <c r="A7264" s="1">
        <v>375711</v>
      </c>
      <c r="B7264" s="1" t="s">
        <v>36</v>
      </c>
      <c r="C7264" s="2">
        <v>42375</v>
      </c>
      <c r="D7264" s="2">
        <v>42375.430555555555</v>
      </c>
      <c r="E7264" s="1" t="s">
        <v>11</v>
      </c>
      <c r="F7264" s="1" t="s">
        <v>24</v>
      </c>
      <c r="G7264" s="1">
        <v>23</v>
      </c>
      <c r="H7264" s="1" t="s">
        <v>21</v>
      </c>
      <c r="I7264" s="1" t="s">
        <v>14</v>
      </c>
      <c r="J7264" s="1" t="s">
        <v>22</v>
      </c>
    </row>
    <row r="7265" spans="1:10" x14ac:dyDescent="0.25">
      <c r="A7265" s="1">
        <v>375711</v>
      </c>
      <c r="B7265" s="1" t="s">
        <v>10</v>
      </c>
      <c r="C7265" s="2">
        <v>42377</v>
      </c>
      <c r="D7265" s="2">
        <v>42377.560416666667</v>
      </c>
      <c r="E7265" s="1" t="s">
        <v>11</v>
      </c>
      <c r="F7265" s="1" t="s">
        <v>24</v>
      </c>
      <c r="G7265" s="1">
        <v>23</v>
      </c>
      <c r="H7265" s="1" t="s">
        <v>21</v>
      </c>
      <c r="I7265" s="1" t="s">
        <v>18</v>
      </c>
      <c r="J7265" s="1" t="s">
        <v>22</v>
      </c>
    </row>
    <row r="7266" spans="1:10" x14ac:dyDescent="0.25">
      <c r="A7266" s="1">
        <v>915669</v>
      </c>
      <c r="B7266" s="1" t="s">
        <v>30</v>
      </c>
      <c r="C7266" s="2">
        <v>42456</v>
      </c>
      <c r="D7266" s="2">
        <v>42456.228472222225</v>
      </c>
      <c r="E7266" s="1" t="s">
        <v>11</v>
      </c>
      <c r="F7266" s="1" t="s">
        <v>35</v>
      </c>
      <c r="G7266" s="1">
        <v>33</v>
      </c>
      <c r="H7266" s="1" t="s">
        <v>28</v>
      </c>
      <c r="I7266" s="1" t="s">
        <v>25</v>
      </c>
      <c r="J7266" s="1" t="s">
        <v>15</v>
      </c>
    </row>
    <row r="7267" spans="1:10" x14ac:dyDescent="0.25">
      <c r="A7267" s="1">
        <v>867604</v>
      </c>
      <c r="B7267" s="1" t="s">
        <v>30</v>
      </c>
      <c r="C7267" s="2">
        <v>42443</v>
      </c>
      <c r="D7267" s="2">
        <v>42443.369444444441</v>
      </c>
      <c r="E7267" s="1" t="s">
        <v>11</v>
      </c>
      <c r="F7267" s="1" t="s">
        <v>20</v>
      </c>
      <c r="G7267" s="1">
        <v>32</v>
      </c>
      <c r="H7267" s="1" t="s">
        <v>43</v>
      </c>
      <c r="I7267" s="1" t="s">
        <v>14</v>
      </c>
      <c r="J7267" s="1" t="s">
        <v>15</v>
      </c>
    </row>
    <row r="7268" spans="1:10" x14ac:dyDescent="0.25">
      <c r="A7268" s="1">
        <v>867604</v>
      </c>
      <c r="B7268" s="1" t="s">
        <v>37</v>
      </c>
      <c r="C7268" s="2">
        <v>42434</v>
      </c>
      <c r="D7268" s="2">
        <v>42434.376388888886</v>
      </c>
      <c r="E7268" s="1" t="s">
        <v>11</v>
      </c>
      <c r="F7268" s="1" t="s">
        <v>20</v>
      </c>
      <c r="G7268" s="1">
        <v>32</v>
      </c>
      <c r="H7268" s="1" t="s">
        <v>43</v>
      </c>
      <c r="I7268" s="1" t="s">
        <v>14</v>
      </c>
      <c r="J7268" s="1" t="s">
        <v>15</v>
      </c>
    </row>
    <row r="7269" spans="1:10" x14ac:dyDescent="0.25">
      <c r="A7269" s="1">
        <v>773061</v>
      </c>
      <c r="B7269" s="1" t="s">
        <v>40</v>
      </c>
      <c r="C7269" s="2">
        <v>42377</v>
      </c>
      <c r="D7269" s="2">
        <v>42377.265972222223</v>
      </c>
      <c r="E7269" s="1" t="s">
        <v>11</v>
      </c>
      <c r="F7269" s="1" t="s">
        <v>35</v>
      </c>
      <c r="G7269" s="1">
        <v>46</v>
      </c>
      <c r="H7269" s="1" t="s">
        <v>21</v>
      </c>
      <c r="I7269" s="1" t="s">
        <v>25</v>
      </c>
      <c r="J7269" s="1" t="s">
        <v>26</v>
      </c>
    </row>
    <row r="7270" spans="1:10" x14ac:dyDescent="0.25">
      <c r="A7270" s="1">
        <v>773061</v>
      </c>
      <c r="B7270" s="1" t="s">
        <v>40</v>
      </c>
      <c r="C7270" s="2">
        <v>42391</v>
      </c>
      <c r="D7270" s="2">
        <v>42391.489583333336</v>
      </c>
      <c r="E7270" s="1" t="s">
        <v>11</v>
      </c>
      <c r="F7270" s="1" t="s">
        <v>35</v>
      </c>
      <c r="G7270" s="1">
        <v>46</v>
      </c>
      <c r="H7270" s="1" t="s">
        <v>21</v>
      </c>
      <c r="I7270" s="1" t="s">
        <v>18</v>
      </c>
      <c r="J7270" s="1" t="s">
        <v>26</v>
      </c>
    </row>
    <row r="7271" spans="1:10" x14ac:dyDescent="0.25">
      <c r="A7271" s="1">
        <v>773061</v>
      </c>
      <c r="B7271" s="1" t="s">
        <v>37</v>
      </c>
      <c r="C7271" s="2">
        <v>42433</v>
      </c>
      <c r="D7271" s="2">
        <v>42433.488194444442</v>
      </c>
      <c r="E7271" s="1" t="s">
        <v>11</v>
      </c>
      <c r="F7271" s="1" t="s">
        <v>35</v>
      </c>
      <c r="G7271" s="1">
        <v>46</v>
      </c>
      <c r="H7271" s="1" t="s">
        <v>21</v>
      </c>
      <c r="I7271" s="1" t="s">
        <v>18</v>
      </c>
      <c r="J7271" s="1" t="s">
        <v>26</v>
      </c>
    </row>
    <row r="7272" spans="1:10" x14ac:dyDescent="0.25">
      <c r="A7272" s="1">
        <v>773061</v>
      </c>
      <c r="B7272" s="1" t="s">
        <v>41</v>
      </c>
      <c r="C7272" s="2">
        <v>42381</v>
      </c>
      <c r="D7272" s="2">
        <v>42381.25</v>
      </c>
      <c r="E7272" s="1" t="s">
        <v>11</v>
      </c>
      <c r="F7272" s="1" t="s">
        <v>35</v>
      </c>
      <c r="G7272" s="1">
        <v>46</v>
      </c>
      <c r="H7272" s="1" t="s">
        <v>21</v>
      </c>
      <c r="I7272" s="1" t="s">
        <v>25</v>
      </c>
      <c r="J7272" s="1" t="s">
        <v>26</v>
      </c>
    </row>
    <row r="7273" spans="1:10" x14ac:dyDescent="0.25">
      <c r="A7273" s="1">
        <v>1108688</v>
      </c>
      <c r="B7273" s="1" t="s">
        <v>30</v>
      </c>
      <c r="C7273" s="2">
        <v>42453</v>
      </c>
      <c r="D7273" s="2">
        <v>42453.574305555558</v>
      </c>
      <c r="E7273" s="1" t="s">
        <v>11</v>
      </c>
      <c r="F7273" s="1" t="s">
        <v>35</v>
      </c>
      <c r="G7273" s="1">
        <v>21</v>
      </c>
      <c r="H7273" s="1" t="s">
        <v>49</v>
      </c>
      <c r="I7273" s="1" t="s">
        <v>18</v>
      </c>
      <c r="J7273" s="1" t="s">
        <v>22</v>
      </c>
    </row>
    <row r="7274" spans="1:10" x14ac:dyDescent="0.25">
      <c r="A7274" s="1">
        <v>1108688</v>
      </c>
      <c r="B7274" s="1" t="s">
        <v>30</v>
      </c>
      <c r="C7274" s="2">
        <v>42452</v>
      </c>
      <c r="D7274" s="2">
        <v>42452.408333333333</v>
      </c>
      <c r="E7274" s="1" t="s">
        <v>11</v>
      </c>
      <c r="F7274" s="1" t="s">
        <v>35</v>
      </c>
      <c r="G7274" s="1">
        <v>21</v>
      </c>
      <c r="H7274" s="1" t="s">
        <v>49</v>
      </c>
      <c r="I7274" s="1" t="s">
        <v>14</v>
      </c>
      <c r="J7274" s="1" t="s">
        <v>22</v>
      </c>
    </row>
    <row r="7275" spans="1:10" x14ac:dyDescent="0.25">
      <c r="A7275" s="1">
        <v>1108688</v>
      </c>
      <c r="B7275" s="1" t="s">
        <v>30</v>
      </c>
      <c r="C7275" s="2">
        <v>42452</v>
      </c>
      <c r="D7275" s="2">
        <v>42452.414583333331</v>
      </c>
      <c r="E7275" s="1" t="s">
        <v>11</v>
      </c>
      <c r="F7275" s="1" t="s">
        <v>35</v>
      </c>
      <c r="G7275" s="1">
        <v>21</v>
      </c>
      <c r="H7275" s="1" t="s">
        <v>49</v>
      </c>
      <c r="I7275" s="1" t="s">
        <v>14</v>
      </c>
      <c r="J7275" s="1" t="s">
        <v>22</v>
      </c>
    </row>
    <row r="7276" spans="1:10" x14ac:dyDescent="0.25">
      <c r="A7276" s="1">
        <v>880726</v>
      </c>
      <c r="B7276" s="1" t="s">
        <v>36</v>
      </c>
      <c r="C7276" s="2">
        <v>42439</v>
      </c>
      <c r="D7276" s="2">
        <v>42439.332638888889</v>
      </c>
      <c r="E7276" s="1" t="s">
        <v>11</v>
      </c>
      <c r="F7276" s="1" t="s">
        <v>20</v>
      </c>
      <c r="G7276" s="1">
        <v>38</v>
      </c>
      <c r="H7276" s="1" t="s">
        <v>21</v>
      </c>
      <c r="I7276" s="1" t="s">
        <v>14</v>
      </c>
      <c r="J7276" s="1" t="s">
        <v>15</v>
      </c>
    </row>
    <row r="7277" spans="1:10" x14ac:dyDescent="0.25">
      <c r="A7277" s="1">
        <v>821956</v>
      </c>
      <c r="B7277" s="1" t="s">
        <v>40</v>
      </c>
      <c r="C7277" s="2">
        <v>42391</v>
      </c>
      <c r="D7277" s="2">
        <v>42391.602083333331</v>
      </c>
      <c r="E7277" s="1" t="s">
        <v>11</v>
      </c>
      <c r="F7277" s="1" t="s">
        <v>35</v>
      </c>
      <c r="G7277" s="1">
        <v>22</v>
      </c>
      <c r="H7277" s="1" t="s">
        <v>21</v>
      </c>
      <c r="I7277" s="1" t="s">
        <v>44</v>
      </c>
      <c r="J7277" s="1" t="s">
        <v>22</v>
      </c>
    </row>
    <row r="7278" spans="1:10" x14ac:dyDescent="0.25">
      <c r="A7278" s="1">
        <v>821956</v>
      </c>
      <c r="B7278" s="1" t="s">
        <v>30</v>
      </c>
      <c r="C7278" s="2">
        <v>42392</v>
      </c>
      <c r="D7278" s="2">
        <v>42392.443749999999</v>
      </c>
      <c r="E7278" s="1" t="s">
        <v>11</v>
      </c>
      <c r="F7278" s="1" t="s">
        <v>35</v>
      </c>
      <c r="G7278" s="1">
        <v>22</v>
      </c>
      <c r="H7278" s="1" t="s">
        <v>21</v>
      </c>
      <c r="I7278" s="1" t="s">
        <v>14</v>
      </c>
      <c r="J7278" s="1" t="s">
        <v>22</v>
      </c>
    </row>
    <row r="7279" spans="1:10" x14ac:dyDescent="0.25">
      <c r="A7279" s="1">
        <v>821956</v>
      </c>
      <c r="B7279" s="1" t="s">
        <v>40</v>
      </c>
      <c r="C7279" s="2">
        <v>42392</v>
      </c>
      <c r="D7279" s="2">
        <v>42392.164583333331</v>
      </c>
      <c r="E7279" s="1" t="s">
        <v>11</v>
      </c>
      <c r="F7279" s="1" t="s">
        <v>35</v>
      </c>
      <c r="G7279" s="1">
        <v>22</v>
      </c>
      <c r="H7279" s="1" t="s">
        <v>21</v>
      </c>
      <c r="I7279" s="1" t="s">
        <v>25</v>
      </c>
      <c r="J7279" s="1" t="s">
        <v>22</v>
      </c>
    </row>
    <row r="7280" spans="1:10" x14ac:dyDescent="0.25">
      <c r="A7280" s="1">
        <v>773062</v>
      </c>
      <c r="B7280" s="1" t="s">
        <v>29</v>
      </c>
      <c r="C7280" s="2">
        <v>42400</v>
      </c>
      <c r="D7280" s="2">
        <v>42400.35</v>
      </c>
      <c r="E7280" s="1" t="s">
        <v>11</v>
      </c>
      <c r="F7280" s="1" t="s">
        <v>35</v>
      </c>
      <c r="G7280" s="1">
        <v>32</v>
      </c>
      <c r="H7280" s="1" t="s">
        <v>34</v>
      </c>
      <c r="I7280" s="1" t="s">
        <v>14</v>
      </c>
      <c r="J7280" s="1" t="s">
        <v>15</v>
      </c>
    </row>
    <row r="7281" spans="1:10" x14ac:dyDescent="0.25">
      <c r="A7281" s="1">
        <v>810279</v>
      </c>
      <c r="B7281" s="1" t="s">
        <v>33</v>
      </c>
      <c r="C7281" s="2">
        <v>42419</v>
      </c>
      <c r="D7281" s="2">
        <v>42419.611805555556</v>
      </c>
      <c r="E7281" s="1" t="s">
        <v>11</v>
      </c>
      <c r="F7281" s="1" t="s">
        <v>17</v>
      </c>
      <c r="G7281" s="1">
        <v>39</v>
      </c>
      <c r="H7281" s="1" t="s">
        <v>13</v>
      </c>
      <c r="I7281" s="1" t="s">
        <v>44</v>
      </c>
      <c r="J7281" s="1" t="s">
        <v>15</v>
      </c>
    </row>
    <row r="7282" spans="1:10" x14ac:dyDescent="0.25">
      <c r="A7282" s="1">
        <v>810279</v>
      </c>
      <c r="B7282" s="1" t="s">
        <v>33</v>
      </c>
      <c r="C7282" s="2">
        <v>42402</v>
      </c>
      <c r="D7282" s="2">
        <v>42402.609722222223</v>
      </c>
      <c r="E7282" s="1" t="s">
        <v>11</v>
      </c>
      <c r="F7282" s="1" t="s">
        <v>17</v>
      </c>
      <c r="G7282" s="1">
        <v>39</v>
      </c>
      <c r="H7282" s="1" t="s">
        <v>13</v>
      </c>
      <c r="I7282" s="1" t="s">
        <v>44</v>
      </c>
      <c r="J7282" s="1" t="s">
        <v>15</v>
      </c>
    </row>
    <row r="7283" spans="1:10" x14ac:dyDescent="0.25">
      <c r="A7283" s="1">
        <v>810279</v>
      </c>
      <c r="B7283" s="1" t="s">
        <v>33</v>
      </c>
      <c r="C7283" s="2">
        <v>42377</v>
      </c>
      <c r="D7283" s="2">
        <v>42377.15347222222</v>
      </c>
      <c r="E7283" s="1" t="s">
        <v>11</v>
      </c>
      <c r="F7283" s="1" t="s">
        <v>17</v>
      </c>
      <c r="G7283" s="1">
        <v>39</v>
      </c>
      <c r="H7283" s="1" t="s">
        <v>13</v>
      </c>
      <c r="I7283" s="1" t="s">
        <v>25</v>
      </c>
      <c r="J7283" s="1" t="s">
        <v>15</v>
      </c>
    </row>
    <row r="7284" spans="1:10" x14ac:dyDescent="0.25">
      <c r="A7284" s="1">
        <v>810279</v>
      </c>
      <c r="B7284" s="1" t="s">
        <v>36</v>
      </c>
      <c r="C7284" s="2">
        <v>42385</v>
      </c>
      <c r="D7284" s="2">
        <v>42385.493750000001</v>
      </c>
      <c r="E7284" s="1" t="s">
        <v>11</v>
      </c>
      <c r="F7284" s="1" t="s">
        <v>17</v>
      </c>
      <c r="G7284" s="1">
        <v>39</v>
      </c>
      <c r="H7284" s="1" t="s">
        <v>13</v>
      </c>
      <c r="I7284" s="1" t="s">
        <v>18</v>
      </c>
      <c r="J7284" s="1" t="s">
        <v>15</v>
      </c>
    </row>
    <row r="7285" spans="1:10" x14ac:dyDescent="0.25">
      <c r="A7285" s="1">
        <v>810279</v>
      </c>
      <c r="B7285" s="1" t="s">
        <v>33</v>
      </c>
      <c r="C7285" s="2">
        <v>42384</v>
      </c>
      <c r="D7285" s="2">
        <v>42384.477777777778</v>
      </c>
      <c r="E7285" s="1" t="s">
        <v>11</v>
      </c>
      <c r="F7285" s="1" t="s">
        <v>17</v>
      </c>
      <c r="G7285" s="1">
        <v>39</v>
      </c>
      <c r="H7285" s="1" t="s">
        <v>13</v>
      </c>
      <c r="I7285" s="1" t="s">
        <v>18</v>
      </c>
      <c r="J7285" s="1" t="s">
        <v>15</v>
      </c>
    </row>
    <row r="7286" spans="1:10" x14ac:dyDescent="0.25">
      <c r="A7286" s="1">
        <v>810279</v>
      </c>
      <c r="B7286" s="1" t="s">
        <v>33</v>
      </c>
      <c r="C7286" s="2">
        <v>42406</v>
      </c>
      <c r="D7286" s="2">
        <v>42406.248611111114</v>
      </c>
      <c r="E7286" s="1" t="s">
        <v>11</v>
      </c>
      <c r="F7286" s="1" t="s">
        <v>17</v>
      </c>
      <c r="G7286" s="1">
        <v>39</v>
      </c>
      <c r="H7286" s="1" t="s">
        <v>13</v>
      </c>
      <c r="I7286" s="1" t="s">
        <v>25</v>
      </c>
      <c r="J7286" s="1" t="s">
        <v>15</v>
      </c>
    </row>
    <row r="7287" spans="1:10" x14ac:dyDescent="0.25">
      <c r="A7287" s="1">
        <v>810279</v>
      </c>
      <c r="B7287" s="1" t="s">
        <v>33</v>
      </c>
      <c r="C7287" s="2">
        <v>42427</v>
      </c>
      <c r="D7287" s="2">
        <v>42427.15625</v>
      </c>
      <c r="E7287" s="1" t="s">
        <v>11</v>
      </c>
      <c r="F7287" s="1" t="s">
        <v>17</v>
      </c>
      <c r="G7287" s="1">
        <v>39</v>
      </c>
      <c r="H7287" s="1" t="s">
        <v>13</v>
      </c>
      <c r="I7287" s="1" t="s">
        <v>25</v>
      </c>
      <c r="J7287" s="1" t="s">
        <v>15</v>
      </c>
    </row>
    <row r="7288" spans="1:10" x14ac:dyDescent="0.25">
      <c r="A7288" s="1">
        <v>810279</v>
      </c>
      <c r="B7288" s="1" t="s">
        <v>45</v>
      </c>
      <c r="C7288" s="2">
        <v>42412</v>
      </c>
      <c r="D7288" s="2">
        <v>42412.14166666667</v>
      </c>
      <c r="E7288" s="1" t="s">
        <v>11</v>
      </c>
      <c r="F7288" s="1" t="s">
        <v>17</v>
      </c>
      <c r="G7288" s="1">
        <v>39</v>
      </c>
      <c r="H7288" s="1" t="s">
        <v>13</v>
      </c>
      <c r="I7288" s="1" t="s">
        <v>25</v>
      </c>
      <c r="J7288" s="1" t="s">
        <v>15</v>
      </c>
    </row>
    <row r="7289" spans="1:10" x14ac:dyDescent="0.25">
      <c r="A7289" s="1">
        <v>845245</v>
      </c>
      <c r="B7289" s="1" t="s">
        <v>36</v>
      </c>
      <c r="C7289" s="2">
        <v>42439</v>
      </c>
      <c r="D7289" s="2">
        <v>42439.479166666664</v>
      </c>
      <c r="E7289" s="1" t="s">
        <v>11</v>
      </c>
      <c r="F7289" s="1" t="s">
        <v>17</v>
      </c>
      <c r="G7289" s="1">
        <v>26</v>
      </c>
      <c r="H7289" s="1" t="s">
        <v>21</v>
      </c>
      <c r="I7289" s="1" t="s">
        <v>18</v>
      </c>
      <c r="J7289" s="1" t="s">
        <v>22</v>
      </c>
    </row>
    <row r="7290" spans="1:10" x14ac:dyDescent="0.25">
      <c r="A7290" s="1">
        <v>907186</v>
      </c>
      <c r="B7290" s="1" t="s">
        <v>36</v>
      </c>
      <c r="C7290" s="2">
        <v>42447</v>
      </c>
      <c r="D7290" s="2">
        <v>42447.376388888886</v>
      </c>
      <c r="E7290" s="1" t="s">
        <v>11</v>
      </c>
      <c r="F7290" s="1" t="s">
        <v>24</v>
      </c>
      <c r="G7290" s="1">
        <v>26</v>
      </c>
      <c r="H7290" s="1" t="s">
        <v>21</v>
      </c>
      <c r="I7290" s="1" t="s">
        <v>14</v>
      </c>
      <c r="J7290" s="1" t="s">
        <v>22</v>
      </c>
    </row>
    <row r="7291" spans="1:10" x14ac:dyDescent="0.25">
      <c r="A7291" s="1">
        <v>630995</v>
      </c>
      <c r="B7291" s="1" t="s">
        <v>36</v>
      </c>
      <c r="C7291" s="2">
        <v>42382</v>
      </c>
      <c r="D7291" s="2">
        <v>42382.46875</v>
      </c>
      <c r="E7291" s="1" t="s">
        <v>11</v>
      </c>
      <c r="F7291" s="1" t="s">
        <v>35</v>
      </c>
      <c r="G7291" s="1">
        <v>27</v>
      </c>
      <c r="H7291" s="1" t="s">
        <v>49</v>
      </c>
      <c r="I7291" s="1" t="s">
        <v>18</v>
      </c>
      <c r="J7291" s="1" t="s">
        <v>22</v>
      </c>
    </row>
    <row r="7292" spans="1:10" x14ac:dyDescent="0.25">
      <c r="A7292" s="1">
        <v>773064</v>
      </c>
      <c r="B7292" s="1" t="s">
        <v>27</v>
      </c>
      <c r="C7292" s="2">
        <v>42418</v>
      </c>
      <c r="D7292" s="2">
        <v>42418.588194444441</v>
      </c>
      <c r="E7292" s="1" t="s">
        <v>11</v>
      </c>
      <c r="F7292" s="1" t="s">
        <v>24</v>
      </c>
      <c r="G7292" s="1">
        <v>49</v>
      </c>
      <c r="H7292" s="1" t="s">
        <v>21</v>
      </c>
      <c r="I7292" s="1" t="s">
        <v>44</v>
      </c>
      <c r="J7292" s="1" t="s">
        <v>26</v>
      </c>
    </row>
    <row r="7293" spans="1:10" x14ac:dyDescent="0.25">
      <c r="A7293" s="1">
        <v>810280</v>
      </c>
      <c r="B7293" s="1" t="s">
        <v>33</v>
      </c>
      <c r="C7293" s="2">
        <v>42434</v>
      </c>
      <c r="D7293" s="2">
        <v>42434.35</v>
      </c>
      <c r="E7293" s="1" t="s">
        <v>11</v>
      </c>
      <c r="F7293" s="1" t="s">
        <v>17</v>
      </c>
      <c r="G7293" s="1">
        <v>45</v>
      </c>
      <c r="H7293" s="1" t="s">
        <v>13</v>
      </c>
      <c r="I7293" s="1" t="s">
        <v>14</v>
      </c>
      <c r="J7293" s="1" t="s">
        <v>15</v>
      </c>
    </row>
    <row r="7294" spans="1:10" x14ac:dyDescent="0.25">
      <c r="A7294" s="1">
        <v>1681611</v>
      </c>
      <c r="B7294" s="1" t="s">
        <v>30</v>
      </c>
      <c r="C7294" s="2">
        <v>42376</v>
      </c>
      <c r="D7294" s="2">
        <v>42376.506944444445</v>
      </c>
      <c r="E7294" s="1" t="s">
        <v>23</v>
      </c>
      <c r="F7294" s="1" t="s">
        <v>42</v>
      </c>
      <c r="G7294" s="1">
        <v>28</v>
      </c>
      <c r="H7294" s="1" t="s">
        <v>13</v>
      </c>
      <c r="I7294" s="1" t="s">
        <v>18</v>
      </c>
      <c r="J7294" s="1" t="s">
        <v>22</v>
      </c>
    </row>
    <row r="7295" spans="1:10" x14ac:dyDescent="0.25">
      <c r="A7295" s="1">
        <v>780466</v>
      </c>
      <c r="B7295" s="1" t="s">
        <v>38</v>
      </c>
      <c r="C7295" s="2">
        <v>42414</v>
      </c>
      <c r="D7295" s="2">
        <v>42414.572916666664</v>
      </c>
      <c r="E7295" s="1" t="s">
        <v>11</v>
      </c>
      <c r="F7295" s="1" t="s">
        <v>35</v>
      </c>
      <c r="G7295" s="1">
        <v>50</v>
      </c>
      <c r="H7295" s="1" t="s">
        <v>32</v>
      </c>
      <c r="I7295" s="1" t="s">
        <v>18</v>
      </c>
      <c r="J7295" s="1" t="s">
        <v>26</v>
      </c>
    </row>
    <row r="7296" spans="1:10" x14ac:dyDescent="0.25">
      <c r="A7296" s="1">
        <v>773065</v>
      </c>
      <c r="B7296" s="1" t="s">
        <v>37</v>
      </c>
      <c r="C7296" s="2">
        <v>42402</v>
      </c>
      <c r="D7296" s="2">
        <v>42402.615972222222</v>
      </c>
      <c r="E7296" s="1" t="s">
        <v>23</v>
      </c>
      <c r="F7296" s="1" t="s">
        <v>12</v>
      </c>
      <c r="G7296" s="1">
        <v>21</v>
      </c>
      <c r="H7296" s="1" t="s">
        <v>21</v>
      </c>
      <c r="I7296" s="1" t="s">
        <v>44</v>
      </c>
      <c r="J7296" s="1" t="s">
        <v>22</v>
      </c>
    </row>
    <row r="7297" spans="1:10" x14ac:dyDescent="0.25">
      <c r="A7297" s="1">
        <v>578540</v>
      </c>
      <c r="B7297" s="1" t="s">
        <v>41</v>
      </c>
      <c r="C7297" s="2">
        <v>42380</v>
      </c>
      <c r="D7297" s="2">
        <v>42380.463194444441</v>
      </c>
      <c r="E7297" s="1" t="s">
        <v>11</v>
      </c>
      <c r="F7297" s="1" t="s">
        <v>35</v>
      </c>
      <c r="G7297" s="1">
        <v>51</v>
      </c>
      <c r="H7297" s="1" t="s">
        <v>28</v>
      </c>
      <c r="I7297" s="1" t="s">
        <v>18</v>
      </c>
      <c r="J7297" s="1" t="s">
        <v>26</v>
      </c>
    </row>
    <row r="7298" spans="1:10" x14ac:dyDescent="0.25">
      <c r="A7298" s="1">
        <v>578540</v>
      </c>
      <c r="B7298" s="1" t="s">
        <v>41</v>
      </c>
      <c r="C7298" s="2">
        <v>42392</v>
      </c>
      <c r="D7298" s="2">
        <v>42392.587500000001</v>
      </c>
      <c r="E7298" s="1" t="s">
        <v>11</v>
      </c>
      <c r="F7298" s="1" t="s">
        <v>35</v>
      </c>
      <c r="G7298" s="1">
        <v>51</v>
      </c>
      <c r="H7298" s="1" t="s">
        <v>28</v>
      </c>
      <c r="I7298" s="1" t="s">
        <v>44</v>
      </c>
      <c r="J7298" s="1" t="s">
        <v>26</v>
      </c>
    </row>
    <row r="7299" spans="1:10" x14ac:dyDescent="0.25">
      <c r="A7299" s="1">
        <v>766872</v>
      </c>
      <c r="B7299" s="1" t="s">
        <v>40</v>
      </c>
      <c r="C7299" s="2">
        <v>42403</v>
      </c>
      <c r="D7299" s="2">
        <v>42403.204861111109</v>
      </c>
      <c r="E7299" s="1" t="s">
        <v>23</v>
      </c>
      <c r="F7299" s="1" t="s">
        <v>35</v>
      </c>
      <c r="G7299" s="1">
        <v>49</v>
      </c>
      <c r="H7299" s="1" t="s">
        <v>49</v>
      </c>
      <c r="I7299" s="1" t="s">
        <v>25</v>
      </c>
      <c r="J7299" s="1" t="s">
        <v>26</v>
      </c>
    </row>
    <row r="7300" spans="1:10" x14ac:dyDescent="0.25">
      <c r="A7300" s="1">
        <v>810281</v>
      </c>
      <c r="B7300" s="1" t="s">
        <v>29</v>
      </c>
      <c r="C7300" s="2">
        <v>42422</v>
      </c>
      <c r="D7300" s="2">
        <v>42422.382638888892</v>
      </c>
      <c r="E7300" s="1" t="s">
        <v>11</v>
      </c>
      <c r="F7300" s="1" t="s">
        <v>12</v>
      </c>
      <c r="G7300" s="1">
        <v>38</v>
      </c>
      <c r="H7300" s="1" t="s">
        <v>13</v>
      </c>
      <c r="I7300" s="1" t="s">
        <v>14</v>
      </c>
      <c r="J7300" s="1" t="s">
        <v>15</v>
      </c>
    </row>
    <row r="7301" spans="1:10" x14ac:dyDescent="0.25">
      <c r="A7301" s="1">
        <v>810281</v>
      </c>
      <c r="B7301" s="1" t="s">
        <v>33</v>
      </c>
      <c r="C7301" s="2">
        <v>42375</v>
      </c>
      <c r="D7301" s="2">
        <v>42375.189583333333</v>
      </c>
      <c r="E7301" s="1" t="s">
        <v>11</v>
      </c>
      <c r="F7301" s="1" t="s">
        <v>12</v>
      </c>
      <c r="G7301" s="1">
        <v>38</v>
      </c>
      <c r="H7301" s="1" t="s">
        <v>13</v>
      </c>
      <c r="I7301" s="1" t="s">
        <v>25</v>
      </c>
      <c r="J7301" s="1" t="s">
        <v>15</v>
      </c>
    </row>
    <row r="7302" spans="1:10" x14ac:dyDescent="0.25">
      <c r="A7302" s="1">
        <v>810281</v>
      </c>
      <c r="B7302" s="1" t="s">
        <v>30</v>
      </c>
      <c r="C7302" s="2">
        <v>42413</v>
      </c>
      <c r="D7302" s="2">
        <v>42413.501388888886</v>
      </c>
      <c r="E7302" s="1" t="s">
        <v>11</v>
      </c>
      <c r="F7302" s="1" t="s">
        <v>12</v>
      </c>
      <c r="G7302" s="1">
        <v>38</v>
      </c>
      <c r="H7302" s="1" t="s">
        <v>13</v>
      </c>
      <c r="I7302" s="1" t="s">
        <v>18</v>
      </c>
      <c r="J7302" s="1" t="s">
        <v>15</v>
      </c>
    </row>
    <row r="7303" spans="1:10" x14ac:dyDescent="0.25">
      <c r="A7303" s="1">
        <v>810282</v>
      </c>
      <c r="B7303" s="1" t="s">
        <v>30</v>
      </c>
      <c r="C7303" s="2">
        <v>42422</v>
      </c>
      <c r="D7303" s="2">
        <v>42422.181944444441</v>
      </c>
      <c r="E7303" s="1" t="s">
        <v>11</v>
      </c>
      <c r="F7303" s="1" t="s">
        <v>35</v>
      </c>
      <c r="G7303" s="1">
        <v>26</v>
      </c>
      <c r="H7303" s="1" t="s">
        <v>21</v>
      </c>
      <c r="I7303" s="1" t="s">
        <v>25</v>
      </c>
      <c r="J7303" s="1" t="s">
        <v>22</v>
      </c>
    </row>
    <row r="7304" spans="1:10" x14ac:dyDescent="0.25">
      <c r="A7304" s="1">
        <v>810282</v>
      </c>
      <c r="B7304" s="1" t="s">
        <v>37</v>
      </c>
      <c r="C7304" s="2">
        <v>42411</v>
      </c>
      <c r="D7304" s="2">
        <v>42411.401388888888</v>
      </c>
      <c r="E7304" s="1" t="s">
        <v>11</v>
      </c>
      <c r="F7304" s="1" t="s">
        <v>35</v>
      </c>
      <c r="G7304" s="1">
        <v>26</v>
      </c>
      <c r="H7304" s="1" t="s">
        <v>21</v>
      </c>
      <c r="I7304" s="1" t="s">
        <v>14</v>
      </c>
      <c r="J7304" s="1" t="s">
        <v>22</v>
      </c>
    </row>
    <row r="7305" spans="1:10" x14ac:dyDescent="0.25">
      <c r="A7305" s="1">
        <v>810282</v>
      </c>
      <c r="B7305" s="1" t="s">
        <v>41</v>
      </c>
      <c r="C7305" s="2">
        <v>42421</v>
      </c>
      <c r="D7305" s="2">
        <v>42421.597222222219</v>
      </c>
      <c r="E7305" s="1" t="s">
        <v>11</v>
      </c>
      <c r="F7305" s="1" t="s">
        <v>35</v>
      </c>
      <c r="G7305" s="1">
        <v>26</v>
      </c>
      <c r="H7305" s="1" t="s">
        <v>21</v>
      </c>
      <c r="I7305" s="1" t="s">
        <v>44</v>
      </c>
      <c r="J7305" s="1" t="s">
        <v>22</v>
      </c>
    </row>
    <row r="7306" spans="1:10" x14ac:dyDescent="0.25">
      <c r="A7306" s="1">
        <v>810282</v>
      </c>
      <c r="B7306" s="1" t="s">
        <v>33</v>
      </c>
      <c r="C7306" s="2">
        <v>42419</v>
      </c>
      <c r="D7306" s="2">
        <v>42419.466666666667</v>
      </c>
      <c r="E7306" s="1" t="s">
        <v>11</v>
      </c>
      <c r="F7306" s="1" t="s">
        <v>35</v>
      </c>
      <c r="G7306" s="1">
        <v>26</v>
      </c>
      <c r="H7306" s="1" t="s">
        <v>21</v>
      </c>
      <c r="I7306" s="1" t="s">
        <v>18</v>
      </c>
      <c r="J7306" s="1" t="s">
        <v>22</v>
      </c>
    </row>
    <row r="7307" spans="1:10" x14ac:dyDescent="0.25">
      <c r="A7307" s="1">
        <v>810282</v>
      </c>
      <c r="B7307" s="1" t="s">
        <v>40</v>
      </c>
      <c r="C7307" s="2">
        <v>42413</v>
      </c>
      <c r="D7307" s="2">
        <v>42413.527083333334</v>
      </c>
      <c r="E7307" s="1" t="s">
        <v>11</v>
      </c>
      <c r="F7307" s="1" t="s">
        <v>35</v>
      </c>
      <c r="G7307" s="1">
        <v>26</v>
      </c>
      <c r="H7307" s="1" t="s">
        <v>21</v>
      </c>
      <c r="I7307" s="1" t="s">
        <v>18</v>
      </c>
      <c r="J7307" s="1" t="s">
        <v>22</v>
      </c>
    </row>
    <row r="7308" spans="1:10" x14ac:dyDescent="0.25">
      <c r="A7308" s="1">
        <v>2361635</v>
      </c>
      <c r="B7308" s="1" t="s">
        <v>33</v>
      </c>
      <c r="C7308" s="2">
        <v>42434</v>
      </c>
      <c r="D7308" s="2">
        <v>42434.224305555559</v>
      </c>
      <c r="E7308" s="1" t="s">
        <v>11</v>
      </c>
      <c r="F7308" s="1" t="s">
        <v>12</v>
      </c>
      <c r="G7308" s="1">
        <v>47</v>
      </c>
      <c r="H7308" s="1" t="s">
        <v>21</v>
      </c>
      <c r="I7308" s="1" t="s">
        <v>25</v>
      </c>
      <c r="J7308" s="1" t="s">
        <v>26</v>
      </c>
    </row>
    <row r="7309" spans="1:10" x14ac:dyDescent="0.25">
      <c r="A7309" s="1">
        <v>2361635</v>
      </c>
      <c r="B7309" s="1" t="s">
        <v>30</v>
      </c>
      <c r="C7309" s="2">
        <v>42432</v>
      </c>
      <c r="D7309" s="2">
        <v>42432.206250000003</v>
      </c>
      <c r="E7309" s="1" t="s">
        <v>11</v>
      </c>
      <c r="F7309" s="1" t="s">
        <v>12</v>
      </c>
      <c r="G7309" s="1">
        <v>47</v>
      </c>
      <c r="H7309" s="1" t="s">
        <v>21</v>
      </c>
      <c r="I7309" s="1" t="s">
        <v>25</v>
      </c>
      <c r="J7309" s="1" t="s">
        <v>26</v>
      </c>
    </row>
    <row r="7310" spans="1:10" x14ac:dyDescent="0.25">
      <c r="A7310" s="1">
        <v>833185</v>
      </c>
      <c r="B7310" s="1" t="s">
        <v>27</v>
      </c>
      <c r="C7310" s="2">
        <v>42445</v>
      </c>
      <c r="D7310" s="2">
        <v>42445.552083333336</v>
      </c>
      <c r="E7310" s="1" t="s">
        <v>23</v>
      </c>
      <c r="F7310" s="1" t="s">
        <v>24</v>
      </c>
      <c r="G7310" s="1">
        <v>31</v>
      </c>
      <c r="H7310" s="1" t="s">
        <v>46</v>
      </c>
      <c r="I7310" s="1" t="s">
        <v>18</v>
      </c>
      <c r="J7310" s="1" t="s">
        <v>15</v>
      </c>
    </row>
    <row r="7311" spans="1:10" x14ac:dyDescent="0.25">
      <c r="A7311" s="1">
        <v>902609</v>
      </c>
      <c r="B7311" s="1" t="s">
        <v>37</v>
      </c>
      <c r="C7311" s="2">
        <v>42454</v>
      </c>
      <c r="D7311" s="2">
        <v>42454.140972222223</v>
      </c>
      <c r="E7311" s="1" t="s">
        <v>11</v>
      </c>
      <c r="F7311" s="1" t="s">
        <v>35</v>
      </c>
      <c r="G7311" s="1">
        <v>30</v>
      </c>
      <c r="H7311" s="1" t="s">
        <v>21</v>
      </c>
      <c r="I7311" s="1" t="s">
        <v>25</v>
      </c>
      <c r="J7311" s="1" t="s">
        <v>22</v>
      </c>
    </row>
    <row r="7312" spans="1:10" x14ac:dyDescent="0.25">
      <c r="A7312" s="1">
        <v>867613</v>
      </c>
      <c r="B7312" s="1" t="s">
        <v>29</v>
      </c>
      <c r="C7312" s="2">
        <v>42370</v>
      </c>
      <c r="D7312" s="2">
        <v>42370.61041666667</v>
      </c>
      <c r="E7312" s="1" t="s">
        <v>11</v>
      </c>
      <c r="F7312" s="1" t="s">
        <v>20</v>
      </c>
      <c r="G7312" s="1">
        <v>48</v>
      </c>
      <c r="H7312" s="1" t="s">
        <v>32</v>
      </c>
      <c r="I7312" s="1" t="s">
        <v>44</v>
      </c>
      <c r="J7312" s="1" t="s">
        <v>26</v>
      </c>
    </row>
    <row r="7313" spans="1:10" x14ac:dyDescent="0.25">
      <c r="A7313" s="1">
        <v>867613</v>
      </c>
      <c r="B7313" s="1" t="s">
        <v>31</v>
      </c>
      <c r="C7313" s="2">
        <v>42377</v>
      </c>
      <c r="D7313" s="2">
        <v>42377.565972222219</v>
      </c>
      <c r="E7313" s="1" t="s">
        <v>11</v>
      </c>
      <c r="F7313" s="1" t="s">
        <v>20</v>
      </c>
      <c r="G7313" s="1">
        <v>48</v>
      </c>
      <c r="H7313" s="1" t="s">
        <v>32</v>
      </c>
      <c r="I7313" s="1" t="s">
        <v>18</v>
      </c>
      <c r="J7313" s="1" t="s">
        <v>26</v>
      </c>
    </row>
    <row r="7314" spans="1:10" x14ac:dyDescent="0.25">
      <c r="A7314" s="1">
        <v>867613</v>
      </c>
      <c r="B7314" s="1" t="s">
        <v>36</v>
      </c>
      <c r="C7314" s="2">
        <v>42384</v>
      </c>
      <c r="D7314" s="2">
        <v>42384.131944444445</v>
      </c>
      <c r="E7314" s="1" t="s">
        <v>11</v>
      </c>
      <c r="F7314" s="1" t="s">
        <v>20</v>
      </c>
      <c r="G7314" s="1">
        <v>48</v>
      </c>
      <c r="H7314" s="1" t="s">
        <v>32</v>
      </c>
      <c r="I7314" s="1" t="s">
        <v>25</v>
      </c>
      <c r="J7314" s="1" t="s">
        <v>26</v>
      </c>
    </row>
    <row r="7315" spans="1:10" x14ac:dyDescent="0.25">
      <c r="A7315" s="1">
        <v>2288585</v>
      </c>
      <c r="B7315" s="1" t="s">
        <v>40</v>
      </c>
      <c r="C7315" s="2">
        <v>42414</v>
      </c>
      <c r="D7315" s="2">
        <v>42414.304861111108</v>
      </c>
      <c r="E7315" s="1" t="s">
        <v>23</v>
      </c>
      <c r="F7315" s="1" t="s">
        <v>17</v>
      </c>
      <c r="G7315" s="1">
        <v>37</v>
      </c>
      <c r="H7315" s="1" t="s">
        <v>21</v>
      </c>
      <c r="I7315" s="1" t="s">
        <v>14</v>
      </c>
      <c r="J7315" s="1" t="s">
        <v>15</v>
      </c>
    </row>
    <row r="7316" spans="1:10" x14ac:dyDescent="0.25">
      <c r="A7316" s="1">
        <v>2288585</v>
      </c>
      <c r="B7316" s="1" t="s">
        <v>16</v>
      </c>
      <c r="C7316" s="2">
        <v>42424</v>
      </c>
      <c r="D7316" s="2">
        <v>42424.267361111109</v>
      </c>
      <c r="E7316" s="1" t="s">
        <v>23</v>
      </c>
      <c r="F7316" s="1" t="s">
        <v>17</v>
      </c>
      <c r="G7316" s="1">
        <v>37</v>
      </c>
      <c r="H7316" s="1" t="s">
        <v>21</v>
      </c>
      <c r="I7316" s="1" t="s">
        <v>25</v>
      </c>
      <c r="J7316" s="1" t="s">
        <v>15</v>
      </c>
    </row>
    <row r="7317" spans="1:10" x14ac:dyDescent="0.25">
      <c r="A7317" s="1">
        <v>865955</v>
      </c>
      <c r="B7317" s="1" t="s">
        <v>29</v>
      </c>
      <c r="C7317" s="2">
        <v>42442</v>
      </c>
      <c r="D7317" s="2">
        <v>42442.336111111108</v>
      </c>
      <c r="E7317" s="1" t="s">
        <v>11</v>
      </c>
      <c r="F7317" s="1" t="s">
        <v>24</v>
      </c>
      <c r="G7317" s="1">
        <v>26</v>
      </c>
      <c r="H7317" s="1" t="s">
        <v>13</v>
      </c>
      <c r="I7317" s="1" t="s">
        <v>14</v>
      </c>
      <c r="J7317" s="1" t="s">
        <v>22</v>
      </c>
    </row>
    <row r="7318" spans="1:10" x14ac:dyDescent="0.25">
      <c r="A7318" s="1">
        <v>820061</v>
      </c>
      <c r="B7318" s="1" t="s">
        <v>33</v>
      </c>
      <c r="C7318" s="2">
        <v>42453</v>
      </c>
      <c r="D7318" s="2">
        <v>42453.227083333331</v>
      </c>
      <c r="E7318" s="1" t="s">
        <v>11</v>
      </c>
      <c r="F7318" s="1" t="s">
        <v>24</v>
      </c>
      <c r="G7318" s="1">
        <v>31</v>
      </c>
      <c r="H7318" s="1" t="s">
        <v>21</v>
      </c>
      <c r="I7318" s="1" t="s">
        <v>25</v>
      </c>
      <c r="J7318" s="1" t="s">
        <v>15</v>
      </c>
    </row>
    <row r="7319" spans="1:10" x14ac:dyDescent="0.25">
      <c r="A7319" s="1">
        <v>820061</v>
      </c>
      <c r="B7319" s="1" t="s">
        <v>33</v>
      </c>
      <c r="C7319" s="2">
        <v>42432</v>
      </c>
      <c r="D7319" s="2">
        <v>42432.234027777777</v>
      </c>
      <c r="E7319" s="1" t="s">
        <v>11</v>
      </c>
      <c r="F7319" s="1" t="s">
        <v>24</v>
      </c>
      <c r="G7319" s="1">
        <v>31</v>
      </c>
      <c r="H7319" s="1" t="s">
        <v>21</v>
      </c>
      <c r="I7319" s="1" t="s">
        <v>25</v>
      </c>
      <c r="J7319" s="1" t="s">
        <v>15</v>
      </c>
    </row>
    <row r="7320" spans="1:10" x14ac:dyDescent="0.25">
      <c r="A7320" s="1">
        <v>820061</v>
      </c>
      <c r="B7320" s="1" t="s">
        <v>33</v>
      </c>
      <c r="C7320" s="2">
        <v>42433</v>
      </c>
      <c r="D7320" s="2">
        <v>42433.368750000001</v>
      </c>
      <c r="E7320" s="1" t="s">
        <v>11</v>
      </c>
      <c r="F7320" s="1" t="s">
        <v>24</v>
      </c>
      <c r="G7320" s="1">
        <v>31</v>
      </c>
      <c r="H7320" s="1" t="s">
        <v>21</v>
      </c>
      <c r="I7320" s="1" t="s">
        <v>14</v>
      </c>
      <c r="J7320" s="1" t="s">
        <v>15</v>
      </c>
    </row>
    <row r="7321" spans="1:10" x14ac:dyDescent="0.25">
      <c r="A7321" s="1">
        <v>820061</v>
      </c>
      <c r="B7321" s="1" t="s">
        <v>33</v>
      </c>
      <c r="C7321" s="2">
        <v>42454</v>
      </c>
      <c r="D7321" s="2">
        <v>42454.495833333334</v>
      </c>
      <c r="E7321" s="1" t="s">
        <v>11</v>
      </c>
      <c r="F7321" s="1" t="s">
        <v>24</v>
      </c>
      <c r="G7321" s="1">
        <v>31</v>
      </c>
      <c r="H7321" s="1" t="s">
        <v>21</v>
      </c>
      <c r="I7321" s="1" t="s">
        <v>18</v>
      </c>
      <c r="J7321" s="1" t="s">
        <v>15</v>
      </c>
    </row>
    <row r="7322" spans="1:10" x14ac:dyDescent="0.25">
      <c r="A7322" s="1">
        <v>907211</v>
      </c>
      <c r="B7322" s="1" t="s">
        <v>29</v>
      </c>
      <c r="C7322" s="2">
        <v>42454</v>
      </c>
      <c r="D7322" s="2">
        <v>42454.325694444444</v>
      </c>
      <c r="E7322" s="1" t="s">
        <v>23</v>
      </c>
      <c r="F7322" s="1" t="s">
        <v>24</v>
      </c>
      <c r="G7322" s="1">
        <v>43</v>
      </c>
      <c r="H7322" s="1" t="s">
        <v>28</v>
      </c>
      <c r="I7322" s="1" t="s">
        <v>14</v>
      </c>
      <c r="J7322" s="1" t="s">
        <v>15</v>
      </c>
    </row>
    <row r="7323" spans="1:10" x14ac:dyDescent="0.25">
      <c r="A7323" s="1">
        <v>893814</v>
      </c>
      <c r="B7323" s="1" t="s">
        <v>33</v>
      </c>
      <c r="C7323" s="2">
        <v>42434</v>
      </c>
      <c r="D7323" s="2">
        <v>42434.240277777775</v>
      </c>
      <c r="E7323" s="1" t="s">
        <v>11</v>
      </c>
      <c r="F7323" s="1" t="s">
        <v>12</v>
      </c>
      <c r="G7323" s="1">
        <v>25</v>
      </c>
      <c r="H7323" s="1" t="s">
        <v>13</v>
      </c>
      <c r="I7323" s="1" t="s">
        <v>25</v>
      </c>
      <c r="J7323" s="1" t="s">
        <v>22</v>
      </c>
    </row>
    <row r="7324" spans="1:10" x14ac:dyDescent="0.25">
      <c r="A7324" s="1">
        <v>833191</v>
      </c>
      <c r="B7324" s="1" t="s">
        <v>39</v>
      </c>
      <c r="C7324" s="2">
        <v>42431</v>
      </c>
      <c r="D7324" s="2">
        <v>42431.362500000003</v>
      </c>
      <c r="E7324" s="1" t="s">
        <v>11</v>
      </c>
      <c r="F7324" s="1" t="s">
        <v>35</v>
      </c>
      <c r="G7324" s="1">
        <v>33</v>
      </c>
      <c r="H7324" s="1" t="s">
        <v>21</v>
      </c>
      <c r="I7324" s="1" t="s">
        <v>14</v>
      </c>
      <c r="J7324" s="1" t="s">
        <v>15</v>
      </c>
    </row>
    <row r="7325" spans="1:10" x14ac:dyDescent="0.25">
      <c r="A7325" s="1">
        <v>833191</v>
      </c>
      <c r="B7325" s="1" t="s">
        <v>50</v>
      </c>
      <c r="C7325" s="2">
        <v>42383</v>
      </c>
      <c r="D7325" s="2">
        <v>42383.438888888886</v>
      </c>
      <c r="E7325" s="1" t="s">
        <v>11</v>
      </c>
      <c r="F7325" s="1" t="s">
        <v>35</v>
      </c>
      <c r="G7325" s="1">
        <v>33</v>
      </c>
      <c r="H7325" s="1" t="s">
        <v>21</v>
      </c>
      <c r="I7325" s="1" t="s">
        <v>14</v>
      </c>
      <c r="J7325" s="1" t="s">
        <v>15</v>
      </c>
    </row>
    <row r="7326" spans="1:10" x14ac:dyDescent="0.25">
      <c r="A7326" s="1">
        <v>833191</v>
      </c>
      <c r="B7326" s="1" t="s">
        <v>37</v>
      </c>
      <c r="C7326" s="2">
        <v>42379</v>
      </c>
      <c r="D7326" s="2">
        <v>42379.40347222222</v>
      </c>
      <c r="E7326" s="1" t="s">
        <v>11</v>
      </c>
      <c r="F7326" s="1" t="s">
        <v>35</v>
      </c>
      <c r="G7326" s="1">
        <v>33</v>
      </c>
      <c r="H7326" s="1" t="s">
        <v>21</v>
      </c>
      <c r="I7326" s="1" t="s">
        <v>14</v>
      </c>
      <c r="J7326" s="1" t="s">
        <v>15</v>
      </c>
    </row>
    <row r="7327" spans="1:10" x14ac:dyDescent="0.25">
      <c r="A7327" s="1">
        <v>833191</v>
      </c>
      <c r="B7327" s="1" t="s">
        <v>33</v>
      </c>
      <c r="C7327" s="2">
        <v>42383</v>
      </c>
      <c r="D7327" s="2">
        <v>42383.4375</v>
      </c>
      <c r="E7327" s="1" t="s">
        <v>11</v>
      </c>
      <c r="F7327" s="1" t="s">
        <v>35</v>
      </c>
      <c r="G7327" s="1">
        <v>33</v>
      </c>
      <c r="H7327" s="1" t="s">
        <v>21</v>
      </c>
      <c r="I7327" s="1" t="s">
        <v>14</v>
      </c>
      <c r="J7327" s="1" t="s">
        <v>15</v>
      </c>
    </row>
    <row r="7328" spans="1:10" x14ac:dyDescent="0.25">
      <c r="A7328" s="1">
        <v>447632</v>
      </c>
      <c r="B7328" s="1" t="s">
        <v>36</v>
      </c>
      <c r="C7328" s="2">
        <v>42381</v>
      </c>
      <c r="D7328" s="2">
        <v>42381.423611111109</v>
      </c>
      <c r="E7328" s="1" t="s">
        <v>11</v>
      </c>
      <c r="F7328" s="1" t="s">
        <v>24</v>
      </c>
      <c r="G7328" s="1">
        <v>36</v>
      </c>
      <c r="H7328" s="1" t="s">
        <v>21</v>
      </c>
      <c r="I7328" s="1" t="s">
        <v>14</v>
      </c>
      <c r="J7328" s="1" t="s">
        <v>15</v>
      </c>
    </row>
    <row r="7329" spans="1:10" x14ac:dyDescent="0.25">
      <c r="A7329" s="1">
        <v>780468</v>
      </c>
      <c r="B7329" s="1" t="s">
        <v>40</v>
      </c>
      <c r="C7329" s="2">
        <v>42374</v>
      </c>
      <c r="D7329" s="2">
        <v>42374.597916666666</v>
      </c>
      <c r="E7329" s="1" t="s">
        <v>11</v>
      </c>
      <c r="F7329" s="1" t="s">
        <v>35</v>
      </c>
      <c r="G7329" s="1">
        <v>31</v>
      </c>
      <c r="H7329" s="1" t="s">
        <v>21</v>
      </c>
      <c r="I7329" s="1" t="s">
        <v>44</v>
      </c>
      <c r="J7329" s="1" t="s">
        <v>15</v>
      </c>
    </row>
    <row r="7330" spans="1:10" x14ac:dyDescent="0.25">
      <c r="A7330" s="1">
        <v>780468</v>
      </c>
      <c r="B7330" s="1" t="s">
        <v>10</v>
      </c>
      <c r="C7330" s="2">
        <v>42456</v>
      </c>
      <c r="D7330" s="2">
        <v>42456.518750000003</v>
      </c>
      <c r="E7330" s="1" t="s">
        <v>11</v>
      </c>
      <c r="F7330" s="1" t="s">
        <v>35</v>
      </c>
      <c r="G7330" s="1">
        <v>31</v>
      </c>
      <c r="H7330" s="1" t="s">
        <v>21</v>
      </c>
      <c r="I7330" s="1" t="s">
        <v>18</v>
      </c>
      <c r="J7330" s="1" t="s">
        <v>15</v>
      </c>
    </row>
    <row r="7331" spans="1:10" x14ac:dyDescent="0.25">
      <c r="A7331" s="1">
        <v>810286</v>
      </c>
      <c r="B7331" s="1" t="s">
        <v>33</v>
      </c>
      <c r="C7331" s="2">
        <v>42421</v>
      </c>
      <c r="D7331" s="2">
        <v>42421.501388888886</v>
      </c>
      <c r="E7331" s="1" t="s">
        <v>11</v>
      </c>
      <c r="F7331" s="1" t="s">
        <v>24</v>
      </c>
      <c r="G7331" s="1">
        <v>31</v>
      </c>
      <c r="H7331" s="1" t="s">
        <v>49</v>
      </c>
      <c r="I7331" s="1" t="s">
        <v>18</v>
      </c>
      <c r="J7331" s="1" t="s">
        <v>15</v>
      </c>
    </row>
    <row r="7332" spans="1:10" x14ac:dyDescent="0.25">
      <c r="A7332" s="1">
        <v>810286</v>
      </c>
      <c r="B7332" s="1" t="s">
        <v>16</v>
      </c>
      <c r="C7332" s="2">
        <v>42422</v>
      </c>
      <c r="D7332" s="2">
        <v>42422.522222222222</v>
      </c>
      <c r="E7332" s="1" t="s">
        <v>11</v>
      </c>
      <c r="F7332" s="1" t="s">
        <v>24</v>
      </c>
      <c r="G7332" s="1">
        <v>31</v>
      </c>
      <c r="H7332" s="1" t="s">
        <v>49</v>
      </c>
      <c r="I7332" s="1" t="s">
        <v>18</v>
      </c>
      <c r="J7332" s="1" t="s">
        <v>15</v>
      </c>
    </row>
    <row r="7333" spans="1:10" x14ac:dyDescent="0.25">
      <c r="A7333" s="1">
        <v>810286</v>
      </c>
      <c r="B7333" s="1" t="s">
        <v>16</v>
      </c>
      <c r="C7333" s="2">
        <v>42421</v>
      </c>
      <c r="D7333" s="2">
        <v>42421.470833333333</v>
      </c>
      <c r="E7333" s="1" t="s">
        <v>11</v>
      </c>
      <c r="F7333" s="1" t="s">
        <v>24</v>
      </c>
      <c r="G7333" s="1">
        <v>31</v>
      </c>
      <c r="H7333" s="1" t="s">
        <v>49</v>
      </c>
      <c r="I7333" s="1" t="s">
        <v>18</v>
      </c>
      <c r="J7333" s="1" t="s">
        <v>15</v>
      </c>
    </row>
    <row r="7334" spans="1:10" x14ac:dyDescent="0.25">
      <c r="A7334" s="1">
        <v>810286</v>
      </c>
      <c r="B7334" s="1" t="s">
        <v>16</v>
      </c>
      <c r="C7334" s="2">
        <v>42424</v>
      </c>
      <c r="D7334" s="2">
        <v>42424.447222222225</v>
      </c>
      <c r="E7334" s="1" t="s">
        <v>11</v>
      </c>
      <c r="F7334" s="1" t="s">
        <v>24</v>
      </c>
      <c r="G7334" s="1">
        <v>31</v>
      </c>
      <c r="H7334" s="1" t="s">
        <v>49</v>
      </c>
      <c r="I7334" s="1" t="s">
        <v>14</v>
      </c>
      <c r="J7334" s="1" t="s">
        <v>15</v>
      </c>
    </row>
    <row r="7335" spans="1:10" x14ac:dyDescent="0.25">
      <c r="A7335" s="1">
        <v>810286</v>
      </c>
      <c r="B7335" s="1" t="s">
        <v>16</v>
      </c>
      <c r="C7335" s="2">
        <v>42424</v>
      </c>
      <c r="D7335" s="2">
        <v>42424.54583333333</v>
      </c>
      <c r="E7335" s="1" t="s">
        <v>11</v>
      </c>
      <c r="F7335" s="1" t="s">
        <v>24</v>
      </c>
      <c r="G7335" s="1">
        <v>31</v>
      </c>
      <c r="H7335" s="1" t="s">
        <v>49</v>
      </c>
      <c r="I7335" s="1" t="s">
        <v>18</v>
      </c>
      <c r="J7335" s="1" t="s">
        <v>15</v>
      </c>
    </row>
    <row r="7336" spans="1:10" x14ac:dyDescent="0.25">
      <c r="A7336" s="1">
        <v>810286</v>
      </c>
      <c r="B7336" s="1" t="s">
        <v>33</v>
      </c>
      <c r="C7336" s="2">
        <v>42433</v>
      </c>
      <c r="D7336" s="2">
        <v>42433.30972222222</v>
      </c>
      <c r="E7336" s="1" t="s">
        <v>11</v>
      </c>
      <c r="F7336" s="1" t="s">
        <v>24</v>
      </c>
      <c r="G7336" s="1">
        <v>31</v>
      </c>
      <c r="H7336" s="1" t="s">
        <v>49</v>
      </c>
      <c r="I7336" s="1" t="s">
        <v>14</v>
      </c>
      <c r="J7336" s="1" t="s">
        <v>15</v>
      </c>
    </row>
    <row r="7337" spans="1:10" x14ac:dyDescent="0.25">
      <c r="A7337" s="1">
        <v>810286</v>
      </c>
      <c r="B7337" s="1" t="s">
        <v>16</v>
      </c>
      <c r="C7337" s="2">
        <v>42432</v>
      </c>
      <c r="D7337" s="2">
        <v>42432.402083333334</v>
      </c>
      <c r="E7337" s="1" t="s">
        <v>11</v>
      </c>
      <c r="F7337" s="1" t="s">
        <v>24</v>
      </c>
      <c r="G7337" s="1">
        <v>31</v>
      </c>
      <c r="H7337" s="1" t="s">
        <v>49</v>
      </c>
      <c r="I7337" s="1" t="s">
        <v>14</v>
      </c>
      <c r="J7337" s="1" t="s">
        <v>15</v>
      </c>
    </row>
    <row r="7338" spans="1:10" x14ac:dyDescent="0.25">
      <c r="A7338" s="1">
        <v>867616</v>
      </c>
      <c r="B7338" s="1" t="s">
        <v>30</v>
      </c>
      <c r="C7338" s="2">
        <v>42442</v>
      </c>
      <c r="D7338" s="2">
        <v>42442.461111111108</v>
      </c>
      <c r="E7338" s="1" t="s">
        <v>11</v>
      </c>
      <c r="F7338" s="1" t="s">
        <v>35</v>
      </c>
      <c r="G7338" s="1">
        <v>31</v>
      </c>
      <c r="H7338" s="1" t="s">
        <v>21</v>
      </c>
      <c r="I7338" s="1" t="s">
        <v>18</v>
      </c>
      <c r="J7338" s="1" t="s">
        <v>15</v>
      </c>
    </row>
    <row r="7339" spans="1:10" x14ac:dyDescent="0.25">
      <c r="A7339" s="1">
        <v>867616</v>
      </c>
      <c r="B7339" s="1" t="s">
        <v>16</v>
      </c>
      <c r="C7339" s="2">
        <v>42432</v>
      </c>
      <c r="D7339" s="2">
        <v>42432.547222222223</v>
      </c>
      <c r="E7339" s="1" t="s">
        <v>11</v>
      </c>
      <c r="F7339" s="1" t="s">
        <v>35</v>
      </c>
      <c r="G7339" s="1">
        <v>31</v>
      </c>
      <c r="H7339" s="1" t="s">
        <v>21</v>
      </c>
      <c r="I7339" s="1" t="s">
        <v>18</v>
      </c>
      <c r="J7339" s="1" t="s">
        <v>15</v>
      </c>
    </row>
    <row r="7340" spans="1:10" x14ac:dyDescent="0.25">
      <c r="A7340" s="1">
        <v>867616</v>
      </c>
      <c r="B7340" s="1" t="s">
        <v>48</v>
      </c>
      <c r="C7340" s="2">
        <v>42432</v>
      </c>
      <c r="D7340" s="2">
        <v>42432.138888888891</v>
      </c>
      <c r="E7340" s="1" t="s">
        <v>11</v>
      </c>
      <c r="F7340" s="1" t="s">
        <v>35</v>
      </c>
      <c r="G7340" s="1">
        <v>31</v>
      </c>
      <c r="H7340" s="1" t="s">
        <v>21</v>
      </c>
      <c r="I7340" s="1" t="s">
        <v>25</v>
      </c>
      <c r="J7340" s="1" t="s">
        <v>15</v>
      </c>
    </row>
    <row r="7341" spans="1:10" x14ac:dyDescent="0.25">
      <c r="A7341" s="1">
        <v>810287</v>
      </c>
      <c r="B7341" s="1" t="s">
        <v>40</v>
      </c>
      <c r="C7341" s="2">
        <v>42405</v>
      </c>
      <c r="D7341" s="2">
        <v>42405.302777777775</v>
      </c>
      <c r="E7341" s="1" t="s">
        <v>11</v>
      </c>
      <c r="F7341" s="1" t="s">
        <v>35</v>
      </c>
      <c r="G7341" s="1">
        <v>24</v>
      </c>
      <c r="H7341" s="1" t="s">
        <v>34</v>
      </c>
      <c r="I7341" s="1" t="s">
        <v>14</v>
      </c>
      <c r="J7341" s="1" t="s">
        <v>22</v>
      </c>
    </row>
    <row r="7342" spans="1:10" x14ac:dyDescent="0.25">
      <c r="A7342" s="1">
        <v>810287</v>
      </c>
      <c r="B7342" s="1" t="s">
        <v>30</v>
      </c>
      <c r="C7342" s="2">
        <v>42404</v>
      </c>
      <c r="D7342" s="2">
        <v>42404.262499999997</v>
      </c>
      <c r="E7342" s="1" t="s">
        <v>11</v>
      </c>
      <c r="F7342" s="1" t="s">
        <v>35</v>
      </c>
      <c r="G7342" s="1">
        <v>24</v>
      </c>
      <c r="H7342" s="1" t="s">
        <v>34</v>
      </c>
      <c r="I7342" s="1" t="s">
        <v>25</v>
      </c>
      <c r="J7342" s="1" t="s">
        <v>22</v>
      </c>
    </row>
    <row r="7343" spans="1:10" x14ac:dyDescent="0.25">
      <c r="A7343" s="1">
        <v>810287</v>
      </c>
      <c r="B7343" s="1" t="s">
        <v>30</v>
      </c>
      <c r="C7343" s="2">
        <v>42403</v>
      </c>
      <c r="D7343" s="2">
        <v>42403.135416666664</v>
      </c>
      <c r="E7343" s="1" t="s">
        <v>11</v>
      </c>
      <c r="F7343" s="1" t="s">
        <v>35</v>
      </c>
      <c r="G7343" s="1">
        <v>24</v>
      </c>
      <c r="H7343" s="1" t="s">
        <v>34</v>
      </c>
      <c r="I7343" s="1" t="s">
        <v>25</v>
      </c>
      <c r="J7343" s="1" t="s">
        <v>22</v>
      </c>
    </row>
    <row r="7344" spans="1:10" x14ac:dyDescent="0.25">
      <c r="A7344" s="1">
        <v>810287</v>
      </c>
      <c r="B7344" s="1" t="s">
        <v>30</v>
      </c>
      <c r="C7344" s="2">
        <v>42403</v>
      </c>
      <c r="D7344" s="2">
        <v>42403.175694444442</v>
      </c>
      <c r="E7344" s="1" t="s">
        <v>11</v>
      </c>
      <c r="F7344" s="1" t="s">
        <v>35</v>
      </c>
      <c r="G7344" s="1">
        <v>24</v>
      </c>
      <c r="H7344" s="1" t="s">
        <v>34</v>
      </c>
      <c r="I7344" s="1" t="s">
        <v>25</v>
      </c>
      <c r="J7344" s="1" t="s">
        <v>22</v>
      </c>
    </row>
    <row r="7345" spans="1:10" x14ac:dyDescent="0.25">
      <c r="A7345" s="1">
        <v>873445</v>
      </c>
      <c r="B7345" s="1" t="s">
        <v>16</v>
      </c>
      <c r="C7345" s="2">
        <v>42436</v>
      </c>
      <c r="D7345" s="2">
        <v>42436.478472222225</v>
      </c>
      <c r="E7345" s="1" t="s">
        <v>11</v>
      </c>
      <c r="F7345" s="1" t="s">
        <v>24</v>
      </c>
      <c r="G7345" s="1">
        <v>24</v>
      </c>
      <c r="H7345" s="1" t="s">
        <v>21</v>
      </c>
      <c r="I7345" s="1" t="s">
        <v>18</v>
      </c>
      <c r="J7345" s="1" t="s">
        <v>22</v>
      </c>
    </row>
    <row r="7346" spans="1:10" x14ac:dyDescent="0.25">
      <c r="A7346" s="1">
        <v>893819</v>
      </c>
      <c r="B7346" s="1" t="s">
        <v>33</v>
      </c>
      <c r="C7346" s="2">
        <v>42453</v>
      </c>
      <c r="D7346" s="2">
        <v>42453.241666666669</v>
      </c>
      <c r="E7346" s="1" t="s">
        <v>11</v>
      </c>
      <c r="F7346" s="1" t="s">
        <v>20</v>
      </c>
      <c r="G7346" s="1">
        <v>26</v>
      </c>
      <c r="H7346" s="1" t="s">
        <v>21</v>
      </c>
      <c r="I7346" s="1" t="s">
        <v>25</v>
      </c>
      <c r="J7346" s="1" t="s">
        <v>22</v>
      </c>
    </row>
    <row r="7347" spans="1:10" x14ac:dyDescent="0.25">
      <c r="A7347" s="1">
        <v>604430</v>
      </c>
      <c r="B7347" s="1" t="s">
        <v>10</v>
      </c>
      <c r="C7347" s="2">
        <v>42371</v>
      </c>
      <c r="D7347" s="2">
        <v>42371.324305555558</v>
      </c>
      <c r="E7347" s="1" t="s">
        <v>11</v>
      </c>
      <c r="F7347" s="1" t="s">
        <v>24</v>
      </c>
      <c r="G7347" s="1">
        <v>28</v>
      </c>
      <c r="H7347" s="1" t="s">
        <v>28</v>
      </c>
      <c r="I7347" s="1" t="s">
        <v>14</v>
      </c>
      <c r="J7347" s="1" t="s">
        <v>22</v>
      </c>
    </row>
    <row r="7348" spans="1:10" x14ac:dyDescent="0.25">
      <c r="A7348" s="1">
        <v>821963</v>
      </c>
      <c r="B7348" s="1" t="s">
        <v>40</v>
      </c>
      <c r="C7348" s="2">
        <v>42426</v>
      </c>
      <c r="D7348" s="2">
        <v>42426.470833333333</v>
      </c>
      <c r="E7348" s="1" t="s">
        <v>23</v>
      </c>
      <c r="F7348" s="1" t="s">
        <v>35</v>
      </c>
      <c r="G7348" s="1">
        <v>32</v>
      </c>
      <c r="H7348" s="1" t="s">
        <v>32</v>
      </c>
      <c r="I7348" s="1" t="s">
        <v>18</v>
      </c>
      <c r="J7348" s="1" t="s">
        <v>15</v>
      </c>
    </row>
    <row r="7349" spans="1:10" x14ac:dyDescent="0.25">
      <c r="A7349" s="1">
        <v>821963</v>
      </c>
      <c r="B7349" s="1" t="s">
        <v>40</v>
      </c>
      <c r="C7349" s="2">
        <v>42410</v>
      </c>
      <c r="D7349" s="2">
        <v>42410.536805555559</v>
      </c>
      <c r="E7349" s="1" t="s">
        <v>23</v>
      </c>
      <c r="F7349" s="1" t="s">
        <v>35</v>
      </c>
      <c r="G7349" s="1">
        <v>32</v>
      </c>
      <c r="H7349" s="1" t="s">
        <v>32</v>
      </c>
      <c r="I7349" s="1" t="s">
        <v>18</v>
      </c>
      <c r="J7349" s="1" t="s">
        <v>15</v>
      </c>
    </row>
    <row r="7350" spans="1:10" x14ac:dyDescent="0.25">
      <c r="A7350" s="1">
        <v>778180</v>
      </c>
      <c r="B7350" s="1" t="s">
        <v>36</v>
      </c>
      <c r="C7350" s="2">
        <v>42378</v>
      </c>
      <c r="D7350" s="2">
        <v>42378.157638888886</v>
      </c>
      <c r="E7350" s="1" t="s">
        <v>11</v>
      </c>
      <c r="F7350" s="1" t="s">
        <v>12</v>
      </c>
      <c r="G7350" s="1">
        <v>34</v>
      </c>
      <c r="H7350" s="1" t="s">
        <v>13</v>
      </c>
      <c r="I7350" s="1" t="s">
        <v>25</v>
      </c>
      <c r="J7350" s="1" t="s">
        <v>15</v>
      </c>
    </row>
    <row r="7351" spans="1:10" x14ac:dyDescent="0.25">
      <c r="A7351" s="1">
        <v>522890</v>
      </c>
      <c r="B7351" s="1" t="s">
        <v>48</v>
      </c>
      <c r="C7351" s="2">
        <v>42381</v>
      </c>
      <c r="D7351" s="2">
        <v>42381.285416666666</v>
      </c>
      <c r="E7351" s="1" t="s">
        <v>17</v>
      </c>
      <c r="F7351" s="1" t="s">
        <v>17</v>
      </c>
      <c r="G7351" s="1">
        <v>0</v>
      </c>
      <c r="H7351" s="1" t="s">
        <v>17</v>
      </c>
      <c r="I7351" s="1" t="s">
        <v>25</v>
      </c>
      <c r="J7351" s="1" t="s">
        <v>19</v>
      </c>
    </row>
    <row r="7352" spans="1:10" x14ac:dyDescent="0.25">
      <c r="A7352" s="1">
        <v>522890</v>
      </c>
      <c r="B7352" s="1" t="s">
        <v>36</v>
      </c>
      <c r="C7352" s="2">
        <v>42374</v>
      </c>
      <c r="D7352" s="2">
        <v>42374.506944444445</v>
      </c>
      <c r="E7352" s="1" t="s">
        <v>17</v>
      </c>
      <c r="F7352" s="1" t="s">
        <v>17</v>
      </c>
      <c r="G7352" s="1">
        <v>0</v>
      </c>
      <c r="H7352" s="1" t="s">
        <v>17</v>
      </c>
      <c r="I7352" s="1" t="s">
        <v>18</v>
      </c>
      <c r="J7352" s="1" t="s">
        <v>19</v>
      </c>
    </row>
    <row r="7353" spans="1:10" x14ac:dyDescent="0.25">
      <c r="A7353" s="1">
        <v>522890</v>
      </c>
      <c r="B7353" s="1" t="s">
        <v>37</v>
      </c>
      <c r="C7353" s="2">
        <v>42376</v>
      </c>
      <c r="D7353" s="2">
        <v>42376.357638888891</v>
      </c>
      <c r="E7353" s="1" t="s">
        <v>17</v>
      </c>
      <c r="F7353" s="1" t="s">
        <v>17</v>
      </c>
      <c r="G7353" s="1">
        <v>0</v>
      </c>
      <c r="H7353" s="1" t="s">
        <v>17</v>
      </c>
      <c r="I7353" s="1" t="s">
        <v>14</v>
      </c>
      <c r="J7353" s="1" t="s">
        <v>19</v>
      </c>
    </row>
    <row r="7354" spans="1:10" x14ac:dyDescent="0.25">
      <c r="A7354" s="1">
        <v>1684152</v>
      </c>
      <c r="B7354" s="1" t="s">
        <v>36</v>
      </c>
      <c r="C7354" s="2">
        <v>42454</v>
      </c>
      <c r="D7354" s="2">
        <v>42454.184027777781</v>
      </c>
      <c r="E7354" s="1" t="s">
        <v>11</v>
      </c>
      <c r="F7354" s="1" t="s">
        <v>17</v>
      </c>
      <c r="G7354" s="1">
        <v>53</v>
      </c>
      <c r="H7354" s="1" t="s">
        <v>28</v>
      </c>
      <c r="I7354" s="1" t="s">
        <v>25</v>
      </c>
      <c r="J7354" s="1" t="s">
        <v>26</v>
      </c>
    </row>
    <row r="7355" spans="1:10" x14ac:dyDescent="0.25">
      <c r="A7355" s="1">
        <v>810289</v>
      </c>
      <c r="B7355" s="1" t="s">
        <v>36</v>
      </c>
      <c r="C7355" s="2">
        <v>42442</v>
      </c>
      <c r="D7355" s="2">
        <v>42442.138888888891</v>
      </c>
      <c r="E7355" s="1" t="s">
        <v>11</v>
      </c>
      <c r="F7355" s="1" t="s">
        <v>35</v>
      </c>
      <c r="G7355" s="1">
        <v>34</v>
      </c>
      <c r="H7355" s="1" t="s">
        <v>21</v>
      </c>
      <c r="I7355" s="1" t="s">
        <v>25</v>
      </c>
      <c r="J7355" s="1" t="s">
        <v>15</v>
      </c>
    </row>
    <row r="7356" spans="1:10" x14ac:dyDescent="0.25">
      <c r="A7356" s="1">
        <v>810289</v>
      </c>
      <c r="B7356" s="1" t="s">
        <v>30</v>
      </c>
      <c r="C7356" s="2">
        <v>42404</v>
      </c>
      <c r="D7356" s="2">
        <v>42404.347916666666</v>
      </c>
      <c r="E7356" s="1" t="s">
        <v>11</v>
      </c>
      <c r="F7356" s="1" t="s">
        <v>35</v>
      </c>
      <c r="G7356" s="1">
        <v>34</v>
      </c>
      <c r="H7356" s="1" t="s">
        <v>21</v>
      </c>
      <c r="I7356" s="1" t="s">
        <v>14</v>
      </c>
      <c r="J7356" s="1" t="s">
        <v>15</v>
      </c>
    </row>
    <row r="7357" spans="1:10" x14ac:dyDescent="0.25">
      <c r="A7357" s="1">
        <v>810289</v>
      </c>
      <c r="B7357" s="1" t="s">
        <v>16</v>
      </c>
      <c r="C7357" s="2">
        <v>42454</v>
      </c>
      <c r="D7357" s="2">
        <v>42454.238194444442</v>
      </c>
      <c r="E7357" s="1" t="s">
        <v>11</v>
      </c>
      <c r="F7357" s="1" t="s">
        <v>35</v>
      </c>
      <c r="G7357" s="1">
        <v>34</v>
      </c>
      <c r="H7357" s="1" t="s">
        <v>21</v>
      </c>
      <c r="I7357" s="1" t="s">
        <v>25</v>
      </c>
      <c r="J7357" s="1" t="s">
        <v>15</v>
      </c>
    </row>
    <row r="7358" spans="1:10" x14ac:dyDescent="0.25">
      <c r="A7358" s="1">
        <v>810289</v>
      </c>
      <c r="B7358" s="1" t="s">
        <v>36</v>
      </c>
      <c r="C7358" s="2">
        <v>42456</v>
      </c>
      <c r="D7358" s="2">
        <v>42456.265277777777</v>
      </c>
      <c r="E7358" s="1" t="s">
        <v>11</v>
      </c>
      <c r="F7358" s="1" t="s">
        <v>35</v>
      </c>
      <c r="G7358" s="1">
        <v>34</v>
      </c>
      <c r="H7358" s="1" t="s">
        <v>21</v>
      </c>
      <c r="I7358" s="1" t="s">
        <v>25</v>
      </c>
      <c r="J7358" s="1" t="s">
        <v>15</v>
      </c>
    </row>
    <row r="7359" spans="1:10" x14ac:dyDescent="0.25">
      <c r="A7359" s="1">
        <v>810290</v>
      </c>
      <c r="B7359" s="1" t="s">
        <v>33</v>
      </c>
      <c r="C7359" s="2">
        <v>42452</v>
      </c>
      <c r="D7359" s="2">
        <v>42452.170138888891</v>
      </c>
      <c r="E7359" s="1" t="s">
        <v>11</v>
      </c>
      <c r="F7359" s="1" t="s">
        <v>24</v>
      </c>
      <c r="G7359" s="1">
        <v>45</v>
      </c>
      <c r="H7359" s="1" t="s">
        <v>21</v>
      </c>
      <c r="I7359" s="1" t="s">
        <v>25</v>
      </c>
      <c r="J7359" s="1" t="s">
        <v>15</v>
      </c>
    </row>
    <row r="7360" spans="1:10" x14ac:dyDescent="0.25">
      <c r="A7360" s="1">
        <v>810290</v>
      </c>
      <c r="B7360" s="1" t="s">
        <v>16</v>
      </c>
      <c r="C7360" s="2">
        <v>42454</v>
      </c>
      <c r="D7360" s="2">
        <v>42454.574999999997</v>
      </c>
      <c r="E7360" s="1" t="s">
        <v>11</v>
      </c>
      <c r="F7360" s="1" t="s">
        <v>24</v>
      </c>
      <c r="G7360" s="1">
        <v>45</v>
      </c>
      <c r="H7360" s="1" t="s">
        <v>21</v>
      </c>
      <c r="I7360" s="1" t="s">
        <v>18</v>
      </c>
      <c r="J7360" s="1" t="s">
        <v>15</v>
      </c>
    </row>
    <row r="7361" spans="1:10" x14ac:dyDescent="0.25">
      <c r="A7361" s="1">
        <v>941168</v>
      </c>
      <c r="B7361" s="1" t="s">
        <v>33</v>
      </c>
      <c r="C7361" s="2">
        <v>42454</v>
      </c>
      <c r="D7361" s="2">
        <v>42454.351388888892</v>
      </c>
      <c r="E7361" s="1" t="s">
        <v>23</v>
      </c>
      <c r="F7361" s="1" t="s">
        <v>17</v>
      </c>
      <c r="G7361" s="1">
        <v>28</v>
      </c>
      <c r="H7361" s="1" t="s">
        <v>46</v>
      </c>
      <c r="I7361" s="1" t="s">
        <v>14</v>
      </c>
      <c r="J7361" s="1" t="s">
        <v>22</v>
      </c>
    </row>
    <row r="7362" spans="1:10" x14ac:dyDescent="0.25">
      <c r="A7362" s="1">
        <v>941168</v>
      </c>
      <c r="B7362" s="1" t="s">
        <v>10</v>
      </c>
      <c r="C7362" s="2">
        <v>42453</v>
      </c>
      <c r="D7362" s="2">
        <v>42453.556944444441</v>
      </c>
      <c r="E7362" s="1" t="s">
        <v>23</v>
      </c>
      <c r="F7362" s="1" t="s">
        <v>17</v>
      </c>
      <c r="G7362" s="1">
        <v>28</v>
      </c>
      <c r="H7362" s="1" t="s">
        <v>46</v>
      </c>
      <c r="I7362" s="1" t="s">
        <v>18</v>
      </c>
      <c r="J7362" s="1" t="s">
        <v>22</v>
      </c>
    </row>
    <row r="7363" spans="1:10" x14ac:dyDescent="0.25">
      <c r="A7363" s="1">
        <v>820067</v>
      </c>
      <c r="B7363" s="1" t="s">
        <v>33</v>
      </c>
      <c r="C7363" s="2">
        <v>42426</v>
      </c>
      <c r="D7363" s="2">
        <v>42426.331944444442</v>
      </c>
      <c r="E7363" s="1" t="s">
        <v>11</v>
      </c>
      <c r="F7363" s="1" t="s">
        <v>12</v>
      </c>
      <c r="G7363" s="1">
        <v>54</v>
      </c>
      <c r="H7363" s="1" t="s">
        <v>46</v>
      </c>
      <c r="I7363" s="1" t="s">
        <v>14</v>
      </c>
      <c r="J7363" s="1" t="s">
        <v>26</v>
      </c>
    </row>
    <row r="7364" spans="1:10" x14ac:dyDescent="0.25">
      <c r="A7364" s="1">
        <v>820067</v>
      </c>
      <c r="B7364" s="1" t="s">
        <v>36</v>
      </c>
      <c r="C7364" s="2">
        <v>42448</v>
      </c>
      <c r="D7364" s="2">
        <v>42448.489583333336</v>
      </c>
      <c r="E7364" s="1" t="s">
        <v>11</v>
      </c>
      <c r="F7364" s="1" t="s">
        <v>12</v>
      </c>
      <c r="G7364" s="1">
        <v>54</v>
      </c>
      <c r="H7364" s="1" t="s">
        <v>46</v>
      </c>
      <c r="I7364" s="1" t="s">
        <v>18</v>
      </c>
      <c r="J7364" s="1" t="s">
        <v>26</v>
      </c>
    </row>
    <row r="7365" spans="1:10" x14ac:dyDescent="0.25">
      <c r="A7365" s="1">
        <v>889619</v>
      </c>
      <c r="B7365" s="1" t="s">
        <v>16</v>
      </c>
      <c r="C7365" s="2">
        <v>42452</v>
      </c>
      <c r="D7365" s="2">
        <v>42452.615972222222</v>
      </c>
      <c r="E7365" s="1" t="s">
        <v>11</v>
      </c>
      <c r="F7365" s="1" t="s">
        <v>20</v>
      </c>
      <c r="G7365" s="1">
        <v>32</v>
      </c>
      <c r="H7365" s="1" t="s">
        <v>46</v>
      </c>
      <c r="I7365" s="1" t="s">
        <v>44</v>
      </c>
      <c r="J7365" s="1" t="s">
        <v>15</v>
      </c>
    </row>
    <row r="7366" spans="1:10" x14ac:dyDescent="0.25">
      <c r="A7366" s="1">
        <v>867624</v>
      </c>
      <c r="B7366" s="1" t="s">
        <v>16</v>
      </c>
      <c r="C7366" s="2">
        <v>42441</v>
      </c>
      <c r="D7366" s="2">
        <v>42441.495138888888</v>
      </c>
      <c r="E7366" s="1" t="s">
        <v>11</v>
      </c>
      <c r="F7366" s="1" t="s">
        <v>20</v>
      </c>
      <c r="G7366" s="1">
        <v>32</v>
      </c>
      <c r="H7366" s="1" t="s">
        <v>21</v>
      </c>
      <c r="I7366" s="1" t="s">
        <v>18</v>
      </c>
      <c r="J7366" s="1" t="s">
        <v>15</v>
      </c>
    </row>
    <row r="7367" spans="1:10" x14ac:dyDescent="0.25">
      <c r="A7367" s="1">
        <v>873453</v>
      </c>
      <c r="B7367" s="1" t="s">
        <v>33</v>
      </c>
      <c r="C7367" s="2">
        <v>42449</v>
      </c>
      <c r="D7367" s="2">
        <v>42449.21597222222</v>
      </c>
      <c r="E7367" s="1" t="s">
        <v>11</v>
      </c>
      <c r="F7367" s="1" t="s">
        <v>35</v>
      </c>
      <c r="G7367" s="1">
        <v>48</v>
      </c>
      <c r="H7367" s="1" t="s">
        <v>34</v>
      </c>
      <c r="I7367" s="1" t="s">
        <v>25</v>
      </c>
      <c r="J7367" s="1" t="s">
        <v>26</v>
      </c>
    </row>
    <row r="7368" spans="1:10" x14ac:dyDescent="0.25">
      <c r="A7368" s="1">
        <v>810291</v>
      </c>
      <c r="B7368" s="1" t="s">
        <v>33</v>
      </c>
      <c r="C7368" s="2">
        <v>42419</v>
      </c>
      <c r="D7368" s="2">
        <v>42419.287499999999</v>
      </c>
      <c r="E7368" s="1" t="s">
        <v>11</v>
      </c>
      <c r="F7368" s="1" t="s">
        <v>24</v>
      </c>
      <c r="G7368" s="1">
        <v>19</v>
      </c>
      <c r="H7368" s="1" t="s">
        <v>34</v>
      </c>
      <c r="I7368" s="1" t="s">
        <v>25</v>
      </c>
      <c r="J7368" s="1" t="s">
        <v>22</v>
      </c>
    </row>
    <row r="7369" spans="1:10" x14ac:dyDescent="0.25">
      <c r="A7369" s="1">
        <v>810291</v>
      </c>
      <c r="B7369" s="1" t="s">
        <v>33</v>
      </c>
      <c r="C7369" s="2">
        <v>42419</v>
      </c>
      <c r="D7369" s="2">
        <v>42419.616666666669</v>
      </c>
      <c r="E7369" s="1" t="s">
        <v>11</v>
      </c>
      <c r="F7369" s="1" t="s">
        <v>24</v>
      </c>
      <c r="G7369" s="1">
        <v>19</v>
      </c>
      <c r="H7369" s="1" t="s">
        <v>34</v>
      </c>
      <c r="I7369" s="1" t="s">
        <v>44</v>
      </c>
      <c r="J7369" s="1" t="s">
        <v>22</v>
      </c>
    </row>
    <row r="7370" spans="1:10" x14ac:dyDescent="0.25">
      <c r="A7370" s="1">
        <v>833204</v>
      </c>
      <c r="B7370" s="1" t="s">
        <v>31</v>
      </c>
      <c r="C7370" s="2">
        <v>42432</v>
      </c>
      <c r="D7370" s="2">
        <v>42432.317361111112</v>
      </c>
      <c r="E7370" s="1" t="s">
        <v>11</v>
      </c>
      <c r="F7370" s="1" t="s">
        <v>17</v>
      </c>
      <c r="G7370" s="1">
        <v>22</v>
      </c>
      <c r="H7370" s="1" t="s">
        <v>13</v>
      </c>
      <c r="I7370" s="1" t="s">
        <v>14</v>
      </c>
      <c r="J7370" s="1" t="s">
        <v>22</v>
      </c>
    </row>
    <row r="7371" spans="1:10" x14ac:dyDescent="0.25">
      <c r="A7371" s="1">
        <v>925648</v>
      </c>
      <c r="B7371" s="1" t="s">
        <v>33</v>
      </c>
      <c r="C7371" s="2">
        <v>42459</v>
      </c>
      <c r="D7371" s="2">
        <v>42459.198611111111</v>
      </c>
      <c r="E7371" s="1" t="s">
        <v>11</v>
      </c>
      <c r="F7371" s="1" t="s">
        <v>20</v>
      </c>
      <c r="G7371" s="1">
        <v>34</v>
      </c>
      <c r="H7371" s="1" t="s">
        <v>21</v>
      </c>
      <c r="I7371" s="1" t="s">
        <v>25</v>
      </c>
      <c r="J7371" s="1" t="s">
        <v>15</v>
      </c>
    </row>
    <row r="7372" spans="1:10" x14ac:dyDescent="0.25">
      <c r="A7372" s="1">
        <v>773077</v>
      </c>
      <c r="B7372" s="1" t="s">
        <v>33</v>
      </c>
      <c r="C7372" s="2">
        <v>42384</v>
      </c>
      <c r="D7372" s="2">
        <v>42384.349305555559</v>
      </c>
      <c r="E7372" s="1" t="s">
        <v>11</v>
      </c>
      <c r="F7372" s="1" t="s">
        <v>35</v>
      </c>
      <c r="G7372" s="1">
        <v>45</v>
      </c>
      <c r="H7372" s="1" t="s">
        <v>21</v>
      </c>
      <c r="I7372" s="1" t="s">
        <v>14</v>
      </c>
      <c r="J7372" s="1" t="s">
        <v>15</v>
      </c>
    </row>
    <row r="7373" spans="1:10" x14ac:dyDescent="0.25">
      <c r="A7373" s="1">
        <v>773077</v>
      </c>
      <c r="B7373" s="1" t="s">
        <v>33</v>
      </c>
      <c r="C7373" s="2">
        <v>42391</v>
      </c>
      <c r="D7373" s="2">
        <v>42391.211111111108</v>
      </c>
      <c r="E7373" s="1" t="s">
        <v>11</v>
      </c>
      <c r="F7373" s="1" t="s">
        <v>35</v>
      </c>
      <c r="G7373" s="1">
        <v>45</v>
      </c>
      <c r="H7373" s="1" t="s">
        <v>21</v>
      </c>
      <c r="I7373" s="1" t="s">
        <v>25</v>
      </c>
      <c r="J7373" s="1" t="s">
        <v>15</v>
      </c>
    </row>
    <row r="7374" spans="1:10" x14ac:dyDescent="0.25">
      <c r="A7374" s="1">
        <v>773077</v>
      </c>
      <c r="B7374" s="1" t="s">
        <v>41</v>
      </c>
      <c r="C7374" s="2">
        <v>42384</v>
      </c>
      <c r="D7374" s="2">
        <v>42384.15347222222</v>
      </c>
      <c r="E7374" s="1" t="s">
        <v>11</v>
      </c>
      <c r="F7374" s="1" t="s">
        <v>35</v>
      </c>
      <c r="G7374" s="1">
        <v>45</v>
      </c>
      <c r="H7374" s="1" t="s">
        <v>21</v>
      </c>
      <c r="I7374" s="1" t="s">
        <v>25</v>
      </c>
      <c r="J7374" s="1" t="s">
        <v>15</v>
      </c>
    </row>
    <row r="7375" spans="1:10" x14ac:dyDescent="0.25">
      <c r="A7375" s="1">
        <v>804854</v>
      </c>
      <c r="B7375" s="1" t="s">
        <v>29</v>
      </c>
      <c r="C7375" s="2">
        <v>42420</v>
      </c>
      <c r="D7375" s="2">
        <v>42420.31527777778</v>
      </c>
      <c r="E7375" s="1" t="s">
        <v>11</v>
      </c>
      <c r="F7375" s="1" t="s">
        <v>35</v>
      </c>
      <c r="G7375" s="1">
        <v>35</v>
      </c>
      <c r="H7375" s="1" t="s">
        <v>32</v>
      </c>
      <c r="I7375" s="1" t="s">
        <v>14</v>
      </c>
      <c r="J7375" s="1" t="s">
        <v>15</v>
      </c>
    </row>
    <row r="7376" spans="1:10" x14ac:dyDescent="0.25">
      <c r="A7376" s="1">
        <v>810293</v>
      </c>
      <c r="B7376" s="1" t="s">
        <v>16</v>
      </c>
      <c r="C7376" s="2">
        <v>42424</v>
      </c>
      <c r="D7376" s="2">
        <v>42424.468055555553</v>
      </c>
      <c r="E7376" s="1" t="s">
        <v>11</v>
      </c>
      <c r="F7376" s="1" t="s">
        <v>24</v>
      </c>
      <c r="G7376" s="1">
        <v>36</v>
      </c>
      <c r="H7376" s="1" t="s">
        <v>13</v>
      </c>
      <c r="I7376" s="1" t="s">
        <v>18</v>
      </c>
      <c r="J7376" s="1" t="s">
        <v>15</v>
      </c>
    </row>
    <row r="7377" spans="1:10" x14ac:dyDescent="0.25">
      <c r="A7377" s="1">
        <v>810293</v>
      </c>
      <c r="B7377" s="1" t="s">
        <v>36</v>
      </c>
      <c r="C7377" s="2">
        <v>42418</v>
      </c>
      <c r="D7377" s="2">
        <v>42418.224305555559</v>
      </c>
      <c r="E7377" s="1" t="s">
        <v>11</v>
      </c>
      <c r="F7377" s="1" t="s">
        <v>24</v>
      </c>
      <c r="G7377" s="1">
        <v>36</v>
      </c>
      <c r="H7377" s="1" t="s">
        <v>13</v>
      </c>
      <c r="I7377" s="1" t="s">
        <v>25</v>
      </c>
      <c r="J7377" s="1" t="s">
        <v>15</v>
      </c>
    </row>
    <row r="7378" spans="1:10" x14ac:dyDescent="0.25">
      <c r="A7378" s="1">
        <v>737176</v>
      </c>
      <c r="B7378" s="1" t="s">
        <v>30</v>
      </c>
      <c r="C7378" s="2">
        <v>42395</v>
      </c>
      <c r="D7378" s="2">
        <v>42395.424305555556</v>
      </c>
      <c r="E7378" s="1" t="s">
        <v>11</v>
      </c>
      <c r="F7378" s="1" t="s">
        <v>35</v>
      </c>
      <c r="G7378" s="1">
        <v>25</v>
      </c>
      <c r="H7378" s="1" t="s">
        <v>43</v>
      </c>
      <c r="I7378" s="1" t="s">
        <v>14</v>
      </c>
      <c r="J7378" s="1" t="s">
        <v>22</v>
      </c>
    </row>
    <row r="7379" spans="1:10" x14ac:dyDescent="0.25">
      <c r="A7379" s="1">
        <v>737176</v>
      </c>
      <c r="B7379" s="1" t="s">
        <v>30</v>
      </c>
      <c r="C7379" s="2">
        <v>42396</v>
      </c>
      <c r="D7379" s="2">
        <v>42396.345138888886</v>
      </c>
      <c r="E7379" s="1" t="s">
        <v>11</v>
      </c>
      <c r="F7379" s="1" t="s">
        <v>35</v>
      </c>
      <c r="G7379" s="1">
        <v>25</v>
      </c>
      <c r="H7379" s="1" t="s">
        <v>43</v>
      </c>
      <c r="I7379" s="1" t="s">
        <v>14</v>
      </c>
      <c r="J7379" s="1" t="s">
        <v>22</v>
      </c>
    </row>
    <row r="7380" spans="1:10" x14ac:dyDescent="0.25">
      <c r="A7380" s="1">
        <v>893829</v>
      </c>
      <c r="B7380" s="1" t="s">
        <v>33</v>
      </c>
      <c r="C7380" s="2">
        <v>42453</v>
      </c>
      <c r="D7380" s="2">
        <v>42453.236805555556</v>
      </c>
      <c r="E7380" s="1" t="s">
        <v>11</v>
      </c>
      <c r="F7380" s="1" t="s">
        <v>20</v>
      </c>
      <c r="G7380" s="1">
        <v>40</v>
      </c>
      <c r="H7380" s="1" t="s">
        <v>34</v>
      </c>
      <c r="I7380" s="1" t="s">
        <v>25</v>
      </c>
      <c r="J7380" s="1" t="s">
        <v>15</v>
      </c>
    </row>
    <row r="7381" spans="1:10" x14ac:dyDescent="0.25">
      <c r="A7381" s="1">
        <v>810295</v>
      </c>
      <c r="B7381" s="1" t="s">
        <v>33</v>
      </c>
      <c r="C7381" s="2">
        <v>42419</v>
      </c>
      <c r="D7381" s="2">
        <v>42419.361111111109</v>
      </c>
      <c r="E7381" s="1" t="s">
        <v>23</v>
      </c>
      <c r="F7381" s="1" t="s">
        <v>12</v>
      </c>
      <c r="G7381" s="1">
        <v>44</v>
      </c>
      <c r="H7381" s="1" t="s">
        <v>13</v>
      </c>
      <c r="I7381" s="1" t="s">
        <v>14</v>
      </c>
      <c r="J7381" s="1" t="s">
        <v>15</v>
      </c>
    </row>
    <row r="7382" spans="1:10" x14ac:dyDescent="0.25">
      <c r="A7382" s="1">
        <v>810295</v>
      </c>
      <c r="B7382" s="1" t="s">
        <v>40</v>
      </c>
      <c r="C7382" s="2">
        <v>42421</v>
      </c>
      <c r="D7382" s="2">
        <v>42421.219444444447</v>
      </c>
      <c r="E7382" s="1" t="s">
        <v>23</v>
      </c>
      <c r="F7382" s="1" t="s">
        <v>12</v>
      </c>
      <c r="G7382" s="1">
        <v>44</v>
      </c>
      <c r="H7382" s="1" t="s">
        <v>13</v>
      </c>
      <c r="I7382" s="1" t="s">
        <v>25</v>
      </c>
      <c r="J7382" s="1" t="s">
        <v>15</v>
      </c>
    </row>
    <row r="7383" spans="1:10" x14ac:dyDescent="0.25">
      <c r="A7383" s="1">
        <v>810295</v>
      </c>
      <c r="B7383" s="1" t="s">
        <v>41</v>
      </c>
      <c r="C7383" s="2">
        <v>42405</v>
      </c>
      <c r="D7383" s="2">
        <v>42405.268750000003</v>
      </c>
      <c r="E7383" s="1" t="s">
        <v>23</v>
      </c>
      <c r="F7383" s="1" t="s">
        <v>12</v>
      </c>
      <c r="G7383" s="1">
        <v>44</v>
      </c>
      <c r="H7383" s="1" t="s">
        <v>13</v>
      </c>
      <c r="I7383" s="1" t="s">
        <v>25</v>
      </c>
      <c r="J7383" s="1" t="s">
        <v>15</v>
      </c>
    </row>
    <row r="7384" spans="1:10" x14ac:dyDescent="0.25">
      <c r="A7384" s="1">
        <v>810295</v>
      </c>
      <c r="B7384" s="1" t="s">
        <v>36</v>
      </c>
      <c r="C7384" s="2">
        <v>42414</v>
      </c>
      <c r="D7384" s="2">
        <v>42414.448611111111</v>
      </c>
      <c r="E7384" s="1" t="s">
        <v>23</v>
      </c>
      <c r="F7384" s="1" t="s">
        <v>12</v>
      </c>
      <c r="G7384" s="1">
        <v>44</v>
      </c>
      <c r="H7384" s="1" t="s">
        <v>13</v>
      </c>
      <c r="I7384" s="1" t="s">
        <v>14</v>
      </c>
      <c r="J7384" s="1" t="s">
        <v>15</v>
      </c>
    </row>
    <row r="7385" spans="1:10" x14ac:dyDescent="0.25">
      <c r="A7385" s="1">
        <v>810295</v>
      </c>
      <c r="B7385" s="1" t="s">
        <v>41</v>
      </c>
      <c r="C7385" s="2">
        <v>42407</v>
      </c>
      <c r="D7385" s="2">
        <v>42407.355555555558</v>
      </c>
      <c r="E7385" s="1" t="s">
        <v>23</v>
      </c>
      <c r="F7385" s="1" t="s">
        <v>12</v>
      </c>
      <c r="G7385" s="1">
        <v>44</v>
      </c>
      <c r="H7385" s="1" t="s">
        <v>13</v>
      </c>
      <c r="I7385" s="1" t="s">
        <v>14</v>
      </c>
      <c r="J7385" s="1" t="s">
        <v>15</v>
      </c>
    </row>
    <row r="7386" spans="1:10" x14ac:dyDescent="0.25">
      <c r="A7386" s="1">
        <v>931586</v>
      </c>
      <c r="B7386" s="1" t="s">
        <v>29</v>
      </c>
      <c r="C7386" s="2">
        <v>42459</v>
      </c>
      <c r="D7386" s="2">
        <v>42459.544444444444</v>
      </c>
      <c r="E7386" s="1" t="s">
        <v>11</v>
      </c>
      <c r="F7386" s="1" t="s">
        <v>20</v>
      </c>
      <c r="G7386" s="1">
        <v>33</v>
      </c>
      <c r="H7386" s="1" t="s">
        <v>21</v>
      </c>
      <c r="I7386" s="1" t="s">
        <v>18</v>
      </c>
      <c r="J7386" s="1" t="s">
        <v>15</v>
      </c>
    </row>
    <row r="7387" spans="1:10" x14ac:dyDescent="0.25">
      <c r="A7387" s="1">
        <v>765767</v>
      </c>
      <c r="B7387" s="1" t="s">
        <v>40</v>
      </c>
      <c r="C7387" s="2">
        <v>42384</v>
      </c>
      <c r="D7387" s="2">
        <v>42384.160416666666</v>
      </c>
      <c r="E7387" s="1" t="s">
        <v>11</v>
      </c>
      <c r="F7387" s="1" t="s">
        <v>24</v>
      </c>
      <c r="G7387" s="1">
        <v>23</v>
      </c>
      <c r="H7387" s="1" t="s">
        <v>13</v>
      </c>
      <c r="I7387" s="1" t="s">
        <v>25</v>
      </c>
      <c r="J7387" s="1" t="s">
        <v>22</v>
      </c>
    </row>
    <row r="7388" spans="1:10" x14ac:dyDescent="0.25">
      <c r="A7388" s="1">
        <v>893832</v>
      </c>
      <c r="B7388" s="1" t="s">
        <v>41</v>
      </c>
      <c r="C7388" s="2">
        <v>42453</v>
      </c>
      <c r="D7388" s="2">
        <v>42453.402083333334</v>
      </c>
      <c r="E7388" s="1" t="s">
        <v>11</v>
      </c>
      <c r="F7388" s="1" t="s">
        <v>35</v>
      </c>
      <c r="G7388" s="1">
        <v>24</v>
      </c>
      <c r="H7388" s="1" t="s">
        <v>43</v>
      </c>
      <c r="I7388" s="1" t="s">
        <v>14</v>
      </c>
      <c r="J7388" s="1" t="s">
        <v>22</v>
      </c>
    </row>
    <row r="7389" spans="1:10" x14ac:dyDescent="0.25">
      <c r="A7389" s="1">
        <v>893832</v>
      </c>
      <c r="B7389" s="1" t="s">
        <v>10</v>
      </c>
      <c r="C7389" s="2">
        <v>42458</v>
      </c>
      <c r="D7389" s="2">
        <v>42458.394444444442</v>
      </c>
      <c r="E7389" s="1" t="s">
        <v>11</v>
      </c>
      <c r="F7389" s="1" t="s">
        <v>35</v>
      </c>
      <c r="G7389" s="1">
        <v>24</v>
      </c>
      <c r="H7389" s="1" t="s">
        <v>43</v>
      </c>
      <c r="I7389" s="1" t="s">
        <v>14</v>
      </c>
      <c r="J7389" s="1" t="s">
        <v>22</v>
      </c>
    </row>
    <row r="7390" spans="1:10" x14ac:dyDescent="0.25">
      <c r="A7390" s="1">
        <v>787256</v>
      </c>
      <c r="B7390" s="1" t="s">
        <v>40</v>
      </c>
      <c r="C7390" s="2">
        <v>42383</v>
      </c>
      <c r="D7390" s="2">
        <v>42383.565972222219</v>
      </c>
      <c r="E7390" s="1" t="s">
        <v>11</v>
      </c>
      <c r="F7390" s="1" t="s">
        <v>12</v>
      </c>
      <c r="G7390" s="1">
        <v>27</v>
      </c>
      <c r="H7390" s="1" t="s">
        <v>21</v>
      </c>
      <c r="I7390" s="1" t="s">
        <v>18</v>
      </c>
      <c r="J7390" s="1" t="s">
        <v>22</v>
      </c>
    </row>
    <row r="7391" spans="1:10" x14ac:dyDescent="0.25">
      <c r="A7391" s="1">
        <v>787256</v>
      </c>
      <c r="B7391" s="1" t="s">
        <v>40</v>
      </c>
      <c r="C7391" s="2">
        <v>42392</v>
      </c>
      <c r="D7391" s="2">
        <v>42392.325694444444</v>
      </c>
      <c r="E7391" s="1" t="s">
        <v>11</v>
      </c>
      <c r="F7391" s="1" t="s">
        <v>12</v>
      </c>
      <c r="G7391" s="1">
        <v>27</v>
      </c>
      <c r="H7391" s="1" t="s">
        <v>21</v>
      </c>
      <c r="I7391" s="1" t="s">
        <v>14</v>
      </c>
      <c r="J7391" s="1" t="s">
        <v>22</v>
      </c>
    </row>
    <row r="7392" spans="1:10" x14ac:dyDescent="0.25">
      <c r="A7392" s="1">
        <v>771597</v>
      </c>
      <c r="B7392" s="1" t="s">
        <v>29</v>
      </c>
      <c r="C7392" s="2">
        <v>42445</v>
      </c>
      <c r="D7392" s="2">
        <v>42445.215277777781</v>
      </c>
      <c r="E7392" s="1" t="s">
        <v>23</v>
      </c>
      <c r="F7392" s="1" t="s">
        <v>17</v>
      </c>
      <c r="G7392" s="1">
        <v>38</v>
      </c>
      <c r="H7392" s="1" t="s">
        <v>21</v>
      </c>
      <c r="I7392" s="1" t="s">
        <v>25</v>
      </c>
      <c r="J7392" s="1" t="s">
        <v>15</v>
      </c>
    </row>
    <row r="7393" spans="1:10" x14ac:dyDescent="0.25">
      <c r="A7393" s="1">
        <v>771597</v>
      </c>
      <c r="B7393" s="1" t="s">
        <v>33</v>
      </c>
      <c r="C7393" s="2">
        <v>42445</v>
      </c>
      <c r="D7393" s="2">
        <v>42445.446527777778</v>
      </c>
      <c r="E7393" s="1" t="s">
        <v>23</v>
      </c>
      <c r="F7393" s="1" t="s">
        <v>17</v>
      </c>
      <c r="G7393" s="1">
        <v>38</v>
      </c>
      <c r="H7393" s="1" t="s">
        <v>21</v>
      </c>
      <c r="I7393" s="1" t="s">
        <v>14</v>
      </c>
      <c r="J7393" s="1" t="s">
        <v>15</v>
      </c>
    </row>
    <row r="7394" spans="1:10" x14ac:dyDescent="0.25">
      <c r="A7394" s="1">
        <v>893834</v>
      </c>
      <c r="B7394" s="1" t="s">
        <v>10</v>
      </c>
      <c r="C7394" s="2">
        <v>42393</v>
      </c>
      <c r="D7394" s="2">
        <v>42393.181944444441</v>
      </c>
      <c r="E7394" s="1" t="s">
        <v>11</v>
      </c>
      <c r="F7394" s="1" t="s">
        <v>35</v>
      </c>
      <c r="G7394" s="1">
        <v>25</v>
      </c>
      <c r="H7394" s="1" t="s">
        <v>43</v>
      </c>
      <c r="I7394" s="1" t="s">
        <v>25</v>
      </c>
      <c r="J7394" s="1" t="s">
        <v>22</v>
      </c>
    </row>
    <row r="7395" spans="1:10" x14ac:dyDescent="0.25">
      <c r="A7395" s="1">
        <v>893834</v>
      </c>
      <c r="B7395" s="1" t="s">
        <v>10</v>
      </c>
      <c r="C7395" s="2">
        <v>42383</v>
      </c>
      <c r="D7395" s="2">
        <v>42383.466666666667</v>
      </c>
      <c r="E7395" s="1" t="s">
        <v>11</v>
      </c>
      <c r="F7395" s="1" t="s">
        <v>35</v>
      </c>
      <c r="G7395" s="1">
        <v>25</v>
      </c>
      <c r="H7395" s="1" t="s">
        <v>43</v>
      </c>
      <c r="I7395" s="1" t="s">
        <v>18</v>
      </c>
      <c r="J7395" s="1" t="s">
        <v>22</v>
      </c>
    </row>
    <row r="7396" spans="1:10" x14ac:dyDescent="0.25">
      <c r="A7396" s="1">
        <v>893834</v>
      </c>
      <c r="B7396" s="1" t="s">
        <v>10</v>
      </c>
      <c r="C7396" s="2">
        <v>42382</v>
      </c>
      <c r="D7396" s="2">
        <v>42382.429166666669</v>
      </c>
      <c r="E7396" s="1" t="s">
        <v>11</v>
      </c>
      <c r="F7396" s="1" t="s">
        <v>35</v>
      </c>
      <c r="G7396" s="1">
        <v>25</v>
      </c>
      <c r="H7396" s="1" t="s">
        <v>43</v>
      </c>
      <c r="I7396" s="1" t="s">
        <v>14</v>
      </c>
      <c r="J7396" s="1" t="s">
        <v>22</v>
      </c>
    </row>
    <row r="7397" spans="1:10" x14ac:dyDescent="0.25">
      <c r="A7397" s="1">
        <v>893834</v>
      </c>
      <c r="B7397" s="1" t="s">
        <v>10</v>
      </c>
      <c r="C7397" s="2">
        <v>42393</v>
      </c>
      <c r="D7397" s="2">
        <v>42393.345138888886</v>
      </c>
      <c r="E7397" s="1" t="s">
        <v>11</v>
      </c>
      <c r="F7397" s="1" t="s">
        <v>35</v>
      </c>
      <c r="G7397" s="1">
        <v>25</v>
      </c>
      <c r="H7397" s="1" t="s">
        <v>43</v>
      </c>
      <c r="I7397" s="1" t="s">
        <v>14</v>
      </c>
      <c r="J7397" s="1" t="s">
        <v>22</v>
      </c>
    </row>
    <row r="7398" spans="1:10" x14ac:dyDescent="0.25">
      <c r="A7398" s="1">
        <v>893834</v>
      </c>
      <c r="B7398" s="1" t="s">
        <v>31</v>
      </c>
      <c r="C7398" s="2">
        <v>42390</v>
      </c>
      <c r="D7398" s="2">
        <v>42390.450694444444</v>
      </c>
      <c r="E7398" s="1" t="s">
        <v>11</v>
      </c>
      <c r="F7398" s="1" t="s">
        <v>35</v>
      </c>
      <c r="G7398" s="1">
        <v>25</v>
      </c>
      <c r="H7398" s="1" t="s">
        <v>43</v>
      </c>
      <c r="I7398" s="1" t="s">
        <v>14</v>
      </c>
      <c r="J7398" s="1" t="s">
        <v>22</v>
      </c>
    </row>
    <row r="7399" spans="1:10" x14ac:dyDescent="0.25">
      <c r="A7399" s="1">
        <v>893834</v>
      </c>
      <c r="B7399" s="1" t="s">
        <v>37</v>
      </c>
      <c r="C7399" s="2">
        <v>42385</v>
      </c>
      <c r="D7399" s="2">
        <v>42385.455555555556</v>
      </c>
      <c r="E7399" s="1" t="s">
        <v>11</v>
      </c>
      <c r="F7399" s="1" t="s">
        <v>35</v>
      </c>
      <c r="G7399" s="1">
        <v>25</v>
      </c>
      <c r="H7399" s="1" t="s">
        <v>43</v>
      </c>
      <c r="I7399" s="1" t="s">
        <v>14</v>
      </c>
      <c r="J7399" s="1" t="s">
        <v>22</v>
      </c>
    </row>
    <row r="7400" spans="1:10" x14ac:dyDescent="0.25">
      <c r="A7400" s="1">
        <v>893834</v>
      </c>
      <c r="B7400" s="1" t="s">
        <v>30</v>
      </c>
      <c r="C7400" s="2">
        <v>42386</v>
      </c>
      <c r="D7400" s="2">
        <v>42386.209722222222</v>
      </c>
      <c r="E7400" s="1" t="s">
        <v>11</v>
      </c>
      <c r="F7400" s="1" t="s">
        <v>35</v>
      </c>
      <c r="G7400" s="1">
        <v>25</v>
      </c>
      <c r="H7400" s="1" t="s">
        <v>43</v>
      </c>
      <c r="I7400" s="1" t="s">
        <v>25</v>
      </c>
      <c r="J7400" s="1" t="s">
        <v>22</v>
      </c>
    </row>
    <row r="7401" spans="1:10" x14ac:dyDescent="0.25">
      <c r="A7401" s="1">
        <v>893834</v>
      </c>
      <c r="B7401" s="1" t="s">
        <v>29</v>
      </c>
      <c r="C7401" s="2">
        <v>42384</v>
      </c>
      <c r="D7401" s="2">
        <v>42384.62222222222</v>
      </c>
      <c r="E7401" s="1" t="s">
        <v>11</v>
      </c>
      <c r="F7401" s="1" t="s">
        <v>35</v>
      </c>
      <c r="G7401" s="1">
        <v>25</v>
      </c>
      <c r="H7401" s="1" t="s">
        <v>43</v>
      </c>
      <c r="I7401" s="1" t="s">
        <v>44</v>
      </c>
      <c r="J7401" s="1" t="s">
        <v>22</v>
      </c>
    </row>
    <row r="7402" spans="1:10" x14ac:dyDescent="0.25">
      <c r="A7402" s="1">
        <v>893834</v>
      </c>
      <c r="B7402" s="1" t="s">
        <v>40</v>
      </c>
      <c r="C7402" s="2">
        <v>42382</v>
      </c>
      <c r="D7402" s="2">
        <v>42382.156944444447</v>
      </c>
      <c r="E7402" s="1" t="s">
        <v>11</v>
      </c>
      <c r="F7402" s="1" t="s">
        <v>35</v>
      </c>
      <c r="G7402" s="1">
        <v>25</v>
      </c>
      <c r="H7402" s="1" t="s">
        <v>43</v>
      </c>
      <c r="I7402" s="1" t="s">
        <v>25</v>
      </c>
      <c r="J7402" s="1" t="s">
        <v>22</v>
      </c>
    </row>
    <row r="7403" spans="1:10" x14ac:dyDescent="0.25">
      <c r="A7403" s="1">
        <v>893834</v>
      </c>
      <c r="B7403" s="1" t="s">
        <v>30</v>
      </c>
      <c r="C7403" s="2">
        <v>42444</v>
      </c>
      <c r="D7403" s="2">
        <v>42444.22152777778</v>
      </c>
      <c r="E7403" s="1" t="s">
        <v>11</v>
      </c>
      <c r="F7403" s="1" t="s">
        <v>35</v>
      </c>
      <c r="G7403" s="1">
        <v>25</v>
      </c>
      <c r="H7403" s="1" t="s">
        <v>43</v>
      </c>
      <c r="I7403" s="1" t="s">
        <v>25</v>
      </c>
      <c r="J7403" s="1" t="s">
        <v>22</v>
      </c>
    </row>
    <row r="7404" spans="1:10" x14ac:dyDescent="0.25">
      <c r="A7404" s="1">
        <v>893834</v>
      </c>
      <c r="B7404" s="1" t="s">
        <v>10</v>
      </c>
      <c r="C7404" s="2">
        <v>42444</v>
      </c>
      <c r="D7404" s="2">
        <v>42444.144444444442</v>
      </c>
      <c r="E7404" s="1" t="s">
        <v>11</v>
      </c>
      <c r="F7404" s="1" t="s">
        <v>35</v>
      </c>
      <c r="G7404" s="1">
        <v>25</v>
      </c>
      <c r="H7404" s="1" t="s">
        <v>43</v>
      </c>
      <c r="I7404" s="1" t="s">
        <v>25</v>
      </c>
      <c r="J7404" s="1" t="s">
        <v>22</v>
      </c>
    </row>
    <row r="7405" spans="1:10" x14ac:dyDescent="0.25">
      <c r="A7405" s="1">
        <v>793382</v>
      </c>
      <c r="B7405" s="1" t="s">
        <v>33</v>
      </c>
      <c r="C7405" s="2">
        <v>42449</v>
      </c>
      <c r="D7405" s="2">
        <v>42449.436111111114</v>
      </c>
      <c r="E7405" s="1" t="s">
        <v>17</v>
      </c>
      <c r="F7405" s="1" t="s">
        <v>17</v>
      </c>
      <c r="G7405" s="1">
        <v>0</v>
      </c>
      <c r="H7405" s="1" t="s">
        <v>17</v>
      </c>
      <c r="I7405" s="1" t="s">
        <v>14</v>
      </c>
      <c r="J7405" s="1" t="s">
        <v>19</v>
      </c>
    </row>
    <row r="7406" spans="1:10" x14ac:dyDescent="0.25">
      <c r="A7406" s="1">
        <v>793382</v>
      </c>
      <c r="B7406" s="1" t="s">
        <v>16</v>
      </c>
      <c r="C7406" s="2">
        <v>42445</v>
      </c>
      <c r="D7406" s="2">
        <v>42445.511111111111</v>
      </c>
      <c r="E7406" s="1" t="s">
        <v>17</v>
      </c>
      <c r="F7406" s="1" t="s">
        <v>17</v>
      </c>
      <c r="G7406" s="1">
        <v>0</v>
      </c>
      <c r="H7406" s="1" t="s">
        <v>17</v>
      </c>
      <c r="I7406" s="1" t="s">
        <v>18</v>
      </c>
      <c r="J7406" s="1" t="s">
        <v>19</v>
      </c>
    </row>
    <row r="7407" spans="1:10" x14ac:dyDescent="0.25">
      <c r="A7407" s="1">
        <v>793382</v>
      </c>
      <c r="B7407" s="1" t="s">
        <v>16</v>
      </c>
      <c r="C7407" s="2">
        <v>42454</v>
      </c>
      <c r="D7407" s="2">
        <v>42454.268750000003</v>
      </c>
      <c r="E7407" s="1" t="s">
        <v>17</v>
      </c>
      <c r="F7407" s="1" t="s">
        <v>17</v>
      </c>
      <c r="G7407" s="1">
        <v>0</v>
      </c>
      <c r="H7407" s="1" t="s">
        <v>17</v>
      </c>
      <c r="I7407" s="1" t="s">
        <v>25</v>
      </c>
      <c r="J7407" s="1" t="s">
        <v>19</v>
      </c>
    </row>
    <row r="7408" spans="1:10" x14ac:dyDescent="0.25">
      <c r="A7408" s="1">
        <v>2361656</v>
      </c>
      <c r="B7408" s="1" t="s">
        <v>16</v>
      </c>
      <c r="C7408" s="2">
        <v>42424</v>
      </c>
      <c r="D7408" s="2">
        <v>42424.25</v>
      </c>
      <c r="E7408" s="1" t="s">
        <v>11</v>
      </c>
      <c r="F7408" s="1" t="s">
        <v>35</v>
      </c>
      <c r="G7408" s="1">
        <v>34</v>
      </c>
      <c r="H7408" s="1" t="s">
        <v>13</v>
      </c>
      <c r="I7408" s="1" t="s">
        <v>25</v>
      </c>
      <c r="J7408" s="1" t="s">
        <v>15</v>
      </c>
    </row>
    <row r="7409" spans="1:10" x14ac:dyDescent="0.25">
      <c r="A7409" s="1">
        <v>2361656</v>
      </c>
      <c r="B7409" s="1" t="s">
        <v>33</v>
      </c>
      <c r="C7409" s="2">
        <v>42432</v>
      </c>
      <c r="D7409" s="2">
        <v>42432.131944444445</v>
      </c>
      <c r="E7409" s="1" t="s">
        <v>11</v>
      </c>
      <c r="F7409" s="1" t="s">
        <v>35</v>
      </c>
      <c r="G7409" s="1">
        <v>34</v>
      </c>
      <c r="H7409" s="1" t="s">
        <v>13</v>
      </c>
      <c r="I7409" s="1" t="s">
        <v>25</v>
      </c>
      <c r="J7409" s="1" t="s">
        <v>15</v>
      </c>
    </row>
    <row r="7410" spans="1:10" x14ac:dyDescent="0.25">
      <c r="A7410" s="1">
        <v>2361656</v>
      </c>
      <c r="B7410" s="1" t="s">
        <v>41</v>
      </c>
      <c r="C7410" s="2">
        <v>42398</v>
      </c>
      <c r="D7410" s="2">
        <v>42398.20416666667</v>
      </c>
      <c r="E7410" s="1" t="s">
        <v>11</v>
      </c>
      <c r="F7410" s="1" t="s">
        <v>35</v>
      </c>
      <c r="G7410" s="1">
        <v>34</v>
      </c>
      <c r="H7410" s="1" t="s">
        <v>13</v>
      </c>
      <c r="I7410" s="1" t="s">
        <v>25</v>
      </c>
      <c r="J7410" s="1" t="s">
        <v>15</v>
      </c>
    </row>
    <row r="7411" spans="1:10" x14ac:dyDescent="0.25">
      <c r="A7411" s="1">
        <v>2361656</v>
      </c>
      <c r="B7411" s="1" t="s">
        <v>16</v>
      </c>
      <c r="C7411" s="2">
        <v>42448</v>
      </c>
      <c r="D7411" s="2">
        <v>42448.448611111111</v>
      </c>
      <c r="E7411" s="1" t="s">
        <v>11</v>
      </c>
      <c r="F7411" s="1" t="s">
        <v>35</v>
      </c>
      <c r="G7411" s="1">
        <v>34</v>
      </c>
      <c r="H7411" s="1" t="s">
        <v>13</v>
      </c>
      <c r="I7411" s="1" t="s">
        <v>14</v>
      </c>
      <c r="J7411" s="1" t="s">
        <v>15</v>
      </c>
    </row>
    <row r="7412" spans="1:10" x14ac:dyDescent="0.25">
      <c r="A7412" s="1">
        <v>2361656</v>
      </c>
      <c r="B7412" s="1" t="s">
        <v>16</v>
      </c>
      <c r="C7412" s="2">
        <v>42435</v>
      </c>
      <c r="D7412" s="2">
        <v>42435.588888888888</v>
      </c>
      <c r="E7412" s="1" t="s">
        <v>11</v>
      </c>
      <c r="F7412" s="1" t="s">
        <v>35</v>
      </c>
      <c r="G7412" s="1">
        <v>34</v>
      </c>
      <c r="H7412" s="1" t="s">
        <v>13</v>
      </c>
      <c r="I7412" s="1" t="s">
        <v>44</v>
      </c>
      <c r="J7412" s="1" t="s">
        <v>15</v>
      </c>
    </row>
    <row r="7413" spans="1:10" x14ac:dyDescent="0.25">
      <c r="A7413" s="1">
        <v>2361656</v>
      </c>
      <c r="B7413" s="1" t="s">
        <v>16</v>
      </c>
      <c r="C7413" s="2">
        <v>42445</v>
      </c>
      <c r="D7413" s="2">
        <v>42445.574305555558</v>
      </c>
      <c r="E7413" s="1" t="s">
        <v>11</v>
      </c>
      <c r="F7413" s="1" t="s">
        <v>35</v>
      </c>
      <c r="G7413" s="1">
        <v>34</v>
      </c>
      <c r="H7413" s="1" t="s">
        <v>13</v>
      </c>
      <c r="I7413" s="1" t="s">
        <v>18</v>
      </c>
      <c r="J7413" s="1" t="s">
        <v>15</v>
      </c>
    </row>
    <row r="7414" spans="1:10" x14ac:dyDescent="0.25">
      <c r="A7414" s="1">
        <v>2361656</v>
      </c>
      <c r="B7414" s="1" t="s">
        <v>33</v>
      </c>
      <c r="C7414" s="2">
        <v>42428</v>
      </c>
      <c r="D7414" s="2">
        <v>42428.527777777781</v>
      </c>
      <c r="E7414" s="1" t="s">
        <v>11</v>
      </c>
      <c r="F7414" s="1" t="s">
        <v>35</v>
      </c>
      <c r="G7414" s="1">
        <v>34</v>
      </c>
      <c r="H7414" s="1" t="s">
        <v>13</v>
      </c>
      <c r="I7414" s="1" t="s">
        <v>18</v>
      </c>
      <c r="J7414" s="1" t="s">
        <v>15</v>
      </c>
    </row>
    <row r="7415" spans="1:10" x14ac:dyDescent="0.25">
      <c r="A7415" s="1">
        <v>2361656</v>
      </c>
      <c r="B7415" s="1" t="s">
        <v>33</v>
      </c>
      <c r="C7415" s="2">
        <v>42453</v>
      </c>
      <c r="D7415" s="2">
        <v>42453.479861111111</v>
      </c>
      <c r="E7415" s="1" t="s">
        <v>11</v>
      </c>
      <c r="F7415" s="1" t="s">
        <v>35</v>
      </c>
      <c r="G7415" s="1">
        <v>34</v>
      </c>
      <c r="H7415" s="1" t="s">
        <v>13</v>
      </c>
      <c r="I7415" s="1" t="s">
        <v>18</v>
      </c>
      <c r="J7415" s="1" t="s">
        <v>15</v>
      </c>
    </row>
    <row r="7416" spans="1:10" x14ac:dyDescent="0.25">
      <c r="A7416" s="1">
        <v>641005</v>
      </c>
      <c r="B7416" s="1" t="s">
        <v>40</v>
      </c>
      <c r="C7416" s="2">
        <v>42380</v>
      </c>
      <c r="D7416" s="2">
        <v>42380.335416666669</v>
      </c>
      <c r="E7416" s="1" t="s">
        <v>11</v>
      </c>
      <c r="F7416" s="1" t="s">
        <v>17</v>
      </c>
      <c r="G7416" s="1">
        <v>35</v>
      </c>
      <c r="H7416" s="1" t="s">
        <v>34</v>
      </c>
      <c r="I7416" s="1" t="s">
        <v>14</v>
      </c>
      <c r="J7416" s="1" t="s">
        <v>15</v>
      </c>
    </row>
    <row r="7417" spans="1:10" x14ac:dyDescent="0.25">
      <c r="A7417" s="1">
        <v>641005</v>
      </c>
      <c r="B7417" s="1" t="s">
        <v>29</v>
      </c>
      <c r="C7417" s="2">
        <v>42380</v>
      </c>
      <c r="D7417" s="2">
        <v>42380.325694444444</v>
      </c>
      <c r="E7417" s="1" t="s">
        <v>11</v>
      </c>
      <c r="F7417" s="1" t="s">
        <v>17</v>
      </c>
      <c r="G7417" s="1">
        <v>35</v>
      </c>
      <c r="H7417" s="1" t="s">
        <v>34</v>
      </c>
      <c r="I7417" s="1" t="s">
        <v>14</v>
      </c>
      <c r="J7417" s="1" t="s">
        <v>15</v>
      </c>
    </row>
    <row r="7418" spans="1:10" x14ac:dyDescent="0.25">
      <c r="A7418" s="1">
        <v>641005</v>
      </c>
      <c r="B7418" s="1" t="s">
        <v>37</v>
      </c>
      <c r="C7418" s="2">
        <v>42385</v>
      </c>
      <c r="D7418" s="2">
        <v>42385.585416666669</v>
      </c>
      <c r="E7418" s="1" t="s">
        <v>11</v>
      </c>
      <c r="F7418" s="1" t="s">
        <v>17</v>
      </c>
      <c r="G7418" s="1">
        <v>35</v>
      </c>
      <c r="H7418" s="1" t="s">
        <v>34</v>
      </c>
      <c r="I7418" s="1" t="s">
        <v>44</v>
      </c>
      <c r="J7418" s="1" t="s">
        <v>15</v>
      </c>
    </row>
    <row r="7419" spans="1:10" x14ac:dyDescent="0.25">
      <c r="A7419" s="1">
        <v>641005</v>
      </c>
      <c r="B7419" s="1" t="s">
        <v>31</v>
      </c>
      <c r="C7419" s="2">
        <v>42374</v>
      </c>
      <c r="D7419" s="2">
        <v>42374.316666666666</v>
      </c>
      <c r="E7419" s="1" t="s">
        <v>11</v>
      </c>
      <c r="F7419" s="1" t="s">
        <v>17</v>
      </c>
      <c r="G7419" s="1">
        <v>35</v>
      </c>
      <c r="H7419" s="1" t="s">
        <v>34</v>
      </c>
      <c r="I7419" s="1" t="s">
        <v>14</v>
      </c>
      <c r="J7419" s="1" t="s">
        <v>15</v>
      </c>
    </row>
    <row r="7420" spans="1:10" x14ac:dyDescent="0.25">
      <c r="A7420" s="1">
        <v>755065</v>
      </c>
      <c r="B7420" s="1" t="s">
        <v>41</v>
      </c>
      <c r="C7420" s="2">
        <v>42395</v>
      </c>
      <c r="D7420" s="2">
        <v>42395.369444444441</v>
      </c>
      <c r="E7420" s="1" t="s">
        <v>11</v>
      </c>
      <c r="F7420" s="1" t="s">
        <v>35</v>
      </c>
      <c r="G7420" s="1">
        <v>39</v>
      </c>
      <c r="H7420" s="1" t="s">
        <v>21</v>
      </c>
      <c r="I7420" s="1" t="s">
        <v>14</v>
      </c>
      <c r="J7420" s="1" t="s">
        <v>15</v>
      </c>
    </row>
    <row r="7421" spans="1:10" x14ac:dyDescent="0.25">
      <c r="A7421" s="1">
        <v>178992</v>
      </c>
      <c r="B7421" s="1" t="s">
        <v>33</v>
      </c>
      <c r="C7421" s="2">
        <v>42381</v>
      </c>
      <c r="D7421" s="2">
        <v>42381.622916666667</v>
      </c>
      <c r="E7421" s="1" t="s">
        <v>23</v>
      </c>
      <c r="F7421" s="1" t="s">
        <v>20</v>
      </c>
      <c r="G7421" s="1">
        <v>30</v>
      </c>
      <c r="H7421" s="1" t="s">
        <v>43</v>
      </c>
      <c r="I7421" s="1" t="s">
        <v>44</v>
      </c>
      <c r="J7421" s="1" t="s">
        <v>22</v>
      </c>
    </row>
    <row r="7422" spans="1:10" x14ac:dyDescent="0.25">
      <c r="A7422" s="1">
        <v>178992</v>
      </c>
      <c r="B7422" s="1" t="s">
        <v>31</v>
      </c>
      <c r="C7422" s="2">
        <v>42375</v>
      </c>
      <c r="D7422" s="2">
        <v>42375.417361111111</v>
      </c>
      <c r="E7422" s="1" t="s">
        <v>23</v>
      </c>
      <c r="F7422" s="1" t="s">
        <v>20</v>
      </c>
      <c r="G7422" s="1">
        <v>30</v>
      </c>
      <c r="H7422" s="1" t="s">
        <v>43</v>
      </c>
      <c r="I7422" s="1" t="s">
        <v>14</v>
      </c>
      <c r="J7422" s="1" t="s">
        <v>22</v>
      </c>
    </row>
    <row r="7423" spans="1:10" x14ac:dyDescent="0.25">
      <c r="A7423" s="1">
        <v>1686981</v>
      </c>
      <c r="B7423" s="1" t="s">
        <v>16</v>
      </c>
      <c r="C7423" s="2">
        <v>42459</v>
      </c>
      <c r="D7423" s="2">
        <v>42459.504861111112</v>
      </c>
      <c r="E7423" s="1" t="s">
        <v>11</v>
      </c>
      <c r="F7423" s="1" t="s">
        <v>24</v>
      </c>
      <c r="G7423" s="1">
        <v>35</v>
      </c>
      <c r="H7423" s="1" t="s">
        <v>21</v>
      </c>
      <c r="I7423" s="1" t="s">
        <v>18</v>
      </c>
      <c r="J7423" s="1" t="s">
        <v>15</v>
      </c>
    </row>
    <row r="7424" spans="1:10" x14ac:dyDescent="0.25">
      <c r="A7424" s="1">
        <v>1108737</v>
      </c>
      <c r="B7424" s="1" t="s">
        <v>10</v>
      </c>
      <c r="C7424" s="2">
        <v>42437</v>
      </c>
      <c r="D7424" s="2">
        <v>42437.173611111109</v>
      </c>
      <c r="E7424" s="1" t="s">
        <v>11</v>
      </c>
      <c r="F7424" s="1" t="s">
        <v>35</v>
      </c>
      <c r="G7424" s="1">
        <v>21</v>
      </c>
      <c r="H7424" s="1" t="s">
        <v>21</v>
      </c>
      <c r="I7424" s="1" t="s">
        <v>25</v>
      </c>
      <c r="J7424" s="1" t="s">
        <v>22</v>
      </c>
    </row>
    <row r="7425" spans="1:10" x14ac:dyDescent="0.25">
      <c r="A7425" s="1">
        <v>1108737</v>
      </c>
      <c r="B7425" s="1" t="s">
        <v>36</v>
      </c>
      <c r="C7425" s="2">
        <v>42427</v>
      </c>
      <c r="D7425" s="2">
        <v>42427.232638888891</v>
      </c>
      <c r="E7425" s="1" t="s">
        <v>11</v>
      </c>
      <c r="F7425" s="1" t="s">
        <v>35</v>
      </c>
      <c r="G7425" s="1">
        <v>21</v>
      </c>
      <c r="H7425" s="1" t="s">
        <v>21</v>
      </c>
      <c r="I7425" s="1" t="s">
        <v>25</v>
      </c>
      <c r="J7425" s="1" t="s">
        <v>22</v>
      </c>
    </row>
    <row r="7426" spans="1:10" x14ac:dyDescent="0.25">
      <c r="A7426" s="1">
        <v>1108737</v>
      </c>
      <c r="B7426" s="1" t="s">
        <v>47</v>
      </c>
      <c r="C7426" s="2">
        <v>42427</v>
      </c>
      <c r="D7426" s="2">
        <v>42427.433333333334</v>
      </c>
      <c r="E7426" s="1" t="s">
        <v>11</v>
      </c>
      <c r="F7426" s="1" t="s">
        <v>35</v>
      </c>
      <c r="G7426" s="1">
        <v>21</v>
      </c>
      <c r="H7426" s="1" t="s">
        <v>21</v>
      </c>
      <c r="I7426" s="1" t="s">
        <v>14</v>
      </c>
      <c r="J7426" s="1" t="s">
        <v>22</v>
      </c>
    </row>
    <row r="7427" spans="1:10" x14ac:dyDescent="0.25">
      <c r="A7427" s="1">
        <v>874437</v>
      </c>
      <c r="B7427" s="1" t="s">
        <v>36</v>
      </c>
      <c r="C7427" s="2">
        <v>42446</v>
      </c>
      <c r="D7427" s="2">
        <v>42446.363888888889</v>
      </c>
      <c r="E7427" s="1" t="s">
        <v>11</v>
      </c>
      <c r="F7427" s="1" t="s">
        <v>35</v>
      </c>
      <c r="G7427" s="1">
        <v>32</v>
      </c>
      <c r="H7427" s="1" t="s">
        <v>21</v>
      </c>
      <c r="I7427" s="1" t="s">
        <v>14</v>
      </c>
      <c r="J7427" s="1" t="s">
        <v>15</v>
      </c>
    </row>
    <row r="7428" spans="1:10" x14ac:dyDescent="0.25">
      <c r="A7428" s="1">
        <v>1108737</v>
      </c>
      <c r="B7428" s="1" t="s">
        <v>30</v>
      </c>
      <c r="C7428" s="2">
        <v>42439</v>
      </c>
      <c r="D7428" s="2">
        <v>42439.458333333336</v>
      </c>
      <c r="E7428" s="1" t="s">
        <v>11</v>
      </c>
      <c r="F7428" s="1" t="s">
        <v>35</v>
      </c>
      <c r="G7428" s="1">
        <v>21</v>
      </c>
      <c r="H7428" s="1" t="s">
        <v>21</v>
      </c>
      <c r="I7428" s="1" t="s">
        <v>18</v>
      </c>
      <c r="J7428" s="1" t="s">
        <v>22</v>
      </c>
    </row>
    <row r="7429" spans="1:10" x14ac:dyDescent="0.25">
      <c r="A7429" s="1">
        <v>907264</v>
      </c>
      <c r="B7429" s="1" t="s">
        <v>40</v>
      </c>
      <c r="C7429" s="2">
        <v>42455</v>
      </c>
      <c r="D7429" s="2">
        <v>42455.165277777778</v>
      </c>
      <c r="E7429" s="1" t="s">
        <v>11</v>
      </c>
      <c r="F7429" s="1" t="s">
        <v>35</v>
      </c>
      <c r="G7429" s="1">
        <v>32</v>
      </c>
      <c r="H7429" s="1" t="s">
        <v>21</v>
      </c>
      <c r="I7429" s="1" t="s">
        <v>25</v>
      </c>
      <c r="J7429" s="1" t="s">
        <v>15</v>
      </c>
    </row>
    <row r="7430" spans="1:10" x14ac:dyDescent="0.25">
      <c r="A7430" s="1">
        <v>907265</v>
      </c>
      <c r="B7430" s="1" t="s">
        <v>16</v>
      </c>
      <c r="C7430" s="2">
        <v>42458</v>
      </c>
      <c r="D7430" s="2">
        <v>42458.488194444442</v>
      </c>
      <c r="E7430" s="1" t="s">
        <v>11</v>
      </c>
      <c r="F7430" s="1" t="s">
        <v>20</v>
      </c>
      <c r="G7430" s="1">
        <v>19</v>
      </c>
      <c r="H7430" s="1" t="s">
        <v>21</v>
      </c>
      <c r="I7430" s="1" t="s">
        <v>18</v>
      </c>
      <c r="J7430" s="1" t="s">
        <v>22</v>
      </c>
    </row>
    <row r="7431" spans="1:10" x14ac:dyDescent="0.25">
      <c r="A7431" s="1">
        <v>778192</v>
      </c>
      <c r="B7431" s="1" t="s">
        <v>30</v>
      </c>
      <c r="C7431" s="2">
        <v>42397</v>
      </c>
      <c r="D7431" s="2">
        <v>42397.319444444445</v>
      </c>
      <c r="E7431" s="1" t="s">
        <v>11</v>
      </c>
      <c r="F7431" s="1" t="s">
        <v>24</v>
      </c>
      <c r="G7431" s="1">
        <v>49</v>
      </c>
      <c r="H7431" s="1" t="s">
        <v>13</v>
      </c>
      <c r="I7431" s="1" t="s">
        <v>14</v>
      </c>
      <c r="J7431" s="1" t="s">
        <v>26</v>
      </c>
    </row>
    <row r="7432" spans="1:10" x14ac:dyDescent="0.25">
      <c r="A7432" s="1">
        <v>810300</v>
      </c>
      <c r="B7432" s="1" t="s">
        <v>31</v>
      </c>
      <c r="C7432" s="2">
        <v>42418</v>
      </c>
      <c r="D7432" s="2">
        <v>42418.488194444442</v>
      </c>
      <c r="E7432" s="1" t="s">
        <v>11</v>
      </c>
      <c r="F7432" s="1" t="s">
        <v>35</v>
      </c>
      <c r="G7432" s="1">
        <v>24</v>
      </c>
      <c r="H7432" s="1" t="s">
        <v>43</v>
      </c>
      <c r="I7432" s="1" t="s">
        <v>18</v>
      </c>
      <c r="J7432" s="1" t="s">
        <v>22</v>
      </c>
    </row>
    <row r="7433" spans="1:10" x14ac:dyDescent="0.25">
      <c r="A7433" s="1">
        <v>810300</v>
      </c>
      <c r="B7433" s="1" t="s">
        <v>33</v>
      </c>
      <c r="C7433" s="2">
        <v>42436</v>
      </c>
      <c r="D7433" s="2">
        <v>42436.433333333334</v>
      </c>
      <c r="E7433" s="1" t="s">
        <v>11</v>
      </c>
      <c r="F7433" s="1" t="s">
        <v>35</v>
      </c>
      <c r="G7433" s="1">
        <v>24</v>
      </c>
      <c r="H7433" s="1" t="s">
        <v>43</v>
      </c>
      <c r="I7433" s="1" t="s">
        <v>14</v>
      </c>
      <c r="J7433" s="1" t="s">
        <v>22</v>
      </c>
    </row>
    <row r="7434" spans="1:10" x14ac:dyDescent="0.25">
      <c r="A7434" s="1">
        <v>821975</v>
      </c>
      <c r="B7434" s="1" t="s">
        <v>36</v>
      </c>
      <c r="C7434" s="2">
        <v>42448</v>
      </c>
      <c r="D7434" s="2">
        <v>42448.291666666664</v>
      </c>
      <c r="E7434" s="1" t="s">
        <v>11</v>
      </c>
      <c r="F7434" s="1" t="s">
        <v>35</v>
      </c>
      <c r="G7434" s="1">
        <v>22</v>
      </c>
      <c r="H7434" s="1" t="s">
        <v>21</v>
      </c>
      <c r="I7434" s="1" t="s">
        <v>14</v>
      </c>
      <c r="J7434" s="1" t="s">
        <v>22</v>
      </c>
    </row>
    <row r="7435" spans="1:10" x14ac:dyDescent="0.25">
      <c r="A7435" s="1">
        <v>821975</v>
      </c>
      <c r="B7435" s="1" t="s">
        <v>37</v>
      </c>
      <c r="C7435" s="2">
        <v>42448</v>
      </c>
      <c r="D7435" s="2">
        <v>42448.540972222225</v>
      </c>
      <c r="E7435" s="1" t="s">
        <v>11</v>
      </c>
      <c r="F7435" s="1" t="s">
        <v>35</v>
      </c>
      <c r="G7435" s="1">
        <v>22</v>
      </c>
      <c r="H7435" s="1" t="s">
        <v>21</v>
      </c>
      <c r="I7435" s="1" t="s">
        <v>18</v>
      </c>
      <c r="J7435" s="1" t="s">
        <v>22</v>
      </c>
    </row>
    <row r="7436" spans="1:10" x14ac:dyDescent="0.25">
      <c r="A7436" s="1">
        <v>821975</v>
      </c>
      <c r="B7436" s="1" t="s">
        <v>29</v>
      </c>
      <c r="C7436" s="2">
        <v>42457</v>
      </c>
      <c r="D7436" s="2">
        <v>42457.408333333333</v>
      </c>
      <c r="E7436" s="1" t="s">
        <v>11</v>
      </c>
      <c r="F7436" s="1" t="s">
        <v>35</v>
      </c>
      <c r="G7436" s="1">
        <v>22</v>
      </c>
      <c r="H7436" s="1" t="s">
        <v>21</v>
      </c>
      <c r="I7436" s="1" t="s">
        <v>14</v>
      </c>
      <c r="J7436" s="1" t="s">
        <v>22</v>
      </c>
    </row>
    <row r="7437" spans="1:10" x14ac:dyDescent="0.25">
      <c r="A7437" s="1">
        <v>821975</v>
      </c>
      <c r="B7437" s="1" t="s">
        <v>10</v>
      </c>
      <c r="C7437" s="2">
        <v>42454</v>
      </c>
      <c r="D7437" s="2">
        <v>42454.386111111111</v>
      </c>
      <c r="E7437" s="1" t="s">
        <v>11</v>
      </c>
      <c r="F7437" s="1" t="s">
        <v>35</v>
      </c>
      <c r="G7437" s="1">
        <v>22</v>
      </c>
      <c r="H7437" s="1" t="s">
        <v>21</v>
      </c>
      <c r="I7437" s="1" t="s">
        <v>14</v>
      </c>
      <c r="J7437" s="1" t="s">
        <v>22</v>
      </c>
    </row>
    <row r="7438" spans="1:10" x14ac:dyDescent="0.25">
      <c r="A7438" s="1">
        <v>821975</v>
      </c>
      <c r="B7438" s="1" t="s">
        <v>29</v>
      </c>
      <c r="C7438" s="2">
        <v>42454</v>
      </c>
      <c r="D7438" s="2">
        <v>42454.222916666666</v>
      </c>
      <c r="E7438" s="1" t="s">
        <v>11</v>
      </c>
      <c r="F7438" s="1" t="s">
        <v>35</v>
      </c>
      <c r="G7438" s="1">
        <v>22</v>
      </c>
      <c r="H7438" s="1" t="s">
        <v>21</v>
      </c>
      <c r="I7438" s="1" t="s">
        <v>25</v>
      </c>
      <c r="J7438" s="1" t="s">
        <v>22</v>
      </c>
    </row>
    <row r="7439" spans="1:10" x14ac:dyDescent="0.25">
      <c r="A7439" s="1">
        <v>821975</v>
      </c>
      <c r="B7439" s="1" t="s">
        <v>31</v>
      </c>
      <c r="C7439" s="2">
        <v>42454</v>
      </c>
      <c r="D7439" s="2">
        <v>42454.53125</v>
      </c>
      <c r="E7439" s="1" t="s">
        <v>11</v>
      </c>
      <c r="F7439" s="1" t="s">
        <v>35</v>
      </c>
      <c r="G7439" s="1">
        <v>22</v>
      </c>
      <c r="H7439" s="1" t="s">
        <v>21</v>
      </c>
      <c r="I7439" s="1" t="s">
        <v>18</v>
      </c>
      <c r="J7439" s="1" t="s">
        <v>22</v>
      </c>
    </row>
    <row r="7440" spans="1:10" x14ac:dyDescent="0.25">
      <c r="A7440" s="1">
        <v>821975</v>
      </c>
      <c r="B7440" s="1" t="s">
        <v>41</v>
      </c>
      <c r="C7440" s="2">
        <v>42458</v>
      </c>
      <c r="D7440" s="2">
        <v>42458.133333333331</v>
      </c>
      <c r="E7440" s="1" t="s">
        <v>11</v>
      </c>
      <c r="F7440" s="1" t="s">
        <v>35</v>
      </c>
      <c r="G7440" s="1">
        <v>22</v>
      </c>
      <c r="H7440" s="1" t="s">
        <v>21</v>
      </c>
      <c r="I7440" s="1" t="s">
        <v>25</v>
      </c>
      <c r="J7440" s="1" t="s">
        <v>22</v>
      </c>
    </row>
    <row r="7441" spans="1:10" x14ac:dyDescent="0.25">
      <c r="A7441" s="1">
        <v>821975</v>
      </c>
      <c r="B7441" s="1" t="s">
        <v>31</v>
      </c>
      <c r="C7441" s="2">
        <v>42458</v>
      </c>
      <c r="D7441" s="2">
        <v>42458.287499999999</v>
      </c>
      <c r="E7441" s="1" t="s">
        <v>11</v>
      </c>
      <c r="F7441" s="1" t="s">
        <v>35</v>
      </c>
      <c r="G7441" s="1">
        <v>22</v>
      </c>
      <c r="H7441" s="1" t="s">
        <v>21</v>
      </c>
      <c r="I7441" s="1" t="s">
        <v>25</v>
      </c>
      <c r="J7441" s="1" t="s">
        <v>22</v>
      </c>
    </row>
    <row r="7442" spans="1:10" x14ac:dyDescent="0.25">
      <c r="A7442" s="1">
        <v>821975</v>
      </c>
      <c r="B7442" s="1" t="s">
        <v>10</v>
      </c>
      <c r="C7442" s="2">
        <v>42450</v>
      </c>
      <c r="D7442" s="2">
        <v>42450.39166666667</v>
      </c>
      <c r="E7442" s="1" t="s">
        <v>11</v>
      </c>
      <c r="F7442" s="1" t="s">
        <v>35</v>
      </c>
      <c r="G7442" s="1">
        <v>22</v>
      </c>
      <c r="H7442" s="1" t="s">
        <v>21</v>
      </c>
      <c r="I7442" s="1" t="s">
        <v>14</v>
      </c>
      <c r="J7442" s="1" t="s">
        <v>22</v>
      </c>
    </row>
    <row r="7443" spans="1:10" x14ac:dyDescent="0.25">
      <c r="A7443" s="1">
        <v>2422534</v>
      </c>
      <c r="B7443" s="1" t="s">
        <v>16</v>
      </c>
      <c r="C7443" s="2">
        <v>42419</v>
      </c>
      <c r="D7443" s="2">
        <v>42419.406944444447</v>
      </c>
      <c r="E7443" s="1" t="s">
        <v>11</v>
      </c>
      <c r="F7443" s="1" t="s">
        <v>20</v>
      </c>
      <c r="G7443" s="1">
        <v>32</v>
      </c>
      <c r="H7443" s="1" t="s">
        <v>43</v>
      </c>
      <c r="I7443" s="1" t="s">
        <v>14</v>
      </c>
      <c r="J7443" s="1" t="s">
        <v>15</v>
      </c>
    </row>
    <row r="7444" spans="1:10" x14ac:dyDescent="0.25">
      <c r="A7444" s="1">
        <v>2422534</v>
      </c>
      <c r="B7444" s="1" t="s">
        <v>36</v>
      </c>
      <c r="C7444" s="2">
        <v>42419</v>
      </c>
      <c r="D7444" s="2">
        <v>42419.319444444445</v>
      </c>
      <c r="E7444" s="1" t="s">
        <v>11</v>
      </c>
      <c r="F7444" s="1" t="s">
        <v>20</v>
      </c>
      <c r="G7444" s="1">
        <v>32</v>
      </c>
      <c r="H7444" s="1" t="s">
        <v>43</v>
      </c>
      <c r="I7444" s="1" t="s">
        <v>14</v>
      </c>
      <c r="J7444" s="1" t="s">
        <v>15</v>
      </c>
    </row>
    <row r="7445" spans="1:10" x14ac:dyDescent="0.25">
      <c r="A7445" s="1">
        <v>2422534</v>
      </c>
      <c r="B7445" s="1" t="s">
        <v>16</v>
      </c>
      <c r="C7445" s="2">
        <v>42424</v>
      </c>
      <c r="D7445" s="2">
        <v>42424.151388888888</v>
      </c>
      <c r="E7445" s="1" t="s">
        <v>11</v>
      </c>
      <c r="F7445" s="1" t="s">
        <v>20</v>
      </c>
      <c r="G7445" s="1">
        <v>32</v>
      </c>
      <c r="H7445" s="1" t="s">
        <v>43</v>
      </c>
      <c r="I7445" s="1" t="s">
        <v>25</v>
      </c>
      <c r="J7445" s="1" t="s">
        <v>15</v>
      </c>
    </row>
    <row r="7446" spans="1:10" x14ac:dyDescent="0.25">
      <c r="A7446" s="1">
        <v>542553</v>
      </c>
      <c r="B7446" s="1" t="s">
        <v>31</v>
      </c>
      <c r="C7446" s="2">
        <v>42381</v>
      </c>
      <c r="D7446" s="2">
        <v>42381.411805555559</v>
      </c>
      <c r="E7446" s="1" t="s">
        <v>11</v>
      </c>
      <c r="F7446" s="1" t="s">
        <v>12</v>
      </c>
      <c r="G7446" s="1">
        <v>47</v>
      </c>
      <c r="H7446" s="1" t="s">
        <v>13</v>
      </c>
      <c r="I7446" s="1" t="s">
        <v>14</v>
      </c>
      <c r="J7446" s="1" t="s">
        <v>26</v>
      </c>
    </row>
    <row r="7447" spans="1:10" x14ac:dyDescent="0.25">
      <c r="A7447" s="1">
        <v>780477</v>
      </c>
      <c r="B7447" s="1" t="s">
        <v>33</v>
      </c>
      <c r="C7447" s="2">
        <v>42407</v>
      </c>
      <c r="D7447" s="2">
        <v>42407.125</v>
      </c>
      <c r="E7447" s="1" t="s">
        <v>11</v>
      </c>
      <c r="F7447" s="1" t="s">
        <v>35</v>
      </c>
      <c r="G7447" s="1">
        <v>38</v>
      </c>
      <c r="H7447" s="1" t="s">
        <v>21</v>
      </c>
      <c r="I7447" s="1" t="s">
        <v>25</v>
      </c>
      <c r="J7447" s="1" t="s">
        <v>15</v>
      </c>
    </row>
    <row r="7448" spans="1:10" x14ac:dyDescent="0.25">
      <c r="A7448" s="1">
        <v>780477</v>
      </c>
      <c r="B7448" s="1" t="s">
        <v>30</v>
      </c>
      <c r="C7448" s="2">
        <v>42381</v>
      </c>
      <c r="D7448" s="2">
        <v>42381.397916666669</v>
      </c>
      <c r="E7448" s="1" t="s">
        <v>11</v>
      </c>
      <c r="F7448" s="1" t="s">
        <v>35</v>
      </c>
      <c r="G7448" s="1">
        <v>38</v>
      </c>
      <c r="H7448" s="1" t="s">
        <v>21</v>
      </c>
      <c r="I7448" s="1" t="s">
        <v>14</v>
      </c>
      <c r="J7448" s="1" t="s">
        <v>15</v>
      </c>
    </row>
    <row r="7449" spans="1:10" x14ac:dyDescent="0.25">
      <c r="A7449" s="1">
        <v>773090</v>
      </c>
      <c r="B7449" s="1" t="s">
        <v>36</v>
      </c>
      <c r="C7449" s="2">
        <v>42405</v>
      </c>
      <c r="D7449" s="2">
        <v>42405.423611111109</v>
      </c>
      <c r="E7449" s="1" t="s">
        <v>11</v>
      </c>
      <c r="F7449" s="1" t="s">
        <v>20</v>
      </c>
      <c r="G7449" s="1">
        <v>34</v>
      </c>
      <c r="H7449" s="1" t="s">
        <v>21</v>
      </c>
      <c r="I7449" s="1" t="s">
        <v>14</v>
      </c>
      <c r="J7449" s="1" t="s">
        <v>15</v>
      </c>
    </row>
    <row r="7450" spans="1:10" x14ac:dyDescent="0.25">
      <c r="A7450" s="1">
        <v>773090</v>
      </c>
      <c r="B7450" s="1" t="s">
        <v>36</v>
      </c>
      <c r="C7450" s="2">
        <v>42407</v>
      </c>
      <c r="D7450" s="2">
        <v>42407.248611111114</v>
      </c>
      <c r="E7450" s="1" t="s">
        <v>11</v>
      </c>
      <c r="F7450" s="1" t="s">
        <v>20</v>
      </c>
      <c r="G7450" s="1">
        <v>34</v>
      </c>
      <c r="H7450" s="1" t="s">
        <v>21</v>
      </c>
      <c r="I7450" s="1" t="s">
        <v>25</v>
      </c>
      <c r="J7450" s="1" t="s">
        <v>15</v>
      </c>
    </row>
    <row r="7451" spans="1:10" x14ac:dyDescent="0.25">
      <c r="A7451" s="1">
        <v>773090</v>
      </c>
      <c r="B7451" s="1" t="s">
        <v>36</v>
      </c>
      <c r="C7451" s="2">
        <v>42393</v>
      </c>
      <c r="D7451" s="2">
        <v>42393.40625</v>
      </c>
      <c r="E7451" s="1" t="s">
        <v>11</v>
      </c>
      <c r="F7451" s="1" t="s">
        <v>20</v>
      </c>
      <c r="G7451" s="1">
        <v>34</v>
      </c>
      <c r="H7451" s="1" t="s">
        <v>21</v>
      </c>
      <c r="I7451" s="1" t="s">
        <v>14</v>
      </c>
      <c r="J7451" s="1" t="s">
        <v>15</v>
      </c>
    </row>
    <row r="7452" spans="1:10" x14ac:dyDescent="0.25">
      <c r="A7452" s="1">
        <v>773090</v>
      </c>
      <c r="B7452" s="1" t="s">
        <v>41</v>
      </c>
      <c r="C7452" s="2">
        <v>42391</v>
      </c>
      <c r="D7452" s="2">
        <v>42391.4</v>
      </c>
      <c r="E7452" s="1" t="s">
        <v>11</v>
      </c>
      <c r="F7452" s="1" t="s">
        <v>20</v>
      </c>
      <c r="G7452" s="1">
        <v>34</v>
      </c>
      <c r="H7452" s="1" t="s">
        <v>21</v>
      </c>
      <c r="I7452" s="1" t="s">
        <v>14</v>
      </c>
      <c r="J7452" s="1" t="s">
        <v>15</v>
      </c>
    </row>
    <row r="7453" spans="1:10" x14ac:dyDescent="0.25">
      <c r="A7453" s="1">
        <v>773090</v>
      </c>
      <c r="B7453" s="1" t="s">
        <v>37</v>
      </c>
      <c r="C7453" s="2">
        <v>42391</v>
      </c>
      <c r="D7453" s="2">
        <v>42391.40347222222</v>
      </c>
      <c r="E7453" s="1" t="s">
        <v>11</v>
      </c>
      <c r="F7453" s="1" t="s">
        <v>20</v>
      </c>
      <c r="G7453" s="1">
        <v>34</v>
      </c>
      <c r="H7453" s="1" t="s">
        <v>21</v>
      </c>
      <c r="I7453" s="1" t="s">
        <v>14</v>
      </c>
      <c r="J7453" s="1" t="s">
        <v>15</v>
      </c>
    </row>
    <row r="7454" spans="1:10" x14ac:dyDescent="0.25">
      <c r="A7454" s="1">
        <v>773090</v>
      </c>
      <c r="B7454" s="1" t="s">
        <v>41</v>
      </c>
      <c r="C7454" s="2">
        <v>42448</v>
      </c>
      <c r="D7454" s="2">
        <v>42448.229166666664</v>
      </c>
      <c r="E7454" s="1" t="s">
        <v>11</v>
      </c>
      <c r="F7454" s="1" t="s">
        <v>20</v>
      </c>
      <c r="G7454" s="1">
        <v>34</v>
      </c>
      <c r="H7454" s="1" t="s">
        <v>21</v>
      </c>
      <c r="I7454" s="1" t="s">
        <v>25</v>
      </c>
      <c r="J7454" s="1" t="s">
        <v>15</v>
      </c>
    </row>
    <row r="7455" spans="1:10" x14ac:dyDescent="0.25">
      <c r="A7455" s="1">
        <v>810304</v>
      </c>
      <c r="B7455" s="1" t="s">
        <v>45</v>
      </c>
      <c r="C7455" s="2">
        <v>42422</v>
      </c>
      <c r="D7455" s="2">
        <v>42422.605555555558</v>
      </c>
      <c r="E7455" s="1" t="s">
        <v>11</v>
      </c>
      <c r="F7455" s="1" t="s">
        <v>12</v>
      </c>
      <c r="G7455" s="1">
        <v>24</v>
      </c>
      <c r="H7455" s="1" t="s">
        <v>21</v>
      </c>
      <c r="I7455" s="1" t="s">
        <v>44</v>
      </c>
      <c r="J7455" s="1" t="s">
        <v>22</v>
      </c>
    </row>
    <row r="7456" spans="1:10" x14ac:dyDescent="0.25">
      <c r="A7456" s="1">
        <v>810304</v>
      </c>
      <c r="B7456" s="1" t="s">
        <v>30</v>
      </c>
      <c r="C7456" s="2">
        <v>42422</v>
      </c>
      <c r="D7456" s="2">
        <v>42422.195833333331</v>
      </c>
      <c r="E7456" s="1" t="s">
        <v>11</v>
      </c>
      <c r="F7456" s="1" t="s">
        <v>12</v>
      </c>
      <c r="G7456" s="1">
        <v>24</v>
      </c>
      <c r="H7456" s="1" t="s">
        <v>21</v>
      </c>
      <c r="I7456" s="1" t="s">
        <v>25</v>
      </c>
      <c r="J7456" s="1" t="s">
        <v>22</v>
      </c>
    </row>
    <row r="7457" spans="1:10" x14ac:dyDescent="0.25">
      <c r="A7457" s="1">
        <v>833215</v>
      </c>
      <c r="B7457" s="1" t="s">
        <v>10</v>
      </c>
      <c r="C7457" s="2">
        <v>42425</v>
      </c>
      <c r="D7457" s="2">
        <v>42425.198611111111</v>
      </c>
      <c r="E7457" s="1" t="s">
        <v>11</v>
      </c>
      <c r="F7457" s="1" t="s">
        <v>17</v>
      </c>
      <c r="G7457" s="1">
        <v>45</v>
      </c>
      <c r="H7457" s="1" t="s">
        <v>13</v>
      </c>
      <c r="I7457" s="1" t="s">
        <v>25</v>
      </c>
      <c r="J7457" s="1" t="s">
        <v>15</v>
      </c>
    </row>
    <row r="7458" spans="1:10" x14ac:dyDescent="0.25">
      <c r="A7458" s="1">
        <v>941181</v>
      </c>
      <c r="B7458" s="1" t="s">
        <v>10</v>
      </c>
      <c r="C7458" s="2">
        <v>42450</v>
      </c>
      <c r="D7458" s="2">
        <v>42450.529861111114</v>
      </c>
      <c r="E7458" s="1" t="s">
        <v>11</v>
      </c>
      <c r="F7458" s="1" t="s">
        <v>35</v>
      </c>
      <c r="G7458" s="1">
        <v>22</v>
      </c>
      <c r="H7458" s="1" t="s">
        <v>21</v>
      </c>
      <c r="I7458" s="1" t="s">
        <v>18</v>
      </c>
      <c r="J7458" s="1" t="s">
        <v>22</v>
      </c>
    </row>
    <row r="7459" spans="1:10" x14ac:dyDescent="0.25">
      <c r="A7459" s="1">
        <v>941181</v>
      </c>
      <c r="B7459" s="1" t="s">
        <v>37</v>
      </c>
      <c r="C7459" s="2">
        <v>42457</v>
      </c>
      <c r="D7459" s="2">
        <v>42457.486805555556</v>
      </c>
      <c r="E7459" s="1" t="s">
        <v>11</v>
      </c>
      <c r="F7459" s="1" t="s">
        <v>35</v>
      </c>
      <c r="G7459" s="1">
        <v>22</v>
      </c>
      <c r="H7459" s="1" t="s">
        <v>21</v>
      </c>
      <c r="I7459" s="1" t="s">
        <v>18</v>
      </c>
      <c r="J7459" s="1" t="s">
        <v>22</v>
      </c>
    </row>
    <row r="7460" spans="1:10" x14ac:dyDescent="0.25">
      <c r="A7460" s="1">
        <v>941181</v>
      </c>
      <c r="B7460" s="1" t="s">
        <v>37</v>
      </c>
      <c r="C7460" s="2">
        <v>42454</v>
      </c>
      <c r="D7460" s="2">
        <v>42454.38958333333</v>
      </c>
      <c r="E7460" s="1" t="s">
        <v>11</v>
      </c>
      <c r="F7460" s="1" t="s">
        <v>35</v>
      </c>
      <c r="G7460" s="1">
        <v>22</v>
      </c>
      <c r="H7460" s="1" t="s">
        <v>21</v>
      </c>
      <c r="I7460" s="1" t="s">
        <v>14</v>
      </c>
      <c r="J7460" s="1" t="s">
        <v>22</v>
      </c>
    </row>
    <row r="7461" spans="1:10" x14ac:dyDescent="0.25">
      <c r="A7461" s="1">
        <v>810307</v>
      </c>
      <c r="B7461" s="1" t="s">
        <v>16</v>
      </c>
      <c r="C7461" s="2">
        <v>42424</v>
      </c>
      <c r="D7461" s="2">
        <v>42424.479861111111</v>
      </c>
      <c r="E7461" s="1" t="s">
        <v>11</v>
      </c>
      <c r="F7461" s="1" t="s">
        <v>20</v>
      </c>
      <c r="G7461" s="1">
        <v>22</v>
      </c>
      <c r="H7461" s="1" t="s">
        <v>28</v>
      </c>
      <c r="I7461" s="1" t="s">
        <v>18</v>
      </c>
      <c r="J7461" s="1" t="s">
        <v>22</v>
      </c>
    </row>
    <row r="7462" spans="1:10" x14ac:dyDescent="0.25">
      <c r="A7462" s="1">
        <v>810307</v>
      </c>
      <c r="B7462" s="1" t="s">
        <v>16</v>
      </c>
      <c r="C7462" s="2">
        <v>42424</v>
      </c>
      <c r="D7462" s="2">
        <v>42424.544444444444</v>
      </c>
      <c r="E7462" s="1" t="s">
        <v>11</v>
      </c>
      <c r="F7462" s="1" t="s">
        <v>20</v>
      </c>
      <c r="G7462" s="1">
        <v>22</v>
      </c>
      <c r="H7462" s="1" t="s">
        <v>28</v>
      </c>
      <c r="I7462" s="1" t="s">
        <v>18</v>
      </c>
      <c r="J7462" s="1" t="s">
        <v>22</v>
      </c>
    </row>
    <row r="7463" spans="1:10" x14ac:dyDescent="0.25">
      <c r="A7463" s="1">
        <v>810307</v>
      </c>
      <c r="B7463" s="1" t="s">
        <v>16</v>
      </c>
      <c r="C7463" s="2">
        <v>42424</v>
      </c>
      <c r="D7463" s="2">
        <v>42424.46875</v>
      </c>
      <c r="E7463" s="1" t="s">
        <v>11</v>
      </c>
      <c r="F7463" s="1" t="s">
        <v>20</v>
      </c>
      <c r="G7463" s="1">
        <v>22</v>
      </c>
      <c r="H7463" s="1" t="s">
        <v>28</v>
      </c>
      <c r="I7463" s="1" t="s">
        <v>18</v>
      </c>
      <c r="J7463" s="1" t="s">
        <v>22</v>
      </c>
    </row>
    <row r="7464" spans="1:10" x14ac:dyDescent="0.25">
      <c r="A7464" s="1">
        <v>582393</v>
      </c>
      <c r="B7464" s="1" t="s">
        <v>10</v>
      </c>
      <c r="C7464" s="2">
        <v>42370</v>
      </c>
      <c r="D7464" s="2">
        <v>42370.206250000003</v>
      </c>
      <c r="E7464" s="1" t="s">
        <v>11</v>
      </c>
      <c r="F7464" s="1" t="s">
        <v>20</v>
      </c>
      <c r="G7464" s="1">
        <v>30</v>
      </c>
      <c r="H7464" s="1" t="s">
        <v>32</v>
      </c>
      <c r="I7464" s="1" t="s">
        <v>25</v>
      </c>
      <c r="J7464" s="1" t="s">
        <v>22</v>
      </c>
    </row>
    <row r="7465" spans="1:10" x14ac:dyDescent="0.25">
      <c r="A7465" s="1">
        <v>623435</v>
      </c>
      <c r="B7465" s="1" t="s">
        <v>33</v>
      </c>
      <c r="C7465" s="2">
        <v>42390</v>
      </c>
      <c r="D7465" s="2">
        <v>42390.254166666666</v>
      </c>
      <c r="E7465" s="1" t="s">
        <v>11</v>
      </c>
      <c r="F7465" s="1" t="s">
        <v>24</v>
      </c>
      <c r="G7465" s="1">
        <v>46</v>
      </c>
      <c r="H7465" s="1" t="s">
        <v>32</v>
      </c>
      <c r="I7465" s="1" t="s">
        <v>25</v>
      </c>
      <c r="J7465" s="1" t="s">
        <v>26</v>
      </c>
    </row>
    <row r="7466" spans="1:10" x14ac:dyDescent="0.25">
      <c r="A7466" s="1">
        <v>389478</v>
      </c>
      <c r="B7466" s="1" t="s">
        <v>51</v>
      </c>
      <c r="C7466" s="2">
        <v>42413</v>
      </c>
      <c r="D7466" s="2">
        <v>42413.379861111112</v>
      </c>
      <c r="E7466" s="1" t="s">
        <v>11</v>
      </c>
      <c r="F7466" s="1" t="s">
        <v>12</v>
      </c>
      <c r="G7466" s="1">
        <v>39</v>
      </c>
      <c r="H7466" s="1" t="s">
        <v>13</v>
      </c>
      <c r="I7466" s="1" t="s">
        <v>14</v>
      </c>
      <c r="J7466" s="1" t="s">
        <v>15</v>
      </c>
    </row>
    <row r="7467" spans="1:10" x14ac:dyDescent="0.25">
      <c r="A7467" s="1">
        <v>907277</v>
      </c>
      <c r="B7467" s="1" t="s">
        <v>33</v>
      </c>
      <c r="C7467" s="2">
        <v>42453</v>
      </c>
      <c r="D7467" s="2">
        <v>42453.477083333331</v>
      </c>
      <c r="E7467" s="1" t="s">
        <v>11</v>
      </c>
      <c r="F7467" s="1" t="s">
        <v>20</v>
      </c>
      <c r="G7467" s="1">
        <v>28</v>
      </c>
      <c r="H7467" s="1" t="s">
        <v>21</v>
      </c>
      <c r="I7467" s="1" t="s">
        <v>18</v>
      </c>
      <c r="J7467" s="1" t="s">
        <v>22</v>
      </c>
    </row>
    <row r="7468" spans="1:10" x14ac:dyDescent="0.25">
      <c r="A7468" s="1">
        <v>907277</v>
      </c>
      <c r="B7468" s="1" t="s">
        <v>33</v>
      </c>
      <c r="C7468" s="2">
        <v>42453</v>
      </c>
      <c r="D7468" s="2">
        <v>42453.184027777781</v>
      </c>
      <c r="E7468" s="1" t="s">
        <v>11</v>
      </c>
      <c r="F7468" s="1" t="s">
        <v>20</v>
      </c>
      <c r="G7468" s="1">
        <v>28</v>
      </c>
      <c r="H7468" s="1" t="s">
        <v>21</v>
      </c>
      <c r="I7468" s="1" t="s">
        <v>25</v>
      </c>
      <c r="J7468" s="1" t="s">
        <v>22</v>
      </c>
    </row>
    <row r="7469" spans="1:10" x14ac:dyDescent="0.25">
      <c r="A7469" s="1">
        <v>810309</v>
      </c>
      <c r="B7469" s="1" t="s">
        <v>16</v>
      </c>
      <c r="C7469" s="2">
        <v>42419</v>
      </c>
      <c r="D7469" s="2">
        <v>42419.336111111108</v>
      </c>
      <c r="E7469" s="1" t="s">
        <v>11</v>
      </c>
      <c r="F7469" s="1" t="s">
        <v>20</v>
      </c>
      <c r="G7469" s="1">
        <v>27</v>
      </c>
      <c r="H7469" s="1" t="s">
        <v>28</v>
      </c>
      <c r="I7469" s="1" t="s">
        <v>14</v>
      </c>
      <c r="J7469" s="1" t="s">
        <v>22</v>
      </c>
    </row>
    <row r="7470" spans="1:10" x14ac:dyDescent="0.25">
      <c r="A7470" s="1">
        <v>810309</v>
      </c>
      <c r="B7470" s="1" t="s">
        <v>16</v>
      </c>
      <c r="C7470" s="2">
        <v>42437</v>
      </c>
      <c r="D7470" s="2">
        <v>42437.209722222222</v>
      </c>
      <c r="E7470" s="1" t="s">
        <v>11</v>
      </c>
      <c r="F7470" s="1" t="s">
        <v>20</v>
      </c>
      <c r="G7470" s="1">
        <v>27</v>
      </c>
      <c r="H7470" s="1" t="s">
        <v>28</v>
      </c>
      <c r="I7470" s="1" t="s">
        <v>25</v>
      </c>
      <c r="J7470" s="1" t="s">
        <v>22</v>
      </c>
    </row>
    <row r="7471" spans="1:10" x14ac:dyDescent="0.25">
      <c r="A7471" s="1">
        <v>810309</v>
      </c>
      <c r="B7471" s="1" t="s">
        <v>36</v>
      </c>
      <c r="C7471" s="2">
        <v>42410</v>
      </c>
      <c r="D7471" s="2">
        <v>42410.525000000001</v>
      </c>
      <c r="E7471" s="1" t="s">
        <v>11</v>
      </c>
      <c r="F7471" s="1" t="s">
        <v>20</v>
      </c>
      <c r="G7471" s="1">
        <v>27</v>
      </c>
      <c r="H7471" s="1" t="s">
        <v>28</v>
      </c>
      <c r="I7471" s="1" t="s">
        <v>18</v>
      </c>
      <c r="J7471" s="1" t="s">
        <v>22</v>
      </c>
    </row>
    <row r="7472" spans="1:10" x14ac:dyDescent="0.25">
      <c r="A7472" s="1">
        <v>810309</v>
      </c>
      <c r="B7472" s="1" t="s">
        <v>36</v>
      </c>
      <c r="C7472" s="2">
        <v>42404</v>
      </c>
      <c r="D7472" s="2">
        <v>42404.399305555555</v>
      </c>
      <c r="E7472" s="1" t="s">
        <v>11</v>
      </c>
      <c r="F7472" s="1" t="s">
        <v>20</v>
      </c>
      <c r="G7472" s="1">
        <v>27</v>
      </c>
      <c r="H7472" s="1" t="s">
        <v>28</v>
      </c>
      <c r="I7472" s="1" t="s">
        <v>14</v>
      </c>
      <c r="J7472" s="1" t="s">
        <v>22</v>
      </c>
    </row>
    <row r="7473" spans="1:10" x14ac:dyDescent="0.25">
      <c r="A7473" s="1">
        <v>794674</v>
      </c>
      <c r="B7473" s="1" t="s">
        <v>10</v>
      </c>
      <c r="C7473" s="2">
        <v>42406</v>
      </c>
      <c r="D7473" s="2">
        <v>42406.552777777775</v>
      </c>
      <c r="E7473" s="1" t="s">
        <v>11</v>
      </c>
      <c r="F7473" s="1" t="s">
        <v>35</v>
      </c>
      <c r="G7473" s="1">
        <v>28</v>
      </c>
      <c r="H7473" s="1" t="s">
        <v>13</v>
      </c>
      <c r="I7473" s="1" t="s">
        <v>18</v>
      </c>
      <c r="J7473" s="1" t="s">
        <v>22</v>
      </c>
    </row>
    <row r="7474" spans="1:10" x14ac:dyDescent="0.25">
      <c r="A7474" s="1">
        <v>1108754</v>
      </c>
      <c r="B7474" s="1" t="s">
        <v>10</v>
      </c>
      <c r="C7474" s="2">
        <v>42392</v>
      </c>
      <c r="D7474" s="2">
        <v>42392.172222222223</v>
      </c>
      <c r="E7474" s="1" t="s">
        <v>11</v>
      </c>
      <c r="F7474" s="1" t="s">
        <v>35</v>
      </c>
      <c r="G7474" s="1">
        <v>20</v>
      </c>
      <c r="H7474" s="1" t="s">
        <v>46</v>
      </c>
      <c r="I7474" s="1" t="s">
        <v>25</v>
      </c>
      <c r="J7474" s="1" t="s">
        <v>22</v>
      </c>
    </row>
    <row r="7475" spans="1:10" x14ac:dyDescent="0.25">
      <c r="A7475" s="1">
        <v>1108754</v>
      </c>
      <c r="B7475" s="1" t="s">
        <v>30</v>
      </c>
      <c r="C7475" s="2">
        <v>42394</v>
      </c>
      <c r="D7475" s="2">
        <v>42394.32916666667</v>
      </c>
      <c r="E7475" s="1" t="s">
        <v>11</v>
      </c>
      <c r="F7475" s="1" t="s">
        <v>35</v>
      </c>
      <c r="G7475" s="1">
        <v>20</v>
      </c>
      <c r="H7475" s="1" t="s">
        <v>46</v>
      </c>
      <c r="I7475" s="1" t="s">
        <v>14</v>
      </c>
      <c r="J7475" s="1" t="s">
        <v>22</v>
      </c>
    </row>
    <row r="7476" spans="1:10" x14ac:dyDescent="0.25">
      <c r="A7476" s="1">
        <v>780483</v>
      </c>
      <c r="B7476" s="1" t="s">
        <v>33</v>
      </c>
      <c r="C7476" s="2">
        <v>42384</v>
      </c>
      <c r="D7476" s="2">
        <v>42384.268055555556</v>
      </c>
      <c r="E7476" s="1" t="s">
        <v>11</v>
      </c>
      <c r="F7476" s="1" t="s">
        <v>35</v>
      </c>
      <c r="G7476" s="1">
        <v>29</v>
      </c>
      <c r="H7476" s="1" t="s">
        <v>34</v>
      </c>
      <c r="I7476" s="1" t="s">
        <v>25</v>
      </c>
      <c r="J7476" s="1" t="s">
        <v>22</v>
      </c>
    </row>
    <row r="7477" spans="1:10" x14ac:dyDescent="0.25">
      <c r="A7477" s="1">
        <v>780483</v>
      </c>
      <c r="B7477" s="1" t="s">
        <v>29</v>
      </c>
      <c r="C7477" s="2">
        <v>42387</v>
      </c>
      <c r="D7477" s="2">
        <v>42387.561805555553</v>
      </c>
      <c r="E7477" s="1" t="s">
        <v>11</v>
      </c>
      <c r="F7477" s="1" t="s">
        <v>35</v>
      </c>
      <c r="G7477" s="1">
        <v>29</v>
      </c>
      <c r="H7477" s="1" t="s">
        <v>34</v>
      </c>
      <c r="I7477" s="1" t="s">
        <v>18</v>
      </c>
      <c r="J7477" s="1" t="s">
        <v>22</v>
      </c>
    </row>
    <row r="7478" spans="1:10" x14ac:dyDescent="0.25">
      <c r="A7478" s="1">
        <v>810310</v>
      </c>
      <c r="B7478" s="1" t="s">
        <v>37</v>
      </c>
      <c r="C7478" s="2">
        <v>42424</v>
      </c>
      <c r="D7478" s="2">
        <v>42424.566666666666</v>
      </c>
      <c r="E7478" s="1" t="s">
        <v>11</v>
      </c>
      <c r="F7478" s="1" t="s">
        <v>24</v>
      </c>
      <c r="G7478" s="1">
        <v>28</v>
      </c>
      <c r="H7478" s="1" t="s">
        <v>28</v>
      </c>
      <c r="I7478" s="1" t="s">
        <v>18</v>
      </c>
      <c r="J7478" s="1" t="s">
        <v>22</v>
      </c>
    </row>
    <row r="7479" spans="1:10" x14ac:dyDescent="0.25">
      <c r="A7479" s="1">
        <v>773098</v>
      </c>
      <c r="B7479" s="1" t="s">
        <v>29</v>
      </c>
      <c r="C7479" s="2">
        <v>42420</v>
      </c>
      <c r="D7479" s="2">
        <v>42420.276388888888</v>
      </c>
      <c r="E7479" s="1" t="s">
        <v>11</v>
      </c>
      <c r="F7479" s="1" t="s">
        <v>35</v>
      </c>
      <c r="G7479" s="1">
        <v>26</v>
      </c>
      <c r="H7479" s="1" t="s">
        <v>49</v>
      </c>
      <c r="I7479" s="1" t="s">
        <v>25</v>
      </c>
      <c r="J7479" s="1" t="s">
        <v>22</v>
      </c>
    </row>
    <row r="7480" spans="1:10" x14ac:dyDescent="0.25">
      <c r="A7480" s="1">
        <v>773098</v>
      </c>
      <c r="B7480" s="1" t="s">
        <v>30</v>
      </c>
      <c r="C7480" s="2">
        <v>42411</v>
      </c>
      <c r="D7480" s="2">
        <v>42411.513888888891</v>
      </c>
      <c r="E7480" s="1" t="s">
        <v>11</v>
      </c>
      <c r="F7480" s="1" t="s">
        <v>35</v>
      </c>
      <c r="G7480" s="1">
        <v>26</v>
      </c>
      <c r="H7480" s="1" t="s">
        <v>49</v>
      </c>
      <c r="I7480" s="1" t="s">
        <v>18</v>
      </c>
      <c r="J7480" s="1" t="s">
        <v>22</v>
      </c>
    </row>
    <row r="7481" spans="1:10" x14ac:dyDescent="0.25">
      <c r="A7481" s="1">
        <v>773098</v>
      </c>
      <c r="B7481" s="1" t="s">
        <v>36</v>
      </c>
      <c r="C7481" s="2">
        <v>42402</v>
      </c>
      <c r="D7481" s="2">
        <v>42402.531944444447</v>
      </c>
      <c r="E7481" s="1" t="s">
        <v>11</v>
      </c>
      <c r="F7481" s="1" t="s">
        <v>35</v>
      </c>
      <c r="G7481" s="1">
        <v>26</v>
      </c>
      <c r="H7481" s="1" t="s">
        <v>49</v>
      </c>
      <c r="I7481" s="1" t="s">
        <v>18</v>
      </c>
      <c r="J7481" s="1" t="s">
        <v>22</v>
      </c>
    </row>
    <row r="7482" spans="1:10" x14ac:dyDescent="0.25">
      <c r="A7482" s="1">
        <v>773098</v>
      </c>
      <c r="B7482" s="1" t="s">
        <v>30</v>
      </c>
      <c r="C7482" s="2">
        <v>42410</v>
      </c>
      <c r="D7482" s="2">
        <v>42410.352083333331</v>
      </c>
      <c r="E7482" s="1" t="s">
        <v>11</v>
      </c>
      <c r="F7482" s="1" t="s">
        <v>35</v>
      </c>
      <c r="G7482" s="1">
        <v>26</v>
      </c>
      <c r="H7482" s="1" t="s">
        <v>49</v>
      </c>
      <c r="I7482" s="1" t="s">
        <v>14</v>
      </c>
      <c r="J7482" s="1" t="s">
        <v>22</v>
      </c>
    </row>
    <row r="7483" spans="1:10" x14ac:dyDescent="0.25">
      <c r="A7483" s="1">
        <v>773098</v>
      </c>
      <c r="B7483" s="1" t="s">
        <v>33</v>
      </c>
      <c r="C7483" s="2">
        <v>42406</v>
      </c>
      <c r="D7483" s="2">
        <v>42406.588888888888</v>
      </c>
      <c r="E7483" s="1" t="s">
        <v>11</v>
      </c>
      <c r="F7483" s="1" t="s">
        <v>35</v>
      </c>
      <c r="G7483" s="1">
        <v>26</v>
      </c>
      <c r="H7483" s="1" t="s">
        <v>49</v>
      </c>
      <c r="I7483" s="1" t="s">
        <v>44</v>
      </c>
      <c r="J7483" s="1" t="s">
        <v>22</v>
      </c>
    </row>
    <row r="7484" spans="1:10" x14ac:dyDescent="0.25">
      <c r="A7484" s="1">
        <v>773098</v>
      </c>
      <c r="B7484" s="1" t="s">
        <v>36</v>
      </c>
      <c r="C7484" s="2">
        <v>42406</v>
      </c>
      <c r="D7484" s="2">
        <v>42406.594444444447</v>
      </c>
      <c r="E7484" s="1" t="s">
        <v>11</v>
      </c>
      <c r="F7484" s="1" t="s">
        <v>35</v>
      </c>
      <c r="G7484" s="1">
        <v>26</v>
      </c>
      <c r="H7484" s="1" t="s">
        <v>49</v>
      </c>
      <c r="I7484" s="1" t="s">
        <v>44</v>
      </c>
      <c r="J7484" s="1" t="s">
        <v>22</v>
      </c>
    </row>
    <row r="7485" spans="1:10" x14ac:dyDescent="0.25">
      <c r="A7485" s="1">
        <v>773098</v>
      </c>
      <c r="B7485" s="1" t="s">
        <v>31</v>
      </c>
      <c r="C7485" s="2">
        <v>42403</v>
      </c>
      <c r="D7485" s="2">
        <v>42403.47152777778</v>
      </c>
      <c r="E7485" s="1" t="s">
        <v>11</v>
      </c>
      <c r="F7485" s="1" t="s">
        <v>35</v>
      </c>
      <c r="G7485" s="1">
        <v>26</v>
      </c>
      <c r="H7485" s="1" t="s">
        <v>49</v>
      </c>
      <c r="I7485" s="1" t="s">
        <v>18</v>
      </c>
      <c r="J7485" s="1" t="s">
        <v>22</v>
      </c>
    </row>
    <row r="7486" spans="1:10" x14ac:dyDescent="0.25">
      <c r="A7486" s="1">
        <v>941186</v>
      </c>
      <c r="B7486" s="1" t="s">
        <v>16</v>
      </c>
      <c r="C7486" s="2">
        <v>42459</v>
      </c>
      <c r="D7486" s="2">
        <v>42459.179861111108</v>
      </c>
      <c r="E7486" s="1" t="s">
        <v>11</v>
      </c>
      <c r="F7486" s="1" t="s">
        <v>20</v>
      </c>
      <c r="G7486" s="1">
        <v>36</v>
      </c>
      <c r="H7486" s="1" t="s">
        <v>21</v>
      </c>
      <c r="I7486" s="1" t="s">
        <v>25</v>
      </c>
      <c r="J7486" s="1" t="s">
        <v>15</v>
      </c>
    </row>
    <row r="7487" spans="1:10" x14ac:dyDescent="0.25">
      <c r="A7487" s="1">
        <v>941186</v>
      </c>
      <c r="B7487" s="1" t="s">
        <v>31</v>
      </c>
      <c r="C7487" s="2">
        <v>42459</v>
      </c>
      <c r="D7487" s="2">
        <v>42459.3125</v>
      </c>
      <c r="E7487" s="1" t="s">
        <v>11</v>
      </c>
      <c r="F7487" s="1" t="s">
        <v>20</v>
      </c>
      <c r="G7487" s="1">
        <v>36</v>
      </c>
      <c r="H7487" s="1" t="s">
        <v>21</v>
      </c>
      <c r="I7487" s="1" t="s">
        <v>14</v>
      </c>
      <c r="J7487" s="1" t="s">
        <v>15</v>
      </c>
    </row>
    <row r="7488" spans="1:10" x14ac:dyDescent="0.25">
      <c r="A7488" s="1">
        <v>941186</v>
      </c>
      <c r="B7488" s="1" t="s">
        <v>45</v>
      </c>
      <c r="C7488" s="2">
        <v>42459</v>
      </c>
      <c r="D7488" s="2">
        <v>42459.320138888892</v>
      </c>
      <c r="E7488" s="1" t="s">
        <v>11</v>
      </c>
      <c r="F7488" s="1" t="s">
        <v>20</v>
      </c>
      <c r="G7488" s="1">
        <v>36</v>
      </c>
      <c r="H7488" s="1" t="s">
        <v>21</v>
      </c>
      <c r="I7488" s="1" t="s">
        <v>14</v>
      </c>
      <c r="J7488" s="1" t="s">
        <v>15</v>
      </c>
    </row>
    <row r="7489" spans="1:10" x14ac:dyDescent="0.25">
      <c r="A7489" s="1">
        <v>865962</v>
      </c>
      <c r="B7489" s="1" t="s">
        <v>30</v>
      </c>
      <c r="C7489" s="2">
        <v>42442</v>
      </c>
      <c r="D7489" s="2">
        <v>42442.36041666667</v>
      </c>
      <c r="E7489" s="1" t="s">
        <v>11</v>
      </c>
      <c r="F7489" s="1" t="s">
        <v>12</v>
      </c>
      <c r="G7489" s="1">
        <v>24</v>
      </c>
      <c r="H7489" s="1" t="s">
        <v>28</v>
      </c>
      <c r="I7489" s="1" t="s">
        <v>14</v>
      </c>
      <c r="J7489" s="1" t="s">
        <v>22</v>
      </c>
    </row>
    <row r="7490" spans="1:10" x14ac:dyDescent="0.25">
      <c r="A7490" s="1">
        <v>867642</v>
      </c>
      <c r="B7490" s="1" t="s">
        <v>16</v>
      </c>
      <c r="C7490" s="2">
        <v>42459</v>
      </c>
      <c r="D7490" s="2">
        <v>42459.222222222219</v>
      </c>
      <c r="E7490" s="1" t="s">
        <v>11</v>
      </c>
      <c r="F7490" s="1" t="s">
        <v>12</v>
      </c>
      <c r="G7490" s="1">
        <v>21</v>
      </c>
      <c r="H7490" s="1" t="s">
        <v>21</v>
      </c>
      <c r="I7490" s="1" t="s">
        <v>25</v>
      </c>
      <c r="J7490" s="1" t="s">
        <v>22</v>
      </c>
    </row>
    <row r="7491" spans="1:10" x14ac:dyDescent="0.25">
      <c r="A7491" s="1">
        <v>907285</v>
      </c>
      <c r="B7491" s="1" t="s">
        <v>33</v>
      </c>
      <c r="C7491" s="2">
        <v>42453</v>
      </c>
      <c r="D7491" s="2">
        <v>42453.157638888886</v>
      </c>
      <c r="E7491" s="1" t="s">
        <v>11</v>
      </c>
      <c r="F7491" s="1" t="s">
        <v>17</v>
      </c>
      <c r="G7491" s="1">
        <v>38</v>
      </c>
      <c r="H7491" s="1" t="s">
        <v>32</v>
      </c>
      <c r="I7491" s="1" t="s">
        <v>25</v>
      </c>
      <c r="J7491" s="1" t="s">
        <v>15</v>
      </c>
    </row>
    <row r="7492" spans="1:10" x14ac:dyDescent="0.25">
      <c r="A7492" s="1">
        <v>531505</v>
      </c>
      <c r="B7492" s="1" t="s">
        <v>48</v>
      </c>
      <c r="C7492" s="2">
        <v>42371</v>
      </c>
      <c r="D7492" s="2">
        <v>42371.431944444441</v>
      </c>
      <c r="E7492" s="1" t="s">
        <v>17</v>
      </c>
      <c r="F7492" s="1" t="s">
        <v>17</v>
      </c>
      <c r="G7492" s="1">
        <v>0</v>
      </c>
      <c r="H7492" s="1" t="s">
        <v>17</v>
      </c>
      <c r="I7492" s="1" t="s">
        <v>14</v>
      </c>
      <c r="J7492" s="1" t="s">
        <v>19</v>
      </c>
    </row>
    <row r="7493" spans="1:10" x14ac:dyDescent="0.25">
      <c r="A7493" s="1">
        <v>870287</v>
      </c>
      <c r="B7493" s="1" t="s">
        <v>30</v>
      </c>
      <c r="C7493" s="2">
        <v>42427</v>
      </c>
      <c r="D7493" s="2">
        <v>42427.288194444445</v>
      </c>
      <c r="E7493" s="1" t="s">
        <v>11</v>
      </c>
      <c r="F7493" s="1" t="s">
        <v>35</v>
      </c>
      <c r="G7493" s="1">
        <v>22</v>
      </c>
      <c r="H7493" s="1" t="s">
        <v>21</v>
      </c>
      <c r="I7493" s="1" t="s">
        <v>25</v>
      </c>
      <c r="J7493" s="1" t="s">
        <v>22</v>
      </c>
    </row>
    <row r="7494" spans="1:10" x14ac:dyDescent="0.25">
      <c r="A7494" s="1">
        <v>870287</v>
      </c>
      <c r="B7494" s="1" t="s">
        <v>30</v>
      </c>
      <c r="C7494" s="2">
        <v>42427</v>
      </c>
      <c r="D7494" s="2">
        <v>42427.425694444442</v>
      </c>
      <c r="E7494" s="1" t="s">
        <v>11</v>
      </c>
      <c r="F7494" s="1" t="s">
        <v>35</v>
      </c>
      <c r="G7494" s="1">
        <v>22</v>
      </c>
      <c r="H7494" s="1" t="s">
        <v>21</v>
      </c>
      <c r="I7494" s="1" t="s">
        <v>14</v>
      </c>
      <c r="J7494" s="1" t="s">
        <v>22</v>
      </c>
    </row>
    <row r="7495" spans="1:10" x14ac:dyDescent="0.25">
      <c r="A7495" s="1">
        <v>833221</v>
      </c>
      <c r="B7495" s="1" t="s">
        <v>30</v>
      </c>
      <c r="C7495" s="2">
        <v>42431</v>
      </c>
      <c r="D7495" s="2">
        <v>42431.574305555558</v>
      </c>
      <c r="E7495" s="1" t="s">
        <v>11</v>
      </c>
      <c r="F7495" s="1" t="s">
        <v>35</v>
      </c>
      <c r="G7495" s="1">
        <v>33</v>
      </c>
      <c r="H7495" s="1" t="s">
        <v>52</v>
      </c>
      <c r="I7495" s="1" t="s">
        <v>18</v>
      </c>
      <c r="J7495" s="1" t="s">
        <v>15</v>
      </c>
    </row>
    <row r="7496" spans="1:10" x14ac:dyDescent="0.25">
      <c r="A7496" s="1">
        <v>833221</v>
      </c>
      <c r="B7496" s="1" t="s">
        <v>10</v>
      </c>
      <c r="C7496" s="2">
        <v>42432</v>
      </c>
      <c r="D7496" s="2">
        <v>42432.172222222223</v>
      </c>
      <c r="E7496" s="1" t="s">
        <v>11</v>
      </c>
      <c r="F7496" s="1" t="s">
        <v>35</v>
      </c>
      <c r="G7496" s="1">
        <v>33</v>
      </c>
      <c r="H7496" s="1" t="s">
        <v>52</v>
      </c>
      <c r="I7496" s="1" t="s">
        <v>25</v>
      </c>
      <c r="J7496" s="1" t="s">
        <v>15</v>
      </c>
    </row>
    <row r="7497" spans="1:10" x14ac:dyDescent="0.25">
      <c r="A7497" s="1">
        <v>833221</v>
      </c>
      <c r="B7497" s="1" t="s">
        <v>40</v>
      </c>
      <c r="C7497" s="2">
        <v>42439</v>
      </c>
      <c r="D7497" s="2">
        <v>42439.126388888886</v>
      </c>
      <c r="E7497" s="1" t="s">
        <v>11</v>
      </c>
      <c r="F7497" s="1" t="s">
        <v>35</v>
      </c>
      <c r="G7497" s="1">
        <v>33</v>
      </c>
      <c r="H7497" s="1" t="s">
        <v>52</v>
      </c>
      <c r="I7497" s="1" t="s">
        <v>25</v>
      </c>
      <c r="J7497" s="1" t="s">
        <v>15</v>
      </c>
    </row>
    <row r="7498" spans="1:10" x14ac:dyDescent="0.25">
      <c r="A7498" s="1">
        <v>2361668</v>
      </c>
      <c r="B7498" s="1" t="s">
        <v>36</v>
      </c>
      <c r="C7498" s="2">
        <v>42421</v>
      </c>
      <c r="D7498" s="2">
        <v>42421.425000000003</v>
      </c>
      <c r="E7498" s="1" t="s">
        <v>11</v>
      </c>
      <c r="F7498" s="1" t="s">
        <v>20</v>
      </c>
      <c r="G7498" s="1">
        <v>31</v>
      </c>
      <c r="H7498" s="1" t="s">
        <v>43</v>
      </c>
      <c r="I7498" s="1" t="s">
        <v>14</v>
      </c>
      <c r="J7498" s="1" t="s">
        <v>15</v>
      </c>
    </row>
    <row r="7499" spans="1:10" x14ac:dyDescent="0.25">
      <c r="A7499" s="1">
        <v>2361668</v>
      </c>
      <c r="B7499" s="1" t="s">
        <v>41</v>
      </c>
      <c r="C7499" s="2">
        <v>42426</v>
      </c>
      <c r="D7499" s="2">
        <v>42426.326388888891</v>
      </c>
      <c r="E7499" s="1" t="s">
        <v>11</v>
      </c>
      <c r="F7499" s="1" t="s">
        <v>20</v>
      </c>
      <c r="G7499" s="1">
        <v>31</v>
      </c>
      <c r="H7499" s="1" t="s">
        <v>43</v>
      </c>
      <c r="I7499" s="1" t="s">
        <v>14</v>
      </c>
      <c r="J7499" s="1" t="s">
        <v>15</v>
      </c>
    </row>
    <row r="7500" spans="1:10" x14ac:dyDescent="0.25">
      <c r="A7500" s="1">
        <v>2361668</v>
      </c>
      <c r="B7500" s="1" t="s">
        <v>16</v>
      </c>
      <c r="C7500" s="2">
        <v>42423</v>
      </c>
      <c r="D7500" s="2">
        <v>42423.495138888888</v>
      </c>
      <c r="E7500" s="1" t="s">
        <v>11</v>
      </c>
      <c r="F7500" s="1" t="s">
        <v>20</v>
      </c>
      <c r="G7500" s="1">
        <v>31</v>
      </c>
      <c r="H7500" s="1" t="s">
        <v>43</v>
      </c>
      <c r="I7500" s="1" t="s">
        <v>18</v>
      </c>
      <c r="J7500" s="1" t="s">
        <v>15</v>
      </c>
    </row>
    <row r="7501" spans="1:10" x14ac:dyDescent="0.25">
      <c r="A7501" s="1">
        <v>2428091</v>
      </c>
      <c r="B7501" s="1" t="s">
        <v>33</v>
      </c>
      <c r="C7501" s="2">
        <v>42440</v>
      </c>
      <c r="D7501" s="2">
        <v>42440.301388888889</v>
      </c>
      <c r="E7501" s="1" t="s">
        <v>11</v>
      </c>
      <c r="F7501" s="1" t="s">
        <v>12</v>
      </c>
      <c r="G7501" s="1">
        <v>31</v>
      </c>
      <c r="H7501" s="1" t="s">
        <v>13</v>
      </c>
      <c r="I7501" s="1" t="s">
        <v>14</v>
      </c>
      <c r="J7501" s="1" t="s">
        <v>15</v>
      </c>
    </row>
    <row r="7502" spans="1:10" x14ac:dyDescent="0.25">
      <c r="A7502" s="1">
        <v>2370769</v>
      </c>
      <c r="B7502" s="1" t="s">
        <v>40</v>
      </c>
      <c r="C7502" s="2">
        <v>42446</v>
      </c>
      <c r="D7502" s="2">
        <v>42446.366666666669</v>
      </c>
      <c r="E7502" s="1" t="s">
        <v>23</v>
      </c>
      <c r="F7502" s="1" t="s">
        <v>35</v>
      </c>
      <c r="G7502" s="1">
        <v>33</v>
      </c>
      <c r="H7502" s="1" t="s">
        <v>21</v>
      </c>
      <c r="I7502" s="1" t="s">
        <v>14</v>
      </c>
      <c r="J7502" s="1" t="s">
        <v>15</v>
      </c>
    </row>
    <row r="7503" spans="1:10" x14ac:dyDescent="0.25">
      <c r="A7503" s="1">
        <v>833222</v>
      </c>
      <c r="B7503" s="1" t="s">
        <v>36</v>
      </c>
      <c r="C7503" s="2">
        <v>42432</v>
      </c>
      <c r="D7503" s="2">
        <v>42432.375</v>
      </c>
      <c r="E7503" s="1" t="s">
        <v>11</v>
      </c>
      <c r="F7503" s="1" t="s">
        <v>35</v>
      </c>
      <c r="G7503" s="1">
        <v>25</v>
      </c>
      <c r="H7503" s="1" t="s">
        <v>43</v>
      </c>
      <c r="I7503" s="1" t="s">
        <v>14</v>
      </c>
      <c r="J7503" s="1" t="s">
        <v>22</v>
      </c>
    </row>
    <row r="7504" spans="1:10" x14ac:dyDescent="0.25">
      <c r="A7504" s="1">
        <v>1691012</v>
      </c>
      <c r="B7504" s="1" t="s">
        <v>33</v>
      </c>
      <c r="C7504" s="2">
        <v>42431</v>
      </c>
      <c r="D7504" s="2">
        <v>42431.493750000001</v>
      </c>
      <c r="E7504" s="1" t="s">
        <v>11</v>
      </c>
      <c r="F7504" s="1" t="s">
        <v>20</v>
      </c>
      <c r="G7504" s="1">
        <v>23</v>
      </c>
      <c r="H7504" s="1" t="s">
        <v>21</v>
      </c>
      <c r="I7504" s="1" t="s">
        <v>18</v>
      </c>
      <c r="J7504" s="1" t="s">
        <v>22</v>
      </c>
    </row>
    <row r="7505" spans="1:10" x14ac:dyDescent="0.25">
      <c r="A7505" s="1">
        <v>820077</v>
      </c>
      <c r="B7505" s="1" t="s">
        <v>27</v>
      </c>
      <c r="C7505" s="2">
        <v>42442</v>
      </c>
      <c r="D7505" s="2">
        <v>42442.370833333334</v>
      </c>
      <c r="E7505" s="1" t="s">
        <v>11</v>
      </c>
      <c r="F7505" s="1" t="s">
        <v>12</v>
      </c>
      <c r="G7505" s="1">
        <v>40</v>
      </c>
      <c r="H7505" s="1" t="s">
        <v>13</v>
      </c>
      <c r="I7505" s="1" t="s">
        <v>14</v>
      </c>
      <c r="J7505" s="1" t="s">
        <v>15</v>
      </c>
    </row>
    <row r="7506" spans="1:10" x14ac:dyDescent="0.25">
      <c r="A7506" s="1">
        <v>820077</v>
      </c>
      <c r="B7506" s="1" t="s">
        <v>10</v>
      </c>
      <c r="C7506" s="2">
        <v>42428</v>
      </c>
      <c r="D7506" s="2">
        <v>42428.350694444445</v>
      </c>
      <c r="E7506" s="1" t="s">
        <v>11</v>
      </c>
      <c r="F7506" s="1" t="s">
        <v>12</v>
      </c>
      <c r="G7506" s="1">
        <v>40</v>
      </c>
      <c r="H7506" s="1" t="s">
        <v>13</v>
      </c>
      <c r="I7506" s="1" t="s">
        <v>14</v>
      </c>
      <c r="J7506" s="1" t="s">
        <v>15</v>
      </c>
    </row>
    <row r="7507" spans="1:10" x14ac:dyDescent="0.25">
      <c r="A7507" s="1">
        <v>820077</v>
      </c>
      <c r="B7507" s="1" t="s">
        <v>16</v>
      </c>
      <c r="C7507" s="2">
        <v>42428</v>
      </c>
      <c r="D7507" s="2">
        <v>42428.131944444445</v>
      </c>
      <c r="E7507" s="1" t="s">
        <v>11</v>
      </c>
      <c r="F7507" s="1" t="s">
        <v>12</v>
      </c>
      <c r="G7507" s="1">
        <v>40</v>
      </c>
      <c r="H7507" s="1" t="s">
        <v>13</v>
      </c>
      <c r="I7507" s="1" t="s">
        <v>25</v>
      </c>
      <c r="J7507" s="1" t="s">
        <v>15</v>
      </c>
    </row>
    <row r="7508" spans="1:10" x14ac:dyDescent="0.25">
      <c r="A7508" s="1">
        <v>874437</v>
      </c>
      <c r="B7508" s="1" t="s">
        <v>36</v>
      </c>
      <c r="C7508" s="2">
        <v>42446</v>
      </c>
      <c r="D7508" s="2">
        <v>42446.370138888888</v>
      </c>
      <c r="E7508" s="1" t="s">
        <v>11</v>
      </c>
      <c r="F7508" s="1" t="s">
        <v>35</v>
      </c>
      <c r="G7508" s="1">
        <v>32</v>
      </c>
      <c r="H7508" s="1" t="s">
        <v>21</v>
      </c>
      <c r="I7508" s="1" t="s">
        <v>14</v>
      </c>
      <c r="J7508" s="1" t="s">
        <v>15</v>
      </c>
    </row>
    <row r="7509" spans="1:10" x14ac:dyDescent="0.25">
      <c r="A7509" s="1">
        <v>907292</v>
      </c>
      <c r="B7509" s="1" t="s">
        <v>33</v>
      </c>
      <c r="C7509" s="2">
        <v>42453</v>
      </c>
      <c r="D7509" s="2">
        <v>42453.611805555556</v>
      </c>
      <c r="E7509" s="1" t="s">
        <v>11</v>
      </c>
      <c r="F7509" s="1" t="s">
        <v>20</v>
      </c>
      <c r="G7509" s="1">
        <v>30</v>
      </c>
      <c r="H7509" s="1" t="s">
        <v>21</v>
      </c>
      <c r="I7509" s="1" t="s">
        <v>44</v>
      </c>
      <c r="J7509" s="1" t="s">
        <v>22</v>
      </c>
    </row>
    <row r="7510" spans="1:10" x14ac:dyDescent="0.25">
      <c r="A7510" s="1">
        <v>771611</v>
      </c>
      <c r="B7510" s="1" t="s">
        <v>33</v>
      </c>
      <c r="C7510" s="2">
        <v>42405</v>
      </c>
      <c r="D7510" s="2">
        <v>42405.338888888888</v>
      </c>
      <c r="E7510" s="1" t="s">
        <v>11</v>
      </c>
      <c r="F7510" s="1" t="s">
        <v>20</v>
      </c>
      <c r="G7510" s="1">
        <v>44</v>
      </c>
      <c r="H7510" s="1" t="s">
        <v>32</v>
      </c>
      <c r="I7510" s="1" t="s">
        <v>14</v>
      </c>
      <c r="J7510" s="1" t="s">
        <v>15</v>
      </c>
    </row>
    <row r="7511" spans="1:10" x14ac:dyDescent="0.25">
      <c r="A7511" s="1">
        <v>907294</v>
      </c>
      <c r="B7511" s="1" t="s">
        <v>33</v>
      </c>
      <c r="C7511" s="2">
        <v>42453</v>
      </c>
      <c r="D7511" s="2">
        <v>42453.504861111112</v>
      </c>
      <c r="E7511" s="1" t="s">
        <v>11</v>
      </c>
      <c r="F7511" s="1" t="s">
        <v>20</v>
      </c>
      <c r="G7511" s="1">
        <v>29</v>
      </c>
      <c r="H7511" s="1" t="s">
        <v>21</v>
      </c>
      <c r="I7511" s="1" t="s">
        <v>18</v>
      </c>
      <c r="J7511" s="1" t="s">
        <v>22</v>
      </c>
    </row>
    <row r="7512" spans="1:10" x14ac:dyDescent="0.25">
      <c r="A7512" s="1">
        <v>773105</v>
      </c>
      <c r="B7512" s="1" t="s">
        <v>40</v>
      </c>
      <c r="C7512" s="2">
        <v>42404</v>
      </c>
      <c r="D7512" s="2">
        <v>42404.611111111109</v>
      </c>
      <c r="E7512" s="1" t="s">
        <v>11</v>
      </c>
      <c r="F7512" s="1" t="s">
        <v>35</v>
      </c>
      <c r="G7512" s="1">
        <v>36</v>
      </c>
      <c r="H7512" s="1" t="s">
        <v>21</v>
      </c>
      <c r="I7512" s="1" t="s">
        <v>44</v>
      </c>
      <c r="J7512" s="1" t="s">
        <v>15</v>
      </c>
    </row>
    <row r="7513" spans="1:10" x14ac:dyDescent="0.25">
      <c r="A7513" s="1">
        <v>2259942</v>
      </c>
      <c r="B7513" s="1" t="s">
        <v>45</v>
      </c>
      <c r="C7513" s="2">
        <v>42421</v>
      </c>
      <c r="D7513" s="2">
        <v>42421.386111111111</v>
      </c>
      <c r="E7513" s="1" t="s">
        <v>11</v>
      </c>
      <c r="F7513" s="1" t="s">
        <v>35</v>
      </c>
      <c r="G7513" s="1">
        <v>26</v>
      </c>
      <c r="H7513" s="1" t="s">
        <v>34</v>
      </c>
      <c r="I7513" s="1" t="s">
        <v>14</v>
      </c>
      <c r="J7513" s="1" t="s">
        <v>22</v>
      </c>
    </row>
    <row r="7514" spans="1:10" x14ac:dyDescent="0.25">
      <c r="A7514" s="1">
        <v>2259942</v>
      </c>
      <c r="B7514" s="1" t="s">
        <v>30</v>
      </c>
      <c r="C7514" s="2">
        <v>42421</v>
      </c>
      <c r="D7514" s="2">
        <v>42421.408333333333</v>
      </c>
      <c r="E7514" s="1" t="s">
        <v>11</v>
      </c>
      <c r="F7514" s="1" t="s">
        <v>35</v>
      </c>
      <c r="G7514" s="1">
        <v>26</v>
      </c>
      <c r="H7514" s="1" t="s">
        <v>34</v>
      </c>
      <c r="I7514" s="1" t="s">
        <v>14</v>
      </c>
      <c r="J7514" s="1" t="s">
        <v>22</v>
      </c>
    </row>
    <row r="7515" spans="1:10" x14ac:dyDescent="0.25">
      <c r="A7515" s="1">
        <v>2259942</v>
      </c>
      <c r="B7515" s="1" t="s">
        <v>30</v>
      </c>
      <c r="C7515" s="2">
        <v>42405</v>
      </c>
      <c r="D7515" s="2">
        <v>42405.129166666666</v>
      </c>
      <c r="E7515" s="1" t="s">
        <v>11</v>
      </c>
      <c r="F7515" s="1" t="s">
        <v>35</v>
      </c>
      <c r="G7515" s="1">
        <v>26</v>
      </c>
      <c r="H7515" s="1" t="s">
        <v>34</v>
      </c>
      <c r="I7515" s="1" t="s">
        <v>25</v>
      </c>
      <c r="J7515" s="1" t="s">
        <v>22</v>
      </c>
    </row>
    <row r="7516" spans="1:10" x14ac:dyDescent="0.25">
      <c r="A7516" s="1">
        <v>2259942</v>
      </c>
      <c r="B7516" s="1" t="s">
        <v>27</v>
      </c>
      <c r="C7516" s="2">
        <v>42406</v>
      </c>
      <c r="D7516" s="2">
        <v>42406.429166666669</v>
      </c>
      <c r="E7516" s="1" t="s">
        <v>11</v>
      </c>
      <c r="F7516" s="1" t="s">
        <v>35</v>
      </c>
      <c r="G7516" s="1">
        <v>26</v>
      </c>
      <c r="H7516" s="1" t="s">
        <v>34</v>
      </c>
      <c r="I7516" s="1" t="s">
        <v>14</v>
      </c>
      <c r="J7516" s="1" t="s">
        <v>22</v>
      </c>
    </row>
    <row r="7517" spans="1:10" x14ac:dyDescent="0.25">
      <c r="A7517" s="1">
        <v>2259942</v>
      </c>
      <c r="B7517" s="1" t="s">
        <v>30</v>
      </c>
      <c r="C7517" s="2">
        <v>42445</v>
      </c>
      <c r="D7517" s="2">
        <v>42445.255555555559</v>
      </c>
      <c r="E7517" s="1" t="s">
        <v>11</v>
      </c>
      <c r="F7517" s="1" t="s">
        <v>35</v>
      </c>
      <c r="G7517" s="1">
        <v>26</v>
      </c>
      <c r="H7517" s="1" t="s">
        <v>34</v>
      </c>
      <c r="I7517" s="1" t="s">
        <v>25</v>
      </c>
      <c r="J7517" s="1" t="s">
        <v>22</v>
      </c>
    </row>
    <row r="7518" spans="1:10" x14ac:dyDescent="0.25">
      <c r="A7518" s="1">
        <v>2259942</v>
      </c>
      <c r="B7518" s="1" t="s">
        <v>40</v>
      </c>
      <c r="C7518" s="2">
        <v>42430</v>
      </c>
      <c r="D7518" s="2">
        <v>42430.17083333333</v>
      </c>
      <c r="E7518" s="1" t="s">
        <v>11</v>
      </c>
      <c r="F7518" s="1" t="s">
        <v>35</v>
      </c>
      <c r="G7518" s="1">
        <v>26</v>
      </c>
      <c r="H7518" s="1" t="s">
        <v>34</v>
      </c>
      <c r="I7518" s="1" t="s">
        <v>25</v>
      </c>
      <c r="J7518" s="1" t="s">
        <v>22</v>
      </c>
    </row>
    <row r="7519" spans="1:10" x14ac:dyDescent="0.25">
      <c r="A7519" s="1">
        <v>2415185</v>
      </c>
      <c r="B7519" s="1" t="s">
        <v>40</v>
      </c>
      <c r="C7519" s="2">
        <v>42440</v>
      </c>
      <c r="D7519" s="2">
        <v>42440.230555555558</v>
      </c>
      <c r="E7519" s="1" t="s">
        <v>11</v>
      </c>
      <c r="F7519" s="1" t="s">
        <v>35</v>
      </c>
      <c r="G7519" s="1">
        <v>28</v>
      </c>
      <c r="H7519" s="1" t="s">
        <v>32</v>
      </c>
      <c r="I7519" s="1" t="s">
        <v>25</v>
      </c>
      <c r="J7519" s="1" t="s">
        <v>22</v>
      </c>
    </row>
    <row r="7520" spans="1:10" x14ac:dyDescent="0.25">
      <c r="A7520" s="1">
        <v>2415185</v>
      </c>
      <c r="B7520" s="1" t="s">
        <v>40</v>
      </c>
      <c r="C7520" s="2">
        <v>42437</v>
      </c>
      <c r="D7520" s="2">
        <v>42437.37777777778</v>
      </c>
      <c r="E7520" s="1" t="s">
        <v>11</v>
      </c>
      <c r="F7520" s="1" t="s">
        <v>35</v>
      </c>
      <c r="G7520" s="1">
        <v>28</v>
      </c>
      <c r="H7520" s="1" t="s">
        <v>32</v>
      </c>
      <c r="I7520" s="1" t="s">
        <v>14</v>
      </c>
      <c r="J7520" s="1" t="s">
        <v>22</v>
      </c>
    </row>
    <row r="7521" spans="1:10" x14ac:dyDescent="0.25">
      <c r="A7521" s="1">
        <v>2415185</v>
      </c>
      <c r="B7521" s="1" t="s">
        <v>40</v>
      </c>
      <c r="C7521" s="2">
        <v>42434</v>
      </c>
      <c r="D7521" s="2">
        <v>42434.318749999999</v>
      </c>
      <c r="E7521" s="1" t="s">
        <v>11</v>
      </c>
      <c r="F7521" s="1" t="s">
        <v>35</v>
      </c>
      <c r="G7521" s="1">
        <v>28</v>
      </c>
      <c r="H7521" s="1" t="s">
        <v>32</v>
      </c>
      <c r="I7521" s="1" t="s">
        <v>14</v>
      </c>
      <c r="J7521" s="1" t="s">
        <v>22</v>
      </c>
    </row>
    <row r="7522" spans="1:10" x14ac:dyDescent="0.25">
      <c r="A7522" s="1">
        <v>2415185</v>
      </c>
      <c r="B7522" s="1" t="s">
        <v>41</v>
      </c>
      <c r="C7522" s="2">
        <v>42434</v>
      </c>
      <c r="D7522" s="2">
        <v>42434.438194444447</v>
      </c>
      <c r="E7522" s="1" t="s">
        <v>11</v>
      </c>
      <c r="F7522" s="1" t="s">
        <v>35</v>
      </c>
      <c r="G7522" s="1">
        <v>28</v>
      </c>
      <c r="H7522" s="1" t="s">
        <v>32</v>
      </c>
      <c r="I7522" s="1" t="s">
        <v>14</v>
      </c>
      <c r="J7522" s="1" t="s">
        <v>22</v>
      </c>
    </row>
    <row r="7523" spans="1:10" x14ac:dyDescent="0.25">
      <c r="A7523" s="1">
        <v>2415185</v>
      </c>
      <c r="B7523" s="1" t="s">
        <v>30</v>
      </c>
      <c r="C7523" s="2">
        <v>42434</v>
      </c>
      <c r="D7523" s="2">
        <v>42434.258333333331</v>
      </c>
      <c r="E7523" s="1" t="s">
        <v>11</v>
      </c>
      <c r="F7523" s="1" t="s">
        <v>35</v>
      </c>
      <c r="G7523" s="1">
        <v>28</v>
      </c>
      <c r="H7523" s="1" t="s">
        <v>32</v>
      </c>
      <c r="I7523" s="1" t="s">
        <v>25</v>
      </c>
      <c r="J7523" s="1" t="s">
        <v>22</v>
      </c>
    </row>
    <row r="7524" spans="1:10" x14ac:dyDescent="0.25">
      <c r="A7524" s="1">
        <v>2415185</v>
      </c>
      <c r="B7524" s="1" t="s">
        <v>40</v>
      </c>
      <c r="C7524" s="2">
        <v>42435</v>
      </c>
      <c r="D7524" s="2">
        <v>42435.291666666664</v>
      </c>
      <c r="E7524" s="1" t="s">
        <v>11</v>
      </c>
      <c r="F7524" s="1" t="s">
        <v>35</v>
      </c>
      <c r="G7524" s="1">
        <v>28</v>
      </c>
      <c r="H7524" s="1" t="s">
        <v>32</v>
      </c>
      <c r="I7524" s="1" t="s">
        <v>14</v>
      </c>
      <c r="J7524" s="1" t="s">
        <v>22</v>
      </c>
    </row>
    <row r="7525" spans="1:10" x14ac:dyDescent="0.25">
      <c r="A7525" s="1">
        <v>2415185</v>
      </c>
      <c r="B7525" s="1" t="s">
        <v>33</v>
      </c>
      <c r="C7525" s="2">
        <v>42435</v>
      </c>
      <c r="D7525" s="2">
        <v>42435.302777777775</v>
      </c>
      <c r="E7525" s="1" t="s">
        <v>11</v>
      </c>
      <c r="F7525" s="1" t="s">
        <v>35</v>
      </c>
      <c r="G7525" s="1">
        <v>28</v>
      </c>
      <c r="H7525" s="1" t="s">
        <v>32</v>
      </c>
      <c r="I7525" s="1" t="s">
        <v>14</v>
      </c>
      <c r="J7525" s="1" t="s">
        <v>22</v>
      </c>
    </row>
    <row r="7526" spans="1:10" x14ac:dyDescent="0.25">
      <c r="A7526" s="1">
        <v>2415185</v>
      </c>
      <c r="B7526" s="1" t="s">
        <v>40</v>
      </c>
      <c r="C7526" s="2">
        <v>42441</v>
      </c>
      <c r="D7526" s="2">
        <v>42441.488194444442</v>
      </c>
      <c r="E7526" s="1" t="s">
        <v>11</v>
      </c>
      <c r="F7526" s="1" t="s">
        <v>35</v>
      </c>
      <c r="G7526" s="1">
        <v>28</v>
      </c>
      <c r="H7526" s="1" t="s">
        <v>32</v>
      </c>
      <c r="I7526" s="1" t="s">
        <v>18</v>
      </c>
      <c r="J7526" s="1" t="s">
        <v>22</v>
      </c>
    </row>
    <row r="7527" spans="1:10" x14ac:dyDescent="0.25">
      <c r="A7527" s="1">
        <v>2415185</v>
      </c>
      <c r="B7527" s="1" t="s">
        <v>33</v>
      </c>
      <c r="C7527" s="2">
        <v>42436</v>
      </c>
      <c r="D7527" s="2">
        <v>42436.398611111108</v>
      </c>
      <c r="E7527" s="1" t="s">
        <v>11</v>
      </c>
      <c r="F7527" s="1" t="s">
        <v>35</v>
      </c>
      <c r="G7527" s="1">
        <v>28</v>
      </c>
      <c r="H7527" s="1" t="s">
        <v>32</v>
      </c>
      <c r="I7527" s="1" t="s">
        <v>14</v>
      </c>
      <c r="J7527" s="1" t="s">
        <v>22</v>
      </c>
    </row>
    <row r="7528" spans="1:10" x14ac:dyDescent="0.25">
      <c r="A7528" s="1">
        <v>2415185</v>
      </c>
      <c r="B7528" s="1" t="s">
        <v>10</v>
      </c>
      <c r="C7528" s="2">
        <v>42454</v>
      </c>
      <c r="D7528" s="2">
        <v>42454.166666666664</v>
      </c>
      <c r="E7528" s="1" t="s">
        <v>11</v>
      </c>
      <c r="F7528" s="1" t="s">
        <v>35</v>
      </c>
      <c r="G7528" s="1">
        <v>28</v>
      </c>
      <c r="H7528" s="1" t="s">
        <v>32</v>
      </c>
      <c r="I7528" s="1" t="s">
        <v>25</v>
      </c>
      <c r="J7528" s="1" t="s">
        <v>22</v>
      </c>
    </row>
    <row r="7529" spans="1:10" x14ac:dyDescent="0.25">
      <c r="A7529" s="1">
        <v>2415185</v>
      </c>
      <c r="B7529" s="1" t="s">
        <v>40</v>
      </c>
      <c r="C7529" s="2">
        <v>42455</v>
      </c>
      <c r="D7529" s="2">
        <v>42455.529861111114</v>
      </c>
      <c r="E7529" s="1" t="s">
        <v>11</v>
      </c>
      <c r="F7529" s="1" t="s">
        <v>35</v>
      </c>
      <c r="G7529" s="1">
        <v>28</v>
      </c>
      <c r="H7529" s="1" t="s">
        <v>32</v>
      </c>
      <c r="I7529" s="1" t="s">
        <v>18</v>
      </c>
      <c r="J7529" s="1" t="s">
        <v>22</v>
      </c>
    </row>
    <row r="7530" spans="1:10" x14ac:dyDescent="0.25">
      <c r="A7530" s="1">
        <v>2360384</v>
      </c>
      <c r="B7530" s="1" t="s">
        <v>36</v>
      </c>
      <c r="C7530" s="2">
        <v>42439</v>
      </c>
      <c r="D7530" s="2">
        <v>42439.31527777778</v>
      </c>
      <c r="E7530" s="1" t="s">
        <v>11</v>
      </c>
      <c r="F7530" s="1" t="s">
        <v>35</v>
      </c>
      <c r="G7530" s="1">
        <v>37</v>
      </c>
      <c r="H7530" s="1" t="s">
        <v>34</v>
      </c>
      <c r="I7530" s="1" t="s">
        <v>14</v>
      </c>
      <c r="J7530" s="1" t="s">
        <v>15</v>
      </c>
    </row>
    <row r="7531" spans="1:10" x14ac:dyDescent="0.25">
      <c r="A7531" s="1">
        <v>390286</v>
      </c>
      <c r="B7531" s="1" t="s">
        <v>33</v>
      </c>
      <c r="C7531" s="2">
        <v>42373</v>
      </c>
      <c r="D7531" s="2">
        <v>42373.552777777775</v>
      </c>
      <c r="E7531" s="1" t="s">
        <v>11</v>
      </c>
      <c r="F7531" s="1" t="s">
        <v>17</v>
      </c>
      <c r="G7531" s="1">
        <v>25</v>
      </c>
      <c r="H7531" s="1" t="s">
        <v>32</v>
      </c>
      <c r="I7531" s="1" t="s">
        <v>18</v>
      </c>
      <c r="J7531" s="1" t="s">
        <v>22</v>
      </c>
    </row>
    <row r="7532" spans="1:10" x14ac:dyDescent="0.25">
      <c r="A7532" s="1">
        <v>821993</v>
      </c>
      <c r="B7532" s="1" t="s">
        <v>31</v>
      </c>
      <c r="C7532" s="2">
        <v>42427</v>
      </c>
      <c r="D7532" s="2">
        <v>42427.386805555558</v>
      </c>
      <c r="E7532" s="1" t="s">
        <v>11</v>
      </c>
      <c r="F7532" s="1" t="s">
        <v>20</v>
      </c>
      <c r="G7532" s="1">
        <v>23</v>
      </c>
      <c r="H7532" s="1" t="s">
        <v>34</v>
      </c>
      <c r="I7532" s="1" t="s">
        <v>14</v>
      </c>
      <c r="J7532" s="1" t="s">
        <v>22</v>
      </c>
    </row>
    <row r="7533" spans="1:10" x14ac:dyDescent="0.25">
      <c r="A7533" s="1">
        <v>893852</v>
      </c>
      <c r="B7533" s="1" t="s">
        <v>31</v>
      </c>
      <c r="C7533" s="2">
        <v>42442</v>
      </c>
      <c r="D7533" s="2">
        <v>42442.359722222223</v>
      </c>
      <c r="E7533" s="1" t="s">
        <v>23</v>
      </c>
      <c r="F7533" s="1" t="s">
        <v>35</v>
      </c>
      <c r="G7533" s="1">
        <v>33</v>
      </c>
      <c r="H7533" s="1" t="s">
        <v>34</v>
      </c>
      <c r="I7533" s="1" t="s">
        <v>14</v>
      </c>
      <c r="J7533" s="1" t="s">
        <v>15</v>
      </c>
    </row>
    <row r="7534" spans="1:10" x14ac:dyDescent="0.25">
      <c r="A7534" s="1">
        <v>893852</v>
      </c>
      <c r="B7534" s="1" t="s">
        <v>16</v>
      </c>
      <c r="C7534" s="2">
        <v>42442</v>
      </c>
      <c r="D7534" s="2">
        <v>42442.617361111108</v>
      </c>
      <c r="E7534" s="1" t="s">
        <v>23</v>
      </c>
      <c r="F7534" s="1" t="s">
        <v>35</v>
      </c>
      <c r="G7534" s="1">
        <v>33</v>
      </c>
      <c r="H7534" s="1" t="s">
        <v>34</v>
      </c>
      <c r="I7534" s="1" t="s">
        <v>44</v>
      </c>
      <c r="J7534" s="1" t="s">
        <v>15</v>
      </c>
    </row>
    <row r="7535" spans="1:10" x14ac:dyDescent="0.25">
      <c r="A7535" s="1">
        <v>893852</v>
      </c>
      <c r="B7535" s="1" t="s">
        <v>30</v>
      </c>
      <c r="C7535" s="2">
        <v>42441</v>
      </c>
      <c r="D7535" s="2">
        <v>42441.40625</v>
      </c>
      <c r="E7535" s="1" t="s">
        <v>23</v>
      </c>
      <c r="F7535" s="1" t="s">
        <v>35</v>
      </c>
      <c r="G7535" s="1">
        <v>33</v>
      </c>
      <c r="H7535" s="1" t="s">
        <v>34</v>
      </c>
      <c r="I7535" s="1" t="s">
        <v>14</v>
      </c>
      <c r="J7535" s="1" t="s">
        <v>15</v>
      </c>
    </row>
    <row r="7536" spans="1:10" x14ac:dyDescent="0.25">
      <c r="A7536" s="1">
        <v>821994</v>
      </c>
      <c r="B7536" s="1" t="s">
        <v>30</v>
      </c>
      <c r="C7536" s="2">
        <v>42443</v>
      </c>
      <c r="D7536" s="2">
        <v>42443.49722222222</v>
      </c>
      <c r="E7536" s="1" t="s">
        <v>11</v>
      </c>
      <c r="F7536" s="1" t="s">
        <v>35</v>
      </c>
      <c r="G7536" s="1">
        <v>23</v>
      </c>
      <c r="H7536" s="1" t="s">
        <v>46</v>
      </c>
      <c r="I7536" s="1" t="s">
        <v>18</v>
      </c>
      <c r="J7536" s="1" t="s">
        <v>22</v>
      </c>
    </row>
    <row r="7537" spans="1:10" x14ac:dyDescent="0.25">
      <c r="A7537" s="1">
        <v>821994</v>
      </c>
      <c r="B7537" s="1" t="s">
        <v>10</v>
      </c>
      <c r="C7537" s="2">
        <v>42443</v>
      </c>
      <c r="D7537" s="2">
        <v>42443.397222222222</v>
      </c>
      <c r="E7537" s="1" t="s">
        <v>11</v>
      </c>
      <c r="F7537" s="1" t="s">
        <v>35</v>
      </c>
      <c r="G7537" s="1">
        <v>23</v>
      </c>
      <c r="H7537" s="1" t="s">
        <v>46</v>
      </c>
      <c r="I7537" s="1" t="s">
        <v>14</v>
      </c>
      <c r="J7537" s="1" t="s">
        <v>22</v>
      </c>
    </row>
    <row r="7538" spans="1:10" x14ac:dyDescent="0.25">
      <c r="A7538" s="1">
        <v>821994</v>
      </c>
      <c r="B7538" s="1" t="s">
        <v>40</v>
      </c>
      <c r="C7538" s="2">
        <v>42437</v>
      </c>
      <c r="D7538" s="2">
        <v>42437.402777777781</v>
      </c>
      <c r="E7538" s="1" t="s">
        <v>11</v>
      </c>
      <c r="F7538" s="1" t="s">
        <v>35</v>
      </c>
      <c r="G7538" s="1">
        <v>23</v>
      </c>
      <c r="H7538" s="1" t="s">
        <v>46</v>
      </c>
      <c r="I7538" s="1" t="s">
        <v>14</v>
      </c>
      <c r="J7538" s="1" t="s">
        <v>22</v>
      </c>
    </row>
    <row r="7539" spans="1:10" x14ac:dyDescent="0.25">
      <c r="A7539" s="1">
        <v>821994</v>
      </c>
      <c r="B7539" s="1" t="s">
        <v>29</v>
      </c>
      <c r="C7539" s="2">
        <v>42436</v>
      </c>
      <c r="D7539" s="2">
        <v>42436.402777777781</v>
      </c>
      <c r="E7539" s="1" t="s">
        <v>11</v>
      </c>
      <c r="F7539" s="1" t="s">
        <v>35</v>
      </c>
      <c r="G7539" s="1">
        <v>23</v>
      </c>
      <c r="H7539" s="1" t="s">
        <v>46</v>
      </c>
      <c r="I7539" s="1" t="s">
        <v>14</v>
      </c>
      <c r="J7539" s="1" t="s">
        <v>22</v>
      </c>
    </row>
    <row r="7540" spans="1:10" x14ac:dyDescent="0.25">
      <c r="A7540" s="1">
        <v>821994</v>
      </c>
      <c r="B7540" s="1" t="s">
        <v>30</v>
      </c>
      <c r="C7540" s="2">
        <v>42438</v>
      </c>
      <c r="D7540" s="2">
        <v>42438.318749999999</v>
      </c>
      <c r="E7540" s="1" t="s">
        <v>11</v>
      </c>
      <c r="F7540" s="1" t="s">
        <v>35</v>
      </c>
      <c r="G7540" s="1">
        <v>23</v>
      </c>
      <c r="H7540" s="1" t="s">
        <v>46</v>
      </c>
      <c r="I7540" s="1" t="s">
        <v>14</v>
      </c>
      <c r="J7540" s="1" t="s">
        <v>22</v>
      </c>
    </row>
    <row r="7541" spans="1:10" x14ac:dyDescent="0.25">
      <c r="A7541" s="1">
        <v>821994</v>
      </c>
      <c r="B7541" s="1" t="s">
        <v>10</v>
      </c>
      <c r="C7541" s="2">
        <v>42438</v>
      </c>
      <c r="D7541" s="2">
        <v>42438.326388888891</v>
      </c>
      <c r="E7541" s="1" t="s">
        <v>11</v>
      </c>
      <c r="F7541" s="1" t="s">
        <v>35</v>
      </c>
      <c r="G7541" s="1">
        <v>23</v>
      </c>
      <c r="H7541" s="1" t="s">
        <v>46</v>
      </c>
      <c r="I7541" s="1" t="s">
        <v>14</v>
      </c>
      <c r="J7541" s="1" t="s">
        <v>22</v>
      </c>
    </row>
    <row r="7542" spans="1:10" x14ac:dyDescent="0.25">
      <c r="A7542" s="1">
        <v>821994</v>
      </c>
      <c r="B7542" s="1" t="s">
        <v>30</v>
      </c>
      <c r="C7542" s="2">
        <v>42439</v>
      </c>
      <c r="D7542" s="2">
        <v>42439.442361111112</v>
      </c>
      <c r="E7542" s="1" t="s">
        <v>11</v>
      </c>
      <c r="F7542" s="1" t="s">
        <v>35</v>
      </c>
      <c r="G7542" s="1">
        <v>23</v>
      </c>
      <c r="H7542" s="1" t="s">
        <v>46</v>
      </c>
      <c r="I7542" s="1" t="s">
        <v>14</v>
      </c>
      <c r="J7542" s="1" t="s">
        <v>22</v>
      </c>
    </row>
    <row r="7543" spans="1:10" x14ac:dyDescent="0.25">
      <c r="A7543" s="1">
        <v>1108779</v>
      </c>
      <c r="B7543" s="1" t="s">
        <v>30</v>
      </c>
      <c r="C7543" s="2">
        <v>42388</v>
      </c>
      <c r="D7543" s="2">
        <v>42388.336111111108</v>
      </c>
      <c r="E7543" s="1" t="s">
        <v>11</v>
      </c>
      <c r="F7543" s="1" t="s">
        <v>35</v>
      </c>
      <c r="G7543" s="1">
        <v>28</v>
      </c>
      <c r="H7543" s="1" t="s">
        <v>43</v>
      </c>
      <c r="I7543" s="1" t="s">
        <v>14</v>
      </c>
      <c r="J7543" s="1" t="s">
        <v>22</v>
      </c>
    </row>
    <row r="7544" spans="1:10" x14ac:dyDescent="0.25">
      <c r="A7544" s="1">
        <v>780497</v>
      </c>
      <c r="B7544" s="1" t="s">
        <v>48</v>
      </c>
      <c r="C7544" s="2">
        <v>42415</v>
      </c>
      <c r="D7544" s="2">
        <v>42415.447916666664</v>
      </c>
      <c r="E7544" s="1" t="s">
        <v>23</v>
      </c>
      <c r="F7544" s="1" t="s">
        <v>35</v>
      </c>
      <c r="G7544" s="1">
        <v>27</v>
      </c>
      <c r="H7544" s="1" t="s">
        <v>34</v>
      </c>
      <c r="I7544" s="1" t="s">
        <v>14</v>
      </c>
      <c r="J7544" s="1" t="s">
        <v>22</v>
      </c>
    </row>
    <row r="7545" spans="1:10" x14ac:dyDescent="0.25">
      <c r="A7545" s="1">
        <v>780497</v>
      </c>
      <c r="B7545" s="1" t="s">
        <v>36</v>
      </c>
      <c r="C7545" s="2">
        <v>42399</v>
      </c>
      <c r="D7545" s="2">
        <v>42399.189583333333</v>
      </c>
      <c r="E7545" s="1" t="s">
        <v>23</v>
      </c>
      <c r="F7545" s="1" t="s">
        <v>35</v>
      </c>
      <c r="G7545" s="1">
        <v>27</v>
      </c>
      <c r="H7545" s="1" t="s">
        <v>34</v>
      </c>
      <c r="I7545" s="1" t="s">
        <v>25</v>
      </c>
      <c r="J7545" s="1" t="s">
        <v>22</v>
      </c>
    </row>
    <row r="7546" spans="1:10" x14ac:dyDescent="0.25">
      <c r="A7546" s="1">
        <v>780497</v>
      </c>
      <c r="B7546" s="1" t="s">
        <v>10</v>
      </c>
      <c r="C7546" s="2">
        <v>42393</v>
      </c>
      <c r="D7546" s="2">
        <v>42393.23541666667</v>
      </c>
      <c r="E7546" s="1" t="s">
        <v>23</v>
      </c>
      <c r="F7546" s="1" t="s">
        <v>35</v>
      </c>
      <c r="G7546" s="1">
        <v>27</v>
      </c>
      <c r="H7546" s="1" t="s">
        <v>34</v>
      </c>
      <c r="I7546" s="1" t="s">
        <v>25</v>
      </c>
      <c r="J7546" s="1" t="s">
        <v>22</v>
      </c>
    </row>
    <row r="7547" spans="1:10" x14ac:dyDescent="0.25">
      <c r="A7547" s="1">
        <v>867658</v>
      </c>
      <c r="B7547" s="1" t="s">
        <v>16</v>
      </c>
      <c r="C7547" s="2">
        <v>42452</v>
      </c>
      <c r="D7547" s="2">
        <v>42452.459722222222</v>
      </c>
      <c r="E7547" s="1" t="s">
        <v>11</v>
      </c>
      <c r="F7547" s="1" t="s">
        <v>20</v>
      </c>
      <c r="G7547" s="1">
        <v>28</v>
      </c>
      <c r="H7547" s="1" t="s">
        <v>21</v>
      </c>
      <c r="I7547" s="1" t="s">
        <v>18</v>
      </c>
      <c r="J7547" s="1" t="s">
        <v>22</v>
      </c>
    </row>
    <row r="7548" spans="1:10" x14ac:dyDescent="0.25">
      <c r="A7548" s="1">
        <v>821997</v>
      </c>
      <c r="B7548" s="1" t="s">
        <v>36</v>
      </c>
      <c r="C7548" s="2">
        <v>42426</v>
      </c>
      <c r="D7548" s="2">
        <v>42426.60833333333</v>
      </c>
      <c r="E7548" s="1" t="s">
        <v>11</v>
      </c>
      <c r="F7548" s="1" t="s">
        <v>35</v>
      </c>
      <c r="G7548" s="1">
        <v>27</v>
      </c>
      <c r="H7548" s="1" t="s">
        <v>21</v>
      </c>
      <c r="I7548" s="1" t="s">
        <v>44</v>
      </c>
      <c r="J7548" s="1" t="s">
        <v>22</v>
      </c>
    </row>
    <row r="7549" spans="1:10" x14ac:dyDescent="0.25">
      <c r="A7549" s="1">
        <v>1108792</v>
      </c>
      <c r="B7549" s="1" t="s">
        <v>33</v>
      </c>
      <c r="C7549" s="2">
        <v>42378</v>
      </c>
      <c r="D7549" s="2">
        <v>42378.175000000003</v>
      </c>
      <c r="E7549" s="1" t="s">
        <v>11</v>
      </c>
      <c r="F7549" s="1" t="s">
        <v>35</v>
      </c>
      <c r="G7549" s="1">
        <v>34</v>
      </c>
      <c r="H7549" s="1" t="s">
        <v>46</v>
      </c>
      <c r="I7549" s="1" t="s">
        <v>25</v>
      </c>
      <c r="J7549" s="1" t="s">
        <v>15</v>
      </c>
    </row>
    <row r="7550" spans="1:10" x14ac:dyDescent="0.25">
      <c r="A7550" s="1">
        <v>1108792</v>
      </c>
      <c r="B7550" s="1" t="s">
        <v>10</v>
      </c>
      <c r="C7550" s="2">
        <v>42371</v>
      </c>
      <c r="D7550" s="2">
        <v>42371.273611111108</v>
      </c>
      <c r="E7550" s="1" t="s">
        <v>11</v>
      </c>
      <c r="F7550" s="1" t="s">
        <v>35</v>
      </c>
      <c r="G7550" s="1">
        <v>34</v>
      </c>
      <c r="H7550" s="1" t="s">
        <v>46</v>
      </c>
      <c r="I7550" s="1" t="s">
        <v>25</v>
      </c>
      <c r="J7550" s="1" t="s">
        <v>15</v>
      </c>
    </row>
    <row r="7551" spans="1:10" x14ac:dyDescent="0.25">
      <c r="A7551" s="1">
        <v>1108792</v>
      </c>
      <c r="B7551" s="1" t="s">
        <v>33</v>
      </c>
      <c r="C7551" s="2">
        <v>42392</v>
      </c>
      <c r="D7551" s="2">
        <v>42392.188888888886</v>
      </c>
      <c r="E7551" s="1" t="s">
        <v>11</v>
      </c>
      <c r="F7551" s="1" t="s">
        <v>35</v>
      </c>
      <c r="G7551" s="1">
        <v>34</v>
      </c>
      <c r="H7551" s="1" t="s">
        <v>46</v>
      </c>
      <c r="I7551" s="1" t="s">
        <v>25</v>
      </c>
      <c r="J7551" s="1" t="s">
        <v>15</v>
      </c>
    </row>
    <row r="7552" spans="1:10" x14ac:dyDescent="0.25">
      <c r="A7552" s="1">
        <v>2259956</v>
      </c>
      <c r="B7552" s="1" t="s">
        <v>16</v>
      </c>
      <c r="C7552" s="2">
        <v>42460</v>
      </c>
      <c r="D7552" s="2">
        <v>42460.414583333331</v>
      </c>
      <c r="E7552" s="1" t="s">
        <v>11</v>
      </c>
      <c r="F7552" s="1" t="s">
        <v>35</v>
      </c>
      <c r="G7552" s="1">
        <v>39</v>
      </c>
      <c r="H7552" s="1" t="s">
        <v>21</v>
      </c>
      <c r="I7552" s="1" t="s">
        <v>14</v>
      </c>
      <c r="J7552" s="1" t="s">
        <v>15</v>
      </c>
    </row>
    <row r="7553" spans="1:10" x14ac:dyDescent="0.25">
      <c r="A7553" s="1">
        <v>2259956</v>
      </c>
      <c r="B7553" s="1" t="s">
        <v>16</v>
      </c>
      <c r="C7553" s="2">
        <v>42459</v>
      </c>
      <c r="D7553" s="2">
        <v>42459.285416666666</v>
      </c>
      <c r="E7553" s="1" t="s">
        <v>11</v>
      </c>
      <c r="F7553" s="1" t="s">
        <v>35</v>
      </c>
      <c r="G7553" s="1">
        <v>39</v>
      </c>
      <c r="H7553" s="1" t="s">
        <v>21</v>
      </c>
      <c r="I7553" s="1" t="s">
        <v>25</v>
      </c>
      <c r="J7553" s="1" t="s">
        <v>15</v>
      </c>
    </row>
    <row r="7554" spans="1:10" x14ac:dyDescent="0.25">
      <c r="A7554" s="1">
        <v>773113</v>
      </c>
      <c r="B7554" s="1" t="s">
        <v>31</v>
      </c>
      <c r="C7554" s="2">
        <v>42403</v>
      </c>
      <c r="D7554" s="2">
        <v>42403.306944444441</v>
      </c>
      <c r="E7554" s="1" t="s">
        <v>11</v>
      </c>
      <c r="F7554" s="1" t="s">
        <v>35</v>
      </c>
      <c r="G7554" s="1">
        <v>28</v>
      </c>
      <c r="H7554" s="1" t="s">
        <v>32</v>
      </c>
      <c r="I7554" s="1" t="s">
        <v>14</v>
      </c>
      <c r="J7554" s="1" t="s">
        <v>22</v>
      </c>
    </row>
    <row r="7555" spans="1:10" x14ac:dyDescent="0.25">
      <c r="A7555" s="1">
        <v>773113</v>
      </c>
      <c r="B7555" s="1" t="s">
        <v>36</v>
      </c>
      <c r="C7555" s="2">
        <v>42403</v>
      </c>
      <c r="D7555" s="2">
        <v>42403.21597222222</v>
      </c>
      <c r="E7555" s="1" t="s">
        <v>11</v>
      </c>
      <c r="F7555" s="1" t="s">
        <v>35</v>
      </c>
      <c r="G7555" s="1">
        <v>28</v>
      </c>
      <c r="H7555" s="1" t="s">
        <v>32</v>
      </c>
      <c r="I7555" s="1" t="s">
        <v>25</v>
      </c>
      <c r="J7555" s="1" t="s">
        <v>22</v>
      </c>
    </row>
    <row r="7556" spans="1:10" x14ac:dyDescent="0.25">
      <c r="A7556" s="1">
        <v>907313</v>
      </c>
      <c r="B7556" s="1" t="s">
        <v>33</v>
      </c>
      <c r="C7556" s="2">
        <v>42434</v>
      </c>
      <c r="D7556" s="2">
        <v>42434.224305555559</v>
      </c>
      <c r="E7556" s="1" t="s">
        <v>11</v>
      </c>
      <c r="F7556" s="1" t="s">
        <v>20</v>
      </c>
      <c r="G7556" s="1">
        <v>45</v>
      </c>
      <c r="H7556" s="1" t="s">
        <v>21</v>
      </c>
      <c r="I7556" s="1" t="s">
        <v>25</v>
      </c>
      <c r="J7556" s="1" t="s">
        <v>15</v>
      </c>
    </row>
    <row r="7557" spans="1:10" x14ac:dyDescent="0.25">
      <c r="A7557" s="1">
        <v>2288634</v>
      </c>
      <c r="B7557" s="1" t="s">
        <v>16</v>
      </c>
      <c r="C7557" s="2">
        <v>42422</v>
      </c>
      <c r="D7557" s="2">
        <v>42422.224305555559</v>
      </c>
      <c r="E7557" s="1" t="s">
        <v>11</v>
      </c>
      <c r="F7557" s="1" t="s">
        <v>12</v>
      </c>
      <c r="G7557" s="1">
        <v>25</v>
      </c>
      <c r="H7557" s="1" t="s">
        <v>13</v>
      </c>
      <c r="I7557" s="1" t="s">
        <v>25</v>
      </c>
      <c r="J7557" s="1" t="s">
        <v>22</v>
      </c>
    </row>
    <row r="7558" spans="1:10" x14ac:dyDescent="0.25">
      <c r="A7558" s="1">
        <v>2288634</v>
      </c>
      <c r="B7558" s="1" t="s">
        <v>33</v>
      </c>
      <c r="C7558" s="2">
        <v>42425</v>
      </c>
      <c r="D7558" s="2">
        <v>42425.493750000001</v>
      </c>
      <c r="E7558" s="1" t="s">
        <v>11</v>
      </c>
      <c r="F7558" s="1" t="s">
        <v>12</v>
      </c>
      <c r="G7558" s="1">
        <v>25</v>
      </c>
      <c r="H7558" s="1" t="s">
        <v>13</v>
      </c>
      <c r="I7558" s="1" t="s">
        <v>18</v>
      </c>
      <c r="J7558" s="1" t="s">
        <v>22</v>
      </c>
    </row>
    <row r="7559" spans="1:10" x14ac:dyDescent="0.25">
      <c r="A7559" s="1">
        <v>626697</v>
      </c>
      <c r="B7559" s="1" t="s">
        <v>31</v>
      </c>
      <c r="C7559" s="2">
        <v>42380</v>
      </c>
      <c r="D7559" s="2">
        <v>42380.284722222219</v>
      </c>
      <c r="E7559" s="1" t="s">
        <v>23</v>
      </c>
      <c r="F7559" s="1" t="s">
        <v>35</v>
      </c>
      <c r="G7559" s="1">
        <v>31</v>
      </c>
      <c r="H7559" s="1" t="s">
        <v>21</v>
      </c>
      <c r="I7559" s="1" t="s">
        <v>25</v>
      </c>
      <c r="J7559" s="1" t="s">
        <v>15</v>
      </c>
    </row>
    <row r="7560" spans="1:10" x14ac:dyDescent="0.25">
      <c r="A7560" s="1">
        <v>626697</v>
      </c>
      <c r="B7560" s="1" t="s">
        <v>40</v>
      </c>
      <c r="C7560" s="2">
        <v>42383</v>
      </c>
      <c r="D7560" s="2">
        <v>42383.571527777778</v>
      </c>
      <c r="E7560" s="1" t="s">
        <v>23</v>
      </c>
      <c r="F7560" s="1" t="s">
        <v>35</v>
      </c>
      <c r="G7560" s="1">
        <v>31</v>
      </c>
      <c r="H7560" s="1" t="s">
        <v>21</v>
      </c>
      <c r="I7560" s="1" t="s">
        <v>18</v>
      </c>
      <c r="J7560" s="1" t="s">
        <v>15</v>
      </c>
    </row>
    <row r="7561" spans="1:10" x14ac:dyDescent="0.25">
      <c r="A7561" s="1">
        <v>2288636</v>
      </c>
      <c r="B7561" s="1" t="s">
        <v>40</v>
      </c>
      <c r="C7561" s="2">
        <v>42404</v>
      </c>
      <c r="D7561" s="2">
        <v>42404.418749999997</v>
      </c>
      <c r="E7561" s="1" t="s">
        <v>11</v>
      </c>
      <c r="F7561" s="1" t="s">
        <v>35</v>
      </c>
      <c r="G7561" s="1">
        <v>22</v>
      </c>
      <c r="H7561" s="1" t="s">
        <v>43</v>
      </c>
      <c r="I7561" s="1" t="s">
        <v>14</v>
      </c>
      <c r="J7561" s="1" t="s">
        <v>22</v>
      </c>
    </row>
    <row r="7562" spans="1:10" x14ac:dyDescent="0.25">
      <c r="A7562" s="1">
        <v>804884</v>
      </c>
      <c r="B7562" s="1" t="s">
        <v>37</v>
      </c>
      <c r="C7562" s="2">
        <v>42383</v>
      </c>
      <c r="D7562" s="2">
        <v>42383.395833333336</v>
      </c>
      <c r="E7562" s="1" t="s">
        <v>11</v>
      </c>
      <c r="F7562" s="1" t="s">
        <v>24</v>
      </c>
      <c r="G7562" s="1">
        <v>18</v>
      </c>
      <c r="H7562" s="1" t="s">
        <v>28</v>
      </c>
      <c r="I7562" s="1" t="s">
        <v>14</v>
      </c>
      <c r="J7562" s="1" t="s">
        <v>22</v>
      </c>
    </row>
    <row r="7563" spans="1:10" x14ac:dyDescent="0.25">
      <c r="A7563" s="1">
        <v>810328</v>
      </c>
      <c r="B7563" s="1" t="s">
        <v>41</v>
      </c>
      <c r="C7563" s="2">
        <v>42422</v>
      </c>
      <c r="D7563" s="2">
        <v>42422.601388888892</v>
      </c>
      <c r="E7563" s="1" t="s">
        <v>11</v>
      </c>
      <c r="F7563" s="1" t="s">
        <v>42</v>
      </c>
      <c r="G7563" s="1">
        <v>42</v>
      </c>
      <c r="H7563" s="1" t="s">
        <v>21</v>
      </c>
      <c r="I7563" s="1" t="s">
        <v>44</v>
      </c>
      <c r="J7563" s="1" t="s">
        <v>15</v>
      </c>
    </row>
    <row r="7564" spans="1:10" x14ac:dyDescent="0.25">
      <c r="A7564" s="1">
        <v>810328</v>
      </c>
      <c r="B7564" s="1" t="s">
        <v>29</v>
      </c>
      <c r="C7564" s="2">
        <v>42395</v>
      </c>
      <c r="D7564" s="2">
        <v>42395.150694444441</v>
      </c>
      <c r="E7564" s="1" t="s">
        <v>11</v>
      </c>
      <c r="F7564" s="1" t="s">
        <v>42</v>
      </c>
      <c r="G7564" s="1">
        <v>42</v>
      </c>
      <c r="H7564" s="1" t="s">
        <v>21</v>
      </c>
      <c r="I7564" s="1" t="s">
        <v>25</v>
      </c>
      <c r="J7564" s="1" t="s">
        <v>15</v>
      </c>
    </row>
    <row r="7565" spans="1:10" x14ac:dyDescent="0.25">
      <c r="A7565" s="1">
        <v>893861</v>
      </c>
      <c r="B7565" s="1" t="s">
        <v>10</v>
      </c>
      <c r="C7565" s="2">
        <v>42442</v>
      </c>
      <c r="D7565" s="2">
        <v>42442.529861111114</v>
      </c>
      <c r="E7565" s="1" t="s">
        <v>11</v>
      </c>
      <c r="F7565" s="1" t="s">
        <v>35</v>
      </c>
      <c r="G7565" s="1">
        <v>30</v>
      </c>
      <c r="H7565" s="1" t="s">
        <v>34</v>
      </c>
      <c r="I7565" s="1" t="s">
        <v>18</v>
      </c>
      <c r="J7565" s="1" t="s">
        <v>22</v>
      </c>
    </row>
    <row r="7566" spans="1:10" x14ac:dyDescent="0.25">
      <c r="A7566" s="1">
        <v>893861</v>
      </c>
      <c r="B7566" s="1" t="s">
        <v>27</v>
      </c>
      <c r="C7566" s="2">
        <v>42442</v>
      </c>
      <c r="D7566" s="2">
        <v>42442.536805555559</v>
      </c>
      <c r="E7566" s="1" t="s">
        <v>11</v>
      </c>
      <c r="F7566" s="1" t="s">
        <v>35</v>
      </c>
      <c r="G7566" s="1">
        <v>30</v>
      </c>
      <c r="H7566" s="1" t="s">
        <v>34</v>
      </c>
      <c r="I7566" s="1" t="s">
        <v>18</v>
      </c>
      <c r="J7566" s="1" t="s">
        <v>22</v>
      </c>
    </row>
    <row r="7567" spans="1:10" x14ac:dyDescent="0.25">
      <c r="A7567" s="1">
        <v>893861</v>
      </c>
      <c r="B7567" s="1" t="s">
        <v>10</v>
      </c>
      <c r="C7567" s="2">
        <v>42444</v>
      </c>
      <c r="D7567" s="2">
        <v>42444.554166666669</v>
      </c>
      <c r="E7567" s="1" t="s">
        <v>11</v>
      </c>
      <c r="F7567" s="1" t="s">
        <v>35</v>
      </c>
      <c r="G7567" s="1">
        <v>30</v>
      </c>
      <c r="H7567" s="1" t="s">
        <v>34</v>
      </c>
      <c r="I7567" s="1" t="s">
        <v>18</v>
      </c>
      <c r="J7567" s="1" t="s">
        <v>22</v>
      </c>
    </row>
    <row r="7568" spans="1:10" x14ac:dyDescent="0.25">
      <c r="A7568" s="1">
        <v>893861</v>
      </c>
      <c r="B7568" s="1" t="s">
        <v>40</v>
      </c>
      <c r="C7568" s="2">
        <v>42454</v>
      </c>
      <c r="D7568" s="2">
        <v>42454.369444444441</v>
      </c>
      <c r="E7568" s="1" t="s">
        <v>11</v>
      </c>
      <c r="F7568" s="1" t="s">
        <v>35</v>
      </c>
      <c r="G7568" s="1">
        <v>30</v>
      </c>
      <c r="H7568" s="1" t="s">
        <v>34</v>
      </c>
      <c r="I7568" s="1" t="s">
        <v>14</v>
      </c>
      <c r="J7568" s="1" t="s">
        <v>22</v>
      </c>
    </row>
    <row r="7569" spans="1:10" x14ac:dyDescent="0.25">
      <c r="A7569" s="1">
        <v>893861</v>
      </c>
      <c r="B7569" s="1" t="s">
        <v>10</v>
      </c>
      <c r="C7569" s="2">
        <v>42453</v>
      </c>
      <c r="D7569" s="2">
        <v>42453.506944444445</v>
      </c>
      <c r="E7569" s="1" t="s">
        <v>11</v>
      </c>
      <c r="F7569" s="1" t="s">
        <v>35</v>
      </c>
      <c r="G7569" s="1">
        <v>30</v>
      </c>
      <c r="H7569" s="1" t="s">
        <v>34</v>
      </c>
      <c r="I7569" s="1" t="s">
        <v>18</v>
      </c>
      <c r="J7569" s="1" t="s">
        <v>22</v>
      </c>
    </row>
    <row r="7570" spans="1:10" x14ac:dyDescent="0.25">
      <c r="A7570" s="1">
        <v>2203929</v>
      </c>
      <c r="B7570" s="1" t="s">
        <v>36</v>
      </c>
      <c r="C7570" s="2">
        <v>42446</v>
      </c>
      <c r="D7570" s="2">
        <v>42446.347916666666</v>
      </c>
      <c r="E7570" s="1" t="s">
        <v>11</v>
      </c>
      <c r="F7570" s="1" t="s">
        <v>35</v>
      </c>
      <c r="G7570" s="1">
        <v>43</v>
      </c>
      <c r="H7570" s="1" t="s">
        <v>21</v>
      </c>
      <c r="I7570" s="1" t="s">
        <v>14</v>
      </c>
      <c r="J7570" s="1" t="s">
        <v>15</v>
      </c>
    </row>
    <row r="7571" spans="1:10" x14ac:dyDescent="0.25">
      <c r="A7571" s="1">
        <v>880965</v>
      </c>
      <c r="B7571" s="1" t="s">
        <v>36</v>
      </c>
      <c r="C7571" s="2">
        <v>42446</v>
      </c>
      <c r="D7571" s="2">
        <v>42446.579861111109</v>
      </c>
      <c r="E7571" s="1" t="s">
        <v>11</v>
      </c>
      <c r="F7571" s="1" t="s">
        <v>35</v>
      </c>
      <c r="G7571" s="1">
        <v>32</v>
      </c>
      <c r="H7571" s="1" t="s">
        <v>28</v>
      </c>
      <c r="I7571" s="1" t="s">
        <v>18</v>
      </c>
      <c r="J7571" s="1" t="s">
        <v>15</v>
      </c>
    </row>
    <row r="7572" spans="1:10" x14ac:dyDescent="0.25">
      <c r="A7572" s="1">
        <v>810329</v>
      </c>
      <c r="B7572" s="1" t="s">
        <v>36</v>
      </c>
      <c r="C7572" s="2">
        <v>42418</v>
      </c>
      <c r="D7572" s="2">
        <v>42418.451388888891</v>
      </c>
      <c r="E7572" s="1" t="s">
        <v>11</v>
      </c>
      <c r="F7572" s="1" t="s">
        <v>35</v>
      </c>
      <c r="G7572" s="1">
        <v>44</v>
      </c>
      <c r="H7572" s="1" t="s">
        <v>43</v>
      </c>
      <c r="I7572" s="1" t="s">
        <v>14</v>
      </c>
      <c r="J7572" s="1" t="s">
        <v>15</v>
      </c>
    </row>
    <row r="7573" spans="1:10" x14ac:dyDescent="0.25">
      <c r="A7573" s="1">
        <v>810329</v>
      </c>
      <c r="B7573" s="1" t="s">
        <v>40</v>
      </c>
      <c r="C7573" s="2">
        <v>42426</v>
      </c>
      <c r="D7573" s="2">
        <v>42426.368750000001</v>
      </c>
      <c r="E7573" s="1" t="s">
        <v>11</v>
      </c>
      <c r="F7573" s="1" t="s">
        <v>35</v>
      </c>
      <c r="G7573" s="1">
        <v>44</v>
      </c>
      <c r="H7573" s="1" t="s">
        <v>43</v>
      </c>
      <c r="I7573" s="1" t="s">
        <v>14</v>
      </c>
      <c r="J7573" s="1" t="s">
        <v>15</v>
      </c>
    </row>
    <row r="7574" spans="1:10" x14ac:dyDescent="0.25">
      <c r="A7574" s="1">
        <v>810329</v>
      </c>
      <c r="B7574" s="1" t="s">
        <v>39</v>
      </c>
      <c r="C7574" s="2">
        <v>42395</v>
      </c>
      <c r="D7574" s="2">
        <v>42395.411805555559</v>
      </c>
      <c r="E7574" s="1" t="s">
        <v>11</v>
      </c>
      <c r="F7574" s="1" t="s">
        <v>35</v>
      </c>
      <c r="G7574" s="1">
        <v>44</v>
      </c>
      <c r="H7574" s="1" t="s">
        <v>43</v>
      </c>
      <c r="I7574" s="1" t="s">
        <v>14</v>
      </c>
      <c r="J7574" s="1" t="s">
        <v>15</v>
      </c>
    </row>
    <row r="7575" spans="1:10" x14ac:dyDescent="0.25">
      <c r="A7575" s="1">
        <v>810329</v>
      </c>
      <c r="B7575" s="1" t="s">
        <v>36</v>
      </c>
      <c r="C7575" s="2">
        <v>42395</v>
      </c>
      <c r="D7575" s="2">
        <v>42395.384027777778</v>
      </c>
      <c r="E7575" s="1" t="s">
        <v>11</v>
      </c>
      <c r="F7575" s="1" t="s">
        <v>35</v>
      </c>
      <c r="G7575" s="1">
        <v>44</v>
      </c>
      <c r="H7575" s="1" t="s">
        <v>43</v>
      </c>
      <c r="I7575" s="1" t="s">
        <v>14</v>
      </c>
      <c r="J7575" s="1" t="s">
        <v>15</v>
      </c>
    </row>
    <row r="7576" spans="1:10" x14ac:dyDescent="0.25">
      <c r="A7576" s="1">
        <v>810329</v>
      </c>
      <c r="B7576" s="1" t="s">
        <v>40</v>
      </c>
      <c r="C7576" s="2">
        <v>42397</v>
      </c>
      <c r="D7576" s="2">
        <v>42397.375694444447</v>
      </c>
      <c r="E7576" s="1" t="s">
        <v>11</v>
      </c>
      <c r="F7576" s="1" t="s">
        <v>35</v>
      </c>
      <c r="G7576" s="1">
        <v>44</v>
      </c>
      <c r="H7576" s="1" t="s">
        <v>43</v>
      </c>
      <c r="I7576" s="1" t="s">
        <v>14</v>
      </c>
      <c r="J7576" s="1" t="s">
        <v>15</v>
      </c>
    </row>
    <row r="7577" spans="1:10" x14ac:dyDescent="0.25">
      <c r="A7577" s="1">
        <v>810329</v>
      </c>
      <c r="B7577" s="1" t="s">
        <v>41</v>
      </c>
      <c r="C7577" s="2">
        <v>42418</v>
      </c>
      <c r="D7577" s="2">
        <v>42418.478472222225</v>
      </c>
      <c r="E7577" s="1" t="s">
        <v>11</v>
      </c>
      <c r="F7577" s="1" t="s">
        <v>35</v>
      </c>
      <c r="G7577" s="1">
        <v>44</v>
      </c>
      <c r="H7577" s="1" t="s">
        <v>43</v>
      </c>
      <c r="I7577" s="1" t="s">
        <v>18</v>
      </c>
      <c r="J7577" s="1" t="s">
        <v>15</v>
      </c>
    </row>
    <row r="7578" spans="1:10" x14ac:dyDescent="0.25">
      <c r="A7578" s="1">
        <v>810329</v>
      </c>
      <c r="B7578" s="1" t="s">
        <v>33</v>
      </c>
      <c r="C7578" s="2">
        <v>42418</v>
      </c>
      <c r="D7578" s="2">
        <v>42418.35833333333</v>
      </c>
      <c r="E7578" s="1" t="s">
        <v>11</v>
      </c>
      <c r="F7578" s="1" t="s">
        <v>35</v>
      </c>
      <c r="G7578" s="1">
        <v>44</v>
      </c>
      <c r="H7578" s="1" t="s">
        <v>43</v>
      </c>
      <c r="I7578" s="1" t="s">
        <v>14</v>
      </c>
      <c r="J7578" s="1" t="s">
        <v>15</v>
      </c>
    </row>
    <row r="7579" spans="1:10" x14ac:dyDescent="0.25">
      <c r="A7579" s="1">
        <v>810329</v>
      </c>
      <c r="B7579" s="1" t="s">
        <v>33</v>
      </c>
      <c r="C7579" s="2">
        <v>42406</v>
      </c>
      <c r="D7579" s="2">
        <v>42406.571527777778</v>
      </c>
      <c r="E7579" s="1" t="s">
        <v>11</v>
      </c>
      <c r="F7579" s="1" t="s">
        <v>35</v>
      </c>
      <c r="G7579" s="1">
        <v>44</v>
      </c>
      <c r="H7579" s="1" t="s">
        <v>43</v>
      </c>
      <c r="I7579" s="1" t="s">
        <v>18</v>
      </c>
      <c r="J7579" s="1" t="s">
        <v>15</v>
      </c>
    </row>
    <row r="7580" spans="1:10" x14ac:dyDescent="0.25">
      <c r="A7580" s="1">
        <v>810329</v>
      </c>
      <c r="B7580" s="1" t="s">
        <v>40</v>
      </c>
      <c r="C7580" s="2">
        <v>42423</v>
      </c>
      <c r="D7580" s="2">
        <v>42423.397222222222</v>
      </c>
      <c r="E7580" s="1" t="s">
        <v>11</v>
      </c>
      <c r="F7580" s="1" t="s">
        <v>35</v>
      </c>
      <c r="G7580" s="1">
        <v>44</v>
      </c>
      <c r="H7580" s="1" t="s">
        <v>43</v>
      </c>
      <c r="I7580" s="1" t="s">
        <v>14</v>
      </c>
      <c r="J7580" s="1" t="s">
        <v>15</v>
      </c>
    </row>
    <row r="7581" spans="1:10" x14ac:dyDescent="0.25">
      <c r="A7581" s="1">
        <v>98717</v>
      </c>
      <c r="B7581" s="1" t="s">
        <v>10</v>
      </c>
      <c r="C7581" s="2">
        <v>42386</v>
      </c>
      <c r="D7581" s="2">
        <v>42386.45208333333</v>
      </c>
      <c r="E7581" s="1" t="s">
        <v>11</v>
      </c>
      <c r="F7581" s="1" t="s">
        <v>35</v>
      </c>
      <c r="G7581" s="1">
        <v>24</v>
      </c>
      <c r="H7581" s="1" t="s">
        <v>46</v>
      </c>
      <c r="I7581" s="1" t="s">
        <v>14</v>
      </c>
      <c r="J7581" s="1" t="s">
        <v>22</v>
      </c>
    </row>
    <row r="7582" spans="1:10" x14ac:dyDescent="0.25">
      <c r="A7582" s="1">
        <v>941208</v>
      </c>
      <c r="B7582" s="1" t="s">
        <v>10</v>
      </c>
      <c r="C7582" s="2">
        <v>42434</v>
      </c>
      <c r="D7582" s="2">
        <v>42434.468055555553</v>
      </c>
      <c r="E7582" s="1" t="s">
        <v>23</v>
      </c>
      <c r="F7582" s="1" t="s">
        <v>35</v>
      </c>
      <c r="G7582" s="1">
        <v>29</v>
      </c>
      <c r="H7582" s="1" t="s">
        <v>52</v>
      </c>
      <c r="I7582" s="1" t="s">
        <v>18</v>
      </c>
      <c r="J7582" s="1" t="s">
        <v>22</v>
      </c>
    </row>
    <row r="7583" spans="1:10" x14ac:dyDescent="0.25">
      <c r="A7583" s="1">
        <v>2091963</v>
      </c>
      <c r="B7583" s="1" t="s">
        <v>33</v>
      </c>
      <c r="C7583" s="2">
        <v>42391</v>
      </c>
      <c r="D7583" s="2">
        <v>42391.260416666664</v>
      </c>
      <c r="E7583" s="1" t="s">
        <v>11</v>
      </c>
      <c r="F7583" s="1" t="s">
        <v>35</v>
      </c>
      <c r="G7583" s="1">
        <v>31</v>
      </c>
      <c r="H7583" s="1" t="s">
        <v>32</v>
      </c>
      <c r="I7583" s="1" t="s">
        <v>25</v>
      </c>
      <c r="J7583" s="1" t="s">
        <v>15</v>
      </c>
    </row>
    <row r="7584" spans="1:10" x14ac:dyDescent="0.25">
      <c r="A7584" s="1">
        <v>2091963</v>
      </c>
      <c r="B7584" s="1" t="s">
        <v>29</v>
      </c>
      <c r="C7584" s="2">
        <v>42385</v>
      </c>
      <c r="D7584" s="2">
        <v>42385.39166666667</v>
      </c>
      <c r="E7584" s="1" t="s">
        <v>11</v>
      </c>
      <c r="F7584" s="1" t="s">
        <v>35</v>
      </c>
      <c r="G7584" s="1">
        <v>31</v>
      </c>
      <c r="H7584" s="1" t="s">
        <v>32</v>
      </c>
      <c r="I7584" s="1" t="s">
        <v>14</v>
      </c>
      <c r="J7584" s="1" t="s">
        <v>15</v>
      </c>
    </row>
    <row r="7585" spans="1:10" x14ac:dyDescent="0.25">
      <c r="A7585" s="1">
        <v>2091963</v>
      </c>
      <c r="B7585" s="1" t="s">
        <v>10</v>
      </c>
      <c r="C7585" s="2">
        <v>42386</v>
      </c>
      <c r="D7585" s="2">
        <v>42386.129861111112</v>
      </c>
      <c r="E7585" s="1" t="s">
        <v>11</v>
      </c>
      <c r="F7585" s="1" t="s">
        <v>35</v>
      </c>
      <c r="G7585" s="1">
        <v>31</v>
      </c>
      <c r="H7585" s="1" t="s">
        <v>32</v>
      </c>
      <c r="I7585" s="1" t="s">
        <v>25</v>
      </c>
      <c r="J7585" s="1" t="s">
        <v>15</v>
      </c>
    </row>
    <row r="7586" spans="1:10" x14ac:dyDescent="0.25">
      <c r="A7586" s="1">
        <v>2091963</v>
      </c>
      <c r="B7586" s="1" t="s">
        <v>33</v>
      </c>
      <c r="C7586" s="2">
        <v>42406</v>
      </c>
      <c r="D7586" s="2">
        <v>42406.322222222225</v>
      </c>
      <c r="E7586" s="1" t="s">
        <v>11</v>
      </c>
      <c r="F7586" s="1" t="s">
        <v>35</v>
      </c>
      <c r="G7586" s="1">
        <v>31</v>
      </c>
      <c r="H7586" s="1" t="s">
        <v>32</v>
      </c>
      <c r="I7586" s="1" t="s">
        <v>14</v>
      </c>
      <c r="J7586" s="1" t="s">
        <v>15</v>
      </c>
    </row>
    <row r="7587" spans="1:10" x14ac:dyDescent="0.25">
      <c r="A7587" s="1">
        <v>804888</v>
      </c>
      <c r="B7587" s="1" t="s">
        <v>40</v>
      </c>
      <c r="C7587" s="2">
        <v>42396</v>
      </c>
      <c r="D7587" s="2">
        <v>42396.34652777778</v>
      </c>
      <c r="E7587" s="1" t="s">
        <v>11</v>
      </c>
      <c r="F7587" s="1" t="s">
        <v>35</v>
      </c>
      <c r="G7587" s="1">
        <v>29</v>
      </c>
      <c r="H7587" s="1" t="s">
        <v>49</v>
      </c>
      <c r="I7587" s="1" t="s">
        <v>14</v>
      </c>
      <c r="J7587" s="1" t="s">
        <v>22</v>
      </c>
    </row>
    <row r="7588" spans="1:10" x14ac:dyDescent="0.25">
      <c r="A7588" s="1">
        <v>2361696</v>
      </c>
      <c r="B7588" s="1" t="s">
        <v>30</v>
      </c>
      <c r="C7588" s="2">
        <v>42411</v>
      </c>
      <c r="D7588" s="2">
        <v>42411.415972222225</v>
      </c>
      <c r="E7588" s="1" t="s">
        <v>11</v>
      </c>
      <c r="F7588" s="1" t="s">
        <v>12</v>
      </c>
      <c r="G7588" s="1">
        <v>49</v>
      </c>
      <c r="H7588" s="1" t="s">
        <v>13</v>
      </c>
      <c r="I7588" s="1" t="s">
        <v>14</v>
      </c>
      <c r="J7588" s="1" t="s">
        <v>26</v>
      </c>
    </row>
    <row r="7589" spans="1:10" x14ac:dyDescent="0.25">
      <c r="A7589" s="1">
        <v>2361696</v>
      </c>
      <c r="B7589" s="1" t="s">
        <v>36</v>
      </c>
      <c r="C7589" s="2">
        <v>42405</v>
      </c>
      <c r="D7589" s="2">
        <v>42405.521527777775</v>
      </c>
      <c r="E7589" s="1" t="s">
        <v>11</v>
      </c>
      <c r="F7589" s="1" t="s">
        <v>12</v>
      </c>
      <c r="G7589" s="1">
        <v>49</v>
      </c>
      <c r="H7589" s="1" t="s">
        <v>13</v>
      </c>
      <c r="I7589" s="1" t="s">
        <v>18</v>
      </c>
      <c r="J7589" s="1" t="s">
        <v>26</v>
      </c>
    </row>
    <row r="7590" spans="1:10" x14ac:dyDescent="0.25">
      <c r="A7590" s="1">
        <v>822008</v>
      </c>
      <c r="B7590" s="1" t="s">
        <v>10</v>
      </c>
      <c r="C7590" s="2">
        <v>42412</v>
      </c>
      <c r="D7590" s="2">
        <v>42412.344444444447</v>
      </c>
      <c r="E7590" s="1" t="s">
        <v>11</v>
      </c>
      <c r="F7590" s="1" t="s">
        <v>12</v>
      </c>
      <c r="G7590" s="1">
        <v>14</v>
      </c>
      <c r="H7590" s="1" t="s">
        <v>21</v>
      </c>
      <c r="I7590" s="1" t="s">
        <v>14</v>
      </c>
      <c r="J7590" s="1" t="s">
        <v>19</v>
      </c>
    </row>
    <row r="7591" spans="1:10" x14ac:dyDescent="0.25">
      <c r="A7591" s="1">
        <v>822008</v>
      </c>
      <c r="B7591" s="1" t="s">
        <v>10</v>
      </c>
      <c r="C7591" s="2">
        <v>42412</v>
      </c>
      <c r="D7591" s="2">
        <v>42412.347916666666</v>
      </c>
      <c r="E7591" s="1" t="s">
        <v>11</v>
      </c>
      <c r="F7591" s="1" t="s">
        <v>12</v>
      </c>
      <c r="G7591" s="1">
        <v>14</v>
      </c>
      <c r="H7591" s="1" t="s">
        <v>21</v>
      </c>
      <c r="I7591" s="1" t="s">
        <v>14</v>
      </c>
      <c r="J7591" s="1" t="s">
        <v>19</v>
      </c>
    </row>
    <row r="7592" spans="1:10" x14ac:dyDescent="0.25">
      <c r="A7592" s="1">
        <v>931632</v>
      </c>
      <c r="B7592" s="1" t="s">
        <v>16</v>
      </c>
      <c r="C7592" s="2">
        <v>42459</v>
      </c>
      <c r="D7592" s="2">
        <v>42459.261111111111</v>
      </c>
      <c r="E7592" s="1" t="s">
        <v>11</v>
      </c>
      <c r="F7592" s="1" t="s">
        <v>20</v>
      </c>
      <c r="G7592" s="1">
        <v>32</v>
      </c>
      <c r="H7592" s="1" t="s">
        <v>21</v>
      </c>
      <c r="I7592" s="1" t="s">
        <v>25</v>
      </c>
      <c r="J7592" s="1" t="s">
        <v>15</v>
      </c>
    </row>
    <row r="7593" spans="1:10" x14ac:dyDescent="0.25">
      <c r="A7593" s="1">
        <v>931632</v>
      </c>
      <c r="B7593" s="1" t="s">
        <v>16</v>
      </c>
      <c r="C7593" s="2">
        <v>42459</v>
      </c>
      <c r="D7593" s="2">
        <v>42459.552777777775</v>
      </c>
      <c r="E7593" s="1" t="s">
        <v>11</v>
      </c>
      <c r="F7593" s="1" t="s">
        <v>20</v>
      </c>
      <c r="G7593" s="1">
        <v>32</v>
      </c>
      <c r="H7593" s="1" t="s">
        <v>21</v>
      </c>
      <c r="I7593" s="1" t="s">
        <v>18</v>
      </c>
      <c r="J7593" s="1" t="s">
        <v>15</v>
      </c>
    </row>
    <row r="7594" spans="1:10" x14ac:dyDescent="0.25">
      <c r="A7594" s="1">
        <v>810332</v>
      </c>
      <c r="B7594" s="1" t="s">
        <v>41</v>
      </c>
      <c r="C7594" s="2">
        <v>42386</v>
      </c>
      <c r="D7594" s="2">
        <v>42386.508333333331</v>
      </c>
      <c r="E7594" s="1" t="s">
        <v>11</v>
      </c>
      <c r="F7594" s="1" t="s">
        <v>35</v>
      </c>
      <c r="G7594" s="1">
        <v>40</v>
      </c>
      <c r="H7594" s="1" t="s">
        <v>21</v>
      </c>
      <c r="I7594" s="1" t="s">
        <v>18</v>
      </c>
      <c r="J7594" s="1" t="s">
        <v>15</v>
      </c>
    </row>
    <row r="7595" spans="1:10" x14ac:dyDescent="0.25">
      <c r="A7595" s="1">
        <v>810332</v>
      </c>
      <c r="B7595" s="1" t="s">
        <v>33</v>
      </c>
      <c r="C7595" s="2">
        <v>42412</v>
      </c>
      <c r="D7595" s="2">
        <v>42412.272916666669</v>
      </c>
      <c r="E7595" s="1" t="s">
        <v>11</v>
      </c>
      <c r="F7595" s="1" t="s">
        <v>35</v>
      </c>
      <c r="G7595" s="1">
        <v>40</v>
      </c>
      <c r="H7595" s="1" t="s">
        <v>21</v>
      </c>
      <c r="I7595" s="1" t="s">
        <v>25</v>
      </c>
      <c r="J7595" s="1" t="s">
        <v>15</v>
      </c>
    </row>
    <row r="7596" spans="1:10" x14ac:dyDescent="0.25">
      <c r="A7596" s="1">
        <v>810332</v>
      </c>
      <c r="B7596" s="1" t="s">
        <v>41</v>
      </c>
      <c r="C7596" s="2">
        <v>42441</v>
      </c>
      <c r="D7596" s="2">
        <v>42441.395138888889</v>
      </c>
      <c r="E7596" s="1" t="s">
        <v>11</v>
      </c>
      <c r="F7596" s="1" t="s">
        <v>35</v>
      </c>
      <c r="G7596" s="1">
        <v>40</v>
      </c>
      <c r="H7596" s="1" t="s">
        <v>21</v>
      </c>
      <c r="I7596" s="1" t="s">
        <v>14</v>
      </c>
      <c r="J7596" s="1" t="s">
        <v>15</v>
      </c>
    </row>
    <row r="7597" spans="1:10" x14ac:dyDescent="0.25">
      <c r="A7597" s="1">
        <v>810333</v>
      </c>
      <c r="B7597" s="1" t="s">
        <v>37</v>
      </c>
      <c r="C7597" s="2">
        <v>42421</v>
      </c>
      <c r="D7597" s="2">
        <v>42421.410416666666</v>
      </c>
      <c r="E7597" s="1" t="s">
        <v>11</v>
      </c>
      <c r="F7597" s="1" t="s">
        <v>20</v>
      </c>
      <c r="G7597" s="1">
        <v>24</v>
      </c>
      <c r="H7597" s="1" t="s">
        <v>43</v>
      </c>
      <c r="I7597" s="1" t="s">
        <v>14</v>
      </c>
      <c r="J7597" s="1" t="s">
        <v>22</v>
      </c>
    </row>
    <row r="7598" spans="1:10" x14ac:dyDescent="0.25">
      <c r="A7598" s="1">
        <v>810333</v>
      </c>
      <c r="B7598" s="1" t="s">
        <v>16</v>
      </c>
      <c r="C7598" s="2">
        <v>42425</v>
      </c>
      <c r="D7598" s="2">
        <v>42425.402083333334</v>
      </c>
      <c r="E7598" s="1" t="s">
        <v>11</v>
      </c>
      <c r="F7598" s="1" t="s">
        <v>20</v>
      </c>
      <c r="G7598" s="1">
        <v>24</v>
      </c>
      <c r="H7598" s="1" t="s">
        <v>43</v>
      </c>
      <c r="I7598" s="1" t="s">
        <v>14</v>
      </c>
      <c r="J7598" s="1" t="s">
        <v>22</v>
      </c>
    </row>
    <row r="7599" spans="1:10" x14ac:dyDescent="0.25">
      <c r="A7599" s="1">
        <v>780506</v>
      </c>
      <c r="B7599" s="1" t="s">
        <v>31</v>
      </c>
      <c r="C7599" s="2">
        <v>42392</v>
      </c>
      <c r="D7599" s="2">
        <v>42392.555555555555</v>
      </c>
      <c r="E7599" s="1" t="s">
        <v>11</v>
      </c>
      <c r="F7599" s="1" t="s">
        <v>24</v>
      </c>
      <c r="G7599" s="1">
        <v>25</v>
      </c>
      <c r="H7599" s="1" t="s">
        <v>13</v>
      </c>
      <c r="I7599" s="1" t="s">
        <v>18</v>
      </c>
      <c r="J7599" s="1" t="s">
        <v>22</v>
      </c>
    </row>
    <row r="7600" spans="1:10" x14ac:dyDescent="0.25">
      <c r="A7600" s="1">
        <v>780506</v>
      </c>
      <c r="B7600" s="1" t="s">
        <v>31</v>
      </c>
      <c r="C7600" s="2">
        <v>42377</v>
      </c>
      <c r="D7600" s="2">
        <v>42377.402083333334</v>
      </c>
      <c r="E7600" s="1" t="s">
        <v>11</v>
      </c>
      <c r="F7600" s="1" t="s">
        <v>24</v>
      </c>
      <c r="G7600" s="1">
        <v>25</v>
      </c>
      <c r="H7600" s="1" t="s">
        <v>13</v>
      </c>
      <c r="I7600" s="1" t="s">
        <v>14</v>
      </c>
      <c r="J7600" s="1" t="s">
        <v>22</v>
      </c>
    </row>
    <row r="7601" spans="1:10" x14ac:dyDescent="0.25">
      <c r="A7601" s="1">
        <v>780506</v>
      </c>
      <c r="B7601" s="1" t="s">
        <v>29</v>
      </c>
      <c r="C7601" s="2">
        <v>42441</v>
      </c>
      <c r="D7601" s="2">
        <v>42441.59097222222</v>
      </c>
      <c r="E7601" s="1" t="s">
        <v>11</v>
      </c>
      <c r="F7601" s="1" t="s">
        <v>24</v>
      </c>
      <c r="G7601" s="1">
        <v>25</v>
      </c>
      <c r="H7601" s="1" t="s">
        <v>13</v>
      </c>
      <c r="I7601" s="1" t="s">
        <v>44</v>
      </c>
      <c r="J7601" s="1" t="s">
        <v>22</v>
      </c>
    </row>
    <row r="7602" spans="1:10" x14ac:dyDescent="0.25">
      <c r="A7602" s="1">
        <v>928256</v>
      </c>
      <c r="B7602" s="1" t="s">
        <v>16</v>
      </c>
      <c r="C7602" s="2">
        <v>42459</v>
      </c>
      <c r="D7602" s="2">
        <v>42459.46597222222</v>
      </c>
      <c r="E7602" s="1" t="s">
        <v>11</v>
      </c>
      <c r="F7602" s="1" t="s">
        <v>12</v>
      </c>
      <c r="G7602" s="1">
        <v>20</v>
      </c>
      <c r="H7602" s="1" t="s">
        <v>21</v>
      </c>
      <c r="I7602" s="1" t="s">
        <v>18</v>
      </c>
      <c r="J7602" s="1" t="s">
        <v>22</v>
      </c>
    </row>
    <row r="7603" spans="1:10" x14ac:dyDescent="0.25">
      <c r="A7603" s="1">
        <v>928256</v>
      </c>
      <c r="B7603" s="1" t="s">
        <v>16</v>
      </c>
      <c r="C7603" s="2">
        <v>42459</v>
      </c>
      <c r="D7603" s="2">
        <v>42459.20416666667</v>
      </c>
      <c r="E7603" s="1" t="s">
        <v>11</v>
      </c>
      <c r="F7603" s="1" t="s">
        <v>12</v>
      </c>
      <c r="G7603" s="1">
        <v>20</v>
      </c>
      <c r="H7603" s="1" t="s">
        <v>21</v>
      </c>
      <c r="I7603" s="1" t="s">
        <v>25</v>
      </c>
      <c r="J7603" s="1" t="s">
        <v>22</v>
      </c>
    </row>
    <row r="7604" spans="1:10" x14ac:dyDescent="0.25">
      <c r="A7604" s="1">
        <v>907322</v>
      </c>
      <c r="B7604" s="1" t="s">
        <v>16</v>
      </c>
      <c r="C7604" s="2">
        <v>42455</v>
      </c>
      <c r="D7604" s="2">
        <v>42455.588194444441</v>
      </c>
      <c r="E7604" s="1" t="s">
        <v>11</v>
      </c>
      <c r="F7604" s="1" t="s">
        <v>20</v>
      </c>
      <c r="G7604" s="1">
        <v>33</v>
      </c>
      <c r="H7604" s="1" t="s">
        <v>43</v>
      </c>
      <c r="I7604" s="1" t="s">
        <v>44</v>
      </c>
      <c r="J7604" s="1" t="s">
        <v>15</v>
      </c>
    </row>
    <row r="7605" spans="1:10" x14ac:dyDescent="0.25">
      <c r="A7605" s="1">
        <v>810334</v>
      </c>
      <c r="B7605" s="1" t="s">
        <v>29</v>
      </c>
      <c r="C7605" s="2">
        <v>42405</v>
      </c>
      <c r="D7605" s="2">
        <v>42405.3</v>
      </c>
      <c r="E7605" s="1" t="s">
        <v>11</v>
      </c>
      <c r="F7605" s="1" t="s">
        <v>12</v>
      </c>
      <c r="G7605" s="1">
        <v>43</v>
      </c>
      <c r="H7605" s="1" t="s">
        <v>21</v>
      </c>
      <c r="I7605" s="1" t="s">
        <v>14</v>
      </c>
      <c r="J7605" s="1" t="s">
        <v>15</v>
      </c>
    </row>
    <row r="7606" spans="1:10" x14ac:dyDescent="0.25">
      <c r="A7606" s="1">
        <v>810334</v>
      </c>
      <c r="B7606" s="1" t="s">
        <v>41</v>
      </c>
      <c r="C7606" s="2">
        <v>42415</v>
      </c>
      <c r="D7606" s="2">
        <v>42415.436111111114</v>
      </c>
      <c r="E7606" s="1" t="s">
        <v>11</v>
      </c>
      <c r="F7606" s="1" t="s">
        <v>12</v>
      </c>
      <c r="G7606" s="1">
        <v>43</v>
      </c>
      <c r="H7606" s="1" t="s">
        <v>21</v>
      </c>
      <c r="I7606" s="1" t="s">
        <v>14</v>
      </c>
      <c r="J7606" s="1" t="s">
        <v>15</v>
      </c>
    </row>
    <row r="7607" spans="1:10" x14ac:dyDescent="0.25">
      <c r="A7607" s="1">
        <v>810334</v>
      </c>
      <c r="B7607" s="1" t="s">
        <v>31</v>
      </c>
      <c r="C7607" s="2">
        <v>42432</v>
      </c>
      <c r="D7607" s="2">
        <v>42432.160416666666</v>
      </c>
      <c r="E7607" s="1" t="s">
        <v>11</v>
      </c>
      <c r="F7607" s="1" t="s">
        <v>12</v>
      </c>
      <c r="G7607" s="1">
        <v>43</v>
      </c>
      <c r="H7607" s="1" t="s">
        <v>21</v>
      </c>
      <c r="I7607" s="1" t="s">
        <v>25</v>
      </c>
      <c r="J7607" s="1" t="s">
        <v>15</v>
      </c>
    </row>
    <row r="7608" spans="1:10" x14ac:dyDescent="0.25">
      <c r="A7608" s="1">
        <v>810334</v>
      </c>
      <c r="B7608" s="1" t="s">
        <v>40</v>
      </c>
      <c r="C7608" s="2">
        <v>42385</v>
      </c>
      <c r="D7608" s="2">
        <v>42385.366666666669</v>
      </c>
      <c r="E7608" s="1" t="s">
        <v>11</v>
      </c>
      <c r="F7608" s="1" t="s">
        <v>12</v>
      </c>
      <c r="G7608" s="1">
        <v>43</v>
      </c>
      <c r="H7608" s="1" t="s">
        <v>21</v>
      </c>
      <c r="I7608" s="1" t="s">
        <v>14</v>
      </c>
      <c r="J7608" s="1" t="s">
        <v>15</v>
      </c>
    </row>
    <row r="7609" spans="1:10" x14ac:dyDescent="0.25">
      <c r="A7609" s="1">
        <v>810334</v>
      </c>
      <c r="B7609" s="1" t="s">
        <v>33</v>
      </c>
      <c r="C7609" s="2">
        <v>42403</v>
      </c>
      <c r="D7609" s="2">
        <v>42403.129861111112</v>
      </c>
      <c r="E7609" s="1" t="s">
        <v>11</v>
      </c>
      <c r="F7609" s="1" t="s">
        <v>12</v>
      </c>
      <c r="G7609" s="1">
        <v>43</v>
      </c>
      <c r="H7609" s="1" t="s">
        <v>21</v>
      </c>
      <c r="I7609" s="1" t="s">
        <v>25</v>
      </c>
      <c r="J7609" s="1" t="s">
        <v>15</v>
      </c>
    </row>
    <row r="7610" spans="1:10" x14ac:dyDescent="0.25">
      <c r="A7610" s="1">
        <v>810334</v>
      </c>
      <c r="B7610" s="1" t="s">
        <v>41</v>
      </c>
      <c r="C7610" s="2">
        <v>42441</v>
      </c>
      <c r="D7610" s="2">
        <v>42441.19027777778</v>
      </c>
      <c r="E7610" s="1" t="s">
        <v>11</v>
      </c>
      <c r="F7610" s="1" t="s">
        <v>12</v>
      </c>
      <c r="G7610" s="1">
        <v>43</v>
      </c>
      <c r="H7610" s="1" t="s">
        <v>21</v>
      </c>
      <c r="I7610" s="1" t="s">
        <v>25</v>
      </c>
      <c r="J7610" s="1" t="s">
        <v>15</v>
      </c>
    </row>
    <row r="7611" spans="1:10" x14ac:dyDescent="0.25">
      <c r="A7611" s="1">
        <v>810334</v>
      </c>
      <c r="B7611" s="1" t="s">
        <v>27</v>
      </c>
      <c r="C7611" s="2">
        <v>42438</v>
      </c>
      <c r="D7611" s="2">
        <v>42438.185416666667</v>
      </c>
      <c r="E7611" s="1" t="s">
        <v>11</v>
      </c>
      <c r="F7611" s="1" t="s">
        <v>12</v>
      </c>
      <c r="G7611" s="1">
        <v>43</v>
      </c>
      <c r="H7611" s="1" t="s">
        <v>21</v>
      </c>
      <c r="I7611" s="1" t="s">
        <v>25</v>
      </c>
      <c r="J7611" s="1" t="s">
        <v>15</v>
      </c>
    </row>
    <row r="7612" spans="1:10" x14ac:dyDescent="0.25">
      <c r="A7612" s="1">
        <v>928260</v>
      </c>
      <c r="B7612" s="1" t="s">
        <v>16</v>
      </c>
      <c r="C7612" s="2">
        <v>42458</v>
      </c>
      <c r="D7612" s="2">
        <v>42458.408333333333</v>
      </c>
      <c r="E7612" s="1" t="s">
        <v>11</v>
      </c>
      <c r="F7612" s="1" t="s">
        <v>20</v>
      </c>
      <c r="G7612" s="1">
        <v>56</v>
      </c>
      <c r="H7612" s="1" t="s">
        <v>21</v>
      </c>
      <c r="I7612" s="1" t="s">
        <v>14</v>
      </c>
      <c r="J7612" s="1" t="s">
        <v>26</v>
      </c>
    </row>
    <row r="7613" spans="1:10" x14ac:dyDescent="0.25">
      <c r="A7613" s="1">
        <v>2415186</v>
      </c>
      <c r="B7613" s="1" t="s">
        <v>16</v>
      </c>
      <c r="C7613" s="2">
        <v>42422</v>
      </c>
      <c r="D7613" s="2">
        <v>42422.530555555553</v>
      </c>
      <c r="E7613" s="1" t="s">
        <v>11</v>
      </c>
      <c r="F7613" s="1" t="s">
        <v>12</v>
      </c>
      <c r="G7613" s="1">
        <v>42</v>
      </c>
      <c r="H7613" s="1" t="s">
        <v>13</v>
      </c>
      <c r="I7613" s="1" t="s">
        <v>18</v>
      </c>
      <c r="J7613" s="1" t="s">
        <v>15</v>
      </c>
    </row>
    <row r="7614" spans="1:10" x14ac:dyDescent="0.25">
      <c r="A7614" s="1">
        <v>2415186</v>
      </c>
      <c r="B7614" s="1" t="s">
        <v>36</v>
      </c>
      <c r="C7614" s="2">
        <v>42425</v>
      </c>
      <c r="D7614" s="2">
        <v>42425.45416666667</v>
      </c>
      <c r="E7614" s="1" t="s">
        <v>11</v>
      </c>
      <c r="F7614" s="1" t="s">
        <v>12</v>
      </c>
      <c r="G7614" s="1">
        <v>42</v>
      </c>
      <c r="H7614" s="1" t="s">
        <v>13</v>
      </c>
      <c r="I7614" s="1" t="s">
        <v>14</v>
      </c>
      <c r="J7614" s="1" t="s">
        <v>15</v>
      </c>
    </row>
    <row r="7615" spans="1:10" x14ac:dyDescent="0.25">
      <c r="A7615" s="1">
        <v>2415186</v>
      </c>
      <c r="B7615" s="1" t="s">
        <v>36</v>
      </c>
      <c r="C7615" s="2">
        <v>42388</v>
      </c>
      <c r="D7615" s="2">
        <v>42388.375</v>
      </c>
      <c r="E7615" s="1" t="s">
        <v>11</v>
      </c>
      <c r="F7615" s="1" t="s">
        <v>12</v>
      </c>
      <c r="G7615" s="1">
        <v>42</v>
      </c>
      <c r="H7615" s="1" t="s">
        <v>13</v>
      </c>
      <c r="I7615" s="1" t="s">
        <v>14</v>
      </c>
      <c r="J7615" s="1" t="s">
        <v>15</v>
      </c>
    </row>
    <row r="7616" spans="1:10" x14ac:dyDescent="0.25">
      <c r="A7616" s="1">
        <v>2415186</v>
      </c>
      <c r="B7616" s="1" t="s">
        <v>29</v>
      </c>
      <c r="C7616" s="2">
        <v>42382</v>
      </c>
      <c r="D7616" s="2">
        <v>42382.143055555556</v>
      </c>
      <c r="E7616" s="1" t="s">
        <v>11</v>
      </c>
      <c r="F7616" s="1" t="s">
        <v>12</v>
      </c>
      <c r="G7616" s="1">
        <v>42</v>
      </c>
      <c r="H7616" s="1" t="s">
        <v>13</v>
      </c>
      <c r="I7616" s="1" t="s">
        <v>25</v>
      </c>
      <c r="J7616" s="1" t="s">
        <v>15</v>
      </c>
    </row>
    <row r="7617" spans="1:10" x14ac:dyDescent="0.25">
      <c r="A7617" s="1">
        <v>2415186</v>
      </c>
      <c r="B7617" s="1" t="s">
        <v>36</v>
      </c>
      <c r="C7617" s="2">
        <v>42398</v>
      </c>
      <c r="D7617" s="2">
        <v>42398.447916666664</v>
      </c>
      <c r="E7617" s="1" t="s">
        <v>11</v>
      </c>
      <c r="F7617" s="1" t="s">
        <v>12</v>
      </c>
      <c r="G7617" s="1">
        <v>42</v>
      </c>
      <c r="H7617" s="1" t="s">
        <v>13</v>
      </c>
      <c r="I7617" s="1" t="s">
        <v>14</v>
      </c>
      <c r="J7617" s="1" t="s">
        <v>15</v>
      </c>
    </row>
    <row r="7618" spans="1:10" x14ac:dyDescent="0.25">
      <c r="A7618" s="1">
        <v>2415186</v>
      </c>
      <c r="B7618" s="1" t="s">
        <v>16</v>
      </c>
      <c r="C7618" s="2">
        <v>42449</v>
      </c>
      <c r="D7618" s="2">
        <v>42449.168055555558</v>
      </c>
      <c r="E7618" s="1" t="s">
        <v>11</v>
      </c>
      <c r="F7618" s="1" t="s">
        <v>12</v>
      </c>
      <c r="G7618" s="1">
        <v>42</v>
      </c>
      <c r="H7618" s="1" t="s">
        <v>13</v>
      </c>
      <c r="I7618" s="1" t="s">
        <v>25</v>
      </c>
      <c r="J7618" s="1" t="s">
        <v>15</v>
      </c>
    </row>
    <row r="7619" spans="1:10" x14ac:dyDescent="0.25">
      <c r="A7619" s="1">
        <v>941214</v>
      </c>
      <c r="B7619" s="1" t="s">
        <v>33</v>
      </c>
      <c r="C7619" s="2">
        <v>42453</v>
      </c>
      <c r="D7619" s="2">
        <v>42453.464583333334</v>
      </c>
      <c r="E7619" s="1" t="s">
        <v>11</v>
      </c>
      <c r="F7619" s="1" t="s">
        <v>24</v>
      </c>
      <c r="G7619" s="1">
        <v>53</v>
      </c>
      <c r="H7619" s="1" t="s">
        <v>49</v>
      </c>
      <c r="I7619" s="1" t="s">
        <v>18</v>
      </c>
      <c r="J7619" s="1" t="s">
        <v>26</v>
      </c>
    </row>
    <row r="7620" spans="1:10" x14ac:dyDescent="0.25">
      <c r="A7620" s="1">
        <v>907326</v>
      </c>
      <c r="B7620" s="1" t="s">
        <v>16</v>
      </c>
      <c r="C7620" s="2">
        <v>42459</v>
      </c>
      <c r="D7620" s="2">
        <v>42459.591666666667</v>
      </c>
      <c r="E7620" s="1" t="s">
        <v>11</v>
      </c>
      <c r="F7620" s="1" t="s">
        <v>20</v>
      </c>
      <c r="G7620" s="1">
        <v>25</v>
      </c>
      <c r="H7620" s="1" t="s">
        <v>43</v>
      </c>
      <c r="I7620" s="1" t="s">
        <v>44</v>
      </c>
      <c r="J7620" s="1" t="s">
        <v>22</v>
      </c>
    </row>
    <row r="7621" spans="1:10" x14ac:dyDescent="0.25">
      <c r="A7621" s="1">
        <v>907326</v>
      </c>
      <c r="B7621" s="1" t="s">
        <v>16</v>
      </c>
      <c r="C7621" s="2">
        <v>42459</v>
      </c>
      <c r="D7621" s="2">
        <v>42459.237500000003</v>
      </c>
      <c r="E7621" s="1" t="s">
        <v>11</v>
      </c>
      <c r="F7621" s="1" t="s">
        <v>20</v>
      </c>
      <c r="G7621" s="1">
        <v>25</v>
      </c>
      <c r="H7621" s="1" t="s">
        <v>43</v>
      </c>
      <c r="I7621" s="1" t="s">
        <v>25</v>
      </c>
      <c r="J7621" s="1" t="s">
        <v>22</v>
      </c>
    </row>
    <row r="7622" spans="1:10" x14ac:dyDescent="0.25">
      <c r="A7622" s="1">
        <v>831500</v>
      </c>
      <c r="B7622" s="1" t="s">
        <v>30</v>
      </c>
      <c r="C7622" s="2">
        <v>42439</v>
      </c>
      <c r="D7622" s="2">
        <v>42439.55972222222</v>
      </c>
      <c r="E7622" s="1" t="s">
        <v>11</v>
      </c>
      <c r="F7622" s="1" t="s">
        <v>35</v>
      </c>
      <c r="G7622" s="1">
        <v>40</v>
      </c>
      <c r="H7622" s="1" t="s">
        <v>32</v>
      </c>
      <c r="I7622" s="1" t="s">
        <v>18</v>
      </c>
      <c r="J7622" s="1" t="s">
        <v>15</v>
      </c>
    </row>
    <row r="7623" spans="1:10" x14ac:dyDescent="0.25">
      <c r="A7623" s="1">
        <v>941220</v>
      </c>
      <c r="B7623" s="1" t="s">
        <v>40</v>
      </c>
      <c r="C7623" s="2">
        <v>42460</v>
      </c>
      <c r="D7623" s="2">
        <v>42460.390277777777</v>
      </c>
      <c r="E7623" s="1" t="s">
        <v>11</v>
      </c>
      <c r="F7623" s="1" t="s">
        <v>35</v>
      </c>
      <c r="G7623" s="1">
        <v>37</v>
      </c>
      <c r="H7623" s="1" t="s">
        <v>34</v>
      </c>
      <c r="I7623" s="1" t="s">
        <v>14</v>
      </c>
      <c r="J7623" s="1" t="s">
        <v>15</v>
      </c>
    </row>
    <row r="7624" spans="1:10" x14ac:dyDescent="0.25">
      <c r="A7624" s="1">
        <v>787285</v>
      </c>
      <c r="B7624" s="1" t="s">
        <v>31</v>
      </c>
      <c r="C7624" s="2">
        <v>42374</v>
      </c>
      <c r="D7624" s="2">
        <v>42374.180555555555</v>
      </c>
      <c r="E7624" s="1" t="s">
        <v>11</v>
      </c>
      <c r="F7624" s="1" t="s">
        <v>35</v>
      </c>
      <c r="G7624" s="1">
        <v>44</v>
      </c>
      <c r="H7624" s="1" t="s">
        <v>21</v>
      </c>
      <c r="I7624" s="1" t="s">
        <v>25</v>
      </c>
      <c r="J7624" s="1" t="s">
        <v>15</v>
      </c>
    </row>
    <row r="7625" spans="1:10" x14ac:dyDescent="0.25">
      <c r="A7625" s="1">
        <v>787285</v>
      </c>
      <c r="B7625" s="1" t="s">
        <v>31</v>
      </c>
      <c r="C7625" s="2">
        <v>42374</v>
      </c>
      <c r="D7625" s="2">
        <v>42374.310416666667</v>
      </c>
      <c r="E7625" s="1" t="s">
        <v>11</v>
      </c>
      <c r="F7625" s="1" t="s">
        <v>35</v>
      </c>
      <c r="G7625" s="1">
        <v>44</v>
      </c>
      <c r="H7625" s="1" t="s">
        <v>21</v>
      </c>
      <c r="I7625" s="1" t="s">
        <v>14</v>
      </c>
      <c r="J7625" s="1" t="s">
        <v>15</v>
      </c>
    </row>
    <row r="7626" spans="1:10" x14ac:dyDescent="0.25">
      <c r="A7626" s="1">
        <v>2370806</v>
      </c>
      <c r="B7626" s="1" t="s">
        <v>10</v>
      </c>
      <c r="C7626" s="2">
        <v>42436</v>
      </c>
      <c r="D7626" s="2">
        <v>42436.371527777781</v>
      </c>
      <c r="E7626" s="1" t="s">
        <v>11</v>
      </c>
      <c r="F7626" s="1" t="s">
        <v>12</v>
      </c>
      <c r="G7626" s="1">
        <v>38</v>
      </c>
      <c r="H7626" s="1" t="s">
        <v>13</v>
      </c>
      <c r="I7626" s="1" t="s">
        <v>14</v>
      </c>
      <c r="J7626" s="1" t="s">
        <v>15</v>
      </c>
    </row>
    <row r="7627" spans="1:10" x14ac:dyDescent="0.25">
      <c r="A7627" s="1">
        <v>2370806</v>
      </c>
      <c r="B7627" s="1" t="s">
        <v>10</v>
      </c>
      <c r="C7627" s="2">
        <v>42436</v>
      </c>
      <c r="D7627" s="2">
        <v>42436.584027777775</v>
      </c>
      <c r="E7627" s="1" t="s">
        <v>11</v>
      </c>
      <c r="F7627" s="1" t="s">
        <v>12</v>
      </c>
      <c r="G7627" s="1">
        <v>38</v>
      </c>
      <c r="H7627" s="1" t="s">
        <v>13</v>
      </c>
      <c r="I7627" s="1" t="s">
        <v>44</v>
      </c>
      <c r="J7627" s="1" t="s">
        <v>15</v>
      </c>
    </row>
    <row r="7628" spans="1:10" x14ac:dyDescent="0.25">
      <c r="A7628" s="1">
        <v>2370806</v>
      </c>
      <c r="B7628" s="1" t="s">
        <v>33</v>
      </c>
      <c r="C7628" s="2">
        <v>42436</v>
      </c>
      <c r="D7628" s="2">
        <v>42436.445138888892</v>
      </c>
      <c r="E7628" s="1" t="s">
        <v>11</v>
      </c>
      <c r="F7628" s="1" t="s">
        <v>12</v>
      </c>
      <c r="G7628" s="1">
        <v>38</v>
      </c>
      <c r="H7628" s="1" t="s">
        <v>13</v>
      </c>
      <c r="I7628" s="1" t="s">
        <v>14</v>
      </c>
      <c r="J7628" s="1" t="s">
        <v>15</v>
      </c>
    </row>
    <row r="7629" spans="1:10" x14ac:dyDescent="0.25">
      <c r="A7629" s="1">
        <v>2370806</v>
      </c>
      <c r="B7629" s="1" t="s">
        <v>10</v>
      </c>
      <c r="C7629" s="2">
        <v>42439</v>
      </c>
      <c r="D7629" s="2">
        <v>42439.446527777778</v>
      </c>
      <c r="E7629" s="1" t="s">
        <v>11</v>
      </c>
      <c r="F7629" s="1" t="s">
        <v>12</v>
      </c>
      <c r="G7629" s="1">
        <v>38</v>
      </c>
      <c r="H7629" s="1" t="s">
        <v>13</v>
      </c>
      <c r="I7629" s="1" t="s">
        <v>14</v>
      </c>
      <c r="J7629" s="1" t="s">
        <v>15</v>
      </c>
    </row>
    <row r="7630" spans="1:10" x14ac:dyDescent="0.25">
      <c r="A7630" s="1">
        <v>2370806</v>
      </c>
      <c r="B7630" s="1" t="s">
        <v>40</v>
      </c>
      <c r="C7630" s="2">
        <v>42439</v>
      </c>
      <c r="D7630" s="2">
        <v>42439.447916666664</v>
      </c>
      <c r="E7630" s="1" t="s">
        <v>11</v>
      </c>
      <c r="F7630" s="1" t="s">
        <v>12</v>
      </c>
      <c r="G7630" s="1">
        <v>38</v>
      </c>
      <c r="H7630" s="1" t="s">
        <v>13</v>
      </c>
      <c r="I7630" s="1" t="s">
        <v>14</v>
      </c>
      <c r="J7630" s="1" t="s">
        <v>15</v>
      </c>
    </row>
    <row r="7631" spans="1:10" x14ac:dyDescent="0.25">
      <c r="A7631" s="1">
        <v>810339</v>
      </c>
      <c r="B7631" s="1" t="s">
        <v>16</v>
      </c>
      <c r="C7631" s="2">
        <v>42435</v>
      </c>
      <c r="D7631" s="2">
        <v>42435.447916666664</v>
      </c>
      <c r="E7631" s="1" t="s">
        <v>11</v>
      </c>
      <c r="F7631" s="1" t="s">
        <v>12</v>
      </c>
      <c r="G7631" s="1">
        <v>34</v>
      </c>
      <c r="H7631" s="1" t="s">
        <v>13</v>
      </c>
      <c r="I7631" s="1" t="s">
        <v>14</v>
      </c>
      <c r="J7631" s="1" t="s">
        <v>15</v>
      </c>
    </row>
    <row r="7632" spans="1:10" x14ac:dyDescent="0.25">
      <c r="A7632" s="1">
        <v>810339</v>
      </c>
      <c r="B7632" s="1" t="s">
        <v>29</v>
      </c>
      <c r="C7632" s="2">
        <v>42459</v>
      </c>
      <c r="D7632" s="2">
        <v>42459.438888888886</v>
      </c>
      <c r="E7632" s="1" t="s">
        <v>11</v>
      </c>
      <c r="F7632" s="1" t="s">
        <v>12</v>
      </c>
      <c r="G7632" s="1">
        <v>34</v>
      </c>
      <c r="H7632" s="1" t="s">
        <v>13</v>
      </c>
      <c r="I7632" s="1" t="s">
        <v>14</v>
      </c>
      <c r="J7632" s="1" t="s">
        <v>15</v>
      </c>
    </row>
    <row r="7633" spans="1:10" x14ac:dyDescent="0.25">
      <c r="A7633" s="1">
        <v>810339</v>
      </c>
      <c r="B7633" s="1" t="s">
        <v>33</v>
      </c>
      <c r="C7633" s="2">
        <v>42456</v>
      </c>
      <c r="D7633" s="2">
        <v>42456.367361111108</v>
      </c>
      <c r="E7633" s="1" t="s">
        <v>11</v>
      </c>
      <c r="F7633" s="1" t="s">
        <v>12</v>
      </c>
      <c r="G7633" s="1">
        <v>34</v>
      </c>
      <c r="H7633" s="1" t="s">
        <v>13</v>
      </c>
      <c r="I7633" s="1" t="s">
        <v>14</v>
      </c>
      <c r="J7633" s="1" t="s">
        <v>15</v>
      </c>
    </row>
    <row r="7634" spans="1:10" x14ac:dyDescent="0.25">
      <c r="A7634" s="1">
        <v>810339</v>
      </c>
      <c r="B7634" s="1" t="s">
        <v>30</v>
      </c>
      <c r="C7634" s="2">
        <v>42430</v>
      </c>
      <c r="D7634" s="2">
        <v>42430.311111111114</v>
      </c>
      <c r="E7634" s="1" t="s">
        <v>11</v>
      </c>
      <c r="F7634" s="1" t="s">
        <v>12</v>
      </c>
      <c r="G7634" s="1">
        <v>34</v>
      </c>
      <c r="H7634" s="1" t="s">
        <v>13</v>
      </c>
      <c r="I7634" s="1" t="s">
        <v>14</v>
      </c>
      <c r="J7634" s="1" t="s">
        <v>15</v>
      </c>
    </row>
    <row r="7635" spans="1:10" x14ac:dyDescent="0.25">
      <c r="A7635" s="1">
        <v>810339</v>
      </c>
      <c r="B7635" s="1" t="s">
        <v>38</v>
      </c>
      <c r="C7635" s="2">
        <v>42430</v>
      </c>
      <c r="D7635" s="2">
        <v>42430.42083333333</v>
      </c>
      <c r="E7635" s="1" t="s">
        <v>11</v>
      </c>
      <c r="F7635" s="1" t="s">
        <v>12</v>
      </c>
      <c r="G7635" s="1">
        <v>34</v>
      </c>
      <c r="H7635" s="1" t="s">
        <v>13</v>
      </c>
      <c r="I7635" s="1" t="s">
        <v>14</v>
      </c>
      <c r="J7635" s="1" t="s">
        <v>15</v>
      </c>
    </row>
    <row r="7636" spans="1:10" x14ac:dyDescent="0.25">
      <c r="A7636" s="1">
        <v>810339</v>
      </c>
      <c r="B7636" s="1" t="s">
        <v>38</v>
      </c>
      <c r="C7636" s="2">
        <v>42430</v>
      </c>
      <c r="D7636" s="2">
        <v>42430.393750000003</v>
      </c>
      <c r="E7636" s="1" t="s">
        <v>11</v>
      </c>
      <c r="F7636" s="1" t="s">
        <v>12</v>
      </c>
      <c r="G7636" s="1">
        <v>34</v>
      </c>
      <c r="H7636" s="1" t="s">
        <v>13</v>
      </c>
      <c r="I7636" s="1" t="s">
        <v>14</v>
      </c>
      <c r="J7636" s="1" t="s">
        <v>15</v>
      </c>
    </row>
    <row r="7637" spans="1:10" x14ac:dyDescent="0.25">
      <c r="A7637" s="1">
        <v>822018</v>
      </c>
      <c r="B7637" s="1" t="s">
        <v>33</v>
      </c>
      <c r="C7637" s="2">
        <v>42426</v>
      </c>
      <c r="D7637" s="2">
        <v>42426.242361111108</v>
      </c>
      <c r="E7637" s="1" t="s">
        <v>11</v>
      </c>
      <c r="F7637" s="1" t="s">
        <v>24</v>
      </c>
      <c r="G7637" s="1">
        <v>35</v>
      </c>
      <c r="H7637" s="1" t="s">
        <v>13</v>
      </c>
      <c r="I7637" s="1" t="s">
        <v>25</v>
      </c>
      <c r="J7637" s="1" t="s">
        <v>15</v>
      </c>
    </row>
    <row r="7638" spans="1:10" x14ac:dyDescent="0.25">
      <c r="A7638" s="1">
        <v>822018</v>
      </c>
      <c r="B7638" s="1" t="s">
        <v>16</v>
      </c>
      <c r="C7638" s="2">
        <v>42432</v>
      </c>
      <c r="D7638" s="2">
        <v>42432.492361111108</v>
      </c>
      <c r="E7638" s="1" t="s">
        <v>11</v>
      </c>
      <c r="F7638" s="1" t="s">
        <v>24</v>
      </c>
      <c r="G7638" s="1">
        <v>35</v>
      </c>
      <c r="H7638" s="1" t="s">
        <v>13</v>
      </c>
      <c r="I7638" s="1" t="s">
        <v>18</v>
      </c>
      <c r="J7638" s="1" t="s">
        <v>15</v>
      </c>
    </row>
    <row r="7639" spans="1:10" x14ac:dyDescent="0.25">
      <c r="A7639" s="1">
        <v>822018</v>
      </c>
      <c r="B7639" s="1" t="s">
        <v>16</v>
      </c>
      <c r="C7639" s="2">
        <v>42432</v>
      </c>
      <c r="D7639" s="2">
        <v>42432.494444444441</v>
      </c>
      <c r="E7639" s="1" t="s">
        <v>11</v>
      </c>
      <c r="F7639" s="1" t="s">
        <v>24</v>
      </c>
      <c r="G7639" s="1">
        <v>35</v>
      </c>
      <c r="H7639" s="1" t="s">
        <v>13</v>
      </c>
      <c r="I7639" s="1" t="s">
        <v>18</v>
      </c>
      <c r="J7639" s="1" t="s">
        <v>15</v>
      </c>
    </row>
    <row r="7640" spans="1:10" x14ac:dyDescent="0.25">
      <c r="A7640" s="1">
        <v>822018</v>
      </c>
      <c r="B7640" s="1" t="s">
        <v>29</v>
      </c>
      <c r="C7640" s="2">
        <v>42432</v>
      </c>
      <c r="D7640" s="2">
        <v>42432.496527777781</v>
      </c>
      <c r="E7640" s="1" t="s">
        <v>11</v>
      </c>
      <c r="F7640" s="1" t="s">
        <v>24</v>
      </c>
      <c r="G7640" s="1">
        <v>35</v>
      </c>
      <c r="H7640" s="1" t="s">
        <v>13</v>
      </c>
      <c r="I7640" s="1" t="s">
        <v>18</v>
      </c>
      <c r="J7640" s="1" t="s">
        <v>15</v>
      </c>
    </row>
    <row r="7641" spans="1:10" x14ac:dyDescent="0.25">
      <c r="A7641" s="1">
        <v>822018</v>
      </c>
      <c r="B7641" s="1" t="s">
        <v>33</v>
      </c>
      <c r="C7641" s="2">
        <v>42433</v>
      </c>
      <c r="D7641" s="2">
        <v>42433.301388888889</v>
      </c>
      <c r="E7641" s="1" t="s">
        <v>11</v>
      </c>
      <c r="F7641" s="1" t="s">
        <v>24</v>
      </c>
      <c r="G7641" s="1">
        <v>35</v>
      </c>
      <c r="H7641" s="1" t="s">
        <v>13</v>
      </c>
      <c r="I7641" s="1" t="s">
        <v>14</v>
      </c>
      <c r="J7641" s="1" t="s">
        <v>15</v>
      </c>
    </row>
    <row r="7642" spans="1:10" x14ac:dyDescent="0.25">
      <c r="A7642" s="1">
        <v>833248</v>
      </c>
      <c r="B7642" s="1" t="s">
        <v>30</v>
      </c>
      <c r="C7642" s="2">
        <v>42430</v>
      </c>
      <c r="D7642" s="2">
        <v>42430.431250000001</v>
      </c>
      <c r="E7642" s="1" t="s">
        <v>11</v>
      </c>
      <c r="F7642" s="1" t="s">
        <v>12</v>
      </c>
      <c r="G7642" s="1">
        <v>22</v>
      </c>
      <c r="H7642" s="1" t="s">
        <v>21</v>
      </c>
      <c r="I7642" s="1" t="s">
        <v>14</v>
      </c>
      <c r="J7642" s="1" t="s">
        <v>22</v>
      </c>
    </row>
    <row r="7643" spans="1:10" x14ac:dyDescent="0.25">
      <c r="A7643" s="1">
        <v>588987</v>
      </c>
      <c r="B7643" s="1" t="s">
        <v>41</v>
      </c>
      <c r="C7643" s="2">
        <v>42374</v>
      </c>
      <c r="D7643" s="2">
        <v>42374.476388888892</v>
      </c>
      <c r="E7643" s="1" t="s">
        <v>11</v>
      </c>
      <c r="F7643" s="1" t="s">
        <v>35</v>
      </c>
      <c r="G7643" s="1">
        <v>48</v>
      </c>
      <c r="H7643" s="1" t="s">
        <v>21</v>
      </c>
      <c r="I7643" s="1" t="s">
        <v>18</v>
      </c>
      <c r="J7643" s="1" t="s">
        <v>26</v>
      </c>
    </row>
    <row r="7644" spans="1:10" x14ac:dyDescent="0.25">
      <c r="A7644" s="1">
        <v>810340</v>
      </c>
      <c r="B7644" s="1" t="s">
        <v>33</v>
      </c>
      <c r="C7644" s="2">
        <v>42420</v>
      </c>
      <c r="D7644" s="2">
        <v>42420.168749999997</v>
      </c>
      <c r="E7644" s="1" t="s">
        <v>11</v>
      </c>
      <c r="F7644" s="1" t="s">
        <v>12</v>
      </c>
      <c r="G7644" s="1">
        <v>44</v>
      </c>
      <c r="H7644" s="1" t="s">
        <v>13</v>
      </c>
      <c r="I7644" s="1" t="s">
        <v>25</v>
      </c>
      <c r="J7644" s="1" t="s">
        <v>15</v>
      </c>
    </row>
    <row r="7645" spans="1:10" x14ac:dyDescent="0.25">
      <c r="A7645" s="1">
        <v>810340</v>
      </c>
      <c r="B7645" s="1" t="s">
        <v>33</v>
      </c>
      <c r="C7645" s="2">
        <v>42420</v>
      </c>
      <c r="D7645" s="2">
        <v>42420.427083333336</v>
      </c>
      <c r="E7645" s="1" t="s">
        <v>11</v>
      </c>
      <c r="F7645" s="1" t="s">
        <v>12</v>
      </c>
      <c r="G7645" s="1">
        <v>44</v>
      </c>
      <c r="H7645" s="1" t="s">
        <v>13</v>
      </c>
      <c r="I7645" s="1" t="s">
        <v>14</v>
      </c>
      <c r="J7645" s="1" t="s">
        <v>15</v>
      </c>
    </row>
    <row r="7646" spans="1:10" x14ac:dyDescent="0.25">
      <c r="A7646" s="1">
        <v>810340</v>
      </c>
      <c r="B7646" s="1" t="s">
        <v>41</v>
      </c>
      <c r="C7646" s="2">
        <v>42402</v>
      </c>
      <c r="D7646" s="2">
        <v>42402.609722222223</v>
      </c>
      <c r="E7646" s="1" t="s">
        <v>11</v>
      </c>
      <c r="F7646" s="1" t="s">
        <v>12</v>
      </c>
      <c r="G7646" s="1">
        <v>44</v>
      </c>
      <c r="H7646" s="1" t="s">
        <v>13</v>
      </c>
      <c r="I7646" s="1" t="s">
        <v>44</v>
      </c>
      <c r="J7646" s="1" t="s">
        <v>15</v>
      </c>
    </row>
    <row r="7647" spans="1:10" x14ac:dyDescent="0.25">
      <c r="A7647" s="1">
        <v>810340</v>
      </c>
      <c r="B7647" s="1" t="s">
        <v>36</v>
      </c>
      <c r="C7647" s="2">
        <v>42402</v>
      </c>
      <c r="D7647" s="2">
        <v>42402.198611111111</v>
      </c>
      <c r="E7647" s="1" t="s">
        <v>11</v>
      </c>
      <c r="F7647" s="1" t="s">
        <v>12</v>
      </c>
      <c r="G7647" s="1">
        <v>44</v>
      </c>
      <c r="H7647" s="1" t="s">
        <v>13</v>
      </c>
      <c r="I7647" s="1" t="s">
        <v>25</v>
      </c>
      <c r="J7647" s="1" t="s">
        <v>15</v>
      </c>
    </row>
    <row r="7648" spans="1:10" x14ac:dyDescent="0.25">
      <c r="A7648" s="1">
        <v>810340</v>
      </c>
      <c r="B7648" s="1" t="s">
        <v>41</v>
      </c>
      <c r="C7648" s="2">
        <v>42398</v>
      </c>
      <c r="D7648" s="2">
        <v>42398.618055555555</v>
      </c>
      <c r="E7648" s="1" t="s">
        <v>11</v>
      </c>
      <c r="F7648" s="1" t="s">
        <v>12</v>
      </c>
      <c r="G7648" s="1">
        <v>44</v>
      </c>
      <c r="H7648" s="1" t="s">
        <v>13</v>
      </c>
      <c r="I7648" s="1" t="s">
        <v>44</v>
      </c>
      <c r="J7648" s="1" t="s">
        <v>15</v>
      </c>
    </row>
    <row r="7649" spans="1:10" x14ac:dyDescent="0.25">
      <c r="A7649" s="1">
        <v>810340</v>
      </c>
      <c r="B7649" s="1" t="s">
        <v>31</v>
      </c>
      <c r="C7649" s="2">
        <v>42398</v>
      </c>
      <c r="D7649" s="2">
        <v>42398.251388888886</v>
      </c>
      <c r="E7649" s="1" t="s">
        <v>11</v>
      </c>
      <c r="F7649" s="1" t="s">
        <v>12</v>
      </c>
      <c r="G7649" s="1">
        <v>44</v>
      </c>
      <c r="H7649" s="1" t="s">
        <v>13</v>
      </c>
      <c r="I7649" s="1" t="s">
        <v>25</v>
      </c>
      <c r="J7649" s="1" t="s">
        <v>15</v>
      </c>
    </row>
    <row r="7650" spans="1:10" x14ac:dyDescent="0.25">
      <c r="A7650" s="1">
        <v>810340</v>
      </c>
      <c r="B7650" s="1" t="s">
        <v>33</v>
      </c>
      <c r="C7650" s="2">
        <v>42412</v>
      </c>
      <c r="D7650" s="2">
        <v>42412.192361111112</v>
      </c>
      <c r="E7650" s="1" t="s">
        <v>11</v>
      </c>
      <c r="F7650" s="1" t="s">
        <v>12</v>
      </c>
      <c r="G7650" s="1">
        <v>44</v>
      </c>
      <c r="H7650" s="1" t="s">
        <v>13</v>
      </c>
      <c r="I7650" s="1" t="s">
        <v>25</v>
      </c>
      <c r="J7650" s="1" t="s">
        <v>15</v>
      </c>
    </row>
    <row r="7651" spans="1:10" x14ac:dyDescent="0.25">
      <c r="A7651" s="1">
        <v>810340</v>
      </c>
      <c r="B7651" s="1" t="s">
        <v>33</v>
      </c>
      <c r="C7651" s="2">
        <v>42436</v>
      </c>
      <c r="D7651" s="2">
        <v>42436.36041666667</v>
      </c>
      <c r="E7651" s="1" t="s">
        <v>11</v>
      </c>
      <c r="F7651" s="1" t="s">
        <v>12</v>
      </c>
      <c r="G7651" s="1">
        <v>44</v>
      </c>
      <c r="H7651" s="1" t="s">
        <v>13</v>
      </c>
      <c r="I7651" s="1" t="s">
        <v>14</v>
      </c>
      <c r="J7651" s="1" t="s">
        <v>15</v>
      </c>
    </row>
    <row r="7652" spans="1:10" x14ac:dyDescent="0.25">
      <c r="A7652" s="1">
        <v>810340</v>
      </c>
      <c r="B7652" s="1" t="s">
        <v>16</v>
      </c>
      <c r="C7652" s="2">
        <v>42430</v>
      </c>
      <c r="D7652" s="2">
        <v>42430.204861111109</v>
      </c>
      <c r="E7652" s="1" t="s">
        <v>11</v>
      </c>
      <c r="F7652" s="1" t="s">
        <v>12</v>
      </c>
      <c r="G7652" s="1">
        <v>44</v>
      </c>
      <c r="H7652" s="1" t="s">
        <v>13</v>
      </c>
      <c r="I7652" s="1" t="s">
        <v>25</v>
      </c>
      <c r="J7652" s="1" t="s">
        <v>15</v>
      </c>
    </row>
    <row r="7653" spans="1:10" x14ac:dyDescent="0.25">
      <c r="A7653" s="1">
        <v>810341</v>
      </c>
      <c r="B7653" s="1" t="s">
        <v>33</v>
      </c>
      <c r="C7653" s="2">
        <v>42419</v>
      </c>
      <c r="D7653" s="2">
        <v>42419.302083333336</v>
      </c>
      <c r="E7653" s="1" t="s">
        <v>11</v>
      </c>
      <c r="F7653" s="1" t="s">
        <v>17</v>
      </c>
      <c r="G7653" s="1">
        <v>26</v>
      </c>
      <c r="H7653" s="1" t="s">
        <v>21</v>
      </c>
      <c r="I7653" s="1" t="s">
        <v>14</v>
      </c>
      <c r="J7653" s="1" t="s">
        <v>22</v>
      </c>
    </row>
    <row r="7654" spans="1:10" x14ac:dyDescent="0.25">
      <c r="A7654" s="1">
        <v>810341</v>
      </c>
      <c r="B7654" s="1" t="s">
        <v>33</v>
      </c>
      <c r="C7654" s="2">
        <v>42431</v>
      </c>
      <c r="D7654" s="2">
        <v>42431.415972222225</v>
      </c>
      <c r="E7654" s="1" t="s">
        <v>11</v>
      </c>
      <c r="F7654" s="1" t="s">
        <v>17</v>
      </c>
      <c r="G7654" s="1">
        <v>26</v>
      </c>
      <c r="H7654" s="1" t="s">
        <v>21</v>
      </c>
      <c r="I7654" s="1" t="s">
        <v>14</v>
      </c>
      <c r="J7654" s="1" t="s">
        <v>22</v>
      </c>
    </row>
    <row r="7655" spans="1:10" x14ac:dyDescent="0.25">
      <c r="A7655" s="1">
        <v>810341</v>
      </c>
      <c r="B7655" s="1" t="s">
        <v>33</v>
      </c>
      <c r="C7655" s="2">
        <v>42420</v>
      </c>
      <c r="D7655" s="2">
        <v>42420.337500000001</v>
      </c>
      <c r="E7655" s="1" t="s">
        <v>11</v>
      </c>
      <c r="F7655" s="1" t="s">
        <v>17</v>
      </c>
      <c r="G7655" s="1">
        <v>26</v>
      </c>
      <c r="H7655" s="1" t="s">
        <v>21</v>
      </c>
      <c r="I7655" s="1" t="s">
        <v>14</v>
      </c>
      <c r="J7655" s="1" t="s">
        <v>22</v>
      </c>
    </row>
    <row r="7656" spans="1:10" x14ac:dyDescent="0.25">
      <c r="A7656" s="1">
        <v>810341</v>
      </c>
      <c r="B7656" s="1" t="s">
        <v>16</v>
      </c>
      <c r="C7656" s="2">
        <v>42434</v>
      </c>
      <c r="D7656" s="2">
        <v>42434.45208333333</v>
      </c>
      <c r="E7656" s="1" t="s">
        <v>11</v>
      </c>
      <c r="F7656" s="1" t="s">
        <v>17</v>
      </c>
      <c r="G7656" s="1">
        <v>26</v>
      </c>
      <c r="H7656" s="1" t="s">
        <v>21</v>
      </c>
      <c r="I7656" s="1" t="s">
        <v>14</v>
      </c>
      <c r="J7656" s="1" t="s">
        <v>22</v>
      </c>
    </row>
    <row r="7657" spans="1:10" x14ac:dyDescent="0.25">
      <c r="A7657" s="1">
        <v>810341</v>
      </c>
      <c r="B7657" s="1" t="s">
        <v>33</v>
      </c>
      <c r="C7657" s="2">
        <v>42412</v>
      </c>
      <c r="D7657" s="2">
        <v>42412.277083333334</v>
      </c>
      <c r="E7657" s="1" t="s">
        <v>11</v>
      </c>
      <c r="F7657" s="1" t="s">
        <v>17</v>
      </c>
      <c r="G7657" s="1">
        <v>26</v>
      </c>
      <c r="H7657" s="1" t="s">
        <v>21</v>
      </c>
      <c r="I7657" s="1" t="s">
        <v>25</v>
      </c>
      <c r="J7657" s="1" t="s">
        <v>22</v>
      </c>
    </row>
    <row r="7658" spans="1:10" x14ac:dyDescent="0.25">
      <c r="A7658" s="1">
        <v>808712</v>
      </c>
      <c r="B7658" s="1" t="s">
        <v>10</v>
      </c>
      <c r="C7658" s="2">
        <v>42432</v>
      </c>
      <c r="D7658" s="2">
        <v>42432.273611111108</v>
      </c>
      <c r="E7658" s="1" t="s">
        <v>11</v>
      </c>
      <c r="F7658" s="1" t="s">
        <v>35</v>
      </c>
      <c r="G7658" s="1">
        <v>35</v>
      </c>
      <c r="H7658" s="1" t="s">
        <v>32</v>
      </c>
      <c r="I7658" s="1" t="s">
        <v>25</v>
      </c>
      <c r="J7658" s="1" t="s">
        <v>15</v>
      </c>
    </row>
    <row r="7659" spans="1:10" x14ac:dyDescent="0.25">
      <c r="A7659" s="1">
        <v>941227</v>
      </c>
      <c r="B7659" s="1" t="s">
        <v>30</v>
      </c>
      <c r="C7659" s="2">
        <v>42440</v>
      </c>
      <c r="D7659" s="2">
        <v>42440.400694444441</v>
      </c>
      <c r="E7659" s="1" t="s">
        <v>11</v>
      </c>
      <c r="F7659" s="1" t="s">
        <v>35</v>
      </c>
      <c r="G7659" s="1">
        <v>39</v>
      </c>
      <c r="H7659" s="1" t="s">
        <v>32</v>
      </c>
      <c r="I7659" s="1" t="s">
        <v>14</v>
      </c>
      <c r="J7659" s="1" t="s">
        <v>15</v>
      </c>
    </row>
    <row r="7660" spans="1:10" x14ac:dyDescent="0.25">
      <c r="A7660" s="1">
        <v>941227</v>
      </c>
      <c r="B7660" s="1" t="s">
        <v>40</v>
      </c>
      <c r="C7660" s="2">
        <v>42447</v>
      </c>
      <c r="D7660" s="2">
        <v>42447.293749999997</v>
      </c>
      <c r="E7660" s="1" t="s">
        <v>11</v>
      </c>
      <c r="F7660" s="1" t="s">
        <v>35</v>
      </c>
      <c r="G7660" s="1">
        <v>39</v>
      </c>
      <c r="H7660" s="1" t="s">
        <v>32</v>
      </c>
      <c r="I7660" s="1" t="s">
        <v>14</v>
      </c>
      <c r="J7660" s="1" t="s">
        <v>15</v>
      </c>
    </row>
    <row r="7661" spans="1:10" x14ac:dyDescent="0.25">
      <c r="A7661" s="1">
        <v>928271</v>
      </c>
      <c r="B7661" s="1" t="s">
        <v>16</v>
      </c>
      <c r="C7661" s="2">
        <v>42459</v>
      </c>
      <c r="D7661" s="2">
        <v>42459.12777777778</v>
      </c>
      <c r="E7661" s="1" t="s">
        <v>11</v>
      </c>
      <c r="F7661" s="1" t="s">
        <v>20</v>
      </c>
      <c r="G7661" s="1">
        <v>16</v>
      </c>
      <c r="H7661" s="1" t="s">
        <v>49</v>
      </c>
      <c r="I7661" s="1" t="s">
        <v>25</v>
      </c>
      <c r="J7661" s="1" t="s">
        <v>19</v>
      </c>
    </row>
    <row r="7662" spans="1:10" x14ac:dyDescent="0.25">
      <c r="A7662" s="1">
        <v>810344</v>
      </c>
      <c r="B7662" s="1" t="s">
        <v>16</v>
      </c>
      <c r="C7662" s="2">
        <v>42432</v>
      </c>
      <c r="D7662" s="2">
        <v>42432.50277777778</v>
      </c>
      <c r="E7662" s="1" t="s">
        <v>11</v>
      </c>
      <c r="F7662" s="1" t="s">
        <v>24</v>
      </c>
      <c r="G7662" s="1">
        <v>30</v>
      </c>
      <c r="H7662" s="1" t="s">
        <v>49</v>
      </c>
      <c r="I7662" s="1" t="s">
        <v>18</v>
      </c>
      <c r="J7662" s="1" t="s">
        <v>22</v>
      </c>
    </row>
    <row r="7663" spans="1:10" x14ac:dyDescent="0.25">
      <c r="A7663" s="1">
        <v>833257</v>
      </c>
      <c r="B7663" s="1" t="s">
        <v>38</v>
      </c>
      <c r="C7663" s="2">
        <v>42430</v>
      </c>
      <c r="D7663" s="2">
        <v>42430.404861111114</v>
      </c>
      <c r="E7663" s="1" t="s">
        <v>11</v>
      </c>
      <c r="F7663" s="1" t="s">
        <v>20</v>
      </c>
      <c r="G7663" s="1">
        <v>30</v>
      </c>
      <c r="H7663" s="1" t="s">
        <v>32</v>
      </c>
      <c r="I7663" s="1" t="s">
        <v>14</v>
      </c>
      <c r="J7663" s="1" t="s">
        <v>22</v>
      </c>
    </row>
    <row r="7664" spans="1:10" x14ac:dyDescent="0.25">
      <c r="A7664" s="1">
        <v>907350</v>
      </c>
      <c r="B7664" s="1" t="s">
        <v>16</v>
      </c>
      <c r="C7664" s="2">
        <v>42459</v>
      </c>
      <c r="D7664" s="2">
        <v>42459.152777777781</v>
      </c>
      <c r="E7664" s="1" t="s">
        <v>11</v>
      </c>
      <c r="F7664" s="1" t="s">
        <v>20</v>
      </c>
      <c r="G7664" s="1">
        <v>24</v>
      </c>
      <c r="H7664" s="1" t="s">
        <v>46</v>
      </c>
      <c r="I7664" s="1" t="s">
        <v>25</v>
      </c>
      <c r="J7664" s="1" t="s">
        <v>22</v>
      </c>
    </row>
    <row r="7665" spans="1:10" x14ac:dyDescent="0.25">
      <c r="A7665" s="1">
        <v>822027</v>
      </c>
      <c r="B7665" s="1" t="s">
        <v>40</v>
      </c>
      <c r="C7665" s="2">
        <v>42443</v>
      </c>
      <c r="D7665" s="2">
        <v>42443.42083333333</v>
      </c>
      <c r="E7665" s="1" t="s">
        <v>23</v>
      </c>
      <c r="F7665" s="1" t="s">
        <v>35</v>
      </c>
      <c r="G7665" s="1">
        <v>24</v>
      </c>
      <c r="H7665" s="1" t="s">
        <v>21</v>
      </c>
      <c r="I7665" s="1" t="s">
        <v>14</v>
      </c>
      <c r="J7665" s="1" t="s">
        <v>22</v>
      </c>
    </row>
    <row r="7666" spans="1:10" x14ac:dyDescent="0.25">
      <c r="A7666" s="1">
        <v>893873</v>
      </c>
      <c r="B7666" s="1" t="s">
        <v>30</v>
      </c>
      <c r="C7666" s="2">
        <v>42458</v>
      </c>
      <c r="D7666" s="2">
        <v>42458.174305555556</v>
      </c>
      <c r="E7666" s="1" t="s">
        <v>23</v>
      </c>
      <c r="F7666" s="1" t="s">
        <v>35</v>
      </c>
      <c r="G7666" s="1">
        <v>22</v>
      </c>
      <c r="H7666" s="1" t="s">
        <v>49</v>
      </c>
      <c r="I7666" s="1" t="s">
        <v>25</v>
      </c>
      <c r="J7666" s="1" t="s">
        <v>22</v>
      </c>
    </row>
    <row r="7667" spans="1:10" x14ac:dyDescent="0.25">
      <c r="A7667" s="1">
        <v>918943</v>
      </c>
      <c r="B7667" s="1" t="s">
        <v>36</v>
      </c>
      <c r="C7667" s="2">
        <v>42459</v>
      </c>
      <c r="D7667" s="2">
        <v>42459.317361111112</v>
      </c>
      <c r="E7667" s="1" t="s">
        <v>11</v>
      </c>
      <c r="F7667" s="1" t="s">
        <v>20</v>
      </c>
      <c r="G7667" s="1">
        <v>27</v>
      </c>
      <c r="H7667" s="1" t="s">
        <v>21</v>
      </c>
      <c r="I7667" s="1" t="s">
        <v>14</v>
      </c>
      <c r="J7667" s="1" t="s">
        <v>22</v>
      </c>
    </row>
    <row r="7668" spans="1:10" x14ac:dyDescent="0.25">
      <c r="A7668" s="1">
        <v>918943</v>
      </c>
      <c r="B7668" s="1" t="s">
        <v>29</v>
      </c>
      <c r="C7668" s="2">
        <v>42458</v>
      </c>
      <c r="D7668" s="2">
        <v>42458.125</v>
      </c>
      <c r="E7668" s="1" t="s">
        <v>11</v>
      </c>
      <c r="F7668" s="1" t="s">
        <v>20</v>
      </c>
      <c r="G7668" s="1">
        <v>27</v>
      </c>
      <c r="H7668" s="1" t="s">
        <v>21</v>
      </c>
      <c r="I7668" s="1" t="s">
        <v>25</v>
      </c>
      <c r="J7668" s="1" t="s">
        <v>22</v>
      </c>
    </row>
    <row r="7669" spans="1:10" x14ac:dyDescent="0.25">
      <c r="A7669" s="1">
        <v>830310</v>
      </c>
      <c r="B7669" s="1" t="s">
        <v>33</v>
      </c>
      <c r="C7669" s="2">
        <v>42428</v>
      </c>
      <c r="D7669" s="2">
        <v>42428.43472222222</v>
      </c>
      <c r="E7669" s="1" t="s">
        <v>11</v>
      </c>
      <c r="F7669" s="1" t="s">
        <v>12</v>
      </c>
      <c r="G7669" s="1">
        <v>32</v>
      </c>
      <c r="H7669" s="1" t="s">
        <v>13</v>
      </c>
      <c r="I7669" s="1" t="s">
        <v>14</v>
      </c>
      <c r="J7669" s="1" t="s">
        <v>15</v>
      </c>
    </row>
    <row r="7670" spans="1:10" x14ac:dyDescent="0.25">
      <c r="A7670" s="1">
        <v>810346</v>
      </c>
      <c r="B7670" s="1" t="s">
        <v>30</v>
      </c>
      <c r="C7670" s="2">
        <v>42418</v>
      </c>
      <c r="D7670" s="2">
        <v>42418.246527777781</v>
      </c>
      <c r="E7670" s="1" t="s">
        <v>11</v>
      </c>
      <c r="F7670" s="1" t="s">
        <v>35</v>
      </c>
      <c r="G7670" s="1">
        <v>30</v>
      </c>
      <c r="H7670" s="1" t="s">
        <v>32</v>
      </c>
      <c r="I7670" s="1" t="s">
        <v>25</v>
      </c>
      <c r="J7670" s="1" t="s">
        <v>22</v>
      </c>
    </row>
    <row r="7671" spans="1:10" x14ac:dyDescent="0.25">
      <c r="A7671" s="1">
        <v>773133</v>
      </c>
      <c r="B7671" s="1" t="s">
        <v>10</v>
      </c>
      <c r="C7671" s="2">
        <v>42400</v>
      </c>
      <c r="D7671" s="2">
        <v>42400.333333333336</v>
      </c>
      <c r="E7671" s="1" t="s">
        <v>11</v>
      </c>
      <c r="F7671" s="1" t="s">
        <v>35</v>
      </c>
      <c r="G7671" s="1">
        <v>37</v>
      </c>
      <c r="H7671" s="1" t="s">
        <v>21</v>
      </c>
      <c r="I7671" s="1" t="s">
        <v>14</v>
      </c>
      <c r="J7671" s="1" t="s">
        <v>15</v>
      </c>
    </row>
    <row r="7672" spans="1:10" x14ac:dyDescent="0.25">
      <c r="A7672" s="1">
        <v>773133</v>
      </c>
      <c r="B7672" s="1" t="s">
        <v>10</v>
      </c>
      <c r="C7672" s="2">
        <v>42379</v>
      </c>
      <c r="D7672" s="2">
        <v>42379.161805555559</v>
      </c>
      <c r="E7672" s="1" t="s">
        <v>11</v>
      </c>
      <c r="F7672" s="1" t="s">
        <v>35</v>
      </c>
      <c r="G7672" s="1">
        <v>37</v>
      </c>
      <c r="H7672" s="1" t="s">
        <v>21</v>
      </c>
      <c r="I7672" s="1" t="s">
        <v>25</v>
      </c>
      <c r="J7672" s="1" t="s">
        <v>15</v>
      </c>
    </row>
    <row r="7673" spans="1:10" x14ac:dyDescent="0.25">
      <c r="A7673" s="1">
        <v>790069</v>
      </c>
      <c r="B7673" s="1" t="s">
        <v>33</v>
      </c>
      <c r="C7673" s="2">
        <v>42402</v>
      </c>
      <c r="D7673" s="2">
        <v>42402.428472222222</v>
      </c>
      <c r="E7673" s="1" t="s">
        <v>11</v>
      </c>
      <c r="F7673" s="1" t="s">
        <v>24</v>
      </c>
      <c r="G7673" s="1">
        <v>37</v>
      </c>
      <c r="H7673" s="1" t="s">
        <v>32</v>
      </c>
      <c r="I7673" s="1" t="s">
        <v>14</v>
      </c>
      <c r="J7673" s="1" t="s">
        <v>15</v>
      </c>
    </row>
    <row r="7674" spans="1:10" x14ac:dyDescent="0.25">
      <c r="A7674" s="1">
        <v>790069</v>
      </c>
      <c r="B7674" s="1" t="s">
        <v>33</v>
      </c>
      <c r="C7674" s="2">
        <v>42402</v>
      </c>
      <c r="D7674" s="2">
        <v>42402.429861111108</v>
      </c>
      <c r="E7674" s="1" t="s">
        <v>11</v>
      </c>
      <c r="F7674" s="1" t="s">
        <v>24</v>
      </c>
      <c r="G7674" s="1">
        <v>37</v>
      </c>
      <c r="H7674" s="1" t="s">
        <v>32</v>
      </c>
      <c r="I7674" s="1" t="s">
        <v>14</v>
      </c>
      <c r="J7674" s="1" t="s">
        <v>15</v>
      </c>
    </row>
    <row r="7675" spans="1:10" x14ac:dyDescent="0.25">
      <c r="A7675" s="1">
        <v>790069</v>
      </c>
      <c r="B7675" s="1" t="s">
        <v>50</v>
      </c>
      <c r="C7675" s="2">
        <v>42388</v>
      </c>
      <c r="D7675" s="2">
        <v>42388.535416666666</v>
      </c>
      <c r="E7675" s="1" t="s">
        <v>11</v>
      </c>
      <c r="F7675" s="1" t="s">
        <v>24</v>
      </c>
      <c r="G7675" s="1">
        <v>37</v>
      </c>
      <c r="H7675" s="1" t="s">
        <v>32</v>
      </c>
      <c r="I7675" s="1" t="s">
        <v>18</v>
      </c>
      <c r="J7675" s="1" t="s">
        <v>15</v>
      </c>
    </row>
    <row r="7676" spans="1:10" x14ac:dyDescent="0.25">
      <c r="A7676" s="1">
        <v>790069</v>
      </c>
      <c r="B7676" s="1" t="s">
        <v>10</v>
      </c>
      <c r="C7676" s="2">
        <v>42388</v>
      </c>
      <c r="D7676" s="2">
        <v>42388.525000000001</v>
      </c>
      <c r="E7676" s="1" t="s">
        <v>11</v>
      </c>
      <c r="F7676" s="1" t="s">
        <v>24</v>
      </c>
      <c r="G7676" s="1">
        <v>37</v>
      </c>
      <c r="H7676" s="1" t="s">
        <v>32</v>
      </c>
      <c r="I7676" s="1" t="s">
        <v>18</v>
      </c>
      <c r="J7676" s="1" t="s">
        <v>15</v>
      </c>
    </row>
    <row r="7677" spans="1:10" x14ac:dyDescent="0.25">
      <c r="A7677" s="1">
        <v>790069</v>
      </c>
      <c r="B7677" s="1" t="s">
        <v>33</v>
      </c>
      <c r="C7677" s="2">
        <v>42385</v>
      </c>
      <c r="D7677" s="2">
        <v>42385.25</v>
      </c>
      <c r="E7677" s="1" t="s">
        <v>11</v>
      </c>
      <c r="F7677" s="1" t="s">
        <v>24</v>
      </c>
      <c r="G7677" s="1">
        <v>37</v>
      </c>
      <c r="H7677" s="1" t="s">
        <v>32</v>
      </c>
      <c r="I7677" s="1" t="s">
        <v>25</v>
      </c>
      <c r="J7677" s="1" t="s">
        <v>15</v>
      </c>
    </row>
    <row r="7678" spans="1:10" x14ac:dyDescent="0.25">
      <c r="A7678" s="1">
        <v>790069</v>
      </c>
      <c r="B7678" s="1" t="s">
        <v>30</v>
      </c>
      <c r="C7678" s="2">
        <v>42370</v>
      </c>
      <c r="D7678" s="2">
        <v>42370.30972222222</v>
      </c>
      <c r="E7678" s="1" t="s">
        <v>11</v>
      </c>
      <c r="F7678" s="1" t="s">
        <v>24</v>
      </c>
      <c r="G7678" s="1">
        <v>37</v>
      </c>
      <c r="H7678" s="1" t="s">
        <v>32</v>
      </c>
      <c r="I7678" s="1" t="s">
        <v>14</v>
      </c>
      <c r="J7678" s="1" t="s">
        <v>15</v>
      </c>
    </row>
    <row r="7679" spans="1:10" x14ac:dyDescent="0.25">
      <c r="A7679" s="1">
        <v>790069</v>
      </c>
      <c r="B7679" s="1" t="s">
        <v>16</v>
      </c>
      <c r="C7679" s="2">
        <v>42435</v>
      </c>
      <c r="D7679" s="2">
        <v>42435.552777777775</v>
      </c>
      <c r="E7679" s="1" t="s">
        <v>11</v>
      </c>
      <c r="F7679" s="1" t="s">
        <v>24</v>
      </c>
      <c r="G7679" s="1">
        <v>37</v>
      </c>
      <c r="H7679" s="1" t="s">
        <v>32</v>
      </c>
      <c r="I7679" s="1" t="s">
        <v>18</v>
      </c>
      <c r="J7679" s="1" t="s">
        <v>15</v>
      </c>
    </row>
    <row r="7680" spans="1:10" x14ac:dyDescent="0.25">
      <c r="A7680" s="1">
        <v>810349</v>
      </c>
      <c r="B7680" s="1" t="s">
        <v>36</v>
      </c>
      <c r="C7680" s="2">
        <v>42422</v>
      </c>
      <c r="D7680" s="2">
        <v>42422.555555555555</v>
      </c>
      <c r="E7680" s="1" t="s">
        <v>11</v>
      </c>
      <c r="F7680" s="1" t="s">
        <v>35</v>
      </c>
      <c r="G7680" s="1">
        <v>36</v>
      </c>
      <c r="H7680" s="1" t="s">
        <v>21</v>
      </c>
      <c r="I7680" s="1" t="s">
        <v>18</v>
      </c>
      <c r="J7680" s="1" t="s">
        <v>15</v>
      </c>
    </row>
    <row r="7681" spans="1:10" x14ac:dyDescent="0.25">
      <c r="A7681" s="1">
        <v>820093</v>
      </c>
      <c r="B7681" s="1" t="s">
        <v>27</v>
      </c>
      <c r="C7681" s="2">
        <v>42426</v>
      </c>
      <c r="D7681" s="2">
        <v>42426.510416666664</v>
      </c>
      <c r="E7681" s="1" t="s">
        <v>11</v>
      </c>
      <c r="F7681" s="1" t="s">
        <v>24</v>
      </c>
      <c r="G7681" s="1">
        <v>26</v>
      </c>
      <c r="H7681" s="1" t="s">
        <v>13</v>
      </c>
      <c r="I7681" s="1" t="s">
        <v>18</v>
      </c>
      <c r="J7681" s="1" t="s">
        <v>22</v>
      </c>
    </row>
    <row r="7682" spans="1:10" x14ac:dyDescent="0.25">
      <c r="A7682" s="1">
        <v>820093</v>
      </c>
      <c r="B7682" s="1" t="s">
        <v>10</v>
      </c>
      <c r="C7682" s="2">
        <v>42427</v>
      </c>
      <c r="D7682" s="2">
        <v>42427.40347222222</v>
      </c>
      <c r="E7682" s="1" t="s">
        <v>11</v>
      </c>
      <c r="F7682" s="1" t="s">
        <v>24</v>
      </c>
      <c r="G7682" s="1">
        <v>26</v>
      </c>
      <c r="H7682" s="1" t="s">
        <v>13</v>
      </c>
      <c r="I7682" s="1" t="s">
        <v>14</v>
      </c>
      <c r="J7682" s="1" t="s">
        <v>22</v>
      </c>
    </row>
    <row r="7683" spans="1:10" x14ac:dyDescent="0.25">
      <c r="A7683" s="1">
        <v>820093</v>
      </c>
      <c r="B7683" s="1" t="s">
        <v>31</v>
      </c>
      <c r="C7683" s="2">
        <v>42427</v>
      </c>
      <c r="D7683" s="2">
        <v>42427.424305555556</v>
      </c>
      <c r="E7683" s="1" t="s">
        <v>11</v>
      </c>
      <c r="F7683" s="1" t="s">
        <v>24</v>
      </c>
      <c r="G7683" s="1">
        <v>26</v>
      </c>
      <c r="H7683" s="1" t="s">
        <v>13</v>
      </c>
      <c r="I7683" s="1" t="s">
        <v>14</v>
      </c>
      <c r="J7683" s="1" t="s">
        <v>22</v>
      </c>
    </row>
    <row r="7684" spans="1:10" x14ac:dyDescent="0.25">
      <c r="A7684" s="1">
        <v>881777</v>
      </c>
      <c r="B7684" s="1" t="s">
        <v>31</v>
      </c>
      <c r="C7684" s="2">
        <v>42448</v>
      </c>
      <c r="D7684" s="2">
        <v>42448.348611111112</v>
      </c>
      <c r="E7684" s="1" t="s">
        <v>17</v>
      </c>
      <c r="F7684" s="1" t="s">
        <v>17</v>
      </c>
      <c r="G7684" s="1">
        <v>0</v>
      </c>
      <c r="H7684" s="1" t="s">
        <v>17</v>
      </c>
      <c r="I7684" s="1" t="s">
        <v>14</v>
      </c>
      <c r="J7684" s="1" t="s">
        <v>19</v>
      </c>
    </row>
    <row r="7685" spans="1:10" x14ac:dyDescent="0.25">
      <c r="A7685" s="1">
        <v>2422598</v>
      </c>
      <c r="B7685" s="1" t="s">
        <v>33</v>
      </c>
      <c r="C7685" s="2">
        <v>42395</v>
      </c>
      <c r="D7685" s="2">
        <v>42395.447222222225</v>
      </c>
      <c r="E7685" s="1" t="s">
        <v>11</v>
      </c>
      <c r="F7685" s="1" t="s">
        <v>35</v>
      </c>
      <c r="G7685" s="1">
        <v>31</v>
      </c>
      <c r="H7685" s="1" t="s">
        <v>21</v>
      </c>
      <c r="I7685" s="1" t="s">
        <v>14</v>
      </c>
      <c r="J7685" s="1" t="s">
        <v>15</v>
      </c>
    </row>
    <row r="7686" spans="1:10" x14ac:dyDescent="0.25">
      <c r="A7686" s="1">
        <v>304349</v>
      </c>
      <c r="B7686" s="1" t="s">
        <v>10</v>
      </c>
      <c r="C7686" s="2">
        <v>42385</v>
      </c>
      <c r="D7686" s="2">
        <v>42385.460416666669</v>
      </c>
      <c r="E7686" s="1" t="s">
        <v>11</v>
      </c>
      <c r="F7686" s="1" t="s">
        <v>17</v>
      </c>
      <c r="G7686" s="1">
        <v>0</v>
      </c>
      <c r="H7686" s="1" t="s">
        <v>17</v>
      </c>
      <c r="I7686" s="1" t="s">
        <v>18</v>
      </c>
      <c r="J7686" s="1" t="s">
        <v>19</v>
      </c>
    </row>
    <row r="7687" spans="1:10" x14ac:dyDescent="0.25">
      <c r="A7687" s="1">
        <v>2415188</v>
      </c>
      <c r="B7687" s="1" t="s">
        <v>16</v>
      </c>
      <c r="C7687" s="2">
        <v>42459</v>
      </c>
      <c r="D7687" s="2">
        <v>42459.342361111114</v>
      </c>
      <c r="E7687" s="1" t="s">
        <v>11</v>
      </c>
      <c r="F7687" s="1" t="s">
        <v>17</v>
      </c>
      <c r="G7687" s="1">
        <v>37</v>
      </c>
      <c r="H7687" s="1" t="s">
        <v>21</v>
      </c>
      <c r="I7687" s="1" t="s">
        <v>14</v>
      </c>
      <c r="J7687" s="1" t="s">
        <v>15</v>
      </c>
    </row>
    <row r="7688" spans="1:10" x14ac:dyDescent="0.25">
      <c r="A7688" s="1">
        <v>2415188</v>
      </c>
      <c r="B7688" s="1" t="s">
        <v>41</v>
      </c>
      <c r="C7688" s="2">
        <v>42459</v>
      </c>
      <c r="D7688" s="2">
        <v>42459.398611111108</v>
      </c>
      <c r="E7688" s="1" t="s">
        <v>11</v>
      </c>
      <c r="F7688" s="1" t="s">
        <v>17</v>
      </c>
      <c r="G7688" s="1">
        <v>37</v>
      </c>
      <c r="H7688" s="1" t="s">
        <v>21</v>
      </c>
      <c r="I7688" s="1" t="s">
        <v>14</v>
      </c>
      <c r="J7688" s="1" t="s">
        <v>15</v>
      </c>
    </row>
    <row r="7689" spans="1:10" x14ac:dyDescent="0.25">
      <c r="A7689" s="1">
        <v>822033</v>
      </c>
      <c r="B7689" s="1" t="s">
        <v>30</v>
      </c>
      <c r="C7689" s="2">
        <v>42373</v>
      </c>
      <c r="D7689" s="2">
        <v>42373.216666666667</v>
      </c>
      <c r="E7689" s="1" t="s">
        <v>11</v>
      </c>
      <c r="F7689" s="1" t="s">
        <v>35</v>
      </c>
      <c r="G7689" s="1">
        <v>40</v>
      </c>
      <c r="H7689" s="1" t="s">
        <v>32</v>
      </c>
      <c r="I7689" s="1" t="s">
        <v>25</v>
      </c>
      <c r="J7689" s="1" t="s">
        <v>15</v>
      </c>
    </row>
    <row r="7690" spans="1:10" x14ac:dyDescent="0.25">
      <c r="A7690" s="1">
        <v>822033</v>
      </c>
      <c r="B7690" s="1" t="s">
        <v>30</v>
      </c>
      <c r="C7690" s="2">
        <v>42376</v>
      </c>
      <c r="D7690" s="2">
        <v>42376.178472222222</v>
      </c>
      <c r="E7690" s="1" t="s">
        <v>11</v>
      </c>
      <c r="F7690" s="1" t="s">
        <v>35</v>
      </c>
      <c r="G7690" s="1">
        <v>40</v>
      </c>
      <c r="H7690" s="1" t="s">
        <v>32</v>
      </c>
      <c r="I7690" s="1" t="s">
        <v>25</v>
      </c>
      <c r="J7690" s="1" t="s">
        <v>15</v>
      </c>
    </row>
    <row r="7691" spans="1:10" x14ac:dyDescent="0.25">
      <c r="A7691" s="1">
        <v>822033</v>
      </c>
      <c r="B7691" s="1" t="s">
        <v>29</v>
      </c>
      <c r="C7691" s="2">
        <v>42385</v>
      </c>
      <c r="D7691" s="2">
        <v>42385.418055555558</v>
      </c>
      <c r="E7691" s="1" t="s">
        <v>11</v>
      </c>
      <c r="F7691" s="1" t="s">
        <v>35</v>
      </c>
      <c r="G7691" s="1">
        <v>40</v>
      </c>
      <c r="H7691" s="1" t="s">
        <v>32</v>
      </c>
      <c r="I7691" s="1" t="s">
        <v>14</v>
      </c>
      <c r="J7691" s="1" t="s">
        <v>15</v>
      </c>
    </row>
    <row r="7692" spans="1:10" x14ac:dyDescent="0.25">
      <c r="A7692" s="1">
        <v>773138</v>
      </c>
      <c r="B7692" s="1" t="s">
        <v>40</v>
      </c>
      <c r="C7692" s="2">
        <v>42431</v>
      </c>
      <c r="D7692" s="2">
        <v>42431.200694444444</v>
      </c>
      <c r="E7692" s="1" t="s">
        <v>11</v>
      </c>
      <c r="F7692" s="1" t="s">
        <v>35</v>
      </c>
      <c r="G7692" s="1">
        <v>40</v>
      </c>
      <c r="H7692" s="1" t="s">
        <v>49</v>
      </c>
      <c r="I7692" s="1" t="s">
        <v>25</v>
      </c>
      <c r="J7692" s="1" t="s">
        <v>15</v>
      </c>
    </row>
    <row r="7693" spans="1:10" x14ac:dyDescent="0.25">
      <c r="A7693" s="1">
        <v>773138</v>
      </c>
      <c r="B7693" s="1" t="s">
        <v>33</v>
      </c>
      <c r="C7693" s="2">
        <v>42382</v>
      </c>
      <c r="D7693" s="2">
        <v>42382.191666666666</v>
      </c>
      <c r="E7693" s="1" t="s">
        <v>11</v>
      </c>
      <c r="F7693" s="1" t="s">
        <v>35</v>
      </c>
      <c r="G7693" s="1">
        <v>40</v>
      </c>
      <c r="H7693" s="1" t="s">
        <v>49</v>
      </c>
      <c r="I7693" s="1" t="s">
        <v>25</v>
      </c>
      <c r="J7693" s="1" t="s">
        <v>15</v>
      </c>
    </row>
    <row r="7694" spans="1:10" x14ac:dyDescent="0.25">
      <c r="A7694" s="1">
        <v>773138</v>
      </c>
      <c r="B7694" s="1" t="s">
        <v>40</v>
      </c>
      <c r="C7694" s="2">
        <v>42383</v>
      </c>
      <c r="D7694" s="2">
        <v>42383.161805555559</v>
      </c>
      <c r="E7694" s="1" t="s">
        <v>11</v>
      </c>
      <c r="F7694" s="1" t="s">
        <v>35</v>
      </c>
      <c r="G7694" s="1">
        <v>40</v>
      </c>
      <c r="H7694" s="1" t="s">
        <v>49</v>
      </c>
      <c r="I7694" s="1" t="s">
        <v>25</v>
      </c>
      <c r="J7694" s="1" t="s">
        <v>15</v>
      </c>
    </row>
    <row r="7695" spans="1:10" x14ac:dyDescent="0.25">
      <c r="A7695" s="1">
        <v>773138</v>
      </c>
      <c r="B7695" s="1" t="s">
        <v>45</v>
      </c>
      <c r="C7695" s="2">
        <v>42380</v>
      </c>
      <c r="D7695" s="2">
        <v>42380.363194444442</v>
      </c>
      <c r="E7695" s="1" t="s">
        <v>11</v>
      </c>
      <c r="F7695" s="1" t="s">
        <v>35</v>
      </c>
      <c r="G7695" s="1">
        <v>40</v>
      </c>
      <c r="H7695" s="1" t="s">
        <v>49</v>
      </c>
      <c r="I7695" s="1" t="s">
        <v>14</v>
      </c>
      <c r="J7695" s="1" t="s">
        <v>15</v>
      </c>
    </row>
    <row r="7696" spans="1:10" x14ac:dyDescent="0.25">
      <c r="A7696" s="1">
        <v>773138</v>
      </c>
      <c r="B7696" s="1" t="s">
        <v>40</v>
      </c>
      <c r="C7696" s="2">
        <v>42398</v>
      </c>
      <c r="D7696" s="2">
        <v>42398.504166666666</v>
      </c>
      <c r="E7696" s="1" t="s">
        <v>11</v>
      </c>
      <c r="F7696" s="1" t="s">
        <v>35</v>
      </c>
      <c r="G7696" s="1">
        <v>40</v>
      </c>
      <c r="H7696" s="1" t="s">
        <v>49</v>
      </c>
      <c r="I7696" s="1" t="s">
        <v>18</v>
      </c>
      <c r="J7696" s="1" t="s">
        <v>15</v>
      </c>
    </row>
    <row r="7697" spans="1:10" x14ac:dyDescent="0.25">
      <c r="A7697" s="1">
        <v>773138</v>
      </c>
      <c r="B7697" s="1" t="s">
        <v>40</v>
      </c>
      <c r="C7697" s="2">
        <v>42448</v>
      </c>
      <c r="D7697" s="2">
        <v>42448.387499999997</v>
      </c>
      <c r="E7697" s="1" t="s">
        <v>11</v>
      </c>
      <c r="F7697" s="1" t="s">
        <v>35</v>
      </c>
      <c r="G7697" s="1">
        <v>40</v>
      </c>
      <c r="H7697" s="1" t="s">
        <v>49</v>
      </c>
      <c r="I7697" s="1" t="s">
        <v>14</v>
      </c>
      <c r="J7697" s="1" t="s">
        <v>15</v>
      </c>
    </row>
    <row r="7698" spans="1:10" x14ac:dyDescent="0.25">
      <c r="A7698" s="1">
        <v>773138</v>
      </c>
      <c r="B7698" s="1" t="s">
        <v>33</v>
      </c>
      <c r="C7698" s="2">
        <v>42427</v>
      </c>
      <c r="D7698" s="2">
        <v>42427.131944444445</v>
      </c>
      <c r="E7698" s="1" t="s">
        <v>11</v>
      </c>
      <c r="F7698" s="1" t="s">
        <v>35</v>
      </c>
      <c r="G7698" s="1">
        <v>40</v>
      </c>
      <c r="H7698" s="1" t="s">
        <v>49</v>
      </c>
      <c r="I7698" s="1" t="s">
        <v>25</v>
      </c>
      <c r="J7698" s="1" t="s">
        <v>15</v>
      </c>
    </row>
    <row r="7699" spans="1:10" x14ac:dyDescent="0.25">
      <c r="A7699" s="1">
        <v>940454</v>
      </c>
      <c r="B7699" s="1" t="s">
        <v>36</v>
      </c>
      <c r="C7699" s="2">
        <v>42450</v>
      </c>
      <c r="D7699" s="2">
        <v>42450.529166666667</v>
      </c>
      <c r="E7699" s="1" t="s">
        <v>11</v>
      </c>
      <c r="F7699" s="1" t="s">
        <v>20</v>
      </c>
      <c r="G7699" s="1">
        <v>22</v>
      </c>
      <c r="H7699" s="1" t="s">
        <v>21</v>
      </c>
      <c r="I7699" s="1" t="s">
        <v>18</v>
      </c>
      <c r="J7699" s="1" t="s">
        <v>22</v>
      </c>
    </row>
    <row r="7700" spans="1:10" x14ac:dyDescent="0.25">
      <c r="A7700" s="1">
        <v>822036</v>
      </c>
      <c r="B7700" s="1" t="s">
        <v>47</v>
      </c>
      <c r="C7700" s="2">
        <v>42431</v>
      </c>
      <c r="D7700" s="2">
        <v>42431.432638888888</v>
      </c>
      <c r="E7700" s="1" t="s">
        <v>11</v>
      </c>
      <c r="F7700" s="1" t="s">
        <v>35</v>
      </c>
      <c r="G7700" s="1">
        <v>40</v>
      </c>
      <c r="H7700" s="1" t="s">
        <v>21</v>
      </c>
      <c r="I7700" s="1" t="s">
        <v>14</v>
      </c>
      <c r="J7700" s="1" t="s">
        <v>15</v>
      </c>
    </row>
    <row r="7701" spans="1:10" x14ac:dyDescent="0.25">
      <c r="A7701" s="1">
        <v>955565</v>
      </c>
      <c r="B7701" s="1" t="s">
        <v>33</v>
      </c>
      <c r="C7701" s="2">
        <v>42456</v>
      </c>
      <c r="D7701" s="2">
        <v>42456.268750000003</v>
      </c>
      <c r="E7701" s="1" t="s">
        <v>11</v>
      </c>
      <c r="F7701" s="1" t="s">
        <v>12</v>
      </c>
      <c r="G7701" s="1">
        <v>27</v>
      </c>
      <c r="H7701" s="1" t="s">
        <v>28</v>
      </c>
      <c r="I7701" s="1" t="s">
        <v>25</v>
      </c>
      <c r="J7701" s="1" t="s">
        <v>22</v>
      </c>
    </row>
    <row r="7702" spans="1:10" x14ac:dyDescent="0.25">
      <c r="A7702" s="1">
        <v>907384</v>
      </c>
      <c r="B7702" s="1" t="s">
        <v>16</v>
      </c>
      <c r="C7702" s="2">
        <v>42454</v>
      </c>
      <c r="D7702" s="2">
        <v>42454.244444444441</v>
      </c>
      <c r="E7702" s="1" t="s">
        <v>11</v>
      </c>
      <c r="F7702" s="1" t="s">
        <v>35</v>
      </c>
      <c r="G7702" s="1">
        <v>27</v>
      </c>
      <c r="H7702" s="1" t="s">
        <v>34</v>
      </c>
      <c r="I7702" s="1" t="s">
        <v>25</v>
      </c>
      <c r="J7702" s="1" t="s">
        <v>22</v>
      </c>
    </row>
    <row r="7703" spans="1:10" x14ac:dyDescent="0.25">
      <c r="A7703" s="1">
        <v>907384</v>
      </c>
      <c r="B7703" s="1" t="s">
        <v>33</v>
      </c>
      <c r="C7703" s="2">
        <v>42454</v>
      </c>
      <c r="D7703" s="2">
        <v>42454.390972222223</v>
      </c>
      <c r="E7703" s="1" t="s">
        <v>11</v>
      </c>
      <c r="F7703" s="1" t="s">
        <v>35</v>
      </c>
      <c r="G7703" s="1">
        <v>27</v>
      </c>
      <c r="H7703" s="1" t="s">
        <v>34</v>
      </c>
      <c r="I7703" s="1" t="s">
        <v>14</v>
      </c>
      <c r="J7703" s="1" t="s">
        <v>22</v>
      </c>
    </row>
    <row r="7704" spans="1:10" x14ac:dyDescent="0.25">
      <c r="A7704" s="1">
        <v>810357</v>
      </c>
      <c r="B7704" s="1" t="s">
        <v>41</v>
      </c>
      <c r="C7704" s="2">
        <v>42423</v>
      </c>
      <c r="D7704" s="2">
        <v>42423.296527777777</v>
      </c>
      <c r="E7704" s="1" t="s">
        <v>11</v>
      </c>
      <c r="F7704" s="1" t="s">
        <v>12</v>
      </c>
      <c r="G7704" s="1">
        <v>52</v>
      </c>
      <c r="H7704" s="1" t="s">
        <v>32</v>
      </c>
      <c r="I7704" s="1" t="s">
        <v>14</v>
      </c>
      <c r="J7704" s="1" t="s">
        <v>26</v>
      </c>
    </row>
    <row r="7705" spans="1:10" x14ac:dyDescent="0.25">
      <c r="A7705" s="1">
        <v>920645</v>
      </c>
      <c r="B7705" s="1" t="s">
        <v>30</v>
      </c>
      <c r="C7705" s="2">
        <v>42459</v>
      </c>
      <c r="D7705" s="2">
        <v>42459.359027777777</v>
      </c>
      <c r="E7705" s="1" t="s">
        <v>11</v>
      </c>
      <c r="F7705" s="1" t="s">
        <v>35</v>
      </c>
      <c r="G7705" s="1">
        <v>39</v>
      </c>
      <c r="H7705" s="1" t="s">
        <v>21</v>
      </c>
      <c r="I7705" s="1" t="s">
        <v>14</v>
      </c>
      <c r="J7705" s="1" t="s">
        <v>15</v>
      </c>
    </row>
    <row r="7706" spans="1:10" x14ac:dyDescent="0.25">
      <c r="A7706" s="1">
        <v>822040</v>
      </c>
      <c r="B7706" s="1" t="s">
        <v>33</v>
      </c>
      <c r="C7706" s="2">
        <v>42453</v>
      </c>
      <c r="D7706" s="2">
        <v>42453.515277777777</v>
      </c>
      <c r="E7706" s="1" t="s">
        <v>11</v>
      </c>
      <c r="F7706" s="1" t="s">
        <v>20</v>
      </c>
      <c r="G7706" s="1">
        <v>30</v>
      </c>
      <c r="H7706" s="1" t="s">
        <v>43</v>
      </c>
      <c r="I7706" s="1" t="s">
        <v>18</v>
      </c>
      <c r="J7706" s="1" t="s">
        <v>22</v>
      </c>
    </row>
    <row r="7707" spans="1:10" x14ac:dyDescent="0.25">
      <c r="A7707" s="1">
        <v>773141</v>
      </c>
      <c r="B7707" s="1" t="s">
        <v>30</v>
      </c>
      <c r="C7707" s="2">
        <v>42443</v>
      </c>
      <c r="D7707" s="2">
        <v>42443.370138888888</v>
      </c>
      <c r="E7707" s="1" t="s">
        <v>11</v>
      </c>
      <c r="F7707" s="1" t="s">
        <v>35</v>
      </c>
      <c r="G7707" s="1">
        <v>24</v>
      </c>
      <c r="H7707" s="1" t="s">
        <v>43</v>
      </c>
      <c r="I7707" s="1" t="s">
        <v>14</v>
      </c>
      <c r="J7707" s="1" t="s">
        <v>22</v>
      </c>
    </row>
    <row r="7708" spans="1:10" x14ac:dyDescent="0.25">
      <c r="A7708" s="1">
        <v>773141</v>
      </c>
      <c r="B7708" s="1" t="s">
        <v>33</v>
      </c>
      <c r="C7708" s="2">
        <v>42387</v>
      </c>
      <c r="D7708" s="2">
        <v>42387.374305555553</v>
      </c>
      <c r="E7708" s="1" t="s">
        <v>11</v>
      </c>
      <c r="F7708" s="1" t="s">
        <v>35</v>
      </c>
      <c r="G7708" s="1">
        <v>24</v>
      </c>
      <c r="H7708" s="1" t="s">
        <v>43</v>
      </c>
      <c r="I7708" s="1" t="s">
        <v>14</v>
      </c>
      <c r="J7708" s="1" t="s">
        <v>22</v>
      </c>
    </row>
    <row r="7709" spans="1:10" x14ac:dyDescent="0.25">
      <c r="A7709" s="1">
        <v>773141</v>
      </c>
      <c r="B7709" s="1" t="s">
        <v>30</v>
      </c>
      <c r="C7709" s="2">
        <v>42404</v>
      </c>
      <c r="D7709" s="2">
        <v>42404.318749999999</v>
      </c>
      <c r="E7709" s="1" t="s">
        <v>11</v>
      </c>
      <c r="F7709" s="1" t="s">
        <v>35</v>
      </c>
      <c r="G7709" s="1">
        <v>24</v>
      </c>
      <c r="H7709" s="1" t="s">
        <v>43</v>
      </c>
      <c r="I7709" s="1" t="s">
        <v>14</v>
      </c>
      <c r="J7709" s="1" t="s">
        <v>22</v>
      </c>
    </row>
    <row r="7710" spans="1:10" x14ac:dyDescent="0.25">
      <c r="A7710" s="1">
        <v>773141</v>
      </c>
      <c r="B7710" s="1" t="s">
        <v>37</v>
      </c>
      <c r="C7710" s="2">
        <v>42380</v>
      </c>
      <c r="D7710" s="2">
        <v>42380.479861111111</v>
      </c>
      <c r="E7710" s="1" t="s">
        <v>11</v>
      </c>
      <c r="F7710" s="1" t="s">
        <v>35</v>
      </c>
      <c r="G7710" s="1">
        <v>24</v>
      </c>
      <c r="H7710" s="1" t="s">
        <v>43</v>
      </c>
      <c r="I7710" s="1" t="s">
        <v>18</v>
      </c>
      <c r="J7710" s="1" t="s">
        <v>22</v>
      </c>
    </row>
    <row r="7711" spans="1:10" x14ac:dyDescent="0.25">
      <c r="A7711" s="1">
        <v>773141</v>
      </c>
      <c r="B7711" s="1" t="s">
        <v>29</v>
      </c>
      <c r="C7711" s="2">
        <v>42379</v>
      </c>
      <c r="D7711" s="2">
        <v>42379.309027777781</v>
      </c>
      <c r="E7711" s="1" t="s">
        <v>11</v>
      </c>
      <c r="F7711" s="1" t="s">
        <v>35</v>
      </c>
      <c r="G7711" s="1">
        <v>24</v>
      </c>
      <c r="H7711" s="1" t="s">
        <v>43</v>
      </c>
      <c r="I7711" s="1" t="s">
        <v>14</v>
      </c>
      <c r="J7711" s="1" t="s">
        <v>22</v>
      </c>
    </row>
    <row r="7712" spans="1:10" x14ac:dyDescent="0.25">
      <c r="A7712" s="1">
        <v>773141</v>
      </c>
      <c r="B7712" s="1" t="s">
        <v>10</v>
      </c>
      <c r="C7712" s="2">
        <v>42418</v>
      </c>
      <c r="D7712" s="2">
        <v>42418.203472222223</v>
      </c>
      <c r="E7712" s="1" t="s">
        <v>11</v>
      </c>
      <c r="F7712" s="1" t="s">
        <v>35</v>
      </c>
      <c r="G7712" s="1">
        <v>24</v>
      </c>
      <c r="H7712" s="1" t="s">
        <v>43</v>
      </c>
      <c r="I7712" s="1" t="s">
        <v>25</v>
      </c>
      <c r="J7712" s="1" t="s">
        <v>22</v>
      </c>
    </row>
    <row r="7713" spans="1:10" x14ac:dyDescent="0.25">
      <c r="A7713" s="1">
        <v>893882</v>
      </c>
      <c r="B7713" s="1" t="s">
        <v>33</v>
      </c>
      <c r="C7713" s="2">
        <v>42453</v>
      </c>
      <c r="D7713" s="2">
        <v>42453.154166666667</v>
      </c>
      <c r="E7713" s="1" t="s">
        <v>11</v>
      </c>
      <c r="F7713" s="1" t="s">
        <v>20</v>
      </c>
      <c r="G7713" s="1">
        <v>33</v>
      </c>
      <c r="H7713" s="1" t="s">
        <v>32</v>
      </c>
      <c r="I7713" s="1" t="s">
        <v>25</v>
      </c>
      <c r="J7713" s="1" t="s">
        <v>15</v>
      </c>
    </row>
    <row r="7714" spans="1:10" x14ac:dyDescent="0.25">
      <c r="A7714" s="1">
        <v>810359</v>
      </c>
      <c r="B7714" s="1" t="s">
        <v>29</v>
      </c>
      <c r="C7714" s="2">
        <v>42425</v>
      </c>
      <c r="D7714" s="2">
        <v>42425.152083333334</v>
      </c>
      <c r="E7714" s="1" t="s">
        <v>11</v>
      </c>
      <c r="F7714" s="1" t="s">
        <v>35</v>
      </c>
      <c r="G7714" s="1">
        <v>39</v>
      </c>
      <c r="H7714" s="1" t="s">
        <v>21</v>
      </c>
      <c r="I7714" s="1" t="s">
        <v>25</v>
      </c>
      <c r="J7714" s="1" t="s">
        <v>15</v>
      </c>
    </row>
    <row r="7715" spans="1:10" x14ac:dyDescent="0.25">
      <c r="A7715" s="1">
        <v>810359</v>
      </c>
      <c r="B7715" s="1" t="s">
        <v>31</v>
      </c>
      <c r="C7715" s="2">
        <v>42424</v>
      </c>
      <c r="D7715" s="2">
        <v>42424.42291666667</v>
      </c>
      <c r="E7715" s="1" t="s">
        <v>11</v>
      </c>
      <c r="F7715" s="1" t="s">
        <v>35</v>
      </c>
      <c r="G7715" s="1">
        <v>39</v>
      </c>
      <c r="H7715" s="1" t="s">
        <v>21</v>
      </c>
      <c r="I7715" s="1" t="s">
        <v>14</v>
      </c>
      <c r="J7715" s="1" t="s">
        <v>15</v>
      </c>
    </row>
    <row r="7716" spans="1:10" x14ac:dyDescent="0.25">
      <c r="A7716" s="1">
        <v>810359</v>
      </c>
      <c r="B7716" s="1" t="s">
        <v>16</v>
      </c>
      <c r="C7716" s="2">
        <v>42418</v>
      </c>
      <c r="D7716" s="2">
        <v>42418.494444444441</v>
      </c>
      <c r="E7716" s="1" t="s">
        <v>11</v>
      </c>
      <c r="F7716" s="1" t="s">
        <v>35</v>
      </c>
      <c r="G7716" s="1">
        <v>39</v>
      </c>
      <c r="H7716" s="1" t="s">
        <v>21</v>
      </c>
      <c r="I7716" s="1" t="s">
        <v>18</v>
      </c>
      <c r="J7716" s="1" t="s">
        <v>15</v>
      </c>
    </row>
    <row r="7717" spans="1:10" x14ac:dyDescent="0.25">
      <c r="A7717" s="1">
        <v>810359</v>
      </c>
      <c r="B7717" s="1" t="s">
        <v>41</v>
      </c>
      <c r="C7717" s="2">
        <v>42409</v>
      </c>
      <c r="D7717" s="2">
        <v>42409.273611111108</v>
      </c>
      <c r="E7717" s="1" t="s">
        <v>11</v>
      </c>
      <c r="F7717" s="1" t="s">
        <v>35</v>
      </c>
      <c r="G7717" s="1">
        <v>39</v>
      </c>
      <c r="H7717" s="1" t="s">
        <v>21</v>
      </c>
      <c r="I7717" s="1" t="s">
        <v>25</v>
      </c>
      <c r="J7717" s="1" t="s">
        <v>15</v>
      </c>
    </row>
    <row r="7718" spans="1:10" x14ac:dyDescent="0.25">
      <c r="A7718" s="1">
        <v>867693</v>
      </c>
      <c r="B7718" s="1" t="s">
        <v>27</v>
      </c>
      <c r="C7718" s="2">
        <v>42443</v>
      </c>
      <c r="D7718" s="2">
        <v>42443.490972222222</v>
      </c>
      <c r="E7718" s="1" t="s">
        <v>17</v>
      </c>
      <c r="F7718" s="1" t="s">
        <v>17</v>
      </c>
      <c r="G7718" s="1">
        <v>0</v>
      </c>
      <c r="H7718" s="1" t="s">
        <v>17</v>
      </c>
      <c r="I7718" s="1" t="s">
        <v>18</v>
      </c>
      <c r="J7718" s="1" t="s">
        <v>19</v>
      </c>
    </row>
    <row r="7719" spans="1:10" x14ac:dyDescent="0.25">
      <c r="A7719" s="1">
        <v>928298</v>
      </c>
      <c r="B7719" s="1" t="s">
        <v>16</v>
      </c>
      <c r="C7719" s="2">
        <v>42454</v>
      </c>
      <c r="D7719" s="2">
        <v>42454.216666666667</v>
      </c>
      <c r="E7719" s="1" t="s">
        <v>11</v>
      </c>
      <c r="F7719" s="1" t="s">
        <v>24</v>
      </c>
      <c r="G7719" s="1">
        <v>46</v>
      </c>
      <c r="H7719" s="1" t="s">
        <v>32</v>
      </c>
      <c r="I7719" s="1" t="s">
        <v>25</v>
      </c>
      <c r="J7719" s="1" t="s">
        <v>26</v>
      </c>
    </row>
    <row r="7720" spans="1:10" x14ac:dyDescent="0.25">
      <c r="A7720" s="1">
        <v>773142</v>
      </c>
      <c r="B7720" s="1" t="s">
        <v>33</v>
      </c>
      <c r="C7720" s="2">
        <v>42419</v>
      </c>
      <c r="D7720" s="2">
        <v>42419.48541666667</v>
      </c>
      <c r="E7720" s="1" t="s">
        <v>11</v>
      </c>
      <c r="F7720" s="1" t="s">
        <v>24</v>
      </c>
      <c r="G7720" s="1">
        <v>54</v>
      </c>
      <c r="H7720" s="1" t="s">
        <v>34</v>
      </c>
      <c r="I7720" s="1" t="s">
        <v>18</v>
      </c>
      <c r="J7720" s="1" t="s">
        <v>26</v>
      </c>
    </row>
    <row r="7721" spans="1:10" x14ac:dyDescent="0.25">
      <c r="A7721" s="1">
        <v>773142</v>
      </c>
      <c r="B7721" s="1" t="s">
        <v>33</v>
      </c>
      <c r="C7721" s="2">
        <v>42421</v>
      </c>
      <c r="D7721" s="2">
        <v>42421.436805555553</v>
      </c>
      <c r="E7721" s="1" t="s">
        <v>11</v>
      </c>
      <c r="F7721" s="1" t="s">
        <v>24</v>
      </c>
      <c r="G7721" s="1">
        <v>54</v>
      </c>
      <c r="H7721" s="1" t="s">
        <v>34</v>
      </c>
      <c r="I7721" s="1" t="s">
        <v>14</v>
      </c>
      <c r="J7721" s="1" t="s">
        <v>26</v>
      </c>
    </row>
    <row r="7722" spans="1:10" x14ac:dyDescent="0.25">
      <c r="A7722" s="1">
        <v>893885</v>
      </c>
      <c r="B7722" s="1" t="s">
        <v>36</v>
      </c>
      <c r="C7722" s="2">
        <v>42453</v>
      </c>
      <c r="D7722" s="2">
        <v>42453.309027777781</v>
      </c>
      <c r="E7722" s="1" t="s">
        <v>11</v>
      </c>
      <c r="F7722" s="1" t="s">
        <v>20</v>
      </c>
      <c r="G7722" s="1">
        <v>21</v>
      </c>
      <c r="H7722" s="1" t="s">
        <v>21</v>
      </c>
      <c r="I7722" s="1" t="s">
        <v>14</v>
      </c>
      <c r="J7722" s="1" t="s">
        <v>22</v>
      </c>
    </row>
    <row r="7723" spans="1:10" x14ac:dyDescent="0.25">
      <c r="A7723" s="1">
        <v>893885</v>
      </c>
      <c r="B7723" s="1" t="s">
        <v>27</v>
      </c>
      <c r="C7723" s="2">
        <v>42447</v>
      </c>
      <c r="D7723" s="2">
        <v>42447.302083333336</v>
      </c>
      <c r="E7723" s="1" t="s">
        <v>11</v>
      </c>
      <c r="F7723" s="1" t="s">
        <v>20</v>
      </c>
      <c r="G7723" s="1">
        <v>21</v>
      </c>
      <c r="H7723" s="1" t="s">
        <v>21</v>
      </c>
      <c r="I7723" s="1" t="s">
        <v>14</v>
      </c>
      <c r="J7723" s="1" t="s">
        <v>22</v>
      </c>
    </row>
    <row r="7724" spans="1:10" x14ac:dyDescent="0.25">
      <c r="A7724" s="1">
        <v>893885</v>
      </c>
      <c r="B7724" s="1" t="s">
        <v>16</v>
      </c>
      <c r="C7724" s="2">
        <v>42448</v>
      </c>
      <c r="D7724" s="2">
        <v>42448.352083333331</v>
      </c>
      <c r="E7724" s="1" t="s">
        <v>11</v>
      </c>
      <c r="F7724" s="1" t="s">
        <v>20</v>
      </c>
      <c r="G7724" s="1">
        <v>21</v>
      </c>
      <c r="H7724" s="1" t="s">
        <v>21</v>
      </c>
      <c r="I7724" s="1" t="s">
        <v>14</v>
      </c>
      <c r="J7724" s="1" t="s">
        <v>22</v>
      </c>
    </row>
    <row r="7725" spans="1:10" x14ac:dyDescent="0.25">
      <c r="A7725" s="1">
        <v>893885</v>
      </c>
      <c r="B7725" s="1" t="s">
        <v>16</v>
      </c>
      <c r="C7725" s="2">
        <v>42435</v>
      </c>
      <c r="D7725" s="2">
        <v>42435.46875</v>
      </c>
      <c r="E7725" s="1" t="s">
        <v>11</v>
      </c>
      <c r="F7725" s="1" t="s">
        <v>20</v>
      </c>
      <c r="G7725" s="1">
        <v>21</v>
      </c>
      <c r="H7725" s="1" t="s">
        <v>21</v>
      </c>
      <c r="I7725" s="1" t="s">
        <v>18</v>
      </c>
      <c r="J7725" s="1" t="s">
        <v>22</v>
      </c>
    </row>
    <row r="7726" spans="1:10" x14ac:dyDescent="0.25">
      <c r="A7726" s="1">
        <v>893885</v>
      </c>
      <c r="B7726" s="1" t="s">
        <v>36</v>
      </c>
      <c r="C7726" s="2">
        <v>42435</v>
      </c>
      <c r="D7726" s="2">
        <v>42435.236805555556</v>
      </c>
      <c r="E7726" s="1" t="s">
        <v>11</v>
      </c>
      <c r="F7726" s="1" t="s">
        <v>20</v>
      </c>
      <c r="G7726" s="1">
        <v>21</v>
      </c>
      <c r="H7726" s="1" t="s">
        <v>21</v>
      </c>
      <c r="I7726" s="1" t="s">
        <v>25</v>
      </c>
      <c r="J7726" s="1" t="s">
        <v>22</v>
      </c>
    </row>
    <row r="7727" spans="1:10" x14ac:dyDescent="0.25">
      <c r="A7727" s="1">
        <v>893885</v>
      </c>
      <c r="B7727" s="1" t="s">
        <v>36</v>
      </c>
      <c r="C7727" s="2">
        <v>42444</v>
      </c>
      <c r="D7727" s="2">
        <v>42444.493750000001</v>
      </c>
      <c r="E7727" s="1" t="s">
        <v>11</v>
      </c>
      <c r="F7727" s="1" t="s">
        <v>20</v>
      </c>
      <c r="G7727" s="1">
        <v>21</v>
      </c>
      <c r="H7727" s="1" t="s">
        <v>21</v>
      </c>
      <c r="I7727" s="1" t="s">
        <v>18</v>
      </c>
      <c r="J7727" s="1" t="s">
        <v>22</v>
      </c>
    </row>
    <row r="7728" spans="1:10" x14ac:dyDescent="0.25">
      <c r="A7728" s="1">
        <v>893885</v>
      </c>
      <c r="B7728" s="1" t="s">
        <v>16</v>
      </c>
      <c r="C7728" s="2">
        <v>42458</v>
      </c>
      <c r="D7728" s="2">
        <v>42458.263194444444</v>
      </c>
      <c r="E7728" s="1" t="s">
        <v>11</v>
      </c>
      <c r="F7728" s="1" t="s">
        <v>20</v>
      </c>
      <c r="G7728" s="1">
        <v>21</v>
      </c>
      <c r="H7728" s="1" t="s">
        <v>21</v>
      </c>
      <c r="I7728" s="1" t="s">
        <v>25</v>
      </c>
      <c r="J7728" s="1" t="s">
        <v>22</v>
      </c>
    </row>
    <row r="7729" spans="1:10" x14ac:dyDescent="0.25">
      <c r="A7729" s="1">
        <v>833277</v>
      </c>
      <c r="B7729" s="1" t="s">
        <v>36</v>
      </c>
      <c r="C7729" s="2">
        <v>42448</v>
      </c>
      <c r="D7729" s="2">
        <v>42448.463888888888</v>
      </c>
      <c r="E7729" s="1" t="s">
        <v>11</v>
      </c>
      <c r="F7729" s="1" t="s">
        <v>20</v>
      </c>
      <c r="G7729" s="1">
        <v>27</v>
      </c>
      <c r="H7729" s="1" t="s">
        <v>21</v>
      </c>
      <c r="I7729" s="1" t="s">
        <v>18</v>
      </c>
      <c r="J7729" s="1" t="s">
        <v>22</v>
      </c>
    </row>
    <row r="7730" spans="1:10" x14ac:dyDescent="0.25">
      <c r="A7730" s="1">
        <v>833277</v>
      </c>
      <c r="B7730" s="1" t="s">
        <v>16</v>
      </c>
      <c r="C7730" s="2">
        <v>42441</v>
      </c>
      <c r="D7730" s="2">
        <v>42441.493055555555</v>
      </c>
      <c r="E7730" s="1" t="s">
        <v>11</v>
      </c>
      <c r="F7730" s="1" t="s">
        <v>20</v>
      </c>
      <c r="G7730" s="1">
        <v>27</v>
      </c>
      <c r="H7730" s="1" t="s">
        <v>21</v>
      </c>
      <c r="I7730" s="1" t="s">
        <v>18</v>
      </c>
      <c r="J7730" s="1" t="s">
        <v>22</v>
      </c>
    </row>
    <row r="7731" spans="1:10" x14ac:dyDescent="0.25">
      <c r="A7731" s="1">
        <v>833277</v>
      </c>
      <c r="B7731" s="1" t="s">
        <v>16</v>
      </c>
      <c r="C7731" s="2">
        <v>42441</v>
      </c>
      <c r="D7731" s="2">
        <v>42441.584722222222</v>
      </c>
      <c r="E7731" s="1" t="s">
        <v>11</v>
      </c>
      <c r="F7731" s="1" t="s">
        <v>20</v>
      </c>
      <c r="G7731" s="1">
        <v>27</v>
      </c>
      <c r="H7731" s="1" t="s">
        <v>21</v>
      </c>
      <c r="I7731" s="1" t="s">
        <v>44</v>
      </c>
      <c r="J7731" s="1" t="s">
        <v>22</v>
      </c>
    </row>
    <row r="7732" spans="1:10" x14ac:dyDescent="0.25">
      <c r="A7732" s="1">
        <v>833277</v>
      </c>
      <c r="B7732" s="1" t="s">
        <v>36</v>
      </c>
      <c r="C7732" s="2">
        <v>42436</v>
      </c>
      <c r="D7732" s="2">
        <v>42436.396527777775</v>
      </c>
      <c r="E7732" s="1" t="s">
        <v>11</v>
      </c>
      <c r="F7732" s="1" t="s">
        <v>20</v>
      </c>
      <c r="G7732" s="1">
        <v>27</v>
      </c>
      <c r="H7732" s="1" t="s">
        <v>21</v>
      </c>
      <c r="I7732" s="1" t="s">
        <v>14</v>
      </c>
      <c r="J7732" s="1" t="s">
        <v>22</v>
      </c>
    </row>
    <row r="7733" spans="1:10" x14ac:dyDescent="0.25">
      <c r="A7733" s="1">
        <v>833277</v>
      </c>
      <c r="B7733" s="1" t="s">
        <v>16</v>
      </c>
      <c r="C7733" s="2">
        <v>42458</v>
      </c>
      <c r="D7733" s="2">
        <v>42458.572222222225</v>
      </c>
      <c r="E7733" s="1" t="s">
        <v>11</v>
      </c>
      <c r="F7733" s="1" t="s">
        <v>20</v>
      </c>
      <c r="G7733" s="1">
        <v>27</v>
      </c>
      <c r="H7733" s="1" t="s">
        <v>21</v>
      </c>
      <c r="I7733" s="1" t="s">
        <v>18</v>
      </c>
      <c r="J7733" s="1" t="s">
        <v>22</v>
      </c>
    </row>
    <row r="7734" spans="1:10" x14ac:dyDescent="0.25">
      <c r="A7734" s="1">
        <v>833277</v>
      </c>
      <c r="B7734" s="1" t="s">
        <v>16</v>
      </c>
      <c r="C7734" s="2">
        <v>42458</v>
      </c>
      <c r="D7734" s="2">
        <v>42458.613888888889</v>
      </c>
      <c r="E7734" s="1" t="s">
        <v>11</v>
      </c>
      <c r="F7734" s="1" t="s">
        <v>20</v>
      </c>
      <c r="G7734" s="1">
        <v>27</v>
      </c>
      <c r="H7734" s="1" t="s">
        <v>21</v>
      </c>
      <c r="I7734" s="1" t="s">
        <v>44</v>
      </c>
      <c r="J7734" s="1" t="s">
        <v>22</v>
      </c>
    </row>
    <row r="7735" spans="1:10" x14ac:dyDescent="0.25">
      <c r="A7735" s="1">
        <v>2422617</v>
      </c>
      <c r="B7735" s="1" t="s">
        <v>30</v>
      </c>
      <c r="C7735" s="2">
        <v>42442</v>
      </c>
      <c r="D7735" s="2">
        <v>42442.386111111111</v>
      </c>
      <c r="E7735" s="1" t="s">
        <v>11</v>
      </c>
      <c r="F7735" s="1" t="s">
        <v>35</v>
      </c>
      <c r="G7735" s="1">
        <v>36</v>
      </c>
      <c r="H7735" s="1" t="s">
        <v>32</v>
      </c>
      <c r="I7735" s="1" t="s">
        <v>14</v>
      </c>
      <c r="J7735" s="1" t="s">
        <v>15</v>
      </c>
    </row>
    <row r="7736" spans="1:10" x14ac:dyDescent="0.25">
      <c r="A7736" s="1">
        <v>833279</v>
      </c>
      <c r="B7736" s="1" t="s">
        <v>16</v>
      </c>
      <c r="C7736" s="2">
        <v>42459</v>
      </c>
      <c r="D7736" s="2">
        <v>42459.542361111111</v>
      </c>
      <c r="E7736" s="1" t="s">
        <v>11</v>
      </c>
      <c r="F7736" s="1" t="s">
        <v>20</v>
      </c>
      <c r="G7736" s="1">
        <v>36</v>
      </c>
      <c r="H7736" s="1" t="s">
        <v>32</v>
      </c>
      <c r="I7736" s="1" t="s">
        <v>18</v>
      </c>
      <c r="J7736" s="1" t="s">
        <v>15</v>
      </c>
    </row>
    <row r="7737" spans="1:10" x14ac:dyDescent="0.25">
      <c r="A7737" s="1">
        <v>833279</v>
      </c>
      <c r="B7737" s="1" t="s">
        <v>16</v>
      </c>
      <c r="C7737" s="2">
        <v>42430</v>
      </c>
      <c r="D7737" s="2">
        <v>42430.384722222225</v>
      </c>
      <c r="E7737" s="1" t="s">
        <v>11</v>
      </c>
      <c r="F7737" s="1" t="s">
        <v>20</v>
      </c>
      <c r="G7737" s="1">
        <v>36</v>
      </c>
      <c r="H7737" s="1" t="s">
        <v>32</v>
      </c>
      <c r="I7737" s="1" t="s">
        <v>14</v>
      </c>
      <c r="J7737" s="1" t="s">
        <v>15</v>
      </c>
    </row>
    <row r="7738" spans="1:10" x14ac:dyDescent="0.25">
      <c r="A7738" s="1">
        <v>870332</v>
      </c>
      <c r="B7738" s="1" t="s">
        <v>36</v>
      </c>
      <c r="C7738" s="2">
        <v>42443</v>
      </c>
      <c r="D7738" s="2">
        <v>42443.386805555558</v>
      </c>
      <c r="E7738" s="1" t="s">
        <v>11</v>
      </c>
      <c r="F7738" s="1" t="s">
        <v>17</v>
      </c>
      <c r="G7738" s="1">
        <v>24</v>
      </c>
      <c r="H7738" s="1" t="s">
        <v>43</v>
      </c>
      <c r="I7738" s="1" t="s">
        <v>14</v>
      </c>
      <c r="J7738" s="1" t="s">
        <v>22</v>
      </c>
    </row>
    <row r="7739" spans="1:10" x14ac:dyDescent="0.25">
      <c r="A7739" s="1">
        <v>870332</v>
      </c>
      <c r="B7739" s="1" t="s">
        <v>40</v>
      </c>
      <c r="C7739" s="2">
        <v>42443</v>
      </c>
      <c r="D7739" s="2">
        <v>42443.4</v>
      </c>
      <c r="E7739" s="1" t="s">
        <v>11</v>
      </c>
      <c r="F7739" s="1" t="s">
        <v>17</v>
      </c>
      <c r="G7739" s="1">
        <v>24</v>
      </c>
      <c r="H7739" s="1" t="s">
        <v>43</v>
      </c>
      <c r="I7739" s="1" t="s">
        <v>14</v>
      </c>
      <c r="J7739" s="1" t="s">
        <v>22</v>
      </c>
    </row>
    <row r="7740" spans="1:10" x14ac:dyDescent="0.25">
      <c r="A7740" s="1">
        <v>870332</v>
      </c>
      <c r="B7740" s="1" t="s">
        <v>48</v>
      </c>
      <c r="C7740" s="2">
        <v>42436</v>
      </c>
      <c r="D7740" s="2">
        <v>42436.25277777778</v>
      </c>
      <c r="E7740" s="1" t="s">
        <v>11</v>
      </c>
      <c r="F7740" s="1" t="s">
        <v>17</v>
      </c>
      <c r="G7740" s="1">
        <v>24</v>
      </c>
      <c r="H7740" s="1" t="s">
        <v>43</v>
      </c>
      <c r="I7740" s="1" t="s">
        <v>25</v>
      </c>
      <c r="J7740" s="1" t="s">
        <v>22</v>
      </c>
    </row>
    <row r="7741" spans="1:10" x14ac:dyDescent="0.25">
      <c r="A7741" s="1">
        <v>833280</v>
      </c>
      <c r="B7741" s="1" t="s">
        <v>31</v>
      </c>
      <c r="C7741" s="2">
        <v>42430</v>
      </c>
      <c r="D7741" s="2">
        <v>42430.28402777778</v>
      </c>
      <c r="E7741" s="1" t="s">
        <v>11</v>
      </c>
      <c r="F7741" s="1" t="s">
        <v>12</v>
      </c>
      <c r="G7741" s="1">
        <v>27</v>
      </c>
      <c r="H7741" s="1" t="s">
        <v>13</v>
      </c>
      <c r="I7741" s="1" t="s">
        <v>25</v>
      </c>
      <c r="J7741" s="1" t="s">
        <v>22</v>
      </c>
    </row>
    <row r="7742" spans="1:10" x14ac:dyDescent="0.25">
      <c r="A7742" s="1">
        <v>907399</v>
      </c>
      <c r="B7742" s="1" t="s">
        <v>30</v>
      </c>
      <c r="C7742" s="2">
        <v>42454</v>
      </c>
      <c r="D7742" s="2">
        <v>42454.537499999999</v>
      </c>
      <c r="E7742" s="1" t="s">
        <v>11</v>
      </c>
      <c r="F7742" s="1" t="s">
        <v>20</v>
      </c>
      <c r="G7742" s="1">
        <v>39</v>
      </c>
      <c r="H7742" s="1" t="s">
        <v>32</v>
      </c>
      <c r="I7742" s="1" t="s">
        <v>18</v>
      </c>
      <c r="J7742" s="1" t="s">
        <v>15</v>
      </c>
    </row>
    <row r="7743" spans="1:10" x14ac:dyDescent="0.25">
      <c r="A7743" s="1">
        <v>2370841</v>
      </c>
      <c r="B7743" s="1" t="s">
        <v>16</v>
      </c>
      <c r="C7743" s="2">
        <v>42421</v>
      </c>
      <c r="D7743" s="2">
        <v>42421.162499999999</v>
      </c>
      <c r="E7743" s="1" t="s">
        <v>11</v>
      </c>
      <c r="F7743" s="1" t="s">
        <v>20</v>
      </c>
      <c r="G7743" s="1">
        <v>46</v>
      </c>
      <c r="H7743" s="1" t="s">
        <v>21</v>
      </c>
      <c r="I7743" s="1" t="s">
        <v>25</v>
      </c>
      <c r="J7743" s="1" t="s">
        <v>26</v>
      </c>
    </row>
    <row r="7744" spans="1:10" x14ac:dyDescent="0.25">
      <c r="A7744" s="1">
        <v>2370841</v>
      </c>
      <c r="B7744" s="1" t="s">
        <v>16</v>
      </c>
      <c r="C7744" s="2">
        <v>42422</v>
      </c>
      <c r="D7744" s="2">
        <v>42422.447222222225</v>
      </c>
      <c r="E7744" s="1" t="s">
        <v>11</v>
      </c>
      <c r="F7744" s="1" t="s">
        <v>20</v>
      </c>
      <c r="G7744" s="1">
        <v>46</v>
      </c>
      <c r="H7744" s="1" t="s">
        <v>21</v>
      </c>
      <c r="I7744" s="1" t="s">
        <v>14</v>
      </c>
      <c r="J7744" s="1" t="s">
        <v>26</v>
      </c>
    </row>
    <row r="7745" spans="1:10" x14ac:dyDescent="0.25">
      <c r="A7745" s="1">
        <v>2370841</v>
      </c>
      <c r="B7745" s="1" t="s">
        <v>16</v>
      </c>
      <c r="C7745" s="2">
        <v>42422</v>
      </c>
      <c r="D7745" s="2">
        <v>42422.46597222222</v>
      </c>
      <c r="E7745" s="1" t="s">
        <v>11</v>
      </c>
      <c r="F7745" s="1" t="s">
        <v>20</v>
      </c>
      <c r="G7745" s="1">
        <v>46</v>
      </c>
      <c r="H7745" s="1" t="s">
        <v>21</v>
      </c>
      <c r="I7745" s="1" t="s">
        <v>18</v>
      </c>
      <c r="J7745" s="1" t="s">
        <v>26</v>
      </c>
    </row>
    <row r="7746" spans="1:10" x14ac:dyDescent="0.25">
      <c r="A7746" s="1">
        <v>2370841</v>
      </c>
      <c r="B7746" s="1" t="s">
        <v>16</v>
      </c>
      <c r="C7746" s="2">
        <v>42434</v>
      </c>
      <c r="D7746" s="2">
        <v>42434.463888888888</v>
      </c>
      <c r="E7746" s="1" t="s">
        <v>11</v>
      </c>
      <c r="F7746" s="1" t="s">
        <v>20</v>
      </c>
      <c r="G7746" s="1">
        <v>46</v>
      </c>
      <c r="H7746" s="1" t="s">
        <v>21</v>
      </c>
      <c r="I7746" s="1" t="s">
        <v>18</v>
      </c>
      <c r="J7746" s="1" t="s">
        <v>26</v>
      </c>
    </row>
    <row r="7747" spans="1:10" x14ac:dyDescent="0.25">
      <c r="A7747" s="1">
        <v>2370841</v>
      </c>
      <c r="B7747" s="1" t="s">
        <v>16</v>
      </c>
      <c r="C7747" s="2">
        <v>42434</v>
      </c>
      <c r="D7747" s="2">
        <v>42434.227083333331</v>
      </c>
      <c r="E7747" s="1" t="s">
        <v>11</v>
      </c>
      <c r="F7747" s="1" t="s">
        <v>20</v>
      </c>
      <c r="G7747" s="1">
        <v>46</v>
      </c>
      <c r="H7747" s="1" t="s">
        <v>21</v>
      </c>
      <c r="I7747" s="1" t="s">
        <v>25</v>
      </c>
      <c r="J7747" s="1" t="s">
        <v>26</v>
      </c>
    </row>
    <row r="7748" spans="1:10" x14ac:dyDescent="0.25">
      <c r="A7748" s="1">
        <v>2370841</v>
      </c>
      <c r="B7748" s="1" t="s">
        <v>16</v>
      </c>
      <c r="C7748" s="2">
        <v>42436</v>
      </c>
      <c r="D7748" s="2">
        <v>42436.171527777777</v>
      </c>
      <c r="E7748" s="1" t="s">
        <v>11</v>
      </c>
      <c r="F7748" s="1" t="s">
        <v>20</v>
      </c>
      <c r="G7748" s="1">
        <v>46</v>
      </c>
      <c r="H7748" s="1" t="s">
        <v>21</v>
      </c>
      <c r="I7748" s="1" t="s">
        <v>25</v>
      </c>
      <c r="J7748" s="1" t="s">
        <v>26</v>
      </c>
    </row>
    <row r="7749" spans="1:10" x14ac:dyDescent="0.25">
      <c r="A7749" s="1">
        <v>893227</v>
      </c>
      <c r="B7749" s="1" t="s">
        <v>36</v>
      </c>
      <c r="C7749" s="2">
        <v>42439</v>
      </c>
      <c r="D7749" s="2">
        <v>42439.313888888886</v>
      </c>
      <c r="E7749" s="1" t="s">
        <v>11</v>
      </c>
      <c r="F7749" s="1" t="s">
        <v>35</v>
      </c>
      <c r="G7749" s="1">
        <v>27</v>
      </c>
      <c r="H7749" s="1" t="s">
        <v>28</v>
      </c>
      <c r="I7749" s="1" t="s">
        <v>14</v>
      </c>
      <c r="J7749" s="1" t="s">
        <v>22</v>
      </c>
    </row>
    <row r="7750" spans="1:10" x14ac:dyDescent="0.25">
      <c r="A7750" s="1">
        <v>2428163</v>
      </c>
      <c r="B7750" s="1" t="s">
        <v>33</v>
      </c>
      <c r="C7750" s="2">
        <v>42419</v>
      </c>
      <c r="D7750" s="2">
        <v>42419.341666666667</v>
      </c>
      <c r="E7750" s="1" t="s">
        <v>11</v>
      </c>
      <c r="F7750" s="1" t="s">
        <v>35</v>
      </c>
      <c r="G7750" s="1">
        <v>48</v>
      </c>
      <c r="H7750" s="1" t="s">
        <v>13</v>
      </c>
      <c r="I7750" s="1" t="s">
        <v>14</v>
      </c>
      <c r="J7750" s="1" t="s">
        <v>26</v>
      </c>
    </row>
    <row r="7751" spans="1:10" x14ac:dyDescent="0.25">
      <c r="A7751" s="1">
        <v>2361735</v>
      </c>
      <c r="B7751" s="1" t="s">
        <v>41</v>
      </c>
      <c r="C7751" s="2">
        <v>42370</v>
      </c>
      <c r="D7751" s="2">
        <v>42370.301388888889</v>
      </c>
      <c r="E7751" s="1" t="s">
        <v>11</v>
      </c>
      <c r="F7751" s="1" t="s">
        <v>42</v>
      </c>
      <c r="G7751" s="1">
        <v>38</v>
      </c>
      <c r="H7751" s="1" t="s">
        <v>21</v>
      </c>
      <c r="I7751" s="1" t="s">
        <v>14</v>
      </c>
      <c r="J7751" s="1" t="s">
        <v>15</v>
      </c>
    </row>
    <row r="7752" spans="1:10" x14ac:dyDescent="0.25">
      <c r="A7752" s="1">
        <v>2361735</v>
      </c>
      <c r="B7752" s="1" t="s">
        <v>36</v>
      </c>
      <c r="C7752" s="2">
        <v>42377</v>
      </c>
      <c r="D7752" s="2">
        <v>42377.128472222219</v>
      </c>
      <c r="E7752" s="1" t="s">
        <v>11</v>
      </c>
      <c r="F7752" s="1" t="s">
        <v>42</v>
      </c>
      <c r="G7752" s="1">
        <v>38</v>
      </c>
      <c r="H7752" s="1" t="s">
        <v>21</v>
      </c>
      <c r="I7752" s="1" t="s">
        <v>25</v>
      </c>
      <c r="J7752" s="1" t="s">
        <v>15</v>
      </c>
    </row>
    <row r="7753" spans="1:10" x14ac:dyDescent="0.25">
      <c r="A7753" s="1">
        <v>941242</v>
      </c>
      <c r="B7753" s="1" t="s">
        <v>16</v>
      </c>
      <c r="C7753" s="2">
        <v>42459</v>
      </c>
      <c r="D7753" s="2">
        <v>42459.556944444441</v>
      </c>
      <c r="E7753" s="1" t="s">
        <v>11</v>
      </c>
      <c r="F7753" s="1" t="s">
        <v>20</v>
      </c>
      <c r="G7753" s="1">
        <v>32</v>
      </c>
      <c r="H7753" s="1" t="s">
        <v>21</v>
      </c>
      <c r="I7753" s="1" t="s">
        <v>18</v>
      </c>
      <c r="J7753" s="1" t="s">
        <v>15</v>
      </c>
    </row>
    <row r="7754" spans="1:10" x14ac:dyDescent="0.25">
      <c r="A7754" s="1">
        <v>941242</v>
      </c>
      <c r="B7754" s="1" t="s">
        <v>31</v>
      </c>
      <c r="C7754" s="2">
        <v>42455</v>
      </c>
      <c r="D7754" s="2">
        <v>42455.285416666666</v>
      </c>
      <c r="E7754" s="1" t="s">
        <v>11</v>
      </c>
      <c r="F7754" s="1" t="s">
        <v>20</v>
      </c>
      <c r="G7754" s="1">
        <v>32</v>
      </c>
      <c r="H7754" s="1" t="s">
        <v>21</v>
      </c>
      <c r="I7754" s="1" t="s">
        <v>25</v>
      </c>
      <c r="J7754" s="1" t="s">
        <v>15</v>
      </c>
    </row>
    <row r="7755" spans="1:10" x14ac:dyDescent="0.25">
      <c r="A7755" s="1">
        <v>941242</v>
      </c>
      <c r="B7755" s="1" t="s">
        <v>16</v>
      </c>
      <c r="C7755" s="2">
        <v>42458</v>
      </c>
      <c r="D7755" s="2">
        <v>42458.469444444447</v>
      </c>
      <c r="E7755" s="1" t="s">
        <v>11</v>
      </c>
      <c r="F7755" s="1" t="s">
        <v>20</v>
      </c>
      <c r="G7755" s="1">
        <v>32</v>
      </c>
      <c r="H7755" s="1" t="s">
        <v>21</v>
      </c>
      <c r="I7755" s="1" t="s">
        <v>18</v>
      </c>
      <c r="J7755" s="1" t="s">
        <v>15</v>
      </c>
    </row>
    <row r="7756" spans="1:10" x14ac:dyDescent="0.25">
      <c r="A7756" s="1">
        <v>941242</v>
      </c>
      <c r="B7756" s="1" t="s">
        <v>16</v>
      </c>
      <c r="C7756" s="2">
        <v>42458</v>
      </c>
      <c r="D7756" s="2">
        <v>42458.609027777777</v>
      </c>
      <c r="E7756" s="1" t="s">
        <v>11</v>
      </c>
      <c r="F7756" s="1" t="s">
        <v>20</v>
      </c>
      <c r="G7756" s="1">
        <v>32</v>
      </c>
      <c r="H7756" s="1" t="s">
        <v>21</v>
      </c>
      <c r="I7756" s="1" t="s">
        <v>44</v>
      </c>
      <c r="J7756" s="1" t="s">
        <v>15</v>
      </c>
    </row>
    <row r="7757" spans="1:10" x14ac:dyDescent="0.25">
      <c r="A7757" s="1">
        <v>941243</v>
      </c>
      <c r="B7757" s="1" t="s">
        <v>41</v>
      </c>
      <c r="C7757" s="2">
        <v>42452</v>
      </c>
      <c r="D7757" s="2">
        <v>42452.34375</v>
      </c>
      <c r="E7757" s="1" t="s">
        <v>11</v>
      </c>
      <c r="F7757" s="1" t="s">
        <v>12</v>
      </c>
      <c r="G7757" s="1">
        <v>55</v>
      </c>
      <c r="H7757" s="1" t="s">
        <v>13</v>
      </c>
      <c r="I7757" s="1" t="s">
        <v>14</v>
      </c>
      <c r="J7757" s="1" t="s">
        <v>26</v>
      </c>
    </row>
    <row r="7758" spans="1:10" x14ac:dyDescent="0.25">
      <c r="A7758" s="1">
        <v>941243</v>
      </c>
      <c r="B7758" s="1" t="s">
        <v>39</v>
      </c>
      <c r="C7758" s="2">
        <v>42452</v>
      </c>
      <c r="D7758" s="2">
        <v>42452.458333333336</v>
      </c>
      <c r="E7758" s="1" t="s">
        <v>11</v>
      </c>
      <c r="F7758" s="1" t="s">
        <v>12</v>
      </c>
      <c r="G7758" s="1">
        <v>55</v>
      </c>
      <c r="H7758" s="1" t="s">
        <v>13</v>
      </c>
      <c r="I7758" s="1" t="s">
        <v>18</v>
      </c>
      <c r="J7758" s="1" t="s">
        <v>26</v>
      </c>
    </row>
    <row r="7759" spans="1:10" x14ac:dyDescent="0.25">
      <c r="A7759" s="1">
        <v>941243</v>
      </c>
      <c r="B7759" s="1" t="s">
        <v>16</v>
      </c>
      <c r="C7759" s="2">
        <v>42449</v>
      </c>
      <c r="D7759" s="2">
        <v>42449.239583333336</v>
      </c>
      <c r="E7759" s="1" t="s">
        <v>11</v>
      </c>
      <c r="F7759" s="1" t="s">
        <v>12</v>
      </c>
      <c r="G7759" s="1">
        <v>55</v>
      </c>
      <c r="H7759" s="1" t="s">
        <v>13</v>
      </c>
      <c r="I7759" s="1" t="s">
        <v>25</v>
      </c>
      <c r="J7759" s="1" t="s">
        <v>26</v>
      </c>
    </row>
    <row r="7760" spans="1:10" x14ac:dyDescent="0.25">
      <c r="A7760" s="1">
        <v>1703706</v>
      </c>
      <c r="B7760" s="1" t="s">
        <v>16</v>
      </c>
      <c r="C7760" s="2">
        <v>42435</v>
      </c>
      <c r="D7760" s="2">
        <v>42435.613888888889</v>
      </c>
      <c r="E7760" s="1" t="s">
        <v>23</v>
      </c>
      <c r="F7760" s="1" t="s">
        <v>17</v>
      </c>
      <c r="G7760" s="1">
        <v>39</v>
      </c>
      <c r="H7760" s="1" t="s">
        <v>28</v>
      </c>
      <c r="I7760" s="1" t="s">
        <v>44</v>
      </c>
      <c r="J7760" s="1" t="s">
        <v>15</v>
      </c>
    </row>
    <row r="7761" spans="1:10" x14ac:dyDescent="0.25">
      <c r="A7761" s="1">
        <v>2421483</v>
      </c>
      <c r="B7761" s="1" t="s">
        <v>36</v>
      </c>
      <c r="C7761" s="2">
        <v>42450</v>
      </c>
      <c r="D7761" s="2">
        <v>42450.344444444447</v>
      </c>
      <c r="E7761" s="1" t="s">
        <v>11</v>
      </c>
      <c r="F7761" s="1" t="s">
        <v>12</v>
      </c>
      <c r="G7761" s="1">
        <v>36</v>
      </c>
      <c r="H7761" s="1" t="s">
        <v>13</v>
      </c>
      <c r="I7761" s="1" t="s">
        <v>14</v>
      </c>
      <c r="J7761" s="1" t="s">
        <v>15</v>
      </c>
    </row>
    <row r="7762" spans="1:10" x14ac:dyDescent="0.25">
      <c r="A7762" s="1">
        <v>941245</v>
      </c>
      <c r="B7762" s="1" t="s">
        <v>16</v>
      </c>
      <c r="C7762" s="2">
        <v>42458</v>
      </c>
      <c r="D7762" s="2">
        <v>42458.600694444445</v>
      </c>
      <c r="E7762" s="1" t="s">
        <v>11</v>
      </c>
      <c r="F7762" s="1" t="s">
        <v>20</v>
      </c>
      <c r="G7762" s="1">
        <v>40</v>
      </c>
      <c r="H7762" s="1" t="s">
        <v>49</v>
      </c>
      <c r="I7762" s="1" t="s">
        <v>44</v>
      </c>
      <c r="J7762" s="1" t="s">
        <v>15</v>
      </c>
    </row>
    <row r="7763" spans="1:10" x14ac:dyDescent="0.25">
      <c r="A7763" s="1">
        <v>2288692</v>
      </c>
      <c r="B7763" s="1" t="s">
        <v>33</v>
      </c>
      <c r="C7763" s="2">
        <v>42416</v>
      </c>
      <c r="D7763" s="2">
        <v>42416.488888888889</v>
      </c>
      <c r="E7763" s="1" t="s">
        <v>11</v>
      </c>
      <c r="F7763" s="1" t="s">
        <v>20</v>
      </c>
      <c r="G7763" s="1">
        <v>31</v>
      </c>
      <c r="H7763" s="1" t="s">
        <v>43</v>
      </c>
      <c r="I7763" s="1" t="s">
        <v>18</v>
      </c>
      <c r="J7763" s="1" t="s">
        <v>15</v>
      </c>
    </row>
    <row r="7764" spans="1:10" x14ac:dyDescent="0.25">
      <c r="A7764" s="1">
        <v>2288692</v>
      </c>
      <c r="B7764" s="1" t="s">
        <v>16</v>
      </c>
      <c r="C7764" s="2">
        <v>42435</v>
      </c>
      <c r="D7764" s="2">
        <v>42435.336111111108</v>
      </c>
      <c r="E7764" s="1" t="s">
        <v>11</v>
      </c>
      <c r="F7764" s="1" t="s">
        <v>20</v>
      </c>
      <c r="G7764" s="1">
        <v>31</v>
      </c>
      <c r="H7764" s="1" t="s">
        <v>43</v>
      </c>
      <c r="I7764" s="1" t="s">
        <v>14</v>
      </c>
      <c r="J7764" s="1" t="s">
        <v>15</v>
      </c>
    </row>
    <row r="7765" spans="1:10" x14ac:dyDescent="0.25">
      <c r="A7765" s="1">
        <v>867703</v>
      </c>
      <c r="B7765" s="1" t="s">
        <v>30</v>
      </c>
      <c r="C7765" s="2">
        <v>42443</v>
      </c>
      <c r="D7765" s="2">
        <v>42443.252083333333</v>
      </c>
      <c r="E7765" s="1" t="s">
        <v>11</v>
      </c>
      <c r="F7765" s="1" t="s">
        <v>12</v>
      </c>
      <c r="G7765" s="1">
        <v>21</v>
      </c>
      <c r="H7765" s="1" t="s">
        <v>21</v>
      </c>
      <c r="I7765" s="1" t="s">
        <v>25</v>
      </c>
      <c r="J7765" s="1" t="s">
        <v>22</v>
      </c>
    </row>
    <row r="7766" spans="1:10" x14ac:dyDescent="0.25">
      <c r="A7766" s="1">
        <v>867703</v>
      </c>
      <c r="B7766" s="1" t="s">
        <v>10</v>
      </c>
      <c r="C7766" s="2">
        <v>42444</v>
      </c>
      <c r="D7766" s="2">
        <v>42444.446527777778</v>
      </c>
      <c r="E7766" s="1" t="s">
        <v>11</v>
      </c>
      <c r="F7766" s="1" t="s">
        <v>12</v>
      </c>
      <c r="G7766" s="1">
        <v>21</v>
      </c>
      <c r="H7766" s="1" t="s">
        <v>21</v>
      </c>
      <c r="I7766" s="1" t="s">
        <v>14</v>
      </c>
      <c r="J7766" s="1" t="s">
        <v>22</v>
      </c>
    </row>
    <row r="7767" spans="1:10" x14ac:dyDescent="0.25">
      <c r="A7767" s="1">
        <v>867704</v>
      </c>
      <c r="B7767" s="1" t="s">
        <v>36</v>
      </c>
      <c r="C7767" s="2">
        <v>42437</v>
      </c>
      <c r="D7767" s="2">
        <v>42437.352083333331</v>
      </c>
      <c r="E7767" s="1" t="s">
        <v>11</v>
      </c>
      <c r="F7767" s="1" t="s">
        <v>35</v>
      </c>
      <c r="G7767" s="1">
        <v>49</v>
      </c>
      <c r="H7767" s="1" t="s">
        <v>46</v>
      </c>
      <c r="I7767" s="1" t="s">
        <v>14</v>
      </c>
      <c r="J7767" s="1" t="s">
        <v>26</v>
      </c>
    </row>
    <row r="7768" spans="1:10" x14ac:dyDescent="0.25">
      <c r="A7768" s="1">
        <v>831510</v>
      </c>
      <c r="B7768" s="1" t="s">
        <v>33</v>
      </c>
      <c r="C7768" s="2">
        <v>42433</v>
      </c>
      <c r="D7768" s="2">
        <v>42433.162499999999</v>
      </c>
      <c r="E7768" s="1" t="s">
        <v>11</v>
      </c>
      <c r="F7768" s="1" t="s">
        <v>20</v>
      </c>
      <c r="G7768" s="1">
        <v>40</v>
      </c>
      <c r="H7768" s="1" t="s">
        <v>32</v>
      </c>
      <c r="I7768" s="1" t="s">
        <v>25</v>
      </c>
      <c r="J7768" s="1" t="s">
        <v>15</v>
      </c>
    </row>
    <row r="7769" spans="1:10" x14ac:dyDescent="0.25">
      <c r="A7769" s="1">
        <v>773147</v>
      </c>
      <c r="B7769" s="1" t="s">
        <v>40</v>
      </c>
      <c r="C7769" s="2">
        <v>42409</v>
      </c>
      <c r="D7769" s="2">
        <v>42409.287499999999</v>
      </c>
      <c r="E7769" s="1" t="s">
        <v>11</v>
      </c>
      <c r="F7769" s="1" t="s">
        <v>35</v>
      </c>
      <c r="G7769" s="1">
        <v>35</v>
      </c>
      <c r="H7769" s="1" t="s">
        <v>21</v>
      </c>
      <c r="I7769" s="1" t="s">
        <v>25</v>
      </c>
      <c r="J7769" s="1" t="s">
        <v>15</v>
      </c>
    </row>
    <row r="7770" spans="1:10" x14ac:dyDescent="0.25">
      <c r="A7770" s="1">
        <v>808721</v>
      </c>
      <c r="B7770" s="1" t="s">
        <v>10</v>
      </c>
      <c r="C7770" s="2">
        <v>42422</v>
      </c>
      <c r="D7770" s="2">
        <v>42422.466666666667</v>
      </c>
      <c r="E7770" s="1" t="s">
        <v>11</v>
      </c>
      <c r="F7770" s="1" t="s">
        <v>35</v>
      </c>
      <c r="G7770" s="1">
        <v>22</v>
      </c>
      <c r="H7770" s="1" t="s">
        <v>21</v>
      </c>
      <c r="I7770" s="1" t="s">
        <v>18</v>
      </c>
      <c r="J7770" s="1" t="s">
        <v>22</v>
      </c>
    </row>
    <row r="7771" spans="1:10" x14ac:dyDescent="0.25">
      <c r="A7771" s="1">
        <v>941250</v>
      </c>
      <c r="B7771" s="1" t="s">
        <v>10</v>
      </c>
      <c r="C7771" s="2">
        <v>42451</v>
      </c>
      <c r="D7771" s="2">
        <v>42451.219444444447</v>
      </c>
      <c r="E7771" s="1" t="s">
        <v>11</v>
      </c>
      <c r="F7771" s="1" t="s">
        <v>35</v>
      </c>
      <c r="G7771" s="1">
        <v>32</v>
      </c>
      <c r="H7771" s="1" t="s">
        <v>34</v>
      </c>
      <c r="I7771" s="1" t="s">
        <v>25</v>
      </c>
      <c r="J7771" s="1" t="s">
        <v>15</v>
      </c>
    </row>
    <row r="7772" spans="1:10" x14ac:dyDescent="0.25">
      <c r="A7772" s="1">
        <v>941250</v>
      </c>
      <c r="B7772" s="1" t="s">
        <v>36</v>
      </c>
      <c r="C7772" s="2">
        <v>42457</v>
      </c>
      <c r="D7772" s="2">
        <v>42457.206944444442</v>
      </c>
      <c r="E7772" s="1" t="s">
        <v>11</v>
      </c>
      <c r="F7772" s="1" t="s">
        <v>35</v>
      </c>
      <c r="G7772" s="1">
        <v>32</v>
      </c>
      <c r="H7772" s="1" t="s">
        <v>34</v>
      </c>
      <c r="I7772" s="1" t="s">
        <v>25</v>
      </c>
      <c r="J7772" s="1" t="s">
        <v>15</v>
      </c>
    </row>
    <row r="7773" spans="1:10" x14ac:dyDescent="0.25">
      <c r="A7773" s="1">
        <v>941250</v>
      </c>
      <c r="B7773" s="1" t="s">
        <v>33</v>
      </c>
      <c r="C7773" s="2">
        <v>42456</v>
      </c>
      <c r="D7773" s="2">
        <v>42456.584722222222</v>
      </c>
      <c r="E7773" s="1" t="s">
        <v>11</v>
      </c>
      <c r="F7773" s="1" t="s">
        <v>35</v>
      </c>
      <c r="G7773" s="1">
        <v>32</v>
      </c>
      <c r="H7773" s="1" t="s">
        <v>34</v>
      </c>
      <c r="I7773" s="1" t="s">
        <v>44</v>
      </c>
      <c r="J7773" s="1" t="s">
        <v>15</v>
      </c>
    </row>
    <row r="7774" spans="1:10" x14ac:dyDescent="0.25">
      <c r="A7774" s="1">
        <v>941250</v>
      </c>
      <c r="B7774" s="1" t="s">
        <v>29</v>
      </c>
      <c r="C7774" s="2">
        <v>42458</v>
      </c>
      <c r="D7774" s="2">
        <v>42458.423611111109</v>
      </c>
      <c r="E7774" s="1" t="s">
        <v>11</v>
      </c>
      <c r="F7774" s="1" t="s">
        <v>35</v>
      </c>
      <c r="G7774" s="1">
        <v>32</v>
      </c>
      <c r="H7774" s="1" t="s">
        <v>34</v>
      </c>
      <c r="I7774" s="1" t="s">
        <v>14</v>
      </c>
      <c r="J7774" s="1" t="s">
        <v>15</v>
      </c>
    </row>
    <row r="7775" spans="1:10" x14ac:dyDescent="0.25">
      <c r="A7775" s="1">
        <v>1108872</v>
      </c>
      <c r="B7775" s="1" t="s">
        <v>31</v>
      </c>
      <c r="C7775" s="2">
        <v>42386</v>
      </c>
      <c r="D7775" s="2">
        <v>42386.5</v>
      </c>
      <c r="E7775" s="1" t="s">
        <v>11</v>
      </c>
      <c r="F7775" s="1" t="s">
        <v>24</v>
      </c>
      <c r="G7775" s="1">
        <v>26</v>
      </c>
      <c r="H7775" s="1" t="s">
        <v>43</v>
      </c>
      <c r="I7775" s="1" t="s">
        <v>18</v>
      </c>
      <c r="J7775" s="1" t="s">
        <v>22</v>
      </c>
    </row>
    <row r="7776" spans="1:10" x14ac:dyDescent="0.25">
      <c r="A7776" s="1">
        <v>810367</v>
      </c>
      <c r="B7776" s="1" t="s">
        <v>30</v>
      </c>
      <c r="C7776" s="2">
        <v>42410</v>
      </c>
      <c r="D7776" s="2">
        <v>42410.298611111109</v>
      </c>
      <c r="E7776" s="1" t="s">
        <v>11</v>
      </c>
      <c r="F7776" s="1" t="s">
        <v>12</v>
      </c>
      <c r="G7776" s="1">
        <v>33</v>
      </c>
      <c r="H7776" s="1" t="s">
        <v>13</v>
      </c>
      <c r="I7776" s="1" t="s">
        <v>14</v>
      </c>
      <c r="J7776" s="1" t="s">
        <v>15</v>
      </c>
    </row>
    <row r="7777" spans="1:10" x14ac:dyDescent="0.25">
      <c r="A7777" s="1">
        <v>810367</v>
      </c>
      <c r="B7777" s="1" t="s">
        <v>51</v>
      </c>
      <c r="C7777" s="2">
        <v>42413</v>
      </c>
      <c r="D7777" s="2">
        <v>42413.48541666667</v>
      </c>
      <c r="E7777" s="1" t="s">
        <v>11</v>
      </c>
      <c r="F7777" s="1" t="s">
        <v>12</v>
      </c>
      <c r="G7777" s="1">
        <v>33</v>
      </c>
      <c r="H7777" s="1" t="s">
        <v>13</v>
      </c>
      <c r="I7777" s="1" t="s">
        <v>18</v>
      </c>
      <c r="J7777" s="1" t="s">
        <v>15</v>
      </c>
    </row>
    <row r="7778" spans="1:10" x14ac:dyDescent="0.25">
      <c r="A7778" s="1">
        <v>199852</v>
      </c>
      <c r="B7778" s="1" t="s">
        <v>39</v>
      </c>
      <c r="C7778" s="2">
        <v>42373</v>
      </c>
      <c r="D7778" s="2">
        <v>42373.442361111112</v>
      </c>
      <c r="E7778" s="1" t="s">
        <v>17</v>
      </c>
      <c r="F7778" s="1" t="s">
        <v>17</v>
      </c>
      <c r="G7778" s="1">
        <v>0</v>
      </c>
      <c r="H7778" s="1" t="s">
        <v>17</v>
      </c>
      <c r="I7778" s="1" t="s">
        <v>14</v>
      </c>
      <c r="J7778" s="1" t="s">
        <v>19</v>
      </c>
    </row>
    <row r="7779" spans="1:10" x14ac:dyDescent="0.25">
      <c r="A7779" s="1">
        <v>773149</v>
      </c>
      <c r="B7779" s="1" t="s">
        <v>10</v>
      </c>
      <c r="C7779" s="2">
        <v>42430</v>
      </c>
      <c r="D7779" s="2">
        <v>42430.415972222225</v>
      </c>
      <c r="E7779" s="1" t="s">
        <v>11</v>
      </c>
      <c r="F7779" s="1" t="s">
        <v>12</v>
      </c>
      <c r="G7779" s="1">
        <v>27</v>
      </c>
      <c r="H7779" s="1" t="s">
        <v>13</v>
      </c>
      <c r="I7779" s="1" t="s">
        <v>14</v>
      </c>
      <c r="J7779" s="1" t="s">
        <v>22</v>
      </c>
    </row>
    <row r="7780" spans="1:10" x14ac:dyDescent="0.25">
      <c r="A7780" s="1">
        <v>773149</v>
      </c>
      <c r="B7780" s="1" t="s">
        <v>36</v>
      </c>
      <c r="C7780" s="2">
        <v>42430</v>
      </c>
      <c r="D7780" s="2">
        <v>42430.484027777777</v>
      </c>
      <c r="E7780" s="1" t="s">
        <v>11</v>
      </c>
      <c r="F7780" s="1" t="s">
        <v>12</v>
      </c>
      <c r="G7780" s="1">
        <v>27</v>
      </c>
      <c r="H7780" s="1" t="s">
        <v>13</v>
      </c>
      <c r="I7780" s="1" t="s">
        <v>18</v>
      </c>
      <c r="J7780" s="1" t="s">
        <v>22</v>
      </c>
    </row>
    <row r="7781" spans="1:10" x14ac:dyDescent="0.25">
      <c r="A7781" s="1">
        <v>773149</v>
      </c>
      <c r="B7781" s="1" t="s">
        <v>10</v>
      </c>
      <c r="C7781" s="2">
        <v>42430</v>
      </c>
      <c r="D7781" s="2">
        <v>42430.386111111111</v>
      </c>
      <c r="E7781" s="1" t="s">
        <v>11</v>
      </c>
      <c r="F7781" s="1" t="s">
        <v>12</v>
      </c>
      <c r="G7781" s="1">
        <v>27</v>
      </c>
      <c r="H7781" s="1" t="s">
        <v>13</v>
      </c>
      <c r="I7781" s="1" t="s">
        <v>14</v>
      </c>
      <c r="J7781" s="1" t="s">
        <v>22</v>
      </c>
    </row>
    <row r="7782" spans="1:10" x14ac:dyDescent="0.25">
      <c r="A7782" s="1">
        <v>831514</v>
      </c>
      <c r="B7782" s="1" t="s">
        <v>16</v>
      </c>
      <c r="C7782" s="2">
        <v>42431</v>
      </c>
      <c r="D7782" s="2">
        <v>42431.50277777778</v>
      </c>
      <c r="E7782" s="1" t="s">
        <v>11</v>
      </c>
      <c r="F7782" s="1" t="s">
        <v>35</v>
      </c>
      <c r="G7782" s="1">
        <v>29</v>
      </c>
      <c r="H7782" s="1" t="s">
        <v>21</v>
      </c>
      <c r="I7782" s="1" t="s">
        <v>18</v>
      </c>
      <c r="J7782" s="1" t="s">
        <v>22</v>
      </c>
    </row>
    <row r="7783" spans="1:10" x14ac:dyDescent="0.25">
      <c r="A7783" s="1">
        <v>941253</v>
      </c>
      <c r="B7783" s="1" t="s">
        <v>33</v>
      </c>
      <c r="C7783" s="2">
        <v>42375</v>
      </c>
      <c r="D7783" s="2">
        <v>42375.197222222225</v>
      </c>
      <c r="E7783" s="1" t="s">
        <v>11</v>
      </c>
      <c r="F7783" s="1" t="s">
        <v>17</v>
      </c>
      <c r="G7783" s="1">
        <v>15</v>
      </c>
      <c r="H7783" s="1" t="s">
        <v>21</v>
      </c>
      <c r="I7783" s="1" t="s">
        <v>25</v>
      </c>
      <c r="J7783" s="1" t="s">
        <v>19</v>
      </c>
    </row>
    <row r="7784" spans="1:10" x14ac:dyDescent="0.25">
      <c r="A7784" s="1">
        <v>1108878</v>
      </c>
      <c r="B7784" s="1" t="s">
        <v>41</v>
      </c>
      <c r="C7784" s="2">
        <v>42457</v>
      </c>
      <c r="D7784" s="2">
        <v>42457.342361111114</v>
      </c>
      <c r="E7784" s="1" t="s">
        <v>11</v>
      </c>
      <c r="F7784" s="1" t="s">
        <v>35</v>
      </c>
      <c r="G7784" s="1">
        <v>44</v>
      </c>
      <c r="H7784" s="1" t="s">
        <v>21</v>
      </c>
      <c r="I7784" s="1" t="s">
        <v>14</v>
      </c>
      <c r="J7784" s="1" t="s">
        <v>15</v>
      </c>
    </row>
    <row r="7785" spans="1:10" x14ac:dyDescent="0.25">
      <c r="A7785" s="1">
        <v>1108878</v>
      </c>
      <c r="B7785" s="1" t="s">
        <v>40</v>
      </c>
      <c r="C7785" s="2">
        <v>42455</v>
      </c>
      <c r="D7785" s="2">
        <v>42455.369444444441</v>
      </c>
      <c r="E7785" s="1" t="s">
        <v>11</v>
      </c>
      <c r="F7785" s="1" t="s">
        <v>35</v>
      </c>
      <c r="G7785" s="1">
        <v>44</v>
      </c>
      <c r="H7785" s="1" t="s">
        <v>21</v>
      </c>
      <c r="I7785" s="1" t="s">
        <v>14</v>
      </c>
      <c r="J7785" s="1" t="s">
        <v>15</v>
      </c>
    </row>
    <row r="7786" spans="1:10" x14ac:dyDescent="0.25">
      <c r="A7786" s="1">
        <v>928317</v>
      </c>
      <c r="B7786" s="1" t="s">
        <v>16</v>
      </c>
      <c r="C7786" s="2">
        <v>42459</v>
      </c>
      <c r="D7786" s="2">
        <v>42459.224305555559</v>
      </c>
      <c r="E7786" s="1" t="s">
        <v>11</v>
      </c>
      <c r="F7786" s="1" t="s">
        <v>20</v>
      </c>
      <c r="G7786" s="1">
        <v>28</v>
      </c>
      <c r="H7786" s="1" t="s">
        <v>43</v>
      </c>
      <c r="I7786" s="1" t="s">
        <v>25</v>
      </c>
      <c r="J7786" s="1" t="s">
        <v>22</v>
      </c>
    </row>
    <row r="7787" spans="1:10" x14ac:dyDescent="0.25">
      <c r="A7787" s="1">
        <v>941255</v>
      </c>
      <c r="B7787" s="1" t="s">
        <v>10</v>
      </c>
      <c r="C7787" s="2">
        <v>42432</v>
      </c>
      <c r="D7787" s="2">
        <v>42432.150694444441</v>
      </c>
      <c r="E7787" s="1" t="s">
        <v>23</v>
      </c>
      <c r="F7787" s="1" t="s">
        <v>35</v>
      </c>
      <c r="G7787" s="1">
        <v>22</v>
      </c>
      <c r="H7787" s="1" t="s">
        <v>34</v>
      </c>
      <c r="I7787" s="1" t="s">
        <v>25</v>
      </c>
      <c r="J7787" s="1" t="s">
        <v>22</v>
      </c>
    </row>
    <row r="7788" spans="1:10" x14ac:dyDescent="0.25">
      <c r="A7788" s="1">
        <v>941255</v>
      </c>
      <c r="B7788" s="1" t="s">
        <v>10</v>
      </c>
      <c r="C7788" s="2">
        <v>42435</v>
      </c>
      <c r="D7788" s="2">
        <v>42435.302777777775</v>
      </c>
      <c r="E7788" s="1" t="s">
        <v>23</v>
      </c>
      <c r="F7788" s="1" t="s">
        <v>35</v>
      </c>
      <c r="G7788" s="1">
        <v>22</v>
      </c>
      <c r="H7788" s="1" t="s">
        <v>34</v>
      </c>
      <c r="I7788" s="1" t="s">
        <v>14</v>
      </c>
      <c r="J7788" s="1" t="s">
        <v>22</v>
      </c>
    </row>
    <row r="7789" spans="1:10" x14ac:dyDescent="0.25">
      <c r="A7789" s="1">
        <v>831515</v>
      </c>
      <c r="B7789" s="1" t="s">
        <v>36</v>
      </c>
      <c r="C7789" s="2">
        <v>42437</v>
      </c>
      <c r="D7789" s="2">
        <v>42437.412499999999</v>
      </c>
      <c r="E7789" s="1" t="s">
        <v>11</v>
      </c>
      <c r="F7789" s="1" t="s">
        <v>24</v>
      </c>
      <c r="G7789" s="1">
        <v>37</v>
      </c>
      <c r="H7789" s="1" t="s">
        <v>43</v>
      </c>
      <c r="I7789" s="1" t="s">
        <v>14</v>
      </c>
      <c r="J7789" s="1" t="s">
        <v>15</v>
      </c>
    </row>
    <row r="7790" spans="1:10" x14ac:dyDescent="0.25">
      <c r="A7790" s="1">
        <v>2092002</v>
      </c>
      <c r="B7790" s="1" t="s">
        <v>36</v>
      </c>
      <c r="C7790" s="2">
        <v>42434</v>
      </c>
      <c r="D7790" s="2">
        <v>42434.551388888889</v>
      </c>
      <c r="E7790" s="1" t="s">
        <v>11</v>
      </c>
      <c r="F7790" s="1" t="s">
        <v>12</v>
      </c>
      <c r="G7790" s="1">
        <v>60</v>
      </c>
      <c r="H7790" s="1" t="s">
        <v>13</v>
      </c>
      <c r="I7790" s="1" t="s">
        <v>18</v>
      </c>
      <c r="J7790" s="1" t="s">
        <v>26</v>
      </c>
    </row>
    <row r="7791" spans="1:10" x14ac:dyDescent="0.25">
      <c r="A7791" s="1">
        <v>918956</v>
      </c>
      <c r="B7791" s="1" t="s">
        <v>30</v>
      </c>
      <c r="C7791" s="2">
        <v>42459</v>
      </c>
      <c r="D7791" s="2">
        <v>42459.454861111109</v>
      </c>
      <c r="E7791" s="1" t="s">
        <v>11</v>
      </c>
      <c r="F7791" s="1" t="s">
        <v>20</v>
      </c>
      <c r="G7791" s="1">
        <v>28</v>
      </c>
      <c r="H7791" s="1" t="s">
        <v>34</v>
      </c>
      <c r="I7791" s="1" t="s">
        <v>14</v>
      </c>
      <c r="J7791" s="1" t="s">
        <v>22</v>
      </c>
    </row>
    <row r="7792" spans="1:10" x14ac:dyDescent="0.25">
      <c r="A7792" s="1">
        <v>918956</v>
      </c>
      <c r="B7792" s="1" t="s">
        <v>37</v>
      </c>
      <c r="C7792" s="2">
        <v>42458</v>
      </c>
      <c r="D7792" s="2">
        <v>42458.457638888889</v>
      </c>
      <c r="E7792" s="1" t="s">
        <v>11</v>
      </c>
      <c r="F7792" s="1" t="s">
        <v>20</v>
      </c>
      <c r="G7792" s="1">
        <v>28</v>
      </c>
      <c r="H7792" s="1" t="s">
        <v>34</v>
      </c>
      <c r="I7792" s="1" t="s">
        <v>14</v>
      </c>
      <c r="J7792" s="1" t="s">
        <v>22</v>
      </c>
    </row>
    <row r="7793" spans="1:10" x14ac:dyDescent="0.25">
      <c r="A7793" s="1">
        <v>792398</v>
      </c>
      <c r="B7793" s="1" t="s">
        <v>27</v>
      </c>
      <c r="C7793" s="2">
        <v>42402</v>
      </c>
      <c r="D7793" s="2">
        <v>42402.344444444447</v>
      </c>
      <c r="E7793" s="1" t="s">
        <v>11</v>
      </c>
      <c r="F7793" s="1" t="s">
        <v>35</v>
      </c>
      <c r="G7793" s="1">
        <v>37</v>
      </c>
      <c r="H7793" s="1" t="s">
        <v>52</v>
      </c>
      <c r="I7793" s="1" t="s">
        <v>14</v>
      </c>
      <c r="J7793" s="1" t="s">
        <v>15</v>
      </c>
    </row>
    <row r="7794" spans="1:10" x14ac:dyDescent="0.25">
      <c r="A7794" s="1">
        <v>792398</v>
      </c>
      <c r="B7794" s="1" t="s">
        <v>29</v>
      </c>
      <c r="C7794" s="2">
        <v>42397</v>
      </c>
      <c r="D7794" s="2">
        <v>42397.506249999999</v>
      </c>
      <c r="E7794" s="1" t="s">
        <v>11</v>
      </c>
      <c r="F7794" s="1" t="s">
        <v>35</v>
      </c>
      <c r="G7794" s="1">
        <v>37</v>
      </c>
      <c r="H7794" s="1" t="s">
        <v>52</v>
      </c>
      <c r="I7794" s="1" t="s">
        <v>18</v>
      </c>
      <c r="J7794" s="1" t="s">
        <v>15</v>
      </c>
    </row>
    <row r="7795" spans="1:10" x14ac:dyDescent="0.25">
      <c r="A7795" s="1">
        <v>920661</v>
      </c>
      <c r="B7795" s="1" t="s">
        <v>27</v>
      </c>
      <c r="C7795" s="2">
        <v>42456</v>
      </c>
      <c r="D7795" s="2">
        <v>42456.453472222223</v>
      </c>
      <c r="E7795" s="1" t="s">
        <v>11</v>
      </c>
      <c r="F7795" s="1" t="s">
        <v>35</v>
      </c>
      <c r="G7795" s="1">
        <v>35</v>
      </c>
      <c r="H7795" s="1" t="s">
        <v>21</v>
      </c>
      <c r="I7795" s="1" t="s">
        <v>14</v>
      </c>
      <c r="J7795" s="1" t="s">
        <v>15</v>
      </c>
    </row>
    <row r="7796" spans="1:10" x14ac:dyDescent="0.25">
      <c r="A7796" s="1">
        <v>920663</v>
      </c>
      <c r="B7796" s="1" t="s">
        <v>16</v>
      </c>
      <c r="C7796" s="2">
        <v>42455</v>
      </c>
      <c r="D7796" s="2">
        <v>42455.518055555556</v>
      </c>
      <c r="E7796" s="1" t="s">
        <v>11</v>
      </c>
      <c r="F7796" s="1" t="s">
        <v>20</v>
      </c>
      <c r="G7796" s="1">
        <v>32</v>
      </c>
      <c r="H7796" s="1" t="s">
        <v>21</v>
      </c>
      <c r="I7796" s="1" t="s">
        <v>18</v>
      </c>
      <c r="J7796" s="1" t="s">
        <v>15</v>
      </c>
    </row>
    <row r="7797" spans="1:10" x14ac:dyDescent="0.25">
      <c r="A7797" s="1">
        <v>920663</v>
      </c>
      <c r="B7797" s="1" t="s">
        <v>16</v>
      </c>
      <c r="C7797" s="2">
        <v>42458</v>
      </c>
      <c r="D7797" s="2">
        <v>42458.185416666667</v>
      </c>
      <c r="E7797" s="1" t="s">
        <v>11</v>
      </c>
      <c r="F7797" s="1" t="s">
        <v>20</v>
      </c>
      <c r="G7797" s="1">
        <v>32</v>
      </c>
      <c r="H7797" s="1" t="s">
        <v>21</v>
      </c>
      <c r="I7797" s="1" t="s">
        <v>25</v>
      </c>
      <c r="J7797" s="1" t="s">
        <v>15</v>
      </c>
    </row>
    <row r="7798" spans="1:10" x14ac:dyDescent="0.25">
      <c r="A7798" s="1">
        <v>773156</v>
      </c>
      <c r="B7798" s="1" t="s">
        <v>33</v>
      </c>
      <c r="C7798" s="2">
        <v>42433</v>
      </c>
      <c r="D7798" s="2">
        <v>42433.18472222222</v>
      </c>
      <c r="E7798" s="1" t="s">
        <v>11</v>
      </c>
      <c r="F7798" s="1" t="s">
        <v>35</v>
      </c>
      <c r="G7798" s="1">
        <v>44</v>
      </c>
      <c r="H7798" s="1" t="s">
        <v>21</v>
      </c>
      <c r="I7798" s="1" t="s">
        <v>25</v>
      </c>
      <c r="J7798" s="1" t="s">
        <v>15</v>
      </c>
    </row>
    <row r="7799" spans="1:10" x14ac:dyDescent="0.25">
      <c r="A7799" s="1">
        <v>810376</v>
      </c>
      <c r="B7799" s="1" t="s">
        <v>29</v>
      </c>
      <c r="C7799" s="2">
        <v>42440</v>
      </c>
      <c r="D7799" s="2">
        <v>42440.509722222225</v>
      </c>
      <c r="E7799" s="1" t="s">
        <v>11</v>
      </c>
      <c r="F7799" s="1" t="s">
        <v>24</v>
      </c>
      <c r="G7799" s="1">
        <v>49</v>
      </c>
      <c r="H7799" s="1" t="s">
        <v>21</v>
      </c>
      <c r="I7799" s="1" t="s">
        <v>18</v>
      </c>
      <c r="J7799" s="1" t="s">
        <v>26</v>
      </c>
    </row>
    <row r="7800" spans="1:10" x14ac:dyDescent="0.25">
      <c r="A7800" s="1">
        <v>810376</v>
      </c>
      <c r="B7800" s="1" t="s">
        <v>47</v>
      </c>
      <c r="C7800" s="2">
        <v>42432</v>
      </c>
      <c r="D7800" s="2">
        <v>42432.522222222222</v>
      </c>
      <c r="E7800" s="1" t="s">
        <v>11</v>
      </c>
      <c r="F7800" s="1" t="s">
        <v>24</v>
      </c>
      <c r="G7800" s="1">
        <v>49</v>
      </c>
      <c r="H7800" s="1" t="s">
        <v>21</v>
      </c>
      <c r="I7800" s="1" t="s">
        <v>18</v>
      </c>
      <c r="J7800" s="1" t="s">
        <v>26</v>
      </c>
    </row>
    <row r="7801" spans="1:10" x14ac:dyDescent="0.25">
      <c r="A7801" s="1">
        <v>810376</v>
      </c>
      <c r="B7801" s="1" t="s">
        <v>29</v>
      </c>
      <c r="C7801" s="2">
        <v>42452</v>
      </c>
      <c r="D7801" s="2">
        <v>42452.293749999997</v>
      </c>
      <c r="E7801" s="1" t="s">
        <v>11</v>
      </c>
      <c r="F7801" s="1" t="s">
        <v>24</v>
      </c>
      <c r="G7801" s="1">
        <v>49</v>
      </c>
      <c r="H7801" s="1" t="s">
        <v>21</v>
      </c>
      <c r="I7801" s="1" t="s">
        <v>14</v>
      </c>
      <c r="J7801" s="1" t="s">
        <v>26</v>
      </c>
    </row>
    <row r="7802" spans="1:10" x14ac:dyDescent="0.25">
      <c r="A7802" s="1">
        <v>810376</v>
      </c>
      <c r="B7802" s="1" t="s">
        <v>29</v>
      </c>
      <c r="C7802" s="2">
        <v>42441</v>
      </c>
      <c r="D7802" s="2">
        <v>42441.19027777778</v>
      </c>
      <c r="E7802" s="1" t="s">
        <v>11</v>
      </c>
      <c r="F7802" s="1" t="s">
        <v>24</v>
      </c>
      <c r="G7802" s="1">
        <v>49</v>
      </c>
      <c r="H7802" s="1" t="s">
        <v>21</v>
      </c>
      <c r="I7802" s="1" t="s">
        <v>25</v>
      </c>
      <c r="J7802" s="1" t="s">
        <v>26</v>
      </c>
    </row>
    <row r="7803" spans="1:10" x14ac:dyDescent="0.25">
      <c r="A7803" s="1">
        <v>810376</v>
      </c>
      <c r="B7803" s="1" t="s">
        <v>31</v>
      </c>
      <c r="C7803" s="2">
        <v>42444</v>
      </c>
      <c r="D7803" s="2">
        <v>42444.590277777781</v>
      </c>
      <c r="E7803" s="1" t="s">
        <v>11</v>
      </c>
      <c r="F7803" s="1" t="s">
        <v>24</v>
      </c>
      <c r="G7803" s="1">
        <v>49</v>
      </c>
      <c r="H7803" s="1" t="s">
        <v>21</v>
      </c>
      <c r="I7803" s="1" t="s">
        <v>44</v>
      </c>
      <c r="J7803" s="1" t="s">
        <v>26</v>
      </c>
    </row>
    <row r="7804" spans="1:10" x14ac:dyDescent="0.25">
      <c r="A7804" s="1">
        <v>810376</v>
      </c>
      <c r="B7804" s="1" t="s">
        <v>29</v>
      </c>
      <c r="C7804" s="2">
        <v>42423</v>
      </c>
      <c r="D7804" s="2">
        <v>42423.56527777778</v>
      </c>
      <c r="E7804" s="1" t="s">
        <v>11</v>
      </c>
      <c r="F7804" s="1" t="s">
        <v>24</v>
      </c>
      <c r="G7804" s="1">
        <v>49</v>
      </c>
      <c r="H7804" s="1" t="s">
        <v>21</v>
      </c>
      <c r="I7804" s="1" t="s">
        <v>18</v>
      </c>
      <c r="J7804" s="1" t="s">
        <v>26</v>
      </c>
    </row>
    <row r="7805" spans="1:10" x14ac:dyDescent="0.25">
      <c r="A7805" s="1">
        <v>810376</v>
      </c>
      <c r="B7805" s="1" t="s">
        <v>30</v>
      </c>
      <c r="C7805" s="2">
        <v>42458</v>
      </c>
      <c r="D7805" s="2">
        <v>42458.290972222225</v>
      </c>
      <c r="E7805" s="1" t="s">
        <v>11</v>
      </c>
      <c r="F7805" s="1" t="s">
        <v>24</v>
      </c>
      <c r="G7805" s="1">
        <v>49</v>
      </c>
      <c r="H7805" s="1" t="s">
        <v>21</v>
      </c>
      <c r="I7805" s="1" t="s">
        <v>25</v>
      </c>
      <c r="J7805" s="1" t="s">
        <v>26</v>
      </c>
    </row>
    <row r="7806" spans="1:10" x14ac:dyDescent="0.25">
      <c r="A7806" s="1">
        <v>778248</v>
      </c>
      <c r="B7806" s="1" t="s">
        <v>29</v>
      </c>
      <c r="C7806" s="2">
        <v>42406</v>
      </c>
      <c r="D7806" s="2">
        <v>42406.159722222219</v>
      </c>
      <c r="E7806" s="1" t="s">
        <v>11</v>
      </c>
      <c r="F7806" s="1" t="s">
        <v>17</v>
      </c>
      <c r="G7806" s="1">
        <v>34</v>
      </c>
      <c r="H7806" s="1" t="s">
        <v>13</v>
      </c>
      <c r="I7806" s="1" t="s">
        <v>25</v>
      </c>
      <c r="J7806" s="1" t="s">
        <v>15</v>
      </c>
    </row>
    <row r="7807" spans="1:10" x14ac:dyDescent="0.25">
      <c r="A7807" s="1">
        <v>893902</v>
      </c>
      <c r="B7807" s="1" t="s">
        <v>40</v>
      </c>
      <c r="C7807" s="2">
        <v>42456</v>
      </c>
      <c r="D7807" s="2">
        <v>42456.359722222223</v>
      </c>
      <c r="E7807" s="1" t="s">
        <v>11</v>
      </c>
      <c r="F7807" s="1" t="s">
        <v>35</v>
      </c>
      <c r="G7807" s="1">
        <v>38</v>
      </c>
      <c r="H7807" s="1" t="s">
        <v>46</v>
      </c>
      <c r="I7807" s="1" t="s">
        <v>14</v>
      </c>
      <c r="J7807" s="1" t="s">
        <v>15</v>
      </c>
    </row>
    <row r="7808" spans="1:10" x14ac:dyDescent="0.25">
      <c r="A7808" s="1">
        <v>790102</v>
      </c>
      <c r="B7808" s="1" t="s">
        <v>31</v>
      </c>
      <c r="C7808" s="2">
        <v>42410</v>
      </c>
      <c r="D7808" s="2">
        <v>42410.472916666666</v>
      </c>
      <c r="E7808" s="1" t="s">
        <v>11</v>
      </c>
      <c r="F7808" s="1" t="s">
        <v>20</v>
      </c>
      <c r="G7808" s="1">
        <v>32</v>
      </c>
      <c r="H7808" s="1" t="s">
        <v>43</v>
      </c>
      <c r="I7808" s="1" t="s">
        <v>18</v>
      </c>
      <c r="J7808" s="1" t="s">
        <v>15</v>
      </c>
    </row>
    <row r="7809" spans="1:10" x14ac:dyDescent="0.25">
      <c r="A7809" s="1">
        <v>822062</v>
      </c>
      <c r="B7809" s="1" t="s">
        <v>40</v>
      </c>
      <c r="C7809" s="2">
        <v>42420</v>
      </c>
      <c r="D7809" s="2">
        <v>42420.392361111109</v>
      </c>
      <c r="E7809" s="1" t="s">
        <v>11</v>
      </c>
      <c r="F7809" s="1" t="s">
        <v>12</v>
      </c>
      <c r="G7809" s="1">
        <v>27</v>
      </c>
      <c r="H7809" s="1" t="s">
        <v>46</v>
      </c>
      <c r="I7809" s="1" t="s">
        <v>14</v>
      </c>
      <c r="J7809" s="1" t="s">
        <v>22</v>
      </c>
    </row>
    <row r="7810" spans="1:10" x14ac:dyDescent="0.25">
      <c r="A7810" s="1">
        <v>822062</v>
      </c>
      <c r="B7810" s="1" t="s">
        <v>29</v>
      </c>
      <c r="C7810" s="2">
        <v>42416</v>
      </c>
      <c r="D7810" s="2">
        <v>42416.381249999999</v>
      </c>
      <c r="E7810" s="1" t="s">
        <v>11</v>
      </c>
      <c r="F7810" s="1" t="s">
        <v>12</v>
      </c>
      <c r="G7810" s="1">
        <v>27</v>
      </c>
      <c r="H7810" s="1" t="s">
        <v>46</v>
      </c>
      <c r="I7810" s="1" t="s">
        <v>14</v>
      </c>
      <c r="J7810" s="1" t="s">
        <v>22</v>
      </c>
    </row>
    <row r="7811" spans="1:10" x14ac:dyDescent="0.25">
      <c r="A7811" s="1">
        <v>822062</v>
      </c>
      <c r="B7811" s="1" t="s">
        <v>33</v>
      </c>
      <c r="C7811" s="2">
        <v>42417</v>
      </c>
      <c r="D7811" s="2">
        <v>42417.202777777777</v>
      </c>
      <c r="E7811" s="1" t="s">
        <v>11</v>
      </c>
      <c r="F7811" s="1" t="s">
        <v>12</v>
      </c>
      <c r="G7811" s="1">
        <v>27</v>
      </c>
      <c r="H7811" s="1" t="s">
        <v>46</v>
      </c>
      <c r="I7811" s="1" t="s">
        <v>25</v>
      </c>
      <c r="J7811" s="1" t="s">
        <v>22</v>
      </c>
    </row>
    <row r="7812" spans="1:10" x14ac:dyDescent="0.25">
      <c r="A7812" s="1">
        <v>822063</v>
      </c>
      <c r="B7812" s="1" t="s">
        <v>16</v>
      </c>
      <c r="C7812" s="2">
        <v>42442</v>
      </c>
      <c r="D7812" s="2">
        <v>42442.527777777781</v>
      </c>
      <c r="E7812" s="1" t="s">
        <v>11</v>
      </c>
      <c r="F7812" s="1" t="s">
        <v>17</v>
      </c>
      <c r="G7812" s="1">
        <v>36</v>
      </c>
      <c r="H7812" s="1" t="s">
        <v>13</v>
      </c>
      <c r="I7812" s="1" t="s">
        <v>18</v>
      </c>
      <c r="J7812" s="1" t="s">
        <v>15</v>
      </c>
    </row>
    <row r="7813" spans="1:10" x14ac:dyDescent="0.25">
      <c r="A7813" s="1">
        <v>2288719</v>
      </c>
      <c r="B7813" s="1" t="s">
        <v>40</v>
      </c>
      <c r="C7813" s="2">
        <v>42402</v>
      </c>
      <c r="D7813" s="2">
        <v>42402.470833333333</v>
      </c>
      <c r="E7813" s="1" t="s">
        <v>11</v>
      </c>
      <c r="F7813" s="1" t="s">
        <v>35</v>
      </c>
      <c r="G7813" s="1">
        <v>61</v>
      </c>
      <c r="H7813" s="1" t="s">
        <v>43</v>
      </c>
      <c r="I7813" s="1" t="s">
        <v>18</v>
      </c>
      <c r="J7813" s="1" t="s">
        <v>53</v>
      </c>
    </row>
    <row r="7814" spans="1:10" x14ac:dyDescent="0.25">
      <c r="A7814" s="1">
        <v>2288719</v>
      </c>
      <c r="B7814" s="1" t="s">
        <v>31</v>
      </c>
      <c r="C7814" s="2">
        <v>42386</v>
      </c>
      <c r="D7814" s="2">
        <v>42386.461111111108</v>
      </c>
      <c r="E7814" s="1" t="s">
        <v>11</v>
      </c>
      <c r="F7814" s="1" t="s">
        <v>35</v>
      </c>
      <c r="G7814" s="1">
        <v>61</v>
      </c>
      <c r="H7814" s="1" t="s">
        <v>43</v>
      </c>
      <c r="I7814" s="1" t="s">
        <v>18</v>
      </c>
      <c r="J7814" s="1" t="s">
        <v>53</v>
      </c>
    </row>
    <row r="7815" spans="1:10" x14ac:dyDescent="0.25">
      <c r="A7815" s="1">
        <v>2288719</v>
      </c>
      <c r="B7815" s="1" t="s">
        <v>40</v>
      </c>
      <c r="C7815" s="2">
        <v>42391</v>
      </c>
      <c r="D7815" s="2">
        <v>42391.555555555555</v>
      </c>
      <c r="E7815" s="1" t="s">
        <v>11</v>
      </c>
      <c r="F7815" s="1" t="s">
        <v>35</v>
      </c>
      <c r="G7815" s="1">
        <v>61</v>
      </c>
      <c r="H7815" s="1" t="s">
        <v>43</v>
      </c>
      <c r="I7815" s="1" t="s">
        <v>18</v>
      </c>
      <c r="J7815" s="1" t="s">
        <v>53</v>
      </c>
    </row>
    <row r="7816" spans="1:10" x14ac:dyDescent="0.25">
      <c r="A7816" s="1">
        <v>2288719</v>
      </c>
      <c r="B7816" s="1" t="s">
        <v>47</v>
      </c>
      <c r="C7816" s="2">
        <v>42376</v>
      </c>
      <c r="D7816" s="2">
        <v>42376.586805555555</v>
      </c>
      <c r="E7816" s="1" t="s">
        <v>11</v>
      </c>
      <c r="F7816" s="1" t="s">
        <v>35</v>
      </c>
      <c r="G7816" s="1">
        <v>61</v>
      </c>
      <c r="H7816" s="1" t="s">
        <v>43</v>
      </c>
      <c r="I7816" s="1" t="s">
        <v>44</v>
      </c>
      <c r="J7816" s="1" t="s">
        <v>53</v>
      </c>
    </row>
    <row r="7817" spans="1:10" x14ac:dyDescent="0.25">
      <c r="A7817" s="1">
        <v>941267</v>
      </c>
      <c r="B7817" s="1" t="s">
        <v>41</v>
      </c>
      <c r="C7817" s="2">
        <v>42456</v>
      </c>
      <c r="D7817" s="2">
        <v>42456.149305555555</v>
      </c>
      <c r="E7817" s="1" t="s">
        <v>11</v>
      </c>
      <c r="F7817" s="1" t="s">
        <v>35</v>
      </c>
      <c r="G7817" s="1">
        <v>26</v>
      </c>
      <c r="H7817" s="1" t="s">
        <v>13</v>
      </c>
      <c r="I7817" s="1" t="s">
        <v>25</v>
      </c>
      <c r="J7817" s="1" t="s">
        <v>22</v>
      </c>
    </row>
    <row r="7818" spans="1:10" x14ac:dyDescent="0.25">
      <c r="A7818" s="1">
        <v>941267</v>
      </c>
      <c r="B7818" s="1" t="s">
        <v>33</v>
      </c>
      <c r="C7818" s="2">
        <v>42456</v>
      </c>
      <c r="D7818" s="2">
        <v>42456.586111111108</v>
      </c>
      <c r="E7818" s="1" t="s">
        <v>11</v>
      </c>
      <c r="F7818" s="1" t="s">
        <v>35</v>
      </c>
      <c r="G7818" s="1">
        <v>26</v>
      </c>
      <c r="H7818" s="1" t="s">
        <v>13</v>
      </c>
      <c r="I7818" s="1" t="s">
        <v>44</v>
      </c>
      <c r="J7818" s="1" t="s">
        <v>22</v>
      </c>
    </row>
    <row r="7819" spans="1:10" x14ac:dyDescent="0.25">
      <c r="A7819" s="1">
        <v>810381</v>
      </c>
      <c r="B7819" s="1" t="s">
        <v>41</v>
      </c>
      <c r="C7819" s="2">
        <v>42426</v>
      </c>
      <c r="D7819" s="2">
        <v>42426.595138888886</v>
      </c>
      <c r="E7819" s="1" t="s">
        <v>11</v>
      </c>
      <c r="F7819" s="1" t="s">
        <v>12</v>
      </c>
      <c r="G7819" s="1">
        <v>44</v>
      </c>
      <c r="H7819" s="1" t="s">
        <v>13</v>
      </c>
      <c r="I7819" s="1" t="s">
        <v>44</v>
      </c>
      <c r="J7819" s="1" t="s">
        <v>15</v>
      </c>
    </row>
    <row r="7820" spans="1:10" x14ac:dyDescent="0.25">
      <c r="A7820" s="1">
        <v>810381</v>
      </c>
      <c r="B7820" s="1" t="s">
        <v>10</v>
      </c>
      <c r="C7820" s="2">
        <v>42426</v>
      </c>
      <c r="D7820" s="2">
        <v>42426.356249999997</v>
      </c>
      <c r="E7820" s="1" t="s">
        <v>11</v>
      </c>
      <c r="F7820" s="1" t="s">
        <v>12</v>
      </c>
      <c r="G7820" s="1">
        <v>44</v>
      </c>
      <c r="H7820" s="1" t="s">
        <v>13</v>
      </c>
      <c r="I7820" s="1" t="s">
        <v>14</v>
      </c>
      <c r="J7820" s="1" t="s">
        <v>15</v>
      </c>
    </row>
    <row r="7821" spans="1:10" x14ac:dyDescent="0.25">
      <c r="A7821" s="1">
        <v>810381</v>
      </c>
      <c r="B7821" s="1" t="s">
        <v>41</v>
      </c>
      <c r="C7821" s="2">
        <v>42425</v>
      </c>
      <c r="D7821" s="2">
        <v>42425.178472222222</v>
      </c>
      <c r="E7821" s="1" t="s">
        <v>11</v>
      </c>
      <c r="F7821" s="1" t="s">
        <v>12</v>
      </c>
      <c r="G7821" s="1">
        <v>44</v>
      </c>
      <c r="H7821" s="1" t="s">
        <v>13</v>
      </c>
      <c r="I7821" s="1" t="s">
        <v>25</v>
      </c>
      <c r="J7821" s="1" t="s">
        <v>15</v>
      </c>
    </row>
    <row r="7822" spans="1:10" x14ac:dyDescent="0.25">
      <c r="A7822" s="1">
        <v>841064</v>
      </c>
      <c r="B7822" s="1" t="s">
        <v>16</v>
      </c>
      <c r="C7822" s="2">
        <v>42434</v>
      </c>
      <c r="D7822" s="2">
        <v>42434.12777777778</v>
      </c>
      <c r="E7822" s="1" t="s">
        <v>11</v>
      </c>
      <c r="F7822" s="1" t="s">
        <v>20</v>
      </c>
      <c r="G7822" s="1">
        <v>30</v>
      </c>
      <c r="H7822" s="1" t="s">
        <v>43</v>
      </c>
      <c r="I7822" s="1" t="s">
        <v>25</v>
      </c>
      <c r="J7822" s="1" t="s">
        <v>22</v>
      </c>
    </row>
    <row r="7823" spans="1:10" x14ac:dyDescent="0.25">
      <c r="A7823" s="1">
        <v>822066</v>
      </c>
      <c r="B7823" s="1" t="s">
        <v>37</v>
      </c>
      <c r="C7823" s="2">
        <v>42420</v>
      </c>
      <c r="D7823" s="2">
        <v>42420.442361111112</v>
      </c>
      <c r="E7823" s="1" t="s">
        <v>11</v>
      </c>
      <c r="F7823" s="1" t="s">
        <v>20</v>
      </c>
      <c r="G7823" s="1">
        <v>38</v>
      </c>
      <c r="H7823" s="1" t="s">
        <v>43</v>
      </c>
      <c r="I7823" s="1" t="s">
        <v>14</v>
      </c>
      <c r="J7823" s="1" t="s">
        <v>15</v>
      </c>
    </row>
    <row r="7824" spans="1:10" x14ac:dyDescent="0.25">
      <c r="A7824" s="1">
        <v>907441</v>
      </c>
      <c r="B7824" s="1" t="s">
        <v>36</v>
      </c>
      <c r="C7824" s="2">
        <v>42447</v>
      </c>
      <c r="D7824" s="2">
        <v>42447.400694444441</v>
      </c>
      <c r="E7824" s="1" t="s">
        <v>11</v>
      </c>
      <c r="F7824" s="1" t="s">
        <v>17</v>
      </c>
      <c r="G7824" s="1">
        <v>33</v>
      </c>
      <c r="H7824" s="1" t="s">
        <v>13</v>
      </c>
      <c r="I7824" s="1" t="s">
        <v>14</v>
      </c>
      <c r="J7824" s="1" t="s">
        <v>15</v>
      </c>
    </row>
    <row r="7825" spans="1:10" x14ac:dyDescent="0.25">
      <c r="A7825" s="1">
        <v>928343</v>
      </c>
      <c r="B7825" s="1" t="s">
        <v>16</v>
      </c>
      <c r="C7825" s="2">
        <v>42459</v>
      </c>
      <c r="D7825" s="2">
        <v>42459.21597222222</v>
      </c>
      <c r="E7825" s="1" t="s">
        <v>11</v>
      </c>
      <c r="F7825" s="1" t="s">
        <v>20</v>
      </c>
      <c r="G7825" s="1">
        <v>37</v>
      </c>
      <c r="H7825" s="1" t="s">
        <v>32</v>
      </c>
      <c r="I7825" s="1" t="s">
        <v>25</v>
      </c>
      <c r="J7825" s="1" t="s">
        <v>15</v>
      </c>
    </row>
    <row r="7826" spans="1:10" x14ac:dyDescent="0.25">
      <c r="A7826" s="1">
        <v>928343</v>
      </c>
      <c r="B7826" s="1" t="s">
        <v>16</v>
      </c>
      <c r="C7826" s="2">
        <v>42455</v>
      </c>
      <c r="D7826" s="2">
        <v>42455.48333333333</v>
      </c>
      <c r="E7826" s="1" t="s">
        <v>11</v>
      </c>
      <c r="F7826" s="1" t="s">
        <v>20</v>
      </c>
      <c r="G7826" s="1">
        <v>37</v>
      </c>
      <c r="H7826" s="1" t="s">
        <v>32</v>
      </c>
      <c r="I7826" s="1" t="s">
        <v>18</v>
      </c>
      <c r="J7826" s="1" t="s">
        <v>15</v>
      </c>
    </row>
    <row r="7827" spans="1:10" x14ac:dyDescent="0.25">
      <c r="A7827" s="1">
        <v>931689</v>
      </c>
      <c r="B7827" s="1" t="s">
        <v>16</v>
      </c>
      <c r="C7827" s="2">
        <v>42459</v>
      </c>
      <c r="D7827" s="2">
        <v>42459.598611111112</v>
      </c>
      <c r="E7827" s="1" t="s">
        <v>11</v>
      </c>
      <c r="F7827" s="1" t="s">
        <v>24</v>
      </c>
      <c r="G7827" s="1">
        <v>29</v>
      </c>
      <c r="H7827" s="1" t="s">
        <v>13</v>
      </c>
      <c r="I7827" s="1" t="s">
        <v>44</v>
      </c>
      <c r="J7827" s="1" t="s">
        <v>22</v>
      </c>
    </row>
    <row r="7828" spans="1:10" x14ac:dyDescent="0.25">
      <c r="A7828" s="1">
        <v>941270</v>
      </c>
      <c r="B7828" s="1" t="s">
        <v>30</v>
      </c>
      <c r="C7828" s="2">
        <v>42447</v>
      </c>
      <c r="D7828" s="2">
        <v>42447.268055555556</v>
      </c>
      <c r="E7828" s="1" t="s">
        <v>11</v>
      </c>
      <c r="F7828" s="1" t="s">
        <v>35</v>
      </c>
      <c r="G7828" s="1">
        <v>25</v>
      </c>
      <c r="H7828" s="1" t="s">
        <v>34</v>
      </c>
      <c r="I7828" s="1" t="s">
        <v>25</v>
      </c>
      <c r="J7828" s="1" t="s">
        <v>22</v>
      </c>
    </row>
    <row r="7829" spans="1:10" x14ac:dyDescent="0.25">
      <c r="A7829" s="1">
        <v>773159</v>
      </c>
      <c r="B7829" s="1" t="s">
        <v>31</v>
      </c>
      <c r="C7829" s="2">
        <v>42401</v>
      </c>
      <c r="D7829" s="2">
        <v>42401.620833333334</v>
      </c>
      <c r="E7829" s="1" t="s">
        <v>11</v>
      </c>
      <c r="F7829" s="1" t="s">
        <v>24</v>
      </c>
      <c r="G7829" s="1">
        <v>27</v>
      </c>
      <c r="H7829" s="1" t="s">
        <v>28</v>
      </c>
      <c r="I7829" s="1" t="s">
        <v>44</v>
      </c>
      <c r="J7829" s="1" t="s">
        <v>22</v>
      </c>
    </row>
    <row r="7830" spans="1:10" x14ac:dyDescent="0.25">
      <c r="A7830" s="1">
        <v>773159</v>
      </c>
      <c r="B7830" s="1" t="s">
        <v>29</v>
      </c>
      <c r="C7830" s="2">
        <v>42397</v>
      </c>
      <c r="D7830" s="2">
        <v>42397.357638888891</v>
      </c>
      <c r="E7830" s="1" t="s">
        <v>11</v>
      </c>
      <c r="F7830" s="1" t="s">
        <v>24</v>
      </c>
      <c r="G7830" s="1">
        <v>27</v>
      </c>
      <c r="H7830" s="1" t="s">
        <v>28</v>
      </c>
      <c r="I7830" s="1" t="s">
        <v>14</v>
      </c>
      <c r="J7830" s="1" t="s">
        <v>22</v>
      </c>
    </row>
    <row r="7831" spans="1:10" x14ac:dyDescent="0.25">
      <c r="A7831" s="1">
        <v>867718</v>
      </c>
      <c r="B7831" s="1" t="s">
        <v>10</v>
      </c>
      <c r="C7831" s="2">
        <v>42437</v>
      </c>
      <c r="D7831" s="2">
        <v>42437.444444444445</v>
      </c>
      <c r="E7831" s="1" t="s">
        <v>11</v>
      </c>
      <c r="F7831" s="1" t="s">
        <v>35</v>
      </c>
      <c r="G7831" s="1">
        <v>38</v>
      </c>
      <c r="H7831" s="1" t="s">
        <v>21</v>
      </c>
      <c r="I7831" s="1" t="s">
        <v>14</v>
      </c>
      <c r="J7831" s="1" t="s">
        <v>15</v>
      </c>
    </row>
    <row r="7832" spans="1:10" x14ac:dyDescent="0.25">
      <c r="A7832" s="1">
        <v>867718</v>
      </c>
      <c r="B7832" s="1" t="s">
        <v>29</v>
      </c>
      <c r="C7832" s="2">
        <v>42436</v>
      </c>
      <c r="D7832" s="2">
        <v>42436.533333333333</v>
      </c>
      <c r="E7832" s="1" t="s">
        <v>11</v>
      </c>
      <c r="F7832" s="1" t="s">
        <v>35</v>
      </c>
      <c r="G7832" s="1">
        <v>38</v>
      </c>
      <c r="H7832" s="1" t="s">
        <v>21</v>
      </c>
      <c r="I7832" s="1" t="s">
        <v>18</v>
      </c>
      <c r="J7832" s="1" t="s">
        <v>15</v>
      </c>
    </row>
    <row r="7833" spans="1:10" x14ac:dyDescent="0.25">
      <c r="A7833" s="1">
        <v>822067</v>
      </c>
      <c r="B7833" s="1" t="s">
        <v>33</v>
      </c>
      <c r="C7833" s="2">
        <v>42436</v>
      </c>
      <c r="D7833" s="2">
        <v>42436.566666666666</v>
      </c>
      <c r="E7833" s="1" t="s">
        <v>11</v>
      </c>
      <c r="F7833" s="1" t="s">
        <v>12</v>
      </c>
      <c r="G7833" s="1">
        <v>38</v>
      </c>
      <c r="H7833" s="1" t="s">
        <v>21</v>
      </c>
      <c r="I7833" s="1" t="s">
        <v>18</v>
      </c>
      <c r="J7833" s="1" t="s">
        <v>15</v>
      </c>
    </row>
    <row r="7834" spans="1:10" x14ac:dyDescent="0.25">
      <c r="A7834" s="1">
        <v>822067</v>
      </c>
      <c r="B7834" s="1" t="s">
        <v>16</v>
      </c>
      <c r="C7834" s="2">
        <v>42449</v>
      </c>
      <c r="D7834" s="2">
        <v>42449.195138888892</v>
      </c>
      <c r="E7834" s="1" t="s">
        <v>11</v>
      </c>
      <c r="F7834" s="1" t="s">
        <v>12</v>
      </c>
      <c r="G7834" s="1">
        <v>38</v>
      </c>
      <c r="H7834" s="1" t="s">
        <v>21</v>
      </c>
      <c r="I7834" s="1" t="s">
        <v>25</v>
      </c>
      <c r="J7834" s="1" t="s">
        <v>15</v>
      </c>
    </row>
    <row r="7835" spans="1:10" x14ac:dyDescent="0.25">
      <c r="A7835" s="1">
        <v>615496</v>
      </c>
      <c r="B7835" s="1" t="s">
        <v>45</v>
      </c>
      <c r="C7835" s="2">
        <v>42392</v>
      </c>
      <c r="D7835" s="2">
        <v>42392.240277777775</v>
      </c>
      <c r="E7835" s="1" t="s">
        <v>17</v>
      </c>
      <c r="F7835" s="1" t="s">
        <v>17</v>
      </c>
      <c r="G7835" s="1">
        <v>0</v>
      </c>
      <c r="H7835" s="1" t="s">
        <v>17</v>
      </c>
      <c r="I7835" s="1" t="s">
        <v>25</v>
      </c>
      <c r="J7835" s="1" t="s">
        <v>19</v>
      </c>
    </row>
    <row r="7836" spans="1:10" x14ac:dyDescent="0.25">
      <c r="A7836" s="1">
        <v>615496</v>
      </c>
      <c r="B7836" s="1" t="s">
        <v>50</v>
      </c>
      <c r="C7836" s="2">
        <v>42389</v>
      </c>
      <c r="D7836" s="2">
        <v>42389.381944444445</v>
      </c>
      <c r="E7836" s="1" t="s">
        <v>17</v>
      </c>
      <c r="F7836" s="1" t="s">
        <v>17</v>
      </c>
      <c r="G7836" s="1">
        <v>0</v>
      </c>
      <c r="H7836" s="1" t="s">
        <v>17</v>
      </c>
      <c r="I7836" s="1" t="s">
        <v>14</v>
      </c>
      <c r="J7836" s="1" t="s">
        <v>19</v>
      </c>
    </row>
    <row r="7837" spans="1:10" x14ac:dyDescent="0.25">
      <c r="A7837" s="1">
        <v>1108901</v>
      </c>
      <c r="B7837" s="1" t="s">
        <v>16</v>
      </c>
      <c r="C7837" s="2">
        <v>42452</v>
      </c>
      <c r="D7837" s="2">
        <v>42452.540972222225</v>
      </c>
      <c r="E7837" s="1" t="s">
        <v>11</v>
      </c>
      <c r="F7837" s="1" t="s">
        <v>24</v>
      </c>
      <c r="G7837" s="1">
        <v>50</v>
      </c>
      <c r="H7837" s="1" t="s">
        <v>21</v>
      </c>
      <c r="I7837" s="1" t="s">
        <v>18</v>
      </c>
      <c r="J7837" s="1" t="s">
        <v>26</v>
      </c>
    </row>
    <row r="7838" spans="1:10" x14ac:dyDescent="0.25">
      <c r="A7838" s="1">
        <v>941272</v>
      </c>
      <c r="B7838" s="1" t="s">
        <v>33</v>
      </c>
      <c r="C7838" s="2">
        <v>42452</v>
      </c>
      <c r="D7838" s="2">
        <v>42452.557638888888</v>
      </c>
      <c r="E7838" s="1" t="s">
        <v>11</v>
      </c>
      <c r="F7838" s="1" t="s">
        <v>17</v>
      </c>
      <c r="G7838" s="1">
        <v>9</v>
      </c>
      <c r="H7838" s="1" t="s">
        <v>21</v>
      </c>
      <c r="I7838" s="1" t="s">
        <v>18</v>
      </c>
      <c r="J7838" s="1" t="s">
        <v>19</v>
      </c>
    </row>
    <row r="7839" spans="1:10" x14ac:dyDescent="0.25">
      <c r="A7839" s="1">
        <v>941272</v>
      </c>
      <c r="B7839" s="1" t="s">
        <v>16</v>
      </c>
      <c r="C7839" s="2">
        <v>42459</v>
      </c>
      <c r="D7839" s="2">
        <v>42459.517361111109</v>
      </c>
      <c r="E7839" s="1" t="s">
        <v>11</v>
      </c>
      <c r="F7839" s="1" t="s">
        <v>17</v>
      </c>
      <c r="G7839" s="1">
        <v>9</v>
      </c>
      <c r="H7839" s="1" t="s">
        <v>21</v>
      </c>
      <c r="I7839" s="1" t="s">
        <v>18</v>
      </c>
      <c r="J7839" s="1" t="s">
        <v>19</v>
      </c>
    </row>
    <row r="7840" spans="1:10" x14ac:dyDescent="0.25">
      <c r="A7840" s="1">
        <v>822070</v>
      </c>
      <c r="B7840" s="1" t="s">
        <v>31</v>
      </c>
      <c r="C7840" s="2">
        <v>42421</v>
      </c>
      <c r="D7840" s="2">
        <v>42421.456944444442</v>
      </c>
      <c r="E7840" s="1" t="s">
        <v>23</v>
      </c>
      <c r="F7840" s="1" t="s">
        <v>35</v>
      </c>
      <c r="G7840" s="1">
        <v>33</v>
      </c>
      <c r="H7840" s="1" t="s">
        <v>21</v>
      </c>
      <c r="I7840" s="1" t="s">
        <v>14</v>
      </c>
      <c r="J7840" s="1" t="s">
        <v>15</v>
      </c>
    </row>
    <row r="7841" spans="1:10" x14ac:dyDescent="0.25">
      <c r="A7841" s="1">
        <v>822070</v>
      </c>
      <c r="B7841" s="1" t="s">
        <v>48</v>
      </c>
      <c r="C7841" s="2">
        <v>42395</v>
      </c>
      <c r="D7841" s="2">
        <v>42395.53402777778</v>
      </c>
      <c r="E7841" s="1" t="s">
        <v>23</v>
      </c>
      <c r="F7841" s="1" t="s">
        <v>35</v>
      </c>
      <c r="G7841" s="1">
        <v>33</v>
      </c>
      <c r="H7841" s="1" t="s">
        <v>21</v>
      </c>
      <c r="I7841" s="1" t="s">
        <v>18</v>
      </c>
      <c r="J7841" s="1" t="s">
        <v>15</v>
      </c>
    </row>
    <row r="7842" spans="1:10" x14ac:dyDescent="0.25">
      <c r="A7842" s="1">
        <v>822070</v>
      </c>
      <c r="B7842" s="1" t="s">
        <v>10</v>
      </c>
      <c r="C7842" s="2">
        <v>42395</v>
      </c>
      <c r="D7842" s="2">
        <v>42395.556944444441</v>
      </c>
      <c r="E7842" s="1" t="s">
        <v>23</v>
      </c>
      <c r="F7842" s="1" t="s">
        <v>35</v>
      </c>
      <c r="G7842" s="1">
        <v>33</v>
      </c>
      <c r="H7842" s="1" t="s">
        <v>21</v>
      </c>
      <c r="I7842" s="1" t="s">
        <v>18</v>
      </c>
      <c r="J7842" s="1" t="s">
        <v>15</v>
      </c>
    </row>
    <row r="7843" spans="1:10" x14ac:dyDescent="0.25">
      <c r="A7843" s="1">
        <v>810383</v>
      </c>
      <c r="B7843" s="1" t="s">
        <v>33</v>
      </c>
      <c r="C7843" s="2">
        <v>42412</v>
      </c>
      <c r="D7843" s="2">
        <v>42412.168055555558</v>
      </c>
      <c r="E7843" s="1" t="s">
        <v>11</v>
      </c>
      <c r="F7843" s="1" t="s">
        <v>20</v>
      </c>
      <c r="G7843" s="1">
        <v>45</v>
      </c>
      <c r="H7843" s="1" t="s">
        <v>13</v>
      </c>
      <c r="I7843" s="1" t="s">
        <v>25</v>
      </c>
      <c r="J7843" s="1" t="s">
        <v>15</v>
      </c>
    </row>
    <row r="7844" spans="1:10" x14ac:dyDescent="0.25">
      <c r="A7844" s="1">
        <v>810383</v>
      </c>
      <c r="B7844" s="1" t="s">
        <v>36</v>
      </c>
      <c r="C7844" s="2">
        <v>42456</v>
      </c>
      <c r="D7844" s="2">
        <v>42456.488194444442</v>
      </c>
      <c r="E7844" s="1" t="s">
        <v>11</v>
      </c>
      <c r="F7844" s="1" t="s">
        <v>20</v>
      </c>
      <c r="G7844" s="1">
        <v>45</v>
      </c>
      <c r="H7844" s="1" t="s">
        <v>13</v>
      </c>
      <c r="I7844" s="1" t="s">
        <v>18</v>
      </c>
      <c r="J7844" s="1" t="s">
        <v>15</v>
      </c>
    </row>
    <row r="7845" spans="1:10" x14ac:dyDescent="0.25">
      <c r="A7845" s="1">
        <v>810383</v>
      </c>
      <c r="B7845" s="1" t="s">
        <v>38</v>
      </c>
      <c r="C7845" s="2">
        <v>42430</v>
      </c>
      <c r="D7845" s="2">
        <v>42430.399305555555</v>
      </c>
      <c r="E7845" s="1" t="s">
        <v>11</v>
      </c>
      <c r="F7845" s="1" t="s">
        <v>20</v>
      </c>
      <c r="G7845" s="1">
        <v>45</v>
      </c>
      <c r="H7845" s="1" t="s">
        <v>13</v>
      </c>
      <c r="I7845" s="1" t="s">
        <v>14</v>
      </c>
      <c r="J7845" s="1" t="s">
        <v>15</v>
      </c>
    </row>
    <row r="7846" spans="1:10" x14ac:dyDescent="0.25">
      <c r="A7846" s="1">
        <v>822075</v>
      </c>
      <c r="B7846" s="1" t="s">
        <v>33</v>
      </c>
      <c r="C7846" s="2">
        <v>42431</v>
      </c>
      <c r="D7846" s="2">
        <v>42431.556944444441</v>
      </c>
      <c r="E7846" s="1" t="s">
        <v>11</v>
      </c>
      <c r="F7846" s="1" t="s">
        <v>35</v>
      </c>
      <c r="G7846" s="1">
        <v>23</v>
      </c>
      <c r="H7846" s="1" t="s">
        <v>21</v>
      </c>
      <c r="I7846" s="1" t="s">
        <v>18</v>
      </c>
      <c r="J7846" s="1" t="s">
        <v>22</v>
      </c>
    </row>
    <row r="7847" spans="1:10" x14ac:dyDescent="0.25">
      <c r="A7847" s="1">
        <v>822075</v>
      </c>
      <c r="B7847" s="1" t="s">
        <v>30</v>
      </c>
      <c r="C7847" s="2">
        <v>42424</v>
      </c>
      <c r="D7847" s="2">
        <v>42424.253472222219</v>
      </c>
      <c r="E7847" s="1" t="s">
        <v>11</v>
      </c>
      <c r="F7847" s="1" t="s">
        <v>35</v>
      </c>
      <c r="G7847" s="1">
        <v>23</v>
      </c>
      <c r="H7847" s="1" t="s">
        <v>21</v>
      </c>
      <c r="I7847" s="1" t="s">
        <v>25</v>
      </c>
      <c r="J7847" s="1" t="s">
        <v>22</v>
      </c>
    </row>
    <row r="7848" spans="1:10" x14ac:dyDescent="0.25">
      <c r="A7848" s="1">
        <v>941274</v>
      </c>
      <c r="B7848" s="1" t="s">
        <v>31</v>
      </c>
      <c r="C7848" s="2">
        <v>42452</v>
      </c>
      <c r="D7848" s="2">
        <v>42452.431944444441</v>
      </c>
      <c r="E7848" s="1" t="s">
        <v>23</v>
      </c>
      <c r="F7848" s="1" t="s">
        <v>35</v>
      </c>
      <c r="G7848" s="1">
        <v>32</v>
      </c>
      <c r="H7848" s="1" t="s">
        <v>32</v>
      </c>
      <c r="I7848" s="1" t="s">
        <v>14</v>
      </c>
      <c r="J7848" s="1" t="s">
        <v>15</v>
      </c>
    </row>
    <row r="7849" spans="1:10" x14ac:dyDescent="0.25">
      <c r="A7849" s="1">
        <v>941274</v>
      </c>
      <c r="B7849" s="1" t="s">
        <v>37</v>
      </c>
      <c r="C7849" s="2">
        <v>42452</v>
      </c>
      <c r="D7849" s="2">
        <v>42452.373611111114</v>
      </c>
      <c r="E7849" s="1" t="s">
        <v>23</v>
      </c>
      <c r="F7849" s="1" t="s">
        <v>35</v>
      </c>
      <c r="G7849" s="1">
        <v>32</v>
      </c>
      <c r="H7849" s="1" t="s">
        <v>32</v>
      </c>
      <c r="I7849" s="1" t="s">
        <v>14</v>
      </c>
      <c r="J7849" s="1" t="s">
        <v>15</v>
      </c>
    </row>
    <row r="7850" spans="1:10" x14ac:dyDescent="0.25">
      <c r="A7850" s="1">
        <v>941274</v>
      </c>
      <c r="B7850" s="1" t="s">
        <v>30</v>
      </c>
      <c r="C7850" s="2">
        <v>42454</v>
      </c>
      <c r="D7850" s="2">
        <v>42454.34097222222</v>
      </c>
      <c r="E7850" s="1" t="s">
        <v>23</v>
      </c>
      <c r="F7850" s="1" t="s">
        <v>35</v>
      </c>
      <c r="G7850" s="1">
        <v>32</v>
      </c>
      <c r="H7850" s="1" t="s">
        <v>32</v>
      </c>
      <c r="I7850" s="1" t="s">
        <v>14</v>
      </c>
      <c r="J7850" s="1" t="s">
        <v>15</v>
      </c>
    </row>
    <row r="7851" spans="1:10" x14ac:dyDescent="0.25">
      <c r="A7851" s="1">
        <v>822076</v>
      </c>
      <c r="B7851" s="1" t="s">
        <v>29</v>
      </c>
      <c r="C7851" s="2">
        <v>42425</v>
      </c>
      <c r="D7851" s="2">
        <v>42425.609722222223</v>
      </c>
      <c r="E7851" s="1" t="s">
        <v>11</v>
      </c>
      <c r="F7851" s="1" t="s">
        <v>17</v>
      </c>
      <c r="G7851" s="1">
        <v>50</v>
      </c>
      <c r="H7851" s="1" t="s">
        <v>46</v>
      </c>
      <c r="I7851" s="1" t="s">
        <v>44</v>
      </c>
      <c r="J7851" s="1" t="s">
        <v>26</v>
      </c>
    </row>
    <row r="7852" spans="1:10" x14ac:dyDescent="0.25">
      <c r="A7852" s="1">
        <v>822076</v>
      </c>
      <c r="B7852" s="1" t="s">
        <v>16</v>
      </c>
      <c r="C7852" s="2">
        <v>42424</v>
      </c>
      <c r="D7852" s="2">
        <v>42424.589583333334</v>
      </c>
      <c r="E7852" s="1" t="s">
        <v>11</v>
      </c>
      <c r="F7852" s="1" t="s">
        <v>17</v>
      </c>
      <c r="G7852" s="1">
        <v>50</v>
      </c>
      <c r="H7852" s="1" t="s">
        <v>46</v>
      </c>
      <c r="I7852" s="1" t="s">
        <v>44</v>
      </c>
      <c r="J7852" s="1" t="s">
        <v>26</v>
      </c>
    </row>
    <row r="7853" spans="1:10" x14ac:dyDescent="0.25">
      <c r="A7853" s="1">
        <v>28115</v>
      </c>
      <c r="B7853" s="1" t="s">
        <v>36</v>
      </c>
      <c r="C7853" s="2">
        <v>42399</v>
      </c>
      <c r="D7853" s="2">
        <v>42399.304166666669</v>
      </c>
      <c r="E7853" s="1" t="s">
        <v>11</v>
      </c>
      <c r="F7853" s="1" t="s">
        <v>35</v>
      </c>
      <c r="G7853" s="1">
        <v>44</v>
      </c>
      <c r="H7853" s="1" t="s">
        <v>43</v>
      </c>
      <c r="I7853" s="1" t="s">
        <v>14</v>
      </c>
      <c r="J7853" s="1" t="s">
        <v>15</v>
      </c>
    </row>
    <row r="7854" spans="1:10" x14ac:dyDescent="0.25">
      <c r="A7854" s="1">
        <v>833313</v>
      </c>
      <c r="B7854" s="1" t="s">
        <v>16</v>
      </c>
      <c r="C7854" s="2">
        <v>42432</v>
      </c>
      <c r="D7854" s="2">
        <v>42432.546527777777</v>
      </c>
      <c r="E7854" s="1" t="s">
        <v>11</v>
      </c>
      <c r="F7854" s="1" t="s">
        <v>17</v>
      </c>
      <c r="G7854" s="1">
        <v>24</v>
      </c>
      <c r="H7854" s="1" t="s">
        <v>21</v>
      </c>
      <c r="I7854" s="1" t="s">
        <v>18</v>
      </c>
      <c r="J7854" s="1" t="s">
        <v>22</v>
      </c>
    </row>
    <row r="7855" spans="1:10" x14ac:dyDescent="0.25">
      <c r="A7855" s="1">
        <v>833313</v>
      </c>
      <c r="B7855" s="1" t="s">
        <v>27</v>
      </c>
      <c r="C7855" s="2">
        <v>42430</v>
      </c>
      <c r="D7855" s="2">
        <v>42430.381944444445</v>
      </c>
      <c r="E7855" s="1" t="s">
        <v>11</v>
      </c>
      <c r="F7855" s="1" t="s">
        <v>17</v>
      </c>
      <c r="G7855" s="1">
        <v>24</v>
      </c>
      <c r="H7855" s="1" t="s">
        <v>21</v>
      </c>
      <c r="I7855" s="1" t="s">
        <v>14</v>
      </c>
      <c r="J7855" s="1" t="s">
        <v>22</v>
      </c>
    </row>
    <row r="7856" spans="1:10" x14ac:dyDescent="0.25">
      <c r="A7856" s="1">
        <v>966404</v>
      </c>
      <c r="B7856" s="1" t="s">
        <v>33</v>
      </c>
      <c r="C7856" s="2">
        <v>42442</v>
      </c>
      <c r="D7856" s="2">
        <v>42442.154166666667</v>
      </c>
      <c r="E7856" s="1" t="s">
        <v>11</v>
      </c>
      <c r="F7856" s="1" t="s">
        <v>35</v>
      </c>
      <c r="G7856" s="1">
        <v>29</v>
      </c>
      <c r="H7856" s="1" t="s">
        <v>34</v>
      </c>
      <c r="I7856" s="1" t="s">
        <v>25</v>
      </c>
      <c r="J7856" s="1" t="s">
        <v>22</v>
      </c>
    </row>
    <row r="7857" spans="1:10" x14ac:dyDescent="0.25">
      <c r="A7857" s="1">
        <v>820119</v>
      </c>
      <c r="B7857" s="1" t="s">
        <v>10</v>
      </c>
      <c r="C7857" s="2">
        <v>42453</v>
      </c>
      <c r="D7857" s="2">
        <v>42453.356249999997</v>
      </c>
      <c r="E7857" s="1" t="s">
        <v>11</v>
      </c>
      <c r="F7857" s="1" t="s">
        <v>20</v>
      </c>
      <c r="G7857" s="1">
        <v>25</v>
      </c>
      <c r="H7857" s="1" t="s">
        <v>43</v>
      </c>
      <c r="I7857" s="1" t="s">
        <v>14</v>
      </c>
      <c r="J7857" s="1" t="s">
        <v>22</v>
      </c>
    </row>
    <row r="7858" spans="1:10" x14ac:dyDescent="0.25">
      <c r="A7858" s="1">
        <v>820119</v>
      </c>
      <c r="B7858" s="1" t="s">
        <v>33</v>
      </c>
      <c r="C7858" s="2">
        <v>42453</v>
      </c>
      <c r="D7858" s="2">
        <v>42453.474305555559</v>
      </c>
      <c r="E7858" s="1" t="s">
        <v>11</v>
      </c>
      <c r="F7858" s="1" t="s">
        <v>20</v>
      </c>
      <c r="G7858" s="1">
        <v>25</v>
      </c>
      <c r="H7858" s="1" t="s">
        <v>43</v>
      </c>
      <c r="I7858" s="1" t="s">
        <v>18</v>
      </c>
      <c r="J7858" s="1" t="s">
        <v>22</v>
      </c>
    </row>
    <row r="7859" spans="1:10" x14ac:dyDescent="0.25">
      <c r="A7859" s="1">
        <v>928356</v>
      </c>
      <c r="B7859" s="1" t="s">
        <v>16</v>
      </c>
      <c r="C7859" s="2">
        <v>42459</v>
      </c>
      <c r="D7859" s="2">
        <v>42459.286111111112</v>
      </c>
      <c r="E7859" s="1" t="s">
        <v>11</v>
      </c>
      <c r="F7859" s="1" t="s">
        <v>12</v>
      </c>
      <c r="G7859" s="1">
        <v>28</v>
      </c>
      <c r="H7859" s="1" t="s">
        <v>43</v>
      </c>
      <c r="I7859" s="1" t="s">
        <v>25</v>
      </c>
      <c r="J7859" s="1" t="s">
        <v>22</v>
      </c>
    </row>
    <row r="7860" spans="1:10" x14ac:dyDescent="0.25">
      <c r="A7860" s="1">
        <v>177269</v>
      </c>
      <c r="B7860" s="1" t="s">
        <v>29</v>
      </c>
      <c r="C7860" s="2">
        <v>42376</v>
      </c>
      <c r="D7860" s="2">
        <v>42376.554166666669</v>
      </c>
      <c r="E7860" s="1" t="s">
        <v>17</v>
      </c>
      <c r="F7860" s="1" t="s">
        <v>17</v>
      </c>
      <c r="G7860" s="1">
        <v>0</v>
      </c>
      <c r="H7860" s="1" t="s">
        <v>17</v>
      </c>
      <c r="I7860" s="1" t="s">
        <v>18</v>
      </c>
      <c r="J7860" s="1" t="s">
        <v>19</v>
      </c>
    </row>
    <row r="7861" spans="1:10" x14ac:dyDescent="0.25">
      <c r="A7861" s="1">
        <v>177269</v>
      </c>
      <c r="B7861" s="1" t="s">
        <v>47</v>
      </c>
      <c r="C7861" s="2">
        <v>42378</v>
      </c>
      <c r="D7861" s="2">
        <v>42378.434027777781</v>
      </c>
      <c r="E7861" s="1" t="s">
        <v>17</v>
      </c>
      <c r="F7861" s="1" t="s">
        <v>17</v>
      </c>
      <c r="G7861" s="1">
        <v>0</v>
      </c>
      <c r="H7861" s="1" t="s">
        <v>17</v>
      </c>
      <c r="I7861" s="1" t="s">
        <v>14</v>
      </c>
      <c r="J7861" s="1" t="s">
        <v>19</v>
      </c>
    </row>
    <row r="7862" spans="1:10" x14ac:dyDescent="0.25">
      <c r="A7862" s="1">
        <v>773163</v>
      </c>
      <c r="B7862" s="1" t="s">
        <v>29</v>
      </c>
      <c r="C7862" s="2">
        <v>42406</v>
      </c>
      <c r="D7862" s="2">
        <v>42406.453472222223</v>
      </c>
      <c r="E7862" s="1" t="s">
        <v>23</v>
      </c>
      <c r="F7862" s="1" t="s">
        <v>35</v>
      </c>
      <c r="G7862" s="1">
        <v>26</v>
      </c>
      <c r="H7862" s="1" t="s">
        <v>13</v>
      </c>
      <c r="I7862" s="1" t="s">
        <v>14</v>
      </c>
      <c r="J7862" s="1" t="s">
        <v>22</v>
      </c>
    </row>
    <row r="7863" spans="1:10" x14ac:dyDescent="0.25">
      <c r="A7863" s="1">
        <v>773163</v>
      </c>
      <c r="B7863" s="1" t="s">
        <v>37</v>
      </c>
      <c r="C7863" s="2">
        <v>42428</v>
      </c>
      <c r="D7863" s="2">
        <v>42428.495833333334</v>
      </c>
      <c r="E7863" s="1" t="s">
        <v>23</v>
      </c>
      <c r="F7863" s="1" t="s">
        <v>35</v>
      </c>
      <c r="G7863" s="1">
        <v>26</v>
      </c>
      <c r="H7863" s="1" t="s">
        <v>13</v>
      </c>
      <c r="I7863" s="1" t="s">
        <v>18</v>
      </c>
      <c r="J7863" s="1" t="s">
        <v>22</v>
      </c>
    </row>
    <row r="7864" spans="1:10" x14ac:dyDescent="0.25">
      <c r="A7864" s="1">
        <v>773163</v>
      </c>
      <c r="B7864" s="1" t="s">
        <v>16</v>
      </c>
      <c r="C7864" s="2">
        <v>42428</v>
      </c>
      <c r="D7864" s="2">
        <v>42428.143055555556</v>
      </c>
      <c r="E7864" s="1" t="s">
        <v>23</v>
      </c>
      <c r="F7864" s="1" t="s">
        <v>35</v>
      </c>
      <c r="G7864" s="1">
        <v>26</v>
      </c>
      <c r="H7864" s="1" t="s">
        <v>13</v>
      </c>
      <c r="I7864" s="1" t="s">
        <v>25</v>
      </c>
      <c r="J7864" s="1" t="s">
        <v>22</v>
      </c>
    </row>
    <row r="7865" spans="1:10" x14ac:dyDescent="0.25">
      <c r="A7865" s="1">
        <v>810386</v>
      </c>
      <c r="B7865" s="1" t="s">
        <v>10</v>
      </c>
      <c r="C7865" s="2">
        <v>42440</v>
      </c>
      <c r="D7865" s="2">
        <v>42440.443055555559</v>
      </c>
      <c r="E7865" s="1" t="s">
        <v>11</v>
      </c>
      <c r="F7865" s="1" t="s">
        <v>35</v>
      </c>
      <c r="G7865" s="1">
        <v>33</v>
      </c>
      <c r="H7865" s="1" t="s">
        <v>32</v>
      </c>
      <c r="I7865" s="1" t="s">
        <v>14</v>
      </c>
      <c r="J7865" s="1" t="s">
        <v>15</v>
      </c>
    </row>
    <row r="7866" spans="1:10" x14ac:dyDescent="0.25">
      <c r="A7866" s="1">
        <v>810386</v>
      </c>
      <c r="B7866" s="1" t="s">
        <v>10</v>
      </c>
      <c r="C7866" s="2">
        <v>42432</v>
      </c>
      <c r="D7866" s="2">
        <v>42432.586805555555</v>
      </c>
      <c r="E7866" s="1" t="s">
        <v>11</v>
      </c>
      <c r="F7866" s="1" t="s">
        <v>35</v>
      </c>
      <c r="G7866" s="1">
        <v>33</v>
      </c>
      <c r="H7866" s="1" t="s">
        <v>32</v>
      </c>
      <c r="I7866" s="1" t="s">
        <v>44</v>
      </c>
      <c r="J7866" s="1" t="s">
        <v>15</v>
      </c>
    </row>
    <row r="7867" spans="1:10" x14ac:dyDescent="0.25">
      <c r="A7867" s="1">
        <v>773165</v>
      </c>
      <c r="B7867" s="1" t="s">
        <v>33</v>
      </c>
      <c r="C7867" s="2">
        <v>42404</v>
      </c>
      <c r="D7867" s="2">
        <v>42404.522916666669</v>
      </c>
      <c r="E7867" s="1" t="s">
        <v>11</v>
      </c>
      <c r="F7867" s="1" t="s">
        <v>35</v>
      </c>
      <c r="G7867" s="1">
        <v>28</v>
      </c>
      <c r="H7867" s="1" t="s">
        <v>34</v>
      </c>
      <c r="I7867" s="1" t="s">
        <v>18</v>
      </c>
      <c r="J7867" s="1" t="s">
        <v>22</v>
      </c>
    </row>
    <row r="7868" spans="1:10" x14ac:dyDescent="0.25">
      <c r="A7868" s="1">
        <v>773165</v>
      </c>
      <c r="B7868" s="1" t="s">
        <v>40</v>
      </c>
      <c r="C7868" s="2">
        <v>42407</v>
      </c>
      <c r="D7868" s="2">
        <v>42407.538888888892</v>
      </c>
      <c r="E7868" s="1" t="s">
        <v>11</v>
      </c>
      <c r="F7868" s="1" t="s">
        <v>35</v>
      </c>
      <c r="G7868" s="1">
        <v>28</v>
      </c>
      <c r="H7868" s="1" t="s">
        <v>34</v>
      </c>
      <c r="I7868" s="1" t="s">
        <v>18</v>
      </c>
      <c r="J7868" s="1" t="s">
        <v>22</v>
      </c>
    </row>
    <row r="7869" spans="1:10" x14ac:dyDescent="0.25">
      <c r="A7869" s="1">
        <v>810387</v>
      </c>
      <c r="B7869" s="1" t="s">
        <v>10</v>
      </c>
      <c r="C7869" s="2">
        <v>42421</v>
      </c>
      <c r="D7869" s="2">
        <v>42421.51666666667</v>
      </c>
      <c r="E7869" s="1" t="s">
        <v>11</v>
      </c>
      <c r="F7869" s="1" t="s">
        <v>20</v>
      </c>
      <c r="G7869" s="1">
        <v>31</v>
      </c>
      <c r="H7869" s="1" t="s">
        <v>21</v>
      </c>
      <c r="I7869" s="1" t="s">
        <v>18</v>
      </c>
      <c r="J7869" s="1" t="s">
        <v>15</v>
      </c>
    </row>
    <row r="7870" spans="1:10" x14ac:dyDescent="0.25">
      <c r="A7870" s="1">
        <v>810387</v>
      </c>
      <c r="B7870" s="1" t="s">
        <v>16</v>
      </c>
      <c r="C7870" s="2">
        <v>42425</v>
      </c>
      <c r="D7870" s="2">
        <v>42425.570138888892</v>
      </c>
      <c r="E7870" s="1" t="s">
        <v>11</v>
      </c>
      <c r="F7870" s="1" t="s">
        <v>20</v>
      </c>
      <c r="G7870" s="1">
        <v>31</v>
      </c>
      <c r="H7870" s="1" t="s">
        <v>21</v>
      </c>
      <c r="I7870" s="1" t="s">
        <v>18</v>
      </c>
      <c r="J7870" s="1" t="s">
        <v>15</v>
      </c>
    </row>
    <row r="7871" spans="1:10" x14ac:dyDescent="0.25">
      <c r="A7871" s="1">
        <v>893914</v>
      </c>
      <c r="B7871" s="1" t="s">
        <v>41</v>
      </c>
      <c r="C7871" s="2">
        <v>42421</v>
      </c>
      <c r="D7871" s="2">
        <v>42421.162499999999</v>
      </c>
      <c r="E7871" s="1" t="s">
        <v>11</v>
      </c>
      <c r="F7871" s="1" t="s">
        <v>35</v>
      </c>
      <c r="G7871" s="1">
        <v>39</v>
      </c>
      <c r="H7871" s="1" t="s">
        <v>34</v>
      </c>
      <c r="I7871" s="1" t="s">
        <v>25</v>
      </c>
      <c r="J7871" s="1" t="s">
        <v>15</v>
      </c>
    </row>
    <row r="7872" spans="1:10" x14ac:dyDescent="0.25">
      <c r="A7872" s="1">
        <v>893914</v>
      </c>
      <c r="B7872" s="1" t="s">
        <v>40</v>
      </c>
      <c r="C7872" s="2">
        <v>42421</v>
      </c>
      <c r="D7872" s="2">
        <v>42421.586805555555</v>
      </c>
      <c r="E7872" s="1" t="s">
        <v>11</v>
      </c>
      <c r="F7872" s="1" t="s">
        <v>35</v>
      </c>
      <c r="G7872" s="1">
        <v>39</v>
      </c>
      <c r="H7872" s="1" t="s">
        <v>34</v>
      </c>
      <c r="I7872" s="1" t="s">
        <v>44</v>
      </c>
      <c r="J7872" s="1" t="s">
        <v>15</v>
      </c>
    </row>
    <row r="7873" spans="1:10" x14ac:dyDescent="0.25">
      <c r="A7873" s="1">
        <v>2370889</v>
      </c>
      <c r="B7873" s="1" t="s">
        <v>45</v>
      </c>
      <c r="C7873" s="2">
        <v>42441</v>
      </c>
      <c r="D7873" s="2">
        <v>42441.37222222222</v>
      </c>
      <c r="E7873" s="1" t="s">
        <v>23</v>
      </c>
      <c r="F7873" s="1" t="s">
        <v>35</v>
      </c>
      <c r="G7873" s="1">
        <v>27</v>
      </c>
      <c r="H7873" s="1" t="s">
        <v>21</v>
      </c>
      <c r="I7873" s="1" t="s">
        <v>14</v>
      </c>
      <c r="J7873" s="1" t="s">
        <v>22</v>
      </c>
    </row>
    <row r="7874" spans="1:10" x14ac:dyDescent="0.25">
      <c r="A7874" s="1">
        <v>893916</v>
      </c>
      <c r="B7874" s="1" t="s">
        <v>16</v>
      </c>
      <c r="C7874" s="2">
        <v>42454</v>
      </c>
      <c r="D7874" s="2">
        <v>42454.563888888886</v>
      </c>
      <c r="E7874" s="1" t="s">
        <v>11</v>
      </c>
      <c r="F7874" s="1" t="s">
        <v>17</v>
      </c>
      <c r="G7874" s="1">
        <v>68</v>
      </c>
      <c r="H7874" s="1" t="s">
        <v>21</v>
      </c>
      <c r="I7874" s="1" t="s">
        <v>18</v>
      </c>
      <c r="J7874" s="1" t="s">
        <v>53</v>
      </c>
    </row>
    <row r="7875" spans="1:10" x14ac:dyDescent="0.25">
      <c r="A7875" s="1">
        <v>519784</v>
      </c>
      <c r="B7875" s="1" t="s">
        <v>33</v>
      </c>
      <c r="C7875" s="2">
        <v>42387</v>
      </c>
      <c r="D7875" s="2">
        <v>42387.398611111108</v>
      </c>
      <c r="E7875" s="1" t="s">
        <v>17</v>
      </c>
      <c r="F7875" s="1" t="s">
        <v>17</v>
      </c>
      <c r="G7875" s="1">
        <v>0</v>
      </c>
      <c r="H7875" s="1" t="s">
        <v>17</v>
      </c>
      <c r="I7875" s="1" t="s">
        <v>14</v>
      </c>
      <c r="J7875" s="1" t="s">
        <v>19</v>
      </c>
    </row>
    <row r="7876" spans="1:10" x14ac:dyDescent="0.25">
      <c r="A7876" s="1">
        <v>810390</v>
      </c>
      <c r="B7876" s="1" t="s">
        <v>33</v>
      </c>
      <c r="C7876" s="2">
        <v>42418</v>
      </c>
      <c r="D7876" s="2">
        <v>42418.413194444445</v>
      </c>
      <c r="E7876" s="1" t="s">
        <v>11</v>
      </c>
      <c r="F7876" s="1" t="s">
        <v>24</v>
      </c>
      <c r="G7876" s="1">
        <v>38</v>
      </c>
      <c r="H7876" s="1" t="s">
        <v>21</v>
      </c>
      <c r="I7876" s="1" t="s">
        <v>14</v>
      </c>
      <c r="J7876" s="1" t="s">
        <v>15</v>
      </c>
    </row>
    <row r="7877" spans="1:10" x14ac:dyDescent="0.25">
      <c r="A7877" s="1">
        <v>810390</v>
      </c>
      <c r="B7877" s="1" t="s">
        <v>33</v>
      </c>
      <c r="C7877" s="2">
        <v>42426</v>
      </c>
      <c r="D7877" s="2">
        <v>42426.318749999999</v>
      </c>
      <c r="E7877" s="1" t="s">
        <v>11</v>
      </c>
      <c r="F7877" s="1" t="s">
        <v>24</v>
      </c>
      <c r="G7877" s="1">
        <v>38</v>
      </c>
      <c r="H7877" s="1" t="s">
        <v>21</v>
      </c>
      <c r="I7877" s="1" t="s">
        <v>14</v>
      </c>
      <c r="J7877" s="1" t="s">
        <v>15</v>
      </c>
    </row>
    <row r="7878" spans="1:10" x14ac:dyDescent="0.25">
      <c r="A7878" s="1">
        <v>810390</v>
      </c>
      <c r="B7878" s="1" t="s">
        <v>33</v>
      </c>
      <c r="C7878" s="2">
        <v>42447</v>
      </c>
      <c r="D7878" s="2">
        <v>42447.409722222219</v>
      </c>
      <c r="E7878" s="1" t="s">
        <v>11</v>
      </c>
      <c r="F7878" s="1" t="s">
        <v>24</v>
      </c>
      <c r="G7878" s="1">
        <v>38</v>
      </c>
      <c r="H7878" s="1" t="s">
        <v>21</v>
      </c>
      <c r="I7878" s="1" t="s">
        <v>14</v>
      </c>
      <c r="J7878" s="1" t="s">
        <v>15</v>
      </c>
    </row>
    <row r="7879" spans="1:10" x14ac:dyDescent="0.25">
      <c r="A7879" s="1">
        <v>810390</v>
      </c>
      <c r="B7879" s="1" t="s">
        <v>37</v>
      </c>
      <c r="C7879" s="2">
        <v>42418</v>
      </c>
      <c r="D7879" s="2">
        <v>42418.423611111109</v>
      </c>
      <c r="E7879" s="1" t="s">
        <v>11</v>
      </c>
      <c r="F7879" s="1" t="s">
        <v>24</v>
      </c>
      <c r="G7879" s="1">
        <v>38</v>
      </c>
      <c r="H7879" s="1" t="s">
        <v>21</v>
      </c>
      <c r="I7879" s="1" t="s">
        <v>14</v>
      </c>
      <c r="J7879" s="1" t="s">
        <v>15</v>
      </c>
    </row>
    <row r="7880" spans="1:10" x14ac:dyDescent="0.25">
      <c r="A7880" s="1">
        <v>907479</v>
      </c>
      <c r="B7880" s="1" t="s">
        <v>10</v>
      </c>
      <c r="C7880" s="2">
        <v>42453</v>
      </c>
      <c r="D7880" s="2">
        <v>42453.254166666666</v>
      </c>
      <c r="E7880" s="1" t="s">
        <v>11</v>
      </c>
      <c r="F7880" s="1" t="s">
        <v>35</v>
      </c>
      <c r="G7880" s="1">
        <v>25</v>
      </c>
      <c r="H7880" s="1" t="s">
        <v>21</v>
      </c>
      <c r="I7880" s="1" t="s">
        <v>25</v>
      </c>
      <c r="J7880" s="1" t="s">
        <v>22</v>
      </c>
    </row>
    <row r="7881" spans="1:10" x14ac:dyDescent="0.25">
      <c r="A7881" s="1">
        <v>907479</v>
      </c>
      <c r="B7881" s="1" t="s">
        <v>29</v>
      </c>
      <c r="C7881" s="2">
        <v>42453</v>
      </c>
      <c r="D7881" s="2">
        <v>42453.269444444442</v>
      </c>
      <c r="E7881" s="1" t="s">
        <v>11</v>
      </c>
      <c r="F7881" s="1" t="s">
        <v>35</v>
      </c>
      <c r="G7881" s="1">
        <v>25</v>
      </c>
      <c r="H7881" s="1" t="s">
        <v>21</v>
      </c>
      <c r="I7881" s="1" t="s">
        <v>25</v>
      </c>
      <c r="J7881" s="1" t="s">
        <v>22</v>
      </c>
    </row>
    <row r="7882" spans="1:10" x14ac:dyDescent="0.25">
      <c r="A7882" s="1">
        <v>907479</v>
      </c>
      <c r="B7882" s="1" t="s">
        <v>30</v>
      </c>
      <c r="C7882" s="2">
        <v>42453</v>
      </c>
      <c r="D7882" s="2">
        <v>42453.324305555558</v>
      </c>
      <c r="E7882" s="1" t="s">
        <v>11</v>
      </c>
      <c r="F7882" s="1" t="s">
        <v>35</v>
      </c>
      <c r="G7882" s="1">
        <v>25</v>
      </c>
      <c r="H7882" s="1" t="s">
        <v>21</v>
      </c>
      <c r="I7882" s="1" t="s">
        <v>14</v>
      </c>
      <c r="J7882" s="1" t="s">
        <v>22</v>
      </c>
    </row>
    <row r="7883" spans="1:10" x14ac:dyDescent="0.25">
      <c r="A7883" s="1">
        <v>804936</v>
      </c>
      <c r="B7883" s="1" t="s">
        <v>41</v>
      </c>
      <c r="C7883" s="2">
        <v>42421</v>
      </c>
      <c r="D7883" s="2">
        <v>42421.393055555556</v>
      </c>
      <c r="E7883" s="1" t="s">
        <v>11</v>
      </c>
      <c r="F7883" s="1" t="s">
        <v>35</v>
      </c>
      <c r="G7883" s="1">
        <v>38</v>
      </c>
      <c r="H7883" s="1" t="s">
        <v>21</v>
      </c>
      <c r="I7883" s="1" t="s">
        <v>14</v>
      </c>
      <c r="J7883" s="1" t="s">
        <v>15</v>
      </c>
    </row>
    <row r="7884" spans="1:10" x14ac:dyDescent="0.25">
      <c r="A7884" s="1">
        <v>807597</v>
      </c>
      <c r="B7884" s="1" t="s">
        <v>33</v>
      </c>
      <c r="C7884" s="2">
        <v>42383</v>
      </c>
      <c r="D7884" s="2">
        <v>42383.442361111112</v>
      </c>
      <c r="E7884" s="1" t="s">
        <v>11</v>
      </c>
      <c r="F7884" s="1" t="s">
        <v>24</v>
      </c>
      <c r="G7884" s="1">
        <v>25</v>
      </c>
      <c r="H7884" s="1" t="s">
        <v>32</v>
      </c>
      <c r="I7884" s="1" t="s">
        <v>14</v>
      </c>
      <c r="J7884" s="1" t="s">
        <v>22</v>
      </c>
    </row>
    <row r="7885" spans="1:10" x14ac:dyDescent="0.25">
      <c r="A7885" s="1">
        <v>807597</v>
      </c>
      <c r="B7885" s="1" t="s">
        <v>27</v>
      </c>
      <c r="C7885" s="2">
        <v>42380</v>
      </c>
      <c r="D7885" s="2">
        <v>42380.457638888889</v>
      </c>
      <c r="E7885" s="1" t="s">
        <v>11</v>
      </c>
      <c r="F7885" s="1" t="s">
        <v>24</v>
      </c>
      <c r="G7885" s="1">
        <v>25</v>
      </c>
      <c r="H7885" s="1" t="s">
        <v>32</v>
      </c>
      <c r="I7885" s="1" t="s">
        <v>14</v>
      </c>
      <c r="J7885" s="1" t="s">
        <v>22</v>
      </c>
    </row>
    <row r="7886" spans="1:10" x14ac:dyDescent="0.25">
      <c r="A7886" s="1">
        <v>807597</v>
      </c>
      <c r="B7886" s="1" t="s">
        <v>50</v>
      </c>
      <c r="C7886" s="2">
        <v>42380</v>
      </c>
      <c r="D7886" s="2">
        <v>42380.448611111111</v>
      </c>
      <c r="E7886" s="1" t="s">
        <v>11</v>
      </c>
      <c r="F7886" s="1" t="s">
        <v>24</v>
      </c>
      <c r="G7886" s="1">
        <v>25</v>
      </c>
      <c r="H7886" s="1" t="s">
        <v>32</v>
      </c>
      <c r="I7886" s="1" t="s">
        <v>14</v>
      </c>
      <c r="J7886" s="1" t="s">
        <v>22</v>
      </c>
    </row>
    <row r="7887" spans="1:10" x14ac:dyDescent="0.25">
      <c r="A7887" s="1">
        <v>834552</v>
      </c>
      <c r="B7887" s="1" t="s">
        <v>16</v>
      </c>
      <c r="C7887" s="2">
        <v>42432</v>
      </c>
      <c r="D7887" s="2">
        <v>42432.352083333331</v>
      </c>
      <c r="E7887" s="1" t="s">
        <v>11</v>
      </c>
      <c r="F7887" s="1" t="s">
        <v>20</v>
      </c>
      <c r="G7887" s="1">
        <v>34</v>
      </c>
      <c r="H7887" s="1" t="s">
        <v>21</v>
      </c>
      <c r="I7887" s="1" t="s">
        <v>14</v>
      </c>
      <c r="J7887" s="1" t="s">
        <v>15</v>
      </c>
    </row>
    <row r="7888" spans="1:10" x14ac:dyDescent="0.25">
      <c r="A7888" s="1">
        <v>2165841</v>
      </c>
      <c r="B7888" s="1" t="s">
        <v>39</v>
      </c>
      <c r="C7888" s="2">
        <v>42370</v>
      </c>
      <c r="D7888" s="2">
        <v>42370.418749999997</v>
      </c>
      <c r="E7888" s="1" t="s">
        <v>11</v>
      </c>
      <c r="F7888" s="1" t="s">
        <v>24</v>
      </c>
      <c r="G7888" s="1">
        <v>21</v>
      </c>
      <c r="H7888" s="1" t="s">
        <v>21</v>
      </c>
      <c r="I7888" s="1" t="s">
        <v>14</v>
      </c>
      <c r="J7888" s="1" t="s">
        <v>22</v>
      </c>
    </row>
    <row r="7889" spans="1:10" x14ac:dyDescent="0.25">
      <c r="A7889" s="1">
        <v>907491</v>
      </c>
      <c r="B7889" s="1" t="s">
        <v>36</v>
      </c>
      <c r="C7889" s="2">
        <v>42452</v>
      </c>
      <c r="D7889" s="2">
        <v>42452.4375</v>
      </c>
      <c r="E7889" s="1" t="s">
        <v>11</v>
      </c>
      <c r="F7889" s="1" t="s">
        <v>17</v>
      </c>
      <c r="G7889" s="1">
        <v>41</v>
      </c>
      <c r="H7889" s="1" t="s">
        <v>32</v>
      </c>
      <c r="I7889" s="1" t="s">
        <v>14</v>
      </c>
      <c r="J7889" s="1" t="s">
        <v>15</v>
      </c>
    </row>
    <row r="7890" spans="1:10" x14ac:dyDescent="0.25">
      <c r="A7890" s="1">
        <v>907491</v>
      </c>
      <c r="B7890" s="1" t="s">
        <v>36</v>
      </c>
      <c r="C7890" s="2">
        <v>42454</v>
      </c>
      <c r="D7890" s="2">
        <v>42454.508333333331</v>
      </c>
      <c r="E7890" s="1" t="s">
        <v>11</v>
      </c>
      <c r="F7890" s="1" t="s">
        <v>17</v>
      </c>
      <c r="G7890" s="1">
        <v>41</v>
      </c>
      <c r="H7890" s="1" t="s">
        <v>32</v>
      </c>
      <c r="I7890" s="1" t="s">
        <v>18</v>
      </c>
      <c r="J7890" s="1" t="s">
        <v>15</v>
      </c>
    </row>
    <row r="7891" spans="1:10" x14ac:dyDescent="0.25">
      <c r="A7891" s="1">
        <v>907491</v>
      </c>
      <c r="B7891" s="1" t="s">
        <v>10</v>
      </c>
      <c r="C7891" s="2">
        <v>42453</v>
      </c>
      <c r="D7891" s="2">
        <v>42453.417361111111</v>
      </c>
      <c r="E7891" s="1" t="s">
        <v>11</v>
      </c>
      <c r="F7891" s="1" t="s">
        <v>17</v>
      </c>
      <c r="G7891" s="1">
        <v>41</v>
      </c>
      <c r="H7891" s="1" t="s">
        <v>32</v>
      </c>
      <c r="I7891" s="1" t="s">
        <v>14</v>
      </c>
      <c r="J7891" s="1" t="s">
        <v>15</v>
      </c>
    </row>
    <row r="7892" spans="1:10" x14ac:dyDescent="0.25">
      <c r="A7892" s="1">
        <v>790113</v>
      </c>
      <c r="B7892" s="1" t="s">
        <v>38</v>
      </c>
      <c r="C7892" s="2">
        <v>42435</v>
      </c>
      <c r="D7892" s="2">
        <v>42435.616666666669</v>
      </c>
      <c r="E7892" s="1" t="s">
        <v>11</v>
      </c>
      <c r="F7892" s="1" t="s">
        <v>42</v>
      </c>
      <c r="G7892" s="1">
        <v>51</v>
      </c>
      <c r="H7892" s="1" t="s">
        <v>13</v>
      </c>
      <c r="I7892" s="1" t="s">
        <v>44</v>
      </c>
      <c r="J7892" s="1" t="s">
        <v>26</v>
      </c>
    </row>
    <row r="7893" spans="1:10" x14ac:dyDescent="0.25">
      <c r="A7893" s="1">
        <v>24110</v>
      </c>
      <c r="B7893" s="1" t="s">
        <v>40</v>
      </c>
      <c r="C7893" s="2">
        <v>42395</v>
      </c>
      <c r="D7893" s="2">
        <v>42395.209722222222</v>
      </c>
      <c r="E7893" s="1" t="s">
        <v>23</v>
      </c>
      <c r="F7893" s="1" t="s">
        <v>35</v>
      </c>
      <c r="G7893" s="1">
        <v>38</v>
      </c>
      <c r="H7893" s="1" t="s">
        <v>28</v>
      </c>
      <c r="I7893" s="1" t="s">
        <v>25</v>
      </c>
      <c r="J7893" s="1" t="s">
        <v>15</v>
      </c>
    </row>
    <row r="7894" spans="1:10" x14ac:dyDescent="0.25">
      <c r="A7894" s="1">
        <v>822089</v>
      </c>
      <c r="B7894" s="1" t="s">
        <v>33</v>
      </c>
      <c r="C7894" s="2">
        <v>42425</v>
      </c>
      <c r="D7894" s="2">
        <v>42425.3125</v>
      </c>
      <c r="E7894" s="1" t="s">
        <v>11</v>
      </c>
      <c r="F7894" s="1" t="s">
        <v>24</v>
      </c>
      <c r="G7894" s="1">
        <v>31</v>
      </c>
      <c r="H7894" s="1" t="s">
        <v>32</v>
      </c>
      <c r="I7894" s="1" t="s">
        <v>14</v>
      </c>
      <c r="J7894" s="1" t="s">
        <v>15</v>
      </c>
    </row>
    <row r="7895" spans="1:10" x14ac:dyDescent="0.25">
      <c r="A7895" s="1">
        <v>790114</v>
      </c>
      <c r="B7895" s="1" t="s">
        <v>37</v>
      </c>
      <c r="C7895" s="2">
        <v>42401</v>
      </c>
      <c r="D7895" s="2">
        <v>42401.609722222223</v>
      </c>
      <c r="E7895" s="1" t="s">
        <v>11</v>
      </c>
      <c r="F7895" s="1" t="s">
        <v>24</v>
      </c>
      <c r="G7895" s="1">
        <v>18</v>
      </c>
      <c r="H7895" s="1" t="s">
        <v>21</v>
      </c>
      <c r="I7895" s="1" t="s">
        <v>44</v>
      </c>
      <c r="J7895" s="1" t="s">
        <v>22</v>
      </c>
    </row>
    <row r="7896" spans="1:10" x14ac:dyDescent="0.25">
      <c r="A7896" s="1">
        <v>822091</v>
      </c>
      <c r="B7896" s="1" t="s">
        <v>33</v>
      </c>
      <c r="C7896" s="2">
        <v>42453</v>
      </c>
      <c r="D7896" s="2">
        <v>42453.13958333333</v>
      </c>
      <c r="E7896" s="1" t="s">
        <v>11</v>
      </c>
      <c r="F7896" s="1" t="s">
        <v>20</v>
      </c>
      <c r="G7896" s="1">
        <v>30</v>
      </c>
      <c r="H7896" s="1" t="s">
        <v>21</v>
      </c>
      <c r="I7896" s="1" t="s">
        <v>25</v>
      </c>
      <c r="J7896" s="1" t="s">
        <v>22</v>
      </c>
    </row>
    <row r="7897" spans="1:10" x14ac:dyDescent="0.25">
      <c r="A7897" s="1">
        <v>833324</v>
      </c>
      <c r="B7897" s="1" t="s">
        <v>16</v>
      </c>
      <c r="C7897" s="2">
        <v>42431</v>
      </c>
      <c r="D7897" s="2">
        <v>42431.584722222222</v>
      </c>
      <c r="E7897" s="1" t="s">
        <v>11</v>
      </c>
      <c r="F7897" s="1" t="s">
        <v>24</v>
      </c>
      <c r="G7897" s="1">
        <v>28</v>
      </c>
      <c r="H7897" s="1" t="s">
        <v>21</v>
      </c>
      <c r="I7897" s="1" t="s">
        <v>44</v>
      </c>
      <c r="J7897" s="1" t="s">
        <v>22</v>
      </c>
    </row>
    <row r="7898" spans="1:10" x14ac:dyDescent="0.25">
      <c r="A7898" s="1">
        <v>833324</v>
      </c>
      <c r="B7898" s="1" t="s">
        <v>29</v>
      </c>
      <c r="C7898" s="2">
        <v>42432</v>
      </c>
      <c r="D7898" s="2">
        <v>42432.582638888889</v>
      </c>
      <c r="E7898" s="1" t="s">
        <v>11</v>
      </c>
      <c r="F7898" s="1" t="s">
        <v>24</v>
      </c>
      <c r="G7898" s="1">
        <v>28</v>
      </c>
      <c r="H7898" s="1" t="s">
        <v>21</v>
      </c>
      <c r="I7898" s="1" t="s">
        <v>18</v>
      </c>
      <c r="J7898" s="1" t="s">
        <v>22</v>
      </c>
    </row>
    <row r="7899" spans="1:10" x14ac:dyDescent="0.25">
      <c r="A7899" s="1">
        <v>773175</v>
      </c>
      <c r="B7899" s="1" t="s">
        <v>33</v>
      </c>
      <c r="C7899" s="2">
        <v>42401</v>
      </c>
      <c r="D7899" s="2">
        <v>42401.498611111114</v>
      </c>
      <c r="E7899" s="1" t="s">
        <v>11</v>
      </c>
      <c r="F7899" s="1" t="s">
        <v>35</v>
      </c>
      <c r="G7899" s="1">
        <v>29</v>
      </c>
      <c r="H7899" s="1" t="s">
        <v>34</v>
      </c>
      <c r="I7899" s="1" t="s">
        <v>18</v>
      </c>
      <c r="J7899" s="1" t="s">
        <v>22</v>
      </c>
    </row>
    <row r="7900" spans="1:10" x14ac:dyDescent="0.25">
      <c r="A7900" s="1">
        <v>803152</v>
      </c>
      <c r="B7900" s="1" t="s">
        <v>31</v>
      </c>
      <c r="C7900" s="2">
        <v>42419</v>
      </c>
      <c r="D7900" s="2">
        <v>42419.353472222225</v>
      </c>
      <c r="E7900" s="1" t="s">
        <v>11</v>
      </c>
      <c r="F7900" s="1" t="s">
        <v>17</v>
      </c>
      <c r="G7900" s="1">
        <v>47</v>
      </c>
      <c r="H7900" s="1" t="s">
        <v>28</v>
      </c>
      <c r="I7900" s="1" t="s">
        <v>14</v>
      </c>
      <c r="J7900" s="1" t="s">
        <v>26</v>
      </c>
    </row>
    <row r="7901" spans="1:10" x14ac:dyDescent="0.25">
      <c r="A7901" s="1">
        <v>2092023</v>
      </c>
      <c r="B7901" s="1" t="s">
        <v>41</v>
      </c>
      <c r="C7901" s="2">
        <v>42372</v>
      </c>
      <c r="D7901" s="2">
        <v>42372.242361111108</v>
      </c>
      <c r="E7901" s="1" t="s">
        <v>11</v>
      </c>
      <c r="F7901" s="1" t="s">
        <v>35</v>
      </c>
      <c r="G7901" s="1">
        <v>34</v>
      </c>
      <c r="H7901" s="1" t="s">
        <v>46</v>
      </c>
      <c r="I7901" s="1" t="s">
        <v>25</v>
      </c>
      <c r="J7901" s="1" t="s">
        <v>15</v>
      </c>
    </row>
    <row r="7902" spans="1:10" x14ac:dyDescent="0.25">
      <c r="A7902" s="1">
        <v>2092023</v>
      </c>
      <c r="B7902" s="1" t="s">
        <v>10</v>
      </c>
      <c r="C7902" s="2">
        <v>42372</v>
      </c>
      <c r="D7902" s="2">
        <v>42372.245833333334</v>
      </c>
      <c r="E7902" s="1" t="s">
        <v>11</v>
      </c>
      <c r="F7902" s="1" t="s">
        <v>35</v>
      </c>
      <c r="G7902" s="1">
        <v>34</v>
      </c>
      <c r="H7902" s="1" t="s">
        <v>46</v>
      </c>
      <c r="I7902" s="1" t="s">
        <v>25</v>
      </c>
      <c r="J7902" s="1" t="s">
        <v>15</v>
      </c>
    </row>
    <row r="7903" spans="1:10" x14ac:dyDescent="0.25">
      <c r="A7903" s="1">
        <v>2018358</v>
      </c>
      <c r="B7903" s="1" t="s">
        <v>16</v>
      </c>
      <c r="C7903" s="2">
        <v>42432</v>
      </c>
      <c r="D7903" s="2">
        <v>42432.318055555559</v>
      </c>
      <c r="E7903" s="1" t="s">
        <v>11</v>
      </c>
      <c r="F7903" s="1" t="s">
        <v>12</v>
      </c>
      <c r="G7903" s="1">
        <v>30</v>
      </c>
      <c r="H7903" s="1" t="s">
        <v>13</v>
      </c>
      <c r="I7903" s="1" t="s">
        <v>14</v>
      </c>
      <c r="J7903" s="1" t="s">
        <v>22</v>
      </c>
    </row>
    <row r="7904" spans="1:10" x14ac:dyDescent="0.25">
      <c r="A7904" s="1">
        <v>2018358</v>
      </c>
      <c r="B7904" s="1" t="s">
        <v>31</v>
      </c>
      <c r="C7904" s="2">
        <v>42430</v>
      </c>
      <c r="D7904" s="2">
        <v>42430.308333333334</v>
      </c>
      <c r="E7904" s="1" t="s">
        <v>11</v>
      </c>
      <c r="F7904" s="1" t="s">
        <v>12</v>
      </c>
      <c r="G7904" s="1">
        <v>30</v>
      </c>
      <c r="H7904" s="1" t="s">
        <v>13</v>
      </c>
      <c r="I7904" s="1" t="s">
        <v>14</v>
      </c>
      <c r="J7904" s="1" t="s">
        <v>22</v>
      </c>
    </row>
    <row r="7905" spans="1:10" x14ac:dyDescent="0.25">
      <c r="A7905" s="1">
        <v>907517</v>
      </c>
      <c r="B7905" s="1" t="s">
        <v>16</v>
      </c>
      <c r="C7905" s="2">
        <v>42454</v>
      </c>
      <c r="D7905" s="2">
        <v>42454.622916666667</v>
      </c>
      <c r="E7905" s="1" t="s">
        <v>11</v>
      </c>
      <c r="F7905" s="1" t="s">
        <v>12</v>
      </c>
      <c r="G7905" s="1">
        <v>36</v>
      </c>
      <c r="H7905" s="1" t="s">
        <v>46</v>
      </c>
      <c r="I7905" s="1" t="s">
        <v>44</v>
      </c>
      <c r="J7905" s="1" t="s">
        <v>15</v>
      </c>
    </row>
    <row r="7906" spans="1:10" x14ac:dyDescent="0.25">
      <c r="A7906" s="1">
        <v>2361780</v>
      </c>
      <c r="B7906" s="1" t="s">
        <v>37</v>
      </c>
      <c r="C7906" s="2">
        <v>42451</v>
      </c>
      <c r="D7906" s="2">
        <v>42451.395138888889</v>
      </c>
      <c r="E7906" s="1" t="s">
        <v>11</v>
      </c>
      <c r="F7906" s="1" t="s">
        <v>35</v>
      </c>
      <c r="G7906" s="1">
        <v>33</v>
      </c>
      <c r="H7906" s="1" t="s">
        <v>32</v>
      </c>
      <c r="I7906" s="1" t="s">
        <v>14</v>
      </c>
      <c r="J7906" s="1" t="s">
        <v>15</v>
      </c>
    </row>
    <row r="7907" spans="1:10" x14ac:dyDescent="0.25">
      <c r="A7907" s="1">
        <v>2361780</v>
      </c>
      <c r="B7907" s="1" t="s">
        <v>40</v>
      </c>
      <c r="C7907" s="2">
        <v>42433</v>
      </c>
      <c r="D7907" s="2">
        <v>42433.491666666669</v>
      </c>
      <c r="E7907" s="1" t="s">
        <v>11</v>
      </c>
      <c r="F7907" s="1" t="s">
        <v>35</v>
      </c>
      <c r="G7907" s="1">
        <v>33</v>
      </c>
      <c r="H7907" s="1" t="s">
        <v>32</v>
      </c>
      <c r="I7907" s="1" t="s">
        <v>18</v>
      </c>
      <c r="J7907" s="1" t="s">
        <v>15</v>
      </c>
    </row>
    <row r="7908" spans="1:10" x14ac:dyDescent="0.25">
      <c r="A7908" s="1">
        <v>2361780</v>
      </c>
      <c r="B7908" s="1" t="s">
        <v>33</v>
      </c>
      <c r="C7908" s="2">
        <v>42449</v>
      </c>
      <c r="D7908" s="2">
        <v>42449.236805555556</v>
      </c>
      <c r="E7908" s="1" t="s">
        <v>11</v>
      </c>
      <c r="F7908" s="1" t="s">
        <v>35</v>
      </c>
      <c r="G7908" s="1">
        <v>33</v>
      </c>
      <c r="H7908" s="1" t="s">
        <v>32</v>
      </c>
      <c r="I7908" s="1" t="s">
        <v>25</v>
      </c>
      <c r="J7908" s="1" t="s">
        <v>15</v>
      </c>
    </row>
    <row r="7909" spans="1:10" x14ac:dyDescent="0.25">
      <c r="A7909" s="1">
        <v>2361780</v>
      </c>
      <c r="B7909" s="1" t="s">
        <v>10</v>
      </c>
      <c r="C7909" s="2">
        <v>42427</v>
      </c>
      <c r="D7909" s="2">
        <v>42427.511805555558</v>
      </c>
      <c r="E7909" s="1" t="s">
        <v>11</v>
      </c>
      <c r="F7909" s="1" t="s">
        <v>35</v>
      </c>
      <c r="G7909" s="1">
        <v>33</v>
      </c>
      <c r="H7909" s="1" t="s">
        <v>32</v>
      </c>
      <c r="I7909" s="1" t="s">
        <v>18</v>
      </c>
      <c r="J7909" s="1" t="s">
        <v>15</v>
      </c>
    </row>
    <row r="7910" spans="1:10" x14ac:dyDescent="0.25">
      <c r="A7910" s="1">
        <v>2361780</v>
      </c>
      <c r="B7910" s="1" t="s">
        <v>30</v>
      </c>
      <c r="C7910" s="2">
        <v>42438</v>
      </c>
      <c r="D7910" s="2">
        <v>42438.206250000003</v>
      </c>
      <c r="E7910" s="1" t="s">
        <v>11</v>
      </c>
      <c r="F7910" s="1" t="s">
        <v>35</v>
      </c>
      <c r="G7910" s="1">
        <v>33</v>
      </c>
      <c r="H7910" s="1" t="s">
        <v>32</v>
      </c>
      <c r="I7910" s="1" t="s">
        <v>25</v>
      </c>
      <c r="J7910" s="1" t="s">
        <v>15</v>
      </c>
    </row>
    <row r="7911" spans="1:10" x14ac:dyDescent="0.25">
      <c r="A7911" s="1">
        <v>2361780</v>
      </c>
      <c r="B7911" s="1" t="s">
        <v>40</v>
      </c>
      <c r="C7911" s="2">
        <v>42432</v>
      </c>
      <c r="D7911" s="2">
        <v>42432.152777777781</v>
      </c>
      <c r="E7911" s="1" t="s">
        <v>11</v>
      </c>
      <c r="F7911" s="1" t="s">
        <v>35</v>
      </c>
      <c r="G7911" s="1">
        <v>33</v>
      </c>
      <c r="H7911" s="1" t="s">
        <v>32</v>
      </c>
      <c r="I7911" s="1" t="s">
        <v>25</v>
      </c>
      <c r="J7911" s="1" t="s">
        <v>15</v>
      </c>
    </row>
    <row r="7912" spans="1:10" x14ac:dyDescent="0.25">
      <c r="A7912" s="1">
        <v>2361780</v>
      </c>
      <c r="B7912" s="1" t="s">
        <v>40</v>
      </c>
      <c r="C7912" s="2">
        <v>42439</v>
      </c>
      <c r="D7912" s="2">
        <v>42439.244444444441</v>
      </c>
      <c r="E7912" s="1" t="s">
        <v>11</v>
      </c>
      <c r="F7912" s="1" t="s">
        <v>35</v>
      </c>
      <c r="G7912" s="1">
        <v>33</v>
      </c>
      <c r="H7912" s="1" t="s">
        <v>32</v>
      </c>
      <c r="I7912" s="1" t="s">
        <v>25</v>
      </c>
      <c r="J7912" s="1" t="s">
        <v>15</v>
      </c>
    </row>
    <row r="7913" spans="1:10" x14ac:dyDescent="0.25">
      <c r="A7913" s="1">
        <v>2370894</v>
      </c>
      <c r="B7913" s="1" t="s">
        <v>37</v>
      </c>
      <c r="C7913" s="2">
        <v>42419</v>
      </c>
      <c r="D7913" s="2">
        <v>42419.258333333331</v>
      </c>
      <c r="E7913" s="1" t="s">
        <v>11</v>
      </c>
      <c r="F7913" s="1" t="s">
        <v>35</v>
      </c>
      <c r="G7913" s="1">
        <v>24</v>
      </c>
      <c r="H7913" s="1" t="s">
        <v>13</v>
      </c>
      <c r="I7913" s="1" t="s">
        <v>25</v>
      </c>
      <c r="J7913" s="1" t="s">
        <v>22</v>
      </c>
    </row>
    <row r="7914" spans="1:10" x14ac:dyDescent="0.25">
      <c r="A7914" s="1">
        <v>2370894</v>
      </c>
      <c r="B7914" s="1" t="s">
        <v>47</v>
      </c>
      <c r="C7914" s="2">
        <v>42432</v>
      </c>
      <c r="D7914" s="2">
        <v>42432.131249999999</v>
      </c>
      <c r="E7914" s="1" t="s">
        <v>11</v>
      </c>
      <c r="F7914" s="1" t="s">
        <v>35</v>
      </c>
      <c r="G7914" s="1">
        <v>24</v>
      </c>
      <c r="H7914" s="1" t="s">
        <v>13</v>
      </c>
      <c r="I7914" s="1" t="s">
        <v>25</v>
      </c>
      <c r="J7914" s="1" t="s">
        <v>22</v>
      </c>
    </row>
    <row r="7915" spans="1:10" x14ac:dyDescent="0.25">
      <c r="A7915" s="1">
        <v>2370894</v>
      </c>
      <c r="B7915" s="1" t="s">
        <v>37</v>
      </c>
      <c r="C7915" s="2">
        <v>42417</v>
      </c>
      <c r="D7915" s="2">
        <v>42417.286111111112</v>
      </c>
      <c r="E7915" s="1" t="s">
        <v>11</v>
      </c>
      <c r="F7915" s="1" t="s">
        <v>35</v>
      </c>
      <c r="G7915" s="1">
        <v>24</v>
      </c>
      <c r="H7915" s="1" t="s">
        <v>13</v>
      </c>
      <c r="I7915" s="1" t="s">
        <v>25</v>
      </c>
      <c r="J7915" s="1" t="s">
        <v>22</v>
      </c>
    </row>
    <row r="7916" spans="1:10" x14ac:dyDescent="0.25">
      <c r="A7916" s="1">
        <v>2370894</v>
      </c>
      <c r="B7916" s="1" t="s">
        <v>27</v>
      </c>
      <c r="C7916" s="2">
        <v>42417</v>
      </c>
      <c r="D7916" s="2">
        <v>42417.342361111114</v>
      </c>
      <c r="E7916" s="1" t="s">
        <v>11</v>
      </c>
      <c r="F7916" s="1" t="s">
        <v>35</v>
      </c>
      <c r="G7916" s="1">
        <v>24</v>
      </c>
      <c r="H7916" s="1" t="s">
        <v>13</v>
      </c>
      <c r="I7916" s="1" t="s">
        <v>14</v>
      </c>
      <c r="J7916" s="1" t="s">
        <v>22</v>
      </c>
    </row>
    <row r="7917" spans="1:10" x14ac:dyDescent="0.25">
      <c r="A7917" s="1">
        <v>2370894</v>
      </c>
      <c r="B7917" s="1" t="s">
        <v>33</v>
      </c>
      <c r="C7917" s="2">
        <v>42435</v>
      </c>
      <c r="D7917" s="2">
        <v>42435.132638888892</v>
      </c>
      <c r="E7917" s="1" t="s">
        <v>11</v>
      </c>
      <c r="F7917" s="1" t="s">
        <v>35</v>
      </c>
      <c r="G7917" s="1">
        <v>24</v>
      </c>
      <c r="H7917" s="1" t="s">
        <v>13</v>
      </c>
      <c r="I7917" s="1" t="s">
        <v>25</v>
      </c>
      <c r="J7917" s="1" t="s">
        <v>22</v>
      </c>
    </row>
    <row r="7918" spans="1:10" x14ac:dyDescent="0.25">
      <c r="A7918" s="1">
        <v>2370894</v>
      </c>
      <c r="B7918" s="1" t="s">
        <v>16</v>
      </c>
      <c r="C7918" s="2">
        <v>42435</v>
      </c>
      <c r="D7918" s="2">
        <v>42435.559027777781</v>
      </c>
      <c r="E7918" s="1" t="s">
        <v>11</v>
      </c>
      <c r="F7918" s="1" t="s">
        <v>35</v>
      </c>
      <c r="G7918" s="1">
        <v>24</v>
      </c>
      <c r="H7918" s="1" t="s">
        <v>13</v>
      </c>
      <c r="I7918" s="1" t="s">
        <v>18</v>
      </c>
      <c r="J7918" s="1" t="s">
        <v>22</v>
      </c>
    </row>
    <row r="7919" spans="1:10" x14ac:dyDescent="0.25">
      <c r="A7919" s="1">
        <v>2370894</v>
      </c>
      <c r="B7919" s="1" t="s">
        <v>10</v>
      </c>
      <c r="C7919" s="2">
        <v>42457</v>
      </c>
      <c r="D7919" s="2">
        <v>42457.436805555553</v>
      </c>
      <c r="E7919" s="1" t="s">
        <v>11</v>
      </c>
      <c r="F7919" s="1" t="s">
        <v>35</v>
      </c>
      <c r="G7919" s="1">
        <v>24</v>
      </c>
      <c r="H7919" s="1" t="s">
        <v>13</v>
      </c>
      <c r="I7919" s="1" t="s">
        <v>14</v>
      </c>
      <c r="J7919" s="1" t="s">
        <v>22</v>
      </c>
    </row>
    <row r="7920" spans="1:10" x14ac:dyDescent="0.25">
      <c r="A7920" s="1">
        <v>2370894</v>
      </c>
      <c r="B7920" s="1" t="s">
        <v>33</v>
      </c>
      <c r="C7920" s="2">
        <v>42456</v>
      </c>
      <c r="D7920" s="2">
        <v>42456.583333333336</v>
      </c>
      <c r="E7920" s="1" t="s">
        <v>11</v>
      </c>
      <c r="F7920" s="1" t="s">
        <v>35</v>
      </c>
      <c r="G7920" s="1">
        <v>24</v>
      </c>
      <c r="H7920" s="1" t="s">
        <v>13</v>
      </c>
      <c r="I7920" s="1" t="s">
        <v>44</v>
      </c>
      <c r="J7920" s="1" t="s">
        <v>22</v>
      </c>
    </row>
    <row r="7921" spans="1:10" x14ac:dyDescent="0.25">
      <c r="A7921" s="1">
        <v>2370894</v>
      </c>
      <c r="B7921" s="1" t="s">
        <v>36</v>
      </c>
      <c r="C7921" s="2">
        <v>42430</v>
      </c>
      <c r="D7921" s="2">
        <v>42430.590277777781</v>
      </c>
      <c r="E7921" s="1" t="s">
        <v>11</v>
      </c>
      <c r="F7921" s="1" t="s">
        <v>35</v>
      </c>
      <c r="G7921" s="1">
        <v>24</v>
      </c>
      <c r="H7921" s="1" t="s">
        <v>13</v>
      </c>
      <c r="I7921" s="1" t="s">
        <v>44</v>
      </c>
      <c r="J7921" s="1" t="s">
        <v>22</v>
      </c>
    </row>
    <row r="7922" spans="1:10" x14ac:dyDescent="0.25">
      <c r="A7922" s="1">
        <v>778267</v>
      </c>
      <c r="B7922" s="1" t="s">
        <v>29</v>
      </c>
      <c r="C7922" s="2">
        <v>42407</v>
      </c>
      <c r="D7922" s="2">
        <v>42407.404166666667</v>
      </c>
      <c r="E7922" s="1" t="s">
        <v>11</v>
      </c>
      <c r="F7922" s="1" t="s">
        <v>35</v>
      </c>
      <c r="G7922" s="1">
        <v>31</v>
      </c>
      <c r="H7922" s="1" t="s">
        <v>21</v>
      </c>
      <c r="I7922" s="1" t="s">
        <v>14</v>
      </c>
      <c r="J7922" s="1" t="s">
        <v>15</v>
      </c>
    </row>
    <row r="7923" spans="1:10" x14ac:dyDescent="0.25">
      <c r="A7923" s="1">
        <v>115255</v>
      </c>
      <c r="B7923" s="1" t="s">
        <v>40</v>
      </c>
      <c r="C7923" s="2">
        <v>42397</v>
      </c>
      <c r="D7923" s="2">
        <v>42397.328472222223</v>
      </c>
      <c r="E7923" s="1" t="s">
        <v>11</v>
      </c>
      <c r="F7923" s="1" t="s">
        <v>35</v>
      </c>
      <c r="G7923" s="1">
        <v>40</v>
      </c>
      <c r="H7923" s="1" t="s">
        <v>32</v>
      </c>
      <c r="I7923" s="1" t="s">
        <v>14</v>
      </c>
      <c r="J7923" s="1" t="s">
        <v>15</v>
      </c>
    </row>
    <row r="7924" spans="1:10" x14ac:dyDescent="0.25">
      <c r="A7924" s="1">
        <v>907525</v>
      </c>
      <c r="B7924" s="1" t="s">
        <v>16</v>
      </c>
      <c r="C7924" s="2">
        <v>42458</v>
      </c>
      <c r="D7924" s="2">
        <v>42458.5</v>
      </c>
      <c r="E7924" s="1" t="s">
        <v>11</v>
      </c>
      <c r="F7924" s="1" t="s">
        <v>20</v>
      </c>
      <c r="G7924" s="1">
        <v>31</v>
      </c>
      <c r="H7924" s="1" t="s">
        <v>21</v>
      </c>
      <c r="I7924" s="1" t="s">
        <v>18</v>
      </c>
      <c r="J7924" s="1" t="s">
        <v>15</v>
      </c>
    </row>
    <row r="7925" spans="1:10" x14ac:dyDescent="0.25">
      <c r="A7925" s="1">
        <v>773180</v>
      </c>
      <c r="B7925" s="1" t="s">
        <v>36</v>
      </c>
      <c r="C7925" s="2">
        <v>42438</v>
      </c>
      <c r="D7925" s="2">
        <v>42438.422222222223</v>
      </c>
      <c r="E7925" s="1" t="s">
        <v>11</v>
      </c>
      <c r="F7925" s="1" t="s">
        <v>12</v>
      </c>
      <c r="G7925" s="1">
        <v>29</v>
      </c>
      <c r="H7925" s="1" t="s">
        <v>21</v>
      </c>
      <c r="I7925" s="1" t="s">
        <v>14</v>
      </c>
      <c r="J7925" s="1" t="s">
        <v>22</v>
      </c>
    </row>
    <row r="7926" spans="1:10" x14ac:dyDescent="0.25">
      <c r="A7926" s="1">
        <v>867736</v>
      </c>
      <c r="B7926" s="1" t="s">
        <v>47</v>
      </c>
      <c r="C7926" s="2">
        <v>42442</v>
      </c>
      <c r="D7926" s="2">
        <v>42442.189583333333</v>
      </c>
      <c r="E7926" s="1" t="s">
        <v>11</v>
      </c>
      <c r="F7926" s="1" t="s">
        <v>12</v>
      </c>
      <c r="G7926" s="1">
        <v>15</v>
      </c>
      <c r="H7926" s="1" t="s">
        <v>21</v>
      </c>
      <c r="I7926" s="1" t="s">
        <v>25</v>
      </c>
      <c r="J7926" s="1" t="s">
        <v>19</v>
      </c>
    </row>
    <row r="7927" spans="1:10" x14ac:dyDescent="0.25">
      <c r="A7927" s="1">
        <v>2428210</v>
      </c>
      <c r="B7927" s="1" t="s">
        <v>33</v>
      </c>
      <c r="C7927" s="2">
        <v>42453</v>
      </c>
      <c r="D7927" s="2">
        <v>42453.259027777778</v>
      </c>
      <c r="E7927" s="1" t="s">
        <v>11</v>
      </c>
      <c r="F7927" s="1" t="s">
        <v>35</v>
      </c>
      <c r="G7927" s="1">
        <v>34</v>
      </c>
      <c r="H7927" s="1" t="s">
        <v>32</v>
      </c>
      <c r="I7927" s="1" t="s">
        <v>25</v>
      </c>
      <c r="J7927" s="1" t="s">
        <v>15</v>
      </c>
    </row>
    <row r="7928" spans="1:10" x14ac:dyDescent="0.25">
      <c r="A7928" s="1">
        <v>378360</v>
      </c>
      <c r="B7928" s="1" t="s">
        <v>16</v>
      </c>
      <c r="C7928" s="2">
        <v>42452</v>
      </c>
      <c r="D7928" s="2">
        <v>42452.570138888892</v>
      </c>
      <c r="E7928" s="1" t="s">
        <v>11</v>
      </c>
      <c r="F7928" s="1" t="s">
        <v>12</v>
      </c>
      <c r="G7928" s="1">
        <v>47</v>
      </c>
      <c r="H7928" s="1" t="s">
        <v>13</v>
      </c>
      <c r="I7928" s="1" t="s">
        <v>18</v>
      </c>
      <c r="J7928" s="1" t="s">
        <v>26</v>
      </c>
    </row>
    <row r="7929" spans="1:10" x14ac:dyDescent="0.25">
      <c r="A7929" s="1">
        <v>378360</v>
      </c>
      <c r="B7929" s="1" t="s">
        <v>33</v>
      </c>
      <c r="C7929" s="2">
        <v>42441</v>
      </c>
      <c r="D7929" s="2">
        <v>42441.388194444444</v>
      </c>
      <c r="E7929" s="1" t="s">
        <v>11</v>
      </c>
      <c r="F7929" s="1" t="s">
        <v>12</v>
      </c>
      <c r="G7929" s="1">
        <v>47</v>
      </c>
      <c r="H7929" s="1" t="s">
        <v>13</v>
      </c>
      <c r="I7929" s="1" t="s">
        <v>14</v>
      </c>
      <c r="J7929" s="1" t="s">
        <v>26</v>
      </c>
    </row>
    <row r="7930" spans="1:10" x14ac:dyDescent="0.25">
      <c r="A7930" s="1">
        <v>810400</v>
      </c>
      <c r="B7930" s="1" t="s">
        <v>29</v>
      </c>
      <c r="C7930" s="2">
        <v>42385</v>
      </c>
      <c r="D7930" s="2">
        <v>42385.239583333336</v>
      </c>
      <c r="E7930" s="1" t="s">
        <v>23</v>
      </c>
      <c r="F7930" s="1" t="s">
        <v>35</v>
      </c>
      <c r="G7930" s="1">
        <v>46</v>
      </c>
      <c r="H7930" s="1" t="s">
        <v>32</v>
      </c>
      <c r="I7930" s="1" t="s">
        <v>25</v>
      </c>
      <c r="J7930" s="1" t="s">
        <v>26</v>
      </c>
    </row>
    <row r="7931" spans="1:10" x14ac:dyDescent="0.25">
      <c r="A7931" s="1">
        <v>489828</v>
      </c>
      <c r="B7931" s="1" t="s">
        <v>16</v>
      </c>
      <c r="C7931" s="2">
        <v>42444</v>
      </c>
      <c r="D7931" s="2">
        <v>42444.517361111109</v>
      </c>
      <c r="E7931" s="1" t="s">
        <v>17</v>
      </c>
      <c r="F7931" s="1" t="s">
        <v>17</v>
      </c>
      <c r="G7931" s="1">
        <v>0</v>
      </c>
      <c r="H7931" s="1" t="s">
        <v>17</v>
      </c>
      <c r="I7931" s="1" t="s">
        <v>18</v>
      </c>
      <c r="J7931" s="1" t="s">
        <v>19</v>
      </c>
    </row>
    <row r="7932" spans="1:10" x14ac:dyDescent="0.25">
      <c r="A7932" s="1">
        <v>2361784</v>
      </c>
      <c r="B7932" s="1" t="s">
        <v>10</v>
      </c>
      <c r="C7932" s="2">
        <v>42372</v>
      </c>
      <c r="D7932" s="2">
        <v>42372.599305555559</v>
      </c>
      <c r="E7932" s="1" t="s">
        <v>11</v>
      </c>
      <c r="F7932" s="1" t="s">
        <v>12</v>
      </c>
      <c r="G7932" s="1">
        <v>26</v>
      </c>
      <c r="H7932" s="1" t="s">
        <v>13</v>
      </c>
      <c r="I7932" s="1" t="s">
        <v>44</v>
      </c>
      <c r="J7932" s="1" t="s">
        <v>22</v>
      </c>
    </row>
    <row r="7933" spans="1:10" x14ac:dyDescent="0.25">
      <c r="A7933" s="1">
        <v>907539</v>
      </c>
      <c r="B7933" s="1" t="s">
        <v>16</v>
      </c>
      <c r="C7933" s="2">
        <v>42455</v>
      </c>
      <c r="D7933" s="2">
        <v>42455.17083333333</v>
      </c>
      <c r="E7933" s="1" t="s">
        <v>11</v>
      </c>
      <c r="F7933" s="1" t="s">
        <v>35</v>
      </c>
      <c r="G7933" s="1">
        <v>40</v>
      </c>
      <c r="H7933" s="1" t="s">
        <v>21</v>
      </c>
      <c r="I7933" s="1" t="s">
        <v>25</v>
      </c>
      <c r="J7933" s="1" t="s">
        <v>15</v>
      </c>
    </row>
    <row r="7934" spans="1:10" x14ac:dyDescent="0.25">
      <c r="A7934" s="1">
        <v>1108944</v>
      </c>
      <c r="B7934" s="1" t="s">
        <v>29</v>
      </c>
      <c r="C7934" s="2">
        <v>42442</v>
      </c>
      <c r="D7934" s="2">
        <v>42442.354166666664</v>
      </c>
      <c r="E7934" s="1" t="s">
        <v>11</v>
      </c>
      <c r="F7934" s="1" t="s">
        <v>12</v>
      </c>
      <c r="G7934" s="1">
        <v>9</v>
      </c>
      <c r="H7934" s="1" t="s">
        <v>13</v>
      </c>
      <c r="I7934" s="1" t="s">
        <v>14</v>
      </c>
      <c r="J7934" s="1" t="s">
        <v>19</v>
      </c>
    </row>
    <row r="7935" spans="1:10" x14ac:dyDescent="0.25">
      <c r="A7935" s="1">
        <v>1108944</v>
      </c>
      <c r="B7935" s="1" t="s">
        <v>41</v>
      </c>
      <c r="C7935" s="2">
        <v>42453</v>
      </c>
      <c r="D7935" s="2">
        <v>42453.622916666667</v>
      </c>
      <c r="E7935" s="1" t="s">
        <v>11</v>
      </c>
      <c r="F7935" s="1" t="s">
        <v>12</v>
      </c>
      <c r="G7935" s="1">
        <v>9</v>
      </c>
      <c r="H7935" s="1" t="s">
        <v>13</v>
      </c>
      <c r="I7935" s="1" t="s">
        <v>44</v>
      </c>
      <c r="J7935" s="1" t="s">
        <v>19</v>
      </c>
    </row>
    <row r="7936" spans="1:10" x14ac:dyDescent="0.25">
      <c r="A7936" s="1">
        <v>920698</v>
      </c>
      <c r="B7936" s="1" t="s">
        <v>36</v>
      </c>
      <c r="C7936" s="2">
        <v>42460</v>
      </c>
      <c r="D7936" s="2">
        <v>42460.134027777778</v>
      </c>
      <c r="E7936" s="1" t="s">
        <v>11</v>
      </c>
      <c r="F7936" s="1" t="s">
        <v>24</v>
      </c>
      <c r="G7936" s="1">
        <v>34</v>
      </c>
      <c r="H7936" s="1" t="s">
        <v>34</v>
      </c>
      <c r="I7936" s="1" t="s">
        <v>25</v>
      </c>
      <c r="J7936" s="1" t="s">
        <v>15</v>
      </c>
    </row>
    <row r="7937" spans="1:10" x14ac:dyDescent="0.25">
      <c r="A7937" s="1">
        <v>931709</v>
      </c>
      <c r="B7937" s="1" t="s">
        <v>30</v>
      </c>
      <c r="C7937" s="2">
        <v>42458</v>
      </c>
      <c r="D7937" s="2">
        <v>42458.175000000003</v>
      </c>
      <c r="E7937" s="1" t="s">
        <v>11</v>
      </c>
      <c r="F7937" s="1" t="s">
        <v>24</v>
      </c>
      <c r="G7937" s="1">
        <v>25</v>
      </c>
      <c r="H7937" s="1" t="s">
        <v>21</v>
      </c>
      <c r="I7937" s="1" t="s">
        <v>25</v>
      </c>
      <c r="J7937" s="1" t="s">
        <v>22</v>
      </c>
    </row>
    <row r="7938" spans="1:10" x14ac:dyDescent="0.25">
      <c r="A7938" s="1">
        <v>810402</v>
      </c>
      <c r="B7938" s="1" t="s">
        <v>36</v>
      </c>
      <c r="C7938" s="2">
        <v>42381</v>
      </c>
      <c r="D7938" s="2">
        <v>42381.615972222222</v>
      </c>
      <c r="E7938" s="1" t="s">
        <v>23</v>
      </c>
      <c r="F7938" s="1" t="s">
        <v>20</v>
      </c>
      <c r="G7938" s="1">
        <v>48</v>
      </c>
      <c r="H7938" s="1" t="s">
        <v>21</v>
      </c>
      <c r="I7938" s="1" t="s">
        <v>44</v>
      </c>
      <c r="J7938" s="1" t="s">
        <v>26</v>
      </c>
    </row>
    <row r="7939" spans="1:10" x14ac:dyDescent="0.25">
      <c r="A7939" s="1">
        <v>810402</v>
      </c>
      <c r="B7939" s="1" t="s">
        <v>16</v>
      </c>
      <c r="C7939" s="2">
        <v>42441</v>
      </c>
      <c r="D7939" s="2">
        <v>42441.470833333333</v>
      </c>
      <c r="E7939" s="1" t="s">
        <v>23</v>
      </c>
      <c r="F7939" s="1" t="s">
        <v>20</v>
      </c>
      <c r="G7939" s="1">
        <v>48</v>
      </c>
      <c r="H7939" s="1" t="s">
        <v>21</v>
      </c>
      <c r="I7939" s="1" t="s">
        <v>18</v>
      </c>
      <c r="J7939" s="1" t="s">
        <v>26</v>
      </c>
    </row>
    <row r="7940" spans="1:10" x14ac:dyDescent="0.25">
      <c r="A7940" s="1">
        <v>810403</v>
      </c>
      <c r="B7940" s="1" t="s">
        <v>16</v>
      </c>
      <c r="C7940" s="2">
        <v>42424</v>
      </c>
      <c r="D7940" s="2">
        <v>42424.59375</v>
      </c>
      <c r="E7940" s="1" t="s">
        <v>11</v>
      </c>
      <c r="F7940" s="1" t="s">
        <v>24</v>
      </c>
      <c r="G7940" s="1">
        <v>47</v>
      </c>
      <c r="H7940" s="1" t="s">
        <v>21</v>
      </c>
      <c r="I7940" s="1" t="s">
        <v>44</v>
      </c>
      <c r="J7940" s="1" t="s">
        <v>26</v>
      </c>
    </row>
    <row r="7941" spans="1:10" x14ac:dyDescent="0.25">
      <c r="A7941" s="1">
        <v>810403</v>
      </c>
      <c r="B7941" s="1" t="s">
        <v>16</v>
      </c>
      <c r="C7941" s="2">
        <v>42441</v>
      </c>
      <c r="D7941" s="2">
        <v>42441.568055555559</v>
      </c>
      <c r="E7941" s="1" t="s">
        <v>11</v>
      </c>
      <c r="F7941" s="1" t="s">
        <v>24</v>
      </c>
      <c r="G7941" s="1">
        <v>47</v>
      </c>
      <c r="H7941" s="1" t="s">
        <v>21</v>
      </c>
      <c r="I7941" s="1" t="s">
        <v>18</v>
      </c>
      <c r="J7941" s="1" t="s">
        <v>26</v>
      </c>
    </row>
    <row r="7942" spans="1:10" x14ac:dyDescent="0.25">
      <c r="A7942" s="1">
        <v>810403</v>
      </c>
      <c r="B7942" s="1" t="s">
        <v>51</v>
      </c>
      <c r="C7942" s="2">
        <v>42413</v>
      </c>
      <c r="D7942" s="2">
        <v>42413.486111111109</v>
      </c>
      <c r="E7942" s="1" t="s">
        <v>11</v>
      </c>
      <c r="F7942" s="1" t="s">
        <v>24</v>
      </c>
      <c r="G7942" s="1">
        <v>47</v>
      </c>
      <c r="H7942" s="1" t="s">
        <v>21</v>
      </c>
      <c r="I7942" s="1" t="s">
        <v>18</v>
      </c>
      <c r="J7942" s="1" t="s">
        <v>26</v>
      </c>
    </row>
    <row r="7943" spans="1:10" x14ac:dyDescent="0.25">
      <c r="A7943" s="1">
        <v>778272</v>
      </c>
      <c r="B7943" s="1" t="s">
        <v>16</v>
      </c>
      <c r="C7943" s="2">
        <v>42424</v>
      </c>
      <c r="D7943" s="2">
        <v>42424.585416666669</v>
      </c>
      <c r="E7943" s="1" t="s">
        <v>11</v>
      </c>
      <c r="F7943" s="1" t="s">
        <v>12</v>
      </c>
      <c r="G7943" s="1">
        <v>29</v>
      </c>
      <c r="H7943" s="1" t="s">
        <v>13</v>
      </c>
      <c r="I7943" s="1" t="s">
        <v>44</v>
      </c>
      <c r="J7943" s="1" t="s">
        <v>22</v>
      </c>
    </row>
    <row r="7944" spans="1:10" x14ac:dyDescent="0.25">
      <c r="A7944" s="1">
        <v>778272</v>
      </c>
      <c r="B7944" s="1" t="s">
        <v>16</v>
      </c>
      <c r="C7944" s="2">
        <v>42424</v>
      </c>
      <c r="D7944" s="2">
        <v>42424.580555555556</v>
      </c>
      <c r="E7944" s="1" t="s">
        <v>11</v>
      </c>
      <c r="F7944" s="1" t="s">
        <v>12</v>
      </c>
      <c r="G7944" s="1">
        <v>29</v>
      </c>
      <c r="H7944" s="1" t="s">
        <v>13</v>
      </c>
      <c r="I7944" s="1" t="s">
        <v>18</v>
      </c>
      <c r="J7944" s="1" t="s">
        <v>22</v>
      </c>
    </row>
    <row r="7945" spans="1:10" x14ac:dyDescent="0.25">
      <c r="A7945" s="1">
        <v>1151139</v>
      </c>
      <c r="B7945" s="1" t="s">
        <v>33</v>
      </c>
      <c r="C7945" s="2">
        <v>42454</v>
      </c>
      <c r="D7945" s="2">
        <v>42454.511805555558</v>
      </c>
      <c r="E7945" s="1" t="s">
        <v>11</v>
      </c>
      <c r="F7945" s="1" t="s">
        <v>24</v>
      </c>
      <c r="G7945" s="1">
        <v>33</v>
      </c>
      <c r="H7945" s="1" t="s">
        <v>21</v>
      </c>
      <c r="I7945" s="1" t="s">
        <v>18</v>
      </c>
      <c r="J7945" s="1" t="s">
        <v>15</v>
      </c>
    </row>
    <row r="7946" spans="1:10" x14ac:dyDescent="0.25">
      <c r="A7946" s="1">
        <v>907557</v>
      </c>
      <c r="B7946" s="1" t="s">
        <v>16</v>
      </c>
      <c r="C7946" s="2">
        <v>42437</v>
      </c>
      <c r="D7946" s="2">
        <v>42437.300694444442</v>
      </c>
      <c r="E7946" s="1" t="s">
        <v>23</v>
      </c>
      <c r="F7946" s="1" t="s">
        <v>24</v>
      </c>
      <c r="G7946" s="1">
        <v>40</v>
      </c>
      <c r="H7946" s="1" t="s">
        <v>21</v>
      </c>
      <c r="I7946" s="1" t="s">
        <v>14</v>
      </c>
      <c r="J7946" s="1" t="s">
        <v>15</v>
      </c>
    </row>
    <row r="7947" spans="1:10" x14ac:dyDescent="0.25">
      <c r="A7947" s="1">
        <v>604596</v>
      </c>
      <c r="B7947" s="1" t="s">
        <v>10</v>
      </c>
      <c r="C7947" s="2">
        <v>42372</v>
      </c>
      <c r="D7947" s="2">
        <v>42372.556944444441</v>
      </c>
      <c r="E7947" s="1" t="s">
        <v>11</v>
      </c>
      <c r="F7947" s="1" t="s">
        <v>24</v>
      </c>
      <c r="G7947" s="1">
        <v>25</v>
      </c>
      <c r="H7947" s="1" t="s">
        <v>32</v>
      </c>
      <c r="I7947" s="1" t="s">
        <v>18</v>
      </c>
      <c r="J7947" s="1" t="s">
        <v>22</v>
      </c>
    </row>
    <row r="7948" spans="1:10" x14ac:dyDescent="0.25">
      <c r="A7948" s="1">
        <v>941296</v>
      </c>
      <c r="B7948" s="1" t="s">
        <v>40</v>
      </c>
      <c r="C7948" s="2">
        <v>42372</v>
      </c>
      <c r="D7948" s="2">
        <v>42372.368750000001</v>
      </c>
      <c r="E7948" s="1" t="s">
        <v>23</v>
      </c>
      <c r="F7948" s="1" t="s">
        <v>12</v>
      </c>
      <c r="G7948" s="1">
        <v>56</v>
      </c>
      <c r="H7948" s="1" t="s">
        <v>52</v>
      </c>
      <c r="I7948" s="1" t="s">
        <v>14</v>
      </c>
      <c r="J7948" s="1" t="s">
        <v>26</v>
      </c>
    </row>
    <row r="7949" spans="1:10" x14ac:dyDescent="0.25">
      <c r="A7949" s="1">
        <v>738991</v>
      </c>
      <c r="B7949" s="1" t="s">
        <v>40</v>
      </c>
      <c r="C7949" s="2">
        <v>42392</v>
      </c>
      <c r="D7949" s="2">
        <v>42392.518055555556</v>
      </c>
      <c r="E7949" s="1" t="s">
        <v>11</v>
      </c>
      <c r="F7949" s="1" t="s">
        <v>35</v>
      </c>
      <c r="G7949" s="1">
        <v>50</v>
      </c>
      <c r="H7949" s="1" t="s">
        <v>34</v>
      </c>
      <c r="I7949" s="1" t="s">
        <v>18</v>
      </c>
      <c r="J7949" s="1" t="s">
        <v>26</v>
      </c>
    </row>
    <row r="7950" spans="1:10" x14ac:dyDescent="0.25">
      <c r="A7950" s="1">
        <v>790129</v>
      </c>
      <c r="B7950" s="1" t="s">
        <v>29</v>
      </c>
      <c r="C7950" s="2">
        <v>42372</v>
      </c>
      <c r="D7950" s="2">
        <v>42372.463194444441</v>
      </c>
      <c r="E7950" s="1" t="s">
        <v>11</v>
      </c>
      <c r="F7950" s="1" t="s">
        <v>24</v>
      </c>
      <c r="G7950" s="1">
        <v>30</v>
      </c>
      <c r="H7950" s="1" t="s">
        <v>13</v>
      </c>
      <c r="I7950" s="1" t="s">
        <v>18</v>
      </c>
      <c r="J7950" s="1" t="s">
        <v>22</v>
      </c>
    </row>
    <row r="7951" spans="1:10" x14ac:dyDescent="0.25">
      <c r="A7951" s="1">
        <v>790129</v>
      </c>
      <c r="B7951" s="1" t="s">
        <v>37</v>
      </c>
      <c r="C7951" s="2">
        <v>42385</v>
      </c>
      <c r="D7951" s="2">
        <v>42385.582638888889</v>
      </c>
      <c r="E7951" s="1" t="s">
        <v>11</v>
      </c>
      <c r="F7951" s="1" t="s">
        <v>24</v>
      </c>
      <c r="G7951" s="1">
        <v>30</v>
      </c>
      <c r="H7951" s="1" t="s">
        <v>13</v>
      </c>
      <c r="I7951" s="1" t="s">
        <v>18</v>
      </c>
      <c r="J7951" s="1" t="s">
        <v>22</v>
      </c>
    </row>
    <row r="7952" spans="1:10" x14ac:dyDescent="0.25">
      <c r="A7952" s="1">
        <v>773183</v>
      </c>
      <c r="B7952" s="1" t="s">
        <v>31</v>
      </c>
      <c r="C7952" s="2">
        <v>42406</v>
      </c>
      <c r="D7952" s="2">
        <v>42406.341666666667</v>
      </c>
      <c r="E7952" s="1" t="s">
        <v>11</v>
      </c>
      <c r="F7952" s="1" t="s">
        <v>24</v>
      </c>
      <c r="G7952" s="1">
        <v>12</v>
      </c>
      <c r="H7952" s="1" t="s">
        <v>13</v>
      </c>
      <c r="I7952" s="1" t="s">
        <v>14</v>
      </c>
      <c r="J7952" s="1" t="s">
        <v>19</v>
      </c>
    </row>
    <row r="7953" spans="1:10" x14ac:dyDescent="0.25">
      <c r="A7953" s="1">
        <v>803159</v>
      </c>
      <c r="B7953" s="1" t="s">
        <v>10</v>
      </c>
      <c r="C7953" s="2">
        <v>42448</v>
      </c>
      <c r="D7953" s="2">
        <v>42448.570138888892</v>
      </c>
      <c r="E7953" s="1" t="s">
        <v>11</v>
      </c>
      <c r="F7953" s="1" t="s">
        <v>35</v>
      </c>
      <c r="G7953" s="1">
        <v>30</v>
      </c>
      <c r="H7953" s="1" t="s">
        <v>21</v>
      </c>
      <c r="I7953" s="1" t="s">
        <v>18</v>
      </c>
      <c r="J7953" s="1" t="s">
        <v>22</v>
      </c>
    </row>
    <row r="7954" spans="1:10" x14ac:dyDescent="0.25">
      <c r="A7954" s="1">
        <v>803159</v>
      </c>
      <c r="B7954" s="1" t="s">
        <v>36</v>
      </c>
      <c r="C7954" s="2">
        <v>42449</v>
      </c>
      <c r="D7954" s="2">
        <v>42449.60833333333</v>
      </c>
      <c r="E7954" s="1" t="s">
        <v>11</v>
      </c>
      <c r="F7954" s="1" t="s">
        <v>35</v>
      </c>
      <c r="G7954" s="1">
        <v>30</v>
      </c>
      <c r="H7954" s="1" t="s">
        <v>21</v>
      </c>
      <c r="I7954" s="1" t="s">
        <v>44</v>
      </c>
      <c r="J7954" s="1" t="s">
        <v>22</v>
      </c>
    </row>
    <row r="7955" spans="1:10" x14ac:dyDescent="0.25">
      <c r="A7955" s="1">
        <v>803160</v>
      </c>
      <c r="B7955" s="1" t="s">
        <v>16</v>
      </c>
      <c r="C7955" s="2">
        <v>42434</v>
      </c>
      <c r="D7955" s="2">
        <v>42434.243750000001</v>
      </c>
      <c r="E7955" s="1" t="s">
        <v>23</v>
      </c>
      <c r="F7955" s="1" t="s">
        <v>20</v>
      </c>
      <c r="G7955" s="1">
        <v>50</v>
      </c>
      <c r="H7955" s="1" t="s">
        <v>21</v>
      </c>
      <c r="I7955" s="1" t="s">
        <v>25</v>
      </c>
      <c r="J7955" s="1" t="s">
        <v>26</v>
      </c>
    </row>
    <row r="7956" spans="1:10" x14ac:dyDescent="0.25">
      <c r="A7956" s="1">
        <v>738944</v>
      </c>
      <c r="B7956" s="1" t="s">
        <v>16</v>
      </c>
      <c r="C7956" s="2">
        <v>42459</v>
      </c>
      <c r="D7956" s="2">
        <v>42459.541666666664</v>
      </c>
      <c r="E7956" s="1" t="s">
        <v>11</v>
      </c>
      <c r="F7956" s="1" t="s">
        <v>24</v>
      </c>
      <c r="G7956" s="1">
        <v>54</v>
      </c>
      <c r="H7956" s="1" t="s">
        <v>21</v>
      </c>
      <c r="I7956" s="1" t="s">
        <v>18</v>
      </c>
      <c r="J7956" s="1" t="s">
        <v>26</v>
      </c>
    </row>
    <row r="7957" spans="1:10" x14ac:dyDescent="0.25">
      <c r="A7957" s="1">
        <v>810406</v>
      </c>
      <c r="B7957" s="1" t="s">
        <v>16</v>
      </c>
      <c r="C7957" s="2">
        <v>42422</v>
      </c>
      <c r="D7957" s="2">
        <v>42422.276388888888</v>
      </c>
      <c r="E7957" s="1" t="s">
        <v>11</v>
      </c>
      <c r="F7957" s="1" t="s">
        <v>24</v>
      </c>
      <c r="G7957" s="1">
        <v>38</v>
      </c>
      <c r="H7957" s="1" t="s">
        <v>21</v>
      </c>
      <c r="I7957" s="1" t="s">
        <v>25</v>
      </c>
      <c r="J7957" s="1" t="s">
        <v>15</v>
      </c>
    </row>
    <row r="7958" spans="1:10" x14ac:dyDescent="0.25">
      <c r="A7958" s="1">
        <v>810406</v>
      </c>
      <c r="B7958" s="1" t="s">
        <v>36</v>
      </c>
      <c r="C7958" s="2">
        <v>42421</v>
      </c>
      <c r="D7958" s="2">
        <v>42421.179166666669</v>
      </c>
      <c r="E7958" s="1" t="s">
        <v>11</v>
      </c>
      <c r="F7958" s="1" t="s">
        <v>24</v>
      </c>
      <c r="G7958" s="1">
        <v>38</v>
      </c>
      <c r="H7958" s="1" t="s">
        <v>21</v>
      </c>
      <c r="I7958" s="1" t="s">
        <v>25</v>
      </c>
      <c r="J7958" s="1" t="s">
        <v>15</v>
      </c>
    </row>
    <row r="7959" spans="1:10" x14ac:dyDescent="0.25">
      <c r="A7959" s="1">
        <v>810406</v>
      </c>
      <c r="B7959" s="1" t="s">
        <v>31</v>
      </c>
      <c r="C7959" s="2">
        <v>42372</v>
      </c>
      <c r="D7959" s="2">
        <v>42372.362500000003</v>
      </c>
      <c r="E7959" s="1" t="s">
        <v>11</v>
      </c>
      <c r="F7959" s="1" t="s">
        <v>24</v>
      </c>
      <c r="G7959" s="1">
        <v>38</v>
      </c>
      <c r="H7959" s="1" t="s">
        <v>21</v>
      </c>
      <c r="I7959" s="1" t="s">
        <v>14</v>
      </c>
      <c r="J7959" s="1" t="s">
        <v>15</v>
      </c>
    </row>
    <row r="7960" spans="1:10" x14ac:dyDescent="0.25">
      <c r="A7960" s="1">
        <v>810407</v>
      </c>
      <c r="B7960" s="1" t="s">
        <v>33</v>
      </c>
      <c r="C7960" s="2">
        <v>42440</v>
      </c>
      <c r="D7960" s="2">
        <v>42440.474305555559</v>
      </c>
      <c r="E7960" s="1" t="s">
        <v>11</v>
      </c>
      <c r="F7960" s="1" t="s">
        <v>17</v>
      </c>
      <c r="G7960" s="1">
        <v>32</v>
      </c>
      <c r="H7960" s="1" t="s">
        <v>21</v>
      </c>
      <c r="I7960" s="1" t="s">
        <v>18</v>
      </c>
      <c r="J7960" s="1" t="s">
        <v>15</v>
      </c>
    </row>
    <row r="7961" spans="1:10" x14ac:dyDescent="0.25">
      <c r="A7961" s="1">
        <v>907569</v>
      </c>
      <c r="B7961" s="1" t="s">
        <v>33</v>
      </c>
      <c r="C7961" s="2">
        <v>42448</v>
      </c>
      <c r="D7961" s="2">
        <v>42448.410416666666</v>
      </c>
      <c r="E7961" s="1" t="s">
        <v>11</v>
      </c>
      <c r="F7961" s="1" t="s">
        <v>24</v>
      </c>
      <c r="G7961" s="1">
        <v>35</v>
      </c>
      <c r="H7961" s="1" t="s">
        <v>21</v>
      </c>
      <c r="I7961" s="1" t="s">
        <v>14</v>
      </c>
      <c r="J7961" s="1" t="s">
        <v>15</v>
      </c>
    </row>
    <row r="7962" spans="1:10" x14ac:dyDescent="0.25">
      <c r="A7962" s="1">
        <v>822111</v>
      </c>
      <c r="B7962" s="1" t="s">
        <v>10</v>
      </c>
      <c r="C7962" s="2">
        <v>42432</v>
      </c>
      <c r="D7962" s="2">
        <v>42432.18472222222</v>
      </c>
      <c r="E7962" s="1" t="s">
        <v>11</v>
      </c>
      <c r="F7962" s="1" t="s">
        <v>24</v>
      </c>
      <c r="G7962" s="1">
        <v>30</v>
      </c>
      <c r="H7962" s="1" t="s">
        <v>13</v>
      </c>
      <c r="I7962" s="1" t="s">
        <v>25</v>
      </c>
      <c r="J7962" s="1" t="s">
        <v>22</v>
      </c>
    </row>
    <row r="7963" spans="1:10" x14ac:dyDescent="0.25">
      <c r="A7963" s="1">
        <v>822111</v>
      </c>
      <c r="B7963" s="1" t="s">
        <v>37</v>
      </c>
      <c r="C7963" s="2">
        <v>42432</v>
      </c>
      <c r="D7963" s="2">
        <v>42432.188888888886</v>
      </c>
      <c r="E7963" s="1" t="s">
        <v>11</v>
      </c>
      <c r="F7963" s="1" t="s">
        <v>24</v>
      </c>
      <c r="G7963" s="1">
        <v>30</v>
      </c>
      <c r="H7963" s="1" t="s">
        <v>13</v>
      </c>
      <c r="I7963" s="1" t="s">
        <v>25</v>
      </c>
      <c r="J7963" s="1" t="s">
        <v>22</v>
      </c>
    </row>
    <row r="7964" spans="1:10" x14ac:dyDescent="0.25">
      <c r="A7964" s="1">
        <v>907573</v>
      </c>
      <c r="B7964" s="1" t="s">
        <v>16</v>
      </c>
      <c r="C7964" s="2">
        <v>42454</v>
      </c>
      <c r="D7964" s="2">
        <v>42454.207638888889</v>
      </c>
      <c r="E7964" s="1" t="s">
        <v>11</v>
      </c>
      <c r="F7964" s="1" t="s">
        <v>24</v>
      </c>
      <c r="G7964" s="1">
        <v>40</v>
      </c>
      <c r="H7964" s="1" t="s">
        <v>21</v>
      </c>
      <c r="I7964" s="1" t="s">
        <v>25</v>
      </c>
      <c r="J7964" s="1" t="s">
        <v>15</v>
      </c>
    </row>
    <row r="7965" spans="1:10" x14ac:dyDescent="0.25">
      <c r="A7965" s="1">
        <v>773187</v>
      </c>
      <c r="B7965" s="1" t="s">
        <v>29</v>
      </c>
      <c r="C7965" s="2">
        <v>42438</v>
      </c>
      <c r="D7965" s="2">
        <v>42438.520833333336</v>
      </c>
      <c r="E7965" s="1" t="s">
        <v>11</v>
      </c>
      <c r="F7965" s="1" t="s">
        <v>24</v>
      </c>
      <c r="G7965" s="1">
        <v>38</v>
      </c>
      <c r="H7965" s="1" t="s">
        <v>34</v>
      </c>
      <c r="I7965" s="1" t="s">
        <v>18</v>
      </c>
      <c r="J7965" s="1" t="s">
        <v>15</v>
      </c>
    </row>
    <row r="7966" spans="1:10" x14ac:dyDescent="0.25">
      <c r="A7966" s="1">
        <v>773187</v>
      </c>
      <c r="B7966" s="1" t="s">
        <v>29</v>
      </c>
      <c r="C7966" s="2">
        <v>42438</v>
      </c>
      <c r="D7966" s="2">
        <v>42438.522222222222</v>
      </c>
      <c r="E7966" s="1" t="s">
        <v>11</v>
      </c>
      <c r="F7966" s="1" t="s">
        <v>24</v>
      </c>
      <c r="G7966" s="1">
        <v>38</v>
      </c>
      <c r="H7966" s="1" t="s">
        <v>34</v>
      </c>
      <c r="I7966" s="1" t="s">
        <v>18</v>
      </c>
      <c r="J7966" s="1" t="s">
        <v>15</v>
      </c>
    </row>
    <row r="7967" spans="1:10" x14ac:dyDescent="0.25">
      <c r="A7967" s="1">
        <v>301198</v>
      </c>
      <c r="B7967" s="1" t="s">
        <v>10</v>
      </c>
      <c r="C7967" s="2">
        <v>42407</v>
      </c>
      <c r="D7967" s="2">
        <v>42407.32916666667</v>
      </c>
      <c r="E7967" s="1" t="s">
        <v>11</v>
      </c>
      <c r="F7967" s="1" t="s">
        <v>35</v>
      </c>
      <c r="G7967" s="1">
        <v>41</v>
      </c>
      <c r="H7967" s="1" t="s">
        <v>21</v>
      </c>
      <c r="I7967" s="1" t="s">
        <v>14</v>
      </c>
      <c r="J7967" s="1" t="s">
        <v>15</v>
      </c>
    </row>
    <row r="7968" spans="1:10" x14ac:dyDescent="0.25">
      <c r="A7968" s="1">
        <v>301198</v>
      </c>
      <c r="B7968" s="1" t="s">
        <v>33</v>
      </c>
      <c r="C7968" s="2">
        <v>42392</v>
      </c>
      <c r="D7968" s="2">
        <v>42392.250694444447</v>
      </c>
      <c r="E7968" s="1" t="s">
        <v>11</v>
      </c>
      <c r="F7968" s="1" t="s">
        <v>35</v>
      </c>
      <c r="G7968" s="1">
        <v>41</v>
      </c>
      <c r="H7968" s="1" t="s">
        <v>21</v>
      </c>
      <c r="I7968" s="1" t="s">
        <v>25</v>
      </c>
      <c r="J7968" s="1" t="s">
        <v>15</v>
      </c>
    </row>
    <row r="7969" spans="1:10" x14ac:dyDescent="0.25">
      <c r="A7969" s="1">
        <v>907574</v>
      </c>
      <c r="B7969" s="1" t="s">
        <v>10</v>
      </c>
      <c r="C7969" s="2">
        <v>42424</v>
      </c>
      <c r="D7969" s="2">
        <v>42424.467361111114</v>
      </c>
      <c r="E7969" s="1" t="s">
        <v>11</v>
      </c>
      <c r="F7969" s="1" t="s">
        <v>24</v>
      </c>
      <c r="G7969" s="1">
        <v>46</v>
      </c>
      <c r="H7969" s="1" t="s">
        <v>21</v>
      </c>
      <c r="I7969" s="1" t="s">
        <v>18</v>
      </c>
      <c r="J7969" s="1" t="s">
        <v>26</v>
      </c>
    </row>
    <row r="7970" spans="1:10" x14ac:dyDescent="0.25">
      <c r="A7970" s="1">
        <v>790134</v>
      </c>
      <c r="B7970" s="1" t="s">
        <v>31</v>
      </c>
      <c r="C7970" s="2">
        <v>42389</v>
      </c>
      <c r="D7970" s="2">
        <v>42389.535416666666</v>
      </c>
      <c r="E7970" s="1" t="s">
        <v>23</v>
      </c>
      <c r="F7970" s="1" t="s">
        <v>17</v>
      </c>
      <c r="G7970" s="1">
        <v>36</v>
      </c>
      <c r="H7970" s="1" t="s">
        <v>49</v>
      </c>
      <c r="I7970" s="1" t="s">
        <v>18</v>
      </c>
      <c r="J7970" s="1" t="s">
        <v>15</v>
      </c>
    </row>
    <row r="7971" spans="1:10" x14ac:dyDescent="0.25">
      <c r="A7971" s="1">
        <v>881861</v>
      </c>
      <c r="B7971" s="1" t="s">
        <v>33</v>
      </c>
      <c r="C7971" s="2">
        <v>42447</v>
      </c>
      <c r="D7971" s="2">
        <v>42447.370833333334</v>
      </c>
      <c r="E7971" s="1" t="s">
        <v>11</v>
      </c>
      <c r="F7971" s="1" t="s">
        <v>24</v>
      </c>
      <c r="G7971" s="1">
        <v>44</v>
      </c>
      <c r="H7971" s="1" t="s">
        <v>21</v>
      </c>
      <c r="I7971" s="1" t="s">
        <v>14</v>
      </c>
      <c r="J7971" s="1" t="s">
        <v>15</v>
      </c>
    </row>
    <row r="7972" spans="1:10" x14ac:dyDescent="0.25">
      <c r="A7972" s="1">
        <v>881861</v>
      </c>
      <c r="B7972" s="1" t="s">
        <v>41</v>
      </c>
      <c r="C7972" s="2">
        <v>42446</v>
      </c>
      <c r="D7972" s="2">
        <v>42446.469444444447</v>
      </c>
      <c r="E7972" s="1" t="s">
        <v>11</v>
      </c>
      <c r="F7972" s="1" t="s">
        <v>24</v>
      </c>
      <c r="G7972" s="1">
        <v>44</v>
      </c>
      <c r="H7972" s="1" t="s">
        <v>21</v>
      </c>
      <c r="I7972" s="1" t="s">
        <v>18</v>
      </c>
      <c r="J7972" s="1" t="s">
        <v>15</v>
      </c>
    </row>
    <row r="7973" spans="1:10" x14ac:dyDescent="0.25">
      <c r="A7973" s="1">
        <v>810408</v>
      </c>
      <c r="B7973" s="1" t="s">
        <v>16</v>
      </c>
      <c r="C7973" s="2">
        <v>42424</v>
      </c>
      <c r="D7973" s="2">
        <v>42424.473611111112</v>
      </c>
      <c r="E7973" s="1" t="s">
        <v>11</v>
      </c>
      <c r="F7973" s="1" t="s">
        <v>12</v>
      </c>
      <c r="G7973" s="1">
        <v>33</v>
      </c>
      <c r="H7973" s="1" t="s">
        <v>13</v>
      </c>
      <c r="I7973" s="1" t="s">
        <v>18</v>
      </c>
      <c r="J7973" s="1" t="s">
        <v>15</v>
      </c>
    </row>
    <row r="7974" spans="1:10" x14ac:dyDescent="0.25">
      <c r="A7974" s="1">
        <v>2092034</v>
      </c>
      <c r="B7974" s="1" t="s">
        <v>27</v>
      </c>
      <c r="C7974" s="2">
        <v>42419</v>
      </c>
      <c r="D7974" s="2">
        <v>42419.304861111108</v>
      </c>
      <c r="E7974" s="1" t="s">
        <v>11</v>
      </c>
      <c r="F7974" s="1" t="s">
        <v>24</v>
      </c>
      <c r="G7974" s="1">
        <v>41</v>
      </c>
      <c r="H7974" s="1" t="s">
        <v>21</v>
      </c>
      <c r="I7974" s="1" t="s">
        <v>14</v>
      </c>
      <c r="J7974" s="1" t="s">
        <v>15</v>
      </c>
    </row>
    <row r="7975" spans="1:10" x14ac:dyDescent="0.25">
      <c r="A7975" s="1">
        <v>741931</v>
      </c>
      <c r="B7975" s="1" t="s">
        <v>29</v>
      </c>
      <c r="C7975" s="2">
        <v>42393</v>
      </c>
      <c r="D7975" s="2">
        <v>42393.131944444445</v>
      </c>
      <c r="E7975" s="1" t="s">
        <v>11</v>
      </c>
      <c r="F7975" s="1" t="s">
        <v>17</v>
      </c>
      <c r="G7975" s="1">
        <v>45</v>
      </c>
      <c r="H7975" s="1" t="s">
        <v>21</v>
      </c>
      <c r="I7975" s="1" t="s">
        <v>25</v>
      </c>
      <c r="J7975" s="1" t="s">
        <v>15</v>
      </c>
    </row>
    <row r="7976" spans="1:10" x14ac:dyDescent="0.25">
      <c r="A7976" s="1">
        <v>611337</v>
      </c>
      <c r="B7976" s="1" t="s">
        <v>31</v>
      </c>
      <c r="C7976" s="2">
        <v>42378</v>
      </c>
      <c r="D7976" s="2">
        <v>42378.357638888891</v>
      </c>
      <c r="E7976" s="1" t="s">
        <v>11</v>
      </c>
      <c r="F7976" s="1" t="s">
        <v>12</v>
      </c>
      <c r="G7976" s="1">
        <v>30</v>
      </c>
      <c r="H7976" s="1" t="s">
        <v>21</v>
      </c>
      <c r="I7976" s="1" t="s">
        <v>14</v>
      </c>
      <c r="J7976" s="1" t="s">
        <v>22</v>
      </c>
    </row>
    <row r="7977" spans="1:10" x14ac:dyDescent="0.25">
      <c r="A7977" s="1">
        <v>611337</v>
      </c>
      <c r="B7977" s="1" t="s">
        <v>33</v>
      </c>
      <c r="C7977" s="2">
        <v>42435</v>
      </c>
      <c r="D7977" s="2">
        <v>42435.161805555559</v>
      </c>
      <c r="E7977" s="1" t="s">
        <v>11</v>
      </c>
      <c r="F7977" s="1" t="s">
        <v>12</v>
      </c>
      <c r="G7977" s="1">
        <v>30</v>
      </c>
      <c r="H7977" s="1" t="s">
        <v>21</v>
      </c>
      <c r="I7977" s="1" t="s">
        <v>25</v>
      </c>
      <c r="J7977" s="1" t="s">
        <v>22</v>
      </c>
    </row>
    <row r="7978" spans="1:10" x14ac:dyDescent="0.25">
      <c r="A7978" s="1">
        <v>893932</v>
      </c>
      <c r="B7978" s="1" t="s">
        <v>33</v>
      </c>
      <c r="C7978" s="2">
        <v>42447</v>
      </c>
      <c r="D7978" s="2">
        <v>42447.429166666669</v>
      </c>
      <c r="E7978" s="1" t="s">
        <v>23</v>
      </c>
      <c r="F7978" s="1" t="s">
        <v>24</v>
      </c>
      <c r="G7978" s="1">
        <v>33</v>
      </c>
      <c r="H7978" s="1" t="s">
        <v>49</v>
      </c>
      <c r="I7978" s="1" t="s">
        <v>14</v>
      </c>
      <c r="J7978" s="1" t="s">
        <v>15</v>
      </c>
    </row>
    <row r="7979" spans="1:10" x14ac:dyDescent="0.25">
      <c r="A7979" s="1">
        <v>822116</v>
      </c>
      <c r="B7979" s="1" t="s">
        <v>31</v>
      </c>
      <c r="C7979" s="2">
        <v>42412</v>
      </c>
      <c r="D7979" s="2">
        <v>42412.588888888888</v>
      </c>
      <c r="E7979" s="1" t="s">
        <v>11</v>
      </c>
      <c r="F7979" s="1" t="s">
        <v>24</v>
      </c>
      <c r="G7979" s="1">
        <v>42</v>
      </c>
      <c r="H7979" s="1" t="s">
        <v>34</v>
      </c>
      <c r="I7979" s="1" t="s">
        <v>44</v>
      </c>
      <c r="J7979" s="1" t="s">
        <v>15</v>
      </c>
    </row>
    <row r="7980" spans="1:10" x14ac:dyDescent="0.25">
      <c r="A7980" s="1">
        <v>765884</v>
      </c>
      <c r="B7980" s="1" t="s">
        <v>36</v>
      </c>
      <c r="C7980" s="2">
        <v>42402</v>
      </c>
      <c r="D7980" s="2">
        <v>42402.345138888886</v>
      </c>
      <c r="E7980" s="1" t="s">
        <v>11</v>
      </c>
      <c r="F7980" s="1" t="s">
        <v>35</v>
      </c>
      <c r="G7980" s="1">
        <v>27</v>
      </c>
      <c r="H7980" s="1" t="s">
        <v>21</v>
      </c>
      <c r="I7980" s="1" t="s">
        <v>14</v>
      </c>
      <c r="J7980" s="1" t="s">
        <v>22</v>
      </c>
    </row>
    <row r="7981" spans="1:10" x14ac:dyDescent="0.25">
      <c r="A7981" s="1">
        <v>765884</v>
      </c>
      <c r="B7981" s="1" t="s">
        <v>29</v>
      </c>
      <c r="C7981" s="2">
        <v>42401</v>
      </c>
      <c r="D7981" s="2">
        <v>42401.234027777777</v>
      </c>
      <c r="E7981" s="1" t="s">
        <v>11</v>
      </c>
      <c r="F7981" s="1" t="s">
        <v>35</v>
      </c>
      <c r="G7981" s="1">
        <v>27</v>
      </c>
      <c r="H7981" s="1" t="s">
        <v>21</v>
      </c>
      <c r="I7981" s="1" t="s">
        <v>25</v>
      </c>
      <c r="J7981" s="1" t="s">
        <v>22</v>
      </c>
    </row>
    <row r="7982" spans="1:10" x14ac:dyDescent="0.25">
      <c r="A7982" s="1">
        <v>810409</v>
      </c>
      <c r="B7982" s="1" t="s">
        <v>16</v>
      </c>
      <c r="C7982" s="2">
        <v>42434</v>
      </c>
      <c r="D7982" s="2">
        <v>42434.570138888892</v>
      </c>
      <c r="E7982" s="1" t="s">
        <v>11</v>
      </c>
      <c r="F7982" s="1" t="s">
        <v>17</v>
      </c>
      <c r="G7982" s="1">
        <v>53</v>
      </c>
      <c r="H7982" s="1" t="s">
        <v>21</v>
      </c>
      <c r="I7982" s="1" t="s">
        <v>18</v>
      </c>
      <c r="J7982" s="1" t="s">
        <v>26</v>
      </c>
    </row>
    <row r="7983" spans="1:10" x14ac:dyDescent="0.25">
      <c r="A7983" s="1">
        <v>773188</v>
      </c>
      <c r="B7983" s="1" t="s">
        <v>33</v>
      </c>
      <c r="C7983" s="2">
        <v>42435</v>
      </c>
      <c r="D7983" s="2">
        <v>42435.185416666667</v>
      </c>
      <c r="E7983" s="1" t="s">
        <v>11</v>
      </c>
      <c r="F7983" s="1" t="s">
        <v>20</v>
      </c>
      <c r="G7983" s="1">
        <v>34</v>
      </c>
      <c r="H7983" s="1" t="s">
        <v>52</v>
      </c>
      <c r="I7983" s="1" t="s">
        <v>25</v>
      </c>
      <c r="J7983" s="1" t="s">
        <v>15</v>
      </c>
    </row>
    <row r="7984" spans="1:10" x14ac:dyDescent="0.25">
      <c r="A7984" s="1">
        <v>765885</v>
      </c>
      <c r="B7984" s="1" t="s">
        <v>10</v>
      </c>
      <c r="C7984" s="2">
        <v>42399</v>
      </c>
      <c r="D7984" s="2">
        <v>42399.307638888888</v>
      </c>
      <c r="E7984" s="1" t="s">
        <v>23</v>
      </c>
      <c r="F7984" s="1" t="s">
        <v>12</v>
      </c>
      <c r="G7984" s="1">
        <v>32</v>
      </c>
      <c r="H7984" s="1" t="s">
        <v>28</v>
      </c>
      <c r="I7984" s="1" t="s">
        <v>14</v>
      </c>
      <c r="J7984" s="1" t="s">
        <v>15</v>
      </c>
    </row>
    <row r="7985" spans="1:10" x14ac:dyDescent="0.25">
      <c r="A7985" s="1">
        <v>810411</v>
      </c>
      <c r="B7985" s="1" t="s">
        <v>16</v>
      </c>
      <c r="C7985" s="2">
        <v>42419</v>
      </c>
      <c r="D7985" s="2">
        <v>42419.565972222219</v>
      </c>
      <c r="E7985" s="1" t="s">
        <v>11</v>
      </c>
      <c r="F7985" s="1" t="s">
        <v>24</v>
      </c>
      <c r="G7985" s="1">
        <v>56</v>
      </c>
      <c r="H7985" s="1" t="s">
        <v>21</v>
      </c>
      <c r="I7985" s="1" t="s">
        <v>18</v>
      </c>
      <c r="J7985" s="1" t="s">
        <v>26</v>
      </c>
    </row>
    <row r="7986" spans="1:10" x14ac:dyDescent="0.25">
      <c r="A7986" s="1">
        <v>810411</v>
      </c>
      <c r="B7986" s="1" t="s">
        <v>41</v>
      </c>
      <c r="C7986" s="2">
        <v>42440</v>
      </c>
      <c r="D7986" s="2">
        <v>42440.150694444441</v>
      </c>
      <c r="E7986" s="1" t="s">
        <v>11</v>
      </c>
      <c r="F7986" s="1" t="s">
        <v>24</v>
      </c>
      <c r="G7986" s="1">
        <v>56</v>
      </c>
      <c r="H7986" s="1" t="s">
        <v>21</v>
      </c>
      <c r="I7986" s="1" t="s">
        <v>25</v>
      </c>
      <c r="J7986" s="1" t="s">
        <v>26</v>
      </c>
    </row>
    <row r="7987" spans="1:10" x14ac:dyDescent="0.25">
      <c r="A7987" s="1">
        <v>810411</v>
      </c>
      <c r="B7987" s="1" t="s">
        <v>41</v>
      </c>
      <c r="C7987" s="2">
        <v>42443</v>
      </c>
      <c r="D7987" s="2">
        <v>42443.15625</v>
      </c>
      <c r="E7987" s="1" t="s">
        <v>11</v>
      </c>
      <c r="F7987" s="1" t="s">
        <v>24</v>
      </c>
      <c r="G7987" s="1">
        <v>56</v>
      </c>
      <c r="H7987" s="1" t="s">
        <v>21</v>
      </c>
      <c r="I7987" s="1" t="s">
        <v>25</v>
      </c>
      <c r="J7987" s="1" t="s">
        <v>26</v>
      </c>
    </row>
    <row r="7988" spans="1:10" x14ac:dyDescent="0.25">
      <c r="A7988" s="1">
        <v>810411</v>
      </c>
      <c r="B7988" s="1" t="s">
        <v>41</v>
      </c>
      <c r="C7988" s="2">
        <v>42409</v>
      </c>
      <c r="D7988" s="2">
        <v>42409.522222222222</v>
      </c>
      <c r="E7988" s="1" t="s">
        <v>11</v>
      </c>
      <c r="F7988" s="1" t="s">
        <v>24</v>
      </c>
      <c r="G7988" s="1">
        <v>56</v>
      </c>
      <c r="H7988" s="1" t="s">
        <v>21</v>
      </c>
      <c r="I7988" s="1" t="s">
        <v>18</v>
      </c>
      <c r="J7988" s="1" t="s">
        <v>26</v>
      </c>
    </row>
    <row r="7989" spans="1:10" x14ac:dyDescent="0.25">
      <c r="A7989" s="1">
        <v>810411</v>
      </c>
      <c r="B7989" s="1" t="s">
        <v>16</v>
      </c>
      <c r="C7989" s="2">
        <v>42458</v>
      </c>
      <c r="D7989" s="2">
        <v>42458.479166666664</v>
      </c>
      <c r="E7989" s="1" t="s">
        <v>11</v>
      </c>
      <c r="F7989" s="1" t="s">
        <v>24</v>
      </c>
      <c r="G7989" s="1">
        <v>56</v>
      </c>
      <c r="H7989" s="1" t="s">
        <v>21</v>
      </c>
      <c r="I7989" s="1" t="s">
        <v>18</v>
      </c>
      <c r="J7989" s="1" t="s">
        <v>26</v>
      </c>
    </row>
    <row r="7990" spans="1:10" x14ac:dyDescent="0.25">
      <c r="A7990" s="1">
        <v>810414</v>
      </c>
      <c r="B7990" s="1" t="s">
        <v>36</v>
      </c>
      <c r="C7990" s="2">
        <v>42391</v>
      </c>
      <c r="D7990" s="2">
        <v>42391.366666666669</v>
      </c>
      <c r="E7990" s="1" t="s">
        <v>23</v>
      </c>
      <c r="F7990" s="1" t="s">
        <v>35</v>
      </c>
      <c r="G7990" s="1">
        <v>54</v>
      </c>
      <c r="H7990" s="1" t="s">
        <v>34</v>
      </c>
      <c r="I7990" s="1" t="s">
        <v>14</v>
      </c>
      <c r="J7990" s="1" t="s">
        <v>26</v>
      </c>
    </row>
    <row r="7991" spans="1:10" x14ac:dyDescent="0.25">
      <c r="A7991" s="1">
        <v>810414</v>
      </c>
      <c r="B7991" s="1" t="s">
        <v>29</v>
      </c>
      <c r="C7991" s="2">
        <v>42392</v>
      </c>
      <c r="D7991" s="2">
        <v>42392.565972222219</v>
      </c>
      <c r="E7991" s="1" t="s">
        <v>23</v>
      </c>
      <c r="F7991" s="1" t="s">
        <v>35</v>
      </c>
      <c r="G7991" s="1">
        <v>54</v>
      </c>
      <c r="H7991" s="1" t="s">
        <v>34</v>
      </c>
      <c r="I7991" s="1" t="s">
        <v>18</v>
      </c>
      <c r="J7991" s="1" t="s">
        <v>26</v>
      </c>
    </row>
    <row r="7992" spans="1:10" x14ac:dyDescent="0.25">
      <c r="A7992" s="1">
        <v>818829</v>
      </c>
      <c r="B7992" s="1" t="s">
        <v>33</v>
      </c>
      <c r="C7992" s="2">
        <v>42392</v>
      </c>
      <c r="D7992" s="2">
        <v>42392.490277777775</v>
      </c>
      <c r="E7992" s="1" t="s">
        <v>11</v>
      </c>
      <c r="F7992" s="1" t="s">
        <v>24</v>
      </c>
      <c r="G7992" s="1">
        <v>52</v>
      </c>
      <c r="H7992" s="1" t="s">
        <v>49</v>
      </c>
      <c r="I7992" s="1" t="s">
        <v>18</v>
      </c>
      <c r="J7992" s="1" t="s">
        <v>26</v>
      </c>
    </row>
    <row r="7993" spans="1:10" x14ac:dyDescent="0.25">
      <c r="A7993" s="1">
        <v>2361803</v>
      </c>
      <c r="B7993" s="1" t="s">
        <v>27</v>
      </c>
      <c r="C7993" s="2">
        <v>42449</v>
      </c>
      <c r="D7993" s="2">
        <v>42449.337500000001</v>
      </c>
      <c r="E7993" s="1" t="s">
        <v>11</v>
      </c>
      <c r="F7993" s="1" t="s">
        <v>17</v>
      </c>
      <c r="G7993" s="1">
        <v>44</v>
      </c>
      <c r="H7993" s="1" t="s">
        <v>13</v>
      </c>
      <c r="I7993" s="1" t="s">
        <v>14</v>
      </c>
      <c r="J7993" s="1" t="s">
        <v>15</v>
      </c>
    </row>
    <row r="7994" spans="1:10" x14ac:dyDescent="0.25">
      <c r="A7994" s="1">
        <v>941303</v>
      </c>
      <c r="B7994" s="1" t="s">
        <v>40</v>
      </c>
      <c r="C7994" s="2">
        <v>42452</v>
      </c>
      <c r="D7994" s="2">
        <v>42452.463194444441</v>
      </c>
      <c r="E7994" s="1" t="s">
        <v>11</v>
      </c>
      <c r="F7994" s="1" t="s">
        <v>35</v>
      </c>
      <c r="G7994" s="1">
        <v>36</v>
      </c>
      <c r="H7994" s="1" t="s">
        <v>28</v>
      </c>
      <c r="I7994" s="1" t="s">
        <v>18</v>
      </c>
      <c r="J7994" s="1" t="s">
        <v>15</v>
      </c>
    </row>
    <row r="7995" spans="1:10" x14ac:dyDescent="0.25">
      <c r="A7995" s="1">
        <v>941303</v>
      </c>
      <c r="B7995" s="1" t="s">
        <v>30</v>
      </c>
      <c r="C7995" s="2">
        <v>42460</v>
      </c>
      <c r="D7995" s="2">
        <v>42460.229166666664</v>
      </c>
      <c r="E7995" s="1" t="s">
        <v>11</v>
      </c>
      <c r="F7995" s="1" t="s">
        <v>35</v>
      </c>
      <c r="G7995" s="1">
        <v>36</v>
      </c>
      <c r="H7995" s="1" t="s">
        <v>28</v>
      </c>
      <c r="I7995" s="1" t="s">
        <v>25</v>
      </c>
      <c r="J7995" s="1" t="s">
        <v>15</v>
      </c>
    </row>
    <row r="7996" spans="1:10" x14ac:dyDescent="0.25">
      <c r="A7996" s="1">
        <v>941303</v>
      </c>
      <c r="B7996" s="1" t="s">
        <v>40</v>
      </c>
      <c r="C7996" s="2">
        <v>42460</v>
      </c>
      <c r="D7996" s="2">
        <v>42460.311805555553</v>
      </c>
      <c r="E7996" s="1" t="s">
        <v>11</v>
      </c>
      <c r="F7996" s="1" t="s">
        <v>35</v>
      </c>
      <c r="G7996" s="1">
        <v>36</v>
      </c>
      <c r="H7996" s="1" t="s">
        <v>28</v>
      </c>
      <c r="I7996" s="1" t="s">
        <v>14</v>
      </c>
      <c r="J7996" s="1" t="s">
        <v>15</v>
      </c>
    </row>
    <row r="7997" spans="1:10" x14ac:dyDescent="0.25">
      <c r="A7997" s="1">
        <v>941303</v>
      </c>
      <c r="B7997" s="1" t="s">
        <v>37</v>
      </c>
      <c r="C7997" s="2">
        <v>42459</v>
      </c>
      <c r="D7997" s="2">
        <v>42459.586111111108</v>
      </c>
      <c r="E7997" s="1" t="s">
        <v>11</v>
      </c>
      <c r="F7997" s="1" t="s">
        <v>35</v>
      </c>
      <c r="G7997" s="1">
        <v>36</v>
      </c>
      <c r="H7997" s="1" t="s">
        <v>28</v>
      </c>
      <c r="I7997" s="1" t="s">
        <v>44</v>
      </c>
      <c r="J7997" s="1" t="s">
        <v>15</v>
      </c>
    </row>
    <row r="7998" spans="1:10" x14ac:dyDescent="0.25">
      <c r="A7998" s="1">
        <v>941303</v>
      </c>
      <c r="B7998" s="1" t="s">
        <v>31</v>
      </c>
      <c r="C7998" s="2">
        <v>42458</v>
      </c>
      <c r="D7998" s="2">
        <v>42458.198611111111</v>
      </c>
      <c r="E7998" s="1" t="s">
        <v>11</v>
      </c>
      <c r="F7998" s="1" t="s">
        <v>35</v>
      </c>
      <c r="G7998" s="1">
        <v>36</v>
      </c>
      <c r="H7998" s="1" t="s">
        <v>28</v>
      </c>
      <c r="I7998" s="1" t="s">
        <v>25</v>
      </c>
      <c r="J7998" s="1" t="s">
        <v>15</v>
      </c>
    </row>
    <row r="7999" spans="1:10" x14ac:dyDescent="0.25">
      <c r="A7999" s="1">
        <v>815728</v>
      </c>
      <c r="B7999" s="1" t="s">
        <v>30</v>
      </c>
      <c r="C7999" s="2">
        <v>42421</v>
      </c>
      <c r="D7999" s="2">
        <v>42421.301388888889</v>
      </c>
      <c r="E7999" s="1" t="s">
        <v>11</v>
      </c>
      <c r="F7999" s="1" t="s">
        <v>35</v>
      </c>
      <c r="G7999" s="1">
        <v>35</v>
      </c>
      <c r="H7999" s="1" t="s">
        <v>32</v>
      </c>
      <c r="I7999" s="1" t="s">
        <v>14</v>
      </c>
      <c r="J7999" s="1" t="s">
        <v>15</v>
      </c>
    </row>
    <row r="8000" spans="1:10" x14ac:dyDescent="0.25">
      <c r="A8000" s="1">
        <v>636896</v>
      </c>
      <c r="B8000" s="1" t="s">
        <v>10</v>
      </c>
      <c r="C8000" s="2">
        <v>42382</v>
      </c>
      <c r="D8000" s="2">
        <v>42382.472222222219</v>
      </c>
      <c r="E8000" s="1" t="s">
        <v>11</v>
      </c>
      <c r="F8000" s="1" t="s">
        <v>20</v>
      </c>
      <c r="G8000" s="1">
        <v>26</v>
      </c>
      <c r="H8000" s="1" t="s">
        <v>32</v>
      </c>
      <c r="I8000" s="1" t="s">
        <v>18</v>
      </c>
      <c r="J8000" s="1" t="s">
        <v>22</v>
      </c>
    </row>
    <row r="8001" spans="1:10" x14ac:dyDescent="0.25">
      <c r="A8001" s="1">
        <v>636896</v>
      </c>
      <c r="B8001" s="1" t="s">
        <v>29</v>
      </c>
      <c r="C8001" s="2">
        <v>42381</v>
      </c>
      <c r="D8001" s="2">
        <v>42381.527777777781</v>
      </c>
      <c r="E8001" s="1" t="s">
        <v>11</v>
      </c>
      <c r="F8001" s="1" t="s">
        <v>20</v>
      </c>
      <c r="G8001" s="1">
        <v>26</v>
      </c>
      <c r="H8001" s="1" t="s">
        <v>32</v>
      </c>
      <c r="I8001" s="1" t="s">
        <v>18</v>
      </c>
      <c r="J8001" s="1" t="s">
        <v>22</v>
      </c>
    </row>
    <row r="8002" spans="1:10" x14ac:dyDescent="0.25">
      <c r="A8002" s="1">
        <v>780546</v>
      </c>
      <c r="B8002" s="1" t="s">
        <v>41</v>
      </c>
      <c r="C8002" s="2">
        <v>42435</v>
      </c>
      <c r="D8002" s="2">
        <v>42435.588194444441</v>
      </c>
      <c r="E8002" s="1" t="s">
        <v>11</v>
      </c>
      <c r="F8002" s="1" t="s">
        <v>35</v>
      </c>
      <c r="G8002" s="1">
        <v>45</v>
      </c>
      <c r="H8002" s="1" t="s">
        <v>21</v>
      </c>
      <c r="I8002" s="1" t="s">
        <v>44</v>
      </c>
      <c r="J8002" s="1" t="s">
        <v>15</v>
      </c>
    </row>
    <row r="8003" spans="1:10" x14ac:dyDescent="0.25">
      <c r="A8003" s="1">
        <v>780546</v>
      </c>
      <c r="B8003" s="1" t="s">
        <v>41</v>
      </c>
      <c r="C8003" s="2">
        <v>42449</v>
      </c>
      <c r="D8003" s="2">
        <v>42449.242361111108</v>
      </c>
      <c r="E8003" s="1" t="s">
        <v>11</v>
      </c>
      <c r="F8003" s="1" t="s">
        <v>35</v>
      </c>
      <c r="G8003" s="1">
        <v>45</v>
      </c>
      <c r="H8003" s="1" t="s">
        <v>21</v>
      </c>
      <c r="I8003" s="1" t="s">
        <v>25</v>
      </c>
      <c r="J8003" s="1" t="s">
        <v>15</v>
      </c>
    </row>
    <row r="8004" spans="1:10" x14ac:dyDescent="0.25">
      <c r="A8004" s="1">
        <v>780546</v>
      </c>
      <c r="B8004" s="1" t="s">
        <v>41</v>
      </c>
      <c r="C8004" s="2">
        <v>42454</v>
      </c>
      <c r="D8004" s="2">
        <v>42454.413888888892</v>
      </c>
      <c r="E8004" s="1" t="s">
        <v>11</v>
      </c>
      <c r="F8004" s="1" t="s">
        <v>35</v>
      </c>
      <c r="G8004" s="1">
        <v>45</v>
      </c>
      <c r="H8004" s="1" t="s">
        <v>21</v>
      </c>
      <c r="I8004" s="1" t="s">
        <v>14</v>
      </c>
      <c r="J8004" s="1" t="s">
        <v>15</v>
      </c>
    </row>
    <row r="8005" spans="1:10" x14ac:dyDescent="0.25">
      <c r="A8005" s="1">
        <v>839814</v>
      </c>
      <c r="B8005" s="1" t="s">
        <v>33</v>
      </c>
      <c r="C8005" s="2">
        <v>42419</v>
      </c>
      <c r="D8005" s="2">
        <v>42419.462500000001</v>
      </c>
      <c r="E8005" s="1" t="s">
        <v>11</v>
      </c>
      <c r="F8005" s="1" t="s">
        <v>35</v>
      </c>
      <c r="G8005" s="1">
        <v>32</v>
      </c>
      <c r="H8005" s="1" t="s">
        <v>28</v>
      </c>
      <c r="I8005" s="1" t="s">
        <v>18</v>
      </c>
      <c r="J8005" s="1" t="s">
        <v>15</v>
      </c>
    </row>
    <row r="8006" spans="1:10" x14ac:dyDescent="0.25">
      <c r="A8006" s="1">
        <v>839814</v>
      </c>
      <c r="B8006" s="1" t="s">
        <v>40</v>
      </c>
      <c r="C8006" s="2">
        <v>42419</v>
      </c>
      <c r="D8006" s="2">
        <v>42419.158333333333</v>
      </c>
      <c r="E8006" s="1" t="s">
        <v>11</v>
      </c>
      <c r="F8006" s="1" t="s">
        <v>35</v>
      </c>
      <c r="G8006" s="1">
        <v>32</v>
      </c>
      <c r="H8006" s="1" t="s">
        <v>28</v>
      </c>
      <c r="I8006" s="1" t="s">
        <v>25</v>
      </c>
      <c r="J8006" s="1" t="s">
        <v>15</v>
      </c>
    </row>
    <row r="8007" spans="1:10" x14ac:dyDescent="0.25">
      <c r="A8007" s="1">
        <v>2361806</v>
      </c>
      <c r="B8007" s="1" t="s">
        <v>30</v>
      </c>
      <c r="C8007" s="2">
        <v>42447</v>
      </c>
      <c r="D8007" s="2">
        <v>42447.13958333333</v>
      </c>
      <c r="E8007" s="1" t="s">
        <v>11</v>
      </c>
      <c r="F8007" s="1" t="s">
        <v>35</v>
      </c>
      <c r="G8007" s="1">
        <v>25</v>
      </c>
      <c r="H8007" s="1" t="s">
        <v>43</v>
      </c>
      <c r="I8007" s="1" t="s">
        <v>25</v>
      </c>
      <c r="J8007" s="1" t="s">
        <v>22</v>
      </c>
    </row>
    <row r="8008" spans="1:10" x14ac:dyDescent="0.25">
      <c r="A8008" s="1">
        <v>2361806</v>
      </c>
      <c r="B8008" s="1" t="s">
        <v>40</v>
      </c>
      <c r="C8008" s="2">
        <v>42439</v>
      </c>
      <c r="D8008" s="2">
        <v>42439.363888888889</v>
      </c>
      <c r="E8008" s="1" t="s">
        <v>11</v>
      </c>
      <c r="F8008" s="1" t="s">
        <v>35</v>
      </c>
      <c r="G8008" s="1">
        <v>25</v>
      </c>
      <c r="H8008" s="1" t="s">
        <v>43</v>
      </c>
      <c r="I8008" s="1" t="s">
        <v>14</v>
      </c>
      <c r="J8008" s="1" t="s">
        <v>22</v>
      </c>
    </row>
    <row r="8009" spans="1:10" x14ac:dyDescent="0.25">
      <c r="A8009" s="1">
        <v>2422691</v>
      </c>
      <c r="B8009" s="1" t="s">
        <v>33</v>
      </c>
      <c r="C8009" s="2">
        <v>42431</v>
      </c>
      <c r="D8009" s="2">
        <v>42431.413888888892</v>
      </c>
      <c r="E8009" s="1" t="s">
        <v>11</v>
      </c>
      <c r="F8009" s="1" t="s">
        <v>20</v>
      </c>
      <c r="G8009" s="1">
        <v>24</v>
      </c>
      <c r="H8009" s="1" t="s">
        <v>13</v>
      </c>
      <c r="I8009" s="1" t="s">
        <v>14</v>
      </c>
      <c r="J8009" s="1" t="s">
        <v>22</v>
      </c>
    </row>
    <row r="8010" spans="1:10" x14ac:dyDescent="0.25">
      <c r="A8010" s="1">
        <v>2422691</v>
      </c>
      <c r="B8010" s="1" t="s">
        <v>33</v>
      </c>
      <c r="C8010" s="2">
        <v>42398</v>
      </c>
      <c r="D8010" s="2">
        <v>42398.607638888891</v>
      </c>
      <c r="E8010" s="1" t="s">
        <v>11</v>
      </c>
      <c r="F8010" s="1" t="s">
        <v>20</v>
      </c>
      <c r="G8010" s="1">
        <v>24</v>
      </c>
      <c r="H8010" s="1" t="s">
        <v>13</v>
      </c>
      <c r="I8010" s="1" t="s">
        <v>44</v>
      </c>
      <c r="J8010" s="1" t="s">
        <v>22</v>
      </c>
    </row>
    <row r="8011" spans="1:10" x14ac:dyDescent="0.25">
      <c r="A8011" s="1">
        <v>2422691</v>
      </c>
      <c r="B8011" s="1" t="s">
        <v>33</v>
      </c>
      <c r="C8011" s="2">
        <v>42420</v>
      </c>
      <c r="D8011" s="2">
        <v>42420.337500000001</v>
      </c>
      <c r="E8011" s="1" t="s">
        <v>11</v>
      </c>
      <c r="F8011" s="1" t="s">
        <v>20</v>
      </c>
      <c r="G8011" s="1">
        <v>24</v>
      </c>
      <c r="H8011" s="1" t="s">
        <v>13</v>
      </c>
      <c r="I8011" s="1" t="s">
        <v>14</v>
      </c>
      <c r="J8011" s="1" t="s">
        <v>22</v>
      </c>
    </row>
    <row r="8012" spans="1:10" x14ac:dyDescent="0.25">
      <c r="A8012" s="1">
        <v>2422691</v>
      </c>
      <c r="B8012" s="1" t="s">
        <v>31</v>
      </c>
      <c r="C8012" s="2">
        <v>42385</v>
      </c>
      <c r="D8012" s="2">
        <v>42385.582638888889</v>
      </c>
      <c r="E8012" s="1" t="s">
        <v>11</v>
      </c>
      <c r="F8012" s="1" t="s">
        <v>20</v>
      </c>
      <c r="G8012" s="1">
        <v>24</v>
      </c>
      <c r="H8012" s="1" t="s">
        <v>13</v>
      </c>
      <c r="I8012" s="1" t="s">
        <v>18</v>
      </c>
      <c r="J8012" s="1" t="s">
        <v>22</v>
      </c>
    </row>
    <row r="8013" spans="1:10" x14ac:dyDescent="0.25">
      <c r="A8013" s="1">
        <v>2422691</v>
      </c>
      <c r="B8013" s="1" t="s">
        <v>33</v>
      </c>
      <c r="C8013" s="2">
        <v>42401</v>
      </c>
      <c r="D8013" s="2">
        <v>42401.491666666669</v>
      </c>
      <c r="E8013" s="1" t="s">
        <v>11</v>
      </c>
      <c r="F8013" s="1" t="s">
        <v>20</v>
      </c>
      <c r="G8013" s="1">
        <v>24</v>
      </c>
      <c r="H8013" s="1" t="s">
        <v>13</v>
      </c>
      <c r="I8013" s="1" t="s">
        <v>18</v>
      </c>
      <c r="J8013" s="1" t="s">
        <v>22</v>
      </c>
    </row>
    <row r="8014" spans="1:10" x14ac:dyDescent="0.25">
      <c r="A8014" s="1">
        <v>120870</v>
      </c>
      <c r="B8014" s="1" t="s">
        <v>31</v>
      </c>
      <c r="C8014" s="2">
        <v>42396</v>
      </c>
      <c r="D8014" s="2">
        <v>42396.211805555555</v>
      </c>
      <c r="E8014" s="1" t="s">
        <v>11</v>
      </c>
      <c r="F8014" s="1" t="s">
        <v>24</v>
      </c>
      <c r="G8014" s="1">
        <v>18</v>
      </c>
      <c r="H8014" s="1" t="s">
        <v>34</v>
      </c>
      <c r="I8014" s="1" t="s">
        <v>25</v>
      </c>
      <c r="J8014" s="1" t="s">
        <v>22</v>
      </c>
    </row>
    <row r="8015" spans="1:10" x14ac:dyDescent="0.25">
      <c r="A8015" s="1">
        <v>931724</v>
      </c>
      <c r="B8015" s="1" t="s">
        <v>16</v>
      </c>
      <c r="C8015" s="2">
        <v>42459</v>
      </c>
      <c r="D8015" s="2">
        <v>42459.512499999997</v>
      </c>
      <c r="E8015" s="1" t="s">
        <v>11</v>
      </c>
      <c r="F8015" s="1" t="s">
        <v>20</v>
      </c>
      <c r="G8015" s="1">
        <v>26</v>
      </c>
      <c r="H8015" s="1" t="s">
        <v>43</v>
      </c>
      <c r="I8015" s="1" t="s">
        <v>18</v>
      </c>
      <c r="J8015" s="1" t="s">
        <v>22</v>
      </c>
    </row>
    <row r="8016" spans="1:10" x14ac:dyDescent="0.25">
      <c r="A8016" s="1">
        <v>2216346</v>
      </c>
      <c r="B8016" s="1" t="s">
        <v>41</v>
      </c>
      <c r="C8016" s="2">
        <v>42421</v>
      </c>
      <c r="D8016" s="2">
        <v>42421.402083333334</v>
      </c>
      <c r="E8016" s="1" t="s">
        <v>23</v>
      </c>
      <c r="F8016" s="1" t="s">
        <v>12</v>
      </c>
      <c r="G8016" s="1">
        <v>48</v>
      </c>
      <c r="H8016" s="1" t="s">
        <v>13</v>
      </c>
      <c r="I8016" s="1" t="s">
        <v>14</v>
      </c>
      <c r="J8016" s="1" t="s">
        <v>26</v>
      </c>
    </row>
    <row r="8017" spans="1:10" x14ac:dyDescent="0.25">
      <c r="A8017" s="1">
        <v>2216346</v>
      </c>
      <c r="B8017" s="1" t="s">
        <v>36</v>
      </c>
      <c r="C8017" s="2">
        <v>42405</v>
      </c>
      <c r="D8017" s="2">
        <v>42405.390277777777</v>
      </c>
      <c r="E8017" s="1" t="s">
        <v>23</v>
      </c>
      <c r="F8017" s="1" t="s">
        <v>12</v>
      </c>
      <c r="G8017" s="1">
        <v>48</v>
      </c>
      <c r="H8017" s="1" t="s">
        <v>13</v>
      </c>
      <c r="I8017" s="1" t="s">
        <v>14</v>
      </c>
      <c r="J8017" s="1" t="s">
        <v>26</v>
      </c>
    </row>
    <row r="8018" spans="1:10" x14ac:dyDescent="0.25">
      <c r="A8018" s="1">
        <v>2216346</v>
      </c>
      <c r="B8018" s="1" t="s">
        <v>33</v>
      </c>
      <c r="C8018" s="2">
        <v>42402</v>
      </c>
      <c r="D8018" s="2">
        <v>42402.486805555556</v>
      </c>
      <c r="E8018" s="1" t="s">
        <v>23</v>
      </c>
      <c r="F8018" s="1" t="s">
        <v>12</v>
      </c>
      <c r="G8018" s="1">
        <v>48</v>
      </c>
      <c r="H8018" s="1" t="s">
        <v>13</v>
      </c>
      <c r="I8018" s="1" t="s">
        <v>18</v>
      </c>
      <c r="J8018" s="1" t="s">
        <v>26</v>
      </c>
    </row>
    <row r="8019" spans="1:10" x14ac:dyDescent="0.25">
      <c r="A8019" s="1">
        <v>2216346</v>
      </c>
      <c r="B8019" s="1" t="s">
        <v>10</v>
      </c>
      <c r="C8019" s="2">
        <v>42404</v>
      </c>
      <c r="D8019" s="2">
        <v>42404.387499999997</v>
      </c>
      <c r="E8019" s="1" t="s">
        <v>23</v>
      </c>
      <c r="F8019" s="1" t="s">
        <v>12</v>
      </c>
      <c r="G8019" s="1">
        <v>48</v>
      </c>
      <c r="H8019" s="1" t="s">
        <v>13</v>
      </c>
      <c r="I8019" s="1" t="s">
        <v>14</v>
      </c>
      <c r="J8019" s="1" t="s">
        <v>26</v>
      </c>
    </row>
    <row r="8020" spans="1:10" x14ac:dyDescent="0.25">
      <c r="A8020" s="1">
        <v>2216346</v>
      </c>
      <c r="B8020" s="1" t="s">
        <v>33</v>
      </c>
      <c r="C8020" s="2">
        <v>42448</v>
      </c>
      <c r="D8020" s="2">
        <v>42448.347916666666</v>
      </c>
      <c r="E8020" s="1" t="s">
        <v>23</v>
      </c>
      <c r="F8020" s="1" t="s">
        <v>12</v>
      </c>
      <c r="G8020" s="1">
        <v>48</v>
      </c>
      <c r="H8020" s="1" t="s">
        <v>13</v>
      </c>
      <c r="I8020" s="1" t="s">
        <v>14</v>
      </c>
      <c r="J8020" s="1" t="s">
        <v>26</v>
      </c>
    </row>
    <row r="8021" spans="1:10" x14ac:dyDescent="0.25">
      <c r="A8021" s="1">
        <v>2216346</v>
      </c>
      <c r="B8021" s="1" t="s">
        <v>51</v>
      </c>
      <c r="C8021" s="2">
        <v>42413</v>
      </c>
      <c r="D8021" s="2">
        <v>42413.436805555553</v>
      </c>
      <c r="E8021" s="1" t="s">
        <v>23</v>
      </c>
      <c r="F8021" s="1" t="s">
        <v>12</v>
      </c>
      <c r="G8021" s="1">
        <v>48</v>
      </c>
      <c r="H8021" s="1" t="s">
        <v>13</v>
      </c>
      <c r="I8021" s="1" t="s">
        <v>14</v>
      </c>
      <c r="J8021" s="1" t="s">
        <v>26</v>
      </c>
    </row>
    <row r="8022" spans="1:10" x14ac:dyDescent="0.25">
      <c r="A8022" s="1">
        <v>809770</v>
      </c>
      <c r="B8022" s="1" t="s">
        <v>36</v>
      </c>
      <c r="C8022" s="2">
        <v>42413</v>
      </c>
      <c r="D8022" s="2">
        <v>42413.196527777778</v>
      </c>
      <c r="E8022" s="1" t="s">
        <v>11</v>
      </c>
      <c r="F8022" s="1" t="s">
        <v>35</v>
      </c>
      <c r="G8022" s="1">
        <v>29</v>
      </c>
      <c r="H8022" s="1" t="s">
        <v>21</v>
      </c>
      <c r="I8022" s="1" t="s">
        <v>25</v>
      </c>
      <c r="J8022" s="1" t="s">
        <v>22</v>
      </c>
    </row>
    <row r="8023" spans="1:10" x14ac:dyDescent="0.25">
      <c r="A8023" s="1">
        <v>810424</v>
      </c>
      <c r="B8023" s="1" t="s">
        <v>33</v>
      </c>
      <c r="C8023" s="2">
        <v>42418</v>
      </c>
      <c r="D8023" s="2">
        <v>42418.410416666666</v>
      </c>
      <c r="E8023" s="1" t="s">
        <v>11</v>
      </c>
      <c r="F8023" s="1" t="s">
        <v>24</v>
      </c>
      <c r="G8023" s="1">
        <v>30</v>
      </c>
      <c r="H8023" s="1" t="s">
        <v>21</v>
      </c>
      <c r="I8023" s="1" t="s">
        <v>14</v>
      </c>
      <c r="J8023" s="1" t="s">
        <v>22</v>
      </c>
    </row>
    <row r="8024" spans="1:10" x14ac:dyDescent="0.25">
      <c r="A8024" s="1">
        <v>810424</v>
      </c>
      <c r="B8024" s="1" t="s">
        <v>33</v>
      </c>
      <c r="C8024" s="2">
        <v>42418</v>
      </c>
      <c r="D8024" s="2">
        <v>42418.515277777777</v>
      </c>
      <c r="E8024" s="1" t="s">
        <v>11</v>
      </c>
      <c r="F8024" s="1" t="s">
        <v>24</v>
      </c>
      <c r="G8024" s="1">
        <v>30</v>
      </c>
      <c r="H8024" s="1" t="s">
        <v>21</v>
      </c>
      <c r="I8024" s="1" t="s">
        <v>18</v>
      </c>
      <c r="J8024" s="1" t="s">
        <v>22</v>
      </c>
    </row>
    <row r="8025" spans="1:10" x14ac:dyDescent="0.25">
      <c r="A8025" s="1">
        <v>810424</v>
      </c>
      <c r="B8025" s="1" t="s">
        <v>33</v>
      </c>
      <c r="C8025" s="2">
        <v>42402</v>
      </c>
      <c r="D8025" s="2">
        <v>42402.335416666669</v>
      </c>
      <c r="E8025" s="1" t="s">
        <v>11</v>
      </c>
      <c r="F8025" s="1" t="s">
        <v>24</v>
      </c>
      <c r="G8025" s="1">
        <v>30</v>
      </c>
      <c r="H8025" s="1" t="s">
        <v>21</v>
      </c>
      <c r="I8025" s="1" t="s">
        <v>14</v>
      </c>
      <c r="J8025" s="1" t="s">
        <v>22</v>
      </c>
    </row>
    <row r="8026" spans="1:10" x14ac:dyDescent="0.25">
      <c r="A8026" s="1">
        <v>810424</v>
      </c>
      <c r="B8026" s="1" t="s">
        <v>33</v>
      </c>
      <c r="C8026" s="2">
        <v>42425</v>
      </c>
      <c r="D8026" s="2">
        <v>42425.357638888891</v>
      </c>
      <c r="E8026" s="1" t="s">
        <v>11</v>
      </c>
      <c r="F8026" s="1" t="s">
        <v>24</v>
      </c>
      <c r="G8026" s="1">
        <v>30</v>
      </c>
      <c r="H8026" s="1" t="s">
        <v>21</v>
      </c>
      <c r="I8026" s="1" t="s">
        <v>14</v>
      </c>
      <c r="J8026" s="1" t="s">
        <v>22</v>
      </c>
    </row>
    <row r="8027" spans="1:10" x14ac:dyDescent="0.25">
      <c r="A8027" s="1">
        <v>810424</v>
      </c>
      <c r="B8027" s="1" t="s">
        <v>33</v>
      </c>
      <c r="C8027" s="2">
        <v>42375</v>
      </c>
      <c r="D8027" s="2">
        <v>42375.49722222222</v>
      </c>
      <c r="E8027" s="1" t="s">
        <v>11</v>
      </c>
      <c r="F8027" s="1" t="s">
        <v>24</v>
      </c>
      <c r="G8027" s="1">
        <v>30</v>
      </c>
      <c r="H8027" s="1" t="s">
        <v>21</v>
      </c>
      <c r="I8027" s="1" t="s">
        <v>18</v>
      </c>
      <c r="J8027" s="1" t="s">
        <v>22</v>
      </c>
    </row>
    <row r="8028" spans="1:10" x14ac:dyDescent="0.25">
      <c r="A8028" s="1">
        <v>810424</v>
      </c>
      <c r="B8028" s="1" t="s">
        <v>16</v>
      </c>
      <c r="C8028" s="2">
        <v>42423</v>
      </c>
      <c r="D8028" s="2">
        <v>42423.550694444442</v>
      </c>
      <c r="E8028" s="1" t="s">
        <v>11</v>
      </c>
      <c r="F8028" s="1" t="s">
        <v>24</v>
      </c>
      <c r="G8028" s="1">
        <v>30</v>
      </c>
      <c r="H8028" s="1" t="s">
        <v>21</v>
      </c>
      <c r="I8028" s="1" t="s">
        <v>18</v>
      </c>
      <c r="J8028" s="1" t="s">
        <v>22</v>
      </c>
    </row>
    <row r="8029" spans="1:10" x14ac:dyDescent="0.25">
      <c r="A8029" s="1">
        <v>861119</v>
      </c>
      <c r="B8029" s="1" t="s">
        <v>30</v>
      </c>
      <c r="C8029" s="2">
        <v>42376</v>
      </c>
      <c r="D8029" s="2">
        <v>42376.581250000003</v>
      </c>
      <c r="E8029" s="1" t="s">
        <v>23</v>
      </c>
      <c r="F8029" s="1" t="s">
        <v>24</v>
      </c>
      <c r="G8029" s="1">
        <v>50</v>
      </c>
      <c r="H8029" s="1" t="s">
        <v>21</v>
      </c>
      <c r="I8029" s="1" t="s">
        <v>18</v>
      </c>
      <c r="J8029" s="1" t="s">
        <v>26</v>
      </c>
    </row>
    <row r="8030" spans="1:10" x14ac:dyDescent="0.25">
      <c r="A8030" s="1">
        <v>58907</v>
      </c>
      <c r="B8030" s="1" t="s">
        <v>31</v>
      </c>
      <c r="C8030" s="2">
        <v>42378</v>
      </c>
      <c r="D8030" s="2">
        <v>42378.417361111111</v>
      </c>
      <c r="E8030" s="1" t="s">
        <v>17</v>
      </c>
      <c r="F8030" s="1" t="s">
        <v>17</v>
      </c>
      <c r="G8030" s="1">
        <v>0</v>
      </c>
      <c r="H8030" s="1" t="s">
        <v>17</v>
      </c>
      <c r="I8030" s="1" t="s">
        <v>14</v>
      </c>
      <c r="J8030" s="1" t="s">
        <v>19</v>
      </c>
    </row>
    <row r="8031" spans="1:10" x14ac:dyDescent="0.25">
      <c r="A8031" s="1">
        <v>941312</v>
      </c>
      <c r="B8031" s="1" t="s">
        <v>29</v>
      </c>
      <c r="C8031" s="2">
        <v>42449</v>
      </c>
      <c r="D8031" s="2">
        <v>42449.154861111114</v>
      </c>
      <c r="E8031" s="1" t="s">
        <v>11</v>
      </c>
      <c r="F8031" s="1" t="s">
        <v>35</v>
      </c>
      <c r="G8031" s="1">
        <v>47</v>
      </c>
      <c r="H8031" s="1" t="s">
        <v>21</v>
      </c>
      <c r="I8031" s="1" t="s">
        <v>25</v>
      </c>
      <c r="J8031" s="1" t="s">
        <v>26</v>
      </c>
    </row>
    <row r="8032" spans="1:10" x14ac:dyDescent="0.25">
      <c r="A8032" s="1">
        <v>941312</v>
      </c>
      <c r="B8032" s="1" t="s">
        <v>40</v>
      </c>
      <c r="C8032" s="2">
        <v>42449</v>
      </c>
      <c r="D8032" s="2">
        <v>42449.26666666667</v>
      </c>
      <c r="E8032" s="1" t="s">
        <v>11</v>
      </c>
      <c r="F8032" s="1" t="s">
        <v>35</v>
      </c>
      <c r="G8032" s="1">
        <v>47</v>
      </c>
      <c r="H8032" s="1" t="s">
        <v>21</v>
      </c>
      <c r="I8032" s="1" t="s">
        <v>25</v>
      </c>
      <c r="J8032" s="1" t="s">
        <v>26</v>
      </c>
    </row>
    <row r="8033" spans="1:10" x14ac:dyDescent="0.25">
      <c r="A8033" s="1">
        <v>941314</v>
      </c>
      <c r="B8033" s="1" t="s">
        <v>31</v>
      </c>
      <c r="C8033" s="2">
        <v>42457</v>
      </c>
      <c r="D8033" s="2">
        <v>42457.334027777775</v>
      </c>
      <c r="E8033" s="1" t="s">
        <v>23</v>
      </c>
      <c r="F8033" s="1" t="s">
        <v>35</v>
      </c>
      <c r="G8033" s="1">
        <v>26</v>
      </c>
      <c r="H8033" s="1" t="s">
        <v>43</v>
      </c>
      <c r="I8033" s="1" t="s">
        <v>14</v>
      </c>
      <c r="J8033" s="1" t="s">
        <v>22</v>
      </c>
    </row>
    <row r="8034" spans="1:10" x14ac:dyDescent="0.25">
      <c r="A8034" s="1">
        <v>941314</v>
      </c>
      <c r="B8034" s="1" t="s">
        <v>40</v>
      </c>
      <c r="C8034" s="2">
        <v>42454</v>
      </c>
      <c r="D8034" s="2">
        <v>42454.335416666669</v>
      </c>
      <c r="E8034" s="1" t="s">
        <v>23</v>
      </c>
      <c r="F8034" s="1" t="s">
        <v>35</v>
      </c>
      <c r="G8034" s="1">
        <v>26</v>
      </c>
      <c r="H8034" s="1" t="s">
        <v>43</v>
      </c>
      <c r="I8034" s="1" t="s">
        <v>14</v>
      </c>
      <c r="J8034" s="1" t="s">
        <v>22</v>
      </c>
    </row>
    <row r="8035" spans="1:10" x14ac:dyDescent="0.25">
      <c r="A8035" s="1">
        <v>941314</v>
      </c>
      <c r="B8035" s="1" t="s">
        <v>16</v>
      </c>
      <c r="C8035" s="2">
        <v>42454</v>
      </c>
      <c r="D8035" s="2">
        <v>42454.225694444445</v>
      </c>
      <c r="E8035" s="1" t="s">
        <v>23</v>
      </c>
      <c r="F8035" s="1" t="s">
        <v>35</v>
      </c>
      <c r="G8035" s="1">
        <v>26</v>
      </c>
      <c r="H8035" s="1" t="s">
        <v>43</v>
      </c>
      <c r="I8035" s="1" t="s">
        <v>25</v>
      </c>
      <c r="J8035" s="1" t="s">
        <v>22</v>
      </c>
    </row>
    <row r="8036" spans="1:10" x14ac:dyDescent="0.25">
      <c r="A8036" s="1">
        <v>892344</v>
      </c>
      <c r="B8036" s="1" t="s">
        <v>10</v>
      </c>
      <c r="C8036" s="2">
        <v>42457</v>
      </c>
      <c r="D8036" s="2">
        <v>42457.363888888889</v>
      </c>
      <c r="E8036" s="1" t="s">
        <v>23</v>
      </c>
      <c r="F8036" s="1" t="s">
        <v>24</v>
      </c>
      <c r="G8036" s="1">
        <v>17</v>
      </c>
      <c r="H8036" s="1" t="s">
        <v>43</v>
      </c>
      <c r="I8036" s="1" t="s">
        <v>14</v>
      </c>
      <c r="J8036" s="1" t="s">
        <v>19</v>
      </c>
    </row>
    <row r="8037" spans="1:10" x14ac:dyDescent="0.25">
      <c r="A8037" s="1">
        <v>787343</v>
      </c>
      <c r="B8037" s="1" t="s">
        <v>27</v>
      </c>
      <c r="C8037" s="2">
        <v>42381</v>
      </c>
      <c r="D8037" s="2">
        <v>42381.305555555555</v>
      </c>
      <c r="E8037" s="1" t="s">
        <v>11</v>
      </c>
      <c r="F8037" s="1" t="s">
        <v>24</v>
      </c>
      <c r="G8037" s="1">
        <v>41</v>
      </c>
      <c r="H8037" s="1" t="s">
        <v>32</v>
      </c>
      <c r="I8037" s="1" t="s">
        <v>14</v>
      </c>
      <c r="J8037" s="1" t="s">
        <v>15</v>
      </c>
    </row>
    <row r="8038" spans="1:10" x14ac:dyDescent="0.25">
      <c r="A8038" s="1">
        <v>720646</v>
      </c>
      <c r="B8038" s="1" t="s">
        <v>33</v>
      </c>
      <c r="C8038" s="2">
        <v>42388</v>
      </c>
      <c r="D8038" s="2">
        <v>42388.515972222223</v>
      </c>
      <c r="E8038" s="1" t="s">
        <v>11</v>
      </c>
      <c r="F8038" s="1" t="s">
        <v>24</v>
      </c>
      <c r="G8038" s="1">
        <v>25</v>
      </c>
      <c r="H8038" s="1" t="s">
        <v>49</v>
      </c>
      <c r="I8038" s="1" t="s">
        <v>18</v>
      </c>
      <c r="J8038" s="1" t="s">
        <v>22</v>
      </c>
    </row>
    <row r="8039" spans="1:10" x14ac:dyDescent="0.25">
      <c r="A8039" s="1">
        <v>773197</v>
      </c>
      <c r="B8039" s="1" t="s">
        <v>30</v>
      </c>
      <c r="C8039" s="2">
        <v>42417</v>
      </c>
      <c r="D8039" s="2">
        <v>42417.399305555555</v>
      </c>
      <c r="E8039" s="1" t="s">
        <v>23</v>
      </c>
      <c r="F8039" s="1" t="s">
        <v>12</v>
      </c>
      <c r="G8039" s="1">
        <v>40</v>
      </c>
      <c r="H8039" s="1" t="s">
        <v>21</v>
      </c>
      <c r="I8039" s="1" t="s">
        <v>14</v>
      </c>
      <c r="J8039" s="1" t="s">
        <v>15</v>
      </c>
    </row>
    <row r="8040" spans="1:10" x14ac:dyDescent="0.25">
      <c r="A8040" s="1">
        <v>907627</v>
      </c>
      <c r="B8040" s="1" t="s">
        <v>33</v>
      </c>
      <c r="C8040" s="2">
        <v>42453</v>
      </c>
      <c r="D8040" s="2">
        <v>42453.168749999997</v>
      </c>
      <c r="E8040" s="1" t="s">
        <v>11</v>
      </c>
      <c r="F8040" s="1" t="s">
        <v>20</v>
      </c>
      <c r="G8040" s="1">
        <v>36</v>
      </c>
      <c r="H8040" s="1" t="s">
        <v>21</v>
      </c>
      <c r="I8040" s="1" t="s">
        <v>25</v>
      </c>
      <c r="J8040" s="1" t="s">
        <v>15</v>
      </c>
    </row>
    <row r="8041" spans="1:10" x14ac:dyDescent="0.25">
      <c r="A8041" s="1">
        <v>907627</v>
      </c>
      <c r="B8041" s="1" t="s">
        <v>36</v>
      </c>
      <c r="C8041" s="2">
        <v>42457</v>
      </c>
      <c r="D8041" s="2">
        <v>42457.212500000001</v>
      </c>
      <c r="E8041" s="1" t="s">
        <v>11</v>
      </c>
      <c r="F8041" s="1" t="s">
        <v>20</v>
      </c>
      <c r="G8041" s="1">
        <v>36</v>
      </c>
      <c r="H8041" s="1" t="s">
        <v>21</v>
      </c>
      <c r="I8041" s="1" t="s">
        <v>25</v>
      </c>
      <c r="J8041" s="1" t="s">
        <v>15</v>
      </c>
    </row>
    <row r="8042" spans="1:10" x14ac:dyDescent="0.25">
      <c r="A8042" s="1">
        <v>852384</v>
      </c>
      <c r="B8042" s="1" t="s">
        <v>33</v>
      </c>
      <c r="C8042" s="2">
        <v>42448</v>
      </c>
      <c r="D8042" s="2">
        <v>42448.229861111111</v>
      </c>
      <c r="E8042" s="1" t="s">
        <v>11</v>
      </c>
      <c r="F8042" s="1" t="s">
        <v>24</v>
      </c>
      <c r="G8042" s="1">
        <v>18</v>
      </c>
      <c r="H8042" s="1" t="s">
        <v>21</v>
      </c>
      <c r="I8042" s="1" t="s">
        <v>25</v>
      </c>
      <c r="J8042" s="1" t="s">
        <v>22</v>
      </c>
    </row>
    <row r="8043" spans="1:10" x14ac:dyDescent="0.25">
      <c r="A8043" s="1">
        <v>852384</v>
      </c>
      <c r="B8043" s="1" t="s">
        <v>33</v>
      </c>
      <c r="C8043" s="2">
        <v>42456</v>
      </c>
      <c r="D8043" s="2">
        <v>42456.48541666667</v>
      </c>
      <c r="E8043" s="1" t="s">
        <v>11</v>
      </c>
      <c r="F8043" s="1" t="s">
        <v>24</v>
      </c>
      <c r="G8043" s="1">
        <v>18</v>
      </c>
      <c r="H8043" s="1" t="s">
        <v>21</v>
      </c>
      <c r="I8043" s="1" t="s">
        <v>18</v>
      </c>
      <c r="J8043" s="1" t="s">
        <v>22</v>
      </c>
    </row>
    <row r="8044" spans="1:10" x14ac:dyDescent="0.25">
      <c r="A8044" s="1">
        <v>2370925</v>
      </c>
      <c r="B8044" s="1" t="s">
        <v>33</v>
      </c>
      <c r="C8044" s="2">
        <v>42414</v>
      </c>
      <c r="D8044" s="2">
        <v>42414.441666666666</v>
      </c>
      <c r="E8044" s="1" t="s">
        <v>11</v>
      </c>
      <c r="F8044" s="1" t="s">
        <v>12</v>
      </c>
      <c r="G8044" s="1">
        <v>43</v>
      </c>
      <c r="H8044" s="1" t="s">
        <v>13</v>
      </c>
      <c r="I8044" s="1" t="s">
        <v>14</v>
      </c>
      <c r="J8044" s="1" t="s">
        <v>15</v>
      </c>
    </row>
    <row r="8045" spans="1:10" x14ac:dyDescent="0.25">
      <c r="A8045" s="1">
        <v>2370925</v>
      </c>
      <c r="B8045" s="1" t="s">
        <v>33</v>
      </c>
      <c r="C8045" s="2">
        <v>42392</v>
      </c>
      <c r="D8045" s="2">
        <v>42392.522916666669</v>
      </c>
      <c r="E8045" s="1" t="s">
        <v>11</v>
      </c>
      <c r="F8045" s="1" t="s">
        <v>12</v>
      </c>
      <c r="G8045" s="1">
        <v>43</v>
      </c>
      <c r="H8045" s="1" t="s">
        <v>13</v>
      </c>
      <c r="I8045" s="1" t="s">
        <v>18</v>
      </c>
      <c r="J8045" s="1" t="s">
        <v>15</v>
      </c>
    </row>
    <row r="8046" spans="1:10" x14ac:dyDescent="0.25">
      <c r="A8046" s="1">
        <v>2370925</v>
      </c>
      <c r="B8046" s="1" t="s">
        <v>31</v>
      </c>
      <c r="C8046" s="2">
        <v>42374</v>
      </c>
      <c r="D8046" s="2">
        <v>42374.186111111114</v>
      </c>
      <c r="E8046" s="1" t="s">
        <v>11</v>
      </c>
      <c r="F8046" s="1" t="s">
        <v>12</v>
      </c>
      <c r="G8046" s="1">
        <v>43</v>
      </c>
      <c r="H8046" s="1" t="s">
        <v>13</v>
      </c>
      <c r="I8046" s="1" t="s">
        <v>25</v>
      </c>
      <c r="J8046" s="1" t="s">
        <v>15</v>
      </c>
    </row>
    <row r="8047" spans="1:10" x14ac:dyDescent="0.25">
      <c r="A8047" s="1">
        <v>2370925</v>
      </c>
      <c r="B8047" s="1" t="s">
        <v>16</v>
      </c>
      <c r="C8047" s="2">
        <v>42449</v>
      </c>
      <c r="D8047" s="2">
        <v>42449.482638888891</v>
      </c>
      <c r="E8047" s="1" t="s">
        <v>11</v>
      </c>
      <c r="F8047" s="1" t="s">
        <v>12</v>
      </c>
      <c r="G8047" s="1">
        <v>43</v>
      </c>
      <c r="H8047" s="1" t="s">
        <v>13</v>
      </c>
      <c r="I8047" s="1" t="s">
        <v>18</v>
      </c>
      <c r="J8047" s="1" t="s">
        <v>15</v>
      </c>
    </row>
    <row r="8048" spans="1:10" x14ac:dyDescent="0.25">
      <c r="A8048" s="1">
        <v>2370925</v>
      </c>
      <c r="B8048" s="1" t="s">
        <v>16</v>
      </c>
      <c r="C8048" s="2">
        <v>42423</v>
      </c>
      <c r="D8048" s="2">
        <v>42423.144444444442</v>
      </c>
      <c r="E8048" s="1" t="s">
        <v>11</v>
      </c>
      <c r="F8048" s="1" t="s">
        <v>12</v>
      </c>
      <c r="G8048" s="1">
        <v>43</v>
      </c>
      <c r="H8048" s="1" t="s">
        <v>13</v>
      </c>
      <c r="I8048" s="1" t="s">
        <v>25</v>
      </c>
      <c r="J8048" s="1" t="s">
        <v>15</v>
      </c>
    </row>
    <row r="8049" spans="1:10" x14ac:dyDescent="0.25">
      <c r="A8049" s="1">
        <v>893948</v>
      </c>
      <c r="B8049" s="1" t="s">
        <v>10</v>
      </c>
      <c r="C8049" s="2">
        <v>42455</v>
      </c>
      <c r="D8049" s="2">
        <v>42455.525694444441</v>
      </c>
      <c r="E8049" s="1" t="s">
        <v>11</v>
      </c>
      <c r="F8049" s="1" t="s">
        <v>24</v>
      </c>
      <c r="G8049" s="1">
        <v>22</v>
      </c>
      <c r="H8049" s="1" t="s">
        <v>13</v>
      </c>
      <c r="I8049" s="1" t="s">
        <v>18</v>
      </c>
      <c r="J8049" s="1" t="s">
        <v>22</v>
      </c>
    </row>
    <row r="8050" spans="1:10" x14ac:dyDescent="0.25">
      <c r="A8050" s="1">
        <v>2216357</v>
      </c>
      <c r="B8050" s="1" t="s">
        <v>41</v>
      </c>
      <c r="C8050" s="2">
        <v>42442</v>
      </c>
      <c r="D8050" s="2">
        <v>42442.460416666669</v>
      </c>
      <c r="E8050" s="1" t="s">
        <v>11</v>
      </c>
      <c r="F8050" s="1" t="s">
        <v>35</v>
      </c>
      <c r="G8050" s="1">
        <v>35</v>
      </c>
      <c r="H8050" s="1" t="s">
        <v>13</v>
      </c>
      <c r="I8050" s="1" t="s">
        <v>18</v>
      </c>
      <c r="J8050" s="1" t="s">
        <v>15</v>
      </c>
    </row>
    <row r="8051" spans="1:10" x14ac:dyDescent="0.25">
      <c r="A8051" s="1">
        <v>2216357</v>
      </c>
      <c r="B8051" s="1" t="s">
        <v>10</v>
      </c>
      <c r="C8051" s="2">
        <v>42443</v>
      </c>
      <c r="D8051" s="2">
        <v>42443.611111111109</v>
      </c>
      <c r="E8051" s="1" t="s">
        <v>11</v>
      </c>
      <c r="F8051" s="1" t="s">
        <v>35</v>
      </c>
      <c r="G8051" s="1">
        <v>35</v>
      </c>
      <c r="H8051" s="1" t="s">
        <v>13</v>
      </c>
      <c r="I8051" s="1" t="s">
        <v>44</v>
      </c>
      <c r="J8051" s="1" t="s">
        <v>15</v>
      </c>
    </row>
    <row r="8052" spans="1:10" x14ac:dyDescent="0.25">
      <c r="A8052" s="1">
        <v>2216357</v>
      </c>
      <c r="B8052" s="1" t="s">
        <v>27</v>
      </c>
      <c r="C8052" s="2">
        <v>42449</v>
      </c>
      <c r="D8052" s="2">
        <v>42449.568055555559</v>
      </c>
      <c r="E8052" s="1" t="s">
        <v>11</v>
      </c>
      <c r="F8052" s="1" t="s">
        <v>35</v>
      </c>
      <c r="G8052" s="1">
        <v>35</v>
      </c>
      <c r="H8052" s="1" t="s">
        <v>13</v>
      </c>
      <c r="I8052" s="1" t="s">
        <v>18</v>
      </c>
      <c r="J8052" s="1" t="s">
        <v>15</v>
      </c>
    </row>
    <row r="8053" spans="1:10" x14ac:dyDescent="0.25">
      <c r="A8053" s="1">
        <v>2216357</v>
      </c>
      <c r="B8053" s="1" t="s">
        <v>30</v>
      </c>
      <c r="C8053" s="2">
        <v>42456</v>
      </c>
      <c r="D8053" s="2">
        <v>42456.558333333334</v>
      </c>
      <c r="E8053" s="1" t="s">
        <v>11</v>
      </c>
      <c r="F8053" s="1" t="s">
        <v>35</v>
      </c>
      <c r="G8053" s="1">
        <v>35</v>
      </c>
      <c r="H8053" s="1" t="s">
        <v>13</v>
      </c>
      <c r="I8053" s="1" t="s">
        <v>18</v>
      </c>
      <c r="J8053" s="1" t="s">
        <v>15</v>
      </c>
    </row>
    <row r="8054" spans="1:10" x14ac:dyDescent="0.25">
      <c r="A8054" s="1">
        <v>2216357</v>
      </c>
      <c r="B8054" s="1" t="s">
        <v>10</v>
      </c>
      <c r="C8054" s="2">
        <v>42453</v>
      </c>
      <c r="D8054" s="2">
        <v>42453.484722222223</v>
      </c>
      <c r="E8054" s="1" t="s">
        <v>11</v>
      </c>
      <c r="F8054" s="1" t="s">
        <v>35</v>
      </c>
      <c r="G8054" s="1">
        <v>35</v>
      </c>
      <c r="H8054" s="1" t="s">
        <v>13</v>
      </c>
      <c r="I8054" s="1" t="s">
        <v>18</v>
      </c>
      <c r="J8054" s="1" t="s">
        <v>15</v>
      </c>
    </row>
    <row r="8055" spans="1:10" x14ac:dyDescent="0.25">
      <c r="A8055" s="1">
        <v>2216357</v>
      </c>
      <c r="B8055" s="1" t="s">
        <v>40</v>
      </c>
      <c r="C8055" s="2">
        <v>42446</v>
      </c>
      <c r="D8055" s="2">
        <v>42446.586805555555</v>
      </c>
      <c r="E8055" s="1" t="s">
        <v>11</v>
      </c>
      <c r="F8055" s="1" t="s">
        <v>35</v>
      </c>
      <c r="G8055" s="1">
        <v>35</v>
      </c>
      <c r="H8055" s="1" t="s">
        <v>13</v>
      </c>
      <c r="I8055" s="1" t="s">
        <v>44</v>
      </c>
      <c r="J8055" s="1" t="s">
        <v>15</v>
      </c>
    </row>
    <row r="8056" spans="1:10" x14ac:dyDescent="0.25">
      <c r="A8056" s="1">
        <v>385740</v>
      </c>
      <c r="B8056" s="1" t="s">
        <v>31</v>
      </c>
      <c r="C8056" s="2">
        <v>42385</v>
      </c>
      <c r="D8056" s="2">
        <v>42385.306250000001</v>
      </c>
      <c r="E8056" s="1" t="s">
        <v>11</v>
      </c>
      <c r="F8056" s="1" t="s">
        <v>35</v>
      </c>
      <c r="G8056" s="1">
        <v>39</v>
      </c>
      <c r="H8056" s="1" t="s">
        <v>52</v>
      </c>
      <c r="I8056" s="1" t="s">
        <v>14</v>
      </c>
      <c r="J8056" s="1" t="s">
        <v>15</v>
      </c>
    </row>
    <row r="8057" spans="1:10" x14ac:dyDescent="0.25">
      <c r="A8057" s="1">
        <v>907637</v>
      </c>
      <c r="B8057" s="1" t="s">
        <v>16</v>
      </c>
      <c r="C8057" s="2">
        <v>42459</v>
      </c>
      <c r="D8057" s="2">
        <v>42459.45</v>
      </c>
      <c r="E8057" s="1" t="s">
        <v>11</v>
      </c>
      <c r="F8057" s="1" t="s">
        <v>20</v>
      </c>
      <c r="G8057" s="1">
        <v>41</v>
      </c>
      <c r="H8057" s="1" t="s">
        <v>28</v>
      </c>
      <c r="I8057" s="1" t="s">
        <v>14</v>
      </c>
      <c r="J8057" s="1" t="s">
        <v>15</v>
      </c>
    </row>
    <row r="8058" spans="1:10" x14ac:dyDescent="0.25">
      <c r="A8058" s="1">
        <v>907637</v>
      </c>
      <c r="B8058" s="1" t="s">
        <v>16</v>
      </c>
      <c r="C8058" s="2">
        <v>42455</v>
      </c>
      <c r="D8058" s="2">
        <v>42455.147222222222</v>
      </c>
      <c r="E8058" s="1" t="s">
        <v>11</v>
      </c>
      <c r="F8058" s="1" t="s">
        <v>20</v>
      </c>
      <c r="G8058" s="1">
        <v>41</v>
      </c>
      <c r="H8058" s="1" t="s">
        <v>28</v>
      </c>
      <c r="I8058" s="1" t="s">
        <v>25</v>
      </c>
      <c r="J8058" s="1" t="s">
        <v>15</v>
      </c>
    </row>
    <row r="8059" spans="1:10" x14ac:dyDescent="0.25">
      <c r="A8059" s="1">
        <v>810435</v>
      </c>
      <c r="B8059" s="1" t="s">
        <v>33</v>
      </c>
      <c r="C8059" s="2">
        <v>42405</v>
      </c>
      <c r="D8059" s="2">
        <v>42405.253472222219</v>
      </c>
      <c r="E8059" s="1" t="s">
        <v>11</v>
      </c>
      <c r="F8059" s="1" t="s">
        <v>35</v>
      </c>
      <c r="G8059" s="1">
        <v>26</v>
      </c>
      <c r="H8059" s="1" t="s">
        <v>13</v>
      </c>
      <c r="I8059" s="1" t="s">
        <v>25</v>
      </c>
      <c r="J8059" s="1" t="s">
        <v>22</v>
      </c>
    </row>
    <row r="8060" spans="1:10" x14ac:dyDescent="0.25">
      <c r="A8060" s="1">
        <v>810435</v>
      </c>
      <c r="B8060" s="1" t="s">
        <v>33</v>
      </c>
      <c r="C8060" s="2">
        <v>42414</v>
      </c>
      <c r="D8060" s="2">
        <v>42414.47152777778</v>
      </c>
      <c r="E8060" s="1" t="s">
        <v>11</v>
      </c>
      <c r="F8060" s="1" t="s">
        <v>35</v>
      </c>
      <c r="G8060" s="1">
        <v>26</v>
      </c>
      <c r="H8060" s="1" t="s">
        <v>13</v>
      </c>
      <c r="I8060" s="1" t="s">
        <v>18</v>
      </c>
      <c r="J8060" s="1" t="s">
        <v>22</v>
      </c>
    </row>
    <row r="8061" spans="1:10" x14ac:dyDescent="0.25">
      <c r="A8061" s="1">
        <v>810435</v>
      </c>
      <c r="B8061" s="1" t="s">
        <v>37</v>
      </c>
      <c r="C8061" s="2">
        <v>42407</v>
      </c>
      <c r="D8061" s="2">
        <v>42407.512499999997</v>
      </c>
      <c r="E8061" s="1" t="s">
        <v>11</v>
      </c>
      <c r="F8061" s="1" t="s">
        <v>35</v>
      </c>
      <c r="G8061" s="1">
        <v>26</v>
      </c>
      <c r="H8061" s="1" t="s">
        <v>13</v>
      </c>
      <c r="I8061" s="1" t="s">
        <v>18</v>
      </c>
      <c r="J8061" s="1" t="s">
        <v>22</v>
      </c>
    </row>
    <row r="8062" spans="1:10" x14ac:dyDescent="0.25">
      <c r="A8062" s="1">
        <v>931733</v>
      </c>
      <c r="B8062" s="1" t="s">
        <v>16</v>
      </c>
      <c r="C8062" s="2">
        <v>42459</v>
      </c>
      <c r="D8062" s="2">
        <v>42459.618750000001</v>
      </c>
      <c r="E8062" s="1" t="s">
        <v>11</v>
      </c>
      <c r="F8062" s="1" t="s">
        <v>20</v>
      </c>
      <c r="G8062" s="1">
        <v>28</v>
      </c>
      <c r="H8062" s="1" t="s">
        <v>34</v>
      </c>
      <c r="I8062" s="1" t="s">
        <v>44</v>
      </c>
      <c r="J8062" s="1" t="s">
        <v>22</v>
      </c>
    </row>
    <row r="8063" spans="1:10" x14ac:dyDescent="0.25">
      <c r="A8063" s="1">
        <v>773203</v>
      </c>
      <c r="B8063" s="1" t="s">
        <v>33</v>
      </c>
      <c r="C8063" s="2">
        <v>42453</v>
      </c>
      <c r="D8063" s="2">
        <v>42453.585416666669</v>
      </c>
      <c r="E8063" s="1" t="s">
        <v>11</v>
      </c>
      <c r="F8063" s="1" t="s">
        <v>35</v>
      </c>
      <c r="G8063" s="1">
        <v>32</v>
      </c>
      <c r="H8063" s="1" t="s">
        <v>21</v>
      </c>
      <c r="I8063" s="1" t="s">
        <v>44</v>
      </c>
      <c r="J8063" s="1" t="s">
        <v>15</v>
      </c>
    </row>
    <row r="8064" spans="1:10" x14ac:dyDescent="0.25">
      <c r="A8064" s="1">
        <v>773203</v>
      </c>
      <c r="B8064" s="1" t="s">
        <v>33</v>
      </c>
      <c r="C8064" s="2">
        <v>42385</v>
      </c>
      <c r="D8064" s="2">
        <v>42385.34097222222</v>
      </c>
      <c r="E8064" s="1" t="s">
        <v>11</v>
      </c>
      <c r="F8064" s="1" t="s">
        <v>35</v>
      </c>
      <c r="G8064" s="1">
        <v>32</v>
      </c>
      <c r="H8064" s="1" t="s">
        <v>21</v>
      </c>
      <c r="I8064" s="1" t="s">
        <v>14</v>
      </c>
      <c r="J8064" s="1" t="s">
        <v>15</v>
      </c>
    </row>
    <row r="8065" spans="1:10" x14ac:dyDescent="0.25">
      <c r="A8065" s="1">
        <v>822136</v>
      </c>
      <c r="B8065" s="1" t="s">
        <v>36</v>
      </c>
      <c r="C8065" s="2">
        <v>42431</v>
      </c>
      <c r="D8065" s="2">
        <v>42431.343055555553</v>
      </c>
      <c r="E8065" s="1" t="s">
        <v>11</v>
      </c>
      <c r="F8065" s="1" t="s">
        <v>35</v>
      </c>
      <c r="G8065" s="1">
        <v>36</v>
      </c>
      <c r="H8065" s="1" t="s">
        <v>52</v>
      </c>
      <c r="I8065" s="1" t="s">
        <v>14</v>
      </c>
      <c r="J8065" s="1" t="s">
        <v>15</v>
      </c>
    </row>
    <row r="8066" spans="1:10" x14ac:dyDescent="0.25">
      <c r="A8066" s="1">
        <v>822136</v>
      </c>
      <c r="B8066" s="1" t="s">
        <v>33</v>
      </c>
      <c r="C8066" s="2">
        <v>42424</v>
      </c>
      <c r="D8066" s="2">
        <v>42424.515972222223</v>
      </c>
      <c r="E8066" s="1" t="s">
        <v>11</v>
      </c>
      <c r="F8066" s="1" t="s">
        <v>35</v>
      </c>
      <c r="G8066" s="1">
        <v>36</v>
      </c>
      <c r="H8066" s="1" t="s">
        <v>52</v>
      </c>
      <c r="I8066" s="1" t="s">
        <v>18</v>
      </c>
      <c r="J8066" s="1" t="s">
        <v>15</v>
      </c>
    </row>
    <row r="8067" spans="1:10" x14ac:dyDescent="0.25">
      <c r="A8067" s="1">
        <v>893953</v>
      </c>
      <c r="B8067" s="1" t="s">
        <v>29</v>
      </c>
      <c r="C8067" s="2">
        <v>42451</v>
      </c>
      <c r="D8067" s="2">
        <v>42451.444444444445</v>
      </c>
      <c r="E8067" s="1" t="s">
        <v>11</v>
      </c>
      <c r="F8067" s="1" t="s">
        <v>24</v>
      </c>
      <c r="G8067" s="1">
        <v>38</v>
      </c>
      <c r="H8067" s="1" t="s">
        <v>13</v>
      </c>
      <c r="I8067" s="1" t="s">
        <v>14</v>
      </c>
      <c r="J8067" s="1" t="s">
        <v>15</v>
      </c>
    </row>
    <row r="8068" spans="1:10" x14ac:dyDescent="0.25">
      <c r="A8068" s="1">
        <v>893953</v>
      </c>
      <c r="B8068" s="1" t="s">
        <v>33</v>
      </c>
      <c r="C8068" s="2">
        <v>42453</v>
      </c>
      <c r="D8068" s="2">
        <v>42453.170138888891</v>
      </c>
      <c r="E8068" s="1" t="s">
        <v>11</v>
      </c>
      <c r="F8068" s="1" t="s">
        <v>24</v>
      </c>
      <c r="G8068" s="1">
        <v>38</v>
      </c>
      <c r="H8068" s="1" t="s">
        <v>13</v>
      </c>
      <c r="I8068" s="1" t="s">
        <v>25</v>
      </c>
      <c r="J8068" s="1" t="s">
        <v>15</v>
      </c>
    </row>
    <row r="8069" spans="1:10" x14ac:dyDescent="0.25">
      <c r="A8069" s="1">
        <v>907648</v>
      </c>
      <c r="B8069" s="1" t="s">
        <v>41</v>
      </c>
      <c r="C8069" s="2">
        <v>42455</v>
      </c>
      <c r="D8069" s="2">
        <v>42455.589583333334</v>
      </c>
      <c r="E8069" s="1" t="s">
        <v>11</v>
      </c>
      <c r="F8069" s="1" t="s">
        <v>24</v>
      </c>
      <c r="G8069" s="1">
        <v>51</v>
      </c>
      <c r="H8069" s="1" t="s">
        <v>34</v>
      </c>
      <c r="I8069" s="1" t="s">
        <v>44</v>
      </c>
      <c r="J8069" s="1" t="s">
        <v>26</v>
      </c>
    </row>
    <row r="8070" spans="1:10" x14ac:dyDescent="0.25">
      <c r="A8070" s="1">
        <v>804973</v>
      </c>
      <c r="B8070" s="1" t="s">
        <v>29</v>
      </c>
      <c r="C8070" s="2">
        <v>42398</v>
      </c>
      <c r="D8070" s="2">
        <v>42398.327777777777</v>
      </c>
      <c r="E8070" s="1" t="s">
        <v>11</v>
      </c>
      <c r="F8070" s="1" t="s">
        <v>24</v>
      </c>
      <c r="G8070" s="1">
        <v>44</v>
      </c>
      <c r="H8070" s="1" t="s">
        <v>13</v>
      </c>
      <c r="I8070" s="1" t="s">
        <v>14</v>
      </c>
      <c r="J8070" s="1" t="s">
        <v>15</v>
      </c>
    </row>
    <row r="8071" spans="1:10" x14ac:dyDescent="0.25">
      <c r="A8071" s="1">
        <v>804973</v>
      </c>
      <c r="B8071" s="1" t="s">
        <v>29</v>
      </c>
      <c r="C8071" s="2">
        <v>42448</v>
      </c>
      <c r="D8071" s="2">
        <v>42448.136805555558</v>
      </c>
      <c r="E8071" s="1" t="s">
        <v>11</v>
      </c>
      <c r="F8071" s="1" t="s">
        <v>24</v>
      </c>
      <c r="G8071" s="1">
        <v>44</v>
      </c>
      <c r="H8071" s="1" t="s">
        <v>13</v>
      </c>
      <c r="I8071" s="1" t="s">
        <v>25</v>
      </c>
      <c r="J8071" s="1" t="s">
        <v>15</v>
      </c>
    </row>
    <row r="8072" spans="1:10" x14ac:dyDescent="0.25">
      <c r="A8072" s="1">
        <v>808754</v>
      </c>
      <c r="B8072" s="1" t="s">
        <v>16</v>
      </c>
      <c r="C8072" s="2">
        <v>42422</v>
      </c>
      <c r="D8072" s="2">
        <v>42422.601388888892</v>
      </c>
      <c r="E8072" s="1" t="s">
        <v>11</v>
      </c>
      <c r="F8072" s="1" t="s">
        <v>24</v>
      </c>
      <c r="G8072" s="1">
        <v>40</v>
      </c>
      <c r="H8072" s="1" t="s">
        <v>21</v>
      </c>
      <c r="I8072" s="1" t="s">
        <v>44</v>
      </c>
      <c r="J8072" s="1" t="s">
        <v>15</v>
      </c>
    </row>
    <row r="8073" spans="1:10" x14ac:dyDescent="0.25">
      <c r="A8073" s="1">
        <v>2370940</v>
      </c>
      <c r="B8073" s="1" t="s">
        <v>33</v>
      </c>
      <c r="C8073" s="2">
        <v>42419</v>
      </c>
      <c r="D8073" s="2">
        <v>42419.329861111109</v>
      </c>
      <c r="E8073" s="1" t="s">
        <v>11</v>
      </c>
      <c r="F8073" s="1" t="s">
        <v>17</v>
      </c>
      <c r="G8073" s="1">
        <v>31</v>
      </c>
      <c r="H8073" s="1" t="s">
        <v>34</v>
      </c>
      <c r="I8073" s="1" t="s">
        <v>14</v>
      </c>
      <c r="J8073" s="1" t="s">
        <v>15</v>
      </c>
    </row>
    <row r="8074" spans="1:10" x14ac:dyDescent="0.25">
      <c r="A8074" s="1">
        <v>2370940</v>
      </c>
      <c r="B8074" s="1" t="s">
        <v>33</v>
      </c>
      <c r="C8074" s="2">
        <v>42418</v>
      </c>
      <c r="D8074" s="2">
        <v>42418.330555555556</v>
      </c>
      <c r="E8074" s="1" t="s">
        <v>11</v>
      </c>
      <c r="F8074" s="1" t="s">
        <v>17</v>
      </c>
      <c r="G8074" s="1">
        <v>31</v>
      </c>
      <c r="H8074" s="1" t="s">
        <v>34</v>
      </c>
      <c r="I8074" s="1" t="s">
        <v>14</v>
      </c>
      <c r="J8074" s="1" t="s">
        <v>15</v>
      </c>
    </row>
    <row r="8075" spans="1:10" x14ac:dyDescent="0.25">
      <c r="A8075" s="1">
        <v>2370940</v>
      </c>
      <c r="B8075" s="1" t="s">
        <v>33</v>
      </c>
      <c r="C8075" s="2">
        <v>42426</v>
      </c>
      <c r="D8075" s="2">
        <v>42426.316666666666</v>
      </c>
      <c r="E8075" s="1" t="s">
        <v>11</v>
      </c>
      <c r="F8075" s="1" t="s">
        <v>17</v>
      </c>
      <c r="G8075" s="1">
        <v>31</v>
      </c>
      <c r="H8075" s="1" t="s">
        <v>34</v>
      </c>
      <c r="I8075" s="1" t="s">
        <v>14</v>
      </c>
      <c r="J8075" s="1" t="s">
        <v>15</v>
      </c>
    </row>
    <row r="8076" spans="1:10" x14ac:dyDescent="0.25">
      <c r="A8076" s="1">
        <v>2370940</v>
      </c>
      <c r="B8076" s="1" t="s">
        <v>33</v>
      </c>
      <c r="C8076" s="2">
        <v>42426</v>
      </c>
      <c r="D8076" s="2">
        <v>42426.254166666666</v>
      </c>
      <c r="E8076" s="1" t="s">
        <v>11</v>
      </c>
      <c r="F8076" s="1" t="s">
        <v>17</v>
      </c>
      <c r="G8076" s="1">
        <v>31</v>
      </c>
      <c r="H8076" s="1" t="s">
        <v>34</v>
      </c>
      <c r="I8076" s="1" t="s">
        <v>25</v>
      </c>
      <c r="J8076" s="1" t="s">
        <v>15</v>
      </c>
    </row>
    <row r="8077" spans="1:10" x14ac:dyDescent="0.25">
      <c r="A8077" s="1">
        <v>773206</v>
      </c>
      <c r="B8077" s="1" t="s">
        <v>48</v>
      </c>
      <c r="C8077" s="2">
        <v>42384</v>
      </c>
      <c r="D8077" s="2">
        <v>42384.290277777778</v>
      </c>
      <c r="E8077" s="1" t="s">
        <v>11</v>
      </c>
      <c r="F8077" s="1" t="s">
        <v>24</v>
      </c>
      <c r="G8077" s="1">
        <v>52</v>
      </c>
      <c r="H8077" s="1" t="s">
        <v>46</v>
      </c>
      <c r="I8077" s="1" t="s">
        <v>25</v>
      </c>
      <c r="J8077" s="1" t="s">
        <v>26</v>
      </c>
    </row>
    <row r="8078" spans="1:10" x14ac:dyDescent="0.25">
      <c r="A8078" s="1">
        <v>773206</v>
      </c>
      <c r="B8078" s="1" t="s">
        <v>33</v>
      </c>
      <c r="C8078" s="2">
        <v>42387</v>
      </c>
      <c r="D8078" s="2">
        <v>42387.134722222225</v>
      </c>
      <c r="E8078" s="1" t="s">
        <v>11</v>
      </c>
      <c r="F8078" s="1" t="s">
        <v>24</v>
      </c>
      <c r="G8078" s="1">
        <v>52</v>
      </c>
      <c r="H8078" s="1" t="s">
        <v>46</v>
      </c>
      <c r="I8078" s="1" t="s">
        <v>25</v>
      </c>
      <c r="J8078" s="1" t="s">
        <v>26</v>
      </c>
    </row>
    <row r="8079" spans="1:10" x14ac:dyDescent="0.25">
      <c r="A8079" s="1">
        <v>462169</v>
      </c>
      <c r="B8079" s="1" t="s">
        <v>33</v>
      </c>
      <c r="C8079" s="2">
        <v>42419</v>
      </c>
      <c r="D8079" s="2">
        <v>42419.125</v>
      </c>
      <c r="E8079" s="1" t="s">
        <v>11</v>
      </c>
      <c r="F8079" s="1" t="s">
        <v>24</v>
      </c>
      <c r="G8079" s="1">
        <v>45</v>
      </c>
      <c r="H8079" s="1" t="s">
        <v>21</v>
      </c>
      <c r="I8079" s="1" t="s">
        <v>25</v>
      </c>
      <c r="J8079" s="1" t="s">
        <v>15</v>
      </c>
    </row>
    <row r="8080" spans="1:10" x14ac:dyDescent="0.25">
      <c r="A8080" s="1">
        <v>803183</v>
      </c>
      <c r="B8080" s="1" t="s">
        <v>33</v>
      </c>
      <c r="C8080" s="2">
        <v>42419</v>
      </c>
      <c r="D8080" s="2">
        <v>42419.270138888889</v>
      </c>
      <c r="E8080" s="1" t="s">
        <v>11</v>
      </c>
      <c r="F8080" s="1" t="s">
        <v>35</v>
      </c>
      <c r="G8080" s="1">
        <v>22</v>
      </c>
      <c r="H8080" s="1" t="s">
        <v>21</v>
      </c>
      <c r="I8080" s="1" t="s">
        <v>25</v>
      </c>
      <c r="J8080" s="1" t="s">
        <v>22</v>
      </c>
    </row>
    <row r="8081" spans="1:10" x14ac:dyDescent="0.25">
      <c r="A8081" s="1">
        <v>810440</v>
      </c>
      <c r="B8081" s="1" t="s">
        <v>10</v>
      </c>
      <c r="C8081" s="2">
        <v>42431</v>
      </c>
      <c r="D8081" s="2">
        <v>42431.368055555555</v>
      </c>
      <c r="E8081" s="1" t="s">
        <v>11</v>
      </c>
      <c r="F8081" s="1" t="s">
        <v>17</v>
      </c>
      <c r="G8081" s="1">
        <v>44</v>
      </c>
      <c r="H8081" s="1" t="s">
        <v>21</v>
      </c>
      <c r="I8081" s="1" t="s">
        <v>14</v>
      </c>
      <c r="J8081" s="1" t="s">
        <v>15</v>
      </c>
    </row>
    <row r="8082" spans="1:10" x14ac:dyDescent="0.25">
      <c r="A8082" s="1">
        <v>810440</v>
      </c>
      <c r="B8082" s="1" t="s">
        <v>16</v>
      </c>
      <c r="C8082" s="2">
        <v>42424</v>
      </c>
      <c r="D8082" s="2">
        <v>42424.54583333333</v>
      </c>
      <c r="E8082" s="1" t="s">
        <v>11</v>
      </c>
      <c r="F8082" s="1" t="s">
        <v>17</v>
      </c>
      <c r="G8082" s="1">
        <v>44</v>
      </c>
      <c r="H8082" s="1" t="s">
        <v>21</v>
      </c>
      <c r="I8082" s="1" t="s">
        <v>18</v>
      </c>
      <c r="J8082" s="1" t="s">
        <v>15</v>
      </c>
    </row>
    <row r="8083" spans="1:10" x14ac:dyDescent="0.25">
      <c r="A8083" s="1">
        <v>810440</v>
      </c>
      <c r="B8083" s="1" t="s">
        <v>16</v>
      </c>
      <c r="C8083" s="2">
        <v>42444</v>
      </c>
      <c r="D8083" s="2">
        <v>42444.253472222219</v>
      </c>
      <c r="E8083" s="1" t="s">
        <v>11</v>
      </c>
      <c r="F8083" s="1" t="s">
        <v>17</v>
      </c>
      <c r="G8083" s="1">
        <v>44</v>
      </c>
      <c r="H8083" s="1" t="s">
        <v>21</v>
      </c>
      <c r="I8083" s="1" t="s">
        <v>25</v>
      </c>
      <c r="J8083" s="1" t="s">
        <v>15</v>
      </c>
    </row>
    <row r="8084" spans="1:10" x14ac:dyDescent="0.25">
      <c r="A8084" s="1">
        <v>941332</v>
      </c>
      <c r="B8084" s="1" t="s">
        <v>33</v>
      </c>
      <c r="C8084" s="2">
        <v>42453</v>
      </c>
      <c r="D8084" s="2">
        <v>42453.26458333333</v>
      </c>
      <c r="E8084" s="1" t="s">
        <v>11</v>
      </c>
      <c r="F8084" s="1" t="s">
        <v>24</v>
      </c>
      <c r="G8084" s="1">
        <v>58</v>
      </c>
      <c r="H8084" s="1" t="s">
        <v>21</v>
      </c>
      <c r="I8084" s="1" t="s">
        <v>25</v>
      </c>
      <c r="J8084" s="1" t="s">
        <v>26</v>
      </c>
    </row>
    <row r="8085" spans="1:10" x14ac:dyDescent="0.25">
      <c r="A8085" s="1">
        <v>941332</v>
      </c>
      <c r="B8085" s="1" t="s">
        <v>41</v>
      </c>
      <c r="C8085" s="2">
        <v>42443</v>
      </c>
      <c r="D8085" s="2">
        <v>42443.560416666667</v>
      </c>
      <c r="E8085" s="1" t="s">
        <v>11</v>
      </c>
      <c r="F8085" s="1" t="s">
        <v>24</v>
      </c>
      <c r="G8085" s="1">
        <v>58</v>
      </c>
      <c r="H8085" s="1" t="s">
        <v>21</v>
      </c>
      <c r="I8085" s="1" t="s">
        <v>18</v>
      </c>
      <c r="J8085" s="1" t="s">
        <v>26</v>
      </c>
    </row>
    <row r="8086" spans="1:10" x14ac:dyDescent="0.25">
      <c r="A8086" s="1">
        <v>941332</v>
      </c>
      <c r="B8086" s="1" t="s">
        <v>16</v>
      </c>
      <c r="C8086" s="2">
        <v>42448</v>
      </c>
      <c r="D8086" s="2">
        <v>42448.283333333333</v>
      </c>
      <c r="E8086" s="1" t="s">
        <v>11</v>
      </c>
      <c r="F8086" s="1" t="s">
        <v>24</v>
      </c>
      <c r="G8086" s="1">
        <v>58</v>
      </c>
      <c r="H8086" s="1" t="s">
        <v>21</v>
      </c>
      <c r="I8086" s="1" t="s">
        <v>25</v>
      </c>
      <c r="J8086" s="1" t="s">
        <v>26</v>
      </c>
    </row>
    <row r="8087" spans="1:10" x14ac:dyDescent="0.25">
      <c r="A8087" s="1">
        <v>803185</v>
      </c>
      <c r="B8087" s="1" t="s">
        <v>31</v>
      </c>
      <c r="C8087" s="2">
        <v>42425</v>
      </c>
      <c r="D8087" s="2">
        <v>42425.374305555553</v>
      </c>
      <c r="E8087" s="1" t="s">
        <v>23</v>
      </c>
      <c r="F8087" s="1" t="s">
        <v>17</v>
      </c>
      <c r="G8087" s="1">
        <v>37</v>
      </c>
      <c r="H8087" s="1" t="s">
        <v>13</v>
      </c>
      <c r="I8087" s="1" t="s">
        <v>14</v>
      </c>
      <c r="J8087" s="1" t="s">
        <v>15</v>
      </c>
    </row>
    <row r="8088" spans="1:10" x14ac:dyDescent="0.25">
      <c r="A8088" s="1">
        <v>597646</v>
      </c>
      <c r="B8088" s="1" t="s">
        <v>33</v>
      </c>
      <c r="C8088" s="2">
        <v>42374</v>
      </c>
      <c r="D8088" s="2">
        <v>42374.613888888889</v>
      </c>
      <c r="E8088" s="1" t="s">
        <v>11</v>
      </c>
      <c r="F8088" s="1" t="s">
        <v>20</v>
      </c>
      <c r="G8088" s="1">
        <v>20</v>
      </c>
      <c r="H8088" s="1" t="s">
        <v>32</v>
      </c>
      <c r="I8088" s="1" t="s">
        <v>44</v>
      </c>
      <c r="J8088" s="1" t="s">
        <v>22</v>
      </c>
    </row>
    <row r="8089" spans="1:10" x14ac:dyDescent="0.25">
      <c r="A8089" s="1">
        <v>779244</v>
      </c>
      <c r="B8089" s="1" t="s">
        <v>41</v>
      </c>
      <c r="C8089" s="2">
        <v>42409</v>
      </c>
      <c r="D8089" s="2">
        <v>42409.288194444445</v>
      </c>
      <c r="E8089" s="1" t="s">
        <v>11</v>
      </c>
      <c r="F8089" s="1" t="s">
        <v>24</v>
      </c>
      <c r="G8089" s="1">
        <v>29</v>
      </c>
      <c r="H8089" s="1" t="s">
        <v>21</v>
      </c>
      <c r="I8089" s="1" t="s">
        <v>25</v>
      </c>
      <c r="J8089" s="1" t="s">
        <v>22</v>
      </c>
    </row>
    <row r="8090" spans="1:10" x14ac:dyDescent="0.25">
      <c r="A8090" s="1">
        <v>797116</v>
      </c>
      <c r="B8090" s="1" t="s">
        <v>37</v>
      </c>
      <c r="C8090" s="2">
        <v>42370</v>
      </c>
      <c r="D8090" s="2">
        <v>42370.370138888888</v>
      </c>
      <c r="E8090" s="1" t="s">
        <v>11</v>
      </c>
      <c r="F8090" s="1" t="s">
        <v>24</v>
      </c>
      <c r="G8090" s="1">
        <v>32</v>
      </c>
      <c r="H8090" s="1" t="s">
        <v>21</v>
      </c>
      <c r="I8090" s="1" t="s">
        <v>14</v>
      </c>
      <c r="J8090" s="1" t="s">
        <v>15</v>
      </c>
    </row>
    <row r="8091" spans="1:10" x14ac:dyDescent="0.25">
      <c r="A8091" s="1">
        <v>797116</v>
      </c>
      <c r="B8091" s="1" t="s">
        <v>31</v>
      </c>
      <c r="C8091" s="2">
        <v>42377</v>
      </c>
      <c r="D8091" s="2">
        <v>42377.379166666666</v>
      </c>
      <c r="E8091" s="1" t="s">
        <v>11</v>
      </c>
      <c r="F8091" s="1" t="s">
        <v>24</v>
      </c>
      <c r="G8091" s="1">
        <v>32</v>
      </c>
      <c r="H8091" s="1" t="s">
        <v>21</v>
      </c>
      <c r="I8091" s="1" t="s">
        <v>14</v>
      </c>
      <c r="J8091" s="1" t="s">
        <v>15</v>
      </c>
    </row>
    <row r="8092" spans="1:10" x14ac:dyDescent="0.25">
      <c r="A8092" s="1">
        <v>797116</v>
      </c>
      <c r="B8092" s="1" t="s">
        <v>37</v>
      </c>
      <c r="C8092" s="2">
        <v>42371</v>
      </c>
      <c r="D8092" s="2">
        <v>42371.473611111112</v>
      </c>
      <c r="E8092" s="1" t="s">
        <v>11</v>
      </c>
      <c r="F8092" s="1" t="s">
        <v>24</v>
      </c>
      <c r="G8092" s="1">
        <v>32</v>
      </c>
      <c r="H8092" s="1" t="s">
        <v>21</v>
      </c>
      <c r="I8092" s="1" t="s">
        <v>18</v>
      </c>
      <c r="J8092" s="1" t="s">
        <v>15</v>
      </c>
    </row>
    <row r="8093" spans="1:10" x14ac:dyDescent="0.25">
      <c r="A8093" s="1">
        <v>822141</v>
      </c>
      <c r="B8093" s="1" t="s">
        <v>33</v>
      </c>
      <c r="C8093" s="2">
        <v>42441</v>
      </c>
      <c r="D8093" s="2">
        <v>42441.247916666667</v>
      </c>
      <c r="E8093" s="1" t="s">
        <v>11</v>
      </c>
      <c r="F8093" s="1" t="s">
        <v>24</v>
      </c>
      <c r="G8093" s="1">
        <v>41</v>
      </c>
      <c r="H8093" s="1" t="s">
        <v>21</v>
      </c>
      <c r="I8093" s="1" t="s">
        <v>25</v>
      </c>
      <c r="J8093" s="1" t="s">
        <v>15</v>
      </c>
    </row>
    <row r="8094" spans="1:10" x14ac:dyDescent="0.25">
      <c r="A8094" s="1">
        <v>893957</v>
      </c>
      <c r="B8094" s="1" t="s">
        <v>33</v>
      </c>
      <c r="C8094" s="2">
        <v>42442</v>
      </c>
      <c r="D8094" s="2">
        <v>42442.304861111108</v>
      </c>
      <c r="E8094" s="1" t="s">
        <v>11</v>
      </c>
      <c r="F8094" s="1" t="s">
        <v>20</v>
      </c>
      <c r="G8094" s="1">
        <v>35</v>
      </c>
      <c r="H8094" s="1" t="s">
        <v>32</v>
      </c>
      <c r="I8094" s="1" t="s">
        <v>14</v>
      </c>
      <c r="J8094" s="1" t="s">
        <v>15</v>
      </c>
    </row>
    <row r="8095" spans="1:10" x14ac:dyDescent="0.25">
      <c r="A8095" s="1">
        <v>893957</v>
      </c>
      <c r="B8095" s="1" t="s">
        <v>33</v>
      </c>
      <c r="C8095" s="2">
        <v>42443</v>
      </c>
      <c r="D8095" s="2">
        <v>42443.451388888891</v>
      </c>
      <c r="E8095" s="1" t="s">
        <v>11</v>
      </c>
      <c r="F8095" s="1" t="s">
        <v>20</v>
      </c>
      <c r="G8095" s="1">
        <v>35</v>
      </c>
      <c r="H8095" s="1" t="s">
        <v>32</v>
      </c>
      <c r="I8095" s="1" t="s">
        <v>14</v>
      </c>
      <c r="J8095" s="1" t="s">
        <v>15</v>
      </c>
    </row>
    <row r="8096" spans="1:10" x14ac:dyDescent="0.25">
      <c r="A8096" s="1">
        <v>893957</v>
      </c>
      <c r="B8096" s="1" t="s">
        <v>16</v>
      </c>
      <c r="C8096" s="2">
        <v>42448</v>
      </c>
      <c r="D8096" s="2">
        <v>42448.570138888892</v>
      </c>
      <c r="E8096" s="1" t="s">
        <v>11</v>
      </c>
      <c r="F8096" s="1" t="s">
        <v>20</v>
      </c>
      <c r="G8096" s="1">
        <v>35</v>
      </c>
      <c r="H8096" s="1" t="s">
        <v>32</v>
      </c>
      <c r="I8096" s="1" t="s">
        <v>18</v>
      </c>
      <c r="J8096" s="1" t="s">
        <v>15</v>
      </c>
    </row>
    <row r="8097" spans="1:10" x14ac:dyDescent="0.25">
      <c r="A8097" s="1">
        <v>1726104</v>
      </c>
      <c r="B8097" s="1" t="s">
        <v>16</v>
      </c>
      <c r="C8097" s="2">
        <v>42452</v>
      </c>
      <c r="D8097" s="2">
        <v>42452.559027777781</v>
      </c>
      <c r="E8097" s="1" t="s">
        <v>11</v>
      </c>
      <c r="F8097" s="1" t="s">
        <v>20</v>
      </c>
      <c r="G8097" s="1">
        <v>36</v>
      </c>
      <c r="H8097" s="1" t="s">
        <v>46</v>
      </c>
      <c r="I8097" s="1" t="s">
        <v>18</v>
      </c>
      <c r="J8097" s="1" t="s">
        <v>15</v>
      </c>
    </row>
    <row r="8098" spans="1:10" x14ac:dyDescent="0.25">
      <c r="A8098" s="1">
        <v>780559</v>
      </c>
      <c r="B8098" s="1" t="s">
        <v>30</v>
      </c>
      <c r="C8098" s="2">
        <v>42450</v>
      </c>
      <c r="D8098" s="2">
        <v>42450.345138888886</v>
      </c>
      <c r="E8098" s="1" t="s">
        <v>11</v>
      </c>
      <c r="F8098" s="1" t="s">
        <v>24</v>
      </c>
      <c r="G8098" s="1">
        <v>38</v>
      </c>
      <c r="H8098" s="1" t="s">
        <v>13</v>
      </c>
      <c r="I8098" s="1" t="s">
        <v>14</v>
      </c>
      <c r="J8098" s="1" t="s">
        <v>15</v>
      </c>
    </row>
    <row r="8099" spans="1:10" x14ac:dyDescent="0.25">
      <c r="A8099" s="1">
        <v>772607</v>
      </c>
      <c r="B8099" s="1" t="s">
        <v>36</v>
      </c>
      <c r="C8099" s="2">
        <v>42413</v>
      </c>
      <c r="D8099" s="2">
        <v>42413.135416666664</v>
      </c>
      <c r="E8099" s="1" t="s">
        <v>11</v>
      </c>
      <c r="F8099" s="1" t="s">
        <v>12</v>
      </c>
      <c r="G8099" s="1">
        <v>24</v>
      </c>
      <c r="H8099" s="1" t="s">
        <v>21</v>
      </c>
      <c r="I8099" s="1" t="s">
        <v>25</v>
      </c>
      <c r="J8099" s="1" t="s">
        <v>22</v>
      </c>
    </row>
    <row r="8100" spans="1:10" x14ac:dyDescent="0.25">
      <c r="A8100" s="1">
        <v>893959</v>
      </c>
      <c r="B8100" s="1" t="s">
        <v>33</v>
      </c>
      <c r="C8100" s="2">
        <v>42453</v>
      </c>
      <c r="D8100" s="2">
        <v>42453.488888888889</v>
      </c>
      <c r="E8100" s="1" t="s">
        <v>11</v>
      </c>
      <c r="F8100" s="1" t="s">
        <v>20</v>
      </c>
      <c r="G8100" s="1">
        <v>18</v>
      </c>
      <c r="H8100" s="1" t="s">
        <v>32</v>
      </c>
      <c r="I8100" s="1" t="s">
        <v>18</v>
      </c>
      <c r="J8100" s="1" t="s">
        <v>22</v>
      </c>
    </row>
    <row r="8101" spans="1:10" x14ac:dyDescent="0.25">
      <c r="A8101" s="1">
        <v>893959</v>
      </c>
      <c r="B8101" s="1" t="s">
        <v>16</v>
      </c>
      <c r="C8101" s="2">
        <v>42449</v>
      </c>
      <c r="D8101" s="2">
        <v>42449.484722222223</v>
      </c>
      <c r="E8101" s="1" t="s">
        <v>11</v>
      </c>
      <c r="F8101" s="1" t="s">
        <v>20</v>
      </c>
      <c r="G8101" s="1">
        <v>18</v>
      </c>
      <c r="H8101" s="1" t="s">
        <v>32</v>
      </c>
      <c r="I8101" s="1" t="s">
        <v>18</v>
      </c>
      <c r="J8101" s="1" t="s">
        <v>22</v>
      </c>
    </row>
    <row r="8102" spans="1:10" x14ac:dyDescent="0.25">
      <c r="A8102" s="1">
        <v>822142</v>
      </c>
      <c r="B8102" s="1" t="s">
        <v>31</v>
      </c>
      <c r="C8102" s="2">
        <v>42418</v>
      </c>
      <c r="D8102" s="2">
        <v>42418.336805555555</v>
      </c>
      <c r="E8102" s="1" t="s">
        <v>11</v>
      </c>
      <c r="F8102" s="1" t="s">
        <v>35</v>
      </c>
      <c r="G8102" s="1">
        <v>33</v>
      </c>
      <c r="H8102" s="1" t="s">
        <v>21</v>
      </c>
      <c r="I8102" s="1" t="s">
        <v>14</v>
      </c>
      <c r="J8102" s="1" t="s">
        <v>15</v>
      </c>
    </row>
    <row r="8103" spans="1:10" x14ac:dyDescent="0.25">
      <c r="A8103" s="1">
        <v>822142</v>
      </c>
      <c r="B8103" s="1" t="s">
        <v>33</v>
      </c>
      <c r="C8103" s="2">
        <v>42431</v>
      </c>
      <c r="D8103" s="2">
        <v>42431.415972222225</v>
      </c>
      <c r="E8103" s="1" t="s">
        <v>11</v>
      </c>
      <c r="F8103" s="1" t="s">
        <v>35</v>
      </c>
      <c r="G8103" s="1">
        <v>33</v>
      </c>
      <c r="H8103" s="1" t="s">
        <v>21</v>
      </c>
      <c r="I8103" s="1" t="s">
        <v>14</v>
      </c>
      <c r="J8103" s="1" t="s">
        <v>15</v>
      </c>
    </row>
    <row r="8104" spans="1:10" x14ac:dyDescent="0.25">
      <c r="A8104" s="1">
        <v>822142</v>
      </c>
      <c r="B8104" s="1" t="s">
        <v>31</v>
      </c>
      <c r="C8104" s="2">
        <v>42437</v>
      </c>
      <c r="D8104" s="2">
        <v>42437.315972222219</v>
      </c>
      <c r="E8104" s="1" t="s">
        <v>11</v>
      </c>
      <c r="F8104" s="1" t="s">
        <v>35</v>
      </c>
      <c r="G8104" s="1">
        <v>33</v>
      </c>
      <c r="H8104" s="1" t="s">
        <v>21</v>
      </c>
      <c r="I8104" s="1" t="s">
        <v>14</v>
      </c>
      <c r="J8104" s="1" t="s">
        <v>15</v>
      </c>
    </row>
    <row r="8105" spans="1:10" x14ac:dyDescent="0.25">
      <c r="A8105" s="1">
        <v>822142</v>
      </c>
      <c r="B8105" s="1" t="s">
        <v>10</v>
      </c>
      <c r="C8105" s="2">
        <v>42437</v>
      </c>
      <c r="D8105" s="2">
        <v>42437.291666666664</v>
      </c>
      <c r="E8105" s="1" t="s">
        <v>11</v>
      </c>
      <c r="F8105" s="1" t="s">
        <v>35</v>
      </c>
      <c r="G8105" s="1">
        <v>33</v>
      </c>
      <c r="H8105" s="1" t="s">
        <v>21</v>
      </c>
      <c r="I8105" s="1" t="s">
        <v>14</v>
      </c>
      <c r="J8105" s="1" t="s">
        <v>15</v>
      </c>
    </row>
    <row r="8106" spans="1:10" x14ac:dyDescent="0.25">
      <c r="A8106" s="1">
        <v>822142</v>
      </c>
      <c r="B8106" s="1" t="s">
        <v>40</v>
      </c>
      <c r="C8106" s="2">
        <v>42417</v>
      </c>
      <c r="D8106" s="2">
        <v>42417.44027777778</v>
      </c>
      <c r="E8106" s="1" t="s">
        <v>11</v>
      </c>
      <c r="F8106" s="1" t="s">
        <v>35</v>
      </c>
      <c r="G8106" s="1">
        <v>33</v>
      </c>
      <c r="H8106" s="1" t="s">
        <v>21</v>
      </c>
      <c r="I8106" s="1" t="s">
        <v>14</v>
      </c>
      <c r="J8106" s="1" t="s">
        <v>15</v>
      </c>
    </row>
    <row r="8107" spans="1:10" x14ac:dyDescent="0.25">
      <c r="A8107" s="1">
        <v>822142</v>
      </c>
      <c r="B8107" s="1" t="s">
        <v>37</v>
      </c>
      <c r="C8107" s="2">
        <v>42418</v>
      </c>
      <c r="D8107" s="2">
        <v>42418.393055555556</v>
      </c>
      <c r="E8107" s="1" t="s">
        <v>11</v>
      </c>
      <c r="F8107" s="1" t="s">
        <v>35</v>
      </c>
      <c r="G8107" s="1">
        <v>33</v>
      </c>
      <c r="H8107" s="1" t="s">
        <v>21</v>
      </c>
      <c r="I8107" s="1" t="s">
        <v>14</v>
      </c>
      <c r="J8107" s="1" t="s">
        <v>15</v>
      </c>
    </row>
    <row r="8108" spans="1:10" x14ac:dyDescent="0.25">
      <c r="A8108" s="1">
        <v>822142</v>
      </c>
      <c r="B8108" s="1" t="s">
        <v>16</v>
      </c>
      <c r="C8108" s="2">
        <v>42441</v>
      </c>
      <c r="D8108" s="2">
        <v>42441.180555555555</v>
      </c>
      <c r="E8108" s="1" t="s">
        <v>11</v>
      </c>
      <c r="F8108" s="1" t="s">
        <v>35</v>
      </c>
      <c r="G8108" s="1">
        <v>33</v>
      </c>
      <c r="H8108" s="1" t="s">
        <v>21</v>
      </c>
      <c r="I8108" s="1" t="s">
        <v>25</v>
      </c>
      <c r="J8108" s="1" t="s">
        <v>15</v>
      </c>
    </row>
    <row r="8109" spans="1:10" x14ac:dyDescent="0.25">
      <c r="A8109" s="1">
        <v>822142</v>
      </c>
      <c r="B8109" s="1" t="s">
        <v>31</v>
      </c>
      <c r="C8109" s="2">
        <v>42438</v>
      </c>
      <c r="D8109" s="2">
        <v>42438.302083333336</v>
      </c>
      <c r="E8109" s="1" t="s">
        <v>11</v>
      </c>
      <c r="F8109" s="1" t="s">
        <v>35</v>
      </c>
      <c r="G8109" s="1">
        <v>33</v>
      </c>
      <c r="H8109" s="1" t="s">
        <v>21</v>
      </c>
      <c r="I8109" s="1" t="s">
        <v>14</v>
      </c>
      <c r="J8109" s="1" t="s">
        <v>15</v>
      </c>
    </row>
    <row r="8110" spans="1:10" x14ac:dyDescent="0.25">
      <c r="A8110" s="1">
        <v>803190</v>
      </c>
      <c r="B8110" s="1" t="s">
        <v>16</v>
      </c>
      <c r="C8110" s="2">
        <v>42444</v>
      </c>
      <c r="D8110" s="2">
        <v>42444.519444444442</v>
      </c>
      <c r="E8110" s="1" t="s">
        <v>11</v>
      </c>
      <c r="F8110" s="1" t="s">
        <v>17</v>
      </c>
      <c r="G8110" s="1">
        <v>39</v>
      </c>
      <c r="H8110" s="1" t="s">
        <v>21</v>
      </c>
      <c r="I8110" s="1" t="s">
        <v>18</v>
      </c>
      <c r="J8110" s="1" t="s">
        <v>15</v>
      </c>
    </row>
    <row r="8111" spans="1:10" x14ac:dyDescent="0.25">
      <c r="A8111" s="1">
        <v>2092062</v>
      </c>
      <c r="B8111" s="1" t="s">
        <v>10</v>
      </c>
      <c r="C8111" s="2">
        <v>42430</v>
      </c>
      <c r="D8111" s="2">
        <v>42430.477083333331</v>
      </c>
      <c r="E8111" s="1" t="s">
        <v>11</v>
      </c>
      <c r="F8111" s="1" t="s">
        <v>35</v>
      </c>
      <c r="G8111" s="1">
        <v>42</v>
      </c>
      <c r="H8111" s="1" t="s">
        <v>43</v>
      </c>
      <c r="I8111" s="1" t="s">
        <v>18</v>
      </c>
      <c r="J8111" s="1" t="s">
        <v>15</v>
      </c>
    </row>
    <row r="8112" spans="1:10" x14ac:dyDescent="0.25">
      <c r="A8112" s="1">
        <v>833364</v>
      </c>
      <c r="B8112" s="1" t="s">
        <v>36</v>
      </c>
      <c r="C8112" s="2">
        <v>42430</v>
      </c>
      <c r="D8112" s="2">
        <v>42430.394444444442</v>
      </c>
      <c r="E8112" s="1" t="s">
        <v>11</v>
      </c>
      <c r="F8112" s="1" t="s">
        <v>20</v>
      </c>
      <c r="G8112" s="1">
        <v>19</v>
      </c>
      <c r="H8112" s="1" t="s">
        <v>32</v>
      </c>
      <c r="I8112" s="1" t="s">
        <v>14</v>
      </c>
      <c r="J8112" s="1" t="s">
        <v>22</v>
      </c>
    </row>
    <row r="8113" spans="1:10" x14ac:dyDescent="0.25">
      <c r="A8113" s="1">
        <v>773212</v>
      </c>
      <c r="B8113" s="1" t="s">
        <v>29</v>
      </c>
      <c r="C8113" s="2">
        <v>42405</v>
      </c>
      <c r="D8113" s="2">
        <v>42405.588194444441</v>
      </c>
      <c r="E8113" s="1" t="s">
        <v>11</v>
      </c>
      <c r="F8113" s="1" t="s">
        <v>35</v>
      </c>
      <c r="G8113" s="1">
        <v>23</v>
      </c>
      <c r="H8113" s="1" t="s">
        <v>21</v>
      </c>
      <c r="I8113" s="1" t="s">
        <v>44</v>
      </c>
      <c r="J8113" s="1" t="s">
        <v>22</v>
      </c>
    </row>
    <row r="8114" spans="1:10" x14ac:dyDescent="0.25">
      <c r="A8114" s="1">
        <v>773212</v>
      </c>
      <c r="B8114" s="1" t="s">
        <v>33</v>
      </c>
      <c r="C8114" s="2">
        <v>42404</v>
      </c>
      <c r="D8114" s="2">
        <v>42404.425694444442</v>
      </c>
      <c r="E8114" s="1" t="s">
        <v>11</v>
      </c>
      <c r="F8114" s="1" t="s">
        <v>35</v>
      </c>
      <c r="G8114" s="1">
        <v>23</v>
      </c>
      <c r="H8114" s="1" t="s">
        <v>21</v>
      </c>
      <c r="I8114" s="1" t="s">
        <v>14</v>
      </c>
      <c r="J8114" s="1" t="s">
        <v>22</v>
      </c>
    </row>
    <row r="8115" spans="1:10" x14ac:dyDescent="0.25">
      <c r="A8115" s="1">
        <v>773212</v>
      </c>
      <c r="B8115" s="1" t="s">
        <v>27</v>
      </c>
      <c r="C8115" s="2">
        <v>42406</v>
      </c>
      <c r="D8115" s="2">
        <v>42406.450694444444</v>
      </c>
      <c r="E8115" s="1" t="s">
        <v>11</v>
      </c>
      <c r="F8115" s="1" t="s">
        <v>35</v>
      </c>
      <c r="G8115" s="1">
        <v>23</v>
      </c>
      <c r="H8115" s="1" t="s">
        <v>21</v>
      </c>
      <c r="I8115" s="1" t="s">
        <v>14</v>
      </c>
      <c r="J8115" s="1" t="s">
        <v>22</v>
      </c>
    </row>
    <row r="8116" spans="1:10" x14ac:dyDescent="0.25">
      <c r="A8116" s="1">
        <v>773214</v>
      </c>
      <c r="B8116" s="1" t="s">
        <v>33</v>
      </c>
      <c r="C8116" s="2">
        <v>42387</v>
      </c>
      <c r="D8116" s="2">
        <v>42387.161805555559</v>
      </c>
      <c r="E8116" s="1" t="s">
        <v>11</v>
      </c>
      <c r="F8116" s="1" t="s">
        <v>17</v>
      </c>
      <c r="G8116" s="1">
        <v>45</v>
      </c>
      <c r="H8116" s="1" t="s">
        <v>13</v>
      </c>
      <c r="I8116" s="1" t="s">
        <v>25</v>
      </c>
      <c r="J8116" s="1" t="s">
        <v>15</v>
      </c>
    </row>
    <row r="8117" spans="1:10" x14ac:dyDescent="0.25">
      <c r="A8117" s="1">
        <v>773214</v>
      </c>
      <c r="B8117" s="1" t="s">
        <v>36</v>
      </c>
      <c r="C8117" s="2">
        <v>42409</v>
      </c>
      <c r="D8117" s="2">
        <v>42409.401388888888</v>
      </c>
      <c r="E8117" s="1" t="s">
        <v>11</v>
      </c>
      <c r="F8117" s="1" t="s">
        <v>17</v>
      </c>
      <c r="G8117" s="1">
        <v>45</v>
      </c>
      <c r="H8117" s="1" t="s">
        <v>13</v>
      </c>
      <c r="I8117" s="1" t="s">
        <v>14</v>
      </c>
      <c r="J8117" s="1" t="s">
        <v>15</v>
      </c>
    </row>
    <row r="8118" spans="1:10" x14ac:dyDescent="0.25">
      <c r="A8118" s="1">
        <v>2361839</v>
      </c>
      <c r="B8118" s="1" t="s">
        <v>36</v>
      </c>
      <c r="C8118" s="2">
        <v>42443</v>
      </c>
      <c r="D8118" s="2">
        <v>42443.125694444447</v>
      </c>
      <c r="E8118" s="1" t="s">
        <v>11</v>
      </c>
      <c r="F8118" s="1" t="s">
        <v>24</v>
      </c>
      <c r="G8118" s="1">
        <v>45</v>
      </c>
      <c r="H8118" s="1" t="s">
        <v>46</v>
      </c>
      <c r="I8118" s="1" t="s">
        <v>25</v>
      </c>
      <c r="J8118" s="1" t="s">
        <v>15</v>
      </c>
    </row>
    <row r="8119" spans="1:10" x14ac:dyDescent="0.25">
      <c r="A8119" s="1">
        <v>2361839</v>
      </c>
      <c r="B8119" s="1" t="s">
        <v>40</v>
      </c>
      <c r="C8119" s="2">
        <v>42443</v>
      </c>
      <c r="D8119" s="2">
        <v>42443.30972222222</v>
      </c>
      <c r="E8119" s="1" t="s">
        <v>11</v>
      </c>
      <c r="F8119" s="1" t="s">
        <v>24</v>
      </c>
      <c r="G8119" s="1">
        <v>45</v>
      </c>
      <c r="H8119" s="1" t="s">
        <v>46</v>
      </c>
      <c r="I8119" s="1" t="s">
        <v>14</v>
      </c>
      <c r="J8119" s="1" t="s">
        <v>15</v>
      </c>
    </row>
    <row r="8120" spans="1:10" x14ac:dyDescent="0.25">
      <c r="A8120" s="1">
        <v>2361839</v>
      </c>
      <c r="B8120" s="1" t="s">
        <v>33</v>
      </c>
      <c r="C8120" s="2">
        <v>42434</v>
      </c>
      <c r="D8120" s="2">
        <v>42434.125694444447</v>
      </c>
      <c r="E8120" s="1" t="s">
        <v>11</v>
      </c>
      <c r="F8120" s="1" t="s">
        <v>24</v>
      </c>
      <c r="G8120" s="1">
        <v>45</v>
      </c>
      <c r="H8120" s="1" t="s">
        <v>46</v>
      </c>
      <c r="I8120" s="1" t="s">
        <v>25</v>
      </c>
      <c r="J8120" s="1" t="s">
        <v>15</v>
      </c>
    </row>
    <row r="8121" spans="1:10" x14ac:dyDescent="0.25">
      <c r="A8121" s="1">
        <v>2361839</v>
      </c>
      <c r="B8121" s="1" t="s">
        <v>27</v>
      </c>
      <c r="C8121" s="2">
        <v>42444</v>
      </c>
      <c r="D8121" s="2">
        <v>42444.212500000001</v>
      </c>
      <c r="E8121" s="1" t="s">
        <v>11</v>
      </c>
      <c r="F8121" s="1" t="s">
        <v>24</v>
      </c>
      <c r="G8121" s="1">
        <v>45</v>
      </c>
      <c r="H8121" s="1" t="s">
        <v>46</v>
      </c>
      <c r="I8121" s="1" t="s">
        <v>25</v>
      </c>
      <c r="J8121" s="1" t="s">
        <v>15</v>
      </c>
    </row>
    <row r="8122" spans="1:10" x14ac:dyDescent="0.25">
      <c r="A8122" s="1">
        <v>2361839</v>
      </c>
      <c r="B8122" s="1" t="s">
        <v>29</v>
      </c>
      <c r="C8122" s="2">
        <v>42458</v>
      </c>
      <c r="D8122" s="2">
        <v>42458.411111111112</v>
      </c>
      <c r="E8122" s="1" t="s">
        <v>11</v>
      </c>
      <c r="F8122" s="1" t="s">
        <v>24</v>
      </c>
      <c r="G8122" s="1">
        <v>45</v>
      </c>
      <c r="H8122" s="1" t="s">
        <v>46</v>
      </c>
      <c r="I8122" s="1" t="s">
        <v>14</v>
      </c>
      <c r="J8122" s="1" t="s">
        <v>15</v>
      </c>
    </row>
    <row r="8123" spans="1:10" x14ac:dyDescent="0.25">
      <c r="A8123" s="1">
        <v>787357</v>
      </c>
      <c r="B8123" s="1" t="s">
        <v>40</v>
      </c>
      <c r="C8123" s="2">
        <v>42388</v>
      </c>
      <c r="D8123" s="2">
        <v>42388.379166666666</v>
      </c>
      <c r="E8123" s="1" t="s">
        <v>23</v>
      </c>
      <c r="F8123" s="1" t="s">
        <v>35</v>
      </c>
      <c r="G8123" s="1">
        <v>34</v>
      </c>
      <c r="H8123" s="1" t="s">
        <v>34</v>
      </c>
      <c r="I8123" s="1" t="s">
        <v>14</v>
      </c>
      <c r="J8123" s="1" t="s">
        <v>15</v>
      </c>
    </row>
    <row r="8124" spans="1:10" x14ac:dyDescent="0.25">
      <c r="A8124" s="1">
        <v>2288798</v>
      </c>
      <c r="B8124" s="1" t="s">
        <v>37</v>
      </c>
      <c r="C8124" s="2">
        <v>42428</v>
      </c>
      <c r="D8124" s="2">
        <v>42428.56527777778</v>
      </c>
      <c r="E8124" s="1" t="s">
        <v>23</v>
      </c>
      <c r="F8124" s="1" t="s">
        <v>35</v>
      </c>
      <c r="G8124" s="1">
        <v>41</v>
      </c>
      <c r="H8124" s="1" t="s">
        <v>28</v>
      </c>
      <c r="I8124" s="1" t="s">
        <v>18</v>
      </c>
      <c r="J8124" s="1" t="s">
        <v>15</v>
      </c>
    </row>
    <row r="8125" spans="1:10" x14ac:dyDescent="0.25">
      <c r="A8125" s="1">
        <v>787359</v>
      </c>
      <c r="B8125" s="1" t="s">
        <v>33</v>
      </c>
      <c r="C8125" s="2">
        <v>42374</v>
      </c>
      <c r="D8125" s="2">
        <v>42374.427083333336</v>
      </c>
      <c r="E8125" s="1" t="s">
        <v>11</v>
      </c>
      <c r="F8125" s="1" t="s">
        <v>35</v>
      </c>
      <c r="G8125" s="1">
        <v>28</v>
      </c>
      <c r="H8125" s="1" t="s">
        <v>21</v>
      </c>
      <c r="I8125" s="1" t="s">
        <v>14</v>
      </c>
      <c r="J8125" s="1" t="s">
        <v>22</v>
      </c>
    </row>
    <row r="8126" spans="1:10" x14ac:dyDescent="0.25">
      <c r="A8126" s="1">
        <v>787359</v>
      </c>
      <c r="B8126" s="1" t="s">
        <v>33</v>
      </c>
      <c r="C8126" s="2">
        <v>42401</v>
      </c>
      <c r="D8126" s="2">
        <v>42401.422222222223</v>
      </c>
      <c r="E8126" s="1" t="s">
        <v>11</v>
      </c>
      <c r="F8126" s="1" t="s">
        <v>35</v>
      </c>
      <c r="G8126" s="1">
        <v>28</v>
      </c>
      <c r="H8126" s="1" t="s">
        <v>21</v>
      </c>
      <c r="I8126" s="1" t="s">
        <v>14</v>
      </c>
      <c r="J8126" s="1" t="s">
        <v>22</v>
      </c>
    </row>
    <row r="8127" spans="1:10" x14ac:dyDescent="0.25">
      <c r="A8127" s="1">
        <v>787359</v>
      </c>
      <c r="B8127" s="1" t="s">
        <v>33</v>
      </c>
      <c r="C8127" s="2">
        <v>42384</v>
      </c>
      <c r="D8127" s="2">
        <v>42384.259722222225</v>
      </c>
      <c r="E8127" s="1" t="s">
        <v>11</v>
      </c>
      <c r="F8127" s="1" t="s">
        <v>35</v>
      </c>
      <c r="G8127" s="1">
        <v>28</v>
      </c>
      <c r="H8127" s="1" t="s">
        <v>21</v>
      </c>
      <c r="I8127" s="1" t="s">
        <v>25</v>
      </c>
      <c r="J8127" s="1" t="s">
        <v>22</v>
      </c>
    </row>
    <row r="8128" spans="1:10" x14ac:dyDescent="0.25">
      <c r="A8128" s="1">
        <v>810445</v>
      </c>
      <c r="B8128" s="1" t="s">
        <v>30</v>
      </c>
      <c r="C8128" s="2">
        <v>42422</v>
      </c>
      <c r="D8128" s="2">
        <v>42422.368750000001</v>
      </c>
      <c r="E8128" s="1" t="s">
        <v>11</v>
      </c>
      <c r="F8128" s="1" t="s">
        <v>17</v>
      </c>
      <c r="G8128" s="1">
        <v>33</v>
      </c>
      <c r="H8128" s="1" t="s">
        <v>13</v>
      </c>
      <c r="I8128" s="1" t="s">
        <v>14</v>
      </c>
      <c r="J8128" s="1" t="s">
        <v>15</v>
      </c>
    </row>
    <row r="8129" spans="1:10" x14ac:dyDescent="0.25">
      <c r="A8129" s="1">
        <v>810445</v>
      </c>
      <c r="B8129" s="1" t="s">
        <v>33</v>
      </c>
      <c r="C8129" s="2">
        <v>42392</v>
      </c>
      <c r="D8129" s="2">
        <v>42392.410416666666</v>
      </c>
      <c r="E8129" s="1" t="s">
        <v>11</v>
      </c>
      <c r="F8129" s="1" t="s">
        <v>17</v>
      </c>
      <c r="G8129" s="1">
        <v>33</v>
      </c>
      <c r="H8129" s="1" t="s">
        <v>13</v>
      </c>
      <c r="I8129" s="1" t="s">
        <v>14</v>
      </c>
      <c r="J8129" s="1" t="s">
        <v>15</v>
      </c>
    </row>
    <row r="8130" spans="1:10" x14ac:dyDescent="0.25">
      <c r="A8130" s="1">
        <v>810445</v>
      </c>
      <c r="B8130" s="1" t="s">
        <v>36</v>
      </c>
      <c r="C8130" s="2">
        <v>42378</v>
      </c>
      <c r="D8130" s="2">
        <v>42378.473611111112</v>
      </c>
      <c r="E8130" s="1" t="s">
        <v>11</v>
      </c>
      <c r="F8130" s="1" t="s">
        <v>17</v>
      </c>
      <c r="G8130" s="1">
        <v>33</v>
      </c>
      <c r="H8130" s="1" t="s">
        <v>13</v>
      </c>
      <c r="I8130" s="1" t="s">
        <v>18</v>
      </c>
      <c r="J8130" s="1" t="s">
        <v>15</v>
      </c>
    </row>
    <row r="8131" spans="1:10" x14ac:dyDescent="0.25">
      <c r="A8131" s="1">
        <v>810445</v>
      </c>
      <c r="B8131" s="1" t="s">
        <v>41</v>
      </c>
      <c r="C8131" s="2">
        <v>42389</v>
      </c>
      <c r="D8131" s="2">
        <v>42389.466666666667</v>
      </c>
      <c r="E8131" s="1" t="s">
        <v>11</v>
      </c>
      <c r="F8131" s="1" t="s">
        <v>17</v>
      </c>
      <c r="G8131" s="1">
        <v>33</v>
      </c>
      <c r="H8131" s="1" t="s">
        <v>13</v>
      </c>
      <c r="I8131" s="1" t="s">
        <v>18</v>
      </c>
      <c r="J8131" s="1" t="s">
        <v>15</v>
      </c>
    </row>
    <row r="8132" spans="1:10" x14ac:dyDescent="0.25">
      <c r="A8132" s="1">
        <v>810445</v>
      </c>
      <c r="B8132" s="1" t="s">
        <v>10</v>
      </c>
      <c r="C8132" s="2">
        <v>42381</v>
      </c>
      <c r="D8132" s="2">
        <v>42381.575694444444</v>
      </c>
      <c r="E8132" s="1" t="s">
        <v>11</v>
      </c>
      <c r="F8132" s="1" t="s">
        <v>17</v>
      </c>
      <c r="G8132" s="1">
        <v>33</v>
      </c>
      <c r="H8132" s="1" t="s">
        <v>13</v>
      </c>
      <c r="I8132" s="1" t="s">
        <v>18</v>
      </c>
      <c r="J8132" s="1" t="s">
        <v>15</v>
      </c>
    </row>
    <row r="8133" spans="1:10" x14ac:dyDescent="0.25">
      <c r="A8133" s="1">
        <v>810445</v>
      </c>
      <c r="B8133" s="1" t="s">
        <v>10</v>
      </c>
      <c r="C8133" s="2">
        <v>42408</v>
      </c>
      <c r="D8133" s="2">
        <v>42408.447222222225</v>
      </c>
      <c r="E8133" s="1" t="s">
        <v>11</v>
      </c>
      <c r="F8133" s="1" t="s">
        <v>17</v>
      </c>
      <c r="G8133" s="1">
        <v>33</v>
      </c>
      <c r="H8133" s="1" t="s">
        <v>13</v>
      </c>
      <c r="I8133" s="1" t="s">
        <v>14</v>
      </c>
      <c r="J8133" s="1" t="s">
        <v>15</v>
      </c>
    </row>
    <row r="8134" spans="1:10" x14ac:dyDescent="0.25">
      <c r="A8134" s="1">
        <v>822152</v>
      </c>
      <c r="B8134" s="1" t="s">
        <v>36</v>
      </c>
      <c r="C8134" s="2">
        <v>42423</v>
      </c>
      <c r="D8134" s="2">
        <v>42423.542361111111</v>
      </c>
      <c r="E8134" s="1" t="s">
        <v>11</v>
      </c>
      <c r="F8134" s="1" t="s">
        <v>20</v>
      </c>
      <c r="G8134" s="1">
        <v>39</v>
      </c>
      <c r="H8134" s="1" t="s">
        <v>21</v>
      </c>
      <c r="I8134" s="1" t="s">
        <v>18</v>
      </c>
      <c r="J8134" s="1" t="s">
        <v>15</v>
      </c>
    </row>
    <row r="8135" spans="1:10" x14ac:dyDescent="0.25">
      <c r="A8135" s="1">
        <v>822152</v>
      </c>
      <c r="B8135" s="1" t="s">
        <v>29</v>
      </c>
      <c r="C8135" s="2">
        <v>42423</v>
      </c>
      <c r="D8135" s="2">
        <v>42423.55</v>
      </c>
      <c r="E8135" s="1" t="s">
        <v>11</v>
      </c>
      <c r="F8135" s="1" t="s">
        <v>20</v>
      </c>
      <c r="G8135" s="1">
        <v>39</v>
      </c>
      <c r="H8135" s="1" t="s">
        <v>21</v>
      </c>
      <c r="I8135" s="1" t="s">
        <v>18</v>
      </c>
      <c r="J8135" s="1" t="s">
        <v>15</v>
      </c>
    </row>
    <row r="8136" spans="1:10" x14ac:dyDescent="0.25">
      <c r="A8136" s="1">
        <v>822152</v>
      </c>
      <c r="B8136" s="1" t="s">
        <v>36</v>
      </c>
      <c r="C8136" s="2">
        <v>42424</v>
      </c>
      <c r="D8136" s="2">
        <v>42424.546527777777</v>
      </c>
      <c r="E8136" s="1" t="s">
        <v>11</v>
      </c>
      <c r="F8136" s="1" t="s">
        <v>20</v>
      </c>
      <c r="G8136" s="1">
        <v>39</v>
      </c>
      <c r="H8136" s="1" t="s">
        <v>21</v>
      </c>
      <c r="I8136" s="1" t="s">
        <v>18</v>
      </c>
      <c r="J8136" s="1" t="s">
        <v>15</v>
      </c>
    </row>
    <row r="8137" spans="1:10" x14ac:dyDescent="0.25">
      <c r="A8137" s="1">
        <v>810446</v>
      </c>
      <c r="B8137" s="1" t="s">
        <v>33</v>
      </c>
      <c r="C8137" s="2">
        <v>42375</v>
      </c>
      <c r="D8137" s="2">
        <v>42375.165277777778</v>
      </c>
      <c r="E8137" s="1" t="s">
        <v>11</v>
      </c>
      <c r="F8137" s="1" t="s">
        <v>24</v>
      </c>
      <c r="G8137" s="1">
        <v>44</v>
      </c>
      <c r="H8137" s="1" t="s">
        <v>13</v>
      </c>
      <c r="I8137" s="1" t="s">
        <v>25</v>
      </c>
      <c r="J8137" s="1" t="s">
        <v>15</v>
      </c>
    </row>
    <row r="8138" spans="1:10" x14ac:dyDescent="0.25">
      <c r="A8138" s="1">
        <v>810446</v>
      </c>
      <c r="B8138" s="1" t="s">
        <v>36</v>
      </c>
      <c r="C8138" s="2">
        <v>42417</v>
      </c>
      <c r="D8138" s="2">
        <v>42417.194444444445</v>
      </c>
      <c r="E8138" s="1" t="s">
        <v>11</v>
      </c>
      <c r="F8138" s="1" t="s">
        <v>24</v>
      </c>
      <c r="G8138" s="1">
        <v>44</v>
      </c>
      <c r="H8138" s="1" t="s">
        <v>13</v>
      </c>
      <c r="I8138" s="1" t="s">
        <v>25</v>
      </c>
      <c r="J8138" s="1" t="s">
        <v>15</v>
      </c>
    </row>
    <row r="8139" spans="1:10" x14ac:dyDescent="0.25">
      <c r="A8139" s="1">
        <v>794762</v>
      </c>
      <c r="B8139" s="1" t="s">
        <v>41</v>
      </c>
      <c r="C8139" s="2">
        <v>42414</v>
      </c>
      <c r="D8139" s="2">
        <v>42414.506944444445</v>
      </c>
      <c r="E8139" s="1" t="s">
        <v>11</v>
      </c>
      <c r="F8139" s="1" t="s">
        <v>17</v>
      </c>
      <c r="G8139" s="1">
        <v>42</v>
      </c>
      <c r="H8139" s="1" t="s">
        <v>21</v>
      </c>
      <c r="I8139" s="1" t="s">
        <v>18</v>
      </c>
      <c r="J8139" s="1" t="s">
        <v>15</v>
      </c>
    </row>
    <row r="8140" spans="1:10" x14ac:dyDescent="0.25">
      <c r="A8140" s="1">
        <v>794762</v>
      </c>
      <c r="B8140" s="1" t="s">
        <v>45</v>
      </c>
      <c r="C8140" s="2">
        <v>42415</v>
      </c>
      <c r="D8140" s="2">
        <v>42415.306944444441</v>
      </c>
      <c r="E8140" s="1" t="s">
        <v>11</v>
      </c>
      <c r="F8140" s="1" t="s">
        <v>17</v>
      </c>
      <c r="G8140" s="1">
        <v>42</v>
      </c>
      <c r="H8140" s="1" t="s">
        <v>21</v>
      </c>
      <c r="I8140" s="1" t="s">
        <v>14</v>
      </c>
      <c r="J8140" s="1" t="s">
        <v>15</v>
      </c>
    </row>
    <row r="8141" spans="1:10" x14ac:dyDescent="0.25">
      <c r="A8141" s="1">
        <v>794763</v>
      </c>
      <c r="B8141" s="1" t="s">
        <v>40</v>
      </c>
      <c r="C8141" s="2">
        <v>42414</v>
      </c>
      <c r="D8141" s="2">
        <v>42414.383333333331</v>
      </c>
      <c r="E8141" s="1" t="s">
        <v>11</v>
      </c>
      <c r="F8141" s="1" t="s">
        <v>35</v>
      </c>
      <c r="G8141" s="1">
        <v>23</v>
      </c>
      <c r="H8141" s="1" t="s">
        <v>21</v>
      </c>
      <c r="I8141" s="1" t="s">
        <v>14</v>
      </c>
      <c r="J8141" s="1" t="s">
        <v>22</v>
      </c>
    </row>
    <row r="8142" spans="1:10" x14ac:dyDescent="0.25">
      <c r="A8142" s="1">
        <v>794763</v>
      </c>
      <c r="B8142" s="1" t="s">
        <v>36</v>
      </c>
      <c r="C8142" s="2">
        <v>42398</v>
      </c>
      <c r="D8142" s="2">
        <v>42398.311805555553</v>
      </c>
      <c r="E8142" s="1" t="s">
        <v>11</v>
      </c>
      <c r="F8142" s="1" t="s">
        <v>35</v>
      </c>
      <c r="G8142" s="1">
        <v>23</v>
      </c>
      <c r="H8142" s="1" t="s">
        <v>21</v>
      </c>
      <c r="I8142" s="1" t="s">
        <v>14</v>
      </c>
      <c r="J8142" s="1" t="s">
        <v>22</v>
      </c>
    </row>
    <row r="8143" spans="1:10" x14ac:dyDescent="0.25">
      <c r="A8143" s="1">
        <v>794763</v>
      </c>
      <c r="B8143" s="1" t="s">
        <v>41</v>
      </c>
      <c r="C8143" s="2">
        <v>42398</v>
      </c>
      <c r="D8143" s="2">
        <v>42398.402083333334</v>
      </c>
      <c r="E8143" s="1" t="s">
        <v>11</v>
      </c>
      <c r="F8143" s="1" t="s">
        <v>35</v>
      </c>
      <c r="G8143" s="1">
        <v>23</v>
      </c>
      <c r="H8143" s="1" t="s">
        <v>21</v>
      </c>
      <c r="I8143" s="1" t="s">
        <v>14</v>
      </c>
      <c r="J8143" s="1" t="s">
        <v>22</v>
      </c>
    </row>
    <row r="8144" spans="1:10" x14ac:dyDescent="0.25">
      <c r="A8144" s="1">
        <v>794763</v>
      </c>
      <c r="B8144" s="1" t="s">
        <v>41</v>
      </c>
      <c r="C8144" s="2">
        <v>42401</v>
      </c>
      <c r="D8144" s="2">
        <v>42401.370833333334</v>
      </c>
      <c r="E8144" s="1" t="s">
        <v>11</v>
      </c>
      <c r="F8144" s="1" t="s">
        <v>35</v>
      </c>
      <c r="G8144" s="1">
        <v>23</v>
      </c>
      <c r="H8144" s="1" t="s">
        <v>21</v>
      </c>
      <c r="I8144" s="1" t="s">
        <v>14</v>
      </c>
      <c r="J8144" s="1" t="s">
        <v>22</v>
      </c>
    </row>
    <row r="8145" spans="1:10" x14ac:dyDescent="0.25">
      <c r="A8145" s="1">
        <v>794763</v>
      </c>
      <c r="B8145" s="1" t="s">
        <v>40</v>
      </c>
      <c r="C8145" s="2">
        <v>42398</v>
      </c>
      <c r="D8145" s="2">
        <v>42398.142361111109</v>
      </c>
      <c r="E8145" s="1" t="s">
        <v>11</v>
      </c>
      <c r="F8145" s="1" t="s">
        <v>35</v>
      </c>
      <c r="G8145" s="1">
        <v>23</v>
      </c>
      <c r="H8145" s="1" t="s">
        <v>21</v>
      </c>
      <c r="I8145" s="1" t="s">
        <v>25</v>
      </c>
      <c r="J8145" s="1" t="s">
        <v>22</v>
      </c>
    </row>
    <row r="8146" spans="1:10" x14ac:dyDescent="0.25">
      <c r="A8146" s="1">
        <v>941348</v>
      </c>
      <c r="B8146" s="1" t="s">
        <v>40</v>
      </c>
      <c r="C8146" s="2">
        <v>42440</v>
      </c>
      <c r="D8146" s="2">
        <v>42440.292361111111</v>
      </c>
      <c r="E8146" s="1" t="s">
        <v>23</v>
      </c>
      <c r="F8146" s="1" t="s">
        <v>35</v>
      </c>
      <c r="G8146" s="1">
        <v>34</v>
      </c>
      <c r="H8146" s="1" t="s">
        <v>21</v>
      </c>
      <c r="I8146" s="1" t="s">
        <v>14</v>
      </c>
      <c r="J8146" s="1" t="s">
        <v>15</v>
      </c>
    </row>
    <row r="8147" spans="1:10" x14ac:dyDescent="0.25">
      <c r="A8147" s="1">
        <v>907703</v>
      </c>
      <c r="B8147" s="1" t="s">
        <v>40</v>
      </c>
      <c r="C8147" s="2">
        <v>42452</v>
      </c>
      <c r="D8147" s="2">
        <v>42452.320138888892</v>
      </c>
      <c r="E8147" s="1" t="s">
        <v>11</v>
      </c>
      <c r="F8147" s="1" t="s">
        <v>35</v>
      </c>
      <c r="G8147" s="1">
        <v>37</v>
      </c>
      <c r="H8147" s="1" t="s">
        <v>52</v>
      </c>
      <c r="I8147" s="1" t="s">
        <v>14</v>
      </c>
      <c r="J8147" s="1" t="s">
        <v>15</v>
      </c>
    </row>
    <row r="8148" spans="1:10" x14ac:dyDescent="0.25">
      <c r="A8148" s="1">
        <v>1109004</v>
      </c>
      <c r="B8148" s="1" t="s">
        <v>37</v>
      </c>
      <c r="C8148" s="2">
        <v>42376</v>
      </c>
      <c r="D8148" s="2">
        <v>42376.502083333333</v>
      </c>
      <c r="E8148" s="1" t="s">
        <v>11</v>
      </c>
      <c r="F8148" s="1" t="s">
        <v>12</v>
      </c>
      <c r="G8148" s="1">
        <v>43</v>
      </c>
      <c r="H8148" s="1" t="s">
        <v>28</v>
      </c>
      <c r="I8148" s="1" t="s">
        <v>18</v>
      </c>
      <c r="J8148" s="1" t="s">
        <v>15</v>
      </c>
    </row>
    <row r="8149" spans="1:10" x14ac:dyDescent="0.25">
      <c r="A8149" s="1">
        <v>2288802</v>
      </c>
      <c r="B8149" s="1" t="s">
        <v>41</v>
      </c>
      <c r="C8149" s="2">
        <v>42419</v>
      </c>
      <c r="D8149" s="2">
        <v>42419.556250000001</v>
      </c>
      <c r="E8149" s="1" t="s">
        <v>11</v>
      </c>
      <c r="F8149" s="1" t="s">
        <v>35</v>
      </c>
      <c r="G8149" s="1">
        <v>35</v>
      </c>
      <c r="H8149" s="1" t="s">
        <v>21</v>
      </c>
      <c r="I8149" s="1" t="s">
        <v>18</v>
      </c>
      <c r="J8149" s="1" t="s">
        <v>15</v>
      </c>
    </row>
    <row r="8150" spans="1:10" x14ac:dyDescent="0.25">
      <c r="A8150" s="1">
        <v>2288802</v>
      </c>
      <c r="B8150" s="1" t="s">
        <v>40</v>
      </c>
      <c r="C8150" s="2">
        <v>42419</v>
      </c>
      <c r="D8150" s="2">
        <v>42419.387499999997</v>
      </c>
      <c r="E8150" s="1" t="s">
        <v>11</v>
      </c>
      <c r="F8150" s="1" t="s">
        <v>35</v>
      </c>
      <c r="G8150" s="1">
        <v>35</v>
      </c>
      <c r="H8150" s="1" t="s">
        <v>21</v>
      </c>
      <c r="I8150" s="1" t="s">
        <v>14</v>
      </c>
      <c r="J8150" s="1" t="s">
        <v>15</v>
      </c>
    </row>
    <row r="8151" spans="1:10" x14ac:dyDescent="0.25">
      <c r="A8151" s="1">
        <v>2288802</v>
      </c>
      <c r="B8151" s="1" t="s">
        <v>41</v>
      </c>
      <c r="C8151" s="2">
        <v>42453</v>
      </c>
      <c r="D8151" s="2">
        <v>42453.216666666667</v>
      </c>
      <c r="E8151" s="1" t="s">
        <v>11</v>
      </c>
      <c r="F8151" s="1" t="s">
        <v>35</v>
      </c>
      <c r="G8151" s="1">
        <v>35</v>
      </c>
      <c r="H8151" s="1" t="s">
        <v>21</v>
      </c>
      <c r="I8151" s="1" t="s">
        <v>25</v>
      </c>
      <c r="J8151" s="1" t="s">
        <v>15</v>
      </c>
    </row>
    <row r="8152" spans="1:10" x14ac:dyDescent="0.25">
      <c r="A8152" s="1">
        <v>2288802</v>
      </c>
      <c r="B8152" s="1" t="s">
        <v>40</v>
      </c>
      <c r="C8152" s="2">
        <v>42453</v>
      </c>
      <c r="D8152" s="2">
        <v>42453.243750000001</v>
      </c>
      <c r="E8152" s="1" t="s">
        <v>11</v>
      </c>
      <c r="F8152" s="1" t="s">
        <v>35</v>
      </c>
      <c r="G8152" s="1">
        <v>35</v>
      </c>
      <c r="H8152" s="1" t="s">
        <v>21</v>
      </c>
      <c r="I8152" s="1" t="s">
        <v>25</v>
      </c>
      <c r="J8152" s="1" t="s">
        <v>15</v>
      </c>
    </row>
    <row r="8153" spans="1:10" x14ac:dyDescent="0.25">
      <c r="A8153" s="1">
        <v>2288802</v>
      </c>
      <c r="B8153" s="1" t="s">
        <v>30</v>
      </c>
      <c r="C8153" s="2">
        <v>42443</v>
      </c>
      <c r="D8153" s="2">
        <v>42443.215277777781</v>
      </c>
      <c r="E8153" s="1" t="s">
        <v>11</v>
      </c>
      <c r="F8153" s="1" t="s">
        <v>35</v>
      </c>
      <c r="G8153" s="1">
        <v>35</v>
      </c>
      <c r="H8153" s="1" t="s">
        <v>21</v>
      </c>
      <c r="I8153" s="1" t="s">
        <v>25</v>
      </c>
      <c r="J8153" s="1" t="s">
        <v>15</v>
      </c>
    </row>
    <row r="8154" spans="1:10" x14ac:dyDescent="0.25">
      <c r="A8154" s="1">
        <v>2288802</v>
      </c>
      <c r="B8154" s="1" t="s">
        <v>40</v>
      </c>
      <c r="C8154" s="2">
        <v>42381</v>
      </c>
      <c r="D8154" s="2">
        <v>42381.447222222225</v>
      </c>
      <c r="E8154" s="1" t="s">
        <v>11</v>
      </c>
      <c r="F8154" s="1" t="s">
        <v>35</v>
      </c>
      <c r="G8154" s="1">
        <v>35</v>
      </c>
      <c r="H8154" s="1" t="s">
        <v>21</v>
      </c>
      <c r="I8154" s="1" t="s">
        <v>14</v>
      </c>
      <c r="J8154" s="1" t="s">
        <v>15</v>
      </c>
    </row>
    <row r="8155" spans="1:10" x14ac:dyDescent="0.25">
      <c r="A8155" s="1">
        <v>2288802</v>
      </c>
      <c r="B8155" s="1" t="s">
        <v>36</v>
      </c>
      <c r="C8155" s="2">
        <v>42377</v>
      </c>
      <c r="D8155" s="2">
        <v>42377.394444444442</v>
      </c>
      <c r="E8155" s="1" t="s">
        <v>11</v>
      </c>
      <c r="F8155" s="1" t="s">
        <v>35</v>
      </c>
      <c r="G8155" s="1">
        <v>35</v>
      </c>
      <c r="H8155" s="1" t="s">
        <v>21</v>
      </c>
      <c r="I8155" s="1" t="s">
        <v>14</v>
      </c>
      <c r="J8155" s="1" t="s">
        <v>15</v>
      </c>
    </row>
    <row r="8156" spans="1:10" x14ac:dyDescent="0.25">
      <c r="A8156" s="1">
        <v>2288802</v>
      </c>
      <c r="B8156" s="1" t="s">
        <v>10</v>
      </c>
      <c r="C8156" s="2">
        <v>42382</v>
      </c>
      <c r="D8156" s="2">
        <v>42382.34652777778</v>
      </c>
      <c r="E8156" s="1" t="s">
        <v>11</v>
      </c>
      <c r="F8156" s="1" t="s">
        <v>35</v>
      </c>
      <c r="G8156" s="1">
        <v>35</v>
      </c>
      <c r="H8156" s="1" t="s">
        <v>21</v>
      </c>
      <c r="I8156" s="1" t="s">
        <v>14</v>
      </c>
      <c r="J8156" s="1" t="s">
        <v>15</v>
      </c>
    </row>
    <row r="8157" spans="1:10" x14ac:dyDescent="0.25">
      <c r="A8157" s="1">
        <v>2288802</v>
      </c>
      <c r="B8157" s="1" t="s">
        <v>27</v>
      </c>
      <c r="C8157" s="2">
        <v>42375</v>
      </c>
      <c r="D8157" s="2">
        <v>42375.137499999997</v>
      </c>
      <c r="E8157" s="1" t="s">
        <v>11</v>
      </c>
      <c r="F8157" s="1" t="s">
        <v>35</v>
      </c>
      <c r="G8157" s="1">
        <v>35</v>
      </c>
      <c r="H8157" s="1" t="s">
        <v>21</v>
      </c>
      <c r="I8157" s="1" t="s">
        <v>25</v>
      </c>
      <c r="J8157" s="1" t="s">
        <v>15</v>
      </c>
    </row>
    <row r="8158" spans="1:10" x14ac:dyDescent="0.25">
      <c r="A8158" s="1">
        <v>2288802</v>
      </c>
      <c r="B8158" s="1" t="s">
        <v>41</v>
      </c>
      <c r="C8158" s="2">
        <v>42375</v>
      </c>
      <c r="D8158" s="2">
        <v>42375.306250000001</v>
      </c>
      <c r="E8158" s="1" t="s">
        <v>11</v>
      </c>
      <c r="F8158" s="1" t="s">
        <v>35</v>
      </c>
      <c r="G8158" s="1">
        <v>35</v>
      </c>
      <c r="H8158" s="1" t="s">
        <v>21</v>
      </c>
      <c r="I8158" s="1" t="s">
        <v>14</v>
      </c>
      <c r="J8158" s="1" t="s">
        <v>15</v>
      </c>
    </row>
    <row r="8159" spans="1:10" x14ac:dyDescent="0.25">
      <c r="A8159" s="1">
        <v>2288802</v>
      </c>
      <c r="B8159" s="1" t="s">
        <v>10</v>
      </c>
      <c r="C8159" s="2">
        <v>42412</v>
      </c>
      <c r="D8159" s="2">
        <v>42412.258333333331</v>
      </c>
      <c r="E8159" s="1" t="s">
        <v>11</v>
      </c>
      <c r="F8159" s="1" t="s">
        <v>35</v>
      </c>
      <c r="G8159" s="1">
        <v>35</v>
      </c>
      <c r="H8159" s="1" t="s">
        <v>21</v>
      </c>
      <c r="I8159" s="1" t="s">
        <v>25</v>
      </c>
      <c r="J8159" s="1" t="s">
        <v>15</v>
      </c>
    </row>
    <row r="8160" spans="1:10" x14ac:dyDescent="0.25">
      <c r="A8160" s="1">
        <v>2428274</v>
      </c>
      <c r="B8160" s="1" t="s">
        <v>16</v>
      </c>
      <c r="C8160" s="2">
        <v>42432</v>
      </c>
      <c r="D8160" s="2">
        <v>42432.519444444442</v>
      </c>
      <c r="E8160" s="1" t="s">
        <v>11</v>
      </c>
      <c r="F8160" s="1" t="s">
        <v>35</v>
      </c>
      <c r="G8160" s="1">
        <v>51</v>
      </c>
      <c r="H8160" s="1" t="s">
        <v>32</v>
      </c>
      <c r="I8160" s="1" t="s">
        <v>18</v>
      </c>
      <c r="J8160" s="1" t="s">
        <v>26</v>
      </c>
    </row>
    <row r="8161" spans="1:10" x14ac:dyDescent="0.25">
      <c r="A8161" s="1">
        <v>2428274</v>
      </c>
      <c r="B8161" s="1" t="s">
        <v>33</v>
      </c>
      <c r="C8161" s="2">
        <v>42391</v>
      </c>
      <c r="D8161" s="2">
        <v>42391.211805555555</v>
      </c>
      <c r="E8161" s="1" t="s">
        <v>11</v>
      </c>
      <c r="F8161" s="1" t="s">
        <v>35</v>
      </c>
      <c r="G8161" s="1">
        <v>51</v>
      </c>
      <c r="H8161" s="1" t="s">
        <v>32</v>
      </c>
      <c r="I8161" s="1" t="s">
        <v>25</v>
      </c>
      <c r="J8161" s="1" t="s">
        <v>26</v>
      </c>
    </row>
    <row r="8162" spans="1:10" x14ac:dyDescent="0.25">
      <c r="A8162" s="1">
        <v>2428274</v>
      </c>
      <c r="B8162" s="1" t="s">
        <v>40</v>
      </c>
      <c r="C8162" s="2">
        <v>42390</v>
      </c>
      <c r="D8162" s="2">
        <v>42390.231944444444</v>
      </c>
      <c r="E8162" s="1" t="s">
        <v>11</v>
      </c>
      <c r="F8162" s="1" t="s">
        <v>35</v>
      </c>
      <c r="G8162" s="1">
        <v>51</v>
      </c>
      <c r="H8162" s="1" t="s">
        <v>32</v>
      </c>
      <c r="I8162" s="1" t="s">
        <v>25</v>
      </c>
      <c r="J8162" s="1" t="s">
        <v>26</v>
      </c>
    </row>
    <row r="8163" spans="1:10" x14ac:dyDescent="0.25">
      <c r="A8163" s="1">
        <v>2428274</v>
      </c>
      <c r="B8163" s="1" t="s">
        <v>16</v>
      </c>
      <c r="C8163" s="2">
        <v>42452</v>
      </c>
      <c r="D8163" s="2">
        <v>42452.518055555556</v>
      </c>
      <c r="E8163" s="1" t="s">
        <v>11</v>
      </c>
      <c r="F8163" s="1" t="s">
        <v>35</v>
      </c>
      <c r="G8163" s="1">
        <v>51</v>
      </c>
      <c r="H8163" s="1" t="s">
        <v>32</v>
      </c>
      <c r="I8163" s="1" t="s">
        <v>18</v>
      </c>
      <c r="J8163" s="1" t="s">
        <v>26</v>
      </c>
    </row>
    <row r="8164" spans="1:10" x14ac:dyDescent="0.25">
      <c r="A8164" s="1">
        <v>2428274</v>
      </c>
      <c r="B8164" s="1" t="s">
        <v>27</v>
      </c>
      <c r="C8164" s="2">
        <v>42430</v>
      </c>
      <c r="D8164" s="2">
        <v>42430.231944444444</v>
      </c>
      <c r="E8164" s="1" t="s">
        <v>11</v>
      </c>
      <c r="F8164" s="1" t="s">
        <v>35</v>
      </c>
      <c r="G8164" s="1">
        <v>51</v>
      </c>
      <c r="H8164" s="1" t="s">
        <v>32</v>
      </c>
      <c r="I8164" s="1" t="s">
        <v>25</v>
      </c>
      <c r="J8164" s="1" t="s">
        <v>26</v>
      </c>
    </row>
    <row r="8165" spans="1:10" x14ac:dyDescent="0.25">
      <c r="A8165" s="1">
        <v>623488</v>
      </c>
      <c r="B8165" s="1" t="s">
        <v>37</v>
      </c>
      <c r="C8165" s="2">
        <v>42382</v>
      </c>
      <c r="D8165" s="2">
        <v>42382.564583333333</v>
      </c>
      <c r="E8165" s="1" t="s">
        <v>11</v>
      </c>
      <c r="F8165" s="1" t="s">
        <v>12</v>
      </c>
      <c r="G8165" s="1">
        <v>43</v>
      </c>
      <c r="H8165" s="1" t="s">
        <v>13</v>
      </c>
      <c r="I8165" s="1" t="s">
        <v>18</v>
      </c>
      <c r="J8165" s="1" t="s">
        <v>15</v>
      </c>
    </row>
    <row r="8166" spans="1:10" x14ac:dyDescent="0.25">
      <c r="A8166" s="1">
        <v>2288807</v>
      </c>
      <c r="B8166" s="1" t="s">
        <v>47</v>
      </c>
      <c r="C8166" s="2">
        <v>42381</v>
      </c>
      <c r="D8166" s="2">
        <v>42381.427083333336</v>
      </c>
      <c r="E8166" s="1" t="s">
        <v>11</v>
      </c>
      <c r="F8166" s="1" t="s">
        <v>35</v>
      </c>
      <c r="G8166" s="1">
        <v>60</v>
      </c>
      <c r="H8166" s="1" t="s">
        <v>28</v>
      </c>
      <c r="I8166" s="1" t="s">
        <v>14</v>
      </c>
      <c r="J8166" s="1" t="s">
        <v>26</v>
      </c>
    </row>
    <row r="8167" spans="1:10" x14ac:dyDescent="0.25">
      <c r="A8167" s="1">
        <v>2288807</v>
      </c>
      <c r="B8167" s="1" t="s">
        <v>10</v>
      </c>
      <c r="C8167" s="2">
        <v>42386</v>
      </c>
      <c r="D8167" s="2">
        <v>42386.15347222222</v>
      </c>
      <c r="E8167" s="1" t="s">
        <v>11</v>
      </c>
      <c r="F8167" s="1" t="s">
        <v>35</v>
      </c>
      <c r="G8167" s="1">
        <v>60</v>
      </c>
      <c r="H8167" s="1" t="s">
        <v>28</v>
      </c>
      <c r="I8167" s="1" t="s">
        <v>25</v>
      </c>
      <c r="J8167" s="1" t="s">
        <v>26</v>
      </c>
    </row>
    <row r="8168" spans="1:10" x14ac:dyDescent="0.25">
      <c r="A8168" s="1">
        <v>2288807</v>
      </c>
      <c r="B8168" s="1" t="s">
        <v>36</v>
      </c>
      <c r="C8168" s="2">
        <v>42387</v>
      </c>
      <c r="D8168" s="2">
        <v>42387.137499999997</v>
      </c>
      <c r="E8168" s="1" t="s">
        <v>11</v>
      </c>
      <c r="F8168" s="1" t="s">
        <v>35</v>
      </c>
      <c r="G8168" s="1">
        <v>60</v>
      </c>
      <c r="H8168" s="1" t="s">
        <v>28</v>
      </c>
      <c r="I8168" s="1" t="s">
        <v>25</v>
      </c>
      <c r="J8168" s="1" t="s">
        <v>26</v>
      </c>
    </row>
    <row r="8169" spans="1:10" x14ac:dyDescent="0.25">
      <c r="A8169" s="1">
        <v>2288807</v>
      </c>
      <c r="B8169" s="1" t="s">
        <v>31</v>
      </c>
      <c r="C8169" s="2">
        <v>42393</v>
      </c>
      <c r="D8169" s="2">
        <v>42393.350694444445</v>
      </c>
      <c r="E8169" s="1" t="s">
        <v>11</v>
      </c>
      <c r="F8169" s="1" t="s">
        <v>35</v>
      </c>
      <c r="G8169" s="1">
        <v>60</v>
      </c>
      <c r="H8169" s="1" t="s">
        <v>28</v>
      </c>
      <c r="I8169" s="1" t="s">
        <v>14</v>
      </c>
      <c r="J8169" s="1" t="s">
        <v>26</v>
      </c>
    </row>
    <row r="8170" spans="1:10" x14ac:dyDescent="0.25">
      <c r="A8170" s="1">
        <v>907716</v>
      </c>
      <c r="B8170" s="1" t="s">
        <v>27</v>
      </c>
      <c r="C8170" s="2">
        <v>42456</v>
      </c>
      <c r="D8170" s="2">
        <v>42456.461111111108</v>
      </c>
      <c r="E8170" s="1" t="s">
        <v>17</v>
      </c>
      <c r="F8170" s="1" t="s">
        <v>17</v>
      </c>
      <c r="G8170" s="1">
        <v>0</v>
      </c>
      <c r="H8170" s="1" t="s">
        <v>17</v>
      </c>
      <c r="I8170" s="1" t="s">
        <v>18</v>
      </c>
      <c r="J8170" s="1" t="s">
        <v>19</v>
      </c>
    </row>
    <row r="8171" spans="1:10" x14ac:dyDescent="0.25">
      <c r="A8171" s="1">
        <v>2288809</v>
      </c>
      <c r="B8171" s="1" t="s">
        <v>16</v>
      </c>
      <c r="C8171" s="2">
        <v>42442</v>
      </c>
      <c r="D8171" s="2">
        <v>42442.59652777778</v>
      </c>
      <c r="E8171" s="1" t="s">
        <v>11</v>
      </c>
      <c r="F8171" s="1" t="s">
        <v>35</v>
      </c>
      <c r="G8171" s="1">
        <v>27</v>
      </c>
      <c r="H8171" s="1" t="s">
        <v>13</v>
      </c>
      <c r="I8171" s="1" t="s">
        <v>44</v>
      </c>
      <c r="J8171" s="1" t="s">
        <v>22</v>
      </c>
    </row>
    <row r="8172" spans="1:10" x14ac:dyDescent="0.25">
      <c r="A8172" s="1">
        <v>2288809</v>
      </c>
      <c r="B8172" s="1" t="s">
        <v>33</v>
      </c>
      <c r="C8172" s="2">
        <v>42453</v>
      </c>
      <c r="D8172" s="2">
        <v>42453.53402777778</v>
      </c>
      <c r="E8172" s="1" t="s">
        <v>11</v>
      </c>
      <c r="F8172" s="1" t="s">
        <v>35</v>
      </c>
      <c r="G8172" s="1">
        <v>27</v>
      </c>
      <c r="H8172" s="1" t="s">
        <v>13</v>
      </c>
      <c r="I8172" s="1" t="s">
        <v>18</v>
      </c>
      <c r="J8172" s="1" t="s">
        <v>22</v>
      </c>
    </row>
    <row r="8173" spans="1:10" x14ac:dyDescent="0.25">
      <c r="A8173" s="1">
        <v>2288809</v>
      </c>
      <c r="B8173" s="1" t="s">
        <v>29</v>
      </c>
      <c r="C8173" s="2">
        <v>42447</v>
      </c>
      <c r="D8173" s="2">
        <v>42447.318749999999</v>
      </c>
      <c r="E8173" s="1" t="s">
        <v>11</v>
      </c>
      <c r="F8173" s="1" t="s">
        <v>35</v>
      </c>
      <c r="G8173" s="1">
        <v>27</v>
      </c>
      <c r="H8173" s="1" t="s">
        <v>13</v>
      </c>
      <c r="I8173" s="1" t="s">
        <v>14</v>
      </c>
      <c r="J8173" s="1" t="s">
        <v>22</v>
      </c>
    </row>
    <row r="8174" spans="1:10" x14ac:dyDescent="0.25">
      <c r="A8174" s="1">
        <v>2288809</v>
      </c>
      <c r="B8174" s="1" t="s">
        <v>33</v>
      </c>
      <c r="C8174" s="2">
        <v>42433</v>
      </c>
      <c r="D8174" s="2">
        <v>42433.388888888891</v>
      </c>
      <c r="E8174" s="1" t="s">
        <v>11</v>
      </c>
      <c r="F8174" s="1" t="s">
        <v>35</v>
      </c>
      <c r="G8174" s="1">
        <v>27</v>
      </c>
      <c r="H8174" s="1" t="s">
        <v>13</v>
      </c>
      <c r="I8174" s="1" t="s">
        <v>14</v>
      </c>
      <c r="J8174" s="1" t="s">
        <v>22</v>
      </c>
    </row>
    <row r="8175" spans="1:10" x14ac:dyDescent="0.25">
      <c r="A8175" s="1">
        <v>2288809</v>
      </c>
      <c r="B8175" s="1" t="s">
        <v>33</v>
      </c>
      <c r="C8175" s="2">
        <v>42433</v>
      </c>
      <c r="D8175" s="2">
        <v>42433.242361111108</v>
      </c>
      <c r="E8175" s="1" t="s">
        <v>11</v>
      </c>
      <c r="F8175" s="1" t="s">
        <v>35</v>
      </c>
      <c r="G8175" s="1">
        <v>27</v>
      </c>
      <c r="H8175" s="1" t="s">
        <v>13</v>
      </c>
      <c r="I8175" s="1" t="s">
        <v>25</v>
      </c>
      <c r="J8175" s="1" t="s">
        <v>22</v>
      </c>
    </row>
    <row r="8176" spans="1:10" x14ac:dyDescent="0.25">
      <c r="A8176" s="1">
        <v>2361856</v>
      </c>
      <c r="B8176" s="1" t="s">
        <v>16</v>
      </c>
      <c r="C8176" s="2">
        <v>42432</v>
      </c>
      <c r="D8176" s="2">
        <v>42432.509027777778</v>
      </c>
      <c r="E8176" s="1" t="s">
        <v>11</v>
      </c>
      <c r="F8176" s="1" t="s">
        <v>24</v>
      </c>
      <c r="G8176" s="1">
        <v>35</v>
      </c>
      <c r="H8176" s="1" t="s">
        <v>13</v>
      </c>
      <c r="I8176" s="1" t="s">
        <v>18</v>
      </c>
      <c r="J8176" s="1" t="s">
        <v>15</v>
      </c>
    </row>
    <row r="8177" spans="1:10" x14ac:dyDescent="0.25">
      <c r="A8177" s="1">
        <v>907722</v>
      </c>
      <c r="B8177" s="1" t="s">
        <v>33</v>
      </c>
      <c r="C8177" s="2">
        <v>42441</v>
      </c>
      <c r="D8177" s="2">
        <v>42441.26458333333</v>
      </c>
      <c r="E8177" s="1" t="s">
        <v>11</v>
      </c>
      <c r="F8177" s="1" t="s">
        <v>24</v>
      </c>
      <c r="G8177" s="1">
        <v>40</v>
      </c>
      <c r="H8177" s="1" t="s">
        <v>21</v>
      </c>
      <c r="I8177" s="1" t="s">
        <v>25</v>
      </c>
      <c r="J8177" s="1" t="s">
        <v>15</v>
      </c>
    </row>
    <row r="8178" spans="1:10" x14ac:dyDescent="0.25">
      <c r="A8178" s="1">
        <v>867784</v>
      </c>
      <c r="B8178" s="1" t="s">
        <v>31</v>
      </c>
      <c r="C8178" s="2">
        <v>42370</v>
      </c>
      <c r="D8178" s="2">
        <v>42370.288888888892</v>
      </c>
      <c r="E8178" s="1" t="s">
        <v>23</v>
      </c>
      <c r="F8178" s="1" t="s">
        <v>17</v>
      </c>
      <c r="G8178" s="1">
        <v>36</v>
      </c>
      <c r="H8178" s="1" t="s">
        <v>21</v>
      </c>
      <c r="I8178" s="1" t="s">
        <v>25</v>
      </c>
      <c r="J8178" s="1" t="s">
        <v>15</v>
      </c>
    </row>
    <row r="8179" spans="1:10" x14ac:dyDescent="0.25">
      <c r="A8179" s="1">
        <v>593079</v>
      </c>
      <c r="B8179" s="1" t="s">
        <v>29</v>
      </c>
      <c r="C8179" s="2">
        <v>42373</v>
      </c>
      <c r="D8179" s="2">
        <v>42373.529166666667</v>
      </c>
      <c r="E8179" s="1" t="s">
        <v>11</v>
      </c>
      <c r="F8179" s="1" t="s">
        <v>24</v>
      </c>
      <c r="G8179" s="1">
        <v>37</v>
      </c>
      <c r="H8179" s="1" t="s">
        <v>21</v>
      </c>
      <c r="I8179" s="1" t="s">
        <v>18</v>
      </c>
      <c r="J8179" s="1" t="s">
        <v>15</v>
      </c>
    </row>
    <row r="8180" spans="1:10" x14ac:dyDescent="0.25">
      <c r="A8180" s="1">
        <v>739194</v>
      </c>
      <c r="B8180" s="1" t="s">
        <v>29</v>
      </c>
      <c r="C8180" s="2">
        <v>42390</v>
      </c>
      <c r="D8180" s="2">
        <v>42390.609722222223</v>
      </c>
      <c r="E8180" s="1" t="s">
        <v>11</v>
      </c>
      <c r="F8180" s="1" t="s">
        <v>24</v>
      </c>
      <c r="G8180" s="1">
        <v>41</v>
      </c>
      <c r="H8180" s="1" t="s">
        <v>21</v>
      </c>
      <c r="I8180" s="1" t="s">
        <v>44</v>
      </c>
      <c r="J8180" s="1" t="s">
        <v>15</v>
      </c>
    </row>
    <row r="8181" spans="1:10" x14ac:dyDescent="0.25">
      <c r="A8181" s="1">
        <v>804996</v>
      </c>
      <c r="B8181" s="1" t="s">
        <v>36</v>
      </c>
      <c r="C8181" s="2">
        <v>42440</v>
      </c>
      <c r="D8181" s="2">
        <v>42440.306250000001</v>
      </c>
      <c r="E8181" s="1" t="s">
        <v>11</v>
      </c>
      <c r="F8181" s="1" t="s">
        <v>12</v>
      </c>
      <c r="G8181" s="1">
        <v>33</v>
      </c>
      <c r="H8181" s="1" t="s">
        <v>32</v>
      </c>
      <c r="I8181" s="1" t="s">
        <v>14</v>
      </c>
      <c r="J8181" s="1" t="s">
        <v>15</v>
      </c>
    </row>
    <row r="8182" spans="1:10" x14ac:dyDescent="0.25">
      <c r="A8182" s="1">
        <v>804996</v>
      </c>
      <c r="B8182" s="1" t="s">
        <v>36</v>
      </c>
      <c r="C8182" s="2">
        <v>42417</v>
      </c>
      <c r="D8182" s="2">
        <v>42417.265277777777</v>
      </c>
      <c r="E8182" s="1" t="s">
        <v>11</v>
      </c>
      <c r="F8182" s="1" t="s">
        <v>12</v>
      </c>
      <c r="G8182" s="1">
        <v>33</v>
      </c>
      <c r="H8182" s="1" t="s">
        <v>32</v>
      </c>
      <c r="I8182" s="1" t="s">
        <v>25</v>
      </c>
      <c r="J8182" s="1" t="s">
        <v>15</v>
      </c>
    </row>
    <row r="8183" spans="1:10" x14ac:dyDescent="0.25">
      <c r="A8183" s="1">
        <v>804996</v>
      </c>
      <c r="B8183" s="1" t="s">
        <v>10</v>
      </c>
      <c r="C8183" s="2">
        <v>42417</v>
      </c>
      <c r="D8183" s="2">
        <v>42417.342361111114</v>
      </c>
      <c r="E8183" s="1" t="s">
        <v>11</v>
      </c>
      <c r="F8183" s="1" t="s">
        <v>12</v>
      </c>
      <c r="G8183" s="1">
        <v>33</v>
      </c>
      <c r="H8183" s="1" t="s">
        <v>32</v>
      </c>
      <c r="I8183" s="1" t="s">
        <v>14</v>
      </c>
      <c r="J8183" s="1" t="s">
        <v>15</v>
      </c>
    </row>
    <row r="8184" spans="1:10" x14ac:dyDescent="0.25">
      <c r="A8184" s="1">
        <v>115025</v>
      </c>
      <c r="B8184" s="1" t="s">
        <v>33</v>
      </c>
      <c r="C8184" s="2">
        <v>42406</v>
      </c>
      <c r="D8184" s="2">
        <v>42406.259027777778</v>
      </c>
      <c r="E8184" s="1" t="s">
        <v>11</v>
      </c>
      <c r="F8184" s="1" t="s">
        <v>17</v>
      </c>
      <c r="G8184" s="1">
        <v>47</v>
      </c>
      <c r="H8184" s="1" t="s">
        <v>21</v>
      </c>
      <c r="I8184" s="1" t="s">
        <v>25</v>
      </c>
      <c r="J8184" s="1" t="s">
        <v>26</v>
      </c>
    </row>
    <row r="8185" spans="1:10" x14ac:dyDescent="0.25">
      <c r="A8185" s="1">
        <v>2422749</v>
      </c>
      <c r="B8185" s="1" t="s">
        <v>37</v>
      </c>
      <c r="C8185" s="2">
        <v>42410</v>
      </c>
      <c r="D8185" s="2">
        <v>42410.198611111111</v>
      </c>
      <c r="E8185" s="1" t="s">
        <v>11</v>
      </c>
      <c r="F8185" s="1" t="s">
        <v>24</v>
      </c>
      <c r="G8185" s="1">
        <v>57</v>
      </c>
      <c r="H8185" s="1" t="s">
        <v>21</v>
      </c>
      <c r="I8185" s="1" t="s">
        <v>25</v>
      </c>
      <c r="J8185" s="1" t="s">
        <v>26</v>
      </c>
    </row>
    <row r="8186" spans="1:10" x14ac:dyDescent="0.25">
      <c r="A8186" s="1">
        <v>2361864</v>
      </c>
      <c r="B8186" s="1" t="s">
        <v>16</v>
      </c>
      <c r="C8186" s="2">
        <v>42454</v>
      </c>
      <c r="D8186" s="2">
        <v>42454.569444444445</v>
      </c>
      <c r="E8186" s="1" t="s">
        <v>11</v>
      </c>
      <c r="F8186" s="1" t="s">
        <v>24</v>
      </c>
      <c r="G8186" s="1">
        <v>36</v>
      </c>
      <c r="H8186" s="1" t="s">
        <v>52</v>
      </c>
      <c r="I8186" s="1" t="s">
        <v>18</v>
      </c>
      <c r="J8186" s="1" t="s">
        <v>15</v>
      </c>
    </row>
    <row r="8187" spans="1:10" x14ac:dyDescent="0.25">
      <c r="A8187" s="1">
        <v>907742</v>
      </c>
      <c r="B8187" s="1" t="s">
        <v>33</v>
      </c>
      <c r="C8187" s="2">
        <v>42453</v>
      </c>
      <c r="D8187" s="2">
        <v>42453.48333333333</v>
      </c>
      <c r="E8187" s="1" t="s">
        <v>11</v>
      </c>
      <c r="F8187" s="1" t="s">
        <v>24</v>
      </c>
      <c r="G8187" s="1">
        <v>29</v>
      </c>
      <c r="H8187" s="1" t="s">
        <v>21</v>
      </c>
      <c r="I8187" s="1" t="s">
        <v>18</v>
      </c>
      <c r="J8187" s="1" t="s">
        <v>22</v>
      </c>
    </row>
    <row r="8188" spans="1:10" x14ac:dyDescent="0.25">
      <c r="A8188" s="1">
        <v>907742</v>
      </c>
      <c r="B8188" s="1" t="s">
        <v>33</v>
      </c>
      <c r="C8188" s="2">
        <v>42453</v>
      </c>
      <c r="D8188" s="2">
        <v>42453.538194444445</v>
      </c>
      <c r="E8188" s="1" t="s">
        <v>11</v>
      </c>
      <c r="F8188" s="1" t="s">
        <v>24</v>
      </c>
      <c r="G8188" s="1">
        <v>29</v>
      </c>
      <c r="H8188" s="1" t="s">
        <v>21</v>
      </c>
      <c r="I8188" s="1" t="s">
        <v>18</v>
      </c>
      <c r="J8188" s="1" t="s">
        <v>22</v>
      </c>
    </row>
    <row r="8189" spans="1:10" x14ac:dyDescent="0.25">
      <c r="A8189" s="1">
        <v>773226</v>
      </c>
      <c r="B8189" s="1" t="s">
        <v>30</v>
      </c>
      <c r="C8189" s="2">
        <v>42406</v>
      </c>
      <c r="D8189" s="2">
        <v>42406.304861111108</v>
      </c>
      <c r="E8189" s="1" t="s">
        <v>11</v>
      </c>
      <c r="F8189" s="1" t="s">
        <v>24</v>
      </c>
      <c r="G8189" s="1">
        <v>20</v>
      </c>
      <c r="H8189" s="1" t="s">
        <v>21</v>
      </c>
      <c r="I8189" s="1" t="s">
        <v>14</v>
      </c>
      <c r="J8189" s="1" t="s">
        <v>22</v>
      </c>
    </row>
    <row r="8190" spans="1:10" x14ac:dyDescent="0.25">
      <c r="A8190" s="1">
        <v>822163</v>
      </c>
      <c r="B8190" s="1" t="s">
        <v>31</v>
      </c>
      <c r="C8190" s="2">
        <v>42432</v>
      </c>
      <c r="D8190" s="2">
        <v>42432.539583333331</v>
      </c>
      <c r="E8190" s="1" t="s">
        <v>11</v>
      </c>
      <c r="F8190" s="1" t="s">
        <v>35</v>
      </c>
      <c r="G8190" s="1">
        <v>37</v>
      </c>
      <c r="H8190" s="1" t="s">
        <v>21</v>
      </c>
      <c r="I8190" s="1" t="s">
        <v>18</v>
      </c>
      <c r="J8190" s="1" t="s">
        <v>15</v>
      </c>
    </row>
    <row r="8191" spans="1:10" x14ac:dyDescent="0.25">
      <c r="A8191" s="1">
        <v>822163</v>
      </c>
      <c r="B8191" s="1" t="s">
        <v>40</v>
      </c>
      <c r="C8191" s="2">
        <v>42416</v>
      </c>
      <c r="D8191" s="2">
        <v>42416.37222222222</v>
      </c>
      <c r="E8191" s="1" t="s">
        <v>11</v>
      </c>
      <c r="F8191" s="1" t="s">
        <v>35</v>
      </c>
      <c r="G8191" s="1">
        <v>37</v>
      </c>
      <c r="H8191" s="1" t="s">
        <v>21</v>
      </c>
      <c r="I8191" s="1" t="s">
        <v>14</v>
      </c>
      <c r="J8191" s="1" t="s">
        <v>15</v>
      </c>
    </row>
    <row r="8192" spans="1:10" x14ac:dyDescent="0.25">
      <c r="A8192" s="1">
        <v>810454</v>
      </c>
      <c r="B8192" s="1" t="s">
        <v>16</v>
      </c>
      <c r="C8192" s="2">
        <v>42427</v>
      </c>
      <c r="D8192" s="2">
        <v>42427.1875</v>
      </c>
      <c r="E8192" s="1" t="s">
        <v>11</v>
      </c>
      <c r="F8192" s="1" t="s">
        <v>20</v>
      </c>
      <c r="G8192" s="1">
        <v>56</v>
      </c>
      <c r="H8192" s="1" t="s">
        <v>32</v>
      </c>
      <c r="I8192" s="1" t="s">
        <v>25</v>
      </c>
      <c r="J8192" s="1" t="s">
        <v>26</v>
      </c>
    </row>
    <row r="8193" spans="1:10" x14ac:dyDescent="0.25">
      <c r="A8193" s="1">
        <v>810455</v>
      </c>
      <c r="B8193" s="1" t="s">
        <v>33</v>
      </c>
      <c r="C8193" s="2">
        <v>42434</v>
      </c>
      <c r="D8193" s="2">
        <v>42434.461111111108</v>
      </c>
      <c r="E8193" s="1" t="s">
        <v>11</v>
      </c>
      <c r="F8193" s="1" t="s">
        <v>17</v>
      </c>
      <c r="G8193" s="1">
        <v>65</v>
      </c>
      <c r="H8193" s="1" t="s">
        <v>21</v>
      </c>
      <c r="I8193" s="1" t="s">
        <v>18</v>
      </c>
      <c r="J8193" s="1" t="s">
        <v>53</v>
      </c>
    </row>
    <row r="8194" spans="1:10" x14ac:dyDescent="0.25">
      <c r="A8194" s="1">
        <v>810455</v>
      </c>
      <c r="B8194" s="1" t="s">
        <v>29</v>
      </c>
      <c r="C8194" s="2">
        <v>42418</v>
      </c>
      <c r="D8194" s="2">
        <v>42418.311805555553</v>
      </c>
      <c r="E8194" s="1" t="s">
        <v>11</v>
      </c>
      <c r="F8194" s="1" t="s">
        <v>17</v>
      </c>
      <c r="G8194" s="1">
        <v>65</v>
      </c>
      <c r="H8194" s="1" t="s">
        <v>21</v>
      </c>
      <c r="I8194" s="1" t="s">
        <v>14</v>
      </c>
      <c r="J8194" s="1" t="s">
        <v>53</v>
      </c>
    </row>
    <row r="8195" spans="1:10" x14ac:dyDescent="0.25">
      <c r="A8195" s="1">
        <v>867790</v>
      </c>
      <c r="B8195" s="1" t="s">
        <v>31</v>
      </c>
      <c r="C8195" s="2">
        <v>42448</v>
      </c>
      <c r="D8195" s="2">
        <v>42448.423611111109</v>
      </c>
      <c r="E8195" s="1" t="s">
        <v>11</v>
      </c>
      <c r="F8195" s="1" t="s">
        <v>24</v>
      </c>
      <c r="G8195" s="1">
        <v>18</v>
      </c>
      <c r="H8195" s="1" t="s">
        <v>13</v>
      </c>
      <c r="I8195" s="1" t="s">
        <v>14</v>
      </c>
      <c r="J8195" s="1" t="s">
        <v>22</v>
      </c>
    </row>
    <row r="8196" spans="1:10" x14ac:dyDescent="0.25">
      <c r="A8196" s="1">
        <v>867791</v>
      </c>
      <c r="B8196" s="1" t="s">
        <v>27</v>
      </c>
      <c r="C8196" s="2">
        <v>42442</v>
      </c>
      <c r="D8196" s="2">
        <v>42442.46875</v>
      </c>
      <c r="E8196" s="1" t="s">
        <v>11</v>
      </c>
      <c r="F8196" s="1" t="s">
        <v>20</v>
      </c>
      <c r="G8196" s="1">
        <v>35</v>
      </c>
      <c r="H8196" s="1" t="s">
        <v>21</v>
      </c>
      <c r="I8196" s="1" t="s">
        <v>18</v>
      </c>
      <c r="J8196" s="1" t="s">
        <v>15</v>
      </c>
    </row>
    <row r="8197" spans="1:10" x14ac:dyDescent="0.25">
      <c r="A8197" s="1">
        <v>893432</v>
      </c>
      <c r="B8197" s="1" t="s">
        <v>36</v>
      </c>
      <c r="C8197" s="2">
        <v>42450</v>
      </c>
      <c r="D8197" s="2">
        <v>42450.373611111114</v>
      </c>
      <c r="E8197" s="1" t="s">
        <v>11</v>
      </c>
      <c r="F8197" s="1" t="s">
        <v>24</v>
      </c>
      <c r="G8197" s="1">
        <v>35</v>
      </c>
      <c r="H8197" s="1" t="s">
        <v>13</v>
      </c>
      <c r="I8197" s="1" t="s">
        <v>14</v>
      </c>
      <c r="J8197" s="1" t="s">
        <v>15</v>
      </c>
    </row>
    <row r="8198" spans="1:10" x14ac:dyDescent="0.25">
      <c r="A8198" s="1">
        <v>773228</v>
      </c>
      <c r="B8198" s="1" t="s">
        <v>33</v>
      </c>
      <c r="C8198" s="2">
        <v>42402</v>
      </c>
      <c r="D8198" s="2">
        <v>42402.393055555556</v>
      </c>
      <c r="E8198" s="1" t="s">
        <v>11</v>
      </c>
      <c r="F8198" s="1" t="s">
        <v>24</v>
      </c>
      <c r="G8198" s="1">
        <v>22</v>
      </c>
      <c r="H8198" s="1" t="s">
        <v>43</v>
      </c>
      <c r="I8198" s="1" t="s">
        <v>14</v>
      </c>
      <c r="J8198" s="1" t="s">
        <v>22</v>
      </c>
    </row>
    <row r="8199" spans="1:10" x14ac:dyDescent="0.25">
      <c r="A8199" s="1">
        <v>2370981</v>
      </c>
      <c r="B8199" s="1" t="s">
        <v>30</v>
      </c>
      <c r="C8199" s="2">
        <v>42432</v>
      </c>
      <c r="D8199" s="2">
        <v>42432.373611111114</v>
      </c>
      <c r="E8199" s="1" t="s">
        <v>11</v>
      </c>
      <c r="F8199" s="1" t="s">
        <v>35</v>
      </c>
      <c r="G8199" s="1">
        <v>41</v>
      </c>
      <c r="H8199" s="1" t="s">
        <v>32</v>
      </c>
      <c r="I8199" s="1" t="s">
        <v>14</v>
      </c>
      <c r="J8199" s="1" t="s">
        <v>15</v>
      </c>
    </row>
    <row r="8200" spans="1:10" x14ac:dyDescent="0.25">
      <c r="A8200" s="1">
        <v>2370981</v>
      </c>
      <c r="B8200" s="1" t="s">
        <v>40</v>
      </c>
      <c r="C8200" s="2">
        <v>42433</v>
      </c>
      <c r="D8200" s="2">
        <v>42433.30972222222</v>
      </c>
      <c r="E8200" s="1" t="s">
        <v>11</v>
      </c>
      <c r="F8200" s="1" t="s">
        <v>35</v>
      </c>
      <c r="G8200" s="1">
        <v>41</v>
      </c>
      <c r="H8200" s="1" t="s">
        <v>32</v>
      </c>
      <c r="I8200" s="1" t="s">
        <v>14</v>
      </c>
      <c r="J8200" s="1" t="s">
        <v>15</v>
      </c>
    </row>
    <row r="8201" spans="1:10" x14ac:dyDescent="0.25">
      <c r="A8201" s="1">
        <v>2370981</v>
      </c>
      <c r="B8201" s="1" t="s">
        <v>36</v>
      </c>
      <c r="C8201" s="2">
        <v>42430</v>
      </c>
      <c r="D8201" s="2">
        <v>42430.368750000001</v>
      </c>
      <c r="E8201" s="1" t="s">
        <v>11</v>
      </c>
      <c r="F8201" s="1" t="s">
        <v>35</v>
      </c>
      <c r="G8201" s="1">
        <v>41</v>
      </c>
      <c r="H8201" s="1" t="s">
        <v>32</v>
      </c>
      <c r="I8201" s="1" t="s">
        <v>14</v>
      </c>
      <c r="J8201" s="1" t="s">
        <v>15</v>
      </c>
    </row>
    <row r="8202" spans="1:10" x14ac:dyDescent="0.25">
      <c r="A8202" s="1">
        <v>925751</v>
      </c>
      <c r="B8202" s="1" t="s">
        <v>16</v>
      </c>
      <c r="C8202" s="2">
        <v>42459</v>
      </c>
      <c r="D8202" s="2">
        <v>42459.181944444441</v>
      </c>
      <c r="E8202" s="1" t="s">
        <v>11</v>
      </c>
      <c r="F8202" s="1" t="s">
        <v>20</v>
      </c>
      <c r="G8202" s="1">
        <v>34</v>
      </c>
      <c r="H8202" s="1" t="s">
        <v>21</v>
      </c>
      <c r="I8202" s="1" t="s">
        <v>25</v>
      </c>
      <c r="J8202" s="1" t="s">
        <v>15</v>
      </c>
    </row>
    <row r="8203" spans="1:10" x14ac:dyDescent="0.25">
      <c r="A8203" s="1">
        <v>941362</v>
      </c>
      <c r="B8203" s="1" t="s">
        <v>10</v>
      </c>
      <c r="C8203" s="2">
        <v>42459</v>
      </c>
      <c r="D8203" s="2">
        <v>42459.40347222222</v>
      </c>
      <c r="E8203" s="1" t="s">
        <v>11</v>
      </c>
      <c r="F8203" s="1" t="s">
        <v>17</v>
      </c>
      <c r="G8203" s="1">
        <v>21</v>
      </c>
      <c r="H8203" s="1" t="s">
        <v>13</v>
      </c>
      <c r="I8203" s="1" t="s">
        <v>14</v>
      </c>
      <c r="J8203" s="1" t="s">
        <v>22</v>
      </c>
    </row>
    <row r="8204" spans="1:10" x14ac:dyDescent="0.25">
      <c r="A8204" s="1">
        <v>941362</v>
      </c>
      <c r="B8204" s="1" t="s">
        <v>10</v>
      </c>
      <c r="C8204" s="2">
        <v>42458</v>
      </c>
      <c r="D8204" s="2">
        <v>42458.494444444441</v>
      </c>
      <c r="E8204" s="1" t="s">
        <v>11</v>
      </c>
      <c r="F8204" s="1" t="s">
        <v>17</v>
      </c>
      <c r="G8204" s="1">
        <v>21</v>
      </c>
      <c r="H8204" s="1" t="s">
        <v>13</v>
      </c>
      <c r="I8204" s="1" t="s">
        <v>18</v>
      </c>
      <c r="J8204" s="1" t="s">
        <v>22</v>
      </c>
    </row>
    <row r="8205" spans="1:10" x14ac:dyDescent="0.25">
      <c r="A8205" s="1">
        <v>907761</v>
      </c>
      <c r="B8205" s="1" t="s">
        <v>41</v>
      </c>
      <c r="C8205" s="2">
        <v>42453</v>
      </c>
      <c r="D8205" s="2">
        <v>42453.382638888892</v>
      </c>
      <c r="E8205" s="1" t="s">
        <v>11</v>
      </c>
      <c r="F8205" s="1" t="s">
        <v>35</v>
      </c>
      <c r="G8205" s="1">
        <v>34</v>
      </c>
      <c r="H8205" s="1" t="s">
        <v>21</v>
      </c>
      <c r="I8205" s="1" t="s">
        <v>14</v>
      </c>
      <c r="J8205" s="1" t="s">
        <v>15</v>
      </c>
    </row>
    <row r="8206" spans="1:10" x14ac:dyDescent="0.25">
      <c r="A8206" s="1">
        <v>907761</v>
      </c>
      <c r="B8206" s="1" t="s">
        <v>10</v>
      </c>
      <c r="C8206" s="2">
        <v>42455</v>
      </c>
      <c r="D8206" s="2">
        <v>42455.37222222222</v>
      </c>
      <c r="E8206" s="1" t="s">
        <v>11</v>
      </c>
      <c r="F8206" s="1" t="s">
        <v>35</v>
      </c>
      <c r="G8206" s="1">
        <v>34</v>
      </c>
      <c r="H8206" s="1" t="s">
        <v>21</v>
      </c>
      <c r="I8206" s="1" t="s">
        <v>14</v>
      </c>
      <c r="J8206" s="1" t="s">
        <v>15</v>
      </c>
    </row>
    <row r="8207" spans="1:10" x14ac:dyDescent="0.25">
      <c r="A8207" s="1">
        <v>893979</v>
      </c>
      <c r="B8207" s="1" t="s">
        <v>31</v>
      </c>
      <c r="C8207" s="2">
        <v>42460</v>
      </c>
      <c r="D8207" s="2">
        <v>42460.525000000001</v>
      </c>
      <c r="E8207" s="1" t="s">
        <v>11</v>
      </c>
      <c r="F8207" s="1" t="s">
        <v>20</v>
      </c>
      <c r="G8207" s="1">
        <v>33</v>
      </c>
      <c r="H8207" s="1" t="s">
        <v>46</v>
      </c>
      <c r="I8207" s="1" t="s">
        <v>18</v>
      </c>
      <c r="J8207" s="1" t="s">
        <v>15</v>
      </c>
    </row>
    <row r="8208" spans="1:10" x14ac:dyDescent="0.25">
      <c r="A8208" s="1">
        <v>36057</v>
      </c>
      <c r="B8208" s="1" t="s">
        <v>40</v>
      </c>
      <c r="C8208" s="2">
        <v>42458</v>
      </c>
      <c r="D8208" s="2">
        <v>42458.46597222222</v>
      </c>
      <c r="E8208" s="1" t="s">
        <v>11</v>
      </c>
      <c r="F8208" s="1" t="s">
        <v>35</v>
      </c>
      <c r="G8208" s="1">
        <v>50</v>
      </c>
      <c r="H8208" s="1" t="s">
        <v>28</v>
      </c>
      <c r="I8208" s="1" t="s">
        <v>18</v>
      </c>
      <c r="J8208" s="1" t="s">
        <v>26</v>
      </c>
    </row>
    <row r="8209" spans="1:10" x14ac:dyDescent="0.25">
      <c r="A8209" s="1">
        <v>601178</v>
      </c>
      <c r="B8209" s="1" t="s">
        <v>37</v>
      </c>
      <c r="C8209" s="2">
        <v>42374</v>
      </c>
      <c r="D8209" s="2">
        <v>42374.59097222222</v>
      </c>
      <c r="E8209" s="1" t="s">
        <v>23</v>
      </c>
      <c r="F8209" s="1" t="s">
        <v>35</v>
      </c>
      <c r="G8209" s="1">
        <v>23</v>
      </c>
      <c r="H8209" s="1" t="s">
        <v>46</v>
      </c>
      <c r="I8209" s="1" t="s">
        <v>44</v>
      </c>
      <c r="J8209" s="1" t="s">
        <v>22</v>
      </c>
    </row>
    <row r="8210" spans="1:10" x14ac:dyDescent="0.25">
      <c r="A8210" s="1">
        <v>601178</v>
      </c>
      <c r="B8210" s="1" t="s">
        <v>40</v>
      </c>
      <c r="C8210" s="2">
        <v>42374</v>
      </c>
      <c r="D8210" s="2">
        <v>42374.518055555556</v>
      </c>
      <c r="E8210" s="1" t="s">
        <v>23</v>
      </c>
      <c r="F8210" s="1" t="s">
        <v>35</v>
      </c>
      <c r="G8210" s="1">
        <v>23</v>
      </c>
      <c r="H8210" s="1" t="s">
        <v>46</v>
      </c>
      <c r="I8210" s="1" t="s">
        <v>18</v>
      </c>
      <c r="J8210" s="1" t="s">
        <v>22</v>
      </c>
    </row>
    <row r="8211" spans="1:10" x14ac:dyDescent="0.25">
      <c r="A8211" s="1">
        <v>810460</v>
      </c>
      <c r="B8211" s="1" t="s">
        <v>29</v>
      </c>
      <c r="C8211" s="2">
        <v>42419</v>
      </c>
      <c r="D8211" s="2">
        <v>42419.243055555555</v>
      </c>
      <c r="E8211" s="1" t="s">
        <v>11</v>
      </c>
      <c r="F8211" s="1" t="s">
        <v>12</v>
      </c>
      <c r="G8211" s="1">
        <v>26</v>
      </c>
      <c r="H8211" s="1" t="s">
        <v>13</v>
      </c>
      <c r="I8211" s="1" t="s">
        <v>25</v>
      </c>
      <c r="J8211" s="1" t="s">
        <v>22</v>
      </c>
    </row>
    <row r="8212" spans="1:10" x14ac:dyDescent="0.25">
      <c r="A8212" s="1">
        <v>810460</v>
      </c>
      <c r="B8212" s="1" t="s">
        <v>31</v>
      </c>
      <c r="C8212" s="2">
        <v>42419</v>
      </c>
      <c r="D8212" s="2">
        <v>42419.251388888886</v>
      </c>
      <c r="E8212" s="1" t="s">
        <v>11</v>
      </c>
      <c r="F8212" s="1" t="s">
        <v>12</v>
      </c>
      <c r="G8212" s="1">
        <v>26</v>
      </c>
      <c r="H8212" s="1" t="s">
        <v>13</v>
      </c>
      <c r="I8212" s="1" t="s">
        <v>25</v>
      </c>
      <c r="J8212" s="1" t="s">
        <v>22</v>
      </c>
    </row>
    <row r="8213" spans="1:10" x14ac:dyDescent="0.25">
      <c r="A8213" s="1">
        <v>810460</v>
      </c>
      <c r="B8213" s="1" t="s">
        <v>29</v>
      </c>
      <c r="C8213" s="2">
        <v>42417</v>
      </c>
      <c r="D8213" s="2">
        <v>42417.465277777781</v>
      </c>
      <c r="E8213" s="1" t="s">
        <v>11</v>
      </c>
      <c r="F8213" s="1" t="s">
        <v>12</v>
      </c>
      <c r="G8213" s="1">
        <v>26</v>
      </c>
      <c r="H8213" s="1" t="s">
        <v>13</v>
      </c>
      <c r="I8213" s="1" t="s">
        <v>18</v>
      </c>
      <c r="J8213" s="1" t="s">
        <v>22</v>
      </c>
    </row>
    <row r="8214" spans="1:10" x14ac:dyDescent="0.25">
      <c r="A8214" s="1">
        <v>810460</v>
      </c>
      <c r="B8214" s="1" t="s">
        <v>31</v>
      </c>
      <c r="C8214" s="2">
        <v>42417</v>
      </c>
      <c r="D8214" s="2">
        <v>42417.462500000001</v>
      </c>
      <c r="E8214" s="1" t="s">
        <v>11</v>
      </c>
      <c r="F8214" s="1" t="s">
        <v>12</v>
      </c>
      <c r="G8214" s="1">
        <v>26</v>
      </c>
      <c r="H8214" s="1" t="s">
        <v>13</v>
      </c>
      <c r="I8214" s="1" t="s">
        <v>18</v>
      </c>
      <c r="J8214" s="1" t="s">
        <v>22</v>
      </c>
    </row>
    <row r="8215" spans="1:10" x14ac:dyDescent="0.25">
      <c r="A8215" s="1">
        <v>810460</v>
      </c>
      <c r="B8215" s="1" t="s">
        <v>31</v>
      </c>
      <c r="C8215" s="2">
        <v>42427</v>
      </c>
      <c r="D8215" s="2">
        <v>42427.196527777778</v>
      </c>
      <c r="E8215" s="1" t="s">
        <v>11</v>
      </c>
      <c r="F8215" s="1" t="s">
        <v>12</v>
      </c>
      <c r="G8215" s="1">
        <v>26</v>
      </c>
      <c r="H8215" s="1" t="s">
        <v>13</v>
      </c>
      <c r="I8215" s="1" t="s">
        <v>25</v>
      </c>
      <c r="J8215" s="1" t="s">
        <v>22</v>
      </c>
    </row>
    <row r="8216" spans="1:10" x14ac:dyDescent="0.25">
      <c r="A8216" s="1">
        <v>810460</v>
      </c>
      <c r="B8216" s="1" t="s">
        <v>47</v>
      </c>
      <c r="C8216" s="2">
        <v>42428</v>
      </c>
      <c r="D8216" s="2">
        <v>42428.501388888886</v>
      </c>
      <c r="E8216" s="1" t="s">
        <v>11</v>
      </c>
      <c r="F8216" s="1" t="s">
        <v>12</v>
      </c>
      <c r="G8216" s="1">
        <v>26</v>
      </c>
      <c r="H8216" s="1" t="s">
        <v>13</v>
      </c>
      <c r="I8216" s="1" t="s">
        <v>18</v>
      </c>
      <c r="J8216" s="1" t="s">
        <v>22</v>
      </c>
    </row>
    <row r="8217" spans="1:10" x14ac:dyDescent="0.25">
      <c r="A8217" s="1">
        <v>805006</v>
      </c>
      <c r="B8217" s="1" t="s">
        <v>37</v>
      </c>
      <c r="C8217" s="2">
        <v>42409</v>
      </c>
      <c r="D8217" s="2">
        <v>42409.411111111112</v>
      </c>
      <c r="E8217" s="1" t="s">
        <v>11</v>
      </c>
      <c r="F8217" s="1" t="s">
        <v>24</v>
      </c>
      <c r="G8217" s="1">
        <v>29</v>
      </c>
      <c r="H8217" s="1" t="s">
        <v>46</v>
      </c>
      <c r="I8217" s="1" t="s">
        <v>14</v>
      </c>
      <c r="J8217" s="1" t="s">
        <v>22</v>
      </c>
    </row>
    <row r="8218" spans="1:10" x14ac:dyDescent="0.25">
      <c r="A8218" s="1">
        <v>852419</v>
      </c>
      <c r="B8218" s="1" t="s">
        <v>27</v>
      </c>
      <c r="C8218" s="2">
        <v>42395</v>
      </c>
      <c r="D8218" s="2">
        <v>42395.32708333333</v>
      </c>
      <c r="E8218" s="1" t="s">
        <v>23</v>
      </c>
      <c r="F8218" s="1" t="s">
        <v>17</v>
      </c>
      <c r="G8218" s="1">
        <v>28</v>
      </c>
      <c r="H8218" s="1" t="s">
        <v>32</v>
      </c>
      <c r="I8218" s="1" t="s">
        <v>14</v>
      </c>
      <c r="J8218" s="1" t="s">
        <v>22</v>
      </c>
    </row>
    <row r="8219" spans="1:10" x14ac:dyDescent="0.25">
      <c r="A8219" s="1">
        <v>893981</v>
      </c>
      <c r="B8219" s="1" t="s">
        <v>30</v>
      </c>
      <c r="C8219" s="2">
        <v>42447</v>
      </c>
      <c r="D8219" s="2">
        <v>42447.4375</v>
      </c>
      <c r="E8219" s="1" t="s">
        <v>11</v>
      </c>
      <c r="F8219" s="1" t="s">
        <v>35</v>
      </c>
      <c r="G8219" s="1">
        <v>41</v>
      </c>
      <c r="H8219" s="1" t="s">
        <v>28</v>
      </c>
      <c r="I8219" s="1" t="s">
        <v>14</v>
      </c>
      <c r="J8219" s="1" t="s">
        <v>15</v>
      </c>
    </row>
    <row r="8220" spans="1:10" x14ac:dyDescent="0.25">
      <c r="A8220" s="1">
        <v>893981</v>
      </c>
      <c r="B8220" s="1" t="s">
        <v>36</v>
      </c>
      <c r="C8220" s="2">
        <v>42447</v>
      </c>
      <c r="D8220" s="2">
        <v>42447.52847222222</v>
      </c>
      <c r="E8220" s="1" t="s">
        <v>11</v>
      </c>
      <c r="F8220" s="1" t="s">
        <v>35</v>
      </c>
      <c r="G8220" s="1">
        <v>41</v>
      </c>
      <c r="H8220" s="1" t="s">
        <v>28</v>
      </c>
      <c r="I8220" s="1" t="s">
        <v>18</v>
      </c>
      <c r="J8220" s="1" t="s">
        <v>15</v>
      </c>
    </row>
    <row r="8221" spans="1:10" x14ac:dyDescent="0.25">
      <c r="A8221" s="1">
        <v>893981</v>
      </c>
      <c r="B8221" s="1" t="s">
        <v>41</v>
      </c>
      <c r="C8221" s="2">
        <v>42447</v>
      </c>
      <c r="D8221" s="2">
        <v>42447.565972222219</v>
      </c>
      <c r="E8221" s="1" t="s">
        <v>11</v>
      </c>
      <c r="F8221" s="1" t="s">
        <v>35</v>
      </c>
      <c r="G8221" s="1">
        <v>41</v>
      </c>
      <c r="H8221" s="1" t="s">
        <v>28</v>
      </c>
      <c r="I8221" s="1" t="s">
        <v>18</v>
      </c>
      <c r="J8221" s="1" t="s">
        <v>15</v>
      </c>
    </row>
    <row r="8222" spans="1:10" x14ac:dyDescent="0.25">
      <c r="A8222" s="1">
        <v>893981</v>
      </c>
      <c r="B8222" s="1" t="s">
        <v>30</v>
      </c>
      <c r="C8222" s="2">
        <v>42454</v>
      </c>
      <c r="D8222" s="2">
        <v>42454.25277777778</v>
      </c>
      <c r="E8222" s="1" t="s">
        <v>11</v>
      </c>
      <c r="F8222" s="1" t="s">
        <v>35</v>
      </c>
      <c r="G8222" s="1">
        <v>41</v>
      </c>
      <c r="H8222" s="1" t="s">
        <v>28</v>
      </c>
      <c r="I8222" s="1" t="s">
        <v>25</v>
      </c>
      <c r="J8222" s="1" t="s">
        <v>15</v>
      </c>
    </row>
    <row r="8223" spans="1:10" x14ac:dyDescent="0.25">
      <c r="A8223" s="1">
        <v>893981</v>
      </c>
      <c r="B8223" s="1" t="s">
        <v>31</v>
      </c>
      <c r="C8223" s="2">
        <v>42456</v>
      </c>
      <c r="D8223" s="2">
        <v>42456.161111111112</v>
      </c>
      <c r="E8223" s="1" t="s">
        <v>11</v>
      </c>
      <c r="F8223" s="1" t="s">
        <v>35</v>
      </c>
      <c r="G8223" s="1">
        <v>41</v>
      </c>
      <c r="H8223" s="1" t="s">
        <v>28</v>
      </c>
      <c r="I8223" s="1" t="s">
        <v>25</v>
      </c>
      <c r="J8223" s="1" t="s">
        <v>15</v>
      </c>
    </row>
    <row r="8224" spans="1:10" x14ac:dyDescent="0.25">
      <c r="A8224" s="1">
        <v>843200</v>
      </c>
      <c r="B8224" s="1" t="s">
        <v>33</v>
      </c>
      <c r="C8224" s="2">
        <v>42426</v>
      </c>
      <c r="D8224" s="2">
        <v>42426.388194444444</v>
      </c>
      <c r="E8224" s="1" t="s">
        <v>23</v>
      </c>
      <c r="F8224" s="1" t="s">
        <v>24</v>
      </c>
      <c r="G8224" s="1">
        <v>40</v>
      </c>
      <c r="H8224" s="1" t="s">
        <v>21</v>
      </c>
      <c r="I8224" s="1" t="s">
        <v>14</v>
      </c>
      <c r="J8224" s="1" t="s">
        <v>15</v>
      </c>
    </row>
    <row r="8225" spans="1:10" x14ac:dyDescent="0.25">
      <c r="A8225" s="1">
        <v>2370990</v>
      </c>
      <c r="B8225" s="1" t="s">
        <v>29</v>
      </c>
      <c r="C8225" s="2">
        <v>42451</v>
      </c>
      <c r="D8225" s="2">
        <v>42451.170138888891</v>
      </c>
      <c r="E8225" s="1" t="s">
        <v>11</v>
      </c>
      <c r="F8225" s="1" t="s">
        <v>12</v>
      </c>
      <c r="G8225" s="1">
        <v>32</v>
      </c>
      <c r="H8225" s="1" t="s">
        <v>13</v>
      </c>
      <c r="I8225" s="1" t="s">
        <v>25</v>
      </c>
      <c r="J8225" s="1" t="s">
        <v>15</v>
      </c>
    </row>
    <row r="8226" spans="1:10" x14ac:dyDescent="0.25">
      <c r="A8226" s="1">
        <v>809993</v>
      </c>
      <c r="B8226" s="1" t="s">
        <v>36</v>
      </c>
      <c r="C8226" s="2">
        <v>42413</v>
      </c>
      <c r="D8226" s="2">
        <v>42413.354166666664</v>
      </c>
      <c r="E8226" s="1" t="s">
        <v>11</v>
      </c>
      <c r="F8226" s="1" t="s">
        <v>24</v>
      </c>
      <c r="G8226" s="1">
        <v>11</v>
      </c>
      <c r="H8226" s="1" t="s">
        <v>43</v>
      </c>
      <c r="I8226" s="1" t="s">
        <v>14</v>
      </c>
      <c r="J8226" s="1" t="s">
        <v>19</v>
      </c>
    </row>
    <row r="8227" spans="1:10" x14ac:dyDescent="0.25">
      <c r="A8227" s="1">
        <v>822174</v>
      </c>
      <c r="B8227" s="1" t="s">
        <v>36</v>
      </c>
      <c r="C8227" s="2">
        <v>42420</v>
      </c>
      <c r="D8227" s="2">
        <v>42420.460416666669</v>
      </c>
      <c r="E8227" s="1" t="s">
        <v>11</v>
      </c>
      <c r="F8227" s="1" t="s">
        <v>35</v>
      </c>
      <c r="G8227" s="1">
        <v>39</v>
      </c>
      <c r="H8227" s="1" t="s">
        <v>21</v>
      </c>
      <c r="I8227" s="1" t="s">
        <v>18</v>
      </c>
      <c r="J8227" s="1" t="s">
        <v>15</v>
      </c>
    </row>
    <row r="8228" spans="1:10" x14ac:dyDescent="0.25">
      <c r="A8228" s="1">
        <v>822174</v>
      </c>
      <c r="B8228" s="1" t="s">
        <v>10</v>
      </c>
      <c r="C8228" s="2">
        <v>42388</v>
      </c>
      <c r="D8228" s="2">
        <v>42388.196527777778</v>
      </c>
      <c r="E8228" s="1" t="s">
        <v>11</v>
      </c>
      <c r="F8228" s="1" t="s">
        <v>35</v>
      </c>
      <c r="G8228" s="1">
        <v>39</v>
      </c>
      <c r="H8228" s="1" t="s">
        <v>21</v>
      </c>
      <c r="I8228" s="1" t="s">
        <v>25</v>
      </c>
      <c r="J8228" s="1" t="s">
        <v>15</v>
      </c>
    </row>
    <row r="8229" spans="1:10" x14ac:dyDescent="0.25">
      <c r="A8229" s="1">
        <v>822174</v>
      </c>
      <c r="B8229" s="1" t="s">
        <v>56</v>
      </c>
      <c r="C8229" s="2">
        <v>42413</v>
      </c>
      <c r="D8229" s="2">
        <v>42413.526388888888</v>
      </c>
      <c r="E8229" s="1" t="s">
        <v>11</v>
      </c>
      <c r="F8229" s="1" t="s">
        <v>35</v>
      </c>
      <c r="G8229" s="1">
        <v>39</v>
      </c>
      <c r="H8229" s="1" t="s">
        <v>21</v>
      </c>
      <c r="I8229" s="1" t="s">
        <v>18</v>
      </c>
      <c r="J8229" s="1" t="s">
        <v>15</v>
      </c>
    </row>
    <row r="8230" spans="1:10" x14ac:dyDescent="0.25">
      <c r="A8230" s="1">
        <v>810463</v>
      </c>
      <c r="B8230" s="1" t="s">
        <v>37</v>
      </c>
      <c r="C8230" s="2">
        <v>42421</v>
      </c>
      <c r="D8230" s="2">
        <v>42421.460416666669</v>
      </c>
      <c r="E8230" s="1" t="s">
        <v>11</v>
      </c>
      <c r="F8230" s="1" t="s">
        <v>42</v>
      </c>
      <c r="G8230" s="1">
        <v>34</v>
      </c>
      <c r="H8230" s="1" t="s">
        <v>13</v>
      </c>
      <c r="I8230" s="1" t="s">
        <v>18</v>
      </c>
      <c r="J8230" s="1" t="s">
        <v>15</v>
      </c>
    </row>
    <row r="8231" spans="1:10" x14ac:dyDescent="0.25">
      <c r="A8231" s="1">
        <v>810463</v>
      </c>
      <c r="B8231" s="1" t="s">
        <v>33</v>
      </c>
      <c r="C8231" s="2">
        <v>42456</v>
      </c>
      <c r="D8231" s="2">
        <v>42456.245138888888</v>
      </c>
      <c r="E8231" s="1" t="s">
        <v>11</v>
      </c>
      <c r="F8231" s="1" t="s">
        <v>42</v>
      </c>
      <c r="G8231" s="1">
        <v>34</v>
      </c>
      <c r="H8231" s="1" t="s">
        <v>13</v>
      </c>
      <c r="I8231" s="1" t="s">
        <v>25</v>
      </c>
      <c r="J8231" s="1" t="s">
        <v>15</v>
      </c>
    </row>
    <row r="8232" spans="1:10" x14ac:dyDescent="0.25">
      <c r="A8232" s="1">
        <v>877370</v>
      </c>
      <c r="B8232" s="1" t="s">
        <v>36</v>
      </c>
      <c r="C8232" s="2">
        <v>42446</v>
      </c>
      <c r="D8232" s="2">
        <v>42446.223611111112</v>
      </c>
      <c r="E8232" s="1" t="s">
        <v>11</v>
      </c>
      <c r="F8232" s="1" t="s">
        <v>42</v>
      </c>
      <c r="G8232" s="1">
        <v>29</v>
      </c>
      <c r="H8232" s="1" t="s">
        <v>13</v>
      </c>
      <c r="I8232" s="1" t="s">
        <v>25</v>
      </c>
      <c r="J8232" s="1" t="s">
        <v>22</v>
      </c>
    </row>
    <row r="8233" spans="1:10" x14ac:dyDescent="0.25">
      <c r="A8233" s="1">
        <v>841097</v>
      </c>
      <c r="B8233" s="1" t="s">
        <v>16</v>
      </c>
      <c r="C8233" s="2">
        <v>42435</v>
      </c>
      <c r="D8233" s="2">
        <v>42435.347916666666</v>
      </c>
      <c r="E8233" s="1" t="s">
        <v>11</v>
      </c>
      <c r="F8233" s="1" t="s">
        <v>24</v>
      </c>
      <c r="G8233" s="1">
        <v>30</v>
      </c>
      <c r="H8233" s="1" t="s">
        <v>13</v>
      </c>
      <c r="I8233" s="1" t="s">
        <v>14</v>
      </c>
      <c r="J8233" s="1" t="s">
        <v>22</v>
      </c>
    </row>
    <row r="8234" spans="1:10" x14ac:dyDescent="0.25">
      <c r="A8234" s="1">
        <v>852420</v>
      </c>
      <c r="B8234" s="1" t="s">
        <v>41</v>
      </c>
      <c r="C8234" s="2">
        <v>42397</v>
      </c>
      <c r="D8234" s="2">
        <v>42397.181250000001</v>
      </c>
      <c r="E8234" s="1" t="s">
        <v>11</v>
      </c>
      <c r="F8234" s="1" t="s">
        <v>35</v>
      </c>
      <c r="G8234" s="1">
        <v>39</v>
      </c>
      <c r="H8234" s="1" t="s">
        <v>32</v>
      </c>
      <c r="I8234" s="1" t="s">
        <v>25</v>
      </c>
      <c r="J8234" s="1" t="s">
        <v>15</v>
      </c>
    </row>
    <row r="8235" spans="1:10" x14ac:dyDescent="0.25">
      <c r="A8235" s="1">
        <v>852420</v>
      </c>
      <c r="B8235" s="1" t="s">
        <v>40</v>
      </c>
      <c r="C8235" s="2">
        <v>42381</v>
      </c>
      <c r="D8235" s="2">
        <v>42381.463194444441</v>
      </c>
      <c r="E8235" s="1" t="s">
        <v>11</v>
      </c>
      <c r="F8235" s="1" t="s">
        <v>35</v>
      </c>
      <c r="G8235" s="1">
        <v>39</v>
      </c>
      <c r="H8235" s="1" t="s">
        <v>32</v>
      </c>
      <c r="I8235" s="1" t="s">
        <v>18</v>
      </c>
      <c r="J8235" s="1" t="s">
        <v>15</v>
      </c>
    </row>
    <row r="8236" spans="1:10" x14ac:dyDescent="0.25">
      <c r="A8236" s="1">
        <v>907781</v>
      </c>
      <c r="B8236" s="1" t="s">
        <v>36</v>
      </c>
      <c r="C8236" s="2">
        <v>42433</v>
      </c>
      <c r="D8236" s="2">
        <v>42433.268750000003</v>
      </c>
      <c r="E8236" s="1" t="s">
        <v>11</v>
      </c>
      <c r="F8236" s="1" t="s">
        <v>24</v>
      </c>
      <c r="G8236" s="1">
        <v>33</v>
      </c>
      <c r="H8236" s="1" t="s">
        <v>21</v>
      </c>
      <c r="I8236" s="1" t="s">
        <v>25</v>
      </c>
      <c r="J8236" s="1" t="s">
        <v>15</v>
      </c>
    </row>
    <row r="8237" spans="1:10" x14ac:dyDescent="0.25">
      <c r="A8237" s="1">
        <v>907781</v>
      </c>
      <c r="B8237" s="1" t="s">
        <v>31</v>
      </c>
      <c r="C8237" s="2">
        <v>42433</v>
      </c>
      <c r="D8237" s="2">
        <v>42433.622916666667</v>
      </c>
      <c r="E8237" s="1" t="s">
        <v>11</v>
      </c>
      <c r="F8237" s="1" t="s">
        <v>24</v>
      </c>
      <c r="G8237" s="1">
        <v>33</v>
      </c>
      <c r="H8237" s="1" t="s">
        <v>21</v>
      </c>
      <c r="I8237" s="1" t="s">
        <v>44</v>
      </c>
      <c r="J8237" s="1" t="s">
        <v>15</v>
      </c>
    </row>
    <row r="8238" spans="1:10" x14ac:dyDescent="0.25">
      <c r="A8238" s="1">
        <v>907781</v>
      </c>
      <c r="B8238" s="1" t="s">
        <v>16</v>
      </c>
      <c r="C8238" s="2">
        <v>42434</v>
      </c>
      <c r="D8238" s="2">
        <v>42434.504166666666</v>
      </c>
      <c r="E8238" s="1" t="s">
        <v>11</v>
      </c>
      <c r="F8238" s="1" t="s">
        <v>24</v>
      </c>
      <c r="G8238" s="1">
        <v>33</v>
      </c>
      <c r="H8238" s="1" t="s">
        <v>21</v>
      </c>
      <c r="I8238" s="1" t="s">
        <v>18</v>
      </c>
      <c r="J8238" s="1" t="s">
        <v>15</v>
      </c>
    </row>
    <row r="8239" spans="1:10" x14ac:dyDescent="0.25">
      <c r="A8239" s="1">
        <v>788466</v>
      </c>
      <c r="B8239" s="1" t="s">
        <v>33</v>
      </c>
      <c r="C8239" s="2">
        <v>42415</v>
      </c>
      <c r="D8239" s="2">
        <v>42415.434027777781</v>
      </c>
      <c r="E8239" s="1" t="s">
        <v>11</v>
      </c>
      <c r="F8239" s="1" t="s">
        <v>12</v>
      </c>
      <c r="G8239" s="1">
        <v>26</v>
      </c>
      <c r="H8239" s="1" t="s">
        <v>13</v>
      </c>
      <c r="I8239" s="1" t="s">
        <v>14</v>
      </c>
      <c r="J8239" s="1" t="s">
        <v>22</v>
      </c>
    </row>
    <row r="8240" spans="1:10" x14ac:dyDescent="0.25">
      <c r="A8240" s="1">
        <v>896477</v>
      </c>
      <c r="B8240" s="1" t="s">
        <v>36</v>
      </c>
      <c r="C8240" s="2">
        <v>42446</v>
      </c>
      <c r="D8240" s="2">
        <v>42446.488194444442</v>
      </c>
      <c r="E8240" s="1" t="s">
        <v>11</v>
      </c>
      <c r="F8240" s="1" t="s">
        <v>20</v>
      </c>
      <c r="G8240" s="1">
        <v>24</v>
      </c>
      <c r="H8240" s="1" t="s">
        <v>21</v>
      </c>
      <c r="I8240" s="1" t="s">
        <v>18</v>
      </c>
      <c r="J8240" s="1" t="s">
        <v>22</v>
      </c>
    </row>
    <row r="8241" spans="1:10" x14ac:dyDescent="0.25">
      <c r="A8241" s="1">
        <v>793446</v>
      </c>
      <c r="B8241" s="1" t="s">
        <v>38</v>
      </c>
      <c r="C8241" s="2">
        <v>42415</v>
      </c>
      <c r="D8241" s="2">
        <v>42415.28402777778</v>
      </c>
      <c r="E8241" s="1" t="s">
        <v>11</v>
      </c>
      <c r="F8241" s="1" t="s">
        <v>17</v>
      </c>
      <c r="G8241" s="1">
        <v>48</v>
      </c>
      <c r="H8241" s="1" t="s">
        <v>21</v>
      </c>
      <c r="I8241" s="1" t="s">
        <v>25</v>
      </c>
      <c r="J8241" s="1" t="s">
        <v>26</v>
      </c>
    </row>
    <row r="8242" spans="1:10" x14ac:dyDescent="0.25">
      <c r="A8242" s="1">
        <v>793446</v>
      </c>
      <c r="B8242" s="1" t="s">
        <v>41</v>
      </c>
      <c r="C8242" s="2">
        <v>42443</v>
      </c>
      <c r="D8242" s="2">
        <v>42443.409722222219</v>
      </c>
      <c r="E8242" s="1" t="s">
        <v>11</v>
      </c>
      <c r="F8242" s="1" t="s">
        <v>17</v>
      </c>
      <c r="G8242" s="1">
        <v>48</v>
      </c>
      <c r="H8242" s="1" t="s">
        <v>21</v>
      </c>
      <c r="I8242" s="1" t="s">
        <v>14</v>
      </c>
      <c r="J8242" s="1" t="s">
        <v>26</v>
      </c>
    </row>
    <row r="8243" spans="1:10" x14ac:dyDescent="0.25">
      <c r="A8243" s="1">
        <v>793446</v>
      </c>
      <c r="B8243" s="1" t="s">
        <v>41</v>
      </c>
      <c r="C8243" s="2">
        <v>42443</v>
      </c>
      <c r="D8243" s="2">
        <v>42443.377083333333</v>
      </c>
      <c r="E8243" s="1" t="s">
        <v>11</v>
      </c>
      <c r="F8243" s="1" t="s">
        <v>17</v>
      </c>
      <c r="G8243" s="1">
        <v>48</v>
      </c>
      <c r="H8243" s="1" t="s">
        <v>21</v>
      </c>
      <c r="I8243" s="1" t="s">
        <v>14</v>
      </c>
      <c r="J8243" s="1" t="s">
        <v>26</v>
      </c>
    </row>
    <row r="8244" spans="1:10" x14ac:dyDescent="0.25">
      <c r="A8244" s="1">
        <v>793446</v>
      </c>
      <c r="B8244" s="1" t="s">
        <v>33</v>
      </c>
      <c r="C8244" s="2">
        <v>42434</v>
      </c>
      <c r="D8244" s="2">
        <v>42434.511805555558</v>
      </c>
      <c r="E8244" s="1" t="s">
        <v>11</v>
      </c>
      <c r="F8244" s="1" t="s">
        <v>17</v>
      </c>
      <c r="G8244" s="1">
        <v>48</v>
      </c>
      <c r="H8244" s="1" t="s">
        <v>21</v>
      </c>
      <c r="I8244" s="1" t="s">
        <v>18</v>
      </c>
      <c r="J8244" s="1" t="s">
        <v>26</v>
      </c>
    </row>
    <row r="8245" spans="1:10" x14ac:dyDescent="0.25">
      <c r="A8245" s="1">
        <v>793446</v>
      </c>
      <c r="B8245" s="1" t="s">
        <v>16</v>
      </c>
      <c r="C8245" s="2">
        <v>42441</v>
      </c>
      <c r="D8245" s="2">
        <v>42441.232638888891</v>
      </c>
      <c r="E8245" s="1" t="s">
        <v>11</v>
      </c>
      <c r="F8245" s="1" t="s">
        <v>17</v>
      </c>
      <c r="G8245" s="1">
        <v>48</v>
      </c>
      <c r="H8245" s="1" t="s">
        <v>21</v>
      </c>
      <c r="I8245" s="1" t="s">
        <v>25</v>
      </c>
      <c r="J8245" s="1" t="s">
        <v>26</v>
      </c>
    </row>
    <row r="8246" spans="1:10" x14ac:dyDescent="0.25">
      <c r="A8246" s="1">
        <v>893986</v>
      </c>
      <c r="B8246" s="1" t="s">
        <v>33</v>
      </c>
      <c r="C8246" s="2">
        <v>42453</v>
      </c>
      <c r="D8246" s="2">
        <v>42453.590277777781</v>
      </c>
      <c r="E8246" s="1" t="s">
        <v>11</v>
      </c>
      <c r="F8246" s="1" t="s">
        <v>35</v>
      </c>
      <c r="G8246" s="1">
        <v>40</v>
      </c>
      <c r="H8246" s="1" t="s">
        <v>32</v>
      </c>
      <c r="I8246" s="1" t="s">
        <v>44</v>
      </c>
      <c r="J8246" s="1" t="s">
        <v>15</v>
      </c>
    </row>
    <row r="8247" spans="1:10" x14ac:dyDescent="0.25">
      <c r="A8247" s="1">
        <v>941372</v>
      </c>
      <c r="B8247" s="1" t="s">
        <v>10</v>
      </c>
      <c r="C8247" s="2">
        <v>42456</v>
      </c>
      <c r="D8247" s="2">
        <v>42456.543749999997</v>
      </c>
      <c r="E8247" s="1" t="s">
        <v>11</v>
      </c>
      <c r="F8247" s="1" t="s">
        <v>20</v>
      </c>
      <c r="G8247" s="1">
        <v>51</v>
      </c>
      <c r="H8247" s="1" t="s">
        <v>21</v>
      </c>
      <c r="I8247" s="1" t="s">
        <v>18</v>
      </c>
      <c r="J8247" s="1" t="s">
        <v>26</v>
      </c>
    </row>
    <row r="8248" spans="1:10" x14ac:dyDescent="0.25">
      <c r="A8248" s="1">
        <v>810467</v>
      </c>
      <c r="B8248" s="1" t="s">
        <v>16</v>
      </c>
      <c r="C8248" s="2">
        <v>42454</v>
      </c>
      <c r="D8248" s="2">
        <v>42454.522222222222</v>
      </c>
      <c r="E8248" s="1" t="s">
        <v>11</v>
      </c>
      <c r="F8248" s="1" t="s">
        <v>20</v>
      </c>
      <c r="G8248" s="1">
        <v>36</v>
      </c>
      <c r="H8248" s="1" t="s">
        <v>34</v>
      </c>
      <c r="I8248" s="1" t="s">
        <v>18</v>
      </c>
      <c r="J8248" s="1" t="s">
        <v>15</v>
      </c>
    </row>
    <row r="8249" spans="1:10" x14ac:dyDescent="0.25">
      <c r="A8249" s="1">
        <v>2216415</v>
      </c>
      <c r="B8249" s="1" t="s">
        <v>33</v>
      </c>
      <c r="C8249" s="2">
        <v>42434</v>
      </c>
      <c r="D8249" s="2">
        <v>42434.345833333333</v>
      </c>
      <c r="E8249" s="1" t="s">
        <v>11</v>
      </c>
      <c r="F8249" s="1" t="s">
        <v>17</v>
      </c>
      <c r="G8249" s="1">
        <v>32</v>
      </c>
      <c r="H8249" s="1" t="s">
        <v>46</v>
      </c>
      <c r="I8249" s="1" t="s">
        <v>14</v>
      </c>
      <c r="J8249" s="1" t="s">
        <v>15</v>
      </c>
    </row>
    <row r="8250" spans="1:10" x14ac:dyDescent="0.25">
      <c r="A8250" s="1">
        <v>833399</v>
      </c>
      <c r="B8250" s="1" t="s">
        <v>36</v>
      </c>
      <c r="C8250" s="2">
        <v>42431</v>
      </c>
      <c r="D8250" s="2">
        <v>42431.541666666664</v>
      </c>
      <c r="E8250" s="1" t="s">
        <v>11</v>
      </c>
      <c r="F8250" s="1" t="s">
        <v>24</v>
      </c>
      <c r="G8250" s="1">
        <v>32</v>
      </c>
      <c r="H8250" s="1" t="s">
        <v>21</v>
      </c>
      <c r="I8250" s="1" t="s">
        <v>18</v>
      </c>
      <c r="J8250" s="1" t="s">
        <v>15</v>
      </c>
    </row>
    <row r="8251" spans="1:10" x14ac:dyDescent="0.25">
      <c r="A8251" s="1">
        <v>833399</v>
      </c>
      <c r="B8251" s="1" t="s">
        <v>36</v>
      </c>
      <c r="C8251" s="2">
        <v>42430</v>
      </c>
      <c r="D8251" s="2">
        <v>42430.423611111109</v>
      </c>
      <c r="E8251" s="1" t="s">
        <v>11</v>
      </c>
      <c r="F8251" s="1" t="s">
        <v>24</v>
      </c>
      <c r="G8251" s="1">
        <v>32</v>
      </c>
      <c r="H8251" s="1" t="s">
        <v>21</v>
      </c>
      <c r="I8251" s="1" t="s">
        <v>14</v>
      </c>
      <c r="J8251" s="1" t="s">
        <v>15</v>
      </c>
    </row>
    <row r="8252" spans="1:10" x14ac:dyDescent="0.25">
      <c r="A8252" s="1">
        <v>765950</v>
      </c>
      <c r="B8252" s="1" t="s">
        <v>29</v>
      </c>
      <c r="C8252" s="2">
        <v>42417</v>
      </c>
      <c r="D8252" s="2">
        <v>42417.288194444445</v>
      </c>
      <c r="E8252" s="1" t="s">
        <v>23</v>
      </c>
      <c r="F8252" s="1" t="s">
        <v>35</v>
      </c>
      <c r="G8252" s="1">
        <v>40</v>
      </c>
      <c r="H8252" s="1" t="s">
        <v>34</v>
      </c>
      <c r="I8252" s="1" t="s">
        <v>25</v>
      </c>
      <c r="J8252" s="1" t="s">
        <v>15</v>
      </c>
    </row>
    <row r="8253" spans="1:10" x14ac:dyDescent="0.25">
      <c r="A8253" s="1">
        <v>822182</v>
      </c>
      <c r="B8253" s="1" t="s">
        <v>36</v>
      </c>
      <c r="C8253" s="2">
        <v>42454</v>
      </c>
      <c r="D8253" s="2">
        <v>42454.616666666669</v>
      </c>
      <c r="E8253" s="1" t="s">
        <v>11</v>
      </c>
      <c r="F8253" s="1" t="s">
        <v>24</v>
      </c>
      <c r="G8253" s="1">
        <v>56</v>
      </c>
      <c r="H8253" s="1" t="s">
        <v>32</v>
      </c>
      <c r="I8253" s="1" t="s">
        <v>44</v>
      </c>
      <c r="J8253" s="1" t="s">
        <v>26</v>
      </c>
    </row>
    <row r="8254" spans="1:10" x14ac:dyDescent="0.25">
      <c r="A8254" s="1">
        <v>810468</v>
      </c>
      <c r="B8254" s="1" t="s">
        <v>16</v>
      </c>
      <c r="C8254" s="2">
        <v>42459</v>
      </c>
      <c r="D8254" s="2">
        <v>42459.582638888889</v>
      </c>
      <c r="E8254" s="1" t="s">
        <v>11</v>
      </c>
      <c r="F8254" s="1" t="s">
        <v>20</v>
      </c>
      <c r="G8254" s="1">
        <v>30</v>
      </c>
      <c r="H8254" s="1" t="s">
        <v>21</v>
      </c>
      <c r="I8254" s="1" t="s">
        <v>18</v>
      </c>
      <c r="J8254" s="1" t="s">
        <v>22</v>
      </c>
    </row>
    <row r="8255" spans="1:10" x14ac:dyDescent="0.25">
      <c r="A8255" s="1">
        <v>810066</v>
      </c>
      <c r="B8255" s="1" t="s">
        <v>36</v>
      </c>
      <c r="C8255" s="2">
        <v>42439</v>
      </c>
      <c r="D8255" s="2">
        <v>42439.390972222223</v>
      </c>
      <c r="E8255" s="1" t="s">
        <v>11</v>
      </c>
      <c r="F8255" s="1" t="s">
        <v>35</v>
      </c>
      <c r="G8255" s="1">
        <v>22</v>
      </c>
      <c r="H8255" s="1" t="s">
        <v>21</v>
      </c>
      <c r="I8255" s="1" t="s">
        <v>14</v>
      </c>
      <c r="J8255" s="1" t="s">
        <v>22</v>
      </c>
    </row>
    <row r="8256" spans="1:10" x14ac:dyDescent="0.25">
      <c r="A8256" s="1">
        <v>575079</v>
      </c>
      <c r="B8256" s="1" t="s">
        <v>27</v>
      </c>
      <c r="C8256" s="2">
        <v>42399</v>
      </c>
      <c r="D8256" s="2">
        <v>42399.405555555553</v>
      </c>
      <c r="E8256" s="1" t="s">
        <v>11</v>
      </c>
      <c r="F8256" s="1" t="s">
        <v>35</v>
      </c>
      <c r="G8256" s="1">
        <v>43</v>
      </c>
      <c r="H8256" s="1" t="s">
        <v>32</v>
      </c>
      <c r="I8256" s="1" t="s">
        <v>14</v>
      </c>
      <c r="J8256" s="1" t="s">
        <v>15</v>
      </c>
    </row>
    <row r="8257" spans="1:10" x14ac:dyDescent="0.25">
      <c r="A8257" s="1">
        <v>575079</v>
      </c>
      <c r="B8257" s="1" t="s">
        <v>37</v>
      </c>
      <c r="C8257" s="2">
        <v>42372</v>
      </c>
      <c r="D8257" s="2">
        <v>42372.538194444445</v>
      </c>
      <c r="E8257" s="1" t="s">
        <v>11</v>
      </c>
      <c r="F8257" s="1" t="s">
        <v>35</v>
      </c>
      <c r="G8257" s="1">
        <v>43</v>
      </c>
      <c r="H8257" s="1" t="s">
        <v>32</v>
      </c>
      <c r="I8257" s="1" t="s">
        <v>18</v>
      </c>
      <c r="J8257" s="1" t="s">
        <v>15</v>
      </c>
    </row>
    <row r="8258" spans="1:10" x14ac:dyDescent="0.25">
      <c r="A8258" s="1">
        <v>575079</v>
      </c>
      <c r="B8258" s="1" t="s">
        <v>40</v>
      </c>
      <c r="C8258" s="2">
        <v>42383</v>
      </c>
      <c r="D8258" s="2">
        <v>42383.522222222222</v>
      </c>
      <c r="E8258" s="1" t="s">
        <v>11</v>
      </c>
      <c r="F8258" s="1" t="s">
        <v>35</v>
      </c>
      <c r="G8258" s="1">
        <v>43</v>
      </c>
      <c r="H8258" s="1" t="s">
        <v>32</v>
      </c>
      <c r="I8258" s="1" t="s">
        <v>18</v>
      </c>
      <c r="J8258" s="1" t="s">
        <v>15</v>
      </c>
    </row>
    <row r="8259" spans="1:10" x14ac:dyDescent="0.25">
      <c r="A8259" s="1">
        <v>575079</v>
      </c>
      <c r="B8259" s="1" t="s">
        <v>36</v>
      </c>
      <c r="C8259" s="2">
        <v>42382</v>
      </c>
      <c r="D8259" s="2">
        <v>42382.432638888888</v>
      </c>
      <c r="E8259" s="1" t="s">
        <v>11</v>
      </c>
      <c r="F8259" s="1" t="s">
        <v>35</v>
      </c>
      <c r="G8259" s="1">
        <v>43</v>
      </c>
      <c r="H8259" s="1" t="s">
        <v>32</v>
      </c>
      <c r="I8259" s="1" t="s">
        <v>14</v>
      </c>
      <c r="J8259" s="1" t="s">
        <v>15</v>
      </c>
    </row>
    <row r="8260" spans="1:10" x14ac:dyDescent="0.25">
      <c r="A8260" s="1">
        <v>575079</v>
      </c>
      <c r="B8260" s="1" t="s">
        <v>36</v>
      </c>
      <c r="C8260" s="2">
        <v>42383</v>
      </c>
      <c r="D8260" s="2">
        <v>42383.613888888889</v>
      </c>
      <c r="E8260" s="1" t="s">
        <v>11</v>
      </c>
      <c r="F8260" s="1" t="s">
        <v>35</v>
      </c>
      <c r="G8260" s="1">
        <v>43</v>
      </c>
      <c r="H8260" s="1" t="s">
        <v>32</v>
      </c>
      <c r="I8260" s="1" t="s">
        <v>44</v>
      </c>
      <c r="J8260" s="1" t="s">
        <v>15</v>
      </c>
    </row>
    <row r="8261" spans="1:10" x14ac:dyDescent="0.25">
      <c r="A8261" s="1">
        <v>575079</v>
      </c>
      <c r="B8261" s="1" t="s">
        <v>40</v>
      </c>
      <c r="C8261" s="2">
        <v>42370</v>
      </c>
      <c r="D8261" s="2">
        <v>42370.34097222222</v>
      </c>
      <c r="E8261" s="1" t="s">
        <v>11</v>
      </c>
      <c r="F8261" s="1" t="s">
        <v>35</v>
      </c>
      <c r="G8261" s="1">
        <v>43</v>
      </c>
      <c r="H8261" s="1" t="s">
        <v>32</v>
      </c>
      <c r="I8261" s="1" t="s">
        <v>14</v>
      </c>
      <c r="J8261" s="1" t="s">
        <v>15</v>
      </c>
    </row>
    <row r="8262" spans="1:10" x14ac:dyDescent="0.25">
      <c r="A8262" s="1">
        <v>773242</v>
      </c>
      <c r="B8262" s="1" t="s">
        <v>31</v>
      </c>
      <c r="C8262" s="2">
        <v>42372</v>
      </c>
      <c r="D8262" s="2">
        <v>42372.520138888889</v>
      </c>
      <c r="E8262" s="1" t="s">
        <v>11</v>
      </c>
      <c r="F8262" s="1" t="s">
        <v>24</v>
      </c>
      <c r="G8262" s="1">
        <v>37</v>
      </c>
      <c r="H8262" s="1" t="s">
        <v>21</v>
      </c>
      <c r="I8262" s="1" t="s">
        <v>18</v>
      </c>
      <c r="J8262" s="1" t="s">
        <v>15</v>
      </c>
    </row>
    <row r="8263" spans="1:10" x14ac:dyDescent="0.25">
      <c r="A8263" s="1">
        <v>773242</v>
      </c>
      <c r="B8263" s="1" t="s">
        <v>31</v>
      </c>
      <c r="C8263" s="2">
        <v>42375</v>
      </c>
      <c r="D8263" s="2">
        <v>42375.495138888888</v>
      </c>
      <c r="E8263" s="1" t="s">
        <v>11</v>
      </c>
      <c r="F8263" s="1" t="s">
        <v>24</v>
      </c>
      <c r="G8263" s="1">
        <v>37</v>
      </c>
      <c r="H8263" s="1" t="s">
        <v>21</v>
      </c>
      <c r="I8263" s="1" t="s">
        <v>18</v>
      </c>
      <c r="J8263" s="1" t="s">
        <v>15</v>
      </c>
    </row>
    <row r="8264" spans="1:10" x14ac:dyDescent="0.25">
      <c r="A8264" s="1">
        <v>867378</v>
      </c>
      <c r="B8264" s="1" t="s">
        <v>36</v>
      </c>
      <c r="C8264" s="2">
        <v>42450</v>
      </c>
      <c r="D8264" s="2">
        <v>42450.368055555555</v>
      </c>
      <c r="E8264" s="1" t="s">
        <v>11</v>
      </c>
      <c r="F8264" s="1" t="s">
        <v>24</v>
      </c>
      <c r="G8264" s="1">
        <v>41</v>
      </c>
      <c r="H8264" s="1" t="s">
        <v>34</v>
      </c>
      <c r="I8264" s="1" t="s">
        <v>14</v>
      </c>
      <c r="J8264" s="1" t="s">
        <v>15</v>
      </c>
    </row>
    <row r="8265" spans="1:10" x14ac:dyDescent="0.25">
      <c r="A8265" s="1">
        <v>822187</v>
      </c>
      <c r="B8265" s="1" t="s">
        <v>16</v>
      </c>
      <c r="C8265" s="2">
        <v>42435</v>
      </c>
      <c r="D8265" s="2">
        <v>42435.446527777778</v>
      </c>
      <c r="E8265" s="1" t="s">
        <v>11</v>
      </c>
      <c r="F8265" s="1" t="s">
        <v>24</v>
      </c>
      <c r="G8265" s="1">
        <v>49</v>
      </c>
      <c r="H8265" s="1" t="s">
        <v>21</v>
      </c>
      <c r="I8265" s="1" t="s">
        <v>14</v>
      </c>
      <c r="J8265" s="1" t="s">
        <v>26</v>
      </c>
    </row>
    <row r="8266" spans="1:10" x14ac:dyDescent="0.25">
      <c r="A8266" s="1">
        <v>582615</v>
      </c>
      <c r="B8266" s="1" t="s">
        <v>47</v>
      </c>
      <c r="C8266" s="2">
        <v>42370</v>
      </c>
      <c r="D8266" s="2">
        <v>42370.265972222223</v>
      </c>
      <c r="E8266" s="1" t="s">
        <v>11</v>
      </c>
      <c r="F8266" s="1" t="s">
        <v>17</v>
      </c>
      <c r="G8266" s="1">
        <v>26</v>
      </c>
      <c r="H8266" s="1" t="s">
        <v>46</v>
      </c>
      <c r="I8266" s="1" t="s">
        <v>25</v>
      </c>
      <c r="J8266" s="1" t="s">
        <v>22</v>
      </c>
    </row>
    <row r="8267" spans="1:10" x14ac:dyDescent="0.25">
      <c r="A8267" s="1">
        <v>864804</v>
      </c>
      <c r="B8267" s="1" t="s">
        <v>16</v>
      </c>
      <c r="C8267" s="2">
        <v>42437</v>
      </c>
      <c r="D8267" s="2">
        <v>42437.169444444444</v>
      </c>
      <c r="E8267" s="1" t="s">
        <v>11</v>
      </c>
      <c r="F8267" s="1" t="s">
        <v>24</v>
      </c>
      <c r="G8267" s="1">
        <v>34</v>
      </c>
      <c r="H8267" s="1" t="s">
        <v>21</v>
      </c>
      <c r="I8267" s="1" t="s">
        <v>25</v>
      </c>
      <c r="J8267" s="1" t="s">
        <v>15</v>
      </c>
    </row>
    <row r="8268" spans="1:10" x14ac:dyDescent="0.25">
      <c r="A8268" s="1">
        <v>833401</v>
      </c>
      <c r="B8268" s="1" t="s">
        <v>29</v>
      </c>
      <c r="C8268" s="2">
        <v>42430</v>
      </c>
      <c r="D8268" s="2">
        <v>42430.502083333333</v>
      </c>
      <c r="E8268" s="1" t="s">
        <v>11</v>
      </c>
      <c r="F8268" s="1" t="s">
        <v>24</v>
      </c>
      <c r="G8268" s="1">
        <v>21</v>
      </c>
      <c r="H8268" s="1" t="s">
        <v>13</v>
      </c>
      <c r="I8268" s="1" t="s">
        <v>18</v>
      </c>
      <c r="J8268" s="1" t="s">
        <v>22</v>
      </c>
    </row>
    <row r="8269" spans="1:10" x14ac:dyDescent="0.25">
      <c r="A8269" s="1">
        <v>833401</v>
      </c>
      <c r="B8269" s="1" t="s">
        <v>31</v>
      </c>
      <c r="C8269" s="2">
        <v>42430</v>
      </c>
      <c r="D8269" s="2">
        <v>42430.236805555556</v>
      </c>
      <c r="E8269" s="1" t="s">
        <v>11</v>
      </c>
      <c r="F8269" s="1" t="s">
        <v>24</v>
      </c>
      <c r="G8269" s="1">
        <v>21</v>
      </c>
      <c r="H8269" s="1" t="s">
        <v>13</v>
      </c>
      <c r="I8269" s="1" t="s">
        <v>25</v>
      </c>
      <c r="J8269" s="1" t="s">
        <v>22</v>
      </c>
    </row>
    <row r="8270" spans="1:10" x14ac:dyDescent="0.25">
      <c r="A8270" s="1">
        <v>867809</v>
      </c>
      <c r="B8270" s="1" t="s">
        <v>16</v>
      </c>
      <c r="C8270" s="2">
        <v>42440</v>
      </c>
      <c r="D8270" s="2">
        <v>42440.501388888886</v>
      </c>
      <c r="E8270" s="1" t="s">
        <v>11</v>
      </c>
      <c r="F8270" s="1" t="s">
        <v>24</v>
      </c>
      <c r="G8270" s="1">
        <v>24</v>
      </c>
      <c r="H8270" s="1" t="s">
        <v>34</v>
      </c>
      <c r="I8270" s="1" t="s">
        <v>18</v>
      </c>
      <c r="J8270" s="1" t="s">
        <v>22</v>
      </c>
    </row>
    <row r="8271" spans="1:10" x14ac:dyDescent="0.25">
      <c r="A8271" s="1">
        <v>867809</v>
      </c>
      <c r="B8271" s="1" t="s">
        <v>16</v>
      </c>
      <c r="C8271" s="2">
        <v>42452</v>
      </c>
      <c r="D8271" s="2">
        <v>42452.138888888891</v>
      </c>
      <c r="E8271" s="1" t="s">
        <v>11</v>
      </c>
      <c r="F8271" s="1" t="s">
        <v>24</v>
      </c>
      <c r="G8271" s="1">
        <v>24</v>
      </c>
      <c r="H8271" s="1" t="s">
        <v>34</v>
      </c>
      <c r="I8271" s="1" t="s">
        <v>25</v>
      </c>
      <c r="J8271" s="1" t="s">
        <v>22</v>
      </c>
    </row>
    <row r="8272" spans="1:10" x14ac:dyDescent="0.25">
      <c r="A8272" s="1">
        <v>780583</v>
      </c>
      <c r="B8272" s="1" t="s">
        <v>33</v>
      </c>
      <c r="C8272" s="2">
        <v>42435</v>
      </c>
      <c r="D8272" s="2">
        <v>42435.465277777781</v>
      </c>
      <c r="E8272" s="1" t="s">
        <v>11</v>
      </c>
      <c r="F8272" s="1" t="s">
        <v>35</v>
      </c>
      <c r="G8272" s="1">
        <v>27</v>
      </c>
      <c r="H8272" s="1" t="s">
        <v>21</v>
      </c>
      <c r="I8272" s="1" t="s">
        <v>18</v>
      </c>
      <c r="J8272" s="1" t="s">
        <v>22</v>
      </c>
    </row>
    <row r="8273" spans="1:10" x14ac:dyDescent="0.25">
      <c r="A8273" s="1">
        <v>780583</v>
      </c>
      <c r="B8273" s="1" t="s">
        <v>10</v>
      </c>
      <c r="C8273" s="2">
        <v>42435</v>
      </c>
      <c r="D8273" s="2">
        <v>42435.601388888892</v>
      </c>
      <c r="E8273" s="1" t="s">
        <v>11</v>
      </c>
      <c r="F8273" s="1" t="s">
        <v>35</v>
      </c>
      <c r="G8273" s="1">
        <v>27</v>
      </c>
      <c r="H8273" s="1" t="s">
        <v>21</v>
      </c>
      <c r="I8273" s="1" t="s">
        <v>44</v>
      </c>
      <c r="J8273" s="1" t="s">
        <v>22</v>
      </c>
    </row>
    <row r="8274" spans="1:10" x14ac:dyDescent="0.25">
      <c r="A8274" s="1">
        <v>818884</v>
      </c>
      <c r="B8274" s="1" t="s">
        <v>16</v>
      </c>
      <c r="C8274" s="2">
        <v>42435</v>
      </c>
      <c r="D8274" s="2">
        <v>42435.527777777781</v>
      </c>
      <c r="E8274" s="1" t="s">
        <v>23</v>
      </c>
      <c r="F8274" s="1" t="s">
        <v>24</v>
      </c>
      <c r="G8274" s="1">
        <v>54</v>
      </c>
      <c r="H8274" s="1" t="s">
        <v>43</v>
      </c>
      <c r="I8274" s="1" t="s">
        <v>18</v>
      </c>
      <c r="J8274" s="1" t="s">
        <v>26</v>
      </c>
    </row>
    <row r="8275" spans="1:10" x14ac:dyDescent="0.25">
      <c r="A8275" s="1">
        <v>822190</v>
      </c>
      <c r="B8275" s="1" t="s">
        <v>29</v>
      </c>
      <c r="C8275" s="2">
        <v>42426</v>
      </c>
      <c r="D8275" s="2">
        <v>42426.15347222222</v>
      </c>
      <c r="E8275" s="1" t="s">
        <v>11</v>
      </c>
      <c r="F8275" s="1" t="s">
        <v>12</v>
      </c>
      <c r="G8275" s="1">
        <v>39</v>
      </c>
      <c r="H8275" s="1" t="s">
        <v>13</v>
      </c>
      <c r="I8275" s="1" t="s">
        <v>25</v>
      </c>
      <c r="J8275" s="1" t="s">
        <v>15</v>
      </c>
    </row>
    <row r="8276" spans="1:10" x14ac:dyDescent="0.25">
      <c r="A8276" s="1">
        <v>822190</v>
      </c>
      <c r="B8276" s="1" t="s">
        <v>36</v>
      </c>
      <c r="C8276" s="2">
        <v>42440</v>
      </c>
      <c r="D8276" s="2">
        <v>42440.46597222222</v>
      </c>
      <c r="E8276" s="1" t="s">
        <v>11</v>
      </c>
      <c r="F8276" s="1" t="s">
        <v>12</v>
      </c>
      <c r="G8276" s="1">
        <v>39</v>
      </c>
      <c r="H8276" s="1" t="s">
        <v>13</v>
      </c>
      <c r="I8276" s="1" t="s">
        <v>18</v>
      </c>
      <c r="J8276" s="1" t="s">
        <v>15</v>
      </c>
    </row>
    <row r="8277" spans="1:10" x14ac:dyDescent="0.25">
      <c r="A8277" s="1">
        <v>1109055</v>
      </c>
      <c r="B8277" s="1" t="s">
        <v>16</v>
      </c>
      <c r="C8277" s="2">
        <v>42435</v>
      </c>
      <c r="D8277" s="2">
        <v>42435.602083333331</v>
      </c>
      <c r="E8277" s="1" t="s">
        <v>11</v>
      </c>
      <c r="F8277" s="1" t="s">
        <v>35</v>
      </c>
      <c r="G8277" s="1">
        <v>39</v>
      </c>
      <c r="H8277" s="1" t="s">
        <v>34</v>
      </c>
      <c r="I8277" s="1" t="s">
        <v>44</v>
      </c>
      <c r="J8277" s="1" t="s">
        <v>15</v>
      </c>
    </row>
    <row r="8278" spans="1:10" x14ac:dyDescent="0.25">
      <c r="A8278" s="1">
        <v>69455</v>
      </c>
      <c r="B8278" s="1" t="s">
        <v>33</v>
      </c>
      <c r="C8278" s="2">
        <v>42455</v>
      </c>
      <c r="D8278" s="2">
        <v>42455.275000000001</v>
      </c>
      <c r="E8278" s="1" t="s">
        <v>11</v>
      </c>
      <c r="F8278" s="1" t="s">
        <v>24</v>
      </c>
      <c r="G8278" s="1">
        <v>35</v>
      </c>
      <c r="H8278" s="1" t="s">
        <v>13</v>
      </c>
      <c r="I8278" s="1" t="s">
        <v>25</v>
      </c>
      <c r="J8278" s="1" t="s">
        <v>15</v>
      </c>
    </row>
    <row r="8279" spans="1:10" x14ac:dyDescent="0.25">
      <c r="A8279" s="1">
        <v>831559</v>
      </c>
      <c r="B8279" s="1" t="s">
        <v>33</v>
      </c>
      <c r="C8279" s="2">
        <v>42434</v>
      </c>
      <c r="D8279" s="2">
        <v>42434.192361111112</v>
      </c>
      <c r="E8279" s="1" t="s">
        <v>11</v>
      </c>
      <c r="F8279" s="1" t="s">
        <v>17</v>
      </c>
      <c r="G8279" s="1">
        <v>34</v>
      </c>
      <c r="H8279" s="1" t="s">
        <v>21</v>
      </c>
      <c r="I8279" s="1" t="s">
        <v>25</v>
      </c>
      <c r="J8279" s="1" t="s">
        <v>15</v>
      </c>
    </row>
    <row r="8280" spans="1:10" x14ac:dyDescent="0.25">
      <c r="A8280" s="1">
        <v>831559</v>
      </c>
      <c r="B8280" s="1" t="s">
        <v>16</v>
      </c>
      <c r="C8280" s="2">
        <v>42435</v>
      </c>
      <c r="D8280" s="2">
        <v>42435.416666666664</v>
      </c>
      <c r="E8280" s="1" t="s">
        <v>11</v>
      </c>
      <c r="F8280" s="1" t="s">
        <v>17</v>
      </c>
      <c r="G8280" s="1">
        <v>34</v>
      </c>
      <c r="H8280" s="1" t="s">
        <v>21</v>
      </c>
      <c r="I8280" s="1" t="s">
        <v>14</v>
      </c>
      <c r="J8280" s="1" t="s">
        <v>15</v>
      </c>
    </row>
    <row r="8281" spans="1:10" x14ac:dyDescent="0.25">
      <c r="A8281" s="1">
        <v>2288835</v>
      </c>
      <c r="B8281" s="1" t="s">
        <v>38</v>
      </c>
      <c r="C8281" s="2">
        <v>42427</v>
      </c>
      <c r="D8281" s="2">
        <v>42427.183333333334</v>
      </c>
      <c r="E8281" s="1" t="s">
        <v>11</v>
      </c>
      <c r="F8281" s="1" t="s">
        <v>12</v>
      </c>
      <c r="G8281" s="1">
        <v>42</v>
      </c>
      <c r="H8281" s="1" t="s">
        <v>13</v>
      </c>
      <c r="I8281" s="1" t="s">
        <v>25</v>
      </c>
      <c r="J8281" s="1" t="s">
        <v>15</v>
      </c>
    </row>
    <row r="8282" spans="1:10" x14ac:dyDescent="0.25">
      <c r="A8282" s="1">
        <v>822193</v>
      </c>
      <c r="B8282" s="1" t="s">
        <v>33</v>
      </c>
      <c r="C8282" s="2">
        <v>42426</v>
      </c>
      <c r="D8282" s="2">
        <v>42426.586111111108</v>
      </c>
      <c r="E8282" s="1" t="s">
        <v>11</v>
      </c>
      <c r="F8282" s="1" t="s">
        <v>12</v>
      </c>
      <c r="G8282" s="1">
        <v>27</v>
      </c>
      <c r="H8282" s="1" t="s">
        <v>13</v>
      </c>
      <c r="I8282" s="1" t="s">
        <v>44</v>
      </c>
      <c r="J8282" s="1" t="s">
        <v>22</v>
      </c>
    </row>
    <row r="8283" spans="1:10" x14ac:dyDescent="0.25">
      <c r="A8283" s="1">
        <v>822193</v>
      </c>
      <c r="B8283" s="1" t="s">
        <v>33</v>
      </c>
      <c r="C8283" s="2">
        <v>42426</v>
      </c>
      <c r="D8283" s="2">
        <v>42426.587500000001</v>
      </c>
      <c r="E8283" s="1" t="s">
        <v>11</v>
      </c>
      <c r="F8283" s="1" t="s">
        <v>12</v>
      </c>
      <c r="G8283" s="1">
        <v>27</v>
      </c>
      <c r="H8283" s="1" t="s">
        <v>13</v>
      </c>
      <c r="I8283" s="1" t="s">
        <v>44</v>
      </c>
      <c r="J8283" s="1" t="s">
        <v>22</v>
      </c>
    </row>
    <row r="8284" spans="1:10" x14ac:dyDescent="0.25">
      <c r="A8284" s="1">
        <v>941379</v>
      </c>
      <c r="B8284" s="1" t="s">
        <v>16</v>
      </c>
      <c r="C8284" s="2">
        <v>42455</v>
      </c>
      <c r="D8284" s="2">
        <v>42455.542361111111</v>
      </c>
      <c r="E8284" s="1" t="s">
        <v>11</v>
      </c>
      <c r="F8284" s="1" t="s">
        <v>20</v>
      </c>
      <c r="G8284" s="1">
        <v>57</v>
      </c>
      <c r="H8284" s="1" t="s">
        <v>21</v>
      </c>
      <c r="I8284" s="1" t="s">
        <v>18</v>
      </c>
      <c r="J8284" s="1" t="s">
        <v>26</v>
      </c>
    </row>
    <row r="8285" spans="1:10" x14ac:dyDescent="0.25">
      <c r="A8285" s="1">
        <v>903455</v>
      </c>
      <c r="B8285" s="1" t="s">
        <v>16</v>
      </c>
      <c r="C8285" s="2">
        <v>42458</v>
      </c>
      <c r="D8285" s="2">
        <v>42458.291666666664</v>
      </c>
      <c r="E8285" s="1" t="s">
        <v>11</v>
      </c>
      <c r="F8285" s="1" t="s">
        <v>17</v>
      </c>
      <c r="G8285" s="1">
        <v>68</v>
      </c>
      <c r="H8285" s="1" t="s">
        <v>21</v>
      </c>
      <c r="I8285" s="1" t="s">
        <v>14</v>
      </c>
      <c r="J8285" s="1" t="s">
        <v>53</v>
      </c>
    </row>
    <row r="8286" spans="1:10" x14ac:dyDescent="0.25">
      <c r="A8286" s="1">
        <v>97</v>
      </c>
      <c r="B8286" s="1" t="s">
        <v>36</v>
      </c>
      <c r="C8286" s="2">
        <v>42404</v>
      </c>
      <c r="D8286" s="2">
        <v>42404.277777777781</v>
      </c>
      <c r="E8286" s="1" t="s">
        <v>11</v>
      </c>
      <c r="F8286" s="1" t="s">
        <v>12</v>
      </c>
      <c r="G8286" s="1">
        <v>48</v>
      </c>
      <c r="H8286" s="1" t="s">
        <v>46</v>
      </c>
      <c r="I8286" s="1" t="s">
        <v>25</v>
      </c>
      <c r="J8286" s="1" t="s">
        <v>26</v>
      </c>
    </row>
    <row r="8287" spans="1:10" x14ac:dyDescent="0.25">
      <c r="A8287" s="1">
        <v>798241</v>
      </c>
      <c r="B8287" s="1" t="s">
        <v>36</v>
      </c>
      <c r="C8287" s="2">
        <v>42417</v>
      </c>
      <c r="D8287" s="2">
        <v>42417.193055555559</v>
      </c>
      <c r="E8287" s="1" t="s">
        <v>11</v>
      </c>
      <c r="F8287" s="1" t="s">
        <v>35</v>
      </c>
      <c r="G8287" s="1">
        <v>44</v>
      </c>
      <c r="H8287" s="1" t="s">
        <v>34</v>
      </c>
      <c r="I8287" s="1" t="s">
        <v>25</v>
      </c>
      <c r="J8287" s="1" t="s">
        <v>15</v>
      </c>
    </row>
    <row r="8288" spans="1:10" x14ac:dyDescent="0.25">
      <c r="A8288" s="1">
        <v>907835</v>
      </c>
      <c r="B8288" s="1" t="s">
        <v>36</v>
      </c>
      <c r="C8288" s="2">
        <v>42391</v>
      </c>
      <c r="D8288" s="2">
        <v>42391.15</v>
      </c>
      <c r="E8288" s="1" t="s">
        <v>11</v>
      </c>
      <c r="F8288" s="1" t="s">
        <v>20</v>
      </c>
      <c r="G8288" s="1">
        <v>39</v>
      </c>
      <c r="H8288" s="1" t="s">
        <v>21</v>
      </c>
      <c r="I8288" s="1" t="s">
        <v>25</v>
      </c>
      <c r="J8288" s="1" t="s">
        <v>15</v>
      </c>
    </row>
    <row r="8289" spans="1:10" x14ac:dyDescent="0.25">
      <c r="A8289" s="1">
        <v>2371000</v>
      </c>
      <c r="B8289" s="1" t="s">
        <v>16</v>
      </c>
      <c r="C8289" s="2">
        <v>42449</v>
      </c>
      <c r="D8289" s="2">
        <v>42449.488194444442</v>
      </c>
      <c r="E8289" s="1" t="s">
        <v>23</v>
      </c>
      <c r="F8289" s="1" t="s">
        <v>24</v>
      </c>
      <c r="G8289" s="1">
        <v>53</v>
      </c>
      <c r="H8289" s="1" t="s">
        <v>28</v>
      </c>
      <c r="I8289" s="1" t="s">
        <v>18</v>
      </c>
      <c r="J8289" s="1" t="s">
        <v>26</v>
      </c>
    </row>
    <row r="8290" spans="1:10" x14ac:dyDescent="0.25">
      <c r="A8290" s="1">
        <v>2371000</v>
      </c>
      <c r="B8290" s="1" t="s">
        <v>33</v>
      </c>
      <c r="C8290" s="2">
        <v>42455</v>
      </c>
      <c r="D8290" s="2">
        <v>42455.271527777775</v>
      </c>
      <c r="E8290" s="1" t="s">
        <v>23</v>
      </c>
      <c r="F8290" s="1" t="s">
        <v>24</v>
      </c>
      <c r="G8290" s="1">
        <v>53</v>
      </c>
      <c r="H8290" s="1" t="s">
        <v>28</v>
      </c>
      <c r="I8290" s="1" t="s">
        <v>25</v>
      </c>
      <c r="J8290" s="1" t="s">
        <v>26</v>
      </c>
    </row>
    <row r="8291" spans="1:10" x14ac:dyDescent="0.25">
      <c r="A8291" s="1">
        <v>918995</v>
      </c>
      <c r="B8291" s="1" t="s">
        <v>41</v>
      </c>
      <c r="C8291" s="2">
        <v>42457</v>
      </c>
      <c r="D8291" s="2">
        <v>42457.390972222223</v>
      </c>
      <c r="E8291" s="1" t="s">
        <v>11</v>
      </c>
      <c r="F8291" s="1" t="s">
        <v>24</v>
      </c>
      <c r="G8291" s="1">
        <v>49</v>
      </c>
      <c r="H8291" s="1" t="s">
        <v>21</v>
      </c>
      <c r="I8291" s="1" t="s">
        <v>14</v>
      </c>
      <c r="J8291" s="1" t="s">
        <v>26</v>
      </c>
    </row>
    <row r="8292" spans="1:10" x14ac:dyDescent="0.25">
      <c r="A8292" s="1">
        <v>893992</v>
      </c>
      <c r="B8292" s="1" t="s">
        <v>33</v>
      </c>
      <c r="C8292" s="2">
        <v>42434</v>
      </c>
      <c r="D8292" s="2">
        <v>42434.349305555559</v>
      </c>
      <c r="E8292" s="1" t="s">
        <v>11</v>
      </c>
      <c r="F8292" s="1" t="s">
        <v>17</v>
      </c>
      <c r="G8292" s="1">
        <v>32</v>
      </c>
      <c r="H8292" s="1" t="s">
        <v>21</v>
      </c>
      <c r="I8292" s="1" t="s">
        <v>14</v>
      </c>
      <c r="J8292" s="1" t="s">
        <v>15</v>
      </c>
    </row>
    <row r="8293" spans="1:10" x14ac:dyDescent="0.25">
      <c r="A8293" s="1">
        <v>893992</v>
      </c>
      <c r="B8293" s="1" t="s">
        <v>29</v>
      </c>
      <c r="C8293" s="2">
        <v>42437</v>
      </c>
      <c r="D8293" s="2">
        <v>42437.4</v>
      </c>
      <c r="E8293" s="1" t="s">
        <v>11</v>
      </c>
      <c r="F8293" s="1" t="s">
        <v>17</v>
      </c>
      <c r="G8293" s="1">
        <v>32</v>
      </c>
      <c r="H8293" s="1" t="s">
        <v>21</v>
      </c>
      <c r="I8293" s="1" t="s">
        <v>14</v>
      </c>
      <c r="J8293" s="1" t="s">
        <v>15</v>
      </c>
    </row>
    <row r="8294" spans="1:10" x14ac:dyDescent="0.25">
      <c r="A8294" s="1">
        <v>903467</v>
      </c>
      <c r="B8294" s="1" t="s">
        <v>29</v>
      </c>
      <c r="C8294" s="2">
        <v>42454</v>
      </c>
      <c r="D8294" s="2">
        <v>42454.137499999997</v>
      </c>
      <c r="E8294" s="1" t="s">
        <v>23</v>
      </c>
      <c r="F8294" s="1" t="s">
        <v>24</v>
      </c>
      <c r="G8294" s="1">
        <v>47</v>
      </c>
      <c r="H8294" s="1" t="s">
        <v>13</v>
      </c>
      <c r="I8294" s="1" t="s">
        <v>25</v>
      </c>
      <c r="J8294" s="1" t="s">
        <v>26</v>
      </c>
    </row>
    <row r="8295" spans="1:10" x14ac:dyDescent="0.25">
      <c r="A8295" s="1">
        <v>773246</v>
      </c>
      <c r="B8295" s="1" t="s">
        <v>29</v>
      </c>
      <c r="C8295" s="2">
        <v>42404</v>
      </c>
      <c r="D8295" s="2">
        <v>42404.352083333331</v>
      </c>
      <c r="E8295" s="1" t="s">
        <v>11</v>
      </c>
      <c r="F8295" s="1" t="s">
        <v>17</v>
      </c>
      <c r="G8295" s="1">
        <v>40</v>
      </c>
      <c r="H8295" s="1" t="s">
        <v>34</v>
      </c>
      <c r="I8295" s="1" t="s">
        <v>14</v>
      </c>
      <c r="J8295" s="1" t="s">
        <v>15</v>
      </c>
    </row>
    <row r="8296" spans="1:10" x14ac:dyDescent="0.25">
      <c r="A8296" s="1">
        <v>773246</v>
      </c>
      <c r="B8296" s="1" t="s">
        <v>40</v>
      </c>
      <c r="C8296" s="2">
        <v>42406</v>
      </c>
      <c r="D8296" s="2">
        <v>42406.461111111108</v>
      </c>
      <c r="E8296" s="1" t="s">
        <v>11</v>
      </c>
      <c r="F8296" s="1" t="s">
        <v>17</v>
      </c>
      <c r="G8296" s="1">
        <v>40</v>
      </c>
      <c r="H8296" s="1" t="s">
        <v>34</v>
      </c>
      <c r="I8296" s="1" t="s">
        <v>18</v>
      </c>
      <c r="J8296" s="1" t="s">
        <v>15</v>
      </c>
    </row>
    <row r="8297" spans="1:10" x14ac:dyDescent="0.25">
      <c r="A8297" s="1">
        <v>861202</v>
      </c>
      <c r="B8297" s="1" t="s">
        <v>10</v>
      </c>
      <c r="C8297" s="2">
        <v>42382</v>
      </c>
      <c r="D8297" s="2">
        <v>42382.204861111109</v>
      </c>
      <c r="E8297" s="1" t="s">
        <v>11</v>
      </c>
      <c r="F8297" s="1" t="s">
        <v>24</v>
      </c>
      <c r="G8297" s="1">
        <v>62</v>
      </c>
      <c r="H8297" s="1" t="s">
        <v>21</v>
      </c>
      <c r="I8297" s="1" t="s">
        <v>25</v>
      </c>
      <c r="J8297" s="1" t="s">
        <v>53</v>
      </c>
    </row>
    <row r="8298" spans="1:10" x14ac:dyDescent="0.25">
      <c r="A8298" s="1">
        <v>941380</v>
      </c>
      <c r="B8298" s="1" t="s">
        <v>41</v>
      </c>
      <c r="C8298" s="2">
        <v>42447</v>
      </c>
      <c r="D8298" s="2">
        <v>42447.413194444445</v>
      </c>
      <c r="E8298" s="1" t="s">
        <v>11</v>
      </c>
      <c r="F8298" s="1" t="s">
        <v>24</v>
      </c>
      <c r="G8298" s="1">
        <v>45</v>
      </c>
      <c r="H8298" s="1" t="s">
        <v>21</v>
      </c>
      <c r="I8298" s="1" t="s">
        <v>14</v>
      </c>
      <c r="J8298" s="1" t="s">
        <v>15</v>
      </c>
    </row>
    <row r="8299" spans="1:10" x14ac:dyDescent="0.25">
      <c r="A8299" s="1">
        <v>903476</v>
      </c>
      <c r="B8299" s="1" t="s">
        <v>33</v>
      </c>
      <c r="C8299" s="2">
        <v>42454</v>
      </c>
      <c r="D8299" s="2">
        <v>42454.611805555556</v>
      </c>
      <c r="E8299" s="1" t="s">
        <v>11</v>
      </c>
      <c r="F8299" s="1" t="s">
        <v>12</v>
      </c>
      <c r="G8299" s="1">
        <v>43</v>
      </c>
      <c r="H8299" s="1" t="s">
        <v>46</v>
      </c>
      <c r="I8299" s="1" t="s">
        <v>44</v>
      </c>
      <c r="J8299" s="1" t="s">
        <v>15</v>
      </c>
    </row>
    <row r="8300" spans="1:10" x14ac:dyDescent="0.25">
      <c r="A8300" s="1">
        <v>246335</v>
      </c>
      <c r="B8300" s="1" t="s">
        <v>33</v>
      </c>
      <c r="C8300" s="2">
        <v>42381</v>
      </c>
      <c r="D8300" s="2">
        <v>42381.28402777778</v>
      </c>
      <c r="E8300" s="1" t="s">
        <v>11</v>
      </c>
      <c r="F8300" s="1" t="s">
        <v>12</v>
      </c>
      <c r="G8300" s="1">
        <v>32</v>
      </c>
      <c r="H8300" s="1" t="s">
        <v>13</v>
      </c>
      <c r="I8300" s="1" t="s">
        <v>25</v>
      </c>
      <c r="J8300" s="1" t="s">
        <v>15</v>
      </c>
    </row>
    <row r="8301" spans="1:10" x14ac:dyDescent="0.25">
      <c r="A8301" s="1">
        <v>246335</v>
      </c>
      <c r="B8301" s="1" t="s">
        <v>36</v>
      </c>
      <c r="C8301" s="2">
        <v>42376</v>
      </c>
      <c r="D8301" s="2">
        <v>42376.463888888888</v>
      </c>
      <c r="E8301" s="1" t="s">
        <v>11</v>
      </c>
      <c r="F8301" s="1" t="s">
        <v>12</v>
      </c>
      <c r="G8301" s="1">
        <v>32</v>
      </c>
      <c r="H8301" s="1" t="s">
        <v>13</v>
      </c>
      <c r="I8301" s="1" t="s">
        <v>18</v>
      </c>
      <c r="J8301" s="1" t="s">
        <v>15</v>
      </c>
    </row>
    <row r="8302" spans="1:10" x14ac:dyDescent="0.25">
      <c r="A8302" s="1">
        <v>2216423</v>
      </c>
      <c r="B8302" s="1" t="s">
        <v>33</v>
      </c>
      <c r="C8302" s="2">
        <v>42453</v>
      </c>
      <c r="D8302" s="2">
        <v>42453.547222222223</v>
      </c>
      <c r="E8302" s="1" t="s">
        <v>23</v>
      </c>
      <c r="F8302" s="1" t="s">
        <v>12</v>
      </c>
      <c r="G8302" s="1">
        <v>40</v>
      </c>
      <c r="H8302" s="1" t="s">
        <v>52</v>
      </c>
      <c r="I8302" s="1" t="s">
        <v>18</v>
      </c>
      <c r="J8302" s="1" t="s">
        <v>15</v>
      </c>
    </row>
    <row r="8303" spans="1:10" x14ac:dyDescent="0.25">
      <c r="A8303" s="1">
        <v>805025</v>
      </c>
      <c r="B8303" s="1" t="s">
        <v>29</v>
      </c>
      <c r="C8303" s="2">
        <v>42391</v>
      </c>
      <c r="D8303" s="2">
        <v>42391.487500000003</v>
      </c>
      <c r="E8303" s="1" t="s">
        <v>11</v>
      </c>
      <c r="F8303" s="1" t="s">
        <v>35</v>
      </c>
      <c r="G8303" s="1">
        <v>44</v>
      </c>
      <c r="H8303" s="1" t="s">
        <v>34</v>
      </c>
      <c r="I8303" s="1" t="s">
        <v>18</v>
      </c>
      <c r="J8303" s="1" t="s">
        <v>15</v>
      </c>
    </row>
    <row r="8304" spans="1:10" x14ac:dyDescent="0.25">
      <c r="A8304" s="1">
        <v>810473</v>
      </c>
      <c r="B8304" s="1" t="s">
        <v>31</v>
      </c>
      <c r="C8304" s="2">
        <v>42418</v>
      </c>
      <c r="D8304" s="2">
        <v>42418.228472222225</v>
      </c>
      <c r="E8304" s="1" t="s">
        <v>11</v>
      </c>
      <c r="F8304" s="1" t="s">
        <v>17</v>
      </c>
      <c r="G8304" s="1">
        <v>42</v>
      </c>
      <c r="H8304" s="1" t="s">
        <v>21</v>
      </c>
      <c r="I8304" s="1" t="s">
        <v>25</v>
      </c>
      <c r="J8304" s="1" t="s">
        <v>15</v>
      </c>
    </row>
    <row r="8305" spans="1:10" x14ac:dyDescent="0.25">
      <c r="A8305" s="1">
        <v>810473</v>
      </c>
      <c r="B8305" s="1" t="s">
        <v>16</v>
      </c>
      <c r="C8305" s="2">
        <v>42444</v>
      </c>
      <c r="D8305" s="2">
        <v>42444.602777777778</v>
      </c>
      <c r="E8305" s="1" t="s">
        <v>11</v>
      </c>
      <c r="F8305" s="1" t="s">
        <v>17</v>
      </c>
      <c r="G8305" s="1">
        <v>42</v>
      </c>
      <c r="H8305" s="1" t="s">
        <v>21</v>
      </c>
      <c r="I8305" s="1" t="s">
        <v>44</v>
      </c>
      <c r="J8305" s="1" t="s">
        <v>15</v>
      </c>
    </row>
    <row r="8306" spans="1:10" x14ac:dyDescent="0.25">
      <c r="A8306" s="1">
        <v>773248</v>
      </c>
      <c r="B8306" s="1" t="s">
        <v>29</v>
      </c>
      <c r="C8306" s="2">
        <v>42376</v>
      </c>
      <c r="D8306" s="2">
        <v>42376.270138888889</v>
      </c>
      <c r="E8306" s="1" t="s">
        <v>11</v>
      </c>
      <c r="F8306" s="1" t="s">
        <v>24</v>
      </c>
      <c r="G8306" s="1">
        <v>39</v>
      </c>
      <c r="H8306" s="1" t="s">
        <v>21</v>
      </c>
      <c r="I8306" s="1" t="s">
        <v>25</v>
      </c>
      <c r="J8306" s="1" t="s">
        <v>15</v>
      </c>
    </row>
    <row r="8307" spans="1:10" x14ac:dyDescent="0.25">
      <c r="A8307" s="1">
        <v>810474</v>
      </c>
      <c r="B8307" s="1" t="s">
        <v>30</v>
      </c>
      <c r="C8307" s="2">
        <v>42443</v>
      </c>
      <c r="D8307" s="2">
        <v>42443.354861111111</v>
      </c>
      <c r="E8307" s="1" t="s">
        <v>23</v>
      </c>
      <c r="F8307" s="1" t="s">
        <v>20</v>
      </c>
      <c r="G8307" s="1">
        <v>32</v>
      </c>
      <c r="H8307" s="1" t="s">
        <v>21</v>
      </c>
      <c r="I8307" s="1" t="s">
        <v>14</v>
      </c>
      <c r="J8307" s="1" t="s">
        <v>15</v>
      </c>
    </row>
    <row r="8308" spans="1:10" x14ac:dyDescent="0.25">
      <c r="A8308" s="1">
        <v>907845</v>
      </c>
      <c r="B8308" s="1" t="s">
        <v>31</v>
      </c>
      <c r="C8308" s="2">
        <v>42455</v>
      </c>
      <c r="D8308" s="2">
        <v>42455.304861111108</v>
      </c>
      <c r="E8308" s="1" t="s">
        <v>23</v>
      </c>
      <c r="F8308" s="1" t="s">
        <v>17</v>
      </c>
      <c r="G8308" s="1">
        <v>47</v>
      </c>
      <c r="H8308" s="1" t="s">
        <v>13</v>
      </c>
      <c r="I8308" s="1" t="s">
        <v>14</v>
      </c>
      <c r="J8308" s="1" t="s">
        <v>26</v>
      </c>
    </row>
    <row r="8309" spans="1:10" x14ac:dyDescent="0.25">
      <c r="A8309" s="1">
        <v>2422776</v>
      </c>
      <c r="B8309" s="1" t="s">
        <v>37</v>
      </c>
      <c r="C8309" s="2">
        <v>42456</v>
      </c>
      <c r="D8309" s="2">
        <v>42456.413888888892</v>
      </c>
      <c r="E8309" s="1" t="s">
        <v>11</v>
      </c>
      <c r="F8309" s="1" t="s">
        <v>24</v>
      </c>
      <c r="G8309" s="1">
        <v>20</v>
      </c>
      <c r="H8309" s="1" t="s">
        <v>21</v>
      </c>
      <c r="I8309" s="1" t="s">
        <v>14</v>
      </c>
      <c r="J8309" s="1" t="s">
        <v>22</v>
      </c>
    </row>
    <row r="8310" spans="1:10" x14ac:dyDescent="0.25">
      <c r="A8310" s="1">
        <v>2361890</v>
      </c>
      <c r="B8310" s="1" t="s">
        <v>33</v>
      </c>
      <c r="C8310" s="2">
        <v>42453</v>
      </c>
      <c r="D8310" s="2">
        <v>42453.277083333334</v>
      </c>
      <c r="E8310" s="1" t="s">
        <v>11</v>
      </c>
      <c r="F8310" s="1" t="s">
        <v>24</v>
      </c>
      <c r="G8310" s="1">
        <v>43</v>
      </c>
      <c r="H8310" s="1" t="s">
        <v>21</v>
      </c>
      <c r="I8310" s="1" t="s">
        <v>25</v>
      </c>
      <c r="J8310" s="1" t="s">
        <v>15</v>
      </c>
    </row>
    <row r="8311" spans="1:10" x14ac:dyDescent="0.25">
      <c r="A8311" s="1">
        <v>551249</v>
      </c>
      <c r="B8311" s="1" t="s">
        <v>16</v>
      </c>
      <c r="C8311" s="2">
        <v>42424</v>
      </c>
      <c r="D8311" s="2">
        <v>42424.51458333333</v>
      </c>
      <c r="E8311" s="1" t="s">
        <v>17</v>
      </c>
      <c r="F8311" s="1" t="s">
        <v>17</v>
      </c>
      <c r="G8311" s="1">
        <v>0</v>
      </c>
      <c r="H8311" s="1" t="s">
        <v>17</v>
      </c>
      <c r="I8311" s="1" t="s">
        <v>18</v>
      </c>
      <c r="J8311" s="1" t="s">
        <v>19</v>
      </c>
    </row>
    <row r="8312" spans="1:10" x14ac:dyDescent="0.25">
      <c r="A8312" s="1">
        <v>885392</v>
      </c>
      <c r="B8312" s="1" t="s">
        <v>31</v>
      </c>
      <c r="C8312" s="2">
        <v>42448</v>
      </c>
      <c r="D8312" s="2">
        <v>42448.345138888886</v>
      </c>
      <c r="E8312" s="1" t="s">
        <v>23</v>
      </c>
      <c r="F8312" s="1" t="s">
        <v>17</v>
      </c>
      <c r="G8312" s="1">
        <v>35</v>
      </c>
      <c r="H8312" s="1" t="s">
        <v>21</v>
      </c>
      <c r="I8312" s="1" t="s">
        <v>14</v>
      </c>
      <c r="J8312" s="1" t="s">
        <v>15</v>
      </c>
    </row>
    <row r="8313" spans="1:10" x14ac:dyDescent="0.25">
      <c r="A8313" s="1">
        <v>810478</v>
      </c>
      <c r="B8313" s="1" t="s">
        <v>36</v>
      </c>
      <c r="C8313" s="2">
        <v>42459</v>
      </c>
      <c r="D8313" s="2">
        <v>42459.303472222222</v>
      </c>
      <c r="E8313" s="1" t="s">
        <v>11</v>
      </c>
      <c r="F8313" s="1" t="s">
        <v>17</v>
      </c>
      <c r="G8313" s="1">
        <v>43</v>
      </c>
      <c r="H8313" s="1" t="s">
        <v>43</v>
      </c>
      <c r="I8313" s="1" t="s">
        <v>14</v>
      </c>
      <c r="J8313" s="1" t="s">
        <v>15</v>
      </c>
    </row>
    <row r="8314" spans="1:10" x14ac:dyDescent="0.25">
      <c r="A8314" s="1">
        <v>623340</v>
      </c>
      <c r="B8314" s="1" t="s">
        <v>33</v>
      </c>
      <c r="C8314" s="2">
        <v>42384</v>
      </c>
      <c r="D8314" s="2">
        <v>42384.351388888892</v>
      </c>
      <c r="E8314" s="1" t="s">
        <v>11</v>
      </c>
      <c r="F8314" s="1" t="s">
        <v>17</v>
      </c>
      <c r="G8314" s="1">
        <v>53</v>
      </c>
      <c r="H8314" s="1" t="s">
        <v>21</v>
      </c>
      <c r="I8314" s="1" t="s">
        <v>14</v>
      </c>
      <c r="J8314" s="1" t="s">
        <v>26</v>
      </c>
    </row>
    <row r="8315" spans="1:10" x14ac:dyDescent="0.25">
      <c r="A8315" s="1">
        <v>903523</v>
      </c>
      <c r="B8315" s="1" t="s">
        <v>16</v>
      </c>
      <c r="C8315" s="2">
        <v>42454</v>
      </c>
      <c r="D8315" s="2">
        <v>42454.606944444444</v>
      </c>
      <c r="E8315" s="1" t="s">
        <v>11</v>
      </c>
      <c r="F8315" s="1" t="s">
        <v>20</v>
      </c>
      <c r="G8315" s="1">
        <v>41</v>
      </c>
      <c r="H8315" s="1" t="s">
        <v>21</v>
      </c>
      <c r="I8315" s="1" t="s">
        <v>44</v>
      </c>
      <c r="J8315" s="1" t="s">
        <v>15</v>
      </c>
    </row>
    <row r="8316" spans="1:10" x14ac:dyDescent="0.25">
      <c r="A8316" s="1">
        <v>903523</v>
      </c>
      <c r="B8316" s="1" t="s">
        <v>16</v>
      </c>
      <c r="C8316" s="2">
        <v>42454</v>
      </c>
      <c r="D8316" s="2">
        <v>42454.15347222222</v>
      </c>
      <c r="E8316" s="1" t="s">
        <v>11</v>
      </c>
      <c r="F8316" s="1" t="s">
        <v>20</v>
      </c>
      <c r="G8316" s="1">
        <v>41</v>
      </c>
      <c r="H8316" s="1" t="s">
        <v>21</v>
      </c>
      <c r="I8316" s="1" t="s">
        <v>25</v>
      </c>
      <c r="J8316" s="1" t="s">
        <v>15</v>
      </c>
    </row>
    <row r="8317" spans="1:10" x14ac:dyDescent="0.25">
      <c r="A8317" s="1">
        <v>596255</v>
      </c>
      <c r="B8317" s="1" t="s">
        <v>41</v>
      </c>
      <c r="C8317" s="2">
        <v>42371</v>
      </c>
      <c r="D8317" s="2">
        <v>42371.303472222222</v>
      </c>
      <c r="E8317" s="1" t="s">
        <v>11</v>
      </c>
      <c r="F8317" s="1" t="s">
        <v>17</v>
      </c>
      <c r="G8317" s="1">
        <v>54</v>
      </c>
      <c r="H8317" s="1" t="s">
        <v>21</v>
      </c>
      <c r="I8317" s="1" t="s">
        <v>14</v>
      </c>
      <c r="J8317" s="1" t="s">
        <v>26</v>
      </c>
    </row>
    <row r="8318" spans="1:10" x14ac:dyDescent="0.25">
      <c r="A8318" s="1">
        <v>808785</v>
      </c>
      <c r="B8318" s="1" t="s">
        <v>16</v>
      </c>
      <c r="C8318" s="2">
        <v>42441</v>
      </c>
      <c r="D8318" s="2">
        <v>42441.478472222225</v>
      </c>
      <c r="E8318" s="1" t="s">
        <v>11</v>
      </c>
      <c r="F8318" s="1" t="s">
        <v>24</v>
      </c>
      <c r="G8318" s="1">
        <v>29</v>
      </c>
      <c r="H8318" s="1" t="s">
        <v>21</v>
      </c>
      <c r="I8318" s="1" t="s">
        <v>18</v>
      </c>
      <c r="J8318" s="1" t="s">
        <v>22</v>
      </c>
    </row>
    <row r="8319" spans="1:10" x14ac:dyDescent="0.25">
      <c r="A8319" s="1">
        <v>808785</v>
      </c>
      <c r="B8319" s="1" t="s">
        <v>16</v>
      </c>
      <c r="C8319" s="2">
        <v>42430</v>
      </c>
      <c r="D8319" s="2">
        <v>42430.46597222222</v>
      </c>
      <c r="E8319" s="1" t="s">
        <v>11</v>
      </c>
      <c r="F8319" s="1" t="s">
        <v>24</v>
      </c>
      <c r="G8319" s="1">
        <v>29</v>
      </c>
      <c r="H8319" s="1" t="s">
        <v>21</v>
      </c>
      <c r="I8319" s="1" t="s">
        <v>18</v>
      </c>
      <c r="J8319" s="1" t="s">
        <v>22</v>
      </c>
    </row>
    <row r="8320" spans="1:10" x14ac:dyDescent="0.25">
      <c r="A8320" s="1">
        <v>2361894</v>
      </c>
      <c r="B8320" s="1" t="s">
        <v>16</v>
      </c>
      <c r="C8320" s="2">
        <v>42454</v>
      </c>
      <c r="D8320" s="2">
        <v>42454.245138888888</v>
      </c>
      <c r="E8320" s="1" t="s">
        <v>11</v>
      </c>
      <c r="F8320" s="1" t="s">
        <v>17</v>
      </c>
      <c r="G8320" s="1">
        <v>33</v>
      </c>
      <c r="H8320" s="1" t="s">
        <v>13</v>
      </c>
      <c r="I8320" s="1" t="s">
        <v>25</v>
      </c>
      <c r="J8320" s="1" t="s">
        <v>15</v>
      </c>
    </row>
    <row r="8321" spans="1:10" x14ac:dyDescent="0.25">
      <c r="A8321" s="1">
        <v>2361894</v>
      </c>
      <c r="B8321" s="1" t="s">
        <v>27</v>
      </c>
      <c r="C8321" s="2">
        <v>42456</v>
      </c>
      <c r="D8321" s="2">
        <v>42456.128472222219</v>
      </c>
      <c r="E8321" s="1" t="s">
        <v>11</v>
      </c>
      <c r="F8321" s="1" t="s">
        <v>17</v>
      </c>
      <c r="G8321" s="1">
        <v>33</v>
      </c>
      <c r="H8321" s="1" t="s">
        <v>13</v>
      </c>
      <c r="I8321" s="1" t="s">
        <v>25</v>
      </c>
      <c r="J8321" s="1" t="s">
        <v>15</v>
      </c>
    </row>
    <row r="8322" spans="1:10" x14ac:dyDescent="0.25">
      <c r="A8322" s="1">
        <v>941390</v>
      </c>
      <c r="B8322" s="1" t="s">
        <v>30</v>
      </c>
      <c r="C8322" s="2">
        <v>42460</v>
      </c>
      <c r="D8322" s="2">
        <v>42460.428472222222</v>
      </c>
      <c r="E8322" s="1" t="s">
        <v>11</v>
      </c>
      <c r="F8322" s="1" t="s">
        <v>35</v>
      </c>
      <c r="G8322" s="1">
        <v>34</v>
      </c>
      <c r="H8322" s="1" t="s">
        <v>52</v>
      </c>
      <c r="I8322" s="1" t="s">
        <v>14</v>
      </c>
      <c r="J8322" s="1" t="s">
        <v>15</v>
      </c>
    </row>
    <row r="8323" spans="1:10" x14ac:dyDescent="0.25">
      <c r="A8323" s="1">
        <v>833412</v>
      </c>
      <c r="B8323" s="1" t="s">
        <v>31</v>
      </c>
      <c r="C8323" s="2">
        <v>42432</v>
      </c>
      <c r="D8323" s="2">
        <v>42432.258333333331</v>
      </c>
      <c r="E8323" s="1" t="s">
        <v>11</v>
      </c>
      <c r="F8323" s="1" t="s">
        <v>20</v>
      </c>
      <c r="G8323" s="1">
        <v>27</v>
      </c>
      <c r="H8323" s="1" t="s">
        <v>32</v>
      </c>
      <c r="I8323" s="1" t="s">
        <v>25</v>
      </c>
      <c r="J8323" s="1" t="s">
        <v>22</v>
      </c>
    </row>
    <row r="8324" spans="1:10" x14ac:dyDescent="0.25">
      <c r="A8324" s="1">
        <v>833412</v>
      </c>
      <c r="B8324" s="1" t="s">
        <v>38</v>
      </c>
      <c r="C8324" s="2">
        <v>42430</v>
      </c>
      <c r="D8324" s="2">
        <v>42430.418055555558</v>
      </c>
      <c r="E8324" s="1" t="s">
        <v>11</v>
      </c>
      <c r="F8324" s="1" t="s">
        <v>20</v>
      </c>
      <c r="G8324" s="1">
        <v>27</v>
      </c>
      <c r="H8324" s="1" t="s">
        <v>32</v>
      </c>
      <c r="I8324" s="1" t="s">
        <v>14</v>
      </c>
      <c r="J8324" s="1" t="s">
        <v>22</v>
      </c>
    </row>
    <row r="8325" spans="1:10" x14ac:dyDescent="0.25">
      <c r="A8325" s="1">
        <v>810481</v>
      </c>
      <c r="B8325" s="1" t="s">
        <v>10</v>
      </c>
      <c r="C8325" s="2">
        <v>42420</v>
      </c>
      <c r="D8325" s="2">
        <v>42420.133333333331</v>
      </c>
      <c r="E8325" s="1" t="s">
        <v>11</v>
      </c>
      <c r="F8325" s="1" t="s">
        <v>24</v>
      </c>
      <c r="G8325" s="1">
        <v>29</v>
      </c>
      <c r="H8325" s="1" t="s">
        <v>21</v>
      </c>
      <c r="I8325" s="1" t="s">
        <v>25</v>
      </c>
      <c r="J8325" s="1" t="s">
        <v>22</v>
      </c>
    </row>
    <row r="8326" spans="1:10" x14ac:dyDescent="0.25">
      <c r="A8326" s="1">
        <v>810481</v>
      </c>
      <c r="B8326" s="1" t="s">
        <v>31</v>
      </c>
      <c r="C8326" s="2">
        <v>42420</v>
      </c>
      <c r="D8326" s="2">
        <v>42420.225694444445</v>
      </c>
      <c r="E8326" s="1" t="s">
        <v>11</v>
      </c>
      <c r="F8326" s="1" t="s">
        <v>24</v>
      </c>
      <c r="G8326" s="1">
        <v>29</v>
      </c>
      <c r="H8326" s="1" t="s">
        <v>21</v>
      </c>
      <c r="I8326" s="1" t="s">
        <v>25</v>
      </c>
      <c r="J8326" s="1" t="s">
        <v>22</v>
      </c>
    </row>
    <row r="8327" spans="1:10" x14ac:dyDescent="0.25">
      <c r="A8327" s="1">
        <v>810481</v>
      </c>
      <c r="B8327" s="1" t="s">
        <v>31</v>
      </c>
      <c r="C8327" s="2">
        <v>42435</v>
      </c>
      <c r="D8327" s="2">
        <v>42435.370138888888</v>
      </c>
      <c r="E8327" s="1" t="s">
        <v>11</v>
      </c>
      <c r="F8327" s="1" t="s">
        <v>24</v>
      </c>
      <c r="G8327" s="1">
        <v>29</v>
      </c>
      <c r="H8327" s="1" t="s">
        <v>21</v>
      </c>
      <c r="I8327" s="1" t="s">
        <v>14</v>
      </c>
      <c r="J8327" s="1" t="s">
        <v>22</v>
      </c>
    </row>
    <row r="8328" spans="1:10" x14ac:dyDescent="0.25">
      <c r="A8328" s="1">
        <v>822205</v>
      </c>
      <c r="B8328" s="1" t="s">
        <v>16</v>
      </c>
      <c r="C8328" s="2">
        <v>42421</v>
      </c>
      <c r="D8328" s="2">
        <v>42421.168749999997</v>
      </c>
      <c r="E8328" s="1" t="s">
        <v>11</v>
      </c>
      <c r="F8328" s="1" t="s">
        <v>24</v>
      </c>
      <c r="G8328" s="1">
        <v>44</v>
      </c>
      <c r="H8328" s="1" t="s">
        <v>21</v>
      </c>
      <c r="I8328" s="1" t="s">
        <v>25</v>
      </c>
      <c r="J8328" s="1" t="s">
        <v>15</v>
      </c>
    </row>
    <row r="8329" spans="1:10" x14ac:dyDescent="0.25">
      <c r="A8329" s="1">
        <v>822205</v>
      </c>
      <c r="B8329" s="1" t="s">
        <v>33</v>
      </c>
      <c r="C8329" s="2">
        <v>42433</v>
      </c>
      <c r="D8329" s="2">
        <v>42433.517361111109</v>
      </c>
      <c r="E8329" s="1" t="s">
        <v>11</v>
      </c>
      <c r="F8329" s="1" t="s">
        <v>24</v>
      </c>
      <c r="G8329" s="1">
        <v>44</v>
      </c>
      <c r="H8329" s="1" t="s">
        <v>21</v>
      </c>
      <c r="I8329" s="1" t="s">
        <v>18</v>
      </c>
      <c r="J8329" s="1" t="s">
        <v>15</v>
      </c>
    </row>
    <row r="8330" spans="1:10" x14ac:dyDescent="0.25">
      <c r="A8330" s="1">
        <v>2092115</v>
      </c>
      <c r="B8330" s="1" t="s">
        <v>29</v>
      </c>
      <c r="C8330" s="2">
        <v>42414</v>
      </c>
      <c r="D8330" s="2">
        <v>42414.575694444444</v>
      </c>
      <c r="E8330" s="1" t="s">
        <v>11</v>
      </c>
      <c r="F8330" s="1" t="s">
        <v>35</v>
      </c>
      <c r="G8330" s="1">
        <v>49</v>
      </c>
      <c r="H8330" s="1" t="s">
        <v>34</v>
      </c>
      <c r="I8330" s="1" t="s">
        <v>18</v>
      </c>
      <c r="J8330" s="1" t="s">
        <v>26</v>
      </c>
    </row>
    <row r="8331" spans="1:10" x14ac:dyDescent="0.25">
      <c r="A8331" s="1">
        <v>2092115</v>
      </c>
      <c r="B8331" s="1" t="s">
        <v>31</v>
      </c>
      <c r="C8331" s="2">
        <v>42402</v>
      </c>
      <c r="D8331" s="2">
        <v>42402.586111111108</v>
      </c>
      <c r="E8331" s="1" t="s">
        <v>11</v>
      </c>
      <c r="F8331" s="1" t="s">
        <v>35</v>
      </c>
      <c r="G8331" s="1">
        <v>49</v>
      </c>
      <c r="H8331" s="1" t="s">
        <v>34</v>
      </c>
      <c r="I8331" s="1" t="s">
        <v>44</v>
      </c>
      <c r="J8331" s="1" t="s">
        <v>26</v>
      </c>
    </row>
    <row r="8332" spans="1:10" x14ac:dyDescent="0.25">
      <c r="A8332" s="1">
        <v>2092115</v>
      </c>
      <c r="B8332" s="1" t="s">
        <v>29</v>
      </c>
      <c r="C8332" s="2">
        <v>42402</v>
      </c>
      <c r="D8332" s="2">
        <v>42402.563888888886</v>
      </c>
      <c r="E8332" s="1" t="s">
        <v>11</v>
      </c>
      <c r="F8332" s="1" t="s">
        <v>35</v>
      </c>
      <c r="G8332" s="1">
        <v>49</v>
      </c>
      <c r="H8332" s="1" t="s">
        <v>34</v>
      </c>
      <c r="I8332" s="1" t="s">
        <v>18</v>
      </c>
      <c r="J8332" s="1" t="s">
        <v>26</v>
      </c>
    </row>
    <row r="8333" spans="1:10" x14ac:dyDescent="0.25">
      <c r="A8333" s="1">
        <v>2092115</v>
      </c>
      <c r="B8333" s="1" t="s">
        <v>29</v>
      </c>
      <c r="C8333" s="2">
        <v>42377</v>
      </c>
      <c r="D8333" s="2">
        <v>42377.182638888888</v>
      </c>
      <c r="E8333" s="1" t="s">
        <v>11</v>
      </c>
      <c r="F8333" s="1" t="s">
        <v>35</v>
      </c>
      <c r="G8333" s="1">
        <v>49</v>
      </c>
      <c r="H8333" s="1" t="s">
        <v>34</v>
      </c>
      <c r="I8333" s="1" t="s">
        <v>25</v>
      </c>
      <c r="J8333" s="1" t="s">
        <v>26</v>
      </c>
    </row>
    <row r="8334" spans="1:10" x14ac:dyDescent="0.25">
      <c r="A8334" s="1">
        <v>2092115</v>
      </c>
      <c r="B8334" s="1" t="s">
        <v>31</v>
      </c>
      <c r="C8334" s="2">
        <v>42385</v>
      </c>
      <c r="D8334" s="2">
        <v>42385.193749999999</v>
      </c>
      <c r="E8334" s="1" t="s">
        <v>11</v>
      </c>
      <c r="F8334" s="1" t="s">
        <v>35</v>
      </c>
      <c r="G8334" s="1">
        <v>49</v>
      </c>
      <c r="H8334" s="1" t="s">
        <v>34</v>
      </c>
      <c r="I8334" s="1" t="s">
        <v>25</v>
      </c>
      <c r="J8334" s="1" t="s">
        <v>26</v>
      </c>
    </row>
    <row r="8335" spans="1:10" x14ac:dyDescent="0.25">
      <c r="A8335" s="1">
        <v>2092115</v>
      </c>
      <c r="B8335" s="1" t="s">
        <v>29</v>
      </c>
      <c r="C8335" s="2">
        <v>42384</v>
      </c>
      <c r="D8335" s="2">
        <v>42384.552777777775</v>
      </c>
      <c r="E8335" s="1" t="s">
        <v>11</v>
      </c>
      <c r="F8335" s="1" t="s">
        <v>35</v>
      </c>
      <c r="G8335" s="1">
        <v>49</v>
      </c>
      <c r="H8335" s="1" t="s">
        <v>34</v>
      </c>
      <c r="I8335" s="1" t="s">
        <v>18</v>
      </c>
      <c r="J8335" s="1" t="s">
        <v>26</v>
      </c>
    </row>
    <row r="8336" spans="1:10" x14ac:dyDescent="0.25">
      <c r="A8336" s="1">
        <v>2092115</v>
      </c>
      <c r="B8336" s="1" t="s">
        <v>29</v>
      </c>
      <c r="C8336" s="2">
        <v>42397</v>
      </c>
      <c r="D8336" s="2">
        <v>42397.368055555555</v>
      </c>
      <c r="E8336" s="1" t="s">
        <v>11</v>
      </c>
      <c r="F8336" s="1" t="s">
        <v>35</v>
      </c>
      <c r="G8336" s="1">
        <v>49</v>
      </c>
      <c r="H8336" s="1" t="s">
        <v>34</v>
      </c>
      <c r="I8336" s="1" t="s">
        <v>14</v>
      </c>
      <c r="J8336" s="1" t="s">
        <v>26</v>
      </c>
    </row>
    <row r="8337" spans="1:10" x14ac:dyDescent="0.25">
      <c r="A8337" s="1">
        <v>2092115</v>
      </c>
      <c r="B8337" s="1" t="s">
        <v>31</v>
      </c>
      <c r="C8337" s="2">
        <v>42383</v>
      </c>
      <c r="D8337" s="2">
        <v>42383.280555555553</v>
      </c>
      <c r="E8337" s="1" t="s">
        <v>11</v>
      </c>
      <c r="F8337" s="1" t="s">
        <v>35</v>
      </c>
      <c r="G8337" s="1">
        <v>49</v>
      </c>
      <c r="H8337" s="1" t="s">
        <v>34</v>
      </c>
      <c r="I8337" s="1" t="s">
        <v>25</v>
      </c>
      <c r="J8337" s="1" t="s">
        <v>26</v>
      </c>
    </row>
    <row r="8338" spans="1:10" x14ac:dyDescent="0.25">
      <c r="A8338" s="1">
        <v>2092115</v>
      </c>
      <c r="B8338" s="1" t="s">
        <v>31</v>
      </c>
      <c r="C8338" s="2">
        <v>42391</v>
      </c>
      <c r="D8338" s="2">
        <v>42391.421527777777</v>
      </c>
      <c r="E8338" s="1" t="s">
        <v>11</v>
      </c>
      <c r="F8338" s="1" t="s">
        <v>35</v>
      </c>
      <c r="G8338" s="1">
        <v>49</v>
      </c>
      <c r="H8338" s="1" t="s">
        <v>34</v>
      </c>
      <c r="I8338" s="1" t="s">
        <v>14</v>
      </c>
      <c r="J8338" s="1" t="s">
        <v>26</v>
      </c>
    </row>
    <row r="8339" spans="1:10" x14ac:dyDescent="0.25">
      <c r="A8339" s="1">
        <v>2092115</v>
      </c>
      <c r="B8339" s="1" t="s">
        <v>29</v>
      </c>
      <c r="C8339" s="2">
        <v>42434</v>
      </c>
      <c r="D8339" s="2">
        <v>42434.405555555553</v>
      </c>
      <c r="E8339" s="1" t="s">
        <v>11</v>
      </c>
      <c r="F8339" s="1" t="s">
        <v>35</v>
      </c>
      <c r="G8339" s="1">
        <v>49</v>
      </c>
      <c r="H8339" s="1" t="s">
        <v>34</v>
      </c>
      <c r="I8339" s="1" t="s">
        <v>14</v>
      </c>
      <c r="J8339" s="1" t="s">
        <v>26</v>
      </c>
    </row>
    <row r="8340" spans="1:10" x14ac:dyDescent="0.25">
      <c r="A8340" s="1">
        <v>2092115</v>
      </c>
      <c r="B8340" s="1" t="s">
        <v>31</v>
      </c>
      <c r="C8340" s="2">
        <v>42397</v>
      </c>
      <c r="D8340" s="2">
        <v>42397.390277777777</v>
      </c>
      <c r="E8340" s="1" t="s">
        <v>11</v>
      </c>
      <c r="F8340" s="1" t="s">
        <v>35</v>
      </c>
      <c r="G8340" s="1">
        <v>49</v>
      </c>
      <c r="H8340" s="1" t="s">
        <v>34</v>
      </c>
      <c r="I8340" s="1" t="s">
        <v>14</v>
      </c>
      <c r="J8340" s="1" t="s">
        <v>26</v>
      </c>
    </row>
    <row r="8341" spans="1:10" x14ac:dyDescent="0.25">
      <c r="A8341" s="1">
        <v>2092115</v>
      </c>
      <c r="B8341" s="1" t="s">
        <v>33</v>
      </c>
      <c r="C8341" s="2">
        <v>42435</v>
      </c>
      <c r="D8341" s="2">
        <v>42435.292361111111</v>
      </c>
      <c r="E8341" s="1" t="s">
        <v>11</v>
      </c>
      <c r="F8341" s="1" t="s">
        <v>35</v>
      </c>
      <c r="G8341" s="1">
        <v>49</v>
      </c>
      <c r="H8341" s="1" t="s">
        <v>34</v>
      </c>
      <c r="I8341" s="1" t="s">
        <v>14</v>
      </c>
      <c r="J8341" s="1" t="s">
        <v>26</v>
      </c>
    </row>
    <row r="8342" spans="1:10" x14ac:dyDescent="0.25">
      <c r="A8342" s="1">
        <v>2092115</v>
      </c>
      <c r="B8342" s="1" t="s">
        <v>29</v>
      </c>
      <c r="C8342" s="2">
        <v>42458</v>
      </c>
      <c r="D8342" s="2">
        <v>42458.272916666669</v>
      </c>
      <c r="E8342" s="1" t="s">
        <v>11</v>
      </c>
      <c r="F8342" s="1" t="s">
        <v>35</v>
      </c>
      <c r="G8342" s="1">
        <v>49</v>
      </c>
      <c r="H8342" s="1" t="s">
        <v>34</v>
      </c>
      <c r="I8342" s="1" t="s">
        <v>25</v>
      </c>
      <c r="J8342" s="1" t="s">
        <v>26</v>
      </c>
    </row>
    <row r="8343" spans="1:10" x14ac:dyDescent="0.25">
      <c r="A8343" s="1">
        <v>788281</v>
      </c>
      <c r="B8343" s="1" t="s">
        <v>36</v>
      </c>
      <c r="C8343" s="2">
        <v>42413</v>
      </c>
      <c r="D8343" s="2">
        <v>42413.304166666669</v>
      </c>
      <c r="E8343" s="1" t="s">
        <v>11</v>
      </c>
      <c r="F8343" s="1" t="s">
        <v>17</v>
      </c>
      <c r="G8343" s="1">
        <v>25</v>
      </c>
      <c r="H8343" s="1" t="s">
        <v>21</v>
      </c>
      <c r="I8343" s="1" t="s">
        <v>14</v>
      </c>
      <c r="J8343" s="1" t="s">
        <v>22</v>
      </c>
    </row>
    <row r="8344" spans="1:10" x14ac:dyDescent="0.25">
      <c r="A8344" s="1">
        <v>907886</v>
      </c>
      <c r="B8344" s="1" t="s">
        <v>33</v>
      </c>
      <c r="C8344" s="2">
        <v>42440</v>
      </c>
      <c r="D8344" s="2">
        <v>42440.344444444447</v>
      </c>
      <c r="E8344" s="1" t="s">
        <v>11</v>
      </c>
      <c r="F8344" s="1" t="s">
        <v>17</v>
      </c>
      <c r="G8344" s="1">
        <v>43</v>
      </c>
      <c r="H8344" s="1" t="s">
        <v>21</v>
      </c>
      <c r="I8344" s="1" t="s">
        <v>14</v>
      </c>
      <c r="J8344" s="1" t="s">
        <v>15</v>
      </c>
    </row>
    <row r="8345" spans="1:10" x14ac:dyDescent="0.25">
      <c r="A8345" s="1">
        <v>907886</v>
      </c>
      <c r="B8345" s="1" t="s">
        <v>16</v>
      </c>
      <c r="C8345" s="2">
        <v>42454</v>
      </c>
      <c r="D8345" s="2">
        <v>42454.218055555553</v>
      </c>
      <c r="E8345" s="1" t="s">
        <v>11</v>
      </c>
      <c r="F8345" s="1" t="s">
        <v>17</v>
      </c>
      <c r="G8345" s="1">
        <v>43</v>
      </c>
      <c r="H8345" s="1" t="s">
        <v>21</v>
      </c>
      <c r="I8345" s="1" t="s">
        <v>25</v>
      </c>
      <c r="J8345" s="1" t="s">
        <v>15</v>
      </c>
    </row>
    <row r="8346" spans="1:10" x14ac:dyDescent="0.25">
      <c r="A8346" s="1">
        <v>810484</v>
      </c>
      <c r="B8346" s="1" t="s">
        <v>37</v>
      </c>
      <c r="C8346" s="2">
        <v>42419</v>
      </c>
      <c r="D8346" s="2">
        <v>42419.363888888889</v>
      </c>
      <c r="E8346" s="1" t="s">
        <v>11</v>
      </c>
      <c r="F8346" s="1" t="s">
        <v>17</v>
      </c>
      <c r="G8346" s="1">
        <v>23</v>
      </c>
      <c r="H8346" s="1" t="s">
        <v>34</v>
      </c>
      <c r="I8346" s="1" t="s">
        <v>14</v>
      </c>
      <c r="J8346" s="1" t="s">
        <v>22</v>
      </c>
    </row>
    <row r="8347" spans="1:10" x14ac:dyDescent="0.25">
      <c r="A8347" s="1">
        <v>861217</v>
      </c>
      <c r="B8347" s="1" t="s">
        <v>16</v>
      </c>
      <c r="C8347" s="2">
        <v>42455</v>
      </c>
      <c r="D8347" s="2">
        <v>42455.146527777775</v>
      </c>
      <c r="E8347" s="1" t="s">
        <v>23</v>
      </c>
      <c r="F8347" s="1" t="s">
        <v>17</v>
      </c>
      <c r="G8347" s="1">
        <v>47</v>
      </c>
      <c r="H8347" s="1" t="s">
        <v>32</v>
      </c>
      <c r="I8347" s="1" t="s">
        <v>25</v>
      </c>
      <c r="J8347" s="1" t="s">
        <v>26</v>
      </c>
    </row>
    <row r="8348" spans="1:10" x14ac:dyDescent="0.25">
      <c r="A8348" s="1">
        <v>831563</v>
      </c>
      <c r="B8348" s="1" t="s">
        <v>10</v>
      </c>
      <c r="C8348" s="2">
        <v>42432</v>
      </c>
      <c r="D8348" s="2">
        <v>42432.503472222219</v>
      </c>
      <c r="E8348" s="1" t="s">
        <v>23</v>
      </c>
      <c r="F8348" s="1" t="s">
        <v>20</v>
      </c>
      <c r="G8348" s="1">
        <v>23</v>
      </c>
      <c r="H8348" s="1" t="s">
        <v>21</v>
      </c>
      <c r="I8348" s="1" t="s">
        <v>18</v>
      </c>
      <c r="J8348" s="1" t="s">
        <v>22</v>
      </c>
    </row>
    <row r="8349" spans="1:10" x14ac:dyDescent="0.25">
      <c r="A8349" s="1">
        <v>831563</v>
      </c>
      <c r="B8349" s="1" t="s">
        <v>31</v>
      </c>
      <c r="C8349" s="2">
        <v>42433</v>
      </c>
      <c r="D8349" s="2">
        <v>42433.541666666664</v>
      </c>
      <c r="E8349" s="1" t="s">
        <v>23</v>
      </c>
      <c r="F8349" s="1" t="s">
        <v>20</v>
      </c>
      <c r="G8349" s="1">
        <v>23</v>
      </c>
      <c r="H8349" s="1" t="s">
        <v>21</v>
      </c>
      <c r="I8349" s="1" t="s">
        <v>18</v>
      </c>
      <c r="J8349" s="1" t="s">
        <v>22</v>
      </c>
    </row>
    <row r="8350" spans="1:10" x14ac:dyDescent="0.25">
      <c r="A8350" s="1">
        <v>3871</v>
      </c>
      <c r="B8350" s="1" t="s">
        <v>16</v>
      </c>
      <c r="C8350" s="2">
        <v>42459</v>
      </c>
      <c r="D8350" s="2">
        <v>42459.293055555558</v>
      </c>
      <c r="E8350" s="1" t="s">
        <v>17</v>
      </c>
      <c r="F8350" s="1" t="s">
        <v>17</v>
      </c>
      <c r="G8350" s="1">
        <v>0</v>
      </c>
      <c r="H8350" s="1" t="s">
        <v>17</v>
      </c>
      <c r="I8350" s="1" t="s">
        <v>14</v>
      </c>
      <c r="J8350" s="1" t="s">
        <v>19</v>
      </c>
    </row>
    <row r="8351" spans="1:10" x14ac:dyDescent="0.25">
      <c r="A8351" s="1">
        <v>810486</v>
      </c>
      <c r="B8351" s="1" t="s">
        <v>31</v>
      </c>
      <c r="C8351" s="2">
        <v>42405</v>
      </c>
      <c r="D8351" s="2">
        <v>42405.35</v>
      </c>
      <c r="E8351" s="1" t="s">
        <v>11</v>
      </c>
      <c r="F8351" s="1" t="s">
        <v>24</v>
      </c>
      <c r="G8351" s="1">
        <v>38</v>
      </c>
      <c r="H8351" s="1" t="s">
        <v>21</v>
      </c>
      <c r="I8351" s="1" t="s">
        <v>14</v>
      </c>
      <c r="J8351" s="1" t="s">
        <v>15</v>
      </c>
    </row>
    <row r="8352" spans="1:10" x14ac:dyDescent="0.25">
      <c r="A8352" s="1">
        <v>810486</v>
      </c>
      <c r="B8352" s="1" t="s">
        <v>33</v>
      </c>
      <c r="C8352" s="2">
        <v>42406</v>
      </c>
      <c r="D8352" s="2">
        <v>42406.462500000001</v>
      </c>
      <c r="E8352" s="1" t="s">
        <v>11</v>
      </c>
      <c r="F8352" s="1" t="s">
        <v>24</v>
      </c>
      <c r="G8352" s="1">
        <v>38</v>
      </c>
      <c r="H8352" s="1" t="s">
        <v>21</v>
      </c>
      <c r="I8352" s="1" t="s">
        <v>18</v>
      </c>
      <c r="J8352" s="1" t="s">
        <v>15</v>
      </c>
    </row>
    <row r="8353" spans="1:10" x14ac:dyDescent="0.25">
      <c r="A8353" s="1">
        <v>822211</v>
      </c>
      <c r="B8353" s="1" t="s">
        <v>16</v>
      </c>
      <c r="C8353" s="2">
        <v>42426</v>
      </c>
      <c r="D8353" s="2">
        <v>42426.149305555555</v>
      </c>
      <c r="E8353" s="1" t="s">
        <v>11</v>
      </c>
      <c r="F8353" s="1" t="s">
        <v>35</v>
      </c>
      <c r="G8353" s="1">
        <v>43</v>
      </c>
      <c r="H8353" s="1" t="s">
        <v>28</v>
      </c>
      <c r="I8353" s="1" t="s">
        <v>25</v>
      </c>
      <c r="J8353" s="1" t="s">
        <v>15</v>
      </c>
    </row>
    <row r="8354" spans="1:10" x14ac:dyDescent="0.25">
      <c r="A8354" s="1">
        <v>822211</v>
      </c>
      <c r="B8354" s="1" t="s">
        <v>33</v>
      </c>
      <c r="C8354" s="2">
        <v>42432</v>
      </c>
      <c r="D8354" s="2">
        <v>42432.161805555559</v>
      </c>
      <c r="E8354" s="1" t="s">
        <v>11</v>
      </c>
      <c r="F8354" s="1" t="s">
        <v>35</v>
      </c>
      <c r="G8354" s="1">
        <v>43</v>
      </c>
      <c r="H8354" s="1" t="s">
        <v>28</v>
      </c>
      <c r="I8354" s="1" t="s">
        <v>25</v>
      </c>
      <c r="J8354" s="1" t="s">
        <v>15</v>
      </c>
    </row>
    <row r="8355" spans="1:10" x14ac:dyDescent="0.25">
      <c r="A8355" s="1">
        <v>822211</v>
      </c>
      <c r="B8355" s="1" t="s">
        <v>33</v>
      </c>
      <c r="C8355" s="2">
        <v>42433</v>
      </c>
      <c r="D8355" s="2">
        <v>42433.495833333334</v>
      </c>
      <c r="E8355" s="1" t="s">
        <v>11</v>
      </c>
      <c r="F8355" s="1" t="s">
        <v>35</v>
      </c>
      <c r="G8355" s="1">
        <v>43</v>
      </c>
      <c r="H8355" s="1" t="s">
        <v>28</v>
      </c>
      <c r="I8355" s="1" t="s">
        <v>18</v>
      </c>
      <c r="J8355" s="1" t="s">
        <v>15</v>
      </c>
    </row>
    <row r="8356" spans="1:10" x14ac:dyDescent="0.25">
      <c r="A8356" s="1">
        <v>822211</v>
      </c>
      <c r="B8356" s="1" t="s">
        <v>33</v>
      </c>
      <c r="C8356" s="2">
        <v>42448</v>
      </c>
      <c r="D8356" s="2">
        <v>42448.345138888886</v>
      </c>
      <c r="E8356" s="1" t="s">
        <v>11</v>
      </c>
      <c r="F8356" s="1" t="s">
        <v>35</v>
      </c>
      <c r="G8356" s="1">
        <v>43</v>
      </c>
      <c r="H8356" s="1" t="s">
        <v>28</v>
      </c>
      <c r="I8356" s="1" t="s">
        <v>14</v>
      </c>
      <c r="J8356" s="1" t="s">
        <v>15</v>
      </c>
    </row>
    <row r="8357" spans="1:10" x14ac:dyDescent="0.25">
      <c r="A8357" s="1">
        <v>822212</v>
      </c>
      <c r="B8357" s="1" t="s">
        <v>33</v>
      </c>
      <c r="C8357" s="2">
        <v>42426</v>
      </c>
      <c r="D8357" s="2">
        <v>42426.381944444445</v>
      </c>
      <c r="E8357" s="1" t="s">
        <v>11</v>
      </c>
      <c r="F8357" s="1" t="s">
        <v>24</v>
      </c>
      <c r="G8357" s="1">
        <v>47</v>
      </c>
      <c r="H8357" s="1" t="s">
        <v>21</v>
      </c>
      <c r="I8357" s="1" t="s">
        <v>14</v>
      </c>
      <c r="J8357" s="1" t="s">
        <v>26</v>
      </c>
    </row>
    <row r="8358" spans="1:10" x14ac:dyDescent="0.25">
      <c r="A8358" s="1">
        <v>581681</v>
      </c>
      <c r="B8358" s="1" t="s">
        <v>10</v>
      </c>
      <c r="C8358" s="2">
        <v>42371</v>
      </c>
      <c r="D8358" s="2">
        <v>42371.622916666667</v>
      </c>
      <c r="E8358" s="1" t="s">
        <v>11</v>
      </c>
      <c r="F8358" s="1" t="s">
        <v>24</v>
      </c>
      <c r="G8358" s="1">
        <v>48</v>
      </c>
      <c r="H8358" s="1" t="s">
        <v>21</v>
      </c>
      <c r="I8358" s="1" t="s">
        <v>44</v>
      </c>
      <c r="J8358" s="1" t="s">
        <v>26</v>
      </c>
    </row>
    <row r="8359" spans="1:10" x14ac:dyDescent="0.25">
      <c r="A8359" s="1">
        <v>773263</v>
      </c>
      <c r="B8359" s="1" t="s">
        <v>36</v>
      </c>
      <c r="C8359" s="2">
        <v>42455</v>
      </c>
      <c r="D8359" s="2">
        <v>42455.414583333331</v>
      </c>
      <c r="E8359" s="1" t="s">
        <v>11</v>
      </c>
      <c r="F8359" s="1" t="s">
        <v>12</v>
      </c>
      <c r="G8359" s="1">
        <v>35</v>
      </c>
      <c r="H8359" s="1" t="s">
        <v>13</v>
      </c>
      <c r="I8359" s="1" t="s">
        <v>14</v>
      </c>
      <c r="J8359" s="1" t="s">
        <v>15</v>
      </c>
    </row>
    <row r="8360" spans="1:10" x14ac:dyDescent="0.25">
      <c r="A8360" s="1">
        <v>822215</v>
      </c>
      <c r="B8360" s="1" t="s">
        <v>33</v>
      </c>
      <c r="C8360" s="2">
        <v>42425</v>
      </c>
      <c r="D8360" s="2">
        <v>42425.280555555553</v>
      </c>
      <c r="E8360" s="1" t="s">
        <v>11</v>
      </c>
      <c r="F8360" s="1" t="s">
        <v>35</v>
      </c>
      <c r="G8360" s="1">
        <v>31</v>
      </c>
      <c r="H8360" s="1" t="s">
        <v>21</v>
      </c>
      <c r="I8360" s="1" t="s">
        <v>25</v>
      </c>
      <c r="J8360" s="1" t="s">
        <v>15</v>
      </c>
    </row>
    <row r="8361" spans="1:10" x14ac:dyDescent="0.25">
      <c r="A8361" s="1">
        <v>822215</v>
      </c>
      <c r="B8361" s="1" t="s">
        <v>16</v>
      </c>
      <c r="C8361" s="2">
        <v>42434</v>
      </c>
      <c r="D8361" s="2">
        <v>42434.145138888889</v>
      </c>
      <c r="E8361" s="1" t="s">
        <v>11</v>
      </c>
      <c r="F8361" s="1" t="s">
        <v>35</v>
      </c>
      <c r="G8361" s="1">
        <v>31</v>
      </c>
      <c r="H8361" s="1" t="s">
        <v>21</v>
      </c>
      <c r="I8361" s="1" t="s">
        <v>25</v>
      </c>
      <c r="J8361" s="1" t="s">
        <v>15</v>
      </c>
    </row>
    <row r="8362" spans="1:10" x14ac:dyDescent="0.25">
      <c r="A8362" s="1">
        <v>861227</v>
      </c>
      <c r="B8362" s="1" t="s">
        <v>33</v>
      </c>
      <c r="C8362" s="2">
        <v>42375</v>
      </c>
      <c r="D8362" s="2">
        <v>42375.52847222222</v>
      </c>
      <c r="E8362" s="1" t="s">
        <v>11</v>
      </c>
      <c r="F8362" s="1" t="s">
        <v>24</v>
      </c>
      <c r="G8362" s="1">
        <v>31</v>
      </c>
      <c r="H8362" s="1" t="s">
        <v>13</v>
      </c>
      <c r="I8362" s="1" t="s">
        <v>18</v>
      </c>
      <c r="J8362" s="1" t="s">
        <v>15</v>
      </c>
    </row>
    <row r="8363" spans="1:10" x14ac:dyDescent="0.25">
      <c r="A8363" s="1">
        <v>810487</v>
      </c>
      <c r="B8363" s="1" t="s">
        <v>36</v>
      </c>
      <c r="C8363" s="2">
        <v>42419</v>
      </c>
      <c r="D8363" s="2">
        <v>42419.338194444441</v>
      </c>
      <c r="E8363" s="1" t="s">
        <v>11</v>
      </c>
      <c r="F8363" s="1" t="s">
        <v>12</v>
      </c>
      <c r="G8363" s="1">
        <v>45</v>
      </c>
      <c r="H8363" s="1" t="s">
        <v>13</v>
      </c>
      <c r="I8363" s="1" t="s">
        <v>14</v>
      </c>
      <c r="J8363" s="1" t="s">
        <v>15</v>
      </c>
    </row>
    <row r="8364" spans="1:10" x14ac:dyDescent="0.25">
      <c r="A8364" s="1">
        <v>810487</v>
      </c>
      <c r="B8364" s="1" t="s">
        <v>45</v>
      </c>
      <c r="C8364" s="2">
        <v>42421</v>
      </c>
      <c r="D8364" s="2">
        <v>42421.344444444447</v>
      </c>
      <c r="E8364" s="1" t="s">
        <v>11</v>
      </c>
      <c r="F8364" s="1" t="s">
        <v>12</v>
      </c>
      <c r="G8364" s="1">
        <v>45</v>
      </c>
      <c r="H8364" s="1" t="s">
        <v>13</v>
      </c>
      <c r="I8364" s="1" t="s">
        <v>14</v>
      </c>
      <c r="J8364" s="1" t="s">
        <v>15</v>
      </c>
    </row>
    <row r="8365" spans="1:10" x14ac:dyDescent="0.25">
      <c r="A8365" s="1">
        <v>810487</v>
      </c>
      <c r="B8365" s="1" t="s">
        <v>29</v>
      </c>
      <c r="C8365" s="2">
        <v>42421</v>
      </c>
      <c r="D8365" s="2">
        <v>42421.343055555553</v>
      </c>
      <c r="E8365" s="1" t="s">
        <v>11</v>
      </c>
      <c r="F8365" s="1" t="s">
        <v>12</v>
      </c>
      <c r="G8365" s="1">
        <v>45</v>
      </c>
      <c r="H8365" s="1" t="s">
        <v>13</v>
      </c>
      <c r="I8365" s="1" t="s">
        <v>14</v>
      </c>
      <c r="J8365" s="1" t="s">
        <v>15</v>
      </c>
    </row>
    <row r="8366" spans="1:10" x14ac:dyDescent="0.25">
      <c r="A8366" s="1">
        <v>810487</v>
      </c>
      <c r="B8366" s="1" t="s">
        <v>36</v>
      </c>
      <c r="C8366" s="2">
        <v>42417</v>
      </c>
      <c r="D8366" s="2">
        <v>42417.372916666667</v>
      </c>
      <c r="E8366" s="1" t="s">
        <v>11</v>
      </c>
      <c r="F8366" s="1" t="s">
        <v>12</v>
      </c>
      <c r="G8366" s="1">
        <v>45</v>
      </c>
      <c r="H8366" s="1" t="s">
        <v>13</v>
      </c>
      <c r="I8366" s="1" t="s">
        <v>14</v>
      </c>
      <c r="J8366" s="1" t="s">
        <v>15</v>
      </c>
    </row>
    <row r="8367" spans="1:10" x14ac:dyDescent="0.25">
      <c r="A8367" s="1">
        <v>810487</v>
      </c>
      <c r="B8367" s="1" t="s">
        <v>16</v>
      </c>
      <c r="C8367" s="2">
        <v>42428</v>
      </c>
      <c r="D8367" s="2">
        <v>42428.540277777778</v>
      </c>
      <c r="E8367" s="1" t="s">
        <v>11</v>
      </c>
      <c r="F8367" s="1" t="s">
        <v>12</v>
      </c>
      <c r="G8367" s="1">
        <v>45</v>
      </c>
      <c r="H8367" s="1" t="s">
        <v>13</v>
      </c>
      <c r="I8367" s="1" t="s">
        <v>18</v>
      </c>
      <c r="J8367" s="1" t="s">
        <v>15</v>
      </c>
    </row>
    <row r="8368" spans="1:10" x14ac:dyDescent="0.25">
      <c r="A8368" s="1">
        <v>810488</v>
      </c>
      <c r="B8368" s="1" t="s">
        <v>30</v>
      </c>
      <c r="C8368" s="2">
        <v>42399</v>
      </c>
      <c r="D8368" s="2">
        <v>42399.59097222222</v>
      </c>
      <c r="E8368" s="1" t="s">
        <v>11</v>
      </c>
      <c r="F8368" s="1" t="s">
        <v>35</v>
      </c>
      <c r="G8368" s="1">
        <v>28</v>
      </c>
      <c r="H8368" s="1" t="s">
        <v>43</v>
      </c>
      <c r="I8368" s="1" t="s">
        <v>44</v>
      </c>
      <c r="J8368" s="1" t="s">
        <v>22</v>
      </c>
    </row>
    <row r="8369" spans="1:10" x14ac:dyDescent="0.25">
      <c r="A8369" s="1">
        <v>773265</v>
      </c>
      <c r="B8369" s="1" t="s">
        <v>16</v>
      </c>
      <c r="C8369" s="2">
        <v>42452</v>
      </c>
      <c r="D8369" s="2">
        <v>42452.456944444442</v>
      </c>
      <c r="E8369" s="1" t="s">
        <v>11</v>
      </c>
      <c r="F8369" s="1" t="s">
        <v>20</v>
      </c>
      <c r="G8369" s="1">
        <v>34</v>
      </c>
      <c r="H8369" s="1" t="s">
        <v>32</v>
      </c>
      <c r="I8369" s="1" t="s">
        <v>14</v>
      </c>
      <c r="J8369" s="1" t="s">
        <v>15</v>
      </c>
    </row>
    <row r="8370" spans="1:10" x14ac:dyDescent="0.25">
      <c r="A8370" s="1">
        <v>907908</v>
      </c>
      <c r="B8370" s="1" t="s">
        <v>41</v>
      </c>
      <c r="C8370" s="2">
        <v>42439</v>
      </c>
      <c r="D8370" s="2">
        <v>42439.14166666667</v>
      </c>
      <c r="E8370" s="1" t="s">
        <v>11</v>
      </c>
      <c r="F8370" s="1" t="s">
        <v>35</v>
      </c>
      <c r="G8370" s="1">
        <v>36</v>
      </c>
      <c r="H8370" s="1" t="s">
        <v>28</v>
      </c>
      <c r="I8370" s="1" t="s">
        <v>25</v>
      </c>
      <c r="J8370" s="1" t="s">
        <v>15</v>
      </c>
    </row>
    <row r="8371" spans="1:10" x14ac:dyDescent="0.25">
      <c r="A8371" s="1">
        <v>2092121</v>
      </c>
      <c r="B8371" s="1" t="s">
        <v>29</v>
      </c>
      <c r="C8371" s="2">
        <v>42384</v>
      </c>
      <c r="D8371" s="2">
        <v>42384.484027777777</v>
      </c>
      <c r="E8371" s="1" t="s">
        <v>11</v>
      </c>
      <c r="F8371" s="1" t="s">
        <v>12</v>
      </c>
      <c r="G8371" s="1">
        <v>44</v>
      </c>
      <c r="H8371" s="1" t="s">
        <v>13</v>
      </c>
      <c r="I8371" s="1" t="s">
        <v>18</v>
      </c>
      <c r="J8371" s="1" t="s">
        <v>15</v>
      </c>
    </row>
    <row r="8372" spans="1:10" x14ac:dyDescent="0.25">
      <c r="A8372" s="1">
        <v>2092121</v>
      </c>
      <c r="B8372" s="1" t="s">
        <v>16</v>
      </c>
      <c r="C8372" s="2">
        <v>42454</v>
      </c>
      <c r="D8372" s="2">
        <v>42454.247916666667</v>
      </c>
      <c r="E8372" s="1" t="s">
        <v>11</v>
      </c>
      <c r="F8372" s="1" t="s">
        <v>12</v>
      </c>
      <c r="G8372" s="1">
        <v>44</v>
      </c>
      <c r="H8372" s="1" t="s">
        <v>13</v>
      </c>
      <c r="I8372" s="1" t="s">
        <v>25</v>
      </c>
      <c r="J8372" s="1" t="s">
        <v>15</v>
      </c>
    </row>
    <row r="8373" spans="1:10" x14ac:dyDescent="0.25">
      <c r="A8373" s="1">
        <v>836784</v>
      </c>
      <c r="B8373" s="1" t="s">
        <v>16</v>
      </c>
      <c r="C8373" s="2">
        <v>42437</v>
      </c>
      <c r="D8373" s="2">
        <v>42437.597222222219</v>
      </c>
      <c r="E8373" s="1" t="s">
        <v>23</v>
      </c>
      <c r="F8373" s="1" t="s">
        <v>17</v>
      </c>
      <c r="G8373" s="1">
        <v>37</v>
      </c>
      <c r="H8373" s="1" t="s">
        <v>43</v>
      </c>
      <c r="I8373" s="1" t="s">
        <v>44</v>
      </c>
      <c r="J8373" s="1" t="s">
        <v>15</v>
      </c>
    </row>
    <row r="8374" spans="1:10" x14ac:dyDescent="0.25">
      <c r="A8374" s="1">
        <v>836784</v>
      </c>
      <c r="B8374" s="1" t="s">
        <v>16</v>
      </c>
      <c r="C8374" s="2">
        <v>42441</v>
      </c>
      <c r="D8374" s="2">
        <v>42441.602083333331</v>
      </c>
      <c r="E8374" s="1" t="s">
        <v>23</v>
      </c>
      <c r="F8374" s="1" t="s">
        <v>17</v>
      </c>
      <c r="G8374" s="1">
        <v>37</v>
      </c>
      <c r="H8374" s="1" t="s">
        <v>43</v>
      </c>
      <c r="I8374" s="1" t="s">
        <v>44</v>
      </c>
      <c r="J8374" s="1" t="s">
        <v>15</v>
      </c>
    </row>
    <row r="8375" spans="1:10" x14ac:dyDescent="0.25">
      <c r="A8375" s="1">
        <v>778332</v>
      </c>
      <c r="B8375" s="1" t="s">
        <v>36</v>
      </c>
      <c r="C8375" s="2">
        <v>42384</v>
      </c>
      <c r="D8375" s="2">
        <v>42384.468055555553</v>
      </c>
      <c r="E8375" s="1" t="s">
        <v>11</v>
      </c>
      <c r="F8375" s="1" t="s">
        <v>35</v>
      </c>
      <c r="G8375" s="1">
        <v>39</v>
      </c>
      <c r="H8375" s="1" t="s">
        <v>34</v>
      </c>
      <c r="I8375" s="1" t="s">
        <v>18</v>
      </c>
      <c r="J8375" s="1" t="s">
        <v>15</v>
      </c>
    </row>
    <row r="8376" spans="1:10" x14ac:dyDescent="0.25">
      <c r="A8376" s="1">
        <v>773269</v>
      </c>
      <c r="B8376" s="1" t="s">
        <v>29</v>
      </c>
      <c r="C8376" s="2">
        <v>42437</v>
      </c>
      <c r="D8376" s="2">
        <v>42437.606249999997</v>
      </c>
      <c r="E8376" s="1" t="s">
        <v>11</v>
      </c>
      <c r="F8376" s="1" t="s">
        <v>35</v>
      </c>
      <c r="G8376" s="1">
        <v>35</v>
      </c>
      <c r="H8376" s="1" t="s">
        <v>34</v>
      </c>
      <c r="I8376" s="1" t="s">
        <v>44</v>
      </c>
      <c r="J8376" s="1" t="s">
        <v>15</v>
      </c>
    </row>
    <row r="8377" spans="1:10" x14ac:dyDescent="0.25">
      <c r="A8377" s="1">
        <v>773269</v>
      </c>
      <c r="B8377" s="1" t="s">
        <v>29</v>
      </c>
      <c r="C8377" s="2">
        <v>42378</v>
      </c>
      <c r="D8377" s="2">
        <v>42378.563888888886</v>
      </c>
      <c r="E8377" s="1" t="s">
        <v>11</v>
      </c>
      <c r="F8377" s="1" t="s">
        <v>35</v>
      </c>
      <c r="G8377" s="1">
        <v>35</v>
      </c>
      <c r="H8377" s="1" t="s">
        <v>34</v>
      </c>
      <c r="I8377" s="1" t="s">
        <v>18</v>
      </c>
      <c r="J8377" s="1" t="s">
        <v>15</v>
      </c>
    </row>
    <row r="8378" spans="1:10" x14ac:dyDescent="0.25">
      <c r="A8378" s="1">
        <v>773269</v>
      </c>
      <c r="B8378" s="1" t="s">
        <v>29</v>
      </c>
      <c r="C8378" s="2">
        <v>42378</v>
      </c>
      <c r="D8378" s="2">
        <v>42378.56527777778</v>
      </c>
      <c r="E8378" s="1" t="s">
        <v>11</v>
      </c>
      <c r="F8378" s="1" t="s">
        <v>35</v>
      </c>
      <c r="G8378" s="1">
        <v>35</v>
      </c>
      <c r="H8378" s="1" t="s">
        <v>34</v>
      </c>
      <c r="I8378" s="1" t="s">
        <v>18</v>
      </c>
      <c r="J8378" s="1" t="s">
        <v>15</v>
      </c>
    </row>
    <row r="8379" spans="1:10" x14ac:dyDescent="0.25">
      <c r="A8379" s="1">
        <v>773269</v>
      </c>
      <c r="B8379" s="1" t="s">
        <v>36</v>
      </c>
      <c r="C8379" s="2">
        <v>42380</v>
      </c>
      <c r="D8379" s="2">
        <v>42380.4375</v>
      </c>
      <c r="E8379" s="1" t="s">
        <v>11</v>
      </c>
      <c r="F8379" s="1" t="s">
        <v>35</v>
      </c>
      <c r="G8379" s="1">
        <v>35</v>
      </c>
      <c r="H8379" s="1" t="s">
        <v>34</v>
      </c>
      <c r="I8379" s="1" t="s">
        <v>14</v>
      </c>
      <c r="J8379" s="1" t="s">
        <v>15</v>
      </c>
    </row>
    <row r="8380" spans="1:10" x14ac:dyDescent="0.25">
      <c r="A8380" s="1">
        <v>773270</v>
      </c>
      <c r="B8380" s="1" t="s">
        <v>30</v>
      </c>
      <c r="C8380" s="2">
        <v>42409</v>
      </c>
      <c r="D8380" s="2">
        <v>42409.162499999999</v>
      </c>
      <c r="E8380" s="1" t="s">
        <v>11</v>
      </c>
      <c r="F8380" s="1" t="s">
        <v>12</v>
      </c>
      <c r="G8380" s="1">
        <v>28</v>
      </c>
      <c r="H8380" s="1" t="s">
        <v>13</v>
      </c>
      <c r="I8380" s="1" t="s">
        <v>25</v>
      </c>
      <c r="J8380" s="1" t="s">
        <v>22</v>
      </c>
    </row>
    <row r="8381" spans="1:10" x14ac:dyDescent="0.25">
      <c r="A8381" s="1">
        <v>2205173</v>
      </c>
      <c r="B8381" s="1" t="s">
        <v>10</v>
      </c>
      <c r="C8381" s="2">
        <v>42404</v>
      </c>
      <c r="D8381" s="2">
        <v>42404.519444444442</v>
      </c>
      <c r="E8381" s="1" t="s">
        <v>11</v>
      </c>
      <c r="F8381" s="1" t="s">
        <v>17</v>
      </c>
      <c r="G8381" s="1">
        <v>24</v>
      </c>
      <c r="H8381" s="1" t="s">
        <v>21</v>
      </c>
      <c r="I8381" s="1" t="s">
        <v>18</v>
      </c>
      <c r="J8381" s="1" t="s">
        <v>22</v>
      </c>
    </row>
    <row r="8382" spans="1:10" x14ac:dyDescent="0.25">
      <c r="A8382" s="1">
        <v>2205173</v>
      </c>
      <c r="B8382" s="1" t="s">
        <v>29</v>
      </c>
      <c r="C8382" s="2">
        <v>42433</v>
      </c>
      <c r="D8382" s="2">
        <v>42433.491666666669</v>
      </c>
      <c r="E8382" s="1" t="s">
        <v>11</v>
      </c>
      <c r="F8382" s="1" t="s">
        <v>17</v>
      </c>
      <c r="G8382" s="1">
        <v>24</v>
      </c>
      <c r="H8382" s="1" t="s">
        <v>21</v>
      </c>
      <c r="I8382" s="1" t="s">
        <v>18</v>
      </c>
      <c r="J8382" s="1" t="s">
        <v>22</v>
      </c>
    </row>
    <row r="8383" spans="1:10" x14ac:dyDescent="0.25">
      <c r="A8383" s="1">
        <v>147935</v>
      </c>
      <c r="B8383" s="1" t="s">
        <v>29</v>
      </c>
      <c r="C8383" s="2">
        <v>42379</v>
      </c>
      <c r="D8383" s="2">
        <v>42379.3</v>
      </c>
      <c r="E8383" s="1" t="s">
        <v>17</v>
      </c>
      <c r="F8383" s="1" t="s">
        <v>17</v>
      </c>
      <c r="G8383" s="1">
        <v>0</v>
      </c>
      <c r="H8383" s="1" t="s">
        <v>17</v>
      </c>
      <c r="I8383" s="1" t="s">
        <v>14</v>
      </c>
      <c r="J8383" s="1" t="s">
        <v>19</v>
      </c>
    </row>
    <row r="8384" spans="1:10" x14ac:dyDescent="0.25">
      <c r="A8384" s="1">
        <v>147935</v>
      </c>
      <c r="B8384" s="1" t="s">
        <v>29</v>
      </c>
      <c r="C8384" s="2">
        <v>42377</v>
      </c>
      <c r="D8384" s="2">
        <v>42377.240972222222</v>
      </c>
      <c r="E8384" s="1" t="s">
        <v>17</v>
      </c>
      <c r="F8384" s="1" t="s">
        <v>17</v>
      </c>
      <c r="G8384" s="1">
        <v>0</v>
      </c>
      <c r="H8384" s="1" t="s">
        <v>17</v>
      </c>
      <c r="I8384" s="1" t="s">
        <v>25</v>
      </c>
      <c r="J8384" s="1" t="s">
        <v>19</v>
      </c>
    </row>
    <row r="8385" spans="1:10" x14ac:dyDescent="0.25">
      <c r="A8385" s="1">
        <v>147935</v>
      </c>
      <c r="B8385" s="1" t="s">
        <v>29</v>
      </c>
      <c r="C8385" s="2">
        <v>42377</v>
      </c>
      <c r="D8385" s="2">
        <v>42377.247916666667</v>
      </c>
      <c r="E8385" s="1" t="s">
        <v>17</v>
      </c>
      <c r="F8385" s="1" t="s">
        <v>17</v>
      </c>
      <c r="G8385" s="1">
        <v>0</v>
      </c>
      <c r="H8385" s="1" t="s">
        <v>17</v>
      </c>
      <c r="I8385" s="1" t="s">
        <v>25</v>
      </c>
      <c r="J8385" s="1" t="s">
        <v>19</v>
      </c>
    </row>
    <row r="8386" spans="1:10" x14ac:dyDescent="0.25">
      <c r="A8386" s="1">
        <v>147935</v>
      </c>
      <c r="B8386" s="1" t="s">
        <v>29</v>
      </c>
      <c r="C8386" s="2">
        <v>42380</v>
      </c>
      <c r="D8386" s="2">
        <v>42380.405555555553</v>
      </c>
      <c r="E8386" s="1" t="s">
        <v>17</v>
      </c>
      <c r="F8386" s="1" t="s">
        <v>17</v>
      </c>
      <c r="G8386" s="1">
        <v>0</v>
      </c>
      <c r="H8386" s="1" t="s">
        <v>17</v>
      </c>
      <c r="I8386" s="1" t="s">
        <v>14</v>
      </c>
      <c r="J8386" s="1" t="s">
        <v>19</v>
      </c>
    </row>
    <row r="8387" spans="1:10" x14ac:dyDescent="0.25">
      <c r="A8387" s="1">
        <v>755814</v>
      </c>
      <c r="B8387" s="1" t="s">
        <v>10</v>
      </c>
      <c r="C8387" s="2">
        <v>42384</v>
      </c>
      <c r="D8387" s="2">
        <v>42384.519444444442</v>
      </c>
      <c r="E8387" s="1" t="s">
        <v>11</v>
      </c>
      <c r="F8387" s="1" t="s">
        <v>35</v>
      </c>
      <c r="G8387" s="1">
        <v>25</v>
      </c>
      <c r="H8387" s="1" t="s">
        <v>21</v>
      </c>
      <c r="I8387" s="1" t="s">
        <v>18</v>
      </c>
      <c r="J8387" s="1" t="s">
        <v>22</v>
      </c>
    </row>
    <row r="8388" spans="1:10" x14ac:dyDescent="0.25">
      <c r="A8388" s="1">
        <v>755814</v>
      </c>
      <c r="B8388" s="1" t="s">
        <v>36</v>
      </c>
      <c r="C8388" s="2">
        <v>42385</v>
      </c>
      <c r="D8388" s="2">
        <v>42385.366666666669</v>
      </c>
      <c r="E8388" s="1" t="s">
        <v>11</v>
      </c>
      <c r="F8388" s="1" t="s">
        <v>35</v>
      </c>
      <c r="G8388" s="1">
        <v>25</v>
      </c>
      <c r="H8388" s="1" t="s">
        <v>21</v>
      </c>
      <c r="I8388" s="1" t="s">
        <v>14</v>
      </c>
      <c r="J8388" s="1" t="s">
        <v>22</v>
      </c>
    </row>
    <row r="8389" spans="1:10" x14ac:dyDescent="0.25">
      <c r="A8389" s="1">
        <v>755814</v>
      </c>
      <c r="B8389" s="1" t="s">
        <v>10</v>
      </c>
      <c r="C8389" s="2">
        <v>42386</v>
      </c>
      <c r="D8389" s="2">
        <v>42386.559027777781</v>
      </c>
      <c r="E8389" s="1" t="s">
        <v>11</v>
      </c>
      <c r="F8389" s="1" t="s">
        <v>35</v>
      </c>
      <c r="G8389" s="1">
        <v>25</v>
      </c>
      <c r="H8389" s="1" t="s">
        <v>21</v>
      </c>
      <c r="I8389" s="1" t="s">
        <v>18</v>
      </c>
      <c r="J8389" s="1" t="s">
        <v>22</v>
      </c>
    </row>
    <row r="8390" spans="1:10" x14ac:dyDescent="0.25">
      <c r="A8390" s="1">
        <v>755814</v>
      </c>
      <c r="B8390" s="1" t="s">
        <v>10</v>
      </c>
      <c r="C8390" s="2">
        <v>42386</v>
      </c>
      <c r="D8390" s="2">
        <v>42386.464583333334</v>
      </c>
      <c r="E8390" s="1" t="s">
        <v>11</v>
      </c>
      <c r="F8390" s="1" t="s">
        <v>35</v>
      </c>
      <c r="G8390" s="1">
        <v>25</v>
      </c>
      <c r="H8390" s="1" t="s">
        <v>21</v>
      </c>
      <c r="I8390" s="1" t="s">
        <v>18</v>
      </c>
      <c r="J8390" s="1" t="s">
        <v>22</v>
      </c>
    </row>
    <row r="8391" spans="1:10" x14ac:dyDescent="0.25">
      <c r="A8391" s="1">
        <v>755814</v>
      </c>
      <c r="B8391" s="1" t="s">
        <v>10</v>
      </c>
      <c r="C8391" s="2">
        <v>42386</v>
      </c>
      <c r="D8391" s="2">
        <v>42386.438888888886</v>
      </c>
      <c r="E8391" s="1" t="s">
        <v>11</v>
      </c>
      <c r="F8391" s="1" t="s">
        <v>35</v>
      </c>
      <c r="G8391" s="1">
        <v>25</v>
      </c>
      <c r="H8391" s="1" t="s">
        <v>21</v>
      </c>
      <c r="I8391" s="1" t="s">
        <v>14</v>
      </c>
      <c r="J8391" s="1" t="s">
        <v>22</v>
      </c>
    </row>
    <row r="8392" spans="1:10" x14ac:dyDescent="0.25">
      <c r="A8392" s="1">
        <v>755814</v>
      </c>
      <c r="B8392" s="1" t="s">
        <v>31</v>
      </c>
      <c r="C8392" s="2">
        <v>42387</v>
      </c>
      <c r="D8392" s="2">
        <v>42387.3125</v>
      </c>
      <c r="E8392" s="1" t="s">
        <v>11</v>
      </c>
      <c r="F8392" s="1" t="s">
        <v>35</v>
      </c>
      <c r="G8392" s="1">
        <v>25</v>
      </c>
      <c r="H8392" s="1" t="s">
        <v>21</v>
      </c>
      <c r="I8392" s="1" t="s">
        <v>14</v>
      </c>
      <c r="J8392" s="1" t="s">
        <v>22</v>
      </c>
    </row>
    <row r="8393" spans="1:10" x14ac:dyDescent="0.25">
      <c r="A8393" s="1">
        <v>755814</v>
      </c>
      <c r="B8393" s="1" t="s">
        <v>10</v>
      </c>
      <c r="C8393" s="2">
        <v>42386</v>
      </c>
      <c r="D8393" s="2">
        <v>42386.345833333333</v>
      </c>
      <c r="E8393" s="1" t="s">
        <v>11</v>
      </c>
      <c r="F8393" s="1" t="s">
        <v>35</v>
      </c>
      <c r="G8393" s="1">
        <v>25</v>
      </c>
      <c r="H8393" s="1" t="s">
        <v>21</v>
      </c>
      <c r="I8393" s="1" t="s">
        <v>14</v>
      </c>
      <c r="J8393" s="1" t="s">
        <v>22</v>
      </c>
    </row>
    <row r="8394" spans="1:10" x14ac:dyDescent="0.25">
      <c r="A8394" s="1">
        <v>861235</v>
      </c>
      <c r="B8394" s="1" t="s">
        <v>31</v>
      </c>
      <c r="C8394" s="2">
        <v>42435</v>
      </c>
      <c r="D8394" s="2">
        <v>42435.293055555558</v>
      </c>
      <c r="E8394" s="1" t="s">
        <v>11</v>
      </c>
      <c r="F8394" s="1" t="s">
        <v>12</v>
      </c>
      <c r="G8394" s="1">
        <v>18</v>
      </c>
      <c r="H8394" s="1" t="s">
        <v>13</v>
      </c>
      <c r="I8394" s="1" t="s">
        <v>14</v>
      </c>
      <c r="J8394" s="1" t="s">
        <v>22</v>
      </c>
    </row>
    <row r="8395" spans="1:10" x14ac:dyDescent="0.25">
      <c r="A8395" s="1">
        <v>861235</v>
      </c>
      <c r="B8395" s="1" t="s">
        <v>40</v>
      </c>
      <c r="C8395" s="2">
        <v>42435</v>
      </c>
      <c r="D8395" s="2">
        <v>42435.159722222219</v>
      </c>
      <c r="E8395" s="1" t="s">
        <v>11</v>
      </c>
      <c r="F8395" s="1" t="s">
        <v>12</v>
      </c>
      <c r="G8395" s="1">
        <v>18</v>
      </c>
      <c r="H8395" s="1" t="s">
        <v>13</v>
      </c>
      <c r="I8395" s="1" t="s">
        <v>25</v>
      </c>
      <c r="J8395" s="1" t="s">
        <v>22</v>
      </c>
    </row>
    <row r="8396" spans="1:10" x14ac:dyDescent="0.25">
      <c r="A8396" s="1">
        <v>604369</v>
      </c>
      <c r="B8396" s="1" t="s">
        <v>36</v>
      </c>
      <c r="C8396" s="2">
        <v>42376</v>
      </c>
      <c r="D8396" s="2">
        <v>42376.375694444447</v>
      </c>
      <c r="E8396" s="1" t="s">
        <v>11</v>
      </c>
      <c r="F8396" s="1" t="s">
        <v>35</v>
      </c>
      <c r="G8396" s="1">
        <v>29</v>
      </c>
      <c r="H8396" s="1" t="s">
        <v>32</v>
      </c>
      <c r="I8396" s="1" t="s">
        <v>14</v>
      </c>
      <c r="J8396" s="1" t="s">
        <v>22</v>
      </c>
    </row>
    <row r="8397" spans="1:10" x14ac:dyDescent="0.25">
      <c r="A8397" s="1">
        <v>850538</v>
      </c>
      <c r="B8397" s="1" t="s">
        <v>48</v>
      </c>
      <c r="C8397" s="2">
        <v>42459</v>
      </c>
      <c r="D8397" s="2">
        <v>42459.32708333333</v>
      </c>
      <c r="E8397" s="1" t="s">
        <v>11</v>
      </c>
      <c r="F8397" s="1" t="s">
        <v>35</v>
      </c>
      <c r="G8397" s="1">
        <v>33</v>
      </c>
      <c r="H8397" s="1" t="s">
        <v>21</v>
      </c>
      <c r="I8397" s="1" t="s">
        <v>14</v>
      </c>
      <c r="J8397" s="1" t="s">
        <v>15</v>
      </c>
    </row>
    <row r="8398" spans="1:10" x14ac:dyDescent="0.25">
      <c r="A8398" s="1">
        <v>903695</v>
      </c>
      <c r="B8398" s="1" t="s">
        <v>41</v>
      </c>
      <c r="C8398" s="2">
        <v>42457</v>
      </c>
      <c r="D8398" s="2">
        <v>42457.440972222219</v>
      </c>
      <c r="E8398" s="1" t="s">
        <v>11</v>
      </c>
      <c r="F8398" s="1" t="s">
        <v>17</v>
      </c>
      <c r="G8398" s="1">
        <v>63</v>
      </c>
      <c r="H8398" s="1" t="s">
        <v>32</v>
      </c>
      <c r="I8398" s="1" t="s">
        <v>14</v>
      </c>
      <c r="J8398" s="1" t="s">
        <v>53</v>
      </c>
    </row>
    <row r="8399" spans="1:10" x14ac:dyDescent="0.25">
      <c r="A8399" s="1">
        <v>2361914</v>
      </c>
      <c r="B8399" s="1" t="s">
        <v>16</v>
      </c>
      <c r="C8399" s="2">
        <v>42421</v>
      </c>
      <c r="D8399" s="2">
        <v>42421.531944444447</v>
      </c>
      <c r="E8399" s="1" t="s">
        <v>11</v>
      </c>
      <c r="F8399" s="1" t="s">
        <v>12</v>
      </c>
      <c r="G8399" s="1">
        <v>33</v>
      </c>
      <c r="H8399" s="1" t="s">
        <v>13</v>
      </c>
      <c r="I8399" s="1" t="s">
        <v>18</v>
      </c>
      <c r="J8399" s="1" t="s">
        <v>15</v>
      </c>
    </row>
    <row r="8400" spans="1:10" x14ac:dyDescent="0.25">
      <c r="A8400" s="1">
        <v>2361914</v>
      </c>
      <c r="B8400" s="1" t="s">
        <v>10</v>
      </c>
      <c r="C8400" s="2">
        <v>42422</v>
      </c>
      <c r="D8400" s="2">
        <v>42422.2</v>
      </c>
      <c r="E8400" s="1" t="s">
        <v>11</v>
      </c>
      <c r="F8400" s="1" t="s">
        <v>12</v>
      </c>
      <c r="G8400" s="1">
        <v>33</v>
      </c>
      <c r="H8400" s="1" t="s">
        <v>13</v>
      </c>
      <c r="I8400" s="1" t="s">
        <v>25</v>
      </c>
      <c r="J8400" s="1" t="s">
        <v>15</v>
      </c>
    </row>
    <row r="8401" spans="1:10" x14ac:dyDescent="0.25">
      <c r="A8401" s="1">
        <v>2361914</v>
      </c>
      <c r="B8401" s="1" t="s">
        <v>10</v>
      </c>
      <c r="C8401" s="2">
        <v>42422</v>
      </c>
      <c r="D8401" s="2">
        <v>42422.321527777778</v>
      </c>
      <c r="E8401" s="1" t="s">
        <v>11</v>
      </c>
      <c r="F8401" s="1" t="s">
        <v>12</v>
      </c>
      <c r="G8401" s="1">
        <v>33</v>
      </c>
      <c r="H8401" s="1" t="s">
        <v>13</v>
      </c>
      <c r="I8401" s="1" t="s">
        <v>14</v>
      </c>
      <c r="J8401" s="1" t="s">
        <v>15</v>
      </c>
    </row>
    <row r="8402" spans="1:10" x14ac:dyDescent="0.25">
      <c r="A8402" s="1">
        <v>2361914</v>
      </c>
      <c r="B8402" s="1" t="s">
        <v>31</v>
      </c>
      <c r="C8402" s="2">
        <v>42422</v>
      </c>
      <c r="D8402" s="2">
        <v>42422.21875</v>
      </c>
      <c r="E8402" s="1" t="s">
        <v>11</v>
      </c>
      <c r="F8402" s="1" t="s">
        <v>12</v>
      </c>
      <c r="G8402" s="1">
        <v>33</v>
      </c>
      <c r="H8402" s="1" t="s">
        <v>13</v>
      </c>
      <c r="I8402" s="1" t="s">
        <v>25</v>
      </c>
      <c r="J8402" s="1" t="s">
        <v>15</v>
      </c>
    </row>
    <row r="8403" spans="1:10" x14ac:dyDescent="0.25">
      <c r="A8403" s="1">
        <v>2361914</v>
      </c>
      <c r="B8403" s="1" t="s">
        <v>48</v>
      </c>
      <c r="C8403" s="2">
        <v>42421</v>
      </c>
      <c r="D8403" s="2">
        <v>42421.291666666664</v>
      </c>
      <c r="E8403" s="1" t="s">
        <v>11</v>
      </c>
      <c r="F8403" s="1" t="s">
        <v>12</v>
      </c>
      <c r="G8403" s="1">
        <v>33</v>
      </c>
      <c r="H8403" s="1" t="s">
        <v>13</v>
      </c>
      <c r="I8403" s="1" t="s">
        <v>14</v>
      </c>
      <c r="J8403" s="1" t="s">
        <v>15</v>
      </c>
    </row>
    <row r="8404" spans="1:10" x14ac:dyDescent="0.25">
      <c r="A8404" s="1">
        <v>2361914</v>
      </c>
      <c r="B8404" s="1" t="s">
        <v>10</v>
      </c>
      <c r="C8404" s="2">
        <v>42432</v>
      </c>
      <c r="D8404" s="2">
        <v>42432.311805555553</v>
      </c>
      <c r="E8404" s="1" t="s">
        <v>11</v>
      </c>
      <c r="F8404" s="1" t="s">
        <v>12</v>
      </c>
      <c r="G8404" s="1">
        <v>33</v>
      </c>
      <c r="H8404" s="1" t="s">
        <v>13</v>
      </c>
      <c r="I8404" s="1" t="s">
        <v>14</v>
      </c>
      <c r="J8404" s="1" t="s">
        <v>15</v>
      </c>
    </row>
    <row r="8405" spans="1:10" x14ac:dyDescent="0.25">
      <c r="A8405" s="1">
        <v>257303</v>
      </c>
      <c r="B8405" s="1" t="s">
        <v>33</v>
      </c>
      <c r="C8405" s="2">
        <v>42378</v>
      </c>
      <c r="D8405" s="2">
        <v>42378.18472222222</v>
      </c>
      <c r="E8405" s="1" t="s">
        <v>11</v>
      </c>
      <c r="F8405" s="1" t="s">
        <v>12</v>
      </c>
      <c r="G8405" s="1">
        <v>25</v>
      </c>
      <c r="H8405" s="1" t="s">
        <v>13</v>
      </c>
      <c r="I8405" s="1" t="s">
        <v>25</v>
      </c>
      <c r="J8405" s="1" t="s">
        <v>22</v>
      </c>
    </row>
    <row r="8406" spans="1:10" x14ac:dyDescent="0.25">
      <c r="A8406" s="1">
        <v>2415212</v>
      </c>
      <c r="B8406" s="1" t="s">
        <v>33</v>
      </c>
      <c r="C8406" s="2">
        <v>42425</v>
      </c>
      <c r="D8406" s="2">
        <v>42425.354166666664</v>
      </c>
      <c r="E8406" s="1" t="s">
        <v>11</v>
      </c>
      <c r="F8406" s="1" t="s">
        <v>12</v>
      </c>
      <c r="G8406" s="1">
        <v>31</v>
      </c>
      <c r="H8406" s="1" t="s">
        <v>13</v>
      </c>
      <c r="I8406" s="1" t="s">
        <v>14</v>
      </c>
      <c r="J8406" s="1" t="s">
        <v>15</v>
      </c>
    </row>
    <row r="8407" spans="1:10" x14ac:dyDescent="0.25">
      <c r="A8407" s="1">
        <v>2415212</v>
      </c>
      <c r="B8407" s="1" t="s">
        <v>33</v>
      </c>
      <c r="C8407" s="2">
        <v>42384</v>
      </c>
      <c r="D8407" s="2">
        <v>42384.350694444445</v>
      </c>
      <c r="E8407" s="1" t="s">
        <v>11</v>
      </c>
      <c r="F8407" s="1" t="s">
        <v>12</v>
      </c>
      <c r="G8407" s="1">
        <v>31</v>
      </c>
      <c r="H8407" s="1" t="s">
        <v>13</v>
      </c>
      <c r="I8407" s="1" t="s">
        <v>14</v>
      </c>
      <c r="J8407" s="1" t="s">
        <v>15</v>
      </c>
    </row>
    <row r="8408" spans="1:10" x14ac:dyDescent="0.25">
      <c r="A8408" s="1">
        <v>2415212</v>
      </c>
      <c r="B8408" s="1" t="s">
        <v>29</v>
      </c>
      <c r="C8408" s="2">
        <v>42370</v>
      </c>
      <c r="D8408" s="2">
        <v>42370.167361111111</v>
      </c>
      <c r="E8408" s="1" t="s">
        <v>11</v>
      </c>
      <c r="F8408" s="1" t="s">
        <v>12</v>
      </c>
      <c r="G8408" s="1">
        <v>31</v>
      </c>
      <c r="H8408" s="1" t="s">
        <v>13</v>
      </c>
      <c r="I8408" s="1" t="s">
        <v>25</v>
      </c>
      <c r="J8408" s="1" t="s">
        <v>15</v>
      </c>
    </row>
    <row r="8409" spans="1:10" x14ac:dyDescent="0.25">
      <c r="A8409" s="1">
        <v>2415212</v>
      </c>
      <c r="B8409" s="1" t="s">
        <v>33</v>
      </c>
      <c r="C8409" s="2">
        <v>42385</v>
      </c>
      <c r="D8409" s="2">
        <v>42385.288194444445</v>
      </c>
      <c r="E8409" s="1" t="s">
        <v>11</v>
      </c>
      <c r="F8409" s="1" t="s">
        <v>12</v>
      </c>
      <c r="G8409" s="1">
        <v>31</v>
      </c>
      <c r="H8409" s="1" t="s">
        <v>13</v>
      </c>
      <c r="I8409" s="1" t="s">
        <v>25</v>
      </c>
      <c r="J8409" s="1" t="s">
        <v>15</v>
      </c>
    </row>
    <row r="8410" spans="1:10" x14ac:dyDescent="0.25">
      <c r="A8410" s="1">
        <v>2415212</v>
      </c>
      <c r="B8410" s="1" t="s">
        <v>33</v>
      </c>
      <c r="C8410" s="2">
        <v>42448</v>
      </c>
      <c r="D8410" s="2">
        <v>42448.32916666667</v>
      </c>
      <c r="E8410" s="1" t="s">
        <v>11</v>
      </c>
      <c r="F8410" s="1" t="s">
        <v>12</v>
      </c>
      <c r="G8410" s="1">
        <v>31</v>
      </c>
      <c r="H8410" s="1" t="s">
        <v>13</v>
      </c>
      <c r="I8410" s="1" t="s">
        <v>14</v>
      </c>
      <c r="J8410" s="1" t="s">
        <v>15</v>
      </c>
    </row>
    <row r="8411" spans="1:10" x14ac:dyDescent="0.25">
      <c r="A8411" s="1">
        <v>1109109</v>
      </c>
      <c r="B8411" s="1" t="s">
        <v>16</v>
      </c>
      <c r="C8411" s="2">
        <v>42457</v>
      </c>
      <c r="D8411" s="2">
        <v>42457.486805555556</v>
      </c>
      <c r="E8411" s="1" t="s">
        <v>11</v>
      </c>
      <c r="F8411" s="1" t="s">
        <v>35</v>
      </c>
      <c r="G8411" s="1">
        <v>45</v>
      </c>
      <c r="H8411" s="1" t="s">
        <v>21</v>
      </c>
      <c r="I8411" s="1" t="s">
        <v>18</v>
      </c>
      <c r="J8411" s="1" t="s">
        <v>15</v>
      </c>
    </row>
    <row r="8412" spans="1:10" x14ac:dyDescent="0.25">
      <c r="A8412" s="1">
        <v>593674</v>
      </c>
      <c r="B8412" s="1" t="s">
        <v>10</v>
      </c>
      <c r="C8412" s="2">
        <v>42372</v>
      </c>
      <c r="D8412" s="2">
        <v>42372.183333333334</v>
      </c>
      <c r="E8412" s="1" t="s">
        <v>11</v>
      </c>
      <c r="F8412" s="1" t="s">
        <v>17</v>
      </c>
      <c r="G8412" s="1">
        <v>26</v>
      </c>
      <c r="H8412" s="1" t="s">
        <v>13</v>
      </c>
      <c r="I8412" s="1" t="s">
        <v>25</v>
      </c>
      <c r="J8412" s="1" t="s">
        <v>22</v>
      </c>
    </row>
    <row r="8413" spans="1:10" x14ac:dyDescent="0.25">
      <c r="A8413" s="1">
        <v>805054</v>
      </c>
      <c r="B8413" s="1" t="s">
        <v>38</v>
      </c>
      <c r="C8413" s="2">
        <v>42430</v>
      </c>
      <c r="D8413" s="2">
        <v>42430.400694444441</v>
      </c>
      <c r="E8413" s="1" t="s">
        <v>11</v>
      </c>
      <c r="F8413" s="1" t="s">
        <v>17</v>
      </c>
      <c r="G8413" s="1">
        <v>30</v>
      </c>
      <c r="H8413" s="1" t="s">
        <v>13</v>
      </c>
      <c r="I8413" s="1" t="s">
        <v>14</v>
      </c>
      <c r="J8413" s="1" t="s">
        <v>22</v>
      </c>
    </row>
    <row r="8414" spans="1:10" x14ac:dyDescent="0.25">
      <c r="A8414" s="1">
        <v>119673</v>
      </c>
      <c r="B8414" s="1" t="s">
        <v>31</v>
      </c>
      <c r="C8414" s="2">
        <v>42384</v>
      </c>
      <c r="D8414" s="2">
        <v>42384.425694444442</v>
      </c>
      <c r="E8414" s="1" t="s">
        <v>23</v>
      </c>
      <c r="F8414" s="1" t="s">
        <v>24</v>
      </c>
      <c r="G8414" s="1">
        <v>38</v>
      </c>
      <c r="H8414" s="1" t="s">
        <v>32</v>
      </c>
      <c r="I8414" s="1" t="s">
        <v>14</v>
      </c>
      <c r="J8414" s="1" t="s">
        <v>15</v>
      </c>
    </row>
    <row r="8415" spans="1:10" x14ac:dyDescent="0.25">
      <c r="A8415" s="1">
        <v>810495</v>
      </c>
      <c r="B8415" s="1" t="s">
        <v>33</v>
      </c>
      <c r="C8415" s="2">
        <v>42426</v>
      </c>
      <c r="D8415" s="2">
        <v>42426.231249999997</v>
      </c>
      <c r="E8415" s="1" t="s">
        <v>11</v>
      </c>
      <c r="F8415" s="1" t="s">
        <v>24</v>
      </c>
      <c r="G8415" s="1">
        <v>33</v>
      </c>
      <c r="H8415" s="1" t="s">
        <v>28</v>
      </c>
      <c r="I8415" s="1" t="s">
        <v>25</v>
      </c>
      <c r="J8415" s="1" t="s">
        <v>15</v>
      </c>
    </row>
    <row r="8416" spans="1:10" x14ac:dyDescent="0.25">
      <c r="A8416" s="1">
        <v>810495</v>
      </c>
      <c r="B8416" s="1" t="s">
        <v>36</v>
      </c>
      <c r="C8416" s="2">
        <v>42425</v>
      </c>
      <c r="D8416" s="2">
        <v>42425.593055555553</v>
      </c>
      <c r="E8416" s="1" t="s">
        <v>11</v>
      </c>
      <c r="F8416" s="1" t="s">
        <v>24</v>
      </c>
      <c r="G8416" s="1">
        <v>33</v>
      </c>
      <c r="H8416" s="1" t="s">
        <v>28</v>
      </c>
      <c r="I8416" s="1" t="s">
        <v>44</v>
      </c>
      <c r="J8416" s="1" t="s">
        <v>15</v>
      </c>
    </row>
    <row r="8417" spans="1:10" x14ac:dyDescent="0.25">
      <c r="A8417" s="1">
        <v>773276</v>
      </c>
      <c r="B8417" s="1" t="s">
        <v>16</v>
      </c>
      <c r="C8417" s="2">
        <v>42452</v>
      </c>
      <c r="D8417" s="2">
        <v>42452.565972222219</v>
      </c>
      <c r="E8417" s="1" t="s">
        <v>11</v>
      </c>
      <c r="F8417" s="1" t="s">
        <v>24</v>
      </c>
      <c r="G8417" s="1">
        <v>27</v>
      </c>
      <c r="H8417" s="1" t="s">
        <v>21</v>
      </c>
      <c r="I8417" s="1" t="s">
        <v>18</v>
      </c>
      <c r="J8417" s="1" t="s">
        <v>22</v>
      </c>
    </row>
    <row r="8418" spans="1:10" x14ac:dyDescent="0.25">
      <c r="A8418" s="1">
        <v>779263</v>
      </c>
      <c r="B8418" s="1" t="s">
        <v>10</v>
      </c>
      <c r="C8418" s="2">
        <v>42408</v>
      </c>
      <c r="D8418" s="2">
        <v>42408.336111111108</v>
      </c>
      <c r="E8418" s="1" t="s">
        <v>23</v>
      </c>
      <c r="F8418" s="1" t="s">
        <v>24</v>
      </c>
      <c r="G8418" s="1">
        <v>37</v>
      </c>
      <c r="H8418" s="1" t="s">
        <v>21</v>
      </c>
      <c r="I8418" s="1" t="s">
        <v>14</v>
      </c>
      <c r="J8418" s="1" t="s">
        <v>15</v>
      </c>
    </row>
    <row r="8419" spans="1:10" x14ac:dyDescent="0.25">
      <c r="A8419" s="1">
        <v>2361917</v>
      </c>
      <c r="B8419" s="1" t="s">
        <v>16</v>
      </c>
      <c r="C8419" s="2">
        <v>42440</v>
      </c>
      <c r="D8419" s="2">
        <v>42440.592361111114</v>
      </c>
      <c r="E8419" s="1" t="s">
        <v>11</v>
      </c>
      <c r="F8419" s="1" t="s">
        <v>24</v>
      </c>
      <c r="G8419" s="1">
        <v>34</v>
      </c>
      <c r="H8419" s="1" t="s">
        <v>21</v>
      </c>
      <c r="I8419" s="1" t="s">
        <v>44</v>
      </c>
      <c r="J8419" s="1" t="s">
        <v>15</v>
      </c>
    </row>
    <row r="8420" spans="1:10" x14ac:dyDescent="0.25">
      <c r="A8420" s="1">
        <v>2384970</v>
      </c>
      <c r="B8420" s="1" t="s">
        <v>16</v>
      </c>
      <c r="C8420" s="2">
        <v>42454</v>
      </c>
      <c r="D8420" s="2">
        <v>42454.621527777781</v>
      </c>
      <c r="E8420" s="1" t="s">
        <v>11</v>
      </c>
      <c r="F8420" s="1" t="s">
        <v>12</v>
      </c>
      <c r="G8420" s="1">
        <v>39</v>
      </c>
      <c r="H8420" s="1" t="s">
        <v>32</v>
      </c>
      <c r="I8420" s="1" t="s">
        <v>44</v>
      </c>
      <c r="J8420" s="1" t="s">
        <v>15</v>
      </c>
    </row>
    <row r="8421" spans="1:10" x14ac:dyDescent="0.25">
      <c r="A8421" s="1">
        <v>941402</v>
      </c>
      <c r="B8421" s="1" t="s">
        <v>36</v>
      </c>
      <c r="C8421" s="2">
        <v>42384</v>
      </c>
      <c r="D8421" s="2">
        <v>42384.418055555558</v>
      </c>
      <c r="E8421" s="1" t="s">
        <v>11</v>
      </c>
      <c r="F8421" s="1" t="s">
        <v>24</v>
      </c>
      <c r="G8421" s="1">
        <v>58</v>
      </c>
      <c r="H8421" s="1" t="s">
        <v>28</v>
      </c>
      <c r="I8421" s="1" t="s">
        <v>14</v>
      </c>
      <c r="J8421" s="1" t="s">
        <v>26</v>
      </c>
    </row>
    <row r="8422" spans="1:10" x14ac:dyDescent="0.25">
      <c r="A8422" s="1">
        <v>810498</v>
      </c>
      <c r="B8422" s="1" t="s">
        <v>16</v>
      </c>
      <c r="C8422" s="2">
        <v>42424</v>
      </c>
      <c r="D8422" s="2">
        <v>42424.543749999997</v>
      </c>
      <c r="E8422" s="1" t="s">
        <v>11</v>
      </c>
      <c r="F8422" s="1" t="s">
        <v>24</v>
      </c>
      <c r="G8422" s="1">
        <v>40</v>
      </c>
      <c r="H8422" s="1" t="s">
        <v>34</v>
      </c>
      <c r="I8422" s="1" t="s">
        <v>18</v>
      </c>
      <c r="J8422" s="1" t="s">
        <v>15</v>
      </c>
    </row>
    <row r="8423" spans="1:10" x14ac:dyDescent="0.25">
      <c r="A8423" s="1">
        <v>2021359</v>
      </c>
      <c r="B8423" s="1" t="s">
        <v>33</v>
      </c>
      <c r="C8423" s="2">
        <v>42440</v>
      </c>
      <c r="D8423" s="2">
        <v>42440.374305555553</v>
      </c>
      <c r="E8423" s="1" t="s">
        <v>11</v>
      </c>
      <c r="F8423" s="1" t="s">
        <v>12</v>
      </c>
      <c r="G8423" s="1">
        <v>28</v>
      </c>
      <c r="H8423" s="1" t="s">
        <v>28</v>
      </c>
      <c r="I8423" s="1" t="s">
        <v>14</v>
      </c>
      <c r="J8423" s="1" t="s">
        <v>22</v>
      </c>
    </row>
    <row r="8424" spans="1:10" x14ac:dyDescent="0.25">
      <c r="A8424" s="1">
        <v>2021359</v>
      </c>
      <c r="B8424" s="1" t="s">
        <v>33</v>
      </c>
      <c r="C8424" s="2">
        <v>42425</v>
      </c>
      <c r="D8424" s="2">
        <v>42425.333333333336</v>
      </c>
      <c r="E8424" s="1" t="s">
        <v>11</v>
      </c>
      <c r="F8424" s="1" t="s">
        <v>12</v>
      </c>
      <c r="G8424" s="1">
        <v>28</v>
      </c>
      <c r="H8424" s="1" t="s">
        <v>28</v>
      </c>
      <c r="I8424" s="1" t="s">
        <v>14</v>
      </c>
      <c r="J8424" s="1" t="s">
        <v>22</v>
      </c>
    </row>
    <row r="8425" spans="1:10" x14ac:dyDescent="0.25">
      <c r="A8425" s="1">
        <v>2021359</v>
      </c>
      <c r="B8425" s="1" t="s">
        <v>31</v>
      </c>
      <c r="C8425" s="2">
        <v>42433</v>
      </c>
      <c r="D8425" s="2">
        <v>42433.584722222222</v>
      </c>
      <c r="E8425" s="1" t="s">
        <v>11</v>
      </c>
      <c r="F8425" s="1" t="s">
        <v>12</v>
      </c>
      <c r="G8425" s="1">
        <v>28</v>
      </c>
      <c r="H8425" s="1" t="s">
        <v>28</v>
      </c>
      <c r="I8425" s="1" t="s">
        <v>44</v>
      </c>
      <c r="J8425" s="1" t="s">
        <v>22</v>
      </c>
    </row>
    <row r="8426" spans="1:10" x14ac:dyDescent="0.25">
      <c r="A8426" s="1">
        <v>2371031</v>
      </c>
      <c r="B8426" s="1" t="s">
        <v>36</v>
      </c>
      <c r="C8426" s="2">
        <v>42415</v>
      </c>
      <c r="D8426" s="2">
        <v>42415.450694444444</v>
      </c>
      <c r="E8426" s="1" t="s">
        <v>11</v>
      </c>
      <c r="F8426" s="1" t="s">
        <v>12</v>
      </c>
      <c r="G8426" s="1">
        <v>55</v>
      </c>
      <c r="H8426" s="1" t="s">
        <v>13</v>
      </c>
      <c r="I8426" s="1" t="s">
        <v>14</v>
      </c>
      <c r="J8426" s="1" t="s">
        <v>26</v>
      </c>
    </row>
    <row r="8427" spans="1:10" x14ac:dyDescent="0.25">
      <c r="A8427" s="1">
        <v>2371031</v>
      </c>
      <c r="B8427" s="1" t="s">
        <v>36</v>
      </c>
      <c r="C8427" s="2">
        <v>42388</v>
      </c>
      <c r="D8427" s="2">
        <v>42388.323611111111</v>
      </c>
      <c r="E8427" s="1" t="s">
        <v>11</v>
      </c>
      <c r="F8427" s="1" t="s">
        <v>12</v>
      </c>
      <c r="G8427" s="1">
        <v>55</v>
      </c>
      <c r="H8427" s="1" t="s">
        <v>13</v>
      </c>
      <c r="I8427" s="1" t="s">
        <v>14</v>
      </c>
      <c r="J8427" s="1" t="s">
        <v>26</v>
      </c>
    </row>
    <row r="8428" spans="1:10" x14ac:dyDescent="0.25">
      <c r="A8428" s="1">
        <v>2371031</v>
      </c>
      <c r="B8428" s="1" t="s">
        <v>33</v>
      </c>
      <c r="C8428" s="2">
        <v>42392</v>
      </c>
      <c r="D8428" s="2">
        <v>42392.214583333334</v>
      </c>
      <c r="E8428" s="1" t="s">
        <v>11</v>
      </c>
      <c r="F8428" s="1" t="s">
        <v>12</v>
      </c>
      <c r="G8428" s="1">
        <v>55</v>
      </c>
      <c r="H8428" s="1" t="s">
        <v>13</v>
      </c>
      <c r="I8428" s="1" t="s">
        <v>25</v>
      </c>
      <c r="J8428" s="1" t="s">
        <v>26</v>
      </c>
    </row>
    <row r="8429" spans="1:10" x14ac:dyDescent="0.25">
      <c r="A8429" s="1">
        <v>625936</v>
      </c>
      <c r="B8429" s="1" t="s">
        <v>33</v>
      </c>
      <c r="C8429" s="2">
        <v>42383</v>
      </c>
      <c r="D8429" s="2">
        <v>42383.467361111114</v>
      </c>
      <c r="E8429" s="1" t="s">
        <v>11</v>
      </c>
      <c r="F8429" s="1" t="s">
        <v>17</v>
      </c>
      <c r="G8429" s="1">
        <v>56</v>
      </c>
      <c r="H8429" s="1" t="s">
        <v>21</v>
      </c>
      <c r="I8429" s="1" t="s">
        <v>18</v>
      </c>
      <c r="J8429" s="1" t="s">
        <v>26</v>
      </c>
    </row>
    <row r="8430" spans="1:10" x14ac:dyDescent="0.25">
      <c r="A8430" s="1">
        <v>589137</v>
      </c>
      <c r="B8430" s="1" t="s">
        <v>31</v>
      </c>
      <c r="C8430" s="2">
        <v>42372</v>
      </c>
      <c r="D8430" s="2">
        <v>42372.15625</v>
      </c>
      <c r="E8430" s="1" t="s">
        <v>23</v>
      </c>
      <c r="F8430" s="1" t="s">
        <v>17</v>
      </c>
      <c r="G8430" s="1">
        <v>42</v>
      </c>
      <c r="H8430" s="1" t="s">
        <v>21</v>
      </c>
      <c r="I8430" s="1" t="s">
        <v>25</v>
      </c>
      <c r="J8430" s="1" t="s">
        <v>15</v>
      </c>
    </row>
    <row r="8431" spans="1:10" x14ac:dyDescent="0.25">
      <c r="A8431" s="1">
        <v>810500</v>
      </c>
      <c r="B8431" s="1" t="s">
        <v>37</v>
      </c>
      <c r="C8431" s="2">
        <v>42441</v>
      </c>
      <c r="D8431" s="2">
        <v>42441.540972222225</v>
      </c>
      <c r="E8431" s="1" t="s">
        <v>23</v>
      </c>
      <c r="F8431" s="1" t="s">
        <v>35</v>
      </c>
      <c r="G8431" s="1">
        <v>40</v>
      </c>
      <c r="H8431" s="1" t="s">
        <v>28</v>
      </c>
      <c r="I8431" s="1" t="s">
        <v>18</v>
      </c>
      <c r="J8431" s="1" t="s">
        <v>15</v>
      </c>
    </row>
    <row r="8432" spans="1:10" x14ac:dyDescent="0.25">
      <c r="A8432" s="1">
        <v>589895</v>
      </c>
      <c r="B8432" s="1" t="s">
        <v>31</v>
      </c>
      <c r="C8432" s="2">
        <v>42388</v>
      </c>
      <c r="D8432" s="2">
        <v>42388.386805555558</v>
      </c>
      <c r="E8432" s="1" t="s">
        <v>11</v>
      </c>
      <c r="F8432" s="1" t="s">
        <v>24</v>
      </c>
      <c r="G8432" s="1">
        <v>27</v>
      </c>
      <c r="H8432" s="1" t="s">
        <v>28</v>
      </c>
      <c r="I8432" s="1" t="s">
        <v>14</v>
      </c>
      <c r="J8432" s="1" t="s">
        <v>22</v>
      </c>
    </row>
    <row r="8433" spans="1:10" x14ac:dyDescent="0.25">
      <c r="A8433" s="1">
        <v>861249</v>
      </c>
      <c r="B8433" s="1" t="s">
        <v>33</v>
      </c>
      <c r="C8433" s="2">
        <v>42452</v>
      </c>
      <c r="D8433" s="2">
        <v>42452.161805555559</v>
      </c>
      <c r="E8433" s="1" t="s">
        <v>11</v>
      </c>
      <c r="F8433" s="1" t="s">
        <v>17</v>
      </c>
      <c r="G8433" s="1">
        <v>34</v>
      </c>
      <c r="H8433" s="1" t="s">
        <v>13</v>
      </c>
      <c r="I8433" s="1" t="s">
        <v>25</v>
      </c>
      <c r="J8433" s="1" t="s">
        <v>15</v>
      </c>
    </row>
    <row r="8434" spans="1:10" x14ac:dyDescent="0.25">
      <c r="A8434" s="1">
        <v>2406686</v>
      </c>
      <c r="B8434" s="1" t="s">
        <v>33</v>
      </c>
      <c r="C8434" s="2">
        <v>42426</v>
      </c>
      <c r="D8434" s="2">
        <v>42426.194444444445</v>
      </c>
      <c r="E8434" s="1" t="s">
        <v>11</v>
      </c>
      <c r="F8434" s="1" t="s">
        <v>24</v>
      </c>
      <c r="G8434" s="1">
        <v>41</v>
      </c>
      <c r="H8434" s="1" t="s">
        <v>49</v>
      </c>
      <c r="I8434" s="1" t="s">
        <v>25</v>
      </c>
      <c r="J8434" s="1" t="s">
        <v>15</v>
      </c>
    </row>
    <row r="8435" spans="1:10" x14ac:dyDescent="0.25">
      <c r="A8435" s="1">
        <v>2406686</v>
      </c>
      <c r="B8435" s="1" t="s">
        <v>33</v>
      </c>
      <c r="C8435" s="2">
        <v>42433</v>
      </c>
      <c r="D8435" s="2">
        <v>42433.427777777775</v>
      </c>
      <c r="E8435" s="1" t="s">
        <v>11</v>
      </c>
      <c r="F8435" s="1" t="s">
        <v>24</v>
      </c>
      <c r="G8435" s="1">
        <v>41</v>
      </c>
      <c r="H8435" s="1" t="s">
        <v>49</v>
      </c>
      <c r="I8435" s="1" t="s">
        <v>14</v>
      </c>
      <c r="J8435" s="1" t="s">
        <v>15</v>
      </c>
    </row>
    <row r="8436" spans="1:10" x14ac:dyDescent="0.25">
      <c r="A8436" s="1">
        <v>2406686</v>
      </c>
      <c r="B8436" s="1" t="s">
        <v>16</v>
      </c>
      <c r="C8436" s="2">
        <v>42449</v>
      </c>
      <c r="D8436" s="2">
        <v>42449.479861111111</v>
      </c>
      <c r="E8436" s="1" t="s">
        <v>11</v>
      </c>
      <c r="F8436" s="1" t="s">
        <v>24</v>
      </c>
      <c r="G8436" s="1">
        <v>41</v>
      </c>
      <c r="H8436" s="1" t="s">
        <v>49</v>
      </c>
      <c r="I8436" s="1" t="s">
        <v>18</v>
      </c>
      <c r="J8436" s="1" t="s">
        <v>15</v>
      </c>
    </row>
    <row r="8437" spans="1:10" x14ac:dyDescent="0.25">
      <c r="A8437" s="1">
        <v>839930</v>
      </c>
      <c r="B8437" s="1" t="s">
        <v>30</v>
      </c>
      <c r="C8437" s="2">
        <v>42433</v>
      </c>
      <c r="D8437" s="2">
        <v>42433.552083333336</v>
      </c>
      <c r="E8437" s="1" t="s">
        <v>11</v>
      </c>
      <c r="F8437" s="1" t="s">
        <v>17</v>
      </c>
      <c r="G8437" s="1">
        <v>22</v>
      </c>
      <c r="H8437" s="1" t="s">
        <v>32</v>
      </c>
      <c r="I8437" s="1" t="s">
        <v>18</v>
      </c>
      <c r="J8437" s="1" t="s">
        <v>22</v>
      </c>
    </row>
    <row r="8438" spans="1:10" x14ac:dyDescent="0.25">
      <c r="A8438" s="1">
        <v>839930</v>
      </c>
      <c r="B8438" s="1" t="s">
        <v>45</v>
      </c>
      <c r="C8438" s="2">
        <v>42433</v>
      </c>
      <c r="D8438" s="2">
        <v>42433.560416666667</v>
      </c>
      <c r="E8438" s="1" t="s">
        <v>11</v>
      </c>
      <c r="F8438" s="1" t="s">
        <v>17</v>
      </c>
      <c r="G8438" s="1">
        <v>22</v>
      </c>
      <c r="H8438" s="1" t="s">
        <v>32</v>
      </c>
      <c r="I8438" s="1" t="s">
        <v>18</v>
      </c>
      <c r="J8438" s="1" t="s">
        <v>22</v>
      </c>
    </row>
    <row r="8439" spans="1:10" x14ac:dyDescent="0.25">
      <c r="A8439" s="1">
        <v>2428347</v>
      </c>
      <c r="B8439" s="1" t="s">
        <v>33</v>
      </c>
      <c r="C8439" s="2">
        <v>42425</v>
      </c>
      <c r="D8439" s="2">
        <v>42425.46875</v>
      </c>
      <c r="E8439" s="1" t="s">
        <v>11</v>
      </c>
      <c r="F8439" s="1" t="s">
        <v>24</v>
      </c>
      <c r="G8439" s="1">
        <v>41</v>
      </c>
      <c r="H8439" s="1" t="s">
        <v>13</v>
      </c>
      <c r="I8439" s="1" t="s">
        <v>18</v>
      </c>
      <c r="J8439" s="1" t="s">
        <v>15</v>
      </c>
    </row>
    <row r="8440" spans="1:10" x14ac:dyDescent="0.25">
      <c r="A8440" s="1">
        <v>2428347</v>
      </c>
      <c r="B8440" s="1" t="s">
        <v>33</v>
      </c>
      <c r="C8440" s="2">
        <v>42432</v>
      </c>
      <c r="D8440" s="2">
        <v>42432.566666666666</v>
      </c>
      <c r="E8440" s="1" t="s">
        <v>11</v>
      </c>
      <c r="F8440" s="1" t="s">
        <v>24</v>
      </c>
      <c r="G8440" s="1">
        <v>41</v>
      </c>
      <c r="H8440" s="1" t="s">
        <v>13</v>
      </c>
      <c r="I8440" s="1" t="s">
        <v>18</v>
      </c>
      <c r="J8440" s="1" t="s">
        <v>15</v>
      </c>
    </row>
    <row r="8441" spans="1:10" x14ac:dyDescent="0.25">
      <c r="A8441" s="1">
        <v>2428347</v>
      </c>
      <c r="B8441" s="1" t="s">
        <v>16</v>
      </c>
      <c r="C8441" s="2">
        <v>42430</v>
      </c>
      <c r="D8441" s="2">
        <v>42430.165972222225</v>
      </c>
      <c r="E8441" s="1" t="s">
        <v>11</v>
      </c>
      <c r="F8441" s="1" t="s">
        <v>24</v>
      </c>
      <c r="G8441" s="1">
        <v>41</v>
      </c>
      <c r="H8441" s="1" t="s">
        <v>13</v>
      </c>
      <c r="I8441" s="1" t="s">
        <v>25</v>
      </c>
      <c r="J8441" s="1" t="s">
        <v>15</v>
      </c>
    </row>
    <row r="8442" spans="1:10" x14ac:dyDescent="0.25">
      <c r="A8442" s="1">
        <v>907958</v>
      </c>
      <c r="B8442" s="1" t="s">
        <v>16</v>
      </c>
      <c r="C8442" s="2">
        <v>42454</v>
      </c>
      <c r="D8442" s="2">
        <v>42454.138888888891</v>
      </c>
      <c r="E8442" s="1" t="s">
        <v>11</v>
      </c>
      <c r="F8442" s="1" t="s">
        <v>17</v>
      </c>
      <c r="G8442" s="1">
        <v>50</v>
      </c>
      <c r="H8442" s="1" t="s">
        <v>43</v>
      </c>
      <c r="I8442" s="1" t="s">
        <v>25</v>
      </c>
      <c r="J8442" s="1" t="s">
        <v>26</v>
      </c>
    </row>
    <row r="8443" spans="1:10" x14ac:dyDescent="0.25">
      <c r="A8443" s="1">
        <v>894009</v>
      </c>
      <c r="B8443" s="1" t="s">
        <v>27</v>
      </c>
      <c r="C8443" s="2">
        <v>42443</v>
      </c>
      <c r="D8443" s="2">
        <v>42443.3</v>
      </c>
      <c r="E8443" s="1" t="s">
        <v>11</v>
      </c>
      <c r="F8443" s="1" t="s">
        <v>24</v>
      </c>
      <c r="G8443" s="1">
        <v>23</v>
      </c>
      <c r="H8443" s="1" t="s">
        <v>34</v>
      </c>
      <c r="I8443" s="1" t="s">
        <v>14</v>
      </c>
      <c r="J8443" s="1" t="s">
        <v>22</v>
      </c>
    </row>
    <row r="8444" spans="1:10" x14ac:dyDescent="0.25">
      <c r="A8444" s="1">
        <v>894009</v>
      </c>
      <c r="B8444" s="1" t="s">
        <v>33</v>
      </c>
      <c r="C8444" s="2">
        <v>42447</v>
      </c>
      <c r="D8444" s="2">
        <v>42447.379861111112</v>
      </c>
      <c r="E8444" s="1" t="s">
        <v>11</v>
      </c>
      <c r="F8444" s="1" t="s">
        <v>24</v>
      </c>
      <c r="G8444" s="1">
        <v>23</v>
      </c>
      <c r="H8444" s="1" t="s">
        <v>34</v>
      </c>
      <c r="I8444" s="1" t="s">
        <v>14</v>
      </c>
      <c r="J8444" s="1" t="s">
        <v>22</v>
      </c>
    </row>
    <row r="8445" spans="1:10" x14ac:dyDescent="0.25">
      <c r="A8445" s="1">
        <v>907961</v>
      </c>
      <c r="B8445" s="1" t="s">
        <v>16</v>
      </c>
      <c r="C8445" s="2">
        <v>42454</v>
      </c>
      <c r="D8445" s="2">
        <v>42454.225694444445</v>
      </c>
      <c r="E8445" s="1" t="s">
        <v>11</v>
      </c>
      <c r="F8445" s="1" t="s">
        <v>24</v>
      </c>
      <c r="G8445" s="1">
        <v>38</v>
      </c>
      <c r="H8445" s="1" t="s">
        <v>21</v>
      </c>
      <c r="I8445" s="1" t="s">
        <v>25</v>
      </c>
      <c r="J8445" s="1" t="s">
        <v>15</v>
      </c>
    </row>
    <row r="8446" spans="1:10" x14ac:dyDescent="0.25">
      <c r="A8446" s="1">
        <v>810506</v>
      </c>
      <c r="B8446" s="1" t="s">
        <v>16</v>
      </c>
      <c r="C8446" s="2">
        <v>42421</v>
      </c>
      <c r="D8446" s="2">
        <v>42421.212500000001</v>
      </c>
      <c r="E8446" s="1" t="s">
        <v>11</v>
      </c>
      <c r="F8446" s="1" t="s">
        <v>24</v>
      </c>
      <c r="G8446" s="1">
        <v>43</v>
      </c>
      <c r="H8446" s="1" t="s">
        <v>13</v>
      </c>
      <c r="I8446" s="1" t="s">
        <v>25</v>
      </c>
      <c r="J8446" s="1" t="s">
        <v>15</v>
      </c>
    </row>
    <row r="8447" spans="1:10" x14ac:dyDescent="0.25">
      <c r="A8447" s="1">
        <v>833436</v>
      </c>
      <c r="B8447" s="1" t="s">
        <v>16</v>
      </c>
      <c r="C8447" s="2">
        <v>42424</v>
      </c>
      <c r="D8447" s="2">
        <v>42424.459027777775</v>
      </c>
      <c r="E8447" s="1" t="s">
        <v>11</v>
      </c>
      <c r="F8447" s="1" t="s">
        <v>24</v>
      </c>
      <c r="G8447" s="1">
        <v>29</v>
      </c>
      <c r="H8447" s="1" t="s">
        <v>13</v>
      </c>
      <c r="I8447" s="1" t="s">
        <v>18</v>
      </c>
      <c r="J8447" s="1" t="s">
        <v>22</v>
      </c>
    </row>
    <row r="8448" spans="1:10" x14ac:dyDescent="0.25">
      <c r="A8448" s="1">
        <v>928574</v>
      </c>
      <c r="B8448" s="1" t="s">
        <v>33</v>
      </c>
      <c r="C8448" s="2">
        <v>42455</v>
      </c>
      <c r="D8448" s="2">
        <v>42455.254166666666</v>
      </c>
      <c r="E8448" s="1" t="s">
        <v>11</v>
      </c>
      <c r="F8448" s="1" t="s">
        <v>42</v>
      </c>
      <c r="G8448" s="1">
        <v>24</v>
      </c>
      <c r="H8448" s="1" t="s">
        <v>21</v>
      </c>
      <c r="I8448" s="1" t="s">
        <v>25</v>
      </c>
      <c r="J8448" s="1" t="s">
        <v>22</v>
      </c>
    </row>
    <row r="8449" spans="1:10" x14ac:dyDescent="0.25">
      <c r="A8449" s="1">
        <v>794812</v>
      </c>
      <c r="B8449" s="1" t="s">
        <v>33</v>
      </c>
      <c r="C8449" s="2">
        <v>42440</v>
      </c>
      <c r="D8449" s="2">
        <v>42440.51458333333</v>
      </c>
      <c r="E8449" s="1" t="s">
        <v>11</v>
      </c>
      <c r="F8449" s="1" t="s">
        <v>24</v>
      </c>
      <c r="G8449" s="1">
        <v>19</v>
      </c>
      <c r="H8449" s="1" t="s">
        <v>28</v>
      </c>
      <c r="I8449" s="1" t="s">
        <v>18</v>
      </c>
      <c r="J8449" s="1" t="s">
        <v>22</v>
      </c>
    </row>
    <row r="8450" spans="1:10" x14ac:dyDescent="0.25">
      <c r="A8450" s="1">
        <v>810507</v>
      </c>
      <c r="B8450" s="1" t="s">
        <v>37</v>
      </c>
      <c r="C8450" s="2">
        <v>42406</v>
      </c>
      <c r="D8450" s="2">
        <v>42406.609722222223</v>
      </c>
      <c r="E8450" s="1" t="s">
        <v>11</v>
      </c>
      <c r="F8450" s="1" t="s">
        <v>12</v>
      </c>
      <c r="G8450" s="1">
        <v>38</v>
      </c>
      <c r="H8450" s="1" t="s">
        <v>13</v>
      </c>
      <c r="I8450" s="1" t="s">
        <v>44</v>
      </c>
      <c r="J8450" s="1" t="s">
        <v>15</v>
      </c>
    </row>
    <row r="8451" spans="1:10" x14ac:dyDescent="0.25">
      <c r="A8451" s="1">
        <v>810508</v>
      </c>
      <c r="B8451" s="1" t="s">
        <v>31</v>
      </c>
      <c r="C8451" s="2">
        <v>42421</v>
      </c>
      <c r="D8451" s="2">
        <v>42421.334722222222</v>
      </c>
      <c r="E8451" s="1" t="s">
        <v>11</v>
      </c>
      <c r="F8451" s="1" t="s">
        <v>24</v>
      </c>
      <c r="G8451" s="1">
        <v>53</v>
      </c>
      <c r="H8451" s="1" t="s">
        <v>21</v>
      </c>
      <c r="I8451" s="1" t="s">
        <v>14</v>
      </c>
      <c r="J8451" s="1" t="s">
        <v>26</v>
      </c>
    </row>
    <row r="8452" spans="1:10" x14ac:dyDescent="0.25">
      <c r="A8452" s="1">
        <v>810508</v>
      </c>
      <c r="B8452" s="1" t="s">
        <v>16</v>
      </c>
      <c r="C8452" s="2">
        <v>42420</v>
      </c>
      <c r="D8452" s="2">
        <v>42420.335416666669</v>
      </c>
      <c r="E8452" s="1" t="s">
        <v>11</v>
      </c>
      <c r="F8452" s="1" t="s">
        <v>24</v>
      </c>
      <c r="G8452" s="1">
        <v>53</v>
      </c>
      <c r="H8452" s="1" t="s">
        <v>21</v>
      </c>
      <c r="I8452" s="1" t="s">
        <v>14</v>
      </c>
      <c r="J8452" s="1" t="s">
        <v>26</v>
      </c>
    </row>
    <row r="8453" spans="1:10" x14ac:dyDescent="0.25">
      <c r="A8453" s="1">
        <v>810508</v>
      </c>
      <c r="B8453" s="1" t="s">
        <v>16</v>
      </c>
      <c r="C8453" s="2">
        <v>42424</v>
      </c>
      <c r="D8453" s="2">
        <v>42424.163888888892</v>
      </c>
      <c r="E8453" s="1" t="s">
        <v>11</v>
      </c>
      <c r="F8453" s="1" t="s">
        <v>24</v>
      </c>
      <c r="G8453" s="1">
        <v>53</v>
      </c>
      <c r="H8453" s="1" t="s">
        <v>21</v>
      </c>
      <c r="I8453" s="1" t="s">
        <v>25</v>
      </c>
      <c r="J8453" s="1" t="s">
        <v>26</v>
      </c>
    </row>
    <row r="8454" spans="1:10" x14ac:dyDescent="0.25">
      <c r="A8454" s="1">
        <v>810508</v>
      </c>
      <c r="B8454" s="1" t="s">
        <v>36</v>
      </c>
      <c r="C8454" s="2">
        <v>42424</v>
      </c>
      <c r="D8454" s="2">
        <v>42424.415277777778</v>
      </c>
      <c r="E8454" s="1" t="s">
        <v>11</v>
      </c>
      <c r="F8454" s="1" t="s">
        <v>24</v>
      </c>
      <c r="G8454" s="1">
        <v>53</v>
      </c>
      <c r="H8454" s="1" t="s">
        <v>21</v>
      </c>
      <c r="I8454" s="1" t="s">
        <v>14</v>
      </c>
      <c r="J8454" s="1" t="s">
        <v>26</v>
      </c>
    </row>
    <row r="8455" spans="1:10" x14ac:dyDescent="0.25">
      <c r="A8455" s="1">
        <v>810508</v>
      </c>
      <c r="B8455" s="1" t="s">
        <v>36</v>
      </c>
      <c r="C8455" s="2">
        <v>42424</v>
      </c>
      <c r="D8455" s="2">
        <v>42424.419444444444</v>
      </c>
      <c r="E8455" s="1" t="s">
        <v>11</v>
      </c>
      <c r="F8455" s="1" t="s">
        <v>24</v>
      </c>
      <c r="G8455" s="1">
        <v>53</v>
      </c>
      <c r="H8455" s="1" t="s">
        <v>21</v>
      </c>
      <c r="I8455" s="1" t="s">
        <v>14</v>
      </c>
      <c r="J8455" s="1" t="s">
        <v>26</v>
      </c>
    </row>
    <row r="8456" spans="1:10" x14ac:dyDescent="0.25">
      <c r="A8456" s="1">
        <v>810508</v>
      </c>
      <c r="B8456" s="1" t="s">
        <v>29</v>
      </c>
      <c r="C8456" s="2">
        <v>42424</v>
      </c>
      <c r="D8456" s="2">
        <v>42424.324305555558</v>
      </c>
      <c r="E8456" s="1" t="s">
        <v>11</v>
      </c>
      <c r="F8456" s="1" t="s">
        <v>24</v>
      </c>
      <c r="G8456" s="1">
        <v>53</v>
      </c>
      <c r="H8456" s="1" t="s">
        <v>21</v>
      </c>
      <c r="I8456" s="1" t="s">
        <v>14</v>
      </c>
      <c r="J8456" s="1" t="s">
        <v>26</v>
      </c>
    </row>
    <row r="8457" spans="1:10" x14ac:dyDescent="0.25">
      <c r="A8457" s="1">
        <v>794813</v>
      </c>
      <c r="B8457" s="1" t="s">
        <v>33</v>
      </c>
      <c r="C8457" s="2">
        <v>42419</v>
      </c>
      <c r="D8457" s="2">
        <v>42419.29583333333</v>
      </c>
      <c r="E8457" s="1" t="s">
        <v>11</v>
      </c>
      <c r="F8457" s="1" t="s">
        <v>12</v>
      </c>
      <c r="G8457" s="1">
        <v>29</v>
      </c>
      <c r="H8457" s="1" t="s">
        <v>13</v>
      </c>
      <c r="I8457" s="1" t="s">
        <v>14</v>
      </c>
      <c r="J8457" s="1" t="s">
        <v>22</v>
      </c>
    </row>
    <row r="8458" spans="1:10" x14ac:dyDescent="0.25">
      <c r="A8458" s="1">
        <v>611044</v>
      </c>
      <c r="B8458" s="1" t="s">
        <v>31</v>
      </c>
      <c r="C8458" s="2">
        <v>42457</v>
      </c>
      <c r="D8458" s="2">
        <v>42457.244444444441</v>
      </c>
      <c r="E8458" s="1" t="s">
        <v>11</v>
      </c>
      <c r="F8458" s="1" t="s">
        <v>20</v>
      </c>
      <c r="G8458" s="1">
        <v>34</v>
      </c>
      <c r="H8458" s="1" t="s">
        <v>21</v>
      </c>
      <c r="I8458" s="1" t="s">
        <v>25</v>
      </c>
      <c r="J8458" s="1" t="s">
        <v>15</v>
      </c>
    </row>
    <row r="8459" spans="1:10" x14ac:dyDescent="0.25">
      <c r="A8459" s="1">
        <v>941407</v>
      </c>
      <c r="B8459" s="1" t="s">
        <v>48</v>
      </c>
      <c r="C8459" s="2">
        <v>42451</v>
      </c>
      <c r="D8459" s="2">
        <v>42451.241666666669</v>
      </c>
      <c r="E8459" s="1" t="s">
        <v>11</v>
      </c>
      <c r="F8459" s="1" t="s">
        <v>35</v>
      </c>
      <c r="G8459" s="1">
        <v>42</v>
      </c>
      <c r="H8459" s="1" t="s">
        <v>21</v>
      </c>
      <c r="I8459" s="1" t="s">
        <v>25</v>
      </c>
      <c r="J8459" s="1" t="s">
        <v>15</v>
      </c>
    </row>
    <row r="8460" spans="1:10" x14ac:dyDescent="0.25">
      <c r="A8460" s="1">
        <v>941407</v>
      </c>
      <c r="B8460" s="1" t="s">
        <v>48</v>
      </c>
      <c r="C8460" s="2">
        <v>42444</v>
      </c>
      <c r="D8460" s="2">
        <v>42444.333333333336</v>
      </c>
      <c r="E8460" s="1" t="s">
        <v>11</v>
      </c>
      <c r="F8460" s="1" t="s">
        <v>35</v>
      </c>
      <c r="G8460" s="1">
        <v>42</v>
      </c>
      <c r="H8460" s="1" t="s">
        <v>21</v>
      </c>
      <c r="I8460" s="1" t="s">
        <v>14</v>
      </c>
      <c r="J8460" s="1" t="s">
        <v>15</v>
      </c>
    </row>
    <row r="8461" spans="1:10" x14ac:dyDescent="0.25">
      <c r="A8461" s="1">
        <v>810511</v>
      </c>
      <c r="B8461" s="1" t="s">
        <v>29</v>
      </c>
      <c r="C8461" s="2">
        <v>42421</v>
      </c>
      <c r="D8461" s="2">
        <v>42421.472916666666</v>
      </c>
      <c r="E8461" s="1" t="s">
        <v>11</v>
      </c>
      <c r="F8461" s="1" t="s">
        <v>35</v>
      </c>
      <c r="G8461" s="1">
        <v>24</v>
      </c>
      <c r="H8461" s="1" t="s">
        <v>13</v>
      </c>
      <c r="I8461" s="1" t="s">
        <v>18</v>
      </c>
      <c r="J8461" s="1" t="s">
        <v>22</v>
      </c>
    </row>
    <row r="8462" spans="1:10" x14ac:dyDescent="0.25">
      <c r="A8462" s="1">
        <v>810511</v>
      </c>
      <c r="B8462" s="1" t="s">
        <v>40</v>
      </c>
      <c r="C8462" s="2">
        <v>42455</v>
      </c>
      <c r="D8462" s="2">
        <v>42455.411805555559</v>
      </c>
      <c r="E8462" s="1" t="s">
        <v>11</v>
      </c>
      <c r="F8462" s="1" t="s">
        <v>35</v>
      </c>
      <c r="G8462" s="1">
        <v>24</v>
      </c>
      <c r="H8462" s="1" t="s">
        <v>13</v>
      </c>
      <c r="I8462" s="1" t="s">
        <v>14</v>
      </c>
      <c r="J8462" s="1" t="s">
        <v>22</v>
      </c>
    </row>
    <row r="8463" spans="1:10" x14ac:dyDescent="0.25">
      <c r="A8463" s="1">
        <v>810511</v>
      </c>
      <c r="B8463" s="1" t="s">
        <v>30</v>
      </c>
      <c r="C8463" s="2">
        <v>42408</v>
      </c>
      <c r="D8463" s="2">
        <v>42408.491666666669</v>
      </c>
      <c r="E8463" s="1" t="s">
        <v>11</v>
      </c>
      <c r="F8463" s="1" t="s">
        <v>35</v>
      </c>
      <c r="G8463" s="1">
        <v>24</v>
      </c>
      <c r="H8463" s="1" t="s">
        <v>13</v>
      </c>
      <c r="I8463" s="1" t="s">
        <v>18</v>
      </c>
      <c r="J8463" s="1" t="s">
        <v>22</v>
      </c>
    </row>
    <row r="8464" spans="1:10" x14ac:dyDescent="0.25">
      <c r="A8464" s="1">
        <v>2288883</v>
      </c>
      <c r="B8464" s="1" t="s">
        <v>33</v>
      </c>
      <c r="C8464" s="2">
        <v>42440</v>
      </c>
      <c r="D8464" s="2">
        <v>42440.464583333334</v>
      </c>
      <c r="E8464" s="1" t="s">
        <v>11</v>
      </c>
      <c r="F8464" s="1" t="s">
        <v>24</v>
      </c>
      <c r="G8464" s="1">
        <v>31</v>
      </c>
      <c r="H8464" s="1" t="s">
        <v>21</v>
      </c>
      <c r="I8464" s="1" t="s">
        <v>18</v>
      </c>
      <c r="J8464" s="1" t="s">
        <v>15</v>
      </c>
    </row>
    <row r="8465" spans="1:10" x14ac:dyDescent="0.25">
      <c r="A8465" s="1">
        <v>91694</v>
      </c>
      <c r="B8465" s="1" t="s">
        <v>40</v>
      </c>
      <c r="C8465" s="2">
        <v>42391</v>
      </c>
      <c r="D8465" s="2">
        <v>42391.402083333334</v>
      </c>
      <c r="E8465" s="1" t="s">
        <v>11</v>
      </c>
      <c r="F8465" s="1" t="s">
        <v>12</v>
      </c>
      <c r="G8465" s="1">
        <v>41</v>
      </c>
      <c r="H8465" s="1" t="s">
        <v>21</v>
      </c>
      <c r="I8465" s="1" t="s">
        <v>14</v>
      </c>
      <c r="J8465" s="1" t="s">
        <v>15</v>
      </c>
    </row>
    <row r="8466" spans="1:10" x14ac:dyDescent="0.25">
      <c r="A8466" s="1">
        <v>773290</v>
      </c>
      <c r="B8466" s="1" t="s">
        <v>36</v>
      </c>
      <c r="C8466" s="2">
        <v>42437</v>
      </c>
      <c r="D8466" s="2">
        <v>42437.300694444442</v>
      </c>
      <c r="E8466" s="1" t="s">
        <v>11</v>
      </c>
      <c r="F8466" s="1" t="s">
        <v>12</v>
      </c>
      <c r="G8466" s="1">
        <v>26</v>
      </c>
      <c r="H8466" s="1" t="s">
        <v>52</v>
      </c>
      <c r="I8466" s="1" t="s">
        <v>14</v>
      </c>
      <c r="J8466" s="1" t="s">
        <v>22</v>
      </c>
    </row>
    <row r="8467" spans="1:10" x14ac:dyDescent="0.25">
      <c r="A8467" s="1">
        <v>810513</v>
      </c>
      <c r="B8467" s="1" t="s">
        <v>29</v>
      </c>
      <c r="C8467" s="2">
        <v>42424</v>
      </c>
      <c r="D8467" s="2">
        <v>42424.32916666667</v>
      </c>
      <c r="E8467" s="1" t="s">
        <v>23</v>
      </c>
      <c r="F8467" s="1" t="s">
        <v>35</v>
      </c>
      <c r="G8467" s="1">
        <v>36</v>
      </c>
      <c r="H8467" s="1" t="s">
        <v>21</v>
      </c>
      <c r="I8467" s="1" t="s">
        <v>14</v>
      </c>
      <c r="J8467" s="1" t="s">
        <v>15</v>
      </c>
    </row>
    <row r="8468" spans="1:10" x14ac:dyDescent="0.25">
      <c r="A8468" s="1">
        <v>585356</v>
      </c>
      <c r="B8468" s="1" t="s">
        <v>31</v>
      </c>
      <c r="C8468" s="2">
        <v>42371</v>
      </c>
      <c r="D8468" s="2">
        <v>42371.282638888886</v>
      </c>
      <c r="E8468" s="1" t="s">
        <v>11</v>
      </c>
      <c r="F8468" s="1" t="s">
        <v>12</v>
      </c>
      <c r="G8468" s="1">
        <v>43</v>
      </c>
      <c r="H8468" s="1" t="s">
        <v>13</v>
      </c>
      <c r="I8468" s="1" t="s">
        <v>25</v>
      </c>
      <c r="J8468" s="1" t="s">
        <v>15</v>
      </c>
    </row>
    <row r="8469" spans="1:10" x14ac:dyDescent="0.25">
      <c r="A8469" s="1">
        <v>2371044</v>
      </c>
      <c r="B8469" s="1" t="s">
        <v>29</v>
      </c>
      <c r="C8469" s="2">
        <v>42431</v>
      </c>
      <c r="D8469" s="2">
        <v>42431.288888888892</v>
      </c>
      <c r="E8469" s="1" t="s">
        <v>11</v>
      </c>
      <c r="F8469" s="1" t="s">
        <v>24</v>
      </c>
      <c r="G8469" s="1">
        <v>37</v>
      </c>
      <c r="H8469" s="1" t="s">
        <v>34</v>
      </c>
      <c r="I8469" s="1" t="s">
        <v>25</v>
      </c>
      <c r="J8469" s="1" t="s">
        <v>15</v>
      </c>
    </row>
    <row r="8470" spans="1:10" x14ac:dyDescent="0.25">
      <c r="A8470" s="1">
        <v>2371044</v>
      </c>
      <c r="B8470" s="1" t="s">
        <v>16</v>
      </c>
      <c r="C8470" s="2">
        <v>42441</v>
      </c>
      <c r="D8470" s="2">
        <v>42441.27847222222</v>
      </c>
      <c r="E8470" s="1" t="s">
        <v>11</v>
      </c>
      <c r="F8470" s="1" t="s">
        <v>24</v>
      </c>
      <c r="G8470" s="1">
        <v>37</v>
      </c>
      <c r="H8470" s="1" t="s">
        <v>34</v>
      </c>
      <c r="I8470" s="1" t="s">
        <v>25</v>
      </c>
      <c r="J8470" s="1" t="s">
        <v>15</v>
      </c>
    </row>
    <row r="8471" spans="1:10" x14ac:dyDescent="0.25">
      <c r="A8471" s="1">
        <v>600435</v>
      </c>
      <c r="B8471" s="1" t="s">
        <v>48</v>
      </c>
      <c r="C8471" s="2">
        <v>42380</v>
      </c>
      <c r="D8471" s="2">
        <v>42380.511805555558</v>
      </c>
      <c r="E8471" s="1" t="s">
        <v>11</v>
      </c>
      <c r="F8471" s="1" t="s">
        <v>35</v>
      </c>
      <c r="G8471" s="1">
        <v>36</v>
      </c>
      <c r="H8471" s="1" t="s">
        <v>13</v>
      </c>
      <c r="I8471" s="1" t="s">
        <v>18</v>
      </c>
      <c r="J8471" s="1" t="s">
        <v>15</v>
      </c>
    </row>
    <row r="8472" spans="1:10" x14ac:dyDescent="0.25">
      <c r="A8472" s="1">
        <v>600435</v>
      </c>
      <c r="B8472" s="1" t="s">
        <v>29</v>
      </c>
      <c r="C8472" s="2">
        <v>42377</v>
      </c>
      <c r="D8472" s="2">
        <v>42377.318055555559</v>
      </c>
      <c r="E8472" s="1" t="s">
        <v>11</v>
      </c>
      <c r="F8472" s="1" t="s">
        <v>35</v>
      </c>
      <c r="G8472" s="1">
        <v>36</v>
      </c>
      <c r="H8472" s="1" t="s">
        <v>13</v>
      </c>
      <c r="I8472" s="1" t="s">
        <v>14</v>
      </c>
      <c r="J8472" s="1" t="s">
        <v>15</v>
      </c>
    </row>
    <row r="8473" spans="1:10" x14ac:dyDescent="0.25">
      <c r="A8473" s="1">
        <v>375502</v>
      </c>
      <c r="B8473" s="1" t="s">
        <v>29</v>
      </c>
      <c r="C8473" s="2">
        <v>42418</v>
      </c>
      <c r="D8473" s="2">
        <v>42418.267361111109</v>
      </c>
      <c r="E8473" s="1" t="s">
        <v>11</v>
      </c>
      <c r="F8473" s="1" t="s">
        <v>20</v>
      </c>
      <c r="G8473" s="1">
        <v>26</v>
      </c>
      <c r="H8473" s="1" t="s">
        <v>43</v>
      </c>
      <c r="I8473" s="1" t="s">
        <v>25</v>
      </c>
      <c r="J8473" s="1" t="s">
        <v>22</v>
      </c>
    </row>
    <row r="8474" spans="1:10" x14ac:dyDescent="0.25">
      <c r="A8474" s="1">
        <v>891436</v>
      </c>
      <c r="B8474" s="1" t="s">
        <v>16</v>
      </c>
      <c r="C8474" s="2">
        <v>42459</v>
      </c>
      <c r="D8474" s="2">
        <v>42459.533333333333</v>
      </c>
      <c r="E8474" s="1" t="s">
        <v>11</v>
      </c>
      <c r="F8474" s="1" t="s">
        <v>12</v>
      </c>
      <c r="G8474" s="1">
        <v>30</v>
      </c>
      <c r="H8474" s="1" t="s">
        <v>13</v>
      </c>
      <c r="I8474" s="1" t="s">
        <v>18</v>
      </c>
      <c r="J8474" s="1" t="s">
        <v>22</v>
      </c>
    </row>
    <row r="8475" spans="1:10" x14ac:dyDescent="0.25">
      <c r="A8475" s="1">
        <v>2422825</v>
      </c>
      <c r="B8475" s="1" t="s">
        <v>37</v>
      </c>
      <c r="C8475" s="2">
        <v>42405</v>
      </c>
      <c r="D8475" s="2">
        <v>42405.474305555559</v>
      </c>
      <c r="E8475" s="1" t="s">
        <v>11</v>
      </c>
      <c r="F8475" s="1" t="s">
        <v>20</v>
      </c>
      <c r="G8475" s="1">
        <v>37</v>
      </c>
      <c r="H8475" s="1" t="s">
        <v>46</v>
      </c>
      <c r="I8475" s="1" t="s">
        <v>18</v>
      </c>
      <c r="J8475" s="1" t="s">
        <v>15</v>
      </c>
    </row>
    <row r="8476" spans="1:10" x14ac:dyDescent="0.25">
      <c r="A8476" s="1">
        <v>2422825</v>
      </c>
      <c r="B8476" s="1" t="s">
        <v>16</v>
      </c>
      <c r="C8476" s="2">
        <v>42435</v>
      </c>
      <c r="D8476" s="2">
        <v>42435.310416666667</v>
      </c>
      <c r="E8476" s="1" t="s">
        <v>11</v>
      </c>
      <c r="F8476" s="1" t="s">
        <v>20</v>
      </c>
      <c r="G8476" s="1">
        <v>37</v>
      </c>
      <c r="H8476" s="1" t="s">
        <v>46</v>
      </c>
      <c r="I8476" s="1" t="s">
        <v>14</v>
      </c>
      <c r="J8476" s="1" t="s">
        <v>15</v>
      </c>
    </row>
    <row r="8477" spans="1:10" x14ac:dyDescent="0.25">
      <c r="A8477" s="1">
        <v>2422825</v>
      </c>
      <c r="B8477" s="1" t="s">
        <v>16</v>
      </c>
      <c r="C8477" s="2">
        <v>42441</v>
      </c>
      <c r="D8477" s="2">
        <v>42441.477777777778</v>
      </c>
      <c r="E8477" s="1" t="s">
        <v>11</v>
      </c>
      <c r="F8477" s="1" t="s">
        <v>20</v>
      </c>
      <c r="G8477" s="1">
        <v>37</v>
      </c>
      <c r="H8477" s="1" t="s">
        <v>46</v>
      </c>
      <c r="I8477" s="1" t="s">
        <v>18</v>
      </c>
      <c r="J8477" s="1" t="s">
        <v>15</v>
      </c>
    </row>
    <row r="8478" spans="1:10" x14ac:dyDescent="0.25">
      <c r="A8478" s="1">
        <v>780610</v>
      </c>
      <c r="B8478" s="1" t="s">
        <v>30</v>
      </c>
      <c r="C8478" s="2">
        <v>42419</v>
      </c>
      <c r="D8478" s="2">
        <v>42419.307638888888</v>
      </c>
      <c r="E8478" s="1" t="s">
        <v>11</v>
      </c>
      <c r="F8478" s="1" t="s">
        <v>35</v>
      </c>
      <c r="G8478" s="1">
        <v>40</v>
      </c>
      <c r="H8478" s="1" t="s">
        <v>21</v>
      </c>
      <c r="I8478" s="1" t="s">
        <v>14</v>
      </c>
      <c r="J8478" s="1" t="s">
        <v>15</v>
      </c>
    </row>
    <row r="8479" spans="1:10" x14ac:dyDescent="0.25">
      <c r="A8479" s="1">
        <v>780610</v>
      </c>
      <c r="B8479" s="1" t="s">
        <v>10</v>
      </c>
      <c r="C8479" s="2">
        <v>42410</v>
      </c>
      <c r="D8479" s="2">
        <v>42410.607638888891</v>
      </c>
      <c r="E8479" s="1" t="s">
        <v>11</v>
      </c>
      <c r="F8479" s="1" t="s">
        <v>35</v>
      </c>
      <c r="G8479" s="1">
        <v>40</v>
      </c>
      <c r="H8479" s="1" t="s">
        <v>21</v>
      </c>
      <c r="I8479" s="1" t="s">
        <v>44</v>
      </c>
      <c r="J8479" s="1" t="s">
        <v>15</v>
      </c>
    </row>
    <row r="8480" spans="1:10" x14ac:dyDescent="0.25">
      <c r="A8480" s="1">
        <v>780610</v>
      </c>
      <c r="B8480" s="1" t="s">
        <v>30</v>
      </c>
      <c r="C8480" s="2">
        <v>42409</v>
      </c>
      <c r="D8480" s="2">
        <v>42409.357638888891</v>
      </c>
      <c r="E8480" s="1" t="s">
        <v>11</v>
      </c>
      <c r="F8480" s="1" t="s">
        <v>35</v>
      </c>
      <c r="G8480" s="1">
        <v>40</v>
      </c>
      <c r="H8480" s="1" t="s">
        <v>21</v>
      </c>
      <c r="I8480" s="1" t="s">
        <v>14</v>
      </c>
      <c r="J8480" s="1" t="s">
        <v>15</v>
      </c>
    </row>
    <row r="8481" spans="1:10" x14ac:dyDescent="0.25">
      <c r="A8481" s="1">
        <v>839938</v>
      </c>
      <c r="B8481" s="1" t="s">
        <v>33</v>
      </c>
      <c r="C8481" s="2">
        <v>42433</v>
      </c>
      <c r="D8481" s="2">
        <v>42433.290972222225</v>
      </c>
      <c r="E8481" s="1" t="s">
        <v>23</v>
      </c>
      <c r="F8481" s="1" t="s">
        <v>12</v>
      </c>
      <c r="G8481" s="1">
        <v>30</v>
      </c>
      <c r="H8481" s="1" t="s">
        <v>28</v>
      </c>
      <c r="I8481" s="1" t="s">
        <v>25</v>
      </c>
      <c r="J8481" s="1" t="s">
        <v>22</v>
      </c>
    </row>
    <row r="8482" spans="1:10" x14ac:dyDescent="0.25">
      <c r="A8482" s="1">
        <v>839938</v>
      </c>
      <c r="B8482" s="1" t="s">
        <v>31</v>
      </c>
      <c r="C8482" s="2">
        <v>42434</v>
      </c>
      <c r="D8482" s="2">
        <v>42434.228472222225</v>
      </c>
      <c r="E8482" s="1" t="s">
        <v>23</v>
      </c>
      <c r="F8482" s="1" t="s">
        <v>12</v>
      </c>
      <c r="G8482" s="1">
        <v>30</v>
      </c>
      <c r="H8482" s="1" t="s">
        <v>28</v>
      </c>
      <c r="I8482" s="1" t="s">
        <v>25</v>
      </c>
      <c r="J8482" s="1" t="s">
        <v>22</v>
      </c>
    </row>
    <row r="8483" spans="1:10" x14ac:dyDescent="0.25">
      <c r="A8483" s="1">
        <v>839938</v>
      </c>
      <c r="B8483" s="1" t="s">
        <v>33</v>
      </c>
      <c r="C8483" s="2">
        <v>42435</v>
      </c>
      <c r="D8483" s="2">
        <v>42435.615277777775</v>
      </c>
      <c r="E8483" s="1" t="s">
        <v>23</v>
      </c>
      <c r="F8483" s="1" t="s">
        <v>12</v>
      </c>
      <c r="G8483" s="1">
        <v>30</v>
      </c>
      <c r="H8483" s="1" t="s">
        <v>28</v>
      </c>
      <c r="I8483" s="1" t="s">
        <v>44</v>
      </c>
      <c r="J8483" s="1" t="s">
        <v>22</v>
      </c>
    </row>
    <row r="8484" spans="1:10" x14ac:dyDescent="0.25">
      <c r="A8484" s="1">
        <v>620816</v>
      </c>
      <c r="B8484" s="1" t="s">
        <v>33</v>
      </c>
      <c r="C8484" s="2">
        <v>42381</v>
      </c>
      <c r="D8484" s="2">
        <v>42381.206250000003</v>
      </c>
      <c r="E8484" s="1" t="s">
        <v>11</v>
      </c>
      <c r="F8484" s="1" t="s">
        <v>24</v>
      </c>
      <c r="G8484" s="1">
        <v>39</v>
      </c>
      <c r="H8484" s="1" t="s">
        <v>21</v>
      </c>
      <c r="I8484" s="1" t="s">
        <v>25</v>
      </c>
      <c r="J8484" s="1" t="s">
        <v>15</v>
      </c>
    </row>
    <row r="8485" spans="1:10" x14ac:dyDescent="0.25">
      <c r="A8485" s="1">
        <v>773298</v>
      </c>
      <c r="B8485" s="1" t="s">
        <v>30</v>
      </c>
      <c r="C8485" s="2">
        <v>42424</v>
      </c>
      <c r="D8485" s="2">
        <v>42424.213194444441</v>
      </c>
      <c r="E8485" s="1" t="s">
        <v>11</v>
      </c>
      <c r="F8485" s="1" t="s">
        <v>35</v>
      </c>
      <c r="G8485" s="1">
        <v>34</v>
      </c>
      <c r="H8485" s="1" t="s">
        <v>13</v>
      </c>
      <c r="I8485" s="1" t="s">
        <v>25</v>
      </c>
      <c r="J8485" s="1" t="s">
        <v>15</v>
      </c>
    </row>
    <row r="8486" spans="1:10" x14ac:dyDescent="0.25">
      <c r="A8486" s="1">
        <v>941416</v>
      </c>
      <c r="B8486" s="1" t="s">
        <v>41</v>
      </c>
      <c r="C8486" s="2">
        <v>42440</v>
      </c>
      <c r="D8486" s="2">
        <v>42440.411111111112</v>
      </c>
      <c r="E8486" s="1" t="s">
        <v>11</v>
      </c>
      <c r="F8486" s="1" t="s">
        <v>24</v>
      </c>
      <c r="G8486" s="1">
        <v>66</v>
      </c>
      <c r="H8486" s="1" t="s">
        <v>52</v>
      </c>
      <c r="I8486" s="1" t="s">
        <v>14</v>
      </c>
      <c r="J8486" s="1" t="s">
        <v>53</v>
      </c>
    </row>
    <row r="8487" spans="1:10" x14ac:dyDescent="0.25">
      <c r="A8487" s="1">
        <v>941416</v>
      </c>
      <c r="B8487" s="1" t="s">
        <v>41</v>
      </c>
      <c r="C8487" s="2">
        <v>42443</v>
      </c>
      <c r="D8487" s="2">
        <v>42443.247916666667</v>
      </c>
      <c r="E8487" s="1" t="s">
        <v>11</v>
      </c>
      <c r="F8487" s="1" t="s">
        <v>24</v>
      </c>
      <c r="G8487" s="1">
        <v>66</v>
      </c>
      <c r="H8487" s="1" t="s">
        <v>52</v>
      </c>
      <c r="I8487" s="1" t="s">
        <v>25</v>
      </c>
      <c r="J8487" s="1" t="s">
        <v>53</v>
      </c>
    </row>
    <row r="8488" spans="1:10" x14ac:dyDescent="0.25">
      <c r="A8488" s="1">
        <v>894022</v>
      </c>
      <c r="B8488" s="1" t="s">
        <v>16</v>
      </c>
      <c r="C8488" s="2">
        <v>42454</v>
      </c>
      <c r="D8488" s="2">
        <v>42454.549305555556</v>
      </c>
      <c r="E8488" s="1" t="s">
        <v>11</v>
      </c>
      <c r="F8488" s="1" t="s">
        <v>24</v>
      </c>
      <c r="G8488" s="1">
        <v>32</v>
      </c>
      <c r="H8488" s="1" t="s">
        <v>43</v>
      </c>
      <c r="I8488" s="1" t="s">
        <v>18</v>
      </c>
      <c r="J8488" s="1" t="s">
        <v>15</v>
      </c>
    </row>
    <row r="8489" spans="1:10" x14ac:dyDescent="0.25">
      <c r="A8489" s="1">
        <v>773300</v>
      </c>
      <c r="B8489" s="1" t="s">
        <v>29</v>
      </c>
      <c r="C8489" s="2">
        <v>42375</v>
      </c>
      <c r="D8489" s="2">
        <v>42375.318055555559</v>
      </c>
      <c r="E8489" s="1" t="s">
        <v>23</v>
      </c>
      <c r="F8489" s="1" t="s">
        <v>35</v>
      </c>
      <c r="G8489" s="1">
        <v>22</v>
      </c>
      <c r="H8489" s="1" t="s">
        <v>43</v>
      </c>
      <c r="I8489" s="1" t="s">
        <v>14</v>
      </c>
      <c r="J8489" s="1" t="s">
        <v>22</v>
      </c>
    </row>
    <row r="8490" spans="1:10" x14ac:dyDescent="0.25">
      <c r="A8490" s="1">
        <v>773300</v>
      </c>
      <c r="B8490" s="1" t="s">
        <v>29</v>
      </c>
      <c r="C8490" s="2">
        <v>42375</v>
      </c>
      <c r="D8490" s="2">
        <v>42375.340277777781</v>
      </c>
      <c r="E8490" s="1" t="s">
        <v>23</v>
      </c>
      <c r="F8490" s="1" t="s">
        <v>35</v>
      </c>
      <c r="G8490" s="1">
        <v>22</v>
      </c>
      <c r="H8490" s="1" t="s">
        <v>43</v>
      </c>
      <c r="I8490" s="1" t="s">
        <v>14</v>
      </c>
      <c r="J8490" s="1" t="s">
        <v>22</v>
      </c>
    </row>
    <row r="8491" spans="1:10" x14ac:dyDescent="0.25">
      <c r="A8491" s="1">
        <v>773300</v>
      </c>
      <c r="B8491" s="1" t="s">
        <v>40</v>
      </c>
      <c r="C8491" s="2">
        <v>42380</v>
      </c>
      <c r="D8491" s="2">
        <v>42380.3</v>
      </c>
      <c r="E8491" s="1" t="s">
        <v>23</v>
      </c>
      <c r="F8491" s="1" t="s">
        <v>35</v>
      </c>
      <c r="G8491" s="1">
        <v>22</v>
      </c>
      <c r="H8491" s="1" t="s">
        <v>43</v>
      </c>
      <c r="I8491" s="1" t="s">
        <v>14</v>
      </c>
      <c r="J8491" s="1" t="s">
        <v>22</v>
      </c>
    </row>
    <row r="8492" spans="1:10" x14ac:dyDescent="0.25">
      <c r="A8492" s="1">
        <v>773300</v>
      </c>
      <c r="B8492" s="1" t="s">
        <v>40</v>
      </c>
      <c r="C8492" s="2">
        <v>42383</v>
      </c>
      <c r="D8492" s="2">
        <v>42383.31527777778</v>
      </c>
      <c r="E8492" s="1" t="s">
        <v>23</v>
      </c>
      <c r="F8492" s="1" t="s">
        <v>35</v>
      </c>
      <c r="G8492" s="1">
        <v>22</v>
      </c>
      <c r="H8492" s="1" t="s">
        <v>43</v>
      </c>
      <c r="I8492" s="1" t="s">
        <v>14</v>
      </c>
      <c r="J8492" s="1" t="s">
        <v>22</v>
      </c>
    </row>
    <row r="8493" spans="1:10" x14ac:dyDescent="0.25">
      <c r="A8493" s="1">
        <v>894023</v>
      </c>
      <c r="B8493" s="1" t="s">
        <v>33</v>
      </c>
      <c r="C8493" s="2">
        <v>42448</v>
      </c>
      <c r="D8493" s="2">
        <v>42448.263194444444</v>
      </c>
      <c r="E8493" s="1" t="s">
        <v>11</v>
      </c>
      <c r="F8493" s="1" t="s">
        <v>12</v>
      </c>
      <c r="G8493" s="1">
        <v>40</v>
      </c>
      <c r="H8493" s="1" t="s">
        <v>46</v>
      </c>
      <c r="I8493" s="1" t="s">
        <v>25</v>
      </c>
      <c r="J8493" s="1" t="s">
        <v>15</v>
      </c>
    </row>
    <row r="8494" spans="1:10" x14ac:dyDescent="0.25">
      <c r="A8494" s="1">
        <v>867856</v>
      </c>
      <c r="B8494" s="1" t="s">
        <v>40</v>
      </c>
      <c r="C8494" s="2">
        <v>42440</v>
      </c>
      <c r="D8494" s="2">
        <v>42440.395138888889</v>
      </c>
      <c r="E8494" s="1" t="s">
        <v>11</v>
      </c>
      <c r="F8494" s="1" t="s">
        <v>35</v>
      </c>
      <c r="G8494" s="1">
        <v>30</v>
      </c>
      <c r="H8494" s="1" t="s">
        <v>43</v>
      </c>
      <c r="I8494" s="1" t="s">
        <v>14</v>
      </c>
      <c r="J8494" s="1" t="s">
        <v>22</v>
      </c>
    </row>
    <row r="8495" spans="1:10" x14ac:dyDescent="0.25">
      <c r="A8495" s="1">
        <v>867856</v>
      </c>
      <c r="B8495" s="1" t="s">
        <v>40</v>
      </c>
      <c r="C8495" s="2">
        <v>42436</v>
      </c>
      <c r="D8495" s="2">
        <v>42436.192361111112</v>
      </c>
      <c r="E8495" s="1" t="s">
        <v>11</v>
      </c>
      <c r="F8495" s="1" t="s">
        <v>35</v>
      </c>
      <c r="G8495" s="1">
        <v>30</v>
      </c>
      <c r="H8495" s="1" t="s">
        <v>43</v>
      </c>
      <c r="I8495" s="1" t="s">
        <v>25</v>
      </c>
      <c r="J8495" s="1" t="s">
        <v>22</v>
      </c>
    </row>
    <row r="8496" spans="1:10" x14ac:dyDescent="0.25">
      <c r="A8496" s="1">
        <v>867856</v>
      </c>
      <c r="B8496" s="1" t="s">
        <v>40</v>
      </c>
      <c r="C8496" s="2">
        <v>42444</v>
      </c>
      <c r="D8496" s="2">
        <v>42444.3</v>
      </c>
      <c r="E8496" s="1" t="s">
        <v>11</v>
      </c>
      <c r="F8496" s="1" t="s">
        <v>35</v>
      </c>
      <c r="G8496" s="1">
        <v>30</v>
      </c>
      <c r="H8496" s="1" t="s">
        <v>43</v>
      </c>
      <c r="I8496" s="1" t="s">
        <v>14</v>
      </c>
      <c r="J8496" s="1" t="s">
        <v>22</v>
      </c>
    </row>
    <row r="8497" spans="1:10" x14ac:dyDescent="0.25">
      <c r="A8497" s="1">
        <v>867856</v>
      </c>
      <c r="B8497" s="1" t="s">
        <v>36</v>
      </c>
      <c r="C8497" s="2">
        <v>42444</v>
      </c>
      <c r="D8497" s="2">
        <v>42444.302083333336</v>
      </c>
      <c r="E8497" s="1" t="s">
        <v>11</v>
      </c>
      <c r="F8497" s="1" t="s">
        <v>35</v>
      </c>
      <c r="G8497" s="1">
        <v>30</v>
      </c>
      <c r="H8497" s="1" t="s">
        <v>43</v>
      </c>
      <c r="I8497" s="1" t="s">
        <v>14</v>
      </c>
      <c r="J8497" s="1" t="s">
        <v>22</v>
      </c>
    </row>
    <row r="8498" spans="1:10" x14ac:dyDescent="0.25">
      <c r="A8498" s="1">
        <v>867856</v>
      </c>
      <c r="B8498" s="1" t="s">
        <v>16</v>
      </c>
      <c r="C8498" s="2">
        <v>42438</v>
      </c>
      <c r="D8498" s="2">
        <v>42438.441666666666</v>
      </c>
      <c r="E8498" s="1" t="s">
        <v>11</v>
      </c>
      <c r="F8498" s="1" t="s">
        <v>35</v>
      </c>
      <c r="G8498" s="1">
        <v>30</v>
      </c>
      <c r="H8498" s="1" t="s">
        <v>43</v>
      </c>
      <c r="I8498" s="1" t="s">
        <v>14</v>
      </c>
      <c r="J8498" s="1" t="s">
        <v>22</v>
      </c>
    </row>
    <row r="8499" spans="1:10" x14ac:dyDescent="0.25">
      <c r="A8499" s="1">
        <v>867856</v>
      </c>
      <c r="B8499" s="1" t="s">
        <v>36</v>
      </c>
      <c r="C8499" s="2">
        <v>42444</v>
      </c>
      <c r="D8499" s="2">
        <v>42444.3</v>
      </c>
      <c r="E8499" s="1" t="s">
        <v>11</v>
      </c>
      <c r="F8499" s="1" t="s">
        <v>35</v>
      </c>
      <c r="G8499" s="1">
        <v>30</v>
      </c>
      <c r="H8499" s="1" t="s">
        <v>43</v>
      </c>
      <c r="I8499" s="1" t="s">
        <v>14</v>
      </c>
      <c r="J8499" s="1" t="s">
        <v>22</v>
      </c>
    </row>
    <row r="8500" spans="1:10" x14ac:dyDescent="0.25">
      <c r="A8500" s="1">
        <v>787422</v>
      </c>
      <c r="B8500" s="1" t="s">
        <v>31</v>
      </c>
      <c r="C8500" s="2">
        <v>42370</v>
      </c>
      <c r="D8500" s="2">
        <v>42370.345138888886</v>
      </c>
      <c r="E8500" s="1" t="s">
        <v>11</v>
      </c>
      <c r="F8500" s="1" t="s">
        <v>24</v>
      </c>
      <c r="G8500" s="1">
        <v>24</v>
      </c>
      <c r="H8500" s="1" t="s">
        <v>34</v>
      </c>
      <c r="I8500" s="1" t="s">
        <v>14</v>
      </c>
      <c r="J8500" s="1" t="s">
        <v>22</v>
      </c>
    </row>
    <row r="8501" spans="1:10" x14ac:dyDescent="0.25">
      <c r="A8501" s="1">
        <v>787422</v>
      </c>
      <c r="B8501" s="1" t="s">
        <v>31</v>
      </c>
      <c r="C8501" s="2">
        <v>42370</v>
      </c>
      <c r="D8501" s="2">
        <v>42370.452777777777</v>
      </c>
      <c r="E8501" s="1" t="s">
        <v>11</v>
      </c>
      <c r="F8501" s="1" t="s">
        <v>24</v>
      </c>
      <c r="G8501" s="1">
        <v>24</v>
      </c>
      <c r="H8501" s="1" t="s">
        <v>34</v>
      </c>
      <c r="I8501" s="1" t="s">
        <v>14</v>
      </c>
      <c r="J8501" s="1" t="s">
        <v>22</v>
      </c>
    </row>
    <row r="8502" spans="1:10" x14ac:dyDescent="0.25">
      <c r="A8502" s="1">
        <v>787422</v>
      </c>
      <c r="B8502" s="1" t="s">
        <v>31</v>
      </c>
      <c r="C8502" s="2">
        <v>42371</v>
      </c>
      <c r="D8502" s="2">
        <v>42371.270138888889</v>
      </c>
      <c r="E8502" s="1" t="s">
        <v>11</v>
      </c>
      <c r="F8502" s="1" t="s">
        <v>24</v>
      </c>
      <c r="G8502" s="1">
        <v>24</v>
      </c>
      <c r="H8502" s="1" t="s">
        <v>34</v>
      </c>
      <c r="I8502" s="1" t="s">
        <v>25</v>
      </c>
      <c r="J8502" s="1" t="s">
        <v>22</v>
      </c>
    </row>
    <row r="8503" spans="1:10" x14ac:dyDescent="0.25">
      <c r="A8503" s="1">
        <v>760529</v>
      </c>
      <c r="B8503" s="1" t="s">
        <v>10</v>
      </c>
      <c r="C8503" s="2">
        <v>42432</v>
      </c>
      <c r="D8503" s="2">
        <v>42432.450694444444</v>
      </c>
      <c r="E8503" s="1" t="s">
        <v>23</v>
      </c>
      <c r="F8503" s="1" t="s">
        <v>20</v>
      </c>
      <c r="G8503" s="1">
        <v>48</v>
      </c>
      <c r="H8503" s="1" t="s">
        <v>34</v>
      </c>
      <c r="I8503" s="1" t="s">
        <v>14</v>
      </c>
      <c r="J8503" s="1" t="s">
        <v>26</v>
      </c>
    </row>
    <row r="8504" spans="1:10" x14ac:dyDescent="0.25">
      <c r="A8504" s="1">
        <v>805082</v>
      </c>
      <c r="B8504" s="1" t="s">
        <v>16</v>
      </c>
      <c r="C8504" s="2">
        <v>42419</v>
      </c>
      <c r="D8504" s="2">
        <v>42419.131944444445</v>
      </c>
      <c r="E8504" s="1" t="s">
        <v>11</v>
      </c>
      <c r="F8504" s="1" t="s">
        <v>24</v>
      </c>
      <c r="G8504" s="1">
        <v>33</v>
      </c>
      <c r="H8504" s="1" t="s">
        <v>21</v>
      </c>
      <c r="I8504" s="1" t="s">
        <v>25</v>
      </c>
      <c r="J8504" s="1" t="s">
        <v>15</v>
      </c>
    </row>
    <row r="8505" spans="1:10" x14ac:dyDescent="0.25">
      <c r="A8505" s="1">
        <v>805082</v>
      </c>
      <c r="B8505" s="1" t="s">
        <v>41</v>
      </c>
      <c r="C8505" s="2">
        <v>42450</v>
      </c>
      <c r="D8505" s="2">
        <v>42450.279166666667</v>
      </c>
      <c r="E8505" s="1" t="s">
        <v>11</v>
      </c>
      <c r="F8505" s="1" t="s">
        <v>24</v>
      </c>
      <c r="G8505" s="1">
        <v>33</v>
      </c>
      <c r="H8505" s="1" t="s">
        <v>21</v>
      </c>
      <c r="I8505" s="1" t="s">
        <v>25</v>
      </c>
      <c r="J8505" s="1" t="s">
        <v>15</v>
      </c>
    </row>
    <row r="8506" spans="1:10" x14ac:dyDescent="0.25">
      <c r="A8506" s="1">
        <v>822249</v>
      </c>
      <c r="B8506" s="1" t="s">
        <v>10</v>
      </c>
      <c r="C8506" s="2">
        <v>42426</v>
      </c>
      <c r="D8506" s="2">
        <v>42426.480555555558</v>
      </c>
      <c r="E8506" s="1" t="s">
        <v>11</v>
      </c>
      <c r="F8506" s="1" t="s">
        <v>12</v>
      </c>
      <c r="G8506" s="1">
        <v>29</v>
      </c>
      <c r="H8506" s="1" t="s">
        <v>13</v>
      </c>
      <c r="I8506" s="1" t="s">
        <v>18</v>
      </c>
      <c r="J8506" s="1" t="s">
        <v>22</v>
      </c>
    </row>
    <row r="8507" spans="1:10" x14ac:dyDescent="0.25">
      <c r="A8507" s="1">
        <v>2021360</v>
      </c>
      <c r="B8507" s="1" t="s">
        <v>40</v>
      </c>
      <c r="C8507" s="2">
        <v>42457</v>
      </c>
      <c r="D8507" s="2">
        <v>42457.607638888891</v>
      </c>
      <c r="E8507" s="1" t="s">
        <v>11</v>
      </c>
      <c r="F8507" s="1" t="s">
        <v>35</v>
      </c>
      <c r="G8507" s="1">
        <v>52</v>
      </c>
      <c r="H8507" s="1" t="s">
        <v>21</v>
      </c>
      <c r="I8507" s="1" t="s">
        <v>44</v>
      </c>
      <c r="J8507" s="1" t="s">
        <v>26</v>
      </c>
    </row>
    <row r="8508" spans="1:10" x14ac:dyDescent="0.25">
      <c r="A8508" s="1">
        <v>822250</v>
      </c>
      <c r="B8508" s="1" t="s">
        <v>31</v>
      </c>
      <c r="C8508" s="2">
        <v>42448</v>
      </c>
      <c r="D8508" s="2">
        <v>42448.375</v>
      </c>
      <c r="E8508" s="1" t="s">
        <v>11</v>
      </c>
      <c r="F8508" s="1" t="s">
        <v>12</v>
      </c>
      <c r="G8508" s="1">
        <v>31</v>
      </c>
      <c r="H8508" s="1" t="s">
        <v>13</v>
      </c>
      <c r="I8508" s="1" t="s">
        <v>14</v>
      </c>
      <c r="J8508" s="1" t="s">
        <v>15</v>
      </c>
    </row>
    <row r="8509" spans="1:10" x14ac:dyDescent="0.25">
      <c r="A8509" s="1">
        <v>822250</v>
      </c>
      <c r="B8509" s="1" t="s">
        <v>10</v>
      </c>
      <c r="C8509" s="2">
        <v>42448</v>
      </c>
      <c r="D8509" s="2">
        <v>42448.331250000003</v>
      </c>
      <c r="E8509" s="1" t="s">
        <v>11</v>
      </c>
      <c r="F8509" s="1" t="s">
        <v>12</v>
      </c>
      <c r="G8509" s="1">
        <v>31</v>
      </c>
      <c r="H8509" s="1" t="s">
        <v>13</v>
      </c>
      <c r="I8509" s="1" t="s">
        <v>14</v>
      </c>
      <c r="J8509" s="1" t="s">
        <v>15</v>
      </c>
    </row>
    <row r="8510" spans="1:10" x14ac:dyDescent="0.25">
      <c r="A8510" s="1">
        <v>908012</v>
      </c>
      <c r="B8510" s="1" t="s">
        <v>40</v>
      </c>
      <c r="C8510" s="2">
        <v>42448</v>
      </c>
      <c r="D8510" s="2">
        <v>42448.162499999999</v>
      </c>
      <c r="E8510" s="1" t="s">
        <v>11</v>
      </c>
      <c r="F8510" s="1" t="s">
        <v>35</v>
      </c>
      <c r="G8510" s="1">
        <v>31</v>
      </c>
      <c r="H8510" s="1" t="s">
        <v>32</v>
      </c>
      <c r="I8510" s="1" t="s">
        <v>25</v>
      </c>
      <c r="J8510" s="1" t="s">
        <v>15</v>
      </c>
    </row>
    <row r="8511" spans="1:10" x14ac:dyDescent="0.25">
      <c r="A8511" s="1">
        <v>773303</v>
      </c>
      <c r="B8511" s="1" t="s">
        <v>37</v>
      </c>
      <c r="C8511" s="2">
        <v>42407</v>
      </c>
      <c r="D8511" s="2">
        <v>42407.171527777777</v>
      </c>
      <c r="E8511" s="1" t="s">
        <v>11</v>
      </c>
      <c r="F8511" s="1" t="s">
        <v>24</v>
      </c>
      <c r="G8511" s="1">
        <v>34</v>
      </c>
      <c r="H8511" s="1" t="s">
        <v>21</v>
      </c>
      <c r="I8511" s="1" t="s">
        <v>25</v>
      </c>
      <c r="J8511" s="1" t="s">
        <v>15</v>
      </c>
    </row>
    <row r="8512" spans="1:10" x14ac:dyDescent="0.25">
      <c r="A8512" s="1">
        <v>941421</v>
      </c>
      <c r="B8512" s="1" t="s">
        <v>31</v>
      </c>
      <c r="C8512" s="2">
        <v>42443</v>
      </c>
      <c r="D8512" s="2">
        <v>42443.316666666666</v>
      </c>
      <c r="E8512" s="1" t="s">
        <v>11</v>
      </c>
      <c r="F8512" s="1" t="s">
        <v>12</v>
      </c>
      <c r="G8512" s="1">
        <v>38</v>
      </c>
      <c r="H8512" s="1" t="s">
        <v>13</v>
      </c>
      <c r="I8512" s="1" t="s">
        <v>14</v>
      </c>
      <c r="J8512" s="1" t="s">
        <v>15</v>
      </c>
    </row>
    <row r="8513" spans="1:10" x14ac:dyDescent="0.25">
      <c r="A8513" s="1">
        <v>773304</v>
      </c>
      <c r="B8513" s="1" t="s">
        <v>40</v>
      </c>
      <c r="C8513" s="2">
        <v>42419</v>
      </c>
      <c r="D8513" s="2">
        <v>42419.347222222219</v>
      </c>
      <c r="E8513" s="1" t="s">
        <v>11</v>
      </c>
      <c r="F8513" s="1" t="s">
        <v>35</v>
      </c>
      <c r="G8513" s="1">
        <v>49</v>
      </c>
      <c r="H8513" s="1" t="s">
        <v>13</v>
      </c>
      <c r="I8513" s="1" t="s">
        <v>14</v>
      </c>
      <c r="J8513" s="1" t="s">
        <v>26</v>
      </c>
    </row>
    <row r="8514" spans="1:10" x14ac:dyDescent="0.25">
      <c r="A8514" s="1">
        <v>773304</v>
      </c>
      <c r="B8514" s="1" t="s">
        <v>40</v>
      </c>
      <c r="C8514" s="2">
        <v>42416</v>
      </c>
      <c r="D8514" s="2">
        <v>42416.265972222223</v>
      </c>
      <c r="E8514" s="1" t="s">
        <v>11</v>
      </c>
      <c r="F8514" s="1" t="s">
        <v>35</v>
      </c>
      <c r="G8514" s="1">
        <v>49</v>
      </c>
      <c r="H8514" s="1" t="s">
        <v>13</v>
      </c>
      <c r="I8514" s="1" t="s">
        <v>25</v>
      </c>
      <c r="J8514" s="1" t="s">
        <v>26</v>
      </c>
    </row>
    <row r="8515" spans="1:10" x14ac:dyDescent="0.25">
      <c r="A8515" s="1">
        <v>886671</v>
      </c>
      <c r="B8515" s="1" t="s">
        <v>33</v>
      </c>
      <c r="C8515" s="2">
        <v>42453</v>
      </c>
      <c r="D8515" s="2">
        <v>42453.240972222222</v>
      </c>
      <c r="E8515" s="1" t="s">
        <v>11</v>
      </c>
      <c r="F8515" s="1" t="s">
        <v>20</v>
      </c>
      <c r="G8515" s="1">
        <v>37</v>
      </c>
      <c r="H8515" s="1" t="s">
        <v>21</v>
      </c>
      <c r="I8515" s="1" t="s">
        <v>25</v>
      </c>
      <c r="J8515" s="1" t="s">
        <v>15</v>
      </c>
    </row>
    <row r="8516" spans="1:10" x14ac:dyDescent="0.25">
      <c r="A8516" s="1">
        <v>773306</v>
      </c>
      <c r="B8516" s="1" t="s">
        <v>36</v>
      </c>
      <c r="C8516" s="2">
        <v>42404</v>
      </c>
      <c r="D8516" s="2">
        <v>42404.359722222223</v>
      </c>
      <c r="E8516" s="1" t="s">
        <v>11</v>
      </c>
      <c r="F8516" s="1" t="s">
        <v>12</v>
      </c>
      <c r="G8516" s="1">
        <v>67</v>
      </c>
      <c r="H8516" s="1" t="s">
        <v>13</v>
      </c>
      <c r="I8516" s="1" t="s">
        <v>14</v>
      </c>
      <c r="J8516" s="1" t="s">
        <v>53</v>
      </c>
    </row>
    <row r="8517" spans="1:10" x14ac:dyDescent="0.25">
      <c r="A8517" s="1">
        <v>773306</v>
      </c>
      <c r="B8517" s="1" t="s">
        <v>36</v>
      </c>
      <c r="C8517" s="2">
        <v>42382</v>
      </c>
      <c r="D8517" s="2">
        <v>42382.501388888886</v>
      </c>
      <c r="E8517" s="1" t="s">
        <v>11</v>
      </c>
      <c r="F8517" s="1" t="s">
        <v>12</v>
      </c>
      <c r="G8517" s="1">
        <v>67</v>
      </c>
      <c r="H8517" s="1" t="s">
        <v>13</v>
      </c>
      <c r="I8517" s="1" t="s">
        <v>18</v>
      </c>
      <c r="J8517" s="1" t="s">
        <v>53</v>
      </c>
    </row>
    <row r="8518" spans="1:10" x14ac:dyDescent="0.25">
      <c r="A8518" s="1">
        <v>773306</v>
      </c>
      <c r="B8518" s="1" t="s">
        <v>33</v>
      </c>
      <c r="C8518" s="2">
        <v>42379</v>
      </c>
      <c r="D8518" s="2">
        <v>42379.586805555555</v>
      </c>
      <c r="E8518" s="1" t="s">
        <v>11</v>
      </c>
      <c r="F8518" s="1" t="s">
        <v>12</v>
      </c>
      <c r="G8518" s="1">
        <v>67</v>
      </c>
      <c r="H8518" s="1" t="s">
        <v>13</v>
      </c>
      <c r="I8518" s="1" t="s">
        <v>44</v>
      </c>
      <c r="J8518" s="1" t="s">
        <v>53</v>
      </c>
    </row>
    <row r="8519" spans="1:10" x14ac:dyDescent="0.25">
      <c r="A8519" s="1">
        <v>2288897</v>
      </c>
      <c r="B8519" s="1" t="s">
        <v>36</v>
      </c>
      <c r="C8519" s="2">
        <v>42379</v>
      </c>
      <c r="D8519" s="2">
        <v>42379.370138888888</v>
      </c>
      <c r="E8519" s="1" t="s">
        <v>11</v>
      </c>
      <c r="F8519" s="1" t="s">
        <v>35</v>
      </c>
      <c r="G8519" s="1">
        <v>42</v>
      </c>
      <c r="H8519" s="1" t="s">
        <v>13</v>
      </c>
      <c r="I8519" s="1" t="s">
        <v>14</v>
      </c>
      <c r="J8519" s="1" t="s">
        <v>15</v>
      </c>
    </row>
    <row r="8520" spans="1:10" x14ac:dyDescent="0.25">
      <c r="A8520" s="1">
        <v>822256</v>
      </c>
      <c r="B8520" s="1" t="s">
        <v>40</v>
      </c>
      <c r="C8520" s="2">
        <v>42430</v>
      </c>
      <c r="D8520" s="2">
        <v>42430.373611111114</v>
      </c>
      <c r="E8520" s="1" t="s">
        <v>11</v>
      </c>
      <c r="F8520" s="1" t="s">
        <v>35</v>
      </c>
      <c r="G8520" s="1">
        <v>10</v>
      </c>
      <c r="H8520" s="1" t="s">
        <v>32</v>
      </c>
      <c r="I8520" s="1" t="s">
        <v>14</v>
      </c>
      <c r="J8520" s="1" t="s">
        <v>19</v>
      </c>
    </row>
    <row r="8521" spans="1:10" x14ac:dyDescent="0.25">
      <c r="A8521" s="1">
        <v>908022</v>
      </c>
      <c r="B8521" s="1" t="s">
        <v>33</v>
      </c>
      <c r="C8521" s="2">
        <v>42453</v>
      </c>
      <c r="D8521" s="2">
        <v>42453.588888888888</v>
      </c>
      <c r="E8521" s="1" t="s">
        <v>11</v>
      </c>
      <c r="F8521" s="1" t="s">
        <v>20</v>
      </c>
      <c r="G8521" s="1">
        <v>39</v>
      </c>
      <c r="H8521" s="1" t="s">
        <v>43</v>
      </c>
      <c r="I8521" s="1" t="s">
        <v>44</v>
      </c>
      <c r="J8521" s="1" t="s">
        <v>15</v>
      </c>
    </row>
    <row r="8522" spans="1:10" x14ac:dyDescent="0.25">
      <c r="A8522" s="1">
        <v>941427</v>
      </c>
      <c r="B8522" s="1" t="s">
        <v>40</v>
      </c>
      <c r="C8522" s="2">
        <v>42378</v>
      </c>
      <c r="D8522" s="2">
        <v>42378.38958333333</v>
      </c>
      <c r="E8522" s="1" t="s">
        <v>11</v>
      </c>
      <c r="F8522" s="1" t="s">
        <v>35</v>
      </c>
      <c r="G8522" s="1">
        <v>44</v>
      </c>
      <c r="H8522" s="1" t="s">
        <v>21</v>
      </c>
      <c r="I8522" s="1" t="s">
        <v>14</v>
      </c>
      <c r="J8522" s="1" t="s">
        <v>15</v>
      </c>
    </row>
    <row r="8523" spans="1:10" x14ac:dyDescent="0.25">
      <c r="A8523" s="1">
        <v>822258</v>
      </c>
      <c r="B8523" s="1" t="s">
        <v>33</v>
      </c>
      <c r="C8523" s="2">
        <v>42419</v>
      </c>
      <c r="D8523" s="2">
        <v>42419.379166666666</v>
      </c>
      <c r="E8523" s="1" t="s">
        <v>11</v>
      </c>
      <c r="F8523" s="1" t="s">
        <v>12</v>
      </c>
      <c r="G8523" s="1">
        <v>35</v>
      </c>
      <c r="H8523" s="1" t="s">
        <v>32</v>
      </c>
      <c r="I8523" s="1" t="s">
        <v>14</v>
      </c>
      <c r="J8523" s="1" t="s">
        <v>15</v>
      </c>
    </row>
    <row r="8524" spans="1:10" x14ac:dyDescent="0.25">
      <c r="A8524" s="1">
        <v>822258</v>
      </c>
      <c r="B8524" s="1" t="s">
        <v>33</v>
      </c>
      <c r="C8524" s="2">
        <v>42426</v>
      </c>
      <c r="D8524" s="2">
        <v>42426.26458333333</v>
      </c>
      <c r="E8524" s="1" t="s">
        <v>11</v>
      </c>
      <c r="F8524" s="1" t="s">
        <v>12</v>
      </c>
      <c r="G8524" s="1">
        <v>35</v>
      </c>
      <c r="H8524" s="1" t="s">
        <v>32</v>
      </c>
      <c r="I8524" s="1" t="s">
        <v>25</v>
      </c>
      <c r="J8524" s="1" t="s">
        <v>15</v>
      </c>
    </row>
    <row r="8525" spans="1:10" x14ac:dyDescent="0.25">
      <c r="A8525" s="1">
        <v>822258</v>
      </c>
      <c r="B8525" s="1" t="s">
        <v>33</v>
      </c>
      <c r="C8525" s="2">
        <v>42419</v>
      </c>
      <c r="D8525" s="2">
        <v>42419.6</v>
      </c>
      <c r="E8525" s="1" t="s">
        <v>11</v>
      </c>
      <c r="F8525" s="1" t="s">
        <v>12</v>
      </c>
      <c r="G8525" s="1">
        <v>35</v>
      </c>
      <c r="H8525" s="1" t="s">
        <v>32</v>
      </c>
      <c r="I8525" s="1" t="s">
        <v>44</v>
      </c>
      <c r="J8525" s="1" t="s">
        <v>15</v>
      </c>
    </row>
    <row r="8526" spans="1:10" x14ac:dyDescent="0.25">
      <c r="A8526" s="1">
        <v>2204778</v>
      </c>
      <c r="B8526" s="1" t="s">
        <v>36</v>
      </c>
      <c r="C8526" s="2">
        <v>42446</v>
      </c>
      <c r="D8526" s="2">
        <v>42446.547222222223</v>
      </c>
      <c r="E8526" s="1" t="s">
        <v>23</v>
      </c>
      <c r="F8526" s="1" t="s">
        <v>24</v>
      </c>
      <c r="G8526" s="1">
        <v>50</v>
      </c>
      <c r="H8526" s="1" t="s">
        <v>28</v>
      </c>
      <c r="I8526" s="1" t="s">
        <v>18</v>
      </c>
      <c r="J8526" s="1" t="s">
        <v>26</v>
      </c>
    </row>
    <row r="8527" spans="1:10" x14ac:dyDescent="0.25">
      <c r="A8527" s="1">
        <v>861276</v>
      </c>
      <c r="B8527" s="1" t="s">
        <v>16</v>
      </c>
      <c r="C8527" s="2">
        <v>42441</v>
      </c>
      <c r="D8527" s="2">
        <v>42441.245833333334</v>
      </c>
      <c r="E8527" s="1" t="s">
        <v>11</v>
      </c>
      <c r="F8527" s="1" t="s">
        <v>35</v>
      </c>
      <c r="G8527" s="1">
        <v>35</v>
      </c>
      <c r="H8527" s="1" t="s">
        <v>28</v>
      </c>
      <c r="I8527" s="1" t="s">
        <v>25</v>
      </c>
      <c r="J8527" s="1" t="s">
        <v>15</v>
      </c>
    </row>
    <row r="8528" spans="1:10" x14ac:dyDescent="0.25">
      <c r="A8528" s="1">
        <v>941428</v>
      </c>
      <c r="B8528" s="1" t="s">
        <v>10</v>
      </c>
      <c r="C8528" s="2">
        <v>42451</v>
      </c>
      <c r="D8528" s="2">
        <v>42451.42083333333</v>
      </c>
      <c r="E8528" s="1" t="s">
        <v>11</v>
      </c>
      <c r="F8528" s="1" t="s">
        <v>12</v>
      </c>
      <c r="G8528" s="1">
        <v>35</v>
      </c>
      <c r="H8528" s="1" t="s">
        <v>13</v>
      </c>
      <c r="I8528" s="1" t="s">
        <v>14</v>
      </c>
      <c r="J8528" s="1" t="s">
        <v>15</v>
      </c>
    </row>
    <row r="8529" spans="1:10" x14ac:dyDescent="0.25">
      <c r="A8529" s="1">
        <v>941428</v>
      </c>
      <c r="B8529" s="1" t="s">
        <v>30</v>
      </c>
      <c r="C8529" s="2">
        <v>42447</v>
      </c>
      <c r="D8529" s="2">
        <v>42447.252083333333</v>
      </c>
      <c r="E8529" s="1" t="s">
        <v>11</v>
      </c>
      <c r="F8529" s="1" t="s">
        <v>12</v>
      </c>
      <c r="G8529" s="1">
        <v>35</v>
      </c>
      <c r="H8529" s="1" t="s">
        <v>13</v>
      </c>
      <c r="I8529" s="1" t="s">
        <v>25</v>
      </c>
      <c r="J8529" s="1" t="s">
        <v>15</v>
      </c>
    </row>
    <row r="8530" spans="1:10" x14ac:dyDescent="0.25">
      <c r="A8530" s="1">
        <v>941428</v>
      </c>
      <c r="B8530" s="1" t="s">
        <v>33</v>
      </c>
      <c r="C8530" s="2">
        <v>42447</v>
      </c>
      <c r="D8530" s="2">
        <v>42447.559027777781</v>
      </c>
      <c r="E8530" s="1" t="s">
        <v>11</v>
      </c>
      <c r="F8530" s="1" t="s">
        <v>12</v>
      </c>
      <c r="G8530" s="1">
        <v>35</v>
      </c>
      <c r="H8530" s="1" t="s">
        <v>13</v>
      </c>
      <c r="I8530" s="1" t="s">
        <v>18</v>
      </c>
      <c r="J8530" s="1" t="s">
        <v>15</v>
      </c>
    </row>
    <row r="8531" spans="1:10" x14ac:dyDescent="0.25">
      <c r="A8531" s="1">
        <v>941428</v>
      </c>
      <c r="B8531" s="1" t="s">
        <v>10</v>
      </c>
      <c r="C8531" s="2">
        <v>42458</v>
      </c>
      <c r="D8531" s="2">
        <v>42458.295138888891</v>
      </c>
      <c r="E8531" s="1" t="s">
        <v>11</v>
      </c>
      <c r="F8531" s="1" t="s">
        <v>12</v>
      </c>
      <c r="G8531" s="1">
        <v>35</v>
      </c>
      <c r="H8531" s="1" t="s">
        <v>13</v>
      </c>
      <c r="I8531" s="1" t="s">
        <v>14</v>
      </c>
      <c r="J8531" s="1" t="s">
        <v>15</v>
      </c>
    </row>
    <row r="8532" spans="1:10" x14ac:dyDescent="0.25">
      <c r="A8532" s="1">
        <v>941428</v>
      </c>
      <c r="B8532" s="1" t="s">
        <v>41</v>
      </c>
      <c r="C8532" s="2">
        <v>42450</v>
      </c>
      <c r="D8532" s="2">
        <v>42450.619444444441</v>
      </c>
      <c r="E8532" s="1" t="s">
        <v>11</v>
      </c>
      <c r="F8532" s="1" t="s">
        <v>12</v>
      </c>
      <c r="G8532" s="1">
        <v>35</v>
      </c>
      <c r="H8532" s="1" t="s">
        <v>13</v>
      </c>
      <c r="I8532" s="1" t="s">
        <v>44</v>
      </c>
      <c r="J8532" s="1" t="s">
        <v>15</v>
      </c>
    </row>
    <row r="8533" spans="1:10" x14ac:dyDescent="0.25">
      <c r="A8533" s="1">
        <v>941428</v>
      </c>
      <c r="B8533" s="1" t="s">
        <v>10</v>
      </c>
      <c r="C8533" s="2">
        <v>42450</v>
      </c>
      <c r="D8533" s="2">
        <v>42450.133333333331</v>
      </c>
      <c r="E8533" s="1" t="s">
        <v>11</v>
      </c>
      <c r="F8533" s="1" t="s">
        <v>12</v>
      </c>
      <c r="G8533" s="1">
        <v>35</v>
      </c>
      <c r="H8533" s="1" t="s">
        <v>13</v>
      </c>
      <c r="I8533" s="1" t="s">
        <v>25</v>
      </c>
      <c r="J8533" s="1" t="s">
        <v>15</v>
      </c>
    </row>
    <row r="8534" spans="1:10" x14ac:dyDescent="0.25">
      <c r="A8534" s="1">
        <v>773309</v>
      </c>
      <c r="B8534" s="1" t="s">
        <v>30</v>
      </c>
      <c r="C8534" s="2">
        <v>42402</v>
      </c>
      <c r="D8534" s="2">
        <v>42402.177083333336</v>
      </c>
      <c r="E8534" s="1" t="s">
        <v>23</v>
      </c>
      <c r="F8534" s="1" t="s">
        <v>35</v>
      </c>
      <c r="G8534" s="1">
        <v>24</v>
      </c>
      <c r="H8534" s="1" t="s">
        <v>46</v>
      </c>
      <c r="I8534" s="1" t="s">
        <v>25</v>
      </c>
      <c r="J8534" s="1" t="s">
        <v>22</v>
      </c>
    </row>
    <row r="8535" spans="1:10" x14ac:dyDescent="0.25">
      <c r="A8535" s="1">
        <v>773309</v>
      </c>
      <c r="B8535" s="1" t="s">
        <v>40</v>
      </c>
      <c r="C8535" s="2">
        <v>42408</v>
      </c>
      <c r="D8535" s="2">
        <v>42408.390972222223</v>
      </c>
      <c r="E8535" s="1" t="s">
        <v>23</v>
      </c>
      <c r="F8535" s="1" t="s">
        <v>35</v>
      </c>
      <c r="G8535" s="1">
        <v>24</v>
      </c>
      <c r="H8535" s="1" t="s">
        <v>46</v>
      </c>
      <c r="I8535" s="1" t="s">
        <v>14</v>
      </c>
      <c r="J8535" s="1" t="s">
        <v>22</v>
      </c>
    </row>
    <row r="8536" spans="1:10" x14ac:dyDescent="0.25">
      <c r="A8536" s="1">
        <v>2371059</v>
      </c>
      <c r="B8536" s="1" t="s">
        <v>16</v>
      </c>
      <c r="C8536" s="2">
        <v>42452</v>
      </c>
      <c r="D8536" s="2">
        <v>42452.458333333336</v>
      </c>
      <c r="E8536" s="1" t="s">
        <v>11</v>
      </c>
      <c r="F8536" s="1" t="s">
        <v>20</v>
      </c>
      <c r="G8536" s="1">
        <v>16</v>
      </c>
      <c r="H8536" s="1" t="s">
        <v>21</v>
      </c>
      <c r="I8536" s="1" t="s">
        <v>18</v>
      </c>
      <c r="J8536" s="1" t="s">
        <v>19</v>
      </c>
    </row>
    <row r="8537" spans="1:10" x14ac:dyDescent="0.25">
      <c r="A8537" s="1">
        <v>2371059</v>
      </c>
      <c r="B8537" s="1" t="s">
        <v>36</v>
      </c>
      <c r="C8537" s="2">
        <v>42449</v>
      </c>
      <c r="D8537" s="2">
        <v>42449.324305555558</v>
      </c>
      <c r="E8537" s="1" t="s">
        <v>11</v>
      </c>
      <c r="F8537" s="1" t="s">
        <v>20</v>
      </c>
      <c r="G8537" s="1">
        <v>16</v>
      </c>
      <c r="H8537" s="1" t="s">
        <v>21</v>
      </c>
      <c r="I8537" s="1" t="s">
        <v>14</v>
      </c>
      <c r="J8537" s="1" t="s">
        <v>19</v>
      </c>
    </row>
    <row r="8538" spans="1:10" x14ac:dyDescent="0.25">
      <c r="A8538" s="1">
        <v>2371059</v>
      </c>
      <c r="B8538" s="1" t="s">
        <v>16</v>
      </c>
      <c r="C8538" s="2">
        <v>42459</v>
      </c>
      <c r="D8538" s="2">
        <v>42459.578472222223</v>
      </c>
      <c r="E8538" s="1" t="s">
        <v>11</v>
      </c>
      <c r="F8538" s="1" t="s">
        <v>20</v>
      </c>
      <c r="G8538" s="1">
        <v>16</v>
      </c>
      <c r="H8538" s="1" t="s">
        <v>21</v>
      </c>
      <c r="I8538" s="1" t="s">
        <v>18</v>
      </c>
      <c r="J8538" s="1" t="s">
        <v>19</v>
      </c>
    </row>
    <row r="8539" spans="1:10" x14ac:dyDescent="0.25">
      <c r="A8539" s="1">
        <v>2371059</v>
      </c>
      <c r="B8539" s="1" t="s">
        <v>16</v>
      </c>
      <c r="C8539" s="2">
        <v>42459</v>
      </c>
      <c r="D8539" s="2">
        <v>42459.505555555559</v>
      </c>
      <c r="E8539" s="1" t="s">
        <v>11</v>
      </c>
      <c r="F8539" s="1" t="s">
        <v>20</v>
      </c>
      <c r="G8539" s="1">
        <v>16</v>
      </c>
      <c r="H8539" s="1" t="s">
        <v>21</v>
      </c>
      <c r="I8539" s="1" t="s">
        <v>18</v>
      </c>
      <c r="J8539" s="1" t="s">
        <v>19</v>
      </c>
    </row>
    <row r="8540" spans="1:10" x14ac:dyDescent="0.25">
      <c r="A8540" s="1">
        <v>2092152</v>
      </c>
      <c r="B8540" s="1" t="s">
        <v>30</v>
      </c>
      <c r="C8540" s="2">
        <v>42422</v>
      </c>
      <c r="D8540" s="2">
        <v>42422.380555555559</v>
      </c>
      <c r="E8540" s="1" t="s">
        <v>23</v>
      </c>
      <c r="F8540" s="1" t="s">
        <v>24</v>
      </c>
      <c r="G8540" s="1">
        <v>23</v>
      </c>
      <c r="H8540" s="1" t="s">
        <v>21</v>
      </c>
      <c r="I8540" s="1" t="s">
        <v>14</v>
      </c>
      <c r="J8540" s="1" t="s">
        <v>22</v>
      </c>
    </row>
    <row r="8541" spans="1:10" x14ac:dyDescent="0.25">
      <c r="A8541" s="1">
        <v>2092152</v>
      </c>
      <c r="B8541" s="1" t="s">
        <v>10</v>
      </c>
      <c r="C8541" s="2">
        <v>42419</v>
      </c>
      <c r="D8541" s="2">
        <v>42419.383333333331</v>
      </c>
      <c r="E8541" s="1" t="s">
        <v>23</v>
      </c>
      <c r="F8541" s="1" t="s">
        <v>24</v>
      </c>
      <c r="G8541" s="1">
        <v>23</v>
      </c>
      <c r="H8541" s="1" t="s">
        <v>21</v>
      </c>
      <c r="I8541" s="1" t="s">
        <v>14</v>
      </c>
      <c r="J8541" s="1" t="s">
        <v>22</v>
      </c>
    </row>
    <row r="8542" spans="1:10" x14ac:dyDescent="0.25">
      <c r="A8542" s="1">
        <v>2092152</v>
      </c>
      <c r="B8542" s="1" t="s">
        <v>41</v>
      </c>
      <c r="C8542" s="2">
        <v>42420</v>
      </c>
      <c r="D8542" s="2">
        <v>42420.364583333336</v>
      </c>
      <c r="E8542" s="1" t="s">
        <v>23</v>
      </c>
      <c r="F8542" s="1" t="s">
        <v>24</v>
      </c>
      <c r="G8542" s="1">
        <v>23</v>
      </c>
      <c r="H8542" s="1" t="s">
        <v>21</v>
      </c>
      <c r="I8542" s="1" t="s">
        <v>14</v>
      </c>
      <c r="J8542" s="1" t="s">
        <v>22</v>
      </c>
    </row>
    <row r="8543" spans="1:10" x14ac:dyDescent="0.25">
      <c r="A8543" s="1">
        <v>2092152</v>
      </c>
      <c r="B8543" s="1" t="s">
        <v>10</v>
      </c>
      <c r="C8543" s="2">
        <v>42415</v>
      </c>
      <c r="D8543" s="2">
        <v>42415.155555555553</v>
      </c>
      <c r="E8543" s="1" t="s">
        <v>23</v>
      </c>
      <c r="F8543" s="1" t="s">
        <v>24</v>
      </c>
      <c r="G8543" s="1">
        <v>23</v>
      </c>
      <c r="H8543" s="1" t="s">
        <v>21</v>
      </c>
      <c r="I8543" s="1" t="s">
        <v>25</v>
      </c>
      <c r="J8543" s="1" t="s">
        <v>22</v>
      </c>
    </row>
    <row r="8544" spans="1:10" x14ac:dyDescent="0.25">
      <c r="A8544" s="1">
        <v>2092152</v>
      </c>
      <c r="B8544" s="1" t="s">
        <v>31</v>
      </c>
      <c r="C8544" s="2">
        <v>42415</v>
      </c>
      <c r="D8544" s="2">
        <v>42415.275694444441</v>
      </c>
      <c r="E8544" s="1" t="s">
        <v>23</v>
      </c>
      <c r="F8544" s="1" t="s">
        <v>24</v>
      </c>
      <c r="G8544" s="1">
        <v>23</v>
      </c>
      <c r="H8544" s="1" t="s">
        <v>21</v>
      </c>
      <c r="I8544" s="1" t="s">
        <v>25</v>
      </c>
      <c r="J8544" s="1" t="s">
        <v>22</v>
      </c>
    </row>
    <row r="8545" spans="1:10" x14ac:dyDescent="0.25">
      <c r="A8545" s="1">
        <v>2092152</v>
      </c>
      <c r="B8545" s="1" t="s">
        <v>27</v>
      </c>
      <c r="C8545" s="2">
        <v>42460</v>
      </c>
      <c r="D8545" s="2">
        <v>42460.3</v>
      </c>
      <c r="E8545" s="1" t="s">
        <v>23</v>
      </c>
      <c r="F8545" s="1" t="s">
        <v>24</v>
      </c>
      <c r="G8545" s="1">
        <v>23</v>
      </c>
      <c r="H8545" s="1" t="s">
        <v>21</v>
      </c>
      <c r="I8545" s="1" t="s">
        <v>14</v>
      </c>
      <c r="J8545" s="1" t="s">
        <v>22</v>
      </c>
    </row>
    <row r="8546" spans="1:10" x14ac:dyDescent="0.25">
      <c r="A8546" s="1">
        <v>2092152</v>
      </c>
      <c r="B8546" s="1" t="s">
        <v>30</v>
      </c>
      <c r="C8546" s="2">
        <v>42460</v>
      </c>
      <c r="D8546" s="2">
        <v>42460.25</v>
      </c>
      <c r="E8546" s="1" t="s">
        <v>23</v>
      </c>
      <c r="F8546" s="1" t="s">
        <v>24</v>
      </c>
      <c r="G8546" s="1">
        <v>23</v>
      </c>
      <c r="H8546" s="1" t="s">
        <v>21</v>
      </c>
      <c r="I8546" s="1" t="s">
        <v>25</v>
      </c>
      <c r="J8546" s="1" t="s">
        <v>22</v>
      </c>
    </row>
    <row r="8547" spans="1:10" x14ac:dyDescent="0.25">
      <c r="A8547" s="1">
        <v>2092152</v>
      </c>
      <c r="B8547" s="1" t="s">
        <v>29</v>
      </c>
      <c r="C8547" s="2">
        <v>42460</v>
      </c>
      <c r="D8547" s="2">
        <v>42460.35</v>
      </c>
      <c r="E8547" s="1" t="s">
        <v>23</v>
      </c>
      <c r="F8547" s="1" t="s">
        <v>24</v>
      </c>
      <c r="G8547" s="1">
        <v>23</v>
      </c>
      <c r="H8547" s="1" t="s">
        <v>21</v>
      </c>
      <c r="I8547" s="1" t="s">
        <v>14</v>
      </c>
      <c r="J8547" s="1" t="s">
        <v>22</v>
      </c>
    </row>
    <row r="8548" spans="1:10" x14ac:dyDescent="0.25">
      <c r="A8548" s="1">
        <v>2288904</v>
      </c>
      <c r="B8548" s="1" t="s">
        <v>29</v>
      </c>
      <c r="C8548" s="2">
        <v>42422</v>
      </c>
      <c r="D8548" s="2">
        <v>42422.239583333336</v>
      </c>
      <c r="E8548" s="1" t="s">
        <v>11</v>
      </c>
      <c r="F8548" s="1" t="s">
        <v>35</v>
      </c>
      <c r="G8548" s="1">
        <v>35</v>
      </c>
      <c r="H8548" s="1" t="s">
        <v>21</v>
      </c>
      <c r="I8548" s="1" t="s">
        <v>25</v>
      </c>
      <c r="J8548" s="1" t="s">
        <v>15</v>
      </c>
    </row>
    <row r="8549" spans="1:10" x14ac:dyDescent="0.25">
      <c r="A8549" s="1">
        <v>2288904</v>
      </c>
      <c r="B8549" s="1" t="s">
        <v>30</v>
      </c>
      <c r="C8549" s="2">
        <v>42419</v>
      </c>
      <c r="D8549" s="2">
        <v>42419.169444444444</v>
      </c>
      <c r="E8549" s="1" t="s">
        <v>11</v>
      </c>
      <c r="F8549" s="1" t="s">
        <v>35</v>
      </c>
      <c r="G8549" s="1">
        <v>35</v>
      </c>
      <c r="H8549" s="1" t="s">
        <v>21</v>
      </c>
      <c r="I8549" s="1" t="s">
        <v>25</v>
      </c>
      <c r="J8549" s="1" t="s">
        <v>15</v>
      </c>
    </row>
    <row r="8550" spans="1:10" x14ac:dyDescent="0.25">
      <c r="A8550" s="1">
        <v>2288904</v>
      </c>
      <c r="B8550" s="1" t="s">
        <v>29</v>
      </c>
      <c r="C8550" s="2">
        <v>42425</v>
      </c>
      <c r="D8550" s="2">
        <v>42425.347916666666</v>
      </c>
      <c r="E8550" s="1" t="s">
        <v>11</v>
      </c>
      <c r="F8550" s="1" t="s">
        <v>35</v>
      </c>
      <c r="G8550" s="1">
        <v>35</v>
      </c>
      <c r="H8550" s="1" t="s">
        <v>21</v>
      </c>
      <c r="I8550" s="1" t="s">
        <v>14</v>
      </c>
      <c r="J8550" s="1" t="s">
        <v>15</v>
      </c>
    </row>
    <row r="8551" spans="1:10" x14ac:dyDescent="0.25">
      <c r="A8551" s="1">
        <v>2288904</v>
      </c>
      <c r="B8551" s="1" t="s">
        <v>27</v>
      </c>
      <c r="C8551" s="2">
        <v>42437</v>
      </c>
      <c r="D8551" s="2">
        <v>42437.336111111108</v>
      </c>
      <c r="E8551" s="1" t="s">
        <v>11</v>
      </c>
      <c r="F8551" s="1" t="s">
        <v>35</v>
      </c>
      <c r="G8551" s="1">
        <v>35</v>
      </c>
      <c r="H8551" s="1" t="s">
        <v>21</v>
      </c>
      <c r="I8551" s="1" t="s">
        <v>14</v>
      </c>
      <c r="J8551" s="1" t="s">
        <v>15</v>
      </c>
    </row>
    <row r="8552" spans="1:10" x14ac:dyDescent="0.25">
      <c r="A8552" s="1">
        <v>2288904</v>
      </c>
      <c r="B8552" s="1" t="s">
        <v>29</v>
      </c>
      <c r="C8552" s="2">
        <v>42437</v>
      </c>
      <c r="D8552" s="2">
        <v>42437.542361111111</v>
      </c>
      <c r="E8552" s="1" t="s">
        <v>11</v>
      </c>
      <c r="F8552" s="1" t="s">
        <v>35</v>
      </c>
      <c r="G8552" s="1">
        <v>35</v>
      </c>
      <c r="H8552" s="1" t="s">
        <v>21</v>
      </c>
      <c r="I8552" s="1" t="s">
        <v>18</v>
      </c>
      <c r="J8552" s="1" t="s">
        <v>15</v>
      </c>
    </row>
    <row r="8553" spans="1:10" x14ac:dyDescent="0.25">
      <c r="A8553" s="1">
        <v>2288904</v>
      </c>
      <c r="B8553" s="1" t="s">
        <v>29</v>
      </c>
      <c r="C8553" s="2">
        <v>42430</v>
      </c>
      <c r="D8553" s="2">
        <v>42430.561111111114</v>
      </c>
      <c r="E8553" s="1" t="s">
        <v>11</v>
      </c>
      <c r="F8553" s="1" t="s">
        <v>35</v>
      </c>
      <c r="G8553" s="1">
        <v>35</v>
      </c>
      <c r="H8553" s="1" t="s">
        <v>21</v>
      </c>
      <c r="I8553" s="1" t="s">
        <v>18</v>
      </c>
      <c r="J8553" s="1" t="s">
        <v>15</v>
      </c>
    </row>
    <row r="8554" spans="1:10" x14ac:dyDescent="0.25">
      <c r="A8554" s="1">
        <v>903840</v>
      </c>
      <c r="B8554" s="1" t="s">
        <v>16</v>
      </c>
      <c r="C8554" s="2">
        <v>42454</v>
      </c>
      <c r="D8554" s="2">
        <v>42454.17291666667</v>
      </c>
      <c r="E8554" s="1" t="s">
        <v>11</v>
      </c>
      <c r="F8554" s="1" t="s">
        <v>17</v>
      </c>
      <c r="G8554" s="1">
        <v>32</v>
      </c>
      <c r="H8554" s="1" t="s">
        <v>21</v>
      </c>
      <c r="I8554" s="1" t="s">
        <v>25</v>
      </c>
      <c r="J8554" s="1" t="s">
        <v>15</v>
      </c>
    </row>
    <row r="8555" spans="1:10" x14ac:dyDescent="0.25">
      <c r="A8555" s="1">
        <v>773312</v>
      </c>
      <c r="B8555" s="1" t="s">
        <v>27</v>
      </c>
      <c r="C8555" s="2">
        <v>42400</v>
      </c>
      <c r="D8555" s="2">
        <v>42400.506944444445</v>
      </c>
      <c r="E8555" s="1" t="s">
        <v>11</v>
      </c>
      <c r="F8555" s="1" t="s">
        <v>24</v>
      </c>
      <c r="G8555" s="1">
        <v>30</v>
      </c>
      <c r="H8555" s="1" t="s">
        <v>21</v>
      </c>
      <c r="I8555" s="1" t="s">
        <v>18</v>
      </c>
      <c r="J8555" s="1" t="s">
        <v>22</v>
      </c>
    </row>
    <row r="8556" spans="1:10" x14ac:dyDescent="0.25">
      <c r="A8556" s="1">
        <v>810522</v>
      </c>
      <c r="B8556" s="1" t="s">
        <v>40</v>
      </c>
      <c r="C8556" s="2">
        <v>42407</v>
      </c>
      <c r="D8556" s="2">
        <v>42407.379861111112</v>
      </c>
      <c r="E8556" s="1" t="s">
        <v>23</v>
      </c>
      <c r="F8556" s="1" t="s">
        <v>35</v>
      </c>
      <c r="G8556" s="1">
        <v>50</v>
      </c>
      <c r="H8556" s="1" t="s">
        <v>28</v>
      </c>
      <c r="I8556" s="1" t="s">
        <v>14</v>
      </c>
      <c r="J8556" s="1" t="s">
        <v>26</v>
      </c>
    </row>
    <row r="8557" spans="1:10" x14ac:dyDescent="0.25">
      <c r="A8557" s="1">
        <v>810522</v>
      </c>
      <c r="B8557" s="1" t="s">
        <v>40</v>
      </c>
      <c r="C8557" s="2">
        <v>42407</v>
      </c>
      <c r="D8557" s="2">
        <v>42407.289583333331</v>
      </c>
      <c r="E8557" s="1" t="s">
        <v>23</v>
      </c>
      <c r="F8557" s="1" t="s">
        <v>35</v>
      </c>
      <c r="G8557" s="1">
        <v>50</v>
      </c>
      <c r="H8557" s="1" t="s">
        <v>28</v>
      </c>
      <c r="I8557" s="1" t="s">
        <v>25</v>
      </c>
      <c r="J8557" s="1" t="s">
        <v>26</v>
      </c>
    </row>
    <row r="8558" spans="1:10" x14ac:dyDescent="0.25">
      <c r="A8558" s="1">
        <v>810522</v>
      </c>
      <c r="B8558" s="1" t="s">
        <v>40</v>
      </c>
      <c r="C8558" s="2">
        <v>42408</v>
      </c>
      <c r="D8558" s="2">
        <v>42408.341666666667</v>
      </c>
      <c r="E8558" s="1" t="s">
        <v>23</v>
      </c>
      <c r="F8558" s="1" t="s">
        <v>35</v>
      </c>
      <c r="G8558" s="1">
        <v>50</v>
      </c>
      <c r="H8558" s="1" t="s">
        <v>28</v>
      </c>
      <c r="I8558" s="1" t="s">
        <v>14</v>
      </c>
      <c r="J8558" s="1" t="s">
        <v>26</v>
      </c>
    </row>
    <row r="8559" spans="1:10" x14ac:dyDescent="0.25">
      <c r="A8559" s="1">
        <v>805095</v>
      </c>
      <c r="B8559" s="1" t="s">
        <v>33</v>
      </c>
      <c r="C8559" s="2">
        <v>42432</v>
      </c>
      <c r="D8559" s="2">
        <v>42432.395138888889</v>
      </c>
      <c r="E8559" s="1" t="s">
        <v>11</v>
      </c>
      <c r="F8559" s="1" t="s">
        <v>12</v>
      </c>
      <c r="G8559" s="1">
        <v>40</v>
      </c>
      <c r="H8559" s="1" t="s">
        <v>13</v>
      </c>
      <c r="I8559" s="1" t="s">
        <v>14</v>
      </c>
      <c r="J8559" s="1" t="s">
        <v>15</v>
      </c>
    </row>
    <row r="8560" spans="1:10" x14ac:dyDescent="0.25">
      <c r="A8560" s="1">
        <v>805095</v>
      </c>
      <c r="B8560" s="1" t="s">
        <v>30</v>
      </c>
      <c r="C8560" s="2">
        <v>42437</v>
      </c>
      <c r="D8560" s="2">
        <v>42437.260416666664</v>
      </c>
      <c r="E8560" s="1" t="s">
        <v>11</v>
      </c>
      <c r="F8560" s="1" t="s">
        <v>12</v>
      </c>
      <c r="G8560" s="1">
        <v>40</v>
      </c>
      <c r="H8560" s="1" t="s">
        <v>13</v>
      </c>
      <c r="I8560" s="1" t="s">
        <v>25</v>
      </c>
      <c r="J8560" s="1" t="s">
        <v>15</v>
      </c>
    </row>
    <row r="8561" spans="1:10" x14ac:dyDescent="0.25">
      <c r="A8561" s="1">
        <v>447555</v>
      </c>
      <c r="B8561" s="1" t="s">
        <v>40</v>
      </c>
      <c r="C8561" s="2">
        <v>42378</v>
      </c>
      <c r="D8561" s="2">
        <v>42378.475694444445</v>
      </c>
      <c r="E8561" s="1" t="s">
        <v>11</v>
      </c>
      <c r="F8561" s="1" t="s">
        <v>35</v>
      </c>
      <c r="G8561" s="1">
        <v>38</v>
      </c>
      <c r="H8561" s="1" t="s">
        <v>34</v>
      </c>
      <c r="I8561" s="1" t="s">
        <v>18</v>
      </c>
      <c r="J8561" s="1" t="s">
        <v>15</v>
      </c>
    </row>
    <row r="8562" spans="1:10" x14ac:dyDescent="0.25">
      <c r="A8562" s="1">
        <v>870480</v>
      </c>
      <c r="B8562" s="1" t="s">
        <v>30</v>
      </c>
      <c r="C8562" s="2">
        <v>42445</v>
      </c>
      <c r="D8562" s="2">
        <v>42445.375</v>
      </c>
      <c r="E8562" s="1" t="s">
        <v>11</v>
      </c>
      <c r="F8562" s="1" t="s">
        <v>17</v>
      </c>
      <c r="G8562" s="1">
        <v>38</v>
      </c>
      <c r="H8562" s="1" t="s">
        <v>49</v>
      </c>
      <c r="I8562" s="1" t="s">
        <v>14</v>
      </c>
      <c r="J8562" s="1" t="s">
        <v>15</v>
      </c>
    </row>
    <row r="8563" spans="1:10" x14ac:dyDescent="0.25">
      <c r="A8563" s="1">
        <v>908041</v>
      </c>
      <c r="B8563" s="1" t="s">
        <v>45</v>
      </c>
      <c r="C8563" s="2">
        <v>42442</v>
      </c>
      <c r="D8563" s="2">
        <v>42442.454861111109</v>
      </c>
      <c r="E8563" s="1" t="s">
        <v>11</v>
      </c>
      <c r="F8563" s="1" t="s">
        <v>20</v>
      </c>
      <c r="G8563" s="1">
        <v>28</v>
      </c>
      <c r="H8563" s="1" t="s">
        <v>34</v>
      </c>
      <c r="I8563" s="1" t="s">
        <v>14</v>
      </c>
      <c r="J8563" s="1" t="s">
        <v>22</v>
      </c>
    </row>
    <row r="8564" spans="1:10" x14ac:dyDescent="0.25">
      <c r="A8564" s="1">
        <v>773314</v>
      </c>
      <c r="B8564" s="1" t="s">
        <v>10</v>
      </c>
      <c r="C8564" s="2">
        <v>42373</v>
      </c>
      <c r="D8564" s="2">
        <v>42373.390277777777</v>
      </c>
      <c r="E8564" s="1" t="s">
        <v>11</v>
      </c>
      <c r="F8564" s="1" t="s">
        <v>35</v>
      </c>
      <c r="G8564" s="1">
        <v>41</v>
      </c>
      <c r="H8564" s="1" t="s">
        <v>49</v>
      </c>
      <c r="I8564" s="1" t="s">
        <v>14</v>
      </c>
      <c r="J8564" s="1" t="s">
        <v>15</v>
      </c>
    </row>
    <row r="8565" spans="1:10" x14ac:dyDescent="0.25">
      <c r="A8565" s="1">
        <v>773314</v>
      </c>
      <c r="B8565" s="1" t="s">
        <v>40</v>
      </c>
      <c r="C8565" s="2">
        <v>42409</v>
      </c>
      <c r="D8565" s="2">
        <v>42409.604861111111</v>
      </c>
      <c r="E8565" s="1" t="s">
        <v>11</v>
      </c>
      <c r="F8565" s="1" t="s">
        <v>35</v>
      </c>
      <c r="G8565" s="1">
        <v>41</v>
      </c>
      <c r="H8565" s="1" t="s">
        <v>49</v>
      </c>
      <c r="I8565" s="1" t="s">
        <v>44</v>
      </c>
      <c r="J8565" s="1" t="s">
        <v>15</v>
      </c>
    </row>
    <row r="8566" spans="1:10" x14ac:dyDescent="0.25">
      <c r="A8566" s="1">
        <v>831588</v>
      </c>
      <c r="B8566" s="1" t="s">
        <v>29</v>
      </c>
      <c r="C8566" s="2">
        <v>42432</v>
      </c>
      <c r="D8566" s="2">
        <v>42432.568749999999</v>
      </c>
      <c r="E8566" s="1" t="s">
        <v>11</v>
      </c>
      <c r="F8566" s="1" t="s">
        <v>24</v>
      </c>
      <c r="G8566" s="1">
        <v>18</v>
      </c>
      <c r="H8566" s="1" t="s">
        <v>21</v>
      </c>
      <c r="I8566" s="1" t="s">
        <v>18</v>
      </c>
      <c r="J8566" s="1" t="s">
        <v>22</v>
      </c>
    </row>
    <row r="8567" spans="1:10" x14ac:dyDescent="0.25">
      <c r="A8567" s="1">
        <v>2361961</v>
      </c>
      <c r="B8567" s="1" t="s">
        <v>36</v>
      </c>
      <c r="C8567" s="2">
        <v>42405</v>
      </c>
      <c r="D8567" s="2">
        <v>42405.504166666666</v>
      </c>
      <c r="E8567" s="1" t="s">
        <v>11</v>
      </c>
      <c r="F8567" s="1" t="s">
        <v>12</v>
      </c>
      <c r="G8567" s="1">
        <v>38</v>
      </c>
      <c r="H8567" s="1" t="s">
        <v>13</v>
      </c>
      <c r="I8567" s="1" t="s">
        <v>18</v>
      </c>
      <c r="J8567" s="1" t="s">
        <v>15</v>
      </c>
    </row>
    <row r="8568" spans="1:10" x14ac:dyDescent="0.25">
      <c r="A8568" s="1">
        <v>722869</v>
      </c>
      <c r="B8568" s="1" t="s">
        <v>36</v>
      </c>
      <c r="C8568" s="2">
        <v>42430</v>
      </c>
      <c r="D8568" s="2">
        <v>42430.431250000001</v>
      </c>
      <c r="E8568" s="1" t="s">
        <v>17</v>
      </c>
      <c r="F8568" s="1" t="s">
        <v>17</v>
      </c>
      <c r="G8568" s="1">
        <v>0</v>
      </c>
      <c r="H8568" s="1" t="s">
        <v>17</v>
      </c>
      <c r="I8568" s="1" t="s">
        <v>14</v>
      </c>
      <c r="J8568" s="1" t="s">
        <v>19</v>
      </c>
    </row>
    <row r="8569" spans="1:10" x14ac:dyDescent="0.25">
      <c r="A8569" s="1">
        <v>867870</v>
      </c>
      <c r="B8569" s="1" t="s">
        <v>16</v>
      </c>
      <c r="C8569" s="2">
        <v>42440</v>
      </c>
      <c r="D8569" s="2">
        <v>42440.316666666666</v>
      </c>
      <c r="E8569" s="1" t="s">
        <v>11</v>
      </c>
      <c r="F8569" s="1" t="s">
        <v>24</v>
      </c>
      <c r="G8569" s="1">
        <v>48</v>
      </c>
      <c r="H8569" s="1" t="s">
        <v>21</v>
      </c>
      <c r="I8569" s="1" t="s">
        <v>14</v>
      </c>
      <c r="J8569" s="1" t="s">
        <v>26</v>
      </c>
    </row>
    <row r="8570" spans="1:10" x14ac:dyDescent="0.25">
      <c r="A8570" s="1">
        <v>867870</v>
      </c>
      <c r="B8570" s="1" t="s">
        <v>36</v>
      </c>
      <c r="C8570" s="2">
        <v>42440</v>
      </c>
      <c r="D8570" s="2">
        <v>42440.330555555556</v>
      </c>
      <c r="E8570" s="1" t="s">
        <v>11</v>
      </c>
      <c r="F8570" s="1" t="s">
        <v>24</v>
      </c>
      <c r="G8570" s="1">
        <v>48</v>
      </c>
      <c r="H8570" s="1" t="s">
        <v>21</v>
      </c>
      <c r="I8570" s="1" t="s">
        <v>14</v>
      </c>
      <c r="J8570" s="1" t="s">
        <v>26</v>
      </c>
    </row>
    <row r="8571" spans="1:10" x14ac:dyDescent="0.25">
      <c r="A8571" s="1">
        <v>1120547</v>
      </c>
      <c r="B8571" s="1" t="s">
        <v>36</v>
      </c>
      <c r="C8571" s="2">
        <v>42438</v>
      </c>
      <c r="D8571" s="2">
        <v>42438.303472222222</v>
      </c>
      <c r="E8571" s="1" t="s">
        <v>23</v>
      </c>
      <c r="F8571" s="1" t="s">
        <v>12</v>
      </c>
      <c r="G8571" s="1">
        <v>23</v>
      </c>
      <c r="H8571" s="1" t="s">
        <v>13</v>
      </c>
      <c r="I8571" s="1" t="s">
        <v>14</v>
      </c>
      <c r="J8571" s="1" t="s">
        <v>22</v>
      </c>
    </row>
    <row r="8572" spans="1:10" x14ac:dyDescent="0.25">
      <c r="A8572" s="1">
        <v>940974</v>
      </c>
      <c r="B8572" s="1" t="s">
        <v>36</v>
      </c>
      <c r="C8572" s="2">
        <v>42446</v>
      </c>
      <c r="D8572" s="2">
        <v>42446.411111111112</v>
      </c>
      <c r="E8572" s="1" t="s">
        <v>11</v>
      </c>
      <c r="F8572" s="1" t="s">
        <v>35</v>
      </c>
      <c r="G8572" s="1">
        <v>41</v>
      </c>
      <c r="H8572" s="1" t="s">
        <v>13</v>
      </c>
      <c r="I8572" s="1" t="s">
        <v>14</v>
      </c>
      <c r="J8572" s="1" t="s">
        <v>15</v>
      </c>
    </row>
    <row r="8573" spans="1:10" x14ac:dyDescent="0.25">
      <c r="A8573" s="1">
        <v>2361963</v>
      </c>
      <c r="B8573" s="1" t="s">
        <v>16</v>
      </c>
      <c r="C8573" s="2">
        <v>42419</v>
      </c>
      <c r="D8573" s="2">
        <v>42419.15</v>
      </c>
      <c r="E8573" s="1" t="s">
        <v>11</v>
      </c>
      <c r="F8573" s="1" t="s">
        <v>24</v>
      </c>
      <c r="G8573" s="1">
        <v>45</v>
      </c>
      <c r="H8573" s="1" t="s">
        <v>21</v>
      </c>
      <c r="I8573" s="1" t="s">
        <v>25</v>
      </c>
      <c r="J8573" s="1" t="s">
        <v>15</v>
      </c>
    </row>
    <row r="8574" spans="1:10" x14ac:dyDescent="0.25">
      <c r="A8574" s="1">
        <v>810523</v>
      </c>
      <c r="B8574" s="1" t="s">
        <v>16</v>
      </c>
      <c r="C8574" s="2">
        <v>42427</v>
      </c>
      <c r="D8574" s="2">
        <v>42427.228472222225</v>
      </c>
      <c r="E8574" s="1" t="s">
        <v>11</v>
      </c>
      <c r="F8574" s="1" t="s">
        <v>24</v>
      </c>
      <c r="G8574" s="1">
        <v>51</v>
      </c>
      <c r="H8574" s="1" t="s">
        <v>21</v>
      </c>
      <c r="I8574" s="1" t="s">
        <v>25</v>
      </c>
      <c r="J8574" s="1" t="s">
        <v>26</v>
      </c>
    </row>
    <row r="8575" spans="1:10" x14ac:dyDescent="0.25">
      <c r="A8575" s="1">
        <v>773317</v>
      </c>
      <c r="B8575" s="1" t="s">
        <v>16</v>
      </c>
      <c r="C8575" s="2">
        <v>42435</v>
      </c>
      <c r="D8575" s="2">
        <v>42435.404861111114</v>
      </c>
      <c r="E8575" s="1" t="s">
        <v>23</v>
      </c>
      <c r="F8575" s="1" t="s">
        <v>24</v>
      </c>
      <c r="G8575" s="1">
        <v>47</v>
      </c>
      <c r="H8575" s="1" t="s">
        <v>21</v>
      </c>
      <c r="I8575" s="1" t="s">
        <v>14</v>
      </c>
      <c r="J8575" s="1" t="s">
        <v>26</v>
      </c>
    </row>
    <row r="8576" spans="1:10" x14ac:dyDescent="0.25">
      <c r="A8576" s="1">
        <v>1109161</v>
      </c>
      <c r="B8576" s="1" t="s">
        <v>10</v>
      </c>
      <c r="C8576" s="2">
        <v>42460</v>
      </c>
      <c r="D8576" s="2">
        <v>42460.203472222223</v>
      </c>
      <c r="E8576" s="1" t="s">
        <v>11</v>
      </c>
      <c r="F8576" s="1" t="s">
        <v>20</v>
      </c>
      <c r="G8576" s="1">
        <v>34</v>
      </c>
      <c r="H8576" s="1" t="s">
        <v>32</v>
      </c>
      <c r="I8576" s="1" t="s">
        <v>25</v>
      </c>
      <c r="J8576" s="1" t="s">
        <v>15</v>
      </c>
    </row>
    <row r="8577" spans="1:10" x14ac:dyDescent="0.25">
      <c r="A8577" s="1">
        <v>1109161</v>
      </c>
      <c r="B8577" s="1" t="s">
        <v>16</v>
      </c>
      <c r="C8577" s="2">
        <v>42459</v>
      </c>
      <c r="D8577" s="2">
        <v>42459.5</v>
      </c>
      <c r="E8577" s="1" t="s">
        <v>11</v>
      </c>
      <c r="F8577" s="1" t="s">
        <v>20</v>
      </c>
      <c r="G8577" s="1">
        <v>34</v>
      </c>
      <c r="H8577" s="1" t="s">
        <v>32</v>
      </c>
      <c r="I8577" s="1" t="s">
        <v>18</v>
      </c>
      <c r="J8577" s="1" t="s">
        <v>15</v>
      </c>
    </row>
    <row r="8578" spans="1:10" x14ac:dyDescent="0.25">
      <c r="A8578" s="1">
        <v>928622</v>
      </c>
      <c r="B8578" s="1" t="s">
        <v>10</v>
      </c>
      <c r="C8578" s="2">
        <v>42453</v>
      </c>
      <c r="D8578" s="2">
        <v>42453.205555555556</v>
      </c>
      <c r="E8578" s="1" t="s">
        <v>11</v>
      </c>
      <c r="F8578" s="1" t="s">
        <v>20</v>
      </c>
      <c r="G8578" s="1">
        <v>41</v>
      </c>
      <c r="H8578" s="1" t="s">
        <v>21</v>
      </c>
      <c r="I8578" s="1" t="s">
        <v>25</v>
      </c>
      <c r="J8578" s="1" t="s">
        <v>15</v>
      </c>
    </row>
    <row r="8579" spans="1:10" x14ac:dyDescent="0.25">
      <c r="A8579" s="1">
        <v>928622</v>
      </c>
      <c r="B8579" s="1" t="s">
        <v>33</v>
      </c>
      <c r="C8579" s="2">
        <v>42453</v>
      </c>
      <c r="D8579" s="2">
        <v>42453.165277777778</v>
      </c>
      <c r="E8579" s="1" t="s">
        <v>11</v>
      </c>
      <c r="F8579" s="1" t="s">
        <v>20</v>
      </c>
      <c r="G8579" s="1">
        <v>41</v>
      </c>
      <c r="H8579" s="1" t="s">
        <v>21</v>
      </c>
      <c r="I8579" s="1" t="s">
        <v>25</v>
      </c>
      <c r="J8579" s="1" t="s">
        <v>15</v>
      </c>
    </row>
    <row r="8580" spans="1:10" x14ac:dyDescent="0.25">
      <c r="A8580" s="1">
        <v>861287</v>
      </c>
      <c r="B8580" s="1" t="s">
        <v>16</v>
      </c>
      <c r="C8580" s="2">
        <v>42441</v>
      </c>
      <c r="D8580" s="2">
        <v>42441.577777777777</v>
      </c>
      <c r="E8580" s="1" t="s">
        <v>11</v>
      </c>
      <c r="F8580" s="1" t="s">
        <v>12</v>
      </c>
      <c r="G8580" s="1">
        <v>40</v>
      </c>
      <c r="H8580" s="1" t="s">
        <v>13</v>
      </c>
      <c r="I8580" s="1" t="s">
        <v>18</v>
      </c>
      <c r="J8580" s="1" t="s">
        <v>15</v>
      </c>
    </row>
    <row r="8581" spans="1:10" x14ac:dyDescent="0.25">
      <c r="A8581" s="1">
        <v>894037</v>
      </c>
      <c r="B8581" s="1" t="s">
        <v>16</v>
      </c>
      <c r="C8581" s="2">
        <v>42448</v>
      </c>
      <c r="D8581" s="2">
        <v>42448.440972222219</v>
      </c>
      <c r="E8581" s="1" t="s">
        <v>11</v>
      </c>
      <c r="F8581" s="1" t="s">
        <v>17</v>
      </c>
      <c r="G8581" s="1">
        <v>34</v>
      </c>
      <c r="H8581" s="1" t="s">
        <v>13</v>
      </c>
      <c r="I8581" s="1" t="s">
        <v>14</v>
      </c>
      <c r="J8581" s="1" t="s">
        <v>15</v>
      </c>
    </row>
    <row r="8582" spans="1:10" x14ac:dyDescent="0.25">
      <c r="A8582" s="1">
        <v>894037</v>
      </c>
      <c r="B8582" s="1" t="s">
        <v>16</v>
      </c>
      <c r="C8582" s="2">
        <v>42452</v>
      </c>
      <c r="D8582" s="2">
        <v>42452.547222222223</v>
      </c>
      <c r="E8582" s="1" t="s">
        <v>11</v>
      </c>
      <c r="F8582" s="1" t="s">
        <v>17</v>
      </c>
      <c r="G8582" s="1">
        <v>34</v>
      </c>
      <c r="H8582" s="1" t="s">
        <v>13</v>
      </c>
      <c r="I8582" s="1" t="s">
        <v>18</v>
      </c>
      <c r="J8582" s="1" t="s">
        <v>15</v>
      </c>
    </row>
    <row r="8583" spans="1:10" x14ac:dyDescent="0.25">
      <c r="A8583" s="1">
        <v>894037</v>
      </c>
      <c r="B8583" s="1" t="s">
        <v>33</v>
      </c>
      <c r="C8583" s="2">
        <v>42448</v>
      </c>
      <c r="D8583" s="2">
        <v>42448.542361111111</v>
      </c>
      <c r="E8583" s="1" t="s">
        <v>11</v>
      </c>
      <c r="F8583" s="1" t="s">
        <v>17</v>
      </c>
      <c r="G8583" s="1">
        <v>34</v>
      </c>
      <c r="H8583" s="1" t="s">
        <v>13</v>
      </c>
      <c r="I8583" s="1" t="s">
        <v>18</v>
      </c>
      <c r="J8583" s="1" t="s">
        <v>15</v>
      </c>
    </row>
    <row r="8584" spans="1:10" x14ac:dyDescent="0.25">
      <c r="A8584" s="1">
        <v>822265</v>
      </c>
      <c r="B8584" s="1" t="s">
        <v>37</v>
      </c>
      <c r="C8584" s="2">
        <v>42389</v>
      </c>
      <c r="D8584" s="2">
        <v>42389.34652777778</v>
      </c>
      <c r="E8584" s="1" t="s">
        <v>11</v>
      </c>
      <c r="F8584" s="1" t="s">
        <v>20</v>
      </c>
      <c r="G8584" s="1">
        <v>36</v>
      </c>
      <c r="H8584" s="1" t="s">
        <v>21</v>
      </c>
      <c r="I8584" s="1" t="s">
        <v>14</v>
      </c>
      <c r="J8584" s="1" t="s">
        <v>15</v>
      </c>
    </row>
    <row r="8585" spans="1:10" x14ac:dyDescent="0.25">
      <c r="A8585" s="1">
        <v>903917</v>
      </c>
      <c r="B8585" s="1" t="s">
        <v>36</v>
      </c>
      <c r="C8585" s="2">
        <v>42454</v>
      </c>
      <c r="D8585" s="2">
        <v>42454.385416666664</v>
      </c>
      <c r="E8585" s="1" t="s">
        <v>11</v>
      </c>
      <c r="F8585" s="1" t="s">
        <v>17</v>
      </c>
      <c r="G8585" s="1">
        <v>38</v>
      </c>
      <c r="H8585" s="1" t="s">
        <v>21</v>
      </c>
      <c r="I8585" s="1" t="s">
        <v>14</v>
      </c>
      <c r="J8585" s="1" t="s">
        <v>15</v>
      </c>
    </row>
    <row r="8586" spans="1:10" x14ac:dyDescent="0.25">
      <c r="A8586" s="1">
        <v>818957</v>
      </c>
      <c r="B8586" s="1" t="s">
        <v>36</v>
      </c>
      <c r="C8586" s="2">
        <v>42376</v>
      </c>
      <c r="D8586" s="2">
        <v>42376.32916666667</v>
      </c>
      <c r="E8586" s="1" t="s">
        <v>23</v>
      </c>
      <c r="F8586" s="1" t="s">
        <v>24</v>
      </c>
      <c r="G8586" s="1">
        <v>40</v>
      </c>
      <c r="H8586" s="1" t="s">
        <v>43</v>
      </c>
      <c r="I8586" s="1" t="s">
        <v>14</v>
      </c>
      <c r="J8586" s="1" t="s">
        <v>15</v>
      </c>
    </row>
    <row r="8587" spans="1:10" x14ac:dyDescent="0.25">
      <c r="A8587" s="1">
        <v>908069</v>
      </c>
      <c r="B8587" s="1" t="s">
        <v>29</v>
      </c>
      <c r="C8587" s="2">
        <v>42376</v>
      </c>
      <c r="D8587" s="2">
        <v>42376.163888888892</v>
      </c>
      <c r="E8587" s="1" t="s">
        <v>23</v>
      </c>
      <c r="F8587" s="1" t="s">
        <v>24</v>
      </c>
      <c r="G8587" s="1">
        <v>49</v>
      </c>
      <c r="H8587" s="1" t="s">
        <v>21</v>
      </c>
      <c r="I8587" s="1" t="s">
        <v>25</v>
      </c>
      <c r="J8587" s="1" t="s">
        <v>26</v>
      </c>
    </row>
    <row r="8588" spans="1:10" x14ac:dyDescent="0.25">
      <c r="A8588" s="1">
        <v>908069</v>
      </c>
      <c r="B8588" s="1" t="s">
        <v>16</v>
      </c>
      <c r="C8588" s="2">
        <v>42454</v>
      </c>
      <c r="D8588" s="2">
        <v>42454.552777777775</v>
      </c>
      <c r="E8588" s="1" t="s">
        <v>23</v>
      </c>
      <c r="F8588" s="1" t="s">
        <v>24</v>
      </c>
      <c r="G8588" s="1">
        <v>49</v>
      </c>
      <c r="H8588" s="1" t="s">
        <v>21</v>
      </c>
      <c r="I8588" s="1" t="s">
        <v>18</v>
      </c>
      <c r="J8588" s="1" t="s">
        <v>26</v>
      </c>
    </row>
    <row r="8589" spans="1:10" x14ac:dyDescent="0.25">
      <c r="A8589" s="1">
        <v>822267</v>
      </c>
      <c r="B8589" s="1" t="s">
        <v>33</v>
      </c>
      <c r="C8589" s="2">
        <v>42378</v>
      </c>
      <c r="D8589" s="2">
        <v>42378.350694444445</v>
      </c>
      <c r="E8589" s="1" t="s">
        <v>11</v>
      </c>
      <c r="F8589" s="1" t="s">
        <v>35</v>
      </c>
      <c r="G8589" s="1">
        <v>42</v>
      </c>
      <c r="H8589" s="1" t="s">
        <v>21</v>
      </c>
      <c r="I8589" s="1" t="s">
        <v>14</v>
      </c>
      <c r="J8589" s="1" t="s">
        <v>15</v>
      </c>
    </row>
    <row r="8590" spans="1:10" x14ac:dyDescent="0.25">
      <c r="A8590" s="1">
        <v>822267</v>
      </c>
      <c r="B8590" s="1" t="s">
        <v>40</v>
      </c>
      <c r="C8590" s="2">
        <v>42378</v>
      </c>
      <c r="D8590" s="2">
        <v>42378.352083333331</v>
      </c>
      <c r="E8590" s="1" t="s">
        <v>11</v>
      </c>
      <c r="F8590" s="1" t="s">
        <v>35</v>
      </c>
      <c r="G8590" s="1">
        <v>42</v>
      </c>
      <c r="H8590" s="1" t="s">
        <v>21</v>
      </c>
      <c r="I8590" s="1" t="s">
        <v>14</v>
      </c>
      <c r="J8590" s="1" t="s">
        <v>15</v>
      </c>
    </row>
    <row r="8591" spans="1:10" x14ac:dyDescent="0.25">
      <c r="A8591" s="1">
        <v>822267</v>
      </c>
      <c r="B8591" s="1" t="s">
        <v>33</v>
      </c>
      <c r="C8591" s="2">
        <v>42406</v>
      </c>
      <c r="D8591" s="2">
        <v>42406.300694444442</v>
      </c>
      <c r="E8591" s="1" t="s">
        <v>11</v>
      </c>
      <c r="F8591" s="1" t="s">
        <v>35</v>
      </c>
      <c r="G8591" s="1">
        <v>42</v>
      </c>
      <c r="H8591" s="1" t="s">
        <v>21</v>
      </c>
      <c r="I8591" s="1" t="s">
        <v>14</v>
      </c>
      <c r="J8591" s="1" t="s">
        <v>15</v>
      </c>
    </row>
    <row r="8592" spans="1:10" x14ac:dyDescent="0.25">
      <c r="A8592" s="1">
        <v>852495</v>
      </c>
      <c r="B8592" s="1" t="s">
        <v>31</v>
      </c>
      <c r="C8592" s="2">
        <v>42372</v>
      </c>
      <c r="D8592" s="2">
        <v>42372.48541666667</v>
      </c>
      <c r="E8592" s="1" t="s">
        <v>11</v>
      </c>
      <c r="F8592" s="1" t="s">
        <v>12</v>
      </c>
      <c r="G8592" s="1">
        <v>27</v>
      </c>
      <c r="H8592" s="1" t="s">
        <v>13</v>
      </c>
      <c r="I8592" s="1" t="s">
        <v>18</v>
      </c>
      <c r="J8592" s="1" t="s">
        <v>22</v>
      </c>
    </row>
    <row r="8593" spans="1:10" x14ac:dyDescent="0.25">
      <c r="A8593" s="1">
        <v>773319</v>
      </c>
      <c r="B8593" s="1" t="s">
        <v>31</v>
      </c>
      <c r="C8593" s="2">
        <v>42373</v>
      </c>
      <c r="D8593" s="2">
        <v>42373.311111111114</v>
      </c>
      <c r="E8593" s="1" t="s">
        <v>11</v>
      </c>
      <c r="F8593" s="1" t="s">
        <v>35</v>
      </c>
      <c r="G8593" s="1">
        <v>19</v>
      </c>
      <c r="H8593" s="1" t="s">
        <v>52</v>
      </c>
      <c r="I8593" s="1" t="s">
        <v>14</v>
      </c>
      <c r="J8593" s="1" t="s">
        <v>22</v>
      </c>
    </row>
    <row r="8594" spans="1:10" x14ac:dyDescent="0.25">
      <c r="A8594" s="1">
        <v>773320</v>
      </c>
      <c r="B8594" s="1" t="s">
        <v>33</v>
      </c>
      <c r="C8594" s="2">
        <v>42398</v>
      </c>
      <c r="D8594" s="2">
        <v>42398.311111111114</v>
      </c>
      <c r="E8594" s="1" t="s">
        <v>11</v>
      </c>
      <c r="F8594" s="1" t="s">
        <v>12</v>
      </c>
      <c r="G8594" s="1">
        <v>46</v>
      </c>
      <c r="H8594" s="1" t="s">
        <v>13</v>
      </c>
      <c r="I8594" s="1" t="s">
        <v>14</v>
      </c>
      <c r="J8594" s="1" t="s">
        <v>26</v>
      </c>
    </row>
    <row r="8595" spans="1:10" x14ac:dyDescent="0.25">
      <c r="A8595" s="1">
        <v>908082</v>
      </c>
      <c r="B8595" s="1" t="s">
        <v>33</v>
      </c>
      <c r="C8595" s="2">
        <v>42374</v>
      </c>
      <c r="D8595" s="2">
        <v>42374.556944444441</v>
      </c>
      <c r="E8595" s="1" t="s">
        <v>11</v>
      </c>
      <c r="F8595" s="1" t="s">
        <v>17</v>
      </c>
      <c r="G8595" s="1">
        <v>33</v>
      </c>
      <c r="H8595" s="1" t="s">
        <v>21</v>
      </c>
      <c r="I8595" s="1" t="s">
        <v>18</v>
      </c>
      <c r="J8595" s="1" t="s">
        <v>15</v>
      </c>
    </row>
    <row r="8596" spans="1:10" x14ac:dyDescent="0.25">
      <c r="A8596" s="1">
        <v>908082</v>
      </c>
      <c r="B8596" s="1" t="s">
        <v>33</v>
      </c>
      <c r="C8596" s="2">
        <v>42375</v>
      </c>
      <c r="D8596" s="2">
        <v>42375.551388888889</v>
      </c>
      <c r="E8596" s="1" t="s">
        <v>11</v>
      </c>
      <c r="F8596" s="1" t="s">
        <v>17</v>
      </c>
      <c r="G8596" s="1">
        <v>33</v>
      </c>
      <c r="H8596" s="1" t="s">
        <v>21</v>
      </c>
      <c r="I8596" s="1" t="s">
        <v>18</v>
      </c>
      <c r="J8596" s="1" t="s">
        <v>15</v>
      </c>
    </row>
    <row r="8597" spans="1:10" x14ac:dyDescent="0.25">
      <c r="A8597" s="1">
        <v>611645</v>
      </c>
      <c r="B8597" s="1" t="s">
        <v>30</v>
      </c>
      <c r="C8597" s="2">
        <v>42373</v>
      </c>
      <c r="D8597" s="2">
        <v>42373.188888888886</v>
      </c>
      <c r="E8597" s="1" t="s">
        <v>11</v>
      </c>
      <c r="F8597" s="1" t="s">
        <v>35</v>
      </c>
      <c r="G8597" s="1">
        <v>25</v>
      </c>
      <c r="H8597" s="1" t="s">
        <v>34</v>
      </c>
      <c r="I8597" s="1" t="s">
        <v>25</v>
      </c>
      <c r="J8597" s="1" t="s">
        <v>22</v>
      </c>
    </row>
    <row r="8598" spans="1:10" x14ac:dyDescent="0.25">
      <c r="A8598" s="1">
        <v>611645</v>
      </c>
      <c r="B8598" s="1" t="s">
        <v>30</v>
      </c>
      <c r="C8598" s="2">
        <v>42371</v>
      </c>
      <c r="D8598" s="2">
        <v>42371.581944444442</v>
      </c>
      <c r="E8598" s="1" t="s">
        <v>11</v>
      </c>
      <c r="F8598" s="1" t="s">
        <v>35</v>
      </c>
      <c r="G8598" s="1">
        <v>25</v>
      </c>
      <c r="H8598" s="1" t="s">
        <v>34</v>
      </c>
      <c r="I8598" s="1" t="s">
        <v>18</v>
      </c>
      <c r="J8598" s="1" t="s">
        <v>22</v>
      </c>
    </row>
    <row r="8599" spans="1:10" x14ac:dyDescent="0.25">
      <c r="A8599" s="1">
        <v>941440</v>
      </c>
      <c r="B8599" s="1" t="s">
        <v>16</v>
      </c>
      <c r="C8599" s="2">
        <v>42440</v>
      </c>
      <c r="D8599" s="2">
        <v>42440.234722222223</v>
      </c>
      <c r="E8599" s="1" t="s">
        <v>11</v>
      </c>
      <c r="F8599" s="1" t="s">
        <v>20</v>
      </c>
      <c r="G8599" s="1">
        <v>41</v>
      </c>
      <c r="H8599" s="1" t="s">
        <v>21</v>
      </c>
      <c r="I8599" s="1" t="s">
        <v>25</v>
      </c>
      <c r="J8599" s="1" t="s">
        <v>15</v>
      </c>
    </row>
    <row r="8600" spans="1:10" x14ac:dyDescent="0.25">
      <c r="A8600" s="1">
        <v>941440</v>
      </c>
      <c r="B8600" s="1" t="s">
        <v>37</v>
      </c>
      <c r="C8600" s="2">
        <v>42441</v>
      </c>
      <c r="D8600" s="2">
        <v>42441.42291666667</v>
      </c>
      <c r="E8600" s="1" t="s">
        <v>11</v>
      </c>
      <c r="F8600" s="1" t="s">
        <v>20</v>
      </c>
      <c r="G8600" s="1">
        <v>41</v>
      </c>
      <c r="H8600" s="1" t="s">
        <v>21</v>
      </c>
      <c r="I8600" s="1" t="s">
        <v>14</v>
      </c>
      <c r="J8600" s="1" t="s">
        <v>15</v>
      </c>
    </row>
    <row r="8601" spans="1:10" x14ac:dyDescent="0.25">
      <c r="A8601" s="1">
        <v>941440</v>
      </c>
      <c r="B8601" s="1" t="s">
        <v>48</v>
      </c>
      <c r="C8601" s="2">
        <v>42428</v>
      </c>
      <c r="D8601" s="2">
        <v>42428.470833333333</v>
      </c>
      <c r="E8601" s="1" t="s">
        <v>11</v>
      </c>
      <c r="F8601" s="1" t="s">
        <v>20</v>
      </c>
      <c r="G8601" s="1">
        <v>41</v>
      </c>
      <c r="H8601" s="1" t="s">
        <v>21</v>
      </c>
      <c r="I8601" s="1" t="s">
        <v>18</v>
      </c>
      <c r="J8601" s="1" t="s">
        <v>15</v>
      </c>
    </row>
    <row r="8602" spans="1:10" x14ac:dyDescent="0.25">
      <c r="A8602" s="1">
        <v>941440</v>
      </c>
      <c r="B8602" s="1" t="s">
        <v>16</v>
      </c>
      <c r="C8602" s="2">
        <v>42454</v>
      </c>
      <c r="D8602" s="2">
        <v>42454.168749999997</v>
      </c>
      <c r="E8602" s="1" t="s">
        <v>11</v>
      </c>
      <c r="F8602" s="1" t="s">
        <v>20</v>
      </c>
      <c r="G8602" s="1">
        <v>41</v>
      </c>
      <c r="H8602" s="1" t="s">
        <v>21</v>
      </c>
      <c r="I8602" s="1" t="s">
        <v>25</v>
      </c>
      <c r="J8602" s="1" t="s">
        <v>15</v>
      </c>
    </row>
    <row r="8603" spans="1:10" x14ac:dyDescent="0.25">
      <c r="A8603" s="1">
        <v>941440</v>
      </c>
      <c r="B8603" s="1" t="s">
        <v>16</v>
      </c>
      <c r="C8603" s="2">
        <v>42458</v>
      </c>
      <c r="D8603" s="2">
        <v>42458.537499999999</v>
      </c>
      <c r="E8603" s="1" t="s">
        <v>11</v>
      </c>
      <c r="F8603" s="1" t="s">
        <v>20</v>
      </c>
      <c r="G8603" s="1">
        <v>41</v>
      </c>
      <c r="H8603" s="1" t="s">
        <v>21</v>
      </c>
      <c r="I8603" s="1" t="s">
        <v>18</v>
      </c>
      <c r="J8603" s="1" t="s">
        <v>15</v>
      </c>
    </row>
    <row r="8604" spans="1:10" x14ac:dyDescent="0.25">
      <c r="A8604" s="1">
        <v>2371070</v>
      </c>
      <c r="B8604" s="1" t="s">
        <v>10</v>
      </c>
      <c r="C8604" s="2">
        <v>42402</v>
      </c>
      <c r="D8604" s="2">
        <v>42402.53402777778</v>
      </c>
      <c r="E8604" s="1" t="s">
        <v>11</v>
      </c>
      <c r="F8604" s="1" t="s">
        <v>17</v>
      </c>
      <c r="G8604" s="1">
        <v>32</v>
      </c>
      <c r="H8604" s="1" t="s">
        <v>21</v>
      </c>
      <c r="I8604" s="1" t="s">
        <v>18</v>
      </c>
      <c r="J8604" s="1" t="s">
        <v>15</v>
      </c>
    </row>
    <row r="8605" spans="1:10" x14ac:dyDescent="0.25">
      <c r="A8605" s="1">
        <v>2371070</v>
      </c>
      <c r="B8605" s="1" t="s">
        <v>41</v>
      </c>
      <c r="C8605" s="2">
        <v>42440</v>
      </c>
      <c r="D8605" s="2">
        <v>42440.408333333333</v>
      </c>
      <c r="E8605" s="1" t="s">
        <v>11</v>
      </c>
      <c r="F8605" s="1" t="s">
        <v>17</v>
      </c>
      <c r="G8605" s="1">
        <v>32</v>
      </c>
      <c r="H8605" s="1" t="s">
        <v>21</v>
      </c>
      <c r="I8605" s="1" t="s">
        <v>14</v>
      </c>
      <c r="J8605" s="1" t="s">
        <v>15</v>
      </c>
    </row>
    <row r="8606" spans="1:10" x14ac:dyDescent="0.25">
      <c r="A8606" s="1">
        <v>2371070</v>
      </c>
      <c r="B8606" s="1" t="s">
        <v>16</v>
      </c>
      <c r="C8606" s="2">
        <v>42443</v>
      </c>
      <c r="D8606" s="2">
        <v>42443.574999999997</v>
      </c>
      <c r="E8606" s="1" t="s">
        <v>11</v>
      </c>
      <c r="F8606" s="1" t="s">
        <v>17</v>
      </c>
      <c r="G8606" s="1">
        <v>32</v>
      </c>
      <c r="H8606" s="1" t="s">
        <v>21</v>
      </c>
      <c r="I8606" s="1" t="s">
        <v>18</v>
      </c>
      <c r="J8606" s="1" t="s">
        <v>15</v>
      </c>
    </row>
    <row r="8607" spans="1:10" x14ac:dyDescent="0.25">
      <c r="A8607" s="1">
        <v>2371070</v>
      </c>
      <c r="B8607" s="1" t="s">
        <v>16</v>
      </c>
      <c r="C8607" s="2">
        <v>42425</v>
      </c>
      <c r="D8607" s="2">
        <v>42425.611111111109</v>
      </c>
      <c r="E8607" s="1" t="s">
        <v>11</v>
      </c>
      <c r="F8607" s="1" t="s">
        <v>17</v>
      </c>
      <c r="G8607" s="1">
        <v>32</v>
      </c>
      <c r="H8607" s="1" t="s">
        <v>21</v>
      </c>
      <c r="I8607" s="1" t="s">
        <v>44</v>
      </c>
      <c r="J8607" s="1" t="s">
        <v>15</v>
      </c>
    </row>
    <row r="8608" spans="1:10" x14ac:dyDescent="0.25">
      <c r="A8608" s="1">
        <v>2371070</v>
      </c>
      <c r="B8608" s="1" t="s">
        <v>33</v>
      </c>
      <c r="C8608" s="2">
        <v>42402</v>
      </c>
      <c r="D8608" s="2">
        <v>42402.410416666666</v>
      </c>
      <c r="E8608" s="1" t="s">
        <v>11</v>
      </c>
      <c r="F8608" s="1" t="s">
        <v>17</v>
      </c>
      <c r="G8608" s="1">
        <v>32</v>
      </c>
      <c r="H8608" s="1" t="s">
        <v>21</v>
      </c>
      <c r="I8608" s="1" t="s">
        <v>14</v>
      </c>
      <c r="J8608" s="1" t="s">
        <v>15</v>
      </c>
    </row>
    <row r="8609" spans="1:10" x14ac:dyDescent="0.25">
      <c r="A8609" s="1">
        <v>2371070</v>
      </c>
      <c r="B8609" s="1" t="s">
        <v>33</v>
      </c>
      <c r="C8609" s="2">
        <v>42381</v>
      </c>
      <c r="D8609" s="2">
        <v>42381.446527777778</v>
      </c>
      <c r="E8609" s="1" t="s">
        <v>11</v>
      </c>
      <c r="F8609" s="1" t="s">
        <v>17</v>
      </c>
      <c r="G8609" s="1">
        <v>32</v>
      </c>
      <c r="H8609" s="1" t="s">
        <v>21</v>
      </c>
      <c r="I8609" s="1" t="s">
        <v>14</v>
      </c>
      <c r="J8609" s="1" t="s">
        <v>15</v>
      </c>
    </row>
    <row r="8610" spans="1:10" x14ac:dyDescent="0.25">
      <c r="A8610" s="1">
        <v>2371070</v>
      </c>
      <c r="B8610" s="1" t="s">
        <v>33</v>
      </c>
      <c r="C8610" s="2">
        <v>42383</v>
      </c>
      <c r="D8610" s="2">
        <v>42383.431944444441</v>
      </c>
      <c r="E8610" s="1" t="s">
        <v>11</v>
      </c>
      <c r="F8610" s="1" t="s">
        <v>17</v>
      </c>
      <c r="G8610" s="1">
        <v>32</v>
      </c>
      <c r="H8610" s="1" t="s">
        <v>21</v>
      </c>
      <c r="I8610" s="1" t="s">
        <v>14</v>
      </c>
      <c r="J8610" s="1" t="s">
        <v>15</v>
      </c>
    </row>
    <row r="8611" spans="1:10" x14ac:dyDescent="0.25">
      <c r="A8611" s="1">
        <v>2371070</v>
      </c>
      <c r="B8611" s="1" t="s">
        <v>30</v>
      </c>
      <c r="C8611" s="2">
        <v>42382</v>
      </c>
      <c r="D8611" s="2">
        <v>42382.170138888891</v>
      </c>
      <c r="E8611" s="1" t="s">
        <v>11</v>
      </c>
      <c r="F8611" s="1" t="s">
        <v>17</v>
      </c>
      <c r="G8611" s="1">
        <v>32</v>
      </c>
      <c r="H8611" s="1" t="s">
        <v>21</v>
      </c>
      <c r="I8611" s="1" t="s">
        <v>25</v>
      </c>
      <c r="J8611" s="1" t="s">
        <v>15</v>
      </c>
    </row>
    <row r="8612" spans="1:10" x14ac:dyDescent="0.25">
      <c r="A8612" s="1">
        <v>2371070</v>
      </c>
      <c r="B8612" s="1" t="s">
        <v>16</v>
      </c>
      <c r="C8612" s="2">
        <v>42452</v>
      </c>
      <c r="D8612" s="2">
        <v>42452.433333333334</v>
      </c>
      <c r="E8612" s="1" t="s">
        <v>11</v>
      </c>
      <c r="F8612" s="1" t="s">
        <v>17</v>
      </c>
      <c r="G8612" s="1">
        <v>32</v>
      </c>
      <c r="H8612" s="1" t="s">
        <v>21</v>
      </c>
      <c r="I8612" s="1" t="s">
        <v>14</v>
      </c>
      <c r="J8612" s="1" t="s">
        <v>15</v>
      </c>
    </row>
    <row r="8613" spans="1:10" x14ac:dyDescent="0.25">
      <c r="A8613" s="1">
        <v>2371070</v>
      </c>
      <c r="B8613" s="1" t="s">
        <v>16</v>
      </c>
      <c r="C8613" s="2">
        <v>42444</v>
      </c>
      <c r="D8613" s="2">
        <v>42444.459722222222</v>
      </c>
      <c r="E8613" s="1" t="s">
        <v>11</v>
      </c>
      <c r="F8613" s="1" t="s">
        <v>17</v>
      </c>
      <c r="G8613" s="1">
        <v>32</v>
      </c>
      <c r="H8613" s="1" t="s">
        <v>21</v>
      </c>
      <c r="I8613" s="1" t="s">
        <v>18</v>
      </c>
      <c r="J8613" s="1" t="s">
        <v>15</v>
      </c>
    </row>
    <row r="8614" spans="1:10" x14ac:dyDescent="0.25">
      <c r="A8614" s="1">
        <v>2371070</v>
      </c>
      <c r="B8614" s="1" t="s">
        <v>16</v>
      </c>
      <c r="C8614" s="2">
        <v>42423</v>
      </c>
      <c r="D8614" s="2">
        <v>42423.602083333331</v>
      </c>
      <c r="E8614" s="1" t="s">
        <v>11</v>
      </c>
      <c r="F8614" s="1" t="s">
        <v>17</v>
      </c>
      <c r="G8614" s="1">
        <v>32</v>
      </c>
      <c r="H8614" s="1" t="s">
        <v>21</v>
      </c>
      <c r="I8614" s="1" t="s">
        <v>44</v>
      </c>
      <c r="J8614" s="1" t="s">
        <v>15</v>
      </c>
    </row>
    <row r="8615" spans="1:10" x14ac:dyDescent="0.25">
      <c r="A8615" s="1">
        <v>2371070</v>
      </c>
      <c r="B8615" s="1" t="s">
        <v>30</v>
      </c>
      <c r="C8615" s="2">
        <v>42457</v>
      </c>
      <c r="D8615" s="2">
        <v>42457.570833333331</v>
      </c>
      <c r="E8615" s="1" t="s">
        <v>11</v>
      </c>
      <c r="F8615" s="1" t="s">
        <v>17</v>
      </c>
      <c r="G8615" s="1">
        <v>32</v>
      </c>
      <c r="H8615" s="1" t="s">
        <v>21</v>
      </c>
      <c r="I8615" s="1" t="s">
        <v>18</v>
      </c>
      <c r="J8615" s="1" t="s">
        <v>15</v>
      </c>
    </row>
    <row r="8616" spans="1:10" x14ac:dyDescent="0.25">
      <c r="A8616" s="1">
        <v>593270</v>
      </c>
      <c r="B8616" s="1" t="s">
        <v>48</v>
      </c>
      <c r="C8616" s="2">
        <v>42371</v>
      </c>
      <c r="D8616" s="2">
        <v>42371.318749999999</v>
      </c>
      <c r="E8616" s="1" t="s">
        <v>23</v>
      </c>
      <c r="F8616" s="1" t="s">
        <v>24</v>
      </c>
      <c r="G8616" s="1">
        <v>33</v>
      </c>
      <c r="H8616" s="1" t="s">
        <v>49</v>
      </c>
      <c r="I8616" s="1" t="s">
        <v>14</v>
      </c>
      <c r="J8616" s="1" t="s">
        <v>15</v>
      </c>
    </row>
    <row r="8617" spans="1:10" x14ac:dyDescent="0.25">
      <c r="A8617" s="1">
        <v>908088</v>
      </c>
      <c r="B8617" s="1" t="s">
        <v>33</v>
      </c>
      <c r="C8617" s="2">
        <v>42454</v>
      </c>
      <c r="D8617" s="2">
        <v>42454.44027777778</v>
      </c>
      <c r="E8617" s="1" t="s">
        <v>11</v>
      </c>
      <c r="F8617" s="1" t="s">
        <v>24</v>
      </c>
      <c r="G8617" s="1">
        <v>28</v>
      </c>
      <c r="H8617" s="1" t="s">
        <v>43</v>
      </c>
      <c r="I8617" s="1" t="s">
        <v>14</v>
      </c>
      <c r="J8617" s="1" t="s">
        <v>22</v>
      </c>
    </row>
    <row r="8618" spans="1:10" x14ac:dyDescent="0.25">
      <c r="A8618" s="1">
        <v>771685</v>
      </c>
      <c r="B8618" s="1" t="s">
        <v>31</v>
      </c>
      <c r="C8618" s="2">
        <v>42430</v>
      </c>
      <c r="D8618" s="2">
        <v>42430.415972222225</v>
      </c>
      <c r="E8618" s="1" t="s">
        <v>17</v>
      </c>
      <c r="F8618" s="1" t="s">
        <v>17</v>
      </c>
      <c r="G8618" s="1">
        <v>0</v>
      </c>
      <c r="H8618" s="1" t="s">
        <v>17</v>
      </c>
      <c r="I8618" s="1" t="s">
        <v>14</v>
      </c>
      <c r="J8618" s="1" t="s">
        <v>19</v>
      </c>
    </row>
    <row r="8619" spans="1:10" x14ac:dyDescent="0.25">
      <c r="A8619" s="1">
        <v>773321</v>
      </c>
      <c r="B8619" s="1" t="s">
        <v>10</v>
      </c>
      <c r="C8619" s="2">
        <v>42404</v>
      </c>
      <c r="D8619" s="2">
        <v>42404.368750000001</v>
      </c>
      <c r="E8619" s="1" t="s">
        <v>11</v>
      </c>
      <c r="F8619" s="1" t="s">
        <v>20</v>
      </c>
      <c r="G8619" s="1">
        <v>20</v>
      </c>
      <c r="H8619" s="1" t="s">
        <v>32</v>
      </c>
      <c r="I8619" s="1" t="s">
        <v>14</v>
      </c>
      <c r="J8619" s="1" t="s">
        <v>22</v>
      </c>
    </row>
    <row r="8620" spans="1:10" x14ac:dyDescent="0.25">
      <c r="A8620" s="1">
        <v>773321</v>
      </c>
      <c r="B8620" s="1" t="s">
        <v>37</v>
      </c>
      <c r="C8620" s="2">
        <v>42403</v>
      </c>
      <c r="D8620" s="2">
        <v>42403.287499999999</v>
      </c>
      <c r="E8620" s="1" t="s">
        <v>11</v>
      </c>
      <c r="F8620" s="1" t="s">
        <v>20</v>
      </c>
      <c r="G8620" s="1">
        <v>20</v>
      </c>
      <c r="H8620" s="1" t="s">
        <v>32</v>
      </c>
      <c r="I8620" s="1" t="s">
        <v>25</v>
      </c>
      <c r="J8620" s="1" t="s">
        <v>22</v>
      </c>
    </row>
    <row r="8621" spans="1:10" x14ac:dyDescent="0.25">
      <c r="A8621" s="1">
        <v>773323</v>
      </c>
      <c r="B8621" s="1" t="s">
        <v>37</v>
      </c>
      <c r="C8621" s="2">
        <v>42418</v>
      </c>
      <c r="D8621" s="2">
        <v>42418.488888888889</v>
      </c>
      <c r="E8621" s="1" t="s">
        <v>11</v>
      </c>
      <c r="F8621" s="1" t="s">
        <v>12</v>
      </c>
      <c r="G8621" s="1">
        <v>25</v>
      </c>
      <c r="H8621" s="1" t="s">
        <v>21</v>
      </c>
      <c r="I8621" s="1" t="s">
        <v>18</v>
      </c>
      <c r="J8621" s="1" t="s">
        <v>22</v>
      </c>
    </row>
    <row r="8622" spans="1:10" x14ac:dyDescent="0.25">
      <c r="A8622" s="1">
        <v>773323</v>
      </c>
      <c r="B8622" s="1" t="s">
        <v>33</v>
      </c>
      <c r="C8622" s="2">
        <v>42404</v>
      </c>
      <c r="D8622" s="2">
        <v>42404.461805555555</v>
      </c>
      <c r="E8622" s="1" t="s">
        <v>11</v>
      </c>
      <c r="F8622" s="1" t="s">
        <v>12</v>
      </c>
      <c r="G8622" s="1">
        <v>25</v>
      </c>
      <c r="H8622" s="1" t="s">
        <v>21</v>
      </c>
      <c r="I8622" s="1" t="s">
        <v>18</v>
      </c>
      <c r="J8622" s="1" t="s">
        <v>22</v>
      </c>
    </row>
    <row r="8623" spans="1:10" x14ac:dyDescent="0.25">
      <c r="A8623" s="1">
        <v>773323</v>
      </c>
      <c r="B8623" s="1" t="s">
        <v>33</v>
      </c>
      <c r="C8623" s="2">
        <v>42404</v>
      </c>
      <c r="D8623" s="2">
        <v>42404.427777777775</v>
      </c>
      <c r="E8623" s="1" t="s">
        <v>11</v>
      </c>
      <c r="F8623" s="1" t="s">
        <v>12</v>
      </c>
      <c r="G8623" s="1">
        <v>25</v>
      </c>
      <c r="H8623" s="1" t="s">
        <v>21</v>
      </c>
      <c r="I8623" s="1" t="s">
        <v>14</v>
      </c>
      <c r="J8623" s="1" t="s">
        <v>22</v>
      </c>
    </row>
    <row r="8624" spans="1:10" x14ac:dyDescent="0.25">
      <c r="A8624" s="1">
        <v>773323</v>
      </c>
      <c r="B8624" s="1" t="s">
        <v>36</v>
      </c>
      <c r="C8624" s="2">
        <v>42417</v>
      </c>
      <c r="D8624" s="2">
        <v>42417.259722222225</v>
      </c>
      <c r="E8624" s="1" t="s">
        <v>11</v>
      </c>
      <c r="F8624" s="1" t="s">
        <v>12</v>
      </c>
      <c r="G8624" s="1">
        <v>25</v>
      </c>
      <c r="H8624" s="1" t="s">
        <v>21</v>
      </c>
      <c r="I8624" s="1" t="s">
        <v>25</v>
      </c>
      <c r="J8624" s="1" t="s">
        <v>22</v>
      </c>
    </row>
    <row r="8625" spans="1:10" x14ac:dyDescent="0.25">
      <c r="A8625" s="1">
        <v>178813</v>
      </c>
      <c r="B8625" s="1" t="s">
        <v>33</v>
      </c>
      <c r="C8625" s="2">
        <v>42384</v>
      </c>
      <c r="D8625" s="2">
        <v>42384.444444444445</v>
      </c>
      <c r="E8625" s="1" t="s">
        <v>11</v>
      </c>
      <c r="F8625" s="1" t="s">
        <v>12</v>
      </c>
      <c r="G8625" s="1">
        <v>33</v>
      </c>
      <c r="H8625" s="1" t="s">
        <v>21</v>
      </c>
      <c r="I8625" s="1" t="s">
        <v>14</v>
      </c>
      <c r="J8625" s="1" t="s">
        <v>15</v>
      </c>
    </row>
    <row r="8626" spans="1:10" x14ac:dyDescent="0.25">
      <c r="A8626" s="1">
        <v>810525</v>
      </c>
      <c r="B8626" s="1" t="s">
        <v>39</v>
      </c>
      <c r="C8626" s="2">
        <v>42422</v>
      </c>
      <c r="D8626" s="2">
        <v>42422.268750000003</v>
      </c>
      <c r="E8626" s="1" t="s">
        <v>11</v>
      </c>
      <c r="F8626" s="1" t="s">
        <v>24</v>
      </c>
      <c r="G8626" s="1">
        <v>48</v>
      </c>
      <c r="H8626" s="1" t="s">
        <v>21</v>
      </c>
      <c r="I8626" s="1" t="s">
        <v>25</v>
      </c>
      <c r="J8626" s="1" t="s">
        <v>26</v>
      </c>
    </row>
    <row r="8627" spans="1:10" x14ac:dyDescent="0.25">
      <c r="A8627" s="1">
        <v>833468</v>
      </c>
      <c r="B8627" s="1" t="s">
        <v>31</v>
      </c>
      <c r="C8627" s="2">
        <v>42428</v>
      </c>
      <c r="D8627" s="2">
        <v>42428.177083333336</v>
      </c>
      <c r="E8627" s="1" t="s">
        <v>11</v>
      </c>
      <c r="F8627" s="1" t="s">
        <v>24</v>
      </c>
      <c r="G8627" s="1">
        <v>28</v>
      </c>
      <c r="H8627" s="1" t="s">
        <v>21</v>
      </c>
      <c r="I8627" s="1" t="s">
        <v>25</v>
      </c>
      <c r="J8627" s="1" t="s">
        <v>22</v>
      </c>
    </row>
    <row r="8628" spans="1:10" x14ac:dyDescent="0.25">
      <c r="A8628" s="1">
        <v>772948</v>
      </c>
      <c r="B8628" s="1" t="s">
        <v>36</v>
      </c>
      <c r="C8628" s="2">
        <v>42413</v>
      </c>
      <c r="D8628" s="2">
        <v>42413.347222222219</v>
      </c>
      <c r="E8628" s="1" t="s">
        <v>11</v>
      </c>
      <c r="F8628" s="1" t="s">
        <v>20</v>
      </c>
      <c r="G8628" s="1">
        <v>51</v>
      </c>
      <c r="H8628" s="1" t="s">
        <v>32</v>
      </c>
      <c r="I8628" s="1" t="s">
        <v>14</v>
      </c>
      <c r="J8628" s="1" t="s">
        <v>26</v>
      </c>
    </row>
    <row r="8629" spans="1:10" x14ac:dyDescent="0.25">
      <c r="A8629" s="1">
        <v>833471</v>
      </c>
      <c r="B8629" s="1" t="s">
        <v>30</v>
      </c>
      <c r="C8629" s="2">
        <v>42460</v>
      </c>
      <c r="D8629" s="2">
        <v>42460.505555555559</v>
      </c>
      <c r="E8629" s="1" t="s">
        <v>23</v>
      </c>
      <c r="F8629" s="1" t="s">
        <v>17</v>
      </c>
      <c r="G8629" s="1">
        <v>27</v>
      </c>
      <c r="H8629" s="1" t="s">
        <v>21</v>
      </c>
      <c r="I8629" s="1" t="s">
        <v>18</v>
      </c>
      <c r="J8629" s="1" t="s">
        <v>22</v>
      </c>
    </row>
    <row r="8630" spans="1:10" x14ac:dyDescent="0.25">
      <c r="A8630" s="1">
        <v>870488</v>
      </c>
      <c r="B8630" s="1" t="s">
        <v>33</v>
      </c>
      <c r="C8630" s="2">
        <v>42433</v>
      </c>
      <c r="D8630" s="2">
        <v>42433.315972222219</v>
      </c>
      <c r="E8630" s="1" t="s">
        <v>11</v>
      </c>
      <c r="F8630" s="1" t="s">
        <v>12</v>
      </c>
      <c r="G8630" s="1">
        <v>18</v>
      </c>
      <c r="H8630" s="1" t="s">
        <v>13</v>
      </c>
      <c r="I8630" s="1" t="s">
        <v>14</v>
      </c>
      <c r="J8630" s="1" t="s">
        <v>22</v>
      </c>
    </row>
    <row r="8631" spans="1:10" x14ac:dyDescent="0.25">
      <c r="A8631" s="1">
        <v>870488</v>
      </c>
      <c r="B8631" s="1" t="s">
        <v>37</v>
      </c>
      <c r="C8631" s="2">
        <v>42434</v>
      </c>
      <c r="D8631" s="2">
        <v>42434.429861111108</v>
      </c>
      <c r="E8631" s="1" t="s">
        <v>11</v>
      </c>
      <c r="F8631" s="1" t="s">
        <v>12</v>
      </c>
      <c r="G8631" s="1">
        <v>18</v>
      </c>
      <c r="H8631" s="1" t="s">
        <v>13</v>
      </c>
      <c r="I8631" s="1" t="s">
        <v>14</v>
      </c>
      <c r="J8631" s="1" t="s">
        <v>22</v>
      </c>
    </row>
    <row r="8632" spans="1:10" x14ac:dyDescent="0.25">
      <c r="A8632" s="1">
        <v>810526</v>
      </c>
      <c r="B8632" s="1" t="s">
        <v>33</v>
      </c>
      <c r="C8632" s="2">
        <v>42418</v>
      </c>
      <c r="D8632" s="2">
        <v>42418.372916666667</v>
      </c>
      <c r="E8632" s="1" t="s">
        <v>11</v>
      </c>
      <c r="F8632" s="1" t="s">
        <v>35</v>
      </c>
      <c r="G8632" s="1">
        <v>31</v>
      </c>
      <c r="H8632" s="1" t="s">
        <v>34</v>
      </c>
      <c r="I8632" s="1" t="s">
        <v>14</v>
      </c>
      <c r="J8632" s="1" t="s">
        <v>15</v>
      </c>
    </row>
    <row r="8633" spans="1:10" x14ac:dyDescent="0.25">
      <c r="A8633" s="1">
        <v>2216498</v>
      </c>
      <c r="B8633" s="1" t="s">
        <v>16</v>
      </c>
      <c r="C8633" s="2">
        <v>42454</v>
      </c>
      <c r="D8633" s="2">
        <v>42454.13958333333</v>
      </c>
      <c r="E8633" s="1" t="s">
        <v>11</v>
      </c>
      <c r="F8633" s="1" t="s">
        <v>24</v>
      </c>
      <c r="G8633" s="1">
        <v>59</v>
      </c>
      <c r="H8633" s="1" t="s">
        <v>49</v>
      </c>
      <c r="I8633" s="1" t="s">
        <v>25</v>
      </c>
      <c r="J8633" s="1" t="s">
        <v>26</v>
      </c>
    </row>
    <row r="8634" spans="1:10" x14ac:dyDescent="0.25">
      <c r="A8634" s="1">
        <v>2371074</v>
      </c>
      <c r="B8634" s="1" t="s">
        <v>29</v>
      </c>
      <c r="C8634" s="2">
        <v>42414</v>
      </c>
      <c r="D8634" s="2">
        <v>42414.288194444445</v>
      </c>
      <c r="E8634" s="1" t="s">
        <v>11</v>
      </c>
      <c r="F8634" s="1" t="s">
        <v>35</v>
      </c>
      <c r="G8634" s="1">
        <v>41</v>
      </c>
      <c r="H8634" s="1" t="s">
        <v>13</v>
      </c>
      <c r="I8634" s="1" t="s">
        <v>25</v>
      </c>
      <c r="J8634" s="1" t="s">
        <v>15</v>
      </c>
    </row>
    <row r="8635" spans="1:10" x14ac:dyDescent="0.25">
      <c r="A8635" s="1">
        <v>2371074</v>
      </c>
      <c r="B8635" s="1" t="s">
        <v>29</v>
      </c>
      <c r="C8635" s="2">
        <v>42402</v>
      </c>
      <c r="D8635" s="2">
        <v>42402.343055555553</v>
      </c>
      <c r="E8635" s="1" t="s">
        <v>11</v>
      </c>
      <c r="F8635" s="1" t="s">
        <v>35</v>
      </c>
      <c r="G8635" s="1">
        <v>41</v>
      </c>
      <c r="H8635" s="1" t="s">
        <v>13</v>
      </c>
      <c r="I8635" s="1" t="s">
        <v>14</v>
      </c>
      <c r="J8635" s="1" t="s">
        <v>15</v>
      </c>
    </row>
    <row r="8636" spans="1:10" x14ac:dyDescent="0.25">
      <c r="A8636" s="1">
        <v>2371074</v>
      </c>
      <c r="B8636" s="1" t="s">
        <v>30</v>
      </c>
      <c r="C8636" s="2">
        <v>42407</v>
      </c>
      <c r="D8636" s="2">
        <v>42407.175000000003</v>
      </c>
      <c r="E8636" s="1" t="s">
        <v>11</v>
      </c>
      <c r="F8636" s="1" t="s">
        <v>35</v>
      </c>
      <c r="G8636" s="1">
        <v>41</v>
      </c>
      <c r="H8636" s="1" t="s">
        <v>13</v>
      </c>
      <c r="I8636" s="1" t="s">
        <v>25</v>
      </c>
      <c r="J8636" s="1" t="s">
        <v>15</v>
      </c>
    </row>
    <row r="8637" spans="1:10" x14ac:dyDescent="0.25">
      <c r="A8637" s="1">
        <v>2371074</v>
      </c>
      <c r="B8637" s="1" t="s">
        <v>37</v>
      </c>
      <c r="C8637" s="2">
        <v>42390</v>
      </c>
      <c r="D8637" s="2">
        <v>42390.614583333336</v>
      </c>
      <c r="E8637" s="1" t="s">
        <v>11</v>
      </c>
      <c r="F8637" s="1" t="s">
        <v>35</v>
      </c>
      <c r="G8637" s="1">
        <v>41</v>
      </c>
      <c r="H8637" s="1" t="s">
        <v>13</v>
      </c>
      <c r="I8637" s="1" t="s">
        <v>44</v>
      </c>
      <c r="J8637" s="1" t="s">
        <v>15</v>
      </c>
    </row>
    <row r="8638" spans="1:10" x14ac:dyDescent="0.25">
      <c r="A8638" s="1">
        <v>2371074</v>
      </c>
      <c r="B8638" s="1" t="s">
        <v>29</v>
      </c>
      <c r="C8638" s="2">
        <v>42417</v>
      </c>
      <c r="D8638" s="2">
        <v>42417.254166666666</v>
      </c>
      <c r="E8638" s="1" t="s">
        <v>11</v>
      </c>
      <c r="F8638" s="1" t="s">
        <v>35</v>
      </c>
      <c r="G8638" s="1">
        <v>41</v>
      </c>
      <c r="H8638" s="1" t="s">
        <v>13</v>
      </c>
      <c r="I8638" s="1" t="s">
        <v>25</v>
      </c>
      <c r="J8638" s="1" t="s">
        <v>15</v>
      </c>
    </row>
    <row r="8639" spans="1:10" x14ac:dyDescent="0.25">
      <c r="A8639" s="1">
        <v>2371074</v>
      </c>
      <c r="B8639" s="1" t="s">
        <v>29</v>
      </c>
      <c r="C8639" s="2">
        <v>42388</v>
      </c>
      <c r="D8639" s="2">
        <v>42388.216666666667</v>
      </c>
      <c r="E8639" s="1" t="s">
        <v>11</v>
      </c>
      <c r="F8639" s="1" t="s">
        <v>35</v>
      </c>
      <c r="G8639" s="1">
        <v>41</v>
      </c>
      <c r="H8639" s="1" t="s">
        <v>13</v>
      </c>
      <c r="I8639" s="1" t="s">
        <v>25</v>
      </c>
      <c r="J8639" s="1" t="s">
        <v>15</v>
      </c>
    </row>
    <row r="8640" spans="1:10" x14ac:dyDescent="0.25">
      <c r="A8640" s="1">
        <v>2371074</v>
      </c>
      <c r="B8640" s="1" t="s">
        <v>29</v>
      </c>
      <c r="C8640" s="2">
        <v>42390</v>
      </c>
      <c r="D8640" s="2">
        <v>42390.569444444445</v>
      </c>
      <c r="E8640" s="1" t="s">
        <v>11</v>
      </c>
      <c r="F8640" s="1" t="s">
        <v>35</v>
      </c>
      <c r="G8640" s="1">
        <v>41</v>
      </c>
      <c r="H8640" s="1" t="s">
        <v>13</v>
      </c>
      <c r="I8640" s="1" t="s">
        <v>18</v>
      </c>
      <c r="J8640" s="1" t="s">
        <v>15</v>
      </c>
    </row>
    <row r="8641" spans="1:10" x14ac:dyDescent="0.25">
      <c r="A8641" s="1">
        <v>2371074</v>
      </c>
      <c r="B8641" s="1" t="s">
        <v>29</v>
      </c>
      <c r="C8641" s="2">
        <v>42444</v>
      </c>
      <c r="D8641" s="2">
        <v>42444.208333333336</v>
      </c>
      <c r="E8641" s="1" t="s">
        <v>11</v>
      </c>
      <c r="F8641" s="1" t="s">
        <v>35</v>
      </c>
      <c r="G8641" s="1">
        <v>41</v>
      </c>
      <c r="H8641" s="1" t="s">
        <v>13</v>
      </c>
      <c r="I8641" s="1" t="s">
        <v>25</v>
      </c>
      <c r="J8641" s="1" t="s">
        <v>15</v>
      </c>
    </row>
    <row r="8642" spans="1:10" x14ac:dyDescent="0.25">
      <c r="A8642" s="1">
        <v>2371074</v>
      </c>
      <c r="B8642" s="1" t="s">
        <v>31</v>
      </c>
      <c r="C8642" s="2">
        <v>42430</v>
      </c>
      <c r="D8642" s="2">
        <v>42430.291666666664</v>
      </c>
      <c r="E8642" s="1" t="s">
        <v>11</v>
      </c>
      <c r="F8642" s="1" t="s">
        <v>35</v>
      </c>
      <c r="G8642" s="1">
        <v>41</v>
      </c>
      <c r="H8642" s="1" t="s">
        <v>13</v>
      </c>
      <c r="I8642" s="1" t="s">
        <v>14</v>
      </c>
      <c r="J8642" s="1" t="s">
        <v>15</v>
      </c>
    </row>
    <row r="8643" spans="1:10" x14ac:dyDescent="0.25">
      <c r="A8643" s="1">
        <v>773326</v>
      </c>
      <c r="B8643" s="1" t="s">
        <v>39</v>
      </c>
      <c r="C8643" s="2">
        <v>42448</v>
      </c>
      <c r="D8643" s="2">
        <v>42448.404166666667</v>
      </c>
      <c r="E8643" s="1" t="s">
        <v>11</v>
      </c>
      <c r="F8643" s="1" t="s">
        <v>24</v>
      </c>
      <c r="G8643" s="1">
        <v>45</v>
      </c>
      <c r="H8643" s="1" t="s">
        <v>21</v>
      </c>
      <c r="I8643" s="1" t="s">
        <v>14</v>
      </c>
      <c r="J8643" s="1" t="s">
        <v>15</v>
      </c>
    </row>
    <row r="8644" spans="1:10" x14ac:dyDescent="0.25">
      <c r="A8644" s="1">
        <v>773327</v>
      </c>
      <c r="B8644" s="1" t="s">
        <v>29</v>
      </c>
      <c r="C8644" s="2">
        <v>42395</v>
      </c>
      <c r="D8644" s="2">
        <v>42395.155555555553</v>
      </c>
      <c r="E8644" s="1" t="s">
        <v>23</v>
      </c>
      <c r="F8644" s="1" t="s">
        <v>35</v>
      </c>
      <c r="G8644" s="1">
        <v>25</v>
      </c>
      <c r="H8644" s="1" t="s">
        <v>21</v>
      </c>
      <c r="I8644" s="1" t="s">
        <v>25</v>
      </c>
      <c r="J8644" s="1" t="s">
        <v>22</v>
      </c>
    </row>
    <row r="8645" spans="1:10" x14ac:dyDescent="0.25">
      <c r="A8645" s="1">
        <v>2092166</v>
      </c>
      <c r="B8645" s="1" t="s">
        <v>33</v>
      </c>
      <c r="C8645" s="2">
        <v>42433</v>
      </c>
      <c r="D8645" s="2">
        <v>42433.320833333331</v>
      </c>
      <c r="E8645" s="1" t="s">
        <v>11</v>
      </c>
      <c r="F8645" s="1" t="s">
        <v>12</v>
      </c>
      <c r="G8645" s="1">
        <v>60</v>
      </c>
      <c r="H8645" s="1" t="s">
        <v>13</v>
      </c>
      <c r="I8645" s="1" t="s">
        <v>14</v>
      </c>
      <c r="J8645" s="1" t="s">
        <v>26</v>
      </c>
    </row>
    <row r="8646" spans="1:10" x14ac:dyDescent="0.25">
      <c r="A8646" s="1">
        <v>2092166</v>
      </c>
      <c r="B8646" s="1" t="s">
        <v>30</v>
      </c>
      <c r="C8646" s="2">
        <v>42408</v>
      </c>
      <c r="D8646" s="2">
        <v>42408.504166666666</v>
      </c>
      <c r="E8646" s="1" t="s">
        <v>11</v>
      </c>
      <c r="F8646" s="1" t="s">
        <v>12</v>
      </c>
      <c r="G8646" s="1">
        <v>60</v>
      </c>
      <c r="H8646" s="1" t="s">
        <v>13</v>
      </c>
      <c r="I8646" s="1" t="s">
        <v>18</v>
      </c>
      <c r="J8646" s="1" t="s">
        <v>26</v>
      </c>
    </row>
    <row r="8647" spans="1:10" x14ac:dyDescent="0.25">
      <c r="A8647" s="1">
        <v>773329</v>
      </c>
      <c r="B8647" s="1" t="s">
        <v>33</v>
      </c>
      <c r="C8647" s="2">
        <v>42405</v>
      </c>
      <c r="D8647" s="2">
        <v>42405.302777777775</v>
      </c>
      <c r="E8647" s="1" t="s">
        <v>11</v>
      </c>
      <c r="F8647" s="1" t="s">
        <v>35</v>
      </c>
      <c r="G8647" s="1">
        <v>48</v>
      </c>
      <c r="H8647" s="1" t="s">
        <v>21</v>
      </c>
      <c r="I8647" s="1" t="s">
        <v>14</v>
      </c>
      <c r="J8647" s="1" t="s">
        <v>26</v>
      </c>
    </row>
    <row r="8648" spans="1:10" x14ac:dyDescent="0.25">
      <c r="A8648" s="1">
        <v>805113</v>
      </c>
      <c r="B8648" s="1" t="s">
        <v>33</v>
      </c>
      <c r="C8648" s="2">
        <v>42441</v>
      </c>
      <c r="D8648" s="2">
        <v>42441.57708333333</v>
      </c>
      <c r="E8648" s="1" t="s">
        <v>11</v>
      </c>
      <c r="F8648" s="1" t="s">
        <v>24</v>
      </c>
      <c r="G8648" s="1">
        <v>39</v>
      </c>
      <c r="H8648" s="1" t="s">
        <v>21</v>
      </c>
      <c r="I8648" s="1" t="s">
        <v>18</v>
      </c>
      <c r="J8648" s="1" t="s">
        <v>15</v>
      </c>
    </row>
    <row r="8649" spans="1:10" x14ac:dyDescent="0.25">
      <c r="A8649" s="1">
        <v>805113</v>
      </c>
      <c r="B8649" s="1" t="s">
        <v>33</v>
      </c>
      <c r="C8649" s="2">
        <v>42441</v>
      </c>
      <c r="D8649" s="2">
        <v>42441.57916666667</v>
      </c>
      <c r="E8649" s="1" t="s">
        <v>11</v>
      </c>
      <c r="F8649" s="1" t="s">
        <v>24</v>
      </c>
      <c r="G8649" s="1">
        <v>39</v>
      </c>
      <c r="H8649" s="1" t="s">
        <v>21</v>
      </c>
      <c r="I8649" s="1" t="s">
        <v>18</v>
      </c>
      <c r="J8649" s="1" t="s">
        <v>15</v>
      </c>
    </row>
    <row r="8650" spans="1:10" x14ac:dyDescent="0.25">
      <c r="A8650" s="1">
        <v>833479</v>
      </c>
      <c r="B8650" s="1" t="s">
        <v>16</v>
      </c>
      <c r="C8650" s="2">
        <v>42435</v>
      </c>
      <c r="D8650" s="2">
        <v>42435.567361111112</v>
      </c>
      <c r="E8650" s="1" t="s">
        <v>11</v>
      </c>
      <c r="F8650" s="1" t="s">
        <v>24</v>
      </c>
      <c r="G8650" s="1">
        <v>32</v>
      </c>
      <c r="H8650" s="1" t="s">
        <v>34</v>
      </c>
      <c r="I8650" s="1" t="s">
        <v>18</v>
      </c>
      <c r="J8650" s="1" t="s">
        <v>15</v>
      </c>
    </row>
    <row r="8651" spans="1:10" x14ac:dyDescent="0.25">
      <c r="A8651" s="1">
        <v>908182</v>
      </c>
      <c r="B8651" s="1" t="s">
        <v>41</v>
      </c>
      <c r="C8651" s="2">
        <v>42454</v>
      </c>
      <c r="D8651" s="2">
        <v>42454.295138888891</v>
      </c>
      <c r="E8651" s="1" t="s">
        <v>11</v>
      </c>
      <c r="F8651" s="1" t="s">
        <v>24</v>
      </c>
      <c r="G8651" s="1">
        <v>54</v>
      </c>
      <c r="H8651" s="1" t="s">
        <v>46</v>
      </c>
      <c r="I8651" s="1" t="s">
        <v>14</v>
      </c>
      <c r="J8651" s="1" t="s">
        <v>26</v>
      </c>
    </row>
    <row r="8652" spans="1:10" x14ac:dyDescent="0.25">
      <c r="A8652" s="1">
        <v>810533</v>
      </c>
      <c r="B8652" s="1" t="s">
        <v>41</v>
      </c>
      <c r="C8652" s="2">
        <v>42422</v>
      </c>
      <c r="D8652" s="2">
        <v>42422.265277777777</v>
      </c>
      <c r="E8652" s="1" t="s">
        <v>11</v>
      </c>
      <c r="F8652" s="1" t="s">
        <v>35</v>
      </c>
      <c r="G8652" s="1">
        <v>49</v>
      </c>
      <c r="H8652" s="1" t="s">
        <v>21</v>
      </c>
      <c r="I8652" s="1" t="s">
        <v>25</v>
      </c>
      <c r="J8652" s="1" t="s">
        <v>26</v>
      </c>
    </row>
    <row r="8653" spans="1:10" x14ac:dyDescent="0.25">
      <c r="A8653" s="1">
        <v>810533</v>
      </c>
      <c r="B8653" s="1" t="s">
        <v>33</v>
      </c>
      <c r="C8653" s="2">
        <v>42419</v>
      </c>
      <c r="D8653" s="2">
        <v>42419.354166666664</v>
      </c>
      <c r="E8653" s="1" t="s">
        <v>11</v>
      </c>
      <c r="F8653" s="1" t="s">
        <v>35</v>
      </c>
      <c r="G8653" s="1">
        <v>49</v>
      </c>
      <c r="H8653" s="1" t="s">
        <v>21</v>
      </c>
      <c r="I8653" s="1" t="s">
        <v>14</v>
      </c>
      <c r="J8653" s="1" t="s">
        <v>26</v>
      </c>
    </row>
    <row r="8654" spans="1:10" x14ac:dyDescent="0.25">
      <c r="A8654" s="1">
        <v>810533</v>
      </c>
      <c r="B8654" s="1" t="s">
        <v>16</v>
      </c>
      <c r="C8654" s="2">
        <v>42432</v>
      </c>
      <c r="D8654" s="2">
        <v>42432.586111111108</v>
      </c>
      <c r="E8654" s="1" t="s">
        <v>11</v>
      </c>
      <c r="F8654" s="1" t="s">
        <v>35</v>
      </c>
      <c r="G8654" s="1">
        <v>49</v>
      </c>
      <c r="H8654" s="1" t="s">
        <v>21</v>
      </c>
      <c r="I8654" s="1" t="s">
        <v>44</v>
      </c>
      <c r="J8654" s="1" t="s">
        <v>26</v>
      </c>
    </row>
    <row r="8655" spans="1:10" x14ac:dyDescent="0.25">
      <c r="A8655" s="1">
        <v>810533</v>
      </c>
      <c r="B8655" s="1" t="s">
        <v>38</v>
      </c>
      <c r="C8655" s="2">
        <v>42427</v>
      </c>
      <c r="D8655" s="2">
        <v>42427.478472222225</v>
      </c>
      <c r="E8655" s="1" t="s">
        <v>11</v>
      </c>
      <c r="F8655" s="1" t="s">
        <v>35</v>
      </c>
      <c r="G8655" s="1">
        <v>49</v>
      </c>
      <c r="H8655" s="1" t="s">
        <v>21</v>
      </c>
      <c r="I8655" s="1" t="s">
        <v>18</v>
      </c>
      <c r="J8655" s="1" t="s">
        <v>26</v>
      </c>
    </row>
    <row r="8656" spans="1:10" x14ac:dyDescent="0.25">
      <c r="A8656" s="1">
        <v>810534</v>
      </c>
      <c r="B8656" s="1" t="s">
        <v>16</v>
      </c>
      <c r="C8656" s="2">
        <v>42425</v>
      </c>
      <c r="D8656" s="2">
        <v>42425.402083333334</v>
      </c>
      <c r="E8656" s="1" t="s">
        <v>11</v>
      </c>
      <c r="F8656" s="1" t="s">
        <v>24</v>
      </c>
      <c r="G8656" s="1">
        <v>24</v>
      </c>
      <c r="H8656" s="1" t="s">
        <v>21</v>
      </c>
      <c r="I8656" s="1" t="s">
        <v>14</v>
      </c>
      <c r="J8656" s="1" t="s">
        <v>22</v>
      </c>
    </row>
    <row r="8657" spans="1:10" x14ac:dyDescent="0.25">
      <c r="A8657" s="1">
        <v>810534</v>
      </c>
      <c r="B8657" s="1" t="s">
        <v>33</v>
      </c>
      <c r="C8657" s="2">
        <v>42425</v>
      </c>
      <c r="D8657" s="2">
        <v>42425.381249999999</v>
      </c>
      <c r="E8657" s="1" t="s">
        <v>11</v>
      </c>
      <c r="F8657" s="1" t="s">
        <v>24</v>
      </c>
      <c r="G8657" s="1">
        <v>24</v>
      </c>
      <c r="H8657" s="1" t="s">
        <v>21</v>
      </c>
      <c r="I8657" s="1" t="s">
        <v>14</v>
      </c>
      <c r="J8657" s="1" t="s">
        <v>22</v>
      </c>
    </row>
    <row r="8658" spans="1:10" x14ac:dyDescent="0.25">
      <c r="A8658" s="1">
        <v>810534</v>
      </c>
      <c r="B8658" s="1" t="s">
        <v>16</v>
      </c>
      <c r="C8658" s="2">
        <v>42433</v>
      </c>
      <c r="D8658" s="2">
        <v>42433.430555555555</v>
      </c>
      <c r="E8658" s="1" t="s">
        <v>11</v>
      </c>
      <c r="F8658" s="1" t="s">
        <v>24</v>
      </c>
      <c r="G8658" s="1">
        <v>24</v>
      </c>
      <c r="H8658" s="1" t="s">
        <v>21</v>
      </c>
      <c r="I8658" s="1" t="s">
        <v>14</v>
      </c>
      <c r="J8658" s="1" t="s">
        <v>22</v>
      </c>
    </row>
    <row r="8659" spans="1:10" x14ac:dyDescent="0.25">
      <c r="A8659" s="1">
        <v>810534</v>
      </c>
      <c r="B8659" s="1" t="s">
        <v>33</v>
      </c>
      <c r="C8659" s="2">
        <v>42428</v>
      </c>
      <c r="D8659" s="2">
        <v>42428.373611111114</v>
      </c>
      <c r="E8659" s="1" t="s">
        <v>11</v>
      </c>
      <c r="F8659" s="1" t="s">
        <v>24</v>
      </c>
      <c r="G8659" s="1">
        <v>24</v>
      </c>
      <c r="H8659" s="1" t="s">
        <v>21</v>
      </c>
      <c r="I8659" s="1" t="s">
        <v>14</v>
      </c>
      <c r="J8659" s="1" t="s">
        <v>22</v>
      </c>
    </row>
    <row r="8660" spans="1:10" x14ac:dyDescent="0.25">
      <c r="A8660" s="1">
        <v>810534</v>
      </c>
      <c r="B8660" s="1" t="s">
        <v>16</v>
      </c>
      <c r="C8660" s="2">
        <v>42438</v>
      </c>
      <c r="D8660" s="2">
        <v>42438.178472222222</v>
      </c>
      <c r="E8660" s="1" t="s">
        <v>11</v>
      </c>
      <c r="F8660" s="1" t="s">
        <v>24</v>
      </c>
      <c r="G8660" s="1">
        <v>24</v>
      </c>
      <c r="H8660" s="1" t="s">
        <v>21</v>
      </c>
      <c r="I8660" s="1" t="s">
        <v>25</v>
      </c>
      <c r="J8660" s="1" t="s">
        <v>22</v>
      </c>
    </row>
    <row r="8661" spans="1:10" x14ac:dyDescent="0.25">
      <c r="A8661" s="1">
        <v>818973</v>
      </c>
      <c r="B8661" s="1" t="s">
        <v>33</v>
      </c>
      <c r="C8661" s="2">
        <v>42425</v>
      </c>
      <c r="D8661" s="2">
        <v>42425.363888888889</v>
      </c>
      <c r="E8661" s="1" t="s">
        <v>11</v>
      </c>
      <c r="F8661" s="1" t="s">
        <v>17</v>
      </c>
      <c r="G8661" s="1">
        <v>22</v>
      </c>
      <c r="H8661" s="1" t="s">
        <v>13</v>
      </c>
      <c r="I8661" s="1" t="s">
        <v>14</v>
      </c>
      <c r="J8661" s="1" t="s">
        <v>22</v>
      </c>
    </row>
    <row r="8662" spans="1:10" x14ac:dyDescent="0.25">
      <c r="A8662" s="1">
        <v>941452</v>
      </c>
      <c r="B8662" s="1" t="s">
        <v>10</v>
      </c>
      <c r="C8662" s="2">
        <v>42433</v>
      </c>
      <c r="D8662" s="2">
        <v>42433.509722222225</v>
      </c>
      <c r="E8662" s="1" t="s">
        <v>23</v>
      </c>
      <c r="F8662" s="1" t="s">
        <v>35</v>
      </c>
      <c r="G8662" s="1">
        <v>27</v>
      </c>
      <c r="H8662" s="1" t="s">
        <v>21</v>
      </c>
      <c r="I8662" s="1" t="s">
        <v>18</v>
      </c>
      <c r="J8662" s="1" t="s">
        <v>22</v>
      </c>
    </row>
    <row r="8663" spans="1:10" x14ac:dyDescent="0.25">
      <c r="A8663" s="1">
        <v>469821</v>
      </c>
      <c r="B8663" s="1" t="s">
        <v>27</v>
      </c>
      <c r="C8663" s="2">
        <v>42370</v>
      </c>
      <c r="D8663" s="2">
        <v>42370.218055555553</v>
      </c>
      <c r="E8663" s="1" t="s">
        <v>11</v>
      </c>
      <c r="F8663" s="1" t="s">
        <v>35</v>
      </c>
      <c r="G8663" s="1">
        <v>36</v>
      </c>
      <c r="H8663" s="1" t="s">
        <v>21</v>
      </c>
      <c r="I8663" s="1" t="s">
        <v>25</v>
      </c>
      <c r="J8663" s="1" t="s">
        <v>15</v>
      </c>
    </row>
    <row r="8664" spans="1:10" x14ac:dyDescent="0.25">
      <c r="A8664" s="1">
        <v>469821</v>
      </c>
      <c r="B8664" s="1" t="s">
        <v>37</v>
      </c>
      <c r="C8664" s="2">
        <v>42370</v>
      </c>
      <c r="D8664" s="2">
        <v>42370.197916666664</v>
      </c>
      <c r="E8664" s="1" t="s">
        <v>11</v>
      </c>
      <c r="F8664" s="1" t="s">
        <v>35</v>
      </c>
      <c r="G8664" s="1">
        <v>36</v>
      </c>
      <c r="H8664" s="1" t="s">
        <v>21</v>
      </c>
      <c r="I8664" s="1" t="s">
        <v>25</v>
      </c>
      <c r="J8664" s="1" t="s">
        <v>15</v>
      </c>
    </row>
    <row r="8665" spans="1:10" x14ac:dyDescent="0.25">
      <c r="A8665" s="1">
        <v>469821</v>
      </c>
      <c r="B8665" s="1" t="s">
        <v>30</v>
      </c>
      <c r="C8665" s="2">
        <v>42379</v>
      </c>
      <c r="D8665" s="2">
        <v>42379.613194444442</v>
      </c>
      <c r="E8665" s="1" t="s">
        <v>11</v>
      </c>
      <c r="F8665" s="1" t="s">
        <v>35</v>
      </c>
      <c r="G8665" s="1">
        <v>36</v>
      </c>
      <c r="H8665" s="1" t="s">
        <v>21</v>
      </c>
      <c r="I8665" s="1" t="s">
        <v>44</v>
      </c>
      <c r="J8665" s="1" t="s">
        <v>15</v>
      </c>
    </row>
    <row r="8666" spans="1:10" x14ac:dyDescent="0.25">
      <c r="A8666" s="1">
        <v>2428407</v>
      </c>
      <c r="B8666" s="1" t="s">
        <v>41</v>
      </c>
      <c r="C8666" s="2">
        <v>42374</v>
      </c>
      <c r="D8666" s="2">
        <v>42374.284722222219</v>
      </c>
      <c r="E8666" s="1" t="s">
        <v>11</v>
      </c>
      <c r="F8666" s="1" t="s">
        <v>24</v>
      </c>
      <c r="G8666" s="1">
        <v>59</v>
      </c>
      <c r="H8666" s="1" t="s">
        <v>21</v>
      </c>
      <c r="I8666" s="1" t="s">
        <v>25</v>
      </c>
      <c r="J8666" s="1" t="s">
        <v>26</v>
      </c>
    </row>
    <row r="8667" spans="1:10" x14ac:dyDescent="0.25">
      <c r="A8667" s="1">
        <v>102190</v>
      </c>
      <c r="B8667" s="1" t="s">
        <v>16</v>
      </c>
      <c r="C8667" s="2">
        <v>42454</v>
      </c>
      <c r="D8667" s="2">
        <v>42454.236111111109</v>
      </c>
      <c r="E8667" s="1" t="s">
        <v>11</v>
      </c>
      <c r="F8667" s="1" t="s">
        <v>24</v>
      </c>
      <c r="G8667" s="1">
        <v>42</v>
      </c>
      <c r="H8667" s="1" t="s">
        <v>21</v>
      </c>
      <c r="I8667" s="1" t="s">
        <v>25</v>
      </c>
      <c r="J8667" s="1" t="s">
        <v>15</v>
      </c>
    </row>
    <row r="8668" spans="1:10" x14ac:dyDescent="0.25">
      <c r="A8668" s="1">
        <v>539176</v>
      </c>
      <c r="B8668" s="1" t="s">
        <v>41</v>
      </c>
      <c r="C8668" s="2">
        <v>42388</v>
      </c>
      <c r="D8668" s="2">
        <v>42388.393055555556</v>
      </c>
      <c r="E8668" s="1" t="s">
        <v>11</v>
      </c>
      <c r="F8668" s="1" t="s">
        <v>17</v>
      </c>
      <c r="G8668" s="1">
        <v>49</v>
      </c>
      <c r="H8668" s="1" t="s">
        <v>13</v>
      </c>
      <c r="I8668" s="1" t="s">
        <v>14</v>
      </c>
      <c r="J8668" s="1" t="s">
        <v>26</v>
      </c>
    </row>
    <row r="8669" spans="1:10" x14ac:dyDescent="0.25">
      <c r="A8669" s="1">
        <v>729468</v>
      </c>
      <c r="B8669" s="1" t="s">
        <v>10</v>
      </c>
      <c r="C8669" s="2">
        <v>42392</v>
      </c>
      <c r="D8669" s="2">
        <v>42392.149305555555</v>
      </c>
      <c r="E8669" s="1" t="s">
        <v>23</v>
      </c>
      <c r="F8669" s="1" t="s">
        <v>35</v>
      </c>
      <c r="G8669" s="1">
        <v>41</v>
      </c>
      <c r="H8669" s="1" t="s">
        <v>28</v>
      </c>
      <c r="I8669" s="1" t="s">
        <v>25</v>
      </c>
      <c r="J8669" s="1" t="s">
        <v>15</v>
      </c>
    </row>
    <row r="8670" spans="1:10" x14ac:dyDescent="0.25">
      <c r="A8670" s="1">
        <v>909975</v>
      </c>
      <c r="B8670" s="1" t="s">
        <v>36</v>
      </c>
      <c r="C8670" s="2">
        <v>42459</v>
      </c>
      <c r="D8670" s="2">
        <v>42459.283333333333</v>
      </c>
      <c r="E8670" s="1" t="s">
        <v>11</v>
      </c>
      <c r="F8670" s="1" t="s">
        <v>24</v>
      </c>
      <c r="G8670" s="1">
        <v>51</v>
      </c>
      <c r="H8670" s="1" t="s">
        <v>21</v>
      </c>
      <c r="I8670" s="1" t="s">
        <v>25</v>
      </c>
      <c r="J8670" s="1" t="s">
        <v>26</v>
      </c>
    </row>
    <row r="8671" spans="1:10" x14ac:dyDescent="0.25">
      <c r="A8671" s="1">
        <v>822289</v>
      </c>
      <c r="B8671" s="1" t="s">
        <v>40</v>
      </c>
      <c r="C8671" s="2">
        <v>42441</v>
      </c>
      <c r="D8671" s="2">
        <v>42441.504166666666</v>
      </c>
      <c r="E8671" s="1" t="s">
        <v>11</v>
      </c>
      <c r="F8671" s="1" t="s">
        <v>35</v>
      </c>
      <c r="G8671" s="1">
        <v>40</v>
      </c>
      <c r="H8671" s="1" t="s">
        <v>21</v>
      </c>
      <c r="I8671" s="1" t="s">
        <v>18</v>
      </c>
      <c r="J8671" s="1" t="s">
        <v>15</v>
      </c>
    </row>
    <row r="8672" spans="1:10" x14ac:dyDescent="0.25">
      <c r="A8672" s="1">
        <v>941456</v>
      </c>
      <c r="B8672" s="1" t="s">
        <v>45</v>
      </c>
      <c r="C8672" s="2">
        <v>42450</v>
      </c>
      <c r="D8672" s="2">
        <v>42450.571527777778</v>
      </c>
      <c r="E8672" s="1" t="s">
        <v>11</v>
      </c>
      <c r="F8672" s="1" t="s">
        <v>12</v>
      </c>
      <c r="G8672" s="1">
        <v>20</v>
      </c>
      <c r="H8672" s="1" t="s">
        <v>28</v>
      </c>
      <c r="I8672" s="1" t="s">
        <v>18</v>
      </c>
      <c r="J8672" s="1" t="s">
        <v>22</v>
      </c>
    </row>
    <row r="8673" spans="1:10" x14ac:dyDescent="0.25">
      <c r="A8673" s="1">
        <v>941456</v>
      </c>
      <c r="B8673" s="1" t="s">
        <v>33</v>
      </c>
      <c r="C8673" s="2">
        <v>42440</v>
      </c>
      <c r="D8673" s="2">
        <v>42440.345138888886</v>
      </c>
      <c r="E8673" s="1" t="s">
        <v>11</v>
      </c>
      <c r="F8673" s="1" t="s">
        <v>12</v>
      </c>
      <c r="G8673" s="1">
        <v>20</v>
      </c>
      <c r="H8673" s="1" t="s">
        <v>28</v>
      </c>
      <c r="I8673" s="1" t="s">
        <v>14</v>
      </c>
      <c r="J8673" s="1" t="s">
        <v>22</v>
      </c>
    </row>
    <row r="8674" spans="1:10" x14ac:dyDescent="0.25">
      <c r="A8674" s="1">
        <v>810536</v>
      </c>
      <c r="B8674" s="1" t="s">
        <v>10</v>
      </c>
      <c r="C8674" s="2">
        <v>42418</v>
      </c>
      <c r="D8674" s="2">
        <v>42418.363888888889</v>
      </c>
      <c r="E8674" s="1" t="s">
        <v>11</v>
      </c>
      <c r="F8674" s="1" t="s">
        <v>24</v>
      </c>
      <c r="G8674" s="1">
        <v>24</v>
      </c>
      <c r="H8674" s="1" t="s">
        <v>34</v>
      </c>
      <c r="I8674" s="1" t="s">
        <v>14</v>
      </c>
      <c r="J8674" s="1" t="s">
        <v>22</v>
      </c>
    </row>
    <row r="8675" spans="1:10" x14ac:dyDescent="0.25">
      <c r="A8675" s="1">
        <v>920843</v>
      </c>
      <c r="B8675" s="1" t="s">
        <v>31</v>
      </c>
      <c r="C8675" s="2">
        <v>42457</v>
      </c>
      <c r="D8675" s="2">
        <v>42457.317361111112</v>
      </c>
      <c r="E8675" s="1" t="s">
        <v>11</v>
      </c>
      <c r="F8675" s="1" t="s">
        <v>24</v>
      </c>
      <c r="G8675" s="1">
        <v>24</v>
      </c>
      <c r="H8675" s="1" t="s">
        <v>13</v>
      </c>
      <c r="I8675" s="1" t="s">
        <v>14</v>
      </c>
      <c r="J8675" s="1" t="s">
        <v>22</v>
      </c>
    </row>
    <row r="8676" spans="1:10" x14ac:dyDescent="0.25">
      <c r="A8676" s="1">
        <v>810537</v>
      </c>
      <c r="B8676" s="1" t="s">
        <v>29</v>
      </c>
      <c r="C8676" s="2">
        <v>42447</v>
      </c>
      <c r="D8676" s="2">
        <v>42447.467361111114</v>
      </c>
      <c r="E8676" s="1" t="s">
        <v>23</v>
      </c>
      <c r="F8676" s="1" t="s">
        <v>12</v>
      </c>
      <c r="G8676" s="1">
        <v>34</v>
      </c>
      <c r="H8676" s="1" t="s">
        <v>34</v>
      </c>
      <c r="I8676" s="1" t="s">
        <v>18</v>
      </c>
      <c r="J8676" s="1" t="s">
        <v>15</v>
      </c>
    </row>
    <row r="8677" spans="1:10" x14ac:dyDescent="0.25">
      <c r="A8677" s="1">
        <v>810537</v>
      </c>
      <c r="B8677" s="1" t="s">
        <v>51</v>
      </c>
      <c r="C8677" s="2">
        <v>42413</v>
      </c>
      <c r="D8677" s="2">
        <v>42413.37222222222</v>
      </c>
      <c r="E8677" s="1" t="s">
        <v>23</v>
      </c>
      <c r="F8677" s="1" t="s">
        <v>12</v>
      </c>
      <c r="G8677" s="1">
        <v>34</v>
      </c>
      <c r="H8677" s="1" t="s">
        <v>34</v>
      </c>
      <c r="I8677" s="1" t="s">
        <v>14</v>
      </c>
      <c r="J8677" s="1" t="s">
        <v>15</v>
      </c>
    </row>
    <row r="8678" spans="1:10" x14ac:dyDescent="0.25">
      <c r="A8678" s="1">
        <v>739396</v>
      </c>
      <c r="B8678" s="1" t="s">
        <v>27</v>
      </c>
      <c r="C8678" s="2">
        <v>42417</v>
      </c>
      <c r="D8678" s="2">
        <v>42417.173611111109</v>
      </c>
      <c r="E8678" s="1" t="s">
        <v>11</v>
      </c>
      <c r="F8678" s="1" t="s">
        <v>12</v>
      </c>
      <c r="G8678" s="1">
        <v>36</v>
      </c>
      <c r="H8678" s="1" t="s">
        <v>13</v>
      </c>
      <c r="I8678" s="1" t="s">
        <v>25</v>
      </c>
      <c r="J8678" s="1" t="s">
        <v>15</v>
      </c>
    </row>
    <row r="8679" spans="1:10" x14ac:dyDescent="0.25">
      <c r="A8679" s="1">
        <v>867890</v>
      </c>
      <c r="B8679" s="1" t="s">
        <v>16</v>
      </c>
      <c r="C8679" s="2">
        <v>42448</v>
      </c>
      <c r="D8679" s="2">
        <v>42448.491666666669</v>
      </c>
      <c r="E8679" s="1" t="s">
        <v>11</v>
      </c>
      <c r="F8679" s="1" t="s">
        <v>20</v>
      </c>
      <c r="G8679" s="1">
        <v>36</v>
      </c>
      <c r="H8679" s="1" t="s">
        <v>34</v>
      </c>
      <c r="I8679" s="1" t="s">
        <v>18</v>
      </c>
      <c r="J8679" s="1" t="s">
        <v>15</v>
      </c>
    </row>
    <row r="8680" spans="1:10" x14ac:dyDescent="0.25">
      <c r="A8680" s="1">
        <v>794852</v>
      </c>
      <c r="B8680" s="1" t="s">
        <v>37</v>
      </c>
      <c r="C8680" s="2">
        <v>42412</v>
      </c>
      <c r="D8680" s="2">
        <v>42412.447222222225</v>
      </c>
      <c r="E8680" s="1" t="s">
        <v>23</v>
      </c>
      <c r="F8680" s="1" t="s">
        <v>42</v>
      </c>
      <c r="G8680" s="1">
        <v>35</v>
      </c>
      <c r="H8680" s="1" t="s">
        <v>43</v>
      </c>
      <c r="I8680" s="1" t="s">
        <v>14</v>
      </c>
      <c r="J8680" s="1" t="s">
        <v>15</v>
      </c>
    </row>
    <row r="8681" spans="1:10" x14ac:dyDescent="0.25">
      <c r="A8681" s="1">
        <v>794852</v>
      </c>
      <c r="B8681" s="1" t="s">
        <v>37</v>
      </c>
      <c r="C8681" s="2">
        <v>42412</v>
      </c>
      <c r="D8681" s="2">
        <v>42412.343055555553</v>
      </c>
      <c r="E8681" s="1" t="s">
        <v>23</v>
      </c>
      <c r="F8681" s="1" t="s">
        <v>42</v>
      </c>
      <c r="G8681" s="1">
        <v>35</v>
      </c>
      <c r="H8681" s="1" t="s">
        <v>43</v>
      </c>
      <c r="I8681" s="1" t="s">
        <v>14</v>
      </c>
      <c r="J8681" s="1" t="s">
        <v>15</v>
      </c>
    </row>
    <row r="8682" spans="1:10" x14ac:dyDescent="0.25">
      <c r="A8682" s="1">
        <v>773339</v>
      </c>
      <c r="B8682" s="1" t="s">
        <v>16</v>
      </c>
      <c r="C8682" s="2">
        <v>42431</v>
      </c>
      <c r="D8682" s="2">
        <v>42431.200694444444</v>
      </c>
      <c r="E8682" s="1" t="s">
        <v>11</v>
      </c>
      <c r="F8682" s="1" t="s">
        <v>12</v>
      </c>
      <c r="G8682" s="1">
        <v>27</v>
      </c>
      <c r="H8682" s="1" t="s">
        <v>21</v>
      </c>
      <c r="I8682" s="1" t="s">
        <v>25</v>
      </c>
      <c r="J8682" s="1" t="s">
        <v>22</v>
      </c>
    </row>
    <row r="8683" spans="1:10" x14ac:dyDescent="0.25">
      <c r="A8683" s="1">
        <v>773339</v>
      </c>
      <c r="B8683" s="1" t="s">
        <v>31</v>
      </c>
      <c r="C8683" s="2">
        <v>42432</v>
      </c>
      <c r="D8683" s="2">
        <v>42432.343055555553</v>
      </c>
      <c r="E8683" s="1" t="s">
        <v>11</v>
      </c>
      <c r="F8683" s="1" t="s">
        <v>12</v>
      </c>
      <c r="G8683" s="1">
        <v>27</v>
      </c>
      <c r="H8683" s="1" t="s">
        <v>21</v>
      </c>
      <c r="I8683" s="1" t="s">
        <v>14</v>
      </c>
      <c r="J8683" s="1" t="s">
        <v>22</v>
      </c>
    </row>
    <row r="8684" spans="1:10" x14ac:dyDescent="0.25">
      <c r="A8684" s="1">
        <v>773339</v>
      </c>
      <c r="B8684" s="1" t="s">
        <v>37</v>
      </c>
      <c r="C8684" s="2">
        <v>42398</v>
      </c>
      <c r="D8684" s="2">
        <v>42398.497916666667</v>
      </c>
      <c r="E8684" s="1" t="s">
        <v>11</v>
      </c>
      <c r="F8684" s="1" t="s">
        <v>12</v>
      </c>
      <c r="G8684" s="1">
        <v>27</v>
      </c>
      <c r="H8684" s="1" t="s">
        <v>21</v>
      </c>
      <c r="I8684" s="1" t="s">
        <v>18</v>
      </c>
      <c r="J8684" s="1" t="s">
        <v>22</v>
      </c>
    </row>
    <row r="8685" spans="1:10" x14ac:dyDescent="0.25">
      <c r="A8685" s="1">
        <v>773339</v>
      </c>
      <c r="B8685" s="1" t="s">
        <v>33</v>
      </c>
      <c r="C8685" s="2">
        <v>42399</v>
      </c>
      <c r="D8685" s="2">
        <v>42399.207638888889</v>
      </c>
      <c r="E8685" s="1" t="s">
        <v>11</v>
      </c>
      <c r="F8685" s="1" t="s">
        <v>12</v>
      </c>
      <c r="G8685" s="1">
        <v>27</v>
      </c>
      <c r="H8685" s="1" t="s">
        <v>21</v>
      </c>
      <c r="I8685" s="1" t="s">
        <v>25</v>
      </c>
      <c r="J8685" s="1" t="s">
        <v>22</v>
      </c>
    </row>
    <row r="8686" spans="1:10" x14ac:dyDescent="0.25">
      <c r="A8686" s="1">
        <v>773339</v>
      </c>
      <c r="B8686" s="1" t="s">
        <v>31</v>
      </c>
      <c r="C8686" s="2">
        <v>42395</v>
      </c>
      <c r="D8686" s="2">
        <v>42395.470833333333</v>
      </c>
      <c r="E8686" s="1" t="s">
        <v>11</v>
      </c>
      <c r="F8686" s="1" t="s">
        <v>12</v>
      </c>
      <c r="G8686" s="1">
        <v>27</v>
      </c>
      <c r="H8686" s="1" t="s">
        <v>21</v>
      </c>
      <c r="I8686" s="1" t="s">
        <v>18</v>
      </c>
      <c r="J8686" s="1" t="s">
        <v>22</v>
      </c>
    </row>
    <row r="8687" spans="1:10" x14ac:dyDescent="0.25">
      <c r="A8687" s="1">
        <v>773339</v>
      </c>
      <c r="B8687" s="1" t="s">
        <v>40</v>
      </c>
      <c r="C8687" s="2">
        <v>42399</v>
      </c>
      <c r="D8687" s="2">
        <v>42399.347916666666</v>
      </c>
      <c r="E8687" s="1" t="s">
        <v>11</v>
      </c>
      <c r="F8687" s="1" t="s">
        <v>12</v>
      </c>
      <c r="G8687" s="1">
        <v>27</v>
      </c>
      <c r="H8687" s="1" t="s">
        <v>21</v>
      </c>
      <c r="I8687" s="1" t="s">
        <v>14</v>
      </c>
      <c r="J8687" s="1" t="s">
        <v>22</v>
      </c>
    </row>
    <row r="8688" spans="1:10" x14ac:dyDescent="0.25">
      <c r="A8688" s="1">
        <v>773339</v>
      </c>
      <c r="B8688" s="1" t="s">
        <v>33</v>
      </c>
      <c r="C8688" s="2">
        <v>42393</v>
      </c>
      <c r="D8688" s="2">
        <v>42393.397916666669</v>
      </c>
      <c r="E8688" s="1" t="s">
        <v>11</v>
      </c>
      <c r="F8688" s="1" t="s">
        <v>12</v>
      </c>
      <c r="G8688" s="1">
        <v>27</v>
      </c>
      <c r="H8688" s="1" t="s">
        <v>21</v>
      </c>
      <c r="I8688" s="1" t="s">
        <v>14</v>
      </c>
      <c r="J8688" s="1" t="s">
        <v>22</v>
      </c>
    </row>
    <row r="8689" spans="1:10" x14ac:dyDescent="0.25">
      <c r="A8689" s="1">
        <v>886685</v>
      </c>
      <c r="B8689" s="1" t="s">
        <v>16</v>
      </c>
      <c r="C8689" s="2">
        <v>42456</v>
      </c>
      <c r="D8689" s="2">
        <v>42456.342361111114</v>
      </c>
      <c r="E8689" s="1" t="s">
        <v>11</v>
      </c>
      <c r="F8689" s="1" t="s">
        <v>20</v>
      </c>
      <c r="G8689" s="1">
        <v>34</v>
      </c>
      <c r="H8689" s="1" t="s">
        <v>21</v>
      </c>
      <c r="I8689" s="1" t="s">
        <v>14</v>
      </c>
      <c r="J8689" s="1" t="s">
        <v>15</v>
      </c>
    </row>
    <row r="8690" spans="1:10" x14ac:dyDescent="0.25">
      <c r="A8690" s="1">
        <v>1109191</v>
      </c>
      <c r="B8690" s="1" t="s">
        <v>48</v>
      </c>
      <c r="C8690" s="2">
        <v>42384</v>
      </c>
      <c r="D8690" s="2">
        <v>42384.426388888889</v>
      </c>
      <c r="E8690" s="1" t="s">
        <v>11</v>
      </c>
      <c r="F8690" s="1" t="s">
        <v>12</v>
      </c>
      <c r="G8690" s="1">
        <v>54</v>
      </c>
      <c r="H8690" s="1" t="s">
        <v>28</v>
      </c>
      <c r="I8690" s="1" t="s">
        <v>14</v>
      </c>
      <c r="J8690" s="1" t="s">
        <v>26</v>
      </c>
    </row>
    <row r="8691" spans="1:10" x14ac:dyDescent="0.25">
      <c r="A8691" s="1">
        <v>894054</v>
      </c>
      <c r="B8691" s="1" t="s">
        <v>36</v>
      </c>
      <c r="C8691" s="2">
        <v>42449</v>
      </c>
      <c r="D8691" s="2">
        <v>42449.129166666666</v>
      </c>
      <c r="E8691" s="1" t="s">
        <v>11</v>
      </c>
      <c r="F8691" s="1" t="s">
        <v>35</v>
      </c>
      <c r="G8691" s="1">
        <v>43</v>
      </c>
      <c r="H8691" s="1" t="s">
        <v>32</v>
      </c>
      <c r="I8691" s="1" t="s">
        <v>25</v>
      </c>
      <c r="J8691" s="1" t="s">
        <v>15</v>
      </c>
    </row>
    <row r="8692" spans="1:10" x14ac:dyDescent="0.25">
      <c r="A8692" s="1">
        <v>893681</v>
      </c>
      <c r="B8692" s="1" t="s">
        <v>36</v>
      </c>
      <c r="C8692" s="2">
        <v>42446</v>
      </c>
      <c r="D8692" s="2">
        <v>42446.524305555555</v>
      </c>
      <c r="E8692" s="1" t="s">
        <v>11</v>
      </c>
      <c r="F8692" s="1" t="s">
        <v>35</v>
      </c>
      <c r="G8692" s="1">
        <v>24</v>
      </c>
      <c r="H8692" s="1" t="s">
        <v>34</v>
      </c>
      <c r="I8692" s="1" t="s">
        <v>18</v>
      </c>
      <c r="J8692" s="1" t="s">
        <v>22</v>
      </c>
    </row>
    <row r="8693" spans="1:10" x14ac:dyDescent="0.25">
      <c r="A8693" s="1">
        <v>273732</v>
      </c>
      <c r="B8693" s="1" t="s">
        <v>27</v>
      </c>
      <c r="C8693" s="2">
        <v>42459</v>
      </c>
      <c r="D8693" s="2">
        <v>42459.298611111109</v>
      </c>
      <c r="E8693" s="1" t="s">
        <v>17</v>
      </c>
      <c r="F8693" s="1" t="s">
        <v>17</v>
      </c>
      <c r="G8693" s="1">
        <v>0</v>
      </c>
      <c r="H8693" s="1" t="s">
        <v>17</v>
      </c>
      <c r="I8693" s="1" t="s">
        <v>14</v>
      </c>
      <c r="J8693" s="1" t="s">
        <v>19</v>
      </c>
    </row>
    <row r="8694" spans="1:10" x14ac:dyDescent="0.25">
      <c r="A8694" s="1">
        <v>787444</v>
      </c>
      <c r="B8694" s="1" t="s">
        <v>16</v>
      </c>
      <c r="C8694" s="2">
        <v>42434</v>
      </c>
      <c r="D8694" s="2">
        <v>42434.584722222222</v>
      </c>
      <c r="E8694" s="1" t="s">
        <v>11</v>
      </c>
      <c r="F8694" s="1" t="s">
        <v>24</v>
      </c>
      <c r="G8694" s="1">
        <v>47</v>
      </c>
      <c r="H8694" s="1" t="s">
        <v>21</v>
      </c>
      <c r="I8694" s="1" t="s">
        <v>44</v>
      </c>
      <c r="J8694" s="1" t="s">
        <v>26</v>
      </c>
    </row>
    <row r="8695" spans="1:10" x14ac:dyDescent="0.25">
      <c r="A8695" s="1">
        <v>787444</v>
      </c>
      <c r="B8695" s="1" t="s">
        <v>33</v>
      </c>
      <c r="C8695" s="2">
        <v>42418</v>
      </c>
      <c r="D8695" s="2">
        <v>42418.398611111108</v>
      </c>
      <c r="E8695" s="1" t="s">
        <v>11</v>
      </c>
      <c r="F8695" s="1" t="s">
        <v>24</v>
      </c>
      <c r="G8695" s="1">
        <v>47</v>
      </c>
      <c r="H8695" s="1" t="s">
        <v>21</v>
      </c>
      <c r="I8695" s="1" t="s">
        <v>14</v>
      </c>
      <c r="J8695" s="1" t="s">
        <v>26</v>
      </c>
    </row>
    <row r="8696" spans="1:10" x14ac:dyDescent="0.25">
      <c r="A8696" s="1">
        <v>787445</v>
      </c>
      <c r="B8696" s="1" t="s">
        <v>30</v>
      </c>
      <c r="C8696" s="2">
        <v>42378</v>
      </c>
      <c r="D8696" s="2">
        <v>42378.182638888888</v>
      </c>
      <c r="E8696" s="1" t="s">
        <v>11</v>
      </c>
      <c r="F8696" s="1" t="s">
        <v>12</v>
      </c>
      <c r="G8696" s="1">
        <v>28</v>
      </c>
      <c r="H8696" s="1" t="s">
        <v>21</v>
      </c>
      <c r="I8696" s="1" t="s">
        <v>25</v>
      </c>
      <c r="J8696" s="1" t="s">
        <v>22</v>
      </c>
    </row>
    <row r="8697" spans="1:10" x14ac:dyDescent="0.25">
      <c r="A8697" s="1">
        <v>818977</v>
      </c>
      <c r="B8697" s="1" t="s">
        <v>33</v>
      </c>
      <c r="C8697" s="2">
        <v>42384</v>
      </c>
      <c r="D8697" s="2">
        <v>42384.211805555555</v>
      </c>
      <c r="E8697" s="1" t="s">
        <v>11</v>
      </c>
      <c r="F8697" s="1" t="s">
        <v>24</v>
      </c>
      <c r="G8697" s="1">
        <v>45</v>
      </c>
      <c r="H8697" s="1" t="s">
        <v>21</v>
      </c>
      <c r="I8697" s="1" t="s">
        <v>25</v>
      </c>
      <c r="J8697" s="1" t="s">
        <v>15</v>
      </c>
    </row>
    <row r="8698" spans="1:10" x14ac:dyDescent="0.25">
      <c r="A8698" s="1">
        <v>2216512</v>
      </c>
      <c r="B8698" s="1" t="s">
        <v>33</v>
      </c>
      <c r="C8698" s="2">
        <v>42453</v>
      </c>
      <c r="D8698" s="2">
        <v>42453.161805555559</v>
      </c>
      <c r="E8698" s="1" t="s">
        <v>11</v>
      </c>
      <c r="F8698" s="1" t="s">
        <v>17</v>
      </c>
      <c r="G8698" s="1">
        <v>50</v>
      </c>
      <c r="H8698" s="1" t="s">
        <v>13</v>
      </c>
      <c r="I8698" s="1" t="s">
        <v>25</v>
      </c>
      <c r="J8698" s="1" t="s">
        <v>26</v>
      </c>
    </row>
    <row r="8699" spans="1:10" x14ac:dyDescent="0.25">
      <c r="A8699" s="1">
        <v>810543</v>
      </c>
      <c r="B8699" s="1" t="s">
        <v>10</v>
      </c>
      <c r="C8699" s="2">
        <v>42397</v>
      </c>
      <c r="D8699" s="2">
        <v>42397.347916666666</v>
      </c>
      <c r="E8699" s="1" t="s">
        <v>23</v>
      </c>
      <c r="F8699" s="1" t="s">
        <v>20</v>
      </c>
      <c r="G8699" s="1">
        <v>53</v>
      </c>
      <c r="H8699" s="1" t="s">
        <v>34</v>
      </c>
      <c r="I8699" s="1" t="s">
        <v>14</v>
      </c>
      <c r="J8699" s="1" t="s">
        <v>26</v>
      </c>
    </row>
    <row r="8700" spans="1:10" x14ac:dyDescent="0.25">
      <c r="A8700" s="1">
        <v>810543</v>
      </c>
      <c r="B8700" s="1" t="s">
        <v>33</v>
      </c>
      <c r="C8700" s="2">
        <v>42374</v>
      </c>
      <c r="D8700" s="2">
        <v>42374.556944444441</v>
      </c>
      <c r="E8700" s="1" t="s">
        <v>23</v>
      </c>
      <c r="F8700" s="1" t="s">
        <v>20</v>
      </c>
      <c r="G8700" s="1">
        <v>53</v>
      </c>
      <c r="H8700" s="1" t="s">
        <v>34</v>
      </c>
      <c r="I8700" s="1" t="s">
        <v>18</v>
      </c>
      <c r="J8700" s="1" t="s">
        <v>26</v>
      </c>
    </row>
    <row r="8701" spans="1:10" x14ac:dyDescent="0.25">
      <c r="A8701" s="1">
        <v>2361982</v>
      </c>
      <c r="B8701" s="1" t="s">
        <v>16</v>
      </c>
      <c r="C8701" s="2">
        <v>42440</v>
      </c>
      <c r="D8701" s="2">
        <v>42440.271527777775</v>
      </c>
      <c r="E8701" s="1" t="s">
        <v>11</v>
      </c>
      <c r="F8701" s="1" t="s">
        <v>24</v>
      </c>
      <c r="G8701" s="1">
        <v>42</v>
      </c>
      <c r="H8701" s="1" t="s">
        <v>21</v>
      </c>
      <c r="I8701" s="1" t="s">
        <v>25</v>
      </c>
      <c r="J8701" s="1" t="s">
        <v>15</v>
      </c>
    </row>
    <row r="8702" spans="1:10" x14ac:dyDescent="0.25">
      <c r="A8702" s="1">
        <v>2361982</v>
      </c>
      <c r="B8702" s="1" t="s">
        <v>36</v>
      </c>
      <c r="C8702" s="2">
        <v>42432</v>
      </c>
      <c r="D8702" s="2">
        <v>42432.18472222222</v>
      </c>
      <c r="E8702" s="1" t="s">
        <v>11</v>
      </c>
      <c r="F8702" s="1" t="s">
        <v>24</v>
      </c>
      <c r="G8702" s="1">
        <v>42</v>
      </c>
      <c r="H8702" s="1" t="s">
        <v>21</v>
      </c>
      <c r="I8702" s="1" t="s">
        <v>25</v>
      </c>
      <c r="J8702" s="1" t="s">
        <v>15</v>
      </c>
    </row>
    <row r="8703" spans="1:10" x14ac:dyDescent="0.25">
      <c r="A8703" s="1">
        <v>2361982</v>
      </c>
      <c r="B8703" s="1" t="s">
        <v>33</v>
      </c>
      <c r="C8703" s="2">
        <v>42433</v>
      </c>
      <c r="D8703" s="2">
        <v>42433.374305555553</v>
      </c>
      <c r="E8703" s="1" t="s">
        <v>11</v>
      </c>
      <c r="F8703" s="1" t="s">
        <v>24</v>
      </c>
      <c r="G8703" s="1">
        <v>42</v>
      </c>
      <c r="H8703" s="1" t="s">
        <v>21</v>
      </c>
      <c r="I8703" s="1" t="s">
        <v>14</v>
      </c>
      <c r="J8703" s="1" t="s">
        <v>15</v>
      </c>
    </row>
    <row r="8704" spans="1:10" x14ac:dyDescent="0.25">
      <c r="A8704" s="1">
        <v>2361982</v>
      </c>
      <c r="B8704" s="1" t="s">
        <v>51</v>
      </c>
      <c r="C8704" s="2">
        <v>42413</v>
      </c>
      <c r="D8704" s="2">
        <v>42413.395138888889</v>
      </c>
      <c r="E8704" s="1" t="s">
        <v>11</v>
      </c>
      <c r="F8704" s="1" t="s">
        <v>24</v>
      </c>
      <c r="G8704" s="1">
        <v>42</v>
      </c>
      <c r="H8704" s="1" t="s">
        <v>21</v>
      </c>
      <c r="I8704" s="1" t="s">
        <v>14</v>
      </c>
      <c r="J8704" s="1" t="s">
        <v>15</v>
      </c>
    </row>
    <row r="8705" spans="1:10" x14ac:dyDescent="0.25">
      <c r="A8705" s="1">
        <v>773342</v>
      </c>
      <c r="B8705" s="1" t="s">
        <v>40</v>
      </c>
      <c r="C8705" s="2">
        <v>42401</v>
      </c>
      <c r="D8705" s="2">
        <v>42401.461111111108</v>
      </c>
      <c r="E8705" s="1" t="s">
        <v>11</v>
      </c>
      <c r="F8705" s="1" t="s">
        <v>17</v>
      </c>
      <c r="G8705" s="1">
        <v>50</v>
      </c>
      <c r="H8705" s="1" t="s">
        <v>34</v>
      </c>
      <c r="I8705" s="1" t="s">
        <v>18</v>
      </c>
      <c r="J8705" s="1" t="s">
        <v>26</v>
      </c>
    </row>
    <row r="8706" spans="1:10" x14ac:dyDescent="0.25">
      <c r="A8706" s="1">
        <v>773342</v>
      </c>
      <c r="B8706" s="1" t="s">
        <v>30</v>
      </c>
      <c r="C8706" s="2">
        <v>42396</v>
      </c>
      <c r="D8706" s="2">
        <v>42396.590277777781</v>
      </c>
      <c r="E8706" s="1" t="s">
        <v>11</v>
      </c>
      <c r="F8706" s="1" t="s">
        <v>17</v>
      </c>
      <c r="G8706" s="1">
        <v>50</v>
      </c>
      <c r="H8706" s="1" t="s">
        <v>34</v>
      </c>
      <c r="I8706" s="1" t="s">
        <v>44</v>
      </c>
      <c r="J8706" s="1" t="s">
        <v>26</v>
      </c>
    </row>
    <row r="8707" spans="1:10" x14ac:dyDescent="0.25">
      <c r="A8707" s="1">
        <v>773342</v>
      </c>
      <c r="B8707" s="1" t="s">
        <v>30</v>
      </c>
      <c r="C8707" s="2">
        <v>42397</v>
      </c>
      <c r="D8707" s="2">
        <v>42397.500694444447</v>
      </c>
      <c r="E8707" s="1" t="s">
        <v>11</v>
      </c>
      <c r="F8707" s="1" t="s">
        <v>17</v>
      </c>
      <c r="G8707" s="1">
        <v>50</v>
      </c>
      <c r="H8707" s="1" t="s">
        <v>34</v>
      </c>
      <c r="I8707" s="1" t="s">
        <v>18</v>
      </c>
      <c r="J8707" s="1" t="s">
        <v>26</v>
      </c>
    </row>
    <row r="8708" spans="1:10" x14ac:dyDescent="0.25">
      <c r="A8708" s="1">
        <v>773342</v>
      </c>
      <c r="B8708" s="1" t="s">
        <v>40</v>
      </c>
      <c r="C8708" s="2">
        <v>42406</v>
      </c>
      <c r="D8708" s="2">
        <v>42406.263194444444</v>
      </c>
      <c r="E8708" s="1" t="s">
        <v>11</v>
      </c>
      <c r="F8708" s="1" t="s">
        <v>17</v>
      </c>
      <c r="G8708" s="1">
        <v>50</v>
      </c>
      <c r="H8708" s="1" t="s">
        <v>34</v>
      </c>
      <c r="I8708" s="1" t="s">
        <v>25</v>
      </c>
      <c r="J8708" s="1" t="s">
        <v>26</v>
      </c>
    </row>
    <row r="8709" spans="1:10" x14ac:dyDescent="0.25">
      <c r="A8709" s="1">
        <v>773342</v>
      </c>
      <c r="B8709" s="1" t="s">
        <v>40</v>
      </c>
      <c r="C8709" s="2">
        <v>42406</v>
      </c>
      <c r="D8709" s="2">
        <v>42406.51666666667</v>
      </c>
      <c r="E8709" s="1" t="s">
        <v>11</v>
      </c>
      <c r="F8709" s="1" t="s">
        <v>17</v>
      </c>
      <c r="G8709" s="1">
        <v>50</v>
      </c>
      <c r="H8709" s="1" t="s">
        <v>34</v>
      </c>
      <c r="I8709" s="1" t="s">
        <v>18</v>
      </c>
      <c r="J8709" s="1" t="s">
        <v>26</v>
      </c>
    </row>
    <row r="8710" spans="1:10" x14ac:dyDescent="0.25">
      <c r="A8710" s="1">
        <v>773343</v>
      </c>
      <c r="B8710" s="1" t="s">
        <v>37</v>
      </c>
      <c r="C8710" s="2">
        <v>42378</v>
      </c>
      <c r="D8710" s="2">
        <v>42378.59375</v>
      </c>
      <c r="E8710" s="1" t="s">
        <v>23</v>
      </c>
      <c r="F8710" s="1" t="s">
        <v>24</v>
      </c>
      <c r="G8710" s="1">
        <v>37</v>
      </c>
      <c r="H8710" s="1" t="s">
        <v>46</v>
      </c>
      <c r="I8710" s="1" t="s">
        <v>44</v>
      </c>
      <c r="J8710" s="1" t="s">
        <v>15</v>
      </c>
    </row>
    <row r="8711" spans="1:10" x14ac:dyDescent="0.25">
      <c r="A8711" s="1">
        <v>833489</v>
      </c>
      <c r="B8711" s="1" t="s">
        <v>40</v>
      </c>
      <c r="C8711" s="2">
        <v>42390</v>
      </c>
      <c r="D8711" s="2">
        <v>42390.301388888889</v>
      </c>
      <c r="E8711" s="1" t="s">
        <v>11</v>
      </c>
      <c r="F8711" s="1" t="s">
        <v>35</v>
      </c>
      <c r="G8711" s="1">
        <v>35</v>
      </c>
      <c r="H8711" s="1" t="s">
        <v>32</v>
      </c>
      <c r="I8711" s="1" t="s">
        <v>14</v>
      </c>
      <c r="J8711" s="1" t="s">
        <v>15</v>
      </c>
    </row>
    <row r="8712" spans="1:10" x14ac:dyDescent="0.25">
      <c r="A8712" s="1">
        <v>894056</v>
      </c>
      <c r="B8712" s="1" t="s">
        <v>36</v>
      </c>
      <c r="C8712" s="2">
        <v>42451</v>
      </c>
      <c r="D8712" s="2">
        <v>42451.355555555558</v>
      </c>
      <c r="E8712" s="1" t="s">
        <v>11</v>
      </c>
      <c r="F8712" s="1" t="s">
        <v>17</v>
      </c>
      <c r="G8712" s="1">
        <v>34</v>
      </c>
      <c r="H8712" s="1" t="s">
        <v>28</v>
      </c>
      <c r="I8712" s="1" t="s">
        <v>14</v>
      </c>
      <c r="J8712" s="1" t="s">
        <v>15</v>
      </c>
    </row>
    <row r="8713" spans="1:10" x14ac:dyDescent="0.25">
      <c r="A8713" s="1">
        <v>894056</v>
      </c>
      <c r="B8713" s="1" t="s">
        <v>36</v>
      </c>
      <c r="C8713" s="2">
        <v>42437</v>
      </c>
      <c r="D8713" s="2">
        <v>42437.3</v>
      </c>
      <c r="E8713" s="1" t="s">
        <v>11</v>
      </c>
      <c r="F8713" s="1" t="s">
        <v>17</v>
      </c>
      <c r="G8713" s="1">
        <v>34</v>
      </c>
      <c r="H8713" s="1" t="s">
        <v>28</v>
      </c>
      <c r="I8713" s="1" t="s">
        <v>14</v>
      </c>
      <c r="J8713" s="1" t="s">
        <v>15</v>
      </c>
    </row>
    <row r="8714" spans="1:10" x14ac:dyDescent="0.25">
      <c r="A8714" s="1">
        <v>894056</v>
      </c>
      <c r="B8714" s="1" t="s">
        <v>16</v>
      </c>
      <c r="C8714" s="2">
        <v>42437</v>
      </c>
      <c r="D8714" s="2">
        <v>42437.204861111109</v>
      </c>
      <c r="E8714" s="1" t="s">
        <v>11</v>
      </c>
      <c r="F8714" s="1" t="s">
        <v>17</v>
      </c>
      <c r="G8714" s="1">
        <v>34</v>
      </c>
      <c r="H8714" s="1" t="s">
        <v>28</v>
      </c>
      <c r="I8714" s="1" t="s">
        <v>25</v>
      </c>
      <c r="J8714" s="1" t="s">
        <v>15</v>
      </c>
    </row>
    <row r="8715" spans="1:10" x14ac:dyDescent="0.25">
      <c r="A8715" s="1">
        <v>894056</v>
      </c>
      <c r="B8715" s="1" t="s">
        <v>33</v>
      </c>
      <c r="C8715" s="2">
        <v>42447</v>
      </c>
      <c r="D8715" s="2">
        <v>42447.536111111112</v>
      </c>
      <c r="E8715" s="1" t="s">
        <v>11</v>
      </c>
      <c r="F8715" s="1" t="s">
        <v>17</v>
      </c>
      <c r="G8715" s="1">
        <v>34</v>
      </c>
      <c r="H8715" s="1" t="s">
        <v>28</v>
      </c>
      <c r="I8715" s="1" t="s">
        <v>18</v>
      </c>
      <c r="J8715" s="1" t="s">
        <v>15</v>
      </c>
    </row>
    <row r="8716" spans="1:10" x14ac:dyDescent="0.25">
      <c r="A8716" s="1">
        <v>894056</v>
      </c>
      <c r="B8716" s="1" t="s">
        <v>16</v>
      </c>
      <c r="C8716" s="2">
        <v>42441</v>
      </c>
      <c r="D8716" s="2">
        <v>42441.26458333333</v>
      </c>
      <c r="E8716" s="1" t="s">
        <v>11</v>
      </c>
      <c r="F8716" s="1" t="s">
        <v>17</v>
      </c>
      <c r="G8716" s="1">
        <v>34</v>
      </c>
      <c r="H8716" s="1" t="s">
        <v>28</v>
      </c>
      <c r="I8716" s="1" t="s">
        <v>25</v>
      </c>
      <c r="J8716" s="1" t="s">
        <v>15</v>
      </c>
    </row>
    <row r="8717" spans="1:10" x14ac:dyDescent="0.25">
      <c r="A8717" s="1">
        <v>894056</v>
      </c>
      <c r="B8717" s="1" t="s">
        <v>36</v>
      </c>
      <c r="C8717" s="2">
        <v>42438</v>
      </c>
      <c r="D8717" s="2">
        <v>42438.510416666664</v>
      </c>
      <c r="E8717" s="1" t="s">
        <v>11</v>
      </c>
      <c r="F8717" s="1" t="s">
        <v>17</v>
      </c>
      <c r="G8717" s="1">
        <v>34</v>
      </c>
      <c r="H8717" s="1" t="s">
        <v>28</v>
      </c>
      <c r="I8717" s="1" t="s">
        <v>18</v>
      </c>
      <c r="J8717" s="1" t="s">
        <v>15</v>
      </c>
    </row>
    <row r="8718" spans="1:10" x14ac:dyDescent="0.25">
      <c r="A8718" s="1">
        <v>894056</v>
      </c>
      <c r="B8718" s="1" t="s">
        <v>36</v>
      </c>
      <c r="C8718" s="2">
        <v>42438</v>
      </c>
      <c r="D8718" s="2">
        <v>42438.467361111114</v>
      </c>
      <c r="E8718" s="1" t="s">
        <v>11</v>
      </c>
      <c r="F8718" s="1" t="s">
        <v>17</v>
      </c>
      <c r="G8718" s="1">
        <v>34</v>
      </c>
      <c r="H8718" s="1" t="s">
        <v>28</v>
      </c>
      <c r="I8718" s="1" t="s">
        <v>18</v>
      </c>
      <c r="J8718" s="1" t="s">
        <v>15</v>
      </c>
    </row>
    <row r="8719" spans="1:10" x14ac:dyDescent="0.25">
      <c r="A8719" s="1">
        <v>894056</v>
      </c>
      <c r="B8719" s="1" t="s">
        <v>33</v>
      </c>
      <c r="C8719" s="2">
        <v>42456</v>
      </c>
      <c r="D8719" s="2">
        <v>42456.15625</v>
      </c>
      <c r="E8719" s="1" t="s">
        <v>11</v>
      </c>
      <c r="F8719" s="1" t="s">
        <v>17</v>
      </c>
      <c r="G8719" s="1">
        <v>34</v>
      </c>
      <c r="H8719" s="1" t="s">
        <v>28</v>
      </c>
      <c r="I8719" s="1" t="s">
        <v>25</v>
      </c>
      <c r="J8719" s="1" t="s">
        <v>15</v>
      </c>
    </row>
    <row r="8720" spans="1:10" x14ac:dyDescent="0.25">
      <c r="A8720" s="1">
        <v>894056</v>
      </c>
      <c r="B8720" s="1" t="s">
        <v>33</v>
      </c>
      <c r="C8720" s="2">
        <v>42455</v>
      </c>
      <c r="D8720" s="2">
        <v>42455.184027777781</v>
      </c>
      <c r="E8720" s="1" t="s">
        <v>11</v>
      </c>
      <c r="F8720" s="1" t="s">
        <v>17</v>
      </c>
      <c r="G8720" s="1">
        <v>34</v>
      </c>
      <c r="H8720" s="1" t="s">
        <v>28</v>
      </c>
      <c r="I8720" s="1" t="s">
        <v>25</v>
      </c>
      <c r="J8720" s="1" t="s">
        <v>15</v>
      </c>
    </row>
    <row r="8721" spans="1:10" x14ac:dyDescent="0.25">
      <c r="A8721" s="1">
        <v>787449</v>
      </c>
      <c r="B8721" s="1" t="s">
        <v>30</v>
      </c>
      <c r="C8721" s="2">
        <v>42401</v>
      </c>
      <c r="D8721" s="2">
        <v>42401.408333333333</v>
      </c>
      <c r="E8721" s="1" t="s">
        <v>11</v>
      </c>
      <c r="F8721" s="1" t="s">
        <v>35</v>
      </c>
      <c r="G8721" s="1">
        <v>34</v>
      </c>
      <c r="H8721" s="1" t="s">
        <v>34</v>
      </c>
      <c r="I8721" s="1" t="s">
        <v>14</v>
      </c>
      <c r="J8721" s="1" t="s">
        <v>15</v>
      </c>
    </row>
    <row r="8722" spans="1:10" x14ac:dyDescent="0.25">
      <c r="A8722" s="1">
        <v>810546</v>
      </c>
      <c r="B8722" s="1" t="s">
        <v>30</v>
      </c>
      <c r="C8722" s="2">
        <v>42425</v>
      </c>
      <c r="D8722" s="2">
        <v>42425.568749999999</v>
      </c>
      <c r="E8722" s="1" t="s">
        <v>11</v>
      </c>
      <c r="F8722" s="1" t="s">
        <v>35</v>
      </c>
      <c r="G8722" s="1">
        <v>33</v>
      </c>
      <c r="H8722" s="1" t="s">
        <v>21</v>
      </c>
      <c r="I8722" s="1" t="s">
        <v>18</v>
      </c>
      <c r="J8722" s="1" t="s">
        <v>15</v>
      </c>
    </row>
    <row r="8723" spans="1:10" x14ac:dyDescent="0.25">
      <c r="A8723" s="1">
        <v>810546</v>
      </c>
      <c r="B8723" s="1" t="s">
        <v>16</v>
      </c>
      <c r="C8723" s="2">
        <v>42431</v>
      </c>
      <c r="D8723" s="2">
        <v>42431.455555555556</v>
      </c>
      <c r="E8723" s="1" t="s">
        <v>11</v>
      </c>
      <c r="F8723" s="1" t="s">
        <v>35</v>
      </c>
      <c r="G8723" s="1">
        <v>33</v>
      </c>
      <c r="H8723" s="1" t="s">
        <v>21</v>
      </c>
      <c r="I8723" s="1" t="s">
        <v>14</v>
      </c>
      <c r="J8723" s="1" t="s">
        <v>15</v>
      </c>
    </row>
    <row r="8724" spans="1:10" x14ac:dyDescent="0.25">
      <c r="A8724" s="1">
        <v>810546</v>
      </c>
      <c r="B8724" s="1" t="s">
        <v>41</v>
      </c>
      <c r="C8724" s="2">
        <v>42431</v>
      </c>
      <c r="D8724" s="2">
        <v>42431.424305555556</v>
      </c>
      <c r="E8724" s="1" t="s">
        <v>11</v>
      </c>
      <c r="F8724" s="1" t="s">
        <v>35</v>
      </c>
      <c r="G8724" s="1">
        <v>33</v>
      </c>
      <c r="H8724" s="1" t="s">
        <v>21</v>
      </c>
      <c r="I8724" s="1" t="s">
        <v>14</v>
      </c>
      <c r="J8724" s="1" t="s">
        <v>15</v>
      </c>
    </row>
    <row r="8725" spans="1:10" x14ac:dyDescent="0.25">
      <c r="A8725" s="1">
        <v>810546</v>
      </c>
      <c r="B8725" s="1" t="s">
        <v>30</v>
      </c>
      <c r="C8725" s="2">
        <v>42431</v>
      </c>
      <c r="D8725" s="2">
        <v>42431.438888888886</v>
      </c>
      <c r="E8725" s="1" t="s">
        <v>11</v>
      </c>
      <c r="F8725" s="1" t="s">
        <v>35</v>
      </c>
      <c r="G8725" s="1">
        <v>33</v>
      </c>
      <c r="H8725" s="1" t="s">
        <v>21</v>
      </c>
      <c r="I8725" s="1" t="s">
        <v>14</v>
      </c>
      <c r="J8725" s="1" t="s">
        <v>15</v>
      </c>
    </row>
    <row r="8726" spans="1:10" x14ac:dyDescent="0.25">
      <c r="A8726" s="1">
        <v>810546</v>
      </c>
      <c r="B8726" s="1" t="s">
        <v>33</v>
      </c>
      <c r="C8726" s="2">
        <v>42431</v>
      </c>
      <c r="D8726" s="2">
        <v>42431.413888888892</v>
      </c>
      <c r="E8726" s="1" t="s">
        <v>11</v>
      </c>
      <c r="F8726" s="1" t="s">
        <v>35</v>
      </c>
      <c r="G8726" s="1">
        <v>33</v>
      </c>
      <c r="H8726" s="1" t="s">
        <v>21</v>
      </c>
      <c r="I8726" s="1" t="s">
        <v>14</v>
      </c>
      <c r="J8726" s="1" t="s">
        <v>15</v>
      </c>
    </row>
    <row r="8727" spans="1:10" x14ac:dyDescent="0.25">
      <c r="A8727" s="1">
        <v>810546</v>
      </c>
      <c r="B8727" s="1" t="s">
        <v>16</v>
      </c>
      <c r="C8727" s="2">
        <v>42454</v>
      </c>
      <c r="D8727" s="2">
        <v>42454.15625</v>
      </c>
      <c r="E8727" s="1" t="s">
        <v>11</v>
      </c>
      <c r="F8727" s="1" t="s">
        <v>35</v>
      </c>
      <c r="G8727" s="1">
        <v>33</v>
      </c>
      <c r="H8727" s="1" t="s">
        <v>21</v>
      </c>
      <c r="I8727" s="1" t="s">
        <v>25</v>
      </c>
      <c r="J8727" s="1" t="s">
        <v>15</v>
      </c>
    </row>
    <row r="8728" spans="1:10" x14ac:dyDescent="0.25">
      <c r="A8728" s="1">
        <v>867895</v>
      </c>
      <c r="B8728" s="1" t="s">
        <v>10</v>
      </c>
      <c r="C8728" s="2">
        <v>42442</v>
      </c>
      <c r="D8728" s="2">
        <v>42442.335416666669</v>
      </c>
      <c r="E8728" s="1" t="s">
        <v>23</v>
      </c>
      <c r="F8728" s="1" t="s">
        <v>35</v>
      </c>
      <c r="G8728" s="1">
        <v>31</v>
      </c>
      <c r="H8728" s="1" t="s">
        <v>21</v>
      </c>
      <c r="I8728" s="1" t="s">
        <v>14</v>
      </c>
      <c r="J8728" s="1" t="s">
        <v>15</v>
      </c>
    </row>
    <row r="8729" spans="1:10" x14ac:dyDescent="0.25">
      <c r="A8729" s="1">
        <v>867895</v>
      </c>
      <c r="B8729" s="1" t="s">
        <v>31</v>
      </c>
      <c r="C8729" s="2">
        <v>42442</v>
      </c>
      <c r="D8729" s="2">
        <v>42442.188888888886</v>
      </c>
      <c r="E8729" s="1" t="s">
        <v>23</v>
      </c>
      <c r="F8729" s="1" t="s">
        <v>35</v>
      </c>
      <c r="G8729" s="1">
        <v>31</v>
      </c>
      <c r="H8729" s="1" t="s">
        <v>21</v>
      </c>
      <c r="I8729" s="1" t="s">
        <v>25</v>
      </c>
      <c r="J8729" s="1" t="s">
        <v>15</v>
      </c>
    </row>
    <row r="8730" spans="1:10" x14ac:dyDescent="0.25">
      <c r="A8730" s="1">
        <v>867895</v>
      </c>
      <c r="B8730" s="1" t="s">
        <v>10</v>
      </c>
      <c r="C8730" s="2">
        <v>42446</v>
      </c>
      <c r="D8730" s="2">
        <v>42446.364583333336</v>
      </c>
      <c r="E8730" s="1" t="s">
        <v>23</v>
      </c>
      <c r="F8730" s="1" t="s">
        <v>35</v>
      </c>
      <c r="G8730" s="1">
        <v>31</v>
      </c>
      <c r="H8730" s="1" t="s">
        <v>21</v>
      </c>
      <c r="I8730" s="1" t="s">
        <v>14</v>
      </c>
      <c r="J8730" s="1" t="s">
        <v>15</v>
      </c>
    </row>
    <row r="8731" spans="1:10" x14ac:dyDescent="0.25">
      <c r="A8731" s="1">
        <v>82694</v>
      </c>
      <c r="B8731" s="1" t="s">
        <v>36</v>
      </c>
      <c r="C8731" s="2">
        <v>42459</v>
      </c>
      <c r="D8731" s="2">
        <v>42459.362500000003</v>
      </c>
      <c r="E8731" s="1" t="s">
        <v>17</v>
      </c>
      <c r="F8731" s="1" t="s">
        <v>17</v>
      </c>
      <c r="G8731" s="1">
        <v>0</v>
      </c>
      <c r="H8731" s="1" t="s">
        <v>17</v>
      </c>
      <c r="I8731" s="1" t="s">
        <v>14</v>
      </c>
      <c r="J8731" s="1" t="s">
        <v>19</v>
      </c>
    </row>
    <row r="8732" spans="1:10" x14ac:dyDescent="0.25">
      <c r="A8732" s="1">
        <v>773347</v>
      </c>
      <c r="B8732" s="1" t="s">
        <v>33</v>
      </c>
      <c r="C8732" s="2">
        <v>42405</v>
      </c>
      <c r="D8732" s="2">
        <v>42405.168749999997</v>
      </c>
      <c r="E8732" s="1" t="s">
        <v>11</v>
      </c>
      <c r="F8732" s="1" t="s">
        <v>35</v>
      </c>
      <c r="G8732" s="1">
        <v>25</v>
      </c>
      <c r="H8732" s="1" t="s">
        <v>21</v>
      </c>
      <c r="I8732" s="1" t="s">
        <v>25</v>
      </c>
      <c r="J8732" s="1" t="s">
        <v>22</v>
      </c>
    </row>
    <row r="8733" spans="1:10" x14ac:dyDescent="0.25">
      <c r="A8733" s="1">
        <v>773347</v>
      </c>
      <c r="B8733" s="1" t="s">
        <v>33</v>
      </c>
      <c r="C8733" s="2">
        <v>42405</v>
      </c>
      <c r="D8733" s="2">
        <v>42405.170138888891</v>
      </c>
      <c r="E8733" s="1" t="s">
        <v>11</v>
      </c>
      <c r="F8733" s="1" t="s">
        <v>35</v>
      </c>
      <c r="G8733" s="1">
        <v>25</v>
      </c>
      <c r="H8733" s="1" t="s">
        <v>21</v>
      </c>
      <c r="I8733" s="1" t="s">
        <v>25</v>
      </c>
      <c r="J8733" s="1" t="s">
        <v>22</v>
      </c>
    </row>
    <row r="8734" spans="1:10" x14ac:dyDescent="0.25">
      <c r="A8734" s="1">
        <v>810547</v>
      </c>
      <c r="B8734" s="1" t="s">
        <v>33</v>
      </c>
      <c r="C8734" s="2">
        <v>42426</v>
      </c>
      <c r="D8734" s="2">
        <v>42426.379861111112</v>
      </c>
      <c r="E8734" s="1" t="s">
        <v>11</v>
      </c>
      <c r="F8734" s="1" t="s">
        <v>12</v>
      </c>
      <c r="G8734" s="1">
        <v>32</v>
      </c>
      <c r="H8734" s="1" t="s">
        <v>21</v>
      </c>
      <c r="I8734" s="1" t="s">
        <v>14</v>
      </c>
      <c r="J8734" s="1" t="s">
        <v>15</v>
      </c>
    </row>
    <row r="8735" spans="1:10" x14ac:dyDescent="0.25">
      <c r="A8735" s="1">
        <v>810547</v>
      </c>
      <c r="B8735" s="1" t="s">
        <v>10</v>
      </c>
      <c r="C8735" s="2">
        <v>42383</v>
      </c>
      <c r="D8735" s="2">
        <v>42383.138888888891</v>
      </c>
      <c r="E8735" s="1" t="s">
        <v>11</v>
      </c>
      <c r="F8735" s="1" t="s">
        <v>12</v>
      </c>
      <c r="G8735" s="1">
        <v>32</v>
      </c>
      <c r="H8735" s="1" t="s">
        <v>21</v>
      </c>
      <c r="I8735" s="1" t="s">
        <v>25</v>
      </c>
      <c r="J8735" s="1" t="s">
        <v>15</v>
      </c>
    </row>
    <row r="8736" spans="1:10" x14ac:dyDescent="0.25">
      <c r="A8736" s="1">
        <v>766033</v>
      </c>
      <c r="B8736" s="1" t="s">
        <v>10</v>
      </c>
      <c r="C8736" s="2">
        <v>42393</v>
      </c>
      <c r="D8736" s="2">
        <v>42393.157638888886</v>
      </c>
      <c r="E8736" s="1" t="s">
        <v>11</v>
      </c>
      <c r="F8736" s="1" t="s">
        <v>20</v>
      </c>
      <c r="G8736" s="1">
        <v>54</v>
      </c>
      <c r="H8736" s="1" t="s">
        <v>13</v>
      </c>
      <c r="I8736" s="1" t="s">
        <v>25</v>
      </c>
      <c r="J8736" s="1" t="s">
        <v>26</v>
      </c>
    </row>
    <row r="8737" spans="1:10" x14ac:dyDescent="0.25">
      <c r="A8737" s="1">
        <v>833493</v>
      </c>
      <c r="B8737" s="1" t="s">
        <v>36</v>
      </c>
      <c r="C8737" s="2">
        <v>42431</v>
      </c>
      <c r="D8737" s="2">
        <v>42431.425000000003</v>
      </c>
      <c r="E8737" s="1" t="s">
        <v>11</v>
      </c>
      <c r="F8737" s="1" t="s">
        <v>35</v>
      </c>
      <c r="G8737" s="1">
        <v>28</v>
      </c>
      <c r="H8737" s="1" t="s">
        <v>43</v>
      </c>
      <c r="I8737" s="1" t="s">
        <v>14</v>
      </c>
      <c r="J8737" s="1" t="s">
        <v>22</v>
      </c>
    </row>
    <row r="8738" spans="1:10" x14ac:dyDescent="0.25">
      <c r="A8738" s="1">
        <v>833493</v>
      </c>
      <c r="B8738" s="1" t="s">
        <v>29</v>
      </c>
      <c r="C8738" s="2">
        <v>42434</v>
      </c>
      <c r="D8738" s="2">
        <v>42434.5</v>
      </c>
      <c r="E8738" s="1" t="s">
        <v>11</v>
      </c>
      <c r="F8738" s="1" t="s">
        <v>35</v>
      </c>
      <c r="G8738" s="1">
        <v>28</v>
      </c>
      <c r="H8738" s="1" t="s">
        <v>43</v>
      </c>
      <c r="I8738" s="1" t="s">
        <v>18</v>
      </c>
      <c r="J8738" s="1" t="s">
        <v>22</v>
      </c>
    </row>
    <row r="8739" spans="1:10" x14ac:dyDescent="0.25">
      <c r="A8739" s="1">
        <v>2205372</v>
      </c>
      <c r="B8739" s="1" t="s">
        <v>31</v>
      </c>
      <c r="C8739" s="2">
        <v>42418</v>
      </c>
      <c r="D8739" s="2">
        <v>42418.571527777778</v>
      </c>
      <c r="E8739" s="1" t="s">
        <v>11</v>
      </c>
      <c r="F8739" s="1" t="s">
        <v>24</v>
      </c>
      <c r="G8739" s="1">
        <v>29</v>
      </c>
      <c r="H8739" s="1" t="s">
        <v>13</v>
      </c>
      <c r="I8739" s="1" t="s">
        <v>18</v>
      </c>
      <c r="J8739" s="1" t="s">
        <v>22</v>
      </c>
    </row>
    <row r="8740" spans="1:10" x14ac:dyDescent="0.25">
      <c r="A8740" s="1">
        <v>833495</v>
      </c>
      <c r="B8740" s="1" t="s">
        <v>33</v>
      </c>
      <c r="C8740" s="2">
        <v>42453</v>
      </c>
      <c r="D8740" s="2">
        <v>42453.20208333333</v>
      </c>
      <c r="E8740" s="1" t="s">
        <v>11</v>
      </c>
      <c r="F8740" s="1" t="s">
        <v>12</v>
      </c>
      <c r="G8740" s="1">
        <v>34</v>
      </c>
      <c r="H8740" s="1" t="s">
        <v>13</v>
      </c>
      <c r="I8740" s="1" t="s">
        <v>25</v>
      </c>
      <c r="J8740" s="1" t="s">
        <v>15</v>
      </c>
    </row>
    <row r="8741" spans="1:10" x14ac:dyDescent="0.25">
      <c r="A8741" s="1">
        <v>1109200</v>
      </c>
      <c r="B8741" s="1" t="s">
        <v>33</v>
      </c>
      <c r="C8741" s="2">
        <v>42449</v>
      </c>
      <c r="D8741" s="2">
        <v>42449.270138888889</v>
      </c>
      <c r="E8741" s="1" t="s">
        <v>11</v>
      </c>
      <c r="F8741" s="1" t="s">
        <v>12</v>
      </c>
      <c r="G8741" s="1">
        <v>36</v>
      </c>
      <c r="H8741" s="1" t="s">
        <v>13</v>
      </c>
      <c r="I8741" s="1" t="s">
        <v>25</v>
      </c>
      <c r="J8741" s="1" t="s">
        <v>15</v>
      </c>
    </row>
    <row r="8742" spans="1:10" x14ac:dyDescent="0.25">
      <c r="A8742" s="1">
        <v>582881</v>
      </c>
      <c r="B8742" s="1" t="s">
        <v>10</v>
      </c>
      <c r="C8742" s="2">
        <v>42370</v>
      </c>
      <c r="D8742" s="2">
        <v>42370.23333333333</v>
      </c>
      <c r="E8742" s="1" t="s">
        <v>23</v>
      </c>
      <c r="F8742" s="1" t="s">
        <v>12</v>
      </c>
      <c r="G8742" s="1">
        <v>20</v>
      </c>
      <c r="H8742" s="1" t="s">
        <v>52</v>
      </c>
      <c r="I8742" s="1" t="s">
        <v>25</v>
      </c>
      <c r="J8742" s="1" t="s">
        <v>22</v>
      </c>
    </row>
    <row r="8743" spans="1:10" x14ac:dyDescent="0.25">
      <c r="A8743" s="1">
        <v>894061</v>
      </c>
      <c r="B8743" s="1" t="s">
        <v>16</v>
      </c>
      <c r="C8743" s="2">
        <v>42459</v>
      </c>
      <c r="D8743" s="2">
        <v>42459.614583333336</v>
      </c>
      <c r="E8743" s="1" t="s">
        <v>11</v>
      </c>
      <c r="F8743" s="1" t="s">
        <v>20</v>
      </c>
      <c r="G8743" s="1">
        <v>36</v>
      </c>
      <c r="H8743" s="1" t="s">
        <v>21</v>
      </c>
      <c r="I8743" s="1" t="s">
        <v>44</v>
      </c>
      <c r="J8743" s="1" t="s">
        <v>15</v>
      </c>
    </row>
    <row r="8744" spans="1:10" x14ac:dyDescent="0.25">
      <c r="A8744" s="1">
        <v>894061</v>
      </c>
      <c r="B8744" s="1" t="s">
        <v>16</v>
      </c>
      <c r="C8744" s="2">
        <v>42459</v>
      </c>
      <c r="D8744" s="2">
        <v>42459.142361111109</v>
      </c>
      <c r="E8744" s="1" t="s">
        <v>11</v>
      </c>
      <c r="F8744" s="1" t="s">
        <v>20</v>
      </c>
      <c r="G8744" s="1">
        <v>36</v>
      </c>
      <c r="H8744" s="1" t="s">
        <v>21</v>
      </c>
      <c r="I8744" s="1" t="s">
        <v>25</v>
      </c>
      <c r="J8744" s="1" t="s">
        <v>15</v>
      </c>
    </row>
    <row r="8745" spans="1:10" x14ac:dyDescent="0.25">
      <c r="A8745" s="1">
        <v>810555</v>
      </c>
      <c r="B8745" s="1" t="s">
        <v>30</v>
      </c>
      <c r="C8745" s="2">
        <v>42419</v>
      </c>
      <c r="D8745" s="2">
        <v>42419.347916666666</v>
      </c>
      <c r="E8745" s="1" t="s">
        <v>11</v>
      </c>
      <c r="F8745" s="1" t="s">
        <v>35</v>
      </c>
      <c r="G8745" s="1">
        <v>34</v>
      </c>
      <c r="H8745" s="1" t="s">
        <v>49</v>
      </c>
      <c r="I8745" s="1" t="s">
        <v>14</v>
      </c>
      <c r="J8745" s="1" t="s">
        <v>15</v>
      </c>
    </row>
    <row r="8746" spans="1:10" x14ac:dyDescent="0.25">
      <c r="A8746" s="1">
        <v>626053</v>
      </c>
      <c r="B8746" s="1" t="s">
        <v>36</v>
      </c>
      <c r="C8746" s="2">
        <v>42383</v>
      </c>
      <c r="D8746" s="2">
        <v>42383.622916666667</v>
      </c>
      <c r="E8746" s="1" t="s">
        <v>11</v>
      </c>
      <c r="F8746" s="1" t="s">
        <v>35</v>
      </c>
      <c r="G8746" s="1">
        <v>47</v>
      </c>
      <c r="H8746" s="1" t="s">
        <v>21</v>
      </c>
      <c r="I8746" s="1" t="s">
        <v>44</v>
      </c>
      <c r="J8746" s="1" t="s">
        <v>26</v>
      </c>
    </row>
    <row r="8747" spans="1:10" x14ac:dyDescent="0.25">
      <c r="A8747" s="1">
        <v>894062</v>
      </c>
      <c r="B8747" s="1" t="s">
        <v>10</v>
      </c>
      <c r="C8747" s="2">
        <v>42458</v>
      </c>
      <c r="D8747" s="2">
        <v>42458.522916666669</v>
      </c>
      <c r="E8747" s="1" t="s">
        <v>11</v>
      </c>
      <c r="F8747" s="1" t="s">
        <v>35</v>
      </c>
      <c r="G8747" s="1">
        <v>52</v>
      </c>
      <c r="H8747" s="1" t="s">
        <v>34</v>
      </c>
      <c r="I8747" s="1" t="s">
        <v>18</v>
      </c>
      <c r="J8747" s="1" t="s">
        <v>26</v>
      </c>
    </row>
    <row r="8748" spans="1:10" x14ac:dyDescent="0.25">
      <c r="A8748" s="1">
        <v>773352</v>
      </c>
      <c r="B8748" s="1" t="s">
        <v>40</v>
      </c>
      <c r="C8748" s="2">
        <v>42401</v>
      </c>
      <c r="D8748" s="2">
        <v>42401.447916666664</v>
      </c>
      <c r="E8748" s="1" t="s">
        <v>11</v>
      </c>
      <c r="F8748" s="1" t="s">
        <v>35</v>
      </c>
      <c r="G8748" s="1">
        <v>36</v>
      </c>
      <c r="H8748" s="1" t="s">
        <v>21</v>
      </c>
      <c r="I8748" s="1" t="s">
        <v>14</v>
      </c>
      <c r="J8748" s="1" t="s">
        <v>15</v>
      </c>
    </row>
    <row r="8749" spans="1:10" x14ac:dyDescent="0.25">
      <c r="A8749" s="1">
        <v>773352</v>
      </c>
      <c r="B8749" s="1" t="s">
        <v>10</v>
      </c>
      <c r="C8749" s="2">
        <v>42448</v>
      </c>
      <c r="D8749" s="2">
        <v>42448.243750000001</v>
      </c>
      <c r="E8749" s="1" t="s">
        <v>11</v>
      </c>
      <c r="F8749" s="1" t="s">
        <v>35</v>
      </c>
      <c r="G8749" s="1">
        <v>36</v>
      </c>
      <c r="H8749" s="1" t="s">
        <v>21</v>
      </c>
      <c r="I8749" s="1" t="s">
        <v>25</v>
      </c>
      <c r="J8749" s="1" t="s">
        <v>15</v>
      </c>
    </row>
    <row r="8750" spans="1:10" x14ac:dyDescent="0.25">
      <c r="A8750" s="1">
        <v>773352</v>
      </c>
      <c r="B8750" s="1" t="s">
        <v>27</v>
      </c>
      <c r="C8750" s="2">
        <v>42413</v>
      </c>
      <c r="D8750" s="2">
        <v>42413.498611111114</v>
      </c>
      <c r="E8750" s="1" t="s">
        <v>11</v>
      </c>
      <c r="F8750" s="1" t="s">
        <v>35</v>
      </c>
      <c r="G8750" s="1">
        <v>36</v>
      </c>
      <c r="H8750" s="1" t="s">
        <v>21</v>
      </c>
      <c r="I8750" s="1" t="s">
        <v>18</v>
      </c>
      <c r="J8750" s="1" t="s">
        <v>15</v>
      </c>
    </row>
    <row r="8751" spans="1:10" x14ac:dyDescent="0.25">
      <c r="A8751" s="1">
        <v>773352</v>
      </c>
      <c r="B8751" s="1" t="s">
        <v>40</v>
      </c>
      <c r="C8751" s="2">
        <v>42413</v>
      </c>
      <c r="D8751" s="2">
        <v>42413.547222222223</v>
      </c>
      <c r="E8751" s="1" t="s">
        <v>11</v>
      </c>
      <c r="F8751" s="1" t="s">
        <v>35</v>
      </c>
      <c r="G8751" s="1">
        <v>36</v>
      </c>
      <c r="H8751" s="1" t="s">
        <v>21</v>
      </c>
      <c r="I8751" s="1" t="s">
        <v>18</v>
      </c>
      <c r="J8751" s="1" t="s">
        <v>15</v>
      </c>
    </row>
    <row r="8752" spans="1:10" x14ac:dyDescent="0.25">
      <c r="A8752" s="1">
        <v>928673</v>
      </c>
      <c r="B8752" s="1" t="s">
        <v>30</v>
      </c>
      <c r="C8752" s="2">
        <v>42458</v>
      </c>
      <c r="D8752" s="2">
        <v>42458.15902777778</v>
      </c>
      <c r="E8752" s="1" t="s">
        <v>11</v>
      </c>
      <c r="F8752" s="1" t="s">
        <v>12</v>
      </c>
      <c r="G8752" s="1">
        <v>30</v>
      </c>
      <c r="H8752" s="1" t="s">
        <v>13</v>
      </c>
      <c r="I8752" s="1" t="s">
        <v>25</v>
      </c>
      <c r="J8752" s="1" t="s">
        <v>22</v>
      </c>
    </row>
    <row r="8753" spans="1:10" x14ac:dyDescent="0.25">
      <c r="A8753" s="1">
        <v>736338</v>
      </c>
      <c r="B8753" s="1" t="s">
        <v>16</v>
      </c>
      <c r="C8753" s="2">
        <v>42454</v>
      </c>
      <c r="D8753" s="2">
        <v>42454.595138888886</v>
      </c>
      <c r="E8753" s="1" t="s">
        <v>11</v>
      </c>
      <c r="F8753" s="1" t="s">
        <v>35</v>
      </c>
      <c r="G8753" s="1">
        <v>44</v>
      </c>
      <c r="H8753" s="1" t="s">
        <v>21</v>
      </c>
      <c r="I8753" s="1" t="s">
        <v>44</v>
      </c>
      <c r="J8753" s="1" t="s">
        <v>15</v>
      </c>
    </row>
    <row r="8754" spans="1:10" x14ac:dyDescent="0.25">
      <c r="A8754" s="1">
        <v>883186</v>
      </c>
      <c r="B8754" s="1" t="s">
        <v>36</v>
      </c>
      <c r="C8754" s="2">
        <v>42448</v>
      </c>
      <c r="D8754" s="2">
        <v>42448.421527777777</v>
      </c>
      <c r="E8754" s="1" t="s">
        <v>11</v>
      </c>
      <c r="F8754" s="1" t="s">
        <v>35</v>
      </c>
      <c r="G8754" s="1">
        <v>45</v>
      </c>
      <c r="H8754" s="1" t="s">
        <v>13</v>
      </c>
      <c r="I8754" s="1" t="s">
        <v>14</v>
      </c>
      <c r="J8754" s="1" t="s">
        <v>15</v>
      </c>
    </row>
    <row r="8755" spans="1:10" x14ac:dyDescent="0.25">
      <c r="A8755" s="1">
        <v>861336</v>
      </c>
      <c r="B8755" s="1" t="s">
        <v>31</v>
      </c>
      <c r="C8755" s="2">
        <v>42433</v>
      </c>
      <c r="D8755" s="2">
        <v>42433.179861111108</v>
      </c>
      <c r="E8755" s="1" t="s">
        <v>11</v>
      </c>
      <c r="F8755" s="1" t="s">
        <v>24</v>
      </c>
      <c r="G8755" s="1">
        <v>31</v>
      </c>
      <c r="H8755" s="1" t="s">
        <v>34</v>
      </c>
      <c r="I8755" s="1" t="s">
        <v>25</v>
      </c>
      <c r="J8755" s="1" t="s">
        <v>15</v>
      </c>
    </row>
    <row r="8756" spans="1:10" x14ac:dyDescent="0.25">
      <c r="A8756" s="1">
        <v>861336</v>
      </c>
      <c r="B8756" s="1" t="s">
        <v>33</v>
      </c>
      <c r="C8756" s="2">
        <v>42434</v>
      </c>
      <c r="D8756" s="2">
        <v>42434.365277777775</v>
      </c>
      <c r="E8756" s="1" t="s">
        <v>11</v>
      </c>
      <c r="F8756" s="1" t="s">
        <v>24</v>
      </c>
      <c r="G8756" s="1">
        <v>31</v>
      </c>
      <c r="H8756" s="1" t="s">
        <v>34</v>
      </c>
      <c r="I8756" s="1" t="s">
        <v>14</v>
      </c>
      <c r="J8756" s="1" t="s">
        <v>15</v>
      </c>
    </row>
    <row r="8757" spans="1:10" x14ac:dyDescent="0.25">
      <c r="A8757" s="1">
        <v>573660</v>
      </c>
      <c r="B8757" s="1" t="s">
        <v>41</v>
      </c>
      <c r="C8757" s="2">
        <v>42460</v>
      </c>
      <c r="D8757" s="2">
        <v>42460.563194444447</v>
      </c>
      <c r="E8757" s="1" t="s">
        <v>17</v>
      </c>
      <c r="F8757" s="1" t="s">
        <v>17</v>
      </c>
      <c r="G8757" s="1">
        <v>0</v>
      </c>
      <c r="H8757" s="1" t="s">
        <v>17</v>
      </c>
      <c r="I8757" s="1" t="s">
        <v>18</v>
      </c>
      <c r="J8757" s="1" t="s">
        <v>19</v>
      </c>
    </row>
    <row r="8758" spans="1:10" x14ac:dyDescent="0.25">
      <c r="A8758" s="1">
        <v>895078</v>
      </c>
      <c r="B8758" s="1" t="s">
        <v>33</v>
      </c>
      <c r="C8758" s="2">
        <v>42453</v>
      </c>
      <c r="D8758" s="2">
        <v>42453.525694444441</v>
      </c>
      <c r="E8758" s="1" t="s">
        <v>11</v>
      </c>
      <c r="F8758" s="1" t="s">
        <v>20</v>
      </c>
      <c r="G8758" s="1">
        <v>39</v>
      </c>
      <c r="H8758" s="1" t="s">
        <v>21</v>
      </c>
      <c r="I8758" s="1" t="s">
        <v>18</v>
      </c>
      <c r="J8758" s="1" t="s">
        <v>15</v>
      </c>
    </row>
    <row r="8759" spans="1:10" x14ac:dyDescent="0.25">
      <c r="A8759" s="1">
        <v>895078</v>
      </c>
      <c r="B8759" s="1" t="s">
        <v>33</v>
      </c>
      <c r="C8759" s="2">
        <v>42452</v>
      </c>
      <c r="D8759" s="2">
        <v>42452.238194444442</v>
      </c>
      <c r="E8759" s="1" t="s">
        <v>11</v>
      </c>
      <c r="F8759" s="1" t="s">
        <v>20</v>
      </c>
      <c r="G8759" s="1">
        <v>39</v>
      </c>
      <c r="H8759" s="1" t="s">
        <v>21</v>
      </c>
      <c r="I8759" s="1" t="s">
        <v>25</v>
      </c>
      <c r="J8759" s="1" t="s">
        <v>15</v>
      </c>
    </row>
    <row r="8760" spans="1:10" x14ac:dyDescent="0.25">
      <c r="A8760" s="1">
        <v>780648</v>
      </c>
      <c r="B8760" s="1" t="s">
        <v>10</v>
      </c>
      <c r="C8760" s="2">
        <v>42391</v>
      </c>
      <c r="D8760" s="2">
        <v>42391.192361111112</v>
      </c>
      <c r="E8760" s="1" t="s">
        <v>23</v>
      </c>
      <c r="F8760" s="1" t="s">
        <v>35</v>
      </c>
      <c r="G8760" s="1">
        <v>46</v>
      </c>
      <c r="H8760" s="1" t="s">
        <v>46</v>
      </c>
      <c r="I8760" s="1" t="s">
        <v>25</v>
      </c>
      <c r="J8760" s="1" t="s">
        <v>26</v>
      </c>
    </row>
    <row r="8761" spans="1:10" x14ac:dyDescent="0.25">
      <c r="A8761" s="1">
        <v>773360</v>
      </c>
      <c r="B8761" s="1" t="s">
        <v>33</v>
      </c>
      <c r="C8761" s="2">
        <v>42395</v>
      </c>
      <c r="D8761" s="2">
        <v>42395.481249999997</v>
      </c>
      <c r="E8761" s="1" t="s">
        <v>11</v>
      </c>
      <c r="F8761" s="1" t="s">
        <v>20</v>
      </c>
      <c r="G8761" s="1">
        <v>40</v>
      </c>
      <c r="H8761" s="1" t="s">
        <v>21</v>
      </c>
      <c r="I8761" s="1" t="s">
        <v>18</v>
      </c>
      <c r="J8761" s="1" t="s">
        <v>15</v>
      </c>
    </row>
    <row r="8762" spans="1:10" x14ac:dyDescent="0.25">
      <c r="A8762" s="1">
        <v>773360</v>
      </c>
      <c r="B8762" s="1" t="s">
        <v>33</v>
      </c>
      <c r="C8762" s="2">
        <v>42376</v>
      </c>
      <c r="D8762" s="2">
        <v>42376.334722222222</v>
      </c>
      <c r="E8762" s="1" t="s">
        <v>11</v>
      </c>
      <c r="F8762" s="1" t="s">
        <v>20</v>
      </c>
      <c r="G8762" s="1">
        <v>40</v>
      </c>
      <c r="H8762" s="1" t="s">
        <v>21</v>
      </c>
      <c r="I8762" s="1" t="s">
        <v>14</v>
      </c>
      <c r="J8762" s="1" t="s">
        <v>15</v>
      </c>
    </row>
    <row r="8763" spans="1:10" x14ac:dyDescent="0.25">
      <c r="A8763" s="1">
        <v>773360</v>
      </c>
      <c r="B8763" s="1" t="s">
        <v>27</v>
      </c>
      <c r="C8763" s="2">
        <v>42395</v>
      </c>
      <c r="D8763" s="2">
        <v>42395.179166666669</v>
      </c>
      <c r="E8763" s="1" t="s">
        <v>11</v>
      </c>
      <c r="F8763" s="1" t="s">
        <v>20</v>
      </c>
      <c r="G8763" s="1">
        <v>40</v>
      </c>
      <c r="H8763" s="1" t="s">
        <v>21</v>
      </c>
      <c r="I8763" s="1" t="s">
        <v>25</v>
      </c>
      <c r="J8763" s="1" t="s">
        <v>15</v>
      </c>
    </row>
    <row r="8764" spans="1:10" x14ac:dyDescent="0.25">
      <c r="A8764" s="1">
        <v>773360</v>
      </c>
      <c r="B8764" s="1" t="s">
        <v>31</v>
      </c>
      <c r="C8764" s="2">
        <v>42376</v>
      </c>
      <c r="D8764" s="2">
        <v>42376.351388888892</v>
      </c>
      <c r="E8764" s="1" t="s">
        <v>11</v>
      </c>
      <c r="F8764" s="1" t="s">
        <v>20</v>
      </c>
      <c r="G8764" s="1">
        <v>40</v>
      </c>
      <c r="H8764" s="1" t="s">
        <v>21</v>
      </c>
      <c r="I8764" s="1" t="s">
        <v>14</v>
      </c>
      <c r="J8764" s="1" t="s">
        <v>15</v>
      </c>
    </row>
    <row r="8765" spans="1:10" x14ac:dyDescent="0.25">
      <c r="A8765" s="1">
        <v>773360</v>
      </c>
      <c r="B8765" s="1" t="s">
        <v>33</v>
      </c>
      <c r="C8765" s="2">
        <v>42381</v>
      </c>
      <c r="D8765" s="2">
        <v>42381.438888888886</v>
      </c>
      <c r="E8765" s="1" t="s">
        <v>11</v>
      </c>
      <c r="F8765" s="1" t="s">
        <v>20</v>
      </c>
      <c r="G8765" s="1">
        <v>40</v>
      </c>
      <c r="H8765" s="1" t="s">
        <v>21</v>
      </c>
      <c r="I8765" s="1" t="s">
        <v>14</v>
      </c>
      <c r="J8765" s="1" t="s">
        <v>15</v>
      </c>
    </row>
    <row r="8766" spans="1:10" x14ac:dyDescent="0.25">
      <c r="A8766" s="1">
        <v>810557</v>
      </c>
      <c r="B8766" s="1" t="s">
        <v>40</v>
      </c>
      <c r="C8766" s="2">
        <v>42423</v>
      </c>
      <c r="D8766" s="2">
        <v>42423.506249999999</v>
      </c>
      <c r="E8766" s="1" t="s">
        <v>11</v>
      </c>
      <c r="F8766" s="1" t="s">
        <v>35</v>
      </c>
      <c r="G8766" s="1">
        <v>26</v>
      </c>
      <c r="H8766" s="1" t="s">
        <v>21</v>
      </c>
      <c r="I8766" s="1" t="s">
        <v>18</v>
      </c>
      <c r="J8766" s="1" t="s">
        <v>22</v>
      </c>
    </row>
    <row r="8767" spans="1:10" x14ac:dyDescent="0.25">
      <c r="A8767" s="1">
        <v>773361</v>
      </c>
      <c r="B8767" s="1" t="s">
        <v>30</v>
      </c>
      <c r="C8767" s="2">
        <v>42394</v>
      </c>
      <c r="D8767" s="2">
        <v>42394.552083333336</v>
      </c>
      <c r="E8767" s="1" t="s">
        <v>11</v>
      </c>
      <c r="F8767" s="1" t="s">
        <v>35</v>
      </c>
      <c r="G8767" s="1">
        <v>27</v>
      </c>
      <c r="H8767" s="1" t="s">
        <v>21</v>
      </c>
      <c r="I8767" s="1" t="s">
        <v>18</v>
      </c>
      <c r="J8767" s="1" t="s">
        <v>22</v>
      </c>
    </row>
    <row r="8768" spans="1:10" x14ac:dyDescent="0.25">
      <c r="A8768" s="1">
        <v>773361</v>
      </c>
      <c r="B8768" s="1" t="s">
        <v>33</v>
      </c>
      <c r="C8768" s="2">
        <v>42393</v>
      </c>
      <c r="D8768" s="2">
        <v>42393.21875</v>
      </c>
      <c r="E8768" s="1" t="s">
        <v>11</v>
      </c>
      <c r="F8768" s="1" t="s">
        <v>35</v>
      </c>
      <c r="G8768" s="1">
        <v>27</v>
      </c>
      <c r="H8768" s="1" t="s">
        <v>21</v>
      </c>
      <c r="I8768" s="1" t="s">
        <v>25</v>
      </c>
      <c r="J8768" s="1" t="s">
        <v>22</v>
      </c>
    </row>
    <row r="8769" spans="1:10" x14ac:dyDescent="0.25">
      <c r="A8769" s="1">
        <v>2288944</v>
      </c>
      <c r="B8769" s="1" t="s">
        <v>40</v>
      </c>
      <c r="C8769" s="2">
        <v>42452</v>
      </c>
      <c r="D8769" s="2">
        <v>42452.154166666667</v>
      </c>
      <c r="E8769" s="1" t="s">
        <v>11</v>
      </c>
      <c r="F8769" s="1" t="s">
        <v>35</v>
      </c>
      <c r="G8769" s="1">
        <v>41</v>
      </c>
      <c r="H8769" s="1" t="s">
        <v>21</v>
      </c>
      <c r="I8769" s="1" t="s">
        <v>25</v>
      </c>
      <c r="J8769" s="1" t="s">
        <v>15</v>
      </c>
    </row>
    <row r="8770" spans="1:10" x14ac:dyDescent="0.25">
      <c r="A8770" s="1">
        <v>2288944</v>
      </c>
      <c r="B8770" s="1" t="s">
        <v>16</v>
      </c>
      <c r="C8770" s="2">
        <v>42448</v>
      </c>
      <c r="D8770" s="2">
        <v>42448.492361111108</v>
      </c>
      <c r="E8770" s="1" t="s">
        <v>11</v>
      </c>
      <c r="F8770" s="1" t="s">
        <v>35</v>
      </c>
      <c r="G8770" s="1">
        <v>41</v>
      </c>
      <c r="H8770" s="1" t="s">
        <v>21</v>
      </c>
      <c r="I8770" s="1" t="s">
        <v>18</v>
      </c>
      <c r="J8770" s="1" t="s">
        <v>15</v>
      </c>
    </row>
    <row r="8771" spans="1:10" x14ac:dyDescent="0.25">
      <c r="A8771" s="1">
        <v>2288944</v>
      </c>
      <c r="B8771" s="1" t="s">
        <v>36</v>
      </c>
      <c r="C8771" s="2">
        <v>42434</v>
      </c>
      <c r="D8771" s="2">
        <v>42434.349305555559</v>
      </c>
      <c r="E8771" s="1" t="s">
        <v>11</v>
      </c>
      <c r="F8771" s="1" t="s">
        <v>35</v>
      </c>
      <c r="G8771" s="1">
        <v>41</v>
      </c>
      <c r="H8771" s="1" t="s">
        <v>21</v>
      </c>
      <c r="I8771" s="1" t="s">
        <v>14</v>
      </c>
      <c r="J8771" s="1" t="s">
        <v>15</v>
      </c>
    </row>
    <row r="8772" spans="1:10" x14ac:dyDescent="0.25">
      <c r="A8772" s="1">
        <v>2288944</v>
      </c>
      <c r="B8772" s="1" t="s">
        <v>16</v>
      </c>
      <c r="C8772" s="2">
        <v>42434</v>
      </c>
      <c r="D8772" s="2">
        <v>42434.620833333334</v>
      </c>
      <c r="E8772" s="1" t="s">
        <v>11</v>
      </c>
      <c r="F8772" s="1" t="s">
        <v>35</v>
      </c>
      <c r="G8772" s="1">
        <v>41</v>
      </c>
      <c r="H8772" s="1" t="s">
        <v>21</v>
      </c>
      <c r="I8772" s="1" t="s">
        <v>44</v>
      </c>
      <c r="J8772" s="1" t="s">
        <v>15</v>
      </c>
    </row>
    <row r="8773" spans="1:10" x14ac:dyDescent="0.25">
      <c r="A8773" s="1">
        <v>2288944</v>
      </c>
      <c r="B8773" s="1" t="s">
        <v>40</v>
      </c>
      <c r="C8773" s="2">
        <v>42449</v>
      </c>
      <c r="D8773" s="2">
        <v>42449.40902777778</v>
      </c>
      <c r="E8773" s="1" t="s">
        <v>11</v>
      </c>
      <c r="F8773" s="1" t="s">
        <v>35</v>
      </c>
      <c r="G8773" s="1">
        <v>41</v>
      </c>
      <c r="H8773" s="1" t="s">
        <v>21</v>
      </c>
      <c r="I8773" s="1" t="s">
        <v>14</v>
      </c>
      <c r="J8773" s="1" t="s">
        <v>15</v>
      </c>
    </row>
    <row r="8774" spans="1:10" x14ac:dyDescent="0.25">
      <c r="A8774" s="1">
        <v>2288944</v>
      </c>
      <c r="B8774" s="1" t="s">
        <v>40</v>
      </c>
      <c r="C8774" s="2">
        <v>42460</v>
      </c>
      <c r="D8774" s="2">
        <v>42460.47152777778</v>
      </c>
      <c r="E8774" s="1" t="s">
        <v>11</v>
      </c>
      <c r="F8774" s="1" t="s">
        <v>35</v>
      </c>
      <c r="G8774" s="1">
        <v>41</v>
      </c>
      <c r="H8774" s="1" t="s">
        <v>21</v>
      </c>
      <c r="I8774" s="1" t="s">
        <v>18</v>
      </c>
      <c r="J8774" s="1" t="s">
        <v>15</v>
      </c>
    </row>
    <row r="8775" spans="1:10" x14ac:dyDescent="0.25">
      <c r="A8775" s="1">
        <v>2288944</v>
      </c>
      <c r="B8775" s="1" t="s">
        <v>33</v>
      </c>
      <c r="C8775" s="2">
        <v>42449</v>
      </c>
      <c r="D8775" s="2">
        <v>42449.200694444444</v>
      </c>
      <c r="E8775" s="1" t="s">
        <v>11</v>
      </c>
      <c r="F8775" s="1" t="s">
        <v>35</v>
      </c>
      <c r="G8775" s="1">
        <v>41</v>
      </c>
      <c r="H8775" s="1" t="s">
        <v>21</v>
      </c>
      <c r="I8775" s="1" t="s">
        <v>25</v>
      </c>
      <c r="J8775" s="1" t="s">
        <v>15</v>
      </c>
    </row>
    <row r="8776" spans="1:10" x14ac:dyDescent="0.25">
      <c r="A8776" s="1">
        <v>2205383</v>
      </c>
      <c r="B8776" s="1" t="s">
        <v>40</v>
      </c>
      <c r="C8776" s="2">
        <v>42381</v>
      </c>
      <c r="D8776" s="2">
        <v>42381.48541666667</v>
      </c>
      <c r="E8776" s="1" t="s">
        <v>11</v>
      </c>
      <c r="F8776" s="1" t="s">
        <v>35</v>
      </c>
      <c r="G8776" s="1">
        <v>42</v>
      </c>
      <c r="H8776" s="1" t="s">
        <v>21</v>
      </c>
      <c r="I8776" s="1" t="s">
        <v>18</v>
      </c>
      <c r="J8776" s="1" t="s">
        <v>15</v>
      </c>
    </row>
    <row r="8777" spans="1:10" x14ac:dyDescent="0.25">
      <c r="A8777" s="1">
        <v>2205383</v>
      </c>
      <c r="B8777" s="1" t="s">
        <v>40</v>
      </c>
      <c r="C8777" s="2">
        <v>42374</v>
      </c>
      <c r="D8777" s="2">
        <v>42374.21597222222</v>
      </c>
      <c r="E8777" s="1" t="s">
        <v>11</v>
      </c>
      <c r="F8777" s="1" t="s">
        <v>35</v>
      </c>
      <c r="G8777" s="1">
        <v>42</v>
      </c>
      <c r="H8777" s="1" t="s">
        <v>21</v>
      </c>
      <c r="I8777" s="1" t="s">
        <v>25</v>
      </c>
      <c r="J8777" s="1" t="s">
        <v>15</v>
      </c>
    </row>
    <row r="8778" spans="1:10" x14ac:dyDescent="0.25">
      <c r="A8778" s="1">
        <v>2205383</v>
      </c>
      <c r="B8778" s="1" t="s">
        <v>40</v>
      </c>
      <c r="C8778" s="2">
        <v>42385</v>
      </c>
      <c r="D8778" s="2">
        <v>42385.450694444444</v>
      </c>
      <c r="E8778" s="1" t="s">
        <v>11</v>
      </c>
      <c r="F8778" s="1" t="s">
        <v>35</v>
      </c>
      <c r="G8778" s="1">
        <v>42</v>
      </c>
      <c r="H8778" s="1" t="s">
        <v>21</v>
      </c>
      <c r="I8778" s="1" t="s">
        <v>14</v>
      </c>
      <c r="J8778" s="1" t="s">
        <v>15</v>
      </c>
    </row>
    <row r="8779" spans="1:10" x14ac:dyDescent="0.25">
      <c r="A8779" s="1">
        <v>2205383</v>
      </c>
      <c r="B8779" s="1" t="s">
        <v>38</v>
      </c>
      <c r="C8779" s="2">
        <v>42427</v>
      </c>
      <c r="D8779" s="2">
        <v>42427.344444444447</v>
      </c>
      <c r="E8779" s="1" t="s">
        <v>11</v>
      </c>
      <c r="F8779" s="1" t="s">
        <v>35</v>
      </c>
      <c r="G8779" s="1">
        <v>42</v>
      </c>
      <c r="H8779" s="1" t="s">
        <v>21</v>
      </c>
      <c r="I8779" s="1" t="s">
        <v>14</v>
      </c>
      <c r="J8779" s="1" t="s">
        <v>15</v>
      </c>
    </row>
    <row r="8780" spans="1:10" x14ac:dyDescent="0.25">
      <c r="A8780" s="1">
        <v>833513</v>
      </c>
      <c r="B8780" s="1" t="s">
        <v>29</v>
      </c>
      <c r="C8780" s="2">
        <v>42451</v>
      </c>
      <c r="D8780" s="2">
        <v>42451.156944444447</v>
      </c>
      <c r="E8780" s="1" t="s">
        <v>11</v>
      </c>
      <c r="F8780" s="1" t="s">
        <v>12</v>
      </c>
      <c r="G8780" s="1">
        <v>44</v>
      </c>
      <c r="H8780" s="1" t="s">
        <v>32</v>
      </c>
      <c r="I8780" s="1" t="s">
        <v>25</v>
      </c>
      <c r="J8780" s="1" t="s">
        <v>15</v>
      </c>
    </row>
    <row r="8781" spans="1:10" x14ac:dyDescent="0.25">
      <c r="A8781" s="1">
        <v>833513</v>
      </c>
      <c r="B8781" s="1" t="s">
        <v>31</v>
      </c>
      <c r="C8781" s="2">
        <v>42432</v>
      </c>
      <c r="D8781" s="2">
        <v>42432.548611111109</v>
      </c>
      <c r="E8781" s="1" t="s">
        <v>11</v>
      </c>
      <c r="F8781" s="1" t="s">
        <v>12</v>
      </c>
      <c r="G8781" s="1">
        <v>44</v>
      </c>
      <c r="H8781" s="1" t="s">
        <v>32</v>
      </c>
      <c r="I8781" s="1" t="s">
        <v>18</v>
      </c>
      <c r="J8781" s="1" t="s">
        <v>15</v>
      </c>
    </row>
    <row r="8782" spans="1:10" x14ac:dyDescent="0.25">
      <c r="A8782" s="1">
        <v>833513</v>
      </c>
      <c r="B8782" s="1" t="s">
        <v>29</v>
      </c>
      <c r="C8782" s="2">
        <v>42437</v>
      </c>
      <c r="D8782" s="2">
        <v>42437.333333333336</v>
      </c>
      <c r="E8782" s="1" t="s">
        <v>11</v>
      </c>
      <c r="F8782" s="1" t="s">
        <v>12</v>
      </c>
      <c r="G8782" s="1">
        <v>44</v>
      </c>
      <c r="H8782" s="1" t="s">
        <v>32</v>
      </c>
      <c r="I8782" s="1" t="s">
        <v>14</v>
      </c>
      <c r="J8782" s="1" t="s">
        <v>15</v>
      </c>
    </row>
    <row r="8783" spans="1:10" x14ac:dyDescent="0.25">
      <c r="A8783" s="1">
        <v>833513</v>
      </c>
      <c r="B8783" s="1" t="s">
        <v>29</v>
      </c>
      <c r="C8783" s="2">
        <v>42437</v>
      </c>
      <c r="D8783" s="2">
        <v>42437.277777777781</v>
      </c>
      <c r="E8783" s="1" t="s">
        <v>11</v>
      </c>
      <c r="F8783" s="1" t="s">
        <v>12</v>
      </c>
      <c r="G8783" s="1">
        <v>44</v>
      </c>
      <c r="H8783" s="1" t="s">
        <v>32</v>
      </c>
      <c r="I8783" s="1" t="s">
        <v>25</v>
      </c>
      <c r="J8783" s="1" t="s">
        <v>15</v>
      </c>
    </row>
    <row r="8784" spans="1:10" x14ac:dyDescent="0.25">
      <c r="A8784" s="1">
        <v>810558</v>
      </c>
      <c r="B8784" s="1" t="s">
        <v>33</v>
      </c>
      <c r="C8784" s="2">
        <v>42426</v>
      </c>
      <c r="D8784" s="2">
        <v>42426.421527777777</v>
      </c>
      <c r="E8784" s="1" t="s">
        <v>11</v>
      </c>
      <c r="F8784" s="1" t="s">
        <v>24</v>
      </c>
      <c r="G8784" s="1">
        <v>30</v>
      </c>
      <c r="H8784" s="1" t="s">
        <v>52</v>
      </c>
      <c r="I8784" s="1" t="s">
        <v>14</v>
      </c>
      <c r="J8784" s="1" t="s">
        <v>22</v>
      </c>
    </row>
    <row r="8785" spans="1:10" x14ac:dyDescent="0.25">
      <c r="A8785" s="1">
        <v>780650</v>
      </c>
      <c r="B8785" s="1" t="s">
        <v>36</v>
      </c>
      <c r="C8785" s="2">
        <v>42390</v>
      </c>
      <c r="D8785" s="2">
        <v>42390.618750000001</v>
      </c>
      <c r="E8785" s="1" t="s">
        <v>11</v>
      </c>
      <c r="F8785" s="1" t="s">
        <v>35</v>
      </c>
      <c r="G8785" s="1">
        <v>41</v>
      </c>
      <c r="H8785" s="1" t="s">
        <v>34</v>
      </c>
      <c r="I8785" s="1" t="s">
        <v>44</v>
      </c>
      <c r="J8785" s="1" t="s">
        <v>15</v>
      </c>
    </row>
    <row r="8786" spans="1:10" x14ac:dyDescent="0.25">
      <c r="A8786" s="1">
        <v>780650</v>
      </c>
      <c r="B8786" s="1" t="s">
        <v>36</v>
      </c>
      <c r="C8786" s="2">
        <v>42383</v>
      </c>
      <c r="D8786" s="2">
        <v>42383.370833333334</v>
      </c>
      <c r="E8786" s="1" t="s">
        <v>11</v>
      </c>
      <c r="F8786" s="1" t="s">
        <v>35</v>
      </c>
      <c r="G8786" s="1">
        <v>41</v>
      </c>
      <c r="H8786" s="1" t="s">
        <v>34</v>
      </c>
      <c r="I8786" s="1" t="s">
        <v>14</v>
      </c>
      <c r="J8786" s="1" t="s">
        <v>15</v>
      </c>
    </row>
    <row r="8787" spans="1:10" x14ac:dyDescent="0.25">
      <c r="A8787" s="1">
        <v>780650</v>
      </c>
      <c r="B8787" s="1" t="s">
        <v>36</v>
      </c>
      <c r="C8787" s="2">
        <v>42376</v>
      </c>
      <c r="D8787" s="2">
        <v>42376.188194444447</v>
      </c>
      <c r="E8787" s="1" t="s">
        <v>11</v>
      </c>
      <c r="F8787" s="1" t="s">
        <v>35</v>
      </c>
      <c r="G8787" s="1">
        <v>41</v>
      </c>
      <c r="H8787" s="1" t="s">
        <v>34</v>
      </c>
      <c r="I8787" s="1" t="s">
        <v>25</v>
      </c>
      <c r="J8787" s="1" t="s">
        <v>15</v>
      </c>
    </row>
    <row r="8788" spans="1:10" x14ac:dyDescent="0.25">
      <c r="A8788" s="1">
        <v>867915</v>
      </c>
      <c r="B8788" s="1" t="s">
        <v>33</v>
      </c>
      <c r="C8788" s="2">
        <v>42443</v>
      </c>
      <c r="D8788" s="2">
        <v>42443.474305555559</v>
      </c>
      <c r="E8788" s="1" t="s">
        <v>11</v>
      </c>
      <c r="F8788" s="1" t="s">
        <v>35</v>
      </c>
      <c r="G8788" s="1">
        <v>46</v>
      </c>
      <c r="H8788" s="1" t="s">
        <v>21</v>
      </c>
      <c r="I8788" s="1" t="s">
        <v>18</v>
      </c>
      <c r="J8788" s="1" t="s">
        <v>26</v>
      </c>
    </row>
    <row r="8789" spans="1:10" x14ac:dyDescent="0.25">
      <c r="A8789" s="1">
        <v>867915</v>
      </c>
      <c r="B8789" s="1" t="s">
        <v>16</v>
      </c>
      <c r="C8789" s="2">
        <v>42432</v>
      </c>
      <c r="D8789" s="2">
        <v>42432.522222222222</v>
      </c>
      <c r="E8789" s="1" t="s">
        <v>11</v>
      </c>
      <c r="F8789" s="1" t="s">
        <v>35</v>
      </c>
      <c r="G8789" s="1">
        <v>46</v>
      </c>
      <c r="H8789" s="1" t="s">
        <v>21</v>
      </c>
      <c r="I8789" s="1" t="s">
        <v>18</v>
      </c>
      <c r="J8789" s="1" t="s">
        <v>26</v>
      </c>
    </row>
    <row r="8790" spans="1:10" x14ac:dyDescent="0.25">
      <c r="A8790" s="1">
        <v>867915</v>
      </c>
      <c r="B8790" s="1" t="s">
        <v>33</v>
      </c>
      <c r="C8790" s="2">
        <v>42377</v>
      </c>
      <c r="D8790" s="2">
        <v>42377.143055555556</v>
      </c>
      <c r="E8790" s="1" t="s">
        <v>11</v>
      </c>
      <c r="F8790" s="1" t="s">
        <v>35</v>
      </c>
      <c r="G8790" s="1">
        <v>46</v>
      </c>
      <c r="H8790" s="1" t="s">
        <v>21</v>
      </c>
      <c r="I8790" s="1" t="s">
        <v>25</v>
      </c>
      <c r="J8790" s="1" t="s">
        <v>26</v>
      </c>
    </row>
    <row r="8791" spans="1:10" x14ac:dyDescent="0.25">
      <c r="A8791" s="1">
        <v>867915</v>
      </c>
      <c r="B8791" s="1" t="s">
        <v>40</v>
      </c>
      <c r="C8791" s="2">
        <v>42370</v>
      </c>
      <c r="D8791" s="2">
        <v>42370.347222222219</v>
      </c>
      <c r="E8791" s="1" t="s">
        <v>11</v>
      </c>
      <c r="F8791" s="1" t="s">
        <v>35</v>
      </c>
      <c r="G8791" s="1">
        <v>46</v>
      </c>
      <c r="H8791" s="1" t="s">
        <v>21</v>
      </c>
      <c r="I8791" s="1" t="s">
        <v>14</v>
      </c>
      <c r="J8791" s="1" t="s">
        <v>26</v>
      </c>
    </row>
    <row r="8792" spans="1:10" x14ac:dyDescent="0.25">
      <c r="A8792" s="1">
        <v>867915</v>
      </c>
      <c r="B8792" s="1" t="s">
        <v>33</v>
      </c>
      <c r="C8792" s="2">
        <v>42375</v>
      </c>
      <c r="D8792" s="2">
        <v>42375.51458333333</v>
      </c>
      <c r="E8792" s="1" t="s">
        <v>11</v>
      </c>
      <c r="F8792" s="1" t="s">
        <v>35</v>
      </c>
      <c r="G8792" s="1">
        <v>46</v>
      </c>
      <c r="H8792" s="1" t="s">
        <v>21</v>
      </c>
      <c r="I8792" s="1" t="s">
        <v>18</v>
      </c>
      <c r="J8792" s="1" t="s">
        <v>26</v>
      </c>
    </row>
    <row r="8793" spans="1:10" x14ac:dyDescent="0.25">
      <c r="A8793" s="1">
        <v>867915</v>
      </c>
      <c r="B8793" s="1" t="s">
        <v>16</v>
      </c>
      <c r="C8793" s="2">
        <v>42438</v>
      </c>
      <c r="D8793" s="2">
        <v>42438.549305555556</v>
      </c>
      <c r="E8793" s="1" t="s">
        <v>11</v>
      </c>
      <c r="F8793" s="1" t="s">
        <v>35</v>
      </c>
      <c r="G8793" s="1">
        <v>46</v>
      </c>
      <c r="H8793" s="1" t="s">
        <v>21</v>
      </c>
      <c r="I8793" s="1" t="s">
        <v>18</v>
      </c>
      <c r="J8793" s="1" t="s">
        <v>26</v>
      </c>
    </row>
    <row r="8794" spans="1:10" x14ac:dyDescent="0.25">
      <c r="A8794" s="1">
        <v>867915</v>
      </c>
      <c r="B8794" s="1" t="s">
        <v>16</v>
      </c>
      <c r="C8794" s="2">
        <v>42432</v>
      </c>
      <c r="D8794" s="2">
        <v>42432.334722222222</v>
      </c>
      <c r="E8794" s="1" t="s">
        <v>11</v>
      </c>
      <c r="F8794" s="1" t="s">
        <v>35</v>
      </c>
      <c r="G8794" s="1">
        <v>46</v>
      </c>
      <c r="H8794" s="1" t="s">
        <v>21</v>
      </c>
      <c r="I8794" s="1" t="s">
        <v>14</v>
      </c>
      <c r="J8794" s="1" t="s">
        <v>26</v>
      </c>
    </row>
    <row r="8795" spans="1:10" x14ac:dyDescent="0.25">
      <c r="A8795" s="1">
        <v>378123</v>
      </c>
      <c r="B8795" s="1" t="s">
        <v>29</v>
      </c>
      <c r="C8795" s="2">
        <v>42372</v>
      </c>
      <c r="D8795" s="2">
        <v>42372.425694444442</v>
      </c>
      <c r="E8795" s="1" t="s">
        <v>17</v>
      </c>
      <c r="F8795" s="1" t="s">
        <v>17</v>
      </c>
      <c r="G8795" s="1">
        <v>0</v>
      </c>
      <c r="H8795" s="1" t="s">
        <v>17</v>
      </c>
      <c r="I8795" s="1" t="s">
        <v>14</v>
      </c>
      <c r="J8795" s="1" t="s">
        <v>19</v>
      </c>
    </row>
    <row r="8796" spans="1:10" x14ac:dyDescent="0.25">
      <c r="A8796" s="1">
        <v>1109229</v>
      </c>
      <c r="B8796" s="1" t="s">
        <v>10</v>
      </c>
      <c r="C8796" s="2">
        <v>42437</v>
      </c>
      <c r="D8796" s="2">
        <v>42437.415277777778</v>
      </c>
      <c r="E8796" s="1" t="s">
        <v>11</v>
      </c>
      <c r="F8796" s="1" t="s">
        <v>12</v>
      </c>
      <c r="G8796" s="1">
        <v>25</v>
      </c>
      <c r="H8796" s="1" t="s">
        <v>13</v>
      </c>
      <c r="I8796" s="1" t="s">
        <v>14</v>
      </c>
      <c r="J8796" s="1" t="s">
        <v>22</v>
      </c>
    </row>
    <row r="8797" spans="1:10" x14ac:dyDescent="0.25">
      <c r="A8797" s="1">
        <v>1109229</v>
      </c>
      <c r="B8797" s="1" t="s">
        <v>16</v>
      </c>
      <c r="C8797" s="2">
        <v>42452</v>
      </c>
      <c r="D8797" s="2">
        <v>42452.4375</v>
      </c>
      <c r="E8797" s="1" t="s">
        <v>11</v>
      </c>
      <c r="F8797" s="1" t="s">
        <v>12</v>
      </c>
      <c r="G8797" s="1">
        <v>25</v>
      </c>
      <c r="H8797" s="1" t="s">
        <v>13</v>
      </c>
      <c r="I8797" s="1" t="s">
        <v>14</v>
      </c>
      <c r="J8797" s="1" t="s">
        <v>22</v>
      </c>
    </row>
    <row r="8798" spans="1:10" x14ac:dyDescent="0.25">
      <c r="A8798" s="1">
        <v>1109229</v>
      </c>
      <c r="B8798" s="1" t="s">
        <v>10</v>
      </c>
      <c r="C8798" s="2">
        <v>42448</v>
      </c>
      <c r="D8798" s="2">
        <v>42448.208333333336</v>
      </c>
      <c r="E8798" s="1" t="s">
        <v>11</v>
      </c>
      <c r="F8798" s="1" t="s">
        <v>12</v>
      </c>
      <c r="G8798" s="1">
        <v>25</v>
      </c>
      <c r="H8798" s="1" t="s">
        <v>13</v>
      </c>
      <c r="I8798" s="1" t="s">
        <v>25</v>
      </c>
      <c r="J8798" s="1" t="s">
        <v>22</v>
      </c>
    </row>
    <row r="8799" spans="1:10" x14ac:dyDescent="0.25">
      <c r="A8799" s="1">
        <v>1109229</v>
      </c>
      <c r="B8799" s="1" t="s">
        <v>33</v>
      </c>
      <c r="C8799" s="2">
        <v>42449</v>
      </c>
      <c r="D8799" s="2">
        <v>42449.213888888888</v>
      </c>
      <c r="E8799" s="1" t="s">
        <v>11</v>
      </c>
      <c r="F8799" s="1" t="s">
        <v>12</v>
      </c>
      <c r="G8799" s="1">
        <v>25</v>
      </c>
      <c r="H8799" s="1" t="s">
        <v>13</v>
      </c>
      <c r="I8799" s="1" t="s">
        <v>25</v>
      </c>
      <c r="J8799" s="1" t="s">
        <v>22</v>
      </c>
    </row>
    <row r="8800" spans="1:10" x14ac:dyDescent="0.25">
      <c r="A8800" s="1">
        <v>1109229</v>
      </c>
      <c r="B8800" s="1" t="s">
        <v>29</v>
      </c>
      <c r="C8800" s="2">
        <v>42457</v>
      </c>
      <c r="D8800" s="2">
        <v>42457.496527777781</v>
      </c>
      <c r="E8800" s="1" t="s">
        <v>11</v>
      </c>
      <c r="F8800" s="1" t="s">
        <v>12</v>
      </c>
      <c r="G8800" s="1">
        <v>25</v>
      </c>
      <c r="H8800" s="1" t="s">
        <v>13</v>
      </c>
      <c r="I8800" s="1" t="s">
        <v>18</v>
      </c>
      <c r="J8800" s="1" t="s">
        <v>22</v>
      </c>
    </row>
    <row r="8801" spans="1:10" x14ac:dyDescent="0.25">
      <c r="A8801" s="1">
        <v>1109229</v>
      </c>
      <c r="B8801" s="1" t="s">
        <v>31</v>
      </c>
      <c r="C8801" s="2">
        <v>42456</v>
      </c>
      <c r="D8801" s="2">
        <v>42456.377083333333</v>
      </c>
      <c r="E8801" s="1" t="s">
        <v>11</v>
      </c>
      <c r="F8801" s="1" t="s">
        <v>12</v>
      </c>
      <c r="G8801" s="1">
        <v>25</v>
      </c>
      <c r="H8801" s="1" t="s">
        <v>13</v>
      </c>
      <c r="I8801" s="1" t="s">
        <v>14</v>
      </c>
      <c r="J8801" s="1" t="s">
        <v>22</v>
      </c>
    </row>
    <row r="8802" spans="1:10" x14ac:dyDescent="0.25">
      <c r="A8802" s="1">
        <v>810560</v>
      </c>
      <c r="B8802" s="1" t="s">
        <v>33</v>
      </c>
      <c r="C8802" s="2">
        <v>42419</v>
      </c>
      <c r="D8802" s="2">
        <v>42419.456250000003</v>
      </c>
      <c r="E8802" s="1" t="s">
        <v>11</v>
      </c>
      <c r="F8802" s="1" t="s">
        <v>35</v>
      </c>
      <c r="G8802" s="1">
        <v>47</v>
      </c>
      <c r="H8802" s="1" t="s">
        <v>21</v>
      </c>
      <c r="I8802" s="1" t="s">
        <v>14</v>
      </c>
      <c r="J8802" s="1" t="s">
        <v>26</v>
      </c>
    </row>
    <row r="8803" spans="1:10" x14ac:dyDescent="0.25">
      <c r="A8803" s="1">
        <v>810560</v>
      </c>
      <c r="B8803" s="1" t="s">
        <v>33</v>
      </c>
      <c r="C8803" s="2">
        <v>42420</v>
      </c>
      <c r="D8803" s="2">
        <v>42420.379166666666</v>
      </c>
      <c r="E8803" s="1" t="s">
        <v>11</v>
      </c>
      <c r="F8803" s="1" t="s">
        <v>35</v>
      </c>
      <c r="G8803" s="1">
        <v>47</v>
      </c>
      <c r="H8803" s="1" t="s">
        <v>21</v>
      </c>
      <c r="I8803" s="1" t="s">
        <v>14</v>
      </c>
      <c r="J8803" s="1" t="s">
        <v>26</v>
      </c>
    </row>
    <row r="8804" spans="1:10" x14ac:dyDescent="0.25">
      <c r="A8804" s="1">
        <v>810560</v>
      </c>
      <c r="B8804" s="1" t="s">
        <v>10</v>
      </c>
      <c r="C8804" s="2">
        <v>42419</v>
      </c>
      <c r="D8804" s="2">
        <v>42419.511805555558</v>
      </c>
      <c r="E8804" s="1" t="s">
        <v>11</v>
      </c>
      <c r="F8804" s="1" t="s">
        <v>35</v>
      </c>
      <c r="G8804" s="1">
        <v>47</v>
      </c>
      <c r="H8804" s="1" t="s">
        <v>21</v>
      </c>
      <c r="I8804" s="1" t="s">
        <v>18</v>
      </c>
      <c r="J8804" s="1" t="s">
        <v>26</v>
      </c>
    </row>
    <row r="8805" spans="1:10" x14ac:dyDescent="0.25">
      <c r="A8805" s="1">
        <v>810560</v>
      </c>
      <c r="B8805" s="1" t="s">
        <v>36</v>
      </c>
      <c r="C8805" s="2">
        <v>42421</v>
      </c>
      <c r="D8805" s="2">
        <v>42421.456250000003</v>
      </c>
      <c r="E8805" s="1" t="s">
        <v>11</v>
      </c>
      <c r="F8805" s="1" t="s">
        <v>35</v>
      </c>
      <c r="G8805" s="1">
        <v>47</v>
      </c>
      <c r="H8805" s="1" t="s">
        <v>21</v>
      </c>
      <c r="I8805" s="1" t="s">
        <v>14</v>
      </c>
      <c r="J8805" s="1" t="s">
        <v>26</v>
      </c>
    </row>
    <row r="8806" spans="1:10" x14ac:dyDescent="0.25">
      <c r="A8806" s="1">
        <v>811332</v>
      </c>
      <c r="B8806" s="1" t="s">
        <v>33</v>
      </c>
      <c r="C8806" s="2">
        <v>42423</v>
      </c>
      <c r="D8806" s="2">
        <v>42423.427777777775</v>
      </c>
      <c r="E8806" s="1" t="s">
        <v>11</v>
      </c>
      <c r="F8806" s="1" t="s">
        <v>12</v>
      </c>
      <c r="G8806" s="1">
        <v>39</v>
      </c>
      <c r="H8806" s="1" t="s">
        <v>21</v>
      </c>
      <c r="I8806" s="1" t="s">
        <v>14</v>
      </c>
      <c r="J8806" s="1" t="s">
        <v>15</v>
      </c>
    </row>
    <row r="8807" spans="1:10" x14ac:dyDescent="0.25">
      <c r="A8807" s="1">
        <v>811332</v>
      </c>
      <c r="B8807" s="1" t="s">
        <v>36</v>
      </c>
      <c r="C8807" s="2">
        <v>42423</v>
      </c>
      <c r="D8807" s="2">
        <v>42423.165972222225</v>
      </c>
      <c r="E8807" s="1" t="s">
        <v>11</v>
      </c>
      <c r="F8807" s="1" t="s">
        <v>12</v>
      </c>
      <c r="G8807" s="1">
        <v>39</v>
      </c>
      <c r="H8807" s="1" t="s">
        <v>21</v>
      </c>
      <c r="I8807" s="1" t="s">
        <v>25</v>
      </c>
      <c r="J8807" s="1" t="s">
        <v>15</v>
      </c>
    </row>
    <row r="8808" spans="1:10" x14ac:dyDescent="0.25">
      <c r="A8808" s="1">
        <v>811332</v>
      </c>
      <c r="B8808" s="1" t="s">
        <v>16</v>
      </c>
      <c r="C8808" s="2">
        <v>42423</v>
      </c>
      <c r="D8808" s="2">
        <v>42423.469444444447</v>
      </c>
      <c r="E8808" s="1" t="s">
        <v>11</v>
      </c>
      <c r="F8808" s="1" t="s">
        <v>12</v>
      </c>
      <c r="G8808" s="1">
        <v>39</v>
      </c>
      <c r="H8808" s="1" t="s">
        <v>21</v>
      </c>
      <c r="I8808" s="1" t="s">
        <v>18</v>
      </c>
      <c r="J8808" s="1" t="s">
        <v>15</v>
      </c>
    </row>
    <row r="8809" spans="1:10" x14ac:dyDescent="0.25">
      <c r="A8809" s="1">
        <v>894072</v>
      </c>
      <c r="B8809" s="1" t="s">
        <v>40</v>
      </c>
      <c r="C8809" s="2">
        <v>42440</v>
      </c>
      <c r="D8809" s="2">
        <v>42440.561805555553</v>
      </c>
      <c r="E8809" s="1" t="s">
        <v>11</v>
      </c>
      <c r="F8809" s="1" t="s">
        <v>12</v>
      </c>
      <c r="G8809" s="1">
        <v>43</v>
      </c>
      <c r="H8809" s="1" t="s">
        <v>21</v>
      </c>
      <c r="I8809" s="1" t="s">
        <v>18</v>
      </c>
      <c r="J8809" s="1" t="s">
        <v>15</v>
      </c>
    </row>
    <row r="8810" spans="1:10" x14ac:dyDescent="0.25">
      <c r="A8810" s="1">
        <v>1109231</v>
      </c>
      <c r="B8810" s="1" t="s">
        <v>33</v>
      </c>
      <c r="C8810" s="2">
        <v>42453</v>
      </c>
      <c r="D8810" s="2">
        <v>42453.561805555553</v>
      </c>
      <c r="E8810" s="1" t="s">
        <v>11</v>
      </c>
      <c r="F8810" s="1" t="s">
        <v>20</v>
      </c>
      <c r="G8810" s="1">
        <v>32</v>
      </c>
      <c r="H8810" s="1" t="s">
        <v>21</v>
      </c>
      <c r="I8810" s="1" t="s">
        <v>18</v>
      </c>
      <c r="J8810" s="1" t="s">
        <v>15</v>
      </c>
    </row>
    <row r="8811" spans="1:10" x14ac:dyDescent="0.25">
      <c r="A8811" s="1">
        <v>1109231</v>
      </c>
      <c r="B8811" s="1" t="s">
        <v>37</v>
      </c>
      <c r="C8811" s="2">
        <v>42447</v>
      </c>
      <c r="D8811" s="2">
        <v>42447.415277777778</v>
      </c>
      <c r="E8811" s="1" t="s">
        <v>11</v>
      </c>
      <c r="F8811" s="1" t="s">
        <v>20</v>
      </c>
      <c r="G8811" s="1">
        <v>32</v>
      </c>
      <c r="H8811" s="1" t="s">
        <v>21</v>
      </c>
      <c r="I8811" s="1" t="s">
        <v>14</v>
      </c>
      <c r="J8811" s="1" t="s">
        <v>15</v>
      </c>
    </row>
    <row r="8812" spans="1:10" x14ac:dyDescent="0.25">
      <c r="A8812" s="1">
        <v>1109231</v>
      </c>
      <c r="B8812" s="1" t="s">
        <v>16</v>
      </c>
      <c r="C8812" s="2">
        <v>42449</v>
      </c>
      <c r="D8812" s="2">
        <v>42449.565972222219</v>
      </c>
      <c r="E8812" s="1" t="s">
        <v>11</v>
      </c>
      <c r="F8812" s="1" t="s">
        <v>20</v>
      </c>
      <c r="G8812" s="1">
        <v>32</v>
      </c>
      <c r="H8812" s="1" t="s">
        <v>21</v>
      </c>
      <c r="I8812" s="1" t="s">
        <v>18</v>
      </c>
      <c r="J8812" s="1" t="s">
        <v>15</v>
      </c>
    </row>
    <row r="8813" spans="1:10" x14ac:dyDescent="0.25">
      <c r="A8813" s="1">
        <v>1109231</v>
      </c>
      <c r="B8813" s="1" t="s">
        <v>33</v>
      </c>
      <c r="C8813" s="2">
        <v>42453</v>
      </c>
      <c r="D8813" s="2">
        <v>42453.480555555558</v>
      </c>
      <c r="E8813" s="1" t="s">
        <v>11</v>
      </c>
      <c r="F8813" s="1" t="s">
        <v>20</v>
      </c>
      <c r="G8813" s="1">
        <v>32</v>
      </c>
      <c r="H8813" s="1" t="s">
        <v>21</v>
      </c>
      <c r="I8813" s="1" t="s">
        <v>18</v>
      </c>
      <c r="J8813" s="1" t="s">
        <v>15</v>
      </c>
    </row>
    <row r="8814" spans="1:10" x14ac:dyDescent="0.25">
      <c r="A8814" s="1">
        <v>773365</v>
      </c>
      <c r="B8814" s="1" t="s">
        <v>29</v>
      </c>
      <c r="C8814" s="2">
        <v>42402</v>
      </c>
      <c r="D8814" s="2">
        <v>42402.552083333336</v>
      </c>
      <c r="E8814" s="1" t="s">
        <v>11</v>
      </c>
      <c r="F8814" s="1" t="s">
        <v>35</v>
      </c>
      <c r="G8814" s="1">
        <v>44</v>
      </c>
      <c r="H8814" s="1" t="s">
        <v>28</v>
      </c>
      <c r="I8814" s="1" t="s">
        <v>18</v>
      </c>
      <c r="J8814" s="1" t="s">
        <v>15</v>
      </c>
    </row>
    <row r="8815" spans="1:10" x14ac:dyDescent="0.25">
      <c r="A8815" s="1">
        <v>773365</v>
      </c>
      <c r="B8815" s="1" t="s">
        <v>29</v>
      </c>
      <c r="C8815" s="2">
        <v>42384</v>
      </c>
      <c r="D8815" s="2">
        <v>42384.222916666666</v>
      </c>
      <c r="E8815" s="1" t="s">
        <v>11</v>
      </c>
      <c r="F8815" s="1" t="s">
        <v>35</v>
      </c>
      <c r="G8815" s="1">
        <v>44</v>
      </c>
      <c r="H8815" s="1" t="s">
        <v>28</v>
      </c>
      <c r="I8815" s="1" t="s">
        <v>25</v>
      </c>
      <c r="J8815" s="1" t="s">
        <v>15</v>
      </c>
    </row>
    <row r="8816" spans="1:10" x14ac:dyDescent="0.25">
      <c r="A8816" s="1">
        <v>773365</v>
      </c>
      <c r="B8816" s="1" t="s">
        <v>40</v>
      </c>
      <c r="C8816" s="2">
        <v>42384</v>
      </c>
      <c r="D8816" s="2">
        <v>42384.177777777775</v>
      </c>
      <c r="E8816" s="1" t="s">
        <v>11</v>
      </c>
      <c r="F8816" s="1" t="s">
        <v>35</v>
      </c>
      <c r="G8816" s="1">
        <v>44</v>
      </c>
      <c r="H8816" s="1" t="s">
        <v>28</v>
      </c>
      <c r="I8816" s="1" t="s">
        <v>25</v>
      </c>
      <c r="J8816" s="1" t="s">
        <v>15</v>
      </c>
    </row>
    <row r="8817" spans="1:10" x14ac:dyDescent="0.25">
      <c r="A8817" s="1">
        <v>773365</v>
      </c>
      <c r="B8817" s="1" t="s">
        <v>31</v>
      </c>
      <c r="C8817" s="2">
        <v>42394</v>
      </c>
      <c r="D8817" s="2">
        <v>42394.265277777777</v>
      </c>
      <c r="E8817" s="1" t="s">
        <v>11</v>
      </c>
      <c r="F8817" s="1" t="s">
        <v>35</v>
      </c>
      <c r="G8817" s="1">
        <v>44</v>
      </c>
      <c r="H8817" s="1" t="s">
        <v>28</v>
      </c>
      <c r="I8817" s="1" t="s">
        <v>25</v>
      </c>
      <c r="J8817" s="1" t="s">
        <v>15</v>
      </c>
    </row>
    <row r="8818" spans="1:10" x14ac:dyDescent="0.25">
      <c r="A8818" s="1">
        <v>773365</v>
      </c>
      <c r="B8818" s="1" t="s">
        <v>36</v>
      </c>
      <c r="C8818" s="2">
        <v>42388</v>
      </c>
      <c r="D8818" s="2">
        <v>42388.302777777775</v>
      </c>
      <c r="E8818" s="1" t="s">
        <v>11</v>
      </c>
      <c r="F8818" s="1" t="s">
        <v>35</v>
      </c>
      <c r="G8818" s="1">
        <v>44</v>
      </c>
      <c r="H8818" s="1" t="s">
        <v>28</v>
      </c>
      <c r="I8818" s="1" t="s">
        <v>14</v>
      </c>
      <c r="J8818" s="1" t="s">
        <v>15</v>
      </c>
    </row>
    <row r="8819" spans="1:10" x14ac:dyDescent="0.25">
      <c r="A8819" s="1">
        <v>773365</v>
      </c>
      <c r="B8819" s="1" t="s">
        <v>29</v>
      </c>
      <c r="C8819" s="2">
        <v>42403</v>
      </c>
      <c r="D8819" s="2">
        <v>42403.329861111109</v>
      </c>
      <c r="E8819" s="1" t="s">
        <v>11</v>
      </c>
      <c r="F8819" s="1" t="s">
        <v>35</v>
      </c>
      <c r="G8819" s="1">
        <v>44</v>
      </c>
      <c r="H8819" s="1" t="s">
        <v>28</v>
      </c>
      <c r="I8819" s="1" t="s">
        <v>14</v>
      </c>
      <c r="J8819" s="1" t="s">
        <v>15</v>
      </c>
    </row>
    <row r="8820" spans="1:10" x14ac:dyDescent="0.25">
      <c r="A8820" s="1">
        <v>833519</v>
      </c>
      <c r="B8820" s="1" t="s">
        <v>16</v>
      </c>
      <c r="C8820" s="2">
        <v>42431</v>
      </c>
      <c r="D8820" s="2">
        <v>42431.525000000001</v>
      </c>
      <c r="E8820" s="1" t="s">
        <v>23</v>
      </c>
      <c r="F8820" s="1" t="s">
        <v>35</v>
      </c>
      <c r="G8820" s="1">
        <v>26</v>
      </c>
      <c r="H8820" s="1" t="s">
        <v>21</v>
      </c>
      <c r="I8820" s="1" t="s">
        <v>18</v>
      </c>
      <c r="J8820" s="1" t="s">
        <v>22</v>
      </c>
    </row>
    <row r="8821" spans="1:10" x14ac:dyDescent="0.25">
      <c r="A8821" s="1">
        <v>808826</v>
      </c>
      <c r="B8821" s="1" t="s">
        <v>33</v>
      </c>
      <c r="C8821" s="2">
        <v>42442</v>
      </c>
      <c r="D8821" s="2">
        <v>42442.355555555558</v>
      </c>
      <c r="E8821" s="1" t="s">
        <v>17</v>
      </c>
      <c r="F8821" s="1" t="s">
        <v>17</v>
      </c>
      <c r="G8821" s="1">
        <v>0</v>
      </c>
      <c r="H8821" s="1" t="s">
        <v>17</v>
      </c>
      <c r="I8821" s="1" t="s">
        <v>14</v>
      </c>
      <c r="J8821" s="1" t="s">
        <v>19</v>
      </c>
    </row>
    <row r="8822" spans="1:10" x14ac:dyDescent="0.25">
      <c r="A8822" s="1">
        <v>808826</v>
      </c>
      <c r="B8822" s="1" t="s">
        <v>40</v>
      </c>
      <c r="C8822" s="2">
        <v>42440</v>
      </c>
      <c r="D8822" s="2">
        <v>42440.59652777778</v>
      </c>
      <c r="E8822" s="1" t="s">
        <v>17</v>
      </c>
      <c r="F8822" s="1" t="s">
        <v>17</v>
      </c>
      <c r="G8822" s="1">
        <v>0</v>
      </c>
      <c r="H8822" s="1" t="s">
        <v>17</v>
      </c>
      <c r="I8822" s="1" t="s">
        <v>44</v>
      </c>
      <c r="J8822" s="1" t="s">
        <v>19</v>
      </c>
    </row>
    <row r="8823" spans="1:10" x14ac:dyDescent="0.25">
      <c r="A8823" s="1">
        <v>808826</v>
      </c>
      <c r="B8823" s="1" t="s">
        <v>33</v>
      </c>
      <c r="C8823" s="2">
        <v>42443</v>
      </c>
      <c r="D8823" s="2">
        <v>42443.34652777778</v>
      </c>
      <c r="E8823" s="1" t="s">
        <v>17</v>
      </c>
      <c r="F8823" s="1" t="s">
        <v>17</v>
      </c>
      <c r="G8823" s="1">
        <v>0</v>
      </c>
      <c r="H8823" s="1" t="s">
        <v>17</v>
      </c>
      <c r="I8823" s="1" t="s">
        <v>14</v>
      </c>
      <c r="J8823" s="1" t="s">
        <v>19</v>
      </c>
    </row>
    <row r="8824" spans="1:10" x14ac:dyDescent="0.25">
      <c r="A8824" s="1">
        <v>808826</v>
      </c>
      <c r="B8824" s="1" t="s">
        <v>36</v>
      </c>
      <c r="C8824" s="2">
        <v>42445</v>
      </c>
      <c r="D8824" s="2">
        <v>42445.522916666669</v>
      </c>
      <c r="E8824" s="1" t="s">
        <v>17</v>
      </c>
      <c r="F8824" s="1" t="s">
        <v>17</v>
      </c>
      <c r="G8824" s="1">
        <v>0</v>
      </c>
      <c r="H8824" s="1" t="s">
        <v>17</v>
      </c>
      <c r="I8824" s="1" t="s">
        <v>18</v>
      </c>
      <c r="J8824" s="1" t="s">
        <v>19</v>
      </c>
    </row>
    <row r="8825" spans="1:10" x14ac:dyDescent="0.25">
      <c r="A8825" s="1">
        <v>808826</v>
      </c>
      <c r="B8825" s="1" t="s">
        <v>10</v>
      </c>
      <c r="C8825" s="2">
        <v>42445</v>
      </c>
      <c r="D8825" s="2">
        <v>42445.615972222222</v>
      </c>
      <c r="E8825" s="1" t="s">
        <v>17</v>
      </c>
      <c r="F8825" s="1" t="s">
        <v>17</v>
      </c>
      <c r="G8825" s="1">
        <v>0</v>
      </c>
      <c r="H8825" s="1" t="s">
        <v>17</v>
      </c>
      <c r="I8825" s="1" t="s">
        <v>44</v>
      </c>
      <c r="J8825" s="1" t="s">
        <v>19</v>
      </c>
    </row>
    <row r="8826" spans="1:10" x14ac:dyDescent="0.25">
      <c r="A8826" s="1">
        <v>810563</v>
      </c>
      <c r="B8826" s="1" t="s">
        <v>27</v>
      </c>
      <c r="C8826" s="2">
        <v>42420</v>
      </c>
      <c r="D8826" s="2">
        <v>42420.195138888892</v>
      </c>
      <c r="E8826" s="1" t="s">
        <v>11</v>
      </c>
      <c r="F8826" s="1" t="s">
        <v>35</v>
      </c>
      <c r="G8826" s="1">
        <v>29</v>
      </c>
      <c r="H8826" s="1" t="s">
        <v>21</v>
      </c>
      <c r="I8826" s="1" t="s">
        <v>25</v>
      </c>
      <c r="J8826" s="1" t="s">
        <v>22</v>
      </c>
    </row>
    <row r="8827" spans="1:10" x14ac:dyDescent="0.25">
      <c r="A8827" s="1">
        <v>810563</v>
      </c>
      <c r="B8827" s="1" t="s">
        <v>10</v>
      </c>
      <c r="C8827" s="2">
        <v>42443</v>
      </c>
      <c r="D8827" s="2">
        <v>42443.396527777775</v>
      </c>
      <c r="E8827" s="1" t="s">
        <v>11</v>
      </c>
      <c r="F8827" s="1" t="s">
        <v>35</v>
      </c>
      <c r="G8827" s="1">
        <v>29</v>
      </c>
      <c r="H8827" s="1" t="s">
        <v>21</v>
      </c>
      <c r="I8827" s="1" t="s">
        <v>14</v>
      </c>
      <c r="J8827" s="1" t="s">
        <v>22</v>
      </c>
    </row>
    <row r="8828" spans="1:10" x14ac:dyDescent="0.25">
      <c r="A8828" s="1">
        <v>810563</v>
      </c>
      <c r="B8828" s="1" t="s">
        <v>36</v>
      </c>
      <c r="C8828" s="2">
        <v>42435</v>
      </c>
      <c r="D8828" s="2">
        <v>42435.313194444447</v>
      </c>
      <c r="E8828" s="1" t="s">
        <v>11</v>
      </c>
      <c r="F8828" s="1" t="s">
        <v>35</v>
      </c>
      <c r="G8828" s="1">
        <v>29</v>
      </c>
      <c r="H8828" s="1" t="s">
        <v>21</v>
      </c>
      <c r="I8828" s="1" t="s">
        <v>14</v>
      </c>
      <c r="J8828" s="1" t="s">
        <v>22</v>
      </c>
    </row>
    <row r="8829" spans="1:10" x14ac:dyDescent="0.25">
      <c r="A8829" s="1">
        <v>810563</v>
      </c>
      <c r="B8829" s="1" t="s">
        <v>10</v>
      </c>
      <c r="C8829" s="2">
        <v>42444</v>
      </c>
      <c r="D8829" s="2">
        <v>42444.408333333333</v>
      </c>
      <c r="E8829" s="1" t="s">
        <v>11</v>
      </c>
      <c r="F8829" s="1" t="s">
        <v>35</v>
      </c>
      <c r="G8829" s="1">
        <v>29</v>
      </c>
      <c r="H8829" s="1" t="s">
        <v>21</v>
      </c>
      <c r="I8829" s="1" t="s">
        <v>14</v>
      </c>
      <c r="J8829" s="1" t="s">
        <v>22</v>
      </c>
    </row>
    <row r="8830" spans="1:10" x14ac:dyDescent="0.25">
      <c r="A8830" s="1">
        <v>810564</v>
      </c>
      <c r="B8830" s="1" t="s">
        <v>29</v>
      </c>
      <c r="C8830" s="2">
        <v>42422</v>
      </c>
      <c r="D8830" s="2">
        <v>42422.432638888888</v>
      </c>
      <c r="E8830" s="1" t="s">
        <v>11</v>
      </c>
      <c r="F8830" s="1" t="s">
        <v>12</v>
      </c>
      <c r="G8830" s="1">
        <v>37</v>
      </c>
      <c r="H8830" s="1" t="s">
        <v>13</v>
      </c>
      <c r="I8830" s="1" t="s">
        <v>14</v>
      </c>
      <c r="J8830" s="1" t="s">
        <v>15</v>
      </c>
    </row>
    <row r="8831" spans="1:10" x14ac:dyDescent="0.25">
      <c r="A8831" s="1">
        <v>810565</v>
      </c>
      <c r="B8831" s="1" t="s">
        <v>27</v>
      </c>
      <c r="C8831" s="2">
        <v>42409</v>
      </c>
      <c r="D8831" s="2">
        <v>42409.347916666666</v>
      </c>
      <c r="E8831" s="1" t="s">
        <v>11</v>
      </c>
      <c r="F8831" s="1" t="s">
        <v>35</v>
      </c>
      <c r="G8831" s="1">
        <v>44</v>
      </c>
      <c r="H8831" s="1" t="s">
        <v>21</v>
      </c>
      <c r="I8831" s="1" t="s">
        <v>14</v>
      </c>
      <c r="J8831" s="1" t="s">
        <v>15</v>
      </c>
    </row>
    <row r="8832" spans="1:10" x14ac:dyDescent="0.25">
      <c r="A8832" s="1">
        <v>810565</v>
      </c>
      <c r="B8832" s="1" t="s">
        <v>40</v>
      </c>
      <c r="C8832" s="2">
        <v>42444</v>
      </c>
      <c r="D8832" s="2">
        <v>42444.383333333331</v>
      </c>
      <c r="E8832" s="1" t="s">
        <v>11</v>
      </c>
      <c r="F8832" s="1" t="s">
        <v>35</v>
      </c>
      <c r="G8832" s="1">
        <v>44</v>
      </c>
      <c r="H8832" s="1" t="s">
        <v>21</v>
      </c>
      <c r="I8832" s="1" t="s">
        <v>14</v>
      </c>
      <c r="J8832" s="1" t="s">
        <v>15</v>
      </c>
    </row>
    <row r="8833" spans="1:10" x14ac:dyDescent="0.25">
      <c r="A8833" s="1">
        <v>795809</v>
      </c>
      <c r="B8833" s="1" t="s">
        <v>16</v>
      </c>
      <c r="C8833" s="2">
        <v>42459</v>
      </c>
      <c r="D8833" s="2">
        <v>42459.446527777778</v>
      </c>
      <c r="E8833" s="1" t="s">
        <v>11</v>
      </c>
      <c r="F8833" s="1" t="s">
        <v>20</v>
      </c>
      <c r="G8833" s="1">
        <v>36</v>
      </c>
      <c r="H8833" s="1" t="s">
        <v>21</v>
      </c>
      <c r="I8833" s="1" t="s">
        <v>14</v>
      </c>
      <c r="J8833" s="1" t="s">
        <v>15</v>
      </c>
    </row>
    <row r="8834" spans="1:10" x14ac:dyDescent="0.25">
      <c r="A8834" s="1">
        <v>795809</v>
      </c>
      <c r="B8834" s="1" t="s">
        <v>16</v>
      </c>
      <c r="C8834" s="2">
        <v>42454</v>
      </c>
      <c r="D8834" s="2">
        <v>42454.163194444445</v>
      </c>
      <c r="E8834" s="1" t="s">
        <v>11</v>
      </c>
      <c r="F8834" s="1" t="s">
        <v>20</v>
      </c>
      <c r="G8834" s="1">
        <v>36</v>
      </c>
      <c r="H8834" s="1" t="s">
        <v>21</v>
      </c>
      <c r="I8834" s="1" t="s">
        <v>25</v>
      </c>
      <c r="J8834" s="1" t="s">
        <v>15</v>
      </c>
    </row>
    <row r="8835" spans="1:10" x14ac:dyDescent="0.25">
      <c r="A8835" s="1">
        <v>795809</v>
      </c>
      <c r="B8835" s="1" t="s">
        <v>16</v>
      </c>
      <c r="C8835" s="2">
        <v>42455</v>
      </c>
      <c r="D8835" s="2">
        <v>42455.446527777778</v>
      </c>
      <c r="E8835" s="1" t="s">
        <v>11</v>
      </c>
      <c r="F8835" s="1" t="s">
        <v>20</v>
      </c>
      <c r="G8835" s="1">
        <v>36</v>
      </c>
      <c r="H8835" s="1" t="s">
        <v>21</v>
      </c>
      <c r="I8835" s="1" t="s">
        <v>14</v>
      </c>
      <c r="J8835" s="1" t="s">
        <v>15</v>
      </c>
    </row>
    <row r="8836" spans="1:10" x14ac:dyDescent="0.25">
      <c r="A8836" s="1">
        <v>941484</v>
      </c>
      <c r="B8836" s="1" t="s">
        <v>36</v>
      </c>
      <c r="C8836" s="2">
        <v>42402</v>
      </c>
      <c r="D8836" s="2">
        <v>42402.438194444447</v>
      </c>
      <c r="E8836" s="1" t="s">
        <v>11</v>
      </c>
      <c r="F8836" s="1" t="s">
        <v>35</v>
      </c>
      <c r="G8836" s="1">
        <v>41</v>
      </c>
      <c r="H8836" s="1" t="s">
        <v>49</v>
      </c>
      <c r="I8836" s="1" t="s">
        <v>14</v>
      </c>
      <c r="J8836" s="1" t="s">
        <v>15</v>
      </c>
    </row>
    <row r="8837" spans="1:10" x14ac:dyDescent="0.25">
      <c r="A8837" s="1">
        <v>803296</v>
      </c>
      <c r="B8837" s="1" t="s">
        <v>16</v>
      </c>
      <c r="C8837" s="2">
        <v>42458</v>
      </c>
      <c r="D8837" s="2">
        <v>42458.566666666666</v>
      </c>
      <c r="E8837" s="1" t="s">
        <v>17</v>
      </c>
      <c r="F8837" s="1" t="s">
        <v>17</v>
      </c>
      <c r="G8837" s="1">
        <v>0</v>
      </c>
      <c r="H8837" s="1" t="s">
        <v>17</v>
      </c>
      <c r="I8837" s="1" t="s">
        <v>18</v>
      </c>
      <c r="J8837" s="1" t="s">
        <v>19</v>
      </c>
    </row>
    <row r="8838" spans="1:10" x14ac:dyDescent="0.25">
      <c r="A8838" s="1">
        <v>2362014</v>
      </c>
      <c r="B8838" s="1" t="s">
        <v>40</v>
      </c>
      <c r="C8838" s="2">
        <v>42413</v>
      </c>
      <c r="D8838" s="2">
        <v>42413.236111111109</v>
      </c>
      <c r="E8838" s="1" t="s">
        <v>11</v>
      </c>
      <c r="F8838" s="1" t="s">
        <v>35</v>
      </c>
      <c r="G8838" s="1">
        <v>59</v>
      </c>
      <c r="H8838" s="1" t="s">
        <v>21</v>
      </c>
      <c r="I8838" s="1" t="s">
        <v>25</v>
      </c>
      <c r="J8838" s="1" t="s">
        <v>26</v>
      </c>
    </row>
    <row r="8839" spans="1:10" x14ac:dyDescent="0.25">
      <c r="A8839" s="1">
        <v>833521</v>
      </c>
      <c r="B8839" s="1" t="s">
        <v>10</v>
      </c>
      <c r="C8839" s="2">
        <v>42431</v>
      </c>
      <c r="D8839" s="2">
        <v>42431.569444444445</v>
      </c>
      <c r="E8839" s="1" t="s">
        <v>11</v>
      </c>
      <c r="F8839" s="1" t="s">
        <v>35</v>
      </c>
      <c r="G8839" s="1">
        <v>33</v>
      </c>
      <c r="H8839" s="1" t="s">
        <v>49</v>
      </c>
      <c r="I8839" s="1" t="s">
        <v>18</v>
      </c>
      <c r="J8839" s="1" t="s">
        <v>15</v>
      </c>
    </row>
    <row r="8840" spans="1:10" x14ac:dyDescent="0.25">
      <c r="A8840" s="1">
        <v>792539</v>
      </c>
      <c r="B8840" s="1" t="s">
        <v>16</v>
      </c>
      <c r="C8840" s="2">
        <v>42420</v>
      </c>
      <c r="D8840" s="2">
        <v>42420.519444444442</v>
      </c>
      <c r="E8840" s="1" t="s">
        <v>11</v>
      </c>
      <c r="F8840" s="1" t="s">
        <v>24</v>
      </c>
      <c r="G8840" s="1">
        <v>31</v>
      </c>
      <c r="H8840" s="1" t="s">
        <v>46</v>
      </c>
      <c r="I8840" s="1" t="s">
        <v>18</v>
      </c>
      <c r="J8840" s="1" t="s">
        <v>15</v>
      </c>
    </row>
    <row r="8841" spans="1:10" x14ac:dyDescent="0.25">
      <c r="A8841" s="1">
        <v>780656</v>
      </c>
      <c r="B8841" s="1" t="s">
        <v>41</v>
      </c>
      <c r="C8841" s="2">
        <v>42415</v>
      </c>
      <c r="D8841" s="2">
        <v>42415.267361111109</v>
      </c>
      <c r="E8841" s="1" t="s">
        <v>11</v>
      </c>
      <c r="F8841" s="1" t="s">
        <v>35</v>
      </c>
      <c r="G8841" s="1">
        <v>45</v>
      </c>
      <c r="H8841" s="1" t="s">
        <v>21</v>
      </c>
      <c r="I8841" s="1" t="s">
        <v>25</v>
      </c>
      <c r="J8841" s="1" t="s">
        <v>15</v>
      </c>
    </row>
    <row r="8842" spans="1:10" x14ac:dyDescent="0.25">
      <c r="A8842" s="1">
        <v>780657</v>
      </c>
      <c r="B8842" s="1" t="s">
        <v>41</v>
      </c>
      <c r="C8842" s="2">
        <v>42407</v>
      </c>
      <c r="D8842" s="2">
        <v>42407.136111111111</v>
      </c>
      <c r="E8842" s="1" t="s">
        <v>11</v>
      </c>
      <c r="F8842" s="1" t="s">
        <v>35</v>
      </c>
      <c r="G8842" s="1">
        <v>48</v>
      </c>
      <c r="H8842" s="1" t="s">
        <v>13</v>
      </c>
      <c r="I8842" s="1" t="s">
        <v>25</v>
      </c>
      <c r="J8842" s="1" t="s">
        <v>26</v>
      </c>
    </row>
    <row r="8843" spans="1:10" x14ac:dyDescent="0.25">
      <c r="A8843" s="1">
        <v>780657</v>
      </c>
      <c r="B8843" s="1" t="s">
        <v>40</v>
      </c>
      <c r="C8843" s="2">
        <v>42408</v>
      </c>
      <c r="D8843" s="2">
        <v>42408.262499999997</v>
      </c>
      <c r="E8843" s="1" t="s">
        <v>11</v>
      </c>
      <c r="F8843" s="1" t="s">
        <v>35</v>
      </c>
      <c r="G8843" s="1">
        <v>48</v>
      </c>
      <c r="H8843" s="1" t="s">
        <v>13</v>
      </c>
      <c r="I8843" s="1" t="s">
        <v>25</v>
      </c>
      <c r="J8843" s="1" t="s">
        <v>26</v>
      </c>
    </row>
    <row r="8844" spans="1:10" x14ac:dyDescent="0.25">
      <c r="A8844" s="1">
        <v>810568</v>
      </c>
      <c r="B8844" s="1" t="s">
        <v>33</v>
      </c>
      <c r="C8844" s="2">
        <v>42415</v>
      </c>
      <c r="D8844" s="2">
        <v>42415.404861111114</v>
      </c>
      <c r="E8844" s="1" t="s">
        <v>11</v>
      </c>
      <c r="F8844" s="1" t="s">
        <v>35</v>
      </c>
      <c r="G8844" s="1">
        <v>40</v>
      </c>
      <c r="H8844" s="1" t="s">
        <v>21</v>
      </c>
      <c r="I8844" s="1" t="s">
        <v>14</v>
      </c>
      <c r="J8844" s="1" t="s">
        <v>15</v>
      </c>
    </row>
    <row r="8845" spans="1:10" x14ac:dyDescent="0.25">
      <c r="A8845" s="1">
        <v>810568</v>
      </c>
      <c r="B8845" s="1" t="s">
        <v>33</v>
      </c>
      <c r="C8845" s="2">
        <v>42425</v>
      </c>
      <c r="D8845" s="2">
        <v>42425.392361111109</v>
      </c>
      <c r="E8845" s="1" t="s">
        <v>11</v>
      </c>
      <c r="F8845" s="1" t="s">
        <v>35</v>
      </c>
      <c r="G8845" s="1">
        <v>40</v>
      </c>
      <c r="H8845" s="1" t="s">
        <v>21</v>
      </c>
      <c r="I8845" s="1" t="s">
        <v>14</v>
      </c>
      <c r="J8845" s="1" t="s">
        <v>15</v>
      </c>
    </row>
    <row r="8846" spans="1:10" x14ac:dyDescent="0.25">
      <c r="A8846" s="1">
        <v>810568</v>
      </c>
      <c r="B8846" s="1" t="s">
        <v>33</v>
      </c>
      <c r="C8846" s="2">
        <v>42449</v>
      </c>
      <c r="D8846" s="2">
        <v>42449.271527777775</v>
      </c>
      <c r="E8846" s="1" t="s">
        <v>11</v>
      </c>
      <c r="F8846" s="1" t="s">
        <v>35</v>
      </c>
      <c r="G8846" s="1">
        <v>40</v>
      </c>
      <c r="H8846" s="1" t="s">
        <v>21</v>
      </c>
      <c r="I8846" s="1" t="s">
        <v>25</v>
      </c>
      <c r="J8846" s="1" t="s">
        <v>15</v>
      </c>
    </row>
    <row r="8847" spans="1:10" x14ac:dyDescent="0.25">
      <c r="A8847" s="1">
        <v>810568</v>
      </c>
      <c r="B8847" s="1" t="s">
        <v>40</v>
      </c>
      <c r="C8847" s="2">
        <v>42438</v>
      </c>
      <c r="D8847" s="2">
        <v>42438.524305555555</v>
      </c>
      <c r="E8847" s="1" t="s">
        <v>11</v>
      </c>
      <c r="F8847" s="1" t="s">
        <v>35</v>
      </c>
      <c r="G8847" s="1">
        <v>40</v>
      </c>
      <c r="H8847" s="1" t="s">
        <v>21</v>
      </c>
      <c r="I8847" s="1" t="s">
        <v>18</v>
      </c>
      <c r="J8847" s="1" t="s">
        <v>15</v>
      </c>
    </row>
    <row r="8848" spans="1:10" x14ac:dyDescent="0.25">
      <c r="A8848" s="1">
        <v>469412</v>
      </c>
      <c r="B8848" s="1" t="s">
        <v>33</v>
      </c>
      <c r="C8848" s="2">
        <v>42377</v>
      </c>
      <c r="D8848" s="2">
        <v>42377.262499999997</v>
      </c>
      <c r="E8848" s="1" t="s">
        <v>11</v>
      </c>
      <c r="F8848" s="1" t="s">
        <v>17</v>
      </c>
      <c r="G8848" s="1">
        <v>46</v>
      </c>
      <c r="H8848" s="1" t="s">
        <v>13</v>
      </c>
      <c r="I8848" s="1" t="s">
        <v>25</v>
      </c>
      <c r="J8848" s="1" t="s">
        <v>26</v>
      </c>
    </row>
    <row r="8849" spans="1:10" x14ac:dyDescent="0.25">
      <c r="A8849" s="1">
        <v>810569</v>
      </c>
      <c r="B8849" s="1" t="s">
        <v>33</v>
      </c>
      <c r="C8849" s="2">
        <v>42420</v>
      </c>
      <c r="D8849" s="2">
        <v>42420.352083333331</v>
      </c>
      <c r="E8849" s="1" t="s">
        <v>11</v>
      </c>
      <c r="F8849" s="1" t="s">
        <v>35</v>
      </c>
      <c r="G8849" s="1">
        <v>34</v>
      </c>
      <c r="H8849" s="1" t="s">
        <v>13</v>
      </c>
      <c r="I8849" s="1" t="s">
        <v>14</v>
      </c>
      <c r="J8849" s="1" t="s">
        <v>15</v>
      </c>
    </row>
    <row r="8850" spans="1:10" x14ac:dyDescent="0.25">
      <c r="A8850" s="1">
        <v>810569</v>
      </c>
      <c r="B8850" s="1" t="s">
        <v>41</v>
      </c>
      <c r="C8850" s="2">
        <v>42423</v>
      </c>
      <c r="D8850" s="2">
        <v>42423.548611111109</v>
      </c>
      <c r="E8850" s="1" t="s">
        <v>11</v>
      </c>
      <c r="F8850" s="1" t="s">
        <v>35</v>
      </c>
      <c r="G8850" s="1">
        <v>34</v>
      </c>
      <c r="H8850" s="1" t="s">
        <v>13</v>
      </c>
      <c r="I8850" s="1" t="s">
        <v>18</v>
      </c>
      <c r="J8850" s="1" t="s">
        <v>15</v>
      </c>
    </row>
    <row r="8851" spans="1:10" x14ac:dyDescent="0.25">
      <c r="A8851" s="1">
        <v>810569</v>
      </c>
      <c r="B8851" s="1" t="s">
        <v>41</v>
      </c>
      <c r="C8851" s="2">
        <v>42432</v>
      </c>
      <c r="D8851" s="2">
        <v>42432.55</v>
      </c>
      <c r="E8851" s="1" t="s">
        <v>11</v>
      </c>
      <c r="F8851" s="1" t="s">
        <v>35</v>
      </c>
      <c r="G8851" s="1">
        <v>34</v>
      </c>
      <c r="H8851" s="1" t="s">
        <v>13</v>
      </c>
      <c r="I8851" s="1" t="s">
        <v>18</v>
      </c>
      <c r="J8851" s="1" t="s">
        <v>15</v>
      </c>
    </row>
    <row r="8852" spans="1:10" x14ac:dyDescent="0.25">
      <c r="A8852" s="1">
        <v>810569</v>
      </c>
      <c r="B8852" s="1" t="s">
        <v>36</v>
      </c>
      <c r="C8852" s="2">
        <v>42378</v>
      </c>
      <c r="D8852" s="2">
        <v>42378.348611111112</v>
      </c>
      <c r="E8852" s="1" t="s">
        <v>11</v>
      </c>
      <c r="F8852" s="1" t="s">
        <v>35</v>
      </c>
      <c r="G8852" s="1">
        <v>34</v>
      </c>
      <c r="H8852" s="1" t="s">
        <v>13</v>
      </c>
      <c r="I8852" s="1" t="s">
        <v>14</v>
      </c>
      <c r="J8852" s="1" t="s">
        <v>15</v>
      </c>
    </row>
    <row r="8853" spans="1:10" x14ac:dyDescent="0.25">
      <c r="A8853" s="1">
        <v>773368</v>
      </c>
      <c r="B8853" s="1" t="s">
        <v>36</v>
      </c>
      <c r="C8853" s="2">
        <v>42452</v>
      </c>
      <c r="D8853" s="2">
        <v>42452.285416666666</v>
      </c>
      <c r="E8853" s="1" t="s">
        <v>11</v>
      </c>
      <c r="F8853" s="1" t="s">
        <v>35</v>
      </c>
      <c r="G8853" s="1">
        <v>39</v>
      </c>
      <c r="H8853" s="1" t="s">
        <v>21</v>
      </c>
      <c r="I8853" s="1" t="s">
        <v>25</v>
      </c>
      <c r="J8853" s="1" t="s">
        <v>15</v>
      </c>
    </row>
    <row r="8854" spans="1:10" x14ac:dyDescent="0.25">
      <c r="A8854" s="1">
        <v>773368</v>
      </c>
      <c r="B8854" s="1" t="s">
        <v>16</v>
      </c>
      <c r="C8854" s="2">
        <v>42449</v>
      </c>
      <c r="D8854" s="2">
        <v>42449.53125</v>
      </c>
      <c r="E8854" s="1" t="s">
        <v>11</v>
      </c>
      <c r="F8854" s="1" t="s">
        <v>35</v>
      </c>
      <c r="G8854" s="1">
        <v>39</v>
      </c>
      <c r="H8854" s="1" t="s">
        <v>21</v>
      </c>
      <c r="I8854" s="1" t="s">
        <v>18</v>
      </c>
      <c r="J8854" s="1" t="s">
        <v>15</v>
      </c>
    </row>
    <row r="8855" spans="1:10" x14ac:dyDescent="0.25">
      <c r="A8855" s="1">
        <v>1771036</v>
      </c>
      <c r="B8855" s="1" t="s">
        <v>36</v>
      </c>
      <c r="C8855" s="2">
        <v>42416</v>
      </c>
      <c r="D8855" s="2">
        <v>42416.298611111109</v>
      </c>
      <c r="E8855" s="1" t="s">
        <v>11</v>
      </c>
      <c r="F8855" s="1" t="s">
        <v>35</v>
      </c>
      <c r="G8855" s="1">
        <v>37</v>
      </c>
      <c r="H8855" s="1" t="s">
        <v>43</v>
      </c>
      <c r="I8855" s="1" t="s">
        <v>14</v>
      </c>
      <c r="J8855" s="1" t="s">
        <v>15</v>
      </c>
    </row>
    <row r="8856" spans="1:10" x14ac:dyDescent="0.25">
      <c r="A8856" s="1">
        <v>813903</v>
      </c>
      <c r="B8856" s="1" t="s">
        <v>40</v>
      </c>
      <c r="C8856" s="2">
        <v>42426</v>
      </c>
      <c r="D8856" s="2">
        <v>42426.418749999997</v>
      </c>
      <c r="E8856" s="1" t="s">
        <v>11</v>
      </c>
      <c r="F8856" s="1" t="s">
        <v>17</v>
      </c>
      <c r="G8856" s="1">
        <v>61</v>
      </c>
      <c r="H8856" s="1" t="s">
        <v>49</v>
      </c>
      <c r="I8856" s="1" t="s">
        <v>14</v>
      </c>
      <c r="J8856" s="1" t="s">
        <v>53</v>
      </c>
    </row>
    <row r="8857" spans="1:10" x14ac:dyDescent="0.25">
      <c r="A8857" s="1">
        <v>941488</v>
      </c>
      <c r="B8857" s="1" t="s">
        <v>33</v>
      </c>
      <c r="C8857" s="2">
        <v>42457</v>
      </c>
      <c r="D8857" s="2">
        <v>42457.340277777781</v>
      </c>
      <c r="E8857" s="1" t="s">
        <v>11</v>
      </c>
      <c r="F8857" s="1" t="s">
        <v>20</v>
      </c>
      <c r="G8857" s="1">
        <v>39</v>
      </c>
      <c r="H8857" s="1" t="s">
        <v>21</v>
      </c>
      <c r="I8857" s="1" t="s">
        <v>14</v>
      </c>
      <c r="J8857" s="1" t="s">
        <v>15</v>
      </c>
    </row>
    <row r="8858" spans="1:10" x14ac:dyDescent="0.25">
      <c r="A8858" s="1">
        <v>941488</v>
      </c>
      <c r="B8858" s="1" t="s">
        <v>31</v>
      </c>
      <c r="C8858" s="2">
        <v>42458</v>
      </c>
      <c r="D8858" s="2">
        <v>42458.425000000003</v>
      </c>
      <c r="E8858" s="1" t="s">
        <v>11</v>
      </c>
      <c r="F8858" s="1" t="s">
        <v>20</v>
      </c>
      <c r="G8858" s="1">
        <v>39</v>
      </c>
      <c r="H8858" s="1" t="s">
        <v>21</v>
      </c>
      <c r="I8858" s="1" t="s">
        <v>14</v>
      </c>
      <c r="J8858" s="1" t="s">
        <v>15</v>
      </c>
    </row>
    <row r="8859" spans="1:10" x14ac:dyDescent="0.25">
      <c r="A8859" s="1">
        <v>941488</v>
      </c>
      <c r="B8859" s="1" t="s">
        <v>16</v>
      </c>
      <c r="C8859" s="2">
        <v>42458</v>
      </c>
      <c r="D8859" s="2">
        <v>42458.502083333333</v>
      </c>
      <c r="E8859" s="1" t="s">
        <v>11</v>
      </c>
      <c r="F8859" s="1" t="s">
        <v>20</v>
      </c>
      <c r="G8859" s="1">
        <v>39</v>
      </c>
      <c r="H8859" s="1" t="s">
        <v>21</v>
      </c>
      <c r="I8859" s="1" t="s">
        <v>18</v>
      </c>
      <c r="J8859" s="1" t="s">
        <v>15</v>
      </c>
    </row>
    <row r="8860" spans="1:10" x14ac:dyDescent="0.25">
      <c r="A8860" s="1">
        <v>822319</v>
      </c>
      <c r="B8860" s="1" t="s">
        <v>30</v>
      </c>
      <c r="C8860" s="2">
        <v>42401</v>
      </c>
      <c r="D8860" s="2">
        <v>42401.226388888892</v>
      </c>
      <c r="E8860" s="1" t="s">
        <v>23</v>
      </c>
      <c r="F8860" s="1" t="s">
        <v>35</v>
      </c>
      <c r="G8860" s="1">
        <v>64</v>
      </c>
      <c r="H8860" s="1" t="s">
        <v>21</v>
      </c>
      <c r="I8860" s="1" t="s">
        <v>25</v>
      </c>
      <c r="J8860" s="1" t="s">
        <v>53</v>
      </c>
    </row>
    <row r="8861" spans="1:10" x14ac:dyDescent="0.25">
      <c r="A8861" s="1">
        <v>810571</v>
      </c>
      <c r="B8861" s="1" t="s">
        <v>31</v>
      </c>
      <c r="C8861" s="2">
        <v>42440</v>
      </c>
      <c r="D8861" s="2">
        <v>42440.202777777777</v>
      </c>
      <c r="E8861" s="1" t="s">
        <v>23</v>
      </c>
      <c r="F8861" s="1" t="s">
        <v>35</v>
      </c>
      <c r="G8861" s="1">
        <v>39</v>
      </c>
      <c r="H8861" s="1" t="s">
        <v>32</v>
      </c>
      <c r="I8861" s="1" t="s">
        <v>25</v>
      </c>
      <c r="J8861" s="1" t="s">
        <v>15</v>
      </c>
    </row>
    <row r="8862" spans="1:10" x14ac:dyDescent="0.25">
      <c r="A8862" s="1">
        <v>810571</v>
      </c>
      <c r="B8862" s="1" t="s">
        <v>40</v>
      </c>
      <c r="C8862" s="2">
        <v>42392</v>
      </c>
      <c r="D8862" s="2">
        <v>42392.400694444441</v>
      </c>
      <c r="E8862" s="1" t="s">
        <v>23</v>
      </c>
      <c r="F8862" s="1" t="s">
        <v>35</v>
      </c>
      <c r="G8862" s="1">
        <v>39</v>
      </c>
      <c r="H8862" s="1" t="s">
        <v>32</v>
      </c>
      <c r="I8862" s="1" t="s">
        <v>14</v>
      </c>
      <c r="J8862" s="1" t="s">
        <v>15</v>
      </c>
    </row>
    <row r="8863" spans="1:10" x14ac:dyDescent="0.25">
      <c r="A8863" s="1">
        <v>810571</v>
      </c>
      <c r="B8863" s="1" t="s">
        <v>36</v>
      </c>
      <c r="C8863" s="2">
        <v>42417</v>
      </c>
      <c r="D8863" s="2">
        <v>42417.431944444441</v>
      </c>
      <c r="E8863" s="1" t="s">
        <v>23</v>
      </c>
      <c r="F8863" s="1" t="s">
        <v>35</v>
      </c>
      <c r="G8863" s="1">
        <v>39</v>
      </c>
      <c r="H8863" s="1" t="s">
        <v>32</v>
      </c>
      <c r="I8863" s="1" t="s">
        <v>14</v>
      </c>
      <c r="J8863" s="1" t="s">
        <v>15</v>
      </c>
    </row>
    <row r="8864" spans="1:10" x14ac:dyDescent="0.25">
      <c r="A8864" s="1">
        <v>810571</v>
      </c>
      <c r="B8864" s="1" t="s">
        <v>41</v>
      </c>
      <c r="C8864" s="2">
        <v>42401</v>
      </c>
      <c r="D8864" s="2">
        <v>42401.371527777781</v>
      </c>
      <c r="E8864" s="1" t="s">
        <v>23</v>
      </c>
      <c r="F8864" s="1" t="s">
        <v>35</v>
      </c>
      <c r="G8864" s="1">
        <v>39</v>
      </c>
      <c r="H8864" s="1" t="s">
        <v>32</v>
      </c>
      <c r="I8864" s="1" t="s">
        <v>14</v>
      </c>
      <c r="J8864" s="1" t="s">
        <v>15</v>
      </c>
    </row>
    <row r="8865" spans="1:10" x14ac:dyDescent="0.25">
      <c r="A8865" s="1">
        <v>810572</v>
      </c>
      <c r="B8865" s="1" t="s">
        <v>10</v>
      </c>
      <c r="C8865" s="2">
        <v>42379</v>
      </c>
      <c r="D8865" s="2">
        <v>42379.402777777781</v>
      </c>
      <c r="E8865" s="1" t="s">
        <v>11</v>
      </c>
      <c r="F8865" s="1" t="s">
        <v>17</v>
      </c>
      <c r="G8865" s="1">
        <v>22</v>
      </c>
      <c r="H8865" s="1" t="s">
        <v>13</v>
      </c>
      <c r="I8865" s="1" t="s">
        <v>14</v>
      </c>
      <c r="J8865" s="1" t="s">
        <v>22</v>
      </c>
    </row>
    <row r="8866" spans="1:10" x14ac:dyDescent="0.25">
      <c r="A8866" s="1">
        <v>810572</v>
      </c>
      <c r="B8866" s="1" t="s">
        <v>37</v>
      </c>
      <c r="C8866" s="2">
        <v>42379</v>
      </c>
      <c r="D8866" s="2">
        <v>42379.129861111112</v>
      </c>
      <c r="E8866" s="1" t="s">
        <v>11</v>
      </c>
      <c r="F8866" s="1" t="s">
        <v>17</v>
      </c>
      <c r="G8866" s="1">
        <v>22</v>
      </c>
      <c r="H8866" s="1" t="s">
        <v>13</v>
      </c>
      <c r="I8866" s="1" t="s">
        <v>25</v>
      </c>
      <c r="J8866" s="1" t="s">
        <v>22</v>
      </c>
    </row>
    <row r="8867" spans="1:10" x14ac:dyDescent="0.25">
      <c r="A8867" s="1">
        <v>810572</v>
      </c>
      <c r="B8867" s="1" t="s">
        <v>10</v>
      </c>
      <c r="C8867" s="2">
        <v>42382</v>
      </c>
      <c r="D8867" s="2">
        <v>42382.457638888889</v>
      </c>
      <c r="E8867" s="1" t="s">
        <v>11</v>
      </c>
      <c r="F8867" s="1" t="s">
        <v>17</v>
      </c>
      <c r="G8867" s="1">
        <v>22</v>
      </c>
      <c r="H8867" s="1" t="s">
        <v>13</v>
      </c>
      <c r="I8867" s="1" t="s">
        <v>14</v>
      </c>
      <c r="J8867" s="1" t="s">
        <v>22</v>
      </c>
    </row>
    <row r="8868" spans="1:10" x14ac:dyDescent="0.25">
      <c r="A8868" s="1">
        <v>810572</v>
      </c>
      <c r="B8868" s="1" t="s">
        <v>10</v>
      </c>
      <c r="C8868" s="2">
        <v>42382</v>
      </c>
      <c r="D8868" s="2">
        <v>42382.12777777778</v>
      </c>
      <c r="E8868" s="1" t="s">
        <v>11</v>
      </c>
      <c r="F8868" s="1" t="s">
        <v>17</v>
      </c>
      <c r="G8868" s="1">
        <v>22</v>
      </c>
      <c r="H8868" s="1" t="s">
        <v>13</v>
      </c>
      <c r="I8868" s="1" t="s">
        <v>25</v>
      </c>
      <c r="J8868" s="1" t="s">
        <v>22</v>
      </c>
    </row>
    <row r="8869" spans="1:10" x14ac:dyDescent="0.25">
      <c r="A8869" s="1">
        <v>810572</v>
      </c>
      <c r="B8869" s="1" t="s">
        <v>30</v>
      </c>
      <c r="C8869" s="2">
        <v>42379</v>
      </c>
      <c r="D8869" s="2">
        <v>42379.494444444441</v>
      </c>
      <c r="E8869" s="1" t="s">
        <v>11</v>
      </c>
      <c r="F8869" s="1" t="s">
        <v>17</v>
      </c>
      <c r="G8869" s="1">
        <v>22</v>
      </c>
      <c r="H8869" s="1" t="s">
        <v>13</v>
      </c>
      <c r="I8869" s="1" t="s">
        <v>18</v>
      </c>
      <c r="J8869" s="1" t="s">
        <v>22</v>
      </c>
    </row>
    <row r="8870" spans="1:10" x14ac:dyDescent="0.25">
      <c r="A8870" s="1">
        <v>810572</v>
      </c>
      <c r="B8870" s="1" t="s">
        <v>10</v>
      </c>
      <c r="C8870" s="2">
        <v>42379</v>
      </c>
      <c r="D8870" s="2">
        <v>42379.493750000001</v>
      </c>
      <c r="E8870" s="1" t="s">
        <v>11</v>
      </c>
      <c r="F8870" s="1" t="s">
        <v>17</v>
      </c>
      <c r="G8870" s="1">
        <v>22</v>
      </c>
      <c r="H8870" s="1" t="s">
        <v>13</v>
      </c>
      <c r="I8870" s="1" t="s">
        <v>18</v>
      </c>
      <c r="J8870" s="1" t="s">
        <v>22</v>
      </c>
    </row>
    <row r="8871" spans="1:10" x14ac:dyDescent="0.25">
      <c r="A8871" s="1">
        <v>810572</v>
      </c>
      <c r="B8871" s="1" t="s">
        <v>31</v>
      </c>
      <c r="C8871" s="2">
        <v>42382</v>
      </c>
      <c r="D8871" s="2">
        <v>42382.618055555555</v>
      </c>
      <c r="E8871" s="1" t="s">
        <v>11</v>
      </c>
      <c r="F8871" s="1" t="s">
        <v>17</v>
      </c>
      <c r="G8871" s="1">
        <v>22</v>
      </c>
      <c r="H8871" s="1" t="s">
        <v>13</v>
      </c>
      <c r="I8871" s="1" t="s">
        <v>44</v>
      </c>
      <c r="J8871" s="1" t="s">
        <v>22</v>
      </c>
    </row>
    <row r="8872" spans="1:10" x14ac:dyDescent="0.25">
      <c r="A8872" s="1">
        <v>810572</v>
      </c>
      <c r="B8872" s="1" t="s">
        <v>10</v>
      </c>
      <c r="C8872" s="2">
        <v>42382</v>
      </c>
      <c r="D8872" s="2">
        <v>42382.379861111112</v>
      </c>
      <c r="E8872" s="1" t="s">
        <v>11</v>
      </c>
      <c r="F8872" s="1" t="s">
        <v>17</v>
      </c>
      <c r="G8872" s="1">
        <v>22</v>
      </c>
      <c r="H8872" s="1" t="s">
        <v>13</v>
      </c>
      <c r="I8872" s="1" t="s">
        <v>14</v>
      </c>
      <c r="J8872" s="1" t="s">
        <v>22</v>
      </c>
    </row>
    <row r="8873" spans="1:10" x14ac:dyDescent="0.25">
      <c r="A8873" s="1">
        <v>810572</v>
      </c>
      <c r="B8873" s="1" t="s">
        <v>48</v>
      </c>
      <c r="C8873" s="2">
        <v>42380</v>
      </c>
      <c r="D8873" s="2">
        <v>42380.448611111111</v>
      </c>
      <c r="E8873" s="1" t="s">
        <v>11</v>
      </c>
      <c r="F8873" s="1" t="s">
        <v>17</v>
      </c>
      <c r="G8873" s="1">
        <v>22</v>
      </c>
      <c r="H8873" s="1" t="s">
        <v>13</v>
      </c>
      <c r="I8873" s="1" t="s">
        <v>14</v>
      </c>
      <c r="J8873" s="1" t="s">
        <v>22</v>
      </c>
    </row>
    <row r="8874" spans="1:10" x14ac:dyDescent="0.25">
      <c r="A8874" s="1">
        <v>257502</v>
      </c>
      <c r="B8874" s="1" t="s">
        <v>10</v>
      </c>
      <c r="C8874" s="2">
        <v>42457</v>
      </c>
      <c r="D8874" s="2">
        <v>42457.322222222225</v>
      </c>
      <c r="E8874" s="1" t="s">
        <v>23</v>
      </c>
      <c r="F8874" s="1" t="s">
        <v>35</v>
      </c>
      <c r="G8874" s="1">
        <v>22</v>
      </c>
      <c r="H8874" s="1" t="s">
        <v>43</v>
      </c>
      <c r="I8874" s="1" t="s">
        <v>14</v>
      </c>
      <c r="J8874" s="1" t="s">
        <v>22</v>
      </c>
    </row>
    <row r="8875" spans="1:10" x14ac:dyDescent="0.25">
      <c r="A8875" s="1">
        <v>871615</v>
      </c>
      <c r="B8875" s="1" t="s">
        <v>37</v>
      </c>
      <c r="C8875" s="2">
        <v>42444</v>
      </c>
      <c r="D8875" s="2">
        <v>42444.381944444445</v>
      </c>
      <c r="E8875" s="1" t="s">
        <v>11</v>
      </c>
      <c r="F8875" s="1" t="s">
        <v>24</v>
      </c>
      <c r="G8875" s="1">
        <v>51</v>
      </c>
      <c r="H8875" s="1" t="s">
        <v>21</v>
      </c>
      <c r="I8875" s="1" t="s">
        <v>14</v>
      </c>
      <c r="J8875" s="1" t="s">
        <v>26</v>
      </c>
    </row>
    <row r="8876" spans="1:10" x14ac:dyDescent="0.25">
      <c r="A8876" s="1">
        <v>934989</v>
      </c>
      <c r="B8876" s="1" t="s">
        <v>29</v>
      </c>
      <c r="C8876" s="2">
        <v>42457</v>
      </c>
      <c r="D8876" s="2">
        <v>42457.381944444445</v>
      </c>
      <c r="E8876" s="1" t="s">
        <v>11</v>
      </c>
      <c r="F8876" s="1" t="s">
        <v>35</v>
      </c>
      <c r="G8876" s="1">
        <v>30</v>
      </c>
      <c r="H8876" s="1" t="s">
        <v>21</v>
      </c>
      <c r="I8876" s="1" t="s">
        <v>14</v>
      </c>
      <c r="J8876" s="1" t="s">
        <v>22</v>
      </c>
    </row>
    <row r="8877" spans="1:10" x14ac:dyDescent="0.25">
      <c r="A8877" s="1">
        <v>919031</v>
      </c>
      <c r="B8877" s="1" t="s">
        <v>31</v>
      </c>
      <c r="C8877" s="2">
        <v>42457</v>
      </c>
      <c r="D8877" s="2">
        <v>42457.530555555553</v>
      </c>
      <c r="E8877" s="1" t="s">
        <v>11</v>
      </c>
      <c r="F8877" s="1" t="s">
        <v>12</v>
      </c>
      <c r="G8877" s="1">
        <v>25</v>
      </c>
      <c r="H8877" s="1" t="s">
        <v>52</v>
      </c>
      <c r="I8877" s="1" t="s">
        <v>18</v>
      </c>
      <c r="J8877" s="1" t="s">
        <v>22</v>
      </c>
    </row>
    <row r="8878" spans="1:10" x14ac:dyDescent="0.25">
      <c r="A8878" s="1">
        <v>941493</v>
      </c>
      <c r="B8878" s="1" t="s">
        <v>31</v>
      </c>
      <c r="C8878" s="2">
        <v>42437</v>
      </c>
      <c r="D8878" s="2">
        <v>42437.561805555553</v>
      </c>
      <c r="E8878" s="1" t="s">
        <v>23</v>
      </c>
      <c r="F8878" s="1" t="s">
        <v>12</v>
      </c>
      <c r="G8878" s="1">
        <v>50</v>
      </c>
      <c r="H8878" s="1" t="s">
        <v>13</v>
      </c>
      <c r="I8878" s="1" t="s">
        <v>18</v>
      </c>
      <c r="J8878" s="1" t="s">
        <v>26</v>
      </c>
    </row>
    <row r="8879" spans="1:10" x14ac:dyDescent="0.25">
      <c r="A8879" s="1">
        <v>941493</v>
      </c>
      <c r="B8879" s="1" t="s">
        <v>36</v>
      </c>
      <c r="C8879" s="2">
        <v>42437</v>
      </c>
      <c r="D8879" s="2">
        <v>42437.481944444444</v>
      </c>
      <c r="E8879" s="1" t="s">
        <v>23</v>
      </c>
      <c r="F8879" s="1" t="s">
        <v>12</v>
      </c>
      <c r="G8879" s="1">
        <v>50</v>
      </c>
      <c r="H8879" s="1" t="s">
        <v>13</v>
      </c>
      <c r="I8879" s="1" t="s">
        <v>18</v>
      </c>
      <c r="J8879" s="1" t="s">
        <v>26</v>
      </c>
    </row>
    <row r="8880" spans="1:10" x14ac:dyDescent="0.25">
      <c r="A8880" s="1">
        <v>770770</v>
      </c>
      <c r="B8880" s="1" t="s">
        <v>36</v>
      </c>
      <c r="C8880" s="2">
        <v>42403</v>
      </c>
      <c r="D8880" s="2">
        <v>42403.404861111114</v>
      </c>
      <c r="E8880" s="1" t="s">
        <v>11</v>
      </c>
      <c r="F8880" s="1" t="s">
        <v>35</v>
      </c>
      <c r="G8880" s="1">
        <v>19</v>
      </c>
      <c r="H8880" s="1" t="s">
        <v>13</v>
      </c>
      <c r="I8880" s="1" t="s">
        <v>14</v>
      </c>
      <c r="J8880" s="1" t="s">
        <v>22</v>
      </c>
    </row>
    <row r="8881" spans="1:10" x14ac:dyDescent="0.25">
      <c r="A8881" s="1">
        <v>810573</v>
      </c>
      <c r="B8881" s="1" t="s">
        <v>31</v>
      </c>
      <c r="C8881" s="2">
        <v>42405</v>
      </c>
      <c r="D8881" s="2">
        <v>42405.138888888891</v>
      </c>
      <c r="E8881" s="1" t="s">
        <v>11</v>
      </c>
      <c r="F8881" s="1" t="s">
        <v>24</v>
      </c>
      <c r="G8881" s="1">
        <v>18</v>
      </c>
      <c r="H8881" s="1" t="s">
        <v>21</v>
      </c>
      <c r="I8881" s="1" t="s">
        <v>25</v>
      </c>
      <c r="J8881" s="1" t="s">
        <v>22</v>
      </c>
    </row>
    <row r="8882" spans="1:10" x14ac:dyDescent="0.25">
      <c r="A8882" s="1">
        <v>810573</v>
      </c>
      <c r="B8882" s="1" t="s">
        <v>10</v>
      </c>
      <c r="C8882" s="2">
        <v>42423</v>
      </c>
      <c r="D8882" s="2">
        <v>42423.449305555558</v>
      </c>
      <c r="E8882" s="1" t="s">
        <v>11</v>
      </c>
      <c r="F8882" s="1" t="s">
        <v>24</v>
      </c>
      <c r="G8882" s="1">
        <v>18</v>
      </c>
      <c r="H8882" s="1" t="s">
        <v>21</v>
      </c>
      <c r="I8882" s="1" t="s">
        <v>14</v>
      </c>
      <c r="J8882" s="1" t="s">
        <v>22</v>
      </c>
    </row>
    <row r="8883" spans="1:10" x14ac:dyDescent="0.25">
      <c r="A8883" s="1">
        <v>810573</v>
      </c>
      <c r="B8883" s="1" t="s">
        <v>10</v>
      </c>
      <c r="C8883" s="2">
        <v>42428</v>
      </c>
      <c r="D8883" s="2">
        <v>42428.486805555556</v>
      </c>
      <c r="E8883" s="1" t="s">
        <v>11</v>
      </c>
      <c r="F8883" s="1" t="s">
        <v>24</v>
      </c>
      <c r="G8883" s="1">
        <v>18</v>
      </c>
      <c r="H8883" s="1" t="s">
        <v>21</v>
      </c>
      <c r="I8883" s="1" t="s">
        <v>18</v>
      </c>
      <c r="J8883" s="1" t="s">
        <v>22</v>
      </c>
    </row>
    <row r="8884" spans="1:10" x14ac:dyDescent="0.25">
      <c r="A8884" s="1">
        <v>810574</v>
      </c>
      <c r="B8884" s="1" t="s">
        <v>33</v>
      </c>
      <c r="C8884" s="2">
        <v>42419</v>
      </c>
      <c r="D8884" s="2">
        <v>42419.326388888891</v>
      </c>
      <c r="E8884" s="1" t="s">
        <v>11</v>
      </c>
      <c r="F8884" s="1" t="s">
        <v>20</v>
      </c>
      <c r="G8884" s="1">
        <v>48</v>
      </c>
      <c r="H8884" s="1" t="s">
        <v>32</v>
      </c>
      <c r="I8884" s="1" t="s">
        <v>14</v>
      </c>
      <c r="J8884" s="1" t="s">
        <v>26</v>
      </c>
    </row>
    <row r="8885" spans="1:10" x14ac:dyDescent="0.25">
      <c r="A8885" s="1">
        <v>810574</v>
      </c>
      <c r="B8885" s="1" t="s">
        <v>33</v>
      </c>
      <c r="C8885" s="2">
        <v>42404</v>
      </c>
      <c r="D8885" s="2">
        <v>42404.355555555558</v>
      </c>
      <c r="E8885" s="1" t="s">
        <v>11</v>
      </c>
      <c r="F8885" s="1" t="s">
        <v>20</v>
      </c>
      <c r="G8885" s="1">
        <v>48</v>
      </c>
      <c r="H8885" s="1" t="s">
        <v>32</v>
      </c>
      <c r="I8885" s="1" t="s">
        <v>14</v>
      </c>
      <c r="J8885" s="1" t="s">
        <v>26</v>
      </c>
    </row>
    <row r="8886" spans="1:10" x14ac:dyDescent="0.25">
      <c r="A8886" s="1">
        <v>810574</v>
      </c>
      <c r="B8886" s="1" t="s">
        <v>16</v>
      </c>
      <c r="C8886" s="2">
        <v>42435</v>
      </c>
      <c r="D8886" s="2">
        <v>42435.347222222219</v>
      </c>
      <c r="E8886" s="1" t="s">
        <v>11</v>
      </c>
      <c r="F8886" s="1" t="s">
        <v>20</v>
      </c>
      <c r="G8886" s="1">
        <v>48</v>
      </c>
      <c r="H8886" s="1" t="s">
        <v>32</v>
      </c>
      <c r="I8886" s="1" t="s">
        <v>14</v>
      </c>
      <c r="J8886" s="1" t="s">
        <v>26</v>
      </c>
    </row>
    <row r="8887" spans="1:10" x14ac:dyDescent="0.25">
      <c r="A8887" s="1">
        <v>833528</v>
      </c>
      <c r="B8887" s="1" t="s">
        <v>16</v>
      </c>
      <c r="C8887" s="2">
        <v>42442</v>
      </c>
      <c r="D8887" s="2">
        <v>42442.231944444444</v>
      </c>
      <c r="E8887" s="1" t="s">
        <v>11</v>
      </c>
      <c r="F8887" s="1" t="s">
        <v>35</v>
      </c>
      <c r="G8887" s="1">
        <v>42</v>
      </c>
      <c r="H8887" s="1" t="s">
        <v>21</v>
      </c>
      <c r="I8887" s="1" t="s">
        <v>25</v>
      </c>
      <c r="J8887" s="1" t="s">
        <v>15</v>
      </c>
    </row>
    <row r="8888" spans="1:10" x14ac:dyDescent="0.25">
      <c r="A8888" s="1">
        <v>833528</v>
      </c>
      <c r="B8888" s="1" t="s">
        <v>33</v>
      </c>
      <c r="C8888" s="2">
        <v>42384</v>
      </c>
      <c r="D8888" s="2">
        <v>42384.214583333334</v>
      </c>
      <c r="E8888" s="1" t="s">
        <v>11</v>
      </c>
      <c r="F8888" s="1" t="s">
        <v>35</v>
      </c>
      <c r="G8888" s="1">
        <v>42</v>
      </c>
      <c r="H8888" s="1" t="s">
        <v>21</v>
      </c>
      <c r="I8888" s="1" t="s">
        <v>25</v>
      </c>
      <c r="J8888" s="1" t="s">
        <v>15</v>
      </c>
    </row>
    <row r="8889" spans="1:10" x14ac:dyDescent="0.25">
      <c r="A8889" s="1">
        <v>833528</v>
      </c>
      <c r="B8889" s="1" t="s">
        <v>16</v>
      </c>
      <c r="C8889" s="2">
        <v>42435</v>
      </c>
      <c r="D8889" s="2">
        <v>42435.386805555558</v>
      </c>
      <c r="E8889" s="1" t="s">
        <v>11</v>
      </c>
      <c r="F8889" s="1" t="s">
        <v>35</v>
      </c>
      <c r="G8889" s="1">
        <v>42</v>
      </c>
      <c r="H8889" s="1" t="s">
        <v>21</v>
      </c>
      <c r="I8889" s="1" t="s">
        <v>14</v>
      </c>
      <c r="J8889" s="1" t="s">
        <v>15</v>
      </c>
    </row>
    <row r="8890" spans="1:10" x14ac:dyDescent="0.25">
      <c r="A8890" s="1">
        <v>822328</v>
      </c>
      <c r="B8890" s="1" t="s">
        <v>30</v>
      </c>
      <c r="C8890" s="2">
        <v>42426</v>
      </c>
      <c r="D8890" s="2">
        <v>42426.532638888886</v>
      </c>
      <c r="E8890" s="1" t="s">
        <v>11</v>
      </c>
      <c r="F8890" s="1" t="s">
        <v>35</v>
      </c>
      <c r="G8890" s="1">
        <v>33</v>
      </c>
      <c r="H8890" s="1" t="s">
        <v>32</v>
      </c>
      <c r="I8890" s="1" t="s">
        <v>18</v>
      </c>
      <c r="J8890" s="1" t="s">
        <v>15</v>
      </c>
    </row>
    <row r="8891" spans="1:10" x14ac:dyDescent="0.25">
      <c r="A8891" s="1">
        <v>822328</v>
      </c>
      <c r="B8891" s="1" t="s">
        <v>30</v>
      </c>
      <c r="C8891" s="2">
        <v>42426</v>
      </c>
      <c r="D8891" s="2">
        <v>42426.464583333334</v>
      </c>
      <c r="E8891" s="1" t="s">
        <v>11</v>
      </c>
      <c r="F8891" s="1" t="s">
        <v>35</v>
      </c>
      <c r="G8891" s="1">
        <v>33</v>
      </c>
      <c r="H8891" s="1" t="s">
        <v>32</v>
      </c>
      <c r="I8891" s="1" t="s">
        <v>18</v>
      </c>
      <c r="J8891" s="1" t="s">
        <v>15</v>
      </c>
    </row>
    <row r="8892" spans="1:10" x14ac:dyDescent="0.25">
      <c r="A8892" s="1">
        <v>822328</v>
      </c>
      <c r="B8892" s="1" t="s">
        <v>10</v>
      </c>
      <c r="C8892" s="2">
        <v>42431</v>
      </c>
      <c r="D8892" s="2">
        <v>42431.147916666669</v>
      </c>
      <c r="E8892" s="1" t="s">
        <v>11</v>
      </c>
      <c r="F8892" s="1" t="s">
        <v>35</v>
      </c>
      <c r="G8892" s="1">
        <v>33</v>
      </c>
      <c r="H8892" s="1" t="s">
        <v>32</v>
      </c>
      <c r="I8892" s="1" t="s">
        <v>25</v>
      </c>
      <c r="J8892" s="1" t="s">
        <v>15</v>
      </c>
    </row>
    <row r="8893" spans="1:10" x14ac:dyDescent="0.25">
      <c r="A8893" s="1">
        <v>822328</v>
      </c>
      <c r="B8893" s="1" t="s">
        <v>30</v>
      </c>
      <c r="C8893" s="2">
        <v>42424</v>
      </c>
      <c r="D8893" s="2">
        <v>42424.282638888886</v>
      </c>
      <c r="E8893" s="1" t="s">
        <v>11</v>
      </c>
      <c r="F8893" s="1" t="s">
        <v>35</v>
      </c>
      <c r="G8893" s="1">
        <v>33</v>
      </c>
      <c r="H8893" s="1" t="s">
        <v>32</v>
      </c>
      <c r="I8893" s="1" t="s">
        <v>25</v>
      </c>
      <c r="J8893" s="1" t="s">
        <v>15</v>
      </c>
    </row>
    <row r="8894" spans="1:10" x14ac:dyDescent="0.25">
      <c r="A8894" s="1">
        <v>822328</v>
      </c>
      <c r="B8894" s="1" t="s">
        <v>29</v>
      </c>
      <c r="C8894" s="2">
        <v>42425</v>
      </c>
      <c r="D8894" s="2">
        <v>42425.128472222219</v>
      </c>
      <c r="E8894" s="1" t="s">
        <v>11</v>
      </c>
      <c r="F8894" s="1" t="s">
        <v>35</v>
      </c>
      <c r="G8894" s="1">
        <v>33</v>
      </c>
      <c r="H8894" s="1" t="s">
        <v>32</v>
      </c>
      <c r="I8894" s="1" t="s">
        <v>25</v>
      </c>
      <c r="J8894" s="1" t="s">
        <v>15</v>
      </c>
    </row>
    <row r="8895" spans="1:10" x14ac:dyDescent="0.25">
      <c r="A8895" s="1">
        <v>822328</v>
      </c>
      <c r="B8895" s="1" t="s">
        <v>38</v>
      </c>
      <c r="C8895" s="2">
        <v>42430</v>
      </c>
      <c r="D8895" s="2">
        <v>42430.414583333331</v>
      </c>
      <c r="E8895" s="1" t="s">
        <v>11</v>
      </c>
      <c r="F8895" s="1" t="s">
        <v>35</v>
      </c>
      <c r="G8895" s="1">
        <v>33</v>
      </c>
      <c r="H8895" s="1" t="s">
        <v>32</v>
      </c>
      <c r="I8895" s="1" t="s">
        <v>14</v>
      </c>
      <c r="J8895" s="1" t="s">
        <v>15</v>
      </c>
    </row>
    <row r="8896" spans="1:10" x14ac:dyDescent="0.25">
      <c r="A8896" s="1">
        <v>810579</v>
      </c>
      <c r="B8896" s="1" t="s">
        <v>16</v>
      </c>
      <c r="C8896" s="2">
        <v>42421</v>
      </c>
      <c r="D8896" s="2">
        <v>42421.509722222225</v>
      </c>
      <c r="E8896" s="1" t="s">
        <v>11</v>
      </c>
      <c r="F8896" s="1" t="s">
        <v>17</v>
      </c>
      <c r="G8896" s="1">
        <v>50</v>
      </c>
      <c r="H8896" s="1" t="s">
        <v>13</v>
      </c>
      <c r="I8896" s="1" t="s">
        <v>18</v>
      </c>
      <c r="J8896" s="1" t="s">
        <v>26</v>
      </c>
    </row>
    <row r="8897" spans="1:10" x14ac:dyDescent="0.25">
      <c r="A8897" s="1">
        <v>810579</v>
      </c>
      <c r="B8897" s="1" t="s">
        <v>37</v>
      </c>
      <c r="C8897" s="2">
        <v>42414</v>
      </c>
      <c r="D8897" s="2">
        <v>42414.372916666667</v>
      </c>
      <c r="E8897" s="1" t="s">
        <v>11</v>
      </c>
      <c r="F8897" s="1" t="s">
        <v>17</v>
      </c>
      <c r="G8897" s="1">
        <v>50</v>
      </c>
      <c r="H8897" s="1" t="s">
        <v>13</v>
      </c>
      <c r="I8897" s="1" t="s">
        <v>14</v>
      </c>
      <c r="J8897" s="1" t="s">
        <v>26</v>
      </c>
    </row>
    <row r="8898" spans="1:10" x14ac:dyDescent="0.25">
      <c r="A8898" s="1">
        <v>810579</v>
      </c>
      <c r="B8898" s="1" t="s">
        <v>16</v>
      </c>
      <c r="C8898" s="2">
        <v>42425</v>
      </c>
      <c r="D8898" s="2">
        <v>42425.536111111112</v>
      </c>
      <c r="E8898" s="1" t="s">
        <v>11</v>
      </c>
      <c r="F8898" s="1" t="s">
        <v>17</v>
      </c>
      <c r="G8898" s="1">
        <v>50</v>
      </c>
      <c r="H8898" s="1" t="s">
        <v>13</v>
      </c>
      <c r="I8898" s="1" t="s">
        <v>18</v>
      </c>
      <c r="J8898" s="1" t="s">
        <v>26</v>
      </c>
    </row>
    <row r="8899" spans="1:10" x14ac:dyDescent="0.25">
      <c r="A8899" s="1">
        <v>810579</v>
      </c>
      <c r="B8899" s="1" t="s">
        <v>41</v>
      </c>
      <c r="C8899" s="2">
        <v>42460</v>
      </c>
      <c r="D8899" s="2">
        <v>42460.609027777777</v>
      </c>
      <c r="E8899" s="1" t="s">
        <v>11</v>
      </c>
      <c r="F8899" s="1" t="s">
        <v>17</v>
      </c>
      <c r="G8899" s="1">
        <v>50</v>
      </c>
      <c r="H8899" s="1" t="s">
        <v>13</v>
      </c>
      <c r="I8899" s="1" t="s">
        <v>44</v>
      </c>
      <c r="J8899" s="1" t="s">
        <v>26</v>
      </c>
    </row>
    <row r="8900" spans="1:10" x14ac:dyDescent="0.25">
      <c r="A8900" s="1">
        <v>810579</v>
      </c>
      <c r="B8900" s="1" t="s">
        <v>33</v>
      </c>
      <c r="C8900" s="2">
        <v>42435</v>
      </c>
      <c r="D8900" s="2">
        <v>42435.177777777775</v>
      </c>
      <c r="E8900" s="1" t="s">
        <v>11</v>
      </c>
      <c r="F8900" s="1" t="s">
        <v>17</v>
      </c>
      <c r="G8900" s="1">
        <v>50</v>
      </c>
      <c r="H8900" s="1" t="s">
        <v>13</v>
      </c>
      <c r="I8900" s="1" t="s">
        <v>25</v>
      </c>
      <c r="J8900" s="1" t="s">
        <v>26</v>
      </c>
    </row>
    <row r="8901" spans="1:10" x14ac:dyDescent="0.25">
      <c r="A8901" s="1">
        <v>810579</v>
      </c>
      <c r="B8901" s="1" t="s">
        <v>33</v>
      </c>
      <c r="C8901" s="2">
        <v>42435</v>
      </c>
      <c r="D8901" s="2">
        <v>42435.182638888888</v>
      </c>
      <c r="E8901" s="1" t="s">
        <v>11</v>
      </c>
      <c r="F8901" s="1" t="s">
        <v>17</v>
      </c>
      <c r="G8901" s="1">
        <v>50</v>
      </c>
      <c r="H8901" s="1" t="s">
        <v>13</v>
      </c>
      <c r="I8901" s="1" t="s">
        <v>25</v>
      </c>
      <c r="J8901" s="1" t="s">
        <v>26</v>
      </c>
    </row>
    <row r="8902" spans="1:10" x14ac:dyDescent="0.25">
      <c r="A8902" s="1">
        <v>491753</v>
      </c>
      <c r="B8902" s="1" t="s">
        <v>33</v>
      </c>
      <c r="C8902" s="2">
        <v>42374</v>
      </c>
      <c r="D8902" s="2">
        <v>42374.195138888892</v>
      </c>
      <c r="E8902" s="1" t="s">
        <v>23</v>
      </c>
      <c r="F8902" s="1" t="s">
        <v>24</v>
      </c>
      <c r="G8902" s="1">
        <v>50</v>
      </c>
      <c r="H8902" s="1" t="s">
        <v>32</v>
      </c>
      <c r="I8902" s="1" t="s">
        <v>25</v>
      </c>
      <c r="J8902" s="1" t="s">
        <v>26</v>
      </c>
    </row>
    <row r="8903" spans="1:10" x14ac:dyDescent="0.25">
      <c r="A8903" s="1">
        <v>1109252</v>
      </c>
      <c r="B8903" s="1" t="s">
        <v>33</v>
      </c>
      <c r="C8903" s="2">
        <v>42433</v>
      </c>
      <c r="D8903" s="2">
        <v>42433.502083333333</v>
      </c>
      <c r="E8903" s="1" t="s">
        <v>11</v>
      </c>
      <c r="F8903" s="1" t="s">
        <v>24</v>
      </c>
      <c r="G8903" s="1">
        <v>30</v>
      </c>
      <c r="H8903" s="1" t="s">
        <v>21</v>
      </c>
      <c r="I8903" s="1" t="s">
        <v>18</v>
      </c>
      <c r="J8903" s="1" t="s">
        <v>22</v>
      </c>
    </row>
    <row r="8904" spans="1:10" x14ac:dyDescent="0.25">
      <c r="A8904" s="1">
        <v>1109252</v>
      </c>
      <c r="B8904" s="1" t="s">
        <v>33</v>
      </c>
      <c r="C8904" s="2">
        <v>42448</v>
      </c>
      <c r="D8904" s="2">
        <v>42448.426388888889</v>
      </c>
      <c r="E8904" s="1" t="s">
        <v>11</v>
      </c>
      <c r="F8904" s="1" t="s">
        <v>24</v>
      </c>
      <c r="G8904" s="1">
        <v>30</v>
      </c>
      <c r="H8904" s="1" t="s">
        <v>21</v>
      </c>
      <c r="I8904" s="1" t="s">
        <v>14</v>
      </c>
      <c r="J8904" s="1" t="s">
        <v>22</v>
      </c>
    </row>
    <row r="8905" spans="1:10" x14ac:dyDescent="0.25">
      <c r="A8905" s="1">
        <v>549030</v>
      </c>
      <c r="B8905" s="1" t="s">
        <v>37</v>
      </c>
      <c r="C8905" s="2">
        <v>42371</v>
      </c>
      <c r="D8905" s="2">
        <v>42371.448611111111</v>
      </c>
      <c r="E8905" s="1" t="s">
        <v>11</v>
      </c>
      <c r="F8905" s="1" t="s">
        <v>17</v>
      </c>
      <c r="G8905" s="1">
        <v>42</v>
      </c>
      <c r="H8905" s="1" t="s">
        <v>13</v>
      </c>
      <c r="I8905" s="1" t="s">
        <v>14</v>
      </c>
      <c r="J8905" s="1" t="s">
        <v>15</v>
      </c>
    </row>
    <row r="8906" spans="1:10" x14ac:dyDescent="0.25">
      <c r="A8906" s="1">
        <v>2288961</v>
      </c>
      <c r="B8906" s="1" t="s">
        <v>41</v>
      </c>
      <c r="C8906" s="2">
        <v>42385</v>
      </c>
      <c r="D8906" s="2">
        <v>42385.230555555558</v>
      </c>
      <c r="E8906" s="1" t="s">
        <v>23</v>
      </c>
      <c r="F8906" s="1" t="s">
        <v>35</v>
      </c>
      <c r="G8906" s="1">
        <v>13</v>
      </c>
      <c r="H8906" s="1" t="s">
        <v>28</v>
      </c>
      <c r="I8906" s="1" t="s">
        <v>25</v>
      </c>
      <c r="J8906" s="1" t="s">
        <v>19</v>
      </c>
    </row>
    <row r="8907" spans="1:10" x14ac:dyDescent="0.25">
      <c r="A8907" s="1">
        <v>2371138</v>
      </c>
      <c r="B8907" s="1" t="s">
        <v>10</v>
      </c>
      <c r="C8907" s="2">
        <v>42415</v>
      </c>
      <c r="D8907" s="2">
        <v>42415.500694444447</v>
      </c>
      <c r="E8907" s="1" t="s">
        <v>11</v>
      </c>
      <c r="F8907" s="1" t="s">
        <v>12</v>
      </c>
      <c r="G8907" s="1">
        <v>26</v>
      </c>
      <c r="H8907" s="1" t="s">
        <v>13</v>
      </c>
      <c r="I8907" s="1" t="s">
        <v>18</v>
      </c>
      <c r="J8907" s="1" t="s">
        <v>22</v>
      </c>
    </row>
    <row r="8908" spans="1:10" x14ac:dyDescent="0.25">
      <c r="A8908" s="1">
        <v>2371138</v>
      </c>
      <c r="B8908" s="1" t="s">
        <v>10</v>
      </c>
      <c r="C8908" s="2">
        <v>42399</v>
      </c>
      <c r="D8908" s="2">
        <v>42399.540277777778</v>
      </c>
      <c r="E8908" s="1" t="s">
        <v>11</v>
      </c>
      <c r="F8908" s="1" t="s">
        <v>12</v>
      </c>
      <c r="G8908" s="1">
        <v>26</v>
      </c>
      <c r="H8908" s="1" t="s">
        <v>13</v>
      </c>
      <c r="I8908" s="1" t="s">
        <v>18</v>
      </c>
      <c r="J8908" s="1" t="s">
        <v>22</v>
      </c>
    </row>
    <row r="8909" spans="1:10" x14ac:dyDescent="0.25">
      <c r="A8909" s="1">
        <v>822334</v>
      </c>
      <c r="B8909" s="1" t="s">
        <v>47</v>
      </c>
      <c r="C8909" s="2">
        <v>42424</v>
      </c>
      <c r="D8909" s="2">
        <v>42424.463194444441</v>
      </c>
      <c r="E8909" s="1" t="s">
        <v>11</v>
      </c>
      <c r="F8909" s="1" t="s">
        <v>20</v>
      </c>
      <c r="G8909" s="1">
        <v>22</v>
      </c>
      <c r="H8909" s="1" t="s">
        <v>21</v>
      </c>
      <c r="I8909" s="1" t="s">
        <v>18</v>
      </c>
      <c r="J8909" s="1" t="s">
        <v>22</v>
      </c>
    </row>
    <row r="8910" spans="1:10" x14ac:dyDescent="0.25">
      <c r="A8910" s="1">
        <v>822334</v>
      </c>
      <c r="B8910" s="1" t="s">
        <v>16</v>
      </c>
      <c r="C8910" s="2">
        <v>42424</v>
      </c>
      <c r="D8910" s="2">
        <v>42424.482638888891</v>
      </c>
      <c r="E8910" s="1" t="s">
        <v>11</v>
      </c>
      <c r="F8910" s="1" t="s">
        <v>20</v>
      </c>
      <c r="G8910" s="1">
        <v>22</v>
      </c>
      <c r="H8910" s="1" t="s">
        <v>21</v>
      </c>
      <c r="I8910" s="1" t="s">
        <v>18</v>
      </c>
      <c r="J8910" s="1" t="s">
        <v>22</v>
      </c>
    </row>
    <row r="8911" spans="1:10" x14ac:dyDescent="0.25">
      <c r="A8911" s="1">
        <v>822334</v>
      </c>
      <c r="B8911" s="1" t="s">
        <v>29</v>
      </c>
      <c r="C8911" s="2">
        <v>42425</v>
      </c>
      <c r="D8911" s="2">
        <v>42425.29791666667</v>
      </c>
      <c r="E8911" s="1" t="s">
        <v>11</v>
      </c>
      <c r="F8911" s="1" t="s">
        <v>20</v>
      </c>
      <c r="G8911" s="1">
        <v>22</v>
      </c>
      <c r="H8911" s="1" t="s">
        <v>21</v>
      </c>
      <c r="I8911" s="1" t="s">
        <v>14</v>
      </c>
      <c r="J8911" s="1" t="s">
        <v>22</v>
      </c>
    </row>
    <row r="8912" spans="1:10" x14ac:dyDescent="0.25">
      <c r="A8912" s="1">
        <v>822334</v>
      </c>
      <c r="B8912" s="1" t="s">
        <v>16</v>
      </c>
      <c r="C8912" s="2">
        <v>42424</v>
      </c>
      <c r="D8912" s="2">
        <v>42424.472222222219</v>
      </c>
      <c r="E8912" s="1" t="s">
        <v>11</v>
      </c>
      <c r="F8912" s="1" t="s">
        <v>20</v>
      </c>
      <c r="G8912" s="1">
        <v>22</v>
      </c>
      <c r="H8912" s="1" t="s">
        <v>21</v>
      </c>
      <c r="I8912" s="1" t="s">
        <v>18</v>
      </c>
      <c r="J8912" s="1" t="s">
        <v>22</v>
      </c>
    </row>
    <row r="8913" spans="1:10" x14ac:dyDescent="0.25">
      <c r="A8913" s="1">
        <v>822334</v>
      </c>
      <c r="B8913" s="1" t="s">
        <v>36</v>
      </c>
      <c r="C8913" s="2">
        <v>42424</v>
      </c>
      <c r="D8913" s="2">
        <v>42424.353472222225</v>
      </c>
      <c r="E8913" s="1" t="s">
        <v>11</v>
      </c>
      <c r="F8913" s="1" t="s">
        <v>20</v>
      </c>
      <c r="G8913" s="1">
        <v>22</v>
      </c>
      <c r="H8913" s="1" t="s">
        <v>21</v>
      </c>
      <c r="I8913" s="1" t="s">
        <v>14</v>
      </c>
      <c r="J8913" s="1" t="s">
        <v>22</v>
      </c>
    </row>
    <row r="8914" spans="1:10" x14ac:dyDescent="0.25">
      <c r="A8914" s="1">
        <v>822334</v>
      </c>
      <c r="B8914" s="1" t="s">
        <v>16</v>
      </c>
      <c r="C8914" s="2">
        <v>42424</v>
      </c>
      <c r="D8914" s="2">
        <v>42424.142361111109</v>
      </c>
      <c r="E8914" s="1" t="s">
        <v>11</v>
      </c>
      <c r="F8914" s="1" t="s">
        <v>20</v>
      </c>
      <c r="G8914" s="1">
        <v>22</v>
      </c>
      <c r="H8914" s="1" t="s">
        <v>21</v>
      </c>
      <c r="I8914" s="1" t="s">
        <v>25</v>
      </c>
      <c r="J8914" s="1" t="s">
        <v>22</v>
      </c>
    </row>
    <row r="8915" spans="1:10" x14ac:dyDescent="0.25">
      <c r="A8915" s="1">
        <v>822334</v>
      </c>
      <c r="B8915" s="1" t="s">
        <v>16</v>
      </c>
      <c r="C8915" s="2">
        <v>42427</v>
      </c>
      <c r="D8915" s="2">
        <v>42427.620138888888</v>
      </c>
      <c r="E8915" s="1" t="s">
        <v>11</v>
      </c>
      <c r="F8915" s="1" t="s">
        <v>20</v>
      </c>
      <c r="G8915" s="1">
        <v>22</v>
      </c>
      <c r="H8915" s="1" t="s">
        <v>21</v>
      </c>
      <c r="I8915" s="1" t="s">
        <v>44</v>
      </c>
      <c r="J8915" s="1" t="s">
        <v>22</v>
      </c>
    </row>
    <row r="8916" spans="1:10" x14ac:dyDescent="0.25">
      <c r="A8916" s="1">
        <v>822334</v>
      </c>
      <c r="B8916" s="1" t="s">
        <v>16</v>
      </c>
      <c r="C8916" s="2">
        <v>42428</v>
      </c>
      <c r="D8916" s="2">
        <v>42428.598611111112</v>
      </c>
      <c r="E8916" s="1" t="s">
        <v>11</v>
      </c>
      <c r="F8916" s="1" t="s">
        <v>20</v>
      </c>
      <c r="G8916" s="1">
        <v>22</v>
      </c>
      <c r="H8916" s="1" t="s">
        <v>21</v>
      </c>
      <c r="I8916" s="1" t="s">
        <v>44</v>
      </c>
      <c r="J8916" s="1" t="s">
        <v>22</v>
      </c>
    </row>
    <row r="8917" spans="1:10" x14ac:dyDescent="0.25">
      <c r="A8917" s="1">
        <v>822334</v>
      </c>
      <c r="B8917" s="1" t="s">
        <v>16</v>
      </c>
      <c r="C8917" s="2">
        <v>42459</v>
      </c>
      <c r="D8917" s="2">
        <v>42459.523611111108</v>
      </c>
      <c r="E8917" s="1" t="s">
        <v>11</v>
      </c>
      <c r="F8917" s="1" t="s">
        <v>20</v>
      </c>
      <c r="G8917" s="1">
        <v>22</v>
      </c>
      <c r="H8917" s="1" t="s">
        <v>21</v>
      </c>
      <c r="I8917" s="1" t="s">
        <v>18</v>
      </c>
      <c r="J8917" s="1" t="s">
        <v>22</v>
      </c>
    </row>
    <row r="8918" spans="1:10" x14ac:dyDescent="0.25">
      <c r="A8918" s="1">
        <v>894086</v>
      </c>
      <c r="B8918" s="1" t="s">
        <v>40</v>
      </c>
      <c r="C8918" s="2">
        <v>42447</v>
      </c>
      <c r="D8918" s="2">
        <v>42447.461111111108</v>
      </c>
      <c r="E8918" s="1" t="s">
        <v>23</v>
      </c>
      <c r="F8918" s="1" t="s">
        <v>35</v>
      </c>
      <c r="G8918" s="1">
        <v>30</v>
      </c>
      <c r="H8918" s="1" t="s">
        <v>34</v>
      </c>
      <c r="I8918" s="1" t="s">
        <v>18</v>
      </c>
      <c r="J8918" s="1" t="s">
        <v>22</v>
      </c>
    </row>
    <row r="8919" spans="1:10" x14ac:dyDescent="0.25">
      <c r="A8919" s="1">
        <v>894086</v>
      </c>
      <c r="B8919" s="1" t="s">
        <v>40</v>
      </c>
      <c r="C8919" s="2">
        <v>42397</v>
      </c>
      <c r="D8919" s="2">
        <v>42397.548611111109</v>
      </c>
      <c r="E8919" s="1" t="s">
        <v>23</v>
      </c>
      <c r="F8919" s="1" t="s">
        <v>35</v>
      </c>
      <c r="G8919" s="1">
        <v>30</v>
      </c>
      <c r="H8919" s="1" t="s">
        <v>34</v>
      </c>
      <c r="I8919" s="1" t="s">
        <v>18</v>
      </c>
      <c r="J8919" s="1" t="s">
        <v>22</v>
      </c>
    </row>
    <row r="8920" spans="1:10" x14ac:dyDescent="0.25">
      <c r="A8920" s="1">
        <v>831604</v>
      </c>
      <c r="B8920" s="1" t="s">
        <v>33</v>
      </c>
      <c r="C8920" s="2">
        <v>42440</v>
      </c>
      <c r="D8920" s="2">
        <v>42440.296527777777</v>
      </c>
      <c r="E8920" s="1" t="s">
        <v>11</v>
      </c>
      <c r="F8920" s="1" t="s">
        <v>17</v>
      </c>
      <c r="G8920" s="1">
        <v>36</v>
      </c>
      <c r="H8920" s="1" t="s">
        <v>13</v>
      </c>
      <c r="I8920" s="1" t="s">
        <v>14</v>
      </c>
      <c r="J8920" s="1" t="s">
        <v>15</v>
      </c>
    </row>
    <row r="8921" spans="1:10" x14ac:dyDescent="0.25">
      <c r="A8921" s="1">
        <v>736297</v>
      </c>
      <c r="B8921" s="1" t="s">
        <v>10</v>
      </c>
      <c r="C8921" s="2">
        <v>42392</v>
      </c>
      <c r="D8921" s="2">
        <v>42392.277083333334</v>
      </c>
      <c r="E8921" s="1" t="s">
        <v>11</v>
      </c>
      <c r="F8921" s="1" t="s">
        <v>35</v>
      </c>
      <c r="G8921" s="1">
        <v>46</v>
      </c>
      <c r="H8921" s="1" t="s">
        <v>28</v>
      </c>
      <c r="I8921" s="1" t="s">
        <v>25</v>
      </c>
      <c r="J8921" s="1" t="s">
        <v>26</v>
      </c>
    </row>
    <row r="8922" spans="1:10" x14ac:dyDescent="0.25">
      <c r="A8922" s="1">
        <v>790325</v>
      </c>
      <c r="B8922" s="1" t="s">
        <v>30</v>
      </c>
      <c r="C8922" s="2">
        <v>42405</v>
      </c>
      <c r="D8922" s="2">
        <v>42405.487500000003</v>
      </c>
      <c r="E8922" s="1" t="s">
        <v>11</v>
      </c>
      <c r="F8922" s="1" t="s">
        <v>35</v>
      </c>
      <c r="G8922" s="1">
        <v>32</v>
      </c>
      <c r="H8922" s="1" t="s">
        <v>32</v>
      </c>
      <c r="I8922" s="1" t="s">
        <v>18</v>
      </c>
      <c r="J8922" s="1" t="s">
        <v>15</v>
      </c>
    </row>
    <row r="8923" spans="1:10" x14ac:dyDescent="0.25">
      <c r="A8923" s="1">
        <v>790325</v>
      </c>
      <c r="B8923" s="1" t="s">
        <v>30</v>
      </c>
      <c r="C8923" s="2">
        <v>42402</v>
      </c>
      <c r="D8923" s="2">
        <v>42402.284722222219</v>
      </c>
      <c r="E8923" s="1" t="s">
        <v>11</v>
      </c>
      <c r="F8923" s="1" t="s">
        <v>35</v>
      </c>
      <c r="G8923" s="1">
        <v>32</v>
      </c>
      <c r="H8923" s="1" t="s">
        <v>32</v>
      </c>
      <c r="I8923" s="1" t="s">
        <v>25</v>
      </c>
      <c r="J8923" s="1" t="s">
        <v>15</v>
      </c>
    </row>
    <row r="8924" spans="1:10" x14ac:dyDescent="0.25">
      <c r="A8924" s="1">
        <v>790325</v>
      </c>
      <c r="B8924" s="1" t="s">
        <v>10</v>
      </c>
      <c r="C8924" s="2">
        <v>42404</v>
      </c>
      <c r="D8924" s="2">
        <v>42404.550694444442</v>
      </c>
      <c r="E8924" s="1" t="s">
        <v>11</v>
      </c>
      <c r="F8924" s="1" t="s">
        <v>35</v>
      </c>
      <c r="G8924" s="1">
        <v>32</v>
      </c>
      <c r="H8924" s="1" t="s">
        <v>32</v>
      </c>
      <c r="I8924" s="1" t="s">
        <v>18</v>
      </c>
      <c r="J8924" s="1" t="s">
        <v>15</v>
      </c>
    </row>
    <row r="8925" spans="1:10" x14ac:dyDescent="0.25">
      <c r="A8925" s="1">
        <v>790325</v>
      </c>
      <c r="B8925" s="1" t="s">
        <v>10</v>
      </c>
      <c r="C8925" s="2">
        <v>42398</v>
      </c>
      <c r="D8925" s="2">
        <v>42398.435416666667</v>
      </c>
      <c r="E8925" s="1" t="s">
        <v>11</v>
      </c>
      <c r="F8925" s="1" t="s">
        <v>35</v>
      </c>
      <c r="G8925" s="1">
        <v>32</v>
      </c>
      <c r="H8925" s="1" t="s">
        <v>32</v>
      </c>
      <c r="I8925" s="1" t="s">
        <v>14</v>
      </c>
      <c r="J8925" s="1" t="s">
        <v>15</v>
      </c>
    </row>
    <row r="8926" spans="1:10" x14ac:dyDescent="0.25">
      <c r="A8926" s="1">
        <v>2092201</v>
      </c>
      <c r="B8926" s="1" t="s">
        <v>38</v>
      </c>
      <c r="C8926" s="2">
        <v>42411</v>
      </c>
      <c r="D8926" s="2">
        <v>42411.472222222219</v>
      </c>
      <c r="E8926" s="1" t="s">
        <v>11</v>
      </c>
      <c r="F8926" s="1" t="s">
        <v>35</v>
      </c>
      <c r="G8926" s="1">
        <v>29</v>
      </c>
      <c r="H8926" s="1" t="s">
        <v>13</v>
      </c>
      <c r="I8926" s="1" t="s">
        <v>18</v>
      </c>
      <c r="J8926" s="1" t="s">
        <v>22</v>
      </c>
    </row>
    <row r="8927" spans="1:10" x14ac:dyDescent="0.25">
      <c r="A8927" s="1">
        <v>2092201</v>
      </c>
      <c r="B8927" s="1" t="s">
        <v>37</v>
      </c>
      <c r="C8927" s="2">
        <v>42407</v>
      </c>
      <c r="D8927" s="2">
        <v>42407.286805555559</v>
      </c>
      <c r="E8927" s="1" t="s">
        <v>11</v>
      </c>
      <c r="F8927" s="1" t="s">
        <v>35</v>
      </c>
      <c r="G8927" s="1">
        <v>29</v>
      </c>
      <c r="H8927" s="1" t="s">
        <v>13</v>
      </c>
      <c r="I8927" s="1" t="s">
        <v>25</v>
      </c>
      <c r="J8927" s="1" t="s">
        <v>22</v>
      </c>
    </row>
    <row r="8928" spans="1:10" x14ac:dyDescent="0.25">
      <c r="A8928" s="1">
        <v>2092201</v>
      </c>
      <c r="B8928" s="1" t="s">
        <v>37</v>
      </c>
      <c r="C8928" s="2">
        <v>42410</v>
      </c>
      <c r="D8928" s="2">
        <v>42410.447916666664</v>
      </c>
      <c r="E8928" s="1" t="s">
        <v>11</v>
      </c>
      <c r="F8928" s="1" t="s">
        <v>35</v>
      </c>
      <c r="G8928" s="1">
        <v>29</v>
      </c>
      <c r="H8928" s="1" t="s">
        <v>13</v>
      </c>
      <c r="I8928" s="1" t="s">
        <v>14</v>
      </c>
      <c r="J8928" s="1" t="s">
        <v>22</v>
      </c>
    </row>
    <row r="8929" spans="1:10" x14ac:dyDescent="0.25">
      <c r="A8929" s="1">
        <v>790327</v>
      </c>
      <c r="B8929" s="1" t="s">
        <v>33</v>
      </c>
      <c r="C8929" s="2">
        <v>42420</v>
      </c>
      <c r="D8929" s="2">
        <v>42420.434027777781</v>
      </c>
      <c r="E8929" s="1" t="s">
        <v>11</v>
      </c>
      <c r="F8929" s="1" t="s">
        <v>35</v>
      </c>
      <c r="G8929" s="1">
        <v>37</v>
      </c>
      <c r="H8929" s="1" t="s">
        <v>21</v>
      </c>
      <c r="I8929" s="1" t="s">
        <v>14</v>
      </c>
      <c r="J8929" s="1" t="s">
        <v>15</v>
      </c>
    </row>
    <row r="8930" spans="1:10" x14ac:dyDescent="0.25">
      <c r="A8930" s="1">
        <v>790327</v>
      </c>
      <c r="B8930" s="1" t="s">
        <v>10</v>
      </c>
      <c r="C8930" s="2">
        <v>42421</v>
      </c>
      <c r="D8930" s="2">
        <v>42421.55972222222</v>
      </c>
      <c r="E8930" s="1" t="s">
        <v>11</v>
      </c>
      <c r="F8930" s="1" t="s">
        <v>35</v>
      </c>
      <c r="G8930" s="1">
        <v>37</v>
      </c>
      <c r="H8930" s="1" t="s">
        <v>21</v>
      </c>
      <c r="I8930" s="1" t="s">
        <v>18</v>
      </c>
      <c r="J8930" s="1" t="s">
        <v>15</v>
      </c>
    </row>
    <row r="8931" spans="1:10" x14ac:dyDescent="0.25">
      <c r="A8931" s="1">
        <v>790327</v>
      </c>
      <c r="B8931" s="1" t="s">
        <v>36</v>
      </c>
      <c r="C8931" s="2">
        <v>42411</v>
      </c>
      <c r="D8931" s="2">
        <v>42411.616666666669</v>
      </c>
      <c r="E8931" s="1" t="s">
        <v>11</v>
      </c>
      <c r="F8931" s="1" t="s">
        <v>35</v>
      </c>
      <c r="G8931" s="1">
        <v>37</v>
      </c>
      <c r="H8931" s="1" t="s">
        <v>21</v>
      </c>
      <c r="I8931" s="1" t="s">
        <v>44</v>
      </c>
      <c r="J8931" s="1" t="s">
        <v>15</v>
      </c>
    </row>
    <row r="8932" spans="1:10" x14ac:dyDescent="0.25">
      <c r="A8932" s="1">
        <v>894090</v>
      </c>
      <c r="B8932" s="1" t="s">
        <v>30</v>
      </c>
      <c r="C8932" s="2">
        <v>42375</v>
      </c>
      <c r="D8932" s="2">
        <v>42375.511805555558</v>
      </c>
      <c r="E8932" s="1" t="s">
        <v>11</v>
      </c>
      <c r="F8932" s="1" t="s">
        <v>17</v>
      </c>
      <c r="G8932" s="1">
        <v>37</v>
      </c>
      <c r="H8932" s="1" t="s">
        <v>34</v>
      </c>
      <c r="I8932" s="1" t="s">
        <v>18</v>
      </c>
      <c r="J8932" s="1" t="s">
        <v>15</v>
      </c>
    </row>
    <row r="8933" spans="1:10" x14ac:dyDescent="0.25">
      <c r="A8933" s="1">
        <v>894091</v>
      </c>
      <c r="B8933" s="1" t="s">
        <v>30</v>
      </c>
      <c r="C8933" s="2">
        <v>42370</v>
      </c>
      <c r="D8933" s="2">
        <v>42370.193055555559</v>
      </c>
      <c r="E8933" s="1" t="s">
        <v>11</v>
      </c>
      <c r="F8933" s="1" t="s">
        <v>12</v>
      </c>
      <c r="G8933" s="1">
        <v>28</v>
      </c>
      <c r="H8933" s="1" t="s">
        <v>13</v>
      </c>
      <c r="I8933" s="1" t="s">
        <v>25</v>
      </c>
      <c r="J8933" s="1" t="s">
        <v>22</v>
      </c>
    </row>
    <row r="8934" spans="1:10" x14ac:dyDescent="0.25">
      <c r="A8934" s="1">
        <v>894091</v>
      </c>
      <c r="B8934" s="1" t="s">
        <v>10</v>
      </c>
      <c r="C8934" s="2">
        <v>42374</v>
      </c>
      <c r="D8934" s="2">
        <v>42374.393750000003</v>
      </c>
      <c r="E8934" s="1" t="s">
        <v>11</v>
      </c>
      <c r="F8934" s="1" t="s">
        <v>12</v>
      </c>
      <c r="G8934" s="1">
        <v>28</v>
      </c>
      <c r="H8934" s="1" t="s">
        <v>13</v>
      </c>
      <c r="I8934" s="1" t="s">
        <v>14</v>
      </c>
      <c r="J8934" s="1" t="s">
        <v>22</v>
      </c>
    </row>
    <row r="8935" spans="1:10" x14ac:dyDescent="0.25">
      <c r="A8935" s="1">
        <v>794880</v>
      </c>
      <c r="B8935" s="1" t="s">
        <v>16</v>
      </c>
      <c r="C8935" s="2">
        <v>42437</v>
      </c>
      <c r="D8935" s="2">
        <v>42437.603472222225</v>
      </c>
      <c r="E8935" s="1" t="s">
        <v>17</v>
      </c>
      <c r="F8935" s="1" t="s">
        <v>17</v>
      </c>
      <c r="G8935" s="1">
        <v>0</v>
      </c>
      <c r="H8935" s="1" t="s">
        <v>17</v>
      </c>
      <c r="I8935" s="1" t="s">
        <v>44</v>
      </c>
      <c r="J8935" s="1" t="s">
        <v>19</v>
      </c>
    </row>
    <row r="8936" spans="1:10" x14ac:dyDescent="0.25">
      <c r="A8936" s="1">
        <v>794880</v>
      </c>
      <c r="B8936" s="1" t="s">
        <v>16</v>
      </c>
      <c r="C8936" s="2">
        <v>42452</v>
      </c>
      <c r="D8936" s="2">
        <v>42452.613888888889</v>
      </c>
      <c r="E8936" s="1" t="s">
        <v>17</v>
      </c>
      <c r="F8936" s="1" t="s">
        <v>17</v>
      </c>
      <c r="G8936" s="1">
        <v>0</v>
      </c>
      <c r="H8936" s="1" t="s">
        <v>17</v>
      </c>
      <c r="I8936" s="1" t="s">
        <v>44</v>
      </c>
      <c r="J8936" s="1" t="s">
        <v>19</v>
      </c>
    </row>
    <row r="8937" spans="1:10" x14ac:dyDescent="0.25">
      <c r="A8937" s="1">
        <v>794880</v>
      </c>
      <c r="B8937" s="1" t="s">
        <v>16</v>
      </c>
      <c r="C8937" s="2">
        <v>42423</v>
      </c>
      <c r="D8937" s="2">
        <v>42423.603472222225</v>
      </c>
      <c r="E8937" s="1" t="s">
        <v>17</v>
      </c>
      <c r="F8937" s="1" t="s">
        <v>17</v>
      </c>
      <c r="G8937" s="1">
        <v>0</v>
      </c>
      <c r="H8937" s="1" t="s">
        <v>17</v>
      </c>
      <c r="I8937" s="1" t="s">
        <v>44</v>
      </c>
      <c r="J8937" s="1" t="s">
        <v>19</v>
      </c>
    </row>
    <row r="8938" spans="1:10" x14ac:dyDescent="0.25">
      <c r="A8938" s="1">
        <v>794880</v>
      </c>
      <c r="B8938" s="1" t="s">
        <v>16</v>
      </c>
      <c r="C8938" s="2">
        <v>42423</v>
      </c>
      <c r="D8938" s="2">
        <v>42423.613194444442</v>
      </c>
      <c r="E8938" s="1" t="s">
        <v>17</v>
      </c>
      <c r="F8938" s="1" t="s">
        <v>17</v>
      </c>
      <c r="G8938" s="1">
        <v>0</v>
      </c>
      <c r="H8938" s="1" t="s">
        <v>17</v>
      </c>
      <c r="I8938" s="1" t="s">
        <v>44</v>
      </c>
      <c r="J8938" s="1" t="s">
        <v>19</v>
      </c>
    </row>
    <row r="8939" spans="1:10" x14ac:dyDescent="0.25">
      <c r="A8939" s="1">
        <v>2371146</v>
      </c>
      <c r="B8939" s="1" t="s">
        <v>36</v>
      </c>
      <c r="C8939" s="2">
        <v>42415</v>
      </c>
      <c r="D8939" s="2">
        <v>42415.512499999997</v>
      </c>
      <c r="E8939" s="1" t="s">
        <v>11</v>
      </c>
      <c r="F8939" s="1" t="s">
        <v>35</v>
      </c>
      <c r="G8939" s="1">
        <v>51</v>
      </c>
      <c r="H8939" s="1" t="s">
        <v>28</v>
      </c>
      <c r="I8939" s="1" t="s">
        <v>18</v>
      </c>
      <c r="J8939" s="1" t="s">
        <v>26</v>
      </c>
    </row>
    <row r="8940" spans="1:10" x14ac:dyDescent="0.25">
      <c r="A8940" s="1">
        <v>760598</v>
      </c>
      <c r="B8940" s="1" t="s">
        <v>33</v>
      </c>
      <c r="C8940" s="2">
        <v>42453</v>
      </c>
      <c r="D8940" s="2">
        <v>42453.190972222219</v>
      </c>
      <c r="E8940" s="1" t="s">
        <v>23</v>
      </c>
      <c r="F8940" s="1" t="s">
        <v>35</v>
      </c>
      <c r="G8940" s="1">
        <v>45</v>
      </c>
      <c r="H8940" s="1" t="s">
        <v>34</v>
      </c>
      <c r="I8940" s="1" t="s">
        <v>25</v>
      </c>
      <c r="J8940" s="1" t="s">
        <v>15</v>
      </c>
    </row>
    <row r="8941" spans="1:10" x14ac:dyDescent="0.25">
      <c r="A8941" s="1">
        <v>366658</v>
      </c>
      <c r="B8941" s="1" t="s">
        <v>40</v>
      </c>
      <c r="C8941" s="2">
        <v>42437</v>
      </c>
      <c r="D8941" s="2">
        <v>42437.158333333333</v>
      </c>
      <c r="E8941" s="1" t="s">
        <v>17</v>
      </c>
      <c r="F8941" s="1" t="s">
        <v>17</v>
      </c>
      <c r="G8941" s="1">
        <v>0</v>
      </c>
      <c r="H8941" s="1" t="s">
        <v>17</v>
      </c>
      <c r="I8941" s="1" t="s">
        <v>25</v>
      </c>
      <c r="J8941" s="1" t="s">
        <v>19</v>
      </c>
    </row>
    <row r="8942" spans="1:10" x14ac:dyDescent="0.25">
      <c r="A8942" s="1">
        <v>366658</v>
      </c>
      <c r="B8942" s="1" t="s">
        <v>31</v>
      </c>
      <c r="C8942" s="2">
        <v>42402</v>
      </c>
      <c r="D8942" s="2">
        <v>42402.461111111108</v>
      </c>
      <c r="E8942" s="1" t="s">
        <v>17</v>
      </c>
      <c r="F8942" s="1" t="s">
        <v>17</v>
      </c>
      <c r="G8942" s="1">
        <v>0</v>
      </c>
      <c r="H8942" s="1" t="s">
        <v>17</v>
      </c>
      <c r="I8942" s="1" t="s">
        <v>18</v>
      </c>
      <c r="J8942" s="1" t="s">
        <v>19</v>
      </c>
    </row>
    <row r="8943" spans="1:10" x14ac:dyDescent="0.25">
      <c r="A8943" s="1">
        <v>366658</v>
      </c>
      <c r="B8943" s="1" t="s">
        <v>30</v>
      </c>
      <c r="C8943" s="2">
        <v>42409</v>
      </c>
      <c r="D8943" s="2">
        <v>42409.15902777778</v>
      </c>
      <c r="E8943" s="1" t="s">
        <v>17</v>
      </c>
      <c r="F8943" s="1" t="s">
        <v>17</v>
      </c>
      <c r="G8943" s="1">
        <v>0</v>
      </c>
      <c r="H8943" s="1" t="s">
        <v>17</v>
      </c>
      <c r="I8943" s="1" t="s">
        <v>25</v>
      </c>
      <c r="J8943" s="1" t="s">
        <v>19</v>
      </c>
    </row>
    <row r="8944" spans="1:10" x14ac:dyDescent="0.25">
      <c r="A8944" s="1">
        <v>1109264</v>
      </c>
      <c r="B8944" s="1" t="s">
        <v>30</v>
      </c>
      <c r="C8944" s="2">
        <v>42431</v>
      </c>
      <c r="D8944" s="2">
        <v>42431.291666666664</v>
      </c>
      <c r="E8944" s="1" t="s">
        <v>11</v>
      </c>
      <c r="F8944" s="1" t="s">
        <v>35</v>
      </c>
      <c r="G8944" s="1">
        <v>42</v>
      </c>
      <c r="H8944" s="1" t="s">
        <v>21</v>
      </c>
      <c r="I8944" s="1" t="s">
        <v>14</v>
      </c>
      <c r="J8944" s="1" t="s">
        <v>15</v>
      </c>
    </row>
    <row r="8945" spans="1:10" x14ac:dyDescent="0.25">
      <c r="A8945" s="1">
        <v>1109264</v>
      </c>
      <c r="B8945" s="1" t="s">
        <v>40</v>
      </c>
      <c r="C8945" s="2">
        <v>42440</v>
      </c>
      <c r="D8945" s="2">
        <v>42440.395138888889</v>
      </c>
      <c r="E8945" s="1" t="s">
        <v>11</v>
      </c>
      <c r="F8945" s="1" t="s">
        <v>35</v>
      </c>
      <c r="G8945" s="1">
        <v>42</v>
      </c>
      <c r="H8945" s="1" t="s">
        <v>21</v>
      </c>
      <c r="I8945" s="1" t="s">
        <v>14</v>
      </c>
      <c r="J8945" s="1" t="s">
        <v>15</v>
      </c>
    </row>
    <row r="8946" spans="1:10" x14ac:dyDescent="0.25">
      <c r="A8946" s="1">
        <v>1109264</v>
      </c>
      <c r="B8946" s="1" t="s">
        <v>10</v>
      </c>
      <c r="C8946" s="2">
        <v>42434</v>
      </c>
      <c r="D8946" s="2">
        <v>42434.327777777777</v>
      </c>
      <c r="E8946" s="1" t="s">
        <v>11</v>
      </c>
      <c r="F8946" s="1" t="s">
        <v>35</v>
      </c>
      <c r="G8946" s="1">
        <v>42</v>
      </c>
      <c r="H8946" s="1" t="s">
        <v>21</v>
      </c>
      <c r="I8946" s="1" t="s">
        <v>14</v>
      </c>
      <c r="J8946" s="1" t="s">
        <v>15</v>
      </c>
    </row>
    <row r="8947" spans="1:10" x14ac:dyDescent="0.25">
      <c r="A8947" s="1">
        <v>1109264</v>
      </c>
      <c r="B8947" s="1" t="s">
        <v>40</v>
      </c>
      <c r="C8947" s="2">
        <v>42439</v>
      </c>
      <c r="D8947" s="2">
        <v>42439.618055555555</v>
      </c>
      <c r="E8947" s="1" t="s">
        <v>11</v>
      </c>
      <c r="F8947" s="1" t="s">
        <v>35</v>
      </c>
      <c r="G8947" s="1">
        <v>42</v>
      </c>
      <c r="H8947" s="1" t="s">
        <v>21</v>
      </c>
      <c r="I8947" s="1" t="s">
        <v>44</v>
      </c>
      <c r="J8947" s="1" t="s">
        <v>15</v>
      </c>
    </row>
    <row r="8948" spans="1:10" x14ac:dyDescent="0.25">
      <c r="A8948" s="1">
        <v>196084</v>
      </c>
      <c r="B8948" s="1" t="s">
        <v>47</v>
      </c>
      <c r="C8948" s="2">
        <v>42373</v>
      </c>
      <c r="D8948" s="2">
        <v>42373.243750000001</v>
      </c>
      <c r="E8948" s="1" t="s">
        <v>11</v>
      </c>
      <c r="F8948" s="1" t="s">
        <v>12</v>
      </c>
      <c r="G8948" s="1">
        <v>43</v>
      </c>
      <c r="H8948" s="1" t="s">
        <v>52</v>
      </c>
      <c r="I8948" s="1" t="s">
        <v>25</v>
      </c>
      <c r="J8948" s="1" t="s">
        <v>15</v>
      </c>
    </row>
    <row r="8949" spans="1:10" x14ac:dyDescent="0.25">
      <c r="A8949" s="1">
        <v>196084</v>
      </c>
      <c r="B8949" s="1" t="s">
        <v>47</v>
      </c>
      <c r="C8949" s="2">
        <v>42373</v>
      </c>
      <c r="D8949" s="2">
        <v>42373.237500000003</v>
      </c>
      <c r="E8949" s="1" t="s">
        <v>11</v>
      </c>
      <c r="F8949" s="1" t="s">
        <v>12</v>
      </c>
      <c r="G8949" s="1">
        <v>43</v>
      </c>
      <c r="H8949" s="1" t="s">
        <v>52</v>
      </c>
      <c r="I8949" s="1" t="s">
        <v>25</v>
      </c>
      <c r="J8949" s="1" t="s">
        <v>15</v>
      </c>
    </row>
    <row r="8950" spans="1:10" x14ac:dyDescent="0.25">
      <c r="A8950" s="1">
        <v>499367</v>
      </c>
      <c r="B8950" s="1" t="s">
        <v>10</v>
      </c>
      <c r="C8950" s="2">
        <v>42375</v>
      </c>
      <c r="D8950" s="2">
        <v>42375.277083333334</v>
      </c>
      <c r="E8950" s="1" t="s">
        <v>11</v>
      </c>
      <c r="F8950" s="1" t="s">
        <v>35</v>
      </c>
      <c r="G8950" s="1">
        <v>32</v>
      </c>
      <c r="H8950" s="1" t="s">
        <v>13</v>
      </c>
      <c r="I8950" s="1" t="s">
        <v>25</v>
      </c>
      <c r="J8950" s="1" t="s">
        <v>15</v>
      </c>
    </row>
    <row r="8951" spans="1:10" x14ac:dyDescent="0.25">
      <c r="A8951" s="1">
        <v>833542</v>
      </c>
      <c r="B8951" s="1" t="s">
        <v>29</v>
      </c>
      <c r="C8951" s="2">
        <v>42431</v>
      </c>
      <c r="D8951" s="2">
        <v>42431.368055555555</v>
      </c>
      <c r="E8951" s="1" t="s">
        <v>11</v>
      </c>
      <c r="F8951" s="1" t="s">
        <v>20</v>
      </c>
      <c r="G8951" s="1">
        <v>49</v>
      </c>
      <c r="H8951" s="1" t="s">
        <v>21</v>
      </c>
      <c r="I8951" s="1" t="s">
        <v>14</v>
      </c>
      <c r="J8951" s="1" t="s">
        <v>26</v>
      </c>
    </row>
    <row r="8952" spans="1:10" x14ac:dyDescent="0.25">
      <c r="A8952" s="1">
        <v>833542</v>
      </c>
      <c r="B8952" s="1" t="s">
        <v>33</v>
      </c>
      <c r="C8952" s="2">
        <v>42432</v>
      </c>
      <c r="D8952" s="2">
        <v>42432.517361111109</v>
      </c>
      <c r="E8952" s="1" t="s">
        <v>11</v>
      </c>
      <c r="F8952" s="1" t="s">
        <v>20</v>
      </c>
      <c r="G8952" s="1">
        <v>49</v>
      </c>
      <c r="H8952" s="1" t="s">
        <v>21</v>
      </c>
      <c r="I8952" s="1" t="s">
        <v>18</v>
      </c>
      <c r="J8952" s="1" t="s">
        <v>26</v>
      </c>
    </row>
    <row r="8953" spans="1:10" x14ac:dyDescent="0.25">
      <c r="A8953" s="1">
        <v>833542</v>
      </c>
      <c r="B8953" s="1" t="s">
        <v>16</v>
      </c>
      <c r="C8953" s="2">
        <v>42435</v>
      </c>
      <c r="D8953" s="2">
        <v>42435.494444444441</v>
      </c>
      <c r="E8953" s="1" t="s">
        <v>11</v>
      </c>
      <c r="F8953" s="1" t="s">
        <v>20</v>
      </c>
      <c r="G8953" s="1">
        <v>49</v>
      </c>
      <c r="H8953" s="1" t="s">
        <v>21</v>
      </c>
      <c r="I8953" s="1" t="s">
        <v>18</v>
      </c>
      <c r="J8953" s="1" t="s">
        <v>26</v>
      </c>
    </row>
    <row r="8954" spans="1:10" x14ac:dyDescent="0.25">
      <c r="A8954" s="1">
        <v>833542</v>
      </c>
      <c r="B8954" s="1" t="s">
        <v>16</v>
      </c>
      <c r="C8954" s="2">
        <v>42459</v>
      </c>
      <c r="D8954" s="2">
        <v>42459.460416666669</v>
      </c>
      <c r="E8954" s="1" t="s">
        <v>11</v>
      </c>
      <c r="F8954" s="1" t="s">
        <v>20</v>
      </c>
      <c r="G8954" s="1">
        <v>49</v>
      </c>
      <c r="H8954" s="1" t="s">
        <v>21</v>
      </c>
      <c r="I8954" s="1" t="s">
        <v>18</v>
      </c>
      <c r="J8954" s="1" t="s">
        <v>26</v>
      </c>
    </row>
    <row r="8955" spans="1:10" x14ac:dyDescent="0.25">
      <c r="A8955" s="1">
        <v>833542</v>
      </c>
      <c r="B8955" s="1" t="s">
        <v>16</v>
      </c>
      <c r="C8955" s="2">
        <v>42459</v>
      </c>
      <c r="D8955" s="2">
        <v>42459.505555555559</v>
      </c>
      <c r="E8955" s="1" t="s">
        <v>11</v>
      </c>
      <c r="F8955" s="1" t="s">
        <v>20</v>
      </c>
      <c r="G8955" s="1">
        <v>49</v>
      </c>
      <c r="H8955" s="1" t="s">
        <v>21</v>
      </c>
      <c r="I8955" s="1" t="s">
        <v>18</v>
      </c>
      <c r="J8955" s="1" t="s">
        <v>26</v>
      </c>
    </row>
    <row r="8956" spans="1:10" x14ac:dyDescent="0.25">
      <c r="A8956" s="1">
        <v>833542</v>
      </c>
      <c r="B8956" s="1" t="s">
        <v>16</v>
      </c>
      <c r="C8956" s="2">
        <v>42430</v>
      </c>
      <c r="D8956" s="2">
        <v>42430.138888888891</v>
      </c>
      <c r="E8956" s="1" t="s">
        <v>11</v>
      </c>
      <c r="F8956" s="1" t="s">
        <v>20</v>
      </c>
      <c r="G8956" s="1">
        <v>49</v>
      </c>
      <c r="H8956" s="1" t="s">
        <v>21</v>
      </c>
      <c r="I8956" s="1" t="s">
        <v>25</v>
      </c>
      <c r="J8956" s="1" t="s">
        <v>26</v>
      </c>
    </row>
    <row r="8957" spans="1:10" x14ac:dyDescent="0.25">
      <c r="A8957" s="1">
        <v>152716</v>
      </c>
      <c r="B8957" s="1" t="s">
        <v>37</v>
      </c>
      <c r="C8957" s="2">
        <v>42394</v>
      </c>
      <c r="D8957" s="2">
        <v>42394.393055555556</v>
      </c>
      <c r="E8957" s="1" t="s">
        <v>17</v>
      </c>
      <c r="F8957" s="1" t="s">
        <v>17</v>
      </c>
      <c r="G8957" s="1">
        <v>0</v>
      </c>
      <c r="H8957" s="1" t="s">
        <v>17</v>
      </c>
      <c r="I8957" s="1" t="s">
        <v>14</v>
      </c>
      <c r="J8957" s="1" t="s">
        <v>19</v>
      </c>
    </row>
    <row r="8958" spans="1:10" x14ac:dyDescent="0.25">
      <c r="A8958" s="1">
        <v>2371148</v>
      </c>
      <c r="B8958" s="1" t="s">
        <v>33</v>
      </c>
      <c r="C8958" s="2">
        <v>42402</v>
      </c>
      <c r="D8958" s="2">
        <v>42402.40902777778</v>
      </c>
      <c r="E8958" s="1" t="s">
        <v>11</v>
      </c>
      <c r="F8958" s="1" t="s">
        <v>12</v>
      </c>
      <c r="G8958" s="1">
        <v>25</v>
      </c>
      <c r="H8958" s="1" t="s">
        <v>13</v>
      </c>
      <c r="I8958" s="1" t="s">
        <v>14</v>
      </c>
      <c r="J8958" s="1" t="s">
        <v>22</v>
      </c>
    </row>
    <row r="8959" spans="1:10" x14ac:dyDescent="0.25">
      <c r="A8959" s="1">
        <v>2371148</v>
      </c>
      <c r="B8959" s="1" t="s">
        <v>33</v>
      </c>
      <c r="C8959" s="2">
        <v>42390</v>
      </c>
      <c r="D8959" s="2">
        <v>42390.395833333336</v>
      </c>
      <c r="E8959" s="1" t="s">
        <v>11</v>
      </c>
      <c r="F8959" s="1" t="s">
        <v>12</v>
      </c>
      <c r="G8959" s="1">
        <v>25</v>
      </c>
      <c r="H8959" s="1" t="s">
        <v>13</v>
      </c>
      <c r="I8959" s="1" t="s">
        <v>14</v>
      </c>
      <c r="J8959" s="1" t="s">
        <v>22</v>
      </c>
    </row>
    <row r="8960" spans="1:10" x14ac:dyDescent="0.25">
      <c r="A8960" s="1">
        <v>2371148</v>
      </c>
      <c r="B8960" s="1" t="s">
        <v>33</v>
      </c>
      <c r="C8960" s="2">
        <v>42385</v>
      </c>
      <c r="D8960" s="2">
        <v>42385.246527777781</v>
      </c>
      <c r="E8960" s="1" t="s">
        <v>11</v>
      </c>
      <c r="F8960" s="1" t="s">
        <v>12</v>
      </c>
      <c r="G8960" s="1">
        <v>25</v>
      </c>
      <c r="H8960" s="1" t="s">
        <v>13</v>
      </c>
      <c r="I8960" s="1" t="s">
        <v>25</v>
      </c>
      <c r="J8960" s="1" t="s">
        <v>22</v>
      </c>
    </row>
    <row r="8961" spans="1:10" x14ac:dyDescent="0.25">
      <c r="A8961" s="1">
        <v>585655</v>
      </c>
      <c r="B8961" s="1" t="s">
        <v>45</v>
      </c>
      <c r="C8961" s="2">
        <v>42371</v>
      </c>
      <c r="D8961" s="2">
        <v>42371.324999999997</v>
      </c>
      <c r="E8961" s="1" t="s">
        <v>11</v>
      </c>
      <c r="F8961" s="1" t="s">
        <v>24</v>
      </c>
      <c r="G8961" s="1">
        <v>36</v>
      </c>
      <c r="H8961" s="1" t="s">
        <v>49</v>
      </c>
      <c r="I8961" s="1" t="s">
        <v>14</v>
      </c>
      <c r="J8961" s="1" t="s">
        <v>15</v>
      </c>
    </row>
    <row r="8962" spans="1:10" x14ac:dyDescent="0.25">
      <c r="A8962" s="1">
        <v>833543</v>
      </c>
      <c r="B8962" s="1" t="s">
        <v>29</v>
      </c>
      <c r="C8962" s="2">
        <v>42431</v>
      </c>
      <c r="D8962" s="2">
        <v>42431.365972222222</v>
      </c>
      <c r="E8962" s="1" t="s">
        <v>11</v>
      </c>
      <c r="F8962" s="1" t="s">
        <v>20</v>
      </c>
      <c r="G8962" s="1">
        <v>24</v>
      </c>
      <c r="H8962" s="1" t="s">
        <v>21</v>
      </c>
      <c r="I8962" s="1" t="s">
        <v>14</v>
      </c>
      <c r="J8962" s="1" t="s">
        <v>22</v>
      </c>
    </row>
    <row r="8963" spans="1:10" x14ac:dyDescent="0.25">
      <c r="A8963" s="1">
        <v>833543</v>
      </c>
      <c r="B8963" s="1" t="s">
        <v>16</v>
      </c>
      <c r="C8963" s="2">
        <v>42430</v>
      </c>
      <c r="D8963" s="2">
        <v>42430.127083333333</v>
      </c>
      <c r="E8963" s="1" t="s">
        <v>11</v>
      </c>
      <c r="F8963" s="1" t="s">
        <v>20</v>
      </c>
      <c r="G8963" s="1">
        <v>24</v>
      </c>
      <c r="H8963" s="1" t="s">
        <v>21</v>
      </c>
      <c r="I8963" s="1" t="s">
        <v>25</v>
      </c>
      <c r="J8963" s="1" t="s">
        <v>22</v>
      </c>
    </row>
    <row r="8964" spans="1:10" x14ac:dyDescent="0.25">
      <c r="A8964" s="1">
        <v>773384</v>
      </c>
      <c r="B8964" s="1" t="s">
        <v>40</v>
      </c>
      <c r="C8964" s="2">
        <v>42402</v>
      </c>
      <c r="D8964" s="2">
        <v>42402.345833333333</v>
      </c>
      <c r="E8964" s="1" t="s">
        <v>11</v>
      </c>
      <c r="F8964" s="1" t="s">
        <v>35</v>
      </c>
      <c r="G8964" s="1">
        <v>46</v>
      </c>
      <c r="H8964" s="1" t="s">
        <v>34</v>
      </c>
      <c r="I8964" s="1" t="s">
        <v>14</v>
      </c>
      <c r="J8964" s="1" t="s">
        <v>26</v>
      </c>
    </row>
    <row r="8965" spans="1:10" x14ac:dyDescent="0.25">
      <c r="A8965" s="1">
        <v>773384</v>
      </c>
      <c r="B8965" s="1" t="s">
        <v>30</v>
      </c>
      <c r="C8965" s="2">
        <v>42401</v>
      </c>
      <c r="D8965" s="2">
        <v>42401.459027777775</v>
      </c>
      <c r="E8965" s="1" t="s">
        <v>11</v>
      </c>
      <c r="F8965" s="1" t="s">
        <v>35</v>
      </c>
      <c r="G8965" s="1">
        <v>46</v>
      </c>
      <c r="H8965" s="1" t="s">
        <v>34</v>
      </c>
      <c r="I8965" s="1" t="s">
        <v>18</v>
      </c>
      <c r="J8965" s="1" t="s">
        <v>26</v>
      </c>
    </row>
    <row r="8966" spans="1:10" x14ac:dyDescent="0.25">
      <c r="A8966" s="1">
        <v>773384</v>
      </c>
      <c r="B8966" s="1" t="s">
        <v>33</v>
      </c>
      <c r="C8966" s="2">
        <v>42400</v>
      </c>
      <c r="D8966" s="2">
        <v>42400.529166666667</v>
      </c>
      <c r="E8966" s="1" t="s">
        <v>11</v>
      </c>
      <c r="F8966" s="1" t="s">
        <v>35</v>
      </c>
      <c r="G8966" s="1">
        <v>46</v>
      </c>
      <c r="H8966" s="1" t="s">
        <v>34</v>
      </c>
      <c r="I8966" s="1" t="s">
        <v>18</v>
      </c>
      <c r="J8966" s="1" t="s">
        <v>26</v>
      </c>
    </row>
    <row r="8967" spans="1:10" x14ac:dyDescent="0.25">
      <c r="A8967" s="1">
        <v>773384</v>
      </c>
      <c r="B8967" s="1" t="s">
        <v>30</v>
      </c>
      <c r="C8967" s="2">
        <v>42400</v>
      </c>
      <c r="D8967" s="2">
        <v>42400.538194444445</v>
      </c>
      <c r="E8967" s="1" t="s">
        <v>11</v>
      </c>
      <c r="F8967" s="1" t="s">
        <v>35</v>
      </c>
      <c r="G8967" s="1">
        <v>46</v>
      </c>
      <c r="H8967" s="1" t="s">
        <v>34</v>
      </c>
      <c r="I8967" s="1" t="s">
        <v>18</v>
      </c>
      <c r="J8967" s="1" t="s">
        <v>26</v>
      </c>
    </row>
    <row r="8968" spans="1:10" x14ac:dyDescent="0.25">
      <c r="A8968" s="1">
        <v>773384</v>
      </c>
      <c r="B8968" s="1" t="s">
        <v>40</v>
      </c>
      <c r="C8968" s="2">
        <v>42408</v>
      </c>
      <c r="D8968" s="2">
        <v>42408.198611111111</v>
      </c>
      <c r="E8968" s="1" t="s">
        <v>11</v>
      </c>
      <c r="F8968" s="1" t="s">
        <v>35</v>
      </c>
      <c r="G8968" s="1">
        <v>46</v>
      </c>
      <c r="H8968" s="1" t="s">
        <v>34</v>
      </c>
      <c r="I8968" s="1" t="s">
        <v>25</v>
      </c>
      <c r="J8968" s="1" t="s">
        <v>26</v>
      </c>
    </row>
    <row r="8969" spans="1:10" x14ac:dyDescent="0.25">
      <c r="A8969" s="1">
        <v>773385</v>
      </c>
      <c r="B8969" s="1" t="s">
        <v>41</v>
      </c>
      <c r="C8969" s="2">
        <v>42376</v>
      </c>
      <c r="D8969" s="2">
        <v>42376.15902777778</v>
      </c>
      <c r="E8969" s="1" t="s">
        <v>11</v>
      </c>
      <c r="F8969" s="1" t="s">
        <v>35</v>
      </c>
      <c r="G8969" s="1">
        <v>49</v>
      </c>
      <c r="H8969" s="1" t="s">
        <v>21</v>
      </c>
      <c r="I8969" s="1" t="s">
        <v>25</v>
      </c>
      <c r="J8969" s="1" t="s">
        <v>26</v>
      </c>
    </row>
    <row r="8970" spans="1:10" x14ac:dyDescent="0.25">
      <c r="A8970" s="1">
        <v>773385</v>
      </c>
      <c r="B8970" s="1" t="s">
        <v>16</v>
      </c>
      <c r="C8970" s="2">
        <v>42445</v>
      </c>
      <c r="D8970" s="2">
        <v>42445.155555555553</v>
      </c>
      <c r="E8970" s="1" t="s">
        <v>11</v>
      </c>
      <c r="F8970" s="1" t="s">
        <v>35</v>
      </c>
      <c r="G8970" s="1">
        <v>49</v>
      </c>
      <c r="H8970" s="1" t="s">
        <v>21</v>
      </c>
      <c r="I8970" s="1" t="s">
        <v>25</v>
      </c>
      <c r="J8970" s="1" t="s">
        <v>26</v>
      </c>
    </row>
    <row r="8971" spans="1:10" x14ac:dyDescent="0.25">
      <c r="A8971" s="1">
        <v>822342</v>
      </c>
      <c r="B8971" s="1" t="s">
        <v>30</v>
      </c>
      <c r="C8971" s="2">
        <v>42431</v>
      </c>
      <c r="D8971" s="2">
        <v>42431.567361111112</v>
      </c>
      <c r="E8971" s="1" t="s">
        <v>11</v>
      </c>
      <c r="F8971" s="1" t="s">
        <v>20</v>
      </c>
      <c r="G8971" s="1">
        <v>22</v>
      </c>
      <c r="H8971" s="1" t="s">
        <v>13</v>
      </c>
      <c r="I8971" s="1" t="s">
        <v>18</v>
      </c>
      <c r="J8971" s="1" t="s">
        <v>22</v>
      </c>
    </row>
    <row r="8972" spans="1:10" x14ac:dyDescent="0.25">
      <c r="A8972" s="1">
        <v>822342</v>
      </c>
      <c r="B8972" s="1" t="s">
        <v>10</v>
      </c>
      <c r="C8972" s="2">
        <v>42427</v>
      </c>
      <c r="D8972" s="2">
        <v>42427.48333333333</v>
      </c>
      <c r="E8972" s="1" t="s">
        <v>11</v>
      </c>
      <c r="F8972" s="1" t="s">
        <v>20</v>
      </c>
      <c r="G8972" s="1">
        <v>22</v>
      </c>
      <c r="H8972" s="1" t="s">
        <v>13</v>
      </c>
      <c r="I8972" s="1" t="s">
        <v>18</v>
      </c>
      <c r="J8972" s="1" t="s">
        <v>22</v>
      </c>
    </row>
    <row r="8973" spans="1:10" x14ac:dyDescent="0.25">
      <c r="A8973" s="1">
        <v>941502</v>
      </c>
      <c r="B8973" s="1" t="s">
        <v>33</v>
      </c>
      <c r="C8973" s="2">
        <v>42460</v>
      </c>
      <c r="D8973" s="2">
        <v>42460.131249999999</v>
      </c>
      <c r="E8973" s="1" t="s">
        <v>11</v>
      </c>
      <c r="F8973" s="1" t="s">
        <v>17</v>
      </c>
      <c r="G8973" s="1">
        <v>57</v>
      </c>
      <c r="H8973" s="1" t="s">
        <v>34</v>
      </c>
      <c r="I8973" s="1" t="s">
        <v>25</v>
      </c>
      <c r="J8973" s="1" t="s">
        <v>26</v>
      </c>
    </row>
    <row r="8974" spans="1:10" x14ac:dyDescent="0.25">
      <c r="A8974" s="1">
        <v>941502</v>
      </c>
      <c r="B8974" s="1" t="s">
        <v>41</v>
      </c>
      <c r="C8974" s="2">
        <v>42449</v>
      </c>
      <c r="D8974" s="2">
        <v>42449.182638888888</v>
      </c>
      <c r="E8974" s="1" t="s">
        <v>11</v>
      </c>
      <c r="F8974" s="1" t="s">
        <v>17</v>
      </c>
      <c r="G8974" s="1">
        <v>57</v>
      </c>
      <c r="H8974" s="1" t="s">
        <v>34</v>
      </c>
      <c r="I8974" s="1" t="s">
        <v>25</v>
      </c>
      <c r="J8974" s="1" t="s">
        <v>26</v>
      </c>
    </row>
    <row r="8975" spans="1:10" x14ac:dyDescent="0.25">
      <c r="A8975" s="1">
        <v>941502</v>
      </c>
      <c r="B8975" s="1" t="s">
        <v>40</v>
      </c>
      <c r="C8975" s="2">
        <v>42459</v>
      </c>
      <c r="D8975" s="2">
        <v>42459.293749999997</v>
      </c>
      <c r="E8975" s="1" t="s">
        <v>11</v>
      </c>
      <c r="F8975" s="1" t="s">
        <v>17</v>
      </c>
      <c r="G8975" s="1">
        <v>57</v>
      </c>
      <c r="H8975" s="1" t="s">
        <v>34</v>
      </c>
      <c r="I8975" s="1" t="s">
        <v>14</v>
      </c>
      <c r="J8975" s="1" t="s">
        <v>26</v>
      </c>
    </row>
    <row r="8976" spans="1:10" x14ac:dyDescent="0.25">
      <c r="A8976" s="1">
        <v>941502</v>
      </c>
      <c r="B8976" s="1" t="s">
        <v>40</v>
      </c>
      <c r="C8976" s="2">
        <v>42458</v>
      </c>
      <c r="D8976" s="2">
        <v>42458.374305555553</v>
      </c>
      <c r="E8976" s="1" t="s">
        <v>11</v>
      </c>
      <c r="F8976" s="1" t="s">
        <v>17</v>
      </c>
      <c r="G8976" s="1">
        <v>57</v>
      </c>
      <c r="H8976" s="1" t="s">
        <v>34</v>
      </c>
      <c r="I8976" s="1" t="s">
        <v>14</v>
      </c>
      <c r="J8976" s="1" t="s">
        <v>26</v>
      </c>
    </row>
    <row r="8977" spans="1:10" x14ac:dyDescent="0.25">
      <c r="A8977" s="1">
        <v>941502</v>
      </c>
      <c r="B8977" s="1" t="s">
        <v>30</v>
      </c>
      <c r="C8977" s="2">
        <v>42446</v>
      </c>
      <c r="D8977" s="2">
        <v>42446.479166666664</v>
      </c>
      <c r="E8977" s="1" t="s">
        <v>11</v>
      </c>
      <c r="F8977" s="1" t="s">
        <v>17</v>
      </c>
      <c r="G8977" s="1">
        <v>57</v>
      </c>
      <c r="H8977" s="1" t="s">
        <v>34</v>
      </c>
      <c r="I8977" s="1" t="s">
        <v>18</v>
      </c>
      <c r="J8977" s="1" t="s">
        <v>26</v>
      </c>
    </row>
    <row r="8978" spans="1:10" x14ac:dyDescent="0.25">
      <c r="A8978" s="1">
        <v>941502</v>
      </c>
      <c r="B8978" s="1" t="s">
        <v>41</v>
      </c>
      <c r="C8978" s="2">
        <v>42450</v>
      </c>
      <c r="D8978" s="2">
        <v>42450.51458333333</v>
      </c>
      <c r="E8978" s="1" t="s">
        <v>11</v>
      </c>
      <c r="F8978" s="1" t="s">
        <v>17</v>
      </c>
      <c r="G8978" s="1">
        <v>57</v>
      </c>
      <c r="H8978" s="1" t="s">
        <v>34</v>
      </c>
      <c r="I8978" s="1" t="s">
        <v>18</v>
      </c>
      <c r="J8978" s="1" t="s">
        <v>26</v>
      </c>
    </row>
    <row r="8979" spans="1:10" x14ac:dyDescent="0.25">
      <c r="A8979" s="1">
        <v>882068</v>
      </c>
      <c r="B8979" s="1" t="s">
        <v>16</v>
      </c>
      <c r="C8979" s="2">
        <v>42441</v>
      </c>
      <c r="D8979" s="2">
        <v>42441.22152777778</v>
      </c>
      <c r="E8979" s="1" t="s">
        <v>11</v>
      </c>
      <c r="F8979" s="1" t="s">
        <v>12</v>
      </c>
      <c r="G8979" s="1">
        <v>33</v>
      </c>
      <c r="H8979" s="1" t="s">
        <v>13</v>
      </c>
      <c r="I8979" s="1" t="s">
        <v>25</v>
      </c>
      <c r="J8979" s="1" t="s">
        <v>15</v>
      </c>
    </row>
    <row r="8980" spans="1:10" x14ac:dyDescent="0.25">
      <c r="A8980" s="1">
        <v>810581</v>
      </c>
      <c r="B8980" s="1" t="s">
        <v>16</v>
      </c>
      <c r="C8980" s="2">
        <v>42440</v>
      </c>
      <c r="D8980" s="2">
        <v>42440.174305555556</v>
      </c>
      <c r="E8980" s="1" t="s">
        <v>11</v>
      </c>
      <c r="F8980" s="1" t="s">
        <v>42</v>
      </c>
      <c r="G8980" s="1">
        <v>44</v>
      </c>
      <c r="H8980" s="1" t="s">
        <v>13</v>
      </c>
      <c r="I8980" s="1" t="s">
        <v>25</v>
      </c>
      <c r="J8980" s="1" t="s">
        <v>15</v>
      </c>
    </row>
    <row r="8981" spans="1:10" x14ac:dyDescent="0.25">
      <c r="A8981" s="1">
        <v>810581</v>
      </c>
      <c r="B8981" s="1" t="s">
        <v>16</v>
      </c>
      <c r="C8981" s="2">
        <v>42441</v>
      </c>
      <c r="D8981" s="2">
        <v>42441.136111111111</v>
      </c>
      <c r="E8981" s="1" t="s">
        <v>11</v>
      </c>
      <c r="F8981" s="1" t="s">
        <v>42</v>
      </c>
      <c r="G8981" s="1">
        <v>44</v>
      </c>
      <c r="H8981" s="1" t="s">
        <v>13</v>
      </c>
      <c r="I8981" s="1" t="s">
        <v>25</v>
      </c>
      <c r="J8981" s="1" t="s">
        <v>15</v>
      </c>
    </row>
    <row r="8982" spans="1:10" x14ac:dyDescent="0.25">
      <c r="A8982" s="1">
        <v>891517</v>
      </c>
      <c r="B8982" s="1" t="s">
        <v>30</v>
      </c>
      <c r="C8982" s="2">
        <v>42447</v>
      </c>
      <c r="D8982" s="2">
        <v>42447.499305555553</v>
      </c>
      <c r="E8982" s="1" t="s">
        <v>11</v>
      </c>
      <c r="F8982" s="1" t="s">
        <v>35</v>
      </c>
      <c r="G8982" s="1">
        <v>25</v>
      </c>
      <c r="H8982" s="1" t="s">
        <v>32</v>
      </c>
      <c r="I8982" s="1" t="s">
        <v>18</v>
      </c>
      <c r="J8982" s="1" t="s">
        <v>22</v>
      </c>
    </row>
    <row r="8983" spans="1:10" x14ac:dyDescent="0.25">
      <c r="A8983" s="1">
        <v>1109274</v>
      </c>
      <c r="B8983" s="1" t="s">
        <v>41</v>
      </c>
      <c r="C8983" s="2">
        <v>42435</v>
      </c>
      <c r="D8983" s="2">
        <v>42435.382638888892</v>
      </c>
      <c r="E8983" s="1" t="s">
        <v>11</v>
      </c>
      <c r="F8983" s="1" t="s">
        <v>17</v>
      </c>
      <c r="G8983" s="1">
        <v>39</v>
      </c>
      <c r="H8983" s="1" t="s">
        <v>21</v>
      </c>
      <c r="I8983" s="1" t="s">
        <v>14</v>
      </c>
      <c r="J8983" s="1" t="s">
        <v>15</v>
      </c>
    </row>
    <row r="8984" spans="1:10" x14ac:dyDescent="0.25">
      <c r="A8984" s="1">
        <v>773387</v>
      </c>
      <c r="B8984" s="1" t="s">
        <v>33</v>
      </c>
      <c r="C8984" s="2">
        <v>42405</v>
      </c>
      <c r="D8984" s="2">
        <v>42405.220833333333</v>
      </c>
      <c r="E8984" s="1" t="s">
        <v>11</v>
      </c>
      <c r="F8984" s="1" t="s">
        <v>17</v>
      </c>
      <c r="G8984" s="1">
        <v>18</v>
      </c>
      <c r="H8984" s="1" t="s">
        <v>21</v>
      </c>
      <c r="I8984" s="1" t="s">
        <v>25</v>
      </c>
      <c r="J8984" s="1" t="s">
        <v>22</v>
      </c>
    </row>
    <row r="8985" spans="1:10" x14ac:dyDescent="0.25">
      <c r="A8985" s="1">
        <v>822343</v>
      </c>
      <c r="B8985" s="1" t="s">
        <v>41</v>
      </c>
      <c r="C8985" s="2">
        <v>42423</v>
      </c>
      <c r="D8985" s="2">
        <v>42423.258333333331</v>
      </c>
      <c r="E8985" s="1" t="s">
        <v>11</v>
      </c>
      <c r="F8985" s="1" t="s">
        <v>17</v>
      </c>
      <c r="G8985" s="1">
        <v>41</v>
      </c>
      <c r="H8985" s="1" t="s">
        <v>21</v>
      </c>
      <c r="I8985" s="1" t="s">
        <v>25</v>
      </c>
      <c r="J8985" s="1" t="s">
        <v>15</v>
      </c>
    </row>
    <row r="8986" spans="1:10" x14ac:dyDescent="0.25">
      <c r="A8986" s="1">
        <v>2288980</v>
      </c>
      <c r="B8986" s="1" t="s">
        <v>10</v>
      </c>
      <c r="C8986" s="2">
        <v>42458</v>
      </c>
      <c r="D8986" s="2">
        <v>42458.388194444444</v>
      </c>
      <c r="E8986" s="1" t="s">
        <v>11</v>
      </c>
      <c r="F8986" s="1" t="s">
        <v>20</v>
      </c>
      <c r="G8986" s="1">
        <v>33</v>
      </c>
      <c r="H8986" s="1" t="s">
        <v>21</v>
      </c>
      <c r="I8986" s="1" t="s">
        <v>14</v>
      </c>
      <c r="J8986" s="1" t="s">
        <v>15</v>
      </c>
    </row>
    <row r="8987" spans="1:10" x14ac:dyDescent="0.25">
      <c r="A8987" s="1">
        <v>776949</v>
      </c>
      <c r="B8987" s="1" t="s">
        <v>36</v>
      </c>
      <c r="C8987" s="2">
        <v>42407</v>
      </c>
      <c r="D8987" s="2">
        <v>42407.350694444445</v>
      </c>
      <c r="E8987" s="1" t="s">
        <v>11</v>
      </c>
      <c r="F8987" s="1" t="s">
        <v>24</v>
      </c>
      <c r="G8987" s="1">
        <v>59</v>
      </c>
      <c r="H8987" s="1" t="s">
        <v>21</v>
      </c>
      <c r="I8987" s="1" t="s">
        <v>14</v>
      </c>
      <c r="J8987" s="1" t="s">
        <v>26</v>
      </c>
    </row>
    <row r="8988" spans="1:10" x14ac:dyDescent="0.25">
      <c r="A8988" s="1">
        <v>771703</v>
      </c>
      <c r="B8988" s="1" t="s">
        <v>41</v>
      </c>
      <c r="C8988" s="2">
        <v>42415</v>
      </c>
      <c r="D8988" s="2">
        <v>42415.467361111114</v>
      </c>
      <c r="E8988" s="1" t="s">
        <v>11</v>
      </c>
      <c r="F8988" s="1" t="s">
        <v>24</v>
      </c>
      <c r="G8988" s="1">
        <v>55</v>
      </c>
      <c r="H8988" s="1" t="s">
        <v>32</v>
      </c>
      <c r="I8988" s="1" t="s">
        <v>18</v>
      </c>
      <c r="J8988" s="1" t="s">
        <v>26</v>
      </c>
    </row>
    <row r="8989" spans="1:10" x14ac:dyDescent="0.25">
      <c r="A8989" s="1">
        <v>771703</v>
      </c>
      <c r="B8989" s="1" t="s">
        <v>31</v>
      </c>
      <c r="C8989" s="2">
        <v>42410</v>
      </c>
      <c r="D8989" s="2">
        <v>42410.533333333333</v>
      </c>
      <c r="E8989" s="1" t="s">
        <v>11</v>
      </c>
      <c r="F8989" s="1" t="s">
        <v>24</v>
      </c>
      <c r="G8989" s="1">
        <v>55</v>
      </c>
      <c r="H8989" s="1" t="s">
        <v>32</v>
      </c>
      <c r="I8989" s="1" t="s">
        <v>18</v>
      </c>
      <c r="J8989" s="1" t="s">
        <v>26</v>
      </c>
    </row>
    <row r="8990" spans="1:10" x14ac:dyDescent="0.25">
      <c r="A8990" s="1">
        <v>771703</v>
      </c>
      <c r="B8990" s="1" t="s">
        <v>37</v>
      </c>
      <c r="C8990" s="2">
        <v>42410</v>
      </c>
      <c r="D8990" s="2">
        <v>42410.543749999997</v>
      </c>
      <c r="E8990" s="1" t="s">
        <v>11</v>
      </c>
      <c r="F8990" s="1" t="s">
        <v>24</v>
      </c>
      <c r="G8990" s="1">
        <v>55</v>
      </c>
      <c r="H8990" s="1" t="s">
        <v>32</v>
      </c>
      <c r="I8990" s="1" t="s">
        <v>18</v>
      </c>
      <c r="J8990" s="1" t="s">
        <v>26</v>
      </c>
    </row>
    <row r="8991" spans="1:10" x14ac:dyDescent="0.25">
      <c r="A8991" s="1">
        <v>894097</v>
      </c>
      <c r="B8991" s="1" t="s">
        <v>27</v>
      </c>
      <c r="C8991" s="2">
        <v>42432</v>
      </c>
      <c r="D8991" s="2">
        <v>42432.501388888886</v>
      </c>
      <c r="E8991" s="1" t="s">
        <v>11</v>
      </c>
      <c r="F8991" s="1" t="s">
        <v>17</v>
      </c>
      <c r="G8991" s="1">
        <v>33</v>
      </c>
      <c r="H8991" s="1" t="s">
        <v>21</v>
      </c>
      <c r="I8991" s="1" t="s">
        <v>18</v>
      </c>
      <c r="J8991" s="1" t="s">
        <v>15</v>
      </c>
    </row>
    <row r="8992" spans="1:10" x14ac:dyDescent="0.25">
      <c r="A8992" s="1">
        <v>810586</v>
      </c>
      <c r="B8992" s="1" t="s">
        <v>31</v>
      </c>
      <c r="C8992" s="2">
        <v>42406</v>
      </c>
      <c r="D8992" s="2">
        <v>42406.354861111111</v>
      </c>
      <c r="E8992" s="1" t="s">
        <v>23</v>
      </c>
      <c r="F8992" s="1" t="s">
        <v>35</v>
      </c>
      <c r="G8992" s="1">
        <v>34</v>
      </c>
      <c r="H8992" s="1" t="s">
        <v>13</v>
      </c>
      <c r="I8992" s="1" t="s">
        <v>14</v>
      </c>
      <c r="J8992" s="1" t="s">
        <v>15</v>
      </c>
    </row>
    <row r="8993" spans="1:10" x14ac:dyDescent="0.25">
      <c r="A8993" s="1">
        <v>773393</v>
      </c>
      <c r="B8993" s="1" t="s">
        <v>30</v>
      </c>
      <c r="C8993" s="2">
        <v>42402</v>
      </c>
      <c r="D8993" s="2">
        <v>42402.363194444442</v>
      </c>
      <c r="E8993" s="1" t="s">
        <v>11</v>
      </c>
      <c r="F8993" s="1" t="s">
        <v>24</v>
      </c>
      <c r="G8993" s="1">
        <v>17</v>
      </c>
      <c r="H8993" s="1" t="s">
        <v>13</v>
      </c>
      <c r="I8993" s="1" t="s">
        <v>14</v>
      </c>
      <c r="J8993" s="1" t="s">
        <v>19</v>
      </c>
    </row>
    <row r="8994" spans="1:10" x14ac:dyDescent="0.25">
      <c r="A8994" s="1">
        <v>773393</v>
      </c>
      <c r="B8994" s="1" t="s">
        <v>30</v>
      </c>
      <c r="C8994" s="2">
        <v>42404</v>
      </c>
      <c r="D8994" s="2">
        <v>42404.420138888891</v>
      </c>
      <c r="E8994" s="1" t="s">
        <v>11</v>
      </c>
      <c r="F8994" s="1" t="s">
        <v>24</v>
      </c>
      <c r="G8994" s="1">
        <v>17</v>
      </c>
      <c r="H8994" s="1" t="s">
        <v>13</v>
      </c>
      <c r="I8994" s="1" t="s">
        <v>14</v>
      </c>
      <c r="J8994" s="1" t="s">
        <v>19</v>
      </c>
    </row>
    <row r="8995" spans="1:10" x14ac:dyDescent="0.25">
      <c r="A8995" s="1">
        <v>893791</v>
      </c>
      <c r="B8995" s="1" t="s">
        <v>36</v>
      </c>
      <c r="C8995" s="2">
        <v>42446</v>
      </c>
      <c r="D8995" s="2">
        <v>42446.204861111109</v>
      </c>
      <c r="E8995" s="1" t="s">
        <v>11</v>
      </c>
      <c r="F8995" s="1" t="s">
        <v>17</v>
      </c>
      <c r="G8995" s="1">
        <v>29</v>
      </c>
      <c r="H8995" s="1" t="s">
        <v>13</v>
      </c>
      <c r="I8995" s="1" t="s">
        <v>25</v>
      </c>
      <c r="J8995" s="1" t="s">
        <v>22</v>
      </c>
    </row>
    <row r="8996" spans="1:10" x14ac:dyDescent="0.25">
      <c r="A8996" s="1">
        <v>810587</v>
      </c>
      <c r="B8996" s="1" t="s">
        <v>30</v>
      </c>
      <c r="C8996" s="2">
        <v>42405</v>
      </c>
      <c r="D8996" s="2">
        <v>42405.395138888889</v>
      </c>
      <c r="E8996" s="1" t="s">
        <v>11</v>
      </c>
      <c r="F8996" s="1" t="s">
        <v>35</v>
      </c>
      <c r="G8996" s="1">
        <v>52</v>
      </c>
      <c r="H8996" s="1" t="s">
        <v>32</v>
      </c>
      <c r="I8996" s="1" t="s">
        <v>14</v>
      </c>
      <c r="J8996" s="1" t="s">
        <v>26</v>
      </c>
    </row>
    <row r="8997" spans="1:10" x14ac:dyDescent="0.25">
      <c r="A8997" s="1">
        <v>810587</v>
      </c>
      <c r="B8997" s="1" t="s">
        <v>33</v>
      </c>
      <c r="C8997" s="2">
        <v>42432</v>
      </c>
      <c r="D8997" s="2">
        <v>42432.540277777778</v>
      </c>
      <c r="E8997" s="1" t="s">
        <v>11</v>
      </c>
      <c r="F8997" s="1" t="s">
        <v>35</v>
      </c>
      <c r="G8997" s="1">
        <v>52</v>
      </c>
      <c r="H8997" s="1" t="s">
        <v>32</v>
      </c>
      <c r="I8997" s="1" t="s">
        <v>18</v>
      </c>
      <c r="J8997" s="1" t="s">
        <v>26</v>
      </c>
    </row>
    <row r="8998" spans="1:10" x14ac:dyDescent="0.25">
      <c r="A8998" s="1">
        <v>810587</v>
      </c>
      <c r="B8998" s="1" t="s">
        <v>16</v>
      </c>
      <c r="C8998" s="2">
        <v>42432</v>
      </c>
      <c r="D8998" s="2">
        <v>42432.451388888891</v>
      </c>
      <c r="E8998" s="1" t="s">
        <v>11</v>
      </c>
      <c r="F8998" s="1" t="s">
        <v>35</v>
      </c>
      <c r="G8998" s="1">
        <v>52</v>
      </c>
      <c r="H8998" s="1" t="s">
        <v>32</v>
      </c>
      <c r="I8998" s="1" t="s">
        <v>14</v>
      </c>
      <c r="J8998" s="1" t="s">
        <v>26</v>
      </c>
    </row>
    <row r="8999" spans="1:10" x14ac:dyDescent="0.25">
      <c r="A8999" s="1">
        <v>810587</v>
      </c>
      <c r="B8999" s="1" t="s">
        <v>33</v>
      </c>
      <c r="C8999" s="2">
        <v>42441</v>
      </c>
      <c r="D8999" s="2">
        <v>42441.362500000003</v>
      </c>
      <c r="E8999" s="1" t="s">
        <v>11</v>
      </c>
      <c r="F8999" s="1" t="s">
        <v>35</v>
      </c>
      <c r="G8999" s="1">
        <v>52</v>
      </c>
      <c r="H8999" s="1" t="s">
        <v>32</v>
      </c>
      <c r="I8999" s="1" t="s">
        <v>14</v>
      </c>
      <c r="J8999" s="1" t="s">
        <v>26</v>
      </c>
    </row>
    <row r="9000" spans="1:10" x14ac:dyDescent="0.25">
      <c r="A9000" s="1">
        <v>810587</v>
      </c>
      <c r="B9000" s="1" t="s">
        <v>16</v>
      </c>
      <c r="C9000" s="2">
        <v>42430</v>
      </c>
      <c r="D9000" s="2">
        <v>42430.503472222219</v>
      </c>
      <c r="E9000" s="1" t="s">
        <v>11</v>
      </c>
      <c r="F9000" s="1" t="s">
        <v>35</v>
      </c>
      <c r="G9000" s="1">
        <v>52</v>
      </c>
      <c r="H9000" s="1" t="s">
        <v>32</v>
      </c>
      <c r="I9000" s="1" t="s">
        <v>18</v>
      </c>
      <c r="J9000" s="1" t="s">
        <v>26</v>
      </c>
    </row>
    <row r="9001" spans="1:10" x14ac:dyDescent="0.25">
      <c r="A9001" s="1">
        <v>2092216</v>
      </c>
      <c r="B9001" s="1" t="s">
        <v>16</v>
      </c>
      <c r="C9001" s="2">
        <v>42448</v>
      </c>
      <c r="D9001" s="2">
        <v>42448.355555555558</v>
      </c>
      <c r="E9001" s="1" t="s">
        <v>11</v>
      </c>
      <c r="F9001" s="1" t="s">
        <v>24</v>
      </c>
      <c r="G9001" s="1">
        <v>62</v>
      </c>
      <c r="H9001" s="1" t="s">
        <v>13</v>
      </c>
      <c r="I9001" s="1" t="s">
        <v>14</v>
      </c>
      <c r="J9001" s="1" t="s">
        <v>53</v>
      </c>
    </row>
    <row r="9002" spans="1:10" x14ac:dyDescent="0.25">
      <c r="A9002" s="1">
        <v>2092216</v>
      </c>
      <c r="B9002" s="1" t="s">
        <v>33</v>
      </c>
      <c r="C9002" s="2">
        <v>42448</v>
      </c>
      <c r="D9002" s="2">
        <v>42448.366666666669</v>
      </c>
      <c r="E9002" s="1" t="s">
        <v>11</v>
      </c>
      <c r="F9002" s="1" t="s">
        <v>24</v>
      </c>
      <c r="G9002" s="1">
        <v>62</v>
      </c>
      <c r="H9002" s="1" t="s">
        <v>13</v>
      </c>
      <c r="I9002" s="1" t="s">
        <v>14</v>
      </c>
      <c r="J9002" s="1" t="s">
        <v>53</v>
      </c>
    </row>
    <row r="9003" spans="1:10" x14ac:dyDescent="0.25">
      <c r="A9003" s="1">
        <v>2092216</v>
      </c>
      <c r="B9003" s="1" t="s">
        <v>45</v>
      </c>
      <c r="C9003" s="2">
        <v>42449</v>
      </c>
      <c r="D9003" s="2">
        <v>42449.43472222222</v>
      </c>
      <c r="E9003" s="1" t="s">
        <v>11</v>
      </c>
      <c r="F9003" s="1" t="s">
        <v>24</v>
      </c>
      <c r="G9003" s="1">
        <v>62</v>
      </c>
      <c r="H9003" s="1" t="s">
        <v>13</v>
      </c>
      <c r="I9003" s="1" t="s">
        <v>14</v>
      </c>
      <c r="J9003" s="1" t="s">
        <v>53</v>
      </c>
    </row>
    <row r="9004" spans="1:10" x14ac:dyDescent="0.25">
      <c r="A9004" s="1">
        <v>2092216</v>
      </c>
      <c r="B9004" s="1" t="s">
        <v>41</v>
      </c>
      <c r="C9004" s="2">
        <v>42445</v>
      </c>
      <c r="D9004" s="2">
        <v>42445.353472222225</v>
      </c>
      <c r="E9004" s="1" t="s">
        <v>11</v>
      </c>
      <c r="F9004" s="1" t="s">
        <v>24</v>
      </c>
      <c r="G9004" s="1">
        <v>62</v>
      </c>
      <c r="H9004" s="1" t="s">
        <v>13</v>
      </c>
      <c r="I9004" s="1" t="s">
        <v>14</v>
      </c>
      <c r="J9004" s="1" t="s">
        <v>53</v>
      </c>
    </row>
    <row r="9005" spans="1:10" x14ac:dyDescent="0.25">
      <c r="A9005" s="1">
        <v>2092216</v>
      </c>
      <c r="B9005" s="1" t="s">
        <v>16</v>
      </c>
      <c r="C9005" s="2">
        <v>42445</v>
      </c>
      <c r="D9005" s="2">
        <v>42445.597916666666</v>
      </c>
      <c r="E9005" s="1" t="s">
        <v>11</v>
      </c>
      <c r="F9005" s="1" t="s">
        <v>24</v>
      </c>
      <c r="G9005" s="1">
        <v>62</v>
      </c>
      <c r="H9005" s="1" t="s">
        <v>13</v>
      </c>
      <c r="I9005" s="1" t="s">
        <v>44</v>
      </c>
      <c r="J9005" s="1" t="s">
        <v>53</v>
      </c>
    </row>
    <row r="9006" spans="1:10" x14ac:dyDescent="0.25">
      <c r="A9006" s="1">
        <v>2092216</v>
      </c>
      <c r="B9006" s="1" t="s">
        <v>41</v>
      </c>
      <c r="C9006" s="2">
        <v>42453</v>
      </c>
      <c r="D9006" s="2">
        <v>42453.269444444442</v>
      </c>
      <c r="E9006" s="1" t="s">
        <v>11</v>
      </c>
      <c r="F9006" s="1" t="s">
        <v>24</v>
      </c>
      <c r="G9006" s="1">
        <v>62</v>
      </c>
      <c r="H9006" s="1" t="s">
        <v>13</v>
      </c>
      <c r="I9006" s="1" t="s">
        <v>25</v>
      </c>
      <c r="J9006" s="1" t="s">
        <v>53</v>
      </c>
    </row>
    <row r="9007" spans="1:10" x14ac:dyDescent="0.25">
      <c r="A9007" s="1">
        <v>2092216</v>
      </c>
      <c r="B9007" s="1" t="s">
        <v>27</v>
      </c>
      <c r="C9007" s="2">
        <v>42413</v>
      </c>
      <c r="D9007" s="2">
        <v>42413.151388888888</v>
      </c>
      <c r="E9007" s="1" t="s">
        <v>11</v>
      </c>
      <c r="F9007" s="1" t="s">
        <v>24</v>
      </c>
      <c r="G9007" s="1">
        <v>62</v>
      </c>
      <c r="H9007" s="1" t="s">
        <v>13</v>
      </c>
      <c r="I9007" s="1" t="s">
        <v>25</v>
      </c>
      <c r="J9007" s="1" t="s">
        <v>53</v>
      </c>
    </row>
    <row r="9008" spans="1:10" x14ac:dyDescent="0.25">
      <c r="A9008" s="1">
        <v>773397</v>
      </c>
      <c r="B9008" s="1" t="s">
        <v>16</v>
      </c>
      <c r="C9008" s="2">
        <v>42424</v>
      </c>
      <c r="D9008" s="2">
        <v>42424.140277777777</v>
      </c>
      <c r="E9008" s="1" t="s">
        <v>11</v>
      </c>
      <c r="F9008" s="1" t="s">
        <v>12</v>
      </c>
      <c r="G9008" s="1">
        <v>30</v>
      </c>
      <c r="H9008" s="1" t="s">
        <v>13</v>
      </c>
      <c r="I9008" s="1" t="s">
        <v>25</v>
      </c>
      <c r="J9008" s="1" t="s">
        <v>22</v>
      </c>
    </row>
    <row r="9009" spans="1:10" x14ac:dyDescent="0.25">
      <c r="A9009" s="1">
        <v>773397</v>
      </c>
      <c r="B9009" s="1" t="s">
        <v>33</v>
      </c>
      <c r="C9009" s="2">
        <v>42382</v>
      </c>
      <c r="D9009" s="2">
        <v>42382.486111111109</v>
      </c>
      <c r="E9009" s="1" t="s">
        <v>11</v>
      </c>
      <c r="F9009" s="1" t="s">
        <v>12</v>
      </c>
      <c r="G9009" s="1">
        <v>30</v>
      </c>
      <c r="H9009" s="1" t="s">
        <v>13</v>
      </c>
      <c r="I9009" s="1" t="s">
        <v>18</v>
      </c>
      <c r="J9009" s="1" t="s">
        <v>22</v>
      </c>
    </row>
    <row r="9010" spans="1:10" x14ac:dyDescent="0.25">
      <c r="A9010" s="1">
        <v>805172</v>
      </c>
      <c r="B9010" s="1" t="s">
        <v>36</v>
      </c>
      <c r="C9010" s="2">
        <v>42416</v>
      </c>
      <c r="D9010" s="2">
        <v>42416.390972222223</v>
      </c>
      <c r="E9010" s="1" t="s">
        <v>11</v>
      </c>
      <c r="F9010" s="1" t="s">
        <v>35</v>
      </c>
      <c r="G9010" s="1">
        <v>33</v>
      </c>
      <c r="H9010" s="1" t="s">
        <v>21</v>
      </c>
      <c r="I9010" s="1" t="s">
        <v>14</v>
      </c>
      <c r="J9010" s="1" t="s">
        <v>15</v>
      </c>
    </row>
    <row r="9011" spans="1:10" x14ac:dyDescent="0.25">
      <c r="A9011" s="1">
        <v>941508</v>
      </c>
      <c r="B9011" s="1" t="s">
        <v>10</v>
      </c>
      <c r="C9011" s="2">
        <v>42441</v>
      </c>
      <c r="D9011" s="2">
        <v>42441.375694444447</v>
      </c>
      <c r="E9011" s="1" t="s">
        <v>11</v>
      </c>
      <c r="F9011" s="1" t="s">
        <v>20</v>
      </c>
      <c r="G9011" s="1">
        <v>45</v>
      </c>
      <c r="H9011" s="1" t="s">
        <v>21</v>
      </c>
      <c r="I9011" s="1" t="s">
        <v>14</v>
      </c>
      <c r="J9011" s="1" t="s">
        <v>15</v>
      </c>
    </row>
    <row r="9012" spans="1:10" x14ac:dyDescent="0.25">
      <c r="A9012" s="1">
        <v>941508</v>
      </c>
      <c r="B9012" s="1" t="s">
        <v>27</v>
      </c>
      <c r="C9012" s="2">
        <v>42441</v>
      </c>
      <c r="D9012" s="2">
        <v>42441.402083333334</v>
      </c>
      <c r="E9012" s="1" t="s">
        <v>11</v>
      </c>
      <c r="F9012" s="1" t="s">
        <v>20</v>
      </c>
      <c r="G9012" s="1">
        <v>45</v>
      </c>
      <c r="H9012" s="1" t="s">
        <v>21</v>
      </c>
      <c r="I9012" s="1" t="s">
        <v>14</v>
      </c>
      <c r="J9012" s="1" t="s">
        <v>15</v>
      </c>
    </row>
    <row r="9013" spans="1:10" x14ac:dyDescent="0.25">
      <c r="A9013" s="1">
        <v>2371165</v>
      </c>
      <c r="B9013" s="1" t="s">
        <v>41</v>
      </c>
      <c r="C9013" s="2">
        <v>42458</v>
      </c>
      <c r="D9013" s="2">
        <v>42458.259722222225</v>
      </c>
      <c r="E9013" s="1" t="s">
        <v>11</v>
      </c>
      <c r="F9013" s="1" t="s">
        <v>35</v>
      </c>
      <c r="G9013" s="1">
        <v>42</v>
      </c>
      <c r="H9013" s="1" t="s">
        <v>21</v>
      </c>
      <c r="I9013" s="1" t="s">
        <v>25</v>
      </c>
      <c r="J9013" s="1" t="s">
        <v>15</v>
      </c>
    </row>
    <row r="9014" spans="1:10" x14ac:dyDescent="0.25">
      <c r="A9014" s="1">
        <v>867952</v>
      </c>
      <c r="B9014" s="1" t="s">
        <v>50</v>
      </c>
      <c r="C9014" s="2">
        <v>42395</v>
      </c>
      <c r="D9014" s="2">
        <v>42395.567361111112</v>
      </c>
      <c r="E9014" s="1" t="s">
        <v>11</v>
      </c>
      <c r="F9014" s="1" t="s">
        <v>24</v>
      </c>
      <c r="G9014" s="1">
        <v>48</v>
      </c>
      <c r="H9014" s="1" t="s">
        <v>46</v>
      </c>
      <c r="I9014" s="1" t="s">
        <v>18</v>
      </c>
      <c r="J9014" s="1" t="s">
        <v>26</v>
      </c>
    </row>
    <row r="9015" spans="1:10" x14ac:dyDescent="0.25">
      <c r="A9015" s="1">
        <v>867952</v>
      </c>
      <c r="B9015" s="1" t="s">
        <v>29</v>
      </c>
      <c r="C9015" s="2">
        <v>42390</v>
      </c>
      <c r="D9015" s="2">
        <v>42390.495833333334</v>
      </c>
      <c r="E9015" s="1" t="s">
        <v>11</v>
      </c>
      <c r="F9015" s="1" t="s">
        <v>24</v>
      </c>
      <c r="G9015" s="1">
        <v>48</v>
      </c>
      <c r="H9015" s="1" t="s">
        <v>46</v>
      </c>
      <c r="I9015" s="1" t="s">
        <v>18</v>
      </c>
      <c r="J9015" s="1" t="s">
        <v>26</v>
      </c>
    </row>
    <row r="9016" spans="1:10" x14ac:dyDescent="0.25">
      <c r="A9016" s="1">
        <v>867952</v>
      </c>
      <c r="B9016" s="1" t="s">
        <v>29</v>
      </c>
      <c r="C9016" s="2">
        <v>42390</v>
      </c>
      <c r="D9016" s="2">
        <v>42390.325694444444</v>
      </c>
      <c r="E9016" s="1" t="s">
        <v>11</v>
      </c>
      <c r="F9016" s="1" t="s">
        <v>24</v>
      </c>
      <c r="G9016" s="1">
        <v>48</v>
      </c>
      <c r="H9016" s="1" t="s">
        <v>46</v>
      </c>
      <c r="I9016" s="1" t="s">
        <v>14</v>
      </c>
      <c r="J9016" s="1" t="s">
        <v>26</v>
      </c>
    </row>
    <row r="9017" spans="1:10" x14ac:dyDescent="0.25">
      <c r="A9017" s="1">
        <v>867952</v>
      </c>
      <c r="B9017" s="1" t="s">
        <v>29</v>
      </c>
      <c r="C9017" s="2">
        <v>42393</v>
      </c>
      <c r="D9017" s="2">
        <v>42393.166666666664</v>
      </c>
      <c r="E9017" s="1" t="s">
        <v>11</v>
      </c>
      <c r="F9017" s="1" t="s">
        <v>24</v>
      </c>
      <c r="G9017" s="1">
        <v>48</v>
      </c>
      <c r="H9017" s="1" t="s">
        <v>46</v>
      </c>
      <c r="I9017" s="1" t="s">
        <v>25</v>
      </c>
      <c r="J9017" s="1" t="s">
        <v>26</v>
      </c>
    </row>
    <row r="9018" spans="1:10" x14ac:dyDescent="0.25">
      <c r="A9018" s="1">
        <v>867952</v>
      </c>
      <c r="B9018" s="1" t="s">
        <v>29</v>
      </c>
      <c r="C9018" s="2">
        <v>42448</v>
      </c>
      <c r="D9018" s="2">
        <v>42448.40347222222</v>
      </c>
      <c r="E9018" s="1" t="s">
        <v>11</v>
      </c>
      <c r="F9018" s="1" t="s">
        <v>24</v>
      </c>
      <c r="G9018" s="1">
        <v>48</v>
      </c>
      <c r="H9018" s="1" t="s">
        <v>46</v>
      </c>
      <c r="I9018" s="1" t="s">
        <v>14</v>
      </c>
      <c r="J9018" s="1" t="s">
        <v>26</v>
      </c>
    </row>
    <row r="9019" spans="1:10" x14ac:dyDescent="0.25">
      <c r="A9019" s="1">
        <v>2216581</v>
      </c>
      <c r="B9019" s="1" t="s">
        <v>30</v>
      </c>
      <c r="C9019" s="2">
        <v>42442</v>
      </c>
      <c r="D9019" s="2">
        <v>42442.283333333333</v>
      </c>
      <c r="E9019" s="1" t="s">
        <v>11</v>
      </c>
      <c r="F9019" s="1" t="s">
        <v>35</v>
      </c>
      <c r="G9019" s="1">
        <v>47</v>
      </c>
      <c r="H9019" s="1" t="s">
        <v>28</v>
      </c>
      <c r="I9019" s="1" t="s">
        <v>25</v>
      </c>
      <c r="J9019" s="1" t="s">
        <v>26</v>
      </c>
    </row>
    <row r="9020" spans="1:10" x14ac:dyDescent="0.25">
      <c r="A9020" s="1">
        <v>2216581</v>
      </c>
      <c r="B9020" s="1" t="s">
        <v>30</v>
      </c>
      <c r="C9020" s="2">
        <v>42423</v>
      </c>
      <c r="D9020" s="2">
        <v>42423.561805555553</v>
      </c>
      <c r="E9020" s="1" t="s">
        <v>11</v>
      </c>
      <c r="F9020" s="1" t="s">
        <v>35</v>
      </c>
      <c r="G9020" s="1">
        <v>47</v>
      </c>
      <c r="H9020" s="1" t="s">
        <v>28</v>
      </c>
      <c r="I9020" s="1" t="s">
        <v>18</v>
      </c>
      <c r="J9020" s="1" t="s">
        <v>26</v>
      </c>
    </row>
    <row r="9021" spans="1:10" x14ac:dyDescent="0.25">
      <c r="A9021" s="1">
        <v>2216581</v>
      </c>
      <c r="B9021" s="1" t="s">
        <v>30</v>
      </c>
      <c r="C9021" s="2">
        <v>42450</v>
      </c>
      <c r="D9021" s="2">
        <v>42450.605555555558</v>
      </c>
      <c r="E9021" s="1" t="s">
        <v>11</v>
      </c>
      <c r="F9021" s="1" t="s">
        <v>35</v>
      </c>
      <c r="G9021" s="1">
        <v>47</v>
      </c>
      <c r="H9021" s="1" t="s">
        <v>28</v>
      </c>
      <c r="I9021" s="1" t="s">
        <v>44</v>
      </c>
      <c r="J9021" s="1" t="s">
        <v>26</v>
      </c>
    </row>
    <row r="9022" spans="1:10" x14ac:dyDescent="0.25">
      <c r="A9022" s="1">
        <v>2422954</v>
      </c>
      <c r="B9022" s="1" t="s">
        <v>10</v>
      </c>
      <c r="C9022" s="2">
        <v>42382</v>
      </c>
      <c r="D9022" s="2">
        <v>42382.334722222222</v>
      </c>
      <c r="E9022" s="1" t="s">
        <v>11</v>
      </c>
      <c r="F9022" s="1" t="s">
        <v>12</v>
      </c>
      <c r="G9022" s="1">
        <v>36</v>
      </c>
      <c r="H9022" s="1" t="s">
        <v>13</v>
      </c>
      <c r="I9022" s="1" t="s">
        <v>14</v>
      </c>
      <c r="J9022" s="1" t="s">
        <v>15</v>
      </c>
    </row>
    <row r="9023" spans="1:10" x14ac:dyDescent="0.25">
      <c r="A9023" s="1">
        <v>810279</v>
      </c>
      <c r="B9023" s="1" t="s">
        <v>36</v>
      </c>
      <c r="C9023" s="2">
        <v>42413</v>
      </c>
      <c r="D9023" s="2">
        <v>42413.484722222223</v>
      </c>
      <c r="E9023" s="1" t="s">
        <v>11</v>
      </c>
      <c r="F9023" s="1" t="s">
        <v>17</v>
      </c>
      <c r="G9023" s="1">
        <v>39</v>
      </c>
      <c r="H9023" s="1" t="s">
        <v>13</v>
      </c>
      <c r="I9023" s="1" t="s">
        <v>18</v>
      </c>
      <c r="J9023" s="1" t="s">
        <v>15</v>
      </c>
    </row>
    <row r="9024" spans="1:10" x14ac:dyDescent="0.25">
      <c r="A9024" s="1">
        <v>2415185</v>
      </c>
      <c r="B9024" s="1" t="s">
        <v>36</v>
      </c>
      <c r="C9024" s="2">
        <v>42439</v>
      </c>
      <c r="D9024" s="2">
        <v>42439.334722222222</v>
      </c>
      <c r="E9024" s="1" t="s">
        <v>11</v>
      </c>
      <c r="F9024" s="1" t="s">
        <v>35</v>
      </c>
      <c r="G9024" s="1">
        <v>28</v>
      </c>
      <c r="H9024" s="1" t="s">
        <v>32</v>
      </c>
      <c r="I9024" s="1" t="s">
        <v>14</v>
      </c>
      <c r="J9024" s="1" t="s">
        <v>22</v>
      </c>
    </row>
    <row r="9025" spans="1:10" x14ac:dyDescent="0.25">
      <c r="A9025" s="1">
        <v>773403</v>
      </c>
      <c r="B9025" s="1" t="s">
        <v>33</v>
      </c>
      <c r="C9025" s="2">
        <v>42406</v>
      </c>
      <c r="D9025" s="2">
        <v>42406.244444444441</v>
      </c>
      <c r="E9025" s="1" t="s">
        <v>11</v>
      </c>
      <c r="F9025" s="1" t="s">
        <v>17</v>
      </c>
      <c r="G9025" s="1">
        <v>31</v>
      </c>
      <c r="H9025" s="1" t="s">
        <v>13</v>
      </c>
      <c r="I9025" s="1" t="s">
        <v>25</v>
      </c>
      <c r="J9025" s="1" t="s">
        <v>15</v>
      </c>
    </row>
    <row r="9026" spans="1:10" x14ac:dyDescent="0.25">
      <c r="A9026" s="1">
        <v>867955</v>
      </c>
      <c r="B9026" s="1" t="s">
        <v>40</v>
      </c>
      <c r="C9026" s="2">
        <v>42432</v>
      </c>
      <c r="D9026" s="2">
        <v>42432.182638888888</v>
      </c>
      <c r="E9026" s="1" t="s">
        <v>11</v>
      </c>
      <c r="F9026" s="1" t="s">
        <v>12</v>
      </c>
      <c r="G9026" s="1">
        <v>44</v>
      </c>
      <c r="H9026" s="1" t="s">
        <v>52</v>
      </c>
      <c r="I9026" s="1" t="s">
        <v>25</v>
      </c>
      <c r="J9026" s="1" t="s">
        <v>15</v>
      </c>
    </row>
    <row r="9027" spans="1:10" x14ac:dyDescent="0.25">
      <c r="A9027" s="1">
        <v>867955</v>
      </c>
      <c r="B9027" s="1" t="s">
        <v>31</v>
      </c>
      <c r="C9027" s="2">
        <v>42433</v>
      </c>
      <c r="D9027" s="2">
        <v>42433.234722222223</v>
      </c>
      <c r="E9027" s="1" t="s">
        <v>11</v>
      </c>
      <c r="F9027" s="1" t="s">
        <v>12</v>
      </c>
      <c r="G9027" s="1">
        <v>44</v>
      </c>
      <c r="H9027" s="1" t="s">
        <v>52</v>
      </c>
      <c r="I9027" s="1" t="s">
        <v>25</v>
      </c>
      <c r="J9027" s="1" t="s">
        <v>15</v>
      </c>
    </row>
    <row r="9028" spans="1:10" x14ac:dyDescent="0.25">
      <c r="A9028" s="1">
        <v>867955</v>
      </c>
      <c r="B9028" s="1" t="s">
        <v>40</v>
      </c>
      <c r="C9028" s="2">
        <v>42433</v>
      </c>
      <c r="D9028" s="2">
        <v>42433.497916666667</v>
      </c>
      <c r="E9028" s="1" t="s">
        <v>11</v>
      </c>
      <c r="F9028" s="1" t="s">
        <v>12</v>
      </c>
      <c r="G9028" s="1">
        <v>44</v>
      </c>
      <c r="H9028" s="1" t="s">
        <v>52</v>
      </c>
      <c r="I9028" s="1" t="s">
        <v>18</v>
      </c>
      <c r="J9028" s="1" t="s">
        <v>15</v>
      </c>
    </row>
    <row r="9029" spans="1:10" x14ac:dyDescent="0.25">
      <c r="A9029" s="1">
        <v>867955</v>
      </c>
      <c r="B9029" s="1" t="s">
        <v>36</v>
      </c>
      <c r="C9029" s="2">
        <v>42434</v>
      </c>
      <c r="D9029" s="2">
        <v>42434.552083333336</v>
      </c>
      <c r="E9029" s="1" t="s">
        <v>11</v>
      </c>
      <c r="F9029" s="1" t="s">
        <v>12</v>
      </c>
      <c r="G9029" s="1">
        <v>44</v>
      </c>
      <c r="H9029" s="1" t="s">
        <v>52</v>
      </c>
      <c r="I9029" s="1" t="s">
        <v>18</v>
      </c>
      <c r="J9029" s="1" t="s">
        <v>15</v>
      </c>
    </row>
    <row r="9030" spans="1:10" x14ac:dyDescent="0.25">
      <c r="A9030" s="1">
        <v>822358</v>
      </c>
      <c r="B9030" s="1" t="s">
        <v>16</v>
      </c>
      <c r="C9030" s="2">
        <v>42459</v>
      </c>
      <c r="D9030" s="2">
        <v>42459.293055555558</v>
      </c>
      <c r="E9030" s="1" t="s">
        <v>11</v>
      </c>
      <c r="F9030" s="1" t="s">
        <v>20</v>
      </c>
      <c r="G9030" s="1">
        <v>29</v>
      </c>
      <c r="H9030" s="1" t="s">
        <v>21</v>
      </c>
      <c r="I9030" s="1" t="s">
        <v>14</v>
      </c>
      <c r="J9030" s="1" t="s">
        <v>22</v>
      </c>
    </row>
    <row r="9031" spans="1:10" x14ac:dyDescent="0.25">
      <c r="A9031" s="1">
        <v>1109289</v>
      </c>
      <c r="B9031" s="1" t="s">
        <v>41</v>
      </c>
      <c r="C9031" s="2">
        <v>42431</v>
      </c>
      <c r="D9031" s="2">
        <v>42431.382638888892</v>
      </c>
      <c r="E9031" s="1" t="s">
        <v>11</v>
      </c>
      <c r="F9031" s="1" t="s">
        <v>12</v>
      </c>
      <c r="G9031" s="1">
        <v>39</v>
      </c>
      <c r="H9031" s="1" t="s">
        <v>21</v>
      </c>
      <c r="I9031" s="1" t="s">
        <v>14</v>
      </c>
      <c r="J9031" s="1" t="s">
        <v>15</v>
      </c>
    </row>
    <row r="9032" spans="1:10" x14ac:dyDescent="0.25">
      <c r="A9032" s="1">
        <v>941513</v>
      </c>
      <c r="B9032" s="1" t="s">
        <v>41</v>
      </c>
      <c r="C9032" s="2">
        <v>42458</v>
      </c>
      <c r="D9032" s="2">
        <v>42458.518055555556</v>
      </c>
      <c r="E9032" s="1" t="s">
        <v>11</v>
      </c>
      <c r="F9032" s="1" t="s">
        <v>35</v>
      </c>
      <c r="G9032" s="1">
        <v>36</v>
      </c>
      <c r="H9032" s="1" t="s">
        <v>32</v>
      </c>
      <c r="I9032" s="1" t="s">
        <v>18</v>
      </c>
      <c r="J9032" s="1" t="s">
        <v>15</v>
      </c>
    </row>
    <row r="9033" spans="1:10" x14ac:dyDescent="0.25">
      <c r="A9033" s="1">
        <v>941513</v>
      </c>
      <c r="B9033" s="1" t="s">
        <v>16</v>
      </c>
      <c r="C9033" s="2">
        <v>42458</v>
      </c>
      <c r="D9033" s="2">
        <v>42458.573611111111</v>
      </c>
      <c r="E9033" s="1" t="s">
        <v>11</v>
      </c>
      <c r="F9033" s="1" t="s">
        <v>35</v>
      </c>
      <c r="G9033" s="1">
        <v>36</v>
      </c>
      <c r="H9033" s="1" t="s">
        <v>32</v>
      </c>
      <c r="I9033" s="1" t="s">
        <v>18</v>
      </c>
      <c r="J9033" s="1" t="s">
        <v>15</v>
      </c>
    </row>
    <row r="9034" spans="1:10" x14ac:dyDescent="0.25">
      <c r="A9034" s="1">
        <v>833563</v>
      </c>
      <c r="B9034" s="1" t="s">
        <v>29</v>
      </c>
      <c r="C9034" s="2">
        <v>42433</v>
      </c>
      <c r="D9034" s="2">
        <v>42433.150694444441</v>
      </c>
      <c r="E9034" s="1" t="s">
        <v>11</v>
      </c>
      <c r="F9034" s="1" t="s">
        <v>12</v>
      </c>
      <c r="G9034" s="1">
        <v>28</v>
      </c>
      <c r="H9034" s="1" t="s">
        <v>21</v>
      </c>
      <c r="I9034" s="1" t="s">
        <v>25</v>
      </c>
      <c r="J9034" s="1" t="s">
        <v>22</v>
      </c>
    </row>
    <row r="9035" spans="1:10" x14ac:dyDescent="0.25">
      <c r="A9035" s="1">
        <v>785965</v>
      </c>
      <c r="B9035" s="1" t="s">
        <v>36</v>
      </c>
      <c r="C9035" s="2">
        <v>42414</v>
      </c>
      <c r="D9035" s="2">
        <v>42414.481944444444</v>
      </c>
      <c r="E9035" s="1" t="s">
        <v>11</v>
      </c>
      <c r="F9035" s="1" t="s">
        <v>17</v>
      </c>
      <c r="G9035" s="1">
        <v>34</v>
      </c>
      <c r="H9035" s="1" t="s">
        <v>13</v>
      </c>
      <c r="I9035" s="1" t="s">
        <v>18</v>
      </c>
      <c r="J9035" s="1" t="s">
        <v>15</v>
      </c>
    </row>
    <row r="9036" spans="1:10" x14ac:dyDescent="0.25">
      <c r="A9036" s="1">
        <v>785965</v>
      </c>
      <c r="B9036" s="1" t="s">
        <v>16</v>
      </c>
      <c r="C9036" s="2">
        <v>42424</v>
      </c>
      <c r="D9036" s="2">
        <v>42424.467361111114</v>
      </c>
      <c r="E9036" s="1" t="s">
        <v>11</v>
      </c>
      <c r="F9036" s="1" t="s">
        <v>17</v>
      </c>
      <c r="G9036" s="1">
        <v>34</v>
      </c>
      <c r="H9036" s="1" t="s">
        <v>13</v>
      </c>
      <c r="I9036" s="1" t="s">
        <v>18</v>
      </c>
      <c r="J9036" s="1" t="s">
        <v>15</v>
      </c>
    </row>
    <row r="9037" spans="1:10" x14ac:dyDescent="0.25">
      <c r="A9037" s="1">
        <v>822361</v>
      </c>
      <c r="B9037" s="1" t="s">
        <v>36</v>
      </c>
      <c r="C9037" s="2">
        <v>42424</v>
      </c>
      <c r="D9037" s="2">
        <v>42424.194444444445</v>
      </c>
      <c r="E9037" s="1" t="s">
        <v>11</v>
      </c>
      <c r="F9037" s="1" t="s">
        <v>35</v>
      </c>
      <c r="G9037" s="1">
        <v>36</v>
      </c>
      <c r="H9037" s="1" t="s">
        <v>21</v>
      </c>
      <c r="I9037" s="1" t="s">
        <v>25</v>
      </c>
      <c r="J9037" s="1" t="s">
        <v>15</v>
      </c>
    </row>
    <row r="9038" spans="1:10" x14ac:dyDescent="0.25">
      <c r="A9038" s="1">
        <v>822361</v>
      </c>
      <c r="B9038" s="1" t="s">
        <v>40</v>
      </c>
      <c r="C9038" s="2">
        <v>42439</v>
      </c>
      <c r="D9038" s="2">
        <v>42439.556944444441</v>
      </c>
      <c r="E9038" s="1" t="s">
        <v>11</v>
      </c>
      <c r="F9038" s="1" t="s">
        <v>35</v>
      </c>
      <c r="G9038" s="1">
        <v>36</v>
      </c>
      <c r="H9038" s="1" t="s">
        <v>21</v>
      </c>
      <c r="I9038" s="1" t="s">
        <v>18</v>
      </c>
      <c r="J9038" s="1" t="s">
        <v>15</v>
      </c>
    </row>
    <row r="9039" spans="1:10" x14ac:dyDescent="0.25">
      <c r="A9039" s="1">
        <v>941514</v>
      </c>
      <c r="B9039" s="1" t="s">
        <v>33</v>
      </c>
      <c r="C9039" s="2">
        <v>42455</v>
      </c>
      <c r="D9039" s="2">
        <v>42455.490277777775</v>
      </c>
      <c r="E9039" s="1" t="s">
        <v>11</v>
      </c>
      <c r="F9039" s="1" t="s">
        <v>12</v>
      </c>
      <c r="G9039" s="1">
        <v>33</v>
      </c>
      <c r="H9039" s="1" t="s">
        <v>13</v>
      </c>
      <c r="I9039" s="1" t="s">
        <v>18</v>
      </c>
      <c r="J9039" s="1" t="s">
        <v>15</v>
      </c>
    </row>
    <row r="9040" spans="1:10" x14ac:dyDescent="0.25">
      <c r="A9040" s="1">
        <v>773405</v>
      </c>
      <c r="B9040" s="1" t="s">
        <v>29</v>
      </c>
      <c r="C9040" s="2">
        <v>42378</v>
      </c>
      <c r="D9040" s="2">
        <v>42378.270833333336</v>
      </c>
      <c r="E9040" s="1" t="s">
        <v>11</v>
      </c>
      <c r="F9040" s="1" t="s">
        <v>35</v>
      </c>
      <c r="G9040" s="1">
        <v>29</v>
      </c>
      <c r="H9040" s="1" t="s">
        <v>34</v>
      </c>
      <c r="I9040" s="1" t="s">
        <v>25</v>
      </c>
      <c r="J9040" s="1" t="s">
        <v>22</v>
      </c>
    </row>
    <row r="9041" spans="1:10" x14ac:dyDescent="0.25">
      <c r="A9041" s="1">
        <v>867958</v>
      </c>
      <c r="B9041" s="1" t="s">
        <v>33</v>
      </c>
      <c r="C9041" s="2">
        <v>42398</v>
      </c>
      <c r="D9041" s="2">
        <v>42398.506944444445</v>
      </c>
      <c r="E9041" s="1" t="s">
        <v>11</v>
      </c>
      <c r="F9041" s="1" t="s">
        <v>24</v>
      </c>
      <c r="G9041" s="1">
        <v>22</v>
      </c>
      <c r="H9041" s="1" t="s">
        <v>52</v>
      </c>
      <c r="I9041" s="1" t="s">
        <v>18</v>
      </c>
      <c r="J9041" s="1" t="s">
        <v>22</v>
      </c>
    </row>
    <row r="9042" spans="1:10" x14ac:dyDescent="0.25">
      <c r="A9042" s="1">
        <v>894107</v>
      </c>
      <c r="B9042" s="1" t="s">
        <v>36</v>
      </c>
      <c r="C9042" s="2">
        <v>42451</v>
      </c>
      <c r="D9042" s="2">
        <v>42451.4375</v>
      </c>
      <c r="E9042" s="1" t="s">
        <v>11</v>
      </c>
      <c r="F9042" s="1" t="s">
        <v>35</v>
      </c>
      <c r="G9042" s="1">
        <v>27</v>
      </c>
      <c r="H9042" s="1" t="s">
        <v>21</v>
      </c>
      <c r="I9042" s="1" t="s">
        <v>14</v>
      </c>
      <c r="J9042" s="1" t="s">
        <v>22</v>
      </c>
    </row>
    <row r="9043" spans="1:10" x14ac:dyDescent="0.25">
      <c r="A9043" s="1">
        <v>773406</v>
      </c>
      <c r="B9043" s="1" t="s">
        <v>10</v>
      </c>
      <c r="C9043" s="2">
        <v>42395</v>
      </c>
      <c r="D9043" s="2">
        <v>42395.353472222225</v>
      </c>
      <c r="E9043" s="1" t="s">
        <v>11</v>
      </c>
      <c r="F9043" s="1" t="s">
        <v>35</v>
      </c>
      <c r="G9043" s="1">
        <v>44</v>
      </c>
      <c r="H9043" s="1" t="s">
        <v>21</v>
      </c>
      <c r="I9043" s="1" t="s">
        <v>14</v>
      </c>
      <c r="J9043" s="1" t="s">
        <v>15</v>
      </c>
    </row>
    <row r="9044" spans="1:10" x14ac:dyDescent="0.25">
      <c r="A9044" s="1">
        <v>2092227</v>
      </c>
      <c r="B9044" s="1" t="s">
        <v>29</v>
      </c>
      <c r="C9044" s="2">
        <v>42389</v>
      </c>
      <c r="D9044" s="2">
        <v>42389.407638888886</v>
      </c>
      <c r="E9044" s="1" t="s">
        <v>23</v>
      </c>
      <c r="F9044" s="1" t="s">
        <v>12</v>
      </c>
      <c r="G9044" s="1">
        <v>13</v>
      </c>
      <c r="H9044" s="1" t="s">
        <v>52</v>
      </c>
      <c r="I9044" s="1" t="s">
        <v>14</v>
      </c>
      <c r="J9044" s="1" t="s">
        <v>19</v>
      </c>
    </row>
    <row r="9045" spans="1:10" x14ac:dyDescent="0.25">
      <c r="A9045" s="1">
        <v>810593</v>
      </c>
      <c r="B9045" s="1" t="s">
        <v>29</v>
      </c>
      <c r="C9045" s="2">
        <v>42421</v>
      </c>
      <c r="D9045" s="2">
        <v>42421.152777777781</v>
      </c>
      <c r="E9045" s="1" t="s">
        <v>23</v>
      </c>
      <c r="F9045" s="1" t="s">
        <v>35</v>
      </c>
      <c r="G9045" s="1">
        <v>51</v>
      </c>
      <c r="H9045" s="1" t="s">
        <v>43</v>
      </c>
      <c r="I9045" s="1" t="s">
        <v>25</v>
      </c>
      <c r="J9045" s="1" t="s">
        <v>26</v>
      </c>
    </row>
    <row r="9046" spans="1:10" x14ac:dyDescent="0.25">
      <c r="A9046" s="1">
        <v>773138</v>
      </c>
      <c r="B9046" s="1" t="s">
        <v>36</v>
      </c>
      <c r="C9046" s="2">
        <v>42413</v>
      </c>
      <c r="D9046" s="2">
        <v>42413.306250000001</v>
      </c>
      <c r="E9046" s="1" t="s">
        <v>11</v>
      </c>
      <c r="F9046" s="1" t="s">
        <v>35</v>
      </c>
      <c r="G9046" s="1">
        <v>40</v>
      </c>
      <c r="H9046" s="1" t="s">
        <v>49</v>
      </c>
      <c r="I9046" s="1" t="s">
        <v>14</v>
      </c>
      <c r="J9046" s="1" t="s">
        <v>15</v>
      </c>
    </row>
    <row r="9047" spans="1:10" x14ac:dyDescent="0.25">
      <c r="A9047" s="1">
        <v>794892</v>
      </c>
      <c r="B9047" s="1" t="s">
        <v>45</v>
      </c>
      <c r="C9047" s="2">
        <v>42376</v>
      </c>
      <c r="D9047" s="2">
        <v>42376.28402777778</v>
      </c>
      <c r="E9047" s="1" t="s">
        <v>11</v>
      </c>
      <c r="F9047" s="1" t="s">
        <v>35</v>
      </c>
      <c r="G9047" s="1">
        <v>40</v>
      </c>
      <c r="H9047" s="1" t="s">
        <v>21</v>
      </c>
      <c r="I9047" s="1" t="s">
        <v>25</v>
      </c>
      <c r="J9047" s="1" t="s">
        <v>15</v>
      </c>
    </row>
    <row r="9048" spans="1:10" x14ac:dyDescent="0.25">
      <c r="A9048" s="1">
        <v>805182</v>
      </c>
      <c r="B9048" s="1" t="s">
        <v>16</v>
      </c>
      <c r="C9048" s="2">
        <v>42455</v>
      </c>
      <c r="D9048" s="2">
        <v>42455.213194444441</v>
      </c>
      <c r="E9048" s="1" t="s">
        <v>11</v>
      </c>
      <c r="F9048" s="1" t="s">
        <v>12</v>
      </c>
      <c r="G9048" s="1">
        <v>28</v>
      </c>
      <c r="H9048" s="1" t="s">
        <v>13</v>
      </c>
      <c r="I9048" s="1" t="s">
        <v>25</v>
      </c>
      <c r="J9048" s="1" t="s">
        <v>22</v>
      </c>
    </row>
    <row r="9049" spans="1:10" x14ac:dyDescent="0.25">
      <c r="A9049" s="1">
        <v>1024878</v>
      </c>
      <c r="B9049" s="1" t="s">
        <v>33</v>
      </c>
      <c r="C9049" s="2">
        <v>42397</v>
      </c>
      <c r="D9049" s="2">
        <v>42397.494444444441</v>
      </c>
      <c r="E9049" s="1" t="s">
        <v>11</v>
      </c>
      <c r="F9049" s="1" t="s">
        <v>35</v>
      </c>
      <c r="G9049" s="1">
        <v>29</v>
      </c>
      <c r="H9049" s="1" t="s">
        <v>21</v>
      </c>
      <c r="I9049" s="1" t="s">
        <v>18</v>
      </c>
      <c r="J9049" s="1" t="s">
        <v>22</v>
      </c>
    </row>
    <row r="9050" spans="1:10" x14ac:dyDescent="0.25">
      <c r="A9050" s="1">
        <v>773409</v>
      </c>
      <c r="B9050" s="1" t="s">
        <v>29</v>
      </c>
      <c r="C9050" s="2">
        <v>42375</v>
      </c>
      <c r="D9050" s="2">
        <v>42375.26666666667</v>
      </c>
      <c r="E9050" s="1" t="s">
        <v>23</v>
      </c>
      <c r="F9050" s="1" t="s">
        <v>17</v>
      </c>
      <c r="G9050" s="1">
        <v>33</v>
      </c>
      <c r="H9050" s="1" t="s">
        <v>21</v>
      </c>
      <c r="I9050" s="1" t="s">
        <v>25</v>
      </c>
      <c r="J9050" s="1" t="s">
        <v>15</v>
      </c>
    </row>
    <row r="9051" spans="1:10" x14ac:dyDescent="0.25">
      <c r="A9051" s="1">
        <v>773409</v>
      </c>
      <c r="B9051" s="1" t="s">
        <v>29</v>
      </c>
      <c r="C9051" s="2">
        <v>42396</v>
      </c>
      <c r="D9051" s="2">
        <v>42396.464583333334</v>
      </c>
      <c r="E9051" s="1" t="s">
        <v>23</v>
      </c>
      <c r="F9051" s="1" t="s">
        <v>17</v>
      </c>
      <c r="G9051" s="1">
        <v>33</v>
      </c>
      <c r="H9051" s="1" t="s">
        <v>21</v>
      </c>
      <c r="I9051" s="1" t="s">
        <v>18</v>
      </c>
      <c r="J9051" s="1" t="s">
        <v>15</v>
      </c>
    </row>
    <row r="9052" spans="1:10" x14ac:dyDescent="0.25">
      <c r="A9052" s="1">
        <v>810594</v>
      </c>
      <c r="B9052" s="1" t="s">
        <v>31</v>
      </c>
      <c r="C9052" s="2">
        <v>42421</v>
      </c>
      <c r="D9052" s="2">
        <v>42421.291666666664</v>
      </c>
      <c r="E9052" s="1" t="s">
        <v>11</v>
      </c>
      <c r="F9052" s="1" t="s">
        <v>12</v>
      </c>
      <c r="G9052" s="1">
        <v>31</v>
      </c>
      <c r="H9052" s="1" t="s">
        <v>13</v>
      </c>
      <c r="I9052" s="1" t="s">
        <v>14</v>
      </c>
      <c r="J9052" s="1" t="s">
        <v>15</v>
      </c>
    </row>
    <row r="9053" spans="1:10" x14ac:dyDescent="0.25">
      <c r="A9053" s="1">
        <v>810594</v>
      </c>
      <c r="B9053" s="1" t="s">
        <v>33</v>
      </c>
      <c r="C9053" s="2">
        <v>42419</v>
      </c>
      <c r="D9053" s="2">
        <v>42419.315972222219</v>
      </c>
      <c r="E9053" s="1" t="s">
        <v>11</v>
      </c>
      <c r="F9053" s="1" t="s">
        <v>12</v>
      </c>
      <c r="G9053" s="1">
        <v>31</v>
      </c>
      <c r="H9053" s="1" t="s">
        <v>13</v>
      </c>
      <c r="I9053" s="1" t="s">
        <v>14</v>
      </c>
      <c r="J9053" s="1" t="s">
        <v>15</v>
      </c>
    </row>
    <row r="9054" spans="1:10" x14ac:dyDescent="0.25">
      <c r="A9054" s="1">
        <v>810594</v>
      </c>
      <c r="B9054" s="1" t="s">
        <v>33</v>
      </c>
      <c r="C9054" s="2">
        <v>42398</v>
      </c>
      <c r="D9054" s="2">
        <v>42398.306944444441</v>
      </c>
      <c r="E9054" s="1" t="s">
        <v>11</v>
      </c>
      <c r="F9054" s="1" t="s">
        <v>12</v>
      </c>
      <c r="G9054" s="1">
        <v>31</v>
      </c>
      <c r="H9054" s="1" t="s">
        <v>13</v>
      </c>
      <c r="I9054" s="1" t="s">
        <v>14</v>
      </c>
      <c r="J9054" s="1" t="s">
        <v>15</v>
      </c>
    </row>
    <row r="9055" spans="1:10" x14ac:dyDescent="0.25">
      <c r="A9055" s="1">
        <v>2205425</v>
      </c>
      <c r="B9055" s="1" t="s">
        <v>36</v>
      </c>
      <c r="C9055" s="2">
        <v>42440</v>
      </c>
      <c r="D9055" s="2">
        <v>42440.275694444441</v>
      </c>
      <c r="E9055" s="1" t="s">
        <v>11</v>
      </c>
      <c r="F9055" s="1" t="s">
        <v>12</v>
      </c>
      <c r="G9055" s="1">
        <v>49</v>
      </c>
      <c r="H9055" s="1" t="s">
        <v>13</v>
      </c>
      <c r="I9055" s="1" t="s">
        <v>25</v>
      </c>
      <c r="J9055" s="1" t="s">
        <v>26</v>
      </c>
    </row>
    <row r="9056" spans="1:10" x14ac:dyDescent="0.25">
      <c r="A9056" s="1">
        <v>2205425</v>
      </c>
      <c r="B9056" s="1" t="s">
        <v>16</v>
      </c>
      <c r="C9056" s="2">
        <v>42448</v>
      </c>
      <c r="D9056" s="2">
        <v>42448.4375</v>
      </c>
      <c r="E9056" s="1" t="s">
        <v>11</v>
      </c>
      <c r="F9056" s="1" t="s">
        <v>12</v>
      </c>
      <c r="G9056" s="1">
        <v>49</v>
      </c>
      <c r="H9056" s="1" t="s">
        <v>13</v>
      </c>
      <c r="I9056" s="1" t="s">
        <v>14</v>
      </c>
      <c r="J9056" s="1" t="s">
        <v>26</v>
      </c>
    </row>
    <row r="9057" spans="1:10" x14ac:dyDescent="0.25">
      <c r="A9057" s="1">
        <v>2205425</v>
      </c>
      <c r="B9057" s="1" t="s">
        <v>36</v>
      </c>
      <c r="C9057" s="2">
        <v>42460</v>
      </c>
      <c r="D9057" s="2">
        <v>42460.334722222222</v>
      </c>
      <c r="E9057" s="1" t="s">
        <v>11</v>
      </c>
      <c r="F9057" s="1" t="s">
        <v>12</v>
      </c>
      <c r="G9057" s="1">
        <v>49</v>
      </c>
      <c r="H9057" s="1" t="s">
        <v>13</v>
      </c>
      <c r="I9057" s="1" t="s">
        <v>14</v>
      </c>
      <c r="J9057" s="1" t="s">
        <v>26</v>
      </c>
    </row>
    <row r="9058" spans="1:10" x14ac:dyDescent="0.25">
      <c r="A9058" s="1">
        <v>2205425</v>
      </c>
      <c r="B9058" s="1" t="s">
        <v>31</v>
      </c>
      <c r="C9058" s="2">
        <v>42460</v>
      </c>
      <c r="D9058" s="2">
        <v>42460.453472222223</v>
      </c>
      <c r="E9058" s="1" t="s">
        <v>11</v>
      </c>
      <c r="F9058" s="1" t="s">
        <v>12</v>
      </c>
      <c r="G9058" s="1">
        <v>49</v>
      </c>
      <c r="H9058" s="1" t="s">
        <v>13</v>
      </c>
      <c r="I9058" s="1" t="s">
        <v>14</v>
      </c>
      <c r="J9058" s="1" t="s">
        <v>26</v>
      </c>
    </row>
    <row r="9059" spans="1:10" x14ac:dyDescent="0.25">
      <c r="A9059" s="1">
        <v>822366</v>
      </c>
      <c r="B9059" s="1" t="s">
        <v>10</v>
      </c>
      <c r="C9059" s="2">
        <v>42426</v>
      </c>
      <c r="D9059" s="2">
        <v>42426.372916666667</v>
      </c>
      <c r="E9059" s="1" t="s">
        <v>23</v>
      </c>
      <c r="F9059" s="1" t="s">
        <v>35</v>
      </c>
      <c r="G9059" s="1">
        <v>40</v>
      </c>
      <c r="H9059" s="1" t="s">
        <v>34</v>
      </c>
      <c r="I9059" s="1" t="s">
        <v>14</v>
      </c>
      <c r="J9059" s="1" t="s">
        <v>15</v>
      </c>
    </row>
    <row r="9060" spans="1:10" x14ac:dyDescent="0.25">
      <c r="A9060" s="1">
        <v>785968</v>
      </c>
      <c r="B9060" s="1" t="s">
        <v>36</v>
      </c>
      <c r="C9060" s="2">
        <v>42411</v>
      </c>
      <c r="D9060" s="2">
        <v>42411.282638888886</v>
      </c>
      <c r="E9060" s="1" t="s">
        <v>11</v>
      </c>
      <c r="F9060" s="1" t="s">
        <v>24</v>
      </c>
      <c r="G9060" s="1">
        <v>39</v>
      </c>
      <c r="H9060" s="1" t="s">
        <v>21</v>
      </c>
      <c r="I9060" s="1" t="s">
        <v>25</v>
      </c>
      <c r="J9060" s="1" t="s">
        <v>15</v>
      </c>
    </row>
    <row r="9061" spans="1:10" x14ac:dyDescent="0.25">
      <c r="A9061" s="1">
        <v>805186</v>
      </c>
      <c r="B9061" s="1" t="s">
        <v>31</v>
      </c>
      <c r="C9061" s="2">
        <v>42419</v>
      </c>
      <c r="D9061" s="2">
        <v>42419.289583333331</v>
      </c>
      <c r="E9061" s="1" t="s">
        <v>11</v>
      </c>
      <c r="F9061" s="1" t="s">
        <v>12</v>
      </c>
      <c r="G9061" s="1">
        <v>23</v>
      </c>
      <c r="H9061" s="1" t="s">
        <v>13</v>
      </c>
      <c r="I9061" s="1" t="s">
        <v>25</v>
      </c>
      <c r="J9061" s="1" t="s">
        <v>22</v>
      </c>
    </row>
    <row r="9062" spans="1:10" x14ac:dyDescent="0.25">
      <c r="A9062" s="1">
        <v>2205429</v>
      </c>
      <c r="B9062" s="1" t="s">
        <v>40</v>
      </c>
      <c r="C9062" s="2">
        <v>42421</v>
      </c>
      <c r="D9062" s="2">
        <v>42421.290972222225</v>
      </c>
      <c r="E9062" s="1" t="s">
        <v>11</v>
      </c>
      <c r="F9062" s="1" t="s">
        <v>35</v>
      </c>
      <c r="G9062" s="1">
        <v>56</v>
      </c>
      <c r="H9062" s="1" t="s">
        <v>21</v>
      </c>
      <c r="I9062" s="1" t="s">
        <v>25</v>
      </c>
      <c r="J9062" s="1" t="s">
        <v>26</v>
      </c>
    </row>
    <row r="9063" spans="1:10" x14ac:dyDescent="0.25">
      <c r="A9063" s="1">
        <v>2205429</v>
      </c>
      <c r="B9063" s="1" t="s">
        <v>40</v>
      </c>
      <c r="C9063" s="2">
        <v>42437</v>
      </c>
      <c r="D9063" s="2">
        <v>42437.427083333336</v>
      </c>
      <c r="E9063" s="1" t="s">
        <v>11</v>
      </c>
      <c r="F9063" s="1" t="s">
        <v>35</v>
      </c>
      <c r="G9063" s="1">
        <v>56</v>
      </c>
      <c r="H9063" s="1" t="s">
        <v>21</v>
      </c>
      <c r="I9063" s="1" t="s">
        <v>14</v>
      </c>
      <c r="J9063" s="1" t="s">
        <v>26</v>
      </c>
    </row>
    <row r="9064" spans="1:10" x14ac:dyDescent="0.25">
      <c r="A9064" s="1">
        <v>2205429</v>
      </c>
      <c r="B9064" s="1" t="s">
        <v>47</v>
      </c>
      <c r="C9064" s="2">
        <v>42374</v>
      </c>
      <c r="D9064" s="2">
        <v>42374.434027777781</v>
      </c>
      <c r="E9064" s="1" t="s">
        <v>11</v>
      </c>
      <c r="F9064" s="1" t="s">
        <v>35</v>
      </c>
      <c r="G9064" s="1">
        <v>56</v>
      </c>
      <c r="H9064" s="1" t="s">
        <v>21</v>
      </c>
      <c r="I9064" s="1" t="s">
        <v>14</v>
      </c>
      <c r="J9064" s="1" t="s">
        <v>26</v>
      </c>
    </row>
    <row r="9065" spans="1:10" x14ac:dyDescent="0.25">
      <c r="A9065" s="1">
        <v>2205429</v>
      </c>
      <c r="B9065" s="1" t="s">
        <v>33</v>
      </c>
      <c r="C9065" s="2">
        <v>42378</v>
      </c>
      <c r="D9065" s="2">
        <v>42378.22152777778</v>
      </c>
      <c r="E9065" s="1" t="s">
        <v>11</v>
      </c>
      <c r="F9065" s="1" t="s">
        <v>35</v>
      </c>
      <c r="G9065" s="1">
        <v>56</v>
      </c>
      <c r="H9065" s="1" t="s">
        <v>21</v>
      </c>
      <c r="I9065" s="1" t="s">
        <v>25</v>
      </c>
      <c r="J9065" s="1" t="s">
        <v>26</v>
      </c>
    </row>
    <row r="9066" spans="1:10" x14ac:dyDescent="0.25">
      <c r="A9066" s="1">
        <v>2205429</v>
      </c>
      <c r="B9066" s="1" t="s">
        <v>40</v>
      </c>
      <c r="C9066" s="2">
        <v>42389</v>
      </c>
      <c r="D9066" s="2">
        <v>42389.227777777778</v>
      </c>
      <c r="E9066" s="1" t="s">
        <v>11</v>
      </c>
      <c r="F9066" s="1" t="s">
        <v>35</v>
      </c>
      <c r="G9066" s="1">
        <v>56</v>
      </c>
      <c r="H9066" s="1" t="s">
        <v>21</v>
      </c>
      <c r="I9066" s="1" t="s">
        <v>25</v>
      </c>
      <c r="J9066" s="1" t="s">
        <v>26</v>
      </c>
    </row>
    <row r="9067" spans="1:10" x14ac:dyDescent="0.25">
      <c r="A9067" s="1">
        <v>2205429</v>
      </c>
      <c r="B9067" s="1" t="s">
        <v>40</v>
      </c>
      <c r="C9067" s="2">
        <v>42389</v>
      </c>
      <c r="D9067" s="2">
        <v>42389.230555555558</v>
      </c>
      <c r="E9067" s="1" t="s">
        <v>11</v>
      </c>
      <c r="F9067" s="1" t="s">
        <v>35</v>
      </c>
      <c r="G9067" s="1">
        <v>56</v>
      </c>
      <c r="H9067" s="1" t="s">
        <v>21</v>
      </c>
      <c r="I9067" s="1" t="s">
        <v>25</v>
      </c>
      <c r="J9067" s="1" t="s">
        <v>26</v>
      </c>
    </row>
    <row r="9068" spans="1:10" x14ac:dyDescent="0.25">
      <c r="A9068" s="1">
        <v>2205429</v>
      </c>
      <c r="B9068" s="1" t="s">
        <v>30</v>
      </c>
      <c r="C9068" s="2">
        <v>42379</v>
      </c>
      <c r="D9068" s="2">
        <v>42379.145138888889</v>
      </c>
      <c r="E9068" s="1" t="s">
        <v>11</v>
      </c>
      <c r="F9068" s="1" t="s">
        <v>35</v>
      </c>
      <c r="G9068" s="1">
        <v>56</v>
      </c>
      <c r="H9068" s="1" t="s">
        <v>21</v>
      </c>
      <c r="I9068" s="1" t="s">
        <v>25</v>
      </c>
      <c r="J9068" s="1" t="s">
        <v>26</v>
      </c>
    </row>
    <row r="9069" spans="1:10" x14ac:dyDescent="0.25">
      <c r="A9069" s="1">
        <v>859157</v>
      </c>
      <c r="B9069" s="1" t="s">
        <v>50</v>
      </c>
      <c r="C9069" s="2">
        <v>42452</v>
      </c>
      <c r="D9069" s="2">
        <v>42452.468055555553</v>
      </c>
      <c r="E9069" s="1" t="s">
        <v>11</v>
      </c>
      <c r="F9069" s="1" t="s">
        <v>20</v>
      </c>
      <c r="G9069" s="1">
        <v>29</v>
      </c>
      <c r="H9069" s="1" t="s">
        <v>34</v>
      </c>
      <c r="I9069" s="1" t="s">
        <v>18</v>
      </c>
      <c r="J9069" s="1" t="s">
        <v>22</v>
      </c>
    </row>
    <row r="9070" spans="1:10" x14ac:dyDescent="0.25">
      <c r="A9070" s="1">
        <v>859157</v>
      </c>
      <c r="B9070" s="1" t="s">
        <v>29</v>
      </c>
      <c r="C9070" s="2">
        <v>42452</v>
      </c>
      <c r="D9070" s="2">
        <v>42452.497916666667</v>
      </c>
      <c r="E9070" s="1" t="s">
        <v>11</v>
      </c>
      <c r="F9070" s="1" t="s">
        <v>20</v>
      </c>
      <c r="G9070" s="1">
        <v>29</v>
      </c>
      <c r="H9070" s="1" t="s">
        <v>34</v>
      </c>
      <c r="I9070" s="1" t="s">
        <v>18</v>
      </c>
      <c r="J9070" s="1" t="s">
        <v>22</v>
      </c>
    </row>
    <row r="9071" spans="1:10" x14ac:dyDescent="0.25">
      <c r="A9071" s="1">
        <v>822368</v>
      </c>
      <c r="B9071" s="1" t="s">
        <v>27</v>
      </c>
      <c r="C9071" s="2">
        <v>42425</v>
      </c>
      <c r="D9071" s="2">
        <v>42425.46597222222</v>
      </c>
      <c r="E9071" s="1" t="s">
        <v>11</v>
      </c>
      <c r="F9071" s="1" t="s">
        <v>24</v>
      </c>
      <c r="G9071" s="1">
        <v>44</v>
      </c>
      <c r="H9071" s="1" t="s">
        <v>34</v>
      </c>
      <c r="I9071" s="1" t="s">
        <v>18</v>
      </c>
      <c r="J9071" s="1" t="s">
        <v>15</v>
      </c>
    </row>
    <row r="9072" spans="1:10" x14ac:dyDescent="0.25">
      <c r="A9072" s="1">
        <v>925816</v>
      </c>
      <c r="B9072" s="1" t="s">
        <v>16</v>
      </c>
      <c r="C9072" s="2">
        <v>42459</v>
      </c>
      <c r="D9072" s="2">
        <v>42459.572916666664</v>
      </c>
      <c r="E9072" s="1" t="s">
        <v>11</v>
      </c>
      <c r="F9072" s="1" t="s">
        <v>20</v>
      </c>
      <c r="G9072" s="1">
        <v>33</v>
      </c>
      <c r="H9072" s="1" t="s">
        <v>21</v>
      </c>
      <c r="I9072" s="1" t="s">
        <v>18</v>
      </c>
      <c r="J9072" s="1" t="s">
        <v>15</v>
      </c>
    </row>
    <row r="9073" spans="1:10" x14ac:dyDescent="0.25">
      <c r="A9073" s="1">
        <v>2371179</v>
      </c>
      <c r="B9073" s="1" t="s">
        <v>33</v>
      </c>
      <c r="C9073" s="2">
        <v>42375</v>
      </c>
      <c r="D9073" s="2">
        <v>42375.6</v>
      </c>
      <c r="E9073" s="1" t="s">
        <v>11</v>
      </c>
      <c r="F9073" s="1" t="s">
        <v>24</v>
      </c>
      <c r="G9073" s="1">
        <v>51</v>
      </c>
      <c r="H9073" s="1" t="s">
        <v>21</v>
      </c>
      <c r="I9073" s="1" t="s">
        <v>44</v>
      </c>
      <c r="J9073" s="1" t="s">
        <v>26</v>
      </c>
    </row>
    <row r="9074" spans="1:10" x14ac:dyDescent="0.25">
      <c r="A9074" s="1">
        <v>833571</v>
      </c>
      <c r="B9074" s="1" t="s">
        <v>10</v>
      </c>
      <c r="C9074" s="2">
        <v>42431</v>
      </c>
      <c r="D9074" s="2">
        <v>42431.459722222222</v>
      </c>
      <c r="E9074" s="1" t="s">
        <v>11</v>
      </c>
      <c r="F9074" s="1" t="s">
        <v>24</v>
      </c>
      <c r="G9074" s="1">
        <v>25</v>
      </c>
      <c r="H9074" s="1" t="s">
        <v>28</v>
      </c>
      <c r="I9074" s="1" t="s">
        <v>18</v>
      </c>
      <c r="J9074" s="1" t="s">
        <v>22</v>
      </c>
    </row>
    <row r="9075" spans="1:10" x14ac:dyDescent="0.25">
      <c r="A9075" s="1">
        <v>833571</v>
      </c>
      <c r="B9075" s="1" t="s">
        <v>31</v>
      </c>
      <c r="C9075" s="2">
        <v>42377</v>
      </c>
      <c r="D9075" s="2">
        <v>42377.507638888892</v>
      </c>
      <c r="E9075" s="1" t="s">
        <v>11</v>
      </c>
      <c r="F9075" s="1" t="s">
        <v>24</v>
      </c>
      <c r="G9075" s="1">
        <v>25</v>
      </c>
      <c r="H9075" s="1" t="s">
        <v>28</v>
      </c>
      <c r="I9075" s="1" t="s">
        <v>18</v>
      </c>
      <c r="J9075" s="1" t="s">
        <v>22</v>
      </c>
    </row>
    <row r="9076" spans="1:10" x14ac:dyDescent="0.25">
      <c r="A9076" s="1">
        <v>833571</v>
      </c>
      <c r="B9076" s="1" t="s">
        <v>51</v>
      </c>
      <c r="C9076" s="2">
        <v>42413</v>
      </c>
      <c r="D9076" s="2">
        <v>42413.375</v>
      </c>
      <c r="E9076" s="1" t="s">
        <v>11</v>
      </c>
      <c r="F9076" s="1" t="s">
        <v>24</v>
      </c>
      <c r="G9076" s="1">
        <v>25</v>
      </c>
      <c r="H9076" s="1" t="s">
        <v>28</v>
      </c>
      <c r="I9076" s="1" t="s">
        <v>14</v>
      </c>
      <c r="J9076" s="1" t="s">
        <v>22</v>
      </c>
    </row>
    <row r="9077" spans="1:10" x14ac:dyDescent="0.25">
      <c r="A9077" s="1">
        <v>620753</v>
      </c>
      <c r="B9077" s="1" t="s">
        <v>33</v>
      </c>
      <c r="C9077" s="2">
        <v>42398</v>
      </c>
      <c r="D9077" s="2">
        <v>42398.40347222222</v>
      </c>
      <c r="E9077" s="1" t="s">
        <v>11</v>
      </c>
      <c r="F9077" s="1" t="s">
        <v>12</v>
      </c>
      <c r="G9077" s="1">
        <v>40</v>
      </c>
      <c r="H9077" s="1" t="s">
        <v>28</v>
      </c>
      <c r="I9077" s="1" t="s">
        <v>14</v>
      </c>
      <c r="J9077" s="1" t="s">
        <v>15</v>
      </c>
    </row>
    <row r="9078" spans="1:10" x14ac:dyDescent="0.25">
      <c r="A9078" s="1">
        <v>780695</v>
      </c>
      <c r="B9078" s="1" t="s">
        <v>31</v>
      </c>
      <c r="C9078" s="2">
        <v>42393</v>
      </c>
      <c r="D9078" s="2">
        <v>42393.408333333333</v>
      </c>
      <c r="E9078" s="1" t="s">
        <v>11</v>
      </c>
      <c r="F9078" s="1" t="s">
        <v>35</v>
      </c>
      <c r="G9078" s="1">
        <v>31</v>
      </c>
      <c r="H9078" s="1" t="s">
        <v>21</v>
      </c>
      <c r="I9078" s="1" t="s">
        <v>14</v>
      </c>
      <c r="J9078" s="1" t="s">
        <v>15</v>
      </c>
    </row>
    <row r="9079" spans="1:10" x14ac:dyDescent="0.25">
      <c r="A9079" s="1">
        <v>790366</v>
      </c>
      <c r="B9079" s="1" t="s">
        <v>27</v>
      </c>
      <c r="C9079" s="2">
        <v>42412</v>
      </c>
      <c r="D9079" s="2">
        <v>42412.504166666666</v>
      </c>
      <c r="E9079" s="1" t="s">
        <v>11</v>
      </c>
      <c r="F9079" s="1" t="s">
        <v>24</v>
      </c>
      <c r="G9079" s="1">
        <v>54</v>
      </c>
      <c r="H9079" s="1" t="s">
        <v>21</v>
      </c>
      <c r="I9079" s="1" t="s">
        <v>18</v>
      </c>
      <c r="J9079" s="1" t="s">
        <v>26</v>
      </c>
    </row>
    <row r="9080" spans="1:10" x14ac:dyDescent="0.25">
      <c r="A9080" s="1">
        <v>895103</v>
      </c>
      <c r="B9080" s="1" t="s">
        <v>36</v>
      </c>
      <c r="C9080" s="2">
        <v>42459</v>
      </c>
      <c r="D9080" s="2">
        <v>42459.347916666666</v>
      </c>
      <c r="E9080" s="1" t="s">
        <v>11</v>
      </c>
      <c r="F9080" s="1" t="s">
        <v>20</v>
      </c>
      <c r="G9080" s="1">
        <v>31</v>
      </c>
      <c r="H9080" s="1" t="s">
        <v>21</v>
      </c>
      <c r="I9080" s="1" t="s">
        <v>14</v>
      </c>
      <c r="J9080" s="1" t="s">
        <v>15</v>
      </c>
    </row>
    <row r="9081" spans="1:10" x14ac:dyDescent="0.25">
      <c r="A9081" s="1">
        <v>600115</v>
      </c>
      <c r="B9081" s="1" t="s">
        <v>30</v>
      </c>
      <c r="C9081" s="2">
        <v>42449</v>
      </c>
      <c r="D9081" s="2">
        <v>42449.53402777778</v>
      </c>
      <c r="E9081" s="1" t="s">
        <v>11</v>
      </c>
      <c r="F9081" s="1" t="s">
        <v>24</v>
      </c>
      <c r="G9081" s="1">
        <v>44</v>
      </c>
      <c r="H9081" s="1" t="s">
        <v>34</v>
      </c>
      <c r="I9081" s="1" t="s">
        <v>18</v>
      </c>
      <c r="J9081" s="1" t="s">
        <v>15</v>
      </c>
    </row>
    <row r="9082" spans="1:10" x14ac:dyDescent="0.25">
      <c r="A9082" s="1">
        <v>840081</v>
      </c>
      <c r="B9082" s="1" t="s">
        <v>33</v>
      </c>
      <c r="C9082" s="2">
        <v>42432</v>
      </c>
      <c r="D9082" s="2">
        <v>42432.484722222223</v>
      </c>
      <c r="E9082" s="1" t="s">
        <v>11</v>
      </c>
      <c r="F9082" s="1" t="s">
        <v>35</v>
      </c>
      <c r="G9082" s="1">
        <v>26</v>
      </c>
      <c r="H9082" s="1" t="s">
        <v>21</v>
      </c>
      <c r="I9082" s="1" t="s">
        <v>18</v>
      </c>
      <c r="J9082" s="1" t="s">
        <v>22</v>
      </c>
    </row>
    <row r="9083" spans="1:10" x14ac:dyDescent="0.25">
      <c r="A9083" s="1">
        <v>840081</v>
      </c>
      <c r="B9083" s="1" t="s">
        <v>10</v>
      </c>
      <c r="C9083" s="2">
        <v>42432</v>
      </c>
      <c r="D9083" s="2">
        <v>42432.450694444444</v>
      </c>
      <c r="E9083" s="1" t="s">
        <v>11</v>
      </c>
      <c r="F9083" s="1" t="s">
        <v>35</v>
      </c>
      <c r="G9083" s="1">
        <v>26</v>
      </c>
      <c r="H9083" s="1" t="s">
        <v>21</v>
      </c>
      <c r="I9083" s="1" t="s">
        <v>14</v>
      </c>
      <c r="J9083" s="1" t="s">
        <v>22</v>
      </c>
    </row>
    <row r="9084" spans="1:10" x14ac:dyDescent="0.25">
      <c r="A9084" s="1">
        <v>840081</v>
      </c>
      <c r="B9084" s="1" t="s">
        <v>30</v>
      </c>
      <c r="C9084" s="2">
        <v>42433</v>
      </c>
      <c r="D9084" s="2">
        <v>42433.376388888886</v>
      </c>
      <c r="E9084" s="1" t="s">
        <v>11</v>
      </c>
      <c r="F9084" s="1" t="s">
        <v>35</v>
      </c>
      <c r="G9084" s="1">
        <v>26</v>
      </c>
      <c r="H9084" s="1" t="s">
        <v>21</v>
      </c>
      <c r="I9084" s="1" t="s">
        <v>14</v>
      </c>
      <c r="J9084" s="1" t="s">
        <v>22</v>
      </c>
    </row>
    <row r="9085" spans="1:10" x14ac:dyDescent="0.25">
      <c r="A9085" s="1">
        <v>810599</v>
      </c>
      <c r="B9085" s="1" t="s">
        <v>37</v>
      </c>
      <c r="C9085" s="2">
        <v>42374</v>
      </c>
      <c r="D9085" s="2">
        <v>42374.427777777775</v>
      </c>
      <c r="E9085" s="1" t="s">
        <v>11</v>
      </c>
      <c r="F9085" s="1" t="s">
        <v>12</v>
      </c>
      <c r="G9085" s="1">
        <v>32</v>
      </c>
      <c r="H9085" s="1" t="s">
        <v>13</v>
      </c>
      <c r="I9085" s="1" t="s">
        <v>14</v>
      </c>
      <c r="J9085" s="1" t="s">
        <v>15</v>
      </c>
    </row>
    <row r="9086" spans="1:10" x14ac:dyDescent="0.25">
      <c r="A9086" s="1">
        <v>810599</v>
      </c>
      <c r="B9086" s="1" t="s">
        <v>27</v>
      </c>
      <c r="C9086" s="2">
        <v>42372</v>
      </c>
      <c r="D9086" s="2">
        <v>42372.243750000001</v>
      </c>
      <c r="E9086" s="1" t="s">
        <v>11</v>
      </c>
      <c r="F9086" s="1" t="s">
        <v>12</v>
      </c>
      <c r="G9086" s="1">
        <v>32</v>
      </c>
      <c r="H9086" s="1" t="s">
        <v>13</v>
      </c>
      <c r="I9086" s="1" t="s">
        <v>25</v>
      </c>
      <c r="J9086" s="1" t="s">
        <v>15</v>
      </c>
    </row>
    <row r="9087" spans="1:10" x14ac:dyDescent="0.25">
      <c r="A9087" s="1">
        <v>833575</v>
      </c>
      <c r="B9087" s="1" t="s">
        <v>33</v>
      </c>
      <c r="C9087" s="2">
        <v>42431</v>
      </c>
      <c r="D9087" s="2">
        <v>42431.170138888891</v>
      </c>
      <c r="E9087" s="1" t="s">
        <v>11</v>
      </c>
      <c r="F9087" s="1" t="s">
        <v>12</v>
      </c>
      <c r="G9087" s="1">
        <v>43</v>
      </c>
      <c r="H9087" s="1" t="s">
        <v>13</v>
      </c>
      <c r="I9087" s="1" t="s">
        <v>25</v>
      </c>
      <c r="J9087" s="1" t="s">
        <v>15</v>
      </c>
    </row>
    <row r="9088" spans="1:10" x14ac:dyDescent="0.25">
      <c r="A9088" s="1">
        <v>213644</v>
      </c>
      <c r="B9088" s="1" t="s">
        <v>36</v>
      </c>
      <c r="C9088" s="2">
        <v>42433</v>
      </c>
      <c r="D9088" s="2">
        <v>42433.414583333331</v>
      </c>
      <c r="E9088" s="1" t="s">
        <v>11</v>
      </c>
      <c r="F9088" s="1" t="s">
        <v>24</v>
      </c>
      <c r="G9088" s="1">
        <v>45</v>
      </c>
      <c r="H9088" s="1" t="s">
        <v>21</v>
      </c>
      <c r="I9088" s="1" t="s">
        <v>14</v>
      </c>
      <c r="J9088" s="1" t="s">
        <v>15</v>
      </c>
    </row>
    <row r="9089" spans="1:10" x14ac:dyDescent="0.25">
      <c r="A9089" s="1">
        <v>213644</v>
      </c>
      <c r="B9089" s="1" t="s">
        <v>41</v>
      </c>
      <c r="C9089" s="2">
        <v>42433</v>
      </c>
      <c r="D9089" s="2">
        <v>42433.417361111111</v>
      </c>
      <c r="E9089" s="1" t="s">
        <v>11</v>
      </c>
      <c r="F9089" s="1" t="s">
        <v>24</v>
      </c>
      <c r="G9089" s="1">
        <v>45</v>
      </c>
      <c r="H9089" s="1" t="s">
        <v>21</v>
      </c>
      <c r="I9089" s="1" t="s">
        <v>14</v>
      </c>
      <c r="J9089" s="1" t="s">
        <v>15</v>
      </c>
    </row>
    <row r="9090" spans="1:10" x14ac:dyDescent="0.25">
      <c r="A9090" s="1">
        <v>941524</v>
      </c>
      <c r="B9090" s="1" t="s">
        <v>33</v>
      </c>
      <c r="C9090" s="2">
        <v>42455</v>
      </c>
      <c r="D9090" s="2">
        <v>42455.370138888888</v>
      </c>
      <c r="E9090" s="1" t="s">
        <v>11</v>
      </c>
      <c r="F9090" s="1" t="s">
        <v>35</v>
      </c>
      <c r="G9090" s="1">
        <v>34</v>
      </c>
      <c r="H9090" s="1" t="s">
        <v>52</v>
      </c>
      <c r="I9090" s="1" t="s">
        <v>14</v>
      </c>
      <c r="J9090" s="1" t="s">
        <v>15</v>
      </c>
    </row>
    <row r="9091" spans="1:10" x14ac:dyDescent="0.25">
      <c r="A9091" s="1">
        <v>941525</v>
      </c>
      <c r="B9091" s="1" t="s">
        <v>10</v>
      </c>
      <c r="C9091" s="2">
        <v>42448</v>
      </c>
      <c r="D9091" s="2">
        <v>42448.405555555553</v>
      </c>
      <c r="E9091" s="1" t="s">
        <v>11</v>
      </c>
      <c r="F9091" s="1" t="s">
        <v>20</v>
      </c>
      <c r="G9091" s="1">
        <v>41</v>
      </c>
      <c r="H9091" s="1" t="s">
        <v>21</v>
      </c>
      <c r="I9091" s="1" t="s">
        <v>14</v>
      </c>
      <c r="J9091" s="1" t="s">
        <v>15</v>
      </c>
    </row>
    <row r="9092" spans="1:10" x14ac:dyDescent="0.25">
      <c r="A9092" s="1">
        <v>941525</v>
      </c>
      <c r="B9092" s="1" t="s">
        <v>48</v>
      </c>
      <c r="C9092" s="2">
        <v>42448</v>
      </c>
      <c r="D9092" s="2">
        <v>42448.357638888891</v>
      </c>
      <c r="E9092" s="1" t="s">
        <v>11</v>
      </c>
      <c r="F9092" s="1" t="s">
        <v>20</v>
      </c>
      <c r="G9092" s="1">
        <v>41</v>
      </c>
      <c r="H9092" s="1" t="s">
        <v>21</v>
      </c>
      <c r="I9092" s="1" t="s">
        <v>14</v>
      </c>
      <c r="J9092" s="1" t="s">
        <v>15</v>
      </c>
    </row>
    <row r="9093" spans="1:10" x14ac:dyDescent="0.25">
      <c r="A9093" s="1">
        <v>941525</v>
      </c>
      <c r="B9093" s="1" t="s">
        <v>30</v>
      </c>
      <c r="C9093" s="2">
        <v>42449</v>
      </c>
      <c r="D9093" s="2">
        <v>42449.306944444441</v>
      </c>
      <c r="E9093" s="1" t="s">
        <v>11</v>
      </c>
      <c r="F9093" s="1" t="s">
        <v>20</v>
      </c>
      <c r="G9093" s="1">
        <v>41</v>
      </c>
      <c r="H9093" s="1" t="s">
        <v>21</v>
      </c>
      <c r="I9093" s="1" t="s">
        <v>14</v>
      </c>
      <c r="J9093" s="1" t="s">
        <v>15</v>
      </c>
    </row>
    <row r="9094" spans="1:10" x14ac:dyDescent="0.25">
      <c r="A9094" s="1">
        <v>2370842</v>
      </c>
      <c r="B9094" s="1" t="s">
        <v>36</v>
      </c>
      <c r="C9094" s="2">
        <v>42446</v>
      </c>
      <c r="D9094" s="2">
        <v>42446.427083333336</v>
      </c>
      <c r="E9094" s="1" t="s">
        <v>11</v>
      </c>
      <c r="F9094" s="1" t="s">
        <v>20</v>
      </c>
      <c r="G9094" s="1">
        <v>36</v>
      </c>
      <c r="H9094" s="1" t="s">
        <v>43</v>
      </c>
      <c r="I9094" s="1" t="s">
        <v>14</v>
      </c>
      <c r="J9094" s="1" t="s">
        <v>15</v>
      </c>
    </row>
    <row r="9095" spans="1:10" x14ac:dyDescent="0.25">
      <c r="A9095" s="1">
        <v>773413</v>
      </c>
      <c r="B9095" s="1" t="s">
        <v>30</v>
      </c>
      <c r="C9095" s="2">
        <v>42402</v>
      </c>
      <c r="D9095" s="2">
        <v>42402.290972222225</v>
      </c>
      <c r="E9095" s="1" t="s">
        <v>11</v>
      </c>
      <c r="F9095" s="1" t="s">
        <v>35</v>
      </c>
      <c r="G9095" s="1">
        <v>21</v>
      </c>
      <c r="H9095" s="1" t="s">
        <v>21</v>
      </c>
      <c r="I9095" s="1" t="s">
        <v>25</v>
      </c>
      <c r="J9095" s="1" t="s">
        <v>22</v>
      </c>
    </row>
    <row r="9096" spans="1:10" x14ac:dyDescent="0.25">
      <c r="A9096" s="1">
        <v>773413</v>
      </c>
      <c r="B9096" s="1" t="s">
        <v>40</v>
      </c>
      <c r="C9096" s="2">
        <v>42395</v>
      </c>
      <c r="D9096" s="2">
        <v>42395.306944444441</v>
      </c>
      <c r="E9096" s="1" t="s">
        <v>11</v>
      </c>
      <c r="F9096" s="1" t="s">
        <v>35</v>
      </c>
      <c r="G9096" s="1">
        <v>21</v>
      </c>
      <c r="H9096" s="1" t="s">
        <v>21</v>
      </c>
      <c r="I9096" s="1" t="s">
        <v>14</v>
      </c>
      <c r="J9096" s="1" t="s">
        <v>22</v>
      </c>
    </row>
    <row r="9097" spans="1:10" x14ac:dyDescent="0.25">
      <c r="A9097" s="1">
        <v>773413</v>
      </c>
      <c r="B9097" s="1" t="s">
        <v>10</v>
      </c>
      <c r="C9097" s="2">
        <v>42395</v>
      </c>
      <c r="D9097" s="2">
        <v>42395.140277777777</v>
      </c>
      <c r="E9097" s="1" t="s">
        <v>11</v>
      </c>
      <c r="F9097" s="1" t="s">
        <v>35</v>
      </c>
      <c r="G9097" s="1">
        <v>21</v>
      </c>
      <c r="H9097" s="1" t="s">
        <v>21</v>
      </c>
      <c r="I9097" s="1" t="s">
        <v>25</v>
      </c>
      <c r="J9097" s="1" t="s">
        <v>22</v>
      </c>
    </row>
    <row r="9098" spans="1:10" x14ac:dyDescent="0.25">
      <c r="A9098" s="1">
        <v>833576</v>
      </c>
      <c r="B9098" s="1" t="s">
        <v>10</v>
      </c>
      <c r="C9098" s="2">
        <v>42431</v>
      </c>
      <c r="D9098" s="2">
        <v>42431.21875</v>
      </c>
      <c r="E9098" s="1" t="s">
        <v>11</v>
      </c>
      <c r="F9098" s="1" t="s">
        <v>35</v>
      </c>
      <c r="G9098" s="1">
        <v>37</v>
      </c>
      <c r="H9098" s="1" t="s">
        <v>32</v>
      </c>
      <c r="I9098" s="1" t="s">
        <v>25</v>
      </c>
      <c r="J9098" s="1" t="s">
        <v>15</v>
      </c>
    </row>
    <row r="9099" spans="1:10" x14ac:dyDescent="0.25">
      <c r="A9099" s="1">
        <v>2205434</v>
      </c>
      <c r="B9099" s="1" t="s">
        <v>41</v>
      </c>
      <c r="C9099" s="2">
        <v>42437</v>
      </c>
      <c r="D9099" s="2">
        <v>42437.455555555556</v>
      </c>
      <c r="E9099" s="1" t="s">
        <v>11</v>
      </c>
      <c r="F9099" s="1" t="s">
        <v>35</v>
      </c>
      <c r="G9099" s="1">
        <v>40</v>
      </c>
      <c r="H9099" s="1" t="s">
        <v>21</v>
      </c>
      <c r="I9099" s="1" t="s">
        <v>14</v>
      </c>
      <c r="J9099" s="1" t="s">
        <v>15</v>
      </c>
    </row>
    <row r="9100" spans="1:10" x14ac:dyDescent="0.25">
      <c r="A9100" s="1">
        <v>2205434</v>
      </c>
      <c r="B9100" s="1" t="s">
        <v>30</v>
      </c>
      <c r="C9100" s="2">
        <v>42448</v>
      </c>
      <c r="D9100" s="2">
        <v>42448.609722222223</v>
      </c>
      <c r="E9100" s="1" t="s">
        <v>11</v>
      </c>
      <c r="F9100" s="1" t="s">
        <v>35</v>
      </c>
      <c r="G9100" s="1">
        <v>40</v>
      </c>
      <c r="H9100" s="1" t="s">
        <v>21</v>
      </c>
      <c r="I9100" s="1" t="s">
        <v>44</v>
      </c>
      <c r="J9100" s="1" t="s">
        <v>15</v>
      </c>
    </row>
    <row r="9101" spans="1:10" x14ac:dyDescent="0.25">
      <c r="A9101" s="1">
        <v>2205434</v>
      </c>
      <c r="B9101" s="1" t="s">
        <v>31</v>
      </c>
      <c r="C9101" s="2">
        <v>42449</v>
      </c>
      <c r="D9101" s="2">
        <v>42449.330555555556</v>
      </c>
      <c r="E9101" s="1" t="s">
        <v>11</v>
      </c>
      <c r="F9101" s="1" t="s">
        <v>35</v>
      </c>
      <c r="G9101" s="1">
        <v>40</v>
      </c>
      <c r="H9101" s="1" t="s">
        <v>21</v>
      </c>
      <c r="I9101" s="1" t="s">
        <v>14</v>
      </c>
      <c r="J9101" s="1" t="s">
        <v>15</v>
      </c>
    </row>
    <row r="9102" spans="1:10" x14ac:dyDescent="0.25">
      <c r="A9102" s="1">
        <v>2205434</v>
      </c>
      <c r="B9102" s="1" t="s">
        <v>30</v>
      </c>
      <c r="C9102" s="2">
        <v>42455</v>
      </c>
      <c r="D9102" s="2">
        <v>42455.234027777777</v>
      </c>
      <c r="E9102" s="1" t="s">
        <v>11</v>
      </c>
      <c r="F9102" s="1" t="s">
        <v>35</v>
      </c>
      <c r="G9102" s="1">
        <v>40</v>
      </c>
      <c r="H9102" s="1" t="s">
        <v>21</v>
      </c>
      <c r="I9102" s="1" t="s">
        <v>25</v>
      </c>
      <c r="J9102" s="1" t="s">
        <v>15</v>
      </c>
    </row>
    <row r="9103" spans="1:10" x14ac:dyDescent="0.25">
      <c r="A9103" s="1">
        <v>908535</v>
      </c>
      <c r="B9103" s="1" t="s">
        <v>33</v>
      </c>
      <c r="C9103" s="2">
        <v>42454</v>
      </c>
      <c r="D9103" s="2">
        <v>42454.167361111111</v>
      </c>
      <c r="E9103" s="1" t="s">
        <v>11</v>
      </c>
      <c r="F9103" s="1" t="s">
        <v>35</v>
      </c>
      <c r="G9103" s="1">
        <v>41</v>
      </c>
      <c r="H9103" s="1" t="s">
        <v>21</v>
      </c>
      <c r="I9103" s="1" t="s">
        <v>25</v>
      </c>
      <c r="J9103" s="1" t="s">
        <v>15</v>
      </c>
    </row>
    <row r="9104" spans="1:10" x14ac:dyDescent="0.25">
      <c r="A9104" s="1">
        <v>773414</v>
      </c>
      <c r="B9104" s="1" t="s">
        <v>40</v>
      </c>
      <c r="C9104" s="2">
        <v>42379</v>
      </c>
      <c r="D9104" s="2">
        <v>42379.42291666667</v>
      </c>
      <c r="E9104" s="1" t="s">
        <v>11</v>
      </c>
      <c r="F9104" s="1" t="s">
        <v>35</v>
      </c>
      <c r="G9104" s="1">
        <v>24</v>
      </c>
      <c r="H9104" s="1" t="s">
        <v>21</v>
      </c>
      <c r="I9104" s="1" t="s">
        <v>14</v>
      </c>
      <c r="J9104" s="1" t="s">
        <v>22</v>
      </c>
    </row>
    <row r="9105" spans="1:10" x14ac:dyDescent="0.25">
      <c r="A9105" s="1">
        <v>773414</v>
      </c>
      <c r="B9105" s="1" t="s">
        <v>40</v>
      </c>
      <c r="C9105" s="2">
        <v>42385</v>
      </c>
      <c r="D9105" s="2">
        <v>42385.46875</v>
      </c>
      <c r="E9105" s="1" t="s">
        <v>11</v>
      </c>
      <c r="F9105" s="1" t="s">
        <v>35</v>
      </c>
      <c r="G9105" s="1">
        <v>24</v>
      </c>
      <c r="H9105" s="1" t="s">
        <v>21</v>
      </c>
      <c r="I9105" s="1" t="s">
        <v>18</v>
      </c>
      <c r="J9105" s="1" t="s">
        <v>22</v>
      </c>
    </row>
    <row r="9106" spans="1:10" x14ac:dyDescent="0.25">
      <c r="A9106" s="1">
        <v>773414</v>
      </c>
      <c r="B9106" s="1" t="s">
        <v>41</v>
      </c>
      <c r="C9106" s="2">
        <v>42394</v>
      </c>
      <c r="D9106" s="2">
        <v>42394.336111111108</v>
      </c>
      <c r="E9106" s="1" t="s">
        <v>11</v>
      </c>
      <c r="F9106" s="1" t="s">
        <v>35</v>
      </c>
      <c r="G9106" s="1">
        <v>24</v>
      </c>
      <c r="H9106" s="1" t="s">
        <v>21</v>
      </c>
      <c r="I9106" s="1" t="s">
        <v>14</v>
      </c>
      <c r="J9106" s="1" t="s">
        <v>22</v>
      </c>
    </row>
    <row r="9107" spans="1:10" x14ac:dyDescent="0.25">
      <c r="A9107" s="1">
        <v>773414</v>
      </c>
      <c r="B9107" s="1" t="s">
        <v>48</v>
      </c>
      <c r="C9107" s="2">
        <v>42379</v>
      </c>
      <c r="D9107" s="2">
        <v>42379.61041666667</v>
      </c>
      <c r="E9107" s="1" t="s">
        <v>11</v>
      </c>
      <c r="F9107" s="1" t="s">
        <v>35</v>
      </c>
      <c r="G9107" s="1">
        <v>24</v>
      </c>
      <c r="H9107" s="1" t="s">
        <v>21</v>
      </c>
      <c r="I9107" s="1" t="s">
        <v>44</v>
      </c>
      <c r="J9107" s="1" t="s">
        <v>22</v>
      </c>
    </row>
    <row r="9108" spans="1:10" x14ac:dyDescent="0.25">
      <c r="A9108" s="1">
        <v>773414</v>
      </c>
      <c r="B9108" s="1" t="s">
        <v>29</v>
      </c>
      <c r="C9108" s="2">
        <v>42373</v>
      </c>
      <c r="D9108" s="2">
        <v>42373.418749999997</v>
      </c>
      <c r="E9108" s="1" t="s">
        <v>11</v>
      </c>
      <c r="F9108" s="1" t="s">
        <v>35</v>
      </c>
      <c r="G9108" s="1">
        <v>24</v>
      </c>
      <c r="H9108" s="1" t="s">
        <v>21</v>
      </c>
      <c r="I9108" s="1" t="s">
        <v>14</v>
      </c>
      <c r="J9108" s="1" t="s">
        <v>22</v>
      </c>
    </row>
    <row r="9109" spans="1:10" x14ac:dyDescent="0.25">
      <c r="A9109" s="1">
        <v>773414</v>
      </c>
      <c r="B9109" s="1" t="s">
        <v>41</v>
      </c>
      <c r="C9109" s="2">
        <v>42378</v>
      </c>
      <c r="D9109" s="2">
        <v>42378.525694444441</v>
      </c>
      <c r="E9109" s="1" t="s">
        <v>11</v>
      </c>
      <c r="F9109" s="1" t="s">
        <v>35</v>
      </c>
      <c r="G9109" s="1">
        <v>24</v>
      </c>
      <c r="H9109" s="1" t="s">
        <v>21</v>
      </c>
      <c r="I9109" s="1" t="s">
        <v>18</v>
      </c>
      <c r="J9109" s="1" t="s">
        <v>22</v>
      </c>
    </row>
    <row r="9110" spans="1:10" x14ac:dyDescent="0.25">
      <c r="A9110" s="1">
        <v>773414</v>
      </c>
      <c r="B9110" s="1" t="s">
        <v>27</v>
      </c>
      <c r="C9110" s="2">
        <v>42382</v>
      </c>
      <c r="D9110" s="2">
        <v>42382.536111111112</v>
      </c>
      <c r="E9110" s="1" t="s">
        <v>11</v>
      </c>
      <c r="F9110" s="1" t="s">
        <v>35</v>
      </c>
      <c r="G9110" s="1">
        <v>24</v>
      </c>
      <c r="H9110" s="1" t="s">
        <v>21</v>
      </c>
      <c r="I9110" s="1" t="s">
        <v>18</v>
      </c>
      <c r="J9110" s="1" t="s">
        <v>22</v>
      </c>
    </row>
    <row r="9111" spans="1:10" x14ac:dyDescent="0.25">
      <c r="A9111" s="1">
        <v>852610</v>
      </c>
      <c r="B9111" s="1" t="s">
        <v>16</v>
      </c>
      <c r="C9111" s="2">
        <v>42436</v>
      </c>
      <c r="D9111" s="2">
        <v>42436.613888888889</v>
      </c>
      <c r="E9111" s="1" t="s">
        <v>11</v>
      </c>
      <c r="F9111" s="1" t="s">
        <v>20</v>
      </c>
      <c r="G9111" s="1">
        <v>26</v>
      </c>
      <c r="H9111" s="1" t="s">
        <v>32</v>
      </c>
      <c r="I9111" s="1" t="s">
        <v>44</v>
      </c>
      <c r="J9111" s="1" t="s">
        <v>22</v>
      </c>
    </row>
    <row r="9112" spans="1:10" x14ac:dyDescent="0.25">
      <c r="A9112" s="1">
        <v>2422976</v>
      </c>
      <c r="B9112" s="1" t="s">
        <v>16</v>
      </c>
      <c r="C9112" s="2">
        <v>42444</v>
      </c>
      <c r="D9112" s="2">
        <v>42444.293749999997</v>
      </c>
      <c r="E9112" s="1" t="s">
        <v>23</v>
      </c>
      <c r="F9112" s="1" t="s">
        <v>35</v>
      </c>
      <c r="G9112" s="1">
        <v>10</v>
      </c>
      <c r="H9112" s="1" t="s">
        <v>21</v>
      </c>
      <c r="I9112" s="1" t="s">
        <v>14</v>
      </c>
      <c r="J9112" s="1" t="s">
        <v>19</v>
      </c>
    </row>
    <row r="9113" spans="1:10" x14ac:dyDescent="0.25">
      <c r="A9113" s="1">
        <v>805196</v>
      </c>
      <c r="B9113" s="1" t="s">
        <v>41</v>
      </c>
      <c r="C9113" s="2">
        <v>42419</v>
      </c>
      <c r="D9113" s="2">
        <v>42419.412499999999</v>
      </c>
      <c r="E9113" s="1" t="s">
        <v>11</v>
      </c>
      <c r="F9113" s="1" t="s">
        <v>24</v>
      </c>
      <c r="G9113" s="1">
        <v>39</v>
      </c>
      <c r="H9113" s="1" t="s">
        <v>13</v>
      </c>
      <c r="I9113" s="1" t="s">
        <v>14</v>
      </c>
      <c r="J9113" s="1" t="s">
        <v>15</v>
      </c>
    </row>
    <row r="9114" spans="1:10" x14ac:dyDescent="0.25">
      <c r="A9114" s="1">
        <v>2370990</v>
      </c>
      <c r="B9114" s="1" t="s">
        <v>36</v>
      </c>
      <c r="C9114" s="2">
        <v>42446</v>
      </c>
      <c r="D9114" s="2">
        <v>42446.510416666664</v>
      </c>
      <c r="E9114" s="1" t="s">
        <v>11</v>
      </c>
      <c r="F9114" s="1" t="s">
        <v>12</v>
      </c>
      <c r="G9114" s="1">
        <v>32</v>
      </c>
      <c r="H9114" s="1" t="s">
        <v>13</v>
      </c>
      <c r="I9114" s="1" t="s">
        <v>18</v>
      </c>
      <c r="J9114" s="1" t="s">
        <v>15</v>
      </c>
    </row>
    <row r="9115" spans="1:10" x14ac:dyDescent="0.25">
      <c r="A9115" s="1">
        <v>788466</v>
      </c>
      <c r="B9115" s="1" t="s">
        <v>36</v>
      </c>
      <c r="C9115" s="2">
        <v>42413</v>
      </c>
      <c r="D9115" s="2">
        <v>42413.417361111111</v>
      </c>
      <c r="E9115" s="1" t="s">
        <v>11</v>
      </c>
      <c r="F9115" s="1" t="s">
        <v>12</v>
      </c>
      <c r="G9115" s="1">
        <v>26</v>
      </c>
      <c r="H9115" s="1" t="s">
        <v>13</v>
      </c>
      <c r="I9115" s="1" t="s">
        <v>14</v>
      </c>
      <c r="J9115" s="1" t="s">
        <v>22</v>
      </c>
    </row>
    <row r="9116" spans="1:10" x14ac:dyDescent="0.25">
      <c r="A9116" s="1">
        <v>886722</v>
      </c>
      <c r="B9116" s="1" t="s">
        <v>16</v>
      </c>
      <c r="C9116" s="2">
        <v>42449</v>
      </c>
      <c r="D9116" s="2">
        <v>42449.178472222222</v>
      </c>
      <c r="E9116" s="1" t="s">
        <v>11</v>
      </c>
      <c r="F9116" s="1" t="s">
        <v>20</v>
      </c>
      <c r="G9116" s="1">
        <v>38</v>
      </c>
      <c r="H9116" s="1" t="s">
        <v>21</v>
      </c>
      <c r="I9116" s="1" t="s">
        <v>25</v>
      </c>
      <c r="J9116" s="1" t="s">
        <v>15</v>
      </c>
    </row>
    <row r="9117" spans="1:10" x14ac:dyDescent="0.25">
      <c r="A9117" s="1">
        <v>67073</v>
      </c>
      <c r="B9117" s="1" t="s">
        <v>30</v>
      </c>
      <c r="C9117" s="2">
        <v>42373</v>
      </c>
      <c r="D9117" s="2">
        <v>42373.515972222223</v>
      </c>
      <c r="E9117" s="1" t="s">
        <v>17</v>
      </c>
      <c r="F9117" s="1" t="s">
        <v>17</v>
      </c>
      <c r="G9117" s="1">
        <v>0</v>
      </c>
      <c r="H9117" s="1" t="s">
        <v>17</v>
      </c>
      <c r="I9117" s="1" t="s">
        <v>18</v>
      </c>
      <c r="J9117" s="1" t="s">
        <v>19</v>
      </c>
    </row>
    <row r="9118" spans="1:10" x14ac:dyDescent="0.25">
      <c r="A9118" s="1">
        <v>819048</v>
      </c>
      <c r="B9118" s="1" t="s">
        <v>33</v>
      </c>
      <c r="C9118" s="2">
        <v>42448</v>
      </c>
      <c r="D9118" s="2">
        <v>42448.21597222222</v>
      </c>
      <c r="E9118" s="1" t="s">
        <v>11</v>
      </c>
      <c r="F9118" s="1" t="s">
        <v>17</v>
      </c>
      <c r="G9118" s="1">
        <v>27</v>
      </c>
      <c r="H9118" s="1" t="s">
        <v>28</v>
      </c>
      <c r="I9118" s="1" t="s">
        <v>25</v>
      </c>
      <c r="J9118" s="1" t="s">
        <v>22</v>
      </c>
    </row>
    <row r="9119" spans="1:10" x14ac:dyDescent="0.25">
      <c r="A9119" s="1">
        <v>813929</v>
      </c>
      <c r="B9119" s="1" t="s">
        <v>16</v>
      </c>
      <c r="C9119" s="2">
        <v>42424</v>
      </c>
      <c r="D9119" s="2">
        <v>42424.555555555555</v>
      </c>
      <c r="E9119" s="1" t="s">
        <v>11</v>
      </c>
      <c r="F9119" s="1" t="s">
        <v>24</v>
      </c>
      <c r="G9119" s="1">
        <v>36</v>
      </c>
      <c r="H9119" s="1" t="s">
        <v>28</v>
      </c>
      <c r="I9119" s="1" t="s">
        <v>18</v>
      </c>
      <c r="J9119" s="1" t="s">
        <v>15</v>
      </c>
    </row>
    <row r="9120" spans="1:10" x14ac:dyDescent="0.25">
      <c r="A9120" s="1">
        <v>773415</v>
      </c>
      <c r="B9120" s="1" t="s">
        <v>27</v>
      </c>
      <c r="C9120" s="2">
        <v>42442</v>
      </c>
      <c r="D9120" s="2">
        <v>42442.496527777781</v>
      </c>
      <c r="E9120" s="1" t="s">
        <v>11</v>
      </c>
      <c r="F9120" s="1" t="s">
        <v>35</v>
      </c>
      <c r="G9120" s="1">
        <v>35</v>
      </c>
      <c r="H9120" s="1" t="s">
        <v>21</v>
      </c>
      <c r="I9120" s="1" t="s">
        <v>18</v>
      </c>
      <c r="J9120" s="1" t="s">
        <v>15</v>
      </c>
    </row>
    <row r="9121" spans="1:10" x14ac:dyDescent="0.25">
      <c r="A9121" s="1">
        <v>773415</v>
      </c>
      <c r="B9121" s="1" t="s">
        <v>27</v>
      </c>
      <c r="C9121" s="2">
        <v>42433</v>
      </c>
      <c r="D9121" s="2">
        <v>42433.439583333333</v>
      </c>
      <c r="E9121" s="1" t="s">
        <v>11</v>
      </c>
      <c r="F9121" s="1" t="s">
        <v>35</v>
      </c>
      <c r="G9121" s="1">
        <v>35</v>
      </c>
      <c r="H9121" s="1" t="s">
        <v>21</v>
      </c>
      <c r="I9121" s="1" t="s">
        <v>14</v>
      </c>
      <c r="J9121" s="1" t="s">
        <v>15</v>
      </c>
    </row>
    <row r="9122" spans="1:10" x14ac:dyDescent="0.25">
      <c r="A9122" s="1">
        <v>773415</v>
      </c>
      <c r="B9122" s="1" t="s">
        <v>40</v>
      </c>
      <c r="C9122" s="2">
        <v>42399</v>
      </c>
      <c r="D9122" s="2">
        <v>42399.196527777778</v>
      </c>
      <c r="E9122" s="1" t="s">
        <v>11</v>
      </c>
      <c r="F9122" s="1" t="s">
        <v>35</v>
      </c>
      <c r="G9122" s="1">
        <v>35</v>
      </c>
      <c r="H9122" s="1" t="s">
        <v>21</v>
      </c>
      <c r="I9122" s="1" t="s">
        <v>25</v>
      </c>
      <c r="J9122" s="1" t="s">
        <v>15</v>
      </c>
    </row>
    <row r="9123" spans="1:10" x14ac:dyDescent="0.25">
      <c r="A9123" s="1">
        <v>773415</v>
      </c>
      <c r="B9123" s="1" t="s">
        <v>30</v>
      </c>
      <c r="C9123" s="2">
        <v>42403</v>
      </c>
      <c r="D9123" s="2">
        <v>42403.571527777778</v>
      </c>
      <c r="E9123" s="1" t="s">
        <v>11</v>
      </c>
      <c r="F9123" s="1" t="s">
        <v>35</v>
      </c>
      <c r="G9123" s="1">
        <v>35</v>
      </c>
      <c r="H9123" s="1" t="s">
        <v>21</v>
      </c>
      <c r="I9123" s="1" t="s">
        <v>18</v>
      </c>
      <c r="J9123" s="1" t="s">
        <v>15</v>
      </c>
    </row>
    <row r="9124" spans="1:10" x14ac:dyDescent="0.25">
      <c r="A9124" s="1">
        <v>941531</v>
      </c>
      <c r="B9124" s="1" t="s">
        <v>30</v>
      </c>
      <c r="C9124" s="2">
        <v>42411</v>
      </c>
      <c r="D9124" s="2">
        <v>42411.48333333333</v>
      </c>
      <c r="E9124" s="1" t="s">
        <v>11</v>
      </c>
      <c r="F9124" s="1" t="s">
        <v>35</v>
      </c>
      <c r="G9124" s="1">
        <v>44</v>
      </c>
      <c r="H9124" s="1" t="s">
        <v>21</v>
      </c>
      <c r="I9124" s="1" t="s">
        <v>18</v>
      </c>
      <c r="J9124" s="1" t="s">
        <v>15</v>
      </c>
    </row>
    <row r="9125" spans="1:10" x14ac:dyDescent="0.25">
      <c r="A9125" s="1">
        <v>941531</v>
      </c>
      <c r="B9125" s="1" t="s">
        <v>33</v>
      </c>
      <c r="C9125" s="2">
        <v>42398</v>
      </c>
      <c r="D9125" s="2">
        <v>42398.386111111111</v>
      </c>
      <c r="E9125" s="1" t="s">
        <v>11</v>
      </c>
      <c r="F9125" s="1" t="s">
        <v>35</v>
      </c>
      <c r="G9125" s="1">
        <v>44</v>
      </c>
      <c r="H9125" s="1" t="s">
        <v>21</v>
      </c>
      <c r="I9125" s="1" t="s">
        <v>14</v>
      </c>
      <c r="J9125" s="1" t="s">
        <v>15</v>
      </c>
    </row>
    <row r="9126" spans="1:10" x14ac:dyDescent="0.25">
      <c r="A9126" s="1">
        <v>941531</v>
      </c>
      <c r="B9126" s="1" t="s">
        <v>10</v>
      </c>
      <c r="C9126" s="2">
        <v>42433</v>
      </c>
      <c r="D9126" s="2">
        <v>42433.552777777775</v>
      </c>
      <c r="E9126" s="1" t="s">
        <v>11</v>
      </c>
      <c r="F9126" s="1" t="s">
        <v>35</v>
      </c>
      <c r="G9126" s="1">
        <v>44</v>
      </c>
      <c r="H9126" s="1" t="s">
        <v>21</v>
      </c>
      <c r="I9126" s="1" t="s">
        <v>18</v>
      </c>
      <c r="J9126" s="1" t="s">
        <v>15</v>
      </c>
    </row>
    <row r="9127" spans="1:10" x14ac:dyDescent="0.25">
      <c r="A9127" s="1">
        <v>838032</v>
      </c>
      <c r="B9127" s="1" t="s">
        <v>10</v>
      </c>
      <c r="C9127" s="2">
        <v>42433</v>
      </c>
      <c r="D9127" s="2">
        <v>42433.479861111111</v>
      </c>
      <c r="E9127" s="1" t="s">
        <v>11</v>
      </c>
      <c r="F9127" s="1" t="s">
        <v>12</v>
      </c>
      <c r="G9127" s="1">
        <v>46</v>
      </c>
      <c r="H9127" s="1" t="s">
        <v>13</v>
      </c>
      <c r="I9127" s="1" t="s">
        <v>18</v>
      </c>
      <c r="J9127" s="1" t="s">
        <v>26</v>
      </c>
    </row>
    <row r="9128" spans="1:10" x14ac:dyDescent="0.25">
      <c r="A9128" s="1">
        <v>822372</v>
      </c>
      <c r="B9128" s="1" t="s">
        <v>16</v>
      </c>
      <c r="C9128" s="2">
        <v>42425</v>
      </c>
      <c r="D9128" s="2">
        <v>42425.456944444442</v>
      </c>
      <c r="E9128" s="1" t="s">
        <v>11</v>
      </c>
      <c r="F9128" s="1" t="s">
        <v>35</v>
      </c>
      <c r="G9128" s="1">
        <v>36</v>
      </c>
      <c r="H9128" s="1" t="s">
        <v>28</v>
      </c>
      <c r="I9128" s="1" t="s">
        <v>14</v>
      </c>
      <c r="J9128" s="1" t="s">
        <v>15</v>
      </c>
    </row>
    <row r="9129" spans="1:10" x14ac:dyDescent="0.25">
      <c r="A9129" s="1">
        <v>822373</v>
      </c>
      <c r="B9129" s="1" t="s">
        <v>40</v>
      </c>
      <c r="C9129" s="2">
        <v>42397</v>
      </c>
      <c r="D9129" s="2">
        <v>42397.515277777777</v>
      </c>
      <c r="E9129" s="1" t="s">
        <v>11</v>
      </c>
      <c r="F9129" s="1" t="s">
        <v>35</v>
      </c>
      <c r="G9129" s="1">
        <v>27</v>
      </c>
      <c r="H9129" s="1" t="s">
        <v>49</v>
      </c>
      <c r="I9129" s="1" t="s">
        <v>18</v>
      </c>
      <c r="J9129" s="1" t="s">
        <v>22</v>
      </c>
    </row>
    <row r="9130" spans="1:10" x14ac:dyDescent="0.25">
      <c r="A9130" s="1">
        <v>867973</v>
      </c>
      <c r="B9130" s="1" t="s">
        <v>33</v>
      </c>
      <c r="C9130" s="2">
        <v>42453</v>
      </c>
      <c r="D9130" s="2">
        <v>42453.567361111112</v>
      </c>
      <c r="E9130" s="1" t="s">
        <v>11</v>
      </c>
      <c r="F9130" s="1" t="s">
        <v>35</v>
      </c>
      <c r="G9130" s="1">
        <v>39</v>
      </c>
      <c r="H9130" s="1" t="s">
        <v>13</v>
      </c>
      <c r="I9130" s="1" t="s">
        <v>18</v>
      </c>
      <c r="J9130" s="1" t="s">
        <v>15</v>
      </c>
    </row>
    <row r="9131" spans="1:10" x14ac:dyDescent="0.25">
      <c r="A9131" s="1">
        <v>867973</v>
      </c>
      <c r="B9131" s="1" t="s">
        <v>33</v>
      </c>
      <c r="C9131" s="2">
        <v>42448</v>
      </c>
      <c r="D9131" s="2">
        <v>42448.441666666666</v>
      </c>
      <c r="E9131" s="1" t="s">
        <v>11</v>
      </c>
      <c r="F9131" s="1" t="s">
        <v>35</v>
      </c>
      <c r="G9131" s="1">
        <v>39</v>
      </c>
      <c r="H9131" s="1" t="s">
        <v>13</v>
      </c>
      <c r="I9131" s="1" t="s">
        <v>14</v>
      </c>
      <c r="J9131" s="1" t="s">
        <v>15</v>
      </c>
    </row>
    <row r="9132" spans="1:10" x14ac:dyDescent="0.25">
      <c r="A9132" s="1">
        <v>867973</v>
      </c>
      <c r="B9132" s="1" t="s">
        <v>40</v>
      </c>
      <c r="C9132" s="2">
        <v>42457</v>
      </c>
      <c r="D9132" s="2">
        <v>42457.379861111112</v>
      </c>
      <c r="E9132" s="1" t="s">
        <v>11</v>
      </c>
      <c r="F9132" s="1" t="s">
        <v>35</v>
      </c>
      <c r="G9132" s="1">
        <v>39</v>
      </c>
      <c r="H9132" s="1" t="s">
        <v>13</v>
      </c>
      <c r="I9132" s="1" t="s">
        <v>14</v>
      </c>
      <c r="J9132" s="1" t="s">
        <v>15</v>
      </c>
    </row>
    <row r="9133" spans="1:10" x14ac:dyDescent="0.25">
      <c r="A9133" s="1">
        <v>867973</v>
      </c>
      <c r="B9133" s="1" t="s">
        <v>16</v>
      </c>
      <c r="C9133" s="2">
        <v>42459</v>
      </c>
      <c r="D9133" s="2">
        <v>42459.220833333333</v>
      </c>
      <c r="E9133" s="1" t="s">
        <v>11</v>
      </c>
      <c r="F9133" s="1" t="s">
        <v>35</v>
      </c>
      <c r="G9133" s="1">
        <v>39</v>
      </c>
      <c r="H9133" s="1" t="s">
        <v>13</v>
      </c>
      <c r="I9133" s="1" t="s">
        <v>25</v>
      </c>
      <c r="J9133" s="1" t="s">
        <v>15</v>
      </c>
    </row>
    <row r="9134" spans="1:10" x14ac:dyDescent="0.25">
      <c r="A9134" s="1">
        <v>833584</v>
      </c>
      <c r="B9134" s="1" t="s">
        <v>30</v>
      </c>
      <c r="C9134" s="2">
        <v>42437</v>
      </c>
      <c r="D9134" s="2">
        <v>42437.25277777778</v>
      </c>
      <c r="E9134" s="1" t="s">
        <v>11</v>
      </c>
      <c r="F9134" s="1" t="s">
        <v>35</v>
      </c>
      <c r="G9134" s="1">
        <v>28</v>
      </c>
      <c r="H9134" s="1" t="s">
        <v>21</v>
      </c>
      <c r="I9134" s="1" t="s">
        <v>25</v>
      </c>
      <c r="J9134" s="1" t="s">
        <v>22</v>
      </c>
    </row>
    <row r="9135" spans="1:10" x14ac:dyDescent="0.25">
      <c r="A9135" s="1">
        <v>833584</v>
      </c>
      <c r="B9135" s="1" t="s">
        <v>10</v>
      </c>
      <c r="C9135" s="2">
        <v>42434</v>
      </c>
      <c r="D9135" s="2">
        <v>42434.396527777775</v>
      </c>
      <c r="E9135" s="1" t="s">
        <v>11</v>
      </c>
      <c r="F9135" s="1" t="s">
        <v>35</v>
      </c>
      <c r="G9135" s="1">
        <v>28</v>
      </c>
      <c r="H9135" s="1" t="s">
        <v>21</v>
      </c>
      <c r="I9135" s="1" t="s">
        <v>14</v>
      </c>
      <c r="J9135" s="1" t="s">
        <v>22</v>
      </c>
    </row>
    <row r="9136" spans="1:10" x14ac:dyDescent="0.25">
      <c r="A9136" s="1">
        <v>780701</v>
      </c>
      <c r="B9136" s="1" t="s">
        <v>41</v>
      </c>
      <c r="C9136" s="2">
        <v>42457</v>
      </c>
      <c r="D9136" s="2">
        <v>42457.292361111111</v>
      </c>
      <c r="E9136" s="1" t="s">
        <v>11</v>
      </c>
      <c r="F9136" s="1" t="s">
        <v>35</v>
      </c>
      <c r="G9136" s="1">
        <v>45</v>
      </c>
      <c r="H9136" s="1" t="s">
        <v>21</v>
      </c>
      <c r="I9136" s="1" t="s">
        <v>14</v>
      </c>
      <c r="J9136" s="1" t="s">
        <v>15</v>
      </c>
    </row>
    <row r="9137" spans="1:10" x14ac:dyDescent="0.25">
      <c r="A9137" s="1">
        <v>780701</v>
      </c>
      <c r="B9137" s="1" t="s">
        <v>31</v>
      </c>
      <c r="C9137" s="2">
        <v>42444</v>
      </c>
      <c r="D9137" s="2">
        <v>42444.60833333333</v>
      </c>
      <c r="E9137" s="1" t="s">
        <v>11</v>
      </c>
      <c r="F9137" s="1" t="s">
        <v>35</v>
      </c>
      <c r="G9137" s="1">
        <v>45</v>
      </c>
      <c r="H9137" s="1" t="s">
        <v>21</v>
      </c>
      <c r="I9137" s="1" t="s">
        <v>44</v>
      </c>
      <c r="J9137" s="1" t="s">
        <v>15</v>
      </c>
    </row>
    <row r="9138" spans="1:10" x14ac:dyDescent="0.25">
      <c r="A9138" s="1">
        <v>780701</v>
      </c>
      <c r="B9138" s="1" t="s">
        <v>41</v>
      </c>
      <c r="C9138" s="2">
        <v>42455</v>
      </c>
      <c r="D9138" s="2">
        <v>42455.463888888888</v>
      </c>
      <c r="E9138" s="1" t="s">
        <v>11</v>
      </c>
      <c r="F9138" s="1" t="s">
        <v>35</v>
      </c>
      <c r="G9138" s="1">
        <v>45</v>
      </c>
      <c r="H9138" s="1" t="s">
        <v>21</v>
      </c>
      <c r="I9138" s="1" t="s">
        <v>18</v>
      </c>
      <c r="J9138" s="1" t="s">
        <v>15</v>
      </c>
    </row>
    <row r="9139" spans="1:10" x14ac:dyDescent="0.25">
      <c r="A9139" s="1">
        <v>928768</v>
      </c>
      <c r="B9139" s="1" t="s">
        <v>36</v>
      </c>
      <c r="C9139" s="2">
        <v>42456</v>
      </c>
      <c r="D9139" s="2">
        <v>42456.539583333331</v>
      </c>
      <c r="E9139" s="1" t="s">
        <v>23</v>
      </c>
      <c r="F9139" s="1" t="s">
        <v>17</v>
      </c>
      <c r="G9139" s="1">
        <v>32</v>
      </c>
      <c r="H9139" s="1" t="s">
        <v>21</v>
      </c>
      <c r="I9139" s="1" t="s">
        <v>18</v>
      </c>
      <c r="J9139" s="1" t="s">
        <v>15</v>
      </c>
    </row>
    <row r="9140" spans="1:10" x14ac:dyDescent="0.25">
      <c r="A9140" s="1">
        <v>667632</v>
      </c>
      <c r="B9140" s="1" t="s">
        <v>31</v>
      </c>
      <c r="C9140" s="2">
        <v>42385</v>
      </c>
      <c r="D9140" s="2">
        <v>42385.350694444445</v>
      </c>
      <c r="E9140" s="1" t="s">
        <v>11</v>
      </c>
      <c r="F9140" s="1" t="s">
        <v>17</v>
      </c>
      <c r="G9140" s="1">
        <v>34</v>
      </c>
      <c r="H9140" s="1" t="s">
        <v>13</v>
      </c>
      <c r="I9140" s="1" t="s">
        <v>14</v>
      </c>
      <c r="J9140" s="1" t="s">
        <v>15</v>
      </c>
    </row>
    <row r="9141" spans="1:10" x14ac:dyDescent="0.25">
      <c r="A9141" s="1">
        <v>790373</v>
      </c>
      <c r="B9141" s="1" t="s">
        <v>16</v>
      </c>
      <c r="C9141" s="2">
        <v>42431</v>
      </c>
      <c r="D9141" s="2">
        <v>42431.424305555556</v>
      </c>
      <c r="E9141" s="1" t="s">
        <v>11</v>
      </c>
      <c r="F9141" s="1" t="s">
        <v>12</v>
      </c>
      <c r="G9141" s="1">
        <v>26</v>
      </c>
      <c r="H9141" s="1" t="s">
        <v>13</v>
      </c>
      <c r="I9141" s="1" t="s">
        <v>14</v>
      </c>
      <c r="J9141" s="1" t="s">
        <v>22</v>
      </c>
    </row>
    <row r="9142" spans="1:10" x14ac:dyDescent="0.25">
      <c r="A9142" s="1">
        <v>813930</v>
      </c>
      <c r="B9142" s="1" t="s">
        <v>16</v>
      </c>
      <c r="C9142" s="2">
        <v>42424</v>
      </c>
      <c r="D9142" s="2">
        <v>42424.474305555559</v>
      </c>
      <c r="E9142" s="1" t="s">
        <v>23</v>
      </c>
      <c r="F9142" s="1" t="s">
        <v>35</v>
      </c>
      <c r="G9142" s="1">
        <v>38</v>
      </c>
      <c r="H9142" s="1" t="s">
        <v>21</v>
      </c>
      <c r="I9142" s="1" t="s">
        <v>18</v>
      </c>
      <c r="J9142" s="1" t="s">
        <v>15</v>
      </c>
    </row>
    <row r="9143" spans="1:10" x14ac:dyDescent="0.25">
      <c r="A9143" s="1">
        <v>488378</v>
      </c>
      <c r="B9143" s="1" t="s">
        <v>40</v>
      </c>
      <c r="C9143" s="2">
        <v>42454</v>
      </c>
      <c r="D9143" s="2">
        <v>42454.431250000001</v>
      </c>
      <c r="E9143" s="1" t="s">
        <v>11</v>
      </c>
      <c r="F9143" s="1" t="s">
        <v>17</v>
      </c>
      <c r="G9143" s="1">
        <v>39</v>
      </c>
      <c r="H9143" s="1" t="s">
        <v>43</v>
      </c>
      <c r="I9143" s="1" t="s">
        <v>14</v>
      </c>
      <c r="J9143" s="1" t="s">
        <v>15</v>
      </c>
    </row>
    <row r="9144" spans="1:10" x14ac:dyDescent="0.25">
      <c r="A9144" s="1">
        <v>2428509</v>
      </c>
      <c r="B9144" s="1" t="s">
        <v>37</v>
      </c>
      <c r="C9144" s="2">
        <v>42410</v>
      </c>
      <c r="D9144" s="2">
        <v>42410.254861111112</v>
      </c>
      <c r="E9144" s="1" t="s">
        <v>11</v>
      </c>
      <c r="F9144" s="1" t="s">
        <v>12</v>
      </c>
      <c r="G9144" s="1">
        <v>30</v>
      </c>
      <c r="H9144" s="1" t="s">
        <v>13</v>
      </c>
      <c r="I9144" s="1" t="s">
        <v>25</v>
      </c>
      <c r="J9144" s="1" t="s">
        <v>22</v>
      </c>
    </row>
    <row r="9145" spans="1:10" x14ac:dyDescent="0.25">
      <c r="A9145" s="1">
        <v>822376</v>
      </c>
      <c r="B9145" s="1" t="s">
        <v>16</v>
      </c>
      <c r="C9145" s="2">
        <v>42424</v>
      </c>
      <c r="D9145" s="2">
        <v>42424.515277777777</v>
      </c>
      <c r="E9145" s="1" t="s">
        <v>11</v>
      </c>
      <c r="F9145" s="1" t="s">
        <v>12</v>
      </c>
      <c r="G9145" s="1">
        <v>38</v>
      </c>
      <c r="H9145" s="1" t="s">
        <v>13</v>
      </c>
      <c r="I9145" s="1" t="s">
        <v>18</v>
      </c>
      <c r="J9145" s="1" t="s">
        <v>15</v>
      </c>
    </row>
    <row r="9146" spans="1:10" x14ac:dyDescent="0.25">
      <c r="A9146" s="1">
        <v>2405338</v>
      </c>
      <c r="B9146" s="1" t="s">
        <v>10</v>
      </c>
      <c r="C9146" s="2">
        <v>42434</v>
      </c>
      <c r="D9146" s="2">
        <v>42434.581250000003</v>
      </c>
      <c r="E9146" s="1" t="s">
        <v>11</v>
      </c>
      <c r="F9146" s="1" t="s">
        <v>24</v>
      </c>
      <c r="G9146" s="1">
        <v>21</v>
      </c>
      <c r="H9146" s="1" t="s">
        <v>46</v>
      </c>
      <c r="I9146" s="1" t="s">
        <v>18</v>
      </c>
      <c r="J9146" s="1" t="s">
        <v>22</v>
      </c>
    </row>
    <row r="9147" spans="1:10" x14ac:dyDescent="0.25">
      <c r="A9147" s="1">
        <v>2405338</v>
      </c>
      <c r="B9147" s="1" t="s">
        <v>47</v>
      </c>
      <c r="C9147" s="2">
        <v>42430</v>
      </c>
      <c r="D9147" s="2">
        <v>42430.473611111112</v>
      </c>
      <c r="E9147" s="1" t="s">
        <v>11</v>
      </c>
      <c r="F9147" s="1" t="s">
        <v>24</v>
      </c>
      <c r="G9147" s="1">
        <v>21</v>
      </c>
      <c r="H9147" s="1" t="s">
        <v>46</v>
      </c>
      <c r="I9147" s="1" t="s">
        <v>18</v>
      </c>
      <c r="J9147" s="1" t="s">
        <v>22</v>
      </c>
    </row>
    <row r="9148" spans="1:10" x14ac:dyDescent="0.25">
      <c r="A9148" s="1">
        <v>822377</v>
      </c>
      <c r="B9148" s="1" t="s">
        <v>10</v>
      </c>
      <c r="C9148" s="2">
        <v>42436</v>
      </c>
      <c r="D9148" s="2">
        <v>42436.48541666667</v>
      </c>
      <c r="E9148" s="1" t="s">
        <v>11</v>
      </c>
      <c r="F9148" s="1" t="s">
        <v>12</v>
      </c>
      <c r="G9148" s="1">
        <v>37</v>
      </c>
      <c r="H9148" s="1" t="s">
        <v>13</v>
      </c>
      <c r="I9148" s="1" t="s">
        <v>18</v>
      </c>
      <c r="J9148" s="1" t="s">
        <v>15</v>
      </c>
    </row>
    <row r="9149" spans="1:10" x14ac:dyDescent="0.25">
      <c r="A9149" s="1">
        <v>618016</v>
      </c>
      <c r="B9149" s="1" t="s">
        <v>31</v>
      </c>
      <c r="C9149" s="2">
        <v>42381</v>
      </c>
      <c r="D9149" s="2">
        <v>42381.259027777778</v>
      </c>
      <c r="E9149" s="1" t="s">
        <v>11</v>
      </c>
      <c r="F9149" s="1" t="s">
        <v>17</v>
      </c>
      <c r="G9149" s="1">
        <v>29</v>
      </c>
      <c r="H9149" s="1" t="s">
        <v>21</v>
      </c>
      <c r="I9149" s="1" t="s">
        <v>25</v>
      </c>
      <c r="J9149" s="1" t="s">
        <v>22</v>
      </c>
    </row>
    <row r="9150" spans="1:10" x14ac:dyDescent="0.25">
      <c r="A9150" s="1">
        <v>618016</v>
      </c>
      <c r="B9150" s="1" t="s">
        <v>31</v>
      </c>
      <c r="C9150" s="2">
        <v>42389</v>
      </c>
      <c r="D9150" s="2">
        <v>42389.566666666666</v>
      </c>
      <c r="E9150" s="1" t="s">
        <v>11</v>
      </c>
      <c r="F9150" s="1" t="s">
        <v>17</v>
      </c>
      <c r="G9150" s="1">
        <v>29</v>
      </c>
      <c r="H9150" s="1" t="s">
        <v>21</v>
      </c>
      <c r="I9150" s="1" t="s">
        <v>18</v>
      </c>
      <c r="J9150" s="1" t="s">
        <v>22</v>
      </c>
    </row>
    <row r="9151" spans="1:10" x14ac:dyDescent="0.25">
      <c r="A9151" s="1">
        <v>618016</v>
      </c>
      <c r="B9151" s="1" t="s">
        <v>31</v>
      </c>
      <c r="C9151" s="2">
        <v>42388</v>
      </c>
      <c r="D9151" s="2">
        <v>42388.330555555556</v>
      </c>
      <c r="E9151" s="1" t="s">
        <v>11</v>
      </c>
      <c r="F9151" s="1" t="s">
        <v>17</v>
      </c>
      <c r="G9151" s="1">
        <v>29</v>
      </c>
      <c r="H9151" s="1" t="s">
        <v>21</v>
      </c>
      <c r="I9151" s="1" t="s">
        <v>14</v>
      </c>
      <c r="J9151" s="1" t="s">
        <v>22</v>
      </c>
    </row>
    <row r="9152" spans="1:10" x14ac:dyDescent="0.25">
      <c r="A9152" s="1">
        <v>618016</v>
      </c>
      <c r="B9152" s="1" t="s">
        <v>31</v>
      </c>
      <c r="C9152" s="2">
        <v>42379</v>
      </c>
      <c r="D9152" s="2">
        <v>42379.474999999999</v>
      </c>
      <c r="E9152" s="1" t="s">
        <v>11</v>
      </c>
      <c r="F9152" s="1" t="s">
        <v>17</v>
      </c>
      <c r="G9152" s="1">
        <v>29</v>
      </c>
      <c r="H9152" s="1" t="s">
        <v>21</v>
      </c>
      <c r="I9152" s="1" t="s">
        <v>18</v>
      </c>
      <c r="J9152" s="1" t="s">
        <v>22</v>
      </c>
    </row>
    <row r="9153" spans="1:10" x14ac:dyDescent="0.25">
      <c r="A9153" s="1">
        <v>2205447</v>
      </c>
      <c r="B9153" s="1" t="s">
        <v>33</v>
      </c>
      <c r="C9153" s="2">
        <v>42415</v>
      </c>
      <c r="D9153" s="2">
        <v>42415.457638888889</v>
      </c>
      <c r="E9153" s="1" t="s">
        <v>11</v>
      </c>
      <c r="F9153" s="1" t="s">
        <v>12</v>
      </c>
      <c r="G9153" s="1">
        <v>47</v>
      </c>
      <c r="H9153" s="1" t="s">
        <v>13</v>
      </c>
      <c r="I9153" s="1" t="s">
        <v>14</v>
      </c>
      <c r="J9153" s="1" t="s">
        <v>26</v>
      </c>
    </row>
    <row r="9154" spans="1:10" x14ac:dyDescent="0.25">
      <c r="A9154" s="1">
        <v>2205447</v>
      </c>
      <c r="B9154" s="1" t="s">
        <v>33</v>
      </c>
      <c r="C9154" s="2">
        <v>42414</v>
      </c>
      <c r="D9154" s="2">
        <v>42414.450694444444</v>
      </c>
      <c r="E9154" s="1" t="s">
        <v>11</v>
      </c>
      <c r="F9154" s="1" t="s">
        <v>12</v>
      </c>
      <c r="G9154" s="1">
        <v>47</v>
      </c>
      <c r="H9154" s="1" t="s">
        <v>13</v>
      </c>
      <c r="I9154" s="1" t="s">
        <v>14</v>
      </c>
      <c r="J9154" s="1" t="s">
        <v>26</v>
      </c>
    </row>
    <row r="9155" spans="1:10" x14ac:dyDescent="0.25">
      <c r="A9155" s="1">
        <v>2205447</v>
      </c>
      <c r="B9155" s="1" t="s">
        <v>31</v>
      </c>
      <c r="C9155" s="2">
        <v>42399</v>
      </c>
      <c r="D9155" s="2">
        <v>42399.424305555556</v>
      </c>
      <c r="E9155" s="1" t="s">
        <v>11</v>
      </c>
      <c r="F9155" s="1" t="s">
        <v>12</v>
      </c>
      <c r="G9155" s="1">
        <v>47</v>
      </c>
      <c r="H9155" s="1" t="s">
        <v>13</v>
      </c>
      <c r="I9155" s="1" t="s">
        <v>14</v>
      </c>
      <c r="J9155" s="1" t="s">
        <v>26</v>
      </c>
    </row>
    <row r="9156" spans="1:10" x14ac:dyDescent="0.25">
      <c r="A9156" s="1">
        <v>2205447</v>
      </c>
      <c r="B9156" s="1" t="s">
        <v>31</v>
      </c>
      <c r="C9156" s="2">
        <v>42385</v>
      </c>
      <c r="D9156" s="2">
        <v>42385.367361111108</v>
      </c>
      <c r="E9156" s="1" t="s">
        <v>11</v>
      </c>
      <c r="F9156" s="1" t="s">
        <v>12</v>
      </c>
      <c r="G9156" s="1">
        <v>47</v>
      </c>
      <c r="H9156" s="1" t="s">
        <v>13</v>
      </c>
      <c r="I9156" s="1" t="s">
        <v>14</v>
      </c>
      <c r="J9156" s="1" t="s">
        <v>26</v>
      </c>
    </row>
    <row r="9157" spans="1:10" x14ac:dyDescent="0.25">
      <c r="A9157" s="1">
        <v>2205447</v>
      </c>
      <c r="B9157" s="1" t="s">
        <v>31</v>
      </c>
      <c r="C9157" s="2">
        <v>42375</v>
      </c>
      <c r="D9157" s="2">
        <v>42375.521527777775</v>
      </c>
      <c r="E9157" s="1" t="s">
        <v>11</v>
      </c>
      <c r="F9157" s="1" t="s">
        <v>12</v>
      </c>
      <c r="G9157" s="1">
        <v>47</v>
      </c>
      <c r="H9157" s="1" t="s">
        <v>13</v>
      </c>
      <c r="I9157" s="1" t="s">
        <v>18</v>
      </c>
      <c r="J9157" s="1" t="s">
        <v>26</v>
      </c>
    </row>
    <row r="9158" spans="1:10" x14ac:dyDescent="0.25">
      <c r="A9158" s="1">
        <v>2205447</v>
      </c>
      <c r="B9158" s="1" t="s">
        <v>33</v>
      </c>
      <c r="C9158" s="2">
        <v>42406</v>
      </c>
      <c r="D9158" s="2">
        <v>42406.270833333336</v>
      </c>
      <c r="E9158" s="1" t="s">
        <v>11</v>
      </c>
      <c r="F9158" s="1" t="s">
        <v>12</v>
      </c>
      <c r="G9158" s="1">
        <v>47</v>
      </c>
      <c r="H9158" s="1" t="s">
        <v>13</v>
      </c>
      <c r="I9158" s="1" t="s">
        <v>25</v>
      </c>
      <c r="J9158" s="1" t="s">
        <v>26</v>
      </c>
    </row>
    <row r="9159" spans="1:10" x14ac:dyDescent="0.25">
      <c r="A9159" s="1">
        <v>2205447</v>
      </c>
      <c r="B9159" s="1" t="s">
        <v>33</v>
      </c>
      <c r="C9159" s="2">
        <v>42406</v>
      </c>
      <c r="D9159" s="2">
        <v>42406.44027777778</v>
      </c>
      <c r="E9159" s="1" t="s">
        <v>11</v>
      </c>
      <c r="F9159" s="1" t="s">
        <v>12</v>
      </c>
      <c r="G9159" s="1">
        <v>47</v>
      </c>
      <c r="H9159" s="1" t="s">
        <v>13</v>
      </c>
      <c r="I9159" s="1" t="s">
        <v>14</v>
      </c>
      <c r="J9159" s="1" t="s">
        <v>26</v>
      </c>
    </row>
    <row r="9160" spans="1:10" x14ac:dyDescent="0.25">
      <c r="A9160" s="1">
        <v>614603</v>
      </c>
      <c r="B9160" s="1" t="s">
        <v>10</v>
      </c>
      <c r="C9160" s="2">
        <v>42375</v>
      </c>
      <c r="D9160" s="2">
        <v>42375.200694444444</v>
      </c>
      <c r="E9160" s="1" t="s">
        <v>23</v>
      </c>
      <c r="F9160" s="1" t="s">
        <v>35</v>
      </c>
      <c r="G9160" s="1">
        <v>34</v>
      </c>
      <c r="H9160" s="1" t="s">
        <v>21</v>
      </c>
      <c r="I9160" s="1" t="s">
        <v>25</v>
      </c>
      <c r="J9160" s="1" t="s">
        <v>15</v>
      </c>
    </row>
    <row r="9161" spans="1:10" x14ac:dyDescent="0.25">
      <c r="A9161" s="1">
        <v>810604</v>
      </c>
      <c r="B9161" s="1" t="s">
        <v>41</v>
      </c>
      <c r="C9161" s="2">
        <v>42437</v>
      </c>
      <c r="D9161" s="2">
        <v>42437.506249999999</v>
      </c>
      <c r="E9161" s="1" t="s">
        <v>11</v>
      </c>
      <c r="F9161" s="1" t="s">
        <v>17</v>
      </c>
      <c r="G9161" s="1">
        <v>47</v>
      </c>
      <c r="H9161" s="1" t="s">
        <v>21</v>
      </c>
      <c r="I9161" s="1" t="s">
        <v>18</v>
      </c>
      <c r="J9161" s="1" t="s">
        <v>26</v>
      </c>
    </row>
    <row r="9162" spans="1:10" x14ac:dyDescent="0.25">
      <c r="A9162" s="1">
        <v>810604</v>
      </c>
      <c r="B9162" s="1" t="s">
        <v>41</v>
      </c>
      <c r="C9162" s="2">
        <v>42416</v>
      </c>
      <c r="D9162" s="2">
        <v>42416.40625</v>
      </c>
      <c r="E9162" s="1" t="s">
        <v>11</v>
      </c>
      <c r="F9162" s="1" t="s">
        <v>17</v>
      </c>
      <c r="G9162" s="1">
        <v>47</v>
      </c>
      <c r="H9162" s="1" t="s">
        <v>21</v>
      </c>
      <c r="I9162" s="1" t="s">
        <v>14</v>
      </c>
      <c r="J9162" s="1" t="s">
        <v>26</v>
      </c>
    </row>
    <row r="9163" spans="1:10" x14ac:dyDescent="0.25">
      <c r="A9163" s="1">
        <v>810604</v>
      </c>
      <c r="B9163" s="1" t="s">
        <v>33</v>
      </c>
      <c r="C9163" s="2">
        <v>42435</v>
      </c>
      <c r="D9163" s="2">
        <v>42435.438194444447</v>
      </c>
      <c r="E9163" s="1" t="s">
        <v>11</v>
      </c>
      <c r="F9163" s="1" t="s">
        <v>17</v>
      </c>
      <c r="G9163" s="1">
        <v>47</v>
      </c>
      <c r="H9163" s="1" t="s">
        <v>21</v>
      </c>
      <c r="I9163" s="1" t="s">
        <v>14</v>
      </c>
      <c r="J9163" s="1" t="s">
        <v>26</v>
      </c>
    </row>
    <row r="9164" spans="1:10" x14ac:dyDescent="0.25">
      <c r="A9164" s="1">
        <v>810604</v>
      </c>
      <c r="B9164" s="1" t="s">
        <v>29</v>
      </c>
      <c r="C9164" s="2">
        <v>42455</v>
      </c>
      <c r="D9164" s="2">
        <v>42455.570833333331</v>
      </c>
      <c r="E9164" s="1" t="s">
        <v>11</v>
      </c>
      <c r="F9164" s="1" t="s">
        <v>17</v>
      </c>
      <c r="G9164" s="1">
        <v>47</v>
      </c>
      <c r="H9164" s="1" t="s">
        <v>21</v>
      </c>
      <c r="I9164" s="1" t="s">
        <v>18</v>
      </c>
      <c r="J9164" s="1" t="s">
        <v>26</v>
      </c>
    </row>
    <row r="9165" spans="1:10" x14ac:dyDescent="0.25">
      <c r="A9165" s="1">
        <v>810605</v>
      </c>
      <c r="B9165" s="1" t="s">
        <v>33</v>
      </c>
      <c r="C9165" s="2">
        <v>42419</v>
      </c>
      <c r="D9165" s="2">
        <v>42419.204861111109</v>
      </c>
      <c r="E9165" s="1" t="s">
        <v>11</v>
      </c>
      <c r="F9165" s="1" t="s">
        <v>20</v>
      </c>
      <c r="G9165" s="1">
        <v>31</v>
      </c>
      <c r="H9165" s="1" t="s">
        <v>43</v>
      </c>
      <c r="I9165" s="1" t="s">
        <v>25</v>
      </c>
      <c r="J9165" s="1" t="s">
        <v>15</v>
      </c>
    </row>
    <row r="9166" spans="1:10" x14ac:dyDescent="0.25">
      <c r="A9166" s="1">
        <v>810605</v>
      </c>
      <c r="B9166" s="1" t="s">
        <v>16</v>
      </c>
      <c r="C9166" s="2">
        <v>42452</v>
      </c>
      <c r="D9166" s="2">
        <v>42452.604166666664</v>
      </c>
      <c r="E9166" s="1" t="s">
        <v>11</v>
      </c>
      <c r="F9166" s="1" t="s">
        <v>20</v>
      </c>
      <c r="G9166" s="1">
        <v>31</v>
      </c>
      <c r="H9166" s="1" t="s">
        <v>43</v>
      </c>
      <c r="I9166" s="1" t="s">
        <v>44</v>
      </c>
      <c r="J9166" s="1" t="s">
        <v>15</v>
      </c>
    </row>
    <row r="9167" spans="1:10" x14ac:dyDescent="0.25">
      <c r="A9167" s="1">
        <v>810605</v>
      </c>
      <c r="B9167" s="1" t="s">
        <v>16</v>
      </c>
      <c r="C9167" s="2">
        <v>42459</v>
      </c>
      <c r="D9167" s="2">
        <v>42459.279166666667</v>
      </c>
      <c r="E9167" s="1" t="s">
        <v>11</v>
      </c>
      <c r="F9167" s="1" t="s">
        <v>20</v>
      </c>
      <c r="G9167" s="1">
        <v>31</v>
      </c>
      <c r="H9167" s="1" t="s">
        <v>43</v>
      </c>
      <c r="I9167" s="1" t="s">
        <v>25</v>
      </c>
      <c r="J9167" s="1" t="s">
        <v>15</v>
      </c>
    </row>
    <row r="9168" spans="1:10" x14ac:dyDescent="0.25">
      <c r="A9168" s="1">
        <v>766115</v>
      </c>
      <c r="B9168" s="1" t="s">
        <v>40</v>
      </c>
      <c r="C9168" s="2">
        <v>42374</v>
      </c>
      <c r="D9168" s="2">
        <v>42374.21597222222</v>
      </c>
      <c r="E9168" s="1" t="s">
        <v>11</v>
      </c>
      <c r="F9168" s="1" t="s">
        <v>35</v>
      </c>
      <c r="G9168" s="1">
        <v>34</v>
      </c>
      <c r="H9168" s="1" t="s">
        <v>32</v>
      </c>
      <c r="I9168" s="1" t="s">
        <v>25</v>
      </c>
      <c r="J9168" s="1" t="s">
        <v>15</v>
      </c>
    </row>
    <row r="9169" spans="1:10" x14ac:dyDescent="0.25">
      <c r="A9169" s="1">
        <v>766115</v>
      </c>
      <c r="B9169" s="1" t="s">
        <v>40</v>
      </c>
      <c r="C9169" s="2">
        <v>42376</v>
      </c>
      <c r="D9169" s="2">
        <v>42376.287499999999</v>
      </c>
      <c r="E9169" s="1" t="s">
        <v>11</v>
      </c>
      <c r="F9169" s="1" t="s">
        <v>35</v>
      </c>
      <c r="G9169" s="1">
        <v>34</v>
      </c>
      <c r="H9169" s="1" t="s">
        <v>32</v>
      </c>
      <c r="I9169" s="1" t="s">
        <v>25</v>
      </c>
      <c r="J9169" s="1" t="s">
        <v>15</v>
      </c>
    </row>
    <row r="9170" spans="1:10" x14ac:dyDescent="0.25">
      <c r="A9170" s="1">
        <v>867981</v>
      </c>
      <c r="B9170" s="1" t="s">
        <v>33</v>
      </c>
      <c r="C9170" s="2">
        <v>42433</v>
      </c>
      <c r="D9170" s="2">
        <v>42433.376388888886</v>
      </c>
      <c r="E9170" s="1" t="s">
        <v>11</v>
      </c>
      <c r="F9170" s="1" t="s">
        <v>12</v>
      </c>
      <c r="G9170" s="1">
        <v>36</v>
      </c>
      <c r="H9170" s="1" t="s">
        <v>13</v>
      </c>
      <c r="I9170" s="1" t="s">
        <v>14</v>
      </c>
      <c r="J9170" s="1" t="s">
        <v>15</v>
      </c>
    </row>
    <row r="9171" spans="1:10" x14ac:dyDescent="0.25">
      <c r="A9171" s="1">
        <v>941543</v>
      </c>
      <c r="B9171" s="1" t="s">
        <v>16</v>
      </c>
      <c r="C9171" s="2">
        <v>42444</v>
      </c>
      <c r="D9171" s="2">
        <v>42444.299305555556</v>
      </c>
      <c r="E9171" s="1" t="s">
        <v>11</v>
      </c>
      <c r="F9171" s="1" t="s">
        <v>35</v>
      </c>
      <c r="G9171" s="1">
        <v>39</v>
      </c>
      <c r="H9171" s="1" t="s">
        <v>21</v>
      </c>
      <c r="I9171" s="1" t="s">
        <v>14</v>
      </c>
      <c r="J9171" s="1" t="s">
        <v>15</v>
      </c>
    </row>
    <row r="9172" spans="1:10" x14ac:dyDescent="0.25">
      <c r="A9172" s="1">
        <v>788537</v>
      </c>
      <c r="B9172" s="1" t="s">
        <v>36</v>
      </c>
      <c r="C9172" s="2">
        <v>42438</v>
      </c>
      <c r="D9172" s="2">
        <v>42438.60833333333</v>
      </c>
      <c r="E9172" s="1" t="s">
        <v>11</v>
      </c>
      <c r="F9172" s="1" t="s">
        <v>35</v>
      </c>
      <c r="G9172" s="1">
        <v>32</v>
      </c>
      <c r="H9172" s="1" t="s">
        <v>32</v>
      </c>
      <c r="I9172" s="1" t="s">
        <v>44</v>
      </c>
      <c r="J9172" s="1" t="s">
        <v>15</v>
      </c>
    </row>
    <row r="9173" spans="1:10" x14ac:dyDescent="0.25">
      <c r="A9173" s="1">
        <v>790378</v>
      </c>
      <c r="B9173" s="1" t="s">
        <v>33</v>
      </c>
      <c r="C9173" s="2">
        <v>42405</v>
      </c>
      <c r="D9173" s="2">
        <v>42405.255555555559</v>
      </c>
      <c r="E9173" s="1" t="s">
        <v>11</v>
      </c>
      <c r="F9173" s="1" t="s">
        <v>35</v>
      </c>
      <c r="G9173" s="1">
        <v>30</v>
      </c>
      <c r="H9173" s="1" t="s">
        <v>32</v>
      </c>
      <c r="I9173" s="1" t="s">
        <v>25</v>
      </c>
      <c r="J9173" s="1" t="s">
        <v>22</v>
      </c>
    </row>
    <row r="9174" spans="1:10" x14ac:dyDescent="0.25">
      <c r="A9174" s="1">
        <v>790378</v>
      </c>
      <c r="B9174" s="1" t="s">
        <v>30</v>
      </c>
      <c r="C9174" s="2">
        <v>42409</v>
      </c>
      <c r="D9174" s="2">
        <v>42409.561805555553</v>
      </c>
      <c r="E9174" s="1" t="s">
        <v>11</v>
      </c>
      <c r="F9174" s="1" t="s">
        <v>35</v>
      </c>
      <c r="G9174" s="1">
        <v>30</v>
      </c>
      <c r="H9174" s="1" t="s">
        <v>32</v>
      </c>
      <c r="I9174" s="1" t="s">
        <v>18</v>
      </c>
      <c r="J9174" s="1" t="s">
        <v>22</v>
      </c>
    </row>
    <row r="9175" spans="1:10" x14ac:dyDescent="0.25">
      <c r="A9175" s="1">
        <v>790378</v>
      </c>
      <c r="B9175" s="1" t="s">
        <v>40</v>
      </c>
      <c r="C9175" s="2">
        <v>42412</v>
      </c>
      <c r="D9175" s="2">
        <v>42412.512499999997</v>
      </c>
      <c r="E9175" s="1" t="s">
        <v>11</v>
      </c>
      <c r="F9175" s="1" t="s">
        <v>35</v>
      </c>
      <c r="G9175" s="1">
        <v>30</v>
      </c>
      <c r="H9175" s="1" t="s">
        <v>32</v>
      </c>
      <c r="I9175" s="1" t="s">
        <v>18</v>
      </c>
      <c r="J9175" s="1" t="s">
        <v>22</v>
      </c>
    </row>
    <row r="9176" spans="1:10" x14ac:dyDescent="0.25">
      <c r="A9176" s="1">
        <v>56830</v>
      </c>
      <c r="B9176" s="1" t="s">
        <v>30</v>
      </c>
      <c r="C9176" s="2">
        <v>42370</v>
      </c>
      <c r="D9176" s="2">
        <v>42370.147916666669</v>
      </c>
      <c r="E9176" s="1" t="s">
        <v>17</v>
      </c>
      <c r="F9176" s="1" t="s">
        <v>17</v>
      </c>
      <c r="G9176" s="1">
        <v>0</v>
      </c>
      <c r="H9176" s="1" t="s">
        <v>17</v>
      </c>
      <c r="I9176" s="1" t="s">
        <v>25</v>
      </c>
      <c r="J9176" s="1" t="s">
        <v>19</v>
      </c>
    </row>
    <row r="9177" spans="1:10" x14ac:dyDescent="0.25">
      <c r="A9177" s="1">
        <v>56830</v>
      </c>
      <c r="B9177" s="1" t="s">
        <v>37</v>
      </c>
      <c r="C9177" s="2">
        <v>42372</v>
      </c>
      <c r="D9177" s="2">
        <v>42372.240277777775</v>
      </c>
      <c r="E9177" s="1" t="s">
        <v>17</v>
      </c>
      <c r="F9177" s="1" t="s">
        <v>17</v>
      </c>
      <c r="G9177" s="1">
        <v>0</v>
      </c>
      <c r="H9177" s="1" t="s">
        <v>17</v>
      </c>
      <c r="I9177" s="1" t="s">
        <v>25</v>
      </c>
      <c r="J9177" s="1" t="s">
        <v>19</v>
      </c>
    </row>
    <row r="9178" spans="1:10" x14ac:dyDescent="0.25">
      <c r="A9178" s="1">
        <v>56830</v>
      </c>
      <c r="B9178" s="1" t="s">
        <v>41</v>
      </c>
      <c r="C9178" s="2">
        <v>42370</v>
      </c>
      <c r="D9178" s="2">
        <v>42370.293749999997</v>
      </c>
      <c r="E9178" s="1" t="s">
        <v>17</v>
      </c>
      <c r="F9178" s="1" t="s">
        <v>17</v>
      </c>
      <c r="G9178" s="1">
        <v>0</v>
      </c>
      <c r="H9178" s="1" t="s">
        <v>17</v>
      </c>
      <c r="I9178" s="1" t="s">
        <v>14</v>
      </c>
      <c r="J9178" s="1" t="s">
        <v>19</v>
      </c>
    </row>
    <row r="9179" spans="1:10" x14ac:dyDescent="0.25">
      <c r="A9179" s="1">
        <v>941545</v>
      </c>
      <c r="B9179" s="1" t="s">
        <v>10</v>
      </c>
      <c r="C9179" s="2">
        <v>42460</v>
      </c>
      <c r="D9179" s="2">
        <v>42460.218055555553</v>
      </c>
      <c r="E9179" s="1" t="s">
        <v>11</v>
      </c>
      <c r="F9179" s="1" t="s">
        <v>35</v>
      </c>
      <c r="G9179" s="1">
        <v>40</v>
      </c>
      <c r="H9179" s="1" t="s">
        <v>46</v>
      </c>
      <c r="I9179" s="1" t="s">
        <v>25</v>
      </c>
      <c r="J9179" s="1" t="s">
        <v>15</v>
      </c>
    </row>
    <row r="9180" spans="1:10" x14ac:dyDescent="0.25">
      <c r="A9180" s="1">
        <v>941545</v>
      </c>
      <c r="B9180" s="1" t="s">
        <v>29</v>
      </c>
      <c r="C9180" s="2">
        <v>42460</v>
      </c>
      <c r="D9180" s="2">
        <v>42460.219444444447</v>
      </c>
      <c r="E9180" s="1" t="s">
        <v>11</v>
      </c>
      <c r="F9180" s="1" t="s">
        <v>35</v>
      </c>
      <c r="G9180" s="1">
        <v>40</v>
      </c>
      <c r="H9180" s="1" t="s">
        <v>46</v>
      </c>
      <c r="I9180" s="1" t="s">
        <v>25</v>
      </c>
      <c r="J9180" s="1" t="s">
        <v>15</v>
      </c>
    </row>
    <row r="9181" spans="1:10" x14ac:dyDescent="0.25">
      <c r="A9181" s="1">
        <v>941545</v>
      </c>
      <c r="B9181" s="1" t="s">
        <v>47</v>
      </c>
      <c r="C9181" s="2">
        <v>42460</v>
      </c>
      <c r="D9181" s="2">
        <v>42460.227083333331</v>
      </c>
      <c r="E9181" s="1" t="s">
        <v>11</v>
      </c>
      <c r="F9181" s="1" t="s">
        <v>35</v>
      </c>
      <c r="G9181" s="1">
        <v>40</v>
      </c>
      <c r="H9181" s="1" t="s">
        <v>46</v>
      </c>
      <c r="I9181" s="1" t="s">
        <v>25</v>
      </c>
      <c r="J9181" s="1" t="s">
        <v>15</v>
      </c>
    </row>
    <row r="9182" spans="1:10" x14ac:dyDescent="0.25">
      <c r="A9182" s="1">
        <v>941546</v>
      </c>
      <c r="B9182" s="1" t="s">
        <v>36</v>
      </c>
      <c r="C9182" s="2">
        <v>42456</v>
      </c>
      <c r="D9182" s="2">
        <v>42456.624305555553</v>
      </c>
      <c r="E9182" s="1" t="s">
        <v>11</v>
      </c>
      <c r="F9182" s="1" t="s">
        <v>24</v>
      </c>
      <c r="G9182" s="1">
        <v>34</v>
      </c>
      <c r="H9182" s="1" t="s">
        <v>21</v>
      </c>
      <c r="I9182" s="1" t="s">
        <v>44</v>
      </c>
      <c r="J9182" s="1" t="s">
        <v>15</v>
      </c>
    </row>
    <row r="9183" spans="1:10" x14ac:dyDescent="0.25">
      <c r="A9183" s="1">
        <v>822382</v>
      </c>
      <c r="B9183" s="1" t="s">
        <v>10</v>
      </c>
      <c r="C9183" s="2">
        <v>42426</v>
      </c>
      <c r="D9183" s="2">
        <v>42426.489583333336</v>
      </c>
      <c r="E9183" s="1" t="s">
        <v>11</v>
      </c>
      <c r="F9183" s="1" t="s">
        <v>35</v>
      </c>
      <c r="G9183" s="1">
        <v>35</v>
      </c>
      <c r="H9183" s="1" t="s">
        <v>21</v>
      </c>
      <c r="I9183" s="1" t="s">
        <v>18</v>
      </c>
      <c r="J9183" s="1" t="s">
        <v>15</v>
      </c>
    </row>
    <row r="9184" spans="1:10" x14ac:dyDescent="0.25">
      <c r="A9184" s="1">
        <v>822382</v>
      </c>
      <c r="B9184" s="1" t="s">
        <v>16</v>
      </c>
      <c r="C9184" s="2">
        <v>42432</v>
      </c>
      <c r="D9184" s="2">
        <v>42432.407638888886</v>
      </c>
      <c r="E9184" s="1" t="s">
        <v>11</v>
      </c>
      <c r="F9184" s="1" t="s">
        <v>35</v>
      </c>
      <c r="G9184" s="1">
        <v>35</v>
      </c>
      <c r="H9184" s="1" t="s">
        <v>21</v>
      </c>
      <c r="I9184" s="1" t="s">
        <v>14</v>
      </c>
      <c r="J9184" s="1" t="s">
        <v>15</v>
      </c>
    </row>
    <row r="9185" spans="1:10" x14ac:dyDescent="0.25">
      <c r="A9185" s="1">
        <v>833597</v>
      </c>
      <c r="B9185" s="1" t="s">
        <v>10</v>
      </c>
      <c r="C9185" s="2">
        <v>42432</v>
      </c>
      <c r="D9185" s="2">
        <v>42432.511111111111</v>
      </c>
      <c r="E9185" s="1" t="s">
        <v>11</v>
      </c>
      <c r="F9185" s="1" t="s">
        <v>35</v>
      </c>
      <c r="G9185" s="1">
        <v>40</v>
      </c>
      <c r="H9185" s="1" t="s">
        <v>21</v>
      </c>
      <c r="I9185" s="1" t="s">
        <v>18</v>
      </c>
      <c r="J9185" s="1" t="s">
        <v>15</v>
      </c>
    </row>
    <row r="9186" spans="1:10" x14ac:dyDescent="0.25">
      <c r="A9186" s="1">
        <v>941547</v>
      </c>
      <c r="B9186" s="1" t="s">
        <v>10</v>
      </c>
      <c r="C9186" s="2">
        <v>42431</v>
      </c>
      <c r="D9186" s="2">
        <v>42431.290972222225</v>
      </c>
      <c r="E9186" s="1" t="s">
        <v>11</v>
      </c>
      <c r="F9186" s="1" t="s">
        <v>24</v>
      </c>
      <c r="G9186" s="1">
        <v>20</v>
      </c>
      <c r="H9186" s="1" t="s">
        <v>28</v>
      </c>
      <c r="I9186" s="1" t="s">
        <v>25</v>
      </c>
      <c r="J9186" s="1" t="s">
        <v>22</v>
      </c>
    </row>
    <row r="9187" spans="1:10" x14ac:dyDescent="0.25">
      <c r="A9187" s="1">
        <v>833600</v>
      </c>
      <c r="B9187" s="1" t="s">
        <v>29</v>
      </c>
      <c r="C9187" s="2">
        <v>42447</v>
      </c>
      <c r="D9187" s="2">
        <v>42447.427777777775</v>
      </c>
      <c r="E9187" s="1" t="s">
        <v>11</v>
      </c>
      <c r="F9187" s="1" t="s">
        <v>35</v>
      </c>
      <c r="G9187" s="1">
        <v>40</v>
      </c>
      <c r="H9187" s="1" t="s">
        <v>21</v>
      </c>
      <c r="I9187" s="1" t="s">
        <v>14</v>
      </c>
      <c r="J9187" s="1" t="s">
        <v>15</v>
      </c>
    </row>
    <row r="9188" spans="1:10" x14ac:dyDescent="0.25">
      <c r="A9188" s="1">
        <v>833600</v>
      </c>
      <c r="B9188" s="1" t="s">
        <v>41</v>
      </c>
      <c r="C9188" s="2">
        <v>42438</v>
      </c>
      <c r="D9188" s="2">
        <v>42438.365277777775</v>
      </c>
      <c r="E9188" s="1" t="s">
        <v>11</v>
      </c>
      <c r="F9188" s="1" t="s">
        <v>35</v>
      </c>
      <c r="G9188" s="1">
        <v>40</v>
      </c>
      <c r="H9188" s="1" t="s">
        <v>21</v>
      </c>
      <c r="I9188" s="1" t="s">
        <v>14</v>
      </c>
      <c r="J9188" s="1" t="s">
        <v>15</v>
      </c>
    </row>
    <row r="9189" spans="1:10" x14ac:dyDescent="0.25">
      <c r="A9189" s="1">
        <v>1109336</v>
      </c>
      <c r="B9189" s="1" t="s">
        <v>48</v>
      </c>
      <c r="C9189" s="2">
        <v>42371</v>
      </c>
      <c r="D9189" s="2">
        <v>42371.582638888889</v>
      </c>
      <c r="E9189" s="1" t="s">
        <v>11</v>
      </c>
      <c r="F9189" s="1" t="s">
        <v>17</v>
      </c>
      <c r="G9189" s="1">
        <v>33</v>
      </c>
      <c r="H9189" s="1" t="s">
        <v>21</v>
      </c>
      <c r="I9189" s="1" t="s">
        <v>18</v>
      </c>
      <c r="J9189" s="1" t="s">
        <v>15</v>
      </c>
    </row>
    <row r="9190" spans="1:10" x14ac:dyDescent="0.25">
      <c r="A9190" s="1">
        <v>586564</v>
      </c>
      <c r="B9190" s="1" t="s">
        <v>31</v>
      </c>
      <c r="C9190" s="2">
        <v>42371</v>
      </c>
      <c r="D9190" s="2">
        <v>42371.473611111112</v>
      </c>
      <c r="E9190" s="1" t="s">
        <v>11</v>
      </c>
      <c r="F9190" s="1" t="s">
        <v>12</v>
      </c>
      <c r="G9190" s="1">
        <v>19</v>
      </c>
      <c r="H9190" s="1" t="s">
        <v>21</v>
      </c>
      <c r="I9190" s="1" t="s">
        <v>18</v>
      </c>
      <c r="J9190" s="1" t="s">
        <v>22</v>
      </c>
    </row>
    <row r="9191" spans="1:10" x14ac:dyDescent="0.25">
      <c r="A9191" s="1">
        <v>773423</v>
      </c>
      <c r="B9191" s="1" t="s">
        <v>30</v>
      </c>
      <c r="C9191" s="2">
        <v>42403</v>
      </c>
      <c r="D9191" s="2">
        <v>42403.427777777775</v>
      </c>
      <c r="E9191" s="1" t="s">
        <v>11</v>
      </c>
      <c r="F9191" s="1" t="s">
        <v>12</v>
      </c>
      <c r="G9191" s="1">
        <v>36</v>
      </c>
      <c r="H9191" s="1" t="s">
        <v>13</v>
      </c>
      <c r="I9191" s="1" t="s">
        <v>14</v>
      </c>
      <c r="J9191" s="1" t="s">
        <v>15</v>
      </c>
    </row>
    <row r="9192" spans="1:10" x14ac:dyDescent="0.25">
      <c r="A9192" s="1">
        <v>908568</v>
      </c>
      <c r="B9192" s="1" t="s">
        <v>41</v>
      </c>
      <c r="C9192" s="2">
        <v>42460</v>
      </c>
      <c r="D9192" s="2">
        <v>42460.191666666666</v>
      </c>
      <c r="E9192" s="1" t="s">
        <v>11</v>
      </c>
      <c r="F9192" s="1" t="s">
        <v>35</v>
      </c>
      <c r="G9192" s="1">
        <v>41</v>
      </c>
      <c r="H9192" s="1" t="s">
        <v>21</v>
      </c>
      <c r="I9192" s="1" t="s">
        <v>25</v>
      </c>
      <c r="J9192" s="1" t="s">
        <v>15</v>
      </c>
    </row>
    <row r="9193" spans="1:10" x14ac:dyDescent="0.25">
      <c r="A9193" s="1">
        <v>810608</v>
      </c>
      <c r="B9193" s="1" t="s">
        <v>16</v>
      </c>
      <c r="C9193" s="2">
        <v>42422</v>
      </c>
      <c r="D9193" s="2">
        <v>42422.242361111108</v>
      </c>
      <c r="E9193" s="1" t="s">
        <v>11</v>
      </c>
      <c r="F9193" s="1" t="s">
        <v>12</v>
      </c>
      <c r="G9193" s="1">
        <v>44</v>
      </c>
      <c r="H9193" s="1" t="s">
        <v>13</v>
      </c>
      <c r="I9193" s="1" t="s">
        <v>25</v>
      </c>
      <c r="J9193" s="1" t="s">
        <v>15</v>
      </c>
    </row>
    <row r="9194" spans="1:10" x14ac:dyDescent="0.25">
      <c r="A9194" s="1">
        <v>810609</v>
      </c>
      <c r="B9194" s="1" t="s">
        <v>36</v>
      </c>
      <c r="C9194" s="2">
        <v>42419</v>
      </c>
      <c r="D9194" s="2">
        <v>42419.59375</v>
      </c>
      <c r="E9194" s="1" t="s">
        <v>11</v>
      </c>
      <c r="F9194" s="1" t="s">
        <v>35</v>
      </c>
      <c r="G9194" s="1">
        <v>26</v>
      </c>
      <c r="H9194" s="1" t="s">
        <v>34</v>
      </c>
      <c r="I9194" s="1" t="s">
        <v>44</v>
      </c>
      <c r="J9194" s="1" t="s">
        <v>22</v>
      </c>
    </row>
    <row r="9195" spans="1:10" x14ac:dyDescent="0.25">
      <c r="A9195" s="1">
        <v>810609</v>
      </c>
      <c r="B9195" s="1" t="s">
        <v>33</v>
      </c>
      <c r="C9195" s="2">
        <v>42425</v>
      </c>
      <c r="D9195" s="2">
        <v>42425.375</v>
      </c>
      <c r="E9195" s="1" t="s">
        <v>11</v>
      </c>
      <c r="F9195" s="1" t="s">
        <v>35</v>
      </c>
      <c r="G9195" s="1">
        <v>26</v>
      </c>
      <c r="H9195" s="1" t="s">
        <v>34</v>
      </c>
      <c r="I9195" s="1" t="s">
        <v>14</v>
      </c>
      <c r="J9195" s="1" t="s">
        <v>22</v>
      </c>
    </row>
    <row r="9196" spans="1:10" x14ac:dyDescent="0.25">
      <c r="A9196" s="1">
        <v>810609</v>
      </c>
      <c r="B9196" s="1" t="s">
        <v>29</v>
      </c>
      <c r="C9196" s="2">
        <v>42382</v>
      </c>
      <c r="D9196" s="2">
        <v>42382.495138888888</v>
      </c>
      <c r="E9196" s="1" t="s">
        <v>11</v>
      </c>
      <c r="F9196" s="1" t="s">
        <v>35</v>
      </c>
      <c r="G9196" s="1">
        <v>26</v>
      </c>
      <c r="H9196" s="1" t="s">
        <v>34</v>
      </c>
      <c r="I9196" s="1" t="s">
        <v>18</v>
      </c>
      <c r="J9196" s="1" t="s">
        <v>22</v>
      </c>
    </row>
    <row r="9197" spans="1:10" x14ac:dyDescent="0.25">
      <c r="A9197" s="1">
        <v>810609</v>
      </c>
      <c r="B9197" s="1" t="s">
        <v>29</v>
      </c>
      <c r="C9197" s="2">
        <v>42434</v>
      </c>
      <c r="D9197" s="2">
        <v>42434.510416666664</v>
      </c>
      <c r="E9197" s="1" t="s">
        <v>11</v>
      </c>
      <c r="F9197" s="1" t="s">
        <v>35</v>
      </c>
      <c r="G9197" s="1">
        <v>26</v>
      </c>
      <c r="H9197" s="1" t="s">
        <v>34</v>
      </c>
      <c r="I9197" s="1" t="s">
        <v>18</v>
      </c>
      <c r="J9197" s="1" t="s">
        <v>22</v>
      </c>
    </row>
    <row r="9198" spans="1:10" x14ac:dyDescent="0.25">
      <c r="A9198" s="1">
        <v>810609</v>
      </c>
      <c r="B9198" s="1" t="s">
        <v>29</v>
      </c>
      <c r="C9198" s="2">
        <v>42434</v>
      </c>
      <c r="D9198" s="2">
        <v>42434.194444444445</v>
      </c>
      <c r="E9198" s="1" t="s">
        <v>11</v>
      </c>
      <c r="F9198" s="1" t="s">
        <v>35</v>
      </c>
      <c r="G9198" s="1">
        <v>26</v>
      </c>
      <c r="H9198" s="1" t="s">
        <v>34</v>
      </c>
      <c r="I9198" s="1" t="s">
        <v>25</v>
      </c>
      <c r="J9198" s="1" t="s">
        <v>22</v>
      </c>
    </row>
    <row r="9199" spans="1:10" x14ac:dyDescent="0.25">
      <c r="A9199" s="1">
        <v>810609</v>
      </c>
      <c r="B9199" s="1" t="s">
        <v>40</v>
      </c>
      <c r="C9199" s="2">
        <v>42441</v>
      </c>
      <c r="D9199" s="2">
        <v>42441.173611111109</v>
      </c>
      <c r="E9199" s="1" t="s">
        <v>11</v>
      </c>
      <c r="F9199" s="1" t="s">
        <v>35</v>
      </c>
      <c r="G9199" s="1">
        <v>26</v>
      </c>
      <c r="H9199" s="1" t="s">
        <v>34</v>
      </c>
      <c r="I9199" s="1" t="s">
        <v>25</v>
      </c>
      <c r="J9199" s="1" t="s">
        <v>22</v>
      </c>
    </row>
    <row r="9200" spans="1:10" x14ac:dyDescent="0.25">
      <c r="A9200" s="1">
        <v>810609</v>
      </c>
      <c r="B9200" s="1" t="s">
        <v>31</v>
      </c>
      <c r="C9200" s="2">
        <v>42423</v>
      </c>
      <c r="D9200" s="2">
        <v>42423.496527777781</v>
      </c>
      <c r="E9200" s="1" t="s">
        <v>11</v>
      </c>
      <c r="F9200" s="1" t="s">
        <v>35</v>
      </c>
      <c r="G9200" s="1">
        <v>26</v>
      </c>
      <c r="H9200" s="1" t="s">
        <v>34</v>
      </c>
      <c r="I9200" s="1" t="s">
        <v>18</v>
      </c>
      <c r="J9200" s="1" t="s">
        <v>22</v>
      </c>
    </row>
    <row r="9201" spans="1:10" x14ac:dyDescent="0.25">
      <c r="A9201" s="1">
        <v>867990</v>
      </c>
      <c r="B9201" s="1" t="s">
        <v>47</v>
      </c>
      <c r="C9201" s="2">
        <v>42436</v>
      </c>
      <c r="D9201" s="2">
        <v>42436.444444444445</v>
      </c>
      <c r="E9201" s="1" t="s">
        <v>11</v>
      </c>
      <c r="F9201" s="1" t="s">
        <v>35</v>
      </c>
      <c r="G9201" s="1">
        <v>22</v>
      </c>
      <c r="H9201" s="1" t="s">
        <v>34</v>
      </c>
      <c r="I9201" s="1" t="s">
        <v>14</v>
      </c>
      <c r="J9201" s="1" t="s">
        <v>22</v>
      </c>
    </row>
    <row r="9202" spans="1:10" x14ac:dyDescent="0.25">
      <c r="A9202" s="1">
        <v>2362108</v>
      </c>
      <c r="B9202" s="1" t="s">
        <v>30</v>
      </c>
      <c r="C9202" s="2">
        <v>42447</v>
      </c>
      <c r="D9202" s="2">
        <v>42447.404166666667</v>
      </c>
      <c r="E9202" s="1" t="s">
        <v>11</v>
      </c>
      <c r="F9202" s="1" t="s">
        <v>35</v>
      </c>
      <c r="G9202" s="1">
        <v>32</v>
      </c>
      <c r="H9202" s="1" t="s">
        <v>34</v>
      </c>
      <c r="I9202" s="1" t="s">
        <v>14</v>
      </c>
      <c r="J9202" s="1" t="s">
        <v>15</v>
      </c>
    </row>
    <row r="9203" spans="1:10" x14ac:dyDescent="0.25">
      <c r="A9203" s="1">
        <v>2362108</v>
      </c>
      <c r="B9203" s="1" t="s">
        <v>40</v>
      </c>
      <c r="C9203" s="2">
        <v>42455</v>
      </c>
      <c r="D9203" s="2">
        <v>42455.573611111111</v>
      </c>
      <c r="E9203" s="1" t="s">
        <v>11</v>
      </c>
      <c r="F9203" s="1" t="s">
        <v>35</v>
      </c>
      <c r="G9203" s="1">
        <v>32</v>
      </c>
      <c r="H9203" s="1" t="s">
        <v>34</v>
      </c>
      <c r="I9203" s="1" t="s">
        <v>18</v>
      </c>
      <c r="J9203" s="1" t="s">
        <v>15</v>
      </c>
    </row>
    <row r="9204" spans="1:10" x14ac:dyDescent="0.25">
      <c r="A9204" s="1">
        <v>780710</v>
      </c>
      <c r="B9204" s="1" t="s">
        <v>33</v>
      </c>
      <c r="C9204" s="2">
        <v>42376</v>
      </c>
      <c r="D9204" s="2">
        <v>42376.23333333333</v>
      </c>
      <c r="E9204" s="1" t="s">
        <v>23</v>
      </c>
      <c r="F9204" s="1" t="s">
        <v>35</v>
      </c>
      <c r="G9204" s="1">
        <v>24</v>
      </c>
      <c r="H9204" s="1" t="s">
        <v>28</v>
      </c>
      <c r="I9204" s="1" t="s">
        <v>25</v>
      </c>
      <c r="J9204" s="1" t="s">
        <v>22</v>
      </c>
    </row>
    <row r="9205" spans="1:10" x14ac:dyDescent="0.25">
      <c r="A9205" s="1">
        <v>780710</v>
      </c>
      <c r="B9205" s="1" t="s">
        <v>31</v>
      </c>
      <c r="C9205" s="2">
        <v>42371</v>
      </c>
      <c r="D9205" s="2">
        <v>42371.415277777778</v>
      </c>
      <c r="E9205" s="1" t="s">
        <v>23</v>
      </c>
      <c r="F9205" s="1" t="s">
        <v>35</v>
      </c>
      <c r="G9205" s="1">
        <v>24</v>
      </c>
      <c r="H9205" s="1" t="s">
        <v>28</v>
      </c>
      <c r="I9205" s="1" t="s">
        <v>14</v>
      </c>
      <c r="J9205" s="1" t="s">
        <v>22</v>
      </c>
    </row>
    <row r="9206" spans="1:10" x14ac:dyDescent="0.25">
      <c r="A9206" s="1">
        <v>780710</v>
      </c>
      <c r="B9206" s="1" t="s">
        <v>41</v>
      </c>
      <c r="C9206" s="2">
        <v>42372</v>
      </c>
      <c r="D9206" s="2">
        <v>42372.495138888888</v>
      </c>
      <c r="E9206" s="1" t="s">
        <v>23</v>
      </c>
      <c r="F9206" s="1" t="s">
        <v>35</v>
      </c>
      <c r="G9206" s="1">
        <v>24</v>
      </c>
      <c r="H9206" s="1" t="s">
        <v>28</v>
      </c>
      <c r="I9206" s="1" t="s">
        <v>18</v>
      </c>
      <c r="J9206" s="1" t="s">
        <v>22</v>
      </c>
    </row>
    <row r="9207" spans="1:10" x14ac:dyDescent="0.25">
      <c r="A9207" s="1">
        <v>2092259</v>
      </c>
      <c r="B9207" s="1" t="s">
        <v>40</v>
      </c>
      <c r="C9207" s="2">
        <v>42455</v>
      </c>
      <c r="D9207" s="2">
        <v>42455.377083333333</v>
      </c>
      <c r="E9207" s="1" t="s">
        <v>11</v>
      </c>
      <c r="F9207" s="1" t="s">
        <v>35</v>
      </c>
      <c r="G9207" s="1">
        <v>42</v>
      </c>
      <c r="H9207" s="1" t="s">
        <v>34</v>
      </c>
      <c r="I9207" s="1" t="s">
        <v>14</v>
      </c>
      <c r="J9207" s="1" t="s">
        <v>15</v>
      </c>
    </row>
    <row r="9208" spans="1:10" x14ac:dyDescent="0.25">
      <c r="A9208" s="1">
        <v>810611</v>
      </c>
      <c r="B9208" s="1" t="s">
        <v>16</v>
      </c>
      <c r="C9208" s="2">
        <v>42422</v>
      </c>
      <c r="D9208" s="2">
        <v>42422.26458333333</v>
      </c>
      <c r="E9208" s="1" t="s">
        <v>11</v>
      </c>
      <c r="F9208" s="1" t="s">
        <v>12</v>
      </c>
      <c r="G9208" s="1">
        <v>39</v>
      </c>
      <c r="H9208" s="1" t="s">
        <v>34</v>
      </c>
      <c r="I9208" s="1" t="s">
        <v>25</v>
      </c>
      <c r="J9208" s="1" t="s">
        <v>15</v>
      </c>
    </row>
    <row r="9209" spans="1:10" x14ac:dyDescent="0.25">
      <c r="A9209" s="1">
        <v>810611</v>
      </c>
      <c r="B9209" s="1" t="s">
        <v>36</v>
      </c>
      <c r="C9209" s="2">
        <v>42437</v>
      </c>
      <c r="D9209" s="2">
        <v>42437.222222222219</v>
      </c>
      <c r="E9209" s="1" t="s">
        <v>11</v>
      </c>
      <c r="F9209" s="1" t="s">
        <v>12</v>
      </c>
      <c r="G9209" s="1">
        <v>39</v>
      </c>
      <c r="H9209" s="1" t="s">
        <v>34</v>
      </c>
      <c r="I9209" s="1" t="s">
        <v>25</v>
      </c>
      <c r="J9209" s="1" t="s">
        <v>15</v>
      </c>
    </row>
    <row r="9210" spans="1:10" x14ac:dyDescent="0.25">
      <c r="A9210" s="1">
        <v>805208</v>
      </c>
      <c r="B9210" s="1" t="s">
        <v>31</v>
      </c>
      <c r="C9210" s="2">
        <v>42414</v>
      </c>
      <c r="D9210" s="2">
        <v>42414.15625</v>
      </c>
      <c r="E9210" s="1" t="s">
        <v>11</v>
      </c>
      <c r="F9210" s="1" t="s">
        <v>12</v>
      </c>
      <c r="G9210" s="1">
        <v>23</v>
      </c>
      <c r="H9210" s="1" t="s">
        <v>13</v>
      </c>
      <c r="I9210" s="1" t="s">
        <v>25</v>
      </c>
      <c r="J9210" s="1" t="s">
        <v>22</v>
      </c>
    </row>
    <row r="9211" spans="1:10" x14ac:dyDescent="0.25">
      <c r="A9211" s="1">
        <v>805208</v>
      </c>
      <c r="B9211" s="1" t="s">
        <v>33</v>
      </c>
      <c r="C9211" s="2">
        <v>42414</v>
      </c>
      <c r="D9211" s="2">
        <v>42414.467361111114</v>
      </c>
      <c r="E9211" s="1" t="s">
        <v>11</v>
      </c>
      <c r="F9211" s="1" t="s">
        <v>12</v>
      </c>
      <c r="G9211" s="1">
        <v>23</v>
      </c>
      <c r="H9211" s="1" t="s">
        <v>13</v>
      </c>
      <c r="I9211" s="1" t="s">
        <v>18</v>
      </c>
      <c r="J9211" s="1" t="s">
        <v>22</v>
      </c>
    </row>
    <row r="9212" spans="1:10" x14ac:dyDescent="0.25">
      <c r="A9212" s="1">
        <v>805208</v>
      </c>
      <c r="B9212" s="1" t="s">
        <v>10</v>
      </c>
      <c r="C9212" s="2">
        <v>42412</v>
      </c>
      <c r="D9212" s="2">
        <v>42412.45416666667</v>
      </c>
      <c r="E9212" s="1" t="s">
        <v>11</v>
      </c>
      <c r="F9212" s="1" t="s">
        <v>12</v>
      </c>
      <c r="G9212" s="1">
        <v>23</v>
      </c>
      <c r="H9212" s="1" t="s">
        <v>13</v>
      </c>
      <c r="I9212" s="1" t="s">
        <v>14</v>
      </c>
      <c r="J9212" s="1" t="s">
        <v>22</v>
      </c>
    </row>
    <row r="9213" spans="1:10" x14ac:dyDescent="0.25">
      <c r="A9213" s="1">
        <v>754765</v>
      </c>
      <c r="B9213" s="1" t="s">
        <v>29</v>
      </c>
      <c r="C9213" s="2">
        <v>42399</v>
      </c>
      <c r="D9213" s="2">
        <v>42399.401388888888</v>
      </c>
      <c r="E9213" s="1" t="s">
        <v>11</v>
      </c>
      <c r="F9213" s="1" t="s">
        <v>35</v>
      </c>
      <c r="G9213" s="1">
        <v>51</v>
      </c>
      <c r="H9213" s="1" t="s">
        <v>28</v>
      </c>
      <c r="I9213" s="1" t="s">
        <v>14</v>
      </c>
      <c r="J9213" s="1" t="s">
        <v>26</v>
      </c>
    </row>
    <row r="9214" spans="1:10" x14ac:dyDescent="0.25">
      <c r="A9214" s="1">
        <v>2371206</v>
      </c>
      <c r="B9214" s="1" t="s">
        <v>16</v>
      </c>
      <c r="C9214" s="2">
        <v>42441</v>
      </c>
      <c r="D9214" s="2">
        <v>42441.281944444447</v>
      </c>
      <c r="E9214" s="1" t="s">
        <v>11</v>
      </c>
      <c r="F9214" s="1" t="s">
        <v>12</v>
      </c>
      <c r="G9214" s="1">
        <v>35</v>
      </c>
      <c r="H9214" s="1" t="s">
        <v>13</v>
      </c>
      <c r="I9214" s="1" t="s">
        <v>25</v>
      </c>
      <c r="J9214" s="1" t="s">
        <v>15</v>
      </c>
    </row>
    <row r="9215" spans="1:10" x14ac:dyDescent="0.25">
      <c r="A9215" s="1">
        <v>2371206</v>
      </c>
      <c r="B9215" s="1" t="s">
        <v>36</v>
      </c>
      <c r="C9215" s="2">
        <v>42438</v>
      </c>
      <c r="D9215" s="2">
        <v>42438.324999999997</v>
      </c>
      <c r="E9215" s="1" t="s">
        <v>11</v>
      </c>
      <c r="F9215" s="1" t="s">
        <v>12</v>
      </c>
      <c r="G9215" s="1">
        <v>35</v>
      </c>
      <c r="H9215" s="1" t="s">
        <v>13</v>
      </c>
      <c r="I9215" s="1" t="s">
        <v>14</v>
      </c>
      <c r="J9215" s="1" t="s">
        <v>15</v>
      </c>
    </row>
    <row r="9216" spans="1:10" x14ac:dyDescent="0.25">
      <c r="A9216" s="1">
        <v>797303</v>
      </c>
      <c r="B9216" s="1" t="s">
        <v>33</v>
      </c>
      <c r="C9216" s="2">
        <v>42409</v>
      </c>
      <c r="D9216" s="2">
        <v>42409.341666666667</v>
      </c>
      <c r="E9216" s="1" t="s">
        <v>11</v>
      </c>
      <c r="F9216" s="1" t="s">
        <v>35</v>
      </c>
      <c r="G9216" s="1">
        <v>41</v>
      </c>
      <c r="H9216" s="1" t="s">
        <v>21</v>
      </c>
      <c r="I9216" s="1" t="s">
        <v>14</v>
      </c>
      <c r="J9216" s="1" t="s">
        <v>15</v>
      </c>
    </row>
    <row r="9217" spans="1:10" x14ac:dyDescent="0.25">
      <c r="A9217" s="1">
        <v>797303</v>
      </c>
      <c r="B9217" s="1" t="s">
        <v>27</v>
      </c>
      <c r="C9217" s="2">
        <v>42409</v>
      </c>
      <c r="D9217" s="2">
        <v>42409.472916666666</v>
      </c>
      <c r="E9217" s="1" t="s">
        <v>11</v>
      </c>
      <c r="F9217" s="1" t="s">
        <v>35</v>
      </c>
      <c r="G9217" s="1">
        <v>41</v>
      </c>
      <c r="H9217" s="1" t="s">
        <v>21</v>
      </c>
      <c r="I9217" s="1" t="s">
        <v>18</v>
      </c>
      <c r="J9217" s="1" t="s">
        <v>15</v>
      </c>
    </row>
    <row r="9218" spans="1:10" x14ac:dyDescent="0.25">
      <c r="A9218" s="1">
        <v>867994</v>
      </c>
      <c r="B9218" s="1" t="s">
        <v>33</v>
      </c>
      <c r="C9218" s="2">
        <v>42435</v>
      </c>
      <c r="D9218" s="2">
        <v>42435.138194444444</v>
      </c>
      <c r="E9218" s="1" t="s">
        <v>11</v>
      </c>
      <c r="F9218" s="1" t="s">
        <v>12</v>
      </c>
      <c r="G9218" s="1">
        <v>26</v>
      </c>
      <c r="H9218" s="1" t="s">
        <v>13</v>
      </c>
      <c r="I9218" s="1" t="s">
        <v>25</v>
      </c>
      <c r="J9218" s="1" t="s">
        <v>22</v>
      </c>
    </row>
    <row r="9219" spans="1:10" x14ac:dyDescent="0.25">
      <c r="A9219" s="1">
        <v>867994</v>
      </c>
      <c r="B9219" s="1" t="s">
        <v>16</v>
      </c>
      <c r="C9219" s="2">
        <v>42441</v>
      </c>
      <c r="D9219" s="2">
        <v>42441.56527777778</v>
      </c>
      <c r="E9219" s="1" t="s">
        <v>11</v>
      </c>
      <c r="F9219" s="1" t="s">
        <v>12</v>
      </c>
      <c r="G9219" s="1">
        <v>26</v>
      </c>
      <c r="H9219" s="1" t="s">
        <v>13</v>
      </c>
      <c r="I9219" s="1" t="s">
        <v>18</v>
      </c>
      <c r="J9219" s="1" t="s">
        <v>22</v>
      </c>
    </row>
    <row r="9220" spans="1:10" x14ac:dyDescent="0.25">
      <c r="A9220" s="1">
        <v>273648</v>
      </c>
      <c r="B9220" s="1" t="s">
        <v>29</v>
      </c>
      <c r="C9220" s="2">
        <v>42458</v>
      </c>
      <c r="D9220" s="2">
        <v>42458.336111111108</v>
      </c>
      <c r="E9220" s="1" t="s">
        <v>17</v>
      </c>
      <c r="F9220" s="1" t="s">
        <v>17</v>
      </c>
      <c r="G9220" s="1">
        <v>0</v>
      </c>
      <c r="H9220" s="1" t="s">
        <v>17</v>
      </c>
      <c r="I9220" s="1" t="s">
        <v>14</v>
      </c>
      <c r="J9220" s="1" t="s">
        <v>19</v>
      </c>
    </row>
    <row r="9221" spans="1:10" x14ac:dyDescent="0.25">
      <c r="A9221" s="1">
        <v>273648</v>
      </c>
      <c r="B9221" s="1" t="s">
        <v>40</v>
      </c>
      <c r="C9221" s="2">
        <v>42458</v>
      </c>
      <c r="D9221" s="2">
        <v>42458.376388888886</v>
      </c>
      <c r="E9221" s="1" t="s">
        <v>17</v>
      </c>
      <c r="F9221" s="1" t="s">
        <v>17</v>
      </c>
      <c r="G9221" s="1">
        <v>0</v>
      </c>
      <c r="H9221" s="1" t="s">
        <v>17</v>
      </c>
      <c r="I9221" s="1" t="s">
        <v>14</v>
      </c>
      <c r="J9221" s="1" t="s">
        <v>19</v>
      </c>
    </row>
    <row r="9222" spans="1:10" x14ac:dyDescent="0.25">
      <c r="A9222" s="1">
        <v>597444</v>
      </c>
      <c r="B9222" s="1" t="s">
        <v>10</v>
      </c>
      <c r="C9222" s="2">
        <v>42374</v>
      </c>
      <c r="D9222" s="2">
        <v>42374.32708333333</v>
      </c>
      <c r="E9222" s="1" t="s">
        <v>11</v>
      </c>
      <c r="F9222" s="1" t="s">
        <v>35</v>
      </c>
      <c r="G9222" s="1">
        <v>25</v>
      </c>
      <c r="H9222" s="1" t="s">
        <v>43</v>
      </c>
      <c r="I9222" s="1" t="s">
        <v>14</v>
      </c>
      <c r="J9222" s="1" t="s">
        <v>22</v>
      </c>
    </row>
    <row r="9223" spans="1:10" x14ac:dyDescent="0.25">
      <c r="A9223" s="1">
        <v>805211</v>
      </c>
      <c r="B9223" s="1" t="s">
        <v>33</v>
      </c>
      <c r="C9223" s="2">
        <v>42419</v>
      </c>
      <c r="D9223" s="2">
        <v>42419.232638888891</v>
      </c>
      <c r="E9223" s="1" t="s">
        <v>11</v>
      </c>
      <c r="F9223" s="1" t="s">
        <v>17</v>
      </c>
      <c r="G9223" s="1">
        <v>37</v>
      </c>
      <c r="H9223" s="1" t="s">
        <v>13</v>
      </c>
      <c r="I9223" s="1" t="s">
        <v>25</v>
      </c>
      <c r="J9223" s="1" t="s">
        <v>15</v>
      </c>
    </row>
    <row r="9224" spans="1:10" x14ac:dyDescent="0.25">
      <c r="A9224" s="1">
        <v>805211</v>
      </c>
      <c r="B9224" s="1" t="s">
        <v>16</v>
      </c>
      <c r="C9224" s="2">
        <v>42454</v>
      </c>
      <c r="D9224" s="2">
        <v>42454.564583333333</v>
      </c>
      <c r="E9224" s="1" t="s">
        <v>11</v>
      </c>
      <c r="F9224" s="1" t="s">
        <v>17</v>
      </c>
      <c r="G9224" s="1">
        <v>37</v>
      </c>
      <c r="H9224" s="1" t="s">
        <v>13</v>
      </c>
      <c r="I9224" s="1" t="s">
        <v>18</v>
      </c>
      <c r="J9224" s="1" t="s">
        <v>15</v>
      </c>
    </row>
    <row r="9225" spans="1:10" x14ac:dyDescent="0.25">
      <c r="A9225" s="1">
        <v>810614</v>
      </c>
      <c r="B9225" s="1" t="s">
        <v>36</v>
      </c>
      <c r="C9225" s="2">
        <v>42419</v>
      </c>
      <c r="D9225" s="2">
        <v>42419.161805555559</v>
      </c>
      <c r="E9225" s="1" t="s">
        <v>11</v>
      </c>
      <c r="F9225" s="1" t="s">
        <v>35</v>
      </c>
      <c r="G9225" s="1">
        <v>28</v>
      </c>
      <c r="H9225" s="1" t="s">
        <v>34</v>
      </c>
      <c r="I9225" s="1" t="s">
        <v>25</v>
      </c>
      <c r="J9225" s="1" t="s">
        <v>22</v>
      </c>
    </row>
    <row r="9226" spans="1:10" x14ac:dyDescent="0.25">
      <c r="A9226" s="1">
        <v>2289028</v>
      </c>
      <c r="B9226" s="1" t="s">
        <v>33</v>
      </c>
      <c r="C9226" s="2">
        <v>42440</v>
      </c>
      <c r="D9226" s="2">
        <v>42440.447916666664</v>
      </c>
      <c r="E9226" s="1" t="s">
        <v>11</v>
      </c>
      <c r="F9226" s="1" t="s">
        <v>12</v>
      </c>
      <c r="G9226" s="1">
        <v>46</v>
      </c>
      <c r="H9226" s="1" t="s">
        <v>13</v>
      </c>
      <c r="I9226" s="1" t="s">
        <v>14</v>
      </c>
      <c r="J9226" s="1" t="s">
        <v>26</v>
      </c>
    </row>
    <row r="9227" spans="1:10" x14ac:dyDescent="0.25">
      <c r="A9227" s="1">
        <v>2289028</v>
      </c>
      <c r="B9227" s="1" t="s">
        <v>33</v>
      </c>
      <c r="C9227" s="2">
        <v>42403</v>
      </c>
      <c r="D9227" s="2">
        <v>42403.455555555556</v>
      </c>
      <c r="E9227" s="1" t="s">
        <v>11</v>
      </c>
      <c r="F9227" s="1" t="s">
        <v>12</v>
      </c>
      <c r="G9227" s="1">
        <v>46</v>
      </c>
      <c r="H9227" s="1" t="s">
        <v>13</v>
      </c>
      <c r="I9227" s="1" t="s">
        <v>14</v>
      </c>
      <c r="J9227" s="1" t="s">
        <v>26</v>
      </c>
    </row>
    <row r="9228" spans="1:10" x14ac:dyDescent="0.25">
      <c r="A9228" s="1">
        <v>908595</v>
      </c>
      <c r="B9228" s="1" t="s">
        <v>16</v>
      </c>
      <c r="C9228" s="2">
        <v>42454</v>
      </c>
      <c r="D9228" s="2">
        <v>42454.616666666669</v>
      </c>
      <c r="E9228" s="1" t="s">
        <v>11</v>
      </c>
      <c r="F9228" s="1" t="s">
        <v>24</v>
      </c>
      <c r="G9228" s="1">
        <v>39</v>
      </c>
      <c r="H9228" s="1" t="s">
        <v>21</v>
      </c>
      <c r="I9228" s="1" t="s">
        <v>44</v>
      </c>
      <c r="J9228" s="1" t="s">
        <v>15</v>
      </c>
    </row>
    <row r="9229" spans="1:10" x14ac:dyDescent="0.25">
      <c r="A9229" s="1">
        <v>867998</v>
      </c>
      <c r="B9229" s="1" t="s">
        <v>16</v>
      </c>
      <c r="C9229" s="2">
        <v>42455</v>
      </c>
      <c r="D9229" s="2">
        <v>42455.455555555556</v>
      </c>
      <c r="E9229" s="1" t="s">
        <v>11</v>
      </c>
      <c r="F9229" s="1" t="s">
        <v>17</v>
      </c>
      <c r="G9229" s="1">
        <v>42</v>
      </c>
      <c r="H9229" s="1" t="s">
        <v>43</v>
      </c>
      <c r="I9229" s="1" t="s">
        <v>14</v>
      </c>
      <c r="J9229" s="1" t="s">
        <v>15</v>
      </c>
    </row>
    <row r="9230" spans="1:10" x14ac:dyDescent="0.25">
      <c r="A9230" s="1">
        <v>838042</v>
      </c>
      <c r="B9230" s="1" t="s">
        <v>33</v>
      </c>
      <c r="C9230" s="2">
        <v>42433</v>
      </c>
      <c r="D9230" s="2">
        <v>42433.481944444444</v>
      </c>
      <c r="E9230" s="1" t="s">
        <v>11</v>
      </c>
      <c r="F9230" s="1" t="s">
        <v>17</v>
      </c>
      <c r="G9230" s="1">
        <v>56</v>
      </c>
      <c r="H9230" s="1" t="s">
        <v>21</v>
      </c>
      <c r="I9230" s="1" t="s">
        <v>18</v>
      </c>
      <c r="J9230" s="1" t="s">
        <v>26</v>
      </c>
    </row>
    <row r="9231" spans="1:10" x14ac:dyDescent="0.25">
      <c r="A9231" s="1">
        <v>941558</v>
      </c>
      <c r="B9231" s="1" t="s">
        <v>29</v>
      </c>
      <c r="C9231" s="2">
        <v>42431</v>
      </c>
      <c r="D9231" s="2">
        <v>42431.20416666667</v>
      </c>
      <c r="E9231" s="1" t="s">
        <v>11</v>
      </c>
      <c r="F9231" s="1" t="s">
        <v>24</v>
      </c>
      <c r="G9231" s="1">
        <v>47</v>
      </c>
      <c r="H9231" s="1" t="s">
        <v>21</v>
      </c>
      <c r="I9231" s="1" t="s">
        <v>25</v>
      </c>
      <c r="J9231" s="1" t="s">
        <v>26</v>
      </c>
    </row>
    <row r="9232" spans="1:10" x14ac:dyDescent="0.25">
      <c r="A9232" s="1">
        <v>941558</v>
      </c>
      <c r="B9232" s="1" t="s">
        <v>36</v>
      </c>
      <c r="C9232" s="2">
        <v>42431</v>
      </c>
      <c r="D9232" s="2">
        <v>42431.207638888889</v>
      </c>
      <c r="E9232" s="1" t="s">
        <v>11</v>
      </c>
      <c r="F9232" s="1" t="s">
        <v>24</v>
      </c>
      <c r="G9232" s="1">
        <v>47</v>
      </c>
      <c r="H9232" s="1" t="s">
        <v>21</v>
      </c>
      <c r="I9232" s="1" t="s">
        <v>25</v>
      </c>
      <c r="J9232" s="1" t="s">
        <v>26</v>
      </c>
    </row>
    <row r="9233" spans="1:10" x14ac:dyDescent="0.25">
      <c r="A9233" s="1">
        <v>941558</v>
      </c>
      <c r="B9233" s="1" t="s">
        <v>16</v>
      </c>
      <c r="C9233" s="2">
        <v>42441</v>
      </c>
      <c r="D9233" s="2">
        <v>42441.474305555559</v>
      </c>
      <c r="E9233" s="1" t="s">
        <v>11</v>
      </c>
      <c r="F9233" s="1" t="s">
        <v>24</v>
      </c>
      <c r="G9233" s="1">
        <v>47</v>
      </c>
      <c r="H9233" s="1" t="s">
        <v>21</v>
      </c>
      <c r="I9233" s="1" t="s">
        <v>18</v>
      </c>
      <c r="J9233" s="1" t="s">
        <v>26</v>
      </c>
    </row>
    <row r="9234" spans="1:10" x14ac:dyDescent="0.25">
      <c r="A9234" s="1">
        <v>868844</v>
      </c>
      <c r="B9234" s="1" t="s">
        <v>36</v>
      </c>
      <c r="C9234" s="2">
        <v>42443</v>
      </c>
      <c r="D9234" s="2">
        <v>42443.362500000003</v>
      </c>
      <c r="E9234" s="1" t="s">
        <v>11</v>
      </c>
      <c r="F9234" s="1" t="s">
        <v>35</v>
      </c>
      <c r="G9234" s="1">
        <v>35</v>
      </c>
      <c r="H9234" s="1" t="s">
        <v>49</v>
      </c>
      <c r="I9234" s="1" t="s">
        <v>14</v>
      </c>
      <c r="J9234" s="1" t="s">
        <v>15</v>
      </c>
    </row>
    <row r="9235" spans="1:10" x14ac:dyDescent="0.25">
      <c r="A9235" s="1">
        <v>2371211</v>
      </c>
      <c r="B9235" s="1" t="s">
        <v>29</v>
      </c>
      <c r="C9235" s="2">
        <v>42454</v>
      </c>
      <c r="D9235" s="2">
        <v>42454.245138888888</v>
      </c>
      <c r="E9235" s="1" t="s">
        <v>11</v>
      </c>
      <c r="F9235" s="1" t="s">
        <v>17</v>
      </c>
      <c r="G9235" s="1">
        <v>43</v>
      </c>
      <c r="H9235" s="1" t="s">
        <v>21</v>
      </c>
      <c r="I9235" s="1" t="s">
        <v>25</v>
      </c>
      <c r="J9235" s="1" t="s">
        <v>15</v>
      </c>
    </row>
    <row r="9236" spans="1:10" x14ac:dyDescent="0.25">
      <c r="A9236" s="1">
        <v>2371211</v>
      </c>
      <c r="B9236" s="1" t="s">
        <v>36</v>
      </c>
      <c r="C9236" s="2">
        <v>42456</v>
      </c>
      <c r="D9236" s="2">
        <v>42456.265277777777</v>
      </c>
      <c r="E9236" s="1" t="s">
        <v>11</v>
      </c>
      <c r="F9236" s="1" t="s">
        <v>17</v>
      </c>
      <c r="G9236" s="1">
        <v>43</v>
      </c>
      <c r="H9236" s="1" t="s">
        <v>21</v>
      </c>
      <c r="I9236" s="1" t="s">
        <v>25</v>
      </c>
      <c r="J9236" s="1" t="s">
        <v>15</v>
      </c>
    </row>
    <row r="9237" spans="1:10" x14ac:dyDescent="0.25">
      <c r="A9237" s="1">
        <v>2371211</v>
      </c>
      <c r="B9237" s="1" t="s">
        <v>29</v>
      </c>
      <c r="C9237" s="2">
        <v>42455</v>
      </c>
      <c r="D9237" s="2">
        <v>42455.302083333336</v>
      </c>
      <c r="E9237" s="1" t="s">
        <v>11</v>
      </c>
      <c r="F9237" s="1" t="s">
        <v>17</v>
      </c>
      <c r="G9237" s="1">
        <v>43</v>
      </c>
      <c r="H9237" s="1" t="s">
        <v>21</v>
      </c>
      <c r="I9237" s="1" t="s">
        <v>14</v>
      </c>
      <c r="J9237" s="1" t="s">
        <v>15</v>
      </c>
    </row>
    <row r="9238" spans="1:10" x14ac:dyDescent="0.25">
      <c r="A9238" s="1">
        <v>2362117</v>
      </c>
      <c r="B9238" s="1" t="s">
        <v>33</v>
      </c>
      <c r="C9238" s="2">
        <v>42434</v>
      </c>
      <c r="D9238" s="2">
        <v>42434.563194444447</v>
      </c>
      <c r="E9238" s="1" t="s">
        <v>11</v>
      </c>
      <c r="F9238" s="1" t="s">
        <v>24</v>
      </c>
      <c r="G9238" s="1">
        <v>21</v>
      </c>
      <c r="H9238" s="1" t="s">
        <v>21</v>
      </c>
      <c r="I9238" s="1" t="s">
        <v>18</v>
      </c>
      <c r="J9238" s="1" t="s">
        <v>22</v>
      </c>
    </row>
    <row r="9239" spans="1:10" x14ac:dyDescent="0.25">
      <c r="A9239" s="1">
        <v>787533</v>
      </c>
      <c r="B9239" s="1" t="s">
        <v>16</v>
      </c>
      <c r="C9239" s="2">
        <v>42458</v>
      </c>
      <c r="D9239" s="2">
        <v>42458.152777777781</v>
      </c>
      <c r="E9239" s="1" t="s">
        <v>11</v>
      </c>
      <c r="F9239" s="1" t="s">
        <v>35</v>
      </c>
      <c r="G9239" s="1">
        <v>48</v>
      </c>
      <c r="H9239" s="1" t="s">
        <v>32</v>
      </c>
      <c r="I9239" s="1" t="s">
        <v>25</v>
      </c>
      <c r="J9239" s="1" t="s">
        <v>26</v>
      </c>
    </row>
    <row r="9240" spans="1:10" x14ac:dyDescent="0.25">
      <c r="A9240" s="1">
        <v>773431</v>
      </c>
      <c r="B9240" s="1" t="s">
        <v>30</v>
      </c>
      <c r="C9240" s="2">
        <v>42397</v>
      </c>
      <c r="D9240" s="2">
        <v>42397.477777777778</v>
      </c>
      <c r="E9240" s="1" t="s">
        <v>23</v>
      </c>
      <c r="F9240" s="1" t="s">
        <v>20</v>
      </c>
      <c r="G9240" s="1">
        <v>24</v>
      </c>
      <c r="H9240" s="1" t="s">
        <v>32</v>
      </c>
      <c r="I9240" s="1" t="s">
        <v>18</v>
      </c>
      <c r="J9240" s="1" t="s">
        <v>22</v>
      </c>
    </row>
    <row r="9241" spans="1:10" x14ac:dyDescent="0.25">
      <c r="A9241" s="1">
        <v>773431</v>
      </c>
      <c r="B9241" s="1" t="s">
        <v>29</v>
      </c>
      <c r="C9241" s="2">
        <v>42389</v>
      </c>
      <c r="D9241" s="2">
        <v>42389.237500000003</v>
      </c>
      <c r="E9241" s="1" t="s">
        <v>23</v>
      </c>
      <c r="F9241" s="1" t="s">
        <v>20</v>
      </c>
      <c r="G9241" s="1">
        <v>24</v>
      </c>
      <c r="H9241" s="1" t="s">
        <v>32</v>
      </c>
      <c r="I9241" s="1" t="s">
        <v>25</v>
      </c>
      <c r="J9241" s="1" t="s">
        <v>22</v>
      </c>
    </row>
    <row r="9242" spans="1:10" x14ac:dyDescent="0.25">
      <c r="A9242" s="1">
        <v>852644</v>
      </c>
      <c r="B9242" s="1" t="s">
        <v>16</v>
      </c>
      <c r="C9242" s="2">
        <v>42437</v>
      </c>
      <c r="D9242" s="2">
        <v>42437.234722222223</v>
      </c>
      <c r="E9242" s="1" t="s">
        <v>11</v>
      </c>
      <c r="F9242" s="1" t="s">
        <v>24</v>
      </c>
      <c r="G9242" s="1">
        <v>30</v>
      </c>
      <c r="H9242" s="1" t="s">
        <v>21</v>
      </c>
      <c r="I9242" s="1" t="s">
        <v>25</v>
      </c>
      <c r="J9242" s="1" t="s">
        <v>22</v>
      </c>
    </row>
    <row r="9243" spans="1:10" x14ac:dyDescent="0.25">
      <c r="A9243" s="1">
        <v>852644</v>
      </c>
      <c r="B9243" s="1" t="s">
        <v>16</v>
      </c>
      <c r="C9243" s="2">
        <v>42454</v>
      </c>
      <c r="D9243" s="2">
        <v>42454.504166666666</v>
      </c>
      <c r="E9243" s="1" t="s">
        <v>11</v>
      </c>
      <c r="F9243" s="1" t="s">
        <v>24</v>
      </c>
      <c r="G9243" s="1">
        <v>30</v>
      </c>
      <c r="H9243" s="1" t="s">
        <v>21</v>
      </c>
      <c r="I9243" s="1" t="s">
        <v>18</v>
      </c>
      <c r="J9243" s="1" t="s">
        <v>22</v>
      </c>
    </row>
    <row r="9244" spans="1:10" x14ac:dyDescent="0.25">
      <c r="A9244" s="1">
        <v>852644</v>
      </c>
      <c r="B9244" s="1" t="s">
        <v>16</v>
      </c>
      <c r="C9244" s="2">
        <v>42454</v>
      </c>
      <c r="D9244" s="2">
        <v>42454.538194444445</v>
      </c>
      <c r="E9244" s="1" t="s">
        <v>11</v>
      </c>
      <c r="F9244" s="1" t="s">
        <v>24</v>
      </c>
      <c r="G9244" s="1">
        <v>30</v>
      </c>
      <c r="H9244" s="1" t="s">
        <v>21</v>
      </c>
      <c r="I9244" s="1" t="s">
        <v>18</v>
      </c>
      <c r="J9244" s="1" t="s">
        <v>22</v>
      </c>
    </row>
    <row r="9245" spans="1:10" x14ac:dyDescent="0.25">
      <c r="A9245" s="1">
        <v>2362118</v>
      </c>
      <c r="B9245" s="1" t="s">
        <v>33</v>
      </c>
      <c r="C9245" s="2">
        <v>42440</v>
      </c>
      <c r="D9245" s="2">
        <v>42440.46597222222</v>
      </c>
      <c r="E9245" s="1" t="s">
        <v>11</v>
      </c>
      <c r="F9245" s="1" t="s">
        <v>24</v>
      </c>
      <c r="G9245" s="1">
        <v>45</v>
      </c>
      <c r="H9245" s="1" t="s">
        <v>21</v>
      </c>
      <c r="I9245" s="1" t="s">
        <v>18</v>
      </c>
      <c r="J9245" s="1" t="s">
        <v>15</v>
      </c>
    </row>
    <row r="9246" spans="1:10" x14ac:dyDescent="0.25">
      <c r="A9246" s="1">
        <v>2362118</v>
      </c>
      <c r="B9246" s="1" t="s">
        <v>36</v>
      </c>
      <c r="C9246" s="2">
        <v>42432</v>
      </c>
      <c r="D9246" s="2">
        <v>42432.311805555553</v>
      </c>
      <c r="E9246" s="1" t="s">
        <v>11</v>
      </c>
      <c r="F9246" s="1" t="s">
        <v>24</v>
      </c>
      <c r="G9246" s="1">
        <v>45</v>
      </c>
      <c r="H9246" s="1" t="s">
        <v>21</v>
      </c>
      <c r="I9246" s="1" t="s">
        <v>14</v>
      </c>
      <c r="J9246" s="1" t="s">
        <v>15</v>
      </c>
    </row>
    <row r="9247" spans="1:10" x14ac:dyDescent="0.25">
      <c r="A9247" s="1">
        <v>908642</v>
      </c>
      <c r="B9247" s="1" t="s">
        <v>31</v>
      </c>
      <c r="C9247" s="2">
        <v>42455</v>
      </c>
      <c r="D9247" s="2">
        <v>42455.313888888886</v>
      </c>
      <c r="E9247" s="1" t="s">
        <v>11</v>
      </c>
      <c r="F9247" s="1" t="s">
        <v>17</v>
      </c>
      <c r="G9247" s="1">
        <v>50</v>
      </c>
      <c r="H9247" s="1" t="s">
        <v>13</v>
      </c>
      <c r="I9247" s="1" t="s">
        <v>14</v>
      </c>
      <c r="J9247" s="1" t="s">
        <v>26</v>
      </c>
    </row>
    <row r="9248" spans="1:10" x14ac:dyDescent="0.25">
      <c r="A9248" s="1">
        <v>908646</v>
      </c>
      <c r="B9248" s="1" t="s">
        <v>33</v>
      </c>
      <c r="C9248" s="2">
        <v>42454</v>
      </c>
      <c r="D9248" s="2">
        <v>42454.613888888889</v>
      </c>
      <c r="E9248" s="1" t="s">
        <v>23</v>
      </c>
      <c r="F9248" s="1" t="s">
        <v>24</v>
      </c>
      <c r="G9248" s="1">
        <v>51</v>
      </c>
      <c r="H9248" s="1" t="s">
        <v>13</v>
      </c>
      <c r="I9248" s="1" t="s">
        <v>44</v>
      </c>
      <c r="J9248" s="1" t="s">
        <v>26</v>
      </c>
    </row>
    <row r="9249" spans="1:10" x14ac:dyDescent="0.25">
      <c r="A9249" s="1">
        <v>773433</v>
      </c>
      <c r="B9249" s="1" t="s">
        <v>33</v>
      </c>
      <c r="C9249" s="2">
        <v>42402</v>
      </c>
      <c r="D9249" s="2">
        <v>42402.529166666667</v>
      </c>
      <c r="E9249" s="1" t="s">
        <v>11</v>
      </c>
      <c r="F9249" s="1" t="s">
        <v>20</v>
      </c>
      <c r="G9249" s="1">
        <v>32</v>
      </c>
      <c r="H9249" s="1" t="s">
        <v>32</v>
      </c>
      <c r="I9249" s="1" t="s">
        <v>18</v>
      </c>
      <c r="J9249" s="1" t="s">
        <v>15</v>
      </c>
    </row>
    <row r="9250" spans="1:10" x14ac:dyDescent="0.25">
      <c r="A9250" s="1">
        <v>773433</v>
      </c>
      <c r="B9250" s="1" t="s">
        <v>36</v>
      </c>
      <c r="C9250" s="2">
        <v>42392</v>
      </c>
      <c r="D9250" s="2">
        <v>42392.48333333333</v>
      </c>
      <c r="E9250" s="1" t="s">
        <v>11</v>
      </c>
      <c r="F9250" s="1" t="s">
        <v>20</v>
      </c>
      <c r="G9250" s="1">
        <v>32</v>
      </c>
      <c r="H9250" s="1" t="s">
        <v>32</v>
      </c>
      <c r="I9250" s="1" t="s">
        <v>18</v>
      </c>
      <c r="J9250" s="1" t="s">
        <v>15</v>
      </c>
    </row>
    <row r="9251" spans="1:10" x14ac:dyDescent="0.25">
      <c r="A9251" s="1">
        <v>773433</v>
      </c>
      <c r="B9251" s="1" t="s">
        <v>33</v>
      </c>
      <c r="C9251" s="2">
        <v>42403</v>
      </c>
      <c r="D9251" s="2">
        <v>42403.428472222222</v>
      </c>
      <c r="E9251" s="1" t="s">
        <v>11</v>
      </c>
      <c r="F9251" s="1" t="s">
        <v>20</v>
      </c>
      <c r="G9251" s="1">
        <v>32</v>
      </c>
      <c r="H9251" s="1" t="s">
        <v>32</v>
      </c>
      <c r="I9251" s="1" t="s">
        <v>14</v>
      </c>
      <c r="J9251" s="1" t="s">
        <v>15</v>
      </c>
    </row>
    <row r="9252" spans="1:10" x14ac:dyDescent="0.25">
      <c r="A9252" s="1">
        <v>630547</v>
      </c>
      <c r="B9252" s="1" t="s">
        <v>31</v>
      </c>
      <c r="C9252" s="2">
        <v>42383</v>
      </c>
      <c r="D9252" s="2">
        <v>42383.363194444442</v>
      </c>
      <c r="E9252" s="1" t="s">
        <v>23</v>
      </c>
      <c r="F9252" s="1" t="s">
        <v>24</v>
      </c>
      <c r="G9252" s="1">
        <v>32</v>
      </c>
      <c r="H9252" s="1" t="s">
        <v>21</v>
      </c>
      <c r="I9252" s="1" t="s">
        <v>14</v>
      </c>
      <c r="J9252" s="1" t="s">
        <v>15</v>
      </c>
    </row>
    <row r="9253" spans="1:10" x14ac:dyDescent="0.25">
      <c r="A9253" s="1">
        <v>2371216</v>
      </c>
      <c r="B9253" s="1" t="s">
        <v>41</v>
      </c>
      <c r="C9253" s="2">
        <v>42436</v>
      </c>
      <c r="D9253" s="2">
        <v>42436.261805555558</v>
      </c>
      <c r="E9253" s="1" t="s">
        <v>11</v>
      </c>
      <c r="F9253" s="1" t="s">
        <v>35</v>
      </c>
      <c r="G9253" s="1">
        <v>47</v>
      </c>
      <c r="H9253" s="1" t="s">
        <v>21</v>
      </c>
      <c r="I9253" s="1" t="s">
        <v>25</v>
      </c>
      <c r="J9253" s="1" t="s">
        <v>26</v>
      </c>
    </row>
    <row r="9254" spans="1:10" x14ac:dyDescent="0.25">
      <c r="A9254" s="1">
        <v>729345</v>
      </c>
      <c r="B9254" s="1" t="s">
        <v>29</v>
      </c>
      <c r="C9254" s="2">
        <v>42449</v>
      </c>
      <c r="D9254" s="2">
        <v>42449.27847222222</v>
      </c>
      <c r="E9254" s="1" t="s">
        <v>11</v>
      </c>
      <c r="F9254" s="1" t="s">
        <v>24</v>
      </c>
      <c r="G9254" s="1">
        <v>44</v>
      </c>
      <c r="H9254" s="1" t="s">
        <v>21</v>
      </c>
      <c r="I9254" s="1" t="s">
        <v>25</v>
      </c>
      <c r="J9254" s="1" t="s">
        <v>15</v>
      </c>
    </row>
    <row r="9255" spans="1:10" x14ac:dyDescent="0.25">
      <c r="A9255" s="1">
        <v>810617</v>
      </c>
      <c r="B9255" s="1" t="s">
        <v>36</v>
      </c>
      <c r="C9255" s="2">
        <v>42421</v>
      </c>
      <c r="D9255" s="2">
        <v>42421.55</v>
      </c>
      <c r="E9255" s="1" t="s">
        <v>11</v>
      </c>
      <c r="F9255" s="1" t="s">
        <v>20</v>
      </c>
      <c r="G9255" s="1">
        <v>24</v>
      </c>
      <c r="H9255" s="1" t="s">
        <v>32</v>
      </c>
      <c r="I9255" s="1" t="s">
        <v>18</v>
      </c>
      <c r="J9255" s="1" t="s">
        <v>22</v>
      </c>
    </row>
    <row r="9256" spans="1:10" x14ac:dyDescent="0.25">
      <c r="A9256" s="1">
        <v>810617</v>
      </c>
      <c r="B9256" s="1" t="s">
        <v>33</v>
      </c>
      <c r="C9256" s="2">
        <v>42421</v>
      </c>
      <c r="D9256" s="2">
        <v>42421.447916666664</v>
      </c>
      <c r="E9256" s="1" t="s">
        <v>11</v>
      </c>
      <c r="F9256" s="1" t="s">
        <v>20</v>
      </c>
      <c r="G9256" s="1">
        <v>24</v>
      </c>
      <c r="H9256" s="1" t="s">
        <v>32</v>
      </c>
      <c r="I9256" s="1" t="s">
        <v>14</v>
      </c>
      <c r="J9256" s="1" t="s">
        <v>22</v>
      </c>
    </row>
    <row r="9257" spans="1:10" x14ac:dyDescent="0.25">
      <c r="A9257" s="1">
        <v>2205469</v>
      </c>
      <c r="B9257" s="1" t="s">
        <v>30</v>
      </c>
      <c r="C9257" s="2">
        <v>42407</v>
      </c>
      <c r="D9257" s="2">
        <v>42407.191666666666</v>
      </c>
      <c r="E9257" s="1" t="s">
        <v>11</v>
      </c>
      <c r="F9257" s="1" t="s">
        <v>12</v>
      </c>
      <c r="G9257" s="1">
        <v>33</v>
      </c>
      <c r="H9257" s="1" t="s">
        <v>28</v>
      </c>
      <c r="I9257" s="1" t="s">
        <v>25</v>
      </c>
      <c r="J9257" s="1" t="s">
        <v>15</v>
      </c>
    </row>
    <row r="9258" spans="1:10" x14ac:dyDescent="0.25">
      <c r="A9258" s="1">
        <v>819074</v>
      </c>
      <c r="B9258" s="1" t="s">
        <v>16</v>
      </c>
      <c r="C9258" s="2">
        <v>42428</v>
      </c>
      <c r="D9258" s="2">
        <v>42428.460416666669</v>
      </c>
      <c r="E9258" s="1" t="s">
        <v>11</v>
      </c>
      <c r="F9258" s="1" t="s">
        <v>24</v>
      </c>
      <c r="G9258" s="1">
        <v>53</v>
      </c>
      <c r="H9258" s="1" t="s">
        <v>21</v>
      </c>
      <c r="I9258" s="1" t="s">
        <v>18</v>
      </c>
      <c r="J9258" s="1" t="s">
        <v>26</v>
      </c>
    </row>
    <row r="9259" spans="1:10" x14ac:dyDescent="0.25">
      <c r="A9259" s="1">
        <v>822395</v>
      </c>
      <c r="B9259" s="1" t="s">
        <v>33</v>
      </c>
      <c r="C9259" s="2">
        <v>42454</v>
      </c>
      <c r="D9259" s="2">
        <v>42454.49722222222</v>
      </c>
      <c r="E9259" s="1" t="s">
        <v>11</v>
      </c>
      <c r="F9259" s="1" t="s">
        <v>24</v>
      </c>
      <c r="G9259" s="1">
        <v>28</v>
      </c>
      <c r="H9259" s="1" t="s">
        <v>21</v>
      </c>
      <c r="I9259" s="1" t="s">
        <v>18</v>
      </c>
      <c r="J9259" s="1" t="s">
        <v>22</v>
      </c>
    </row>
    <row r="9260" spans="1:10" x14ac:dyDescent="0.25">
      <c r="A9260" s="1">
        <v>859174</v>
      </c>
      <c r="B9260" s="1" t="s">
        <v>36</v>
      </c>
      <c r="C9260" s="2">
        <v>42445</v>
      </c>
      <c r="D9260" s="2">
        <v>42445.370833333334</v>
      </c>
      <c r="E9260" s="1" t="s">
        <v>11</v>
      </c>
      <c r="F9260" s="1" t="s">
        <v>24</v>
      </c>
      <c r="G9260" s="1">
        <v>28</v>
      </c>
      <c r="H9260" s="1" t="s">
        <v>52</v>
      </c>
      <c r="I9260" s="1" t="s">
        <v>14</v>
      </c>
      <c r="J9260" s="1" t="s">
        <v>22</v>
      </c>
    </row>
    <row r="9261" spans="1:10" x14ac:dyDescent="0.25">
      <c r="A9261" s="1">
        <v>819075</v>
      </c>
      <c r="B9261" s="1" t="s">
        <v>33</v>
      </c>
      <c r="C9261" s="2">
        <v>42425</v>
      </c>
      <c r="D9261" s="2">
        <v>42425.368055555555</v>
      </c>
      <c r="E9261" s="1" t="s">
        <v>11</v>
      </c>
      <c r="F9261" s="1" t="s">
        <v>20</v>
      </c>
      <c r="G9261" s="1">
        <v>25</v>
      </c>
      <c r="H9261" s="1" t="s">
        <v>32</v>
      </c>
      <c r="I9261" s="1" t="s">
        <v>14</v>
      </c>
      <c r="J9261" s="1" t="s">
        <v>22</v>
      </c>
    </row>
    <row r="9262" spans="1:10" x14ac:dyDescent="0.25">
      <c r="A9262" s="1">
        <v>2205470</v>
      </c>
      <c r="B9262" s="1" t="s">
        <v>47</v>
      </c>
      <c r="C9262" s="2">
        <v>42374</v>
      </c>
      <c r="D9262" s="2">
        <v>42374.573611111111</v>
      </c>
      <c r="E9262" s="1" t="s">
        <v>23</v>
      </c>
      <c r="F9262" s="1" t="s">
        <v>35</v>
      </c>
      <c r="G9262" s="1">
        <v>49</v>
      </c>
      <c r="H9262" s="1" t="s">
        <v>28</v>
      </c>
      <c r="I9262" s="1" t="s">
        <v>18</v>
      </c>
      <c r="J9262" s="1" t="s">
        <v>26</v>
      </c>
    </row>
    <row r="9263" spans="1:10" x14ac:dyDescent="0.25">
      <c r="A9263" s="1">
        <v>868007</v>
      </c>
      <c r="B9263" s="1" t="s">
        <v>36</v>
      </c>
      <c r="C9263" s="2">
        <v>42442</v>
      </c>
      <c r="D9263" s="2">
        <v>42442.245833333334</v>
      </c>
      <c r="E9263" s="1" t="s">
        <v>11</v>
      </c>
      <c r="F9263" s="1" t="s">
        <v>17</v>
      </c>
      <c r="G9263" s="1">
        <v>38</v>
      </c>
      <c r="H9263" s="1" t="s">
        <v>21</v>
      </c>
      <c r="I9263" s="1" t="s">
        <v>25</v>
      </c>
      <c r="J9263" s="1" t="s">
        <v>15</v>
      </c>
    </row>
    <row r="9264" spans="1:10" x14ac:dyDescent="0.25">
      <c r="A9264" s="1">
        <v>868007</v>
      </c>
      <c r="B9264" s="1" t="s">
        <v>16</v>
      </c>
      <c r="C9264" s="2">
        <v>42448</v>
      </c>
      <c r="D9264" s="2">
        <v>42448.444444444445</v>
      </c>
      <c r="E9264" s="1" t="s">
        <v>11</v>
      </c>
      <c r="F9264" s="1" t="s">
        <v>17</v>
      </c>
      <c r="G9264" s="1">
        <v>38</v>
      </c>
      <c r="H9264" s="1" t="s">
        <v>21</v>
      </c>
      <c r="I9264" s="1" t="s">
        <v>14</v>
      </c>
      <c r="J9264" s="1" t="s">
        <v>15</v>
      </c>
    </row>
    <row r="9265" spans="1:10" x14ac:dyDescent="0.25">
      <c r="A9265" s="1">
        <v>868007</v>
      </c>
      <c r="B9265" s="1" t="s">
        <v>27</v>
      </c>
      <c r="C9265" s="2">
        <v>42444</v>
      </c>
      <c r="D9265" s="2">
        <v>42444.350694444445</v>
      </c>
      <c r="E9265" s="1" t="s">
        <v>11</v>
      </c>
      <c r="F9265" s="1" t="s">
        <v>17</v>
      </c>
      <c r="G9265" s="1">
        <v>38</v>
      </c>
      <c r="H9265" s="1" t="s">
        <v>21</v>
      </c>
      <c r="I9265" s="1" t="s">
        <v>14</v>
      </c>
      <c r="J9265" s="1" t="s">
        <v>15</v>
      </c>
    </row>
    <row r="9266" spans="1:10" x14ac:dyDescent="0.25">
      <c r="A9266" s="1">
        <v>868007</v>
      </c>
      <c r="B9266" s="1" t="s">
        <v>31</v>
      </c>
      <c r="C9266" s="2">
        <v>42441</v>
      </c>
      <c r="D9266" s="2">
        <v>42441.132638888892</v>
      </c>
      <c r="E9266" s="1" t="s">
        <v>11</v>
      </c>
      <c r="F9266" s="1" t="s">
        <v>17</v>
      </c>
      <c r="G9266" s="1">
        <v>38</v>
      </c>
      <c r="H9266" s="1" t="s">
        <v>21</v>
      </c>
      <c r="I9266" s="1" t="s">
        <v>25</v>
      </c>
      <c r="J9266" s="1" t="s">
        <v>15</v>
      </c>
    </row>
    <row r="9267" spans="1:10" x14ac:dyDescent="0.25">
      <c r="A9267" s="1">
        <v>810619</v>
      </c>
      <c r="B9267" s="1" t="s">
        <v>31</v>
      </c>
      <c r="C9267" s="2">
        <v>42420</v>
      </c>
      <c r="D9267" s="2">
        <v>42420.353472222225</v>
      </c>
      <c r="E9267" s="1" t="s">
        <v>11</v>
      </c>
      <c r="F9267" s="1" t="s">
        <v>17</v>
      </c>
      <c r="G9267" s="1">
        <v>22</v>
      </c>
      <c r="H9267" s="1" t="s">
        <v>13</v>
      </c>
      <c r="I9267" s="1" t="s">
        <v>14</v>
      </c>
      <c r="J9267" s="1" t="s">
        <v>22</v>
      </c>
    </row>
    <row r="9268" spans="1:10" x14ac:dyDescent="0.25">
      <c r="A9268" s="1">
        <v>810619</v>
      </c>
      <c r="B9268" s="1" t="s">
        <v>29</v>
      </c>
      <c r="C9268" s="2">
        <v>42421</v>
      </c>
      <c r="D9268" s="2">
        <v>42421.416666666664</v>
      </c>
      <c r="E9268" s="1" t="s">
        <v>11</v>
      </c>
      <c r="F9268" s="1" t="s">
        <v>17</v>
      </c>
      <c r="G9268" s="1">
        <v>22</v>
      </c>
      <c r="H9268" s="1" t="s">
        <v>13</v>
      </c>
      <c r="I9268" s="1" t="s">
        <v>14</v>
      </c>
      <c r="J9268" s="1" t="s">
        <v>22</v>
      </c>
    </row>
    <row r="9269" spans="1:10" x14ac:dyDescent="0.25">
      <c r="A9269" s="1">
        <v>810619</v>
      </c>
      <c r="B9269" s="1" t="s">
        <v>16</v>
      </c>
      <c r="C9269" s="2">
        <v>42424</v>
      </c>
      <c r="D9269" s="2">
        <v>42424.503472222219</v>
      </c>
      <c r="E9269" s="1" t="s">
        <v>11</v>
      </c>
      <c r="F9269" s="1" t="s">
        <v>17</v>
      </c>
      <c r="G9269" s="1">
        <v>22</v>
      </c>
      <c r="H9269" s="1" t="s">
        <v>13</v>
      </c>
      <c r="I9269" s="1" t="s">
        <v>18</v>
      </c>
      <c r="J9269" s="1" t="s">
        <v>22</v>
      </c>
    </row>
    <row r="9270" spans="1:10" x14ac:dyDescent="0.25">
      <c r="A9270" s="1">
        <v>810619</v>
      </c>
      <c r="B9270" s="1" t="s">
        <v>16</v>
      </c>
      <c r="C9270" s="2">
        <v>42432</v>
      </c>
      <c r="D9270" s="2">
        <v>42432.386111111111</v>
      </c>
      <c r="E9270" s="1" t="s">
        <v>11</v>
      </c>
      <c r="F9270" s="1" t="s">
        <v>17</v>
      </c>
      <c r="G9270" s="1">
        <v>22</v>
      </c>
      <c r="H9270" s="1" t="s">
        <v>13</v>
      </c>
      <c r="I9270" s="1" t="s">
        <v>14</v>
      </c>
      <c r="J9270" s="1" t="s">
        <v>22</v>
      </c>
    </row>
    <row r="9271" spans="1:10" x14ac:dyDescent="0.25">
      <c r="A9271" s="1">
        <v>294092</v>
      </c>
      <c r="B9271" s="1" t="s">
        <v>31</v>
      </c>
      <c r="C9271" s="2">
        <v>42383</v>
      </c>
      <c r="D9271" s="2">
        <v>42383.259722222225</v>
      </c>
      <c r="E9271" s="1" t="s">
        <v>17</v>
      </c>
      <c r="F9271" s="1" t="s">
        <v>17</v>
      </c>
      <c r="G9271" s="1">
        <v>0</v>
      </c>
      <c r="H9271" s="1" t="s">
        <v>17</v>
      </c>
      <c r="I9271" s="1" t="s">
        <v>25</v>
      </c>
      <c r="J9271" s="1" t="s">
        <v>19</v>
      </c>
    </row>
    <row r="9272" spans="1:10" x14ac:dyDescent="0.25">
      <c r="A9272" s="1">
        <v>773440</v>
      </c>
      <c r="B9272" s="1" t="s">
        <v>47</v>
      </c>
      <c r="C9272" s="2">
        <v>42405</v>
      </c>
      <c r="D9272" s="2">
        <v>42405.575694444444</v>
      </c>
      <c r="E9272" s="1" t="s">
        <v>11</v>
      </c>
      <c r="F9272" s="1" t="s">
        <v>17</v>
      </c>
      <c r="G9272" s="1">
        <v>19</v>
      </c>
      <c r="H9272" s="1" t="s">
        <v>32</v>
      </c>
      <c r="I9272" s="1" t="s">
        <v>18</v>
      </c>
      <c r="J9272" s="1" t="s">
        <v>22</v>
      </c>
    </row>
    <row r="9273" spans="1:10" x14ac:dyDescent="0.25">
      <c r="A9273" s="1">
        <v>773440</v>
      </c>
      <c r="B9273" s="1" t="s">
        <v>10</v>
      </c>
      <c r="C9273" s="2">
        <v>42404</v>
      </c>
      <c r="D9273" s="2">
        <v>42404.31527777778</v>
      </c>
      <c r="E9273" s="1" t="s">
        <v>11</v>
      </c>
      <c r="F9273" s="1" t="s">
        <v>17</v>
      </c>
      <c r="G9273" s="1">
        <v>19</v>
      </c>
      <c r="H9273" s="1" t="s">
        <v>32</v>
      </c>
      <c r="I9273" s="1" t="s">
        <v>14</v>
      </c>
      <c r="J9273" s="1" t="s">
        <v>22</v>
      </c>
    </row>
    <row r="9274" spans="1:10" x14ac:dyDescent="0.25">
      <c r="A9274" s="1">
        <v>773440</v>
      </c>
      <c r="B9274" s="1" t="s">
        <v>30</v>
      </c>
      <c r="C9274" s="2">
        <v>42433</v>
      </c>
      <c r="D9274" s="2">
        <v>42433.231944444444</v>
      </c>
      <c r="E9274" s="1" t="s">
        <v>11</v>
      </c>
      <c r="F9274" s="1" t="s">
        <v>17</v>
      </c>
      <c r="G9274" s="1">
        <v>19</v>
      </c>
      <c r="H9274" s="1" t="s">
        <v>32</v>
      </c>
      <c r="I9274" s="1" t="s">
        <v>25</v>
      </c>
      <c r="J9274" s="1" t="s">
        <v>22</v>
      </c>
    </row>
    <row r="9275" spans="1:10" x14ac:dyDescent="0.25">
      <c r="A9275" s="1">
        <v>2371220</v>
      </c>
      <c r="B9275" s="1" t="s">
        <v>33</v>
      </c>
      <c r="C9275" s="2">
        <v>42453</v>
      </c>
      <c r="D9275" s="2">
        <v>42453.561111111114</v>
      </c>
      <c r="E9275" s="1" t="s">
        <v>11</v>
      </c>
      <c r="F9275" s="1" t="s">
        <v>12</v>
      </c>
      <c r="G9275" s="1">
        <v>32</v>
      </c>
      <c r="H9275" s="1" t="s">
        <v>34</v>
      </c>
      <c r="I9275" s="1" t="s">
        <v>18</v>
      </c>
      <c r="J9275" s="1" t="s">
        <v>15</v>
      </c>
    </row>
    <row r="9276" spans="1:10" x14ac:dyDescent="0.25">
      <c r="A9276" s="1">
        <v>2371220</v>
      </c>
      <c r="B9276" s="1" t="s">
        <v>33</v>
      </c>
      <c r="C9276" s="2">
        <v>42452</v>
      </c>
      <c r="D9276" s="2">
        <v>42452.145833333336</v>
      </c>
      <c r="E9276" s="1" t="s">
        <v>11</v>
      </c>
      <c r="F9276" s="1" t="s">
        <v>12</v>
      </c>
      <c r="G9276" s="1">
        <v>32</v>
      </c>
      <c r="H9276" s="1" t="s">
        <v>34</v>
      </c>
      <c r="I9276" s="1" t="s">
        <v>25</v>
      </c>
      <c r="J9276" s="1" t="s">
        <v>15</v>
      </c>
    </row>
    <row r="9277" spans="1:10" x14ac:dyDescent="0.25">
      <c r="A9277" s="1">
        <v>2371220</v>
      </c>
      <c r="B9277" s="1" t="s">
        <v>16</v>
      </c>
      <c r="C9277" s="2">
        <v>42428</v>
      </c>
      <c r="D9277" s="2">
        <v>42428.159722222219</v>
      </c>
      <c r="E9277" s="1" t="s">
        <v>11</v>
      </c>
      <c r="F9277" s="1" t="s">
        <v>12</v>
      </c>
      <c r="G9277" s="1">
        <v>32</v>
      </c>
      <c r="H9277" s="1" t="s">
        <v>34</v>
      </c>
      <c r="I9277" s="1" t="s">
        <v>25</v>
      </c>
      <c r="J9277" s="1" t="s">
        <v>15</v>
      </c>
    </row>
    <row r="9278" spans="1:10" x14ac:dyDescent="0.25">
      <c r="A9278" s="1">
        <v>2371221</v>
      </c>
      <c r="B9278" s="1" t="s">
        <v>33</v>
      </c>
      <c r="C9278" s="2">
        <v>42381</v>
      </c>
      <c r="D9278" s="2">
        <v>42381.495138888888</v>
      </c>
      <c r="E9278" s="1" t="s">
        <v>11</v>
      </c>
      <c r="F9278" s="1" t="s">
        <v>35</v>
      </c>
      <c r="G9278" s="1">
        <v>35</v>
      </c>
      <c r="H9278" s="1" t="s">
        <v>13</v>
      </c>
      <c r="I9278" s="1" t="s">
        <v>18</v>
      </c>
      <c r="J9278" s="1" t="s">
        <v>15</v>
      </c>
    </row>
    <row r="9279" spans="1:10" x14ac:dyDescent="0.25">
      <c r="A9279" s="1">
        <v>2371221</v>
      </c>
      <c r="B9279" s="1" t="s">
        <v>16</v>
      </c>
      <c r="C9279" s="2">
        <v>42427</v>
      </c>
      <c r="D9279" s="2">
        <v>42427.287499999999</v>
      </c>
      <c r="E9279" s="1" t="s">
        <v>11</v>
      </c>
      <c r="F9279" s="1" t="s">
        <v>35</v>
      </c>
      <c r="G9279" s="1">
        <v>35</v>
      </c>
      <c r="H9279" s="1" t="s">
        <v>13</v>
      </c>
      <c r="I9279" s="1" t="s">
        <v>25</v>
      </c>
      <c r="J9279" s="1" t="s">
        <v>15</v>
      </c>
    </row>
    <row r="9280" spans="1:10" x14ac:dyDescent="0.25">
      <c r="A9280" s="1">
        <v>2092266</v>
      </c>
      <c r="B9280" s="1" t="s">
        <v>33</v>
      </c>
      <c r="C9280" s="2">
        <v>42426</v>
      </c>
      <c r="D9280" s="2">
        <v>42426.293749999997</v>
      </c>
      <c r="E9280" s="1" t="s">
        <v>11</v>
      </c>
      <c r="F9280" s="1" t="s">
        <v>24</v>
      </c>
      <c r="G9280" s="1">
        <v>47</v>
      </c>
      <c r="H9280" s="1" t="s">
        <v>21</v>
      </c>
      <c r="I9280" s="1" t="s">
        <v>14</v>
      </c>
      <c r="J9280" s="1" t="s">
        <v>26</v>
      </c>
    </row>
    <row r="9281" spans="1:10" x14ac:dyDescent="0.25">
      <c r="A9281" s="1">
        <v>2092266</v>
      </c>
      <c r="B9281" s="1" t="s">
        <v>36</v>
      </c>
      <c r="C9281" s="2">
        <v>42411</v>
      </c>
      <c r="D9281" s="2">
        <v>42411.400694444441</v>
      </c>
      <c r="E9281" s="1" t="s">
        <v>11</v>
      </c>
      <c r="F9281" s="1" t="s">
        <v>24</v>
      </c>
      <c r="G9281" s="1">
        <v>47</v>
      </c>
      <c r="H9281" s="1" t="s">
        <v>21</v>
      </c>
      <c r="I9281" s="1" t="s">
        <v>14</v>
      </c>
      <c r="J9281" s="1" t="s">
        <v>26</v>
      </c>
    </row>
    <row r="9282" spans="1:10" x14ac:dyDescent="0.25">
      <c r="A9282" s="1">
        <v>773444</v>
      </c>
      <c r="B9282" s="1" t="s">
        <v>33</v>
      </c>
      <c r="C9282" s="2">
        <v>42453</v>
      </c>
      <c r="D9282" s="2">
        <v>42453.148611111108</v>
      </c>
      <c r="E9282" s="1" t="s">
        <v>11</v>
      </c>
      <c r="F9282" s="1" t="s">
        <v>24</v>
      </c>
      <c r="G9282" s="1">
        <v>61</v>
      </c>
      <c r="H9282" s="1" t="s">
        <v>43</v>
      </c>
      <c r="I9282" s="1" t="s">
        <v>25</v>
      </c>
      <c r="J9282" s="1" t="s">
        <v>53</v>
      </c>
    </row>
    <row r="9283" spans="1:10" x14ac:dyDescent="0.25">
      <c r="A9283" s="1">
        <v>773444</v>
      </c>
      <c r="B9283" s="1" t="s">
        <v>33</v>
      </c>
      <c r="C9283" s="2">
        <v>42454</v>
      </c>
      <c r="D9283" s="2">
        <v>42454.415972222225</v>
      </c>
      <c r="E9283" s="1" t="s">
        <v>11</v>
      </c>
      <c r="F9283" s="1" t="s">
        <v>24</v>
      </c>
      <c r="G9283" s="1">
        <v>61</v>
      </c>
      <c r="H9283" s="1" t="s">
        <v>43</v>
      </c>
      <c r="I9283" s="1" t="s">
        <v>14</v>
      </c>
      <c r="J9283" s="1" t="s">
        <v>53</v>
      </c>
    </row>
    <row r="9284" spans="1:10" x14ac:dyDescent="0.25">
      <c r="A9284" s="1">
        <v>2289038</v>
      </c>
      <c r="B9284" s="1" t="s">
        <v>16</v>
      </c>
      <c r="C9284" s="2">
        <v>42455</v>
      </c>
      <c r="D9284" s="2">
        <v>42455.324305555558</v>
      </c>
      <c r="E9284" s="1" t="s">
        <v>11</v>
      </c>
      <c r="F9284" s="1" t="s">
        <v>24</v>
      </c>
      <c r="G9284" s="1">
        <v>71</v>
      </c>
      <c r="H9284" s="1" t="s">
        <v>21</v>
      </c>
      <c r="I9284" s="1" t="s">
        <v>14</v>
      </c>
      <c r="J9284" s="1" t="s">
        <v>53</v>
      </c>
    </row>
    <row r="9285" spans="1:10" x14ac:dyDescent="0.25">
      <c r="A9285" s="1">
        <v>861451</v>
      </c>
      <c r="B9285" s="1" t="s">
        <v>16</v>
      </c>
      <c r="C9285" s="2">
        <v>42441</v>
      </c>
      <c r="D9285" s="2">
        <v>42441.550694444442</v>
      </c>
      <c r="E9285" s="1" t="s">
        <v>11</v>
      </c>
      <c r="F9285" s="1" t="s">
        <v>17</v>
      </c>
      <c r="G9285" s="1">
        <v>55</v>
      </c>
      <c r="H9285" s="1" t="s">
        <v>21</v>
      </c>
      <c r="I9285" s="1" t="s">
        <v>18</v>
      </c>
      <c r="J9285" s="1" t="s">
        <v>26</v>
      </c>
    </row>
    <row r="9286" spans="1:10" x14ac:dyDescent="0.25">
      <c r="A9286" s="1">
        <v>189392</v>
      </c>
      <c r="B9286" s="1" t="s">
        <v>10</v>
      </c>
      <c r="C9286" s="2">
        <v>42458</v>
      </c>
      <c r="D9286" s="2">
        <v>42458.29583333333</v>
      </c>
      <c r="E9286" s="1" t="s">
        <v>17</v>
      </c>
      <c r="F9286" s="1" t="s">
        <v>17</v>
      </c>
      <c r="G9286" s="1">
        <v>0</v>
      </c>
      <c r="H9286" s="1" t="s">
        <v>17</v>
      </c>
      <c r="I9286" s="1" t="s">
        <v>14</v>
      </c>
      <c r="J9286" s="1" t="s">
        <v>19</v>
      </c>
    </row>
    <row r="9287" spans="1:10" x14ac:dyDescent="0.25">
      <c r="A9287" s="1">
        <v>929871</v>
      </c>
      <c r="B9287" s="1" t="s">
        <v>41</v>
      </c>
      <c r="C9287" s="2">
        <v>42460</v>
      </c>
      <c r="D9287" s="2">
        <v>42460.425694444442</v>
      </c>
      <c r="E9287" s="1" t="s">
        <v>11</v>
      </c>
      <c r="F9287" s="1" t="s">
        <v>24</v>
      </c>
      <c r="G9287" s="1">
        <v>41</v>
      </c>
      <c r="H9287" s="1" t="s">
        <v>34</v>
      </c>
      <c r="I9287" s="1" t="s">
        <v>14</v>
      </c>
      <c r="J9287" s="1" t="s">
        <v>15</v>
      </c>
    </row>
    <row r="9288" spans="1:10" x14ac:dyDescent="0.25">
      <c r="A9288" s="1">
        <v>951970</v>
      </c>
      <c r="B9288" s="1" t="s">
        <v>40</v>
      </c>
      <c r="C9288" s="2">
        <v>42441</v>
      </c>
      <c r="D9288" s="2">
        <v>42441.520138888889</v>
      </c>
      <c r="E9288" s="1" t="s">
        <v>23</v>
      </c>
      <c r="F9288" s="1" t="s">
        <v>35</v>
      </c>
      <c r="G9288" s="1">
        <v>31</v>
      </c>
      <c r="H9288" s="1" t="s">
        <v>28</v>
      </c>
      <c r="I9288" s="1" t="s">
        <v>18</v>
      </c>
      <c r="J9288" s="1" t="s">
        <v>15</v>
      </c>
    </row>
    <row r="9289" spans="1:10" x14ac:dyDescent="0.25">
      <c r="A9289" s="1">
        <v>610483</v>
      </c>
      <c r="B9289" s="1" t="s">
        <v>47</v>
      </c>
      <c r="C9289" s="2">
        <v>42377</v>
      </c>
      <c r="D9289" s="2">
        <v>42377.426388888889</v>
      </c>
      <c r="E9289" s="1" t="s">
        <v>11</v>
      </c>
      <c r="F9289" s="1" t="s">
        <v>17</v>
      </c>
      <c r="G9289" s="1">
        <v>52</v>
      </c>
      <c r="H9289" s="1" t="s">
        <v>13</v>
      </c>
      <c r="I9289" s="1" t="s">
        <v>14</v>
      </c>
      <c r="J9289" s="1" t="s">
        <v>26</v>
      </c>
    </row>
    <row r="9290" spans="1:10" x14ac:dyDescent="0.25">
      <c r="A9290" s="1">
        <v>1794145</v>
      </c>
      <c r="B9290" s="1" t="s">
        <v>36</v>
      </c>
      <c r="C9290" s="2">
        <v>42406</v>
      </c>
      <c r="D9290" s="2">
        <v>42406.215277777781</v>
      </c>
      <c r="E9290" s="1" t="s">
        <v>11</v>
      </c>
      <c r="F9290" s="1" t="s">
        <v>17</v>
      </c>
      <c r="G9290" s="1">
        <v>34</v>
      </c>
      <c r="H9290" s="1" t="s">
        <v>32</v>
      </c>
      <c r="I9290" s="1" t="s">
        <v>25</v>
      </c>
      <c r="J9290" s="1" t="s">
        <v>15</v>
      </c>
    </row>
    <row r="9291" spans="1:10" x14ac:dyDescent="0.25">
      <c r="A9291" s="1">
        <v>908759</v>
      </c>
      <c r="B9291" s="1" t="s">
        <v>16</v>
      </c>
      <c r="C9291" s="2">
        <v>42454</v>
      </c>
      <c r="D9291" s="2">
        <v>42454.582638888889</v>
      </c>
      <c r="E9291" s="1" t="s">
        <v>11</v>
      </c>
      <c r="F9291" s="1" t="s">
        <v>24</v>
      </c>
      <c r="G9291" s="1">
        <v>37</v>
      </c>
      <c r="H9291" s="1" t="s">
        <v>34</v>
      </c>
      <c r="I9291" s="1" t="s">
        <v>18</v>
      </c>
      <c r="J9291" s="1" t="s">
        <v>15</v>
      </c>
    </row>
    <row r="9292" spans="1:10" x14ac:dyDescent="0.25">
      <c r="A9292" s="1">
        <v>908759</v>
      </c>
      <c r="B9292" s="1" t="s">
        <v>33</v>
      </c>
      <c r="C9292" s="2">
        <v>42455</v>
      </c>
      <c r="D9292" s="2">
        <v>42455.368750000001</v>
      </c>
      <c r="E9292" s="1" t="s">
        <v>11</v>
      </c>
      <c r="F9292" s="1" t="s">
        <v>24</v>
      </c>
      <c r="G9292" s="1">
        <v>37</v>
      </c>
      <c r="H9292" s="1" t="s">
        <v>34</v>
      </c>
      <c r="I9292" s="1" t="s">
        <v>14</v>
      </c>
      <c r="J9292" s="1" t="s">
        <v>15</v>
      </c>
    </row>
    <row r="9293" spans="1:10" x14ac:dyDescent="0.25">
      <c r="A9293" s="1">
        <v>894137</v>
      </c>
      <c r="B9293" s="1" t="s">
        <v>16</v>
      </c>
      <c r="C9293" s="2">
        <v>42452</v>
      </c>
      <c r="D9293" s="2">
        <v>42452.513888888891</v>
      </c>
      <c r="E9293" s="1" t="s">
        <v>11</v>
      </c>
      <c r="F9293" s="1" t="s">
        <v>20</v>
      </c>
      <c r="G9293" s="1">
        <v>42</v>
      </c>
      <c r="H9293" s="1" t="s">
        <v>32</v>
      </c>
      <c r="I9293" s="1" t="s">
        <v>18</v>
      </c>
      <c r="J9293" s="1" t="s">
        <v>15</v>
      </c>
    </row>
    <row r="9294" spans="1:10" x14ac:dyDescent="0.25">
      <c r="A9294" s="1">
        <v>650987</v>
      </c>
      <c r="B9294" s="1" t="s">
        <v>29</v>
      </c>
      <c r="C9294" s="2">
        <v>42388</v>
      </c>
      <c r="D9294" s="2">
        <v>42388.359027777777</v>
      </c>
      <c r="E9294" s="1" t="s">
        <v>23</v>
      </c>
      <c r="F9294" s="1" t="s">
        <v>35</v>
      </c>
      <c r="G9294" s="1">
        <v>44</v>
      </c>
      <c r="H9294" s="1" t="s">
        <v>46</v>
      </c>
      <c r="I9294" s="1" t="s">
        <v>14</v>
      </c>
      <c r="J9294" s="1" t="s">
        <v>15</v>
      </c>
    </row>
    <row r="9295" spans="1:10" x14ac:dyDescent="0.25">
      <c r="A9295" s="1">
        <v>2205474</v>
      </c>
      <c r="B9295" s="1" t="s">
        <v>36</v>
      </c>
      <c r="C9295" s="2">
        <v>42440</v>
      </c>
      <c r="D9295" s="2">
        <v>42440.291666666664</v>
      </c>
      <c r="E9295" s="1" t="s">
        <v>11</v>
      </c>
      <c r="F9295" s="1" t="s">
        <v>35</v>
      </c>
      <c r="G9295" s="1">
        <v>62</v>
      </c>
      <c r="H9295" s="1" t="s">
        <v>28</v>
      </c>
      <c r="I9295" s="1" t="s">
        <v>14</v>
      </c>
      <c r="J9295" s="1" t="s">
        <v>53</v>
      </c>
    </row>
    <row r="9296" spans="1:10" x14ac:dyDescent="0.25">
      <c r="A9296" s="1">
        <v>941574</v>
      </c>
      <c r="B9296" s="1" t="s">
        <v>31</v>
      </c>
      <c r="C9296" s="2">
        <v>42437</v>
      </c>
      <c r="D9296" s="2">
        <v>42437.522222222222</v>
      </c>
      <c r="E9296" s="1" t="s">
        <v>11</v>
      </c>
      <c r="F9296" s="1" t="s">
        <v>12</v>
      </c>
      <c r="G9296" s="1">
        <v>40</v>
      </c>
      <c r="H9296" s="1" t="s">
        <v>21</v>
      </c>
      <c r="I9296" s="1" t="s">
        <v>18</v>
      </c>
      <c r="J9296" s="1" t="s">
        <v>15</v>
      </c>
    </row>
    <row r="9297" spans="1:10" x14ac:dyDescent="0.25">
      <c r="A9297" s="1">
        <v>908764</v>
      </c>
      <c r="B9297" s="1" t="s">
        <v>16</v>
      </c>
      <c r="C9297" s="2">
        <v>42455</v>
      </c>
      <c r="D9297" s="2">
        <v>42455.578472222223</v>
      </c>
      <c r="E9297" s="1" t="s">
        <v>11</v>
      </c>
      <c r="F9297" s="1" t="s">
        <v>20</v>
      </c>
      <c r="G9297" s="1">
        <v>38</v>
      </c>
      <c r="H9297" s="1" t="s">
        <v>43</v>
      </c>
      <c r="I9297" s="1" t="s">
        <v>18</v>
      </c>
      <c r="J9297" s="1" t="s">
        <v>15</v>
      </c>
    </row>
    <row r="9298" spans="1:10" x14ac:dyDescent="0.25">
      <c r="A9298" s="1">
        <v>766143</v>
      </c>
      <c r="B9298" s="1" t="s">
        <v>31</v>
      </c>
      <c r="C9298" s="2">
        <v>42398</v>
      </c>
      <c r="D9298" s="2">
        <v>42398.624305555553</v>
      </c>
      <c r="E9298" s="1" t="s">
        <v>11</v>
      </c>
      <c r="F9298" s="1" t="s">
        <v>12</v>
      </c>
      <c r="G9298" s="1">
        <v>29</v>
      </c>
      <c r="H9298" s="1" t="s">
        <v>13</v>
      </c>
      <c r="I9298" s="1" t="s">
        <v>44</v>
      </c>
      <c r="J9298" s="1" t="s">
        <v>22</v>
      </c>
    </row>
    <row r="9299" spans="1:10" x14ac:dyDescent="0.25">
      <c r="A9299" s="1">
        <v>808853</v>
      </c>
      <c r="B9299" s="1" t="s">
        <v>41</v>
      </c>
      <c r="C9299" s="2">
        <v>42422</v>
      </c>
      <c r="D9299" s="2">
        <v>42422.130555555559</v>
      </c>
      <c r="E9299" s="1" t="s">
        <v>11</v>
      </c>
      <c r="F9299" s="1" t="s">
        <v>24</v>
      </c>
      <c r="G9299" s="1">
        <v>52</v>
      </c>
      <c r="H9299" s="1" t="s">
        <v>21</v>
      </c>
      <c r="I9299" s="1" t="s">
        <v>25</v>
      </c>
      <c r="J9299" s="1" t="s">
        <v>26</v>
      </c>
    </row>
    <row r="9300" spans="1:10" x14ac:dyDescent="0.25">
      <c r="A9300" s="1">
        <v>794930</v>
      </c>
      <c r="B9300" s="1" t="s">
        <v>47</v>
      </c>
      <c r="C9300" s="2">
        <v>42457</v>
      </c>
      <c r="D9300" s="2">
        <v>42457.231249999997</v>
      </c>
      <c r="E9300" s="1" t="s">
        <v>11</v>
      </c>
      <c r="F9300" s="1" t="s">
        <v>24</v>
      </c>
      <c r="G9300" s="1">
        <v>42</v>
      </c>
      <c r="H9300" s="1" t="s">
        <v>21</v>
      </c>
      <c r="I9300" s="1" t="s">
        <v>25</v>
      </c>
      <c r="J9300" s="1" t="s">
        <v>15</v>
      </c>
    </row>
    <row r="9301" spans="1:10" x14ac:dyDescent="0.25">
      <c r="A9301" s="1">
        <v>794930</v>
      </c>
      <c r="B9301" s="1" t="s">
        <v>29</v>
      </c>
      <c r="C9301" s="2">
        <v>42458</v>
      </c>
      <c r="D9301" s="2">
        <v>42458.342361111114</v>
      </c>
      <c r="E9301" s="1" t="s">
        <v>11</v>
      </c>
      <c r="F9301" s="1" t="s">
        <v>24</v>
      </c>
      <c r="G9301" s="1">
        <v>42</v>
      </c>
      <c r="H9301" s="1" t="s">
        <v>21</v>
      </c>
      <c r="I9301" s="1" t="s">
        <v>14</v>
      </c>
      <c r="J9301" s="1" t="s">
        <v>15</v>
      </c>
    </row>
    <row r="9302" spans="1:10" x14ac:dyDescent="0.25">
      <c r="A9302" s="1">
        <v>773452</v>
      </c>
      <c r="B9302" s="1" t="s">
        <v>47</v>
      </c>
      <c r="C9302" s="2">
        <v>42374</v>
      </c>
      <c r="D9302" s="2">
        <v>42374.200694444444</v>
      </c>
      <c r="E9302" s="1" t="s">
        <v>11</v>
      </c>
      <c r="F9302" s="1" t="s">
        <v>35</v>
      </c>
      <c r="G9302" s="1">
        <v>44</v>
      </c>
      <c r="H9302" s="1" t="s">
        <v>28</v>
      </c>
      <c r="I9302" s="1" t="s">
        <v>25</v>
      </c>
      <c r="J9302" s="1" t="s">
        <v>15</v>
      </c>
    </row>
    <row r="9303" spans="1:10" x14ac:dyDescent="0.25">
      <c r="A9303" s="1">
        <v>773453</v>
      </c>
      <c r="B9303" s="1" t="s">
        <v>29</v>
      </c>
      <c r="C9303" s="2">
        <v>42400</v>
      </c>
      <c r="D9303" s="2">
        <v>42400.313194444447</v>
      </c>
      <c r="E9303" s="1" t="s">
        <v>11</v>
      </c>
      <c r="F9303" s="1" t="s">
        <v>35</v>
      </c>
      <c r="G9303" s="1">
        <v>32</v>
      </c>
      <c r="H9303" s="1" t="s">
        <v>28</v>
      </c>
      <c r="I9303" s="1" t="s">
        <v>14</v>
      </c>
      <c r="J9303" s="1" t="s">
        <v>15</v>
      </c>
    </row>
    <row r="9304" spans="1:10" x14ac:dyDescent="0.25">
      <c r="A9304" s="1">
        <v>773453</v>
      </c>
      <c r="B9304" s="1" t="s">
        <v>30</v>
      </c>
      <c r="C9304" s="2">
        <v>42409</v>
      </c>
      <c r="D9304" s="2">
        <v>42409.293055555558</v>
      </c>
      <c r="E9304" s="1" t="s">
        <v>11</v>
      </c>
      <c r="F9304" s="1" t="s">
        <v>35</v>
      </c>
      <c r="G9304" s="1">
        <v>32</v>
      </c>
      <c r="H9304" s="1" t="s">
        <v>28</v>
      </c>
      <c r="I9304" s="1" t="s">
        <v>14</v>
      </c>
      <c r="J9304" s="1" t="s">
        <v>15</v>
      </c>
    </row>
    <row r="9305" spans="1:10" x14ac:dyDescent="0.25">
      <c r="A9305" s="1">
        <v>623564</v>
      </c>
      <c r="B9305" s="1" t="s">
        <v>36</v>
      </c>
      <c r="C9305" s="2">
        <v>42383</v>
      </c>
      <c r="D9305" s="2">
        <v>42383.227777777778</v>
      </c>
      <c r="E9305" s="1" t="s">
        <v>11</v>
      </c>
      <c r="F9305" s="1" t="s">
        <v>35</v>
      </c>
      <c r="G9305" s="1">
        <v>41</v>
      </c>
      <c r="H9305" s="1" t="s">
        <v>21</v>
      </c>
      <c r="I9305" s="1" t="s">
        <v>25</v>
      </c>
      <c r="J9305" s="1" t="s">
        <v>15</v>
      </c>
    </row>
    <row r="9306" spans="1:10" x14ac:dyDescent="0.25">
      <c r="A9306" s="1">
        <v>623564</v>
      </c>
      <c r="B9306" s="1" t="s">
        <v>30</v>
      </c>
      <c r="C9306" s="2">
        <v>42383</v>
      </c>
      <c r="D9306" s="2">
        <v>42383.245833333334</v>
      </c>
      <c r="E9306" s="1" t="s">
        <v>11</v>
      </c>
      <c r="F9306" s="1" t="s">
        <v>35</v>
      </c>
      <c r="G9306" s="1">
        <v>41</v>
      </c>
      <c r="H9306" s="1" t="s">
        <v>21</v>
      </c>
      <c r="I9306" s="1" t="s">
        <v>25</v>
      </c>
      <c r="J9306" s="1" t="s">
        <v>15</v>
      </c>
    </row>
    <row r="9307" spans="1:10" x14ac:dyDescent="0.25">
      <c r="A9307" s="1">
        <v>822409</v>
      </c>
      <c r="B9307" s="1" t="s">
        <v>16</v>
      </c>
      <c r="C9307" s="2">
        <v>42431</v>
      </c>
      <c r="D9307" s="2">
        <v>42431.15902777778</v>
      </c>
      <c r="E9307" s="1" t="s">
        <v>11</v>
      </c>
      <c r="F9307" s="1" t="s">
        <v>24</v>
      </c>
      <c r="G9307" s="1">
        <v>44</v>
      </c>
      <c r="H9307" s="1" t="s">
        <v>21</v>
      </c>
      <c r="I9307" s="1" t="s">
        <v>25</v>
      </c>
      <c r="J9307" s="1" t="s">
        <v>15</v>
      </c>
    </row>
    <row r="9308" spans="1:10" x14ac:dyDescent="0.25">
      <c r="A9308" s="1">
        <v>991</v>
      </c>
      <c r="B9308" s="1" t="s">
        <v>40</v>
      </c>
      <c r="C9308" s="2">
        <v>42388</v>
      </c>
      <c r="D9308" s="2">
        <v>42388.415277777778</v>
      </c>
      <c r="E9308" s="1" t="s">
        <v>11</v>
      </c>
      <c r="F9308" s="1" t="s">
        <v>35</v>
      </c>
      <c r="G9308" s="1">
        <v>26</v>
      </c>
      <c r="H9308" s="1" t="s">
        <v>21</v>
      </c>
      <c r="I9308" s="1" t="s">
        <v>14</v>
      </c>
      <c r="J9308" s="1" t="s">
        <v>22</v>
      </c>
    </row>
    <row r="9309" spans="1:10" x14ac:dyDescent="0.25">
      <c r="A9309" s="1">
        <v>991</v>
      </c>
      <c r="B9309" s="1" t="s">
        <v>37</v>
      </c>
      <c r="C9309" s="2">
        <v>42384</v>
      </c>
      <c r="D9309" s="2">
        <v>42384.326388888891</v>
      </c>
      <c r="E9309" s="1" t="s">
        <v>11</v>
      </c>
      <c r="F9309" s="1" t="s">
        <v>35</v>
      </c>
      <c r="G9309" s="1">
        <v>26</v>
      </c>
      <c r="H9309" s="1" t="s">
        <v>21</v>
      </c>
      <c r="I9309" s="1" t="s">
        <v>14</v>
      </c>
      <c r="J9309" s="1" t="s">
        <v>22</v>
      </c>
    </row>
    <row r="9310" spans="1:10" x14ac:dyDescent="0.25">
      <c r="A9310" s="1">
        <v>991</v>
      </c>
      <c r="B9310" s="1" t="s">
        <v>48</v>
      </c>
      <c r="C9310" s="2">
        <v>42382</v>
      </c>
      <c r="D9310" s="2">
        <v>42382.159722222219</v>
      </c>
      <c r="E9310" s="1" t="s">
        <v>11</v>
      </c>
      <c r="F9310" s="1" t="s">
        <v>35</v>
      </c>
      <c r="G9310" s="1">
        <v>26</v>
      </c>
      <c r="H9310" s="1" t="s">
        <v>21</v>
      </c>
      <c r="I9310" s="1" t="s">
        <v>25</v>
      </c>
      <c r="J9310" s="1" t="s">
        <v>22</v>
      </c>
    </row>
    <row r="9311" spans="1:10" x14ac:dyDescent="0.25">
      <c r="A9311" s="1">
        <v>991</v>
      </c>
      <c r="B9311" s="1" t="s">
        <v>37</v>
      </c>
      <c r="C9311" s="2">
        <v>42383</v>
      </c>
      <c r="D9311" s="2">
        <v>42383.504861111112</v>
      </c>
      <c r="E9311" s="1" t="s">
        <v>11</v>
      </c>
      <c r="F9311" s="1" t="s">
        <v>35</v>
      </c>
      <c r="G9311" s="1">
        <v>26</v>
      </c>
      <c r="H9311" s="1" t="s">
        <v>21</v>
      </c>
      <c r="I9311" s="1" t="s">
        <v>18</v>
      </c>
      <c r="J9311" s="1" t="s">
        <v>22</v>
      </c>
    </row>
    <row r="9312" spans="1:10" x14ac:dyDescent="0.25">
      <c r="A9312" s="1">
        <v>991</v>
      </c>
      <c r="B9312" s="1" t="s">
        <v>10</v>
      </c>
      <c r="C9312" s="2">
        <v>42383</v>
      </c>
      <c r="D9312" s="2">
        <v>42383.318055555559</v>
      </c>
      <c r="E9312" s="1" t="s">
        <v>11</v>
      </c>
      <c r="F9312" s="1" t="s">
        <v>35</v>
      </c>
      <c r="G9312" s="1">
        <v>26</v>
      </c>
      <c r="H9312" s="1" t="s">
        <v>21</v>
      </c>
      <c r="I9312" s="1" t="s">
        <v>14</v>
      </c>
      <c r="J9312" s="1" t="s">
        <v>22</v>
      </c>
    </row>
    <row r="9313" spans="1:10" x14ac:dyDescent="0.25">
      <c r="A9313" s="1">
        <v>991</v>
      </c>
      <c r="B9313" s="1" t="s">
        <v>48</v>
      </c>
      <c r="C9313" s="2">
        <v>42384</v>
      </c>
      <c r="D9313" s="2">
        <v>42384.28402777778</v>
      </c>
      <c r="E9313" s="1" t="s">
        <v>11</v>
      </c>
      <c r="F9313" s="1" t="s">
        <v>35</v>
      </c>
      <c r="G9313" s="1">
        <v>26</v>
      </c>
      <c r="H9313" s="1" t="s">
        <v>21</v>
      </c>
      <c r="I9313" s="1" t="s">
        <v>25</v>
      </c>
      <c r="J9313" s="1" t="s">
        <v>22</v>
      </c>
    </row>
    <row r="9314" spans="1:10" x14ac:dyDescent="0.25">
      <c r="A9314" s="1">
        <v>991</v>
      </c>
      <c r="B9314" s="1" t="s">
        <v>31</v>
      </c>
      <c r="C9314" s="2">
        <v>42389</v>
      </c>
      <c r="D9314" s="2">
        <v>42389.154861111114</v>
      </c>
      <c r="E9314" s="1" t="s">
        <v>11</v>
      </c>
      <c r="F9314" s="1" t="s">
        <v>35</v>
      </c>
      <c r="G9314" s="1">
        <v>26</v>
      </c>
      <c r="H9314" s="1" t="s">
        <v>21</v>
      </c>
      <c r="I9314" s="1" t="s">
        <v>25</v>
      </c>
      <c r="J9314" s="1" t="s">
        <v>22</v>
      </c>
    </row>
    <row r="9315" spans="1:10" x14ac:dyDescent="0.25">
      <c r="A9315" s="1">
        <v>2092273</v>
      </c>
      <c r="B9315" s="1" t="s">
        <v>16</v>
      </c>
      <c r="C9315" s="2">
        <v>42424</v>
      </c>
      <c r="D9315" s="2">
        <v>42424.163888888892</v>
      </c>
      <c r="E9315" s="1" t="s">
        <v>11</v>
      </c>
      <c r="F9315" s="1" t="s">
        <v>20</v>
      </c>
      <c r="G9315" s="1">
        <v>35</v>
      </c>
      <c r="H9315" s="1" t="s">
        <v>43</v>
      </c>
      <c r="I9315" s="1" t="s">
        <v>25</v>
      </c>
      <c r="J9315" s="1" t="s">
        <v>15</v>
      </c>
    </row>
    <row r="9316" spans="1:10" x14ac:dyDescent="0.25">
      <c r="A9316" s="1">
        <v>2092273</v>
      </c>
      <c r="B9316" s="1" t="s">
        <v>16</v>
      </c>
      <c r="C9316" s="2">
        <v>42428</v>
      </c>
      <c r="D9316" s="2">
        <v>42428.164583333331</v>
      </c>
      <c r="E9316" s="1" t="s">
        <v>11</v>
      </c>
      <c r="F9316" s="1" t="s">
        <v>20</v>
      </c>
      <c r="G9316" s="1">
        <v>35</v>
      </c>
      <c r="H9316" s="1" t="s">
        <v>43</v>
      </c>
      <c r="I9316" s="1" t="s">
        <v>25</v>
      </c>
      <c r="J9316" s="1" t="s">
        <v>15</v>
      </c>
    </row>
    <row r="9317" spans="1:10" x14ac:dyDescent="0.25">
      <c r="A9317" s="1">
        <v>592782</v>
      </c>
      <c r="B9317" s="1" t="s">
        <v>41</v>
      </c>
      <c r="C9317" s="2">
        <v>42374</v>
      </c>
      <c r="D9317" s="2">
        <v>42374.473611111112</v>
      </c>
      <c r="E9317" s="1" t="s">
        <v>11</v>
      </c>
      <c r="F9317" s="1" t="s">
        <v>35</v>
      </c>
      <c r="G9317" s="1">
        <v>43</v>
      </c>
      <c r="H9317" s="1" t="s">
        <v>21</v>
      </c>
      <c r="I9317" s="1" t="s">
        <v>18</v>
      </c>
      <c r="J9317" s="1" t="s">
        <v>15</v>
      </c>
    </row>
    <row r="9318" spans="1:10" x14ac:dyDescent="0.25">
      <c r="A9318" s="1">
        <v>592782</v>
      </c>
      <c r="B9318" s="1" t="s">
        <v>31</v>
      </c>
      <c r="C9318" s="2">
        <v>42374</v>
      </c>
      <c r="D9318" s="2">
        <v>42374.586111111108</v>
      </c>
      <c r="E9318" s="1" t="s">
        <v>11</v>
      </c>
      <c r="F9318" s="1" t="s">
        <v>35</v>
      </c>
      <c r="G9318" s="1">
        <v>43</v>
      </c>
      <c r="H9318" s="1" t="s">
        <v>21</v>
      </c>
      <c r="I9318" s="1" t="s">
        <v>44</v>
      </c>
      <c r="J9318" s="1" t="s">
        <v>15</v>
      </c>
    </row>
    <row r="9319" spans="1:10" x14ac:dyDescent="0.25">
      <c r="A9319" s="1">
        <v>810627</v>
      </c>
      <c r="B9319" s="1" t="s">
        <v>16</v>
      </c>
      <c r="C9319" s="2">
        <v>42421</v>
      </c>
      <c r="D9319" s="2">
        <v>42421.136805555558</v>
      </c>
      <c r="E9319" s="1" t="s">
        <v>11</v>
      </c>
      <c r="F9319" s="1" t="s">
        <v>35</v>
      </c>
      <c r="G9319" s="1">
        <v>26</v>
      </c>
      <c r="H9319" s="1" t="s">
        <v>34</v>
      </c>
      <c r="I9319" s="1" t="s">
        <v>25</v>
      </c>
      <c r="J9319" s="1" t="s">
        <v>22</v>
      </c>
    </row>
    <row r="9320" spans="1:10" x14ac:dyDescent="0.25">
      <c r="A9320" s="1">
        <v>810627</v>
      </c>
      <c r="B9320" s="1" t="s">
        <v>33</v>
      </c>
      <c r="C9320" s="2">
        <v>42390</v>
      </c>
      <c r="D9320" s="2">
        <v>42390.197222222225</v>
      </c>
      <c r="E9320" s="1" t="s">
        <v>11</v>
      </c>
      <c r="F9320" s="1" t="s">
        <v>35</v>
      </c>
      <c r="G9320" s="1">
        <v>26</v>
      </c>
      <c r="H9320" s="1" t="s">
        <v>34</v>
      </c>
      <c r="I9320" s="1" t="s">
        <v>25</v>
      </c>
      <c r="J9320" s="1" t="s">
        <v>22</v>
      </c>
    </row>
    <row r="9321" spans="1:10" x14ac:dyDescent="0.25">
      <c r="A9321" s="1">
        <v>810627</v>
      </c>
      <c r="B9321" s="1" t="s">
        <v>16</v>
      </c>
      <c r="C9321" s="2">
        <v>42436</v>
      </c>
      <c r="D9321" s="2">
        <v>42436.169444444444</v>
      </c>
      <c r="E9321" s="1" t="s">
        <v>11</v>
      </c>
      <c r="F9321" s="1" t="s">
        <v>35</v>
      </c>
      <c r="G9321" s="1">
        <v>26</v>
      </c>
      <c r="H9321" s="1" t="s">
        <v>34</v>
      </c>
      <c r="I9321" s="1" t="s">
        <v>25</v>
      </c>
      <c r="J9321" s="1" t="s">
        <v>22</v>
      </c>
    </row>
    <row r="9322" spans="1:10" x14ac:dyDescent="0.25">
      <c r="A9322" s="1">
        <v>810627</v>
      </c>
      <c r="B9322" s="1" t="s">
        <v>16</v>
      </c>
      <c r="C9322" s="2">
        <v>42454</v>
      </c>
      <c r="D9322" s="2">
        <v>42454.248611111114</v>
      </c>
      <c r="E9322" s="1" t="s">
        <v>11</v>
      </c>
      <c r="F9322" s="1" t="s">
        <v>35</v>
      </c>
      <c r="G9322" s="1">
        <v>26</v>
      </c>
      <c r="H9322" s="1" t="s">
        <v>34</v>
      </c>
      <c r="I9322" s="1" t="s">
        <v>25</v>
      </c>
      <c r="J9322" s="1" t="s">
        <v>22</v>
      </c>
    </row>
    <row r="9323" spans="1:10" x14ac:dyDescent="0.25">
      <c r="A9323" s="1">
        <v>794932</v>
      </c>
      <c r="B9323" s="1" t="s">
        <v>16</v>
      </c>
      <c r="C9323" s="2">
        <v>42425</v>
      </c>
      <c r="D9323" s="2">
        <v>42425.436805555553</v>
      </c>
      <c r="E9323" s="1" t="s">
        <v>23</v>
      </c>
      <c r="F9323" s="1" t="s">
        <v>35</v>
      </c>
      <c r="G9323" s="1">
        <v>33</v>
      </c>
      <c r="H9323" s="1" t="s">
        <v>21</v>
      </c>
      <c r="I9323" s="1" t="s">
        <v>14</v>
      </c>
      <c r="J9323" s="1" t="s">
        <v>15</v>
      </c>
    </row>
    <row r="9324" spans="1:10" x14ac:dyDescent="0.25">
      <c r="A9324" s="1">
        <v>629932</v>
      </c>
      <c r="B9324" s="1" t="s">
        <v>31</v>
      </c>
      <c r="C9324" s="2">
        <v>42384</v>
      </c>
      <c r="D9324" s="2">
        <v>42384.132638888892</v>
      </c>
      <c r="E9324" s="1" t="s">
        <v>11</v>
      </c>
      <c r="F9324" s="1" t="s">
        <v>24</v>
      </c>
      <c r="G9324" s="1">
        <v>39</v>
      </c>
      <c r="H9324" s="1" t="s">
        <v>28</v>
      </c>
      <c r="I9324" s="1" t="s">
        <v>25</v>
      </c>
      <c r="J9324" s="1" t="s">
        <v>15</v>
      </c>
    </row>
    <row r="9325" spans="1:10" x14ac:dyDescent="0.25">
      <c r="A9325" s="1">
        <v>802228</v>
      </c>
      <c r="B9325" s="1" t="s">
        <v>33</v>
      </c>
      <c r="C9325" s="2">
        <v>42418</v>
      </c>
      <c r="D9325" s="2">
        <v>42418.356249999997</v>
      </c>
      <c r="E9325" s="1" t="s">
        <v>11</v>
      </c>
      <c r="F9325" s="1" t="s">
        <v>24</v>
      </c>
      <c r="G9325" s="1">
        <v>21</v>
      </c>
      <c r="H9325" s="1" t="s">
        <v>46</v>
      </c>
      <c r="I9325" s="1" t="s">
        <v>14</v>
      </c>
      <c r="J9325" s="1" t="s">
        <v>22</v>
      </c>
    </row>
    <row r="9326" spans="1:10" x14ac:dyDescent="0.25">
      <c r="A9326" s="1">
        <v>852672</v>
      </c>
      <c r="B9326" s="1" t="s">
        <v>36</v>
      </c>
      <c r="C9326" s="2">
        <v>42434</v>
      </c>
      <c r="D9326" s="2">
        <v>42434.53402777778</v>
      </c>
      <c r="E9326" s="1" t="s">
        <v>11</v>
      </c>
      <c r="F9326" s="1" t="s">
        <v>35</v>
      </c>
      <c r="G9326" s="1">
        <v>45</v>
      </c>
      <c r="H9326" s="1" t="s">
        <v>34</v>
      </c>
      <c r="I9326" s="1" t="s">
        <v>18</v>
      </c>
      <c r="J9326" s="1" t="s">
        <v>15</v>
      </c>
    </row>
    <row r="9327" spans="1:10" x14ac:dyDescent="0.25">
      <c r="A9327" s="1">
        <v>852672</v>
      </c>
      <c r="B9327" s="1" t="s">
        <v>36</v>
      </c>
      <c r="C9327" s="2">
        <v>42434</v>
      </c>
      <c r="D9327" s="2">
        <v>42434.536805555559</v>
      </c>
      <c r="E9327" s="1" t="s">
        <v>11</v>
      </c>
      <c r="F9327" s="1" t="s">
        <v>35</v>
      </c>
      <c r="G9327" s="1">
        <v>45</v>
      </c>
      <c r="H9327" s="1" t="s">
        <v>34</v>
      </c>
      <c r="I9327" s="1" t="s">
        <v>18</v>
      </c>
      <c r="J9327" s="1" t="s">
        <v>15</v>
      </c>
    </row>
    <row r="9328" spans="1:10" x14ac:dyDescent="0.25">
      <c r="A9328" s="1">
        <v>773458</v>
      </c>
      <c r="B9328" s="1" t="s">
        <v>10</v>
      </c>
      <c r="C9328" s="2">
        <v>42386</v>
      </c>
      <c r="D9328" s="2">
        <v>42386.297222222223</v>
      </c>
      <c r="E9328" s="1" t="s">
        <v>23</v>
      </c>
      <c r="F9328" s="1" t="s">
        <v>35</v>
      </c>
      <c r="G9328" s="1">
        <v>20</v>
      </c>
      <c r="H9328" s="1" t="s">
        <v>21</v>
      </c>
      <c r="I9328" s="1" t="s">
        <v>14</v>
      </c>
      <c r="J9328" s="1" t="s">
        <v>22</v>
      </c>
    </row>
    <row r="9329" spans="1:10" x14ac:dyDescent="0.25">
      <c r="A9329" s="1">
        <v>773458</v>
      </c>
      <c r="B9329" s="1" t="s">
        <v>10</v>
      </c>
      <c r="C9329" s="2">
        <v>42372</v>
      </c>
      <c r="D9329" s="2">
        <v>42372.583333333336</v>
      </c>
      <c r="E9329" s="1" t="s">
        <v>23</v>
      </c>
      <c r="F9329" s="1" t="s">
        <v>35</v>
      </c>
      <c r="G9329" s="1">
        <v>20</v>
      </c>
      <c r="H9329" s="1" t="s">
        <v>21</v>
      </c>
      <c r="I9329" s="1" t="s">
        <v>44</v>
      </c>
      <c r="J9329" s="1" t="s">
        <v>22</v>
      </c>
    </row>
    <row r="9330" spans="1:10" x14ac:dyDescent="0.25">
      <c r="A9330" s="1">
        <v>773458</v>
      </c>
      <c r="B9330" s="1" t="s">
        <v>10</v>
      </c>
      <c r="C9330" s="2">
        <v>42397</v>
      </c>
      <c r="D9330" s="2">
        <v>42397.302777777775</v>
      </c>
      <c r="E9330" s="1" t="s">
        <v>23</v>
      </c>
      <c r="F9330" s="1" t="s">
        <v>35</v>
      </c>
      <c r="G9330" s="1">
        <v>20</v>
      </c>
      <c r="H9330" s="1" t="s">
        <v>21</v>
      </c>
      <c r="I9330" s="1" t="s">
        <v>14</v>
      </c>
      <c r="J9330" s="1" t="s">
        <v>22</v>
      </c>
    </row>
    <row r="9331" spans="1:10" x14ac:dyDescent="0.25">
      <c r="A9331" s="1">
        <v>773458</v>
      </c>
      <c r="B9331" s="1" t="s">
        <v>29</v>
      </c>
      <c r="C9331" s="2">
        <v>42399</v>
      </c>
      <c r="D9331" s="2">
        <v>42399.544444444444</v>
      </c>
      <c r="E9331" s="1" t="s">
        <v>23</v>
      </c>
      <c r="F9331" s="1" t="s">
        <v>35</v>
      </c>
      <c r="G9331" s="1">
        <v>20</v>
      </c>
      <c r="H9331" s="1" t="s">
        <v>21</v>
      </c>
      <c r="I9331" s="1" t="s">
        <v>18</v>
      </c>
      <c r="J9331" s="1" t="s">
        <v>22</v>
      </c>
    </row>
    <row r="9332" spans="1:10" x14ac:dyDescent="0.25">
      <c r="A9332" s="1">
        <v>773458</v>
      </c>
      <c r="B9332" s="1" t="s">
        <v>10</v>
      </c>
      <c r="C9332" s="2">
        <v>42448</v>
      </c>
      <c r="D9332" s="2">
        <v>42448.285416666666</v>
      </c>
      <c r="E9332" s="1" t="s">
        <v>23</v>
      </c>
      <c r="F9332" s="1" t="s">
        <v>35</v>
      </c>
      <c r="G9332" s="1">
        <v>20</v>
      </c>
      <c r="H9332" s="1" t="s">
        <v>21</v>
      </c>
      <c r="I9332" s="1" t="s">
        <v>25</v>
      </c>
      <c r="J9332" s="1" t="s">
        <v>22</v>
      </c>
    </row>
    <row r="9333" spans="1:10" x14ac:dyDescent="0.25">
      <c r="A9333" s="1">
        <v>773458</v>
      </c>
      <c r="B9333" s="1" t="s">
        <v>10</v>
      </c>
      <c r="C9333" s="2">
        <v>42441</v>
      </c>
      <c r="D9333" s="2">
        <v>42441.368055555555</v>
      </c>
      <c r="E9333" s="1" t="s">
        <v>23</v>
      </c>
      <c r="F9333" s="1" t="s">
        <v>35</v>
      </c>
      <c r="G9333" s="1">
        <v>20</v>
      </c>
      <c r="H9333" s="1" t="s">
        <v>21</v>
      </c>
      <c r="I9333" s="1" t="s">
        <v>14</v>
      </c>
      <c r="J9333" s="1" t="s">
        <v>22</v>
      </c>
    </row>
    <row r="9334" spans="1:10" x14ac:dyDescent="0.25">
      <c r="A9334" s="1">
        <v>794933</v>
      </c>
      <c r="B9334" s="1" t="s">
        <v>31</v>
      </c>
      <c r="C9334" s="2">
        <v>42410</v>
      </c>
      <c r="D9334" s="2">
        <v>42410.248611111114</v>
      </c>
      <c r="E9334" s="1" t="s">
        <v>11</v>
      </c>
      <c r="F9334" s="1" t="s">
        <v>24</v>
      </c>
      <c r="G9334" s="1">
        <v>38</v>
      </c>
      <c r="H9334" s="1" t="s">
        <v>32</v>
      </c>
      <c r="I9334" s="1" t="s">
        <v>25</v>
      </c>
      <c r="J9334" s="1" t="s">
        <v>15</v>
      </c>
    </row>
    <row r="9335" spans="1:10" x14ac:dyDescent="0.25">
      <c r="A9335" s="1">
        <v>1888752</v>
      </c>
      <c r="B9335" s="1" t="s">
        <v>33</v>
      </c>
      <c r="C9335" s="2">
        <v>42374</v>
      </c>
      <c r="D9335" s="2">
        <v>42374.423611111109</v>
      </c>
      <c r="E9335" s="1" t="s">
        <v>11</v>
      </c>
      <c r="F9335" s="1" t="s">
        <v>24</v>
      </c>
      <c r="G9335" s="1">
        <v>45</v>
      </c>
      <c r="H9335" s="1" t="s">
        <v>32</v>
      </c>
      <c r="I9335" s="1" t="s">
        <v>14</v>
      </c>
      <c r="J9335" s="1" t="s">
        <v>15</v>
      </c>
    </row>
    <row r="9336" spans="1:10" x14ac:dyDescent="0.25">
      <c r="A9336" s="1">
        <v>1109383</v>
      </c>
      <c r="B9336" s="1" t="s">
        <v>36</v>
      </c>
      <c r="C9336" s="2">
        <v>42437</v>
      </c>
      <c r="D9336" s="2">
        <v>42437.393055555556</v>
      </c>
      <c r="E9336" s="1" t="s">
        <v>11</v>
      </c>
      <c r="F9336" s="1" t="s">
        <v>35</v>
      </c>
      <c r="G9336" s="1">
        <v>39</v>
      </c>
      <c r="H9336" s="1" t="s">
        <v>46</v>
      </c>
      <c r="I9336" s="1" t="s">
        <v>14</v>
      </c>
      <c r="J9336" s="1" t="s">
        <v>15</v>
      </c>
    </row>
    <row r="9337" spans="1:10" x14ac:dyDescent="0.25">
      <c r="A9337" s="1">
        <v>2362147</v>
      </c>
      <c r="B9337" s="1" t="s">
        <v>37</v>
      </c>
      <c r="C9337" s="2">
        <v>42445</v>
      </c>
      <c r="D9337" s="2">
        <v>42445.429166666669</v>
      </c>
      <c r="E9337" s="1" t="s">
        <v>23</v>
      </c>
      <c r="F9337" s="1" t="s">
        <v>24</v>
      </c>
      <c r="G9337" s="1">
        <v>52</v>
      </c>
      <c r="H9337" s="1" t="s">
        <v>21</v>
      </c>
      <c r="I9337" s="1" t="s">
        <v>14</v>
      </c>
      <c r="J9337" s="1" t="s">
        <v>26</v>
      </c>
    </row>
    <row r="9338" spans="1:10" x14ac:dyDescent="0.25">
      <c r="A9338" s="1">
        <v>589286</v>
      </c>
      <c r="B9338" s="1" t="s">
        <v>48</v>
      </c>
      <c r="C9338" s="2">
        <v>42372</v>
      </c>
      <c r="D9338" s="2">
        <v>42372.270138888889</v>
      </c>
      <c r="E9338" s="1" t="s">
        <v>11</v>
      </c>
      <c r="F9338" s="1" t="s">
        <v>17</v>
      </c>
      <c r="G9338" s="1">
        <v>39</v>
      </c>
      <c r="H9338" s="1" t="s">
        <v>21</v>
      </c>
      <c r="I9338" s="1" t="s">
        <v>25</v>
      </c>
      <c r="J9338" s="1" t="s">
        <v>15</v>
      </c>
    </row>
    <row r="9339" spans="1:10" x14ac:dyDescent="0.25">
      <c r="A9339" s="1">
        <v>589286</v>
      </c>
      <c r="B9339" s="1" t="s">
        <v>29</v>
      </c>
      <c r="C9339" s="2">
        <v>42372</v>
      </c>
      <c r="D9339" s="2">
        <v>42372.270833333336</v>
      </c>
      <c r="E9339" s="1" t="s">
        <v>11</v>
      </c>
      <c r="F9339" s="1" t="s">
        <v>17</v>
      </c>
      <c r="G9339" s="1">
        <v>39</v>
      </c>
      <c r="H9339" s="1" t="s">
        <v>21</v>
      </c>
      <c r="I9339" s="1" t="s">
        <v>25</v>
      </c>
      <c r="J9339" s="1" t="s">
        <v>15</v>
      </c>
    </row>
    <row r="9340" spans="1:10" x14ac:dyDescent="0.25">
      <c r="A9340" s="1">
        <v>819098</v>
      </c>
      <c r="B9340" s="1" t="s">
        <v>16</v>
      </c>
      <c r="C9340" s="2">
        <v>42449</v>
      </c>
      <c r="D9340" s="2">
        <v>42449.171527777777</v>
      </c>
      <c r="E9340" s="1" t="s">
        <v>11</v>
      </c>
      <c r="F9340" s="1" t="s">
        <v>24</v>
      </c>
      <c r="G9340" s="1">
        <v>47</v>
      </c>
      <c r="H9340" s="1" t="s">
        <v>21</v>
      </c>
      <c r="I9340" s="1" t="s">
        <v>25</v>
      </c>
      <c r="J9340" s="1" t="s">
        <v>26</v>
      </c>
    </row>
    <row r="9341" spans="1:10" x14ac:dyDescent="0.25">
      <c r="A9341" s="1">
        <v>838054</v>
      </c>
      <c r="B9341" s="1" t="s">
        <v>16</v>
      </c>
      <c r="C9341" s="2">
        <v>42433</v>
      </c>
      <c r="D9341" s="2">
        <v>42433.347222222219</v>
      </c>
      <c r="E9341" s="1" t="s">
        <v>11</v>
      </c>
      <c r="F9341" s="1" t="s">
        <v>35</v>
      </c>
      <c r="G9341" s="1">
        <v>34</v>
      </c>
      <c r="H9341" s="1" t="s">
        <v>32</v>
      </c>
      <c r="I9341" s="1" t="s">
        <v>14</v>
      </c>
      <c r="J9341" s="1" t="s">
        <v>15</v>
      </c>
    </row>
    <row r="9342" spans="1:10" x14ac:dyDescent="0.25">
      <c r="A9342" s="1">
        <v>870626</v>
      </c>
      <c r="B9342" s="1" t="s">
        <v>33</v>
      </c>
      <c r="C9342" s="2">
        <v>42440</v>
      </c>
      <c r="D9342" s="2">
        <v>42440.419444444444</v>
      </c>
      <c r="E9342" s="1" t="s">
        <v>11</v>
      </c>
      <c r="F9342" s="1" t="s">
        <v>24</v>
      </c>
      <c r="G9342" s="1">
        <v>27</v>
      </c>
      <c r="H9342" s="1" t="s">
        <v>34</v>
      </c>
      <c r="I9342" s="1" t="s">
        <v>14</v>
      </c>
      <c r="J9342" s="1" t="s">
        <v>22</v>
      </c>
    </row>
    <row r="9343" spans="1:10" x14ac:dyDescent="0.25">
      <c r="A9343" s="1">
        <v>870626</v>
      </c>
      <c r="B9343" s="1" t="s">
        <v>33</v>
      </c>
      <c r="C9343" s="2">
        <v>42440</v>
      </c>
      <c r="D9343" s="2">
        <v>42440.375694444447</v>
      </c>
      <c r="E9343" s="1" t="s">
        <v>11</v>
      </c>
      <c r="F9343" s="1" t="s">
        <v>24</v>
      </c>
      <c r="G9343" s="1">
        <v>27</v>
      </c>
      <c r="H9343" s="1" t="s">
        <v>34</v>
      </c>
      <c r="I9343" s="1" t="s">
        <v>14</v>
      </c>
      <c r="J9343" s="1" t="s">
        <v>22</v>
      </c>
    </row>
    <row r="9344" spans="1:10" x14ac:dyDescent="0.25">
      <c r="A9344" s="1">
        <v>2371239</v>
      </c>
      <c r="B9344" s="1" t="s">
        <v>36</v>
      </c>
      <c r="C9344" s="2">
        <v>42422</v>
      </c>
      <c r="D9344" s="2">
        <v>42422.581250000003</v>
      </c>
      <c r="E9344" s="1" t="s">
        <v>11</v>
      </c>
      <c r="F9344" s="1" t="s">
        <v>35</v>
      </c>
      <c r="G9344" s="1">
        <v>45</v>
      </c>
      <c r="H9344" s="1" t="s">
        <v>32</v>
      </c>
      <c r="I9344" s="1" t="s">
        <v>18</v>
      </c>
      <c r="J9344" s="1" t="s">
        <v>15</v>
      </c>
    </row>
    <row r="9345" spans="1:10" x14ac:dyDescent="0.25">
      <c r="A9345" s="1">
        <v>2371239</v>
      </c>
      <c r="B9345" s="1" t="s">
        <v>36</v>
      </c>
      <c r="C9345" s="2">
        <v>42436</v>
      </c>
      <c r="D9345" s="2">
        <v>42436.140972222223</v>
      </c>
      <c r="E9345" s="1" t="s">
        <v>11</v>
      </c>
      <c r="F9345" s="1" t="s">
        <v>35</v>
      </c>
      <c r="G9345" s="1">
        <v>45</v>
      </c>
      <c r="H9345" s="1" t="s">
        <v>32</v>
      </c>
      <c r="I9345" s="1" t="s">
        <v>25</v>
      </c>
      <c r="J9345" s="1" t="s">
        <v>15</v>
      </c>
    </row>
    <row r="9346" spans="1:10" x14ac:dyDescent="0.25">
      <c r="A9346" s="1">
        <v>822416</v>
      </c>
      <c r="B9346" s="1" t="s">
        <v>33</v>
      </c>
      <c r="C9346" s="2">
        <v>42426</v>
      </c>
      <c r="D9346" s="2">
        <v>42426.370138888888</v>
      </c>
      <c r="E9346" s="1" t="s">
        <v>11</v>
      </c>
      <c r="F9346" s="1" t="s">
        <v>20</v>
      </c>
      <c r="G9346" s="1">
        <v>51</v>
      </c>
      <c r="H9346" s="1" t="s">
        <v>21</v>
      </c>
      <c r="I9346" s="1" t="s">
        <v>14</v>
      </c>
      <c r="J9346" s="1" t="s">
        <v>26</v>
      </c>
    </row>
    <row r="9347" spans="1:10" x14ac:dyDescent="0.25">
      <c r="A9347" s="1">
        <v>822416</v>
      </c>
      <c r="B9347" s="1" t="s">
        <v>33</v>
      </c>
      <c r="C9347" s="2">
        <v>42398</v>
      </c>
      <c r="D9347" s="2">
        <v>42398.582638888889</v>
      </c>
      <c r="E9347" s="1" t="s">
        <v>11</v>
      </c>
      <c r="F9347" s="1" t="s">
        <v>20</v>
      </c>
      <c r="G9347" s="1">
        <v>51</v>
      </c>
      <c r="H9347" s="1" t="s">
        <v>21</v>
      </c>
      <c r="I9347" s="1" t="s">
        <v>18</v>
      </c>
      <c r="J9347" s="1" t="s">
        <v>26</v>
      </c>
    </row>
    <row r="9348" spans="1:10" x14ac:dyDescent="0.25">
      <c r="A9348" s="1">
        <v>822416</v>
      </c>
      <c r="B9348" s="1" t="s">
        <v>37</v>
      </c>
      <c r="C9348" s="2">
        <v>42412</v>
      </c>
      <c r="D9348" s="2">
        <v>42412.15</v>
      </c>
      <c r="E9348" s="1" t="s">
        <v>11</v>
      </c>
      <c r="F9348" s="1" t="s">
        <v>20</v>
      </c>
      <c r="G9348" s="1">
        <v>51</v>
      </c>
      <c r="H9348" s="1" t="s">
        <v>21</v>
      </c>
      <c r="I9348" s="1" t="s">
        <v>25</v>
      </c>
      <c r="J9348" s="1" t="s">
        <v>26</v>
      </c>
    </row>
    <row r="9349" spans="1:10" x14ac:dyDescent="0.25">
      <c r="A9349" s="1">
        <v>773461</v>
      </c>
      <c r="B9349" s="1" t="s">
        <v>30</v>
      </c>
      <c r="C9349" s="2">
        <v>42405</v>
      </c>
      <c r="D9349" s="2">
        <v>42405.430555555555</v>
      </c>
      <c r="E9349" s="1" t="s">
        <v>11</v>
      </c>
      <c r="F9349" s="1" t="s">
        <v>35</v>
      </c>
      <c r="G9349" s="1">
        <v>29</v>
      </c>
      <c r="H9349" s="1" t="s">
        <v>43</v>
      </c>
      <c r="I9349" s="1" t="s">
        <v>14</v>
      </c>
      <c r="J9349" s="1" t="s">
        <v>22</v>
      </c>
    </row>
    <row r="9350" spans="1:10" x14ac:dyDescent="0.25">
      <c r="A9350" s="1">
        <v>773461</v>
      </c>
      <c r="B9350" s="1" t="s">
        <v>33</v>
      </c>
      <c r="C9350" s="2">
        <v>42415</v>
      </c>
      <c r="D9350" s="2">
        <v>42415.459027777775</v>
      </c>
      <c r="E9350" s="1" t="s">
        <v>11</v>
      </c>
      <c r="F9350" s="1" t="s">
        <v>35</v>
      </c>
      <c r="G9350" s="1">
        <v>29</v>
      </c>
      <c r="H9350" s="1" t="s">
        <v>43</v>
      </c>
      <c r="I9350" s="1" t="s">
        <v>18</v>
      </c>
      <c r="J9350" s="1" t="s">
        <v>22</v>
      </c>
    </row>
    <row r="9351" spans="1:10" x14ac:dyDescent="0.25">
      <c r="A9351" s="1">
        <v>2371243</v>
      </c>
      <c r="B9351" s="1" t="s">
        <v>41</v>
      </c>
      <c r="C9351" s="2">
        <v>42401</v>
      </c>
      <c r="D9351" s="2">
        <v>42401.262499999997</v>
      </c>
      <c r="E9351" s="1" t="s">
        <v>11</v>
      </c>
      <c r="F9351" s="1" t="s">
        <v>35</v>
      </c>
      <c r="G9351" s="1">
        <v>44</v>
      </c>
      <c r="H9351" s="1" t="s">
        <v>21</v>
      </c>
      <c r="I9351" s="1" t="s">
        <v>25</v>
      </c>
      <c r="J9351" s="1" t="s">
        <v>15</v>
      </c>
    </row>
    <row r="9352" spans="1:10" x14ac:dyDescent="0.25">
      <c r="A9352" s="1">
        <v>773462</v>
      </c>
      <c r="B9352" s="1" t="s">
        <v>33</v>
      </c>
      <c r="C9352" s="2">
        <v>42388</v>
      </c>
      <c r="D9352" s="2">
        <v>42388.556944444441</v>
      </c>
      <c r="E9352" s="1" t="s">
        <v>11</v>
      </c>
      <c r="F9352" s="1" t="s">
        <v>35</v>
      </c>
      <c r="G9352" s="1">
        <v>38</v>
      </c>
      <c r="H9352" s="1" t="s">
        <v>32</v>
      </c>
      <c r="I9352" s="1" t="s">
        <v>18</v>
      </c>
      <c r="J9352" s="1" t="s">
        <v>15</v>
      </c>
    </row>
    <row r="9353" spans="1:10" x14ac:dyDescent="0.25">
      <c r="A9353" s="1">
        <v>773462</v>
      </c>
      <c r="B9353" s="1" t="s">
        <v>48</v>
      </c>
      <c r="C9353" s="2">
        <v>42385</v>
      </c>
      <c r="D9353" s="2">
        <v>42385.422222222223</v>
      </c>
      <c r="E9353" s="1" t="s">
        <v>11</v>
      </c>
      <c r="F9353" s="1" t="s">
        <v>35</v>
      </c>
      <c r="G9353" s="1">
        <v>38</v>
      </c>
      <c r="H9353" s="1" t="s">
        <v>32</v>
      </c>
      <c r="I9353" s="1" t="s">
        <v>14</v>
      </c>
      <c r="J9353" s="1" t="s">
        <v>15</v>
      </c>
    </row>
    <row r="9354" spans="1:10" x14ac:dyDescent="0.25">
      <c r="A9354" s="1">
        <v>773462</v>
      </c>
      <c r="B9354" s="1" t="s">
        <v>36</v>
      </c>
      <c r="C9354" s="2">
        <v>42384</v>
      </c>
      <c r="D9354" s="2">
        <v>42384.515972222223</v>
      </c>
      <c r="E9354" s="1" t="s">
        <v>11</v>
      </c>
      <c r="F9354" s="1" t="s">
        <v>35</v>
      </c>
      <c r="G9354" s="1">
        <v>38</v>
      </c>
      <c r="H9354" s="1" t="s">
        <v>32</v>
      </c>
      <c r="I9354" s="1" t="s">
        <v>18</v>
      </c>
      <c r="J9354" s="1" t="s">
        <v>15</v>
      </c>
    </row>
    <row r="9355" spans="1:10" x14ac:dyDescent="0.25">
      <c r="A9355" s="1">
        <v>773462</v>
      </c>
      <c r="B9355" s="1" t="s">
        <v>40</v>
      </c>
      <c r="C9355" s="2">
        <v>42398</v>
      </c>
      <c r="D9355" s="2">
        <v>42398.534722222219</v>
      </c>
      <c r="E9355" s="1" t="s">
        <v>11</v>
      </c>
      <c r="F9355" s="1" t="s">
        <v>35</v>
      </c>
      <c r="G9355" s="1">
        <v>38</v>
      </c>
      <c r="H9355" s="1" t="s">
        <v>32</v>
      </c>
      <c r="I9355" s="1" t="s">
        <v>18</v>
      </c>
      <c r="J9355" s="1" t="s">
        <v>15</v>
      </c>
    </row>
    <row r="9356" spans="1:10" x14ac:dyDescent="0.25">
      <c r="A9356" s="1">
        <v>773462</v>
      </c>
      <c r="B9356" s="1" t="s">
        <v>36</v>
      </c>
      <c r="C9356" s="2">
        <v>42397</v>
      </c>
      <c r="D9356" s="2">
        <v>42397.298611111109</v>
      </c>
      <c r="E9356" s="1" t="s">
        <v>11</v>
      </c>
      <c r="F9356" s="1" t="s">
        <v>35</v>
      </c>
      <c r="G9356" s="1">
        <v>38</v>
      </c>
      <c r="H9356" s="1" t="s">
        <v>32</v>
      </c>
      <c r="I9356" s="1" t="s">
        <v>14</v>
      </c>
      <c r="J9356" s="1" t="s">
        <v>15</v>
      </c>
    </row>
    <row r="9357" spans="1:10" x14ac:dyDescent="0.25">
      <c r="A9357" s="1">
        <v>773462</v>
      </c>
      <c r="B9357" s="1" t="s">
        <v>40</v>
      </c>
      <c r="C9357" s="2">
        <v>42412</v>
      </c>
      <c r="D9357" s="2">
        <v>42412.318749999999</v>
      </c>
      <c r="E9357" s="1" t="s">
        <v>11</v>
      </c>
      <c r="F9357" s="1" t="s">
        <v>35</v>
      </c>
      <c r="G9357" s="1">
        <v>38</v>
      </c>
      <c r="H9357" s="1" t="s">
        <v>32</v>
      </c>
      <c r="I9357" s="1" t="s">
        <v>14</v>
      </c>
      <c r="J9357" s="1" t="s">
        <v>15</v>
      </c>
    </row>
    <row r="9358" spans="1:10" x14ac:dyDescent="0.25">
      <c r="A9358" s="1">
        <v>794939</v>
      </c>
      <c r="B9358" s="1" t="s">
        <v>33</v>
      </c>
      <c r="C9358" s="2">
        <v>42441</v>
      </c>
      <c r="D9358" s="2">
        <v>42441.408333333333</v>
      </c>
      <c r="E9358" s="1" t="s">
        <v>23</v>
      </c>
      <c r="F9358" s="1" t="s">
        <v>17</v>
      </c>
      <c r="G9358" s="1">
        <v>26</v>
      </c>
      <c r="H9358" s="1" t="s">
        <v>21</v>
      </c>
      <c r="I9358" s="1" t="s">
        <v>14</v>
      </c>
      <c r="J9358" s="1" t="s">
        <v>22</v>
      </c>
    </row>
    <row r="9359" spans="1:10" x14ac:dyDescent="0.25">
      <c r="A9359" s="1">
        <v>898365</v>
      </c>
      <c r="B9359" s="1" t="s">
        <v>16</v>
      </c>
      <c r="C9359" s="2">
        <v>42454</v>
      </c>
      <c r="D9359" s="2">
        <v>42454.138888888891</v>
      </c>
      <c r="E9359" s="1" t="s">
        <v>11</v>
      </c>
      <c r="F9359" s="1" t="s">
        <v>35</v>
      </c>
      <c r="G9359" s="1">
        <v>36</v>
      </c>
      <c r="H9359" s="1" t="s">
        <v>21</v>
      </c>
      <c r="I9359" s="1" t="s">
        <v>25</v>
      </c>
      <c r="J9359" s="1" t="s">
        <v>15</v>
      </c>
    </row>
    <row r="9360" spans="1:10" x14ac:dyDescent="0.25">
      <c r="A9360" s="1">
        <v>607197</v>
      </c>
      <c r="B9360" s="1" t="s">
        <v>33</v>
      </c>
      <c r="C9360" s="2">
        <v>42406</v>
      </c>
      <c r="D9360" s="2">
        <v>42406.250694444447</v>
      </c>
      <c r="E9360" s="1" t="s">
        <v>11</v>
      </c>
      <c r="F9360" s="1" t="s">
        <v>35</v>
      </c>
      <c r="G9360" s="1">
        <v>43</v>
      </c>
      <c r="H9360" s="1" t="s">
        <v>21</v>
      </c>
      <c r="I9360" s="1" t="s">
        <v>25</v>
      </c>
      <c r="J9360" s="1" t="s">
        <v>15</v>
      </c>
    </row>
    <row r="9361" spans="1:10" x14ac:dyDescent="0.25">
      <c r="A9361" s="1">
        <v>810638</v>
      </c>
      <c r="B9361" s="1" t="s">
        <v>33</v>
      </c>
      <c r="C9361" s="2">
        <v>42426</v>
      </c>
      <c r="D9361" s="2">
        <v>42426.290972222225</v>
      </c>
      <c r="E9361" s="1" t="s">
        <v>11</v>
      </c>
      <c r="F9361" s="1" t="s">
        <v>24</v>
      </c>
      <c r="G9361" s="1">
        <v>32</v>
      </c>
      <c r="H9361" s="1" t="s">
        <v>21</v>
      </c>
      <c r="I9361" s="1" t="s">
        <v>25</v>
      </c>
      <c r="J9361" s="1" t="s">
        <v>15</v>
      </c>
    </row>
    <row r="9362" spans="1:10" x14ac:dyDescent="0.25">
      <c r="A9362" s="1">
        <v>810638</v>
      </c>
      <c r="B9362" s="1" t="s">
        <v>16</v>
      </c>
      <c r="C9362" s="2">
        <v>42424</v>
      </c>
      <c r="D9362" s="2">
        <v>42424.522222222222</v>
      </c>
      <c r="E9362" s="1" t="s">
        <v>11</v>
      </c>
      <c r="F9362" s="1" t="s">
        <v>24</v>
      </c>
      <c r="G9362" s="1">
        <v>32</v>
      </c>
      <c r="H9362" s="1" t="s">
        <v>21</v>
      </c>
      <c r="I9362" s="1" t="s">
        <v>18</v>
      </c>
      <c r="J9362" s="1" t="s">
        <v>15</v>
      </c>
    </row>
    <row r="9363" spans="1:10" x14ac:dyDescent="0.25">
      <c r="A9363" s="1">
        <v>810638</v>
      </c>
      <c r="B9363" s="1" t="s">
        <v>33</v>
      </c>
      <c r="C9363" s="2">
        <v>42434</v>
      </c>
      <c r="D9363" s="2">
        <v>42434.350694444445</v>
      </c>
      <c r="E9363" s="1" t="s">
        <v>11</v>
      </c>
      <c r="F9363" s="1" t="s">
        <v>24</v>
      </c>
      <c r="G9363" s="1">
        <v>32</v>
      </c>
      <c r="H9363" s="1" t="s">
        <v>21</v>
      </c>
      <c r="I9363" s="1" t="s">
        <v>14</v>
      </c>
      <c r="J9363" s="1" t="s">
        <v>15</v>
      </c>
    </row>
    <row r="9364" spans="1:10" x14ac:dyDescent="0.25">
      <c r="A9364" s="1">
        <v>810638</v>
      </c>
      <c r="B9364" s="1" t="s">
        <v>16</v>
      </c>
      <c r="C9364" s="2">
        <v>42441</v>
      </c>
      <c r="D9364" s="2">
        <v>42441.173611111109</v>
      </c>
      <c r="E9364" s="1" t="s">
        <v>11</v>
      </c>
      <c r="F9364" s="1" t="s">
        <v>24</v>
      </c>
      <c r="G9364" s="1">
        <v>32</v>
      </c>
      <c r="H9364" s="1" t="s">
        <v>21</v>
      </c>
      <c r="I9364" s="1" t="s">
        <v>25</v>
      </c>
      <c r="J9364" s="1" t="s">
        <v>15</v>
      </c>
    </row>
    <row r="9365" spans="1:10" x14ac:dyDescent="0.25">
      <c r="A9365" s="1">
        <v>810638</v>
      </c>
      <c r="B9365" s="1" t="s">
        <v>16</v>
      </c>
      <c r="C9365" s="2">
        <v>42441</v>
      </c>
      <c r="D9365" s="2">
        <v>42441.177777777775</v>
      </c>
      <c r="E9365" s="1" t="s">
        <v>11</v>
      </c>
      <c r="F9365" s="1" t="s">
        <v>24</v>
      </c>
      <c r="G9365" s="1">
        <v>32</v>
      </c>
      <c r="H9365" s="1" t="s">
        <v>21</v>
      </c>
      <c r="I9365" s="1" t="s">
        <v>25</v>
      </c>
      <c r="J9365" s="1" t="s">
        <v>15</v>
      </c>
    </row>
    <row r="9366" spans="1:10" x14ac:dyDescent="0.25">
      <c r="A9366" s="1">
        <v>810638</v>
      </c>
      <c r="B9366" s="1" t="s">
        <v>16</v>
      </c>
      <c r="C9366" s="2">
        <v>42441</v>
      </c>
      <c r="D9366" s="2">
        <v>42441.182638888888</v>
      </c>
      <c r="E9366" s="1" t="s">
        <v>11</v>
      </c>
      <c r="F9366" s="1" t="s">
        <v>24</v>
      </c>
      <c r="G9366" s="1">
        <v>32</v>
      </c>
      <c r="H9366" s="1" t="s">
        <v>21</v>
      </c>
      <c r="I9366" s="1" t="s">
        <v>25</v>
      </c>
      <c r="J9366" s="1" t="s">
        <v>15</v>
      </c>
    </row>
    <row r="9367" spans="1:10" x14ac:dyDescent="0.25">
      <c r="A9367" s="1">
        <v>868024</v>
      </c>
      <c r="B9367" s="1" t="s">
        <v>40</v>
      </c>
      <c r="C9367" s="2">
        <v>42440</v>
      </c>
      <c r="D9367" s="2">
        <v>42440.394444444442</v>
      </c>
      <c r="E9367" s="1" t="s">
        <v>11</v>
      </c>
      <c r="F9367" s="1" t="s">
        <v>35</v>
      </c>
      <c r="G9367" s="1">
        <v>27</v>
      </c>
      <c r="H9367" s="1" t="s">
        <v>21</v>
      </c>
      <c r="I9367" s="1" t="s">
        <v>14</v>
      </c>
      <c r="J9367" s="1" t="s">
        <v>22</v>
      </c>
    </row>
    <row r="9368" spans="1:10" x14ac:dyDescent="0.25">
      <c r="A9368" s="1">
        <v>868024</v>
      </c>
      <c r="B9368" s="1" t="s">
        <v>30</v>
      </c>
      <c r="C9368" s="2">
        <v>42439</v>
      </c>
      <c r="D9368" s="2">
        <v>42439.366666666669</v>
      </c>
      <c r="E9368" s="1" t="s">
        <v>11</v>
      </c>
      <c r="F9368" s="1" t="s">
        <v>35</v>
      </c>
      <c r="G9368" s="1">
        <v>27</v>
      </c>
      <c r="H9368" s="1" t="s">
        <v>21</v>
      </c>
      <c r="I9368" s="1" t="s">
        <v>14</v>
      </c>
      <c r="J9368" s="1" t="s">
        <v>22</v>
      </c>
    </row>
    <row r="9369" spans="1:10" x14ac:dyDescent="0.25">
      <c r="A9369" s="1">
        <v>617871</v>
      </c>
      <c r="B9369" s="1" t="s">
        <v>10</v>
      </c>
      <c r="C9369" s="2">
        <v>42384</v>
      </c>
      <c r="D9369" s="2">
        <v>42384.317361111112</v>
      </c>
      <c r="E9369" s="1" t="s">
        <v>11</v>
      </c>
      <c r="F9369" s="1" t="s">
        <v>35</v>
      </c>
      <c r="G9369" s="1">
        <v>32</v>
      </c>
      <c r="H9369" s="1" t="s">
        <v>49</v>
      </c>
      <c r="I9369" s="1" t="s">
        <v>14</v>
      </c>
      <c r="J9369" s="1" t="s">
        <v>15</v>
      </c>
    </row>
    <row r="9370" spans="1:10" x14ac:dyDescent="0.25">
      <c r="A9370" s="1">
        <v>617871</v>
      </c>
      <c r="B9370" s="1" t="s">
        <v>10</v>
      </c>
      <c r="C9370" s="2">
        <v>42380</v>
      </c>
      <c r="D9370" s="2">
        <v>42380.353472222225</v>
      </c>
      <c r="E9370" s="1" t="s">
        <v>11</v>
      </c>
      <c r="F9370" s="1" t="s">
        <v>35</v>
      </c>
      <c r="G9370" s="1">
        <v>32</v>
      </c>
      <c r="H9370" s="1" t="s">
        <v>49</v>
      </c>
      <c r="I9370" s="1" t="s">
        <v>14</v>
      </c>
      <c r="J9370" s="1" t="s">
        <v>15</v>
      </c>
    </row>
    <row r="9371" spans="1:10" x14ac:dyDescent="0.25">
      <c r="A9371" s="1">
        <v>803373</v>
      </c>
      <c r="B9371" s="1" t="s">
        <v>31</v>
      </c>
      <c r="C9371" s="2">
        <v>42419</v>
      </c>
      <c r="D9371" s="2">
        <v>42419.384722222225</v>
      </c>
      <c r="E9371" s="1" t="s">
        <v>11</v>
      </c>
      <c r="F9371" s="1" t="s">
        <v>20</v>
      </c>
      <c r="G9371" s="1">
        <v>29</v>
      </c>
      <c r="H9371" s="1" t="s">
        <v>21</v>
      </c>
      <c r="I9371" s="1" t="s">
        <v>14</v>
      </c>
      <c r="J9371" s="1" t="s">
        <v>22</v>
      </c>
    </row>
    <row r="9372" spans="1:10" x14ac:dyDescent="0.25">
      <c r="A9372" s="1">
        <v>803373</v>
      </c>
      <c r="B9372" s="1" t="s">
        <v>38</v>
      </c>
      <c r="C9372" s="2">
        <v>42430</v>
      </c>
      <c r="D9372" s="2">
        <v>42430.445138888892</v>
      </c>
      <c r="E9372" s="1" t="s">
        <v>11</v>
      </c>
      <c r="F9372" s="1" t="s">
        <v>20</v>
      </c>
      <c r="G9372" s="1">
        <v>29</v>
      </c>
      <c r="H9372" s="1" t="s">
        <v>21</v>
      </c>
      <c r="I9372" s="1" t="s">
        <v>14</v>
      </c>
      <c r="J9372" s="1" t="s">
        <v>22</v>
      </c>
    </row>
    <row r="9373" spans="1:10" x14ac:dyDescent="0.25">
      <c r="A9373" s="1">
        <v>822420</v>
      </c>
      <c r="B9373" s="1" t="s">
        <v>33</v>
      </c>
      <c r="C9373" s="2">
        <v>42433</v>
      </c>
      <c r="D9373" s="2">
        <v>42433.338194444441</v>
      </c>
      <c r="E9373" s="1" t="s">
        <v>11</v>
      </c>
      <c r="F9373" s="1" t="s">
        <v>12</v>
      </c>
      <c r="G9373" s="1">
        <v>27</v>
      </c>
      <c r="H9373" s="1" t="s">
        <v>13</v>
      </c>
      <c r="I9373" s="1" t="s">
        <v>14</v>
      </c>
      <c r="J9373" s="1" t="s">
        <v>22</v>
      </c>
    </row>
    <row r="9374" spans="1:10" x14ac:dyDescent="0.25">
      <c r="A9374" s="1">
        <v>822420</v>
      </c>
      <c r="B9374" s="1" t="s">
        <v>33</v>
      </c>
      <c r="C9374" s="2">
        <v>42427</v>
      </c>
      <c r="D9374" s="2">
        <v>42427.3</v>
      </c>
      <c r="E9374" s="1" t="s">
        <v>11</v>
      </c>
      <c r="F9374" s="1" t="s">
        <v>12</v>
      </c>
      <c r="G9374" s="1">
        <v>27</v>
      </c>
      <c r="H9374" s="1" t="s">
        <v>13</v>
      </c>
      <c r="I9374" s="1" t="s">
        <v>14</v>
      </c>
      <c r="J9374" s="1" t="s">
        <v>22</v>
      </c>
    </row>
    <row r="9375" spans="1:10" x14ac:dyDescent="0.25">
      <c r="A9375" s="1">
        <v>822420</v>
      </c>
      <c r="B9375" s="1" t="s">
        <v>16</v>
      </c>
      <c r="C9375" s="2">
        <v>42436</v>
      </c>
      <c r="D9375" s="2">
        <v>42436.224999999999</v>
      </c>
      <c r="E9375" s="1" t="s">
        <v>11</v>
      </c>
      <c r="F9375" s="1" t="s">
        <v>12</v>
      </c>
      <c r="G9375" s="1">
        <v>27</v>
      </c>
      <c r="H9375" s="1" t="s">
        <v>13</v>
      </c>
      <c r="I9375" s="1" t="s">
        <v>25</v>
      </c>
      <c r="J9375" s="1" t="s">
        <v>22</v>
      </c>
    </row>
    <row r="9376" spans="1:10" x14ac:dyDescent="0.25">
      <c r="A9376" s="1">
        <v>852681</v>
      </c>
      <c r="B9376" s="1" t="s">
        <v>33</v>
      </c>
      <c r="C9376" s="2">
        <v>42432</v>
      </c>
      <c r="D9376" s="2">
        <v>42432.51458333333</v>
      </c>
      <c r="E9376" s="1" t="s">
        <v>11</v>
      </c>
      <c r="F9376" s="1" t="s">
        <v>24</v>
      </c>
      <c r="G9376" s="1">
        <v>29</v>
      </c>
      <c r="H9376" s="1" t="s">
        <v>46</v>
      </c>
      <c r="I9376" s="1" t="s">
        <v>18</v>
      </c>
      <c r="J9376" s="1" t="s">
        <v>22</v>
      </c>
    </row>
    <row r="9377" spans="1:10" x14ac:dyDescent="0.25">
      <c r="A9377" s="1">
        <v>948343</v>
      </c>
      <c r="B9377" s="1" t="s">
        <v>33</v>
      </c>
      <c r="C9377" s="2">
        <v>42457</v>
      </c>
      <c r="D9377" s="2">
        <v>42457.298611111109</v>
      </c>
      <c r="E9377" s="1" t="s">
        <v>23</v>
      </c>
      <c r="F9377" s="1" t="s">
        <v>35</v>
      </c>
      <c r="G9377" s="1">
        <v>34</v>
      </c>
      <c r="H9377" s="1" t="s">
        <v>21</v>
      </c>
      <c r="I9377" s="1" t="s">
        <v>14</v>
      </c>
      <c r="J9377" s="1" t="s">
        <v>15</v>
      </c>
    </row>
    <row r="9378" spans="1:10" x14ac:dyDescent="0.25">
      <c r="A9378" s="1">
        <v>925838</v>
      </c>
      <c r="B9378" s="1" t="s">
        <v>36</v>
      </c>
      <c r="C9378" s="2">
        <v>42459</v>
      </c>
      <c r="D9378" s="2">
        <v>42459.357638888891</v>
      </c>
      <c r="E9378" s="1" t="s">
        <v>11</v>
      </c>
      <c r="F9378" s="1" t="s">
        <v>20</v>
      </c>
      <c r="G9378" s="1">
        <v>36</v>
      </c>
      <c r="H9378" s="1" t="s">
        <v>21</v>
      </c>
      <c r="I9378" s="1" t="s">
        <v>14</v>
      </c>
      <c r="J9378" s="1" t="s">
        <v>15</v>
      </c>
    </row>
    <row r="9379" spans="1:10" x14ac:dyDescent="0.25">
      <c r="A9379" s="1">
        <v>122451</v>
      </c>
      <c r="B9379" s="1" t="s">
        <v>30</v>
      </c>
      <c r="C9379" s="2">
        <v>42389</v>
      </c>
      <c r="D9379" s="2">
        <v>42389.129166666666</v>
      </c>
      <c r="E9379" s="1" t="s">
        <v>17</v>
      </c>
      <c r="F9379" s="1" t="s">
        <v>17</v>
      </c>
      <c r="G9379" s="1">
        <v>0</v>
      </c>
      <c r="H9379" s="1" t="s">
        <v>17</v>
      </c>
      <c r="I9379" s="1" t="s">
        <v>25</v>
      </c>
      <c r="J9379" s="1" t="s">
        <v>19</v>
      </c>
    </row>
    <row r="9380" spans="1:10" x14ac:dyDescent="0.25">
      <c r="A9380" s="1">
        <v>870631</v>
      </c>
      <c r="B9380" s="1" t="s">
        <v>10</v>
      </c>
      <c r="C9380" s="2">
        <v>42420</v>
      </c>
      <c r="D9380" s="2">
        <v>42420.442361111112</v>
      </c>
      <c r="E9380" s="1" t="s">
        <v>11</v>
      </c>
      <c r="F9380" s="1" t="s">
        <v>35</v>
      </c>
      <c r="G9380" s="1">
        <v>36</v>
      </c>
      <c r="H9380" s="1" t="s">
        <v>21</v>
      </c>
      <c r="I9380" s="1" t="s">
        <v>14</v>
      </c>
      <c r="J9380" s="1" t="s">
        <v>15</v>
      </c>
    </row>
    <row r="9381" spans="1:10" x14ac:dyDescent="0.25">
      <c r="A9381" s="1">
        <v>870631</v>
      </c>
      <c r="B9381" s="1" t="s">
        <v>30</v>
      </c>
      <c r="C9381" s="2">
        <v>42409</v>
      </c>
      <c r="D9381" s="2">
        <v>42409.322222222225</v>
      </c>
      <c r="E9381" s="1" t="s">
        <v>11</v>
      </c>
      <c r="F9381" s="1" t="s">
        <v>35</v>
      </c>
      <c r="G9381" s="1">
        <v>36</v>
      </c>
      <c r="H9381" s="1" t="s">
        <v>21</v>
      </c>
      <c r="I9381" s="1" t="s">
        <v>14</v>
      </c>
      <c r="J9381" s="1" t="s">
        <v>15</v>
      </c>
    </row>
    <row r="9382" spans="1:10" x14ac:dyDescent="0.25">
      <c r="A9382" s="1">
        <v>273196</v>
      </c>
      <c r="B9382" s="1" t="s">
        <v>16</v>
      </c>
      <c r="C9382" s="2">
        <v>42435</v>
      </c>
      <c r="D9382" s="2">
        <v>42435.48333333333</v>
      </c>
      <c r="E9382" s="1" t="s">
        <v>17</v>
      </c>
      <c r="F9382" s="1" t="s">
        <v>17</v>
      </c>
      <c r="G9382" s="1">
        <v>0</v>
      </c>
      <c r="H9382" s="1" t="s">
        <v>17</v>
      </c>
      <c r="I9382" s="1" t="s">
        <v>18</v>
      </c>
      <c r="J9382" s="1" t="s">
        <v>19</v>
      </c>
    </row>
    <row r="9383" spans="1:10" x14ac:dyDescent="0.25">
      <c r="A9383" s="1">
        <v>273196</v>
      </c>
      <c r="B9383" s="1" t="s">
        <v>37</v>
      </c>
      <c r="C9383" s="2">
        <v>42454</v>
      </c>
      <c r="D9383" s="2">
        <v>42454.388194444444</v>
      </c>
      <c r="E9383" s="1" t="s">
        <v>17</v>
      </c>
      <c r="F9383" s="1" t="s">
        <v>17</v>
      </c>
      <c r="G9383" s="1">
        <v>0</v>
      </c>
      <c r="H9383" s="1" t="s">
        <v>17</v>
      </c>
      <c r="I9383" s="1" t="s">
        <v>14</v>
      </c>
      <c r="J9383" s="1" t="s">
        <v>19</v>
      </c>
    </row>
    <row r="9384" spans="1:10" x14ac:dyDescent="0.25">
      <c r="A9384" s="1">
        <v>810643</v>
      </c>
      <c r="B9384" s="1" t="s">
        <v>36</v>
      </c>
      <c r="C9384" s="2">
        <v>42420</v>
      </c>
      <c r="D9384" s="2">
        <v>42420.210416666669</v>
      </c>
      <c r="E9384" s="1" t="s">
        <v>11</v>
      </c>
      <c r="F9384" s="1" t="s">
        <v>35</v>
      </c>
      <c r="G9384" s="1">
        <v>42</v>
      </c>
      <c r="H9384" s="1" t="s">
        <v>34</v>
      </c>
      <c r="I9384" s="1" t="s">
        <v>25</v>
      </c>
      <c r="J9384" s="1" t="s">
        <v>15</v>
      </c>
    </row>
    <row r="9385" spans="1:10" x14ac:dyDescent="0.25">
      <c r="A9385" s="1">
        <v>810643</v>
      </c>
      <c r="B9385" s="1" t="s">
        <v>27</v>
      </c>
      <c r="C9385" s="2">
        <v>42420</v>
      </c>
      <c r="D9385" s="2">
        <v>42420.311805555553</v>
      </c>
      <c r="E9385" s="1" t="s">
        <v>11</v>
      </c>
      <c r="F9385" s="1" t="s">
        <v>35</v>
      </c>
      <c r="G9385" s="1">
        <v>42</v>
      </c>
      <c r="H9385" s="1" t="s">
        <v>34</v>
      </c>
      <c r="I9385" s="1" t="s">
        <v>14</v>
      </c>
      <c r="J9385" s="1" t="s">
        <v>15</v>
      </c>
    </row>
    <row r="9386" spans="1:10" x14ac:dyDescent="0.25">
      <c r="A9386" s="1">
        <v>810643</v>
      </c>
      <c r="B9386" s="1" t="s">
        <v>31</v>
      </c>
      <c r="C9386" s="2">
        <v>42414</v>
      </c>
      <c r="D9386" s="2">
        <v>42414.318749999999</v>
      </c>
      <c r="E9386" s="1" t="s">
        <v>11</v>
      </c>
      <c r="F9386" s="1" t="s">
        <v>35</v>
      </c>
      <c r="G9386" s="1">
        <v>42</v>
      </c>
      <c r="H9386" s="1" t="s">
        <v>34</v>
      </c>
      <c r="I9386" s="1" t="s">
        <v>14</v>
      </c>
      <c r="J9386" s="1" t="s">
        <v>15</v>
      </c>
    </row>
    <row r="9387" spans="1:10" x14ac:dyDescent="0.25">
      <c r="A9387" s="1">
        <v>747185</v>
      </c>
      <c r="B9387" s="1" t="s">
        <v>45</v>
      </c>
      <c r="C9387" s="2">
        <v>42385</v>
      </c>
      <c r="D9387" s="2">
        <v>42385.138194444444</v>
      </c>
      <c r="E9387" s="1" t="s">
        <v>11</v>
      </c>
      <c r="F9387" s="1" t="s">
        <v>24</v>
      </c>
      <c r="G9387" s="1">
        <v>40</v>
      </c>
      <c r="H9387" s="1" t="s">
        <v>21</v>
      </c>
      <c r="I9387" s="1" t="s">
        <v>25</v>
      </c>
      <c r="J9387" s="1" t="s">
        <v>15</v>
      </c>
    </row>
    <row r="9388" spans="1:10" x14ac:dyDescent="0.25">
      <c r="A9388" s="1">
        <v>614114</v>
      </c>
      <c r="B9388" s="1" t="s">
        <v>10</v>
      </c>
      <c r="C9388" s="2">
        <v>42370</v>
      </c>
      <c r="D9388" s="2">
        <v>42370.594444444447</v>
      </c>
      <c r="E9388" s="1" t="s">
        <v>11</v>
      </c>
      <c r="F9388" s="1" t="s">
        <v>35</v>
      </c>
      <c r="G9388" s="1">
        <v>55</v>
      </c>
      <c r="H9388" s="1" t="s">
        <v>21</v>
      </c>
      <c r="I9388" s="1" t="s">
        <v>44</v>
      </c>
      <c r="J9388" s="1" t="s">
        <v>26</v>
      </c>
    </row>
    <row r="9389" spans="1:10" x14ac:dyDescent="0.25">
      <c r="A9389" s="1">
        <v>187786</v>
      </c>
      <c r="B9389" s="1" t="s">
        <v>33</v>
      </c>
      <c r="C9389" s="2">
        <v>42374</v>
      </c>
      <c r="D9389" s="2">
        <v>42374.2</v>
      </c>
      <c r="E9389" s="1" t="s">
        <v>23</v>
      </c>
      <c r="F9389" s="1" t="s">
        <v>24</v>
      </c>
      <c r="G9389" s="1">
        <v>37</v>
      </c>
      <c r="H9389" s="1" t="s">
        <v>32</v>
      </c>
      <c r="I9389" s="1" t="s">
        <v>25</v>
      </c>
      <c r="J9389" s="1" t="s">
        <v>15</v>
      </c>
    </row>
    <row r="9390" spans="1:10" x14ac:dyDescent="0.25">
      <c r="A9390" s="1">
        <v>28240</v>
      </c>
      <c r="B9390" s="1" t="s">
        <v>31</v>
      </c>
      <c r="C9390" s="2">
        <v>42449</v>
      </c>
      <c r="D9390" s="2">
        <v>42449.229166666664</v>
      </c>
      <c r="E9390" s="1" t="s">
        <v>11</v>
      </c>
      <c r="F9390" s="1" t="s">
        <v>17</v>
      </c>
      <c r="G9390" s="1">
        <v>40</v>
      </c>
      <c r="H9390" s="1" t="s">
        <v>21</v>
      </c>
      <c r="I9390" s="1" t="s">
        <v>25</v>
      </c>
      <c r="J9390" s="1" t="s">
        <v>15</v>
      </c>
    </row>
    <row r="9391" spans="1:10" x14ac:dyDescent="0.25">
      <c r="A9391" s="1">
        <v>805244</v>
      </c>
      <c r="B9391" s="1" t="s">
        <v>33</v>
      </c>
      <c r="C9391" s="2">
        <v>42441</v>
      </c>
      <c r="D9391" s="2">
        <v>42441.224305555559</v>
      </c>
      <c r="E9391" s="1" t="s">
        <v>11</v>
      </c>
      <c r="F9391" s="1" t="s">
        <v>24</v>
      </c>
      <c r="G9391" s="1">
        <v>32</v>
      </c>
      <c r="H9391" s="1" t="s">
        <v>21</v>
      </c>
      <c r="I9391" s="1" t="s">
        <v>25</v>
      </c>
      <c r="J9391" s="1" t="s">
        <v>15</v>
      </c>
    </row>
    <row r="9392" spans="1:10" x14ac:dyDescent="0.25">
      <c r="A9392" s="1">
        <v>882169</v>
      </c>
      <c r="B9392" s="1" t="s">
        <v>37</v>
      </c>
      <c r="C9392" s="2">
        <v>42447</v>
      </c>
      <c r="D9392" s="2">
        <v>42447.270833333336</v>
      </c>
      <c r="E9392" s="1" t="s">
        <v>11</v>
      </c>
      <c r="F9392" s="1" t="s">
        <v>12</v>
      </c>
      <c r="G9392" s="1">
        <v>22</v>
      </c>
      <c r="H9392" s="1" t="s">
        <v>13</v>
      </c>
      <c r="I9392" s="1" t="s">
        <v>25</v>
      </c>
      <c r="J9392" s="1" t="s">
        <v>22</v>
      </c>
    </row>
    <row r="9393" spans="1:10" x14ac:dyDescent="0.25">
      <c r="A9393" s="1">
        <v>882169</v>
      </c>
      <c r="B9393" s="1" t="s">
        <v>30</v>
      </c>
      <c r="C9393" s="2">
        <v>42380</v>
      </c>
      <c r="D9393" s="2">
        <v>42380.463194444441</v>
      </c>
      <c r="E9393" s="1" t="s">
        <v>11</v>
      </c>
      <c r="F9393" s="1" t="s">
        <v>12</v>
      </c>
      <c r="G9393" s="1">
        <v>22</v>
      </c>
      <c r="H9393" s="1" t="s">
        <v>13</v>
      </c>
      <c r="I9393" s="1" t="s">
        <v>18</v>
      </c>
      <c r="J9393" s="1" t="s">
        <v>22</v>
      </c>
    </row>
    <row r="9394" spans="1:10" x14ac:dyDescent="0.25">
      <c r="A9394" s="1">
        <v>412331</v>
      </c>
      <c r="B9394" s="1" t="s">
        <v>37</v>
      </c>
      <c r="C9394" s="2">
        <v>42373</v>
      </c>
      <c r="D9394" s="2">
        <v>42373.354861111111</v>
      </c>
      <c r="E9394" s="1" t="s">
        <v>17</v>
      </c>
      <c r="F9394" s="1" t="s">
        <v>17</v>
      </c>
      <c r="G9394" s="1">
        <v>0</v>
      </c>
      <c r="H9394" s="1" t="s">
        <v>17</v>
      </c>
      <c r="I9394" s="1" t="s">
        <v>14</v>
      </c>
      <c r="J9394" s="1" t="s">
        <v>19</v>
      </c>
    </row>
    <row r="9395" spans="1:10" x14ac:dyDescent="0.25">
      <c r="A9395" s="1">
        <v>11883</v>
      </c>
      <c r="B9395" s="1" t="s">
        <v>48</v>
      </c>
      <c r="C9395" s="2">
        <v>42377</v>
      </c>
      <c r="D9395" s="2">
        <v>42377.341666666667</v>
      </c>
      <c r="E9395" s="1" t="s">
        <v>17</v>
      </c>
      <c r="F9395" s="1" t="s">
        <v>17</v>
      </c>
      <c r="G9395" s="1">
        <v>0</v>
      </c>
      <c r="H9395" s="1" t="s">
        <v>17</v>
      </c>
      <c r="I9395" s="1" t="s">
        <v>14</v>
      </c>
      <c r="J9395" s="1" t="s">
        <v>19</v>
      </c>
    </row>
    <row r="9396" spans="1:10" x14ac:dyDescent="0.25">
      <c r="A9396" s="1">
        <v>911967</v>
      </c>
      <c r="B9396" s="1" t="s">
        <v>30</v>
      </c>
      <c r="C9396" s="2">
        <v>42455</v>
      </c>
      <c r="D9396" s="2">
        <v>42455.256249999999</v>
      </c>
      <c r="E9396" s="1" t="s">
        <v>11</v>
      </c>
      <c r="F9396" s="1" t="s">
        <v>17</v>
      </c>
      <c r="G9396" s="1">
        <v>51</v>
      </c>
      <c r="H9396" s="1" t="s">
        <v>21</v>
      </c>
      <c r="I9396" s="1" t="s">
        <v>25</v>
      </c>
      <c r="J9396" s="1" t="s">
        <v>26</v>
      </c>
    </row>
    <row r="9397" spans="1:10" x14ac:dyDescent="0.25">
      <c r="A9397" s="1">
        <v>810645</v>
      </c>
      <c r="B9397" s="1" t="s">
        <v>16</v>
      </c>
      <c r="C9397" s="2">
        <v>42422</v>
      </c>
      <c r="D9397" s="2">
        <v>42422.274305555555</v>
      </c>
      <c r="E9397" s="1" t="s">
        <v>11</v>
      </c>
      <c r="F9397" s="1" t="s">
        <v>17</v>
      </c>
      <c r="G9397" s="1">
        <v>31</v>
      </c>
      <c r="H9397" s="1" t="s">
        <v>34</v>
      </c>
      <c r="I9397" s="1" t="s">
        <v>25</v>
      </c>
      <c r="J9397" s="1" t="s">
        <v>15</v>
      </c>
    </row>
    <row r="9398" spans="1:10" x14ac:dyDescent="0.25">
      <c r="A9398" s="1">
        <v>918104</v>
      </c>
      <c r="B9398" s="1" t="s">
        <v>27</v>
      </c>
      <c r="C9398" s="2">
        <v>42456</v>
      </c>
      <c r="D9398" s="2">
        <v>42456.623611111114</v>
      </c>
      <c r="E9398" s="1" t="s">
        <v>11</v>
      </c>
      <c r="F9398" s="1" t="s">
        <v>24</v>
      </c>
      <c r="G9398" s="1">
        <v>36</v>
      </c>
      <c r="H9398" s="1" t="s">
        <v>28</v>
      </c>
      <c r="I9398" s="1" t="s">
        <v>44</v>
      </c>
      <c r="J9398" s="1" t="s">
        <v>15</v>
      </c>
    </row>
    <row r="9399" spans="1:10" x14ac:dyDescent="0.25">
      <c r="A9399" s="1">
        <v>810648</v>
      </c>
      <c r="B9399" s="1" t="s">
        <v>10</v>
      </c>
      <c r="C9399" s="2">
        <v>42424</v>
      </c>
      <c r="D9399" s="2">
        <v>42424.20416666667</v>
      </c>
      <c r="E9399" s="1" t="s">
        <v>11</v>
      </c>
      <c r="F9399" s="1" t="s">
        <v>20</v>
      </c>
      <c r="G9399" s="1">
        <v>43</v>
      </c>
      <c r="H9399" s="1" t="s">
        <v>32</v>
      </c>
      <c r="I9399" s="1" t="s">
        <v>25</v>
      </c>
      <c r="J9399" s="1" t="s">
        <v>15</v>
      </c>
    </row>
    <row r="9400" spans="1:10" x14ac:dyDescent="0.25">
      <c r="A9400" s="1">
        <v>2423049</v>
      </c>
      <c r="B9400" s="1" t="s">
        <v>16</v>
      </c>
      <c r="C9400" s="2">
        <v>42441</v>
      </c>
      <c r="D9400" s="2">
        <v>42441.293055555558</v>
      </c>
      <c r="E9400" s="1" t="s">
        <v>11</v>
      </c>
      <c r="F9400" s="1" t="s">
        <v>20</v>
      </c>
      <c r="G9400" s="1">
        <v>37</v>
      </c>
      <c r="H9400" s="1" t="s">
        <v>32</v>
      </c>
      <c r="I9400" s="1" t="s">
        <v>14</v>
      </c>
      <c r="J9400" s="1" t="s">
        <v>15</v>
      </c>
    </row>
    <row r="9401" spans="1:10" x14ac:dyDescent="0.25">
      <c r="A9401" s="1">
        <v>810649</v>
      </c>
      <c r="B9401" s="1" t="s">
        <v>36</v>
      </c>
      <c r="C9401" s="2">
        <v>42452</v>
      </c>
      <c r="D9401" s="2">
        <v>42452.606249999997</v>
      </c>
      <c r="E9401" s="1" t="s">
        <v>11</v>
      </c>
      <c r="F9401" s="1" t="s">
        <v>24</v>
      </c>
      <c r="G9401" s="1">
        <v>20</v>
      </c>
      <c r="H9401" s="1" t="s">
        <v>21</v>
      </c>
      <c r="I9401" s="1" t="s">
        <v>44</v>
      </c>
      <c r="J9401" s="1" t="s">
        <v>22</v>
      </c>
    </row>
    <row r="9402" spans="1:10" x14ac:dyDescent="0.25">
      <c r="A9402" s="1">
        <v>810649</v>
      </c>
      <c r="B9402" s="1" t="s">
        <v>16</v>
      </c>
      <c r="C9402" s="2">
        <v>42444</v>
      </c>
      <c r="D9402" s="2">
        <v>42444.555555555555</v>
      </c>
      <c r="E9402" s="1" t="s">
        <v>11</v>
      </c>
      <c r="F9402" s="1" t="s">
        <v>24</v>
      </c>
      <c r="G9402" s="1">
        <v>20</v>
      </c>
      <c r="H9402" s="1" t="s">
        <v>21</v>
      </c>
      <c r="I9402" s="1" t="s">
        <v>18</v>
      </c>
      <c r="J9402" s="1" t="s">
        <v>22</v>
      </c>
    </row>
    <row r="9403" spans="1:10" x14ac:dyDescent="0.25">
      <c r="A9403" s="1">
        <v>810650</v>
      </c>
      <c r="B9403" s="1" t="s">
        <v>29</v>
      </c>
      <c r="C9403" s="2">
        <v>42415</v>
      </c>
      <c r="D9403" s="2">
        <v>42415.55972222222</v>
      </c>
      <c r="E9403" s="1" t="s">
        <v>23</v>
      </c>
      <c r="F9403" s="1" t="s">
        <v>24</v>
      </c>
      <c r="G9403" s="1">
        <v>55</v>
      </c>
      <c r="H9403" s="1" t="s">
        <v>21</v>
      </c>
      <c r="I9403" s="1" t="s">
        <v>18</v>
      </c>
      <c r="J9403" s="1" t="s">
        <v>26</v>
      </c>
    </row>
    <row r="9404" spans="1:10" x14ac:dyDescent="0.25">
      <c r="A9404" s="1">
        <v>810651</v>
      </c>
      <c r="B9404" s="1" t="s">
        <v>16</v>
      </c>
      <c r="C9404" s="2">
        <v>42419</v>
      </c>
      <c r="D9404" s="2">
        <v>42419.431944444441</v>
      </c>
      <c r="E9404" s="1" t="s">
        <v>11</v>
      </c>
      <c r="F9404" s="1" t="s">
        <v>20</v>
      </c>
      <c r="G9404" s="1">
        <v>38</v>
      </c>
      <c r="H9404" s="1" t="s">
        <v>43</v>
      </c>
      <c r="I9404" s="1" t="s">
        <v>14</v>
      </c>
      <c r="J9404" s="1" t="s">
        <v>15</v>
      </c>
    </row>
    <row r="9405" spans="1:10" x14ac:dyDescent="0.25">
      <c r="A9405" s="1">
        <v>810651</v>
      </c>
      <c r="B9405" s="1" t="s">
        <v>16</v>
      </c>
      <c r="C9405" s="2">
        <v>42419</v>
      </c>
      <c r="D9405" s="2">
        <v>42419.590277777781</v>
      </c>
      <c r="E9405" s="1" t="s">
        <v>11</v>
      </c>
      <c r="F9405" s="1" t="s">
        <v>20</v>
      </c>
      <c r="G9405" s="1">
        <v>38</v>
      </c>
      <c r="H9405" s="1" t="s">
        <v>43</v>
      </c>
      <c r="I9405" s="1" t="s">
        <v>44</v>
      </c>
      <c r="J9405" s="1" t="s">
        <v>15</v>
      </c>
    </row>
    <row r="9406" spans="1:10" x14ac:dyDescent="0.25">
      <c r="A9406" s="1">
        <v>810651</v>
      </c>
      <c r="B9406" s="1" t="s">
        <v>36</v>
      </c>
      <c r="C9406" s="2">
        <v>42417</v>
      </c>
      <c r="D9406" s="2">
        <v>42417.176388888889</v>
      </c>
      <c r="E9406" s="1" t="s">
        <v>11</v>
      </c>
      <c r="F9406" s="1" t="s">
        <v>20</v>
      </c>
      <c r="G9406" s="1">
        <v>38</v>
      </c>
      <c r="H9406" s="1" t="s">
        <v>43</v>
      </c>
      <c r="I9406" s="1" t="s">
        <v>25</v>
      </c>
      <c r="J9406" s="1" t="s">
        <v>15</v>
      </c>
    </row>
    <row r="9407" spans="1:10" x14ac:dyDescent="0.25">
      <c r="A9407" s="1">
        <v>822429</v>
      </c>
      <c r="B9407" s="1" t="s">
        <v>40</v>
      </c>
      <c r="C9407" s="2">
        <v>42432</v>
      </c>
      <c r="D9407" s="2">
        <v>42432.20416666667</v>
      </c>
      <c r="E9407" s="1" t="s">
        <v>11</v>
      </c>
      <c r="F9407" s="1" t="s">
        <v>35</v>
      </c>
      <c r="G9407" s="1">
        <v>9</v>
      </c>
      <c r="H9407" s="1" t="s">
        <v>21</v>
      </c>
      <c r="I9407" s="1" t="s">
        <v>25</v>
      </c>
      <c r="J9407" s="1" t="s">
        <v>19</v>
      </c>
    </row>
    <row r="9408" spans="1:10" x14ac:dyDescent="0.25">
      <c r="A9408" s="1">
        <v>822429</v>
      </c>
      <c r="B9408" s="1" t="s">
        <v>30</v>
      </c>
      <c r="C9408" s="2">
        <v>42433</v>
      </c>
      <c r="D9408" s="2">
        <v>42433.307638888888</v>
      </c>
      <c r="E9408" s="1" t="s">
        <v>11</v>
      </c>
      <c r="F9408" s="1" t="s">
        <v>35</v>
      </c>
      <c r="G9408" s="1">
        <v>9</v>
      </c>
      <c r="H9408" s="1" t="s">
        <v>21</v>
      </c>
      <c r="I9408" s="1" t="s">
        <v>14</v>
      </c>
      <c r="J9408" s="1" t="s">
        <v>19</v>
      </c>
    </row>
    <row r="9409" spans="1:10" x14ac:dyDescent="0.25">
      <c r="A9409" s="1">
        <v>2371257</v>
      </c>
      <c r="B9409" s="1" t="s">
        <v>33</v>
      </c>
      <c r="C9409" s="2">
        <v>42453</v>
      </c>
      <c r="D9409" s="2">
        <v>42453.161805555559</v>
      </c>
      <c r="E9409" s="1" t="s">
        <v>11</v>
      </c>
      <c r="F9409" s="1" t="s">
        <v>20</v>
      </c>
      <c r="G9409" s="1">
        <v>32</v>
      </c>
      <c r="H9409" s="1" t="s">
        <v>43</v>
      </c>
      <c r="I9409" s="1" t="s">
        <v>25</v>
      </c>
      <c r="J9409" s="1" t="s">
        <v>15</v>
      </c>
    </row>
    <row r="9410" spans="1:10" x14ac:dyDescent="0.25">
      <c r="A9410" s="1">
        <v>2371257</v>
      </c>
      <c r="B9410" s="1" t="s">
        <v>16</v>
      </c>
      <c r="C9410" s="2">
        <v>42457</v>
      </c>
      <c r="D9410" s="2">
        <v>42457.352083333331</v>
      </c>
      <c r="E9410" s="1" t="s">
        <v>11</v>
      </c>
      <c r="F9410" s="1" t="s">
        <v>20</v>
      </c>
      <c r="G9410" s="1">
        <v>32</v>
      </c>
      <c r="H9410" s="1" t="s">
        <v>43</v>
      </c>
      <c r="I9410" s="1" t="s">
        <v>14</v>
      </c>
      <c r="J9410" s="1" t="s">
        <v>15</v>
      </c>
    </row>
    <row r="9411" spans="1:10" x14ac:dyDescent="0.25">
      <c r="A9411" s="1">
        <v>2423050</v>
      </c>
      <c r="B9411" s="1" t="s">
        <v>36</v>
      </c>
      <c r="C9411" s="2">
        <v>42447</v>
      </c>
      <c r="D9411" s="2">
        <v>42447.308333333334</v>
      </c>
      <c r="E9411" s="1" t="s">
        <v>11</v>
      </c>
      <c r="F9411" s="1" t="s">
        <v>20</v>
      </c>
      <c r="G9411" s="1">
        <v>39</v>
      </c>
      <c r="H9411" s="1" t="s">
        <v>21</v>
      </c>
      <c r="I9411" s="1" t="s">
        <v>14</v>
      </c>
      <c r="J9411" s="1" t="s">
        <v>15</v>
      </c>
    </row>
    <row r="9412" spans="1:10" x14ac:dyDescent="0.25">
      <c r="A9412" s="1">
        <v>2423050</v>
      </c>
      <c r="B9412" s="1" t="s">
        <v>16</v>
      </c>
      <c r="C9412" s="2">
        <v>42448</v>
      </c>
      <c r="D9412" s="2">
        <v>42448.191666666666</v>
      </c>
      <c r="E9412" s="1" t="s">
        <v>11</v>
      </c>
      <c r="F9412" s="1" t="s">
        <v>20</v>
      </c>
      <c r="G9412" s="1">
        <v>39</v>
      </c>
      <c r="H9412" s="1" t="s">
        <v>21</v>
      </c>
      <c r="I9412" s="1" t="s">
        <v>25</v>
      </c>
      <c r="J9412" s="1" t="s">
        <v>15</v>
      </c>
    </row>
    <row r="9413" spans="1:10" x14ac:dyDescent="0.25">
      <c r="A9413" s="1">
        <v>2423050</v>
      </c>
      <c r="B9413" s="1" t="s">
        <v>41</v>
      </c>
      <c r="C9413" s="2">
        <v>42449</v>
      </c>
      <c r="D9413" s="2">
        <v>42449.142361111109</v>
      </c>
      <c r="E9413" s="1" t="s">
        <v>11</v>
      </c>
      <c r="F9413" s="1" t="s">
        <v>20</v>
      </c>
      <c r="G9413" s="1">
        <v>39</v>
      </c>
      <c r="H9413" s="1" t="s">
        <v>21</v>
      </c>
      <c r="I9413" s="1" t="s">
        <v>25</v>
      </c>
      <c r="J9413" s="1" t="s">
        <v>15</v>
      </c>
    </row>
    <row r="9414" spans="1:10" x14ac:dyDescent="0.25">
      <c r="A9414" s="1">
        <v>2423050</v>
      </c>
      <c r="B9414" s="1" t="s">
        <v>16</v>
      </c>
      <c r="C9414" s="2">
        <v>42449</v>
      </c>
      <c r="D9414" s="2">
        <v>42449.257638888892</v>
      </c>
      <c r="E9414" s="1" t="s">
        <v>11</v>
      </c>
      <c r="F9414" s="1" t="s">
        <v>20</v>
      </c>
      <c r="G9414" s="1">
        <v>39</v>
      </c>
      <c r="H9414" s="1" t="s">
        <v>21</v>
      </c>
      <c r="I9414" s="1" t="s">
        <v>25</v>
      </c>
      <c r="J9414" s="1" t="s">
        <v>15</v>
      </c>
    </row>
    <row r="9415" spans="1:10" x14ac:dyDescent="0.25">
      <c r="A9415" s="1">
        <v>2423050</v>
      </c>
      <c r="B9415" s="1" t="s">
        <v>40</v>
      </c>
      <c r="C9415" s="2">
        <v>42454</v>
      </c>
      <c r="D9415" s="2">
        <v>42454.538888888892</v>
      </c>
      <c r="E9415" s="1" t="s">
        <v>11</v>
      </c>
      <c r="F9415" s="1" t="s">
        <v>20</v>
      </c>
      <c r="G9415" s="1">
        <v>39</v>
      </c>
      <c r="H9415" s="1" t="s">
        <v>21</v>
      </c>
      <c r="I9415" s="1" t="s">
        <v>18</v>
      </c>
      <c r="J9415" s="1" t="s">
        <v>15</v>
      </c>
    </row>
    <row r="9416" spans="1:10" x14ac:dyDescent="0.25">
      <c r="A9416" s="1">
        <v>2423050</v>
      </c>
      <c r="B9416" s="1" t="s">
        <v>16</v>
      </c>
      <c r="C9416" s="2">
        <v>42455</v>
      </c>
      <c r="D9416" s="2">
        <v>42455.210416666669</v>
      </c>
      <c r="E9416" s="1" t="s">
        <v>11</v>
      </c>
      <c r="F9416" s="1" t="s">
        <v>20</v>
      </c>
      <c r="G9416" s="1">
        <v>39</v>
      </c>
      <c r="H9416" s="1" t="s">
        <v>21</v>
      </c>
      <c r="I9416" s="1" t="s">
        <v>25</v>
      </c>
      <c r="J9416" s="1" t="s">
        <v>15</v>
      </c>
    </row>
    <row r="9417" spans="1:10" x14ac:dyDescent="0.25">
      <c r="A9417" s="1">
        <v>808869</v>
      </c>
      <c r="B9417" s="1" t="s">
        <v>37</v>
      </c>
      <c r="C9417" s="2">
        <v>42432</v>
      </c>
      <c r="D9417" s="2">
        <v>42432.304861111108</v>
      </c>
      <c r="E9417" s="1" t="s">
        <v>17</v>
      </c>
      <c r="F9417" s="1" t="s">
        <v>17</v>
      </c>
      <c r="G9417" s="1">
        <v>0</v>
      </c>
      <c r="H9417" s="1" t="s">
        <v>17</v>
      </c>
      <c r="I9417" s="1" t="s">
        <v>14</v>
      </c>
      <c r="J9417" s="1" t="s">
        <v>19</v>
      </c>
    </row>
    <row r="9418" spans="1:10" x14ac:dyDescent="0.25">
      <c r="A9418" s="1">
        <v>941609</v>
      </c>
      <c r="B9418" s="1" t="s">
        <v>36</v>
      </c>
      <c r="C9418" s="2">
        <v>42447</v>
      </c>
      <c r="D9418" s="2">
        <v>42447.288194444445</v>
      </c>
      <c r="E9418" s="1" t="s">
        <v>11</v>
      </c>
      <c r="F9418" s="1" t="s">
        <v>35</v>
      </c>
      <c r="G9418" s="1">
        <v>45</v>
      </c>
      <c r="H9418" s="1" t="s">
        <v>21</v>
      </c>
      <c r="I9418" s="1" t="s">
        <v>25</v>
      </c>
      <c r="J9418" s="1" t="s">
        <v>15</v>
      </c>
    </row>
    <row r="9419" spans="1:10" x14ac:dyDescent="0.25">
      <c r="A9419" s="1">
        <v>941609</v>
      </c>
      <c r="B9419" s="1" t="s">
        <v>16</v>
      </c>
      <c r="C9419" s="2">
        <v>42448</v>
      </c>
      <c r="D9419" s="2">
        <v>42448.331944444442</v>
      </c>
      <c r="E9419" s="1" t="s">
        <v>11</v>
      </c>
      <c r="F9419" s="1" t="s">
        <v>35</v>
      </c>
      <c r="G9419" s="1">
        <v>45</v>
      </c>
      <c r="H9419" s="1" t="s">
        <v>21</v>
      </c>
      <c r="I9419" s="1" t="s">
        <v>14</v>
      </c>
      <c r="J9419" s="1" t="s">
        <v>15</v>
      </c>
    </row>
    <row r="9420" spans="1:10" x14ac:dyDescent="0.25">
      <c r="A9420" s="1">
        <v>941609</v>
      </c>
      <c r="B9420" s="1" t="s">
        <v>33</v>
      </c>
      <c r="C9420" s="2">
        <v>42449</v>
      </c>
      <c r="D9420" s="2">
        <v>42449.300694444442</v>
      </c>
      <c r="E9420" s="1" t="s">
        <v>11</v>
      </c>
      <c r="F9420" s="1" t="s">
        <v>35</v>
      </c>
      <c r="G9420" s="1">
        <v>45</v>
      </c>
      <c r="H9420" s="1" t="s">
        <v>21</v>
      </c>
      <c r="I9420" s="1" t="s">
        <v>14</v>
      </c>
      <c r="J9420" s="1" t="s">
        <v>15</v>
      </c>
    </row>
    <row r="9421" spans="1:10" x14ac:dyDescent="0.25">
      <c r="A9421" s="1">
        <v>928855</v>
      </c>
      <c r="B9421" s="1" t="s">
        <v>16</v>
      </c>
      <c r="C9421" s="2">
        <v>42459</v>
      </c>
      <c r="D9421" s="2">
        <v>42459.458333333336</v>
      </c>
      <c r="E9421" s="1" t="s">
        <v>11</v>
      </c>
      <c r="F9421" s="1" t="s">
        <v>20</v>
      </c>
      <c r="G9421" s="1">
        <v>43</v>
      </c>
      <c r="H9421" s="1" t="s">
        <v>32</v>
      </c>
      <c r="I9421" s="1" t="s">
        <v>18</v>
      </c>
      <c r="J9421" s="1" t="s">
        <v>15</v>
      </c>
    </row>
    <row r="9422" spans="1:10" x14ac:dyDescent="0.25">
      <c r="A9422" s="1">
        <v>822432</v>
      </c>
      <c r="B9422" s="1" t="s">
        <v>30</v>
      </c>
      <c r="C9422" s="2">
        <v>42412</v>
      </c>
      <c r="D9422" s="2">
        <v>42412.587500000001</v>
      </c>
      <c r="E9422" s="1" t="s">
        <v>11</v>
      </c>
      <c r="F9422" s="1" t="s">
        <v>17</v>
      </c>
      <c r="G9422" s="1">
        <v>20</v>
      </c>
      <c r="H9422" s="1" t="s">
        <v>32</v>
      </c>
      <c r="I9422" s="1" t="s">
        <v>44</v>
      </c>
      <c r="J9422" s="1" t="s">
        <v>22</v>
      </c>
    </row>
    <row r="9423" spans="1:10" x14ac:dyDescent="0.25">
      <c r="A9423" s="1">
        <v>868038</v>
      </c>
      <c r="B9423" s="1" t="s">
        <v>33</v>
      </c>
      <c r="C9423" s="2">
        <v>42453</v>
      </c>
      <c r="D9423" s="2">
        <v>42453.217361111114</v>
      </c>
      <c r="E9423" s="1" t="s">
        <v>11</v>
      </c>
      <c r="F9423" s="1" t="s">
        <v>24</v>
      </c>
      <c r="G9423" s="1">
        <v>40</v>
      </c>
      <c r="H9423" s="1" t="s">
        <v>21</v>
      </c>
      <c r="I9423" s="1" t="s">
        <v>25</v>
      </c>
      <c r="J9423" s="1" t="s">
        <v>15</v>
      </c>
    </row>
    <row r="9424" spans="1:10" x14ac:dyDescent="0.25">
      <c r="A9424" s="1">
        <v>790440</v>
      </c>
      <c r="B9424" s="1" t="s">
        <v>10</v>
      </c>
      <c r="C9424" s="2">
        <v>42388</v>
      </c>
      <c r="D9424" s="2">
        <v>42388.318055555559</v>
      </c>
      <c r="E9424" s="1" t="s">
        <v>11</v>
      </c>
      <c r="F9424" s="1" t="s">
        <v>35</v>
      </c>
      <c r="G9424" s="1">
        <v>16</v>
      </c>
      <c r="H9424" s="1" t="s">
        <v>21</v>
      </c>
      <c r="I9424" s="1" t="s">
        <v>14</v>
      </c>
      <c r="J9424" s="1" t="s">
        <v>19</v>
      </c>
    </row>
    <row r="9425" spans="1:10" x14ac:dyDescent="0.25">
      <c r="A9425" s="1">
        <v>2362165</v>
      </c>
      <c r="B9425" s="1" t="s">
        <v>33</v>
      </c>
      <c r="C9425" s="2">
        <v>42419</v>
      </c>
      <c r="D9425" s="2">
        <v>42419.375694444447</v>
      </c>
      <c r="E9425" s="1" t="s">
        <v>11</v>
      </c>
      <c r="F9425" s="1" t="s">
        <v>35</v>
      </c>
      <c r="G9425" s="1">
        <v>47</v>
      </c>
      <c r="H9425" s="1" t="s">
        <v>43</v>
      </c>
      <c r="I9425" s="1" t="s">
        <v>14</v>
      </c>
      <c r="J9425" s="1" t="s">
        <v>26</v>
      </c>
    </row>
    <row r="9426" spans="1:10" x14ac:dyDescent="0.25">
      <c r="A9426" s="1">
        <v>2362165</v>
      </c>
      <c r="B9426" s="1" t="s">
        <v>41</v>
      </c>
      <c r="C9426" s="2">
        <v>42450</v>
      </c>
      <c r="D9426" s="2">
        <v>42450.555555555555</v>
      </c>
      <c r="E9426" s="1" t="s">
        <v>11</v>
      </c>
      <c r="F9426" s="1" t="s">
        <v>35</v>
      </c>
      <c r="G9426" s="1">
        <v>47</v>
      </c>
      <c r="H9426" s="1" t="s">
        <v>43</v>
      </c>
      <c r="I9426" s="1" t="s">
        <v>18</v>
      </c>
      <c r="J9426" s="1" t="s">
        <v>26</v>
      </c>
    </row>
    <row r="9427" spans="1:10" x14ac:dyDescent="0.25">
      <c r="A9427" s="1">
        <v>2362165</v>
      </c>
      <c r="B9427" s="1" t="s">
        <v>29</v>
      </c>
      <c r="C9427" s="2">
        <v>42397</v>
      </c>
      <c r="D9427" s="2">
        <v>42397.355555555558</v>
      </c>
      <c r="E9427" s="1" t="s">
        <v>11</v>
      </c>
      <c r="F9427" s="1" t="s">
        <v>35</v>
      </c>
      <c r="G9427" s="1">
        <v>47</v>
      </c>
      <c r="H9427" s="1" t="s">
        <v>43</v>
      </c>
      <c r="I9427" s="1" t="s">
        <v>14</v>
      </c>
      <c r="J9427" s="1" t="s">
        <v>26</v>
      </c>
    </row>
    <row r="9428" spans="1:10" x14ac:dyDescent="0.25">
      <c r="A9428" s="1">
        <v>822436</v>
      </c>
      <c r="B9428" s="1" t="s">
        <v>36</v>
      </c>
      <c r="C9428" s="2">
        <v>42433</v>
      </c>
      <c r="D9428" s="2">
        <v>42433.469444444447</v>
      </c>
      <c r="E9428" s="1" t="s">
        <v>11</v>
      </c>
      <c r="F9428" s="1" t="s">
        <v>17</v>
      </c>
      <c r="G9428" s="1">
        <v>29</v>
      </c>
      <c r="H9428" s="1" t="s">
        <v>21</v>
      </c>
      <c r="I9428" s="1" t="s">
        <v>18</v>
      </c>
      <c r="J9428" s="1" t="s">
        <v>22</v>
      </c>
    </row>
    <row r="9429" spans="1:10" x14ac:dyDescent="0.25">
      <c r="A9429" s="1">
        <v>822436</v>
      </c>
      <c r="B9429" s="1" t="s">
        <v>16</v>
      </c>
      <c r="C9429" s="2">
        <v>42448</v>
      </c>
      <c r="D9429" s="2">
        <v>42448.533333333333</v>
      </c>
      <c r="E9429" s="1" t="s">
        <v>11</v>
      </c>
      <c r="F9429" s="1" t="s">
        <v>17</v>
      </c>
      <c r="G9429" s="1">
        <v>29</v>
      </c>
      <c r="H9429" s="1" t="s">
        <v>21</v>
      </c>
      <c r="I9429" s="1" t="s">
        <v>18</v>
      </c>
      <c r="J9429" s="1" t="s">
        <v>22</v>
      </c>
    </row>
    <row r="9430" spans="1:10" x14ac:dyDescent="0.25">
      <c r="A9430" s="1">
        <v>822436</v>
      </c>
      <c r="B9430" s="1" t="s">
        <v>29</v>
      </c>
      <c r="C9430" s="2">
        <v>42428</v>
      </c>
      <c r="D9430" s="2">
        <v>42428.445833333331</v>
      </c>
      <c r="E9430" s="1" t="s">
        <v>11</v>
      </c>
      <c r="F9430" s="1" t="s">
        <v>17</v>
      </c>
      <c r="G9430" s="1">
        <v>29</v>
      </c>
      <c r="H9430" s="1" t="s">
        <v>21</v>
      </c>
      <c r="I9430" s="1" t="s">
        <v>14</v>
      </c>
      <c r="J9430" s="1" t="s">
        <v>22</v>
      </c>
    </row>
    <row r="9431" spans="1:10" x14ac:dyDescent="0.25">
      <c r="A9431" s="1">
        <v>822436</v>
      </c>
      <c r="B9431" s="1" t="s">
        <v>41</v>
      </c>
      <c r="C9431" s="2">
        <v>42428</v>
      </c>
      <c r="D9431" s="2">
        <v>42428.140972222223</v>
      </c>
      <c r="E9431" s="1" t="s">
        <v>11</v>
      </c>
      <c r="F9431" s="1" t="s">
        <v>17</v>
      </c>
      <c r="G9431" s="1">
        <v>29</v>
      </c>
      <c r="H9431" s="1" t="s">
        <v>21</v>
      </c>
      <c r="I9431" s="1" t="s">
        <v>25</v>
      </c>
      <c r="J9431" s="1" t="s">
        <v>22</v>
      </c>
    </row>
    <row r="9432" spans="1:10" x14ac:dyDescent="0.25">
      <c r="A9432" s="1">
        <v>810654</v>
      </c>
      <c r="B9432" s="1" t="s">
        <v>33</v>
      </c>
      <c r="C9432" s="2">
        <v>42405</v>
      </c>
      <c r="D9432" s="2">
        <v>42405.288888888892</v>
      </c>
      <c r="E9432" s="1" t="s">
        <v>11</v>
      </c>
      <c r="F9432" s="1" t="s">
        <v>12</v>
      </c>
      <c r="G9432" s="1">
        <v>28</v>
      </c>
      <c r="H9432" s="1" t="s">
        <v>13</v>
      </c>
      <c r="I9432" s="1" t="s">
        <v>25</v>
      </c>
      <c r="J9432" s="1" t="s">
        <v>22</v>
      </c>
    </row>
    <row r="9433" spans="1:10" x14ac:dyDescent="0.25">
      <c r="A9433" s="1">
        <v>810654</v>
      </c>
      <c r="B9433" s="1" t="s">
        <v>33</v>
      </c>
      <c r="C9433" s="2">
        <v>42433</v>
      </c>
      <c r="D9433" s="2">
        <v>42433.428472222222</v>
      </c>
      <c r="E9433" s="1" t="s">
        <v>11</v>
      </c>
      <c r="F9433" s="1" t="s">
        <v>12</v>
      </c>
      <c r="G9433" s="1">
        <v>28</v>
      </c>
      <c r="H9433" s="1" t="s">
        <v>13</v>
      </c>
      <c r="I9433" s="1" t="s">
        <v>14</v>
      </c>
      <c r="J9433" s="1" t="s">
        <v>22</v>
      </c>
    </row>
    <row r="9434" spans="1:10" x14ac:dyDescent="0.25">
      <c r="A9434" s="1">
        <v>810654</v>
      </c>
      <c r="B9434" s="1" t="s">
        <v>10</v>
      </c>
      <c r="C9434" s="2">
        <v>42399</v>
      </c>
      <c r="D9434" s="2">
        <v>42399.331944444442</v>
      </c>
      <c r="E9434" s="1" t="s">
        <v>11</v>
      </c>
      <c r="F9434" s="1" t="s">
        <v>12</v>
      </c>
      <c r="G9434" s="1">
        <v>28</v>
      </c>
      <c r="H9434" s="1" t="s">
        <v>13</v>
      </c>
      <c r="I9434" s="1" t="s">
        <v>14</v>
      </c>
      <c r="J9434" s="1" t="s">
        <v>22</v>
      </c>
    </row>
    <row r="9435" spans="1:10" x14ac:dyDescent="0.25">
      <c r="A9435" s="1">
        <v>810654</v>
      </c>
      <c r="B9435" s="1" t="s">
        <v>29</v>
      </c>
      <c r="C9435" s="2">
        <v>42399</v>
      </c>
      <c r="D9435" s="2">
        <v>42399.331250000003</v>
      </c>
      <c r="E9435" s="1" t="s">
        <v>11</v>
      </c>
      <c r="F9435" s="1" t="s">
        <v>12</v>
      </c>
      <c r="G9435" s="1">
        <v>28</v>
      </c>
      <c r="H9435" s="1" t="s">
        <v>13</v>
      </c>
      <c r="I9435" s="1" t="s">
        <v>14</v>
      </c>
      <c r="J9435" s="1" t="s">
        <v>22</v>
      </c>
    </row>
    <row r="9436" spans="1:10" x14ac:dyDescent="0.25">
      <c r="A9436" s="1">
        <v>810654</v>
      </c>
      <c r="B9436" s="1" t="s">
        <v>16</v>
      </c>
      <c r="C9436" s="2">
        <v>42441</v>
      </c>
      <c r="D9436" s="2">
        <v>42441.46597222222</v>
      </c>
      <c r="E9436" s="1" t="s">
        <v>11</v>
      </c>
      <c r="F9436" s="1" t="s">
        <v>12</v>
      </c>
      <c r="G9436" s="1">
        <v>28</v>
      </c>
      <c r="H9436" s="1" t="s">
        <v>13</v>
      </c>
      <c r="I9436" s="1" t="s">
        <v>18</v>
      </c>
      <c r="J9436" s="1" t="s">
        <v>22</v>
      </c>
    </row>
    <row r="9437" spans="1:10" x14ac:dyDescent="0.25">
      <c r="A9437" s="1">
        <v>2405343</v>
      </c>
      <c r="B9437" s="1" t="s">
        <v>16</v>
      </c>
      <c r="C9437" s="2">
        <v>42447</v>
      </c>
      <c r="D9437" s="2">
        <v>42447.445833333331</v>
      </c>
      <c r="E9437" s="1" t="s">
        <v>11</v>
      </c>
      <c r="F9437" s="1" t="s">
        <v>12</v>
      </c>
      <c r="G9437" s="1">
        <v>47</v>
      </c>
      <c r="H9437" s="1" t="s">
        <v>28</v>
      </c>
      <c r="I9437" s="1" t="s">
        <v>14</v>
      </c>
      <c r="J9437" s="1" t="s">
        <v>26</v>
      </c>
    </row>
    <row r="9438" spans="1:10" x14ac:dyDescent="0.25">
      <c r="A9438" s="1">
        <v>868043</v>
      </c>
      <c r="B9438" s="1" t="s">
        <v>33</v>
      </c>
      <c r="C9438" s="2">
        <v>42433</v>
      </c>
      <c r="D9438" s="2">
        <v>42433.332638888889</v>
      </c>
      <c r="E9438" s="1" t="s">
        <v>11</v>
      </c>
      <c r="F9438" s="1" t="s">
        <v>24</v>
      </c>
      <c r="G9438" s="1">
        <v>19</v>
      </c>
      <c r="H9438" s="1" t="s">
        <v>21</v>
      </c>
      <c r="I9438" s="1" t="s">
        <v>14</v>
      </c>
      <c r="J9438" s="1" t="s">
        <v>22</v>
      </c>
    </row>
    <row r="9439" spans="1:10" x14ac:dyDescent="0.25">
      <c r="A9439" s="1">
        <v>868043</v>
      </c>
      <c r="B9439" s="1" t="s">
        <v>16</v>
      </c>
      <c r="C9439" s="2">
        <v>42444</v>
      </c>
      <c r="D9439" s="2">
        <v>42444.554861111108</v>
      </c>
      <c r="E9439" s="1" t="s">
        <v>11</v>
      </c>
      <c r="F9439" s="1" t="s">
        <v>24</v>
      </c>
      <c r="G9439" s="1">
        <v>19</v>
      </c>
      <c r="H9439" s="1" t="s">
        <v>21</v>
      </c>
      <c r="I9439" s="1" t="s">
        <v>18</v>
      </c>
      <c r="J9439" s="1" t="s">
        <v>22</v>
      </c>
    </row>
    <row r="9440" spans="1:10" x14ac:dyDescent="0.25">
      <c r="A9440" s="1">
        <v>868043</v>
      </c>
      <c r="B9440" s="1" t="s">
        <v>27</v>
      </c>
      <c r="C9440" s="2">
        <v>42445</v>
      </c>
      <c r="D9440" s="2">
        <v>42445.482638888891</v>
      </c>
      <c r="E9440" s="1" t="s">
        <v>11</v>
      </c>
      <c r="F9440" s="1" t="s">
        <v>24</v>
      </c>
      <c r="G9440" s="1">
        <v>19</v>
      </c>
      <c r="H9440" s="1" t="s">
        <v>21</v>
      </c>
      <c r="I9440" s="1" t="s">
        <v>18</v>
      </c>
      <c r="J9440" s="1" t="s">
        <v>22</v>
      </c>
    </row>
    <row r="9441" spans="1:10" x14ac:dyDescent="0.25">
      <c r="A9441" s="1">
        <v>868043</v>
      </c>
      <c r="B9441" s="1" t="s">
        <v>33</v>
      </c>
      <c r="C9441" s="2">
        <v>42454</v>
      </c>
      <c r="D9441" s="2">
        <v>42454.493750000001</v>
      </c>
      <c r="E9441" s="1" t="s">
        <v>11</v>
      </c>
      <c r="F9441" s="1" t="s">
        <v>24</v>
      </c>
      <c r="G9441" s="1">
        <v>19</v>
      </c>
      <c r="H9441" s="1" t="s">
        <v>21</v>
      </c>
      <c r="I9441" s="1" t="s">
        <v>18</v>
      </c>
      <c r="J9441" s="1" t="s">
        <v>22</v>
      </c>
    </row>
    <row r="9442" spans="1:10" x14ac:dyDescent="0.25">
      <c r="A9442" s="1">
        <v>730294</v>
      </c>
      <c r="B9442" s="1" t="s">
        <v>10</v>
      </c>
      <c r="C9442" s="2">
        <v>42391</v>
      </c>
      <c r="D9442" s="2">
        <v>42391.588888888888</v>
      </c>
      <c r="E9442" s="1" t="s">
        <v>11</v>
      </c>
      <c r="F9442" s="1" t="s">
        <v>35</v>
      </c>
      <c r="G9442" s="1">
        <v>25</v>
      </c>
      <c r="H9442" s="1" t="s">
        <v>28</v>
      </c>
      <c r="I9442" s="1" t="s">
        <v>44</v>
      </c>
      <c r="J9442" s="1" t="s">
        <v>22</v>
      </c>
    </row>
    <row r="9443" spans="1:10" x14ac:dyDescent="0.25">
      <c r="A9443" s="1">
        <v>941616</v>
      </c>
      <c r="B9443" s="1" t="s">
        <v>30</v>
      </c>
      <c r="C9443" s="2">
        <v>42370</v>
      </c>
      <c r="D9443" s="2">
        <v>42370.353472222225</v>
      </c>
      <c r="E9443" s="1" t="s">
        <v>11</v>
      </c>
      <c r="F9443" s="1" t="s">
        <v>35</v>
      </c>
      <c r="G9443" s="1">
        <v>35</v>
      </c>
      <c r="H9443" s="1" t="s">
        <v>32</v>
      </c>
      <c r="I9443" s="1" t="s">
        <v>14</v>
      </c>
      <c r="J9443" s="1" t="s">
        <v>15</v>
      </c>
    </row>
    <row r="9444" spans="1:10" x14ac:dyDescent="0.25">
      <c r="A9444" s="1">
        <v>941616</v>
      </c>
      <c r="B9444" s="1" t="s">
        <v>40</v>
      </c>
      <c r="C9444" s="2">
        <v>42438</v>
      </c>
      <c r="D9444" s="2">
        <v>42438.254861111112</v>
      </c>
      <c r="E9444" s="1" t="s">
        <v>11</v>
      </c>
      <c r="F9444" s="1" t="s">
        <v>35</v>
      </c>
      <c r="G9444" s="1">
        <v>35</v>
      </c>
      <c r="H9444" s="1" t="s">
        <v>32</v>
      </c>
      <c r="I9444" s="1" t="s">
        <v>25</v>
      </c>
      <c r="J9444" s="1" t="s">
        <v>15</v>
      </c>
    </row>
    <row r="9445" spans="1:10" x14ac:dyDescent="0.25">
      <c r="A9445" s="1">
        <v>788562</v>
      </c>
      <c r="B9445" s="1" t="s">
        <v>10</v>
      </c>
      <c r="C9445" s="2">
        <v>42460</v>
      </c>
      <c r="D9445" s="2">
        <v>42460.603472222225</v>
      </c>
      <c r="E9445" s="1" t="s">
        <v>11</v>
      </c>
      <c r="F9445" s="1" t="s">
        <v>17</v>
      </c>
      <c r="G9445" s="1">
        <v>41</v>
      </c>
      <c r="H9445" s="1" t="s">
        <v>21</v>
      </c>
      <c r="I9445" s="1" t="s">
        <v>44</v>
      </c>
      <c r="J9445" s="1" t="s">
        <v>15</v>
      </c>
    </row>
    <row r="9446" spans="1:10" x14ac:dyDescent="0.25">
      <c r="A9446" s="1">
        <v>788562</v>
      </c>
      <c r="B9446" s="1" t="s">
        <v>30</v>
      </c>
      <c r="C9446" s="2">
        <v>42460</v>
      </c>
      <c r="D9446" s="2">
        <v>42460.529861111114</v>
      </c>
      <c r="E9446" s="1" t="s">
        <v>11</v>
      </c>
      <c r="F9446" s="1" t="s">
        <v>17</v>
      </c>
      <c r="G9446" s="1">
        <v>41</v>
      </c>
      <c r="H9446" s="1" t="s">
        <v>21</v>
      </c>
      <c r="I9446" s="1" t="s">
        <v>18</v>
      </c>
      <c r="J9446" s="1" t="s">
        <v>15</v>
      </c>
    </row>
    <row r="9447" spans="1:10" x14ac:dyDescent="0.25">
      <c r="A9447" s="1">
        <v>932000</v>
      </c>
      <c r="B9447" s="1" t="s">
        <v>41</v>
      </c>
      <c r="C9447" s="2">
        <v>42460</v>
      </c>
      <c r="D9447" s="2">
        <v>42460.388888888891</v>
      </c>
      <c r="E9447" s="1" t="s">
        <v>11</v>
      </c>
      <c r="F9447" s="1" t="s">
        <v>12</v>
      </c>
      <c r="G9447" s="1">
        <v>46</v>
      </c>
      <c r="H9447" s="1" t="s">
        <v>13</v>
      </c>
      <c r="I9447" s="1" t="s">
        <v>14</v>
      </c>
      <c r="J9447" s="1" t="s">
        <v>26</v>
      </c>
    </row>
    <row r="9448" spans="1:10" x14ac:dyDescent="0.25">
      <c r="A9448" s="1">
        <v>941618</v>
      </c>
      <c r="B9448" s="1" t="s">
        <v>10</v>
      </c>
      <c r="C9448" s="2">
        <v>42407</v>
      </c>
      <c r="D9448" s="2">
        <v>42407.53125</v>
      </c>
      <c r="E9448" s="1" t="s">
        <v>11</v>
      </c>
      <c r="F9448" s="1" t="s">
        <v>12</v>
      </c>
      <c r="G9448" s="1">
        <v>22</v>
      </c>
      <c r="H9448" s="1" t="s">
        <v>21</v>
      </c>
      <c r="I9448" s="1" t="s">
        <v>18</v>
      </c>
      <c r="J9448" s="1" t="s">
        <v>22</v>
      </c>
    </row>
    <row r="9449" spans="1:10" x14ac:dyDescent="0.25">
      <c r="A9449" s="1">
        <v>935120</v>
      </c>
      <c r="B9449" s="1" t="s">
        <v>40</v>
      </c>
      <c r="C9449" s="2">
        <v>42454</v>
      </c>
      <c r="D9449" s="2">
        <v>42454.39166666667</v>
      </c>
      <c r="E9449" s="1" t="s">
        <v>11</v>
      </c>
      <c r="F9449" s="1" t="s">
        <v>35</v>
      </c>
      <c r="G9449" s="1">
        <v>42</v>
      </c>
      <c r="H9449" s="1" t="s">
        <v>21</v>
      </c>
      <c r="I9449" s="1" t="s">
        <v>14</v>
      </c>
      <c r="J9449" s="1" t="s">
        <v>15</v>
      </c>
    </row>
    <row r="9450" spans="1:10" x14ac:dyDescent="0.25">
      <c r="A9450" s="1">
        <v>2205502</v>
      </c>
      <c r="B9450" s="1" t="s">
        <v>16</v>
      </c>
      <c r="C9450" s="2">
        <v>42448</v>
      </c>
      <c r="D9450" s="2">
        <v>42448.295138888891</v>
      </c>
      <c r="E9450" s="1" t="s">
        <v>11</v>
      </c>
      <c r="F9450" s="1" t="s">
        <v>24</v>
      </c>
      <c r="G9450" s="1">
        <v>49</v>
      </c>
      <c r="H9450" s="1" t="s">
        <v>28</v>
      </c>
      <c r="I9450" s="1" t="s">
        <v>14</v>
      </c>
      <c r="J9450" s="1" t="s">
        <v>26</v>
      </c>
    </row>
    <row r="9451" spans="1:10" x14ac:dyDescent="0.25">
      <c r="A9451" s="1">
        <v>822441</v>
      </c>
      <c r="B9451" s="1" t="s">
        <v>27</v>
      </c>
      <c r="C9451" s="2">
        <v>42395</v>
      </c>
      <c r="D9451" s="2">
        <v>42395.335416666669</v>
      </c>
      <c r="E9451" s="1" t="s">
        <v>23</v>
      </c>
      <c r="F9451" s="1" t="s">
        <v>35</v>
      </c>
      <c r="G9451" s="1">
        <v>38</v>
      </c>
      <c r="H9451" s="1" t="s">
        <v>46</v>
      </c>
      <c r="I9451" s="1" t="s">
        <v>14</v>
      </c>
      <c r="J9451" s="1" t="s">
        <v>15</v>
      </c>
    </row>
    <row r="9452" spans="1:10" x14ac:dyDescent="0.25">
      <c r="A9452" s="1">
        <v>773487</v>
      </c>
      <c r="B9452" s="1" t="s">
        <v>10</v>
      </c>
      <c r="C9452" s="2">
        <v>42398</v>
      </c>
      <c r="D9452" s="2">
        <v>42398.432638888888</v>
      </c>
      <c r="E9452" s="1" t="s">
        <v>11</v>
      </c>
      <c r="F9452" s="1" t="s">
        <v>12</v>
      </c>
      <c r="G9452" s="1">
        <v>30</v>
      </c>
      <c r="H9452" s="1" t="s">
        <v>32</v>
      </c>
      <c r="I9452" s="1" t="s">
        <v>14</v>
      </c>
      <c r="J9452" s="1" t="s">
        <v>22</v>
      </c>
    </row>
    <row r="9453" spans="1:10" x14ac:dyDescent="0.25">
      <c r="A9453" s="1">
        <v>773487</v>
      </c>
      <c r="B9453" s="1" t="s">
        <v>40</v>
      </c>
      <c r="C9453" s="2">
        <v>42398</v>
      </c>
      <c r="D9453" s="2">
        <v>42398.443749999999</v>
      </c>
      <c r="E9453" s="1" t="s">
        <v>11</v>
      </c>
      <c r="F9453" s="1" t="s">
        <v>12</v>
      </c>
      <c r="G9453" s="1">
        <v>30</v>
      </c>
      <c r="H9453" s="1" t="s">
        <v>32</v>
      </c>
      <c r="I9453" s="1" t="s">
        <v>14</v>
      </c>
      <c r="J9453" s="1" t="s">
        <v>22</v>
      </c>
    </row>
    <row r="9454" spans="1:10" x14ac:dyDescent="0.25">
      <c r="A9454" s="1">
        <v>533093</v>
      </c>
      <c r="B9454" s="1" t="s">
        <v>41</v>
      </c>
      <c r="C9454" s="2">
        <v>42427</v>
      </c>
      <c r="D9454" s="2">
        <v>42427.273611111108</v>
      </c>
      <c r="E9454" s="1" t="s">
        <v>11</v>
      </c>
      <c r="F9454" s="1" t="s">
        <v>24</v>
      </c>
      <c r="G9454" s="1">
        <v>47</v>
      </c>
      <c r="H9454" s="1" t="s">
        <v>49</v>
      </c>
      <c r="I9454" s="1" t="s">
        <v>25</v>
      </c>
      <c r="J9454" s="1" t="s">
        <v>26</v>
      </c>
    </row>
    <row r="9455" spans="1:10" x14ac:dyDescent="0.25">
      <c r="A9455" s="1">
        <v>882188</v>
      </c>
      <c r="B9455" s="1" t="s">
        <v>29</v>
      </c>
      <c r="C9455" s="2">
        <v>42460</v>
      </c>
      <c r="D9455" s="2">
        <v>42460.362500000003</v>
      </c>
      <c r="E9455" s="1" t="s">
        <v>23</v>
      </c>
      <c r="F9455" s="1" t="s">
        <v>24</v>
      </c>
      <c r="G9455" s="1">
        <v>37</v>
      </c>
      <c r="H9455" s="1" t="s">
        <v>21</v>
      </c>
      <c r="I9455" s="1" t="s">
        <v>14</v>
      </c>
      <c r="J9455" s="1" t="s">
        <v>15</v>
      </c>
    </row>
    <row r="9456" spans="1:10" x14ac:dyDescent="0.25">
      <c r="A9456" s="1">
        <v>773491</v>
      </c>
      <c r="B9456" s="1" t="s">
        <v>27</v>
      </c>
      <c r="C9456" s="2">
        <v>42384</v>
      </c>
      <c r="D9456" s="2">
        <v>42384.161805555559</v>
      </c>
      <c r="E9456" s="1" t="s">
        <v>11</v>
      </c>
      <c r="F9456" s="1" t="s">
        <v>24</v>
      </c>
      <c r="G9456" s="1">
        <v>41</v>
      </c>
      <c r="H9456" s="1" t="s">
        <v>21</v>
      </c>
      <c r="I9456" s="1" t="s">
        <v>25</v>
      </c>
      <c r="J9456" s="1" t="s">
        <v>15</v>
      </c>
    </row>
    <row r="9457" spans="1:10" x14ac:dyDescent="0.25">
      <c r="A9457" s="1">
        <v>773491</v>
      </c>
      <c r="B9457" s="1" t="s">
        <v>36</v>
      </c>
      <c r="C9457" s="2">
        <v>42395</v>
      </c>
      <c r="D9457" s="2">
        <v>42395.55972222222</v>
      </c>
      <c r="E9457" s="1" t="s">
        <v>11</v>
      </c>
      <c r="F9457" s="1" t="s">
        <v>24</v>
      </c>
      <c r="G9457" s="1">
        <v>41</v>
      </c>
      <c r="H9457" s="1" t="s">
        <v>21</v>
      </c>
      <c r="I9457" s="1" t="s">
        <v>18</v>
      </c>
      <c r="J9457" s="1" t="s">
        <v>15</v>
      </c>
    </row>
    <row r="9458" spans="1:10" x14ac:dyDescent="0.25">
      <c r="A9458" s="1">
        <v>773491</v>
      </c>
      <c r="B9458" s="1" t="s">
        <v>36</v>
      </c>
      <c r="C9458" s="2">
        <v>42396</v>
      </c>
      <c r="D9458" s="2">
        <v>42396.310416666667</v>
      </c>
      <c r="E9458" s="1" t="s">
        <v>11</v>
      </c>
      <c r="F9458" s="1" t="s">
        <v>24</v>
      </c>
      <c r="G9458" s="1">
        <v>41</v>
      </c>
      <c r="H9458" s="1" t="s">
        <v>21</v>
      </c>
      <c r="I9458" s="1" t="s">
        <v>14</v>
      </c>
      <c r="J9458" s="1" t="s">
        <v>15</v>
      </c>
    </row>
    <row r="9459" spans="1:10" x14ac:dyDescent="0.25">
      <c r="A9459" s="1">
        <v>773492</v>
      </c>
      <c r="B9459" s="1" t="s">
        <v>33</v>
      </c>
      <c r="C9459" s="2">
        <v>42402</v>
      </c>
      <c r="D9459" s="2">
        <v>42402.382638888892</v>
      </c>
      <c r="E9459" s="1" t="s">
        <v>11</v>
      </c>
      <c r="F9459" s="1" t="s">
        <v>35</v>
      </c>
      <c r="G9459" s="1">
        <v>43</v>
      </c>
      <c r="H9459" s="1" t="s">
        <v>32</v>
      </c>
      <c r="I9459" s="1" t="s">
        <v>14</v>
      </c>
      <c r="J9459" s="1" t="s">
        <v>15</v>
      </c>
    </row>
    <row r="9460" spans="1:10" x14ac:dyDescent="0.25">
      <c r="A9460" s="1">
        <v>773492</v>
      </c>
      <c r="B9460" s="1" t="s">
        <v>33</v>
      </c>
      <c r="C9460" s="2">
        <v>42406</v>
      </c>
      <c r="D9460" s="2">
        <v>42406.249305555553</v>
      </c>
      <c r="E9460" s="1" t="s">
        <v>11</v>
      </c>
      <c r="F9460" s="1" t="s">
        <v>35</v>
      </c>
      <c r="G9460" s="1">
        <v>43</v>
      </c>
      <c r="H9460" s="1" t="s">
        <v>32</v>
      </c>
      <c r="I9460" s="1" t="s">
        <v>25</v>
      </c>
      <c r="J9460" s="1" t="s">
        <v>15</v>
      </c>
    </row>
    <row r="9461" spans="1:10" x14ac:dyDescent="0.25">
      <c r="A9461" s="1">
        <v>773492</v>
      </c>
      <c r="B9461" s="1" t="s">
        <v>33</v>
      </c>
      <c r="C9461" s="2">
        <v>42412</v>
      </c>
      <c r="D9461" s="2">
        <v>42412.272916666669</v>
      </c>
      <c r="E9461" s="1" t="s">
        <v>11</v>
      </c>
      <c r="F9461" s="1" t="s">
        <v>35</v>
      </c>
      <c r="G9461" s="1">
        <v>43</v>
      </c>
      <c r="H9461" s="1" t="s">
        <v>32</v>
      </c>
      <c r="I9461" s="1" t="s">
        <v>25</v>
      </c>
      <c r="J9461" s="1" t="s">
        <v>15</v>
      </c>
    </row>
    <row r="9462" spans="1:10" x14ac:dyDescent="0.25">
      <c r="A9462" s="1">
        <v>491723</v>
      </c>
      <c r="B9462" s="1" t="s">
        <v>41</v>
      </c>
      <c r="C9462" s="2">
        <v>42418</v>
      </c>
      <c r="D9462" s="2">
        <v>42418.45</v>
      </c>
      <c r="E9462" s="1" t="s">
        <v>11</v>
      </c>
      <c r="F9462" s="1" t="s">
        <v>12</v>
      </c>
      <c r="G9462" s="1">
        <v>51</v>
      </c>
      <c r="H9462" s="1" t="s">
        <v>13</v>
      </c>
      <c r="I9462" s="1" t="s">
        <v>14</v>
      </c>
      <c r="J9462" s="1" t="s">
        <v>26</v>
      </c>
    </row>
    <row r="9463" spans="1:10" x14ac:dyDescent="0.25">
      <c r="A9463" s="1">
        <v>941621</v>
      </c>
      <c r="B9463" s="1" t="s">
        <v>30</v>
      </c>
      <c r="C9463" s="2">
        <v>42433</v>
      </c>
      <c r="D9463" s="2">
        <v>42433.12777777778</v>
      </c>
      <c r="E9463" s="1" t="s">
        <v>11</v>
      </c>
      <c r="F9463" s="1" t="s">
        <v>35</v>
      </c>
      <c r="G9463" s="1">
        <v>34</v>
      </c>
      <c r="H9463" s="1" t="s">
        <v>21</v>
      </c>
      <c r="I9463" s="1" t="s">
        <v>25</v>
      </c>
      <c r="J9463" s="1" t="s">
        <v>15</v>
      </c>
    </row>
    <row r="9464" spans="1:10" x14ac:dyDescent="0.25">
      <c r="A9464" s="1">
        <v>941621</v>
      </c>
      <c r="B9464" s="1" t="s">
        <v>31</v>
      </c>
      <c r="C9464" s="2">
        <v>42432</v>
      </c>
      <c r="D9464" s="2">
        <v>42432.275000000001</v>
      </c>
      <c r="E9464" s="1" t="s">
        <v>11</v>
      </c>
      <c r="F9464" s="1" t="s">
        <v>35</v>
      </c>
      <c r="G9464" s="1">
        <v>34</v>
      </c>
      <c r="H9464" s="1" t="s">
        <v>21</v>
      </c>
      <c r="I9464" s="1" t="s">
        <v>25</v>
      </c>
      <c r="J9464" s="1" t="s">
        <v>15</v>
      </c>
    </row>
    <row r="9465" spans="1:10" x14ac:dyDescent="0.25">
      <c r="A9465" s="1">
        <v>941621</v>
      </c>
      <c r="B9465" s="1" t="s">
        <v>40</v>
      </c>
      <c r="C9465" s="2">
        <v>42432</v>
      </c>
      <c r="D9465" s="2">
        <v>42432.277777777781</v>
      </c>
      <c r="E9465" s="1" t="s">
        <v>11</v>
      </c>
      <c r="F9465" s="1" t="s">
        <v>35</v>
      </c>
      <c r="G9465" s="1">
        <v>34</v>
      </c>
      <c r="H9465" s="1" t="s">
        <v>21</v>
      </c>
      <c r="I9465" s="1" t="s">
        <v>25</v>
      </c>
      <c r="J9465" s="1" t="s">
        <v>15</v>
      </c>
    </row>
    <row r="9466" spans="1:10" x14ac:dyDescent="0.25">
      <c r="A9466" s="1">
        <v>941622</v>
      </c>
      <c r="B9466" s="1" t="s">
        <v>33</v>
      </c>
      <c r="C9466" s="2">
        <v>42434</v>
      </c>
      <c r="D9466" s="2">
        <v>42434.296527777777</v>
      </c>
      <c r="E9466" s="1" t="s">
        <v>23</v>
      </c>
      <c r="F9466" s="1" t="s">
        <v>24</v>
      </c>
      <c r="G9466" s="1">
        <v>38</v>
      </c>
      <c r="H9466" s="1" t="s">
        <v>21</v>
      </c>
      <c r="I9466" s="1" t="s">
        <v>14</v>
      </c>
      <c r="J9466" s="1" t="s">
        <v>15</v>
      </c>
    </row>
    <row r="9467" spans="1:10" x14ac:dyDescent="0.25">
      <c r="A9467" s="1">
        <v>941622</v>
      </c>
      <c r="B9467" s="1" t="s">
        <v>29</v>
      </c>
      <c r="C9467" s="2">
        <v>42460</v>
      </c>
      <c r="D9467" s="2">
        <v>42460.236805555556</v>
      </c>
      <c r="E9467" s="1" t="s">
        <v>23</v>
      </c>
      <c r="F9467" s="1" t="s">
        <v>24</v>
      </c>
      <c r="G9467" s="1">
        <v>38</v>
      </c>
      <c r="H9467" s="1" t="s">
        <v>21</v>
      </c>
      <c r="I9467" s="1" t="s">
        <v>25</v>
      </c>
      <c r="J9467" s="1" t="s">
        <v>15</v>
      </c>
    </row>
    <row r="9468" spans="1:10" x14ac:dyDescent="0.25">
      <c r="A9468" s="1">
        <v>941622</v>
      </c>
      <c r="B9468" s="1" t="s">
        <v>33</v>
      </c>
      <c r="C9468" s="2">
        <v>42455</v>
      </c>
      <c r="D9468" s="2">
        <v>42455.261805555558</v>
      </c>
      <c r="E9468" s="1" t="s">
        <v>23</v>
      </c>
      <c r="F9468" s="1" t="s">
        <v>24</v>
      </c>
      <c r="G9468" s="1">
        <v>38</v>
      </c>
      <c r="H9468" s="1" t="s">
        <v>21</v>
      </c>
      <c r="I9468" s="1" t="s">
        <v>25</v>
      </c>
      <c r="J9468" s="1" t="s">
        <v>15</v>
      </c>
    </row>
    <row r="9469" spans="1:10" x14ac:dyDescent="0.25">
      <c r="A9469" s="1">
        <v>456426</v>
      </c>
      <c r="B9469" s="1" t="s">
        <v>36</v>
      </c>
      <c r="C9469" s="2">
        <v>42413</v>
      </c>
      <c r="D9469" s="2">
        <v>42413.583333333336</v>
      </c>
      <c r="E9469" s="1" t="s">
        <v>17</v>
      </c>
      <c r="F9469" s="1" t="s">
        <v>17</v>
      </c>
      <c r="G9469" s="1">
        <v>0</v>
      </c>
      <c r="H9469" s="1" t="s">
        <v>17</v>
      </c>
      <c r="I9469" s="1" t="s">
        <v>44</v>
      </c>
      <c r="J9469" s="1" t="s">
        <v>19</v>
      </c>
    </row>
    <row r="9470" spans="1:10" x14ac:dyDescent="0.25">
      <c r="A9470" s="1">
        <v>810663</v>
      </c>
      <c r="B9470" s="1" t="s">
        <v>16</v>
      </c>
      <c r="C9470" s="2">
        <v>42424</v>
      </c>
      <c r="D9470" s="2">
        <v>42424.163888888892</v>
      </c>
      <c r="E9470" s="1" t="s">
        <v>11</v>
      </c>
      <c r="F9470" s="1" t="s">
        <v>24</v>
      </c>
      <c r="G9470" s="1">
        <v>41</v>
      </c>
      <c r="H9470" s="1" t="s">
        <v>21</v>
      </c>
      <c r="I9470" s="1" t="s">
        <v>25</v>
      </c>
      <c r="J9470" s="1" t="s">
        <v>15</v>
      </c>
    </row>
    <row r="9471" spans="1:10" x14ac:dyDescent="0.25">
      <c r="A9471" s="1">
        <v>805266</v>
      </c>
      <c r="B9471" s="1" t="s">
        <v>33</v>
      </c>
      <c r="C9471" s="2">
        <v>42418</v>
      </c>
      <c r="D9471" s="2">
        <v>42418.400694444441</v>
      </c>
      <c r="E9471" s="1" t="s">
        <v>11</v>
      </c>
      <c r="F9471" s="1" t="s">
        <v>17</v>
      </c>
      <c r="G9471" s="1">
        <v>66</v>
      </c>
      <c r="H9471" s="1" t="s">
        <v>13</v>
      </c>
      <c r="I9471" s="1" t="s">
        <v>14</v>
      </c>
      <c r="J9471" s="1" t="s">
        <v>53</v>
      </c>
    </row>
    <row r="9472" spans="1:10" x14ac:dyDescent="0.25">
      <c r="A9472" s="1">
        <v>810665</v>
      </c>
      <c r="B9472" s="1" t="s">
        <v>40</v>
      </c>
      <c r="C9472" s="2">
        <v>42419</v>
      </c>
      <c r="D9472" s="2">
        <v>42419.263888888891</v>
      </c>
      <c r="E9472" s="1" t="s">
        <v>23</v>
      </c>
      <c r="F9472" s="1" t="s">
        <v>35</v>
      </c>
      <c r="G9472" s="1">
        <v>35</v>
      </c>
      <c r="H9472" s="1" t="s">
        <v>21</v>
      </c>
      <c r="I9472" s="1" t="s">
        <v>25</v>
      </c>
      <c r="J9472" s="1" t="s">
        <v>15</v>
      </c>
    </row>
    <row r="9473" spans="1:10" x14ac:dyDescent="0.25">
      <c r="A9473" s="1">
        <v>810665</v>
      </c>
      <c r="B9473" s="1" t="s">
        <v>30</v>
      </c>
      <c r="C9473" s="2">
        <v>42412</v>
      </c>
      <c r="D9473" s="2">
        <v>42412.290277777778</v>
      </c>
      <c r="E9473" s="1" t="s">
        <v>23</v>
      </c>
      <c r="F9473" s="1" t="s">
        <v>35</v>
      </c>
      <c r="G9473" s="1">
        <v>35</v>
      </c>
      <c r="H9473" s="1" t="s">
        <v>21</v>
      </c>
      <c r="I9473" s="1" t="s">
        <v>25</v>
      </c>
      <c r="J9473" s="1" t="s">
        <v>15</v>
      </c>
    </row>
    <row r="9474" spans="1:10" x14ac:dyDescent="0.25">
      <c r="A9474" s="1">
        <v>382733</v>
      </c>
      <c r="B9474" s="1" t="s">
        <v>29</v>
      </c>
      <c r="C9474" s="2">
        <v>42459</v>
      </c>
      <c r="D9474" s="2">
        <v>42459.432638888888</v>
      </c>
      <c r="E9474" s="1" t="s">
        <v>11</v>
      </c>
      <c r="F9474" s="1" t="s">
        <v>35</v>
      </c>
      <c r="G9474" s="1">
        <v>31</v>
      </c>
      <c r="H9474" s="1" t="s">
        <v>52</v>
      </c>
      <c r="I9474" s="1" t="s">
        <v>14</v>
      </c>
      <c r="J9474" s="1" t="s">
        <v>15</v>
      </c>
    </row>
    <row r="9475" spans="1:10" x14ac:dyDescent="0.25">
      <c r="A9475" s="1">
        <v>819123</v>
      </c>
      <c r="B9475" s="1" t="s">
        <v>16</v>
      </c>
      <c r="C9475" s="2">
        <v>42432</v>
      </c>
      <c r="D9475" s="2">
        <v>42432.402083333334</v>
      </c>
      <c r="E9475" s="1" t="s">
        <v>11</v>
      </c>
      <c r="F9475" s="1" t="s">
        <v>17</v>
      </c>
      <c r="G9475" s="1">
        <v>51</v>
      </c>
      <c r="H9475" s="1" t="s">
        <v>28</v>
      </c>
      <c r="I9475" s="1" t="s">
        <v>14</v>
      </c>
      <c r="J9475" s="1" t="s">
        <v>26</v>
      </c>
    </row>
    <row r="9476" spans="1:10" x14ac:dyDescent="0.25">
      <c r="A9476" s="1">
        <v>941625</v>
      </c>
      <c r="B9476" s="1" t="s">
        <v>29</v>
      </c>
      <c r="C9476" s="2">
        <v>42406</v>
      </c>
      <c r="D9476" s="2">
        <v>42406.37222222222</v>
      </c>
      <c r="E9476" s="1" t="s">
        <v>23</v>
      </c>
      <c r="F9476" s="1" t="s">
        <v>17</v>
      </c>
      <c r="G9476" s="1">
        <v>38</v>
      </c>
      <c r="H9476" s="1" t="s">
        <v>46</v>
      </c>
      <c r="I9476" s="1" t="s">
        <v>14</v>
      </c>
      <c r="J9476" s="1" t="s">
        <v>15</v>
      </c>
    </row>
    <row r="9477" spans="1:10" x14ac:dyDescent="0.25">
      <c r="A9477" s="1">
        <v>822450</v>
      </c>
      <c r="B9477" s="1" t="s">
        <v>41</v>
      </c>
      <c r="C9477" s="2">
        <v>42426</v>
      </c>
      <c r="D9477" s="2">
        <v>42426.288888888892</v>
      </c>
      <c r="E9477" s="1" t="s">
        <v>11</v>
      </c>
      <c r="F9477" s="1" t="s">
        <v>24</v>
      </c>
      <c r="G9477" s="1">
        <v>32</v>
      </c>
      <c r="H9477" s="1" t="s">
        <v>21</v>
      </c>
      <c r="I9477" s="1" t="s">
        <v>25</v>
      </c>
      <c r="J9477" s="1" t="s">
        <v>15</v>
      </c>
    </row>
    <row r="9478" spans="1:10" x14ac:dyDescent="0.25">
      <c r="A9478" s="1">
        <v>790459</v>
      </c>
      <c r="B9478" s="1" t="s">
        <v>31</v>
      </c>
      <c r="C9478" s="2">
        <v>42412</v>
      </c>
      <c r="D9478" s="2">
        <v>42412.330555555556</v>
      </c>
      <c r="E9478" s="1" t="s">
        <v>11</v>
      </c>
      <c r="F9478" s="1" t="s">
        <v>24</v>
      </c>
      <c r="G9478" s="1">
        <v>41</v>
      </c>
      <c r="H9478" s="1" t="s">
        <v>21</v>
      </c>
      <c r="I9478" s="1" t="s">
        <v>14</v>
      </c>
      <c r="J9478" s="1" t="s">
        <v>15</v>
      </c>
    </row>
    <row r="9479" spans="1:10" x14ac:dyDescent="0.25">
      <c r="A9479" s="1">
        <v>803398</v>
      </c>
      <c r="B9479" s="1" t="s">
        <v>33</v>
      </c>
      <c r="C9479" s="2">
        <v>42419</v>
      </c>
      <c r="D9479" s="2">
        <v>42419.612500000003</v>
      </c>
      <c r="E9479" s="1" t="s">
        <v>23</v>
      </c>
      <c r="F9479" s="1" t="s">
        <v>24</v>
      </c>
      <c r="G9479" s="1">
        <v>65</v>
      </c>
      <c r="H9479" s="1" t="s">
        <v>52</v>
      </c>
      <c r="I9479" s="1" t="s">
        <v>44</v>
      </c>
      <c r="J9479" s="1" t="s">
        <v>53</v>
      </c>
    </row>
    <row r="9480" spans="1:10" x14ac:dyDescent="0.25">
      <c r="A9480" s="1">
        <v>810669</v>
      </c>
      <c r="B9480" s="1" t="s">
        <v>33</v>
      </c>
      <c r="C9480" s="2">
        <v>42420</v>
      </c>
      <c r="D9480" s="2">
        <v>42420.31527777778</v>
      </c>
      <c r="E9480" s="1" t="s">
        <v>11</v>
      </c>
      <c r="F9480" s="1" t="s">
        <v>17</v>
      </c>
      <c r="G9480" s="1">
        <v>41</v>
      </c>
      <c r="H9480" s="1" t="s">
        <v>21</v>
      </c>
      <c r="I9480" s="1" t="s">
        <v>14</v>
      </c>
      <c r="J9480" s="1" t="s">
        <v>15</v>
      </c>
    </row>
    <row r="9481" spans="1:10" x14ac:dyDescent="0.25">
      <c r="A9481" s="1">
        <v>882193</v>
      </c>
      <c r="B9481" s="1" t="s">
        <v>16</v>
      </c>
      <c r="C9481" s="2">
        <v>42444</v>
      </c>
      <c r="D9481" s="2">
        <v>42444.503472222219</v>
      </c>
      <c r="E9481" s="1" t="s">
        <v>23</v>
      </c>
      <c r="F9481" s="1" t="s">
        <v>20</v>
      </c>
      <c r="G9481" s="1">
        <v>33</v>
      </c>
      <c r="H9481" s="1" t="s">
        <v>21</v>
      </c>
      <c r="I9481" s="1" t="s">
        <v>18</v>
      </c>
      <c r="J9481" s="1" t="s">
        <v>15</v>
      </c>
    </row>
    <row r="9482" spans="1:10" x14ac:dyDescent="0.25">
      <c r="A9482" s="1">
        <v>882193</v>
      </c>
      <c r="B9482" s="1" t="s">
        <v>16</v>
      </c>
      <c r="C9482" s="2">
        <v>42454</v>
      </c>
      <c r="D9482" s="2">
        <v>42454.515277777777</v>
      </c>
      <c r="E9482" s="1" t="s">
        <v>23</v>
      </c>
      <c r="F9482" s="1" t="s">
        <v>20</v>
      </c>
      <c r="G9482" s="1">
        <v>33</v>
      </c>
      <c r="H9482" s="1" t="s">
        <v>21</v>
      </c>
      <c r="I9482" s="1" t="s">
        <v>18</v>
      </c>
      <c r="J9482" s="1" t="s">
        <v>15</v>
      </c>
    </row>
    <row r="9483" spans="1:10" x14ac:dyDescent="0.25">
      <c r="A9483" s="1">
        <v>810670</v>
      </c>
      <c r="B9483" s="1" t="s">
        <v>29</v>
      </c>
      <c r="C9483" s="2">
        <v>42430</v>
      </c>
      <c r="D9483" s="2">
        <v>42430.465277777781</v>
      </c>
      <c r="E9483" s="1" t="s">
        <v>11</v>
      </c>
      <c r="F9483" s="1" t="s">
        <v>17</v>
      </c>
      <c r="G9483" s="1">
        <v>60</v>
      </c>
      <c r="H9483" s="1" t="s">
        <v>21</v>
      </c>
      <c r="I9483" s="1" t="s">
        <v>18</v>
      </c>
      <c r="J9483" s="1" t="s">
        <v>26</v>
      </c>
    </row>
    <row r="9484" spans="1:10" x14ac:dyDescent="0.25">
      <c r="A9484" s="1">
        <v>822455</v>
      </c>
      <c r="B9484" s="1" t="s">
        <v>33</v>
      </c>
      <c r="C9484" s="2">
        <v>42440</v>
      </c>
      <c r="D9484" s="2">
        <v>42440.299305555556</v>
      </c>
      <c r="E9484" s="1" t="s">
        <v>11</v>
      </c>
      <c r="F9484" s="1" t="s">
        <v>17</v>
      </c>
      <c r="G9484" s="1">
        <v>35</v>
      </c>
      <c r="H9484" s="1" t="s">
        <v>13</v>
      </c>
      <c r="I9484" s="1" t="s">
        <v>14</v>
      </c>
      <c r="J9484" s="1" t="s">
        <v>15</v>
      </c>
    </row>
    <row r="9485" spans="1:10" x14ac:dyDescent="0.25">
      <c r="A9485" s="1">
        <v>822455</v>
      </c>
      <c r="B9485" s="1" t="s">
        <v>16</v>
      </c>
      <c r="C9485" s="2">
        <v>42434</v>
      </c>
      <c r="D9485" s="2">
        <v>42434.571527777778</v>
      </c>
      <c r="E9485" s="1" t="s">
        <v>11</v>
      </c>
      <c r="F9485" s="1" t="s">
        <v>17</v>
      </c>
      <c r="G9485" s="1">
        <v>35</v>
      </c>
      <c r="H9485" s="1" t="s">
        <v>13</v>
      </c>
      <c r="I9485" s="1" t="s">
        <v>18</v>
      </c>
      <c r="J9485" s="1" t="s">
        <v>15</v>
      </c>
    </row>
    <row r="9486" spans="1:10" x14ac:dyDescent="0.25">
      <c r="A9486" s="1">
        <v>822455</v>
      </c>
      <c r="B9486" s="1" t="s">
        <v>40</v>
      </c>
      <c r="C9486" s="2">
        <v>42454</v>
      </c>
      <c r="D9486" s="2">
        <v>42454.412499999999</v>
      </c>
      <c r="E9486" s="1" t="s">
        <v>11</v>
      </c>
      <c r="F9486" s="1" t="s">
        <v>17</v>
      </c>
      <c r="G9486" s="1">
        <v>35</v>
      </c>
      <c r="H9486" s="1" t="s">
        <v>13</v>
      </c>
      <c r="I9486" s="1" t="s">
        <v>14</v>
      </c>
      <c r="J9486" s="1" t="s">
        <v>15</v>
      </c>
    </row>
    <row r="9487" spans="1:10" x14ac:dyDescent="0.25">
      <c r="A9487" s="1">
        <v>932007</v>
      </c>
      <c r="B9487" s="1" t="s">
        <v>47</v>
      </c>
      <c r="C9487" s="2">
        <v>42456</v>
      </c>
      <c r="D9487" s="2">
        <v>42456.379861111112</v>
      </c>
      <c r="E9487" s="1" t="s">
        <v>11</v>
      </c>
      <c r="F9487" s="1" t="s">
        <v>24</v>
      </c>
      <c r="G9487" s="1">
        <v>43</v>
      </c>
      <c r="H9487" s="1" t="s">
        <v>46</v>
      </c>
      <c r="I9487" s="1" t="s">
        <v>14</v>
      </c>
      <c r="J9487" s="1" t="s">
        <v>15</v>
      </c>
    </row>
    <row r="9488" spans="1:10" x14ac:dyDescent="0.25">
      <c r="A9488" s="1">
        <v>941629</v>
      </c>
      <c r="B9488" s="1" t="s">
        <v>16</v>
      </c>
      <c r="C9488" s="2">
        <v>42441</v>
      </c>
      <c r="D9488" s="2">
        <v>42441.269444444442</v>
      </c>
      <c r="E9488" s="1" t="s">
        <v>11</v>
      </c>
      <c r="F9488" s="1" t="s">
        <v>24</v>
      </c>
      <c r="G9488" s="1">
        <v>49</v>
      </c>
      <c r="H9488" s="1" t="s">
        <v>13</v>
      </c>
      <c r="I9488" s="1" t="s">
        <v>25</v>
      </c>
      <c r="J9488" s="1" t="s">
        <v>26</v>
      </c>
    </row>
    <row r="9489" spans="1:10" x14ac:dyDescent="0.25">
      <c r="A9489" s="1">
        <v>941629</v>
      </c>
      <c r="B9489" s="1" t="s">
        <v>33</v>
      </c>
      <c r="C9489" s="2">
        <v>42441</v>
      </c>
      <c r="D9489" s="2">
        <v>42441.384722222225</v>
      </c>
      <c r="E9489" s="1" t="s">
        <v>11</v>
      </c>
      <c r="F9489" s="1" t="s">
        <v>24</v>
      </c>
      <c r="G9489" s="1">
        <v>49</v>
      </c>
      <c r="H9489" s="1" t="s">
        <v>13</v>
      </c>
      <c r="I9489" s="1" t="s">
        <v>14</v>
      </c>
      <c r="J9489" s="1" t="s">
        <v>26</v>
      </c>
    </row>
    <row r="9490" spans="1:10" x14ac:dyDescent="0.25">
      <c r="A9490" s="1">
        <v>941629</v>
      </c>
      <c r="B9490" s="1" t="s">
        <v>29</v>
      </c>
      <c r="C9490" s="2">
        <v>42441</v>
      </c>
      <c r="D9490" s="2">
        <v>42441.599305555559</v>
      </c>
      <c r="E9490" s="1" t="s">
        <v>11</v>
      </c>
      <c r="F9490" s="1" t="s">
        <v>24</v>
      </c>
      <c r="G9490" s="1">
        <v>49</v>
      </c>
      <c r="H9490" s="1" t="s">
        <v>13</v>
      </c>
      <c r="I9490" s="1" t="s">
        <v>44</v>
      </c>
      <c r="J9490" s="1" t="s">
        <v>26</v>
      </c>
    </row>
    <row r="9491" spans="1:10" x14ac:dyDescent="0.25">
      <c r="A9491" s="1">
        <v>797351</v>
      </c>
      <c r="B9491" s="1" t="s">
        <v>41</v>
      </c>
      <c r="C9491" s="2">
        <v>42393</v>
      </c>
      <c r="D9491" s="2">
        <v>42393.400694444441</v>
      </c>
      <c r="E9491" s="1" t="s">
        <v>11</v>
      </c>
      <c r="F9491" s="1" t="s">
        <v>12</v>
      </c>
      <c r="G9491" s="1">
        <v>39</v>
      </c>
      <c r="H9491" s="1" t="s">
        <v>13</v>
      </c>
      <c r="I9491" s="1" t="s">
        <v>14</v>
      </c>
      <c r="J9491" s="1" t="s">
        <v>15</v>
      </c>
    </row>
    <row r="9492" spans="1:10" x14ac:dyDescent="0.25">
      <c r="A9492" s="1">
        <v>822457</v>
      </c>
      <c r="B9492" s="1" t="s">
        <v>41</v>
      </c>
      <c r="C9492" s="2">
        <v>42392</v>
      </c>
      <c r="D9492" s="2">
        <v>42392.369444444441</v>
      </c>
      <c r="E9492" s="1" t="s">
        <v>11</v>
      </c>
      <c r="F9492" s="1" t="s">
        <v>17</v>
      </c>
      <c r="G9492" s="1">
        <v>30</v>
      </c>
      <c r="H9492" s="1" t="s">
        <v>21</v>
      </c>
      <c r="I9492" s="1" t="s">
        <v>14</v>
      </c>
      <c r="J9492" s="1" t="s">
        <v>22</v>
      </c>
    </row>
    <row r="9493" spans="1:10" x14ac:dyDescent="0.25">
      <c r="A9493" s="1">
        <v>822457</v>
      </c>
      <c r="B9493" s="1" t="s">
        <v>30</v>
      </c>
      <c r="C9493" s="2">
        <v>42392</v>
      </c>
      <c r="D9493" s="2">
        <v>42392.351388888892</v>
      </c>
      <c r="E9493" s="1" t="s">
        <v>11</v>
      </c>
      <c r="F9493" s="1" t="s">
        <v>17</v>
      </c>
      <c r="G9493" s="1">
        <v>30</v>
      </c>
      <c r="H9493" s="1" t="s">
        <v>21</v>
      </c>
      <c r="I9493" s="1" t="s">
        <v>14</v>
      </c>
      <c r="J9493" s="1" t="s">
        <v>22</v>
      </c>
    </row>
    <row r="9494" spans="1:10" x14ac:dyDescent="0.25">
      <c r="A9494" s="1">
        <v>822457</v>
      </c>
      <c r="B9494" s="1" t="s">
        <v>40</v>
      </c>
      <c r="C9494" s="2">
        <v>42392</v>
      </c>
      <c r="D9494" s="2">
        <v>42392.365277777775</v>
      </c>
      <c r="E9494" s="1" t="s">
        <v>11</v>
      </c>
      <c r="F9494" s="1" t="s">
        <v>17</v>
      </c>
      <c r="G9494" s="1">
        <v>30</v>
      </c>
      <c r="H9494" s="1" t="s">
        <v>21</v>
      </c>
      <c r="I9494" s="1" t="s">
        <v>14</v>
      </c>
      <c r="J9494" s="1" t="s">
        <v>22</v>
      </c>
    </row>
    <row r="9495" spans="1:10" x14ac:dyDescent="0.25">
      <c r="A9495" s="1">
        <v>822457</v>
      </c>
      <c r="B9495" s="1" t="s">
        <v>45</v>
      </c>
      <c r="C9495" s="2">
        <v>42392</v>
      </c>
      <c r="D9495" s="2">
        <v>42392.553472222222</v>
      </c>
      <c r="E9495" s="1" t="s">
        <v>11</v>
      </c>
      <c r="F9495" s="1" t="s">
        <v>17</v>
      </c>
      <c r="G9495" s="1">
        <v>30</v>
      </c>
      <c r="H9495" s="1" t="s">
        <v>21</v>
      </c>
      <c r="I9495" s="1" t="s">
        <v>18</v>
      </c>
      <c r="J9495" s="1" t="s">
        <v>22</v>
      </c>
    </row>
    <row r="9496" spans="1:10" x14ac:dyDescent="0.25">
      <c r="A9496" s="1">
        <v>2362181</v>
      </c>
      <c r="B9496" s="1" t="s">
        <v>47</v>
      </c>
      <c r="C9496" s="2">
        <v>42389</v>
      </c>
      <c r="D9496" s="2">
        <v>42389.414583333331</v>
      </c>
      <c r="E9496" s="1" t="s">
        <v>11</v>
      </c>
      <c r="F9496" s="1" t="s">
        <v>24</v>
      </c>
      <c r="G9496" s="1">
        <v>48</v>
      </c>
      <c r="H9496" s="1" t="s">
        <v>34</v>
      </c>
      <c r="I9496" s="1" t="s">
        <v>14</v>
      </c>
      <c r="J9496" s="1" t="s">
        <v>26</v>
      </c>
    </row>
    <row r="9497" spans="1:10" x14ac:dyDescent="0.25">
      <c r="A9497" s="1">
        <v>2362181</v>
      </c>
      <c r="B9497" s="1" t="s">
        <v>36</v>
      </c>
      <c r="C9497" s="2">
        <v>42390</v>
      </c>
      <c r="D9497" s="2">
        <v>42390.234027777777</v>
      </c>
      <c r="E9497" s="1" t="s">
        <v>11</v>
      </c>
      <c r="F9497" s="1" t="s">
        <v>24</v>
      </c>
      <c r="G9497" s="1">
        <v>48</v>
      </c>
      <c r="H9497" s="1" t="s">
        <v>34</v>
      </c>
      <c r="I9497" s="1" t="s">
        <v>25</v>
      </c>
      <c r="J9497" s="1" t="s">
        <v>26</v>
      </c>
    </row>
    <row r="9498" spans="1:10" x14ac:dyDescent="0.25">
      <c r="A9498" s="1">
        <v>805279</v>
      </c>
      <c r="B9498" s="1" t="s">
        <v>33</v>
      </c>
      <c r="C9498" s="2">
        <v>42419</v>
      </c>
      <c r="D9498" s="2">
        <v>42419.414583333331</v>
      </c>
      <c r="E9498" s="1" t="s">
        <v>11</v>
      </c>
      <c r="F9498" s="1" t="s">
        <v>12</v>
      </c>
      <c r="G9498" s="1">
        <v>38</v>
      </c>
      <c r="H9498" s="1" t="s">
        <v>21</v>
      </c>
      <c r="I9498" s="1" t="s">
        <v>14</v>
      </c>
      <c r="J9498" s="1" t="s">
        <v>15</v>
      </c>
    </row>
    <row r="9499" spans="1:10" x14ac:dyDescent="0.25">
      <c r="A9499" s="1">
        <v>810671</v>
      </c>
      <c r="B9499" s="1" t="s">
        <v>33</v>
      </c>
      <c r="C9499" s="2">
        <v>42431</v>
      </c>
      <c r="D9499" s="2">
        <v>42431.416666666664</v>
      </c>
      <c r="E9499" s="1" t="s">
        <v>11</v>
      </c>
      <c r="F9499" s="1" t="s">
        <v>17</v>
      </c>
      <c r="G9499" s="1">
        <v>27</v>
      </c>
      <c r="H9499" s="1" t="s">
        <v>32</v>
      </c>
      <c r="I9499" s="1" t="s">
        <v>14</v>
      </c>
      <c r="J9499" s="1" t="s">
        <v>22</v>
      </c>
    </row>
    <row r="9500" spans="1:10" x14ac:dyDescent="0.25">
      <c r="A9500" s="1">
        <v>810671</v>
      </c>
      <c r="B9500" s="1" t="s">
        <v>31</v>
      </c>
      <c r="C9500" s="2">
        <v>42371</v>
      </c>
      <c r="D9500" s="2">
        <v>42371.304861111108</v>
      </c>
      <c r="E9500" s="1" t="s">
        <v>11</v>
      </c>
      <c r="F9500" s="1" t="s">
        <v>17</v>
      </c>
      <c r="G9500" s="1">
        <v>27</v>
      </c>
      <c r="H9500" s="1" t="s">
        <v>32</v>
      </c>
      <c r="I9500" s="1" t="s">
        <v>14</v>
      </c>
      <c r="J9500" s="1" t="s">
        <v>22</v>
      </c>
    </row>
    <row r="9501" spans="1:10" x14ac:dyDescent="0.25">
      <c r="A9501" s="1">
        <v>810671</v>
      </c>
      <c r="B9501" s="1" t="s">
        <v>16</v>
      </c>
      <c r="C9501" s="2">
        <v>42452</v>
      </c>
      <c r="D9501" s="2">
        <v>42452.513888888891</v>
      </c>
      <c r="E9501" s="1" t="s">
        <v>11</v>
      </c>
      <c r="F9501" s="1" t="s">
        <v>17</v>
      </c>
      <c r="G9501" s="1">
        <v>27</v>
      </c>
      <c r="H9501" s="1" t="s">
        <v>32</v>
      </c>
      <c r="I9501" s="1" t="s">
        <v>18</v>
      </c>
      <c r="J9501" s="1" t="s">
        <v>22</v>
      </c>
    </row>
    <row r="9502" spans="1:10" x14ac:dyDescent="0.25">
      <c r="A9502" s="1">
        <v>810671</v>
      </c>
      <c r="B9502" s="1" t="s">
        <v>33</v>
      </c>
      <c r="C9502" s="2">
        <v>42434</v>
      </c>
      <c r="D9502" s="2">
        <v>42434.553472222222</v>
      </c>
      <c r="E9502" s="1" t="s">
        <v>11</v>
      </c>
      <c r="F9502" s="1" t="s">
        <v>17</v>
      </c>
      <c r="G9502" s="1">
        <v>27</v>
      </c>
      <c r="H9502" s="1" t="s">
        <v>32</v>
      </c>
      <c r="I9502" s="1" t="s">
        <v>18</v>
      </c>
      <c r="J9502" s="1" t="s">
        <v>22</v>
      </c>
    </row>
    <row r="9503" spans="1:10" x14ac:dyDescent="0.25">
      <c r="A9503" s="1">
        <v>810671</v>
      </c>
      <c r="B9503" s="1" t="s">
        <v>10</v>
      </c>
      <c r="C9503" s="2">
        <v>42408</v>
      </c>
      <c r="D9503" s="2">
        <v>42408.44027777778</v>
      </c>
      <c r="E9503" s="1" t="s">
        <v>11</v>
      </c>
      <c r="F9503" s="1" t="s">
        <v>17</v>
      </c>
      <c r="G9503" s="1">
        <v>27</v>
      </c>
      <c r="H9503" s="1" t="s">
        <v>32</v>
      </c>
      <c r="I9503" s="1" t="s">
        <v>14</v>
      </c>
      <c r="J9503" s="1" t="s">
        <v>22</v>
      </c>
    </row>
    <row r="9504" spans="1:10" x14ac:dyDescent="0.25">
      <c r="A9504" s="1">
        <v>810672</v>
      </c>
      <c r="B9504" s="1" t="s">
        <v>41</v>
      </c>
      <c r="C9504" s="2">
        <v>42425</v>
      </c>
      <c r="D9504" s="2">
        <v>42425.484027777777</v>
      </c>
      <c r="E9504" s="1" t="s">
        <v>11</v>
      </c>
      <c r="F9504" s="1" t="s">
        <v>12</v>
      </c>
      <c r="G9504" s="1">
        <v>46</v>
      </c>
      <c r="H9504" s="1" t="s">
        <v>13</v>
      </c>
      <c r="I9504" s="1" t="s">
        <v>18</v>
      </c>
      <c r="J9504" s="1" t="s">
        <v>26</v>
      </c>
    </row>
    <row r="9505" spans="1:10" x14ac:dyDescent="0.25">
      <c r="A9505" s="1">
        <v>822459</v>
      </c>
      <c r="B9505" s="1" t="s">
        <v>16</v>
      </c>
      <c r="C9505" s="2">
        <v>42426</v>
      </c>
      <c r="D9505" s="2">
        <v>42426.508333333331</v>
      </c>
      <c r="E9505" s="1" t="s">
        <v>11</v>
      </c>
      <c r="F9505" s="1" t="s">
        <v>24</v>
      </c>
      <c r="G9505" s="1">
        <v>21</v>
      </c>
      <c r="H9505" s="1" t="s">
        <v>21</v>
      </c>
      <c r="I9505" s="1" t="s">
        <v>18</v>
      </c>
      <c r="J9505" s="1" t="s">
        <v>22</v>
      </c>
    </row>
    <row r="9506" spans="1:10" x14ac:dyDescent="0.25">
      <c r="A9506" s="1">
        <v>822459</v>
      </c>
      <c r="B9506" s="1" t="s">
        <v>33</v>
      </c>
      <c r="C9506" s="2">
        <v>42426</v>
      </c>
      <c r="D9506" s="2">
        <v>42426.400000000001</v>
      </c>
      <c r="E9506" s="1" t="s">
        <v>11</v>
      </c>
      <c r="F9506" s="1" t="s">
        <v>24</v>
      </c>
      <c r="G9506" s="1">
        <v>21</v>
      </c>
      <c r="H9506" s="1" t="s">
        <v>21</v>
      </c>
      <c r="I9506" s="1" t="s">
        <v>14</v>
      </c>
      <c r="J9506" s="1" t="s">
        <v>22</v>
      </c>
    </row>
    <row r="9507" spans="1:10" x14ac:dyDescent="0.25">
      <c r="A9507" s="1">
        <v>822459</v>
      </c>
      <c r="B9507" s="1" t="s">
        <v>16</v>
      </c>
      <c r="C9507" s="2">
        <v>42425</v>
      </c>
      <c r="D9507" s="2">
        <v>42425.524305555555</v>
      </c>
      <c r="E9507" s="1" t="s">
        <v>11</v>
      </c>
      <c r="F9507" s="1" t="s">
        <v>24</v>
      </c>
      <c r="G9507" s="1">
        <v>21</v>
      </c>
      <c r="H9507" s="1" t="s">
        <v>21</v>
      </c>
      <c r="I9507" s="1" t="s">
        <v>18</v>
      </c>
      <c r="J9507" s="1" t="s">
        <v>22</v>
      </c>
    </row>
    <row r="9508" spans="1:10" x14ac:dyDescent="0.25">
      <c r="A9508" s="1">
        <v>773503</v>
      </c>
      <c r="B9508" s="1" t="s">
        <v>31</v>
      </c>
      <c r="C9508" s="2">
        <v>42405</v>
      </c>
      <c r="D9508" s="2">
        <v>42405.291666666664</v>
      </c>
      <c r="E9508" s="1" t="s">
        <v>11</v>
      </c>
      <c r="F9508" s="1" t="s">
        <v>24</v>
      </c>
      <c r="G9508" s="1">
        <v>33</v>
      </c>
      <c r="H9508" s="1" t="s">
        <v>34</v>
      </c>
      <c r="I9508" s="1" t="s">
        <v>14</v>
      </c>
      <c r="J9508" s="1" t="s">
        <v>15</v>
      </c>
    </row>
    <row r="9509" spans="1:10" x14ac:dyDescent="0.25">
      <c r="A9509" s="1">
        <v>833663</v>
      </c>
      <c r="B9509" s="1" t="s">
        <v>29</v>
      </c>
      <c r="C9509" s="2">
        <v>42387</v>
      </c>
      <c r="D9509" s="2">
        <v>42387.540277777778</v>
      </c>
      <c r="E9509" s="1" t="s">
        <v>11</v>
      </c>
      <c r="F9509" s="1" t="s">
        <v>17</v>
      </c>
      <c r="G9509" s="1">
        <v>25</v>
      </c>
      <c r="H9509" s="1" t="s">
        <v>13</v>
      </c>
      <c r="I9509" s="1" t="s">
        <v>18</v>
      </c>
      <c r="J9509" s="1" t="s">
        <v>22</v>
      </c>
    </row>
    <row r="9510" spans="1:10" x14ac:dyDescent="0.25">
      <c r="A9510" s="1">
        <v>663218</v>
      </c>
      <c r="B9510" s="1" t="s">
        <v>33</v>
      </c>
      <c r="C9510" s="2">
        <v>42388</v>
      </c>
      <c r="D9510" s="2">
        <v>42388.334027777775</v>
      </c>
      <c r="E9510" s="1" t="s">
        <v>11</v>
      </c>
      <c r="F9510" s="1" t="s">
        <v>24</v>
      </c>
      <c r="G9510" s="1">
        <v>36</v>
      </c>
      <c r="H9510" s="1" t="s">
        <v>46</v>
      </c>
      <c r="I9510" s="1" t="s">
        <v>14</v>
      </c>
      <c r="J9510" s="1" t="s">
        <v>15</v>
      </c>
    </row>
    <row r="9511" spans="1:10" x14ac:dyDescent="0.25">
      <c r="A9511" s="1">
        <v>822460</v>
      </c>
      <c r="B9511" s="1" t="s">
        <v>33</v>
      </c>
      <c r="C9511" s="2">
        <v>42426</v>
      </c>
      <c r="D9511" s="2">
        <v>42426.377083333333</v>
      </c>
      <c r="E9511" s="1" t="s">
        <v>11</v>
      </c>
      <c r="F9511" s="1" t="s">
        <v>24</v>
      </c>
      <c r="G9511" s="1">
        <v>44</v>
      </c>
      <c r="H9511" s="1" t="s">
        <v>21</v>
      </c>
      <c r="I9511" s="1" t="s">
        <v>14</v>
      </c>
      <c r="J9511" s="1" t="s">
        <v>15</v>
      </c>
    </row>
    <row r="9512" spans="1:10" x14ac:dyDescent="0.25">
      <c r="A9512" s="1">
        <v>773504</v>
      </c>
      <c r="B9512" s="1" t="s">
        <v>33</v>
      </c>
      <c r="C9512" s="2">
        <v>42405</v>
      </c>
      <c r="D9512" s="2">
        <v>42405.163194444445</v>
      </c>
      <c r="E9512" s="1" t="s">
        <v>11</v>
      </c>
      <c r="F9512" s="1" t="s">
        <v>17</v>
      </c>
      <c r="G9512" s="1">
        <v>51</v>
      </c>
      <c r="H9512" s="1" t="s">
        <v>32</v>
      </c>
      <c r="I9512" s="1" t="s">
        <v>25</v>
      </c>
      <c r="J9512" s="1" t="s">
        <v>26</v>
      </c>
    </row>
    <row r="9513" spans="1:10" x14ac:dyDescent="0.25">
      <c r="A9513" s="1">
        <v>755058</v>
      </c>
      <c r="B9513" s="1" t="s">
        <v>31</v>
      </c>
      <c r="C9513" s="2">
        <v>42392</v>
      </c>
      <c r="D9513" s="2">
        <v>42392.415972222225</v>
      </c>
      <c r="E9513" s="1" t="s">
        <v>11</v>
      </c>
      <c r="F9513" s="1" t="s">
        <v>24</v>
      </c>
      <c r="G9513" s="1">
        <v>40</v>
      </c>
      <c r="H9513" s="1" t="s">
        <v>28</v>
      </c>
      <c r="I9513" s="1" t="s">
        <v>14</v>
      </c>
      <c r="J9513" s="1" t="s">
        <v>15</v>
      </c>
    </row>
    <row r="9514" spans="1:10" x14ac:dyDescent="0.25">
      <c r="A9514" s="1">
        <v>868055</v>
      </c>
      <c r="B9514" s="1" t="s">
        <v>10</v>
      </c>
      <c r="C9514" s="2">
        <v>42440</v>
      </c>
      <c r="D9514" s="2">
        <v>42440.245833333334</v>
      </c>
      <c r="E9514" s="1" t="s">
        <v>11</v>
      </c>
      <c r="F9514" s="1" t="s">
        <v>24</v>
      </c>
      <c r="G9514" s="1">
        <v>39</v>
      </c>
      <c r="H9514" s="1" t="s">
        <v>21</v>
      </c>
      <c r="I9514" s="1" t="s">
        <v>25</v>
      </c>
      <c r="J9514" s="1" t="s">
        <v>15</v>
      </c>
    </row>
    <row r="9515" spans="1:10" x14ac:dyDescent="0.25">
      <c r="A9515" s="1">
        <v>868055</v>
      </c>
      <c r="B9515" s="1" t="s">
        <v>31</v>
      </c>
      <c r="C9515" s="2">
        <v>42441</v>
      </c>
      <c r="D9515" s="2">
        <v>42441.244444444441</v>
      </c>
      <c r="E9515" s="1" t="s">
        <v>11</v>
      </c>
      <c r="F9515" s="1" t="s">
        <v>24</v>
      </c>
      <c r="G9515" s="1">
        <v>39</v>
      </c>
      <c r="H9515" s="1" t="s">
        <v>21</v>
      </c>
      <c r="I9515" s="1" t="s">
        <v>25</v>
      </c>
      <c r="J9515" s="1" t="s">
        <v>15</v>
      </c>
    </row>
    <row r="9516" spans="1:10" x14ac:dyDescent="0.25">
      <c r="A9516" s="1">
        <v>868056</v>
      </c>
      <c r="B9516" s="1" t="s">
        <v>16</v>
      </c>
      <c r="C9516" s="2">
        <v>42434</v>
      </c>
      <c r="D9516" s="2">
        <v>42434.573611111111</v>
      </c>
      <c r="E9516" s="1" t="s">
        <v>11</v>
      </c>
      <c r="F9516" s="1" t="s">
        <v>20</v>
      </c>
      <c r="G9516" s="1">
        <v>39</v>
      </c>
      <c r="H9516" s="1" t="s">
        <v>21</v>
      </c>
      <c r="I9516" s="1" t="s">
        <v>18</v>
      </c>
      <c r="J9516" s="1" t="s">
        <v>15</v>
      </c>
    </row>
    <row r="9517" spans="1:10" x14ac:dyDescent="0.25">
      <c r="A9517" s="1">
        <v>894176</v>
      </c>
      <c r="B9517" s="1" t="s">
        <v>33</v>
      </c>
      <c r="C9517" s="2">
        <v>42397</v>
      </c>
      <c r="D9517" s="2">
        <v>42397.262499999997</v>
      </c>
      <c r="E9517" s="1" t="s">
        <v>11</v>
      </c>
      <c r="F9517" s="1" t="s">
        <v>12</v>
      </c>
      <c r="G9517" s="1">
        <v>47</v>
      </c>
      <c r="H9517" s="1" t="s">
        <v>13</v>
      </c>
      <c r="I9517" s="1" t="s">
        <v>25</v>
      </c>
      <c r="J9517" s="1" t="s">
        <v>26</v>
      </c>
    </row>
    <row r="9518" spans="1:10" x14ac:dyDescent="0.25">
      <c r="A9518" s="1">
        <v>909181</v>
      </c>
      <c r="B9518" s="1" t="s">
        <v>29</v>
      </c>
      <c r="C9518" s="2">
        <v>42454</v>
      </c>
      <c r="D9518" s="2">
        <v>42454.213888888888</v>
      </c>
      <c r="E9518" s="1" t="s">
        <v>11</v>
      </c>
      <c r="F9518" s="1" t="s">
        <v>24</v>
      </c>
      <c r="G9518" s="1">
        <v>36</v>
      </c>
      <c r="H9518" s="1" t="s">
        <v>28</v>
      </c>
      <c r="I9518" s="1" t="s">
        <v>25</v>
      </c>
      <c r="J9518" s="1" t="s">
        <v>15</v>
      </c>
    </row>
    <row r="9519" spans="1:10" x14ac:dyDescent="0.25">
      <c r="A9519" s="1">
        <v>2205512</v>
      </c>
      <c r="B9519" s="1" t="s">
        <v>37</v>
      </c>
      <c r="C9519" s="2">
        <v>42383</v>
      </c>
      <c r="D9519" s="2">
        <v>42383.402083333334</v>
      </c>
      <c r="E9519" s="1" t="s">
        <v>11</v>
      </c>
      <c r="F9519" s="1" t="s">
        <v>12</v>
      </c>
      <c r="G9519" s="1">
        <v>34</v>
      </c>
      <c r="H9519" s="1" t="s">
        <v>13</v>
      </c>
      <c r="I9519" s="1" t="s">
        <v>14</v>
      </c>
      <c r="J9519" s="1" t="s">
        <v>15</v>
      </c>
    </row>
    <row r="9520" spans="1:10" x14ac:dyDescent="0.25">
      <c r="A9520" s="1">
        <v>2205512</v>
      </c>
      <c r="B9520" s="1" t="s">
        <v>36</v>
      </c>
      <c r="C9520" s="2">
        <v>42406</v>
      </c>
      <c r="D9520" s="2">
        <v>42406.12777777778</v>
      </c>
      <c r="E9520" s="1" t="s">
        <v>11</v>
      </c>
      <c r="F9520" s="1" t="s">
        <v>12</v>
      </c>
      <c r="G9520" s="1">
        <v>34</v>
      </c>
      <c r="H9520" s="1" t="s">
        <v>13</v>
      </c>
      <c r="I9520" s="1" t="s">
        <v>25</v>
      </c>
      <c r="J9520" s="1" t="s">
        <v>15</v>
      </c>
    </row>
    <row r="9521" spans="1:10" x14ac:dyDescent="0.25">
      <c r="A9521" s="1">
        <v>810674</v>
      </c>
      <c r="B9521" s="1" t="s">
        <v>31</v>
      </c>
      <c r="C9521" s="2">
        <v>42402</v>
      </c>
      <c r="D9521" s="2">
        <v>42402.35</v>
      </c>
      <c r="E9521" s="1" t="s">
        <v>11</v>
      </c>
      <c r="F9521" s="1" t="s">
        <v>17</v>
      </c>
      <c r="G9521" s="1">
        <v>44</v>
      </c>
      <c r="H9521" s="1" t="s">
        <v>21</v>
      </c>
      <c r="I9521" s="1" t="s">
        <v>14</v>
      </c>
      <c r="J9521" s="1" t="s">
        <v>15</v>
      </c>
    </row>
    <row r="9522" spans="1:10" x14ac:dyDescent="0.25">
      <c r="A9522" s="1">
        <v>810674</v>
      </c>
      <c r="B9522" s="1" t="s">
        <v>41</v>
      </c>
      <c r="C9522" s="2">
        <v>42385</v>
      </c>
      <c r="D9522" s="2">
        <v>42385.392361111109</v>
      </c>
      <c r="E9522" s="1" t="s">
        <v>11</v>
      </c>
      <c r="F9522" s="1" t="s">
        <v>17</v>
      </c>
      <c r="G9522" s="1">
        <v>44</v>
      </c>
      <c r="H9522" s="1" t="s">
        <v>21</v>
      </c>
      <c r="I9522" s="1" t="s">
        <v>14</v>
      </c>
      <c r="J9522" s="1" t="s">
        <v>15</v>
      </c>
    </row>
    <row r="9523" spans="1:10" x14ac:dyDescent="0.25">
      <c r="A9523" s="1">
        <v>810674</v>
      </c>
      <c r="B9523" s="1" t="s">
        <v>31</v>
      </c>
      <c r="C9523" s="2">
        <v>42385</v>
      </c>
      <c r="D9523" s="2">
        <v>42385.324305555558</v>
      </c>
      <c r="E9523" s="1" t="s">
        <v>11</v>
      </c>
      <c r="F9523" s="1" t="s">
        <v>17</v>
      </c>
      <c r="G9523" s="1">
        <v>44</v>
      </c>
      <c r="H9523" s="1" t="s">
        <v>21</v>
      </c>
      <c r="I9523" s="1" t="s">
        <v>14</v>
      </c>
      <c r="J9523" s="1" t="s">
        <v>15</v>
      </c>
    </row>
    <row r="9524" spans="1:10" x14ac:dyDescent="0.25">
      <c r="A9524" s="1">
        <v>810674</v>
      </c>
      <c r="B9524" s="1" t="s">
        <v>41</v>
      </c>
      <c r="C9524" s="2">
        <v>42385</v>
      </c>
      <c r="D9524" s="2">
        <v>42385.258333333331</v>
      </c>
      <c r="E9524" s="1" t="s">
        <v>11</v>
      </c>
      <c r="F9524" s="1" t="s">
        <v>17</v>
      </c>
      <c r="G9524" s="1">
        <v>44</v>
      </c>
      <c r="H9524" s="1" t="s">
        <v>21</v>
      </c>
      <c r="I9524" s="1" t="s">
        <v>25</v>
      </c>
      <c r="J9524" s="1" t="s">
        <v>15</v>
      </c>
    </row>
    <row r="9525" spans="1:10" x14ac:dyDescent="0.25">
      <c r="A9525" s="1">
        <v>773507</v>
      </c>
      <c r="B9525" s="1" t="s">
        <v>33</v>
      </c>
      <c r="C9525" s="2">
        <v>42390</v>
      </c>
      <c r="D9525" s="2">
        <v>42390.36041666667</v>
      </c>
      <c r="E9525" s="1" t="s">
        <v>11</v>
      </c>
      <c r="F9525" s="1" t="s">
        <v>24</v>
      </c>
      <c r="G9525" s="1">
        <v>43</v>
      </c>
      <c r="H9525" s="1" t="s">
        <v>32</v>
      </c>
      <c r="I9525" s="1" t="s">
        <v>14</v>
      </c>
      <c r="J9525" s="1" t="s">
        <v>15</v>
      </c>
    </row>
    <row r="9526" spans="1:10" x14ac:dyDescent="0.25">
      <c r="A9526" s="1">
        <v>833668</v>
      </c>
      <c r="B9526" s="1" t="s">
        <v>36</v>
      </c>
      <c r="C9526" s="2">
        <v>42430</v>
      </c>
      <c r="D9526" s="2">
        <v>42430.556944444441</v>
      </c>
      <c r="E9526" s="1" t="s">
        <v>11</v>
      </c>
      <c r="F9526" s="1" t="s">
        <v>24</v>
      </c>
      <c r="G9526" s="1">
        <v>43</v>
      </c>
      <c r="H9526" s="1" t="s">
        <v>34</v>
      </c>
      <c r="I9526" s="1" t="s">
        <v>18</v>
      </c>
      <c r="J9526" s="1" t="s">
        <v>15</v>
      </c>
    </row>
    <row r="9527" spans="1:10" x14ac:dyDescent="0.25">
      <c r="A9527" s="1">
        <v>909213</v>
      </c>
      <c r="B9527" s="1" t="s">
        <v>16</v>
      </c>
      <c r="C9527" s="2">
        <v>42454</v>
      </c>
      <c r="D9527" s="2">
        <v>42454.209722222222</v>
      </c>
      <c r="E9527" s="1" t="s">
        <v>11</v>
      </c>
      <c r="F9527" s="1" t="s">
        <v>17</v>
      </c>
      <c r="G9527" s="1">
        <v>30</v>
      </c>
      <c r="H9527" s="1" t="s">
        <v>43</v>
      </c>
      <c r="I9527" s="1" t="s">
        <v>25</v>
      </c>
      <c r="J9527" s="1" t="s">
        <v>22</v>
      </c>
    </row>
    <row r="9528" spans="1:10" x14ac:dyDescent="0.25">
      <c r="A9528" s="1">
        <v>773509</v>
      </c>
      <c r="B9528" s="1" t="s">
        <v>31</v>
      </c>
      <c r="C9528" s="2">
        <v>42402</v>
      </c>
      <c r="D9528" s="2">
        <v>42402.425694444442</v>
      </c>
      <c r="E9528" s="1" t="s">
        <v>11</v>
      </c>
      <c r="F9528" s="1" t="s">
        <v>12</v>
      </c>
      <c r="G9528" s="1">
        <v>24</v>
      </c>
      <c r="H9528" s="1" t="s">
        <v>21</v>
      </c>
      <c r="I9528" s="1" t="s">
        <v>14</v>
      </c>
      <c r="J9528" s="1" t="s">
        <v>22</v>
      </c>
    </row>
    <row r="9529" spans="1:10" x14ac:dyDescent="0.25">
      <c r="A9529" s="1">
        <v>773509</v>
      </c>
      <c r="B9529" s="1" t="s">
        <v>29</v>
      </c>
      <c r="C9529" s="2">
        <v>42402</v>
      </c>
      <c r="D9529" s="2">
        <v>42402.529861111114</v>
      </c>
      <c r="E9529" s="1" t="s">
        <v>11</v>
      </c>
      <c r="F9529" s="1" t="s">
        <v>12</v>
      </c>
      <c r="G9529" s="1">
        <v>24</v>
      </c>
      <c r="H9529" s="1" t="s">
        <v>21</v>
      </c>
      <c r="I9529" s="1" t="s">
        <v>18</v>
      </c>
      <c r="J9529" s="1" t="s">
        <v>22</v>
      </c>
    </row>
    <row r="9530" spans="1:10" x14ac:dyDescent="0.25">
      <c r="A9530" s="1">
        <v>773509</v>
      </c>
      <c r="B9530" s="1" t="s">
        <v>31</v>
      </c>
      <c r="C9530" s="2">
        <v>42401</v>
      </c>
      <c r="D9530" s="2">
        <v>42401.237500000003</v>
      </c>
      <c r="E9530" s="1" t="s">
        <v>11</v>
      </c>
      <c r="F9530" s="1" t="s">
        <v>12</v>
      </c>
      <c r="G9530" s="1">
        <v>24</v>
      </c>
      <c r="H9530" s="1" t="s">
        <v>21</v>
      </c>
      <c r="I9530" s="1" t="s">
        <v>25</v>
      </c>
      <c r="J9530" s="1" t="s">
        <v>22</v>
      </c>
    </row>
    <row r="9531" spans="1:10" x14ac:dyDescent="0.25">
      <c r="A9531" s="1">
        <v>773509</v>
      </c>
      <c r="B9531" s="1" t="s">
        <v>10</v>
      </c>
      <c r="C9531" s="2">
        <v>42372</v>
      </c>
      <c r="D9531" s="2">
        <v>42372.352777777778</v>
      </c>
      <c r="E9531" s="1" t="s">
        <v>11</v>
      </c>
      <c r="F9531" s="1" t="s">
        <v>12</v>
      </c>
      <c r="G9531" s="1">
        <v>24</v>
      </c>
      <c r="H9531" s="1" t="s">
        <v>21</v>
      </c>
      <c r="I9531" s="1" t="s">
        <v>14</v>
      </c>
      <c r="J9531" s="1" t="s">
        <v>22</v>
      </c>
    </row>
    <row r="9532" spans="1:10" x14ac:dyDescent="0.25">
      <c r="A9532" s="1">
        <v>773509</v>
      </c>
      <c r="B9532" s="1" t="s">
        <v>10</v>
      </c>
      <c r="C9532" s="2">
        <v>42438</v>
      </c>
      <c r="D9532" s="2">
        <v>42438.257638888892</v>
      </c>
      <c r="E9532" s="1" t="s">
        <v>11</v>
      </c>
      <c r="F9532" s="1" t="s">
        <v>12</v>
      </c>
      <c r="G9532" s="1">
        <v>24</v>
      </c>
      <c r="H9532" s="1" t="s">
        <v>21</v>
      </c>
      <c r="I9532" s="1" t="s">
        <v>25</v>
      </c>
      <c r="J9532" s="1" t="s">
        <v>22</v>
      </c>
    </row>
    <row r="9533" spans="1:10" x14ac:dyDescent="0.25">
      <c r="A9533" s="1">
        <v>1120547</v>
      </c>
      <c r="B9533" s="1" t="s">
        <v>36</v>
      </c>
      <c r="C9533" s="2">
        <v>42439</v>
      </c>
      <c r="D9533" s="2">
        <v>42439.477777777778</v>
      </c>
      <c r="E9533" s="1" t="s">
        <v>23</v>
      </c>
      <c r="F9533" s="1" t="s">
        <v>12</v>
      </c>
      <c r="G9533" s="1">
        <v>23</v>
      </c>
      <c r="H9533" s="1" t="s">
        <v>13</v>
      </c>
      <c r="I9533" s="1" t="s">
        <v>18</v>
      </c>
      <c r="J9533" s="1" t="s">
        <v>22</v>
      </c>
    </row>
    <row r="9534" spans="1:10" x14ac:dyDescent="0.25">
      <c r="A9534" s="1">
        <v>791275</v>
      </c>
      <c r="B9534" s="1" t="s">
        <v>40</v>
      </c>
      <c r="C9534" s="2">
        <v>42456</v>
      </c>
      <c r="D9534" s="2">
        <v>42456.527083333334</v>
      </c>
      <c r="E9534" s="1" t="s">
        <v>23</v>
      </c>
      <c r="F9534" s="1" t="s">
        <v>35</v>
      </c>
      <c r="G9534" s="1">
        <v>39</v>
      </c>
      <c r="H9534" s="1" t="s">
        <v>21</v>
      </c>
      <c r="I9534" s="1" t="s">
        <v>18</v>
      </c>
      <c r="J9534" s="1" t="s">
        <v>15</v>
      </c>
    </row>
    <row r="9535" spans="1:10" x14ac:dyDescent="0.25">
      <c r="A9535" s="1">
        <v>909222</v>
      </c>
      <c r="B9535" s="1" t="s">
        <v>16</v>
      </c>
      <c r="C9535" s="2">
        <v>42454</v>
      </c>
      <c r="D9535" s="2">
        <v>42454.130555555559</v>
      </c>
      <c r="E9535" s="1" t="s">
        <v>11</v>
      </c>
      <c r="F9535" s="1" t="s">
        <v>24</v>
      </c>
      <c r="G9535" s="1">
        <v>47</v>
      </c>
      <c r="H9535" s="1" t="s">
        <v>21</v>
      </c>
      <c r="I9535" s="1" t="s">
        <v>25</v>
      </c>
      <c r="J9535" s="1" t="s">
        <v>26</v>
      </c>
    </row>
    <row r="9536" spans="1:10" x14ac:dyDescent="0.25">
      <c r="A9536" s="1">
        <v>794966</v>
      </c>
      <c r="B9536" s="1" t="s">
        <v>10</v>
      </c>
      <c r="C9536" s="2">
        <v>42410</v>
      </c>
      <c r="D9536" s="2">
        <v>42410.130555555559</v>
      </c>
      <c r="E9536" s="1" t="s">
        <v>11</v>
      </c>
      <c r="F9536" s="1" t="s">
        <v>35</v>
      </c>
      <c r="G9536" s="1">
        <v>15</v>
      </c>
      <c r="H9536" s="1" t="s">
        <v>34</v>
      </c>
      <c r="I9536" s="1" t="s">
        <v>25</v>
      </c>
      <c r="J9536" s="1" t="s">
        <v>19</v>
      </c>
    </row>
    <row r="9537" spans="1:10" x14ac:dyDescent="0.25">
      <c r="A9537" s="1">
        <v>2362188</v>
      </c>
      <c r="B9537" s="1" t="s">
        <v>40</v>
      </c>
      <c r="C9537" s="2">
        <v>42409</v>
      </c>
      <c r="D9537" s="2">
        <v>42409.368750000001</v>
      </c>
      <c r="E9537" s="1" t="s">
        <v>11</v>
      </c>
      <c r="F9537" s="1" t="s">
        <v>12</v>
      </c>
      <c r="G9537" s="1">
        <v>40</v>
      </c>
      <c r="H9537" s="1" t="s">
        <v>52</v>
      </c>
      <c r="I9537" s="1" t="s">
        <v>14</v>
      </c>
      <c r="J9537" s="1" t="s">
        <v>15</v>
      </c>
    </row>
    <row r="9538" spans="1:10" x14ac:dyDescent="0.25">
      <c r="A9538" s="1">
        <v>2362188</v>
      </c>
      <c r="B9538" s="1" t="s">
        <v>10</v>
      </c>
      <c r="C9538" s="2">
        <v>42403</v>
      </c>
      <c r="D9538" s="2">
        <v>42403.246527777781</v>
      </c>
      <c r="E9538" s="1" t="s">
        <v>11</v>
      </c>
      <c r="F9538" s="1" t="s">
        <v>12</v>
      </c>
      <c r="G9538" s="1">
        <v>40</v>
      </c>
      <c r="H9538" s="1" t="s">
        <v>52</v>
      </c>
      <c r="I9538" s="1" t="s">
        <v>25</v>
      </c>
      <c r="J9538" s="1" t="s">
        <v>15</v>
      </c>
    </row>
    <row r="9539" spans="1:10" x14ac:dyDescent="0.25">
      <c r="A9539" s="1">
        <v>153218</v>
      </c>
      <c r="B9539" s="1" t="s">
        <v>16</v>
      </c>
      <c r="C9539" s="2">
        <v>42459</v>
      </c>
      <c r="D9539" s="2">
        <v>42459.268055555556</v>
      </c>
      <c r="E9539" s="1" t="s">
        <v>11</v>
      </c>
      <c r="F9539" s="1" t="s">
        <v>20</v>
      </c>
      <c r="G9539" s="1">
        <v>47</v>
      </c>
      <c r="H9539" s="1" t="s">
        <v>32</v>
      </c>
      <c r="I9539" s="1" t="s">
        <v>25</v>
      </c>
      <c r="J9539" s="1" t="s">
        <v>26</v>
      </c>
    </row>
    <row r="9540" spans="1:10" x14ac:dyDescent="0.25">
      <c r="A9540" s="1">
        <v>2362189</v>
      </c>
      <c r="B9540" s="1" t="s">
        <v>16</v>
      </c>
      <c r="C9540" s="2">
        <v>42424</v>
      </c>
      <c r="D9540" s="2">
        <v>42424.601388888892</v>
      </c>
      <c r="E9540" s="1" t="s">
        <v>11</v>
      </c>
      <c r="F9540" s="1" t="s">
        <v>24</v>
      </c>
      <c r="G9540" s="1">
        <v>35</v>
      </c>
      <c r="H9540" s="1" t="s">
        <v>21</v>
      </c>
      <c r="I9540" s="1" t="s">
        <v>44</v>
      </c>
      <c r="J9540" s="1" t="s">
        <v>15</v>
      </c>
    </row>
    <row r="9541" spans="1:10" x14ac:dyDescent="0.25">
      <c r="A9541" s="1">
        <v>822466</v>
      </c>
      <c r="B9541" s="1" t="s">
        <v>41</v>
      </c>
      <c r="C9541" s="2">
        <v>42427</v>
      </c>
      <c r="D9541" s="2">
        <v>42427.268055555556</v>
      </c>
      <c r="E9541" s="1" t="s">
        <v>11</v>
      </c>
      <c r="F9541" s="1" t="s">
        <v>17</v>
      </c>
      <c r="G9541" s="1">
        <v>58</v>
      </c>
      <c r="H9541" s="1" t="s">
        <v>13</v>
      </c>
      <c r="I9541" s="1" t="s">
        <v>25</v>
      </c>
      <c r="J9541" s="1" t="s">
        <v>26</v>
      </c>
    </row>
    <row r="9542" spans="1:10" x14ac:dyDescent="0.25">
      <c r="A9542" s="1">
        <v>841197</v>
      </c>
      <c r="B9542" s="1" t="s">
        <v>31</v>
      </c>
      <c r="C9542" s="2">
        <v>42435</v>
      </c>
      <c r="D9542" s="2">
        <v>42435.318055555559</v>
      </c>
      <c r="E9542" s="1" t="s">
        <v>11</v>
      </c>
      <c r="F9542" s="1" t="s">
        <v>17</v>
      </c>
      <c r="G9542" s="1">
        <v>47</v>
      </c>
      <c r="H9542" s="1" t="s">
        <v>34</v>
      </c>
      <c r="I9542" s="1" t="s">
        <v>14</v>
      </c>
      <c r="J9542" s="1" t="s">
        <v>26</v>
      </c>
    </row>
    <row r="9543" spans="1:10" x14ac:dyDescent="0.25">
      <c r="A9543" s="1">
        <v>822467</v>
      </c>
      <c r="B9543" s="1" t="s">
        <v>33</v>
      </c>
      <c r="C9543" s="2">
        <v>42453</v>
      </c>
      <c r="D9543" s="2">
        <v>42453.530555555553</v>
      </c>
      <c r="E9543" s="1" t="s">
        <v>11</v>
      </c>
      <c r="F9543" s="1" t="s">
        <v>20</v>
      </c>
      <c r="G9543" s="1">
        <v>46</v>
      </c>
      <c r="H9543" s="1" t="s">
        <v>46</v>
      </c>
      <c r="I9543" s="1" t="s">
        <v>18</v>
      </c>
      <c r="J9543" s="1" t="s">
        <v>26</v>
      </c>
    </row>
    <row r="9544" spans="1:10" x14ac:dyDescent="0.25">
      <c r="A9544" s="1">
        <v>833673</v>
      </c>
      <c r="B9544" s="1" t="s">
        <v>36</v>
      </c>
      <c r="C9544" s="2">
        <v>42387</v>
      </c>
      <c r="D9544" s="2">
        <v>42387.34375</v>
      </c>
      <c r="E9544" s="1" t="s">
        <v>11</v>
      </c>
      <c r="F9544" s="1" t="s">
        <v>24</v>
      </c>
      <c r="G9544" s="1">
        <v>56</v>
      </c>
      <c r="H9544" s="1" t="s">
        <v>21</v>
      </c>
      <c r="I9544" s="1" t="s">
        <v>14</v>
      </c>
      <c r="J9544" s="1" t="s">
        <v>26</v>
      </c>
    </row>
    <row r="9545" spans="1:10" x14ac:dyDescent="0.25">
      <c r="A9545" s="1">
        <v>773512</v>
      </c>
      <c r="B9545" s="1" t="s">
        <v>16</v>
      </c>
      <c r="C9545" s="2">
        <v>42432</v>
      </c>
      <c r="D9545" s="2">
        <v>42432.474999999999</v>
      </c>
      <c r="E9545" s="1" t="s">
        <v>11</v>
      </c>
      <c r="F9545" s="1" t="s">
        <v>35</v>
      </c>
      <c r="G9545" s="1">
        <v>35</v>
      </c>
      <c r="H9545" s="1" t="s">
        <v>28</v>
      </c>
      <c r="I9545" s="1" t="s">
        <v>18</v>
      </c>
      <c r="J9545" s="1" t="s">
        <v>15</v>
      </c>
    </row>
    <row r="9546" spans="1:10" x14ac:dyDescent="0.25">
      <c r="A9546" s="1">
        <v>773512</v>
      </c>
      <c r="B9546" s="1" t="s">
        <v>16</v>
      </c>
      <c r="C9546" s="2">
        <v>42441</v>
      </c>
      <c r="D9546" s="2">
        <v>42441.498611111114</v>
      </c>
      <c r="E9546" s="1" t="s">
        <v>11</v>
      </c>
      <c r="F9546" s="1" t="s">
        <v>35</v>
      </c>
      <c r="G9546" s="1">
        <v>35</v>
      </c>
      <c r="H9546" s="1" t="s">
        <v>28</v>
      </c>
      <c r="I9546" s="1" t="s">
        <v>18</v>
      </c>
      <c r="J9546" s="1" t="s">
        <v>15</v>
      </c>
    </row>
    <row r="9547" spans="1:10" x14ac:dyDescent="0.25">
      <c r="A9547" s="1">
        <v>621524</v>
      </c>
      <c r="B9547" s="1" t="s">
        <v>27</v>
      </c>
      <c r="C9547" s="2">
        <v>42385</v>
      </c>
      <c r="D9547" s="2">
        <v>42385.496527777781</v>
      </c>
      <c r="E9547" s="1" t="s">
        <v>11</v>
      </c>
      <c r="F9547" s="1" t="s">
        <v>24</v>
      </c>
      <c r="G9547" s="1">
        <v>25</v>
      </c>
      <c r="H9547" s="1" t="s">
        <v>21</v>
      </c>
      <c r="I9547" s="1" t="s">
        <v>18</v>
      </c>
      <c r="J9547" s="1" t="s">
        <v>22</v>
      </c>
    </row>
    <row r="9548" spans="1:10" x14ac:dyDescent="0.25">
      <c r="A9548" s="1">
        <v>729539</v>
      </c>
      <c r="B9548" s="1" t="s">
        <v>37</v>
      </c>
      <c r="C9548" s="2">
        <v>42391</v>
      </c>
      <c r="D9548" s="2">
        <v>42391.570138888892</v>
      </c>
      <c r="E9548" s="1" t="s">
        <v>11</v>
      </c>
      <c r="F9548" s="1" t="s">
        <v>24</v>
      </c>
      <c r="G9548" s="1">
        <v>39</v>
      </c>
      <c r="H9548" s="1" t="s">
        <v>13</v>
      </c>
      <c r="I9548" s="1" t="s">
        <v>18</v>
      </c>
      <c r="J9548" s="1" t="s">
        <v>15</v>
      </c>
    </row>
    <row r="9549" spans="1:10" x14ac:dyDescent="0.25">
      <c r="A9549" s="1">
        <v>861532</v>
      </c>
      <c r="B9549" s="1" t="s">
        <v>37</v>
      </c>
      <c r="C9549" s="2">
        <v>42371</v>
      </c>
      <c r="D9549" s="2">
        <v>42371.231249999997</v>
      </c>
      <c r="E9549" s="1" t="s">
        <v>11</v>
      </c>
      <c r="F9549" s="1" t="s">
        <v>17</v>
      </c>
      <c r="G9549" s="1">
        <v>48</v>
      </c>
      <c r="H9549" s="1" t="s">
        <v>21</v>
      </c>
      <c r="I9549" s="1" t="s">
        <v>25</v>
      </c>
      <c r="J9549" s="1" t="s">
        <v>26</v>
      </c>
    </row>
    <row r="9550" spans="1:10" x14ac:dyDescent="0.25">
      <c r="A9550" s="1">
        <v>822472</v>
      </c>
      <c r="B9550" s="1" t="s">
        <v>33</v>
      </c>
      <c r="C9550" s="2">
        <v>42426</v>
      </c>
      <c r="D9550" s="2">
        <v>42426.354166666664</v>
      </c>
      <c r="E9550" s="1" t="s">
        <v>11</v>
      </c>
      <c r="F9550" s="1" t="s">
        <v>12</v>
      </c>
      <c r="G9550" s="1">
        <v>40</v>
      </c>
      <c r="H9550" s="1" t="s">
        <v>13</v>
      </c>
      <c r="I9550" s="1" t="s">
        <v>14</v>
      </c>
      <c r="J9550" s="1" t="s">
        <v>15</v>
      </c>
    </row>
    <row r="9551" spans="1:10" x14ac:dyDescent="0.25">
      <c r="A9551" s="1">
        <v>822472</v>
      </c>
      <c r="B9551" s="1" t="s">
        <v>16</v>
      </c>
      <c r="C9551" s="2">
        <v>42435</v>
      </c>
      <c r="D9551" s="2">
        <v>42435.390972222223</v>
      </c>
      <c r="E9551" s="1" t="s">
        <v>11</v>
      </c>
      <c r="F9551" s="1" t="s">
        <v>12</v>
      </c>
      <c r="G9551" s="1">
        <v>40</v>
      </c>
      <c r="H9551" s="1" t="s">
        <v>13</v>
      </c>
      <c r="I9551" s="1" t="s">
        <v>14</v>
      </c>
      <c r="J9551" s="1" t="s">
        <v>15</v>
      </c>
    </row>
    <row r="9552" spans="1:10" x14ac:dyDescent="0.25">
      <c r="A9552" s="1">
        <v>810680</v>
      </c>
      <c r="B9552" s="1" t="s">
        <v>16</v>
      </c>
      <c r="C9552" s="2">
        <v>42441</v>
      </c>
      <c r="D9552" s="2">
        <v>42441.599999999999</v>
      </c>
      <c r="E9552" s="1" t="s">
        <v>11</v>
      </c>
      <c r="F9552" s="1" t="s">
        <v>12</v>
      </c>
      <c r="G9552" s="1">
        <v>42</v>
      </c>
      <c r="H9552" s="1" t="s">
        <v>32</v>
      </c>
      <c r="I9552" s="1" t="s">
        <v>44</v>
      </c>
      <c r="J9552" s="1" t="s">
        <v>15</v>
      </c>
    </row>
    <row r="9553" spans="1:10" x14ac:dyDescent="0.25">
      <c r="A9553" s="1">
        <v>810680</v>
      </c>
      <c r="B9553" s="1" t="s">
        <v>38</v>
      </c>
      <c r="C9553" s="2">
        <v>42430</v>
      </c>
      <c r="D9553" s="2">
        <v>42430.392361111109</v>
      </c>
      <c r="E9553" s="1" t="s">
        <v>11</v>
      </c>
      <c r="F9553" s="1" t="s">
        <v>12</v>
      </c>
      <c r="G9553" s="1">
        <v>42</v>
      </c>
      <c r="H9553" s="1" t="s">
        <v>32</v>
      </c>
      <c r="I9553" s="1" t="s">
        <v>14</v>
      </c>
      <c r="J9553" s="1" t="s">
        <v>15</v>
      </c>
    </row>
    <row r="9554" spans="1:10" x14ac:dyDescent="0.25">
      <c r="A9554" s="1">
        <v>810681</v>
      </c>
      <c r="B9554" s="1" t="s">
        <v>40</v>
      </c>
      <c r="C9554" s="2">
        <v>42426</v>
      </c>
      <c r="D9554" s="2">
        <v>42426.306944444441</v>
      </c>
      <c r="E9554" s="1" t="s">
        <v>11</v>
      </c>
      <c r="F9554" s="1" t="s">
        <v>35</v>
      </c>
      <c r="G9554" s="1">
        <v>31</v>
      </c>
      <c r="H9554" s="1" t="s">
        <v>21</v>
      </c>
      <c r="I9554" s="1" t="s">
        <v>14</v>
      </c>
      <c r="J9554" s="1" t="s">
        <v>15</v>
      </c>
    </row>
    <row r="9555" spans="1:10" x14ac:dyDescent="0.25">
      <c r="A9555" s="1">
        <v>810681</v>
      </c>
      <c r="B9555" s="1" t="s">
        <v>40</v>
      </c>
      <c r="C9555" s="2">
        <v>42419</v>
      </c>
      <c r="D9555" s="2">
        <v>42419.331944444442</v>
      </c>
      <c r="E9555" s="1" t="s">
        <v>11</v>
      </c>
      <c r="F9555" s="1" t="s">
        <v>35</v>
      </c>
      <c r="G9555" s="1">
        <v>31</v>
      </c>
      <c r="H9555" s="1" t="s">
        <v>21</v>
      </c>
      <c r="I9555" s="1" t="s">
        <v>14</v>
      </c>
      <c r="J9555" s="1" t="s">
        <v>15</v>
      </c>
    </row>
    <row r="9556" spans="1:10" x14ac:dyDescent="0.25">
      <c r="A9556" s="1">
        <v>810681</v>
      </c>
      <c r="B9556" s="1" t="s">
        <v>40</v>
      </c>
      <c r="C9556" s="2">
        <v>42416</v>
      </c>
      <c r="D9556" s="2">
        <v>42416.605555555558</v>
      </c>
      <c r="E9556" s="1" t="s">
        <v>11</v>
      </c>
      <c r="F9556" s="1" t="s">
        <v>35</v>
      </c>
      <c r="G9556" s="1">
        <v>31</v>
      </c>
      <c r="H9556" s="1" t="s">
        <v>21</v>
      </c>
      <c r="I9556" s="1" t="s">
        <v>44</v>
      </c>
      <c r="J9556" s="1" t="s">
        <v>15</v>
      </c>
    </row>
    <row r="9557" spans="1:10" x14ac:dyDescent="0.25">
      <c r="A9557" s="1">
        <v>810681</v>
      </c>
      <c r="B9557" s="1" t="s">
        <v>45</v>
      </c>
      <c r="C9557" s="2">
        <v>42418</v>
      </c>
      <c r="D9557" s="2">
        <v>42418.322916666664</v>
      </c>
      <c r="E9557" s="1" t="s">
        <v>11</v>
      </c>
      <c r="F9557" s="1" t="s">
        <v>35</v>
      </c>
      <c r="G9557" s="1">
        <v>31</v>
      </c>
      <c r="H9557" s="1" t="s">
        <v>21</v>
      </c>
      <c r="I9557" s="1" t="s">
        <v>14</v>
      </c>
      <c r="J9557" s="1" t="s">
        <v>15</v>
      </c>
    </row>
    <row r="9558" spans="1:10" x14ac:dyDescent="0.25">
      <c r="A9558" s="1">
        <v>810681</v>
      </c>
      <c r="B9558" s="1" t="s">
        <v>45</v>
      </c>
      <c r="C9558" s="2">
        <v>42423</v>
      </c>
      <c r="D9558" s="2">
        <v>42423.413888888892</v>
      </c>
      <c r="E9558" s="1" t="s">
        <v>11</v>
      </c>
      <c r="F9558" s="1" t="s">
        <v>35</v>
      </c>
      <c r="G9558" s="1">
        <v>31</v>
      </c>
      <c r="H9558" s="1" t="s">
        <v>21</v>
      </c>
      <c r="I9558" s="1" t="s">
        <v>14</v>
      </c>
      <c r="J9558" s="1" t="s">
        <v>15</v>
      </c>
    </row>
    <row r="9559" spans="1:10" x14ac:dyDescent="0.25">
      <c r="A9559" s="1">
        <v>2289102</v>
      </c>
      <c r="B9559" s="1" t="s">
        <v>33</v>
      </c>
      <c r="C9559" s="2">
        <v>42440</v>
      </c>
      <c r="D9559" s="2">
        <v>42440.38958333333</v>
      </c>
      <c r="E9559" s="1" t="s">
        <v>11</v>
      </c>
      <c r="F9559" s="1" t="s">
        <v>12</v>
      </c>
      <c r="G9559" s="1">
        <v>47</v>
      </c>
      <c r="H9559" s="1" t="s">
        <v>13</v>
      </c>
      <c r="I9559" s="1" t="s">
        <v>14</v>
      </c>
      <c r="J9559" s="1" t="s">
        <v>26</v>
      </c>
    </row>
    <row r="9560" spans="1:10" x14ac:dyDescent="0.25">
      <c r="A9560" s="1">
        <v>2289102</v>
      </c>
      <c r="B9560" s="1" t="s">
        <v>33</v>
      </c>
      <c r="C9560" s="2">
        <v>42440</v>
      </c>
      <c r="D9560" s="2">
        <v>42440.45416666667</v>
      </c>
      <c r="E9560" s="1" t="s">
        <v>11</v>
      </c>
      <c r="F9560" s="1" t="s">
        <v>12</v>
      </c>
      <c r="G9560" s="1">
        <v>47</v>
      </c>
      <c r="H9560" s="1" t="s">
        <v>13</v>
      </c>
      <c r="I9560" s="1" t="s">
        <v>14</v>
      </c>
      <c r="J9560" s="1" t="s">
        <v>26</v>
      </c>
    </row>
    <row r="9561" spans="1:10" x14ac:dyDescent="0.25">
      <c r="A9561" s="1">
        <v>822277</v>
      </c>
      <c r="B9561" s="1" t="s">
        <v>36</v>
      </c>
      <c r="C9561" s="2">
        <v>42413</v>
      </c>
      <c r="D9561" s="2">
        <v>42413.251388888886</v>
      </c>
      <c r="E9561" s="1" t="s">
        <v>11</v>
      </c>
      <c r="F9561" s="1" t="s">
        <v>35</v>
      </c>
      <c r="G9561" s="1">
        <v>50</v>
      </c>
      <c r="H9561" s="1" t="s">
        <v>21</v>
      </c>
      <c r="I9561" s="1" t="s">
        <v>25</v>
      </c>
      <c r="J9561" s="1" t="s">
        <v>26</v>
      </c>
    </row>
    <row r="9562" spans="1:10" x14ac:dyDescent="0.25">
      <c r="A9562" s="1">
        <v>831650</v>
      </c>
      <c r="B9562" s="1" t="s">
        <v>39</v>
      </c>
      <c r="C9562" s="2">
        <v>42431</v>
      </c>
      <c r="D9562" s="2">
        <v>42431.586111111108</v>
      </c>
      <c r="E9562" s="1" t="s">
        <v>11</v>
      </c>
      <c r="F9562" s="1" t="s">
        <v>12</v>
      </c>
      <c r="G9562" s="1">
        <v>51</v>
      </c>
      <c r="H9562" s="1" t="s">
        <v>13</v>
      </c>
      <c r="I9562" s="1" t="s">
        <v>44</v>
      </c>
      <c r="J9562" s="1" t="s">
        <v>26</v>
      </c>
    </row>
    <row r="9563" spans="1:10" x14ac:dyDescent="0.25">
      <c r="A9563" s="1">
        <v>868069</v>
      </c>
      <c r="B9563" s="1" t="s">
        <v>31</v>
      </c>
      <c r="C9563" s="2">
        <v>42442</v>
      </c>
      <c r="D9563" s="2">
        <v>42442.620833333334</v>
      </c>
      <c r="E9563" s="1" t="s">
        <v>11</v>
      </c>
      <c r="F9563" s="1" t="s">
        <v>17</v>
      </c>
      <c r="G9563" s="1">
        <v>33</v>
      </c>
      <c r="H9563" s="1" t="s">
        <v>28</v>
      </c>
      <c r="I9563" s="1" t="s">
        <v>44</v>
      </c>
      <c r="J9563" s="1" t="s">
        <v>15</v>
      </c>
    </row>
    <row r="9564" spans="1:10" x14ac:dyDescent="0.25">
      <c r="A9564" s="1">
        <v>810683</v>
      </c>
      <c r="B9564" s="1" t="s">
        <v>33</v>
      </c>
      <c r="C9564" s="2">
        <v>42419</v>
      </c>
      <c r="D9564" s="2">
        <v>42419.23541666667</v>
      </c>
      <c r="E9564" s="1" t="s">
        <v>11</v>
      </c>
      <c r="F9564" s="1" t="s">
        <v>24</v>
      </c>
      <c r="G9564" s="1">
        <v>38</v>
      </c>
      <c r="H9564" s="1" t="s">
        <v>21</v>
      </c>
      <c r="I9564" s="1" t="s">
        <v>25</v>
      </c>
      <c r="J9564" s="1" t="s">
        <v>15</v>
      </c>
    </row>
    <row r="9565" spans="1:10" x14ac:dyDescent="0.25">
      <c r="A9565" s="1">
        <v>810683</v>
      </c>
      <c r="B9565" s="1" t="s">
        <v>16</v>
      </c>
      <c r="C9565" s="2">
        <v>42424</v>
      </c>
      <c r="D9565" s="2">
        <v>42424.247916666667</v>
      </c>
      <c r="E9565" s="1" t="s">
        <v>11</v>
      </c>
      <c r="F9565" s="1" t="s">
        <v>24</v>
      </c>
      <c r="G9565" s="1">
        <v>38</v>
      </c>
      <c r="H9565" s="1" t="s">
        <v>21</v>
      </c>
      <c r="I9565" s="1" t="s">
        <v>25</v>
      </c>
      <c r="J9565" s="1" t="s">
        <v>15</v>
      </c>
    </row>
    <row r="9566" spans="1:10" x14ac:dyDescent="0.25">
      <c r="A9566" s="1">
        <v>810683</v>
      </c>
      <c r="B9566" s="1" t="s">
        <v>16</v>
      </c>
      <c r="C9566" s="2">
        <v>42435</v>
      </c>
      <c r="D9566" s="2">
        <v>42435.361805555556</v>
      </c>
      <c r="E9566" s="1" t="s">
        <v>11</v>
      </c>
      <c r="F9566" s="1" t="s">
        <v>24</v>
      </c>
      <c r="G9566" s="1">
        <v>38</v>
      </c>
      <c r="H9566" s="1" t="s">
        <v>21</v>
      </c>
      <c r="I9566" s="1" t="s">
        <v>14</v>
      </c>
      <c r="J9566" s="1" t="s">
        <v>15</v>
      </c>
    </row>
    <row r="9567" spans="1:10" x14ac:dyDescent="0.25">
      <c r="A9567" s="1">
        <v>241871</v>
      </c>
      <c r="B9567" s="1" t="s">
        <v>10</v>
      </c>
      <c r="C9567" s="2">
        <v>42394</v>
      </c>
      <c r="D9567" s="2">
        <v>42394.244444444441</v>
      </c>
      <c r="E9567" s="1" t="s">
        <v>11</v>
      </c>
      <c r="F9567" s="1" t="s">
        <v>24</v>
      </c>
      <c r="G9567" s="1">
        <v>39</v>
      </c>
      <c r="H9567" s="1" t="s">
        <v>21</v>
      </c>
      <c r="I9567" s="1" t="s">
        <v>25</v>
      </c>
      <c r="J9567" s="1" t="s">
        <v>15</v>
      </c>
    </row>
    <row r="9568" spans="1:10" x14ac:dyDescent="0.25">
      <c r="A9568" s="1">
        <v>807861</v>
      </c>
      <c r="B9568" s="1" t="s">
        <v>30</v>
      </c>
      <c r="C9568" s="2">
        <v>42421</v>
      </c>
      <c r="D9568" s="2">
        <v>42421.60833333333</v>
      </c>
      <c r="E9568" s="1" t="s">
        <v>11</v>
      </c>
      <c r="F9568" s="1" t="s">
        <v>35</v>
      </c>
      <c r="G9568" s="1">
        <v>34</v>
      </c>
      <c r="H9568" s="1" t="s">
        <v>21</v>
      </c>
      <c r="I9568" s="1" t="s">
        <v>44</v>
      </c>
      <c r="J9568" s="1" t="s">
        <v>15</v>
      </c>
    </row>
    <row r="9569" spans="1:10" x14ac:dyDescent="0.25">
      <c r="A9569" s="1">
        <v>810684</v>
      </c>
      <c r="B9569" s="1" t="s">
        <v>36</v>
      </c>
      <c r="C9569" s="2">
        <v>42418</v>
      </c>
      <c r="D9569" s="2">
        <v>42418.25277777778</v>
      </c>
      <c r="E9569" s="1" t="s">
        <v>11</v>
      </c>
      <c r="F9569" s="1" t="s">
        <v>24</v>
      </c>
      <c r="G9569" s="1">
        <v>45</v>
      </c>
      <c r="H9569" s="1" t="s">
        <v>21</v>
      </c>
      <c r="I9569" s="1" t="s">
        <v>25</v>
      </c>
      <c r="J9569" s="1" t="s">
        <v>15</v>
      </c>
    </row>
    <row r="9570" spans="1:10" x14ac:dyDescent="0.25">
      <c r="A9570" s="1">
        <v>810684</v>
      </c>
      <c r="B9570" s="1" t="s">
        <v>41</v>
      </c>
      <c r="C9570" s="2">
        <v>42422</v>
      </c>
      <c r="D9570" s="2">
        <v>42422.404861111114</v>
      </c>
      <c r="E9570" s="1" t="s">
        <v>11</v>
      </c>
      <c r="F9570" s="1" t="s">
        <v>24</v>
      </c>
      <c r="G9570" s="1">
        <v>45</v>
      </c>
      <c r="H9570" s="1" t="s">
        <v>21</v>
      </c>
      <c r="I9570" s="1" t="s">
        <v>14</v>
      </c>
      <c r="J9570" s="1" t="s">
        <v>15</v>
      </c>
    </row>
    <row r="9571" spans="1:10" x14ac:dyDescent="0.25">
      <c r="A9571" s="1">
        <v>805296</v>
      </c>
      <c r="B9571" s="1" t="s">
        <v>36</v>
      </c>
      <c r="C9571" s="2">
        <v>42419</v>
      </c>
      <c r="D9571" s="2">
        <v>42419.381249999999</v>
      </c>
      <c r="E9571" s="1" t="s">
        <v>11</v>
      </c>
      <c r="F9571" s="1" t="s">
        <v>17</v>
      </c>
      <c r="G9571" s="1">
        <v>67</v>
      </c>
      <c r="H9571" s="1" t="s">
        <v>21</v>
      </c>
      <c r="I9571" s="1" t="s">
        <v>14</v>
      </c>
      <c r="J9571" s="1" t="s">
        <v>53</v>
      </c>
    </row>
    <row r="9572" spans="1:10" x14ac:dyDescent="0.25">
      <c r="A9572" s="1">
        <v>894183</v>
      </c>
      <c r="B9572" s="1" t="s">
        <v>37</v>
      </c>
      <c r="C9572" s="2">
        <v>42457</v>
      </c>
      <c r="D9572" s="2">
        <v>42457.322222222225</v>
      </c>
      <c r="E9572" s="1" t="s">
        <v>23</v>
      </c>
      <c r="F9572" s="1" t="s">
        <v>35</v>
      </c>
      <c r="G9572" s="1">
        <v>34</v>
      </c>
      <c r="H9572" s="1" t="s">
        <v>21</v>
      </c>
      <c r="I9572" s="1" t="s">
        <v>14</v>
      </c>
      <c r="J9572" s="1" t="s">
        <v>15</v>
      </c>
    </row>
    <row r="9573" spans="1:10" x14ac:dyDescent="0.25">
      <c r="A9573" s="1">
        <v>894183</v>
      </c>
      <c r="B9573" s="1" t="s">
        <v>37</v>
      </c>
      <c r="C9573" s="2">
        <v>42454</v>
      </c>
      <c r="D9573" s="2">
        <v>42454.289583333331</v>
      </c>
      <c r="E9573" s="1" t="s">
        <v>23</v>
      </c>
      <c r="F9573" s="1" t="s">
        <v>35</v>
      </c>
      <c r="G9573" s="1">
        <v>34</v>
      </c>
      <c r="H9573" s="1" t="s">
        <v>21</v>
      </c>
      <c r="I9573" s="1" t="s">
        <v>25</v>
      </c>
      <c r="J9573" s="1" t="s">
        <v>15</v>
      </c>
    </row>
    <row r="9574" spans="1:10" x14ac:dyDescent="0.25">
      <c r="A9574" s="1">
        <v>861539</v>
      </c>
      <c r="B9574" s="1" t="s">
        <v>16</v>
      </c>
      <c r="C9574" s="2">
        <v>42459</v>
      </c>
      <c r="D9574" s="2">
        <v>42459.576388888891</v>
      </c>
      <c r="E9574" s="1" t="s">
        <v>11</v>
      </c>
      <c r="F9574" s="1" t="s">
        <v>20</v>
      </c>
      <c r="G9574" s="1">
        <v>58</v>
      </c>
      <c r="H9574" s="1" t="s">
        <v>21</v>
      </c>
      <c r="I9574" s="1" t="s">
        <v>18</v>
      </c>
      <c r="J9574" s="1" t="s">
        <v>26</v>
      </c>
    </row>
    <row r="9575" spans="1:10" x14ac:dyDescent="0.25">
      <c r="A9575" s="1">
        <v>822477</v>
      </c>
      <c r="B9575" s="1" t="s">
        <v>33</v>
      </c>
      <c r="C9575" s="2">
        <v>42425</v>
      </c>
      <c r="D9575" s="2">
        <v>42425.361111111109</v>
      </c>
      <c r="E9575" s="1" t="s">
        <v>11</v>
      </c>
      <c r="F9575" s="1" t="s">
        <v>20</v>
      </c>
      <c r="G9575" s="1">
        <v>45</v>
      </c>
      <c r="H9575" s="1" t="s">
        <v>21</v>
      </c>
      <c r="I9575" s="1" t="s">
        <v>14</v>
      </c>
      <c r="J9575" s="1" t="s">
        <v>15</v>
      </c>
    </row>
    <row r="9576" spans="1:10" x14ac:dyDescent="0.25">
      <c r="A9576" s="1">
        <v>822477</v>
      </c>
      <c r="B9576" s="1" t="s">
        <v>33</v>
      </c>
      <c r="C9576" s="2">
        <v>42448</v>
      </c>
      <c r="D9576" s="2">
        <v>42448.363888888889</v>
      </c>
      <c r="E9576" s="1" t="s">
        <v>11</v>
      </c>
      <c r="F9576" s="1" t="s">
        <v>20</v>
      </c>
      <c r="G9576" s="1">
        <v>45</v>
      </c>
      <c r="H9576" s="1" t="s">
        <v>21</v>
      </c>
      <c r="I9576" s="1" t="s">
        <v>14</v>
      </c>
      <c r="J9576" s="1" t="s">
        <v>15</v>
      </c>
    </row>
    <row r="9577" spans="1:10" x14ac:dyDescent="0.25">
      <c r="A9577" s="1">
        <v>822477</v>
      </c>
      <c r="B9577" s="1" t="s">
        <v>33</v>
      </c>
      <c r="C9577" s="2">
        <v>42434</v>
      </c>
      <c r="D9577" s="2">
        <v>42434.331250000003</v>
      </c>
      <c r="E9577" s="1" t="s">
        <v>11</v>
      </c>
      <c r="F9577" s="1" t="s">
        <v>20</v>
      </c>
      <c r="G9577" s="1">
        <v>45</v>
      </c>
      <c r="H9577" s="1" t="s">
        <v>21</v>
      </c>
      <c r="I9577" s="1" t="s">
        <v>14</v>
      </c>
      <c r="J9577" s="1" t="s">
        <v>15</v>
      </c>
    </row>
    <row r="9578" spans="1:10" x14ac:dyDescent="0.25">
      <c r="A9578" s="1">
        <v>2205520</v>
      </c>
      <c r="B9578" s="1" t="s">
        <v>41</v>
      </c>
      <c r="C9578" s="2">
        <v>42404</v>
      </c>
      <c r="D9578" s="2">
        <v>42404.363194444442</v>
      </c>
      <c r="E9578" s="1" t="s">
        <v>11</v>
      </c>
      <c r="F9578" s="1" t="s">
        <v>35</v>
      </c>
      <c r="G9578" s="1">
        <v>41</v>
      </c>
      <c r="H9578" s="1" t="s">
        <v>21</v>
      </c>
      <c r="I9578" s="1" t="s">
        <v>14</v>
      </c>
      <c r="J9578" s="1" t="s">
        <v>15</v>
      </c>
    </row>
    <row r="9579" spans="1:10" x14ac:dyDescent="0.25">
      <c r="A9579" s="1">
        <v>1008867</v>
      </c>
      <c r="B9579" s="1" t="s">
        <v>16</v>
      </c>
      <c r="C9579" s="2">
        <v>42432</v>
      </c>
      <c r="D9579" s="2">
        <v>42432.498611111114</v>
      </c>
      <c r="E9579" s="1" t="s">
        <v>11</v>
      </c>
      <c r="F9579" s="1" t="s">
        <v>24</v>
      </c>
      <c r="G9579" s="1">
        <v>38</v>
      </c>
      <c r="H9579" s="1" t="s">
        <v>21</v>
      </c>
      <c r="I9579" s="1" t="s">
        <v>18</v>
      </c>
      <c r="J9579" s="1" t="s">
        <v>15</v>
      </c>
    </row>
    <row r="9580" spans="1:10" x14ac:dyDescent="0.25">
      <c r="A9580" s="1">
        <v>1008867</v>
      </c>
      <c r="B9580" s="1" t="s">
        <v>16</v>
      </c>
      <c r="C9580" s="2">
        <v>42432</v>
      </c>
      <c r="D9580" s="2">
        <v>42432.5</v>
      </c>
      <c r="E9580" s="1" t="s">
        <v>11</v>
      </c>
      <c r="F9580" s="1" t="s">
        <v>24</v>
      </c>
      <c r="G9580" s="1">
        <v>38</v>
      </c>
      <c r="H9580" s="1" t="s">
        <v>21</v>
      </c>
      <c r="I9580" s="1" t="s">
        <v>18</v>
      </c>
      <c r="J9580" s="1" t="s">
        <v>15</v>
      </c>
    </row>
    <row r="9581" spans="1:10" x14ac:dyDescent="0.25">
      <c r="A9581" s="1">
        <v>1008867</v>
      </c>
      <c r="B9581" s="1" t="s">
        <v>16</v>
      </c>
      <c r="C9581" s="2">
        <v>42433</v>
      </c>
      <c r="D9581" s="2">
        <v>42433.511111111111</v>
      </c>
      <c r="E9581" s="1" t="s">
        <v>11</v>
      </c>
      <c r="F9581" s="1" t="s">
        <v>24</v>
      </c>
      <c r="G9581" s="1">
        <v>38</v>
      </c>
      <c r="H9581" s="1" t="s">
        <v>21</v>
      </c>
      <c r="I9581" s="1" t="s">
        <v>18</v>
      </c>
      <c r="J9581" s="1" t="s">
        <v>15</v>
      </c>
    </row>
    <row r="9582" spans="1:10" x14ac:dyDescent="0.25">
      <c r="A9582" s="1">
        <v>1008867</v>
      </c>
      <c r="B9582" s="1" t="s">
        <v>33</v>
      </c>
      <c r="C9582" s="2">
        <v>42433</v>
      </c>
      <c r="D9582" s="2">
        <v>42433.51666666667</v>
      </c>
      <c r="E9582" s="1" t="s">
        <v>11</v>
      </c>
      <c r="F9582" s="1" t="s">
        <v>24</v>
      </c>
      <c r="G9582" s="1">
        <v>38</v>
      </c>
      <c r="H9582" s="1" t="s">
        <v>21</v>
      </c>
      <c r="I9582" s="1" t="s">
        <v>18</v>
      </c>
      <c r="J9582" s="1" t="s">
        <v>15</v>
      </c>
    </row>
    <row r="9583" spans="1:10" x14ac:dyDescent="0.25">
      <c r="A9583" s="1">
        <v>810686</v>
      </c>
      <c r="B9583" s="1" t="s">
        <v>29</v>
      </c>
      <c r="C9583" s="2">
        <v>42421</v>
      </c>
      <c r="D9583" s="2">
        <v>42421.399305555555</v>
      </c>
      <c r="E9583" s="1" t="s">
        <v>11</v>
      </c>
      <c r="F9583" s="1" t="s">
        <v>20</v>
      </c>
      <c r="G9583" s="1">
        <v>40</v>
      </c>
      <c r="H9583" s="1" t="s">
        <v>21</v>
      </c>
      <c r="I9583" s="1" t="s">
        <v>14</v>
      </c>
      <c r="J9583" s="1" t="s">
        <v>15</v>
      </c>
    </row>
    <row r="9584" spans="1:10" x14ac:dyDescent="0.25">
      <c r="A9584" s="1">
        <v>773517</v>
      </c>
      <c r="B9584" s="1" t="s">
        <v>10</v>
      </c>
      <c r="C9584" s="2">
        <v>42420</v>
      </c>
      <c r="D9584" s="2">
        <v>42420.519444444442</v>
      </c>
      <c r="E9584" s="1" t="s">
        <v>11</v>
      </c>
      <c r="F9584" s="1" t="s">
        <v>12</v>
      </c>
      <c r="G9584" s="1">
        <v>59</v>
      </c>
      <c r="H9584" s="1" t="s">
        <v>13</v>
      </c>
      <c r="I9584" s="1" t="s">
        <v>18</v>
      </c>
      <c r="J9584" s="1" t="s">
        <v>26</v>
      </c>
    </row>
    <row r="9585" spans="1:10" x14ac:dyDescent="0.25">
      <c r="A9585" s="1">
        <v>773517</v>
      </c>
      <c r="B9585" s="1" t="s">
        <v>10</v>
      </c>
      <c r="C9585" s="2">
        <v>42419</v>
      </c>
      <c r="D9585" s="2">
        <v>42419.409722222219</v>
      </c>
      <c r="E9585" s="1" t="s">
        <v>11</v>
      </c>
      <c r="F9585" s="1" t="s">
        <v>12</v>
      </c>
      <c r="G9585" s="1">
        <v>59</v>
      </c>
      <c r="H9585" s="1" t="s">
        <v>13</v>
      </c>
      <c r="I9585" s="1" t="s">
        <v>14</v>
      </c>
      <c r="J9585" s="1" t="s">
        <v>26</v>
      </c>
    </row>
    <row r="9586" spans="1:10" x14ac:dyDescent="0.25">
      <c r="A9586" s="1">
        <v>773517</v>
      </c>
      <c r="B9586" s="1" t="s">
        <v>47</v>
      </c>
      <c r="C9586" s="2">
        <v>42391</v>
      </c>
      <c r="D9586" s="2">
        <v>42391.487500000003</v>
      </c>
      <c r="E9586" s="1" t="s">
        <v>11</v>
      </c>
      <c r="F9586" s="1" t="s">
        <v>12</v>
      </c>
      <c r="G9586" s="1">
        <v>59</v>
      </c>
      <c r="H9586" s="1" t="s">
        <v>13</v>
      </c>
      <c r="I9586" s="1" t="s">
        <v>18</v>
      </c>
      <c r="J9586" s="1" t="s">
        <v>26</v>
      </c>
    </row>
    <row r="9587" spans="1:10" x14ac:dyDescent="0.25">
      <c r="A9587" s="1">
        <v>773517</v>
      </c>
      <c r="B9587" s="1" t="s">
        <v>29</v>
      </c>
      <c r="C9587" s="2">
        <v>42392</v>
      </c>
      <c r="D9587" s="2">
        <v>42392.26458333333</v>
      </c>
      <c r="E9587" s="1" t="s">
        <v>11</v>
      </c>
      <c r="F9587" s="1" t="s">
        <v>12</v>
      </c>
      <c r="G9587" s="1">
        <v>59</v>
      </c>
      <c r="H9587" s="1" t="s">
        <v>13</v>
      </c>
      <c r="I9587" s="1" t="s">
        <v>25</v>
      </c>
      <c r="J9587" s="1" t="s">
        <v>26</v>
      </c>
    </row>
    <row r="9588" spans="1:10" x14ac:dyDescent="0.25">
      <c r="A9588" s="1">
        <v>831654</v>
      </c>
      <c r="B9588" s="1" t="s">
        <v>10</v>
      </c>
      <c r="C9588" s="2">
        <v>42442</v>
      </c>
      <c r="D9588" s="2">
        <v>42442.222916666666</v>
      </c>
      <c r="E9588" s="1" t="s">
        <v>11</v>
      </c>
      <c r="F9588" s="1" t="s">
        <v>17</v>
      </c>
      <c r="G9588" s="1">
        <v>47</v>
      </c>
      <c r="H9588" s="1" t="s">
        <v>21</v>
      </c>
      <c r="I9588" s="1" t="s">
        <v>25</v>
      </c>
      <c r="J9588" s="1" t="s">
        <v>26</v>
      </c>
    </row>
    <row r="9589" spans="1:10" x14ac:dyDescent="0.25">
      <c r="A9589" s="1">
        <v>805299</v>
      </c>
      <c r="B9589" s="1" t="s">
        <v>36</v>
      </c>
      <c r="C9589" s="2">
        <v>42420</v>
      </c>
      <c r="D9589" s="2">
        <v>42420.529861111114</v>
      </c>
      <c r="E9589" s="1" t="s">
        <v>11</v>
      </c>
      <c r="F9589" s="1" t="s">
        <v>24</v>
      </c>
      <c r="G9589" s="1">
        <v>34</v>
      </c>
      <c r="H9589" s="1" t="s">
        <v>21</v>
      </c>
      <c r="I9589" s="1" t="s">
        <v>18</v>
      </c>
      <c r="J9589" s="1" t="s">
        <v>15</v>
      </c>
    </row>
    <row r="9590" spans="1:10" x14ac:dyDescent="0.25">
      <c r="A9590" s="1">
        <v>805299</v>
      </c>
      <c r="B9590" s="1" t="s">
        <v>37</v>
      </c>
      <c r="C9590" s="2">
        <v>42427</v>
      </c>
      <c r="D9590" s="2">
        <v>42427.321527777778</v>
      </c>
      <c r="E9590" s="1" t="s">
        <v>11</v>
      </c>
      <c r="F9590" s="1" t="s">
        <v>24</v>
      </c>
      <c r="G9590" s="1">
        <v>34</v>
      </c>
      <c r="H9590" s="1" t="s">
        <v>21</v>
      </c>
      <c r="I9590" s="1" t="s">
        <v>14</v>
      </c>
      <c r="J9590" s="1" t="s">
        <v>15</v>
      </c>
    </row>
    <row r="9591" spans="1:10" x14ac:dyDescent="0.25">
      <c r="A9591" s="1">
        <v>1814657</v>
      </c>
      <c r="B9591" s="1" t="s">
        <v>36</v>
      </c>
      <c r="C9591" s="2">
        <v>42422</v>
      </c>
      <c r="D9591" s="2">
        <v>42422.51458333333</v>
      </c>
      <c r="E9591" s="1" t="s">
        <v>11</v>
      </c>
      <c r="F9591" s="1" t="s">
        <v>17</v>
      </c>
      <c r="G9591" s="1">
        <v>34</v>
      </c>
      <c r="H9591" s="1" t="s">
        <v>32</v>
      </c>
      <c r="I9591" s="1" t="s">
        <v>18</v>
      </c>
      <c r="J9591" s="1" t="s">
        <v>15</v>
      </c>
    </row>
    <row r="9592" spans="1:10" x14ac:dyDescent="0.25">
      <c r="A9592" s="1">
        <v>2362204</v>
      </c>
      <c r="B9592" s="1" t="s">
        <v>33</v>
      </c>
      <c r="C9592" s="2">
        <v>42391</v>
      </c>
      <c r="D9592" s="2">
        <v>42391.134722222225</v>
      </c>
      <c r="E9592" s="1" t="s">
        <v>11</v>
      </c>
      <c r="F9592" s="1" t="s">
        <v>17</v>
      </c>
      <c r="G9592" s="1">
        <v>45</v>
      </c>
      <c r="H9592" s="1" t="s">
        <v>13</v>
      </c>
      <c r="I9592" s="1" t="s">
        <v>25</v>
      </c>
      <c r="J9592" s="1" t="s">
        <v>15</v>
      </c>
    </row>
    <row r="9593" spans="1:10" x14ac:dyDescent="0.25">
      <c r="A9593" s="1">
        <v>1109481</v>
      </c>
      <c r="B9593" s="1" t="s">
        <v>33</v>
      </c>
      <c r="C9593" s="2">
        <v>42454</v>
      </c>
      <c r="D9593" s="2">
        <v>42454.565972222219</v>
      </c>
      <c r="E9593" s="1" t="s">
        <v>11</v>
      </c>
      <c r="F9593" s="1" t="s">
        <v>24</v>
      </c>
      <c r="G9593" s="1">
        <v>51</v>
      </c>
      <c r="H9593" s="1" t="s">
        <v>21</v>
      </c>
      <c r="I9593" s="1" t="s">
        <v>18</v>
      </c>
      <c r="J9593" s="1" t="s">
        <v>26</v>
      </c>
    </row>
    <row r="9594" spans="1:10" x14ac:dyDescent="0.25">
      <c r="A9594" s="1">
        <v>810688</v>
      </c>
      <c r="B9594" s="1" t="s">
        <v>33</v>
      </c>
      <c r="C9594" s="2">
        <v>42455</v>
      </c>
      <c r="D9594" s="2">
        <v>42455.147916666669</v>
      </c>
      <c r="E9594" s="1" t="s">
        <v>11</v>
      </c>
      <c r="F9594" s="1" t="s">
        <v>24</v>
      </c>
      <c r="G9594" s="1">
        <v>33</v>
      </c>
      <c r="H9594" s="1" t="s">
        <v>21</v>
      </c>
      <c r="I9594" s="1" t="s">
        <v>25</v>
      </c>
      <c r="J9594" s="1" t="s">
        <v>15</v>
      </c>
    </row>
    <row r="9595" spans="1:10" x14ac:dyDescent="0.25">
      <c r="A9595" s="1">
        <v>2205521</v>
      </c>
      <c r="B9595" s="1" t="s">
        <v>40</v>
      </c>
      <c r="C9595" s="2">
        <v>42419</v>
      </c>
      <c r="D9595" s="2">
        <v>42419.420138888891</v>
      </c>
      <c r="E9595" s="1" t="s">
        <v>11</v>
      </c>
      <c r="F9595" s="1" t="s">
        <v>35</v>
      </c>
      <c r="G9595" s="1">
        <v>31</v>
      </c>
      <c r="H9595" s="1" t="s">
        <v>28</v>
      </c>
      <c r="I9595" s="1" t="s">
        <v>14</v>
      </c>
      <c r="J9595" s="1" t="s">
        <v>15</v>
      </c>
    </row>
    <row r="9596" spans="1:10" x14ac:dyDescent="0.25">
      <c r="A9596" s="1">
        <v>2205521</v>
      </c>
      <c r="B9596" s="1" t="s">
        <v>40</v>
      </c>
      <c r="C9596" s="2">
        <v>42419</v>
      </c>
      <c r="D9596" s="2">
        <v>42419.4375</v>
      </c>
      <c r="E9596" s="1" t="s">
        <v>11</v>
      </c>
      <c r="F9596" s="1" t="s">
        <v>35</v>
      </c>
      <c r="G9596" s="1">
        <v>31</v>
      </c>
      <c r="H9596" s="1" t="s">
        <v>28</v>
      </c>
      <c r="I9596" s="1" t="s">
        <v>14</v>
      </c>
      <c r="J9596" s="1" t="s">
        <v>15</v>
      </c>
    </row>
    <row r="9597" spans="1:10" x14ac:dyDescent="0.25">
      <c r="A9597" s="1">
        <v>2205521</v>
      </c>
      <c r="B9597" s="1" t="s">
        <v>10</v>
      </c>
      <c r="C9597" s="2">
        <v>42411</v>
      </c>
      <c r="D9597" s="2">
        <v>42411.37222222222</v>
      </c>
      <c r="E9597" s="1" t="s">
        <v>11</v>
      </c>
      <c r="F9597" s="1" t="s">
        <v>35</v>
      </c>
      <c r="G9597" s="1">
        <v>31</v>
      </c>
      <c r="H9597" s="1" t="s">
        <v>28</v>
      </c>
      <c r="I9597" s="1" t="s">
        <v>14</v>
      </c>
      <c r="J9597" s="1" t="s">
        <v>15</v>
      </c>
    </row>
    <row r="9598" spans="1:10" x14ac:dyDescent="0.25">
      <c r="A9598" s="1">
        <v>2205521</v>
      </c>
      <c r="B9598" s="1" t="s">
        <v>40</v>
      </c>
      <c r="C9598" s="2">
        <v>42432</v>
      </c>
      <c r="D9598" s="2">
        <v>42432.21875</v>
      </c>
      <c r="E9598" s="1" t="s">
        <v>11</v>
      </c>
      <c r="F9598" s="1" t="s">
        <v>35</v>
      </c>
      <c r="G9598" s="1">
        <v>31</v>
      </c>
      <c r="H9598" s="1" t="s">
        <v>28</v>
      </c>
      <c r="I9598" s="1" t="s">
        <v>25</v>
      </c>
      <c r="J9598" s="1" t="s">
        <v>15</v>
      </c>
    </row>
    <row r="9599" spans="1:10" x14ac:dyDescent="0.25">
      <c r="A9599" s="1">
        <v>2205521</v>
      </c>
      <c r="B9599" s="1" t="s">
        <v>33</v>
      </c>
      <c r="C9599" s="2">
        <v>42401</v>
      </c>
      <c r="D9599" s="2">
        <v>42401.445138888892</v>
      </c>
      <c r="E9599" s="1" t="s">
        <v>11</v>
      </c>
      <c r="F9599" s="1" t="s">
        <v>35</v>
      </c>
      <c r="G9599" s="1">
        <v>31</v>
      </c>
      <c r="H9599" s="1" t="s">
        <v>28</v>
      </c>
      <c r="I9599" s="1" t="s">
        <v>14</v>
      </c>
      <c r="J9599" s="1" t="s">
        <v>15</v>
      </c>
    </row>
    <row r="9600" spans="1:10" x14ac:dyDescent="0.25">
      <c r="A9600" s="1">
        <v>2205521</v>
      </c>
      <c r="B9600" s="1" t="s">
        <v>27</v>
      </c>
      <c r="C9600" s="2">
        <v>42395</v>
      </c>
      <c r="D9600" s="2">
        <v>42395.546527777777</v>
      </c>
      <c r="E9600" s="1" t="s">
        <v>11</v>
      </c>
      <c r="F9600" s="1" t="s">
        <v>35</v>
      </c>
      <c r="G9600" s="1">
        <v>31</v>
      </c>
      <c r="H9600" s="1" t="s">
        <v>28</v>
      </c>
      <c r="I9600" s="1" t="s">
        <v>18</v>
      </c>
      <c r="J9600" s="1" t="s">
        <v>15</v>
      </c>
    </row>
    <row r="9601" spans="1:10" x14ac:dyDescent="0.25">
      <c r="A9601" s="1">
        <v>2205521</v>
      </c>
      <c r="B9601" s="1" t="s">
        <v>27</v>
      </c>
      <c r="C9601" s="2">
        <v>42375</v>
      </c>
      <c r="D9601" s="2">
        <v>42375.192361111112</v>
      </c>
      <c r="E9601" s="1" t="s">
        <v>11</v>
      </c>
      <c r="F9601" s="1" t="s">
        <v>35</v>
      </c>
      <c r="G9601" s="1">
        <v>31</v>
      </c>
      <c r="H9601" s="1" t="s">
        <v>28</v>
      </c>
      <c r="I9601" s="1" t="s">
        <v>25</v>
      </c>
      <c r="J9601" s="1" t="s">
        <v>15</v>
      </c>
    </row>
    <row r="9602" spans="1:10" x14ac:dyDescent="0.25">
      <c r="A9602" s="1">
        <v>2205521</v>
      </c>
      <c r="B9602" s="1" t="s">
        <v>30</v>
      </c>
      <c r="C9602" s="2">
        <v>42376</v>
      </c>
      <c r="D9602" s="2">
        <v>42376.305555555555</v>
      </c>
      <c r="E9602" s="1" t="s">
        <v>11</v>
      </c>
      <c r="F9602" s="1" t="s">
        <v>35</v>
      </c>
      <c r="G9602" s="1">
        <v>31</v>
      </c>
      <c r="H9602" s="1" t="s">
        <v>28</v>
      </c>
      <c r="I9602" s="1" t="s">
        <v>14</v>
      </c>
      <c r="J9602" s="1" t="s">
        <v>15</v>
      </c>
    </row>
    <row r="9603" spans="1:10" x14ac:dyDescent="0.25">
      <c r="A9603" s="1">
        <v>2205521</v>
      </c>
      <c r="B9603" s="1" t="s">
        <v>30</v>
      </c>
      <c r="C9603" s="2">
        <v>42433</v>
      </c>
      <c r="D9603" s="2">
        <v>42433.401388888888</v>
      </c>
      <c r="E9603" s="1" t="s">
        <v>11</v>
      </c>
      <c r="F9603" s="1" t="s">
        <v>35</v>
      </c>
      <c r="G9603" s="1">
        <v>31</v>
      </c>
      <c r="H9603" s="1" t="s">
        <v>28</v>
      </c>
      <c r="I9603" s="1" t="s">
        <v>14</v>
      </c>
      <c r="J9603" s="1" t="s">
        <v>15</v>
      </c>
    </row>
    <row r="9604" spans="1:10" x14ac:dyDescent="0.25">
      <c r="A9604" s="1">
        <v>2205521</v>
      </c>
      <c r="B9604" s="1" t="s">
        <v>30</v>
      </c>
      <c r="C9604" s="2">
        <v>42381</v>
      </c>
      <c r="D9604" s="2">
        <v>42381.586111111108</v>
      </c>
      <c r="E9604" s="1" t="s">
        <v>11</v>
      </c>
      <c r="F9604" s="1" t="s">
        <v>35</v>
      </c>
      <c r="G9604" s="1">
        <v>31</v>
      </c>
      <c r="H9604" s="1" t="s">
        <v>28</v>
      </c>
      <c r="I9604" s="1" t="s">
        <v>44</v>
      </c>
      <c r="J9604" s="1" t="s">
        <v>15</v>
      </c>
    </row>
    <row r="9605" spans="1:10" x14ac:dyDescent="0.25">
      <c r="A9605" s="1">
        <v>2205521</v>
      </c>
      <c r="B9605" s="1" t="s">
        <v>10</v>
      </c>
      <c r="C9605" s="2">
        <v>42377</v>
      </c>
      <c r="D9605" s="2">
        <v>42377.477777777778</v>
      </c>
      <c r="E9605" s="1" t="s">
        <v>11</v>
      </c>
      <c r="F9605" s="1" t="s">
        <v>35</v>
      </c>
      <c r="G9605" s="1">
        <v>31</v>
      </c>
      <c r="H9605" s="1" t="s">
        <v>28</v>
      </c>
      <c r="I9605" s="1" t="s">
        <v>18</v>
      </c>
      <c r="J9605" s="1" t="s">
        <v>15</v>
      </c>
    </row>
    <row r="9606" spans="1:10" x14ac:dyDescent="0.25">
      <c r="A9606" s="1">
        <v>2205521</v>
      </c>
      <c r="B9606" s="1" t="s">
        <v>29</v>
      </c>
      <c r="C9606" s="2">
        <v>42460</v>
      </c>
      <c r="D9606" s="2">
        <v>42460.258333333331</v>
      </c>
      <c r="E9606" s="1" t="s">
        <v>11</v>
      </c>
      <c r="F9606" s="1" t="s">
        <v>35</v>
      </c>
      <c r="G9606" s="1">
        <v>31</v>
      </c>
      <c r="H9606" s="1" t="s">
        <v>28</v>
      </c>
      <c r="I9606" s="1" t="s">
        <v>25</v>
      </c>
      <c r="J9606" s="1" t="s">
        <v>15</v>
      </c>
    </row>
    <row r="9607" spans="1:10" x14ac:dyDescent="0.25">
      <c r="A9607" s="1">
        <v>2205521</v>
      </c>
      <c r="B9607" s="1" t="s">
        <v>16</v>
      </c>
      <c r="C9607" s="2">
        <v>42435</v>
      </c>
      <c r="D9607" s="2">
        <v>42435.44027777778</v>
      </c>
      <c r="E9607" s="1" t="s">
        <v>11</v>
      </c>
      <c r="F9607" s="1" t="s">
        <v>35</v>
      </c>
      <c r="G9607" s="1">
        <v>31</v>
      </c>
      <c r="H9607" s="1" t="s">
        <v>28</v>
      </c>
      <c r="I9607" s="1" t="s">
        <v>14</v>
      </c>
      <c r="J9607" s="1" t="s">
        <v>15</v>
      </c>
    </row>
    <row r="9608" spans="1:10" x14ac:dyDescent="0.25">
      <c r="A9608" s="1">
        <v>2205521</v>
      </c>
      <c r="B9608" s="1" t="s">
        <v>40</v>
      </c>
      <c r="C9608" s="2">
        <v>42457</v>
      </c>
      <c r="D9608" s="2">
        <v>42457.340277777781</v>
      </c>
      <c r="E9608" s="1" t="s">
        <v>11</v>
      </c>
      <c r="F9608" s="1" t="s">
        <v>35</v>
      </c>
      <c r="G9608" s="1">
        <v>31</v>
      </c>
      <c r="H9608" s="1" t="s">
        <v>28</v>
      </c>
      <c r="I9608" s="1" t="s">
        <v>14</v>
      </c>
      <c r="J9608" s="1" t="s">
        <v>15</v>
      </c>
    </row>
    <row r="9609" spans="1:10" x14ac:dyDescent="0.25">
      <c r="A9609" s="1">
        <v>2205521</v>
      </c>
      <c r="B9609" s="1" t="s">
        <v>30</v>
      </c>
      <c r="C9609" s="2">
        <v>42428</v>
      </c>
      <c r="D9609" s="2">
        <v>42428.374305555553</v>
      </c>
      <c r="E9609" s="1" t="s">
        <v>11</v>
      </c>
      <c r="F9609" s="1" t="s">
        <v>35</v>
      </c>
      <c r="G9609" s="1">
        <v>31</v>
      </c>
      <c r="H9609" s="1" t="s">
        <v>28</v>
      </c>
      <c r="I9609" s="1" t="s">
        <v>14</v>
      </c>
      <c r="J9609" s="1" t="s">
        <v>15</v>
      </c>
    </row>
    <row r="9610" spans="1:10" x14ac:dyDescent="0.25">
      <c r="A9610" s="1">
        <v>2205521</v>
      </c>
      <c r="B9610" s="1" t="s">
        <v>40</v>
      </c>
      <c r="C9610" s="2">
        <v>42438</v>
      </c>
      <c r="D9610" s="2">
        <v>42438.335416666669</v>
      </c>
      <c r="E9610" s="1" t="s">
        <v>11</v>
      </c>
      <c r="F9610" s="1" t="s">
        <v>35</v>
      </c>
      <c r="G9610" s="1">
        <v>31</v>
      </c>
      <c r="H9610" s="1" t="s">
        <v>28</v>
      </c>
      <c r="I9610" s="1" t="s">
        <v>14</v>
      </c>
      <c r="J9610" s="1" t="s">
        <v>15</v>
      </c>
    </row>
    <row r="9611" spans="1:10" x14ac:dyDescent="0.25">
      <c r="A9611" s="1">
        <v>2205521</v>
      </c>
      <c r="B9611" s="1" t="s">
        <v>16</v>
      </c>
      <c r="C9611" s="2">
        <v>42458</v>
      </c>
      <c r="D9611" s="2">
        <v>42458.618055555555</v>
      </c>
      <c r="E9611" s="1" t="s">
        <v>11</v>
      </c>
      <c r="F9611" s="1" t="s">
        <v>35</v>
      </c>
      <c r="G9611" s="1">
        <v>31</v>
      </c>
      <c r="H9611" s="1" t="s">
        <v>28</v>
      </c>
      <c r="I9611" s="1" t="s">
        <v>44</v>
      </c>
      <c r="J9611" s="1" t="s">
        <v>15</v>
      </c>
    </row>
    <row r="9612" spans="1:10" x14ac:dyDescent="0.25">
      <c r="A9612" s="1">
        <v>2205523</v>
      </c>
      <c r="B9612" s="1" t="s">
        <v>29</v>
      </c>
      <c r="C9612" s="2">
        <v>42432</v>
      </c>
      <c r="D9612" s="2">
        <v>42432.611111111109</v>
      </c>
      <c r="E9612" s="1" t="s">
        <v>11</v>
      </c>
      <c r="F9612" s="1" t="s">
        <v>24</v>
      </c>
      <c r="G9612" s="1">
        <v>43</v>
      </c>
      <c r="H9612" s="1" t="s">
        <v>28</v>
      </c>
      <c r="I9612" s="1" t="s">
        <v>44</v>
      </c>
      <c r="J9612" s="1" t="s">
        <v>15</v>
      </c>
    </row>
    <row r="9613" spans="1:10" x14ac:dyDescent="0.25">
      <c r="A9613" s="1">
        <v>2205523</v>
      </c>
      <c r="B9613" s="1" t="s">
        <v>33</v>
      </c>
      <c r="C9613" s="2">
        <v>42434</v>
      </c>
      <c r="D9613" s="2">
        <v>42434.351388888892</v>
      </c>
      <c r="E9613" s="1" t="s">
        <v>11</v>
      </c>
      <c r="F9613" s="1" t="s">
        <v>24</v>
      </c>
      <c r="G9613" s="1">
        <v>43</v>
      </c>
      <c r="H9613" s="1" t="s">
        <v>28</v>
      </c>
      <c r="I9613" s="1" t="s">
        <v>14</v>
      </c>
      <c r="J9613" s="1" t="s">
        <v>15</v>
      </c>
    </row>
    <row r="9614" spans="1:10" x14ac:dyDescent="0.25">
      <c r="A9614" s="1">
        <v>2205523</v>
      </c>
      <c r="B9614" s="1" t="s">
        <v>16</v>
      </c>
      <c r="C9614" s="2">
        <v>42432</v>
      </c>
      <c r="D9614" s="2">
        <v>42432.334722222222</v>
      </c>
      <c r="E9614" s="1" t="s">
        <v>11</v>
      </c>
      <c r="F9614" s="1" t="s">
        <v>24</v>
      </c>
      <c r="G9614" s="1">
        <v>43</v>
      </c>
      <c r="H9614" s="1" t="s">
        <v>28</v>
      </c>
      <c r="I9614" s="1" t="s">
        <v>14</v>
      </c>
      <c r="J9614" s="1" t="s">
        <v>15</v>
      </c>
    </row>
    <row r="9615" spans="1:10" x14ac:dyDescent="0.25">
      <c r="A9615" s="1">
        <v>332788</v>
      </c>
      <c r="B9615" s="1" t="s">
        <v>39</v>
      </c>
      <c r="C9615" s="2">
        <v>42387</v>
      </c>
      <c r="D9615" s="2">
        <v>42387.496527777781</v>
      </c>
      <c r="E9615" s="1" t="s">
        <v>11</v>
      </c>
      <c r="F9615" s="1" t="s">
        <v>17</v>
      </c>
      <c r="G9615" s="1">
        <v>38</v>
      </c>
      <c r="H9615" s="1" t="s">
        <v>21</v>
      </c>
      <c r="I9615" s="1" t="s">
        <v>18</v>
      </c>
      <c r="J9615" s="1" t="s">
        <v>15</v>
      </c>
    </row>
    <row r="9616" spans="1:10" x14ac:dyDescent="0.25">
      <c r="A9616" s="1">
        <v>910632</v>
      </c>
      <c r="B9616" s="1" t="s">
        <v>16</v>
      </c>
      <c r="C9616" s="2">
        <v>42454</v>
      </c>
      <c r="D9616" s="2">
        <v>42454.584722222222</v>
      </c>
      <c r="E9616" s="1" t="s">
        <v>11</v>
      </c>
      <c r="F9616" s="1" t="s">
        <v>24</v>
      </c>
      <c r="G9616" s="1">
        <v>47</v>
      </c>
      <c r="H9616" s="1" t="s">
        <v>28</v>
      </c>
      <c r="I9616" s="1" t="s">
        <v>44</v>
      </c>
      <c r="J9616" s="1" t="s">
        <v>26</v>
      </c>
    </row>
    <row r="9617" spans="1:10" x14ac:dyDescent="0.25">
      <c r="A9617" s="1">
        <v>773521</v>
      </c>
      <c r="B9617" s="1" t="s">
        <v>16</v>
      </c>
      <c r="C9617" s="2">
        <v>42424</v>
      </c>
      <c r="D9617" s="2">
        <v>42424.197222222225</v>
      </c>
      <c r="E9617" s="1" t="s">
        <v>11</v>
      </c>
      <c r="F9617" s="1" t="s">
        <v>24</v>
      </c>
      <c r="G9617" s="1">
        <v>34</v>
      </c>
      <c r="H9617" s="1" t="s">
        <v>21</v>
      </c>
      <c r="I9617" s="1" t="s">
        <v>25</v>
      </c>
      <c r="J9617" s="1" t="s">
        <v>15</v>
      </c>
    </row>
    <row r="9618" spans="1:10" x14ac:dyDescent="0.25">
      <c r="A9618" s="1">
        <v>624208</v>
      </c>
      <c r="B9618" s="1" t="s">
        <v>33</v>
      </c>
      <c r="C9618" s="2">
        <v>42381</v>
      </c>
      <c r="D9618" s="2">
        <v>42381.136111111111</v>
      </c>
      <c r="E9618" s="1" t="s">
        <v>11</v>
      </c>
      <c r="F9618" s="1" t="s">
        <v>17</v>
      </c>
      <c r="G9618" s="1">
        <v>26</v>
      </c>
      <c r="H9618" s="1" t="s">
        <v>32</v>
      </c>
      <c r="I9618" s="1" t="s">
        <v>25</v>
      </c>
      <c r="J9618" s="1" t="s">
        <v>22</v>
      </c>
    </row>
    <row r="9619" spans="1:10" x14ac:dyDescent="0.25">
      <c r="A9619" s="1">
        <v>870677</v>
      </c>
      <c r="B9619" s="1" t="s">
        <v>31</v>
      </c>
      <c r="C9619" s="2">
        <v>42443</v>
      </c>
      <c r="D9619" s="2">
        <v>42443.501388888886</v>
      </c>
      <c r="E9619" s="1" t="s">
        <v>11</v>
      </c>
      <c r="F9619" s="1" t="s">
        <v>24</v>
      </c>
      <c r="G9619" s="1">
        <v>27</v>
      </c>
      <c r="H9619" s="1" t="s">
        <v>21</v>
      </c>
      <c r="I9619" s="1" t="s">
        <v>18</v>
      </c>
      <c r="J9619" s="1" t="s">
        <v>22</v>
      </c>
    </row>
    <row r="9620" spans="1:10" x14ac:dyDescent="0.25">
      <c r="A9620" s="1">
        <v>810693</v>
      </c>
      <c r="B9620" s="1" t="s">
        <v>41</v>
      </c>
      <c r="C9620" s="2">
        <v>42450</v>
      </c>
      <c r="D9620" s="2">
        <v>42450.568749999999</v>
      </c>
      <c r="E9620" s="1" t="s">
        <v>11</v>
      </c>
      <c r="F9620" s="1" t="s">
        <v>24</v>
      </c>
      <c r="G9620" s="1">
        <v>38</v>
      </c>
      <c r="H9620" s="1" t="s">
        <v>13</v>
      </c>
      <c r="I9620" s="1" t="s">
        <v>18</v>
      </c>
      <c r="J9620" s="1" t="s">
        <v>15</v>
      </c>
    </row>
    <row r="9621" spans="1:10" x14ac:dyDescent="0.25">
      <c r="A9621" s="1">
        <v>810694</v>
      </c>
      <c r="B9621" s="1" t="s">
        <v>36</v>
      </c>
      <c r="C9621" s="2">
        <v>42377</v>
      </c>
      <c r="D9621" s="2">
        <v>42377.31527777778</v>
      </c>
      <c r="E9621" s="1" t="s">
        <v>11</v>
      </c>
      <c r="F9621" s="1" t="s">
        <v>24</v>
      </c>
      <c r="G9621" s="1">
        <v>52</v>
      </c>
      <c r="H9621" s="1" t="s">
        <v>21</v>
      </c>
      <c r="I9621" s="1" t="s">
        <v>14</v>
      </c>
      <c r="J9621" s="1" t="s">
        <v>26</v>
      </c>
    </row>
    <row r="9622" spans="1:10" x14ac:dyDescent="0.25">
      <c r="A9622" s="1">
        <v>810694</v>
      </c>
      <c r="B9622" s="1" t="s">
        <v>41</v>
      </c>
      <c r="C9622" s="2">
        <v>42382</v>
      </c>
      <c r="D9622" s="2">
        <v>42382.128472222219</v>
      </c>
      <c r="E9622" s="1" t="s">
        <v>11</v>
      </c>
      <c r="F9622" s="1" t="s">
        <v>24</v>
      </c>
      <c r="G9622" s="1">
        <v>52</v>
      </c>
      <c r="H9622" s="1" t="s">
        <v>21</v>
      </c>
      <c r="I9622" s="1" t="s">
        <v>25</v>
      </c>
      <c r="J9622" s="1" t="s">
        <v>26</v>
      </c>
    </row>
    <row r="9623" spans="1:10" x14ac:dyDescent="0.25">
      <c r="A9623" s="1">
        <v>810695</v>
      </c>
      <c r="B9623" s="1" t="s">
        <v>31</v>
      </c>
      <c r="C9623" s="2">
        <v>42383</v>
      </c>
      <c r="D9623" s="2">
        <v>42383.434027777781</v>
      </c>
      <c r="E9623" s="1" t="s">
        <v>11</v>
      </c>
      <c r="F9623" s="1" t="s">
        <v>17</v>
      </c>
      <c r="G9623" s="1">
        <v>38</v>
      </c>
      <c r="H9623" s="1" t="s">
        <v>13</v>
      </c>
      <c r="I9623" s="1" t="s">
        <v>14</v>
      </c>
      <c r="J9623" s="1" t="s">
        <v>15</v>
      </c>
    </row>
    <row r="9624" spans="1:10" x14ac:dyDescent="0.25">
      <c r="A9624" s="1">
        <v>771756</v>
      </c>
      <c r="B9624" s="1" t="s">
        <v>33</v>
      </c>
      <c r="C9624" s="2">
        <v>42426</v>
      </c>
      <c r="D9624" s="2">
        <v>42426.304166666669</v>
      </c>
      <c r="E9624" s="1" t="s">
        <v>17</v>
      </c>
      <c r="F9624" s="1" t="s">
        <v>17</v>
      </c>
      <c r="G9624" s="1">
        <v>0</v>
      </c>
      <c r="H9624" s="1" t="s">
        <v>17</v>
      </c>
      <c r="I9624" s="1" t="s">
        <v>14</v>
      </c>
      <c r="J9624" s="1" t="s">
        <v>19</v>
      </c>
    </row>
    <row r="9625" spans="1:10" x14ac:dyDescent="0.25">
      <c r="A9625" s="1">
        <v>771756</v>
      </c>
      <c r="B9625" s="1" t="s">
        <v>16</v>
      </c>
      <c r="C9625" s="2">
        <v>42437</v>
      </c>
      <c r="D9625" s="2">
        <v>42437.586111111108</v>
      </c>
      <c r="E9625" s="1" t="s">
        <v>17</v>
      </c>
      <c r="F9625" s="1" t="s">
        <v>17</v>
      </c>
      <c r="G9625" s="1">
        <v>0</v>
      </c>
      <c r="H9625" s="1" t="s">
        <v>17</v>
      </c>
      <c r="I9625" s="1" t="s">
        <v>44</v>
      </c>
      <c r="J9625" s="1" t="s">
        <v>19</v>
      </c>
    </row>
    <row r="9626" spans="1:10" x14ac:dyDescent="0.25">
      <c r="A9626" s="1">
        <v>771756</v>
      </c>
      <c r="B9626" s="1" t="s">
        <v>33</v>
      </c>
      <c r="C9626" s="2">
        <v>42447</v>
      </c>
      <c r="D9626" s="2">
        <v>42447.402777777781</v>
      </c>
      <c r="E9626" s="1" t="s">
        <v>17</v>
      </c>
      <c r="F9626" s="1" t="s">
        <v>17</v>
      </c>
      <c r="G9626" s="1">
        <v>0</v>
      </c>
      <c r="H9626" s="1" t="s">
        <v>17</v>
      </c>
      <c r="I9626" s="1" t="s">
        <v>14</v>
      </c>
      <c r="J9626" s="1" t="s">
        <v>19</v>
      </c>
    </row>
    <row r="9627" spans="1:10" x14ac:dyDescent="0.25">
      <c r="A9627" s="1">
        <v>771756</v>
      </c>
      <c r="B9627" s="1" t="s">
        <v>41</v>
      </c>
      <c r="C9627" s="2">
        <v>42448</v>
      </c>
      <c r="D9627" s="2">
        <v>42448.538888888892</v>
      </c>
      <c r="E9627" s="1" t="s">
        <v>17</v>
      </c>
      <c r="F9627" s="1" t="s">
        <v>17</v>
      </c>
      <c r="G9627" s="1">
        <v>0</v>
      </c>
      <c r="H9627" s="1" t="s">
        <v>17</v>
      </c>
      <c r="I9627" s="1" t="s">
        <v>18</v>
      </c>
      <c r="J9627" s="1" t="s">
        <v>19</v>
      </c>
    </row>
    <row r="9628" spans="1:10" x14ac:dyDescent="0.25">
      <c r="A9628" s="1">
        <v>771756</v>
      </c>
      <c r="B9628" s="1" t="s">
        <v>10</v>
      </c>
      <c r="C9628" s="2">
        <v>42427</v>
      </c>
      <c r="D9628" s="2">
        <v>42427.61041666667</v>
      </c>
      <c r="E9628" s="1" t="s">
        <v>17</v>
      </c>
      <c r="F9628" s="1" t="s">
        <v>17</v>
      </c>
      <c r="G9628" s="1">
        <v>0</v>
      </c>
      <c r="H9628" s="1" t="s">
        <v>17</v>
      </c>
      <c r="I9628" s="1" t="s">
        <v>44</v>
      </c>
      <c r="J9628" s="1" t="s">
        <v>19</v>
      </c>
    </row>
    <row r="9629" spans="1:10" x14ac:dyDescent="0.25">
      <c r="A9629" s="1">
        <v>771756</v>
      </c>
      <c r="B9629" s="1" t="s">
        <v>38</v>
      </c>
      <c r="C9629" s="2">
        <v>42427</v>
      </c>
      <c r="D9629" s="2">
        <v>42427.351388888892</v>
      </c>
      <c r="E9629" s="1" t="s">
        <v>17</v>
      </c>
      <c r="F9629" s="1" t="s">
        <v>17</v>
      </c>
      <c r="G9629" s="1">
        <v>0</v>
      </c>
      <c r="H9629" s="1" t="s">
        <v>17</v>
      </c>
      <c r="I9629" s="1" t="s">
        <v>14</v>
      </c>
      <c r="J9629" s="1" t="s">
        <v>19</v>
      </c>
    </row>
    <row r="9630" spans="1:10" x14ac:dyDescent="0.25">
      <c r="A9630" s="1">
        <v>771756</v>
      </c>
      <c r="B9630" s="1" t="s">
        <v>30</v>
      </c>
      <c r="C9630" s="2">
        <v>42438</v>
      </c>
      <c r="D9630" s="2">
        <v>42438.254166666666</v>
      </c>
      <c r="E9630" s="1" t="s">
        <v>17</v>
      </c>
      <c r="F9630" s="1" t="s">
        <v>17</v>
      </c>
      <c r="G9630" s="1">
        <v>0</v>
      </c>
      <c r="H9630" s="1" t="s">
        <v>17</v>
      </c>
      <c r="I9630" s="1" t="s">
        <v>25</v>
      </c>
      <c r="J9630" s="1" t="s">
        <v>19</v>
      </c>
    </row>
    <row r="9631" spans="1:10" x14ac:dyDescent="0.25">
      <c r="A9631" s="1">
        <v>771756</v>
      </c>
      <c r="B9631" s="1" t="s">
        <v>16</v>
      </c>
      <c r="C9631" s="2">
        <v>42454</v>
      </c>
      <c r="D9631" s="2">
        <v>42454.19027777778</v>
      </c>
      <c r="E9631" s="1" t="s">
        <v>17</v>
      </c>
      <c r="F9631" s="1" t="s">
        <v>17</v>
      </c>
      <c r="G9631" s="1">
        <v>0</v>
      </c>
      <c r="H9631" s="1" t="s">
        <v>17</v>
      </c>
      <c r="I9631" s="1" t="s">
        <v>25</v>
      </c>
      <c r="J9631" s="1" t="s">
        <v>19</v>
      </c>
    </row>
    <row r="9632" spans="1:10" x14ac:dyDescent="0.25">
      <c r="A9632" s="1">
        <v>771756</v>
      </c>
      <c r="B9632" s="1" t="s">
        <v>30</v>
      </c>
      <c r="C9632" s="2">
        <v>42456</v>
      </c>
      <c r="D9632" s="2">
        <v>42456.427083333336</v>
      </c>
      <c r="E9632" s="1" t="s">
        <v>17</v>
      </c>
      <c r="F9632" s="1" t="s">
        <v>17</v>
      </c>
      <c r="G9632" s="1">
        <v>0</v>
      </c>
      <c r="H9632" s="1" t="s">
        <v>17</v>
      </c>
      <c r="I9632" s="1" t="s">
        <v>14</v>
      </c>
      <c r="J9632" s="1" t="s">
        <v>19</v>
      </c>
    </row>
    <row r="9633" spans="1:10" x14ac:dyDescent="0.25">
      <c r="A9633" s="1">
        <v>771756</v>
      </c>
      <c r="B9633" s="1" t="s">
        <v>29</v>
      </c>
      <c r="C9633" s="2">
        <v>42456</v>
      </c>
      <c r="D9633" s="2">
        <v>42456.607638888891</v>
      </c>
      <c r="E9633" s="1" t="s">
        <v>17</v>
      </c>
      <c r="F9633" s="1" t="s">
        <v>17</v>
      </c>
      <c r="G9633" s="1">
        <v>0</v>
      </c>
      <c r="H9633" s="1" t="s">
        <v>17</v>
      </c>
      <c r="I9633" s="1" t="s">
        <v>44</v>
      </c>
      <c r="J9633" s="1" t="s">
        <v>19</v>
      </c>
    </row>
    <row r="9634" spans="1:10" x14ac:dyDescent="0.25">
      <c r="A9634" s="1">
        <v>2415235</v>
      </c>
      <c r="B9634" s="1" t="s">
        <v>41</v>
      </c>
      <c r="C9634" s="2">
        <v>42440</v>
      </c>
      <c r="D9634" s="2">
        <v>42440.520833333336</v>
      </c>
      <c r="E9634" s="1" t="s">
        <v>23</v>
      </c>
      <c r="F9634" s="1" t="s">
        <v>24</v>
      </c>
      <c r="G9634" s="1">
        <v>37</v>
      </c>
      <c r="H9634" s="1" t="s">
        <v>21</v>
      </c>
      <c r="I9634" s="1" t="s">
        <v>18</v>
      </c>
      <c r="J9634" s="1" t="s">
        <v>15</v>
      </c>
    </row>
    <row r="9635" spans="1:10" x14ac:dyDescent="0.25">
      <c r="A9635" s="1">
        <v>2415235</v>
      </c>
      <c r="B9635" s="1" t="s">
        <v>37</v>
      </c>
      <c r="C9635" s="2">
        <v>42443</v>
      </c>
      <c r="D9635" s="2">
        <v>42443.494444444441</v>
      </c>
      <c r="E9635" s="1" t="s">
        <v>23</v>
      </c>
      <c r="F9635" s="1" t="s">
        <v>24</v>
      </c>
      <c r="G9635" s="1">
        <v>37</v>
      </c>
      <c r="H9635" s="1" t="s">
        <v>21</v>
      </c>
      <c r="I9635" s="1" t="s">
        <v>18</v>
      </c>
      <c r="J9635" s="1" t="s">
        <v>15</v>
      </c>
    </row>
    <row r="9636" spans="1:10" x14ac:dyDescent="0.25">
      <c r="A9636" s="1">
        <v>2415235</v>
      </c>
      <c r="B9636" s="1" t="s">
        <v>29</v>
      </c>
      <c r="C9636" s="2">
        <v>42455</v>
      </c>
      <c r="D9636" s="2">
        <v>42455.438888888886</v>
      </c>
      <c r="E9636" s="1" t="s">
        <v>23</v>
      </c>
      <c r="F9636" s="1" t="s">
        <v>24</v>
      </c>
      <c r="G9636" s="1">
        <v>37</v>
      </c>
      <c r="H9636" s="1" t="s">
        <v>21</v>
      </c>
      <c r="I9636" s="1" t="s">
        <v>14</v>
      </c>
      <c r="J9636" s="1" t="s">
        <v>15</v>
      </c>
    </row>
    <row r="9637" spans="1:10" x14ac:dyDescent="0.25">
      <c r="A9637" s="1">
        <v>805308</v>
      </c>
      <c r="B9637" s="1" t="s">
        <v>31</v>
      </c>
      <c r="C9637" s="2">
        <v>42419</v>
      </c>
      <c r="D9637" s="2">
        <v>42419.379861111112</v>
      </c>
      <c r="E9637" s="1" t="s">
        <v>11</v>
      </c>
      <c r="F9637" s="1" t="s">
        <v>17</v>
      </c>
      <c r="G9637" s="1">
        <v>48</v>
      </c>
      <c r="H9637" s="1" t="s">
        <v>52</v>
      </c>
      <c r="I9637" s="1" t="s">
        <v>14</v>
      </c>
      <c r="J9637" s="1" t="s">
        <v>26</v>
      </c>
    </row>
    <row r="9638" spans="1:10" x14ac:dyDescent="0.25">
      <c r="A9638" s="1">
        <v>833692</v>
      </c>
      <c r="B9638" s="1" t="s">
        <v>40</v>
      </c>
      <c r="C9638" s="2">
        <v>42430</v>
      </c>
      <c r="D9638" s="2">
        <v>42430.508333333331</v>
      </c>
      <c r="E9638" s="1" t="s">
        <v>11</v>
      </c>
      <c r="F9638" s="1" t="s">
        <v>35</v>
      </c>
      <c r="G9638" s="1">
        <v>39</v>
      </c>
      <c r="H9638" s="1" t="s">
        <v>21</v>
      </c>
      <c r="I9638" s="1" t="s">
        <v>18</v>
      </c>
      <c r="J9638" s="1" t="s">
        <v>15</v>
      </c>
    </row>
    <row r="9639" spans="1:10" x14ac:dyDescent="0.25">
      <c r="A9639" s="1">
        <v>805310</v>
      </c>
      <c r="B9639" s="1" t="s">
        <v>40</v>
      </c>
      <c r="C9639" s="2">
        <v>42376</v>
      </c>
      <c r="D9639" s="2">
        <v>42376.204861111109</v>
      </c>
      <c r="E9639" s="1" t="s">
        <v>11</v>
      </c>
      <c r="F9639" s="1" t="s">
        <v>35</v>
      </c>
      <c r="G9639" s="1">
        <v>39</v>
      </c>
      <c r="H9639" s="1" t="s">
        <v>21</v>
      </c>
      <c r="I9639" s="1" t="s">
        <v>25</v>
      </c>
      <c r="J9639" s="1" t="s">
        <v>15</v>
      </c>
    </row>
    <row r="9640" spans="1:10" x14ac:dyDescent="0.25">
      <c r="A9640" s="1">
        <v>805310</v>
      </c>
      <c r="B9640" s="1" t="s">
        <v>29</v>
      </c>
      <c r="C9640" s="2">
        <v>42460</v>
      </c>
      <c r="D9640" s="2">
        <v>42460.407638888886</v>
      </c>
      <c r="E9640" s="1" t="s">
        <v>11</v>
      </c>
      <c r="F9640" s="1" t="s">
        <v>35</v>
      </c>
      <c r="G9640" s="1">
        <v>39</v>
      </c>
      <c r="H9640" s="1" t="s">
        <v>21</v>
      </c>
      <c r="I9640" s="1" t="s">
        <v>14</v>
      </c>
      <c r="J9640" s="1" t="s">
        <v>15</v>
      </c>
    </row>
    <row r="9641" spans="1:10" x14ac:dyDescent="0.25">
      <c r="A9641" s="1">
        <v>2289112</v>
      </c>
      <c r="B9641" s="1" t="s">
        <v>29</v>
      </c>
      <c r="C9641" s="2">
        <v>42372</v>
      </c>
      <c r="D9641" s="2">
        <v>42372.445138888892</v>
      </c>
      <c r="E9641" s="1" t="s">
        <v>23</v>
      </c>
      <c r="F9641" s="1" t="s">
        <v>24</v>
      </c>
      <c r="G9641" s="1">
        <v>50</v>
      </c>
      <c r="H9641" s="1" t="s">
        <v>43</v>
      </c>
      <c r="I9641" s="1" t="s">
        <v>14</v>
      </c>
      <c r="J9641" s="1" t="s">
        <v>26</v>
      </c>
    </row>
    <row r="9642" spans="1:10" x14ac:dyDescent="0.25">
      <c r="A9642" s="1">
        <v>909505</v>
      </c>
      <c r="B9642" s="1" t="s">
        <v>16</v>
      </c>
      <c r="C9642" s="2">
        <v>42454</v>
      </c>
      <c r="D9642" s="2">
        <v>42454.166666666664</v>
      </c>
      <c r="E9642" s="1" t="s">
        <v>11</v>
      </c>
      <c r="F9642" s="1" t="s">
        <v>24</v>
      </c>
      <c r="G9642" s="1">
        <v>36</v>
      </c>
      <c r="H9642" s="1" t="s">
        <v>28</v>
      </c>
      <c r="I9642" s="1" t="s">
        <v>25</v>
      </c>
      <c r="J9642" s="1" t="s">
        <v>15</v>
      </c>
    </row>
    <row r="9643" spans="1:10" x14ac:dyDescent="0.25">
      <c r="A9643" s="1">
        <v>2423095</v>
      </c>
      <c r="B9643" s="1" t="s">
        <v>16</v>
      </c>
      <c r="C9643" s="2">
        <v>42454</v>
      </c>
      <c r="D9643" s="2">
        <v>42454.231249999997</v>
      </c>
      <c r="E9643" s="1" t="s">
        <v>11</v>
      </c>
      <c r="F9643" s="1" t="s">
        <v>24</v>
      </c>
      <c r="G9643" s="1">
        <v>33</v>
      </c>
      <c r="H9643" s="1" t="s">
        <v>21</v>
      </c>
      <c r="I9643" s="1" t="s">
        <v>25</v>
      </c>
      <c r="J9643" s="1" t="s">
        <v>15</v>
      </c>
    </row>
    <row r="9644" spans="1:10" x14ac:dyDescent="0.25">
      <c r="A9644" s="1">
        <v>2092315</v>
      </c>
      <c r="B9644" s="1" t="s">
        <v>16</v>
      </c>
      <c r="C9644" s="2">
        <v>42422</v>
      </c>
      <c r="D9644" s="2">
        <v>42422.144444444442</v>
      </c>
      <c r="E9644" s="1" t="s">
        <v>11</v>
      </c>
      <c r="F9644" s="1" t="s">
        <v>35</v>
      </c>
      <c r="G9644" s="1">
        <v>55</v>
      </c>
      <c r="H9644" s="1" t="s">
        <v>32</v>
      </c>
      <c r="I9644" s="1" t="s">
        <v>25</v>
      </c>
      <c r="J9644" s="1" t="s">
        <v>26</v>
      </c>
    </row>
    <row r="9645" spans="1:10" x14ac:dyDescent="0.25">
      <c r="A9645" s="1">
        <v>2092315</v>
      </c>
      <c r="B9645" s="1" t="s">
        <v>10</v>
      </c>
      <c r="C9645" s="2">
        <v>42405</v>
      </c>
      <c r="D9645" s="2">
        <v>42405.352777777778</v>
      </c>
      <c r="E9645" s="1" t="s">
        <v>11</v>
      </c>
      <c r="F9645" s="1" t="s">
        <v>35</v>
      </c>
      <c r="G9645" s="1">
        <v>55</v>
      </c>
      <c r="H9645" s="1" t="s">
        <v>32</v>
      </c>
      <c r="I9645" s="1" t="s">
        <v>14</v>
      </c>
      <c r="J9645" s="1" t="s">
        <v>26</v>
      </c>
    </row>
    <row r="9646" spans="1:10" x14ac:dyDescent="0.25">
      <c r="A9646" s="1">
        <v>2092315</v>
      </c>
      <c r="B9646" s="1" t="s">
        <v>27</v>
      </c>
      <c r="C9646" s="2">
        <v>42419</v>
      </c>
      <c r="D9646" s="2">
        <v>42419.351388888892</v>
      </c>
      <c r="E9646" s="1" t="s">
        <v>11</v>
      </c>
      <c r="F9646" s="1" t="s">
        <v>35</v>
      </c>
      <c r="G9646" s="1">
        <v>55</v>
      </c>
      <c r="H9646" s="1" t="s">
        <v>32</v>
      </c>
      <c r="I9646" s="1" t="s">
        <v>14</v>
      </c>
      <c r="J9646" s="1" t="s">
        <v>26</v>
      </c>
    </row>
    <row r="9647" spans="1:10" x14ac:dyDescent="0.25">
      <c r="A9647" s="1">
        <v>2092315</v>
      </c>
      <c r="B9647" s="1" t="s">
        <v>37</v>
      </c>
      <c r="C9647" s="2">
        <v>42415</v>
      </c>
      <c r="D9647" s="2">
        <v>42415.563194444447</v>
      </c>
      <c r="E9647" s="1" t="s">
        <v>11</v>
      </c>
      <c r="F9647" s="1" t="s">
        <v>35</v>
      </c>
      <c r="G9647" s="1">
        <v>55</v>
      </c>
      <c r="H9647" s="1" t="s">
        <v>32</v>
      </c>
      <c r="I9647" s="1" t="s">
        <v>18</v>
      </c>
      <c r="J9647" s="1" t="s">
        <v>26</v>
      </c>
    </row>
    <row r="9648" spans="1:10" x14ac:dyDescent="0.25">
      <c r="A9648" s="1">
        <v>2092315</v>
      </c>
      <c r="B9648" s="1" t="s">
        <v>40</v>
      </c>
      <c r="C9648" s="2">
        <v>42414</v>
      </c>
      <c r="D9648" s="2">
        <v>42414.338194444441</v>
      </c>
      <c r="E9648" s="1" t="s">
        <v>11</v>
      </c>
      <c r="F9648" s="1" t="s">
        <v>35</v>
      </c>
      <c r="G9648" s="1">
        <v>55</v>
      </c>
      <c r="H9648" s="1" t="s">
        <v>32</v>
      </c>
      <c r="I9648" s="1" t="s">
        <v>14</v>
      </c>
      <c r="J9648" s="1" t="s">
        <v>26</v>
      </c>
    </row>
    <row r="9649" spans="1:10" x14ac:dyDescent="0.25">
      <c r="A9649" s="1">
        <v>2092315</v>
      </c>
      <c r="B9649" s="1" t="s">
        <v>31</v>
      </c>
      <c r="C9649" s="2">
        <v>42437</v>
      </c>
      <c r="D9649" s="2">
        <v>42437.348611111112</v>
      </c>
      <c r="E9649" s="1" t="s">
        <v>11</v>
      </c>
      <c r="F9649" s="1" t="s">
        <v>35</v>
      </c>
      <c r="G9649" s="1">
        <v>55</v>
      </c>
      <c r="H9649" s="1" t="s">
        <v>32</v>
      </c>
      <c r="I9649" s="1" t="s">
        <v>14</v>
      </c>
      <c r="J9649" s="1" t="s">
        <v>26</v>
      </c>
    </row>
    <row r="9650" spans="1:10" x14ac:dyDescent="0.25">
      <c r="A9650" s="1">
        <v>2092315</v>
      </c>
      <c r="B9650" s="1" t="s">
        <v>33</v>
      </c>
      <c r="C9650" s="2">
        <v>42420</v>
      </c>
      <c r="D9650" s="2">
        <v>42420.20416666667</v>
      </c>
      <c r="E9650" s="1" t="s">
        <v>11</v>
      </c>
      <c r="F9650" s="1" t="s">
        <v>35</v>
      </c>
      <c r="G9650" s="1">
        <v>55</v>
      </c>
      <c r="H9650" s="1" t="s">
        <v>32</v>
      </c>
      <c r="I9650" s="1" t="s">
        <v>25</v>
      </c>
      <c r="J9650" s="1" t="s">
        <v>26</v>
      </c>
    </row>
    <row r="9651" spans="1:10" x14ac:dyDescent="0.25">
      <c r="A9651" s="1">
        <v>2092315</v>
      </c>
      <c r="B9651" s="1" t="s">
        <v>45</v>
      </c>
      <c r="C9651" s="2">
        <v>42417</v>
      </c>
      <c r="D9651" s="2">
        <v>42417.140277777777</v>
      </c>
      <c r="E9651" s="1" t="s">
        <v>11</v>
      </c>
      <c r="F9651" s="1" t="s">
        <v>35</v>
      </c>
      <c r="G9651" s="1">
        <v>55</v>
      </c>
      <c r="H9651" s="1" t="s">
        <v>32</v>
      </c>
      <c r="I9651" s="1" t="s">
        <v>25</v>
      </c>
      <c r="J9651" s="1" t="s">
        <v>26</v>
      </c>
    </row>
    <row r="9652" spans="1:10" x14ac:dyDescent="0.25">
      <c r="A9652" s="1">
        <v>2092315</v>
      </c>
      <c r="B9652" s="1" t="s">
        <v>37</v>
      </c>
      <c r="C9652" s="2">
        <v>42406</v>
      </c>
      <c r="D9652" s="2">
        <v>42406.54791666667</v>
      </c>
      <c r="E9652" s="1" t="s">
        <v>11</v>
      </c>
      <c r="F9652" s="1" t="s">
        <v>35</v>
      </c>
      <c r="G9652" s="1">
        <v>55</v>
      </c>
      <c r="H9652" s="1" t="s">
        <v>32</v>
      </c>
      <c r="I9652" s="1" t="s">
        <v>18</v>
      </c>
      <c r="J9652" s="1" t="s">
        <v>26</v>
      </c>
    </row>
    <row r="9653" spans="1:10" x14ac:dyDescent="0.25">
      <c r="A9653" s="1">
        <v>2092315</v>
      </c>
      <c r="B9653" s="1" t="s">
        <v>30</v>
      </c>
      <c r="C9653" s="2">
        <v>42449</v>
      </c>
      <c r="D9653" s="2">
        <v>42449.268750000003</v>
      </c>
      <c r="E9653" s="1" t="s">
        <v>11</v>
      </c>
      <c r="F9653" s="1" t="s">
        <v>35</v>
      </c>
      <c r="G9653" s="1">
        <v>55</v>
      </c>
      <c r="H9653" s="1" t="s">
        <v>32</v>
      </c>
      <c r="I9653" s="1" t="s">
        <v>25</v>
      </c>
      <c r="J9653" s="1" t="s">
        <v>26</v>
      </c>
    </row>
    <row r="9654" spans="1:10" x14ac:dyDescent="0.25">
      <c r="A9654" s="1">
        <v>2092315</v>
      </c>
      <c r="B9654" s="1" t="s">
        <v>16</v>
      </c>
      <c r="C9654" s="2">
        <v>42441</v>
      </c>
      <c r="D9654" s="2">
        <v>42441.454861111109</v>
      </c>
      <c r="E9654" s="1" t="s">
        <v>11</v>
      </c>
      <c r="F9654" s="1" t="s">
        <v>35</v>
      </c>
      <c r="G9654" s="1">
        <v>55</v>
      </c>
      <c r="H9654" s="1" t="s">
        <v>32</v>
      </c>
      <c r="I9654" s="1" t="s">
        <v>14</v>
      </c>
      <c r="J9654" s="1" t="s">
        <v>26</v>
      </c>
    </row>
    <row r="9655" spans="1:10" x14ac:dyDescent="0.25">
      <c r="A9655" s="1">
        <v>2092315</v>
      </c>
      <c r="B9655" s="1" t="s">
        <v>40</v>
      </c>
      <c r="C9655" s="2">
        <v>42436</v>
      </c>
      <c r="D9655" s="2">
        <v>42436.238888888889</v>
      </c>
      <c r="E9655" s="1" t="s">
        <v>11</v>
      </c>
      <c r="F9655" s="1" t="s">
        <v>35</v>
      </c>
      <c r="G9655" s="1">
        <v>55</v>
      </c>
      <c r="H9655" s="1" t="s">
        <v>32</v>
      </c>
      <c r="I9655" s="1" t="s">
        <v>25</v>
      </c>
      <c r="J9655" s="1" t="s">
        <v>26</v>
      </c>
    </row>
    <row r="9656" spans="1:10" x14ac:dyDescent="0.25">
      <c r="A9656" s="1">
        <v>2092315</v>
      </c>
      <c r="B9656" s="1" t="s">
        <v>40</v>
      </c>
      <c r="C9656" s="2">
        <v>42436</v>
      </c>
      <c r="D9656" s="2">
        <v>42436.317361111112</v>
      </c>
      <c r="E9656" s="1" t="s">
        <v>11</v>
      </c>
      <c r="F9656" s="1" t="s">
        <v>35</v>
      </c>
      <c r="G9656" s="1">
        <v>55</v>
      </c>
      <c r="H9656" s="1" t="s">
        <v>32</v>
      </c>
      <c r="I9656" s="1" t="s">
        <v>14</v>
      </c>
      <c r="J9656" s="1" t="s">
        <v>26</v>
      </c>
    </row>
    <row r="9657" spans="1:10" x14ac:dyDescent="0.25">
      <c r="A9657" s="1">
        <v>2092315</v>
      </c>
      <c r="B9657" s="1" t="s">
        <v>40</v>
      </c>
      <c r="C9657" s="2">
        <v>42428</v>
      </c>
      <c r="D9657" s="2">
        <v>42428.604861111111</v>
      </c>
      <c r="E9657" s="1" t="s">
        <v>11</v>
      </c>
      <c r="F9657" s="1" t="s">
        <v>35</v>
      </c>
      <c r="G9657" s="1">
        <v>55</v>
      </c>
      <c r="H9657" s="1" t="s">
        <v>32</v>
      </c>
      <c r="I9657" s="1" t="s">
        <v>44</v>
      </c>
      <c r="J9657" s="1" t="s">
        <v>26</v>
      </c>
    </row>
    <row r="9658" spans="1:10" x14ac:dyDescent="0.25">
      <c r="A9658" s="1">
        <v>2092315</v>
      </c>
      <c r="B9658" s="1" t="s">
        <v>16</v>
      </c>
      <c r="C9658" s="2">
        <v>42455</v>
      </c>
      <c r="D9658" s="2">
        <v>42455.211111111108</v>
      </c>
      <c r="E9658" s="1" t="s">
        <v>11</v>
      </c>
      <c r="F9658" s="1" t="s">
        <v>35</v>
      </c>
      <c r="G9658" s="1">
        <v>55</v>
      </c>
      <c r="H9658" s="1" t="s">
        <v>32</v>
      </c>
      <c r="I9658" s="1" t="s">
        <v>25</v>
      </c>
      <c r="J9658" s="1" t="s">
        <v>26</v>
      </c>
    </row>
    <row r="9659" spans="1:10" x14ac:dyDescent="0.25">
      <c r="A9659" s="1">
        <v>2092315</v>
      </c>
      <c r="B9659" s="1" t="s">
        <v>40</v>
      </c>
      <c r="C9659" s="2">
        <v>42439</v>
      </c>
      <c r="D9659" s="2">
        <v>42439.550694444442</v>
      </c>
      <c r="E9659" s="1" t="s">
        <v>11</v>
      </c>
      <c r="F9659" s="1" t="s">
        <v>35</v>
      </c>
      <c r="G9659" s="1">
        <v>55</v>
      </c>
      <c r="H9659" s="1" t="s">
        <v>32</v>
      </c>
      <c r="I9659" s="1" t="s">
        <v>18</v>
      </c>
      <c r="J9659" s="1" t="s">
        <v>26</v>
      </c>
    </row>
    <row r="9660" spans="1:10" x14ac:dyDescent="0.25">
      <c r="A9660" s="1">
        <v>909519</v>
      </c>
      <c r="B9660" s="1" t="s">
        <v>16</v>
      </c>
      <c r="C9660" s="2">
        <v>42454</v>
      </c>
      <c r="D9660" s="2">
        <v>42454.163194444445</v>
      </c>
      <c r="E9660" s="1" t="s">
        <v>11</v>
      </c>
      <c r="F9660" s="1" t="s">
        <v>24</v>
      </c>
      <c r="G9660" s="1">
        <v>40</v>
      </c>
      <c r="H9660" s="1" t="s">
        <v>21</v>
      </c>
      <c r="I9660" s="1" t="s">
        <v>25</v>
      </c>
      <c r="J9660" s="1" t="s">
        <v>15</v>
      </c>
    </row>
    <row r="9661" spans="1:10" x14ac:dyDescent="0.25">
      <c r="A9661" s="1">
        <v>1109496</v>
      </c>
      <c r="B9661" s="1" t="s">
        <v>33</v>
      </c>
      <c r="C9661" s="2">
        <v>42434</v>
      </c>
      <c r="D9661" s="2">
        <v>42434.24722222222</v>
      </c>
      <c r="E9661" s="1" t="s">
        <v>11</v>
      </c>
      <c r="F9661" s="1" t="s">
        <v>17</v>
      </c>
      <c r="G9661" s="1">
        <v>35</v>
      </c>
      <c r="H9661" s="1" t="s">
        <v>13</v>
      </c>
      <c r="I9661" s="1" t="s">
        <v>25</v>
      </c>
      <c r="J9661" s="1" t="s">
        <v>15</v>
      </c>
    </row>
    <row r="9662" spans="1:10" x14ac:dyDescent="0.25">
      <c r="A9662" s="1">
        <v>2423099</v>
      </c>
      <c r="B9662" s="1" t="s">
        <v>40</v>
      </c>
      <c r="C9662" s="2">
        <v>42419</v>
      </c>
      <c r="D9662" s="2">
        <v>42419.20416666667</v>
      </c>
      <c r="E9662" s="1" t="s">
        <v>23</v>
      </c>
      <c r="F9662" s="1" t="s">
        <v>35</v>
      </c>
      <c r="G9662" s="1">
        <v>36</v>
      </c>
      <c r="H9662" s="1" t="s">
        <v>13</v>
      </c>
      <c r="I9662" s="1" t="s">
        <v>25</v>
      </c>
      <c r="J9662" s="1" t="s">
        <v>15</v>
      </c>
    </row>
    <row r="9663" spans="1:10" x14ac:dyDescent="0.25">
      <c r="A9663" s="1">
        <v>2423099</v>
      </c>
      <c r="B9663" s="1" t="s">
        <v>30</v>
      </c>
      <c r="C9663" s="2">
        <v>42413</v>
      </c>
      <c r="D9663" s="2">
        <v>42413.5</v>
      </c>
      <c r="E9663" s="1" t="s">
        <v>23</v>
      </c>
      <c r="F9663" s="1" t="s">
        <v>35</v>
      </c>
      <c r="G9663" s="1">
        <v>36</v>
      </c>
      <c r="H9663" s="1" t="s">
        <v>13</v>
      </c>
      <c r="I9663" s="1" t="s">
        <v>18</v>
      </c>
      <c r="J9663" s="1" t="s">
        <v>15</v>
      </c>
    </row>
    <row r="9664" spans="1:10" x14ac:dyDescent="0.25">
      <c r="A9664" s="1">
        <v>2423099</v>
      </c>
      <c r="B9664" s="1" t="s">
        <v>41</v>
      </c>
      <c r="C9664" s="2">
        <v>42412</v>
      </c>
      <c r="D9664" s="2">
        <v>42412.286111111112</v>
      </c>
      <c r="E9664" s="1" t="s">
        <v>23</v>
      </c>
      <c r="F9664" s="1" t="s">
        <v>35</v>
      </c>
      <c r="G9664" s="1">
        <v>36</v>
      </c>
      <c r="H9664" s="1" t="s">
        <v>13</v>
      </c>
      <c r="I9664" s="1" t="s">
        <v>25</v>
      </c>
      <c r="J9664" s="1" t="s">
        <v>15</v>
      </c>
    </row>
    <row r="9665" spans="1:10" x14ac:dyDescent="0.25">
      <c r="A9665" s="1">
        <v>941660</v>
      </c>
      <c r="B9665" s="1" t="s">
        <v>29</v>
      </c>
      <c r="C9665" s="2">
        <v>42456</v>
      </c>
      <c r="D9665" s="2">
        <v>42456.251388888886</v>
      </c>
      <c r="E9665" s="1" t="s">
        <v>11</v>
      </c>
      <c r="F9665" s="1" t="s">
        <v>24</v>
      </c>
      <c r="G9665" s="1">
        <v>24</v>
      </c>
      <c r="H9665" s="1" t="s">
        <v>46</v>
      </c>
      <c r="I9665" s="1" t="s">
        <v>25</v>
      </c>
      <c r="J9665" s="1" t="s">
        <v>22</v>
      </c>
    </row>
    <row r="9666" spans="1:10" x14ac:dyDescent="0.25">
      <c r="A9666" s="1">
        <v>941660</v>
      </c>
      <c r="B9666" s="1" t="s">
        <v>10</v>
      </c>
      <c r="C9666" s="2">
        <v>42458</v>
      </c>
      <c r="D9666" s="2">
        <v>42458.197222222225</v>
      </c>
      <c r="E9666" s="1" t="s">
        <v>11</v>
      </c>
      <c r="F9666" s="1" t="s">
        <v>24</v>
      </c>
      <c r="G9666" s="1">
        <v>24</v>
      </c>
      <c r="H9666" s="1" t="s">
        <v>46</v>
      </c>
      <c r="I9666" s="1" t="s">
        <v>25</v>
      </c>
      <c r="J9666" s="1" t="s">
        <v>22</v>
      </c>
    </row>
    <row r="9667" spans="1:10" x14ac:dyDescent="0.25">
      <c r="A9667" s="1">
        <v>2362214</v>
      </c>
      <c r="B9667" s="1" t="s">
        <v>33</v>
      </c>
      <c r="C9667" s="2">
        <v>42453</v>
      </c>
      <c r="D9667" s="2">
        <v>42453.243750000001</v>
      </c>
      <c r="E9667" s="1" t="s">
        <v>11</v>
      </c>
      <c r="F9667" s="1" t="s">
        <v>17</v>
      </c>
      <c r="G9667" s="1">
        <v>43</v>
      </c>
      <c r="H9667" s="1" t="s">
        <v>21</v>
      </c>
      <c r="I9667" s="1" t="s">
        <v>25</v>
      </c>
      <c r="J9667" s="1" t="s">
        <v>15</v>
      </c>
    </row>
    <row r="9668" spans="1:10" x14ac:dyDescent="0.25">
      <c r="A9668" s="1">
        <v>2362214</v>
      </c>
      <c r="B9668" s="1" t="s">
        <v>41</v>
      </c>
      <c r="C9668" s="2">
        <v>42441</v>
      </c>
      <c r="D9668" s="2">
        <v>42441.361111111109</v>
      </c>
      <c r="E9668" s="1" t="s">
        <v>11</v>
      </c>
      <c r="F9668" s="1" t="s">
        <v>17</v>
      </c>
      <c r="G9668" s="1">
        <v>43</v>
      </c>
      <c r="H9668" s="1" t="s">
        <v>21</v>
      </c>
      <c r="I9668" s="1" t="s">
        <v>14</v>
      </c>
      <c r="J9668" s="1" t="s">
        <v>15</v>
      </c>
    </row>
    <row r="9669" spans="1:10" x14ac:dyDescent="0.25">
      <c r="A9669" s="1">
        <v>773530</v>
      </c>
      <c r="B9669" s="1" t="s">
        <v>36</v>
      </c>
      <c r="C9669" s="2">
        <v>42399</v>
      </c>
      <c r="D9669" s="2">
        <v>42399.390972222223</v>
      </c>
      <c r="E9669" s="1" t="s">
        <v>11</v>
      </c>
      <c r="F9669" s="1" t="s">
        <v>35</v>
      </c>
      <c r="G9669" s="1">
        <v>46</v>
      </c>
      <c r="H9669" s="1" t="s">
        <v>32</v>
      </c>
      <c r="I9669" s="1" t="s">
        <v>14</v>
      </c>
      <c r="J9669" s="1" t="s">
        <v>26</v>
      </c>
    </row>
    <row r="9670" spans="1:10" x14ac:dyDescent="0.25">
      <c r="A9670" s="1">
        <v>820300</v>
      </c>
      <c r="B9670" s="1" t="s">
        <v>33</v>
      </c>
      <c r="C9670" s="2">
        <v>42440</v>
      </c>
      <c r="D9670" s="2">
        <v>42440.290972222225</v>
      </c>
      <c r="E9670" s="1" t="s">
        <v>11</v>
      </c>
      <c r="F9670" s="1" t="s">
        <v>24</v>
      </c>
      <c r="G9670" s="1">
        <v>66</v>
      </c>
      <c r="H9670" s="1" t="s">
        <v>21</v>
      </c>
      <c r="I9670" s="1" t="s">
        <v>25</v>
      </c>
      <c r="J9670" s="1" t="s">
        <v>53</v>
      </c>
    </row>
    <row r="9671" spans="1:10" x14ac:dyDescent="0.25">
      <c r="A9671" s="1">
        <v>820300</v>
      </c>
      <c r="B9671" s="1" t="s">
        <v>33</v>
      </c>
      <c r="C9671" s="2">
        <v>42448</v>
      </c>
      <c r="D9671" s="2">
        <v>42448.333333333336</v>
      </c>
      <c r="E9671" s="1" t="s">
        <v>11</v>
      </c>
      <c r="F9671" s="1" t="s">
        <v>24</v>
      </c>
      <c r="G9671" s="1">
        <v>66</v>
      </c>
      <c r="H9671" s="1" t="s">
        <v>21</v>
      </c>
      <c r="I9671" s="1" t="s">
        <v>14</v>
      </c>
      <c r="J9671" s="1" t="s">
        <v>53</v>
      </c>
    </row>
    <row r="9672" spans="1:10" x14ac:dyDescent="0.25">
      <c r="A9672" s="1">
        <v>820300</v>
      </c>
      <c r="B9672" s="1" t="s">
        <v>33</v>
      </c>
      <c r="C9672" s="2">
        <v>42448</v>
      </c>
      <c r="D9672" s="2">
        <v>42448.28402777778</v>
      </c>
      <c r="E9672" s="1" t="s">
        <v>11</v>
      </c>
      <c r="F9672" s="1" t="s">
        <v>24</v>
      </c>
      <c r="G9672" s="1">
        <v>66</v>
      </c>
      <c r="H9672" s="1" t="s">
        <v>21</v>
      </c>
      <c r="I9672" s="1" t="s">
        <v>25</v>
      </c>
      <c r="J9672" s="1" t="s">
        <v>53</v>
      </c>
    </row>
    <row r="9673" spans="1:10" x14ac:dyDescent="0.25">
      <c r="A9673" s="1">
        <v>820300</v>
      </c>
      <c r="B9673" s="1" t="s">
        <v>16</v>
      </c>
      <c r="C9673" s="2">
        <v>42459</v>
      </c>
      <c r="D9673" s="2">
        <v>42459.196527777778</v>
      </c>
      <c r="E9673" s="1" t="s">
        <v>11</v>
      </c>
      <c r="F9673" s="1" t="s">
        <v>24</v>
      </c>
      <c r="G9673" s="1">
        <v>66</v>
      </c>
      <c r="H9673" s="1" t="s">
        <v>21</v>
      </c>
      <c r="I9673" s="1" t="s">
        <v>25</v>
      </c>
      <c r="J9673" s="1" t="s">
        <v>53</v>
      </c>
    </row>
    <row r="9674" spans="1:10" x14ac:dyDescent="0.25">
      <c r="A9674" s="1">
        <v>614652</v>
      </c>
      <c r="B9674" s="1" t="s">
        <v>33</v>
      </c>
      <c r="C9674" s="2">
        <v>42388</v>
      </c>
      <c r="D9674" s="2">
        <v>42388.234722222223</v>
      </c>
      <c r="E9674" s="1" t="s">
        <v>11</v>
      </c>
      <c r="F9674" s="1" t="s">
        <v>24</v>
      </c>
      <c r="G9674" s="1">
        <v>33</v>
      </c>
      <c r="H9674" s="1" t="s">
        <v>34</v>
      </c>
      <c r="I9674" s="1" t="s">
        <v>25</v>
      </c>
      <c r="J9674" s="1" t="s">
        <v>15</v>
      </c>
    </row>
    <row r="9675" spans="1:10" x14ac:dyDescent="0.25">
      <c r="A9675" s="1">
        <v>941663</v>
      </c>
      <c r="B9675" s="1" t="s">
        <v>16</v>
      </c>
      <c r="C9675" s="2">
        <v>42424</v>
      </c>
      <c r="D9675" s="2">
        <v>42424.564583333333</v>
      </c>
      <c r="E9675" s="1" t="s">
        <v>11</v>
      </c>
      <c r="F9675" s="1" t="s">
        <v>35</v>
      </c>
      <c r="G9675" s="1">
        <v>30</v>
      </c>
      <c r="H9675" s="1" t="s">
        <v>13</v>
      </c>
      <c r="I9675" s="1" t="s">
        <v>18</v>
      </c>
      <c r="J9675" s="1" t="s">
        <v>22</v>
      </c>
    </row>
    <row r="9676" spans="1:10" x14ac:dyDescent="0.25">
      <c r="A9676" s="1">
        <v>941663</v>
      </c>
      <c r="B9676" s="1" t="s">
        <v>33</v>
      </c>
      <c r="C9676" s="2">
        <v>42432</v>
      </c>
      <c r="D9676" s="2">
        <v>42432.497916666667</v>
      </c>
      <c r="E9676" s="1" t="s">
        <v>11</v>
      </c>
      <c r="F9676" s="1" t="s">
        <v>35</v>
      </c>
      <c r="G9676" s="1">
        <v>30</v>
      </c>
      <c r="H9676" s="1" t="s">
        <v>13</v>
      </c>
      <c r="I9676" s="1" t="s">
        <v>18</v>
      </c>
      <c r="J9676" s="1" t="s">
        <v>22</v>
      </c>
    </row>
    <row r="9677" spans="1:10" x14ac:dyDescent="0.25">
      <c r="A9677" s="1">
        <v>941663</v>
      </c>
      <c r="B9677" s="1" t="s">
        <v>41</v>
      </c>
      <c r="C9677" s="2">
        <v>42445</v>
      </c>
      <c r="D9677" s="2">
        <v>42445.422222222223</v>
      </c>
      <c r="E9677" s="1" t="s">
        <v>11</v>
      </c>
      <c r="F9677" s="1" t="s">
        <v>35</v>
      </c>
      <c r="G9677" s="1">
        <v>30</v>
      </c>
      <c r="H9677" s="1" t="s">
        <v>13</v>
      </c>
      <c r="I9677" s="1" t="s">
        <v>14</v>
      </c>
      <c r="J9677" s="1" t="s">
        <v>22</v>
      </c>
    </row>
    <row r="9678" spans="1:10" x14ac:dyDescent="0.25">
      <c r="A9678" s="1">
        <v>941663</v>
      </c>
      <c r="B9678" s="1" t="s">
        <v>40</v>
      </c>
      <c r="C9678" s="2">
        <v>42428</v>
      </c>
      <c r="D9678" s="2">
        <v>42428.375694444447</v>
      </c>
      <c r="E9678" s="1" t="s">
        <v>11</v>
      </c>
      <c r="F9678" s="1" t="s">
        <v>35</v>
      </c>
      <c r="G9678" s="1">
        <v>30</v>
      </c>
      <c r="H9678" s="1" t="s">
        <v>13</v>
      </c>
      <c r="I9678" s="1" t="s">
        <v>14</v>
      </c>
      <c r="J9678" s="1" t="s">
        <v>22</v>
      </c>
    </row>
    <row r="9679" spans="1:10" x14ac:dyDescent="0.25">
      <c r="A9679" s="1">
        <v>941663</v>
      </c>
      <c r="B9679" s="1" t="s">
        <v>33</v>
      </c>
      <c r="C9679" s="2">
        <v>42430</v>
      </c>
      <c r="D9679" s="2">
        <v>42430.382638888892</v>
      </c>
      <c r="E9679" s="1" t="s">
        <v>11</v>
      </c>
      <c r="F9679" s="1" t="s">
        <v>35</v>
      </c>
      <c r="G9679" s="1">
        <v>30</v>
      </c>
      <c r="H9679" s="1" t="s">
        <v>13</v>
      </c>
      <c r="I9679" s="1" t="s">
        <v>14</v>
      </c>
      <c r="J9679" s="1" t="s">
        <v>22</v>
      </c>
    </row>
    <row r="9680" spans="1:10" x14ac:dyDescent="0.25">
      <c r="A9680" s="1">
        <v>941663</v>
      </c>
      <c r="B9680" s="1" t="s">
        <v>38</v>
      </c>
      <c r="C9680" s="2">
        <v>42430</v>
      </c>
      <c r="D9680" s="2">
        <v>42430.42291666667</v>
      </c>
      <c r="E9680" s="1" t="s">
        <v>11</v>
      </c>
      <c r="F9680" s="1" t="s">
        <v>35</v>
      </c>
      <c r="G9680" s="1">
        <v>30</v>
      </c>
      <c r="H9680" s="1" t="s">
        <v>13</v>
      </c>
      <c r="I9680" s="1" t="s">
        <v>14</v>
      </c>
      <c r="J9680" s="1" t="s">
        <v>22</v>
      </c>
    </row>
    <row r="9681" spans="1:10" x14ac:dyDescent="0.25">
      <c r="A9681" s="1">
        <v>941664</v>
      </c>
      <c r="B9681" s="1" t="s">
        <v>16</v>
      </c>
      <c r="C9681" s="2">
        <v>42435</v>
      </c>
      <c r="D9681" s="2">
        <v>42435.50277777778</v>
      </c>
      <c r="E9681" s="1" t="s">
        <v>11</v>
      </c>
      <c r="F9681" s="1" t="s">
        <v>12</v>
      </c>
      <c r="G9681" s="1">
        <v>35</v>
      </c>
      <c r="H9681" s="1" t="s">
        <v>13</v>
      </c>
      <c r="I9681" s="1" t="s">
        <v>18</v>
      </c>
      <c r="J9681" s="1" t="s">
        <v>15</v>
      </c>
    </row>
    <row r="9682" spans="1:10" x14ac:dyDescent="0.25">
      <c r="A9682" s="1">
        <v>733873</v>
      </c>
      <c r="B9682" s="1" t="s">
        <v>31</v>
      </c>
      <c r="C9682" s="2">
        <v>42377</v>
      </c>
      <c r="D9682" s="2">
        <v>42377.461111111108</v>
      </c>
      <c r="E9682" s="1" t="s">
        <v>11</v>
      </c>
      <c r="F9682" s="1" t="s">
        <v>24</v>
      </c>
      <c r="G9682" s="1">
        <v>25</v>
      </c>
      <c r="H9682" s="1" t="s">
        <v>49</v>
      </c>
      <c r="I9682" s="1" t="s">
        <v>18</v>
      </c>
      <c r="J9682" s="1" t="s">
        <v>22</v>
      </c>
    </row>
    <row r="9683" spans="1:10" x14ac:dyDescent="0.25">
      <c r="A9683" s="1">
        <v>2371316</v>
      </c>
      <c r="B9683" s="1" t="s">
        <v>33</v>
      </c>
      <c r="C9683" s="2">
        <v>42389</v>
      </c>
      <c r="D9683" s="2">
        <v>42389.439583333333</v>
      </c>
      <c r="E9683" s="1" t="s">
        <v>11</v>
      </c>
      <c r="F9683" s="1" t="s">
        <v>24</v>
      </c>
      <c r="G9683" s="1">
        <v>31</v>
      </c>
      <c r="H9683" s="1" t="s">
        <v>13</v>
      </c>
      <c r="I9683" s="1" t="s">
        <v>14</v>
      </c>
      <c r="J9683" s="1" t="s">
        <v>15</v>
      </c>
    </row>
    <row r="9684" spans="1:10" x14ac:dyDescent="0.25">
      <c r="A9684" s="1">
        <v>2371316</v>
      </c>
      <c r="B9684" s="1" t="s">
        <v>31</v>
      </c>
      <c r="C9684" s="2">
        <v>42400</v>
      </c>
      <c r="D9684" s="2">
        <v>42400.59652777778</v>
      </c>
      <c r="E9684" s="1" t="s">
        <v>11</v>
      </c>
      <c r="F9684" s="1" t="s">
        <v>24</v>
      </c>
      <c r="G9684" s="1">
        <v>31</v>
      </c>
      <c r="H9684" s="1" t="s">
        <v>13</v>
      </c>
      <c r="I9684" s="1" t="s">
        <v>44</v>
      </c>
      <c r="J9684" s="1" t="s">
        <v>15</v>
      </c>
    </row>
    <row r="9685" spans="1:10" x14ac:dyDescent="0.25">
      <c r="A9685" s="1">
        <v>2371316</v>
      </c>
      <c r="B9685" s="1" t="s">
        <v>33</v>
      </c>
      <c r="C9685" s="2">
        <v>42448</v>
      </c>
      <c r="D9685" s="2">
        <v>42448.292361111111</v>
      </c>
      <c r="E9685" s="1" t="s">
        <v>11</v>
      </c>
      <c r="F9685" s="1" t="s">
        <v>24</v>
      </c>
      <c r="G9685" s="1">
        <v>31</v>
      </c>
      <c r="H9685" s="1" t="s">
        <v>13</v>
      </c>
      <c r="I9685" s="1" t="s">
        <v>14</v>
      </c>
      <c r="J9685" s="1" t="s">
        <v>15</v>
      </c>
    </row>
    <row r="9686" spans="1:10" x14ac:dyDescent="0.25">
      <c r="A9686" s="1">
        <v>2371316</v>
      </c>
      <c r="B9686" s="1" t="s">
        <v>41</v>
      </c>
      <c r="C9686" s="2">
        <v>42454</v>
      </c>
      <c r="D9686" s="2">
        <v>42454.490972222222</v>
      </c>
      <c r="E9686" s="1" t="s">
        <v>11</v>
      </c>
      <c r="F9686" s="1" t="s">
        <v>24</v>
      </c>
      <c r="G9686" s="1">
        <v>31</v>
      </c>
      <c r="H9686" s="1" t="s">
        <v>13</v>
      </c>
      <c r="I9686" s="1" t="s">
        <v>18</v>
      </c>
      <c r="J9686" s="1" t="s">
        <v>15</v>
      </c>
    </row>
    <row r="9687" spans="1:10" x14ac:dyDescent="0.25">
      <c r="A9687" s="1">
        <v>861568</v>
      </c>
      <c r="B9687" s="1" t="s">
        <v>16</v>
      </c>
      <c r="C9687" s="2">
        <v>42441</v>
      </c>
      <c r="D9687" s="2">
        <v>42441.143750000003</v>
      </c>
      <c r="E9687" s="1" t="s">
        <v>11</v>
      </c>
      <c r="F9687" s="1" t="s">
        <v>24</v>
      </c>
      <c r="G9687" s="1">
        <v>30</v>
      </c>
      <c r="H9687" s="1" t="s">
        <v>21</v>
      </c>
      <c r="I9687" s="1" t="s">
        <v>25</v>
      </c>
      <c r="J9687" s="1" t="s">
        <v>22</v>
      </c>
    </row>
    <row r="9688" spans="1:10" x14ac:dyDescent="0.25">
      <c r="A9688" s="1">
        <v>861568</v>
      </c>
      <c r="B9688" s="1" t="s">
        <v>16</v>
      </c>
      <c r="C9688" s="2">
        <v>42438</v>
      </c>
      <c r="D9688" s="2">
        <v>42438.500694444447</v>
      </c>
      <c r="E9688" s="1" t="s">
        <v>11</v>
      </c>
      <c r="F9688" s="1" t="s">
        <v>24</v>
      </c>
      <c r="G9688" s="1">
        <v>30</v>
      </c>
      <c r="H9688" s="1" t="s">
        <v>21</v>
      </c>
      <c r="I9688" s="1" t="s">
        <v>18</v>
      </c>
      <c r="J9688" s="1" t="s">
        <v>22</v>
      </c>
    </row>
    <row r="9689" spans="1:10" x14ac:dyDescent="0.25">
      <c r="A9689" s="1">
        <v>2371321</v>
      </c>
      <c r="B9689" s="1" t="s">
        <v>33</v>
      </c>
      <c r="C9689" s="2">
        <v>42435</v>
      </c>
      <c r="D9689" s="2">
        <v>42435.480555555558</v>
      </c>
      <c r="E9689" s="1" t="s">
        <v>11</v>
      </c>
      <c r="F9689" s="1" t="s">
        <v>17</v>
      </c>
      <c r="G9689" s="1">
        <v>38</v>
      </c>
      <c r="H9689" s="1" t="s">
        <v>13</v>
      </c>
      <c r="I9689" s="1" t="s">
        <v>18</v>
      </c>
      <c r="J9689" s="1" t="s">
        <v>15</v>
      </c>
    </row>
    <row r="9690" spans="1:10" x14ac:dyDescent="0.25">
      <c r="A9690" s="1">
        <v>831660</v>
      </c>
      <c r="B9690" s="1" t="s">
        <v>33</v>
      </c>
      <c r="C9690" s="2">
        <v>42435</v>
      </c>
      <c r="D9690" s="2">
        <v>42435.181250000001</v>
      </c>
      <c r="E9690" s="1" t="s">
        <v>11</v>
      </c>
      <c r="F9690" s="1" t="s">
        <v>24</v>
      </c>
      <c r="G9690" s="1">
        <v>39</v>
      </c>
      <c r="H9690" s="1" t="s">
        <v>21</v>
      </c>
      <c r="I9690" s="1" t="s">
        <v>25</v>
      </c>
      <c r="J9690" s="1" t="s">
        <v>15</v>
      </c>
    </row>
    <row r="9691" spans="1:10" x14ac:dyDescent="0.25">
      <c r="A9691" s="1">
        <v>859212</v>
      </c>
      <c r="B9691" s="1" t="s">
        <v>33</v>
      </c>
      <c r="C9691" s="2">
        <v>42440</v>
      </c>
      <c r="D9691" s="2">
        <v>42440.486111111109</v>
      </c>
      <c r="E9691" s="1" t="s">
        <v>11</v>
      </c>
      <c r="F9691" s="1" t="s">
        <v>24</v>
      </c>
      <c r="G9691" s="1">
        <v>35</v>
      </c>
      <c r="H9691" s="1" t="s">
        <v>28</v>
      </c>
      <c r="I9691" s="1" t="s">
        <v>18</v>
      </c>
      <c r="J9691" s="1" t="s">
        <v>15</v>
      </c>
    </row>
    <row r="9692" spans="1:10" x14ac:dyDescent="0.25">
      <c r="A9692" s="1">
        <v>810707</v>
      </c>
      <c r="B9692" s="1" t="s">
        <v>41</v>
      </c>
      <c r="C9692" s="2">
        <v>42424</v>
      </c>
      <c r="D9692" s="2">
        <v>42424.621527777781</v>
      </c>
      <c r="E9692" s="1" t="s">
        <v>11</v>
      </c>
      <c r="F9692" s="1" t="s">
        <v>24</v>
      </c>
      <c r="G9692" s="1">
        <v>23</v>
      </c>
      <c r="H9692" s="1" t="s">
        <v>34</v>
      </c>
      <c r="I9692" s="1" t="s">
        <v>44</v>
      </c>
      <c r="J9692" s="1" t="s">
        <v>22</v>
      </c>
    </row>
    <row r="9693" spans="1:10" x14ac:dyDescent="0.25">
      <c r="A9693" s="1">
        <v>894209</v>
      </c>
      <c r="B9693" s="1" t="s">
        <v>30</v>
      </c>
      <c r="C9693" s="2">
        <v>42442</v>
      </c>
      <c r="D9693" s="2">
        <v>42442.445138888892</v>
      </c>
      <c r="E9693" s="1" t="s">
        <v>23</v>
      </c>
      <c r="F9693" s="1" t="s">
        <v>35</v>
      </c>
      <c r="G9693" s="1">
        <v>37</v>
      </c>
      <c r="H9693" s="1" t="s">
        <v>32</v>
      </c>
      <c r="I9693" s="1" t="s">
        <v>14</v>
      </c>
      <c r="J9693" s="1" t="s">
        <v>15</v>
      </c>
    </row>
    <row r="9694" spans="1:10" x14ac:dyDescent="0.25">
      <c r="A9694" s="1">
        <v>840235</v>
      </c>
      <c r="B9694" s="1" t="s">
        <v>16</v>
      </c>
      <c r="C9694" s="2">
        <v>42432</v>
      </c>
      <c r="D9694" s="2">
        <v>42432.570138888892</v>
      </c>
      <c r="E9694" s="1" t="s">
        <v>11</v>
      </c>
      <c r="F9694" s="1" t="s">
        <v>35</v>
      </c>
      <c r="G9694" s="1">
        <v>42</v>
      </c>
      <c r="H9694" s="1" t="s">
        <v>21</v>
      </c>
      <c r="I9694" s="1" t="s">
        <v>18</v>
      </c>
      <c r="J9694" s="1" t="s">
        <v>15</v>
      </c>
    </row>
    <row r="9695" spans="1:10" x14ac:dyDescent="0.25">
      <c r="A9695" s="1">
        <v>810710</v>
      </c>
      <c r="B9695" s="1" t="s">
        <v>36</v>
      </c>
      <c r="C9695" s="2">
        <v>42453</v>
      </c>
      <c r="D9695" s="2">
        <v>42453.343055555553</v>
      </c>
      <c r="E9695" s="1" t="s">
        <v>11</v>
      </c>
      <c r="F9695" s="1" t="s">
        <v>35</v>
      </c>
      <c r="G9695" s="1">
        <v>36</v>
      </c>
      <c r="H9695" s="1" t="s">
        <v>21</v>
      </c>
      <c r="I9695" s="1" t="s">
        <v>14</v>
      </c>
      <c r="J9695" s="1" t="s">
        <v>15</v>
      </c>
    </row>
    <row r="9696" spans="1:10" x14ac:dyDescent="0.25">
      <c r="A9696" s="1">
        <v>810710</v>
      </c>
      <c r="B9696" s="1" t="s">
        <v>36</v>
      </c>
      <c r="C9696" s="2">
        <v>42398</v>
      </c>
      <c r="D9696" s="2">
        <v>42398.446527777778</v>
      </c>
      <c r="E9696" s="1" t="s">
        <v>11</v>
      </c>
      <c r="F9696" s="1" t="s">
        <v>35</v>
      </c>
      <c r="G9696" s="1">
        <v>36</v>
      </c>
      <c r="H9696" s="1" t="s">
        <v>21</v>
      </c>
      <c r="I9696" s="1" t="s">
        <v>14</v>
      </c>
      <c r="J9696" s="1" t="s">
        <v>15</v>
      </c>
    </row>
    <row r="9697" spans="1:10" x14ac:dyDescent="0.25">
      <c r="A9697" s="1">
        <v>810710</v>
      </c>
      <c r="B9697" s="1" t="s">
        <v>31</v>
      </c>
      <c r="C9697" s="2">
        <v>42455</v>
      </c>
      <c r="D9697" s="2">
        <v>42455.567361111112</v>
      </c>
      <c r="E9697" s="1" t="s">
        <v>11</v>
      </c>
      <c r="F9697" s="1" t="s">
        <v>35</v>
      </c>
      <c r="G9697" s="1">
        <v>36</v>
      </c>
      <c r="H9697" s="1" t="s">
        <v>21</v>
      </c>
      <c r="I9697" s="1" t="s">
        <v>18</v>
      </c>
      <c r="J9697" s="1" t="s">
        <v>15</v>
      </c>
    </row>
    <row r="9698" spans="1:10" x14ac:dyDescent="0.25">
      <c r="A9698" s="1">
        <v>870696</v>
      </c>
      <c r="B9698" s="1" t="s">
        <v>33</v>
      </c>
      <c r="C9698" s="2">
        <v>42453</v>
      </c>
      <c r="D9698" s="2">
        <v>42453.212500000001</v>
      </c>
      <c r="E9698" s="1" t="s">
        <v>11</v>
      </c>
      <c r="F9698" s="1" t="s">
        <v>17</v>
      </c>
      <c r="G9698" s="1">
        <v>33</v>
      </c>
      <c r="H9698" s="1" t="s">
        <v>28</v>
      </c>
      <c r="I9698" s="1" t="s">
        <v>25</v>
      </c>
      <c r="J9698" s="1" t="s">
        <v>15</v>
      </c>
    </row>
    <row r="9699" spans="1:10" x14ac:dyDescent="0.25">
      <c r="A9699" s="1">
        <v>870696</v>
      </c>
      <c r="B9699" s="1" t="s">
        <v>16</v>
      </c>
      <c r="C9699" s="2">
        <v>42459</v>
      </c>
      <c r="D9699" s="2">
        <v>42459.40902777778</v>
      </c>
      <c r="E9699" s="1" t="s">
        <v>11</v>
      </c>
      <c r="F9699" s="1" t="s">
        <v>17</v>
      </c>
      <c r="G9699" s="1">
        <v>33</v>
      </c>
      <c r="H9699" s="1" t="s">
        <v>28</v>
      </c>
      <c r="I9699" s="1" t="s">
        <v>14</v>
      </c>
      <c r="J9699" s="1" t="s">
        <v>15</v>
      </c>
    </row>
    <row r="9700" spans="1:10" x14ac:dyDescent="0.25">
      <c r="A9700" s="1">
        <v>585704</v>
      </c>
      <c r="B9700" s="1" t="s">
        <v>37</v>
      </c>
      <c r="C9700" s="2">
        <v>42370</v>
      </c>
      <c r="D9700" s="2">
        <v>42370.486111111109</v>
      </c>
      <c r="E9700" s="1" t="s">
        <v>11</v>
      </c>
      <c r="F9700" s="1" t="s">
        <v>17</v>
      </c>
      <c r="G9700" s="1">
        <v>35</v>
      </c>
      <c r="H9700" s="1" t="s">
        <v>34</v>
      </c>
      <c r="I9700" s="1" t="s">
        <v>18</v>
      </c>
      <c r="J9700" s="1" t="s">
        <v>15</v>
      </c>
    </row>
    <row r="9701" spans="1:10" x14ac:dyDescent="0.25">
      <c r="A9701" s="1">
        <v>822497</v>
      </c>
      <c r="B9701" s="1" t="s">
        <v>16</v>
      </c>
      <c r="C9701" s="2">
        <v>42427</v>
      </c>
      <c r="D9701" s="2">
        <v>42427.606249999997</v>
      </c>
      <c r="E9701" s="1" t="s">
        <v>11</v>
      </c>
      <c r="F9701" s="1" t="s">
        <v>12</v>
      </c>
      <c r="G9701" s="1">
        <v>35</v>
      </c>
      <c r="H9701" s="1" t="s">
        <v>13</v>
      </c>
      <c r="I9701" s="1" t="s">
        <v>44</v>
      </c>
      <c r="J9701" s="1" t="s">
        <v>15</v>
      </c>
    </row>
    <row r="9702" spans="1:10" x14ac:dyDescent="0.25">
      <c r="A9702" s="1">
        <v>822497</v>
      </c>
      <c r="B9702" s="1" t="s">
        <v>47</v>
      </c>
      <c r="C9702" s="2">
        <v>42412</v>
      </c>
      <c r="D9702" s="2">
        <v>42412.196527777778</v>
      </c>
      <c r="E9702" s="1" t="s">
        <v>11</v>
      </c>
      <c r="F9702" s="1" t="s">
        <v>12</v>
      </c>
      <c r="G9702" s="1">
        <v>35</v>
      </c>
      <c r="H9702" s="1" t="s">
        <v>13</v>
      </c>
      <c r="I9702" s="1" t="s">
        <v>25</v>
      </c>
      <c r="J9702" s="1" t="s">
        <v>15</v>
      </c>
    </row>
    <row r="9703" spans="1:10" x14ac:dyDescent="0.25">
      <c r="A9703" s="1">
        <v>941667</v>
      </c>
      <c r="B9703" s="1" t="s">
        <v>36</v>
      </c>
      <c r="C9703" s="2">
        <v>42431</v>
      </c>
      <c r="D9703" s="2">
        <v>42431.263888888891</v>
      </c>
      <c r="E9703" s="1" t="s">
        <v>11</v>
      </c>
      <c r="F9703" s="1" t="s">
        <v>35</v>
      </c>
      <c r="G9703" s="1">
        <v>26</v>
      </c>
      <c r="H9703" s="1" t="s">
        <v>34</v>
      </c>
      <c r="I9703" s="1" t="s">
        <v>25</v>
      </c>
      <c r="J9703" s="1" t="s">
        <v>22</v>
      </c>
    </row>
    <row r="9704" spans="1:10" x14ac:dyDescent="0.25">
      <c r="A9704" s="1">
        <v>941667</v>
      </c>
      <c r="B9704" s="1" t="s">
        <v>40</v>
      </c>
      <c r="C9704" s="2">
        <v>42432</v>
      </c>
      <c r="D9704" s="2">
        <v>42432.310416666667</v>
      </c>
      <c r="E9704" s="1" t="s">
        <v>11</v>
      </c>
      <c r="F9704" s="1" t="s">
        <v>35</v>
      </c>
      <c r="G9704" s="1">
        <v>26</v>
      </c>
      <c r="H9704" s="1" t="s">
        <v>34</v>
      </c>
      <c r="I9704" s="1" t="s">
        <v>14</v>
      </c>
      <c r="J9704" s="1" t="s">
        <v>22</v>
      </c>
    </row>
    <row r="9705" spans="1:10" x14ac:dyDescent="0.25">
      <c r="A9705" s="1">
        <v>941667</v>
      </c>
      <c r="B9705" s="1" t="s">
        <v>29</v>
      </c>
      <c r="C9705" s="2">
        <v>42432</v>
      </c>
      <c r="D9705" s="2">
        <v>42432.260416666664</v>
      </c>
      <c r="E9705" s="1" t="s">
        <v>11</v>
      </c>
      <c r="F9705" s="1" t="s">
        <v>35</v>
      </c>
      <c r="G9705" s="1">
        <v>26</v>
      </c>
      <c r="H9705" s="1" t="s">
        <v>34</v>
      </c>
      <c r="I9705" s="1" t="s">
        <v>25</v>
      </c>
      <c r="J9705" s="1" t="s">
        <v>22</v>
      </c>
    </row>
    <row r="9706" spans="1:10" x14ac:dyDescent="0.25">
      <c r="A9706" s="1">
        <v>941667</v>
      </c>
      <c r="B9706" s="1" t="s">
        <v>37</v>
      </c>
      <c r="C9706" s="2">
        <v>42434</v>
      </c>
      <c r="D9706" s="2">
        <v>42434.248611111114</v>
      </c>
      <c r="E9706" s="1" t="s">
        <v>11</v>
      </c>
      <c r="F9706" s="1" t="s">
        <v>35</v>
      </c>
      <c r="G9706" s="1">
        <v>26</v>
      </c>
      <c r="H9706" s="1" t="s">
        <v>34</v>
      </c>
      <c r="I9706" s="1" t="s">
        <v>25</v>
      </c>
      <c r="J9706" s="1" t="s">
        <v>22</v>
      </c>
    </row>
    <row r="9707" spans="1:10" x14ac:dyDescent="0.25">
      <c r="A9707" s="1">
        <v>941667</v>
      </c>
      <c r="B9707" s="1" t="s">
        <v>10</v>
      </c>
      <c r="C9707" s="2">
        <v>42436</v>
      </c>
      <c r="D9707" s="2">
        <v>42436.447916666664</v>
      </c>
      <c r="E9707" s="1" t="s">
        <v>11</v>
      </c>
      <c r="F9707" s="1" t="s">
        <v>35</v>
      </c>
      <c r="G9707" s="1">
        <v>26</v>
      </c>
      <c r="H9707" s="1" t="s">
        <v>34</v>
      </c>
      <c r="I9707" s="1" t="s">
        <v>14</v>
      </c>
      <c r="J9707" s="1" t="s">
        <v>22</v>
      </c>
    </row>
    <row r="9708" spans="1:10" x14ac:dyDescent="0.25">
      <c r="A9708" s="1">
        <v>941667</v>
      </c>
      <c r="B9708" s="1" t="s">
        <v>29</v>
      </c>
      <c r="C9708" s="2">
        <v>42438</v>
      </c>
      <c r="D9708" s="2">
        <v>42438.218055555553</v>
      </c>
      <c r="E9708" s="1" t="s">
        <v>11</v>
      </c>
      <c r="F9708" s="1" t="s">
        <v>35</v>
      </c>
      <c r="G9708" s="1">
        <v>26</v>
      </c>
      <c r="H9708" s="1" t="s">
        <v>34</v>
      </c>
      <c r="I9708" s="1" t="s">
        <v>25</v>
      </c>
      <c r="J9708" s="1" t="s">
        <v>22</v>
      </c>
    </row>
    <row r="9709" spans="1:10" x14ac:dyDescent="0.25">
      <c r="A9709" s="1">
        <v>894215</v>
      </c>
      <c r="B9709" s="1" t="s">
        <v>16</v>
      </c>
      <c r="C9709" s="2">
        <v>42459</v>
      </c>
      <c r="D9709" s="2">
        <v>42459.600694444445</v>
      </c>
      <c r="E9709" s="1" t="s">
        <v>11</v>
      </c>
      <c r="F9709" s="1" t="s">
        <v>20</v>
      </c>
      <c r="G9709" s="1">
        <v>67</v>
      </c>
      <c r="H9709" s="1" t="s">
        <v>21</v>
      </c>
      <c r="I9709" s="1" t="s">
        <v>44</v>
      </c>
      <c r="J9709" s="1" t="s">
        <v>53</v>
      </c>
    </row>
    <row r="9710" spans="1:10" x14ac:dyDescent="0.25">
      <c r="A9710" s="1">
        <v>894216</v>
      </c>
      <c r="B9710" s="1" t="s">
        <v>16</v>
      </c>
      <c r="C9710" s="2">
        <v>42459</v>
      </c>
      <c r="D9710" s="2">
        <v>42459.168749999997</v>
      </c>
      <c r="E9710" s="1" t="s">
        <v>11</v>
      </c>
      <c r="F9710" s="1" t="s">
        <v>24</v>
      </c>
      <c r="G9710" s="1">
        <v>43</v>
      </c>
      <c r="H9710" s="1" t="s">
        <v>21</v>
      </c>
      <c r="I9710" s="1" t="s">
        <v>25</v>
      </c>
      <c r="J9710" s="1" t="s">
        <v>15</v>
      </c>
    </row>
    <row r="9711" spans="1:10" x14ac:dyDescent="0.25">
      <c r="A9711" s="1">
        <v>894216</v>
      </c>
      <c r="B9711" s="1" t="s">
        <v>33</v>
      </c>
      <c r="C9711" s="2">
        <v>42454</v>
      </c>
      <c r="D9711" s="2">
        <v>42454.374305555553</v>
      </c>
      <c r="E9711" s="1" t="s">
        <v>11</v>
      </c>
      <c r="F9711" s="1" t="s">
        <v>24</v>
      </c>
      <c r="G9711" s="1">
        <v>43</v>
      </c>
      <c r="H9711" s="1" t="s">
        <v>21</v>
      </c>
      <c r="I9711" s="1" t="s">
        <v>14</v>
      </c>
      <c r="J9711" s="1" t="s">
        <v>15</v>
      </c>
    </row>
    <row r="9712" spans="1:10" x14ac:dyDescent="0.25">
      <c r="A9712" s="1">
        <v>822502</v>
      </c>
      <c r="B9712" s="1" t="s">
        <v>33</v>
      </c>
      <c r="C9712" s="2">
        <v>42399</v>
      </c>
      <c r="D9712" s="2">
        <v>42399.216666666667</v>
      </c>
      <c r="E9712" s="1" t="s">
        <v>11</v>
      </c>
      <c r="F9712" s="1" t="s">
        <v>24</v>
      </c>
      <c r="G9712" s="1">
        <v>32</v>
      </c>
      <c r="H9712" s="1" t="s">
        <v>13</v>
      </c>
      <c r="I9712" s="1" t="s">
        <v>25</v>
      </c>
      <c r="J9712" s="1" t="s">
        <v>15</v>
      </c>
    </row>
    <row r="9713" spans="1:10" x14ac:dyDescent="0.25">
      <c r="A9713" s="1">
        <v>1109510</v>
      </c>
      <c r="B9713" s="1" t="s">
        <v>37</v>
      </c>
      <c r="C9713" s="2">
        <v>42460</v>
      </c>
      <c r="D9713" s="2">
        <v>42460.438888888886</v>
      </c>
      <c r="E9713" s="1" t="s">
        <v>11</v>
      </c>
      <c r="F9713" s="1" t="s">
        <v>35</v>
      </c>
      <c r="G9713" s="1">
        <v>25</v>
      </c>
      <c r="H9713" s="1" t="s">
        <v>49</v>
      </c>
      <c r="I9713" s="1" t="s">
        <v>14</v>
      </c>
      <c r="J9713" s="1" t="s">
        <v>22</v>
      </c>
    </row>
    <row r="9714" spans="1:10" x14ac:dyDescent="0.25">
      <c r="A9714" s="1">
        <v>1109510</v>
      </c>
      <c r="B9714" s="1" t="s">
        <v>30</v>
      </c>
      <c r="C9714" s="2">
        <v>42459</v>
      </c>
      <c r="D9714" s="2">
        <v>42459.181250000001</v>
      </c>
      <c r="E9714" s="1" t="s">
        <v>11</v>
      </c>
      <c r="F9714" s="1" t="s">
        <v>35</v>
      </c>
      <c r="G9714" s="1">
        <v>25</v>
      </c>
      <c r="H9714" s="1" t="s">
        <v>49</v>
      </c>
      <c r="I9714" s="1" t="s">
        <v>25</v>
      </c>
      <c r="J9714" s="1" t="s">
        <v>22</v>
      </c>
    </row>
    <row r="9715" spans="1:10" x14ac:dyDescent="0.25">
      <c r="A9715" s="1">
        <v>2289128</v>
      </c>
      <c r="B9715" s="1" t="s">
        <v>10</v>
      </c>
      <c r="C9715" s="2">
        <v>42406</v>
      </c>
      <c r="D9715" s="2">
        <v>42406.470138888886</v>
      </c>
      <c r="E9715" s="1" t="s">
        <v>11</v>
      </c>
      <c r="F9715" s="1" t="s">
        <v>17</v>
      </c>
      <c r="G9715" s="1">
        <v>31</v>
      </c>
      <c r="H9715" s="1" t="s">
        <v>46</v>
      </c>
      <c r="I9715" s="1" t="s">
        <v>18</v>
      </c>
      <c r="J9715" s="1" t="s">
        <v>15</v>
      </c>
    </row>
    <row r="9716" spans="1:10" x14ac:dyDescent="0.25">
      <c r="A9716" s="1">
        <v>870699</v>
      </c>
      <c r="B9716" s="1" t="s">
        <v>33</v>
      </c>
      <c r="C9716" s="2">
        <v>42435</v>
      </c>
      <c r="D9716" s="2">
        <v>42435.176388888889</v>
      </c>
      <c r="E9716" s="1" t="s">
        <v>11</v>
      </c>
      <c r="F9716" s="1" t="s">
        <v>35</v>
      </c>
      <c r="G9716" s="1">
        <v>31</v>
      </c>
      <c r="H9716" s="1" t="s">
        <v>32</v>
      </c>
      <c r="I9716" s="1" t="s">
        <v>25</v>
      </c>
      <c r="J9716" s="1" t="s">
        <v>15</v>
      </c>
    </row>
    <row r="9717" spans="1:10" x14ac:dyDescent="0.25">
      <c r="A9717" s="1">
        <v>65192</v>
      </c>
      <c r="B9717" s="1" t="s">
        <v>33</v>
      </c>
      <c r="C9717" s="2">
        <v>42389</v>
      </c>
      <c r="D9717" s="2">
        <v>42389.595138888886</v>
      </c>
      <c r="E9717" s="1" t="s">
        <v>17</v>
      </c>
      <c r="F9717" s="1" t="s">
        <v>17</v>
      </c>
      <c r="G9717" s="1">
        <v>0</v>
      </c>
      <c r="H9717" s="1" t="s">
        <v>17</v>
      </c>
      <c r="I9717" s="1" t="s">
        <v>44</v>
      </c>
      <c r="J9717" s="1" t="s">
        <v>19</v>
      </c>
    </row>
    <row r="9718" spans="1:10" x14ac:dyDescent="0.25">
      <c r="A9718" s="1">
        <v>65192</v>
      </c>
      <c r="B9718" s="1" t="s">
        <v>48</v>
      </c>
      <c r="C9718" s="2">
        <v>42389</v>
      </c>
      <c r="D9718" s="2">
        <v>42389.586805555555</v>
      </c>
      <c r="E9718" s="1" t="s">
        <v>17</v>
      </c>
      <c r="F9718" s="1" t="s">
        <v>17</v>
      </c>
      <c r="G9718" s="1">
        <v>0</v>
      </c>
      <c r="H9718" s="1" t="s">
        <v>17</v>
      </c>
      <c r="I9718" s="1" t="s">
        <v>44</v>
      </c>
      <c r="J9718" s="1" t="s">
        <v>19</v>
      </c>
    </row>
    <row r="9719" spans="1:10" x14ac:dyDescent="0.25">
      <c r="A9719" s="1">
        <v>925862</v>
      </c>
      <c r="B9719" s="1" t="s">
        <v>16</v>
      </c>
      <c r="C9719" s="2">
        <v>42459</v>
      </c>
      <c r="D9719" s="2">
        <v>42459.531944444447</v>
      </c>
      <c r="E9719" s="1" t="s">
        <v>11</v>
      </c>
      <c r="F9719" s="1" t="s">
        <v>20</v>
      </c>
      <c r="G9719" s="1">
        <v>40</v>
      </c>
      <c r="H9719" s="1" t="s">
        <v>43</v>
      </c>
      <c r="I9719" s="1" t="s">
        <v>18</v>
      </c>
      <c r="J9719" s="1" t="s">
        <v>15</v>
      </c>
    </row>
    <row r="9720" spans="1:10" x14ac:dyDescent="0.25">
      <c r="A9720" s="1">
        <v>810716</v>
      </c>
      <c r="B9720" s="1" t="s">
        <v>36</v>
      </c>
      <c r="C9720" s="2">
        <v>42418</v>
      </c>
      <c r="D9720" s="2">
        <v>42418.343055555553</v>
      </c>
      <c r="E9720" s="1" t="s">
        <v>11</v>
      </c>
      <c r="F9720" s="1" t="s">
        <v>12</v>
      </c>
      <c r="G9720" s="1">
        <v>9</v>
      </c>
      <c r="H9720" s="1" t="s">
        <v>13</v>
      </c>
      <c r="I9720" s="1" t="s">
        <v>14</v>
      </c>
      <c r="J9720" s="1" t="s">
        <v>19</v>
      </c>
    </row>
    <row r="9721" spans="1:10" x14ac:dyDescent="0.25">
      <c r="A9721" s="1">
        <v>810716</v>
      </c>
      <c r="B9721" s="1" t="s">
        <v>16</v>
      </c>
      <c r="C9721" s="2">
        <v>42419</v>
      </c>
      <c r="D9721" s="2">
        <v>42419.515972222223</v>
      </c>
      <c r="E9721" s="1" t="s">
        <v>11</v>
      </c>
      <c r="F9721" s="1" t="s">
        <v>12</v>
      </c>
      <c r="G9721" s="1">
        <v>9</v>
      </c>
      <c r="H9721" s="1" t="s">
        <v>13</v>
      </c>
      <c r="I9721" s="1" t="s">
        <v>18</v>
      </c>
      <c r="J9721" s="1" t="s">
        <v>19</v>
      </c>
    </row>
    <row r="9722" spans="1:10" x14ac:dyDescent="0.25">
      <c r="A9722" s="1">
        <v>600682</v>
      </c>
      <c r="B9722" s="1" t="s">
        <v>48</v>
      </c>
      <c r="C9722" s="2">
        <v>42375</v>
      </c>
      <c r="D9722" s="2">
        <v>42375.592361111114</v>
      </c>
      <c r="E9722" s="1" t="s">
        <v>11</v>
      </c>
      <c r="F9722" s="1" t="s">
        <v>35</v>
      </c>
      <c r="G9722" s="1">
        <v>31</v>
      </c>
      <c r="H9722" s="1" t="s">
        <v>32</v>
      </c>
      <c r="I9722" s="1" t="s">
        <v>44</v>
      </c>
      <c r="J9722" s="1" t="s">
        <v>15</v>
      </c>
    </row>
    <row r="9723" spans="1:10" x14ac:dyDescent="0.25">
      <c r="A9723" s="1">
        <v>600682</v>
      </c>
      <c r="B9723" s="1" t="s">
        <v>36</v>
      </c>
      <c r="C9723" s="2">
        <v>42375</v>
      </c>
      <c r="D9723" s="2">
        <v>42375.59097222222</v>
      </c>
      <c r="E9723" s="1" t="s">
        <v>11</v>
      </c>
      <c r="F9723" s="1" t="s">
        <v>35</v>
      </c>
      <c r="G9723" s="1">
        <v>31</v>
      </c>
      <c r="H9723" s="1" t="s">
        <v>32</v>
      </c>
      <c r="I9723" s="1" t="s">
        <v>44</v>
      </c>
      <c r="J9723" s="1" t="s">
        <v>15</v>
      </c>
    </row>
    <row r="9724" spans="1:10" x14ac:dyDescent="0.25">
      <c r="A9724" s="1">
        <v>868093</v>
      </c>
      <c r="B9724" s="1" t="s">
        <v>41</v>
      </c>
      <c r="C9724" s="2">
        <v>42442</v>
      </c>
      <c r="D9724" s="2">
        <v>42442.276388888888</v>
      </c>
      <c r="E9724" s="1" t="s">
        <v>11</v>
      </c>
      <c r="F9724" s="1" t="s">
        <v>17</v>
      </c>
      <c r="G9724" s="1">
        <v>34</v>
      </c>
      <c r="H9724" s="1" t="s">
        <v>13</v>
      </c>
      <c r="I9724" s="1" t="s">
        <v>25</v>
      </c>
      <c r="J9724" s="1" t="s">
        <v>15</v>
      </c>
    </row>
    <row r="9725" spans="1:10" x14ac:dyDescent="0.25">
      <c r="A9725" s="1">
        <v>773540</v>
      </c>
      <c r="B9725" s="1" t="s">
        <v>33</v>
      </c>
      <c r="C9725" s="2">
        <v>42390</v>
      </c>
      <c r="D9725" s="2">
        <v>42390.17291666667</v>
      </c>
      <c r="E9725" s="1" t="s">
        <v>11</v>
      </c>
      <c r="F9725" s="1" t="s">
        <v>12</v>
      </c>
      <c r="G9725" s="1">
        <v>34</v>
      </c>
      <c r="H9725" s="1" t="s">
        <v>13</v>
      </c>
      <c r="I9725" s="1" t="s">
        <v>25</v>
      </c>
      <c r="J9725" s="1" t="s">
        <v>15</v>
      </c>
    </row>
    <row r="9726" spans="1:10" x14ac:dyDescent="0.25">
      <c r="A9726" s="1">
        <v>773540</v>
      </c>
      <c r="B9726" s="1" t="s">
        <v>10</v>
      </c>
      <c r="C9726" s="2">
        <v>42388</v>
      </c>
      <c r="D9726" s="2">
        <v>42388.385416666664</v>
      </c>
      <c r="E9726" s="1" t="s">
        <v>11</v>
      </c>
      <c r="F9726" s="1" t="s">
        <v>12</v>
      </c>
      <c r="G9726" s="1">
        <v>34</v>
      </c>
      <c r="H9726" s="1" t="s">
        <v>13</v>
      </c>
      <c r="I9726" s="1" t="s">
        <v>14</v>
      </c>
      <c r="J9726" s="1" t="s">
        <v>15</v>
      </c>
    </row>
    <row r="9727" spans="1:10" x14ac:dyDescent="0.25">
      <c r="A9727" s="1">
        <v>773540</v>
      </c>
      <c r="B9727" s="1" t="s">
        <v>33</v>
      </c>
      <c r="C9727" s="2">
        <v>42398</v>
      </c>
      <c r="D9727" s="2">
        <v>42398.37222222222</v>
      </c>
      <c r="E9727" s="1" t="s">
        <v>11</v>
      </c>
      <c r="F9727" s="1" t="s">
        <v>12</v>
      </c>
      <c r="G9727" s="1">
        <v>34</v>
      </c>
      <c r="H9727" s="1" t="s">
        <v>13</v>
      </c>
      <c r="I9727" s="1" t="s">
        <v>14</v>
      </c>
      <c r="J9727" s="1" t="s">
        <v>15</v>
      </c>
    </row>
    <row r="9728" spans="1:10" x14ac:dyDescent="0.25">
      <c r="A9728" s="1">
        <v>822505</v>
      </c>
      <c r="B9728" s="1" t="s">
        <v>33</v>
      </c>
      <c r="C9728" s="2">
        <v>42412</v>
      </c>
      <c r="D9728" s="2">
        <v>42412.147916666669</v>
      </c>
      <c r="E9728" s="1" t="s">
        <v>11</v>
      </c>
      <c r="F9728" s="1" t="s">
        <v>12</v>
      </c>
      <c r="G9728" s="1">
        <v>45</v>
      </c>
      <c r="H9728" s="1" t="s">
        <v>13</v>
      </c>
      <c r="I9728" s="1" t="s">
        <v>25</v>
      </c>
      <c r="J9728" s="1" t="s">
        <v>15</v>
      </c>
    </row>
    <row r="9729" spans="1:10" x14ac:dyDescent="0.25">
      <c r="A9729" s="1">
        <v>810718</v>
      </c>
      <c r="B9729" s="1" t="s">
        <v>30</v>
      </c>
      <c r="C9729" s="2">
        <v>42424</v>
      </c>
      <c r="D9729" s="2">
        <v>42424.589583333334</v>
      </c>
      <c r="E9729" s="1" t="s">
        <v>11</v>
      </c>
      <c r="F9729" s="1" t="s">
        <v>12</v>
      </c>
      <c r="G9729" s="1">
        <v>36</v>
      </c>
      <c r="H9729" s="1" t="s">
        <v>13</v>
      </c>
      <c r="I9729" s="1" t="s">
        <v>44</v>
      </c>
      <c r="J9729" s="1" t="s">
        <v>15</v>
      </c>
    </row>
    <row r="9730" spans="1:10" x14ac:dyDescent="0.25">
      <c r="A9730" s="1">
        <v>810718</v>
      </c>
      <c r="B9730" s="1" t="s">
        <v>29</v>
      </c>
      <c r="C9730" s="2">
        <v>42435</v>
      </c>
      <c r="D9730" s="2">
        <v>42435.386805555558</v>
      </c>
      <c r="E9730" s="1" t="s">
        <v>11</v>
      </c>
      <c r="F9730" s="1" t="s">
        <v>12</v>
      </c>
      <c r="G9730" s="1">
        <v>36</v>
      </c>
      <c r="H9730" s="1" t="s">
        <v>13</v>
      </c>
      <c r="I9730" s="1" t="s">
        <v>14</v>
      </c>
      <c r="J9730" s="1" t="s">
        <v>15</v>
      </c>
    </row>
    <row r="9731" spans="1:10" x14ac:dyDescent="0.25">
      <c r="A9731" s="1">
        <v>810718</v>
      </c>
      <c r="B9731" s="1" t="s">
        <v>31</v>
      </c>
      <c r="C9731" s="2">
        <v>42435</v>
      </c>
      <c r="D9731" s="2">
        <v>42435.442361111112</v>
      </c>
      <c r="E9731" s="1" t="s">
        <v>11</v>
      </c>
      <c r="F9731" s="1" t="s">
        <v>12</v>
      </c>
      <c r="G9731" s="1">
        <v>36</v>
      </c>
      <c r="H9731" s="1" t="s">
        <v>13</v>
      </c>
      <c r="I9731" s="1" t="s">
        <v>14</v>
      </c>
      <c r="J9731" s="1" t="s">
        <v>15</v>
      </c>
    </row>
    <row r="9732" spans="1:10" x14ac:dyDescent="0.25">
      <c r="A9732" s="1">
        <v>810718</v>
      </c>
      <c r="B9732" s="1" t="s">
        <v>10</v>
      </c>
      <c r="C9732" s="2">
        <v>42430</v>
      </c>
      <c r="D9732" s="2">
        <v>42430.256249999999</v>
      </c>
      <c r="E9732" s="1" t="s">
        <v>11</v>
      </c>
      <c r="F9732" s="1" t="s">
        <v>12</v>
      </c>
      <c r="G9732" s="1">
        <v>36</v>
      </c>
      <c r="H9732" s="1" t="s">
        <v>13</v>
      </c>
      <c r="I9732" s="1" t="s">
        <v>25</v>
      </c>
      <c r="J9732" s="1" t="s">
        <v>15</v>
      </c>
    </row>
    <row r="9733" spans="1:10" x14ac:dyDescent="0.25">
      <c r="A9733" s="1">
        <v>868096</v>
      </c>
      <c r="B9733" s="1" t="s">
        <v>37</v>
      </c>
      <c r="C9733" s="2">
        <v>42444</v>
      </c>
      <c r="D9733" s="2">
        <v>42444.568055555559</v>
      </c>
      <c r="E9733" s="1" t="s">
        <v>11</v>
      </c>
      <c r="F9733" s="1" t="s">
        <v>17</v>
      </c>
      <c r="G9733" s="1">
        <v>27</v>
      </c>
      <c r="H9733" s="1" t="s">
        <v>21</v>
      </c>
      <c r="I9733" s="1" t="s">
        <v>18</v>
      </c>
      <c r="J9733" s="1" t="s">
        <v>22</v>
      </c>
    </row>
    <row r="9734" spans="1:10" x14ac:dyDescent="0.25">
      <c r="A9734" s="1">
        <v>822507</v>
      </c>
      <c r="B9734" s="1" t="s">
        <v>30</v>
      </c>
      <c r="C9734" s="2">
        <v>42440</v>
      </c>
      <c r="D9734" s="2">
        <v>42440.261805555558</v>
      </c>
      <c r="E9734" s="1" t="s">
        <v>17</v>
      </c>
      <c r="F9734" s="1" t="s">
        <v>17</v>
      </c>
      <c r="G9734" s="1">
        <v>0</v>
      </c>
      <c r="H9734" s="1" t="s">
        <v>17</v>
      </c>
      <c r="I9734" s="1" t="s">
        <v>25</v>
      </c>
      <c r="J9734" s="1" t="s">
        <v>19</v>
      </c>
    </row>
    <row r="9735" spans="1:10" x14ac:dyDescent="0.25">
      <c r="A9735" s="1">
        <v>822507</v>
      </c>
      <c r="B9735" s="1" t="s">
        <v>36</v>
      </c>
      <c r="C9735" s="2">
        <v>42427</v>
      </c>
      <c r="D9735" s="2">
        <v>42427.355555555558</v>
      </c>
      <c r="E9735" s="1" t="s">
        <v>17</v>
      </c>
      <c r="F9735" s="1" t="s">
        <v>17</v>
      </c>
      <c r="G9735" s="1">
        <v>0</v>
      </c>
      <c r="H9735" s="1" t="s">
        <v>17</v>
      </c>
      <c r="I9735" s="1" t="s">
        <v>14</v>
      </c>
      <c r="J9735" s="1" t="s">
        <v>19</v>
      </c>
    </row>
    <row r="9736" spans="1:10" x14ac:dyDescent="0.25">
      <c r="A9736" s="1">
        <v>822507</v>
      </c>
      <c r="B9736" s="1" t="s">
        <v>36</v>
      </c>
      <c r="C9736" s="2">
        <v>42436</v>
      </c>
      <c r="D9736" s="2">
        <v>42436.588888888888</v>
      </c>
      <c r="E9736" s="1" t="s">
        <v>17</v>
      </c>
      <c r="F9736" s="1" t="s">
        <v>17</v>
      </c>
      <c r="G9736" s="1">
        <v>0</v>
      </c>
      <c r="H9736" s="1" t="s">
        <v>17</v>
      </c>
      <c r="I9736" s="1" t="s">
        <v>44</v>
      </c>
      <c r="J9736" s="1" t="s">
        <v>19</v>
      </c>
    </row>
    <row r="9737" spans="1:10" x14ac:dyDescent="0.25">
      <c r="A9737" s="1">
        <v>822507</v>
      </c>
      <c r="B9737" s="1" t="s">
        <v>40</v>
      </c>
      <c r="C9737" s="2">
        <v>42456</v>
      </c>
      <c r="D9737" s="2">
        <v>42456.161805555559</v>
      </c>
      <c r="E9737" s="1" t="s">
        <v>17</v>
      </c>
      <c r="F9737" s="1" t="s">
        <v>17</v>
      </c>
      <c r="G9737" s="1">
        <v>0</v>
      </c>
      <c r="H9737" s="1" t="s">
        <v>17</v>
      </c>
      <c r="I9737" s="1" t="s">
        <v>25</v>
      </c>
      <c r="J9737" s="1" t="s">
        <v>19</v>
      </c>
    </row>
    <row r="9738" spans="1:10" x14ac:dyDescent="0.25">
      <c r="A9738" s="1">
        <v>868097</v>
      </c>
      <c r="B9738" s="1" t="s">
        <v>41</v>
      </c>
      <c r="C9738" s="2">
        <v>42442</v>
      </c>
      <c r="D9738" s="2">
        <v>42442.151388888888</v>
      </c>
      <c r="E9738" s="1" t="s">
        <v>11</v>
      </c>
      <c r="F9738" s="1" t="s">
        <v>24</v>
      </c>
      <c r="G9738" s="1">
        <v>36</v>
      </c>
      <c r="H9738" s="1" t="s">
        <v>21</v>
      </c>
      <c r="I9738" s="1" t="s">
        <v>25</v>
      </c>
      <c r="J9738" s="1" t="s">
        <v>15</v>
      </c>
    </row>
    <row r="9739" spans="1:10" x14ac:dyDescent="0.25">
      <c r="A9739" s="1">
        <v>131579</v>
      </c>
      <c r="B9739" s="1" t="s">
        <v>41</v>
      </c>
      <c r="C9739" s="2">
        <v>42423</v>
      </c>
      <c r="D9739" s="2">
        <v>42423.28402777778</v>
      </c>
      <c r="E9739" s="1" t="s">
        <v>11</v>
      </c>
      <c r="F9739" s="1" t="s">
        <v>35</v>
      </c>
      <c r="G9739" s="1">
        <v>54</v>
      </c>
      <c r="H9739" s="1" t="s">
        <v>21</v>
      </c>
      <c r="I9739" s="1" t="s">
        <v>25</v>
      </c>
      <c r="J9739" s="1" t="s">
        <v>26</v>
      </c>
    </row>
    <row r="9740" spans="1:10" x14ac:dyDescent="0.25">
      <c r="A9740" s="1">
        <v>67155</v>
      </c>
      <c r="B9740" s="1" t="s">
        <v>36</v>
      </c>
      <c r="C9740" s="2">
        <v>42379</v>
      </c>
      <c r="D9740" s="2">
        <v>42379.567361111112</v>
      </c>
      <c r="E9740" s="1" t="s">
        <v>17</v>
      </c>
      <c r="F9740" s="1" t="s">
        <v>17</v>
      </c>
      <c r="G9740" s="1">
        <v>0</v>
      </c>
      <c r="H9740" s="1" t="s">
        <v>17</v>
      </c>
      <c r="I9740" s="1" t="s">
        <v>18</v>
      </c>
      <c r="J9740" s="1" t="s">
        <v>19</v>
      </c>
    </row>
    <row r="9741" spans="1:10" x14ac:dyDescent="0.25">
      <c r="A9741" s="1">
        <v>810720</v>
      </c>
      <c r="B9741" s="1" t="s">
        <v>16</v>
      </c>
      <c r="C9741" s="2">
        <v>42424</v>
      </c>
      <c r="D9741" s="2">
        <v>42424.27847222222</v>
      </c>
      <c r="E9741" s="1" t="s">
        <v>11</v>
      </c>
      <c r="F9741" s="1" t="s">
        <v>17</v>
      </c>
      <c r="G9741" s="1">
        <v>46</v>
      </c>
      <c r="H9741" s="1" t="s">
        <v>46</v>
      </c>
      <c r="I9741" s="1" t="s">
        <v>25</v>
      </c>
      <c r="J9741" s="1" t="s">
        <v>26</v>
      </c>
    </row>
    <row r="9742" spans="1:10" x14ac:dyDescent="0.25">
      <c r="A9742" s="1">
        <v>810720</v>
      </c>
      <c r="B9742" s="1" t="s">
        <v>36</v>
      </c>
      <c r="C9742" s="2">
        <v>42407</v>
      </c>
      <c r="D9742" s="2">
        <v>42407.34097222222</v>
      </c>
      <c r="E9742" s="1" t="s">
        <v>11</v>
      </c>
      <c r="F9742" s="1" t="s">
        <v>17</v>
      </c>
      <c r="G9742" s="1">
        <v>46</v>
      </c>
      <c r="H9742" s="1" t="s">
        <v>46</v>
      </c>
      <c r="I9742" s="1" t="s">
        <v>14</v>
      </c>
      <c r="J9742" s="1" t="s">
        <v>26</v>
      </c>
    </row>
    <row r="9743" spans="1:10" x14ac:dyDescent="0.25">
      <c r="A9743" s="1">
        <v>719331</v>
      </c>
      <c r="B9743" s="1" t="s">
        <v>41</v>
      </c>
      <c r="C9743" s="2">
        <v>42386</v>
      </c>
      <c r="D9743" s="2">
        <v>42386.556944444441</v>
      </c>
      <c r="E9743" s="1" t="s">
        <v>11</v>
      </c>
      <c r="F9743" s="1" t="s">
        <v>24</v>
      </c>
      <c r="G9743" s="1">
        <v>42</v>
      </c>
      <c r="H9743" s="1" t="s">
        <v>21</v>
      </c>
      <c r="I9743" s="1" t="s">
        <v>18</v>
      </c>
      <c r="J9743" s="1" t="s">
        <v>15</v>
      </c>
    </row>
    <row r="9744" spans="1:10" x14ac:dyDescent="0.25">
      <c r="A9744" s="1">
        <v>370331</v>
      </c>
      <c r="B9744" s="1" t="s">
        <v>16</v>
      </c>
      <c r="C9744" s="2">
        <v>42424</v>
      </c>
      <c r="D9744" s="2">
        <v>42424.525694444441</v>
      </c>
      <c r="E9744" s="1" t="s">
        <v>23</v>
      </c>
      <c r="F9744" s="1" t="s">
        <v>24</v>
      </c>
      <c r="G9744" s="1">
        <v>39</v>
      </c>
      <c r="H9744" s="1" t="s">
        <v>21</v>
      </c>
      <c r="I9744" s="1" t="s">
        <v>18</v>
      </c>
      <c r="J9744" s="1" t="s">
        <v>15</v>
      </c>
    </row>
    <row r="9745" spans="1:10" x14ac:dyDescent="0.25">
      <c r="A9745" s="1">
        <v>370331</v>
      </c>
      <c r="B9745" s="1" t="s">
        <v>16</v>
      </c>
      <c r="C9745" s="2">
        <v>42424</v>
      </c>
      <c r="D9745" s="2">
        <v>42424.506944444445</v>
      </c>
      <c r="E9745" s="1" t="s">
        <v>23</v>
      </c>
      <c r="F9745" s="1" t="s">
        <v>24</v>
      </c>
      <c r="G9745" s="1">
        <v>39</v>
      </c>
      <c r="H9745" s="1" t="s">
        <v>21</v>
      </c>
      <c r="I9745" s="1" t="s">
        <v>18</v>
      </c>
      <c r="J9745" s="1" t="s">
        <v>15</v>
      </c>
    </row>
    <row r="9746" spans="1:10" x14ac:dyDescent="0.25">
      <c r="A9746" s="1">
        <v>283970</v>
      </c>
      <c r="B9746" s="1" t="s">
        <v>33</v>
      </c>
      <c r="C9746" s="2">
        <v>42448</v>
      </c>
      <c r="D9746" s="2">
        <v>42448.240277777775</v>
      </c>
      <c r="E9746" s="1" t="s">
        <v>17</v>
      </c>
      <c r="F9746" s="1" t="s">
        <v>17</v>
      </c>
      <c r="G9746" s="1">
        <v>0</v>
      </c>
      <c r="H9746" s="1" t="s">
        <v>17</v>
      </c>
      <c r="I9746" s="1" t="s">
        <v>25</v>
      </c>
      <c r="J9746" s="1" t="s">
        <v>19</v>
      </c>
    </row>
    <row r="9747" spans="1:10" x14ac:dyDescent="0.25">
      <c r="A9747" s="1">
        <v>787618</v>
      </c>
      <c r="B9747" s="1" t="s">
        <v>41</v>
      </c>
      <c r="C9747" s="2">
        <v>42383</v>
      </c>
      <c r="D9747" s="2">
        <v>42383.304861111108</v>
      </c>
      <c r="E9747" s="1" t="s">
        <v>11</v>
      </c>
      <c r="F9747" s="1" t="s">
        <v>24</v>
      </c>
      <c r="G9747" s="1">
        <v>60</v>
      </c>
      <c r="H9747" s="1" t="s">
        <v>21</v>
      </c>
      <c r="I9747" s="1" t="s">
        <v>14</v>
      </c>
      <c r="J9747" s="1" t="s">
        <v>26</v>
      </c>
    </row>
    <row r="9748" spans="1:10" x14ac:dyDescent="0.25">
      <c r="A9748" s="1">
        <v>2405348</v>
      </c>
      <c r="B9748" s="1" t="s">
        <v>40</v>
      </c>
      <c r="C9748" s="2">
        <v>42421</v>
      </c>
      <c r="D9748" s="2">
        <v>42421.534722222219</v>
      </c>
      <c r="E9748" s="1" t="s">
        <v>11</v>
      </c>
      <c r="F9748" s="1" t="s">
        <v>35</v>
      </c>
      <c r="G9748" s="1">
        <v>43</v>
      </c>
      <c r="H9748" s="1" t="s">
        <v>21</v>
      </c>
      <c r="I9748" s="1" t="s">
        <v>18</v>
      </c>
      <c r="J9748" s="1" t="s">
        <v>15</v>
      </c>
    </row>
    <row r="9749" spans="1:10" x14ac:dyDescent="0.25">
      <c r="A9749" s="1">
        <v>2405348</v>
      </c>
      <c r="B9749" s="1" t="s">
        <v>10</v>
      </c>
      <c r="C9749" s="2">
        <v>42402</v>
      </c>
      <c r="D9749" s="2">
        <v>42402.427083333336</v>
      </c>
      <c r="E9749" s="1" t="s">
        <v>11</v>
      </c>
      <c r="F9749" s="1" t="s">
        <v>35</v>
      </c>
      <c r="G9749" s="1">
        <v>43</v>
      </c>
      <c r="H9749" s="1" t="s">
        <v>21</v>
      </c>
      <c r="I9749" s="1" t="s">
        <v>14</v>
      </c>
      <c r="J9749" s="1" t="s">
        <v>15</v>
      </c>
    </row>
    <row r="9750" spans="1:10" x14ac:dyDescent="0.25">
      <c r="A9750" s="1">
        <v>2405348</v>
      </c>
      <c r="B9750" s="1" t="s">
        <v>10</v>
      </c>
      <c r="C9750" s="2">
        <v>42379</v>
      </c>
      <c r="D9750" s="2">
        <v>42379.353472222225</v>
      </c>
      <c r="E9750" s="1" t="s">
        <v>11</v>
      </c>
      <c r="F9750" s="1" t="s">
        <v>35</v>
      </c>
      <c r="G9750" s="1">
        <v>43</v>
      </c>
      <c r="H9750" s="1" t="s">
        <v>21</v>
      </c>
      <c r="I9750" s="1" t="s">
        <v>14</v>
      </c>
      <c r="J9750" s="1" t="s">
        <v>15</v>
      </c>
    </row>
    <row r="9751" spans="1:10" x14ac:dyDescent="0.25">
      <c r="A9751" s="1">
        <v>901044</v>
      </c>
      <c r="B9751" s="1" t="s">
        <v>29</v>
      </c>
      <c r="C9751" s="2">
        <v>42453</v>
      </c>
      <c r="D9751" s="2">
        <v>42453.343055555553</v>
      </c>
      <c r="E9751" s="1" t="s">
        <v>11</v>
      </c>
      <c r="F9751" s="1" t="s">
        <v>35</v>
      </c>
      <c r="G9751" s="1">
        <v>37</v>
      </c>
      <c r="H9751" s="1" t="s">
        <v>21</v>
      </c>
      <c r="I9751" s="1" t="s">
        <v>14</v>
      </c>
      <c r="J9751" s="1" t="s">
        <v>15</v>
      </c>
    </row>
    <row r="9752" spans="1:10" x14ac:dyDescent="0.25">
      <c r="A9752" s="1">
        <v>894104</v>
      </c>
      <c r="B9752" s="1" t="s">
        <v>36</v>
      </c>
      <c r="C9752" s="2">
        <v>42450</v>
      </c>
      <c r="D9752" s="2">
        <v>42450.48333333333</v>
      </c>
      <c r="E9752" s="1" t="s">
        <v>11</v>
      </c>
      <c r="F9752" s="1" t="s">
        <v>12</v>
      </c>
      <c r="G9752" s="1">
        <v>25</v>
      </c>
      <c r="H9752" s="1" t="s">
        <v>13</v>
      </c>
      <c r="I9752" s="1" t="s">
        <v>18</v>
      </c>
      <c r="J9752" s="1" t="s">
        <v>22</v>
      </c>
    </row>
    <row r="9753" spans="1:10" x14ac:dyDescent="0.25">
      <c r="A9753" s="1">
        <v>861585</v>
      </c>
      <c r="B9753" s="1" t="s">
        <v>27</v>
      </c>
      <c r="C9753" s="2">
        <v>42376</v>
      </c>
      <c r="D9753" s="2">
        <v>42376.349305555559</v>
      </c>
      <c r="E9753" s="1" t="s">
        <v>11</v>
      </c>
      <c r="F9753" s="1" t="s">
        <v>35</v>
      </c>
      <c r="G9753" s="1">
        <v>33</v>
      </c>
      <c r="H9753" s="1" t="s">
        <v>21</v>
      </c>
      <c r="I9753" s="1" t="s">
        <v>14</v>
      </c>
      <c r="J9753" s="1" t="s">
        <v>15</v>
      </c>
    </row>
    <row r="9754" spans="1:10" x14ac:dyDescent="0.25">
      <c r="A9754" s="1">
        <v>853573</v>
      </c>
      <c r="B9754" s="1" t="s">
        <v>37</v>
      </c>
      <c r="C9754" s="2">
        <v>42438</v>
      </c>
      <c r="D9754" s="2">
        <v>42438.26666666667</v>
      </c>
      <c r="E9754" s="1" t="s">
        <v>11</v>
      </c>
      <c r="F9754" s="1" t="s">
        <v>42</v>
      </c>
      <c r="G9754" s="1">
        <v>40</v>
      </c>
      <c r="H9754" s="1" t="s">
        <v>21</v>
      </c>
      <c r="I9754" s="1" t="s">
        <v>25</v>
      </c>
      <c r="J9754" s="1" t="s">
        <v>15</v>
      </c>
    </row>
    <row r="9755" spans="1:10" x14ac:dyDescent="0.25">
      <c r="A9755" s="1">
        <v>894225</v>
      </c>
      <c r="B9755" s="1" t="s">
        <v>33</v>
      </c>
      <c r="C9755" s="2">
        <v>42453</v>
      </c>
      <c r="D9755" s="2">
        <v>42453.593055555553</v>
      </c>
      <c r="E9755" s="1" t="s">
        <v>11</v>
      </c>
      <c r="F9755" s="1" t="s">
        <v>20</v>
      </c>
      <c r="G9755" s="1">
        <v>32</v>
      </c>
      <c r="H9755" s="1" t="s">
        <v>21</v>
      </c>
      <c r="I9755" s="1" t="s">
        <v>44</v>
      </c>
      <c r="J9755" s="1" t="s">
        <v>15</v>
      </c>
    </row>
    <row r="9756" spans="1:10" x14ac:dyDescent="0.25">
      <c r="A9756" s="1">
        <v>894225</v>
      </c>
      <c r="B9756" s="1" t="s">
        <v>16</v>
      </c>
      <c r="C9756" s="2">
        <v>42459</v>
      </c>
      <c r="D9756" s="2">
        <v>42459.203472222223</v>
      </c>
      <c r="E9756" s="1" t="s">
        <v>11</v>
      </c>
      <c r="F9756" s="1" t="s">
        <v>20</v>
      </c>
      <c r="G9756" s="1">
        <v>32</v>
      </c>
      <c r="H9756" s="1" t="s">
        <v>21</v>
      </c>
      <c r="I9756" s="1" t="s">
        <v>25</v>
      </c>
      <c r="J9756" s="1" t="s">
        <v>15</v>
      </c>
    </row>
    <row r="9757" spans="1:10" x14ac:dyDescent="0.25">
      <c r="A9757" s="1">
        <v>822511</v>
      </c>
      <c r="B9757" s="1" t="s">
        <v>33</v>
      </c>
      <c r="C9757" s="2">
        <v>42431</v>
      </c>
      <c r="D9757" s="2">
        <v>42431.344444444447</v>
      </c>
      <c r="E9757" s="1" t="s">
        <v>11</v>
      </c>
      <c r="F9757" s="1" t="s">
        <v>35</v>
      </c>
      <c r="G9757" s="1">
        <v>28</v>
      </c>
      <c r="H9757" s="1" t="s">
        <v>13</v>
      </c>
      <c r="I9757" s="1" t="s">
        <v>14</v>
      </c>
      <c r="J9757" s="1" t="s">
        <v>22</v>
      </c>
    </row>
    <row r="9758" spans="1:10" x14ac:dyDescent="0.25">
      <c r="A9758" s="1">
        <v>822511</v>
      </c>
      <c r="B9758" s="1" t="s">
        <v>16</v>
      </c>
      <c r="C9758" s="2">
        <v>42441</v>
      </c>
      <c r="D9758" s="2">
        <v>42441.190972222219</v>
      </c>
      <c r="E9758" s="1" t="s">
        <v>11</v>
      </c>
      <c r="F9758" s="1" t="s">
        <v>35</v>
      </c>
      <c r="G9758" s="1">
        <v>28</v>
      </c>
      <c r="H9758" s="1" t="s">
        <v>13</v>
      </c>
      <c r="I9758" s="1" t="s">
        <v>25</v>
      </c>
      <c r="J9758" s="1" t="s">
        <v>22</v>
      </c>
    </row>
    <row r="9759" spans="1:10" x14ac:dyDescent="0.25">
      <c r="A9759" s="1">
        <v>897314</v>
      </c>
      <c r="B9759" s="1" t="s">
        <v>29</v>
      </c>
      <c r="C9759" s="2">
        <v>42453</v>
      </c>
      <c r="D9759" s="2">
        <v>42453.406944444447</v>
      </c>
      <c r="E9759" s="1" t="s">
        <v>11</v>
      </c>
      <c r="F9759" s="1" t="s">
        <v>35</v>
      </c>
      <c r="G9759" s="1">
        <v>32</v>
      </c>
      <c r="H9759" s="1" t="s">
        <v>21</v>
      </c>
      <c r="I9759" s="1" t="s">
        <v>14</v>
      </c>
      <c r="J9759" s="1" t="s">
        <v>15</v>
      </c>
    </row>
    <row r="9760" spans="1:10" x14ac:dyDescent="0.25">
      <c r="A9760" s="1">
        <v>897314</v>
      </c>
      <c r="B9760" s="1" t="s">
        <v>31</v>
      </c>
      <c r="C9760" s="2">
        <v>42457</v>
      </c>
      <c r="D9760" s="2">
        <v>42457.599305555559</v>
      </c>
      <c r="E9760" s="1" t="s">
        <v>11</v>
      </c>
      <c r="F9760" s="1" t="s">
        <v>35</v>
      </c>
      <c r="G9760" s="1">
        <v>32</v>
      </c>
      <c r="H9760" s="1" t="s">
        <v>21</v>
      </c>
      <c r="I9760" s="1" t="s">
        <v>44</v>
      </c>
      <c r="J9760" s="1" t="s">
        <v>15</v>
      </c>
    </row>
    <row r="9761" spans="1:10" x14ac:dyDescent="0.25">
      <c r="A9761" s="1">
        <v>897314</v>
      </c>
      <c r="B9761" s="1" t="s">
        <v>30</v>
      </c>
      <c r="C9761" s="2">
        <v>42457</v>
      </c>
      <c r="D9761" s="2">
        <v>42457.200694444444</v>
      </c>
      <c r="E9761" s="1" t="s">
        <v>11</v>
      </c>
      <c r="F9761" s="1" t="s">
        <v>35</v>
      </c>
      <c r="G9761" s="1">
        <v>32</v>
      </c>
      <c r="H9761" s="1" t="s">
        <v>21</v>
      </c>
      <c r="I9761" s="1" t="s">
        <v>25</v>
      </c>
      <c r="J9761" s="1" t="s">
        <v>15</v>
      </c>
    </row>
    <row r="9762" spans="1:10" x14ac:dyDescent="0.25">
      <c r="A9762" s="1">
        <v>897314</v>
      </c>
      <c r="B9762" s="1" t="s">
        <v>29</v>
      </c>
      <c r="C9762" s="2">
        <v>42457</v>
      </c>
      <c r="D9762" s="2">
        <v>42457.322916666664</v>
      </c>
      <c r="E9762" s="1" t="s">
        <v>11</v>
      </c>
      <c r="F9762" s="1" t="s">
        <v>35</v>
      </c>
      <c r="G9762" s="1">
        <v>32</v>
      </c>
      <c r="H9762" s="1" t="s">
        <v>21</v>
      </c>
      <c r="I9762" s="1" t="s">
        <v>14</v>
      </c>
      <c r="J9762" s="1" t="s">
        <v>15</v>
      </c>
    </row>
    <row r="9763" spans="1:10" x14ac:dyDescent="0.25">
      <c r="A9763" s="1">
        <v>897314</v>
      </c>
      <c r="B9763" s="1" t="s">
        <v>31</v>
      </c>
      <c r="C9763" s="2">
        <v>42457</v>
      </c>
      <c r="D9763" s="2">
        <v>42457.351388888892</v>
      </c>
      <c r="E9763" s="1" t="s">
        <v>11</v>
      </c>
      <c r="F9763" s="1" t="s">
        <v>35</v>
      </c>
      <c r="G9763" s="1">
        <v>32</v>
      </c>
      <c r="H9763" s="1" t="s">
        <v>21</v>
      </c>
      <c r="I9763" s="1" t="s">
        <v>14</v>
      </c>
      <c r="J9763" s="1" t="s">
        <v>15</v>
      </c>
    </row>
    <row r="9764" spans="1:10" x14ac:dyDescent="0.25">
      <c r="A9764" s="1">
        <v>897314</v>
      </c>
      <c r="B9764" s="1" t="s">
        <v>40</v>
      </c>
      <c r="C9764" s="2">
        <v>42459</v>
      </c>
      <c r="D9764" s="2">
        <v>42459.421527777777</v>
      </c>
      <c r="E9764" s="1" t="s">
        <v>11</v>
      </c>
      <c r="F9764" s="1" t="s">
        <v>35</v>
      </c>
      <c r="G9764" s="1">
        <v>32</v>
      </c>
      <c r="H9764" s="1" t="s">
        <v>21</v>
      </c>
      <c r="I9764" s="1" t="s">
        <v>14</v>
      </c>
      <c r="J9764" s="1" t="s">
        <v>15</v>
      </c>
    </row>
    <row r="9765" spans="1:10" x14ac:dyDescent="0.25">
      <c r="A9765" s="1">
        <v>897314</v>
      </c>
      <c r="B9765" s="1" t="s">
        <v>33</v>
      </c>
      <c r="C9765" s="2">
        <v>42455</v>
      </c>
      <c r="D9765" s="2">
        <v>42455.325694444444</v>
      </c>
      <c r="E9765" s="1" t="s">
        <v>11</v>
      </c>
      <c r="F9765" s="1" t="s">
        <v>35</v>
      </c>
      <c r="G9765" s="1">
        <v>32</v>
      </c>
      <c r="H9765" s="1" t="s">
        <v>21</v>
      </c>
      <c r="I9765" s="1" t="s">
        <v>14</v>
      </c>
      <c r="J9765" s="1" t="s">
        <v>15</v>
      </c>
    </row>
    <row r="9766" spans="1:10" x14ac:dyDescent="0.25">
      <c r="A9766" s="1">
        <v>263937</v>
      </c>
      <c r="B9766" s="1" t="s">
        <v>37</v>
      </c>
      <c r="C9766" s="2">
        <v>42454</v>
      </c>
      <c r="D9766" s="2">
        <v>42454.423611111109</v>
      </c>
      <c r="E9766" s="1" t="s">
        <v>23</v>
      </c>
      <c r="F9766" s="1" t="s">
        <v>35</v>
      </c>
      <c r="G9766" s="1">
        <v>43</v>
      </c>
      <c r="H9766" s="1" t="s">
        <v>46</v>
      </c>
      <c r="I9766" s="1" t="s">
        <v>14</v>
      </c>
      <c r="J9766" s="1" t="s">
        <v>15</v>
      </c>
    </row>
    <row r="9767" spans="1:10" x14ac:dyDescent="0.25">
      <c r="A9767" s="1">
        <v>2324585</v>
      </c>
      <c r="B9767" s="1" t="s">
        <v>48</v>
      </c>
      <c r="C9767" s="2">
        <v>42374</v>
      </c>
      <c r="D9767" s="2">
        <v>42374.363194444442</v>
      </c>
      <c r="E9767" s="1" t="s">
        <v>11</v>
      </c>
      <c r="F9767" s="1" t="s">
        <v>35</v>
      </c>
      <c r="G9767" s="1">
        <v>38</v>
      </c>
      <c r="H9767" s="1" t="s">
        <v>43</v>
      </c>
      <c r="I9767" s="1" t="s">
        <v>14</v>
      </c>
      <c r="J9767" s="1" t="s">
        <v>15</v>
      </c>
    </row>
    <row r="9768" spans="1:10" x14ac:dyDescent="0.25">
      <c r="A9768" s="1">
        <v>773545</v>
      </c>
      <c r="B9768" s="1" t="s">
        <v>41</v>
      </c>
      <c r="C9768" s="2">
        <v>42405</v>
      </c>
      <c r="D9768" s="2">
        <v>42405.130555555559</v>
      </c>
      <c r="E9768" s="1" t="s">
        <v>23</v>
      </c>
      <c r="F9768" s="1" t="s">
        <v>35</v>
      </c>
      <c r="G9768" s="1">
        <v>62</v>
      </c>
      <c r="H9768" s="1" t="s">
        <v>34</v>
      </c>
      <c r="I9768" s="1" t="s">
        <v>25</v>
      </c>
      <c r="J9768" s="1" t="s">
        <v>53</v>
      </c>
    </row>
    <row r="9769" spans="1:10" x14ac:dyDescent="0.25">
      <c r="A9769" s="1">
        <v>805336</v>
      </c>
      <c r="B9769" s="1" t="s">
        <v>41</v>
      </c>
      <c r="C9769" s="2">
        <v>42444</v>
      </c>
      <c r="D9769" s="2">
        <v>42444.268750000003</v>
      </c>
      <c r="E9769" s="1" t="s">
        <v>11</v>
      </c>
      <c r="F9769" s="1" t="s">
        <v>24</v>
      </c>
      <c r="G9769" s="1">
        <v>47</v>
      </c>
      <c r="H9769" s="1" t="s">
        <v>34</v>
      </c>
      <c r="I9769" s="1" t="s">
        <v>25</v>
      </c>
      <c r="J9769" s="1" t="s">
        <v>26</v>
      </c>
    </row>
    <row r="9770" spans="1:10" x14ac:dyDescent="0.25">
      <c r="A9770" s="1">
        <v>805337</v>
      </c>
      <c r="B9770" s="1" t="s">
        <v>10</v>
      </c>
      <c r="C9770" s="2">
        <v>42398</v>
      </c>
      <c r="D9770" s="2">
        <v>42398.270138888889</v>
      </c>
      <c r="E9770" s="1" t="s">
        <v>11</v>
      </c>
      <c r="F9770" s="1" t="s">
        <v>35</v>
      </c>
      <c r="G9770" s="1">
        <v>37</v>
      </c>
      <c r="H9770" s="1" t="s">
        <v>21</v>
      </c>
      <c r="I9770" s="1" t="s">
        <v>25</v>
      </c>
      <c r="J9770" s="1" t="s">
        <v>15</v>
      </c>
    </row>
    <row r="9771" spans="1:10" x14ac:dyDescent="0.25">
      <c r="A9771" s="1">
        <v>805337</v>
      </c>
      <c r="B9771" s="1" t="s">
        <v>33</v>
      </c>
      <c r="C9771" s="2">
        <v>42449</v>
      </c>
      <c r="D9771" s="2">
        <v>42449.256944444445</v>
      </c>
      <c r="E9771" s="1" t="s">
        <v>11</v>
      </c>
      <c r="F9771" s="1" t="s">
        <v>35</v>
      </c>
      <c r="G9771" s="1">
        <v>37</v>
      </c>
      <c r="H9771" s="1" t="s">
        <v>21</v>
      </c>
      <c r="I9771" s="1" t="s">
        <v>25</v>
      </c>
      <c r="J9771" s="1" t="s">
        <v>15</v>
      </c>
    </row>
    <row r="9772" spans="1:10" x14ac:dyDescent="0.25">
      <c r="A9772" s="1">
        <v>805337</v>
      </c>
      <c r="B9772" s="1" t="s">
        <v>16</v>
      </c>
      <c r="C9772" s="2">
        <v>42454</v>
      </c>
      <c r="D9772" s="2">
        <v>42454.247916666667</v>
      </c>
      <c r="E9772" s="1" t="s">
        <v>11</v>
      </c>
      <c r="F9772" s="1" t="s">
        <v>35</v>
      </c>
      <c r="G9772" s="1">
        <v>37</v>
      </c>
      <c r="H9772" s="1" t="s">
        <v>21</v>
      </c>
      <c r="I9772" s="1" t="s">
        <v>25</v>
      </c>
      <c r="J9772" s="1" t="s">
        <v>15</v>
      </c>
    </row>
    <row r="9773" spans="1:10" x14ac:dyDescent="0.25">
      <c r="A9773" s="1">
        <v>822513</v>
      </c>
      <c r="B9773" s="1" t="s">
        <v>36</v>
      </c>
      <c r="C9773" s="2">
        <v>42425</v>
      </c>
      <c r="D9773" s="2">
        <v>42425.268750000003</v>
      </c>
      <c r="E9773" s="1" t="s">
        <v>11</v>
      </c>
      <c r="F9773" s="1" t="s">
        <v>35</v>
      </c>
      <c r="G9773" s="1">
        <v>45</v>
      </c>
      <c r="H9773" s="1" t="s">
        <v>21</v>
      </c>
      <c r="I9773" s="1" t="s">
        <v>25</v>
      </c>
      <c r="J9773" s="1" t="s">
        <v>15</v>
      </c>
    </row>
    <row r="9774" spans="1:10" x14ac:dyDescent="0.25">
      <c r="A9774" s="1">
        <v>941685</v>
      </c>
      <c r="B9774" s="1" t="s">
        <v>16</v>
      </c>
      <c r="C9774" s="2">
        <v>42459</v>
      </c>
      <c r="D9774" s="2">
        <v>42459.293055555558</v>
      </c>
      <c r="E9774" s="1" t="s">
        <v>11</v>
      </c>
      <c r="F9774" s="1" t="s">
        <v>12</v>
      </c>
      <c r="G9774" s="1">
        <v>43</v>
      </c>
      <c r="H9774" s="1" t="s">
        <v>13</v>
      </c>
      <c r="I9774" s="1" t="s">
        <v>14</v>
      </c>
      <c r="J9774" s="1" t="s">
        <v>15</v>
      </c>
    </row>
    <row r="9775" spans="1:10" x14ac:dyDescent="0.25">
      <c r="A9775" s="1">
        <v>2371341</v>
      </c>
      <c r="B9775" s="1" t="s">
        <v>29</v>
      </c>
      <c r="C9775" s="2">
        <v>42432</v>
      </c>
      <c r="D9775" s="2">
        <v>42432.149305555555</v>
      </c>
      <c r="E9775" s="1" t="s">
        <v>11</v>
      </c>
      <c r="F9775" s="1" t="s">
        <v>20</v>
      </c>
      <c r="G9775" s="1">
        <v>46</v>
      </c>
      <c r="H9775" s="1" t="s">
        <v>21</v>
      </c>
      <c r="I9775" s="1" t="s">
        <v>25</v>
      </c>
      <c r="J9775" s="1" t="s">
        <v>26</v>
      </c>
    </row>
    <row r="9776" spans="1:10" x14ac:dyDescent="0.25">
      <c r="A9776" s="1">
        <v>870709</v>
      </c>
      <c r="B9776" s="1" t="s">
        <v>41</v>
      </c>
      <c r="C9776" s="2">
        <v>42440</v>
      </c>
      <c r="D9776" s="2">
        <v>42440.410416666666</v>
      </c>
      <c r="E9776" s="1" t="s">
        <v>11</v>
      </c>
      <c r="F9776" s="1" t="s">
        <v>17</v>
      </c>
      <c r="G9776" s="1">
        <v>36</v>
      </c>
      <c r="H9776" s="1" t="s">
        <v>28</v>
      </c>
      <c r="I9776" s="1" t="s">
        <v>14</v>
      </c>
      <c r="J9776" s="1" t="s">
        <v>15</v>
      </c>
    </row>
    <row r="9777" spans="1:10" x14ac:dyDescent="0.25">
      <c r="A9777" s="1">
        <v>861590</v>
      </c>
      <c r="B9777" s="1" t="s">
        <v>33</v>
      </c>
      <c r="C9777" s="2">
        <v>42448</v>
      </c>
      <c r="D9777" s="2">
        <v>42448.323611111111</v>
      </c>
      <c r="E9777" s="1" t="s">
        <v>11</v>
      </c>
      <c r="F9777" s="1" t="s">
        <v>24</v>
      </c>
      <c r="G9777" s="1">
        <v>45</v>
      </c>
      <c r="H9777" s="1" t="s">
        <v>21</v>
      </c>
      <c r="I9777" s="1" t="s">
        <v>14</v>
      </c>
      <c r="J9777" s="1" t="s">
        <v>15</v>
      </c>
    </row>
    <row r="9778" spans="1:10" x14ac:dyDescent="0.25">
      <c r="A9778" s="1">
        <v>773549</v>
      </c>
      <c r="B9778" s="1" t="s">
        <v>40</v>
      </c>
      <c r="C9778" s="2">
        <v>42376</v>
      </c>
      <c r="D9778" s="2">
        <v>42376.272916666669</v>
      </c>
      <c r="E9778" s="1" t="s">
        <v>11</v>
      </c>
      <c r="F9778" s="1" t="s">
        <v>35</v>
      </c>
      <c r="G9778" s="1">
        <v>46</v>
      </c>
      <c r="H9778" s="1" t="s">
        <v>46</v>
      </c>
      <c r="I9778" s="1" t="s">
        <v>25</v>
      </c>
      <c r="J9778" s="1" t="s">
        <v>26</v>
      </c>
    </row>
    <row r="9779" spans="1:10" x14ac:dyDescent="0.25">
      <c r="A9779" s="1">
        <v>794902</v>
      </c>
      <c r="B9779" s="1" t="s">
        <v>36</v>
      </c>
      <c r="C9779" s="2">
        <v>42413</v>
      </c>
      <c r="D9779" s="2">
        <v>42413.304861111108</v>
      </c>
      <c r="E9779" s="1" t="s">
        <v>11</v>
      </c>
      <c r="F9779" s="1" t="s">
        <v>12</v>
      </c>
      <c r="G9779" s="1">
        <v>43</v>
      </c>
      <c r="H9779" s="1" t="s">
        <v>49</v>
      </c>
      <c r="I9779" s="1" t="s">
        <v>14</v>
      </c>
      <c r="J9779" s="1" t="s">
        <v>15</v>
      </c>
    </row>
    <row r="9780" spans="1:10" x14ac:dyDescent="0.25">
      <c r="A9780" s="1">
        <v>820310</v>
      </c>
      <c r="B9780" s="1" t="s">
        <v>33</v>
      </c>
      <c r="C9780" s="2">
        <v>42435</v>
      </c>
      <c r="D9780" s="2">
        <v>42435.624305555553</v>
      </c>
      <c r="E9780" s="1" t="s">
        <v>11</v>
      </c>
      <c r="F9780" s="1" t="s">
        <v>24</v>
      </c>
      <c r="G9780" s="1">
        <v>29</v>
      </c>
      <c r="H9780" s="1" t="s">
        <v>21</v>
      </c>
      <c r="I9780" s="1" t="s">
        <v>44</v>
      </c>
      <c r="J9780" s="1" t="s">
        <v>22</v>
      </c>
    </row>
    <row r="9781" spans="1:10" x14ac:dyDescent="0.25">
      <c r="A9781" s="1">
        <v>810727</v>
      </c>
      <c r="B9781" s="1" t="s">
        <v>40</v>
      </c>
      <c r="C9781" s="2">
        <v>42422</v>
      </c>
      <c r="D9781" s="2">
        <v>42422.352777777778</v>
      </c>
      <c r="E9781" s="1" t="s">
        <v>23</v>
      </c>
      <c r="F9781" s="1" t="s">
        <v>12</v>
      </c>
      <c r="G9781" s="1">
        <v>32</v>
      </c>
      <c r="H9781" s="1" t="s">
        <v>13</v>
      </c>
      <c r="I9781" s="1" t="s">
        <v>14</v>
      </c>
      <c r="J9781" s="1" t="s">
        <v>15</v>
      </c>
    </row>
    <row r="9782" spans="1:10" x14ac:dyDescent="0.25">
      <c r="A9782" s="1">
        <v>810727</v>
      </c>
      <c r="B9782" s="1" t="s">
        <v>40</v>
      </c>
      <c r="C9782" s="2">
        <v>42437</v>
      </c>
      <c r="D9782" s="2">
        <v>42437.515277777777</v>
      </c>
      <c r="E9782" s="1" t="s">
        <v>23</v>
      </c>
      <c r="F9782" s="1" t="s">
        <v>12</v>
      </c>
      <c r="G9782" s="1">
        <v>32</v>
      </c>
      <c r="H9782" s="1" t="s">
        <v>13</v>
      </c>
      <c r="I9782" s="1" t="s">
        <v>18</v>
      </c>
      <c r="J9782" s="1" t="s">
        <v>15</v>
      </c>
    </row>
    <row r="9783" spans="1:10" x14ac:dyDescent="0.25">
      <c r="A9783" s="1">
        <v>107098</v>
      </c>
      <c r="B9783" s="1" t="s">
        <v>33</v>
      </c>
      <c r="C9783" s="2">
        <v>42399</v>
      </c>
      <c r="D9783" s="2">
        <v>42399.378472222219</v>
      </c>
      <c r="E9783" s="1" t="s">
        <v>11</v>
      </c>
      <c r="F9783" s="1" t="s">
        <v>35</v>
      </c>
      <c r="G9783" s="1">
        <v>42</v>
      </c>
      <c r="H9783" s="1" t="s">
        <v>21</v>
      </c>
      <c r="I9783" s="1" t="s">
        <v>14</v>
      </c>
      <c r="J9783" s="1" t="s">
        <v>15</v>
      </c>
    </row>
    <row r="9784" spans="1:10" x14ac:dyDescent="0.25">
      <c r="A9784" s="1">
        <v>2165860</v>
      </c>
      <c r="B9784" s="1" t="s">
        <v>33</v>
      </c>
      <c r="C9784" s="2">
        <v>42453</v>
      </c>
      <c r="D9784" s="2">
        <v>42453.22152777778</v>
      </c>
      <c r="E9784" s="1" t="s">
        <v>11</v>
      </c>
      <c r="F9784" s="1" t="s">
        <v>12</v>
      </c>
      <c r="G9784" s="1">
        <v>10</v>
      </c>
      <c r="H9784" s="1" t="s">
        <v>43</v>
      </c>
      <c r="I9784" s="1" t="s">
        <v>25</v>
      </c>
      <c r="J9784" s="1" t="s">
        <v>19</v>
      </c>
    </row>
    <row r="9785" spans="1:10" x14ac:dyDescent="0.25">
      <c r="A9785" s="1">
        <v>2165860</v>
      </c>
      <c r="B9785" s="1" t="s">
        <v>16</v>
      </c>
      <c r="C9785" s="2">
        <v>42424</v>
      </c>
      <c r="D9785" s="2">
        <v>42424.508333333331</v>
      </c>
      <c r="E9785" s="1" t="s">
        <v>11</v>
      </c>
      <c r="F9785" s="1" t="s">
        <v>12</v>
      </c>
      <c r="G9785" s="1">
        <v>10</v>
      </c>
      <c r="H9785" s="1" t="s">
        <v>43</v>
      </c>
      <c r="I9785" s="1" t="s">
        <v>18</v>
      </c>
      <c r="J9785" s="1" t="s">
        <v>19</v>
      </c>
    </row>
    <row r="9786" spans="1:10" x14ac:dyDescent="0.25">
      <c r="A9786" s="1">
        <v>2165860</v>
      </c>
      <c r="B9786" s="1" t="s">
        <v>16</v>
      </c>
      <c r="C9786" s="2">
        <v>42423</v>
      </c>
      <c r="D9786" s="2">
        <v>42423.443055555559</v>
      </c>
      <c r="E9786" s="1" t="s">
        <v>11</v>
      </c>
      <c r="F9786" s="1" t="s">
        <v>12</v>
      </c>
      <c r="G9786" s="1">
        <v>10</v>
      </c>
      <c r="H9786" s="1" t="s">
        <v>43</v>
      </c>
      <c r="I9786" s="1" t="s">
        <v>14</v>
      </c>
      <c r="J9786" s="1" t="s">
        <v>19</v>
      </c>
    </row>
    <row r="9787" spans="1:10" x14ac:dyDescent="0.25">
      <c r="A9787" s="1">
        <v>2165860</v>
      </c>
      <c r="B9787" s="1" t="s">
        <v>16</v>
      </c>
      <c r="C9787" s="2">
        <v>42432</v>
      </c>
      <c r="D9787" s="2">
        <v>42432.317361111112</v>
      </c>
      <c r="E9787" s="1" t="s">
        <v>11</v>
      </c>
      <c r="F9787" s="1" t="s">
        <v>12</v>
      </c>
      <c r="G9787" s="1">
        <v>10</v>
      </c>
      <c r="H9787" s="1" t="s">
        <v>43</v>
      </c>
      <c r="I9787" s="1" t="s">
        <v>14</v>
      </c>
      <c r="J9787" s="1" t="s">
        <v>19</v>
      </c>
    </row>
    <row r="9788" spans="1:10" x14ac:dyDescent="0.25">
      <c r="A9788" s="1">
        <v>2165860</v>
      </c>
      <c r="B9788" s="1" t="s">
        <v>16</v>
      </c>
      <c r="C9788" s="2">
        <v>42459</v>
      </c>
      <c r="D9788" s="2">
        <v>42459.59097222222</v>
      </c>
      <c r="E9788" s="1" t="s">
        <v>11</v>
      </c>
      <c r="F9788" s="1" t="s">
        <v>12</v>
      </c>
      <c r="G9788" s="1">
        <v>10</v>
      </c>
      <c r="H9788" s="1" t="s">
        <v>43</v>
      </c>
      <c r="I9788" s="1" t="s">
        <v>44</v>
      </c>
      <c r="J9788" s="1" t="s">
        <v>19</v>
      </c>
    </row>
    <row r="9789" spans="1:10" x14ac:dyDescent="0.25">
      <c r="A9789" s="1">
        <v>2165860</v>
      </c>
      <c r="B9789" s="1" t="s">
        <v>16</v>
      </c>
      <c r="C9789" s="2">
        <v>42459</v>
      </c>
      <c r="D9789" s="2">
        <v>42459.615972222222</v>
      </c>
      <c r="E9789" s="1" t="s">
        <v>11</v>
      </c>
      <c r="F9789" s="1" t="s">
        <v>12</v>
      </c>
      <c r="G9789" s="1">
        <v>10</v>
      </c>
      <c r="H9789" s="1" t="s">
        <v>43</v>
      </c>
      <c r="I9789" s="1" t="s">
        <v>44</v>
      </c>
      <c r="J9789" s="1" t="s">
        <v>19</v>
      </c>
    </row>
    <row r="9790" spans="1:10" x14ac:dyDescent="0.25">
      <c r="A9790" s="1">
        <v>600984</v>
      </c>
      <c r="B9790" s="1" t="s">
        <v>10</v>
      </c>
      <c r="C9790" s="2">
        <v>42375</v>
      </c>
      <c r="D9790" s="2">
        <v>42375.234027777777</v>
      </c>
      <c r="E9790" s="1" t="s">
        <v>11</v>
      </c>
      <c r="F9790" s="1" t="s">
        <v>35</v>
      </c>
      <c r="G9790" s="1">
        <v>27</v>
      </c>
      <c r="H9790" s="1" t="s">
        <v>34</v>
      </c>
      <c r="I9790" s="1" t="s">
        <v>25</v>
      </c>
      <c r="J9790" s="1" t="s">
        <v>22</v>
      </c>
    </row>
    <row r="9791" spans="1:10" x14ac:dyDescent="0.25">
      <c r="A9791" s="1">
        <v>808897</v>
      </c>
      <c r="B9791" s="1" t="s">
        <v>40</v>
      </c>
      <c r="C9791" s="2">
        <v>42424</v>
      </c>
      <c r="D9791" s="2">
        <v>42424.387499999997</v>
      </c>
      <c r="E9791" s="1" t="s">
        <v>23</v>
      </c>
      <c r="F9791" s="1" t="s">
        <v>35</v>
      </c>
      <c r="G9791" s="1">
        <v>35</v>
      </c>
      <c r="H9791" s="1" t="s">
        <v>21</v>
      </c>
      <c r="I9791" s="1" t="s">
        <v>14</v>
      </c>
      <c r="J9791" s="1" t="s">
        <v>15</v>
      </c>
    </row>
    <row r="9792" spans="1:10" x14ac:dyDescent="0.25">
      <c r="A9792" s="1">
        <v>773552</v>
      </c>
      <c r="B9792" s="1" t="s">
        <v>29</v>
      </c>
      <c r="C9792" s="2">
        <v>42453</v>
      </c>
      <c r="D9792" s="2">
        <v>42453.268055555556</v>
      </c>
      <c r="E9792" s="1" t="s">
        <v>11</v>
      </c>
      <c r="F9792" s="1" t="s">
        <v>35</v>
      </c>
      <c r="G9792" s="1">
        <v>44</v>
      </c>
      <c r="H9792" s="1" t="s">
        <v>21</v>
      </c>
      <c r="I9792" s="1" t="s">
        <v>25</v>
      </c>
      <c r="J9792" s="1" t="s">
        <v>15</v>
      </c>
    </row>
    <row r="9793" spans="1:10" x14ac:dyDescent="0.25">
      <c r="A9793" s="1">
        <v>773552</v>
      </c>
      <c r="B9793" s="1" t="s">
        <v>47</v>
      </c>
      <c r="C9793" s="2">
        <v>42425</v>
      </c>
      <c r="D9793" s="2">
        <v>42425.162499999999</v>
      </c>
      <c r="E9793" s="1" t="s">
        <v>11</v>
      </c>
      <c r="F9793" s="1" t="s">
        <v>35</v>
      </c>
      <c r="G9793" s="1">
        <v>44</v>
      </c>
      <c r="H9793" s="1" t="s">
        <v>21</v>
      </c>
      <c r="I9793" s="1" t="s">
        <v>25</v>
      </c>
      <c r="J9793" s="1" t="s">
        <v>15</v>
      </c>
    </row>
    <row r="9794" spans="1:10" x14ac:dyDescent="0.25">
      <c r="A9794" s="1">
        <v>773552</v>
      </c>
      <c r="B9794" s="1" t="s">
        <v>30</v>
      </c>
      <c r="C9794" s="2">
        <v>42448</v>
      </c>
      <c r="D9794" s="2">
        <v>42448.612500000003</v>
      </c>
      <c r="E9794" s="1" t="s">
        <v>11</v>
      </c>
      <c r="F9794" s="1" t="s">
        <v>35</v>
      </c>
      <c r="G9794" s="1">
        <v>44</v>
      </c>
      <c r="H9794" s="1" t="s">
        <v>21</v>
      </c>
      <c r="I9794" s="1" t="s">
        <v>44</v>
      </c>
      <c r="J9794" s="1" t="s">
        <v>15</v>
      </c>
    </row>
    <row r="9795" spans="1:10" x14ac:dyDescent="0.25">
      <c r="A9795" s="1">
        <v>847050</v>
      </c>
      <c r="B9795" s="1" t="s">
        <v>10</v>
      </c>
      <c r="C9795" s="2">
        <v>42447</v>
      </c>
      <c r="D9795" s="2">
        <v>42447.347222222219</v>
      </c>
      <c r="E9795" s="1" t="s">
        <v>11</v>
      </c>
      <c r="F9795" s="1" t="s">
        <v>24</v>
      </c>
      <c r="G9795" s="1">
        <v>33</v>
      </c>
      <c r="H9795" s="1" t="s">
        <v>28</v>
      </c>
      <c r="I9795" s="1" t="s">
        <v>14</v>
      </c>
      <c r="J9795" s="1" t="s">
        <v>15</v>
      </c>
    </row>
    <row r="9796" spans="1:10" x14ac:dyDescent="0.25">
      <c r="A9796" s="1">
        <v>833730</v>
      </c>
      <c r="B9796" s="1" t="s">
        <v>16</v>
      </c>
      <c r="C9796" s="2">
        <v>42444</v>
      </c>
      <c r="D9796" s="2">
        <v>42444.503472222219</v>
      </c>
      <c r="E9796" s="1" t="s">
        <v>11</v>
      </c>
      <c r="F9796" s="1" t="s">
        <v>35</v>
      </c>
      <c r="G9796" s="1">
        <v>40</v>
      </c>
      <c r="H9796" s="1" t="s">
        <v>46</v>
      </c>
      <c r="I9796" s="1" t="s">
        <v>18</v>
      </c>
      <c r="J9796" s="1" t="s">
        <v>15</v>
      </c>
    </row>
    <row r="9797" spans="1:10" x14ac:dyDescent="0.25">
      <c r="A9797" s="1">
        <v>909630</v>
      </c>
      <c r="B9797" s="1" t="s">
        <v>16</v>
      </c>
      <c r="C9797" s="2">
        <v>42454</v>
      </c>
      <c r="D9797" s="2">
        <v>42454.232638888891</v>
      </c>
      <c r="E9797" s="1" t="s">
        <v>11</v>
      </c>
      <c r="F9797" s="1" t="s">
        <v>24</v>
      </c>
      <c r="G9797" s="1">
        <v>46</v>
      </c>
      <c r="H9797" s="1" t="s">
        <v>21</v>
      </c>
      <c r="I9797" s="1" t="s">
        <v>25</v>
      </c>
      <c r="J9797" s="1" t="s">
        <v>26</v>
      </c>
    </row>
    <row r="9798" spans="1:10" x14ac:dyDescent="0.25">
      <c r="A9798" s="1">
        <v>814007</v>
      </c>
      <c r="B9798" s="1" t="s">
        <v>16</v>
      </c>
      <c r="C9798" s="2">
        <v>42424</v>
      </c>
      <c r="D9798" s="2">
        <v>42424.623611111114</v>
      </c>
      <c r="E9798" s="1" t="s">
        <v>11</v>
      </c>
      <c r="F9798" s="1" t="s">
        <v>24</v>
      </c>
      <c r="G9798" s="1">
        <v>31</v>
      </c>
      <c r="H9798" s="1" t="s">
        <v>21</v>
      </c>
      <c r="I9798" s="1" t="s">
        <v>44</v>
      </c>
      <c r="J9798" s="1" t="s">
        <v>15</v>
      </c>
    </row>
    <row r="9799" spans="1:10" x14ac:dyDescent="0.25">
      <c r="A9799" s="1">
        <v>2371354</v>
      </c>
      <c r="B9799" s="1" t="s">
        <v>40</v>
      </c>
      <c r="C9799" s="2">
        <v>42414</v>
      </c>
      <c r="D9799" s="2">
        <v>42414.427777777775</v>
      </c>
      <c r="E9799" s="1" t="s">
        <v>23</v>
      </c>
      <c r="F9799" s="1" t="s">
        <v>35</v>
      </c>
      <c r="G9799" s="1">
        <v>35</v>
      </c>
      <c r="H9799" s="1" t="s">
        <v>21</v>
      </c>
      <c r="I9799" s="1" t="s">
        <v>14</v>
      </c>
      <c r="J9799" s="1" t="s">
        <v>15</v>
      </c>
    </row>
    <row r="9800" spans="1:10" x14ac:dyDescent="0.25">
      <c r="A9800" s="1">
        <v>2371354</v>
      </c>
      <c r="B9800" s="1" t="s">
        <v>40</v>
      </c>
      <c r="C9800" s="2">
        <v>42414</v>
      </c>
      <c r="D9800" s="2">
        <v>42414.443749999999</v>
      </c>
      <c r="E9800" s="1" t="s">
        <v>23</v>
      </c>
      <c r="F9800" s="1" t="s">
        <v>35</v>
      </c>
      <c r="G9800" s="1">
        <v>35</v>
      </c>
      <c r="H9800" s="1" t="s">
        <v>21</v>
      </c>
      <c r="I9800" s="1" t="s">
        <v>14</v>
      </c>
      <c r="J9800" s="1" t="s">
        <v>15</v>
      </c>
    </row>
    <row r="9801" spans="1:10" x14ac:dyDescent="0.25">
      <c r="A9801" s="1">
        <v>2289153</v>
      </c>
      <c r="B9801" s="1" t="s">
        <v>30</v>
      </c>
      <c r="C9801" s="2">
        <v>42421</v>
      </c>
      <c r="D9801" s="2">
        <v>42421.37222222222</v>
      </c>
      <c r="E9801" s="1" t="s">
        <v>11</v>
      </c>
      <c r="F9801" s="1" t="s">
        <v>20</v>
      </c>
      <c r="G9801" s="1">
        <v>41</v>
      </c>
      <c r="H9801" s="1" t="s">
        <v>21</v>
      </c>
      <c r="I9801" s="1" t="s">
        <v>14</v>
      </c>
      <c r="J9801" s="1" t="s">
        <v>15</v>
      </c>
    </row>
    <row r="9802" spans="1:10" x14ac:dyDescent="0.25">
      <c r="A9802" s="1">
        <v>2371355</v>
      </c>
      <c r="B9802" s="1" t="s">
        <v>38</v>
      </c>
      <c r="C9802" s="2">
        <v>42415</v>
      </c>
      <c r="D9802" s="2">
        <v>42415.350694444445</v>
      </c>
      <c r="E9802" s="1" t="s">
        <v>11</v>
      </c>
      <c r="F9802" s="1" t="s">
        <v>35</v>
      </c>
      <c r="G9802" s="1">
        <v>36</v>
      </c>
      <c r="H9802" s="1" t="s">
        <v>21</v>
      </c>
      <c r="I9802" s="1" t="s">
        <v>14</v>
      </c>
      <c r="J9802" s="1" t="s">
        <v>15</v>
      </c>
    </row>
    <row r="9803" spans="1:10" x14ac:dyDescent="0.25">
      <c r="A9803" s="1">
        <v>2371355</v>
      </c>
      <c r="B9803" s="1" t="s">
        <v>36</v>
      </c>
      <c r="C9803" s="2">
        <v>42416</v>
      </c>
      <c r="D9803" s="2">
        <v>42416.18472222222</v>
      </c>
      <c r="E9803" s="1" t="s">
        <v>11</v>
      </c>
      <c r="F9803" s="1" t="s">
        <v>35</v>
      </c>
      <c r="G9803" s="1">
        <v>36</v>
      </c>
      <c r="H9803" s="1" t="s">
        <v>21</v>
      </c>
      <c r="I9803" s="1" t="s">
        <v>25</v>
      </c>
      <c r="J9803" s="1" t="s">
        <v>15</v>
      </c>
    </row>
    <row r="9804" spans="1:10" x14ac:dyDescent="0.25">
      <c r="A9804" s="1">
        <v>2371355</v>
      </c>
      <c r="B9804" s="1" t="s">
        <v>36</v>
      </c>
      <c r="C9804" s="2">
        <v>42396</v>
      </c>
      <c r="D9804" s="2">
        <v>42396.384722222225</v>
      </c>
      <c r="E9804" s="1" t="s">
        <v>11</v>
      </c>
      <c r="F9804" s="1" t="s">
        <v>35</v>
      </c>
      <c r="G9804" s="1">
        <v>36</v>
      </c>
      <c r="H9804" s="1" t="s">
        <v>21</v>
      </c>
      <c r="I9804" s="1" t="s">
        <v>14</v>
      </c>
      <c r="J9804" s="1" t="s">
        <v>15</v>
      </c>
    </row>
    <row r="9805" spans="1:10" x14ac:dyDescent="0.25">
      <c r="A9805" s="1">
        <v>2371355</v>
      </c>
      <c r="B9805" s="1" t="s">
        <v>29</v>
      </c>
      <c r="C9805" s="2">
        <v>42381</v>
      </c>
      <c r="D9805" s="2">
        <v>42381.491666666669</v>
      </c>
      <c r="E9805" s="1" t="s">
        <v>11</v>
      </c>
      <c r="F9805" s="1" t="s">
        <v>35</v>
      </c>
      <c r="G9805" s="1">
        <v>36</v>
      </c>
      <c r="H9805" s="1" t="s">
        <v>21</v>
      </c>
      <c r="I9805" s="1" t="s">
        <v>18</v>
      </c>
      <c r="J9805" s="1" t="s">
        <v>15</v>
      </c>
    </row>
    <row r="9806" spans="1:10" x14ac:dyDescent="0.25">
      <c r="A9806" s="1">
        <v>2371356</v>
      </c>
      <c r="B9806" s="1" t="s">
        <v>33</v>
      </c>
      <c r="C9806" s="2">
        <v>42415</v>
      </c>
      <c r="D9806" s="2">
        <v>42415.484027777777</v>
      </c>
      <c r="E9806" s="1" t="s">
        <v>23</v>
      </c>
      <c r="F9806" s="1" t="s">
        <v>35</v>
      </c>
      <c r="G9806" s="1">
        <v>29</v>
      </c>
      <c r="H9806" s="1" t="s">
        <v>21</v>
      </c>
      <c r="I9806" s="1" t="s">
        <v>18</v>
      </c>
      <c r="J9806" s="1" t="s">
        <v>22</v>
      </c>
    </row>
    <row r="9807" spans="1:10" x14ac:dyDescent="0.25">
      <c r="A9807" s="1">
        <v>2371357</v>
      </c>
      <c r="B9807" s="1" t="s">
        <v>36</v>
      </c>
      <c r="C9807" s="2">
        <v>42425</v>
      </c>
      <c r="D9807" s="2">
        <v>42425.168055555558</v>
      </c>
      <c r="E9807" s="1" t="s">
        <v>23</v>
      </c>
      <c r="F9807" s="1" t="s">
        <v>35</v>
      </c>
      <c r="G9807" s="1">
        <v>34</v>
      </c>
      <c r="H9807" s="1" t="s">
        <v>21</v>
      </c>
      <c r="I9807" s="1" t="s">
        <v>25</v>
      </c>
      <c r="J9807" s="1" t="s">
        <v>15</v>
      </c>
    </row>
    <row r="9808" spans="1:10" x14ac:dyDescent="0.25">
      <c r="A9808" s="1">
        <v>2371357</v>
      </c>
      <c r="B9808" s="1" t="s">
        <v>36</v>
      </c>
      <c r="C9808" s="2">
        <v>42381</v>
      </c>
      <c r="D9808" s="2">
        <v>42381.453472222223</v>
      </c>
      <c r="E9808" s="1" t="s">
        <v>23</v>
      </c>
      <c r="F9808" s="1" t="s">
        <v>35</v>
      </c>
      <c r="G9808" s="1">
        <v>34</v>
      </c>
      <c r="H9808" s="1" t="s">
        <v>21</v>
      </c>
      <c r="I9808" s="1" t="s">
        <v>14</v>
      </c>
      <c r="J9808" s="1" t="s">
        <v>15</v>
      </c>
    </row>
    <row r="9809" spans="1:10" x14ac:dyDescent="0.25">
      <c r="A9809" s="1">
        <v>2371357</v>
      </c>
      <c r="B9809" s="1" t="s">
        <v>30</v>
      </c>
      <c r="C9809" s="2">
        <v>42428</v>
      </c>
      <c r="D9809" s="2">
        <v>42428.368055555555</v>
      </c>
      <c r="E9809" s="1" t="s">
        <v>23</v>
      </c>
      <c r="F9809" s="1" t="s">
        <v>35</v>
      </c>
      <c r="G9809" s="1">
        <v>34</v>
      </c>
      <c r="H9809" s="1" t="s">
        <v>21</v>
      </c>
      <c r="I9809" s="1" t="s">
        <v>14</v>
      </c>
      <c r="J9809" s="1" t="s">
        <v>15</v>
      </c>
    </row>
    <row r="9810" spans="1:10" x14ac:dyDescent="0.25">
      <c r="A9810" s="1">
        <v>810738</v>
      </c>
      <c r="B9810" s="1" t="s">
        <v>30</v>
      </c>
      <c r="C9810" s="2">
        <v>42445</v>
      </c>
      <c r="D9810" s="2">
        <v>42445.561111111114</v>
      </c>
      <c r="E9810" s="1" t="s">
        <v>11</v>
      </c>
      <c r="F9810" s="1" t="s">
        <v>17</v>
      </c>
      <c r="G9810" s="1">
        <v>38</v>
      </c>
      <c r="H9810" s="1" t="s">
        <v>21</v>
      </c>
      <c r="I9810" s="1" t="s">
        <v>18</v>
      </c>
      <c r="J9810" s="1" t="s">
        <v>15</v>
      </c>
    </row>
    <row r="9811" spans="1:10" x14ac:dyDescent="0.25">
      <c r="A9811" s="1">
        <v>819202</v>
      </c>
      <c r="B9811" s="1" t="s">
        <v>33</v>
      </c>
      <c r="C9811" s="2">
        <v>42390</v>
      </c>
      <c r="D9811" s="2">
        <v>42390.338888888888</v>
      </c>
      <c r="E9811" s="1" t="s">
        <v>11</v>
      </c>
      <c r="F9811" s="1" t="s">
        <v>17</v>
      </c>
      <c r="G9811" s="1">
        <v>48</v>
      </c>
      <c r="H9811" s="1" t="s">
        <v>21</v>
      </c>
      <c r="I9811" s="1" t="s">
        <v>14</v>
      </c>
      <c r="J9811" s="1" t="s">
        <v>26</v>
      </c>
    </row>
    <row r="9812" spans="1:10" x14ac:dyDescent="0.25">
      <c r="A9812" s="1">
        <v>819202</v>
      </c>
      <c r="B9812" s="1" t="s">
        <v>33</v>
      </c>
      <c r="C9812" s="2">
        <v>42392</v>
      </c>
      <c r="D9812" s="2">
        <v>42392.228472222225</v>
      </c>
      <c r="E9812" s="1" t="s">
        <v>11</v>
      </c>
      <c r="F9812" s="1" t="s">
        <v>17</v>
      </c>
      <c r="G9812" s="1">
        <v>48</v>
      </c>
      <c r="H9812" s="1" t="s">
        <v>21</v>
      </c>
      <c r="I9812" s="1" t="s">
        <v>25</v>
      </c>
      <c r="J9812" s="1" t="s">
        <v>26</v>
      </c>
    </row>
    <row r="9813" spans="1:10" x14ac:dyDescent="0.25">
      <c r="A9813" s="1">
        <v>868113</v>
      </c>
      <c r="B9813" s="1" t="s">
        <v>16</v>
      </c>
      <c r="C9813" s="2">
        <v>42442</v>
      </c>
      <c r="D9813" s="2">
        <v>42442.181250000001</v>
      </c>
      <c r="E9813" s="1" t="s">
        <v>11</v>
      </c>
      <c r="F9813" s="1" t="s">
        <v>12</v>
      </c>
      <c r="G9813" s="1">
        <v>35</v>
      </c>
      <c r="H9813" s="1" t="s">
        <v>13</v>
      </c>
      <c r="I9813" s="1" t="s">
        <v>25</v>
      </c>
      <c r="J9813" s="1" t="s">
        <v>15</v>
      </c>
    </row>
    <row r="9814" spans="1:10" x14ac:dyDescent="0.25">
      <c r="A9814" s="1">
        <v>868113</v>
      </c>
      <c r="B9814" s="1" t="s">
        <v>16</v>
      </c>
      <c r="C9814" s="2">
        <v>42441</v>
      </c>
      <c r="D9814" s="2">
        <v>42441.243750000001</v>
      </c>
      <c r="E9814" s="1" t="s">
        <v>11</v>
      </c>
      <c r="F9814" s="1" t="s">
        <v>12</v>
      </c>
      <c r="G9814" s="1">
        <v>35</v>
      </c>
      <c r="H9814" s="1" t="s">
        <v>13</v>
      </c>
      <c r="I9814" s="1" t="s">
        <v>25</v>
      </c>
      <c r="J9814" s="1" t="s">
        <v>15</v>
      </c>
    </row>
    <row r="9815" spans="1:10" x14ac:dyDescent="0.25">
      <c r="A9815" s="1">
        <v>805349</v>
      </c>
      <c r="B9815" s="1" t="s">
        <v>16</v>
      </c>
      <c r="C9815" s="2">
        <v>42454</v>
      </c>
      <c r="D9815" s="2">
        <v>42454.51666666667</v>
      </c>
      <c r="E9815" s="1" t="s">
        <v>11</v>
      </c>
      <c r="F9815" s="1" t="s">
        <v>24</v>
      </c>
      <c r="G9815" s="1">
        <v>56</v>
      </c>
      <c r="H9815" s="1" t="s">
        <v>32</v>
      </c>
      <c r="I9815" s="1" t="s">
        <v>18</v>
      </c>
      <c r="J9815" s="1" t="s">
        <v>26</v>
      </c>
    </row>
    <row r="9816" spans="1:10" x14ac:dyDescent="0.25">
      <c r="A9816" s="1">
        <v>810739</v>
      </c>
      <c r="B9816" s="1" t="s">
        <v>33</v>
      </c>
      <c r="C9816" s="2">
        <v>42381</v>
      </c>
      <c r="D9816" s="2">
        <v>42381.580555555556</v>
      </c>
      <c r="E9816" s="1" t="s">
        <v>11</v>
      </c>
      <c r="F9816" s="1" t="s">
        <v>17</v>
      </c>
      <c r="G9816" s="1">
        <v>39</v>
      </c>
      <c r="H9816" s="1" t="s">
        <v>13</v>
      </c>
      <c r="I9816" s="1" t="s">
        <v>18</v>
      </c>
      <c r="J9816" s="1" t="s">
        <v>15</v>
      </c>
    </row>
    <row r="9817" spans="1:10" x14ac:dyDescent="0.25">
      <c r="A9817" s="1">
        <v>810739</v>
      </c>
      <c r="B9817" s="1" t="s">
        <v>16</v>
      </c>
      <c r="C9817" s="2">
        <v>42452</v>
      </c>
      <c r="D9817" s="2">
        <v>42452.522916666669</v>
      </c>
      <c r="E9817" s="1" t="s">
        <v>11</v>
      </c>
      <c r="F9817" s="1" t="s">
        <v>17</v>
      </c>
      <c r="G9817" s="1">
        <v>39</v>
      </c>
      <c r="H9817" s="1" t="s">
        <v>13</v>
      </c>
      <c r="I9817" s="1" t="s">
        <v>18</v>
      </c>
      <c r="J9817" s="1" t="s">
        <v>15</v>
      </c>
    </row>
    <row r="9818" spans="1:10" x14ac:dyDescent="0.25">
      <c r="A9818" s="1">
        <v>810739</v>
      </c>
      <c r="B9818" s="1" t="s">
        <v>16</v>
      </c>
      <c r="C9818" s="2">
        <v>42459</v>
      </c>
      <c r="D9818" s="2">
        <v>42459.154166666667</v>
      </c>
      <c r="E9818" s="1" t="s">
        <v>11</v>
      </c>
      <c r="F9818" s="1" t="s">
        <v>17</v>
      </c>
      <c r="G9818" s="1">
        <v>39</v>
      </c>
      <c r="H9818" s="1" t="s">
        <v>13</v>
      </c>
      <c r="I9818" s="1" t="s">
        <v>25</v>
      </c>
      <c r="J9818" s="1" t="s">
        <v>15</v>
      </c>
    </row>
    <row r="9819" spans="1:10" x14ac:dyDescent="0.25">
      <c r="A9819" s="1">
        <v>810739</v>
      </c>
      <c r="B9819" s="1" t="s">
        <v>16</v>
      </c>
      <c r="C9819" s="2">
        <v>42454</v>
      </c>
      <c r="D9819" s="2">
        <v>42454.609027777777</v>
      </c>
      <c r="E9819" s="1" t="s">
        <v>11</v>
      </c>
      <c r="F9819" s="1" t="s">
        <v>17</v>
      </c>
      <c r="G9819" s="1">
        <v>39</v>
      </c>
      <c r="H9819" s="1" t="s">
        <v>13</v>
      </c>
      <c r="I9819" s="1" t="s">
        <v>44</v>
      </c>
      <c r="J9819" s="1" t="s">
        <v>15</v>
      </c>
    </row>
    <row r="9820" spans="1:10" x14ac:dyDescent="0.25">
      <c r="A9820" s="1">
        <v>31162</v>
      </c>
      <c r="B9820" s="1" t="s">
        <v>33</v>
      </c>
      <c r="C9820" s="2">
        <v>42448</v>
      </c>
      <c r="D9820" s="2">
        <v>42448.304861111108</v>
      </c>
      <c r="E9820" s="1" t="s">
        <v>17</v>
      </c>
      <c r="F9820" s="1" t="s">
        <v>17</v>
      </c>
      <c r="G9820" s="1">
        <v>0</v>
      </c>
      <c r="H9820" s="1" t="s">
        <v>17</v>
      </c>
      <c r="I9820" s="1" t="s">
        <v>14</v>
      </c>
      <c r="J9820" s="1" t="s">
        <v>19</v>
      </c>
    </row>
    <row r="9821" spans="1:10" x14ac:dyDescent="0.25">
      <c r="A9821" s="1">
        <v>822526</v>
      </c>
      <c r="B9821" s="1" t="s">
        <v>31</v>
      </c>
      <c r="C9821" s="2">
        <v>42426</v>
      </c>
      <c r="D9821" s="2">
        <v>42426.34375</v>
      </c>
      <c r="E9821" s="1" t="s">
        <v>11</v>
      </c>
      <c r="F9821" s="1" t="s">
        <v>12</v>
      </c>
      <c r="G9821" s="1">
        <v>37</v>
      </c>
      <c r="H9821" s="1" t="s">
        <v>28</v>
      </c>
      <c r="I9821" s="1" t="s">
        <v>14</v>
      </c>
      <c r="J9821" s="1" t="s">
        <v>15</v>
      </c>
    </row>
    <row r="9822" spans="1:10" x14ac:dyDescent="0.25">
      <c r="A9822" s="1">
        <v>1822572</v>
      </c>
      <c r="B9822" s="1" t="s">
        <v>29</v>
      </c>
      <c r="C9822" s="2">
        <v>42420</v>
      </c>
      <c r="D9822" s="2">
        <v>42420.416666666664</v>
      </c>
      <c r="E9822" s="1" t="s">
        <v>11</v>
      </c>
      <c r="F9822" s="1" t="s">
        <v>20</v>
      </c>
      <c r="G9822" s="1">
        <v>27</v>
      </c>
      <c r="H9822" s="1" t="s">
        <v>21</v>
      </c>
      <c r="I9822" s="1" t="s">
        <v>14</v>
      </c>
      <c r="J9822" s="1" t="s">
        <v>22</v>
      </c>
    </row>
    <row r="9823" spans="1:10" x14ac:dyDescent="0.25">
      <c r="A9823" s="1">
        <v>2423136</v>
      </c>
      <c r="B9823" s="1" t="s">
        <v>33</v>
      </c>
      <c r="C9823" s="2">
        <v>42390</v>
      </c>
      <c r="D9823" s="2">
        <v>42390.230555555558</v>
      </c>
      <c r="E9823" s="1" t="s">
        <v>11</v>
      </c>
      <c r="F9823" s="1" t="s">
        <v>12</v>
      </c>
      <c r="G9823" s="1">
        <v>43</v>
      </c>
      <c r="H9823" s="1" t="s">
        <v>13</v>
      </c>
      <c r="I9823" s="1" t="s">
        <v>25</v>
      </c>
      <c r="J9823" s="1" t="s">
        <v>15</v>
      </c>
    </row>
    <row r="9824" spans="1:10" x14ac:dyDescent="0.25">
      <c r="A9824" s="1">
        <v>334955</v>
      </c>
      <c r="B9824" s="1" t="s">
        <v>27</v>
      </c>
      <c r="C9824" s="2">
        <v>42435</v>
      </c>
      <c r="D9824" s="2">
        <v>42435.602083333331</v>
      </c>
      <c r="E9824" s="1" t="s">
        <v>17</v>
      </c>
      <c r="F9824" s="1" t="s">
        <v>17</v>
      </c>
      <c r="G9824" s="1">
        <v>0</v>
      </c>
      <c r="H9824" s="1" t="s">
        <v>17</v>
      </c>
      <c r="I9824" s="1" t="s">
        <v>44</v>
      </c>
      <c r="J9824" s="1" t="s">
        <v>19</v>
      </c>
    </row>
    <row r="9825" spans="1:10" x14ac:dyDescent="0.25">
      <c r="A9825" s="1">
        <v>2371360</v>
      </c>
      <c r="B9825" s="1" t="s">
        <v>30</v>
      </c>
      <c r="C9825" s="2">
        <v>42441</v>
      </c>
      <c r="D9825" s="2">
        <v>42441.401388888888</v>
      </c>
      <c r="E9825" s="1" t="s">
        <v>11</v>
      </c>
      <c r="F9825" s="1" t="s">
        <v>35</v>
      </c>
      <c r="G9825" s="1">
        <v>28</v>
      </c>
      <c r="H9825" s="1" t="s">
        <v>13</v>
      </c>
      <c r="I9825" s="1" t="s">
        <v>14</v>
      </c>
      <c r="J9825" s="1" t="s">
        <v>22</v>
      </c>
    </row>
    <row r="9826" spans="1:10" x14ac:dyDescent="0.25">
      <c r="A9826" s="1">
        <v>2371360</v>
      </c>
      <c r="B9826" s="1" t="s">
        <v>36</v>
      </c>
      <c r="C9826" s="2">
        <v>42430</v>
      </c>
      <c r="D9826" s="2">
        <v>42430.601388888892</v>
      </c>
      <c r="E9826" s="1" t="s">
        <v>11</v>
      </c>
      <c r="F9826" s="1" t="s">
        <v>35</v>
      </c>
      <c r="G9826" s="1">
        <v>28</v>
      </c>
      <c r="H9826" s="1" t="s">
        <v>13</v>
      </c>
      <c r="I9826" s="1" t="s">
        <v>44</v>
      </c>
      <c r="J9826" s="1" t="s">
        <v>22</v>
      </c>
    </row>
    <row r="9827" spans="1:10" x14ac:dyDescent="0.25">
      <c r="A9827" s="1">
        <v>810743</v>
      </c>
      <c r="B9827" s="1" t="s">
        <v>10</v>
      </c>
      <c r="C9827" s="2">
        <v>42422</v>
      </c>
      <c r="D9827" s="2">
        <v>42422.242361111108</v>
      </c>
      <c r="E9827" s="1" t="s">
        <v>11</v>
      </c>
      <c r="F9827" s="1" t="s">
        <v>42</v>
      </c>
      <c r="G9827" s="1">
        <v>35</v>
      </c>
      <c r="H9827" s="1" t="s">
        <v>13</v>
      </c>
      <c r="I9827" s="1" t="s">
        <v>25</v>
      </c>
      <c r="J9827" s="1" t="s">
        <v>15</v>
      </c>
    </row>
    <row r="9828" spans="1:10" x14ac:dyDescent="0.25">
      <c r="A9828" s="1">
        <v>810743</v>
      </c>
      <c r="B9828" s="1" t="s">
        <v>31</v>
      </c>
      <c r="C9828" s="2">
        <v>42448</v>
      </c>
      <c r="D9828" s="2">
        <v>42448.578472222223</v>
      </c>
      <c r="E9828" s="1" t="s">
        <v>11</v>
      </c>
      <c r="F9828" s="1" t="s">
        <v>42</v>
      </c>
      <c r="G9828" s="1">
        <v>35</v>
      </c>
      <c r="H9828" s="1" t="s">
        <v>13</v>
      </c>
      <c r="I9828" s="1" t="s">
        <v>18</v>
      </c>
      <c r="J9828" s="1" t="s">
        <v>15</v>
      </c>
    </row>
    <row r="9829" spans="1:10" x14ac:dyDescent="0.25">
      <c r="A9829" s="1">
        <v>810743</v>
      </c>
      <c r="B9829" s="1" t="s">
        <v>36</v>
      </c>
      <c r="C9829" s="2">
        <v>42434</v>
      </c>
      <c r="D9829" s="2">
        <v>42434.250694444447</v>
      </c>
      <c r="E9829" s="1" t="s">
        <v>11</v>
      </c>
      <c r="F9829" s="1" t="s">
        <v>42</v>
      </c>
      <c r="G9829" s="1">
        <v>35</v>
      </c>
      <c r="H9829" s="1" t="s">
        <v>13</v>
      </c>
      <c r="I9829" s="1" t="s">
        <v>25</v>
      </c>
      <c r="J9829" s="1" t="s">
        <v>15</v>
      </c>
    </row>
    <row r="9830" spans="1:10" x14ac:dyDescent="0.25">
      <c r="A9830" s="1">
        <v>901044</v>
      </c>
      <c r="B9830" s="1" t="s">
        <v>36</v>
      </c>
      <c r="C9830" s="2">
        <v>42446</v>
      </c>
      <c r="D9830" s="2">
        <v>42446.343055555553</v>
      </c>
      <c r="E9830" s="1" t="s">
        <v>11</v>
      </c>
      <c r="F9830" s="1" t="s">
        <v>35</v>
      </c>
      <c r="G9830" s="1">
        <v>37</v>
      </c>
      <c r="H9830" s="1" t="s">
        <v>21</v>
      </c>
      <c r="I9830" s="1" t="s">
        <v>14</v>
      </c>
      <c r="J9830" s="1" t="s">
        <v>15</v>
      </c>
    </row>
    <row r="9831" spans="1:10" x14ac:dyDescent="0.25">
      <c r="A9831" s="1">
        <v>2289159</v>
      </c>
      <c r="B9831" s="1" t="s">
        <v>33</v>
      </c>
      <c r="C9831" s="2">
        <v>42431</v>
      </c>
      <c r="D9831" s="2">
        <v>42431.491666666669</v>
      </c>
      <c r="E9831" s="1" t="s">
        <v>23</v>
      </c>
      <c r="F9831" s="1" t="s">
        <v>35</v>
      </c>
      <c r="G9831" s="1">
        <v>32</v>
      </c>
      <c r="H9831" s="1" t="s">
        <v>21</v>
      </c>
      <c r="I9831" s="1" t="s">
        <v>18</v>
      </c>
      <c r="J9831" s="1" t="s">
        <v>15</v>
      </c>
    </row>
    <row r="9832" spans="1:10" x14ac:dyDescent="0.25">
      <c r="A9832" s="1">
        <v>2289159</v>
      </c>
      <c r="B9832" s="1" t="s">
        <v>36</v>
      </c>
      <c r="C9832" s="2">
        <v>42453</v>
      </c>
      <c r="D9832" s="2">
        <v>42453.622916666667</v>
      </c>
      <c r="E9832" s="1" t="s">
        <v>23</v>
      </c>
      <c r="F9832" s="1" t="s">
        <v>35</v>
      </c>
      <c r="G9832" s="1">
        <v>32</v>
      </c>
      <c r="H9832" s="1" t="s">
        <v>21</v>
      </c>
      <c r="I9832" s="1" t="s">
        <v>44</v>
      </c>
      <c r="J9832" s="1" t="s">
        <v>15</v>
      </c>
    </row>
    <row r="9833" spans="1:10" x14ac:dyDescent="0.25">
      <c r="A9833" s="1">
        <v>2289159</v>
      </c>
      <c r="B9833" s="1" t="s">
        <v>16</v>
      </c>
      <c r="C9833" s="2">
        <v>42424</v>
      </c>
      <c r="D9833" s="2">
        <v>42424.556944444441</v>
      </c>
      <c r="E9833" s="1" t="s">
        <v>23</v>
      </c>
      <c r="F9833" s="1" t="s">
        <v>35</v>
      </c>
      <c r="G9833" s="1">
        <v>32</v>
      </c>
      <c r="H9833" s="1" t="s">
        <v>21</v>
      </c>
      <c r="I9833" s="1" t="s">
        <v>18</v>
      </c>
      <c r="J9833" s="1" t="s">
        <v>15</v>
      </c>
    </row>
    <row r="9834" spans="1:10" x14ac:dyDescent="0.25">
      <c r="A9834" s="1">
        <v>790520</v>
      </c>
      <c r="B9834" s="1" t="s">
        <v>30</v>
      </c>
      <c r="C9834" s="2">
        <v>42412</v>
      </c>
      <c r="D9834" s="2">
        <v>42412.288194444445</v>
      </c>
      <c r="E9834" s="1" t="s">
        <v>23</v>
      </c>
      <c r="F9834" s="1" t="s">
        <v>20</v>
      </c>
      <c r="G9834" s="1">
        <v>28</v>
      </c>
      <c r="H9834" s="1" t="s">
        <v>21</v>
      </c>
      <c r="I9834" s="1" t="s">
        <v>25</v>
      </c>
      <c r="J9834" s="1" t="s">
        <v>22</v>
      </c>
    </row>
    <row r="9835" spans="1:10" x14ac:dyDescent="0.25">
      <c r="A9835" s="1">
        <v>822534</v>
      </c>
      <c r="B9835" s="1" t="s">
        <v>33</v>
      </c>
      <c r="C9835" s="2">
        <v>42426</v>
      </c>
      <c r="D9835" s="2">
        <v>42426.390277777777</v>
      </c>
      <c r="E9835" s="1" t="s">
        <v>11</v>
      </c>
      <c r="F9835" s="1" t="s">
        <v>17</v>
      </c>
      <c r="G9835" s="1">
        <v>38</v>
      </c>
      <c r="H9835" s="1" t="s">
        <v>13</v>
      </c>
      <c r="I9835" s="1" t="s">
        <v>14</v>
      </c>
      <c r="J9835" s="1" t="s">
        <v>15</v>
      </c>
    </row>
    <row r="9836" spans="1:10" x14ac:dyDescent="0.25">
      <c r="A9836" s="1">
        <v>103076</v>
      </c>
      <c r="B9836" s="1" t="s">
        <v>33</v>
      </c>
      <c r="C9836" s="2">
        <v>42449</v>
      </c>
      <c r="D9836" s="2">
        <v>42449.313194444447</v>
      </c>
      <c r="E9836" s="1" t="s">
        <v>11</v>
      </c>
      <c r="F9836" s="1" t="s">
        <v>35</v>
      </c>
      <c r="G9836" s="1">
        <v>31</v>
      </c>
      <c r="H9836" s="1" t="s">
        <v>46</v>
      </c>
      <c r="I9836" s="1" t="s">
        <v>14</v>
      </c>
      <c r="J9836" s="1" t="s">
        <v>15</v>
      </c>
    </row>
    <row r="9837" spans="1:10" x14ac:dyDescent="0.25">
      <c r="A9837" s="1">
        <v>2423144</v>
      </c>
      <c r="B9837" s="1" t="s">
        <v>16</v>
      </c>
      <c r="C9837" s="2">
        <v>42434</v>
      </c>
      <c r="D9837" s="2">
        <v>42434.621527777781</v>
      </c>
      <c r="E9837" s="1" t="s">
        <v>11</v>
      </c>
      <c r="F9837" s="1" t="s">
        <v>20</v>
      </c>
      <c r="G9837" s="1">
        <v>38</v>
      </c>
      <c r="H9837" s="1" t="s">
        <v>21</v>
      </c>
      <c r="I9837" s="1" t="s">
        <v>44</v>
      </c>
      <c r="J9837" s="1" t="s">
        <v>15</v>
      </c>
    </row>
    <row r="9838" spans="1:10" x14ac:dyDescent="0.25">
      <c r="A9838" s="1">
        <v>2423144</v>
      </c>
      <c r="B9838" s="1" t="s">
        <v>16</v>
      </c>
      <c r="C9838" s="2">
        <v>42449</v>
      </c>
      <c r="D9838" s="2">
        <v>42449.55972222222</v>
      </c>
      <c r="E9838" s="1" t="s">
        <v>11</v>
      </c>
      <c r="F9838" s="1" t="s">
        <v>20</v>
      </c>
      <c r="G9838" s="1">
        <v>38</v>
      </c>
      <c r="H9838" s="1" t="s">
        <v>21</v>
      </c>
      <c r="I9838" s="1" t="s">
        <v>18</v>
      </c>
      <c r="J9838" s="1" t="s">
        <v>15</v>
      </c>
    </row>
    <row r="9839" spans="1:10" x14ac:dyDescent="0.25">
      <c r="A9839" s="1">
        <v>909670</v>
      </c>
      <c r="B9839" s="1" t="s">
        <v>30</v>
      </c>
      <c r="C9839" s="2">
        <v>42455</v>
      </c>
      <c r="D9839" s="2">
        <v>42455.615972222222</v>
      </c>
      <c r="E9839" s="1" t="s">
        <v>11</v>
      </c>
      <c r="F9839" s="1" t="s">
        <v>35</v>
      </c>
      <c r="G9839" s="1">
        <v>44</v>
      </c>
      <c r="H9839" s="1" t="s">
        <v>21</v>
      </c>
      <c r="I9839" s="1" t="s">
        <v>44</v>
      </c>
      <c r="J9839" s="1" t="s">
        <v>15</v>
      </c>
    </row>
    <row r="9840" spans="1:10" x14ac:dyDescent="0.25">
      <c r="A9840" s="1">
        <v>773563</v>
      </c>
      <c r="B9840" s="1" t="s">
        <v>16</v>
      </c>
      <c r="C9840" s="2">
        <v>42424</v>
      </c>
      <c r="D9840" s="2">
        <v>42424.609027777777</v>
      </c>
      <c r="E9840" s="1" t="s">
        <v>11</v>
      </c>
      <c r="F9840" s="1" t="s">
        <v>20</v>
      </c>
      <c r="G9840" s="1">
        <v>37</v>
      </c>
      <c r="H9840" s="1" t="s">
        <v>34</v>
      </c>
      <c r="I9840" s="1" t="s">
        <v>44</v>
      </c>
      <c r="J9840" s="1" t="s">
        <v>15</v>
      </c>
    </row>
    <row r="9841" spans="1:10" x14ac:dyDescent="0.25">
      <c r="A9841" s="1">
        <v>2371367</v>
      </c>
      <c r="B9841" s="1" t="s">
        <v>10</v>
      </c>
      <c r="C9841" s="2">
        <v>42421</v>
      </c>
      <c r="D9841" s="2">
        <v>42421.188888888886</v>
      </c>
      <c r="E9841" s="1" t="s">
        <v>11</v>
      </c>
      <c r="F9841" s="1" t="s">
        <v>17</v>
      </c>
      <c r="G9841" s="1">
        <v>56</v>
      </c>
      <c r="H9841" s="1" t="s">
        <v>21</v>
      </c>
      <c r="I9841" s="1" t="s">
        <v>25</v>
      </c>
      <c r="J9841" s="1" t="s">
        <v>26</v>
      </c>
    </row>
    <row r="9842" spans="1:10" x14ac:dyDescent="0.25">
      <c r="A9842" s="1">
        <v>2371367</v>
      </c>
      <c r="B9842" s="1" t="s">
        <v>10</v>
      </c>
      <c r="C9842" s="2">
        <v>42383</v>
      </c>
      <c r="D9842" s="2">
        <v>42383.45208333333</v>
      </c>
      <c r="E9842" s="1" t="s">
        <v>11</v>
      </c>
      <c r="F9842" s="1" t="s">
        <v>17</v>
      </c>
      <c r="G9842" s="1">
        <v>56</v>
      </c>
      <c r="H9842" s="1" t="s">
        <v>21</v>
      </c>
      <c r="I9842" s="1" t="s">
        <v>14</v>
      </c>
      <c r="J9842" s="1" t="s">
        <v>26</v>
      </c>
    </row>
    <row r="9843" spans="1:10" x14ac:dyDescent="0.25">
      <c r="A9843" s="1">
        <v>810751</v>
      </c>
      <c r="B9843" s="1" t="s">
        <v>36</v>
      </c>
      <c r="C9843" s="2">
        <v>42420</v>
      </c>
      <c r="D9843" s="2">
        <v>42420.563194444447</v>
      </c>
      <c r="E9843" s="1" t="s">
        <v>11</v>
      </c>
      <c r="F9843" s="1" t="s">
        <v>35</v>
      </c>
      <c r="G9843" s="1">
        <v>39</v>
      </c>
      <c r="H9843" s="1" t="s">
        <v>21</v>
      </c>
      <c r="I9843" s="1" t="s">
        <v>18</v>
      </c>
      <c r="J9843" s="1" t="s">
        <v>15</v>
      </c>
    </row>
    <row r="9844" spans="1:10" x14ac:dyDescent="0.25">
      <c r="A9844" s="1">
        <v>810751</v>
      </c>
      <c r="B9844" s="1" t="s">
        <v>40</v>
      </c>
      <c r="C9844" s="2">
        <v>42420</v>
      </c>
      <c r="D9844" s="2">
        <v>42420.53402777778</v>
      </c>
      <c r="E9844" s="1" t="s">
        <v>11</v>
      </c>
      <c r="F9844" s="1" t="s">
        <v>35</v>
      </c>
      <c r="G9844" s="1">
        <v>39</v>
      </c>
      <c r="H9844" s="1" t="s">
        <v>21</v>
      </c>
      <c r="I9844" s="1" t="s">
        <v>18</v>
      </c>
      <c r="J9844" s="1" t="s">
        <v>15</v>
      </c>
    </row>
    <row r="9845" spans="1:10" x14ac:dyDescent="0.25">
      <c r="A9845" s="1">
        <v>810751</v>
      </c>
      <c r="B9845" s="1" t="s">
        <v>33</v>
      </c>
      <c r="C9845" s="2">
        <v>42420</v>
      </c>
      <c r="D9845" s="2">
        <v>42420.568055555559</v>
      </c>
      <c r="E9845" s="1" t="s">
        <v>11</v>
      </c>
      <c r="F9845" s="1" t="s">
        <v>35</v>
      </c>
      <c r="G9845" s="1">
        <v>39</v>
      </c>
      <c r="H9845" s="1" t="s">
        <v>21</v>
      </c>
      <c r="I9845" s="1" t="s">
        <v>18</v>
      </c>
      <c r="J9845" s="1" t="s">
        <v>15</v>
      </c>
    </row>
    <row r="9846" spans="1:10" x14ac:dyDescent="0.25">
      <c r="A9846" s="1">
        <v>810751</v>
      </c>
      <c r="B9846" s="1" t="s">
        <v>33</v>
      </c>
      <c r="C9846" s="2">
        <v>42420</v>
      </c>
      <c r="D9846" s="2">
        <v>42420.52847222222</v>
      </c>
      <c r="E9846" s="1" t="s">
        <v>11</v>
      </c>
      <c r="F9846" s="1" t="s">
        <v>35</v>
      </c>
      <c r="G9846" s="1">
        <v>39</v>
      </c>
      <c r="H9846" s="1" t="s">
        <v>21</v>
      </c>
      <c r="I9846" s="1" t="s">
        <v>18</v>
      </c>
      <c r="J9846" s="1" t="s">
        <v>15</v>
      </c>
    </row>
    <row r="9847" spans="1:10" x14ac:dyDescent="0.25">
      <c r="A9847" s="1">
        <v>810751</v>
      </c>
      <c r="B9847" s="1" t="s">
        <v>38</v>
      </c>
      <c r="C9847" s="2">
        <v>42421</v>
      </c>
      <c r="D9847" s="2">
        <v>42421.448611111111</v>
      </c>
      <c r="E9847" s="1" t="s">
        <v>11</v>
      </c>
      <c r="F9847" s="1" t="s">
        <v>35</v>
      </c>
      <c r="G9847" s="1">
        <v>39</v>
      </c>
      <c r="H9847" s="1" t="s">
        <v>21</v>
      </c>
      <c r="I9847" s="1" t="s">
        <v>14</v>
      </c>
      <c r="J9847" s="1" t="s">
        <v>15</v>
      </c>
    </row>
    <row r="9848" spans="1:10" x14ac:dyDescent="0.25">
      <c r="A9848" s="1">
        <v>810751</v>
      </c>
      <c r="B9848" s="1" t="s">
        <v>48</v>
      </c>
      <c r="C9848" s="2">
        <v>42422</v>
      </c>
      <c r="D9848" s="2">
        <v>42422.487500000003</v>
      </c>
      <c r="E9848" s="1" t="s">
        <v>11</v>
      </c>
      <c r="F9848" s="1" t="s">
        <v>35</v>
      </c>
      <c r="G9848" s="1">
        <v>39</v>
      </c>
      <c r="H9848" s="1" t="s">
        <v>21</v>
      </c>
      <c r="I9848" s="1" t="s">
        <v>18</v>
      </c>
      <c r="J9848" s="1" t="s">
        <v>15</v>
      </c>
    </row>
    <row r="9849" spans="1:10" x14ac:dyDescent="0.25">
      <c r="A9849" s="1">
        <v>810751</v>
      </c>
      <c r="B9849" s="1" t="s">
        <v>30</v>
      </c>
      <c r="C9849" s="2">
        <v>42421</v>
      </c>
      <c r="D9849" s="2">
        <v>42421.491666666669</v>
      </c>
      <c r="E9849" s="1" t="s">
        <v>11</v>
      </c>
      <c r="F9849" s="1" t="s">
        <v>35</v>
      </c>
      <c r="G9849" s="1">
        <v>39</v>
      </c>
      <c r="H9849" s="1" t="s">
        <v>21</v>
      </c>
      <c r="I9849" s="1" t="s">
        <v>18</v>
      </c>
      <c r="J9849" s="1" t="s">
        <v>15</v>
      </c>
    </row>
    <row r="9850" spans="1:10" x14ac:dyDescent="0.25">
      <c r="A9850" s="1">
        <v>810751</v>
      </c>
      <c r="B9850" s="1" t="s">
        <v>30</v>
      </c>
      <c r="C9850" s="2">
        <v>42421</v>
      </c>
      <c r="D9850" s="2">
        <v>42421.436805555553</v>
      </c>
      <c r="E9850" s="1" t="s">
        <v>11</v>
      </c>
      <c r="F9850" s="1" t="s">
        <v>35</v>
      </c>
      <c r="G9850" s="1">
        <v>39</v>
      </c>
      <c r="H9850" s="1" t="s">
        <v>21</v>
      </c>
      <c r="I9850" s="1" t="s">
        <v>14</v>
      </c>
      <c r="J9850" s="1" t="s">
        <v>15</v>
      </c>
    </row>
    <row r="9851" spans="1:10" x14ac:dyDescent="0.25">
      <c r="A9851" s="1">
        <v>810751</v>
      </c>
      <c r="B9851" s="1" t="s">
        <v>33</v>
      </c>
      <c r="C9851" s="2">
        <v>42421</v>
      </c>
      <c r="D9851" s="2">
        <v>42421.438194444447</v>
      </c>
      <c r="E9851" s="1" t="s">
        <v>11</v>
      </c>
      <c r="F9851" s="1" t="s">
        <v>35</v>
      </c>
      <c r="G9851" s="1">
        <v>39</v>
      </c>
      <c r="H9851" s="1" t="s">
        <v>21</v>
      </c>
      <c r="I9851" s="1" t="s">
        <v>14</v>
      </c>
      <c r="J9851" s="1" t="s">
        <v>15</v>
      </c>
    </row>
    <row r="9852" spans="1:10" x14ac:dyDescent="0.25">
      <c r="A9852" s="1">
        <v>810751</v>
      </c>
      <c r="B9852" s="1" t="s">
        <v>48</v>
      </c>
      <c r="C9852" s="2">
        <v>42440</v>
      </c>
      <c r="D9852" s="2">
        <v>42440.32708333333</v>
      </c>
      <c r="E9852" s="1" t="s">
        <v>11</v>
      </c>
      <c r="F9852" s="1" t="s">
        <v>35</v>
      </c>
      <c r="G9852" s="1">
        <v>39</v>
      </c>
      <c r="H9852" s="1" t="s">
        <v>21</v>
      </c>
      <c r="I9852" s="1" t="s">
        <v>14</v>
      </c>
      <c r="J9852" s="1" t="s">
        <v>15</v>
      </c>
    </row>
    <row r="9853" spans="1:10" x14ac:dyDescent="0.25">
      <c r="A9853" s="1">
        <v>810751</v>
      </c>
      <c r="B9853" s="1" t="s">
        <v>33</v>
      </c>
      <c r="C9853" s="2">
        <v>42432</v>
      </c>
      <c r="D9853" s="2">
        <v>42432.379166666666</v>
      </c>
      <c r="E9853" s="1" t="s">
        <v>11</v>
      </c>
      <c r="F9853" s="1" t="s">
        <v>35</v>
      </c>
      <c r="G9853" s="1">
        <v>39</v>
      </c>
      <c r="H9853" s="1" t="s">
        <v>21</v>
      </c>
      <c r="I9853" s="1" t="s">
        <v>14</v>
      </c>
      <c r="J9853" s="1" t="s">
        <v>15</v>
      </c>
    </row>
    <row r="9854" spans="1:10" x14ac:dyDescent="0.25">
      <c r="A9854" s="1">
        <v>810751</v>
      </c>
      <c r="B9854" s="1" t="s">
        <v>33</v>
      </c>
      <c r="C9854" s="2">
        <v>42449</v>
      </c>
      <c r="D9854" s="2">
        <v>42449.422222222223</v>
      </c>
      <c r="E9854" s="1" t="s">
        <v>11</v>
      </c>
      <c r="F9854" s="1" t="s">
        <v>35</v>
      </c>
      <c r="G9854" s="1">
        <v>39</v>
      </c>
      <c r="H9854" s="1" t="s">
        <v>21</v>
      </c>
      <c r="I9854" s="1" t="s">
        <v>14</v>
      </c>
      <c r="J9854" s="1" t="s">
        <v>15</v>
      </c>
    </row>
    <row r="9855" spans="1:10" x14ac:dyDescent="0.25">
      <c r="A9855" s="1">
        <v>810751</v>
      </c>
      <c r="B9855" s="1" t="s">
        <v>36</v>
      </c>
      <c r="C9855" s="2">
        <v>42449</v>
      </c>
      <c r="D9855" s="2">
        <v>42449.167361111111</v>
      </c>
      <c r="E9855" s="1" t="s">
        <v>11</v>
      </c>
      <c r="F9855" s="1" t="s">
        <v>35</v>
      </c>
      <c r="G9855" s="1">
        <v>39</v>
      </c>
      <c r="H9855" s="1" t="s">
        <v>21</v>
      </c>
      <c r="I9855" s="1" t="s">
        <v>25</v>
      </c>
      <c r="J9855" s="1" t="s">
        <v>15</v>
      </c>
    </row>
    <row r="9856" spans="1:10" x14ac:dyDescent="0.25">
      <c r="A9856" s="1">
        <v>810751</v>
      </c>
      <c r="B9856" s="1" t="s">
        <v>30</v>
      </c>
      <c r="C9856" s="2">
        <v>42444</v>
      </c>
      <c r="D9856" s="2">
        <v>42444.586805555555</v>
      </c>
      <c r="E9856" s="1" t="s">
        <v>11</v>
      </c>
      <c r="F9856" s="1" t="s">
        <v>35</v>
      </c>
      <c r="G9856" s="1">
        <v>39</v>
      </c>
      <c r="H9856" s="1" t="s">
        <v>21</v>
      </c>
      <c r="I9856" s="1" t="s">
        <v>44</v>
      </c>
      <c r="J9856" s="1" t="s">
        <v>15</v>
      </c>
    </row>
    <row r="9857" spans="1:10" x14ac:dyDescent="0.25">
      <c r="A9857" s="1">
        <v>810751</v>
      </c>
      <c r="B9857" s="1" t="s">
        <v>33</v>
      </c>
      <c r="C9857" s="2">
        <v>42428</v>
      </c>
      <c r="D9857" s="2">
        <v>42428.420138888891</v>
      </c>
      <c r="E9857" s="1" t="s">
        <v>11</v>
      </c>
      <c r="F9857" s="1" t="s">
        <v>35</v>
      </c>
      <c r="G9857" s="1">
        <v>39</v>
      </c>
      <c r="H9857" s="1" t="s">
        <v>21</v>
      </c>
      <c r="I9857" s="1" t="s">
        <v>14</v>
      </c>
      <c r="J9857" s="1" t="s">
        <v>15</v>
      </c>
    </row>
    <row r="9858" spans="1:10" x14ac:dyDescent="0.25">
      <c r="A9858" s="1">
        <v>810751</v>
      </c>
      <c r="B9858" s="1" t="s">
        <v>38</v>
      </c>
      <c r="C9858" s="2">
        <v>42430</v>
      </c>
      <c r="D9858" s="2">
        <v>42430.405555555553</v>
      </c>
      <c r="E9858" s="1" t="s">
        <v>11</v>
      </c>
      <c r="F9858" s="1" t="s">
        <v>35</v>
      </c>
      <c r="G9858" s="1">
        <v>39</v>
      </c>
      <c r="H9858" s="1" t="s">
        <v>21</v>
      </c>
      <c r="I9858" s="1" t="s">
        <v>14</v>
      </c>
      <c r="J9858" s="1" t="s">
        <v>15</v>
      </c>
    </row>
    <row r="9859" spans="1:10" x14ac:dyDescent="0.25">
      <c r="A9859" s="1">
        <v>918216</v>
      </c>
      <c r="B9859" s="1" t="s">
        <v>29</v>
      </c>
      <c r="C9859" s="2">
        <v>42459</v>
      </c>
      <c r="D9859" s="2">
        <v>42459.144444444442</v>
      </c>
      <c r="E9859" s="1" t="s">
        <v>23</v>
      </c>
      <c r="F9859" s="1" t="s">
        <v>35</v>
      </c>
      <c r="G9859" s="1">
        <v>29</v>
      </c>
      <c r="H9859" s="1" t="s">
        <v>28</v>
      </c>
      <c r="I9859" s="1" t="s">
        <v>25</v>
      </c>
      <c r="J9859" s="1" t="s">
        <v>22</v>
      </c>
    </row>
    <row r="9860" spans="1:10" x14ac:dyDescent="0.25">
      <c r="A9860" s="1">
        <v>918216</v>
      </c>
      <c r="B9860" s="1" t="s">
        <v>37</v>
      </c>
      <c r="C9860" s="2">
        <v>42455</v>
      </c>
      <c r="D9860" s="2">
        <v>42455.335416666669</v>
      </c>
      <c r="E9860" s="1" t="s">
        <v>23</v>
      </c>
      <c r="F9860" s="1" t="s">
        <v>35</v>
      </c>
      <c r="G9860" s="1">
        <v>29</v>
      </c>
      <c r="H9860" s="1" t="s">
        <v>28</v>
      </c>
      <c r="I9860" s="1" t="s">
        <v>14</v>
      </c>
      <c r="J9860" s="1" t="s">
        <v>22</v>
      </c>
    </row>
    <row r="9861" spans="1:10" x14ac:dyDescent="0.25">
      <c r="A9861" s="1">
        <v>918216</v>
      </c>
      <c r="B9861" s="1" t="s">
        <v>27</v>
      </c>
      <c r="C9861" s="2">
        <v>42455</v>
      </c>
      <c r="D9861" s="2">
        <v>42455.550694444442</v>
      </c>
      <c r="E9861" s="1" t="s">
        <v>23</v>
      </c>
      <c r="F9861" s="1" t="s">
        <v>35</v>
      </c>
      <c r="G9861" s="1">
        <v>29</v>
      </c>
      <c r="H9861" s="1" t="s">
        <v>28</v>
      </c>
      <c r="I9861" s="1" t="s">
        <v>18</v>
      </c>
      <c r="J9861" s="1" t="s">
        <v>22</v>
      </c>
    </row>
    <row r="9862" spans="1:10" x14ac:dyDescent="0.25">
      <c r="A9862" s="1">
        <v>918216</v>
      </c>
      <c r="B9862" s="1" t="s">
        <v>30</v>
      </c>
      <c r="C9862" s="2">
        <v>42455</v>
      </c>
      <c r="D9862" s="2">
        <v>42455.29791666667</v>
      </c>
      <c r="E9862" s="1" t="s">
        <v>23</v>
      </c>
      <c r="F9862" s="1" t="s">
        <v>35</v>
      </c>
      <c r="G9862" s="1">
        <v>29</v>
      </c>
      <c r="H9862" s="1" t="s">
        <v>28</v>
      </c>
      <c r="I9862" s="1" t="s">
        <v>14</v>
      </c>
      <c r="J9862" s="1" t="s">
        <v>22</v>
      </c>
    </row>
    <row r="9863" spans="1:10" x14ac:dyDescent="0.25">
      <c r="A9863" s="1">
        <v>2092357</v>
      </c>
      <c r="B9863" s="1" t="s">
        <v>41</v>
      </c>
      <c r="C9863" s="2">
        <v>42420</v>
      </c>
      <c r="D9863" s="2">
        <v>42420.356944444444</v>
      </c>
      <c r="E9863" s="1" t="s">
        <v>11</v>
      </c>
      <c r="F9863" s="1" t="s">
        <v>24</v>
      </c>
      <c r="G9863" s="1">
        <v>64</v>
      </c>
      <c r="H9863" s="1" t="s">
        <v>13</v>
      </c>
      <c r="I9863" s="1" t="s">
        <v>14</v>
      </c>
      <c r="J9863" s="1" t="s">
        <v>53</v>
      </c>
    </row>
    <row r="9864" spans="1:10" x14ac:dyDescent="0.25">
      <c r="A9864" s="1">
        <v>778561</v>
      </c>
      <c r="B9864" s="1" t="s">
        <v>36</v>
      </c>
      <c r="C9864" s="2">
        <v>42380</v>
      </c>
      <c r="D9864" s="2">
        <v>42380.223611111112</v>
      </c>
      <c r="E9864" s="1" t="s">
        <v>11</v>
      </c>
      <c r="F9864" s="1" t="s">
        <v>12</v>
      </c>
      <c r="G9864" s="1">
        <v>47</v>
      </c>
      <c r="H9864" s="1" t="s">
        <v>13</v>
      </c>
      <c r="I9864" s="1" t="s">
        <v>25</v>
      </c>
      <c r="J9864" s="1" t="s">
        <v>26</v>
      </c>
    </row>
    <row r="9865" spans="1:10" x14ac:dyDescent="0.25">
      <c r="A9865" s="1">
        <v>778561</v>
      </c>
      <c r="B9865" s="1" t="s">
        <v>36</v>
      </c>
      <c r="C9865" s="2">
        <v>42409</v>
      </c>
      <c r="D9865" s="2">
        <v>42409.565972222219</v>
      </c>
      <c r="E9865" s="1" t="s">
        <v>11</v>
      </c>
      <c r="F9865" s="1" t="s">
        <v>12</v>
      </c>
      <c r="G9865" s="1">
        <v>47</v>
      </c>
      <c r="H9865" s="1" t="s">
        <v>13</v>
      </c>
      <c r="I9865" s="1" t="s">
        <v>18</v>
      </c>
      <c r="J9865" s="1" t="s">
        <v>26</v>
      </c>
    </row>
    <row r="9866" spans="1:10" x14ac:dyDescent="0.25">
      <c r="A9866" s="1">
        <v>810753</v>
      </c>
      <c r="B9866" s="1" t="s">
        <v>40</v>
      </c>
      <c r="C9866" s="2">
        <v>42434</v>
      </c>
      <c r="D9866" s="2">
        <v>42434.440972222219</v>
      </c>
      <c r="E9866" s="1" t="s">
        <v>11</v>
      </c>
      <c r="F9866" s="1" t="s">
        <v>35</v>
      </c>
      <c r="G9866" s="1">
        <v>41</v>
      </c>
      <c r="H9866" s="1" t="s">
        <v>52</v>
      </c>
      <c r="I9866" s="1" t="s">
        <v>14</v>
      </c>
      <c r="J9866" s="1" t="s">
        <v>15</v>
      </c>
    </row>
    <row r="9867" spans="1:10" x14ac:dyDescent="0.25">
      <c r="A9867" s="1">
        <v>810753</v>
      </c>
      <c r="B9867" s="1" t="s">
        <v>16</v>
      </c>
      <c r="C9867" s="2">
        <v>42435</v>
      </c>
      <c r="D9867" s="2">
        <v>42435.513888888891</v>
      </c>
      <c r="E9867" s="1" t="s">
        <v>11</v>
      </c>
      <c r="F9867" s="1" t="s">
        <v>35</v>
      </c>
      <c r="G9867" s="1">
        <v>41</v>
      </c>
      <c r="H9867" s="1" t="s">
        <v>52</v>
      </c>
      <c r="I9867" s="1" t="s">
        <v>18</v>
      </c>
      <c r="J9867" s="1" t="s">
        <v>15</v>
      </c>
    </row>
    <row r="9868" spans="1:10" x14ac:dyDescent="0.25">
      <c r="A9868" s="1">
        <v>810753</v>
      </c>
      <c r="B9868" s="1" t="s">
        <v>16</v>
      </c>
      <c r="C9868" s="2">
        <v>42441</v>
      </c>
      <c r="D9868" s="2">
        <v>42441.48541666667</v>
      </c>
      <c r="E9868" s="1" t="s">
        <v>11</v>
      </c>
      <c r="F9868" s="1" t="s">
        <v>35</v>
      </c>
      <c r="G9868" s="1">
        <v>41</v>
      </c>
      <c r="H9868" s="1" t="s">
        <v>52</v>
      </c>
      <c r="I9868" s="1" t="s">
        <v>18</v>
      </c>
      <c r="J9868" s="1" t="s">
        <v>15</v>
      </c>
    </row>
    <row r="9869" spans="1:10" x14ac:dyDescent="0.25">
      <c r="A9869" s="1">
        <v>810754</v>
      </c>
      <c r="B9869" s="1" t="s">
        <v>36</v>
      </c>
      <c r="C9869" s="2">
        <v>42423</v>
      </c>
      <c r="D9869" s="2">
        <v>42423.301388888889</v>
      </c>
      <c r="E9869" s="1" t="s">
        <v>11</v>
      </c>
      <c r="F9869" s="1" t="s">
        <v>24</v>
      </c>
      <c r="G9869" s="1">
        <v>31</v>
      </c>
      <c r="H9869" s="1" t="s">
        <v>13</v>
      </c>
      <c r="I9869" s="1" t="s">
        <v>14</v>
      </c>
      <c r="J9869" s="1" t="s">
        <v>15</v>
      </c>
    </row>
    <row r="9870" spans="1:10" x14ac:dyDescent="0.25">
      <c r="A9870" s="1">
        <v>2018374</v>
      </c>
      <c r="B9870" s="1" t="s">
        <v>29</v>
      </c>
      <c r="C9870" s="2">
        <v>42419</v>
      </c>
      <c r="D9870" s="2">
        <v>42419.311111111114</v>
      </c>
      <c r="E9870" s="1" t="s">
        <v>11</v>
      </c>
      <c r="F9870" s="1" t="s">
        <v>35</v>
      </c>
      <c r="G9870" s="1">
        <v>47</v>
      </c>
      <c r="H9870" s="1" t="s">
        <v>32</v>
      </c>
      <c r="I9870" s="1" t="s">
        <v>14</v>
      </c>
      <c r="J9870" s="1" t="s">
        <v>26</v>
      </c>
    </row>
    <row r="9871" spans="1:10" x14ac:dyDescent="0.25">
      <c r="A9871" s="1">
        <v>2018374</v>
      </c>
      <c r="B9871" s="1" t="s">
        <v>33</v>
      </c>
      <c r="C9871" s="2">
        <v>42404</v>
      </c>
      <c r="D9871" s="2">
        <v>42404.50277777778</v>
      </c>
      <c r="E9871" s="1" t="s">
        <v>11</v>
      </c>
      <c r="F9871" s="1" t="s">
        <v>35</v>
      </c>
      <c r="G9871" s="1">
        <v>47</v>
      </c>
      <c r="H9871" s="1" t="s">
        <v>32</v>
      </c>
      <c r="I9871" s="1" t="s">
        <v>18</v>
      </c>
      <c r="J9871" s="1" t="s">
        <v>26</v>
      </c>
    </row>
    <row r="9872" spans="1:10" x14ac:dyDescent="0.25">
      <c r="A9872" s="1">
        <v>2018374</v>
      </c>
      <c r="B9872" s="1" t="s">
        <v>33</v>
      </c>
      <c r="C9872" s="2">
        <v>42407</v>
      </c>
      <c r="D9872" s="2">
        <v>42407.587500000001</v>
      </c>
      <c r="E9872" s="1" t="s">
        <v>11</v>
      </c>
      <c r="F9872" s="1" t="s">
        <v>35</v>
      </c>
      <c r="G9872" s="1">
        <v>47</v>
      </c>
      <c r="H9872" s="1" t="s">
        <v>32</v>
      </c>
      <c r="I9872" s="1" t="s">
        <v>44</v>
      </c>
      <c r="J9872" s="1" t="s">
        <v>26</v>
      </c>
    </row>
    <row r="9873" spans="1:10" x14ac:dyDescent="0.25">
      <c r="A9873" s="1">
        <v>2018374</v>
      </c>
      <c r="B9873" s="1" t="s">
        <v>33</v>
      </c>
      <c r="C9873" s="2">
        <v>42398</v>
      </c>
      <c r="D9873" s="2">
        <v>42398.623611111114</v>
      </c>
      <c r="E9873" s="1" t="s">
        <v>11</v>
      </c>
      <c r="F9873" s="1" t="s">
        <v>35</v>
      </c>
      <c r="G9873" s="1">
        <v>47</v>
      </c>
      <c r="H9873" s="1" t="s">
        <v>32</v>
      </c>
      <c r="I9873" s="1" t="s">
        <v>44</v>
      </c>
      <c r="J9873" s="1" t="s">
        <v>26</v>
      </c>
    </row>
    <row r="9874" spans="1:10" x14ac:dyDescent="0.25">
      <c r="A9874" s="1">
        <v>2018374</v>
      </c>
      <c r="B9874" s="1" t="s">
        <v>29</v>
      </c>
      <c r="C9874" s="2">
        <v>42455</v>
      </c>
      <c r="D9874" s="2">
        <v>42455.479166666664</v>
      </c>
      <c r="E9874" s="1" t="s">
        <v>11</v>
      </c>
      <c r="F9874" s="1" t="s">
        <v>35</v>
      </c>
      <c r="G9874" s="1">
        <v>47</v>
      </c>
      <c r="H9874" s="1" t="s">
        <v>32</v>
      </c>
      <c r="I9874" s="1" t="s">
        <v>18</v>
      </c>
      <c r="J9874" s="1" t="s">
        <v>26</v>
      </c>
    </row>
    <row r="9875" spans="1:10" x14ac:dyDescent="0.25">
      <c r="A9875" s="1">
        <v>885837</v>
      </c>
      <c r="B9875" s="1" t="s">
        <v>16</v>
      </c>
      <c r="C9875" s="2">
        <v>42459</v>
      </c>
      <c r="D9875" s="2">
        <v>42459.145138888889</v>
      </c>
      <c r="E9875" s="1" t="s">
        <v>11</v>
      </c>
      <c r="F9875" s="1" t="s">
        <v>20</v>
      </c>
      <c r="G9875" s="1">
        <v>30</v>
      </c>
      <c r="H9875" s="1" t="s">
        <v>32</v>
      </c>
      <c r="I9875" s="1" t="s">
        <v>25</v>
      </c>
      <c r="J9875" s="1" t="s">
        <v>22</v>
      </c>
    </row>
    <row r="9876" spans="1:10" x14ac:dyDescent="0.25">
      <c r="A9876" s="1">
        <v>773569</v>
      </c>
      <c r="B9876" s="1" t="s">
        <v>30</v>
      </c>
      <c r="C9876" s="2">
        <v>42376</v>
      </c>
      <c r="D9876" s="2">
        <v>42376.286805555559</v>
      </c>
      <c r="E9876" s="1" t="s">
        <v>11</v>
      </c>
      <c r="F9876" s="1" t="s">
        <v>17</v>
      </c>
      <c r="G9876" s="1">
        <v>42</v>
      </c>
      <c r="H9876" s="1" t="s">
        <v>21</v>
      </c>
      <c r="I9876" s="1" t="s">
        <v>25</v>
      </c>
      <c r="J9876" s="1" t="s">
        <v>15</v>
      </c>
    </row>
    <row r="9877" spans="1:10" x14ac:dyDescent="0.25">
      <c r="A9877" s="1">
        <v>773569</v>
      </c>
      <c r="B9877" s="1" t="s">
        <v>33</v>
      </c>
      <c r="C9877" s="2">
        <v>42418</v>
      </c>
      <c r="D9877" s="2">
        <v>42418.396527777775</v>
      </c>
      <c r="E9877" s="1" t="s">
        <v>11</v>
      </c>
      <c r="F9877" s="1" t="s">
        <v>17</v>
      </c>
      <c r="G9877" s="1">
        <v>42</v>
      </c>
      <c r="H9877" s="1" t="s">
        <v>21</v>
      </c>
      <c r="I9877" s="1" t="s">
        <v>14</v>
      </c>
      <c r="J9877" s="1" t="s">
        <v>15</v>
      </c>
    </row>
    <row r="9878" spans="1:10" x14ac:dyDescent="0.25">
      <c r="A9878" s="1">
        <v>773569</v>
      </c>
      <c r="B9878" s="1" t="s">
        <v>16</v>
      </c>
      <c r="C9878" s="2">
        <v>42441</v>
      </c>
      <c r="D9878" s="2">
        <v>42441.536805555559</v>
      </c>
      <c r="E9878" s="1" t="s">
        <v>11</v>
      </c>
      <c r="F9878" s="1" t="s">
        <v>17</v>
      </c>
      <c r="G9878" s="1">
        <v>42</v>
      </c>
      <c r="H9878" s="1" t="s">
        <v>21</v>
      </c>
      <c r="I9878" s="1" t="s">
        <v>18</v>
      </c>
      <c r="J9878" s="1" t="s">
        <v>15</v>
      </c>
    </row>
    <row r="9879" spans="1:10" x14ac:dyDescent="0.25">
      <c r="A9879" s="1">
        <v>773569</v>
      </c>
      <c r="B9879" s="1" t="s">
        <v>33</v>
      </c>
      <c r="C9879" s="2">
        <v>42441</v>
      </c>
      <c r="D9879" s="2">
        <v>42441.613888888889</v>
      </c>
      <c r="E9879" s="1" t="s">
        <v>11</v>
      </c>
      <c r="F9879" s="1" t="s">
        <v>17</v>
      </c>
      <c r="G9879" s="1">
        <v>42</v>
      </c>
      <c r="H9879" s="1" t="s">
        <v>21</v>
      </c>
      <c r="I9879" s="1" t="s">
        <v>44</v>
      </c>
      <c r="J9879" s="1" t="s">
        <v>15</v>
      </c>
    </row>
    <row r="9880" spans="1:10" x14ac:dyDescent="0.25">
      <c r="A9880" s="1">
        <v>773570</v>
      </c>
      <c r="B9880" s="1" t="s">
        <v>16</v>
      </c>
      <c r="C9880" s="2">
        <v>42444</v>
      </c>
      <c r="D9880" s="2">
        <v>42444.280555555553</v>
      </c>
      <c r="E9880" s="1" t="s">
        <v>11</v>
      </c>
      <c r="F9880" s="1" t="s">
        <v>17</v>
      </c>
      <c r="G9880" s="1">
        <v>43</v>
      </c>
      <c r="H9880" s="1" t="s">
        <v>21</v>
      </c>
      <c r="I9880" s="1" t="s">
        <v>25</v>
      </c>
      <c r="J9880" s="1" t="s">
        <v>15</v>
      </c>
    </row>
    <row r="9881" spans="1:10" x14ac:dyDescent="0.25">
      <c r="A9881" s="1">
        <v>822538</v>
      </c>
      <c r="B9881" s="1" t="s">
        <v>33</v>
      </c>
      <c r="C9881" s="2">
        <v>42426</v>
      </c>
      <c r="D9881" s="2">
        <v>42426.499305555553</v>
      </c>
      <c r="E9881" s="1" t="s">
        <v>11</v>
      </c>
      <c r="F9881" s="1" t="s">
        <v>20</v>
      </c>
      <c r="G9881" s="1">
        <v>37</v>
      </c>
      <c r="H9881" s="1" t="s">
        <v>13</v>
      </c>
      <c r="I9881" s="1" t="s">
        <v>18</v>
      </c>
      <c r="J9881" s="1" t="s">
        <v>15</v>
      </c>
    </row>
    <row r="9882" spans="1:10" x14ac:dyDescent="0.25">
      <c r="A9882" s="1">
        <v>822538</v>
      </c>
      <c r="B9882" s="1" t="s">
        <v>16</v>
      </c>
      <c r="C9882" s="2">
        <v>42431</v>
      </c>
      <c r="D9882" s="2">
        <v>42431.443055555559</v>
      </c>
      <c r="E9882" s="1" t="s">
        <v>11</v>
      </c>
      <c r="F9882" s="1" t="s">
        <v>20</v>
      </c>
      <c r="G9882" s="1">
        <v>37</v>
      </c>
      <c r="H9882" s="1" t="s">
        <v>13</v>
      </c>
      <c r="I9882" s="1" t="s">
        <v>14</v>
      </c>
      <c r="J9882" s="1" t="s">
        <v>15</v>
      </c>
    </row>
    <row r="9883" spans="1:10" x14ac:dyDescent="0.25">
      <c r="A9883" s="1">
        <v>822538</v>
      </c>
      <c r="B9883" s="1" t="s">
        <v>16</v>
      </c>
      <c r="C9883" s="2">
        <v>42424</v>
      </c>
      <c r="D9883" s="2">
        <v>42424.563194444447</v>
      </c>
      <c r="E9883" s="1" t="s">
        <v>11</v>
      </c>
      <c r="F9883" s="1" t="s">
        <v>20</v>
      </c>
      <c r="G9883" s="1">
        <v>37</v>
      </c>
      <c r="H9883" s="1" t="s">
        <v>13</v>
      </c>
      <c r="I9883" s="1" t="s">
        <v>18</v>
      </c>
      <c r="J9883" s="1" t="s">
        <v>15</v>
      </c>
    </row>
    <row r="9884" spans="1:10" x14ac:dyDescent="0.25">
      <c r="A9884" s="1">
        <v>822539</v>
      </c>
      <c r="B9884" s="1" t="s">
        <v>36</v>
      </c>
      <c r="C9884" s="2">
        <v>42430</v>
      </c>
      <c r="D9884" s="2">
        <v>42430.505555555559</v>
      </c>
      <c r="E9884" s="1" t="s">
        <v>11</v>
      </c>
      <c r="F9884" s="1" t="s">
        <v>35</v>
      </c>
      <c r="G9884" s="1">
        <v>23</v>
      </c>
      <c r="H9884" s="1" t="s">
        <v>21</v>
      </c>
      <c r="I9884" s="1" t="s">
        <v>18</v>
      </c>
      <c r="J9884" s="1" t="s">
        <v>22</v>
      </c>
    </row>
    <row r="9885" spans="1:10" x14ac:dyDescent="0.25">
      <c r="A9885" s="1">
        <v>822539</v>
      </c>
      <c r="B9885" s="1" t="s">
        <v>50</v>
      </c>
      <c r="C9885" s="2">
        <v>42433</v>
      </c>
      <c r="D9885" s="2">
        <v>42433.454861111109</v>
      </c>
      <c r="E9885" s="1" t="s">
        <v>11</v>
      </c>
      <c r="F9885" s="1" t="s">
        <v>35</v>
      </c>
      <c r="G9885" s="1">
        <v>23</v>
      </c>
      <c r="H9885" s="1" t="s">
        <v>21</v>
      </c>
      <c r="I9885" s="1" t="s">
        <v>14</v>
      </c>
      <c r="J9885" s="1" t="s">
        <v>22</v>
      </c>
    </row>
    <row r="9886" spans="1:10" x14ac:dyDescent="0.25">
      <c r="A9886" s="1">
        <v>810756</v>
      </c>
      <c r="B9886" s="1" t="s">
        <v>33</v>
      </c>
      <c r="C9886" s="2">
        <v>42453</v>
      </c>
      <c r="D9886" s="2">
        <v>42453.291666666664</v>
      </c>
      <c r="E9886" s="1" t="s">
        <v>11</v>
      </c>
      <c r="F9886" s="1" t="s">
        <v>17</v>
      </c>
      <c r="G9886" s="1">
        <v>41</v>
      </c>
      <c r="H9886" s="1" t="s">
        <v>13</v>
      </c>
      <c r="I9886" s="1" t="s">
        <v>14</v>
      </c>
      <c r="J9886" s="1" t="s">
        <v>15</v>
      </c>
    </row>
    <row r="9887" spans="1:10" x14ac:dyDescent="0.25">
      <c r="A9887" s="1">
        <v>831670</v>
      </c>
      <c r="B9887" s="1" t="s">
        <v>16</v>
      </c>
      <c r="C9887" s="2">
        <v>42432</v>
      </c>
      <c r="D9887" s="2">
        <v>42432.459027777775</v>
      </c>
      <c r="E9887" s="1" t="s">
        <v>11</v>
      </c>
      <c r="F9887" s="1" t="s">
        <v>24</v>
      </c>
      <c r="G9887" s="1">
        <v>39</v>
      </c>
      <c r="H9887" s="1" t="s">
        <v>21</v>
      </c>
      <c r="I9887" s="1" t="s">
        <v>18</v>
      </c>
      <c r="J9887" s="1" t="s">
        <v>15</v>
      </c>
    </row>
    <row r="9888" spans="1:10" x14ac:dyDescent="0.25">
      <c r="A9888" s="1">
        <v>929024</v>
      </c>
      <c r="B9888" s="1" t="s">
        <v>33</v>
      </c>
      <c r="C9888" s="2">
        <v>42453</v>
      </c>
      <c r="D9888" s="2">
        <v>42453.481944444444</v>
      </c>
      <c r="E9888" s="1" t="s">
        <v>11</v>
      </c>
      <c r="F9888" s="1" t="s">
        <v>24</v>
      </c>
      <c r="G9888" s="1">
        <v>68</v>
      </c>
      <c r="H9888" s="1" t="s">
        <v>21</v>
      </c>
      <c r="I9888" s="1" t="s">
        <v>18</v>
      </c>
      <c r="J9888" s="1" t="s">
        <v>53</v>
      </c>
    </row>
    <row r="9889" spans="1:10" x14ac:dyDescent="0.25">
      <c r="A9889" s="1">
        <v>894256</v>
      </c>
      <c r="B9889" s="1" t="s">
        <v>41</v>
      </c>
      <c r="C9889" s="2">
        <v>42452</v>
      </c>
      <c r="D9889" s="2">
        <v>42452.551388888889</v>
      </c>
      <c r="E9889" s="1" t="s">
        <v>11</v>
      </c>
      <c r="F9889" s="1" t="s">
        <v>24</v>
      </c>
      <c r="G9889" s="1">
        <v>56</v>
      </c>
      <c r="H9889" s="1" t="s">
        <v>21</v>
      </c>
      <c r="I9889" s="1" t="s">
        <v>18</v>
      </c>
      <c r="J9889" s="1" t="s">
        <v>26</v>
      </c>
    </row>
    <row r="9890" spans="1:10" x14ac:dyDescent="0.25">
      <c r="A9890" s="1">
        <v>894256</v>
      </c>
      <c r="B9890" s="1" t="s">
        <v>33</v>
      </c>
      <c r="C9890" s="2">
        <v>42453</v>
      </c>
      <c r="D9890" s="2">
        <v>42453.348611111112</v>
      </c>
      <c r="E9890" s="1" t="s">
        <v>11</v>
      </c>
      <c r="F9890" s="1" t="s">
        <v>24</v>
      </c>
      <c r="G9890" s="1">
        <v>56</v>
      </c>
      <c r="H9890" s="1" t="s">
        <v>21</v>
      </c>
      <c r="I9890" s="1" t="s">
        <v>14</v>
      </c>
      <c r="J9890" s="1" t="s">
        <v>26</v>
      </c>
    </row>
    <row r="9891" spans="1:10" x14ac:dyDescent="0.25">
      <c r="A9891" s="1">
        <v>780818</v>
      </c>
      <c r="B9891" s="1" t="s">
        <v>41</v>
      </c>
      <c r="C9891" s="2">
        <v>42378</v>
      </c>
      <c r="D9891" s="2">
        <v>42378.133333333331</v>
      </c>
      <c r="E9891" s="1" t="s">
        <v>11</v>
      </c>
      <c r="F9891" s="1" t="s">
        <v>24</v>
      </c>
      <c r="G9891" s="1">
        <v>22</v>
      </c>
      <c r="H9891" s="1" t="s">
        <v>34</v>
      </c>
      <c r="I9891" s="1" t="s">
        <v>25</v>
      </c>
      <c r="J9891" s="1" t="s">
        <v>22</v>
      </c>
    </row>
    <row r="9892" spans="1:10" x14ac:dyDescent="0.25">
      <c r="A9892" s="1">
        <v>780818</v>
      </c>
      <c r="B9892" s="1" t="s">
        <v>41</v>
      </c>
      <c r="C9892" s="2">
        <v>42372</v>
      </c>
      <c r="D9892" s="2">
        <v>42372.381944444445</v>
      </c>
      <c r="E9892" s="1" t="s">
        <v>11</v>
      </c>
      <c r="F9892" s="1" t="s">
        <v>24</v>
      </c>
      <c r="G9892" s="1">
        <v>22</v>
      </c>
      <c r="H9892" s="1" t="s">
        <v>34</v>
      </c>
      <c r="I9892" s="1" t="s">
        <v>14</v>
      </c>
      <c r="J9892" s="1" t="s">
        <v>22</v>
      </c>
    </row>
    <row r="9893" spans="1:10" x14ac:dyDescent="0.25">
      <c r="A9893" s="1">
        <v>780818</v>
      </c>
      <c r="B9893" s="1" t="s">
        <v>16</v>
      </c>
      <c r="C9893" s="2">
        <v>42441</v>
      </c>
      <c r="D9893" s="2">
        <v>42441.592361111114</v>
      </c>
      <c r="E9893" s="1" t="s">
        <v>11</v>
      </c>
      <c r="F9893" s="1" t="s">
        <v>24</v>
      </c>
      <c r="G9893" s="1">
        <v>22</v>
      </c>
      <c r="H9893" s="1" t="s">
        <v>34</v>
      </c>
      <c r="I9893" s="1" t="s">
        <v>44</v>
      </c>
      <c r="J9893" s="1" t="s">
        <v>22</v>
      </c>
    </row>
    <row r="9894" spans="1:10" x14ac:dyDescent="0.25">
      <c r="A9894" s="1">
        <v>866122</v>
      </c>
      <c r="B9894" s="1" t="s">
        <v>16</v>
      </c>
      <c r="C9894" s="2">
        <v>42449</v>
      </c>
      <c r="D9894" s="2">
        <v>42449.176388888889</v>
      </c>
      <c r="E9894" s="1" t="s">
        <v>11</v>
      </c>
      <c r="F9894" s="1" t="s">
        <v>35</v>
      </c>
      <c r="G9894" s="1">
        <v>33</v>
      </c>
      <c r="H9894" s="1" t="s">
        <v>34</v>
      </c>
      <c r="I9894" s="1" t="s">
        <v>25</v>
      </c>
      <c r="J9894" s="1" t="s">
        <v>15</v>
      </c>
    </row>
    <row r="9895" spans="1:10" x14ac:dyDescent="0.25">
      <c r="A9895" s="1">
        <v>866122</v>
      </c>
      <c r="B9895" s="1" t="s">
        <v>16</v>
      </c>
      <c r="C9895" s="2">
        <v>42444</v>
      </c>
      <c r="D9895" s="2">
        <v>42444.42083333333</v>
      </c>
      <c r="E9895" s="1" t="s">
        <v>11</v>
      </c>
      <c r="F9895" s="1" t="s">
        <v>35</v>
      </c>
      <c r="G9895" s="1">
        <v>33</v>
      </c>
      <c r="H9895" s="1" t="s">
        <v>34</v>
      </c>
      <c r="I9895" s="1" t="s">
        <v>14</v>
      </c>
      <c r="J9895" s="1" t="s">
        <v>15</v>
      </c>
    </row>
    <row r="9896" spans="1:10" x14ac:dyDescent="0.25">
      <c r="A9896" s="1">
        <v>883295</v>
      </c>
      <c r="B9896" s="1" t="s">
        <v>40</v>
      </c>
      <c r="C9896" s="2">
        <v>42454</v>
      </c>
      <c r="D9896" s="2">
        <v>42454.384722222225</v>
      </c>
      <c r="E9896" s="1" t="s">
        <v>23</v>
      </c>
      <c r="F9896" s="1" t="s">
        <v>35</v>
      </c>
      <c r="G9896" s="1">
        <v>43</v>
      </c>
      <c r="H9896" s="1" t="s">
        <v>21</v>
      </c>
      <c r="I9896" s="1" t="s">
        <v>14</v>
      </c>
      <c r="J9896" s="1" t="s">
        <v>15</v>
      </c>
    </row>
    <row r="9897" spans="1:10" x14ac:dyDescent="0.25">
      <c r="A9897" s="1">
        <v>822542</v>
      </c>
      <c r="B9897" s="1" t="s">
        <v>40</v>
      </c>
      <c r="C9897" s="2">
        <v>42439</v>
      </c>
      <c r="D9897" s="2">
        <v>42439.554166666669</v>
      </c>
      <c r="E9897" s="1" t="s">
        <v>11</v>
      </c>
      <c r="F9897" s="1" t="s">
        <v>35</v>
      </c>
      <c r="G9897" s="1">
        <v>21</v>
      </c>
      <c r="H9897" s="1" t="s">
        <v>21</v>
      </c>
      <c r="I9897" s="1" t="s">
        <v>18</v>
      </c>
      <c r="J9897" s="1" t="s">
        <v>22</v>
      </c>
    </row>
    <row r="9898" spans="1:10" x14ac:dyDescent="0.25">
      <c r="A9898" s="1">
        <v>780819</v>
      </c>
      <c r="B9898" s="1" t="s">
        <v>40</v>
      </c>
      <c r="C9898" s="2">
        <v>42418</v>
      </c>
      <c r="D9898" s="2">
        <v>42418.524305555555</v>
      </c>
      <c r="E9898" s="1" t="s">
        <v>11</v>
      </c>
      <c r="F9898" s="1" t="s">
        <v>35</v>
      </c>
      <c r="G9898" s="1">
        <v>38</v>
      </c>
      <c r="H9898" s="1" t="s">
        <v>43</v>
      </c>
      <c r="I9898" s="1" t="s">
        <v>18</v>
      </c>
      <c r="J9898" s="1" t="s">
        <v>15</v>
      </c>
    </row>
    <row r="9899" spans="1:10" x14ac:dyDescent="0.25">
      <c r="A9899" s="1">
        <v>2362268</v>
      </c>
      <c r="B9899" s="1" t="s">
        <v>16</v>
      </c>
      <c r="C9899" s="2">
        <v>42454</v>
      </c>
      <c r="D9899" s="2">
        <v>42454.237500000003</v>
      </c>
      <c r="E9899" s="1" t="s">
        <v>11</v>
      </c>
      <c r="F9899" s="1" t="s">
        <v>24</v>
      </c>
      <c r="G9899" s="1">
        <v>41</v>
      </c>
      <c r="H9899" s="1" t="s">
        <v>46</v>
      </c>
      <c r="I9899" s="1" t="s">
        <v>25</v>
      </c>
      <c r="J9899" s="1" t="s">
        <v>15</v>
      </c>
    </row>
    <row r="9900" spans="1:10" x14ac:dyDescent="0.25">
      <c r="A9900" s="1">
        <v>2362268</v>
      </c>
      <c r="B9900" s="1" t="s">
        <v>16</v>
      </c>
      <c r="C9900" s="2">
        <v>42454</v>
      </c>
      <c r="D9900" s="2">
        <v>42454.15902777778</v>
      </c>
      <c r="E9900" s="1" t="s">
        <v>11</v>
      </c>
      <c r="F9900" s="1" t="s">
        <v>24</v>
      </c>
      <c r="G9900" s="1">
        <v>41</v>
      </c>
      <c r="H9900" s="1" t="s">
        <v>46</v>
      </c>
      <c r="I9900" s="1" t="s">
        <v>25</v>
      </c>
      <c r="J9900" s="1" t="s">
        <v>15</v>
      </c>
    </row>
    <row r="9901" spans="1:10" x14ac:dyDescent="0.25">
      <c r="A9901" s="1">
        <v>810758</v>
      </c>
      <c r="B9901" s="1" t="s">
        <v>41</v>
      </c>
      <c r="C9901" s="2">
        <v>42421</v>
      </c>
      <c r="D9901" s="2">
        <v>42421.543055555558</v>
      </c>
      <c r="E9901" s="1" t="s">
        <v>11</v>
      </c>
      <c r="F9901" s="1" t="s">
        <v>12</v>
      </c>
      <c r="G9901" s="1">
        <v>46</v>
      </c>
      <c r="H9901" s="1" t="s">
        <v>21</v>
      </c>
      <c r="I9901" s="1" t="s">
        <v>18</v>
      </c>
      <c r="J9901" s="1" t="s">
        <v>26</v>
      </c>
    </row>
    <row r="9902" spans="1:10" x14ac:dyDescent="0.25">
      <c r="A9902" s="1">
        <v>810758</v>
      </c>
      <c r="B9902" s="1" t="s">
        <v>10</v>
      </c>
      <c r="C9902" s="2">
        <v>42421</v>
      </c>
      <c r="D9902" s="2">
        <v>42421.543749999997</v>
      </c>
      <c r="E9902" s="1" t="s">
        <v>11</v>
      </c>
      <c r="F9902" s="1" t="s">
        <v>12</v>
      </c>
      <c r="G9902" s="1">
        <v>46</v>
      </c>
      <c r="H9902" s="1" t="s">
        <v>21</v>
      </c>
      <c r="I9902" s="1" t="s">
        <v>18</v>
      </c>
      <c r="J9902" s="1" t="s">
        <v>26</v>
      </c>
    </row>
    <row r="9903" spans="1:10" x14ac:dyDescent="0.25">
      <c r="A9903" s="1">
        <v>810758</v>
      </c>
      <c r="B9903" s="1" t="s">
        <v>41</v>
      </c>
      <c r="C9903" s="2">
        <v>42426</v>
      </c>
      <c r="D9903" s="2">
        <v>42426.34652777778</v>
      </c>
      <c r="E9903" s="1" t="s">
        <v>11</v>
      </c>
      <c r="F9903" s="1" t="s">
        <v>12</v>
      </c>
      <c r="G9903" s="1">
        <v>46</v>
      </c>
      <c r="H9903" s="1" t="s">
        <v>21</v>
      </c>
      <c r="I9903" s="1" t="s">
        <v>14</v>
      </c>
      <c r="J9903" s="1" t="s">
        <v>26</v>
      </c>
    </row>
    <row r="9904" spans="1:10" x14ac:dyDescent="0.25">
      <c r="A9904" s="1">
        <v>810758</v>
      </c>
      <c r="B9904" s="1" t="s">
        <v>16</v>
      </c>
      <c r="C9904" s="2">
        <v>42424</v>
      </c>
      <c r="D9904" s="2">
        <v>42424.136805555558</v>
      </c>
      <c r="E9904" s="1" t="s">
        <v>11</v>
      </c>
      <c r="F9904" s="1" t="s">
        <v>12</v>
      </c>
      <c r="G9904" s="1">
        <v>46</v>
      </c>
      <c r="H9904" s="1" t="s">
        <v>21</v>
      </c>
      <c r="I9904" s="1" t="s">
        <v>25</v>
      </c>
      <c r="J9904" s="1" t="s">
        <v>26</v>
      </c>
    </row>
    <row r="9905" spans="1:10" x14ac:dyDescent="0.25">
      <c r="A9905" s="1">
        <v>833758</v>
      </c>
      <c r="B9905" s="1" t="s">
        <v>10</v>
      </c>
      <c r="C9905" s="2">
        <v>42431</v>
      </c>
      <c r="D9905" s="2">
        <v>42431.572222222225</v>
      </c>
      <c r="E9905" s="1" t="s">
        <v>11</v>
      </c>
      <c r="F9905" s="1" t="s">
        <v>24</v>
      </c>
      <c r="G9905" s="1">
        <v>29</v>
      </c>
      <c r="H9905" s="1" t="s">
        <v>21</v>
      </c>
      <c r="I9905" s="1" t="s">
        <v>18</v>
      </c>
      <c r="J9905" s="1" t="s">
        <v>22</v>
      </c>
    </row>
    <row r="9906" spans="1:10" x14ac:dyDescent="0.25">
      <c r="A9906" s="1">
        <v>833758</v>
      </c>
      <c r="B9906" s="1" t="s">
        <v>16</v>
      </c>
      <c r="C9906" s="2">
        <v>42443</v>
      </c>
      <c r="D9906" s="2">
        <v>42443.476388888892</v>
      </c>
      <c r="E9906" s="1" t="s">
        <v>11</v>
      </c>
      <c r="F9906" s="1" t="s">
        <v>24</v>
      </c>
      <c r="G9906" s="1">
        <v>29</v>
      </c>
      <c r="H9906" s="1" t="s">
        <v>21</v>
      </c>
      <c r="I9906" s="1" t="s">
        <v>18</v>
      </c>
      <c r="J9906" s="1" t="s">
        <v>22</v>
      </c>
    </row>
    <row r="9907" spans="1:10" x14ac:dyDescent="0.25">
      <c r="A9907" s="1">
        <v>833758</v>
      </c>
      <c r="B9907" s="1" t="s">
        <v>10</v>
      </c>
      <c r="C9907" s="2">
        <v>42433</v>
      </c>
      <c r="D9907" s="2">
        <v>42433.298611111109</v>
      </c>
      <c r="E9907" s="1" t="s">
        <v>11</v>
      </c>
      <c r="F9907" s="1" t="s">
        <v>24</v>
      </c>
      <c r="G9907" s="1">
        <v>29</v>
      </c>
      <c r="H9907" s="1" t="s">
        <v>21</v>
      </c>
      <c r="I9907" s="1" t="s">
        <v>14</v>
      </c>
      <c r="J9907" s="1" t="s">
        <v>22</v>
      </c>
    </row>
    <row r="9908" spans="1:10" x14ac:dyDescent="0.25">
      <c r="A9908" s="1">
        <v>833758</v>
      </c>
      <c r="B9908" s="1" t="s">
        <v>16</v>
      </c>
      <c r="C9908" s="2">
        <v>42448</v>
      </c>
      <c r="D9908" s="2">
        <v>42448.433333333334</v>
      </c>
      <c r="E9908" s="1" t="s">
        <v>11</v>
      </c>
      <c r="F9908" s="1" t="s">
        <v>24</v>
      </c>
      <c r="G9908" s="1">
        <v>29</v>
      </c>
      <c r="H9908" s="1" t="s">
        <v>21</v>
      </c>
      <c r="I9908" s="1" t="s">
        <v>14</v>
      </c>
      <c r="J9908" s="1" t="s">
        <v>22</v>
      </c>
    </row>
    <row r="9909" spans="1:10" x14ac:dyDescent="0.25">
      <c r="A9909" s="1">
        <v>833758</v>
      </c>
      <c r="B9909" s="1" t="s">
        <v>33</v>
      </c>
      <c r="C9909" s="2">
        <v>42434</v>
      </c>
      <c r="D9909" s="2">
        <v>42434.554861111108</v>
      </c>
      <c r="E9909" s="1" t="s">
        <v>11</v>
      </c>
      <c r="F9909" s="1" t="s">
        <v>24</v>
      </c>
      <c r="G9909" s="1">
        <v>29</v>
      </c>
      <c r="H9909" s="1" t="s">
        <v>21</v>
      </c>
      <c r="I9909" s="1" t="s">
        <v>18</v>
      </c>
      <c r="J9909" s="1" t="s">
        <v>22</v>
      </c>
    </row>
    <row r="9910" spans="1:10" x14ac:dyDescent="0.25">
      <c r="A9910" s="1">
        <v>833758</v>
      </c>
      <c r="B9910" s="1" t="s">
        <v>36</v>
      </c>
      <c r="C9910" s="2">
        <v>42435</v>
      </c>
      <c r="D9910" s="2">
        <v>42435.201388888891</v>
      </c>
      <c r="E9910" s="1" t="s">
        <v>11</v>
      </c>
      <c r="F9910" s="1" t="s">
        <v>24</v>
      </c>
      <c r="G9910" s="1">
        <v>29</v>
      </c>
      <c r="H9910" s="1" t="s">
        <v>21</v>
      </c>
      <c r="I9910" s="1" t="s">
        <v>25</v>
      </c>
      <c r="J9910" s="1" t="s">
        <v>22</v>
      </c>
    </row>
    <row r="9911" spans="1:10" x14ac:dyDescent="0.25">
      <c r="A9911" s="1">
        <v>833758</v>
      </c>
      <c r="B9911" s="1" t="s">
        <v>40</v>
      </c>
      <c r="C9911" s="2">
        <v>42430</v>
      </c>
      <c r="D9911" s="2">
        <v>42430.495138888888</v>
      </c>
      <c r="E9911" s="1" t="s">
        <v>11</v>
      </c>
      <c r="F9911" s="1" t="s">
        <v>24</v>
      </c>
      <c r="G9911" s="1">
        <v>29</v>
      </c>
      <c r="H9911" s="1" t="s">
        <v>21</v>
      </c>
      <c r="I9911" s="1" t="s">
        <v>18</v>
      </c>
      <c r="J9911" s="1" t="s">
        <v>22</v>
      </c>
    </row>
    <row r="9912" spans="1:10" x14ac:dyDescent="0.25">
      <c r="A9912" s="1">
        <v>833758</v>
      </c>
      <c r="B9912" s="1" t="s">
        <v>10</v>
      </c>
      <c r="C9912" s="2">
        <v>42430</v>
      </c>
      <c r="D9912" s="2">
        <v>42430.489583333336</v>
      </c>
      <c r="E9912" s="1" t="s">
        <v>11</v>
      </c>
      <c r="F9912" s="1" t="s">
        <v>24</v>
      </c>
      <c r="G9912" s="1">
        <v>29</v>
      </c>
      <c r="H9912" s="1" t="s">
        <v>21</v>
      </c>
      <c r="I9912" s="1" t="s">
        <v>18</v>
      </c>
      <c r="J9912" s="1" t="s">
        <v>22</v>
      </c>
    </row>
    <row r="9913" spans="1:10" x14ac:dyDescent="0.25">
      <c r="A9913" s="1">
        <v>810759</v>
      </c>
      <c r="B9913" s="1" t="s">
        <v>41</v>
      </c>
      <c r="C9913" s="2">
        <v>42405</v>
      </c>
      <c r="D9913" s="2">
        <v>42405.620833333334</v>
      </c>
      <c r="E9913" s="1" t="s">
        <v>23</v>
      </c>
      <c r="F9913" s="1" t="s">
        <v>35</v>
      </c>
      <c r="G9913" s="1">
        <v>55</v>
      </c>
      <c r="H9913" s="1" t="s">
        <v>21</v>
      </c>
      <c r="I9913" s="1" t="s">
        <v>44</v>
      </c>
      <c r="J9913" s="1" t="s">
        <v>26</v>
      </c>
    </row>
    <row r="9914" spans="1:10" x14ac:dyDescent="0.25">
      <c r="A9914" s="1">
        <v>810759</v>
      </c>
      <c r="B9914" s="1" t="s">
        <v>41</v>
      </c>
      <c r="C9914" s="2">
        <v>42403</v>
      </c>
      <c r="D9914" s="2">
        <v>42403.241666666669</v>
      </c>
      <c r="E9914" s="1" t="s">
        <v>23</v>
      </c>
      <c r="F9914" s="1" t="s">
        <v>35</v>
      </c>
      <c r="G9914" s="1">
        <v>55</v>
      </c>
      <c r="H9914" s="1" t="s">
        <v>21</v>
      </c>
      <c r="I9914" s="1" t="s">
        <v>25</v>
      </c>
      <c r="J9914" s="1" t="s">
        <v>26</v>
      </c>
    </row>
    <row r="9915" spans="1:10" x14ac:dyDescent="0.25">
      <c r="A9915" s="1">
        <v>810759</v>
      </c>
      <c r="B9915" s="1" t="s">
        <v>33</v>
      </c>
      <c r="C9915" s="2">
        <v>42401</v>
      </c>
      <c r="D9915" s="2">
        <v>42401.411805555559</v>
      </c>
      <c r="E9915" s="1" t="s">
        <v>23</v>
      </c>
      <c r="F9915" s="1" t="s">
        <v>35</v>
      </c>
      <c r="G9915" s="1">
        <v>55</v>
      </c>
      <c r="H9915" s="1" t="s">
        <v>21</v>
      </c>
      <c r="I9915" s="1" t="s">
        <v>14</v>
      </c>
      <c r="J9915" s="1" t="s">
        <v>26</v>
      </c>
    </row>
    <row r="9916" spans="1:10" x14ac:dyDescent="0.25">
      <c r="A9916" s="1">
        <v>2423149</v>
      </c>
      <c r="B9916" s="1" t="s">
        <v>33</v>
      </c>
      <c r="C9916" s="2">
        <v>42404</v>
      </c>
      <c r="D9916" s="2">
        <v>42404.45208333333</v>
      </c>
      <c r="E9916" s="1" t="s">
        <v>11</v>
      </c>
      <c r="F9916" s="1" t="s">
        <v>35</v>
      </c>
      <c r="G9916" s="1">
        <v>45</v>
      </c>
      <c r="H9916" s="1" t="s">
        <v>28</v>
      </c>
      <c r="I9916" s="1" t="s">
        <v>14</v>
      </c>
      <c r="J9916" s="1" t="s">
        <v>15</v>
      </c>
    </row>
    <row r="9917" spans="1:10" x14ac:dyDescent="0.25">
      <c r="A9917" s="1">
        <v>2423149</v>
      </c>
      <c r="B9917" s="1" t="s">
        <v>40</v>
      </c>
      <c r="C9917" s="2">
        <v>42404</v>
      </c>
      <c r="D9917" s="2">
        <v>42404.324999999997</v>
      </c>
      <c r="E9917" s="1" t="s">
        <v>11</v>
      </c>
      <c r="F9917" s="1" t="s">
        <v>35</v>
      </c>
      <c r="G9917" s="1">
        <v>45</v>
      </c>
      <c r="H9917" s="1" t="s">
        <v>28</v>
      </c>
      <c r="I9917" s="1" t="s">
        <v>14</v>
      </c>
      <c r="J9917" s="1" t="s">
        <v>15</v>
      </c>
    </row>
    <row r="9918" spans="1:10" x14ac:dyDescent="0.25">
      <c r="A9918" s="1">
        <v>2423149</v>
      </c>
      <c r="B9918" s="1" t="s">
        <v>40</v>
      </c>
      <c r="C9918" s="2">
        <v>42372</v>
      </c>
      <c r="D9918" s="2">
        <v>42372.381944444445</v>
      </c>
      <c r="E9918" s="1" t="s">
        <v>11</v>
      </c>
      <c r="F9918" s="1" t="s">
        <v>35</v>
      </c>
      <c r="G9918" s="1">
        <v>45</v>
      </c>
      <c r="H9918" s="1" t="s">
        <v>28</v>
      </c>
      <c r="I9918" s="1" t="s">
        <v>14</v>
      </c>
      <c r="J9918" s="1" t="s">
        <v>15</v>
      </c>
    </row>
    <row r="9919" spans="1:10" x14ac:dyDescent="0.25">
      <c r="A9919" s="1">
        <v>2423149</v>
      </c>
      <c r="B9919" s="1" t="s">
        <v>40</v>
      </c>
      <c r="C9919" s="2">
        <v>42371</v>
      </c>
      <c r="D9919" s="2">
        <v>42371.319444444445</v>
      </c>
      <c r="E9919" s="1" t="s">
        <v>11</v>
      </c>
      <c r="F9919" s="1" t="s">
        <v>35</v>
      </c>
      <c r="G9919" s="1">
        <v>45</v>
      </c>
      <c r="H9919" s="1" t="s">
        <v>28</v>
      </c>
      <c r="I9919" s="1" t="s">
        <v>14</v>
      </c>
      <c r="J9919" s="1" t="s">
        <v>15</v>
      </c>
    </row>
    <row r="9920" spans="1:10" x14ac:dyDescent="0.25">
      <c r="A9920" s="1">
        <v>833760</v>
      </c>
      <c r="B9920" s="1" t="s">
        <v>30</v>
      </c>
      <c r="C9920" s="2">
        <v>42457</v>
      </c>
      <c r="D9920" s="2">
        <v>42457.431250000001</v>
      </c>
      <c r="E9920" s="1" t="s">
        <v>11</v>
      </c>
      <c r="F9920" s="1" t="s">
        <v>35</v>
      </c>
      <c r="G9920" s="1">
        <v>27</v>
      </c>
      <c r="H9920" s="1" t="s">
        <v>32</v>
      </c>
      <c r="I9920" s="1" t="s">
        <v>14</v>
      </c>
      <c r="J9920" s="1" t="s">
        <v>22</v>
      </c>
    </row>
    <row r="9921" spans="1:10" x14ac:dyDescent="0.25">
      <c r="A9921" s="1">
        <v>861637</v>
      </c>
      <c r="B9921" s="1" t="s">
        <v>33</v>
      </c>
      <c r="C9921" s="2">
        <v>42440</v>
      </c>
      <c r="D9921" s="2">
        <v>42440.31527777778</v>
      </c>
      <c r="E9921" s="1" t="s">
        <v>11</v>
      </c>
      <c r="F9921" s="1" t="s">
        <v>35</v>
      </c>
      <c r="G9921" s="1">
        <v>37</v>
      </c>
      <c r="H9921" s="1" t="s">
        <v>13</v>
      </c>
      <c r="I9921" s="1" t="s">
        <v>14</v>
      </c>
      <c r="J9921" s="1" t="s">
        <v>15</v>
      </c>
    </row>
    <row r="9922" spans="1:10" x14ac:dyDescent="0.25">
      <c r="A9922" s="1">
        <v>861637</v>
      </c>
      <c r="B9922" s="1" t="s">
        <v>33</v>
      </c>
      <c r="C9922" s="2">
        <v>42387</v>
      </c>
      <c r="D9922" s="2">
        <v>42387.147222222222</v>
      </c>
      <c r="E9922" s="1" t="s">
        <v>11</v>
      </c>
      <c r="F9922" s="1" t="s">
        <v>35</v>
      </c>
      <c r="G9922" s="1">
        <v>37</v>
      </c>
      <c r="H9922" s="1" t="s">
        <v>13</v>
      </c>
      <c r="I9922" s="1" t="s">
        <v>25</v>
      </c>
      <c r="J9922" s="1" t="s">
        <v>15</v>
      </c>
    </row>
    <row r="9923" spans="1:10" x14ac:dyDescent="0.25">
      <c r="A9923" s="1">
        <v>861612</v>
      </c>
      <c r="B9923" s="1" t="s">
        <v>36</v>
      </c>
      <c r="C9923" s="2">
        <v>42446</v>
      </c>
      <c r="D9923" s="2">
        <v>42446.53402777778</v>
      </c>
      <c r="E9923" s="1" t="s">
        <v>11</v>
      </c>
      <c r="F9923" s="1" t="s">
        <v>42</v>
      </c>
      <c r="G9923" s="1">
        <v>114</v>
      </c>
      <c r="H9923" s="1" t="s">
        <v>21</v>
      </c>
      <c r="I9923" s="1" t="s">
        <v>18</v>
      </c>
      <c r="J9923" s="1" t="s">
        <v>19</v>
      </c>
    </row>
    <row r="9924" spans="1:10" x14ac:dyDescent="0.25">
      <c r="A9924" s="1">
        <v>1109583</v>
      </c>
      <c r="B9924" s="1" t="s">
        <v>36</v>
      </c>
      <c r="C9924" s="2">
        <v>42457</v>
      </c>
      <c r="D9924" s="2">
        <v>42457.506249999999</v>
      </c>
      <c r="E9924" s="1" t="s">
        <v>11</v>
      </c>
      <c r="F9924" s="1" t="s">
        <v>12</v>
      </c>
      <c r="G9924" s="1">
        <v>45</v>
      </c>
      <c r="H9924" s="1" t="s">
        <v>21</v>
      </c>
      <c r="I9924" s="1" t="s">
        <v>18</v>
      </c>
      <c r="J9924" s="1" t="s">
        <v>15</v>
      </c>
    </row>
    <row r="9925" spans="1:10" x14ac:dyDescent="0.25">
      <c r="A9925" s="1">
        <v>941723</v>
      </c>
      <c r="B9925" s="1" t="s">
        <v>29</v>
      </c>
      <c r="C9925" s="2">
        <v>42400</v>
      </c>
      <c r="D9925" s="2">
        <v>42400.157638888886</v>
      </c>
      <c r="E9925" s="1" t="s">
        <v>11</v>
      </c>
      <c r="F9925" s="1" t="s">
        <v>35</v>
      </c>
      <c r="G9925" s="1">
        <v>43</v>
      </c>
      <c r="H9925" s="1" t="s">
        <v>49</v>
      </c>
      <c r="I9925" s="1" t="s">
        <v>25</v>
      </c>
      <c r="J9925" s="1" t="s">
        <v>15</v>
      </c>
    </row>
    <row r="9926" spans="1:10" x14ac:dyDescent="0.25">
      <c r="A9926" s="1">
        <v>910862</v>
      </c>
      <c r="B9926" s="1" t="s">
        <v>29</v>
      </c>
      <c r="C9926" s="2">
        <v>42453</v>
      </c>
      <c r="D9926" s="2">
        <v>42453.3125</v>
      </c>
      <c r="E9926" s="1" t="s">
        <v>11</v>
      </c>
      <c r="F9926" s="1" t="s">
        <v>17</v>
      </c>
      <c r="G9926" s="1">
        <v>44</v>
      </c>
      <c r="H9926" s="1" t="s">
        <v>13</v>
      </c>
      <c r="I9926" s="1" t="s">
        <v>14</v>
      </c>
      <c r="J9926" s="1" t="s">
        <v>15</v>
      </c>
    </row>
    <row r="9927" spans="1:10" x14ac:dyDescent="0.25">
      <c r="A9927" s="1">
        <v>910862</v>
      </c>
      <c r="B9927" s="1" t="s">
        <v>33</v>
      </c>
      <c r="C9927" s="2">
        <v>42453</v>
      </c>
      <c r="D9927" s="2">
        <v>42453.319444444445</v>
      </c>
      <c r="E9927" s="1" t="s">
        <v>11</v>
      </c>
      <c r="F9927" s="1" t="s">
        <v>17</v>
      </c>
      <c r="G9927" s="1">
        <v>44</v>
      </c>
      <c r="H9927" s="1" t="s">
        <v>13</v>
      </c>
      <c r="I9927" s="1" t="s">
        <v>14</v>
      </c>
      <c r="J9927" s="1" t="s">
        <v>15</v>
      </c>
    </row>
    <row r="9928" spans="1:10" x14ac:dyDescent="0.25">
      <c r="A9928" s="1">
        <v>910862</v>
      </c>
      <c r="B9928" s="1" t="s">
        <v>33</v>
      </c>
      <c r="C9928" s="2">
        <v>42453</v>
      </c>
      <c r="D9928" s="2">
        <v>42453.369444444441</v>
      </c>
      <c r="E9928" s="1" t="s">
        <v>11</v>
      </c>
      <c r="F9928" s="1" t="s">
        <v>17</v>
      </c>
      <c r="G9928" s="1">
        <v>44</v>
      </c>
      <c r="H9928" s="1" t="s">
        <v>13</v>
      </c>
      <c r="I9928" s="1" t="s">
        <v>14</v>
      </c>
      <c r="J9928" s="1" t="s">
        <v>15</v>
      </c>
    </row>
    <row r="9929" spans="1:10" x14ac:dyDescent="0.25">
      <c r="A9929" s="1">
        <v>868136</v>
      </c>
      <c r="B9929" s="1" t="s">
        <v>31</v>
      </c>
      <c r="C9929" s="2">
        <v>42437</v>
      </c>
      <c r="D9929" s="2">
        <v>42437.336805555555</v>
      </c>
      <c r="E9929" s="1" t="s">
        <v>11</v>
      </c>
      <c r="F9929" s="1" t="s">
        <v>17</v>
      </c>
      <c r="G9929" s="1">
        <v>35</v>
      </c>
      <c r="H9929" s="1" t="s">
        <v>13</v>
      </c>
      <c r="I9929" s="1" t="s">
        <v>14</v>
      </c>
      <c r="J9929" s="1" t="s">
        <v>15</v>
      </c>
    </row>
    <row r="9930" spans="1:10" x14ac:dyDescent="0.25">
      <c r="A9930" s="1">
        <v>868136</v>
      </c>
      <c r="B9930" s="1" t="s">
        <v>16</v>
      </c>
      <c r="C9930" s="2">
        <v>42436</v>
      </c>
      <c r="D9930" s="2">
        <v>42436.486805555556</v>
      </c>
      <c r="E9930" s="1" t="s">
        <v>11</v>
      </c>
      <c r="F9930" s="1" t="s">
        <v>17</v>
      </c>
      <c r="G9930" s="1">
        <v>35</v>
      </c>
      <c r="H9930" s="1" t="s">
        <v>13</v>
      </c>
      <c r="I9930" s="1" t="s">
        <v>18</v>
      </c>
      <c r="J9930" s="1" t="s">
        <v>15</v>
      </c>
    </row>
    <row r="9931" spans="1:10" x14ac:dyDescent="0.25">
      <c r="A9931" s="1">
        <v>868136</v>
      </c>
      <c r="B9931" s="1" t="s">
        <v>27</v>
      </c>
      <c r="C9931" s="2">
        <v>42438</v>
      </c>
      <c r="D9931" s="2">
        <v>42438.436805555553</v>
      </c>
      <c r="E9931" s="1" t="s">
        <v>11</v>
      </c>
      <c r="F9931" s="1" t="s">
        <v>17</v>
      </c>
      <c r="G9931" s="1">
        <v>35</v>
      </c>
      <c r="H9931" s="1" t="s">
        <v>13</v>
      </c>
      <c r="I9931" s="1" t="s">
        <v>14</v>
      </c>
      <c r="J9931" s="1" t="s">
        <v>15</v>
      </c>
    </row>
    <row r="9932" spans="1:10" x14ac:dyDescent="0.25">
      <c r="A9932" s="1">
        <v>780823</v>
      </c>
      <c r="B9932" s="1" t="s">
        <v>16</v>
      </c>
      <c r="C9932" s="2">
        <v>42424</v>
      </c>
      <c r="D9932" s="2">
        <v>42424.15625</v>
      </c>
      <c r="E9932" s="1" t="s">
        <v>11</v>
      </c>
      <c r="F9932" s="1" t="s">
        <v>24</v>
      </c>
      <c r="G9932" s="1">
        <v>45</v>
      </c>
      <c r="H9932" s="1" t="s">
        <v>13</v>
      </c>
      <c r="I9932" s="1" t="s">
        <v>25</v>
      </c>
      <c r="J9932" s="1" t="s">
        <v>15</v>
      </c>
    </row>
    <row r="9933" spans="1:10" x14ac:dyDescent="0.25">
      <c r="A9933" s="1">
        <v>780823</v>
      </c>
      <c r="B9933" s="1" t="s">
        <v>16</v>
      </c>
      <c r="C9933" s="2">
        <v>42452</v>
      </c>
      <c r="D9933" s="2">
        <v>42452.12777777778</v>
      </c>
      <c r="E9933" s="1" t="s">
        <v>11</v>
      </c>
      <c r="F9933" s="1" t="s">
        <v>24</v>
      </c>
      <c r="G9933" s="1">
        <v>45</v>
      </c>
      <c r="H9933" s="1" t="s">
        <v>13</v>
      </c>
      <c r="I9933" s="1" t="s">
        <v>25</v>
      </c>
      <c r="J9933" s="1" t="s">
        <v>15</v>
      </c>
    </row>
    <row r="9934" spans="1:10" x14ac:dyDescent="0.25">
      <c r="A9934" s="1">
        <v>780823</v>
      </c>
      <c r="B9934" s="1" t="s">
        <v>33</v>
      </c>
      <c r="C9934" s="2">
        <v>42454</v>
      </c>
      <c r="D9934" s="2">
        <v>42454.334027777775</v>
      </c>
      <c r="E9934" s="1" t="s">
        <v>11</v>
      </c>
      <c r="F9934" s="1" t="s">
        <v>24</v>
      </c>
      <c r="G9934" s="1">
        <v>45</v>
      </c>
      <c r="H9934" s="1" t="s">
        <v>13</v>
      </c>
      <c r="I9934" s="1" t="s">
        <v>14</v>
      </c>
      <c r="J9934" s="1" t="s">
        <v>15</v>
      </c>
    </row>
    <row r="9935" spans="1:10" x14ac:dyDescent="0.25">
      <c r="A9935" s="1">
        <v>810764</v>
      </c>
      <c r="B9935" s="1" t="s">
        <v>29</v>
      </c>
      <c r="C9935" s="2">
        <v>42459</v>
      </c>
      <c r="D9935" s="2">
        <v>42459.131249999999</v>
      </c>
      <c r="E9935" s="1" t="s">
        <v>11</v>
      </c>
      <c r="F9935" s="1" t="s">
        <v>35</v>
      </c>
      <c r="G9935" s="1">
        <v>45</v>
      </c>
      <c r="H9935" s="1" t="s">
        <v>21</v>
      </c>
      <c r="I9935" s="1" t="s">
        <v>25</v>
      </c>
      <c r="J9935" s="1" t="s">
        <v>15</v>
      </c>
    </row>
    <row r="9936" spans="1:10" x14ac:dyDescent="0.25">
      <c r="A9936" s="1">
        <v>810764</v>
      </c>
      <c r="B9936" s="1" t="s">
        <v>29</v>
      </c>
      <c r="C9936" s="2">
        <v>42430</v>
      </c>
      <c r="D9936" s="2">
        <v>42430.363888888889</v>
      </c>
      <c r="E9936" s="1" t="s">
        <v>11</v>
      </c>
      <c r="F9936" s="1" t="s">
        <v>35</v>
      </c>
      <c r="G9936" s="1">
        <v>45</v>
      </c>
      <c r="H9936" s="1" t="s">
        <v>21</v>
      </c>
      <c r="I9936" s="1" t="s">
        <v>14</v>
      </c>
      <c r="J9936" s="1" t="s">
        <v>15</v>
      </c>
    </row>
    <row r="9937" spans="1:10" x14ac:dyDescent="0.25">
      <c r="A9937" s="1">
        <v>2205568</v>
      </c>
      <c r="B9937" s="1" t="s">
        <v>41</v>
      </c>
      <c r="C9937" s="2">
        <v>42407</v>
      </c>
      <c r="D9937" s="2">
        <v>42407.297222222223</v>
      </c>
      <c r="E9937" s="1" t="s">
        <v>11</v>
      </c>
      <c r="F9937" s="1" t="s">
        <v>12</v>
      </c>
      <c r="G9937" s="1">
        <v>45</v>
      </c>
      <c r="H9937" s="1" t="s">
        <v>13</v>
      </c>
      <c r="I9937" s="1" t="s">
        <v>14</v>
      </c>
      <c r="J9937" s="1" t="s">
        <v>15</v>
      </c>
    </row>
    <row r="9938" spans="1:10" x14ac:dyDescent="0.25">
      <c r="A9938" s="1">
        <v>2205568</v>
      </c>
      <c r="B9938" s="1" t="s">
        <v>36</v>
      </c>
      <c r="C9938" s="2">
        <v>42406</v>
      </c>
      <c r="D9938" s="2">
        <v>42406.231944444444</v>
      </c>
      <c r="E9938" s="1" t="s">
        <v>11</v>
      </c>
      <c r="F9938" s="1" t="s">
        <v>12</v>
      </c>
      <c r="G9938" s="1">
        <v>45</v>
      </c>
      <c r="H9938" s="1" t="s">
        <v>13</v>
      </c>
      <c r="I9938" s="1" t="s">
        <v>25</v>
      </c>
      <c r="J9938" s="1" t="s">
        <v>15</v>
      </c>
    </row>
    <row r="9939" spans="1:10" x14ac:dyDescent="0.25">
      <c r="A9939" s="1">
        <v>941730</v>
      </c>
      <c r="B9939" s="1" t="s">
        <v>41</v>
      </c>
      <c r="C9939" s="2">
        <v>42458</v>
      </c>
      <c r="D9939" s="2">
        <v>42458.545138888891</v>
      </c>
      <c r="E9939" s="1" t="s">
        <v>11</v>
      </c>
      <c r="F9939" s="1" t="s">
        <v>20</v>
      </c>
      <c r="G9939" s="1">
        <v>33</v>
      </c>
      <c r="H9939" s="1" t="s">
        <v>32</v>
      </c>
      <c r="I9939" s="1" t="s">
        <v>18</v>
      </c>
      <c r="J9939" s="1" t="s">
        <v>15</v>
      </c>
    </row>
    <row r="9940" spans="1:10" x14ac:dyDescent="0.25">
      <c r="A9940" s="1">
        <v>941730</v>
      </c>
      <c r="B9940" s="1" t="s">
        <v>39</v>
      </c>
      <c r="C9940" s="2">
        <v>42458</v>
      </c>
      <c r="D9940" s="2">
        <v>42458.525694444441</v>
      </c>
      <c r="E9940" s="1" t="s">
        <v>11</v>
      </c>
      <c r="F9940" s="1" t="s">
        <v>20</v>
      </c>
      <c r="G9940" s="1">
        <v>33</v>
      </c>
      <c r="H9940" s="1" t="s">
        <v>32</v>
      </c>
      <c r="I9940" s="1" t="s">
        <v>18</v>
      </c>
      <c r="J9940" s="1" t="s">
        <v>15</v>
      </c>
    </row>
    <row r="9941" spans="1:10" x14ac:dyDescent="0.25">
      <c r="A9941" s="1">
        <v>894263</v>
      </c>
      <c r="B9941" s="1" t="s">
        <v>33</v>
      </c>
      <c r="C9941" s="2">
        <v>42453</v>
      </c>
      <c r="D9941" s="2">
        <v>42453.445833333331</v>
      </c>
      <c r="E9941" s="1" t="s">
        <v>11</v>
      </c>
      <c r="F9941" s="1" t="s">
        <v>20</v>
      </c>
      <c r="G9941" s="1">
        <v>58</v>
      </c>
      <c r="H9941" s="1" t="s">
        <v>32</v>
      </c>
      <c r="I9941" s="1" t="s">
        <v>14</v>
      </c>
      <c r="J9941" s="1" t="s">
        <v>26</v>
      </c>
    </row>
    <row r="9942" spans="1:10" x14ac:dyDescent="0.25">
      <c r="A9942" s="1">
        <v>910881</v>
      </c>
      <c r="B9942" s="1" t="s">
        <v>10</v>
      </c>
      <c r="C9942" s="2">
        <v>42453</v>
      </c>
      <c r="D9942" s="2">
        <v>42453.447916666664</v>
      </c>
      <c r="E9942" s="1" t="s">
        <v>11</v>
      </c>
      <c r="F9942" s="1" t="s">
        <v>24</v>
      </c>
      <c r="G9942" s="1">
        <v>30</v>
      </c>
      <c r="H9942" s="1" t="s">
        <v>13</v>
      </c>
      <c r="I9942" s="1" t="s">
        <v>14</v>
      </c>
      <c r="J9942" s="1" t="s">
        <v>22</v>
      </c>
    </row>
    <row r="9943" spans="1:10" x14ac:dyDescent="0.25">
      <c r="A9943" s="1">
        <v>910881</v>
      </c>
      <c r="B9943" s="1" t="s">
        <v>16</v>
      </c>
      <c r="C9943" s="2">
        <v>42452</v>
      </c>
      <c r="D9943" s="2">
        <v>42452.478472222225</v>
      </c>
      <c r="E9943" s="1" t="s">
        <v>11</v>
      </c>
      <c r="F9943" s="1" t="s">
        <v>24</v>
      </c>
      <c r="G9943" s="1">
        <v>30</v>
      </c>
      <c r="H9943" s="1" t="s">
        <v>13</v>
      </c>
      <c r="I9943" s="1" t="s">
        <v>18</v>
      </c>
      <c r="J9943" s="1" t="s">
        <v>22</v>
      </c>
    </row>
    <row r="9944" spans="1:10" x14ac:dyDescent="0.25">
      <c r="A9944" s="1">
        <v>909837</v>
      </c>
      <c r="B9944" s="1" t="s">
        <v>33</v>
      </c>
      <c r="C9944" s="2">
        <v>42455</v>
      </c>
      <c r="D9944" s="2">
        <v>42455.342361111114</v>
      </c>
      <c r="E9944" s="1" t="s">
        <v>11</v>
      </c>
      <c r="F9944" s="1" t="s">
        <v>35</v>
      </c>
      <c r="G9944" s="1">
        <v>40</v>
      </c>
      <c r="H9944" s="1" t="s">
        <v>21</v>
      </c>
      <c r="I9944" s="1" t="s">
        <v>14</v>
      </c>
      <c r="J9944" s="1" t="s">
        <v>15</v>
      </c>
    </row>
    <row r="9945" spans="1:10" x14ac:dyDescent="0.25">
      <c r="A9945" s="1">
        <v>886770</v>
      </c>
      <c r="B9945" s="1" t="s">
        <v>37</v>
      </c>
      <c r="C9945" s="2">
        <v>42459</v>
      </c>
      <c r="D9945" s="2">
        <v>42459.434027777781</v>
      </c>
      <c r="E9945" s="1" t="s">
        <v>17</v>
      </c>
      <c r="F9945" s="1" t="s">
        <v>17</v>
      </c>
      <c r="G9945" s="1">
        <v>0</v>
      </c>
      <c r="H9945" s="1" t="s">
        <v>17</v>
      </c>
      <c r="I9945" s="1" t="s">
        <v>14</v>
      </c>
      <c r="J9945" s="1" t="s">
        <v>19</v>
      </c>
    </row>
    <row r="9946" spans="1:10" x14ac:dyDescent="0.25">
      <c r="A9946" s="1">
        <v>771772</v>
      </c>
      <c r="B9946" s="1" t="s">
        <v>33</v>
      </c>
      <c r="C9946" s="2">
        <v>42407</v>
      </c>
      <c r="D9946" s="2">
        <v>42407.265277777777</v>
      </c>
      <c r="E9946" s="1" t="s">
        <v>11</v>
      </c>
      <c r="F9946" s="1" t="s">
        <v>20</v>
      </c>
      <c r="G9946" s="1">
        <v>29</v>
      </c>
      <c r="H9946" s="1" t="s">
        <v>21</v>
      </c>
      <c r="I9946" s="1" t="s">
        <v>25</v>
      </c>
      <c r="J9946" s="1" t="s">
        <v>22</v>
      </c>
    </row>
    <row r="9947" spans="1:10" x14ac:dyDescent="0.25">
      <c r="A9947" s="1">
        <v>771772</v>
      </c>
      <c r="B9947" s="1" t="s">
        <v>31</v>
      </c>
      <c r="C9947" s="2">
        <v>42406</v>
      </c>
      <c r="D9947" s="2">
        <v>42406.438888888886</v>
      </c>
      <c r="E9947" s="1" t="s">
        <v>11</v>
      </c>
      <c r="F9947" s="1" t="s">
        <v>20</v>
      </c>
      <c r="G9947" s="1">
        <v>29</v>
      </c>
      <c r="H9947" s="1" t="s">
        <v>21</v>
      </c>
      <c r="I9947" s="1" t="s">
        <v>14</v>
      </c>
      <c r="J9947" s="1" t="s">
        <v>22</v>
      </c>
    </row>
    <row r="9948" spans="1:10" x14ac:dyDescent="0.25">
      <c r="A9948" s="1">
        <v>910883</v>
      </c>
      <c r="B9948" s="1" t="s">
        <v>33</v>
      </c>
      <c r="C9948" s="2">
        <v>42454</v>
      </c>
      <c r="D9948" s="2">
        <v>42454.125694444447</v>
      </c>
      <c r="E9948" s="1" t="s">
        <v>11</v>
      </c>
      <c r="F9948" s="1" t="s">
        <v>17</v>
      </c>
      <c r="G9948" s="1">
        <v>34</v>
      </c>
      <c r="H9948" s="1" t="s">
        <v>21</v>
      </c>
      <c r="I9948" s="1" t="s">
        <v>25</v>
      </c>
      <c r="J9948" s="1" t="s">
        <v>15</v>
      </c>
    </row>
    <row r="9949" spans="1:10" x14ac:dyDescent="0.25">
      <c r="A9949" s="1">
        <v>833766</v>
      </c>
      <c r="B9949" s="1" t="s">
        <v>30</v>
      </c>
      <c r="C9949" s="2">
        <v>42414</v>
      </c>
      <c r="D9949" s="2">
        <v>42414.347222222219</v>
      </c>
      <c r="E9949" s="1" t="s">
        <v>11</v>
      </c>
      <c r="F9949" s="1" t="s">
        <v>35</v>
      </c>
      <c r="G9949" s="1">
        <v>44</v>
      </c>
      <c r="H9949" s="1" t="s">
        <v>21</v>
      </c>
      <c r="I9949" s="1" t="s">
        <v>14</v>
      </c>
      <c r="J9949" s="1" t="s">
        <v>15</v>
      </c>
    </row>
    <row r="9950" spans="1:10" x14ac:dyDescent="0.25">
      <c r="A9950" s="1">
        <v>2423154</v>
      </c>
      <c r="B9950" s="1" t="s">
        <v>10</v>
      </c>
      <c r="C9950" s="2">
        <v>42437</v>
      </c>
      <c r="D9950" s="2">
        <v>42437.426388888889</v>
      </c>
      <c r="E9950" s="1" t="s">
        <v>11</v>
      </c>
      <c r="F9950" s="1" t="s">
        <v>12</v>
      </c>
      <c r="G9950" s="1">
        <v>35</v>
      </c>
      <c r="H9950" s="1" t="s">
        <v>13</v>
      </c>
      <c r="I9950" s="1" t="s">
        <v>14</v>
      </c>
      <c r="J9950" s="1" t="s">
        <v>15</v>
      </c>
    </row>
    <row r="9951" spans="1:10" x14ac:dyDescent="0.25">
      <c r="A9951" s="1">
        <v>2423154</v>
      </c>
      <c r="B9951" s="1" t="s">
        <v>31</v>
      </c>
      <c r="C9951" s="2">
        <v>42433</v>
      </c>
      <c r="D9951" s="2">
        <v>42433.23333333333</v>
      </c>
      <c r="E9951" s="1" t="s">
        <v>11</v>
      </c>
      <c r="F9951" s="1" t="s">
        <v>12</v>
      </c>
      <c r="G9951" s="1">
        <v>35</v>
      </c>
      <c r="H9951" s="1" t="s">
        <v>13</v>
      </c>
      <c r="I9951" s="1" t="s">
        <v>25</v>
      </c>
      <c r="J9951" s="1" t="s">
        <v>15</v>
      </c>
    </row>
    <row r="9952" spans="1:10" x14ac:dyDescent="0.25">
      <c r="A9952" s="1">
        <v>2423154</v>
      </c>
      <c r="B9952" s="1" t="s">
        <v>31</v>
      </c>
      <c r="C9952" s="2">
        <v>42438</v>
      </c>
      <c r="D9952" s="2">
        <v>42438.218055555553</v>
      </c>
      <c r="E9952" s="1" t="s">
        <v>11</v>
      </c>
      <c r="F9952" s="1" t="s">
        <v>12</v>
      </c>
      <c r="G9952" s="1">
        <v>35</v>
      </c>
      <c r="H9952" s="1" t="s">
        <v>13</v>
      </c>
      <c r="I9952" s="1" t="s">
        <v>25</v>
      </c>
      <c r="J9952" s="1" t="s">
        <v>15</v>
      </c>
    </row>
    <row r="9953" spans="1:10" x14ac:dyDescent="0.25">
      <c r="A9953" s="1">
        <v>2165865</v>
      </c>
      <c r="B9953" s="1" t="s">
        <v>10</v>
      </c>
      <c r="C9953" s="2">
        <v>42373</v>
      </c>
      <c r="D9953" s="2">
        <v>42373.151388888888</v>
      </c>
      <c r="E9953" s="1" t="s">
        <v>11</v>
      </c>
      <c r="F9953" s="1" t="s">
        <v>20</v>
      </c>
      <c r="G9953" s="1">
        <v>30</v>
      </c>
      <c r="H9953" s="1" t="s">
        <v>21</v>
      </c>
      <c r="I9953" s="1" t="s">
        <v>25</v>
      </c>
      <c r="J9953" s="1" t="s">
        <v>22</v>
      </c>
    </row>
    <row r="9954" spans="1:10" x14ac:dyDescent="0.25">
      <c r="A9954" s="1">
        <v>868137</v>
      </c>
      <c r="B9954" s="1" t="s">
        <v>30</v>
      </c>
      <c r="C9954" s="2">
        <v>42438</v>
      </c>
      <c r="D9954" s="2">
        <v>42438.45416666667</v>
      </c>
      <c r="E9954" s="1" t="s">
        <v>11</v>
      </c>
      <c r="F9954" s="1" t="s">
        <v>35</v>
      </c>
      <c r="G9954" s="1">
        <v>23</v>
      </c>
      <c r="H9954" s="1" t="s">
        <v>21</v>
      </c>
      <c r="I9954" s="1" t="s">
        <v>14</v>
      </c>
      <c r="J9954" s="1" t="s">
        <v>22</v>
      </c>
    </row>
    <row r="9955" spans="1:10" x14ac:dyDescent="0.25">
      <c r="A9955" s="1">
        <v>941733</v>
      </c>
      <c r="B9955" s="1" t="s">
        <v>31</v>
      </c>
      <c r="C9955" s="2">
        <v>42376</v>
      </c>
      <c r="D9955" s="2">
        <v>42376.240277777775</v>
      </c>
      <c r="E9955" s="1" t="s">
        <v>11</v>
      </c>
      <c r="F9955" s="1" t="s">
        <v>12</v>
      </c>
      <c r="G9955" s="1">
        <v>25</v>
      </c>
      <c r="H9955" s="1" t="s">
        <v>13</v>
      </c>
      <c r="I9955" s="1" t="s">
        <v>25</v>
      </c>
      <c r="J9955" s="1" t="s">
        <v>22</v>
      </c>
    </row>
    <row r="9956" spans="1:10" x14ac:dyDescent="0.25">
      <c r="A9956" s="1">
        <v>941734</v>
      </c>
      <c r="B9956" s="1" t="s">
        <v>37</v>
      </c>
      <c r="C9956" s="2">
        <v>42442</v>
      </c>
      <c r="D9956" s="2">
        <v>42442.602083333331</v>
      </c>
      <c r="E9956" s="1" t="s">
        <v>23</v>
      </c>
      <c r="F9956" s="1" t="s">
        <v>17</v>
      </c>
      <c r="G9956" s="1">
        <v>32</v>
      </c>
      <c r="H9956" s="1" t="s">
        <v>13</v>
      </c>
      <c r="I9956" s="1" t="s">
        <v>44</v>
      </c>
      <c r="J9956" s="1" t="s">
        <v>15</v>
      </c>
    </row>
    <row r="9957" spans="1:10" x14ac:dyDescent="0.25">
      <c r="A9957" s="1">
        <v>795012</v>
      </c>
      <c r="B9957" s="1" t="s">
        <v>10</v>
      </c>
      <c r="C9957" s="2">
        <v>42430</v>
      </c>
      <c r="D9957" s="2">
        <v>42430.536805555559</v>
      </c>
      <c r="E9957" s="1" t="s">
        <v>11</v>
      </c>
      <c r="F9957" s="1" t="s">
        <v>35</v>
      </c>
      <c r="G9957" s="1">
        <v>27</v>
      </c>
      <c r="H9957" s="1" t="s">
        <v>34</v>
      </c>
      <c r="I9957" s="1" t="s">
        <v>18</v>
      </c>
      <c r="J9957" s="1" t="s">
        <v>22</v>
      </c>
    </row>
    <row r="9958" spans="1:10" x14ac:dyDescent="0.25">
      <c r="A9958" s="1">
        <v>795012</v>
      </c>
      <c r="B9958" s="1" t="s">
        <v>16</v>
      </c>
      <c r="C9958" s="2">
        <v>42432</v>
      </c>
      <c r="D9958" s="2">
        <v>42432.534722222219</v>
      </c>
      <c r="E9958" s="1" t="s">
        <v>11</v>
      </c>
      <c r="F9958" s="1" t="s">
        <v>35</v>
      </c>
      <c r="G9958" s="1">
        <v>27</v>
      </c>
      <c r="H9958" s="1" t="s">
        <v>34</v>
      </c>
      <c r="I9958" s="1" t="s">
        <v>18</v>
      </c>
      <c r="J9958" s="1" t="s">
        <v>22</v>
      </c>
    </row>
    <row r="9959" spans="1:10" x14ac:dyDescent="0.25">
      <c r="A9959" s="1">
        <v>795012</v>
      </c>
      <c r="B9959" s="1" t="s">
        <v>36</v>
      </c>
      <c r="C9959" s="2">
        <v>42432</v>
      </c>
      <c r="D9959" s="2">
        <v>42432.539583333331</v>
      </c>
      <c r="E9959" s="1" t="s">
        <v>11</v>
      </c>
      <c r="F9959" s="1" t="s">
        <v>35</v>
      </c>
      <c r="G9959" s="1">
        <v>27</v>
      </c>
      <c r="H9959" s="1" t="s">
        <v>34</v>
      </c>
      <c r="I9959" s="1" t="s">
        <v>18</v>
      </c>
      <c r="J9959" s="1" t="s">
        <v>22</v>
      </c>
    </row>
    <row r="9960" spans="1:10" x14ac:dyDescent="0.25">
      <c r="A9960" s="1">
        <v>795012</v>
      </c>
      <c r="B9960" s="1" t="s">
        <v>10</v>
      </c>
      <c r="C9960" s="2">
        <v>42406</v>
      </c>
      <c r="D9960" s="2">
        <v>42406.602083333331</v>
      </c>
      <c r="E9960" s="1" t="s">
        <v>11</v>
      </c>
      <c r="F9960" s="1" t="s">
        <v>35</v>
      </c>
      <c r="G9960" s="1">
        <v>27</v>
      </c>
      <c r="H9960" s="1" t="s">
        <v>34</v>
      </c>
      <c r="I9960" s="1" t="s">
        <v>44</v>
      </c>
      <c r="J9960" s="1" t="s">
        <v>22</v>
      </c>
    </row>
    <row r="9961" spans="1:10" x14ac:dyDescent="0.25">
      <c r="A9961" s="1">
        <v>795012</v>
      </c>
      <c r="B9961" s="1" t="s">
        <v>10</v>
      </c>
      <c r="C9961" s="2">
        <v>42428</v>
      </c>
      <c r="D9961" s="2">
        <v>42428.408333333333</v>
      </c>
      <c r="E9961" s="1" t="s">
        <v>11</v>
      </c>
      <c r="F9961" s="1" t="s">
        <v>35</v>
      </c>
      <c r="G9961" s="1">
        <v>27</v>
      </c>
      <c r="H9961" s="1" t="s">
        <v>34</v>
      </c>
      <c r="I9961" s="1" t="s">
        <v>14</v>
      </c>
      <c r="J9961" s="1" t="s">
        <v>22</v>
      </c>
    </row>
    <row r="9962" spans="1:10" x14ac:dyDescent="0.25">
      <c r="A9962" s="1">
        <v>810769</v>
      </c>
      <c r="B9962" s="1" t="s">
        <v>33</v>
      </c>
      <c r="C9962" s="2">
        <v>42426</v>
      </c>
      <c r="D9962" s="2">
        <v>42426.331250000003</v>
      </c>
      <c r="E9962" s="1" t="s">
        <v>11</v>
      </c>
      <c r="F9962" s="1" t="s">
        <v>12</v>
      </c>
      <c r="G9962" s="1">
        <v>34</v>
      </c>
      <c r="H9962" s="1" t="s">
        <v>13</v>
      </c>
      <c r="I9962" s="1" t="s">
        <v>14</v>
      </c>
      <c r="J9962" s="1" t="s">
        <v>15</v>
      </c>
    </row>
    <row r="9963" spans="1:10" x14ac:dyDescent="0.25">
      <c r="A9963" s="1">
        <v>810770</v>
      </c>
      <c r="B9963" s="1" t="s">
        <v>10</v>
      </c>
      <c r="C9963" s="2">
        <v>42421</v>
      </c>
      <c r="D9963" s="2">
        <v>42421.447222222225</v>
      </c>
      <c r="E9963" s="1" t="s">
        <v>11</v>
      </c>
      <c r="F9963" s="1" t="s">
        <v>12</v>
      </c>
      <c r="G9963" s="1">
        <v>25</v>
      </c>
      <c r="H9963" s="1" t="s">
        <v>13</v>
      </c>
      <c r="I9963" s="1" t="s">
        <v>14</v>
      </c>
      <c r="J9963" s="1" t="s">
        <v>22</v>
      </c>
    </row>
    <row r="9964" spans="1:10" x14ac:dyDescent="0.25">
      <c r="A9964" s="1">
        <v>810770</v>
      </c>
      <c r="B9964" s="1" t="s">
        <v>37</v>
      </c>
      <c r="C9964" s="2">
        <v>42420</v>
      </c>
      <c r="D9964" s="2">
        <v>42420.458333333336</v>
      </c>
      <c r="E9964" s="1" t="s">
        <v>11</v>
      </c>
      <c r="F9964" s="1" t="s">
        <v>12</v>
      </c>
      <c r="G9964" s="1">
        <v>25</v>
      </c>
      <c r="H9964" s="1" t="s">
        <v>13</v>
      </c>
      <c r="I9964" s="1" t="s">
        <v>18</v>
      </c>
      <c r="J9964" s="1" t="s">
        <v>22</v>
      </c>
    </row>
    <row r="9965" spans="1:10" x14ac:dyDescent="0.25">
      <c r="A9965" s="1">
        <v>810770</v>
      </c>
      <c r="B9965" s="1" t="s">
        <v>10</v>
      </c>
      <c r="C9965" s="2">
        <v>42426</v>
      </c>
      <c r="D9965" s="2">
        <v>42426.363194444442</v>
      </c>
      <c r="E9965" s="1" t="s">
        <v>11</v>
      </c>
      <c r="F9965" s="1" t="s">
        <v>12</v>
      </c>
      <c r="G9965" s="1">
        <v>25</v>
      </c>
      <c r="H9965" s="1" t="s">
        <v>13</v>
      </c>
      <c r="I9965" s="1" t="s">
        <v>14</v>
      </c>
      <c r="J9965" s="1" t="s">
        <v>22</v>
      </c>
    </row>
    <row r="9966" spans="1:10" x14ac:dyDescent="0.25">
      <c r="A9966" s="1">
        <v>810770</v>
      </c>
      <c r="B9966" s="1" t="s">
        <v>10</v>
      </c>
      <c r="C9966" s="2">
        <v>42424</v>
      </c>
      <c r="D9966" s="2">
        <v>42424.293055555558</v>
      </c>
      <c r="E9966" s="1" t="s">
        <v>11</v>
      </c>
      <c r="F9966" s="1" t="s">
        <v>12</v>
      </c>
      <c r="G9966" s="1">
        <v>25</v>
      </c>
      <c r="H9966" s="1" t="s">
        <v>13</v>
      </c>
      <c r="I9966" s="1" t="s">
        <v>14</v>
      </c>
      <c r="J9966" s="1" t="s">
        <v>22</v>
      </c>
    </row>
    <row r="9967" spans="1:10" x14ac:dyDescent="0.25">
      <c r="A9967" s="1">
        <v>810770</v>
      </c>
      <c r="B9967" s="1" t="s">
        <v>10</v>
      </c>
      <c r="C9967" s="2">
        <v>42437</v>
      </c>
      <c r="D9967" s="2">
        <v>42437.390277777777</v>
      </c>
      <c r="E9967" s="1" t="s">
        <v>11</v>
      </c>
      <c r="F9967" s="1" t="s">
        <v>12</v>
      </c>
      <c r="G9967" s="1">
        <v>25</v>
      </c>
      <c r="H9967" s="1" t="s">
        <v>13</v>
      </c>
      <c r="I9967" s="1" t="s">
        <v>14</v>
      </c>
      <c r="J9967" s="1" t="s">
        <v>22</v>
      </c>
    </row>
    <row r="9968" spans="1:10" x14ac:dyDescent="0.25">
      <c r="A9968" s="1">
        <v>810770</v>
      </c>
      <c r="B9968" s="1" t="s">
        <v>16</v>
      </c>
      <c r="C9968" s="2">
        <v>42427</v>
      </c>
      <c r="D9968" s="2">
        <v>42427.232638888891</v>
      </c>
      <c r="E9968" s="1" t="s">
        <v>11</v>
      </c>
      <c r="F9968" s="1" t="s">
        <v>12</v>
      </c>
      <c r="G9968" s="1">
        <v>25</v>
      </c>
      <c r="H9968" s="1" t="s">
        <v>13</v>
      </c>
      <c r="I9968" s="1" t="s">
        <v>25</v>
      </c>
      <c r="J9968" s="1" t="s">
        <v>22</v>
      </c>
    </row>
    <row r="9969" spans="1:10" x14ac:dyDescent="0.25">
      <c r="A9969" s="1">
        <v>787649</v>
      </c>
      <c r="B9969" s="1" t="s">
        <v>40</v>
      </c>
      <c r="C9969" s="2">
        <v>42421</v>
      </c>
      <c r="D9969" s="2">
        <v>42421.4</v>
      </c>
      <c r="E9969" s="1" t="s">
        <v>11</v>
      </c>
      <c r="F9969" s="1" t="s">
        <v>35</v>
      </c>
      <c r="G9969" s="1">
        <v>38</v>
      </c>
      <c r="H9969" s="1" t="s">
        <v>32</v>
      </c>
      <c r="I9969" s="1" t="s">
        <v>14</v>
      </c>
      <c r="J9969" s="1" t="s">
        <v>15</v>
      </c>
    </row>
    <row r="9970" spans="1:10" x14ac:dyDescent="0.25">
      <c r="A9970" s="1">
        <v>822555</v>
      </c>
      <c r="B9970" s="1" t="s">
        <v>33</v>
      </c>
      <c r="C9970" s="2">
        <v>42447</v>
      </c>
      <c r="D9970" s="2">
        <v>42447.338194444441</v>
      </c>
      <c r="E9970" s="1" t="s">
        <v>11</v>
      </c>
      <c r="F9970" s="1" t="s">
        <v>24</v>
      </c>
      <c r="G9970" s="1">
        <v>33</v>
      </c>
      <c r="H9970" s="1" t="s">
        <v>49</v>
      </c>
      <c r="I9970" s="1" t="s">
        <v>14</v>
      </c>
      <c r="J9970" s="1" t="s">
        <v>15</v>
      </c>
    </row>
    <row r="9971" spans="1:10" x14ac:dyDescent="0.25">
      <c r="A9971" s="1">
        <v>914943</v>
      </c>
      <c r="B9971" s="1" t="s">
        <v>31</v>
      </c>
      <c r="C9971" s="2">
        <v>42454</v>
      </c>
      <c r="D9971" s="2">
        <v>42454.258333333331</v>
      </c>
      <c r="E9971" s="1" t="s">
        <v>11</v>
      </c>
      <c r="F9971" s="1" t="s">
        <v>24</v>
      </c>
      <c r="G9971" s="1">
        <v>49</v>
      </c>
      <c r="H9971" s="1" t="s">
        <v>49</v>
      </c>
      <c r="I9971" s="1" t="s">
        <v>25</v>
      </c>
      <c r="J9971" s="1" t="s">
        <v>26</v>
      </c>
    </row>
    <row r="9972" spans="1:10" x14ac:dyDescent="0.25">
      <c r="A9972" s="1">
        <v>870746</v>
      </c>
      <c r="B9972" s="1" t="s">
        <v>41</v>
      </c>
      <c r="C9972" s="2">
        <v>42443</v>
      </c>
      <c r="D9972" s="2">
        <v>42443.288194444445</v>
      </c>
      <c r="E9972" s="1" t="s">
        <v>11</v>
      </c>
      <c r="F9972" s="1" t="s">
        <v>24</v>
      </c>
      <c r="G9972" s="1">
        <v>45</v>
      </c>
      <c r="H9972" s="1" t="s">
        <v>21</v>
      </c>
      <c r="I9972" s="1" t="s">
        <v>25</v>
      </c>
      <c r="J9972" s="1" t="s">
        <v>15</v>
      </c>
    </row>
    <row r="9973" spans="1:10" x14ac:dyDescent="0.25">
      <c r="A9973" s="1">
        <v>852815</v>
      </c>
      <c r="B9973" s="1" t="s">
        <v>10</v>
      </c>
      <c r="C9973" s="2">
        <v>42439</v>
      </c>
      <c r="D9973" s="2">
        <v>42439.539583333331</v>
      </c>
      <c r="E9973" s="1" t="s">
        <v>11</v>
      </c>
      <c r="F9973" s="1" t="s">
        <v>20</v>
      </c>
      <c r="G9973" s="1">
        <v>38</v>
      </c>
      <c r="H9973" s="1" t="s">
        <v>21</v>
      </c>
      <c r="I9973" s="1" t="s">
        <v>18</v>
      </c>
      <c r="J9973" s="1" t="s">
        <v>15</v>
      </c>
    </row>
    <row r="9974" spans="1:10" x14ac:dyDescent="0.25">
      <c r="A9974" s="1">
        <v>810772</v>
      </c>
      <c r="B9974" s="1" t="s">
        <v>33</v>
      </c>
      <c r="C9974" s="2">
        <v>42418</v>
      </c>
      <c r="D9974" s="2">
        <v>42418.410416666666</v>
      </c>
      <c r="E9974" s="1" t="s">
        <v>11</v>
      </c>
      <c r="F9974" s="1" t="s">
        <v>24</v>
      </c>
      <c r="G9974" s="1">
        <v>25</v>
      </c>
      <c r="H9974" s="1" t="s">
        <v>34</v>
      </c>
      <c r="I9974" s="1" t="s">
        <v>14</v>
      </c>
      <c r="J9974" s="1" t="s">
        <v>22</v>
      </c>
    </row>
    <row r="9975" spans="1:10" x14ac:dyDescent="0.25">
      <c r="A9975" s="1">
        <v>810772</v>
      </c>
      <c r="B9975" s="1" t="s">
        <v>36</v>
      </c>
      <c r="C9975" s="2">
        <v>42424</v>
      </c>
      <c r="D9975" s="2">
        <v>42424.461805555555</v>
      </c>
      <c r="E9975" s="1" t="s">
        <v>11</v>
      </c>
      <c r="F9975" s="1" t="s">
        <v>24</v>
      </c>
      <c r="G9975" s="1">
        <v>25</v>
      </c>
      <c r="H9975" s="1" t="s">
        <v>34</v>
      </c>
      <c r="I9975" s="1" t="s">
        <v>18</v>
      </c>
      <c r="J9975" s="1" t="s">
        <v>22</v>
      </c>
    </row>
    <row r="9976" spans="1:10" x14ac:dyDescent="0.25">
      <c r="A9976" s="1">
        <v>822557</v>
      </c>
      <c r="B9976" s="1" t="s">
        <v>10</v>
      </c>
      <c r="C9976" s="2">
        <v>42375</v>
      </c>
      <c r="D9976" s="2">
        <v>42375.304861111108</v>
      </c>
      <c r="E9976" s="1" t="s">
        <v>11</v>
      </c>
      <c r="F9976" s="1" t="s">
        <v>35</v>
      </c>
      <c r="G9976" s="1">
        <v>27</v>
      </c>
      <c r="H9976" s="1" t="s">
        <v>43</v>
      </c>
      <c r="I9976" s="1" t="s">
        <v>14</v>
      </c>
      <c r="J9976" s="1" t="s">
        <v>22</v>
      </c>
    </row>
    <row r="9977" spans="1:10" x14ac:dyDescent="0.25">
      <c r="A9977" s="1">
        <v>822557</v>
      </c>
      <c r="B9977" s="1" t="s">
        <v>30</v>
      </c>
      <c r="C9977" s="2">
        <v>42372</v>
      </c>
      <c r="D9977" s="2">
        <v>42372.300694444442</v>
      </c>
      <c r="E9977" s="1" t="s">
        <v>11</v>
      </c>
      <c r="F9977" s="1" t="s">
        <v>35</v>
      </c>
      <c r="G9977" s="1">
        <v>27</v>
      </c>
      <c r="H9977" s="1" t="s">
        <v>43</v>
      </c>
      <c r="I9977" s="1" t="s">
        <v>14</v>
      </c>
      <c r="J9977" s="1" t="s">
        <v>22</v>
      </c>
    </row>
    <row r="9978" spans="1:10" x14ac:dyDescent="0.25">
      <c r="A9978" s="1">
        <v>822557</v>
      </c>
      <c r="B9978" s="1" t="s">
        <v>40</v>
      </c>
      <c r="C9978" s="2">
        <v>42378</v>
      </c>
      <c r="D9978" s="2">
        <v>42378.523611111108</v>
      </c>
      <c r="E9978" s="1" t="s">
        <v>11</v>
      </c>
      <c r="F9978" s="1" t="s">
        <v>35</v>
      </c>
      <c r="G9978" s="1">
        <v>27</v>
      </c>
      <c r="H9978" s="1" t="s">
        <v>43</v>
      </c>
      <c r="I9978" s="1" t="s">
        <v>18</v>
      </c>
      <c r="J9978" s="1" t="s">
        <v>22</v>
      </c>
    </row>
    <row r="9979" spans="1:10" x14ac:dyDescent="0.25">
      <c r="A9979" s="1">
        <v>822557</v>
      </c>
      <c r="B9979" s="1" t="s">
        <v>40</v>
      </c>
      <c r="C9979" s="2">
        <v>42372</v>
      </c>
      <c r="D9979" s="2">
        <v>42372.293749999997</v>
      </c>
      <c r="E9979" s="1" t="s">
        <v>11</v>
      </c>
      <c r="F9979" s="1" t="s">
        <v>35</v>
      </c>
      <c r="G9979" s="1">
        <v>27</v>
      </c>
      <c r="H9979" s="1" t="s">
        <v>43</v>
      </c>
      <c r="I9979" s="1" t="s">
        <v>14</v>
      </c>
      <c r="J9979" s="1" t="s">
        <v>22</v>
      </c>
    </row>
    <row r="9980" spans="1:10" x14ac:dyDescent="0.25">
      <c r="A9980" s="1">
        <v>822557</v>
      </c>
      <c r="B9980" s="1" t="s">
        <v>30</v>
      </c>
      <c r="C9980" s="2">
        <v>42374</v>
      </c>
      <c r="D9980" s="2">
        <v>42374.352083333331</v>
      </c>
      <c r="E9980" s="1" t="s">
        <v>11</v>
      </c>
      <c r="F9980" s="1" t="s">
        <v>35</v>
      </c>
      <c r="G9980" s="1">
        <v>27</v>
      </c>
      <c r="H9980" s="1" t="s">
        <v>43</v>
      </c>
      <c r="I9980" s="1" t="s">
        <v>14</v>
      </c>
      <c r="J9980" s="1" t="s">
        <v>22</v>
      </c>
    </row>
    <row r="9981" spans="1:10" x14ac:dyDescent="0.25">
      <c r="A9981" s="1">
        <v>822557</v>
      </c>
      <c r="B9981" s="1" t="s">
        <v>29</v>
      </c>
      <c r="C9981" s="2">
        <v>42454</v>
      </c>
      <c r="D9981" s="2">
        <v>42454.427777777775</v>
      </c>
      <c r="E9981" s="1" t="s">
        <v>11</v>
      </c>
      <c r="F9981" s="1" t="s">
        <v>35</v>
      </c>
      <c r="G9981" s="1">
        <v>27</v>
      </c>
      <c r="H9981" s="1" t="s">
        <v>43</v>
      </c>
      <c r="I9981" s="1" t="s">
        <v>14</v>
      </c>
      <c r="J9981" s="1" t="s">
        <v>22</v>
      </c>
    </row>
    <row r="9982" spans="1:10" x14ac:dyDescent="0.25">
      <c r="A9982" s="1">
        <v>822557</v>
      </c>
      <c r="B9982" s="1" t="s">
        <v>40</v>
      </c>
      <c r="C9982" s="2">
        <v>42455</v>
      </c>
      <c r="D9982" s="2">
        <v>42455.42291666667</v>
      </c>
      <c r="E9982" s="1" t="s">
        <v>11</v>
      </c>
      <c r="F9982" s="1" t="s">
        <v>35</v>
      </c>
      <c r="G9982" s="1">
        <v>27</v>
      </c>
      <c r="H9982" s="1" t="s">
        <v>43</v>
      </c>
      <c r="I9982" s="1" t="s">
        <v>14</v>
      </c>
      <c r="J9982" s="1" t="s">
        <v>22</v>
      </c>
    </row>
    <row r="9983" spans="1:10" x14ac:dyDescent="0.25">
      <c r="A9983" s="1">
        <v>822557</v>
      </c>
      <c r="B9983" s="1" t="s">
        <v>29</v>
      </c>
      <c r="C9983" s="2">
        <v>42455</v>
      </c>
      <c r="D9983" s="2">
        <v>42455.425000000003</v>
      </c>
      <c r="E9983" s="1" t="s">
        <v>11</v>
      </c>
      <c r="F9983" s="1" t="s">
        <v>35</v>
      </c>
      <c r="G9983" s="1">
        <v>27</v>
      </c>
      <c r="H9983" s="1" t="s">
        <v>43</v>
      </c>
      <c r="I9983" s="1" t="s">
        <v>14</v>
      </c>
      <c r="J9983" s="1" t="s">
        <v>22</v>
      </c>
    </row>
    <row r="9984" spans="1:10" x14ac:dyDescent="0.25">
      <c r="A9984" s="1">
        <v>822557</v>
      </c>
      <c r="B9984" s="1" t="s">
        <v>29</v>
      </c>
      <c r="C9984" s="2">
        <v>42456</v>
      </c>
      <c r="D9984" s="2">
        <v>42456.493750000001</v>
      </c>
      <c r="E9984" s="1" t="s">
        <v>11</v>
      </c>
      <c r="F9984" s="1" t="s">
        <v>35</v>
      </c>
      <c r="G9984" s="1">
        <v>27</v>
      </c>
      <c r="H9984" s="1" t="s">
        <v>43</v>
      </c>
      <c r="I9984" s="1" t="s">
        <v>18</v>
      </c>
      <c r="J9984" s="1" t="s">
        <v>22</v>
      </c>
    </row>
    <row r="9985" spans="1:10" x14ac:dyDescent="0.25">
      <c r="A9985" s="1">
        <v>805381</v>
      </c>
      <c r="B9985" s="1" t="s">
        <v>31</v>
      </c>
      <c r="C9985" s="2">
        <v>42418</v>
      </c>
      <c r="D9985" s="2">
        <v>42418.455555555556</v>
      </c>
      <c r="E9985" s="1" t="s">
        <v>11</v>
      </c>
      <c r="F9985" s="1" t="s">
        <v>17</v>
      </c>
      <c r="G9985" s="1">
        <v>29</v>
      </c>
      <c r="H9985" s="1" t="s">
        <v>13</v>
      </c>
      <c r="I9985" s="1" t="s">
        <v>14</v>
      </c>
      <c r="J9985" s="1" t="s">
        <v>22</v>
      </c>
    </row>
    <row r="9986" spans="1:10" x14ac:dyDescent="0.25">
      <c r="A9986" s="1">
        <v>805381</v>
      </c>
      <c r="B9986" s="1" t="s">
        <v>33</v>
      </c>
      <c r="C9986" s="2">
        <v>42425</v>
      </c>
      <c r="D9986" s="2">
        <v>42425.397222222222</v>
      </c>
      <c r="E9986" s="1" t="s">
        <v>11</v>
      </c>
      <c r="F9986" s="1" t="s">
        <v>17</v>
      </c>
      <c r="G9986" s="1">
        <v>29</v>
      </c>
      <c r="H9986" s="1" t="s">
        <v>13</v>
      </c>
      <c r="I9986" s="1" t="s">
        <v>14</v>
      </c>
      <c r="J9986" s="1" t="s">
        <v>22</v>
      </c>
    </row>
    <row r="9987" spans="1:10" x14ac:dyDescent="0.25">
      <c r="A9987" s="1">
        <v>805381</v>
      </c>
      <c r="B9987" s="1" t="s">
        <v>33</v>
      </c>
      <c r="C9987" s="2">
        <v>42425</v>
      </c>
      <c r="D9987" s="2">
        <v>42425.425694444442</v>
      </c>
      <c r="E9987" s="1" t="s">
        <v>11</v>
      </c>
      <c r="F9987" s="1" t="s">
        <v>17</v>
      </c>
      <c r="G9987" s="1">
        <v>29</v>
      </c>
      <c r="H9987" s="1" t="s">
        <v>13</v>
      </c>
      <c r="I9987" s="1" t="s">
        <v>14</v>
      </c>
      <c r="J9987" s="1" t="s">
        <v>22</v>
      </c>
    </row>
    <row r="9988" spans="1:10" x14ac:dyDescent="0.25">
      <c r="A9988" s="1">
        <v>805381</v>
      </c>
      <c r="B9988" s="1" t="s">
        <v>33</v>
      </c>
      <c r="C9988" s="2">
        <v>42447</v>
      </c>
      <c r="D9988" s="2">
        <v>42447.458333333336</v>
      </c>
      <c r="E9988" s="1" t="s">
        <v>11</v>
      </c>
      <c r="F9988" s="1" t="s">
        <v>17</v>
      </c>
      <c r="G9988" s="1">
        <v>29</v>
      </c>
      <c r="H9988" s="1" t="s">
        <v>13</v>
      </c>
      <c r="I9988" s="1" t="s">
        <v>18</v>
      </c>
      <c r="J9988" s="1" t="s">
        <v>22</v>
      </c>
    </row>
    <row r="9989" spans="1:10" x14ac:dyDescent="0.25">
      <c r="A9989" s="1">
        <v>805381</v>
      </c>
      <c r="B9989" s="1" t="s">
        <v>33</v>
      </c>
      <c r="C9989" s="2">
        <v>42433</v>
      </c>
      <c r="D9989" s="2">
        <v>42433.40347222222</v>
      </c>
      <c r="E9989" s="1" t="s">
        <v>11</v>
      </c>
      <c r="F9989" s="1" t="s">
        <v>17</v>
      </c>
      <c r="G9989" s="1">
        <v>29</v>
      </c>
      <c r="H9989" s="1" t="s">
        <v>13</v>
      </c>
      <c r="I9989" s="1" t="s">
        <v>14</v>
      </c>
      <c r="J9989" s="1" t="s">
        <v>22</v>
      </c>
    </row>
    <row r="9990" spans="1:10" x14ac:dyDescent="0.25">
      <c r="A9990" s="1">
        <v>810773</v>
      </c>
      <c r="B9990" s="1" t="s">
        <v>10</v>
      </c>
      <c r="C9990" s="2">
        <v>42427</v>
      </c>
      <c r="D9990" s="2">
        <v>42427.495833333334</v>
      </c>
      <c r="E9990" s="1" t="s">
        <v>11</v>
      </c>
      <c r="F9990" s="1" t="s">
        <v>35</v>
      </c>
      <c r="G9990" s="1">
        <v>31</v>
      </c>
      <c r="H9990" s="1" t="s">
        <v>13</v>
      </c>
      <c r="I9990" s="1" t="s">
        <v>18</v>
      </c>
      <c r="J9990" s="1" t="s">
        <v>15</v>
      </c>
    </row>
    <row r="9991" spans="1:10" x14ac:dyDescent="0.25">
      <c r="A9991" s="1">
        <v>810774</v>
      </c>
      <c r="B9991" s="1" t="s">
        <v>16</v>
      </c>
      <c r="C9991" s="2">
        <v>42431</v>
      </c>
      <c r="D9991" s="2">
        <v>42431.216666666667</v>
      </c>
      <c r="E9991" s="1" t="s">
        <v>17</v>
      </c>
      <c r="F9991" s="1" t="s">
        <v>17</v>
      </c>
      <c r="G9991" s="1">
        <v>0</v>
      </c>
      <c r="H9991" s="1" t="s">
        <v>17</v>
      </c>
      <c r="I9991" s="1" t="s">
        <v>25</v>
      </c>
      <c r="J9991" s="1" t="s">
        <v>19</v>
      </c>
    </row>
    <row r="9992" spans="1:10" x14ac:dyDescent="0.25">
      <c r="A9992" s="1">
        <v>810774</v>
      </c>
      <c r="B9992" s="1" t="s">
        <v>16</v>
      </c>
      <c r="C9992" s="2">
        <v>42427</v>
      </c>
      <c r="D9992" s="2">
        <v>42427.473611111112</v>
      </c>
      <c r="E9992" s="1" t="s">
        <v>17</v>
      </c>
      <c r="F9992" s="1" t="s">
        <v>17</v>
      </c>
      <c r="G9992" s="1">
        <v>0</v>
      </c>
      <c r="H9992" s="1" t="s">
        <v>17</v>
      </c>
      <c r="I9992" s="1" t="s">
        <v>18</v>
      </c>
      <c r="J9992" s="1" t="s">
        <v>19</v>
      </c>
    </row>
    <row r="9993" spans="1:10" x14ac:dyDescent="0.25">
      <c r="A9993" s="1">
        <v>810774</v>
      </c>
      <c r="B9993" s="1" t="s">
        <v>16</v>
      </c>
      <c r="C9993" s="2">
        <v>42441</v>
      </c>
      <c r="D9993" s="2">
        <v>42441.568749999999</v>
      </c>
      <c r="E9993" s="1" t="s">
        <v>17</v>
      </c>
      <c r="F9993" s="1" t="s">
        <v>17</v>
      </c>
      <c r="G9993" s="1">
        <v>0</v>
      </c>
      <c r="H9993" s="1" t="s">
        <v>17</v>
      </c>
      <c r="I9993" s="1" t="s">
        <v>18</v>
      </c>
      <c r="J9993" s="1" t="s">
        <v>19</v>
      </c>
    </row>
    <row r="9994" spans="1:10" x14ac:dyDescent="0.25">
      <c r="A9994" s="1">
        <v>810774</v>
      </c>
      <c r="B9994" s="1" t="s">
        <v>16</v>
      </c>
      <c r="C9994" s="2">
        <v>42455</v>
      </c>
      <c r="D9994" s="2">
        <v>42455.595833333333</v>
      </c>
      <c r="E9994" s="1" t="s">
        <v>17</v>
      </c>
      <c r="F9994" s="1" t="s">
        <v>17</v>
      </c>
      <c r="G9994" s="1">
        <v>0</v>
      </c>
      <c r="H9994" s="1" t="s">
        <v>17</v>
      </c>
      <c r="I9994" s="1" t="s">
        <v>44</v>
      </c>
      <c r="J9994" s="1" t="s">
        <v>19</v>
      </c>
    </row>
    <row r="9995" spans="1:10" x14ac:dyDescent="0.25">
      <c r="A9995" s="1">
        <v>822560</v>
      </c>
      <c r="B9995" s="1" t="s">
        <v>33</v>
      </c>
      <c r="C9995" s="2">
        <v>42426</v>
      </c>
      <c r="D9995" s="2">
        <v>42426.232638888891</v>
      </c>
      <c r="E9995" s="1" t="s">
        <v>11</v>
      </c>
      <c r="F9995" s="1" t="s">
        <v>24</v>
      </c>
      <c r="G9995" s="1">
        <v>23</v>
      </c>
      <c r="H9995" s="1" t="s">
        <v>28</v>
      </c>
      <c r="I9995" s="1" t="s">
        <v>25</v>
      </c>
      <c r="J9995" s="1" t="s">
        <v>22</v>
      </c>
    </row>
    <row r="9996" spans="1:10" x14ac:dyDescent="0.25">
      <c r="A9996" s="1">
        <v>822560</v>
      </c>
      <c r="B9996" s="1" t="s">
        <v>33</v>
      </c>
      <c r="C9996" s="2">
        <v>42425</v>
      </c>
      <c r="D9996" s="2">
        <v>42425.381944444445</v>
      </c>
      <c r="E9996" s="1" t="s">
        <v>11</v>
      </c>
      <c r="F9996" s="1" t="s">
        <v>24</v>
      </c>
      <c r="G9996" s="1">
        <v>23</v>
      </c>
      <c r="H9996" s="1" t="s">
        <v>28</v>
      </c>
      <c r="I9996" s="1" t="s">
        <v>14</v>
      </c>
      <c r="J9996" s="1" t="s">
        <v>22</v>
      </c>
    </row>
    <row r="9997" spans="1:10" x14ac:dyDescent="0.25">
      <c r="A9997" s="1">
        <v>868144</v>
      </c>
      <c r="B9997" s="1" t="s">
        <v>16</v>
      </c>
      <c r="C9997" s="2">
        <v>42437</v>
      </c>
      <c r="D9997" s="2">
        <v>42437.35833333333</v>
      </c>
      <c r="E9997" s="1" t="s">
        <v>11</v>
      </c>
      <c r="F9997" s="1" t="s">
        <v>35</v>
      </c>
      <c r="G9997" s="1">
        <v>40</v>
      </c>
      <c r="H9997" s="1" t="s">
        <v>21</v>
      </c>
      <c r="I9997" s="1" t="s">
        <v>14</v>
      </c>
      <c r="J9997" s="1" t="s">
        <v>15</v>
      </c>
    </row>
    <row r="9998" spans="1:10" x14ac:dyDescent="0.25">
      <c r="A9998" s="1">
        <v>868144</v>
      </c>
      <c r="B9998" s="1" t="s">
        <v>48</v>
      </c>
      <c r="C9998" s="2">
        <v>42435</v>
      </c>
      <c r="D9998" s="2">
        <v>42435.4375</v>
      </c>
      <c r="E9998" s="1" t="s">
        <v>11</v>
      </c>
      <c r="F9998" s="1" t="s">
        <v>35</v>
      </c>
      <c r="G9998" s="1">
        <v>40</v>
      </c>
      <c r="H9998" s="1" t="s">
        <v>21</v>
      </c>
      <c r="I9998" s="1" t="s">
        <v>14</v>
      </c>
      <c r="J9998" s="1" t="s">
        <v>15</v>
      </c>
    </row>
    <row r="9999" spans="1:10" x14ac:dyDescent="0.25">
      <c r="A9999" s="1">
        <v>868144</v>
      </c>
      <c r="B9999" s="1" t="s">
        <v>41</v>
      </c>
      <c r="C9999" s="2">
        <v>42438</v>
      </c>
      <c r="D9999" s="2">
        <v>42438.195833333331</v>
      </c>
      <c r="E9999" s="1" t="s">
        <v>11</v>
      </c>
      <c r="F9999" s="1" t="s">
        <v>35</v>
      </c>
      <c r="G9999" s="1">
        <v>40</v>
      </c>
      <c r="H9999" s="1" t="s">
        <v>21</v>
      </c>
      <c r="I9999" s="1" t="s">
        <v>25</v>
      </c>
      <c r="J9999" s="1" t="s">
        <v>15</v>
      </c>
    </row>
    <row r="10000" spans="1:10" x14ac:dyDescent="0.25">
      <c r="A10000" s="1">
        <v>810776</v>
      </c>
      <c r="B10000" s="1" t="s">
        <v>31</v>
      </c>
      <c r="C10000" s="2">
        <v>42418</v>
      </c>
      <c r="D10000" s="2">
        <v>42418.384722222225</v>
      </c>
      <c r="E10000" s="1" t="s">
        <v>11</v>
      </c>
      <c r="F10000" s="1" t="s">
        <v>17</v>
      </c>
      <c r="G10000" s="1">
        <v>32</v>
      </c>
      <c r="H10000" s="1" t="s">
        <v>13</v>
      </c>
      <c r="I10000" s="1" t="s">
        <v>14</v>
      </c>
      <c r="J10000" s="1" t="s">
        <v>15</v>
      </c>
    </row>
    <row r="10001" spans="1:10" x14ac:dyDescent="0.25">
      <c r="A10001" s="1">
        <v>810776</v>
      </c>
      <c r="B10001" s="1" t="s">
        <v>36</v>
      </c>
      <c r="C10001" s="2">
        <v>42422</v>
      </c>
      <c r="D10001" s="2">
        <v>42422.397916666669</v>
      </c>
      <c r="E10001" s="1" t="s">
        <v>11</v>
      </c>
      <c r="F10001" s="1" t="s">
        <v>17</v>
      </c>
      <c r="G10001" s="1">
        <v>32</v>
      </c>
      <c r="H10001" s="1" t="s">
        <v>13</v>
      </c>
      <c r="I10001" s="1" t="s">
        <v>14</v>
      </c>
      <c r="J10001" s="1"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P8762"/>
  <sheetViews>
    <sheetView topLeftCell="B1" zoomScale="50" zoomScaleNormal="50" workbookViewId="0">
      <selection activeCell="O38" sqref="O38"/>
    </sheetView>
  </sheetViews>
  <sheetFormatPr defaultRowHeight="15" x14ac:dyDescent="0.25"/>
  <cols>
    <col min="1" max="1" width="10.140625" customWidth="1"/>
    <col min="2" max="2" width="27" bestFit="1" customWidth="1"/>
    <col min="3" max="3" width="14.42578125" customWidth="1"/>
    <col min="4" max="4" width="17.140625" customWidth="1"/>
    <col min="5" max="5" width="9.85546875" customWidth="1"/>
    <col min="8" max="8" width="10.85546875" customWidth="1"/>
    <col min="9" max="9" width="18.42578125" customWidth="1"/>
    <col min="10" max="10" width="20.5703125" customWidth="1"/>
    <col min="12" max="12" width="37.42578125" bestFit="1" customWidth="1"/>
    <col min="13" max="13" width="25" bestFit="1" customWidth="1"/>
    <col min="14" max="14" width="13.140625" bestFit="1" customWidth="1"/>
    <col min="15" max="15" width="13.28515625" bestFit="1" customWidth="1"/>
  </cols>
  <sheetData>
    <row r="1" spans="1:16" x14ac:dyDescent="0.25">
      <c r="A1" t="s">
        <v>0</v>
      </c>
      <c r="B1" t="s">
        <v>1</v>
      </c>
      <c r="C1" t="s">
        <v>2</v>
      </c>
      <c r="D1" t="s">
        <v>3</v>
      </c>
      <c r="E1" t="s">
        <v>4</v>
      </c>
      <c r="F1" t="s">
        <v>5</v>
      </c>
      <c r="G1" t="s">
        <v>6</v>
      </c>
      <c r="H1" t="s">
        <v>7</v>
      </c>
      <c r="I1" t="s">
        <v>8</v>
      </c>
      <c r="J1" t="s">
        <v>9</v>
      </c>
      <c r="L1" s="3" t="s">
        <v>57</v>
      </c>
      <c r="M1" t="s">
        <v>59</v>
      </c>
      <c r="N1" t="s">
        <v>74</v>
      </c>
    </row>
    <row r="2" spans="1:16" x14ac:dyDescent="0.25">
      <c r="A2">
        <v>903994</v>
      </c>
      <c r="B2" t="s">
        <v>10</v>
      </c>
      <c r="C2" s="8">
        <v>42373</v>
      </c>
      <c r="D2" s="9">
        <v>42373.339583333334</v>
      </c>
      <c r="E2" t="s">
        <v>11</v>
      </c>
      <c r="F2" t="s">
        <v>12</v>
      </c>
      <c r="G2">
        <v>33</v>
      </c>
      <c r="H2" t="s">
        <v>13</v>
      </c>
      <c r="I2" t="s">
        <v>14</v>
      </c>
      <c r="J2" t="s">
        <v>15</v>
      </c>
      <c r="L2" s="4" t="s">
        <v>35</v>
      </c>
      <c r="M2" s="5">
        <v>3830</v>
      </c>
      <c r="N2" s="11">
        <f>GETPIVOTDATA("Race",$L$1,"Race","black")/GETPIVOTDATA("Race",$L$1)</f>
        <v>0.43716470722520262</v>
      </c>
      <c r="O2" s="4" t="s">
        <v>35</v>
      </c>
      <c r="P2" s="10">
        <v>0.43716470722520262</v>
      </c>
    </row>
    <row r="3" spans="1:16" x14ac:dyDescent="0.25">
      <c r="A3">
        <v>810776</v>
      </c>
      <c r="B3" t="s">
        <v>36</v>
      </c>
      <c r="C3" s="8">
        <v>42422</v>
      </c>
      <c r="D3" s="9">
        <v>42422.397916666669</v>
      </c>
      <c r="E3" t="s">
        <v>11</v>
      </c>
      <c r="F3" t="s">
        <v>17</v>
      </c>
      <c r="G3">
        <v>32</v>
      </c>
      <c r="H3" t="s">
        <v>13</v>
      </c>
      <c r="I3" t="s">
        <v>14</v>
      </c>
      <c r="J3" t="s">
        <v>15</v>
      </c>
      <c r="L3" s="4" t="s">
        <v>12</v>
      </c>
      <c r="M3" s="5">
        <v>1498</v>
      </c>
      <c r="N3" s="11">
        <f>GETPIVOTDATA("Race",$L$1,"Race","coloured")/GETPIVOTDATA("Race",$L$1)</f>
        <v>0.17098504736902181</v>
      </c>
      <c r="O3" s="4" t="s">
        <v>12</v>
      </c>
      <c r="P3" s="10">
        <v>0.17098504736902181</v>
      </c>
    </row>
    <row r="4" spans="1:16" x14ac:dyDescent="0.25">
      <c r="A4">
        <v>866125</v>
      </c>
      <c r="B4" t="s">
        <v>16</v>
      </c>
      <c r="C4" s="8">
        <v>42459</v>
      </c>
      <c r="D4" s="9">
        <v>42459.292361111111</v>
      </c>
      <c r="E4" t="s">
        <v>11</v>
      </c>
      <c r="F4" t="s">
        <v>20</v>
      </c>
      <c r="G4">
        <v>30</v>
      </c>
      <c r="H4" t="s">
        <v>21</v>
      </c>
      <c r="I4" t="s">
        <v>14</v>
      </c>
      <c r="J4" t="s">
        <v>22</v>
      </c>
      <c r="L4" s="4" t="s">
        <v>20</v>
      </c>
      <c r="M4" s="5">
        <v>1483</v>
      </c>
      <c r="N4" s="11">
        <f>GETPIVOTDATA("Race",$L$1,"Race","indian_asian")/GETPIVOTDATA("Race",$L$1)</f>
        <v>0.16927291405090744</v>
      </c>
      <c r="O4" s="4" t="s">
        <v>20</v>
      </c>
      <c r="P4" s="10">
        <v>0.16927291405090744</v>
      </c>
    </row>
    <row r="5" spans="1:16" x14ac:dyDescent="0.25">
      <c r="A5">
        <v>810776</v>
      </c>
      <c r="B5" t="s">
        <v>31</v>
      </c>
      <c r="C5" s="8">
        <v>42418</v>
      </c>
      <c r="D5" s="9">
        <v>42418.384722222225</v>
      </c>
      <c r="E5" t="s">
        <v>11</v>
      </c>
      <c r="F5" t="s">
        <v>17</v>
      </c>
      <c r="G5">
        <v>32</v>
      </c>
      <c r="H5" t="s">
        <v>13</v>
      </c>
      <c r="I5" t="s">
        <v>14</v>
      </c>
      <c r="J5" t="s">
        <v>15</v>
      </c>
      <c r="L5" s="4" t="s">
        <v>24</v>
      </c>
      <c r="M5" s="5">
        <v>1177</v>
      </c>
      <c r="N5" s="11">
        <f>GETPIVOTDATA("Race",$L$1,"Race","white")/GETPIVOTDATA("Race",$L$1)</f>
        <v>0.13434539436137427</v>
      </c>
      <c r="O5" s="4" t="s">
        <v>24</v>
      </c>
      <c r="P5" s="10">
        <v>0.13434539436137427</v>
      </c>
    </row>
    <row r="6" spans="1:16" x14ac:dyDescent="0.25">
      <c r="A6">
        <v>868144</v>
      </c>
      <c r="B6" t="s">
        <v>41</v>
      </c>
      <c r="C6" s="8">
        <v>42438</v>
      </c>
      <c r="D6" s="9">
        <v>42438.195833333331</v>
      </c>
      <c r="E6" t="s">
        <v>11</v>
      </c>
      <c r="F6" t="s">
        <v>35</v>
      </c>
      <c r="G6">
        <v>40</v>
      </c>
      <c r="H6" t="s">
        <v>21</v>
      </c>
      <c r="I6" t="s">
        <v>25</v>
      </c>
      <c r="J6" t="s">
        <v>15</v>
      </c>
      <c r="L6" s="4" t="s">
        <v>17</v>
      </c>
      <c r="M6" s="5">
        <v>678</v>
      </c>
      <c r="N6" s="11">
        <f>GETPIVOTDATA("Race",$L$1,"Race","Unknown")/GETPIVOTDATA("Race",$L$1)</f>
        <v>7.7388425978769548E-2</v>
      </c>
      <c r="O6" s="4" t="s">
        <v>17</v>
      </c>
      <c r="P6" s="10">
        <v>7.7388425978769548E-2</v>
      </c>
    </row>
    <row r="7" spans="1:16" x14ac:dyDescent="0.25">
      <c r="A7">
        <v>868144</v>
      </c>
      <c r="B7" t="s">
        <v>48</v>
      </c>
      <c r="C7" s="8">
        <v>42435</v>
      </c>
      <c r="D7" s="9">
        <v>42435.4375</v>
      </c>
      <c r="E7" t="s">
        <v>11</v>
      </c>
      <c r="F7" t="s">
        <v>35</v>
      </c>
      <c r="G7">
        <v>40</v>
      </c>
      <c r="H7" t="s">
        <v>21</v>
      </c>
      <c r="I7" t="s">
        <v>14</v>
      </c>
      <c r="J7" t="s">
        <v>15</v>
      </c>
      <c r="L7" s="4" t="s">
        <v>42</v>
      </c>
      <c r="M7" s="5">
        <v>95</v>
      </c>
      <c r="N7" s="11">
        <f>GETPIVOTDATA("Race",$L$1,"Race","Other")/GETPIVOTDATA("Race",$L$1)</f>
        <v>1.0843511014724347E-2</v>
      </c>
      <c r="O7" s="4" t="s">
        <v>42</v>
      </c>
      <c r="P7" s="10">
        <v>1.0843511014724347E-2</v>
      </c>
    </row>
    <row r="8" spans="1:16" x14ac:dyDescent="0.25">
      <c r="A8">
        <v>868144</v>
      </c>
      <c r="B8" t="s">
        <v>16</v>
      </c>
      <c r="C8" s="8">
        <v>42437</v>
      </c>
      <c r="D8" s="9">
        <v>42437.35833333333</v>
      </c>
      <c r="E8" t="s">
        <v>11</v>
      </c>
      <c r="F8" t="s">
        <v>35</v>
      </c>
      <c r="G8">
        <v>40</v>
      </c>
      <c r="H8" t="s">
        <v>21</v>
      </c>
      <c r="I8" t="s">
        <v>14</v>
      </c>
      <c r="J8" t="s">
        <v>15</v>
      </c>
      <c r="L8" s="4" t="s">
        <v>58</v>
      </c>
      <c r="M8" s="5">
        <v>8761</v>
      </c>
    </row>
    <row r="9" spans="1:16" x14ac:dyDescent="0.25">
      <c r="A9">
        <v>822560</v>
      </c>
      <c r="B9" t="s">
        <v>33</v>
      </c>
      <c r="C9" s="8">
        <v>42425</v>
      </c>
      <c r="D9" s="9">
        <v>42425.381944444445</v>
      </c>
      <c r="E9" t="s">
        <v>11</v>
      </c>
      <c r="F9" t="s">
        <v>24</v>
      </c>
      <c r="G9">
        <v>23</v>
      </c>
      <c r="H9" t="s">
        <v>28</v>
      </c>
      <c r="I9" t="s">
        <v>14</v>
      </c>
      <c r="J9" t="s">
        <v>22</v>
      </c>
    </row>
    <row r="10" spans="1:16" x14ac:dyDescent="0.25">
      <c r="A10">
        <v>822560</v>
      </c>
      <c r="B10" t="s">
        <v>33</v>
      </c>
      <c r="C10" s="8">
        <v>42426</v>
      </c>
      <c r="D10" s="9">
        <v>42426.232638888891</v>
      </c>
      <c r="E10" t="s">
        <v>11</v>
      </c>
      <c r="F10" t="s">
        <v>24</v>
      </c>
      <c r="G10">
        <v>23</v>
      </c>
      <c r="H10" t="s">
        <v>28</v>
      </c>
      <c r="I10" t="s">
        <v>25</v>
      </c>
      <c r="J10" t="s">
        <v>22</v>
      </c>
    </row>
    <row r="11" spans="1:16" x14ac:dyDescent="0.25">
      <c r="A11">
        <v>820321</v>
      </c>
      <c r="B11" t="s">
        <v>31</v>
      </c>
      <c r="C11" s="8">
        <v>42378</v>
      </c>
      <c r="D11" s="9">
        <v>42378.434027777781</v>
      </c>
      <c r="E11" t="s">
        <v>11</v>
      </c>
      <c r="F11" t="s">
        <v>20</v>
      </c>
      <c r="G11">
        <v>26</v>
      </c>
      <c r="H11" t="s">
        <v>32</v>
      </c>
      <c r="I11" t="s">
        <v>14</v>
      </c>
      <c r="J11" t="s">
        <v>22</v>
      </c>
    </row>
    <row r="12" spans="1:16" x14ac:dyDescent="0.25">
      <c r="A12">
        <v>892453</v>
      </c>
      <c r="B12" t="s">
        <v>33</v>
      </c>
      <c r="C12" s="8">
        <v>42453</v>
      </c>
      <c r="D12" s="9">
        <v>42453.464583333334</v>
      </c>
      <c r="E12" t="s">
        <v>11</v>
      </c>
      <c r="F12" t="s">
        <v>20</v>
      </c>
      <c r="G12">
        <v>34</v>
      </c>
      <c r="H12" t="s">
        <v>21</v>
      </c>
      <c r="I12" t="s">
        <v>18</v>
      </c>
      <c r="J12" t="s">
        <v>15</v>
      </c>
    </row>
    <row r="13" spans="1:16" x14ac:dyDescent="0.25">
      <c r="A13">
        <v>892453</v>
      </c>
      <c r="B13" t="s">
        <v>16</v>
      </c>
      <c r="C13" s="8">
        <v>42455</v>
      </c>
      <c r="D13" s="9">
        <v>42455.231249999997</v>
      </c>
      <c r="E13" t="s">
        <v>11</v>
      </c>
      <c r="F13" t="s">
        <v>20</v>
      </c>
      <c r="G13">
        <v>34</v>
      </c>
      <c r="H13" t="s">
        <v>21</v>
      </c>
      <c r="I13" t="s">
        <v>25</v>
      </c>
      <c r="J13" t="s">
        <v>15</v>
      </c>
    </row>
    <row r="14" spans="1:16" x14ac:dyDescent="0.25">
      <c r="A14">
        <v>828799</v>
      </c>
      <c r="B14" t="s">
        <v>30</v>
      </c>
      <c r="C14" s="8">
        <v>42428</v>
      </c>
      <c r="D14" s="9">
        <v>42428.42291666667</v>
      </c>
      <c r="E14" t="s">
        <v>11</v>
      </c>
      <c r="F14" t="s">
        <v>17</v>
      </c>
      <c r="G14">
        <v>38</v>
      </c>
      <c r="H14" t="s">
        <v>34</v>
      </c>
      <c r="I14" t="s">
        <v>14</v>
      </c>
      <c r="J14" t="s">
        <v>15</v>
      </c>
    </row>
    <row r="15" spans="1:16" x14ac:dyDescent="0.25">
      <c r="A15">
        <v>787656</v>
      </c>
      <c r="B15" t="s">
        <v>30</v>
      </c>
      <c r="C15" s="8">
        <v>42415</v>
      </c>
      <c r="D15" s="9">
        <v>42415.444444444445</v>
      </c>
      <c r="E15" t="s">
        <v>11</v>
      </c>
      <c r="F15" t="s">
        <v>35</v>
      </c>
      <c r="G15">
        <v>26</v>
      </c>
      <c r="H15" t="s">
        <v>21</v>
      </c>
      <c r="I15" t="s">
        <v>14</v>
      </c>
      <c r="J15" t="s">
        <v>22</v>
      </c>
    </row>
    <row r="16" spans="1:16" x14ac:dyDescent="0.25">
      <c r="A16">
        <v>939566</v>
      </c>
      <c r="B16" t="s">
        <v>33</v>
      </c>
      <c r="C16" s="8">
        <v>42378</v>
      </c>
      <c r="D16" s="9">
        <v>42378.236111111109</v>
      </c>
      <c r="E16" t="s">
        <v>11</v>
      </c>
      <c r="F16" t="s">
        <v>17</v>
      </c>
      <c r="G16">
        <v>29</v>
      </c>
      <c r="H16" t="s">
        <v>34</v>
      </c>
      <c r="I16" t="s">
        <v>25</v>
      </c>
      <c r="J16" t="s">
        <v>22</v>
      </c>
    </row>
    <row r="17" spans="1:13" x14ac:dyDescent="0.25">
      <c r="A17">
        <v>771778</v>
      </c>
      <c r="B17" t="s">
        <v>33</v>
      </c>
      <c r="C17" s="8">
        <v>42405</v>
      </c>
      <c r="D17" s="9">
        <v>42405.157638888886</v>
      </c>
      <c r="E17" t="s">
        <v>11</v>
      </c>
      <c r="F17" t="s">
        <v>35</v>
      </c>
      <c r="G17">
        <v>21</v>
      </c>
      <c r="H17" t="s">
        <v>28</v>
      </c>
      <c r="I17" t="s">
        <v>25</v>
      </c>
      <c r="J17" t="s">
        <v>22</v>
      </c>
    </row>
    <row r="18" spans="1:13" x14ac:dyDescent="0.25">
      <c r="A18">
        <v>808915</v>
      </c>
      <c r="B18" t="s">
        <v>36</v>
      </c>
      <c r="C18" s="8">
        <v>42420</v>
      </c>
      <c r="D18" s="9">
        <v>42420.31527777778</v>
      </c>
      <c r="E18" t="s">
        <v>11</v>
      </c>
      <c r="F18" t="s">
        <v>35</v>
      </c>
      <c r="G18">
        <v>37</v>
      </c>
      <c r="H18" t="s">
        <v>32</v>
      </c>
      <c r="I18" t="s">
        <v>14</v>
      </c>
      <c r="J18" t="s">
        <v>15</v>
      </c>
    </row>
    <row r="19" spans="1:13" x14ac:dyDescent="0.25">
      <c r="A19">
        <v>808915</v>
      </c>
      <c r="B19" t="s">
        <v>33</v>
      </c>
      <c r="C19" s="8">
        <v>42421</v>
      </c>
      <c r="D19" s="9">
        <v>42421.15625</v>
      </c>
      <c r="E19" t="s">
        <v>11</v>
      </c>
      <c r="F19" t="s">
        <v>35</v>
      </c>
      <c r="G19">
        <v>37</v>
      </c>
      <c r="H19" t="s">
        <v>32</v>
      </c>
      <c r="I19" t="s">
        <v>25</v>
      </c>
      <c r="J19" t="s">
        <v>15</v>
      </c>
    </row>
    <row r="20" spans="1:13" x14ac:dyDescent="0.25">
      <c r="A20">
        <v>808916</v>
      </c>
      <c r="B20" t="s">
        <v>37</v>
      </c>
      <c r="C20" s="8">
        <v>42419</v>
      </c>
      <c r="D20" s="9">
        <v>42419.543749999997</v>
      </c>
      <c r="E20" t="s">
        <v>11</v>
      </c>
      <c r="F20" t="s">
        <v>17</v>
      </c>
      <c r="G20">
        <v>43</v>
      </c>
      <c r="H20" t="s">
        <v>13</v>
      </c>
      <c r="I20" t="s">
        <v>18</v>
      </c>
      <c r="J20" t="s">
        <v>15</v>
      </c>
    </row>
    <row r="21" spans="1:13" x14ac:dyDescent="0.25">
      <c r="A21">
        <v>808916</v>
      </c>
      <c r="B21" t="s">
        <v>29</v>
      </c>
      <c r="C21" s="8">
        <v>42419</v>
      </c>
      <c r="D21" s="9">
        <v>42419.427083333336</v>
      </c>
      <c r="E21" t="s">
        <v>11</v>
      </c>
      <c r="F21" t="s">
        <v>17</v>
      </c>
      <c r="G21">
        <v>43</v>
      </c>
      <c r="H21" t="s">
        <v>13</v>
      </c>
      <c r="I21" t="s">
        <v>14</v>
      </c>
      <c r="J21" t="s">
        <v>15</v>
      </c>
    </row>
    <row r="22" spans="1:13" x14ac:dyDescent="0.25">
      <c r="A22">
        <v>831679</v>
      </c>
      <c r="B22" t="s">
        <v>33</v>
      </c>
      <c r="C22" s="8">
        <v>42430</v>
      </c>
      <c r="D22" s="9">
        <v>42430.220138888886</v>
      </c>
      <c r="E22" t="s">
        <v>11</v>
      </c>
      <c r="F22" t="s">
        <v>12</v>
      </c>
      <c r="G22">
        <v>27</v>
      </c>
      <c r="H22" t="s">
        <v>21</v>
      </c>
      <c r="I22" t="s">
        <v>25</v>
      </c>
      <c r="J22" t="s">
        <v>22</v>
      </c>
    </row>
    <row r="23" spans="1:13" x14ac:dyDescent="0.25">
      <c r="A23">
        <v>808917</v>
      </c>
      <c r="B23" t="s">
        <v>38</v>
      </c>
      <c r="C23" s="8">
        <v>42427</v>
      </c>
      <c r="D23" s="9">
        <v>42427.342361111114</v>
      </c>
      <c r="E23" t="s">
        <v>11</v>
      </c>
      <c r="F23" t="s">
        <v>35</v>
      </c>
      <c r="G23">
        <v>34</v>
      </c>
      <c r="H23" t="s">
        <v>21</v>
      </c>
      <c r="I23" t="s">
        <v>14</v>
      </c>
      <c r="J23" t="s">
        <v>15</v>
      </c>
    </row>
    <row r="24" spans="1:13" x14ac:dyDescent="0.25">
      <c r="A24">
        <v>808917</v>
      </c>
      <c r="B24" t="s">
        <v>33</v>
      </c>
      <c r="C24" s="8">
        <v>42428</v>
      </c>
      <c r="D24" s="9">
        <v>42428.430555555555</v>
      </c>
      <c r="E24" t="s">
        <v>11</v>
      </c>
      <c r="F24" t="s">
        <v>35</v>
      </c>
      <c r="G24">
        <v>34</v>
      </c>
      <c r="H24" t="s">
        <v>21</v>
      </c>
      <c r="I24" t="s">
        <v>14</v>
      </c>
      <c r="J24" t="s">
        <v>15</v>
      </c>
    </row>
    <row r="25" spans="1:13" x14ac:dyDescent="0.25">
      <c r="A25">
        <v>939570</v>
      </c>
      <c r="B25" t="s">
        <v>39</v>
      </c>
      <c r="C25" s="8">
        <v>42459</v>
      </c>
      <c r="D25" s="9">
        <v>42459.577777777777</v>
      </c>
      <c r="E25" t="s">
        <v>11</v>
      </c>
      <c r="F25" t="s">
        <v>17</v>
      </c>
      <c r="G25">
        <v>22</v>
      </c>
      <c r="H25" t="s">
        <v>21</v>
      </c>
      <c r="I25" t="s">
        <v>18</v>
      </c>
      <c r="J25" t="s">
        <v>22</v>
      </c>
      <c r="L25" s="3" t="s">
        <v>57</v>
      </c>
      <c r="M25" t="s">
        <v>88</v>
      </c>
    </row>
    <row r="26" spans="1:13" x14ac:dyDescent="0.25">
      <c r="A26">
        <v>880213</v>
      </c>
      <c r="B26" t="s">
        <v>40</v>
      </c>
      <c r="C26" s="8">
        <v>42459</v>
      </c>
      <c r="D26" s="9">
        <v>42459.384027777778</v>
      </c>
      <c r="E26" t="s">
        <v>11</v>
      </c>
      <c r="F26" t="s">
        <v>20</v>
      </c>
      <c r="G26">
        <v>33</v>
      </c>
      <c r="H26" t="s">
        <v>21</v>
      </c>
      <c r="I26" t="s">
        <v>14</v>
      </c>
      <c r="J26" t="s">
        <v>15</v>
      </c>
      <c r="L26" s="4" t="s">
        <v>33</v>
      </c>
      <c r="M26" s="5">
        <v>1541</v>
      </c>
    </row>
    <row r="27" spans="1:13" x14ac:dyDescent="0.25">
      <c r="A27">
        <v>2255459</v>
      </c>
      <c r="B27" t="s">
        <v>27</v>
      </c>
      <c r="C27" s="8">
        <v>42438</v>
      </c>
      <c r="D27" s="9">
        <v>42438.45208333333</v>
      </c>
      <c r="E27" t="s">
        <v>11</v>
      </c>
      <c r="F27" t="s">
        <v>35</v>
      </c>
      <c r="G27">
        <v>22</v>
      </c>
      <c r="H27" t="s">
        <v>34</v>
      </c>
      <c r="I27" t="s">
        <v>14</v>
      </c>
      <c r="J27" t="s">
        <v>22</v>
      </c>
      <c r="L27" s="6" t="s">
        <v>35</v>
      </c>
      <c r="M27" s="5">
        <v>515</v>
      </c>
    </row>
    <row r="28" spans="1:13" x14ac:dyDescent="0.25">
      <c r="A28">
        <v>2255459</v>
      </c>
      <c r="B28" t="s">
        <v>30</v>
      </c>
      <c r="C28" s="8">
        <v>42458</v>
      </c>
      <c r="D28" s="9">
        <v>42458.182638888888</v>
      </c>
      <c r="E28" t="s">
        <v>11</v>
      </c>
      <c r="F28" t="s">
        <v>35</v>
      </c>
      <c r="G28">
        <v>22</v>
      </c>
      <c r="H28" t="s">
        <v>34</v>
      </c>
      <c r="I28" t="s">
        <v>25</v>
      </c>
      <c r="J28" t="s">
        <v>22</v>
      </c>
      <c r="L28" s="6" t="s">
        <v>12</v>
      </c>
      <c r="M28" s="5">
        <v>328</v>
      </c>
    </row>
    <row r="29" spans="1:13" x14ac:dyDescent="0.25">
      <c r="A29">
        <v>808921</v>
      </c>
      <c r="B29" t="s">
        <v>10</v>
      </c>
      <c r="C29" s="8">
        <v>42431</v>
      </c>
      <c r="D29" s="9">
        <v>42431.334027777775</v>
      </c>
      <c r="E29" t="s">
        <v>11</v>
      </c>
      <c r="F29" t="s">
        <v>35</v>
      </c>
      <c r="G29">
        <v>24</v>
      </c>
      <c r="H29" t="s">
        <v>34</v>
      </c>
      <c r="I29" t="s">
        <v>14</v>
      </c>
      <c r="J29" t="s">
        <v>22</v>
      </c>
      <c r="L29" s="6" t="s">
        <v>24</v>
      </c>
      <c r="M29" s="5">
        <v>287</v>
      </c>
    </row>
    <row r="30" spans="1:13" x14ac:dyDescent="0.25">
      <c r="A30">
        <v>808921</v>
      </c>
      <c r="B30" t="s">
        <v>30</v>
      </c>
      <c r="C30" s="8">
        <v>42435</v>
      </c>
      <c r="D30" s="9">
        <v>42435.248611111114</v>
      </c>
      <c r="E30" t="s">
        <v>11</v>
      </c>
      <c r="F30" t="s">
        <v>35</v>
      </c>
      <c r="G30">
        <v>24</v>
      </c>
      <c r="H30" t="s">
        <v>34</v>
      </c>
      <c r="I30" t="s">
        <v>25</v>
      </c>
      <c r="J30" t="s">
        <v>22</v>
      </c>
      <c r="L30" s="6" t="s">
        <v>20</v>
      </c>
      <c r="M30" s="5">
        <v>263</v>
      </c>
    </row>
    <row r="31" spans="1:13" x14ac:dyDescent="0.25">
      <c r="A31">
        <v>831683</v>
      </c>
      <c r="B31" t="s">
        <v>41</v>
      </c>
      <c r="C31" s="8">
        <v>42425</v>
      </c>
      <c r="D31" s="9">
        <v>42425.408333333333</v>
      </c>
      <c r="E31" t="s">
        <v>11</v>
      </c>
      <c r="F31" t="s">
        <v>20</v>
      </c>
      <c r="G31">
        <v>36</v>
      </c>
      <c r="H31" t="s">
        <v>32</v>
      </c>
      <c r="I31" t="s">
        <v>14</v>
      </c>
      <c r="J31" t="s">
        <v>15</v>
      </c>
      <c r="L31" s="6" t="s">
        <v>17</v>
      </c>
      <c r="M31" s="5">
        <v>139</v>
      </c>
    </row>
    <row r="32" spans="1:13" x14ac:dyDescent="0.25">
      <c r="A32">
        <v>831683</v>
      </c>
      <c r="B32" t="s">
        <v>40</v>
      </c>
      <c r="C32" s="8">
        <v>42425</v>
      </c>
      <c r="D32" s="9">
        <v>42425.249305555553</v>
      </c>
      <c r="E32" t="s">
        <v>11</v>
      </c>
      <c r="F32" t="s">
        <v>20</v>
      </c>
      <c r="G32">
        <v>36</v>
      </c>
      <c r="H32" t="s">
        <v>32</v>
      </c>
      <c r="I32" t="s">
        <v>25</v>
      </c>
      <c r="J32" t="s">
        <v>15</v>
      </c>
      <c r="L32" s="6" t="s">
        <v>42</v>
      </c>
      <c r="M32" s="5">
        <v>9</v>
      </c>
    </row>
    <row r="33" spans="1:13" x14ac:dyDescent="0.25">
      <c r="A33">
        <v>831683</v>
      </c>
      <c r="B33" t="s">
        <v>16</v>
      </c>
      <c r="C33" s="8">
        <v>42433</v>
      </c>
      <c r="D33" s="9">
        <v>42433.38958333333</v>
      </c>
      <c r="E33" t="s">
        <v>11</v>
      </c>
      <c r="F33" t="s">
        <v>20</v>
      </c>
      <c r="G33">
        <v>36</v>
      </c>
      <c r="H33" t="s">
        <v>32</v>
      </c>
      <c r="I33" t="s">
        <v>14</v>
      </c>
      <c r="J33" t="s">
        <v>15</v>
      </c>
      <c r="L33" s="4" t="s">
        <v>16</v>
      </c>
      <c r="M33" s="5">
        <v>1343</v>
      </c>
    </row>
    <row r="34" spans="1:13" x14ac:dyDescent="0.25">
      <c r="A34">
        <v>761775</v>
      </c>
      <c r="B34" t="s">
        <v>31</v>
      </c>
      <c r="C34" s="8">
        <v>42404</v>
      </c>
      <c r="D34" s="9">
        <v>42404.175000000003</v>
      </c>
      <c r="E34" t="s">
        <v>11</v>
      </c>
      <c r="F34" t="s">
        <v>17</v>
      </c>
      <c r="G34">
        <v>24</v>
      </c>
      <c r="H34" t="s">
        <v>21</v>
      </c>
      <c r="I34" t="s">
        <v>25</v>
      </c>
      <c r="J34" t="s">
        <v>22</v>
      </c>
      <c r="L34" s="6" t="s">
        <v>20</v>
      </c>
      <c r="M34" s="5">
        <v>616</v>
      </c>
    </row>
    <row r="35" spans="1:13" x14ac:dyDescent="0.25">
      <c r="A35">
        <v>761775</v>
      </c>
      <c r="B35" t="s">
        <v>36</v>
      </c>
      <c r="C35" s="8">
        <v>42394</v>
      </c>
      <c r="D35" s="9">
        <v>42394.249305555553</v>
      </c>
      <c r="E35" t="s">
        <v>11</v>
      </c>
      <c r="F35" t="s">
        <v>17</v>
      </c>
      <c r="G35">
        <v>24</v>
      </c>
      <c r="H35" t="s">
        <v>21</v>
      </c>
      <c r="I35" t="s">
        <v>25</v>
      </c>
      <c r="J35" t="s">
        <v>22</v>
      </c>
      <c r="L35" s="6" t="s">
        <v>24</v>
      </c>
      <c r="M35" s="5">
        <v>205</v>
      </c>
    </row>
    <row r="36" spans="1:13" x14ac:dyDescent="0.25">
      <c r="A36">
        <v>866131</v>
      </c>
      <c r="B36" t="s">
        <v>29</v>
      </c>
      <c r="C36" s="8">
        <v>42436</v>
      </c>
      <c r="D36" s="9">
        <v>42436.302777777775</v>
      </c>
      <c r="E36" t="s">
        <v>11</v>
      </c>
      <c r="F36" t="s">
        <v>35</v>
      </c>
      <c r="G36">
        <v>44</v>
      </c>
      <c r="H36" t="s">
        <v>13</v>
      </c>
      <c r="I36" t="s">
        <v>14</v>
      </c>
      <c r="J36" t="s">
        <v>15</v>
      </c>
      <c r="L36" s="6" t="s">
        <v>12</v>
      </c>
      <c r="M36" s="5">
        <v>205</v>
      </c>
    </row>
    <row r="37" spans="1:13" x14ac:dyDescent="0.25">
      <c r="A37">
        <v>810773</v>
      </c>
      <c r="B37" t="s">
        <v>10</v>
      </c>
      <c r="C37" s="8">
        <v>42427</v>
      </c>
      <c r="D37" s="9">
        <v>42427.495833333334</v>
      </c>
      <c r="E37" t="s">
        <v>11</v>
      </c>
      <c r="F37" t="s">
        <v>35</v>
      </c>
      <c r="G37">
        <v>31</v>
      </c>
      <c r="H37" t="s">
        <v>13</v>
      </c>
      <c r="I37" t="s">
        <v>18</v>
      </c>
      <c r="J37" t="s">
        <v>15</v>
      </c>
      <c r="L37" s="6" t="s">
        <v>35</v>
      </c>
      <c r="M37" s="5">
        <v>196</v>
      </c>
    </row>
    <row r="38" spans="1:13" x14ac:dyDescent="0.25">
      <c r="A38">
        <v>939575</v>
      </c>
      <c r="B38" t="s">
        <v>40</v>
      </c>
      <c r="C38" s="8">
        <v>42439</v>
      </c>
      <c r="D38" s="9">
        <v>42439.479166666664</v>
      </c>
      <c r="E38" t="s">
        <v>11</v>
      </c>
      <c r="F38" t="s">
        <v>35</v>
      </c>
      <c r="G38">
        <v>25</v>
      </c>
      <c r="H38" t="s">
        <v>21</v>
      </c>
      <c r="I38" t="s">
        <v>18</v>
      </c>
      <c r="J38" t="s">
        <v>22</v>
      </c>
      <c r="L38" s="6" t="s">
        <v>17</v>
      </c>
      <c r="M38" s="5">
        <v>108</v>
      </c>
    </row>
    <row r="39" spans="1:13" x14ac:dyDescent="0.25">
      <c r="A39">
        <v>808923</v>
      </c>
      <c r="B39" t="s">
        <v>36</v>
      </c>
      <c r="C39" s="8">
        <v>42421</v>
      </c>
      <c r="D39" s="9">
        <v>42421.335416666669</v>
      </c>
      <c r="E39" t="s">
        <v>11</v>
      </c>
      <c r="F39" t="s">
        <v>42</v>
      </c>
      <c r="G39">
        <v>23</v>
      </c>
      <c r="H39" t="s">
        <v>28</v>
      </c>
      <c r="I39" t="s">
        <v>14</v>
      </c>
      <c r="J39" t="s">
        <v>22</v>
      </c>
      <c r="L39" s="6" t="s">
        <v>42</v>
      </c>
      <c r="M39" s="5">
        <v>13</v>
      </c>
    </row>
    <row r="40" spans="1:13" x14ac:dyDescent="0.25">
      <c r="A40">
        <v>808923</v>
      </c>
      <c r="B40" t="s">
        <v>10</v>
      </c>
      <c r="C40" s="8">
        <v>42417</v>
      </c>
      <c r="D40" s="9">
        <v>42417.364583333336</v>
      </c>
      <c r="E40" t="s">
        <v>11</v>
      </c>
      <c r="F40" t="s">
        <v>42</v>
      </c>
      <c r="G40">
        <v>23</v>
      </c>
      <c r="H40" t="s">
        <v>28</v>
      </c>
      <c r="I40" t="s">
        <v>14</v>
      </c>
      <c r="J40" t="s">
        <v>22</v>
      </c>
      <c r="L40" s="4" t="s">
        <v>30</v>
      </c>
      <c r="M40" s="5">
        <v>918</v>
      </c>
    </row>
    <row r="41" spans="1:13" x14ac:dyDescent="0.25">
      <c r="A41">
        <v>933014</v>
      </c>
      <c r="B41" t="s">
        <v>29</v>
      </c>
      <c r="C41" s="8">
        <v>42460</v>
      </c>
      <c r="D41" s="9">
        <v>42460.558333333334</v>
      </c>
      <c r="E41" t="s">
        <v>11</v>
      </c>
      <c r="F41" t="s">
        <v>35</v>
      </c>
      <c r="G41">
        <v>19</v>
      </c>
      <c r="H41" t="s">
        <v>43</v>
      </c>
      <c r="I41" t="s">
        <v>18</v>
      </c>
      <c r="J41" t="s">
        <v>22</v>
      </c>
      <c r="L41" s="6" t="s">
        <v>35</v>
      </c>
      <c r="M41" s="5">
        <v>650</v>
      </c>
    </row>
    <row r="42" spans="1:13" x14ac:dyDescent="0.25">
      <c r="A42">
        <v>892461</v>
      </c>
      <c r="B42" t="s">
        <v>27</v>
      </c>
      <c r="C42" s="8">
        <v>42441</v>
      </c>
      <c r="D42" s="9">
        <v>42441.433333333334</v>
      </c>
      <c r="E42" t="s">
        <v>11</v>
      </c>
      <c r="F42" t="s">
        <v>20</v>
      </c>
      <c r="G42">
        <v>30</v>
      </c>
      <c r="H42" t="s">
        <v>32</v>
      </c>
      <c r="I42" t="s">
        <v>14</v>
      </c>
      <c r="J42" t="s">
        <v>22</v>
      </c>
      <c r="L42" s="6" t="s">
        <v>12</v>
      </c>
      <c r="M42" s="5">
        <v>132</v>
      </c>
    </row>
    <row r="43" spans="1:13" x14ac:dyDescent="0.25">
      <c r="A43">
        <v>892461</v>
      </c>
      <c r="B43" t="s">
        <v>27</v>
      </c>
      <c r="C43" s="8">
        <v>42438</v>
      </c>
      <c r="D43" s="9">
        <v>42438.245833333334</v>
      </c>
      <c r="E43" t="s">
        <v>11</v>
      </c>
      <c r="F43" t="s">
        <v>20</v>
      </c>
      <c r="G43">
        <v>30</v>
      </c>
      <c r="H43" t="s">
        <v>32</v>
      </c>
      <c r="I43" t="s">
        <v>25</v>
      </c>
      <c r="J43" t="s">
        <v>22</v>
      </c>
      <c r="L43" s="6" t="s">
        <v>17</v>
      </c>
      <c r="M43" s="5">
        <v>53</v>
      </c>
    </row>
    <row r="44" spans="1:13" x14ac:dyDescent="0.25">
      <c r="A44">
        <v>2255463</v>
      </c>
      <c r="B44" t="s">
        <v>29</v>
      </c>
      <c r="C44" s="8">
        <v>42460</v>
      </c>
      <c r="D44" s="9">
        <v>42460.136805555558</v>
      </c>
      <c r="E44" t="s">
        <v>11</v>
      </c>
      <c r="F44" t="s">
        <v>35</v>
      </c>
      <c r="G44">
        <v>43</v>
      </c>
      <c r="H44" t="s">
        <v>21</v>
      </c>
      <c r="I44" t="s">
        <v>25</v>
      </c>
      <c r="J44" t="s">
        <v>15</v>
      </c>
      <c r="L44" s="6" t="s">
        <v>20</v>
      </c>
      <c r="M44" s="5">
        <v>43</v>
      </c>
    </row>
    <row r="45" spans="1:13" x14ac:dyDescent="0.25">
      <c r="A45">
        <v>808926</v>
      </c>
      <c r="B45" t="s">
        <v>33</v>
      </c>
      <c r="C45" s="8">
        <v>42419</v>
      </c>
      <c r="D45" s="9">
        <v>42419.388888888891</v>
      </c>
      <c r="E45" t="s">
        <v>11</v>
      </c>
      <c r="F45" t="s">
        <v>12</v>
      </c>
      <c r="G45">
        <v>22</v>
      </c>
      <c r="H45" t="s">
        <v>13</v>
      </c>
      <c r="I45" t="s">
        <v>14</v>
      </c>
      <c r="J45" t="s">
        <v>22</v>
      </c>
      <c r="L45" s="6" t="s">
        <v>24</v>
      </c>
      <c r="M45" s="5">
        <v>36</v>
      </c>
    </row>
    <row r="46" spans="1:13" x14ac:dyDescent="0.25">
      <c r="A46">
        <v>808926</v>
      </c>
      <c r="B46" t="s">
        <v>30</v>
      </c>
      <c r="C46" s="8">
        <v>42421</v>
      </c>
      <c r="D46" s="9">
        <v>42421.352083333331</v>
      </c>
      <c r="E46" t="s">
        <v>11</v>
      </c>
      <c r="F46" t="s">
        <v>12</v>
      </c>
      <c r="G46">
        <v>22</v>
      </c>
      <c r="H46" t="s">
        <v>13</v>
      </c>
      <c r="I46" t="s">
        <v>14</v>
      </c>
      <c r="J46" t="s">
        <v>22</v>
      </c>
      <c r="L46" s="6" t="s">
        <v>42</v>
      </c>
      <c r="M46" s="5">
        <v>4</v>
      </c>
    </row>
    <row r="47" spans="1:13" x14ac:dyDescent="0.25">
      <c r="A47">
        <v>808926</v>
      </c>
      <c r="B47" t="s">
        <v>10</v>
      </c>
      <c r="C47" s="8">
        <v>42402</v>
      </c>
      <c r="D47" s="9">
        <v>42402.511805555558</v>
      </c>
      <c r="E47" t="s">
        <v>11</v>
      </c>
      <c r="F47" t="s">
        <v>12</v>
      </c>
      <c r="G47">
        <v>22</v>
      </c>
      <c r="H47" t="s">
        <v>13</v>
      </c>
      <c r="I47" t="s">
        <v>18</v>
      </c>
      <c r="J47" t="s">
        <v>22</v>
      </c>
      <c r="L47" s="4" t="s">
        <v>10</v>
      </c>
      <c r="M47" s="5">
        <v>816</v>
      </c>
    </row>
    <row r="48" spans="1:13" x14ac:dyDescent="0.25">
      <c r="A48">
        <v>808926</v>
      </c>
      <c r="B48" t="s">
        <v>33</v>
      </c>
      <c r="C48" s="8">
        <v>42425</v>
      </c>
      <c r="D48" s="9">
        <v>42425.359722222223</v>
      </c>
      <c r="E48" t="s">
        <v>11</v>
      </c>
      <c r="F48" t="s">
        <v>12</v>
      </c>
      <c r="G48">
        <v>22</v>
      </c>
      <c r="H48" t="s">
        <v>13</v>
      </c>
      <c r="I48" t="s">
        <v>14</v>
      </c>
      <c r="J48" t="s">
        <v>22</v>
      </c>
      <c r="L48" s="6" t="s">
        <v>35</v>
      </c>
      <c r="M48" s="5">
        <v>427</v>
      </c>
    </row>
    <row r="49" spans="1:13" x14ac:dyDescent="0.25">
      <c r="A49">
        <v>808926</v>
      </c>
      <c r="B49" t="s">
        <v>31</v>
      </c>
      <c r="C49" s="8">
        <v>42418</v>
      </c>
      <c r="D49" s="9">
        <v>42418.583333333336</v>
      </c>
      <c r="E49" t="s">
        <v>11</v>
      </c>
      <c r="F49" t="s">
        <v>12</v>
      </c>
      <c r="G49">
        <v>22</v>
      </c>
      <c r="H49" t="s">
        <v>13</v>
      </c>
      <c r="I49" t="s">
        <v>44</v>
      </c>
      <c r="J49" t="s">
        <v>22</v>
      </c>
      <c r="L49" s="6" t="s">
        <v>12</v>
      </c>
      <c r="M49" s="5">
        <v>181</v>
      </c>
    </row>
    <row r="50" spans="1:13" x14ac:dyDescent="0.25">
      <c r="A50">
        <v>771783</v>
      </c>
      <c r="B50" t="s">
        <v>10</v>
      </c>
      <c r="C50" s="8">
        <v>42401</v>
      </c>
      <c r="D50" s="9">
        <v>42401.618750000001</v>
      </c>
      <c r="E50" t="s">
        <v>11</v>
      </c>
      <c r="F50" t="s">
        <v>20</v>
      </c>
      <c r="G50">
        <v>23</v>
      </c>
      <c r="H50" t="s">
        <v>21</v>
      </c>
      <c r="I50" t="s">
        <v>44</v>
      </c>
      <c r="J50" t="s">
        <v>22</v>
      </c>
      <c r="L50" s="6" t="s">
        <v>24</v>
      </c>
      <c r="M50" s="5">
        <v>75</v>
      </c>
    </row>
    <row r="51" spans="1:13" x14ac:dyDescent="0.25">
      <c r="A51">
        <v>771783</v>
      </c>
      <c r="B51" t="s">
        <v>27</v>
      </c>
      <c r="C51" s="8">
        <v>42399</v>
      </c>
      <c r="D51" s="9">
        <v>42399.488194444442</v>
      </c>
      <c r="E51" t="s">
        <v>11</v>
      </c>
      <c r="F51" t="s">
        <v>20</v>
      </c>
      <c r="G51">
        <v>23</v>
      </c>
      <c r="H51" t="s">
        <v>21</v>
      </c>
      <c r="I51" t="s">
        <v>18</v>
      </c>
      <c r="J51" t="s">
        <v>22</v>
      </c>
      <c r="L51" s="6" t="s">
        <v>20</v>
      </c>
      <c r="M51" s="5">
        <v>64</v>
      </c>
    </row>
    <row r="52" spans="1:13" x14ac:dyDescent="0.25">
      <c r="A52">
        <v>2368357</v>
      </c>
      <c r="B52" t="s">
        <v>36</v>
      </c>
      <c r="C52" s="8">
        <v>42431</v>
      </c>
      <c r="D52" s="9">
        <v>42431.605555555558</v>
      </c>
      <c r="E52" t="s">
        <v>11</v>
      </c>
      <c r="F52" t="s">
        <v>35</v>
      </c>
      <c r="G52">
        <v>37</v>
      </c>
      <c r="H52" t="s">
        <v>21</v>
      </c>
      <c r="I52" t="s">
        <v>44</v>
      </c>
      <c r="J52" t="s">
        <v>15</v>
      </c>
      <c r="L52" s="6" t="s">
        <v>17</v>
      </c>
      <c r="M52" s="5">
        <v>59</v>
      </c>
    </row>
    <row r="53" spans="1:13" x14ac:dyDescent="0.25">
      <c r="A53">
        <v>2368357</v>
      </c>
      <c r="B53" t="s">
        <v>33</v>
      </c>
      <c r="C53" s="8">
        <v>42437</v>
      </c>
      <c r="D53" s="9">
        <v>42437.531944444447</v>
      </c>
      <c r="E53" t="s">
        <v>11</v>
      </c>
      <c r="F53" t="s">
        <v>35</v>
      </c>
      <c r="G53">
        <v>37</v>
      </c>
      <c r="H53" t="s">
        <v>21</v>
      </c>
      <c r="I53" t="s">
        <v>18</v>
      </c>
      <c r="J53" t="s">
        <v>15</v>
      </c>
      <c r="L53" s="6" t="s">
        <v>42</v>
      </c>
      <c r="M53" s="5">
        <v>10</v>
      </c>
    </row>
    <row r="54" spans="1:13" x14ac:dyDescent="0.25">
      <c r="A54">
        <v>2368357</v>
      </c>
      <c r="B54" t="s">
        <v>31</v>
      </c>
      <c r="C54" s="8">
        <v>42437</v>
      </c>
      <c r="D54" s="9">
        <v>42437.227777777778</v>
      </c>
      <c r="E54" t="s">
        <v>11</v>
      </c>
      <c r="F54" t="s">
        <v>35</v>
      </c>
      <c r="G54">
        <v>37</v>
      </c>
      <c r="H54" t="s">
        <v>21</v>
      </c>
      <c r="I54" t="s">
        <v>25</v>
      </c>
      <c r="J54" t="s">
        <v>15</v>
      </c>
      <c r="L54" s="4" t="s">
        <v>36</v>
      </c>
      <c r="M54" s="5">
        <v>808</v>
      </c>
    </row>
    <row r="55" spans="1:13" x14ac:dyDescent="0.25">
      <c r="A55">
        <v>2368357</v>
      </c>
      <c r="B55" t="s">
        <v>10</v>
      </c>
      <c r="C55" s="8">
        <v>42437</v>
      </c>
      <c r="D55" s="9">
        <v>42437.227777777778</v>
      </c>
      <c r="E55" t="s">
        <v>11</v>
      </c>
      <c r="F55" t="s">
        <v>35</v>
      </c>
      <c r="G55">
        <v>37</v>
      </c>
      <c r="H55" t="s">
        <v>21</v>
      </c>
      <c r="I55" t="s">
        <v>25</v>
      </c>
      <c r="J55" t="s">
        <v>15</v>
      </c>
      <c r="L55" s="6" t="s">
        <v>35</v>
      </c>
      <c r="M55" s="5">
        <v>355</v>
      </c>
    </row>
    <row r="56" spans="1:13" x14ac:dyDescent="0.25">
      <c r="A56">
        <v>805381</v>
      </c>
      <c r="B56" t="s">
        <v>33</v>
      </c>
      <c r="C56" s="8">
        <v>42433</v>
      </c>
      <c r="D56" s="9">
        <v>42433.40347222222</v>
      </c>
      <c r="E56" t="s">
        <v>11</v>
      </c>
      <c r="F56" t="s">
        <v>17</v>
      </c>
      <c r="G56">
        <v>29</v>
      </c>
      <c r="H56" t="s">
        <v>13</v>
      </c>
      <c r="I56" t="s">
        <v>14</v>
      </c>
      <c r="J56" t="s">
        <v>22</v>
      </c>
      <c r="L56" s="6" t="s">
        <v>12</v>
      </c>
      <c r="M56" s="5">
        <v>144</v>
      </c>
    </row>
    <row r="57" spans="1:13" x14ac:dyDescent="0.25">
      <c r="A57">
        <v>771785</v>
      </c>
      <c r="B57" t="s">
        <v>16</v>
      </c>
      <c r="C57" s="8">
        <v>42428</v>
      </c>
      <c r="D57" s="9">
        <v>42428.286805555559</v>
      </c>
      <c r="E57" t="s">
        <v>11</v>
      </c>
      <c r="F57" t="s">
        <v>35</v>
      </c>
      <c r="G57">
        <v>43</v>
      </c>
      <c r="H57" t="s">
        <v>21</v>
      </c>
      <c r="I57" t="s">
        <v>25</v>
      </c>
      <c r="J57" t="s">
        <v>15</v>
      </c>
      <c r="L57" s="6" t="s">
        <v>20</v>
      </c>
      <c r="M57" s="5">
        <v>131</v>
      </c>
    </row>
    <row r="58" spans="1:13" x14ac:dyDescent="0.25">
      <c r="A58">
        <v>630977</v>
      </c>
      <c r="B58" t="s">
        <v>10</v>
      </c>
      <c r="C58" s="8">
        <v>42385</v>
      </c>
      <c r="D58" s="9">
        <v>42385.494444444441</v>
      </c>
      <c r="E58" t="s">
        <v>11</v>
      </c>
      <c r="F58" t="s">
        <v>12</v>
      </c>
      <c r="G58">
        <v>28</v>
      </c>
      <c r="H58" t="s">
        <v>21</v>
      </c>
      <c r="I58" t="s">
        <v>18</v>
      </c>
      <c r="J58" t="s">
        <v>22</v>
      </c>
      <c r="L58" s="6" t="s">
        <v>24</v>
      </c>
      <c r="M58" s="5">
        <v>108</v>
      </c>
    </row>
    <row r="59" spans="1:13" x14ac:dyDescent="0.25">
      <c r="A59">
        <v>808928</v>
      </c>
      <c r="B59" t="s">
        <v>30</v>
      </c>
      <c r="C59" s="8">
        <v>42413</v>
      </c>
      <c r="D59" s="9">
        <v>42413.399305555555</v>
      </c>
      <c r="E59" t="s">
        <v>11</v>
      </c>
      <c r="F59" t="s">
        <v>35</v>
      </c>
      <c r="G59">
        <v>35</v>
      </c>
      <c r="H59" t="s">
        <v>21</v>
      </c>
      <c r="I59" t="s">
        <v>14</v>
      </c>
      <c r="J59" t="s">
        <v>15</v>
      </c>
      <c r="L59" s="6" t="s">
        <v>17</v>
      </c>
      <c r="M59" s="5">
        <v>56</v>
      </c>
    </row>
    <row r="60" spans="1:13" x14ac:dyDescent="0.25">
      <c r="A60">
        <v>808928</v>
      </c>
      <c r="B60" t="s">
        <v>16</v>
      </c>
      <c r="C60" s="8">
        <v>42430</v>
      </c>
      <c r="D60" s="9">
        <v>42430.59375</v>
      </c>
      <c r="E60" t="s">
        <v>11</v>
      </c>
      <c r="F60" t="s">
        <v>35</v>
      </c>
      <c r="G60">
        <v>35</v>
      </c>
      <c r="H60" t="s">
        <v>21</v>
      </c>
      <c r="I60" t="s">
        <v>44</v>
      </c>
      <c r="J60" t="s">
        <v>15</v>
      </c>
      <c r="L60" s="6" t="s">
        <v>42</v>
      </c>
      <c r="M60" s="5">
        <v>14</v>
      </c>
    </row>
    <row r="61" spans="1:13" x14ac:dyDescent="0.25">
      <c r="A61">
        <v>831694</v>
      </c>
      <c r="B61" t="s">
        <v>40</v>
      </c>
      <c r="C61" s="8">
        <v>42430</v>
      </c>
      <c r="D61" s="9">
        <v>42430.504861111112</v>
      </c>
      <c r="E61" t="s">
        <v>11</v>
      </c>
      <c r="F61" t="s">
        <v>17</v>
      </c>
      <c r="G61">
        <v>25</v>
      </c>
      <c r="H61" t="s">
        <v>43</v>
      </c>
      <c r="I61" t="s">
        <v>18</v>
      </c>
      <c r="J61" t="s">
        <v>22</v>
      </c>
      <c r="L61" s="4" t="s">
        <v>40</v>
      </c>
      <c r="M61" s="5">
        <v>675</v>
      </c>
    </row>
    <row r="62" spans="1:13" x14ac:dyDescent="0.25">
      <c r="A62">
        <v>805381</v>
      </c>
      <c r="B62" t="s">
        <v>33</v>
      </c>
      <c r="C62" s="8">
        <v>42447</v>
      </c>
      <c r="D62" s="9">
        <v>42447.458333333336</v>
      </c>
      <c r="E62" t="s">
        <v>11</v>
      </c>
      <c r="F62" t="s">
        <v>17</v>
      </c>
      <c r="G62">
        <v>29</v>
      </c>
      <c r="H62" t="s">
        <v>13</v>
      </c>
      <c r="I62" t="s">
        <v>18</v>
      </c>
      <c r="J62" t="s">
        <v>22</v>
      </c>
      <c r="L62" s="6" t="s">
        <v>35</v>
      </c>
      <c r="M62" s="5">
        <v>530</v>
      </c>
    </row>
    <row r="63" spans="1:13" x14ac:dyDescent="0.25">
      <c r="A63">
        <v>805381</v>
      </c>
      <c r="B63" t="s">
        <v>33</v>
      </c>
      <c r="C63" s="8">
        <v>42425</v>
      </c>
      <c r="D63" s="9">
        <v>42425.425694444442</v>
      </c>
      <c r="E63" t="s">
        <v>11</v>
      </c>
      <c r="F63" t="s">
        <v>17</v>
      </c>
      <c r="G63">
        <v>29</v>
      </c>
      <c r="H63" t="s">
        <v>13</v>
      </c>
      <c r="I63" t="s">
        <v>14</v>
      </c>
      <c r="J63" t="s">
        <v>22</v>
      </c>
      <c r="L63" s="6" t="s">
        <v>12</v>
      </c>
      <c r="M63" s="5">
        <v>52</v>
      </c>
    </row>
    <row r="64" spans="1:13" x14ac:dyDescent="0.25">
      <c r="A64">
        <v>892465</v>
      </c>
      <c r="B64" t="s">
        <v>31</v>
      </c>
      <c r="C64" s="8">
        <v>42442</v>
      </c>
      <c r="D64" s="9">
        <v>42442.36041666667</v>
      </c>
      <c r="E64" t="s">
        <v>11</v>
      </c>
      <c r="F64" t="s">
        <v>35</v>
      </c>
      <c r="G64">
        <v>36</v>
      </c>
      <c r="H64" t="s">
        <v>21</v>
      </c>
      <c r="I64" t="s">
        <v>14</v>
      </c>
      <c r="J64" t="s">
        <v>15</v>
      </c>
      <c r="L64" s="6" t="s">
        <v>17</v>
      </c>
      <c r="M64" s="5">
        <v>36</v>
      </c>
    </row>
    <row r="65" spans="1:13" x14ac:dyDescent="0.25">
      <c r="A65">
        <v>892465</v>
      </c>
      <c r="B65" t="s">
        <v>30</v>
      </c>
      <c r="C65" s="8">
        <v>42443</v>
      </c>
      <c r="D65" s="9">
        <v>42443.526388888888</v>
      </c>
      <c r="E65" t="s">
        <v>11</v>
      </c>
      <c r="F65" t="s">
        <v>35</v>
      </c>
      <c r="G65">
        <v>36</v>
      </c>
      <c r="H65" t="s">
        <v>21</v>
      </c>
      <c r="I65" t="s">
        <v>18</v>
      </c>
      <c r="J65" t="s">
        <v>15</v>
      </c>
      <c r="L65" s="6" t="s">
        <v>20</v>
      </c>
      <c r="M65" s="5">
        <v>31</v>
      </c>
    </row>
    <row r="66" spans="1:13" x14ac:dyDescent="0.25">
      <c r="A66">
        <v>892465</v>
      </c>
      <c r="B66" t="s">
        <v>41</v>
      </c>
      <c r="C66" s="8">
        <v>42447</v>
      </c>
      <c r="D66" s="9">
        <v>42447.169444444444</v>
      </c>
      <c r="E66" t="s">
        <v>11</v>
      </c>
      <c r="F66" t="s">
        <v>35</v>
      </c>
      <c r="G66">
        <v>36</v>
      </c>
      <c r="H66" t="s">
        <v>21</v>
      </c>
      <c r="I66" t="s">
        <v>25</v>
      </c>
      <c r="J66" t="s">
        <v>15</v>
      </c>
      <c r="L66" s="6" t="s">
        <v>24</v>
      </c>
      <c r="M66" s="5">
        <v>22</v>
      </c>
    </row>
    <row r="67" spans="1:13" x14ac:dyDescent="0.25">
      <c r="A67">
        <v>892465</v>
      </c>
      <c r="B67" t="s">
        <v>45</v>
      </c>
      <c r="C67" s="8">
        <v>42448</v>
      </c>
      <c r="D67" s="9">
        <v>42448.390972222223</v>
      </c>
      <c r="E67" t="s">
        <v>11</v>
      </c>
      <c r="F67" t="s">
        <v>35</v>
      </c>
      <c r="G67">
        <v>36</v>
      </c>
      <c r="H67" t="s">
        <v>21</v>
      </c>
      <c r="I67" t="s">
        <v>14</v>
      </c>
      <c r="J67" t="s">
        <v>15</v>
      </c>
      <c r="L67" s="6" t="s">
        <v>42</v>
      </c>
      <c r="M67" s="5">
        <v>4</v>
      </c>
    </row>
    <row r="68" spans="1:13" x14ac:dyDescent="0.25">
      <c r="A68">
        <v>892465</v>
      </c>
      <c r="B68" t="s">
        <v>40</v>
      </c>
      <c r="C68" s="8">
        <v>42460</v>
      </c>
      <c r="D68" s="9">
        <v>42460.53125</v>
      </c>
      <c r="E68" t="s">
        <v>11</v>
      </c>
      <c r="F68" t="s">
        <v>35</v>
      </c>
      <c r="G68">
        <v>36</v>
      </c>
      <c r="H68" t="s">
        <v>21</v>
      </c>
      <c r="I68" t="s">
        <v>18</v>
      </c>
      <c r="J68" t="s">
        <v>15</v>
      </c>
      <c r="L68" s="4" t="s">
        <v>31</v>
      </c>
      <c r="M68" s="5">
        <v>662</v>
      </c>
    </row>
    <row r="69" spans="1:13" x14ac:dyDescent="0.25">
      <c r="A69">
        <v>892465</v>
      </c>
      <c r="B69" t="s">
        <v>40</v>
      </c>
      <c r="C69" s="8">
        <v>42459</v>
      </c>
      <c r="D69" s="9">
        <v>42459.175694444442</v>
      </c>
      <c r="E69" t="s">
        <v>11</v>
      </c>
      <c r="F69" t="s">
        <v>35</v>
      </c>
      <c r="G69">
        <v>36</v>
      </c>
      <c r="H69" t="s">
        <v>21</v>
      </c>
      <c r="I69" t="s">
        <v>25</v>
      </c>
      <c r="J69" t="s">
        <v>15</v>
      </c>
      <c r="L69" s="6" t="s">
        <v>35</v>
      </c>
      <c r="M69" s="5">
        <v>255</v>
      </c>
    </row>
    <row r="70" spans="1:13" x14ac:dyDescent="0.25">
      <c r="A70">
        <v>820335</v>
      </c>
      <c r="B70" t="s">
        <v>16</v>
      </c>
      <c r="C70" s="8">
        <v>42437</v>
      </c>
      <c r="D70" s="9">
        <v>42437.47152777778</v>
      </c>
      <c r="E70" t="s">
        <v>11</v>
      </c>
      <c r="F70" t="s">
        <v>20</v>
      </c>
      <c r="G70">
        <v>17</v>
      </c>
      <c r="H70" t="s">
        <v>21</v>
      </c>
      <c r="I70" t="s">
        <v>18</v>
      </c>
      <c r="J70" t="s">
        <v>19</v>
      </c>
      <c r="L70" s="6" t="s">
        <v>12</v>
      </c>
      <c r="M70" s="5">
        <v>154</v>
      </c>
    </row>
    <row r="71" spans="1:13" x14ac:dyDescent="0.25">
      <c r="A71">
        <v>820335</v>
      </c>
      <c r="B71" t="s">
        <v>31</v>
      </c>
      <c r="C71" s="8">
        <v>42448</v>
      </c>
      <c r="D71" s="9">
        <v>42448.298611111109</v>
      </c>
      <c r="E71" t="s">
        <v>11</v>
      </c>
      <c r="F71" t="s">
        <v>20</v>
      </c>
      <c r="G71">
        <v>17</v>
      </c>
      <c r="H71" t="s">
        <v>21</v>
      </c>
      <c r="I71" t="s">
        <v>14</v>
      </c>
      <c r="J71" t="s">
        <v>19</v>
      </c>
      <c r="L71" s="6" t="s">
        <v>24</v>
      </c>
      <c r="M71" s="5">
        <v>121</v>
      </c>
    </row>
    <row r="72" spans="1:13" x14ac:dyDescent="0.25">
      <c r="A72">
        <v>820335</v>
      </c>
      <c r="B72" t="s">
        <v>16</v>
      </c>
      <c r="C72" s="8">
        <v>42441</v>
      </c>
      <c r="D72" s="9">
        <v>42441.484722222223</v>
      </c>
      <c r="E72" t="s">
        <v>11</v>
      </c>
      <c r="F72" t="s">
        <v>20</v>
      </c>
      <c r="G72">
        <v>17</v>
      </c>
      <c r="H72" t="s">
        <v>21</v>
      </c>
      <c r="I72" t="s">
        <v>18</v>
      </c>
      <c r="J72" t="s">
        <v>19</v>
      </c>
      <c r="L72" s="6" t="s">
        <v>20</v>
      </c>
      <c r="M72" s="5">
        <v>77</v>
      </c>
    </row>
    <row r="73" spans="1:13" x14ac:dyDescent="0.25">
      <c r="A73">
        <v>820335</v>
      </c>
      <c r="B73" t="s">
        <v>16</v>
      </c>
      <c r="C73" s="8">
        <v>42441</v>
      </c>
      <c r="D73" s="9">
        <v>42441.491666666669</v>
      </c>
      <c r="E73" t="s">
        <v>11</v>
      </c>
      <c r="F73" t="s">
        <v>20</v>
      </c>
      <c r="G73">
        <v>17</v>
      </c>
      <c r="H73" t="s">
        <v>21</v>
      </c>
      <c r="I73" t="s">
        <v>18</v>
      </c>
      <c r="J73" t="s">
        <v>19</v>
      </c>
      <c r="L73" s="6" t="s">
        <v>17</v>
      </c>
      <c r="M73" s="5">
        <v>52</v>
      </c>
    </row>
    <row r="74" spans="1:13" x14ac:dyDescent="0.25">
      <c r="A74">
        <v>820335</v>
      </c>
      <c r="B74" t="s">
        <v>16</v>
      </c>
      <c r="C74" s="8">
        <v>42438</v>
      </c>
      <c r="D74" s="9">
        <v>42438.134722222225</v>
      </c>
      <c r="E74" t="s">
        <v>11</v>
      </c>
      <c r="F74" t="s">
        <v>20</v>
      </c>
      <c r="G74">
        <v>17</v>
      </c>
      <c r="H74" t="s">
        <v>21</v>
      </c>
      <c r="I74" t="s">
        <v>25</v>
      </c>
      <c r="J74" t="s">
        <v>19</v>
      </c>
      <c r="L74" s="6" t="s">
        <v>42</v>
      </c>
      <c r="M74" s="5">
        <v>3</v>
      </c>
    </row>
    <row r="75" spans="1:13" x14ac:dyDescent="0.25">
      <c r="A75">
        <v>820335</v>
      </c>
      <c r="B75" t="s">
        <v>16</v>
      </c>
      <c r="C75" s="8">
        <v>42455</v>
      </c>
      <c r="D75" s="9">
        <v>42455.613888888889</v>
      </c>
      <c r="E75" t="s">
        <v>11</v>
      </c>
      <c r="F75" t="s">
        <v>20</v>
      </c>
      <c r="G75">
        <v>17</v>
      </c>
      <c r="H75" t="s">
        <v>21</v>
      </c>
      <c r="I75" t="s">
        <v>44</v>
      </c>
      <c r="J75" t="s">
        <v>19</v>
      </c>
      <c r="L75" s="4" t="s">
        <v>29</v>
      </c>
      <c r="M75" s="5">
        <v>605</v>
      </c>
    </row>
    <row r="76" spans="1:13" x14ac:dyDescent="0.25">
      <c r="A76">
        <v>830836</v>
      </c>
      <c r="B76" t="s">
        <v>29</v>
      </c>
      <c r="C76" s="8">
        <v>42431</v>
      </c>
      <c r="D76" s="9">
        <v>42431.546527777777</v>
      </c>
      <c r="E76" t="s">
        <v>11</v>
      </c>
      <c r="F76" t="s">
        <v>17</v>
      </c>
      <c r="G76">
        <v>21</v>
      </c>
      <c r="H76" t="s">
        <v>46</v>
      </c>
      <c r="I76" t="s">
        <v>18</v>
      </c>
      <c r="J76" t="s">
        <v>22</v>
      </c>
      <c r="L76" s="6" t="s">
        <v>35</v>
      </c>
      <c r="M76" s="5">
        <v>270</v>
      </c>
    </row>
    <row r="77" spans="1:13" x14ac:dyDescent="0.25">
      <c r="A77">
        <v>805381</v>
      </c>
      <c r="B77" t="s">
        <v>33</v>
      </c>
      <c r="C77" s="8">
        <v>42425</v>
      </c>
      <c r="D77" s="9">
        <v>42425.397222222222</v>
      </c>
      <c r="E77" t="s">
        <v>11</v>
      </c>
      <c r="F77" t="s">
        <v>17</v>
      </c>
      <c r="G77">
        <v>29</v>
      </c>
      <c r="H77" t="s">
        <v>13</v>
      </c>
      <c r="I77" t="s">
        <v>14</v>
      </c>
      <c r="J77" t="s">
        <v>22</v>
      </c>
      <c r="L77" s="6" t="s">
        <v>24</v>
      </c>
      <c r="M77" s="5">
        <v>104</v>
      </c>
    </row>
    <row r="78" spans="1:13" x14ac:dyDescent="0.25">
      <c r="A78">
        <v>805381</v>
      </c>
      <c r="B78" t="s">
        <v>31</v>
      </c>
      <c r="C78" s="8">
        <v>42418</v>
      </c>
      <c r="D78" s="9">
        <v>42418.455555555556</v>
      </c>
      <c r="E78" t="s">
        <v>11</v>
      </c>
      <c r="F78" t="s">
        <v>17</v>
      </c>
      <c r="G78">
        <v>29</v>
      </c>
      <c r="H78" t="s">
        <v>13</v>
      </c>
      <c r="I78" t="s">
        <v>14</v>
      </c>
      <c r="J78" t="s">
        <v>22</v>
      </c>
      <c r="L78" s="6" t="s">
        <v>12</v>
      </c>
      <c r="M78" s="5">
        <v>96</v>
      </c>
    </row>
    <row r="79" spans="1:13" x14ac:dyDescent="0.25">
      <c r="A79">
        <v>904035</v>
      </c>
      <c r="B79" t="s">
        <v>37</v>
      </c>
      <c r="C79" s="8">
        <v>42458</v>
      </c>
      <c r="D79" s="9">
        <v>42458.398611111108</v>
      </c>
      <c r="E79" t="s">
        <v>11</v>
      </c>
      <c r="F79" t="s">
        <v>35</v>
      </c>
      <c r="G79">
        <v>23</v>
      </c>
      <c r="H79" t="s">
        <v>21</v>
      </c>
      <c r="I79" t="s">
        <v>14</v>
      </c>
      <c r="J79" t="s">
        <v>22</v>
      </c>
      <c r="L79" s="6" t="s">
        <v>20</v>
      </c>
      <c r="M79" s="5">
        <v>77</v>
      </c>
    </row>
    <row r="80" spans="1:13" x14ac:dyDescent="0.25">
      <c r="A80">
        <v>868888</v>
      </c>
      <c r="B80" t="s">
        <v>16</v>
      </c>
      <c r="C80" s="8">
        <v>42459</v>
      </c>
      <c r="D80" s="9">
        <v>42459.579861111109</v>
      </c>
      <c r="E80" t="s">
        <v>11</v>
      </c>
      <c r="F80" t="s">
        <v>20</v>
      </c>
      <c r="G80">
        <v>21</v>
      </c>
      <c r="H80" t="s">
        <v>21</v>
      </c>
      <c r="I80" t="s">
        <v>18</v>
      </c>
      <c r="J80" t="s">
        <v>22</v>
      </c>
      <c r="L80" s="6" t="s">
        <v>17</v>
      </c>
      <c r="M80" s="5">
        <v>48</v>
      </c>
    </row>
    <row r="81" spans="1:13" x14ac:dyDescent="0.25">
      <c r="A81">
        <v>808930</v>
      </c>
      <c r="B81" t="s">
        <v>33</v>
      </c>
      <c r="C81" s="8">
        <v>42422</v>
      </c>
      <c r="D81" s="9">
        <v>42422.436805555553</v>
      </c>
      <c r="E81" t="s">
        <v>11</v>
      </c>
      <c r="F81" t="s">
        <v>20</v>
      </c>
      <c r="G81">
        <v>35</v>
      </c>
      <c r="H81" t="s">
        <v>43</v>
      </c>
      <c r="I81" t="s">
        <v>14</v>
      </c>
      <c r="J81" t="s">
        <v>15</v>
      </c>
      <c r="L81" s="6" t="s">
        <v>42</v>
      </c>
      <c r="M81" s="5">
        <v>10</v>
      </c>
    </row>
    <row r="82" spans="1:13" x14ac:dyDescent="0.25">
      <c r="A82">
        <v>808930</v>
      </c>
      <c r="B82" t="s">
        <v>16</v>
      </c>
      <c r="C82" s="8">
        <v>42431</v>
      </c>
      <c r="D82" s="9">
        <v>42431.484722222223</v>
      </c>
      <c r="E82" t="s">
        <v>11</v>
      </c>
      <c r="F82" t="s">
        <v>20</v>
      </c>
      <c r="G82">
        <v>35</v>
      </c>
      <c r="H82" t="s">
        <v>43</v>
      </c>
      <c r="I82" t="s">
        <v>18</v>
      </c>
      <c r="J82" t="s">
        <v>15</v>
      </c>
      <c r="L82" s="4" t="s">
        <v>41</v>
      </c>
      <c r="M82" s="5">
        <v>459</v>
      </c>
    </row>
    <row r="83" spans="1:13" x14ac:dyDescent="0.25">
      <c r="A83">
        <v>808930</v>
      </c>
      <c r="B83" t="s">
        <v>16</v>
      </c>
      <c r="C83" s="8">
        <v>42440</v>
      </c>
      <c r="D83" s="9">
        <v>42440.444444444445</v>
      </c>
      <c r="E83" t="s">
        <v>11</v>
      </c>
      <c r="F83" t="s">
        <v>20</v>
      </c>
      <c r="G83">
        <v>35</v>
      </c>
      <c r="H83" t="s">
        <v>43</v>
      </c>
      <c r="I83" t="s">
        <v>14</v>
      </c>
      <c r="J83" t="s">
        <v>15</v>
      </c>
      <c r="L83" s="6" t="s">
        <v>35</v>
      </c>
      <c r="M83" s="5">
        <v>214</v>
      </c>
    </row>
    <row r="84" spans="1:13" x14ac:dyDescent="0.25">
      <c r="A84">
        <v>808930</v>
      </c>
      <c r="B84" t="s">
        <v>16</v>
      </c>
      <c r="C84" s="8">
        <v>42424</v>
      </c>
      <c r="D84" s="9">
        <v>42424.557638888888</v>
      </c>
      <c r="E84" t="s">
        <v>11</v>
      </c>
      <c r="F84" t="s">
        <v>20</v>
      </c>
      <c r="G84">
        <v>35</v>
      </c>
      <c r="H84" t="s">
        <v>43</v>
      </c>
      <c r="I84" t="s">
        <v>18</v>
      </c>
      <c r="J84" t="s">
        <v>15</v>
      </c>
      <c r="L84" s="6" t="s">
        <v>24</v>
      </c>
      <c r="M84" s="5">
        <v>70</v>
      </c>
    </row>
    <row r="85" spans="1:13" x14ac:dyDescent="0.25">
      <c r="A85">
        <v>808930</v>
      </c>
      <c r="B85" t="s">
        <v>16</v>
      </c>
      <c r="C85" s="8">
        <v>42424</v>
      </c>
      <c r="D85" s="9">
        <v>42424.439583333333</v>
      </c>
      <c r="E85" t="s">
        <v>11</v>
      </c>
      <c r="F85" t="s">
        <v>20</v>
      </c>
      <c r="G85">
        <v>35</v>
      </c>
      <c r="H85" t="s">
        <v>43</v>
      </c>
      <c r="I85" t="s">
        <v>14</v>
      </c>
      <c r="J85" t="s">
        <v>15</v>
      </c>
      <c r="L85" s="6" t="s">
        <v>17</v>
      </c>
      <c r="M85" s="5">
        <v>58</v>
      </c>
    </row>
    <row r="86" spans="1:13" x14ac:dyDescent="0.25">
      <c r="A86">
        <v>808930</v>
      </c>
      <c r="B86" t="s">
        <v>33</v>
      </c>
      <c r="C86" s="8">
        <v>42427</v>
      </c>
      <c r="D86" s="9">
        <v>42427.299305555556</v>
      </c>
      <c r="E86" t="s">
        <v>11</v>
      </c>
      <c r="F86" t="s">
        <v>20</v>
      </c>
      <c r="G86">
        <v>35</v>
      </c>
      <c r="H86" t="s">
        <v>43</v>
      </c>
      <c r="I86" t="s">
        <v>14</v>
      </c>
      <c r="J86" t="s">
        <v>15</v>
      </c>
      <c r="L86" s="6" t="s">
        <v>12</v>
      </c>
      <c r="M86" s="5">
        <v>55</v>
      </c>
    </row>
    <row r="87" spans="1:13" x14ac:dyDescent="0.25">
      <c r="A87">
        <v>808930</v>
      </c>
      <c r="B87" t="s">
        <v>16</v>
      </c>
      <c r="C87" s="8">
        <v>42423</v>
      </c>
      <c r="D87" s="9">
        <v>42423.226388888892</v>
      </c>
      <c r="E87" t="s">
        <v>11</v>
      </c>
      <c r="F87" t="s">
        <v>20</v>
      </c>
      <c r="G87">
        <v>35</v>
      </c>
      <c r="H87" t="s">
        <v>43</v>
      </c>
      <c r="I87" t="s">
        <v>25</v>
      </c>
      <c r="J87" t="s">
        <v>15</v>
      </c>
      <c r="L87" s="6" t="s">
        <v>20</v>
      </c>
      <c r="M87" s="5">
        <v>50</v>
      </c>
    </row>
    <row r="88" spans="1:13" x14ac:dyDescent="0.25">
      <c r="A88">
        <v>808930</v>
      </c>
      <c r="B88" t="s">
        <v>16</v>
      </c>
      <c r="C88" s="8">
        <v>42459</v>
      </c>
      <c r="D88" s="9">
        <v>42459.59652777778</v>
      </c>
      <c r="E88" t="s">
        <v>11</v>
      </c>
      <c r="F88" t="s">
        <v>20</v>
      </c>
      <c r="G88">
        <v>35</v>
      </c>
      <c r="H88" t="s">
        <v>43</v>
      </c>
      <c r="I88" t="s">
        <v>44</v>
      </c>
      <c r="J88" t="s">
        <v>15</v>
      </c>
      <c r="L88" s="6" t="s">
        <v>42</v>
      </c>
      <c r="M88" s="5">
        <v>12</v>
      </c>
    </row>
    <row r="89" spans="1:13" x14ac:dyDescent="0.25">
      <c r="A89">
        <v>879414</v>
      </c>
      <c r="B89" t="s">
        <v>41</v>
      </c>
      <c r="C89" s="8">
        <v>42460</v>
      </c>
      <c r="D89" s="9">
        <v>42460.47152777778</v>
      </c>
      <c r="E89" t="s">
        <v>11</v>
      </c>
      <c r="F89" t="s">
        <v>12</v>
      </c>
      <c r="G89">
        <v>30</v>
      </c>
      <c r="H89" t="s">
        <v>13</v>
      </c>
      <c r="I89" t="s">
        <v>18</v>
      </c>
      <c r="J89" t="s">
        <v>22</v>
      </c>
      <c r="L89" s="4" t="s">
        <v>37</v>
      </c>
      <c r="M89" s="5">
        <v>297</v>
      </c>
    </row>
    <row r="90" spans="1:13" x14ac:dyDescent="0.25">
      <c r="A90">
        <v>771791</v>
      </c>
      <c r="B90" t="s">
        <v>30</v>
      </c>
      <c r="C90" s="8">
        <v>42443</v>
      </c>
      <c r="D90" s="9">
        <v>42443.57708333333</v>
      </c>
      <c r="E90" t="s">
        <v>11</v>
      </c>
      <c r="F90" t="s">
        <v>35</v>
      </c>
      <c r="G90">
        <v>34</v>
      </c>
      <c r="H90" t="s">
        <v>21</v>
      </c>
      <c r="I90" t="s">
        <v>18</v>
      </c>
      <c r="J90" t="s">
        <v>15</v>
      </c>
      <c r="L90" s="6" t="s">
        <v>35</v>
      </c>
      <c r="M90" s="5">
        <v>109</v>
      </c>
    </row>
    <row r="91" spans="1:13" x14ac:dyDescent="0.25">
      <c r="A91">
        <v>771791</v>
      </c>
      <c r="B91" t="s">
        <v>47</v>
      </c>
      <c r="C91" s="8">
        <v>42435</v>
      </c>
      <c r="D91" s="9">
        <v>42435.293055555558</v>
      </c>
      <c r="E91" t="s">
        <v>11</v>
      </c>
      <c r="F91" t="s">
        <v>35</v>
      </c>
      <c r="G91">
        <v>34</v>
      </c>
      <c r="H91" t="s">
        <v>21</v>
      </c>
      <c r="I91" t="s">
        <v>14</v>
      </c>
      <c r="J91" t="s">
        <v>15</v>
      </c>
      <c r="L91" s="6" t="s">
        <v>24</v>
      </c>
      <c r="M91" s="5">
        <v>52</v>
      </c>
    </row>
    <row r="92" spans="1:13" x14ac:dyDescent="0.25">
      <c r="A92">
        <v>822557</v>
      </c>
      <c r="B92" t="s">
        <v>29</v>
      </c>
      <c r="C92" s="8">
        <v>42456</v>
      </c>
      <c r="D92" s="9">
        <v>42456.493750000001</v>
      </c>
      <c r="E92" t="s">
        <v>11</v>
      </c>
      <c r="F92" t="s">
        <v>35</v>
      </c>
      <c r="G92">
        <v>27</v>
      </c>
      <c r="H92" t="s">
        <v>43</v>
      </c>
      <c r="I92" t="s">
        <v>18</v>
      </c>
      <c r="J92" t="s">
        <v>22</v>
      </c>
      <c r="L92" s="6" t="s">
        <v>12</v>
      </c>
      <c r="M92" s="5">
        <v>50</v>
      </c>
    </row>
    <row r="93" spans="1:13" x14ac:dyDescent="0.25">
      <c r="A93">
        <v>2285528</v>
      </c>
      <c r="B93" t="s">
        <v>16</v>
      </c>
      <c r="C93" s="8">
        <v>42444</v>
      </c>
      <c r="D93" s="9">
        <v>42444.513888888891</v>
      </c>
      <c r="E93" t="s">
        <v>11</v>
      </c>
      <c r="F93" t="s">
        <v>17</v>
      </c>
      <c r="G93">
        <v>26</v>
      </c>
      <c r="H93" t="s">
        <v>13</v>
      </c>
      <c r="I93" t="s">
        <v>18</v>
      </c>
      <c r="J93" t="s">
        <v>22</v>
      </c>
      <c r="L93" s="6" t="s">
        <v>20</v>
      </c>
      <c r="M93" s="5">
        <v>50</v>
      </c>
    </row>
    <row r="94" spans="1:13" x14ac:dyDescent="0.25">
      <c r="A94">
        <v>868892</v>
      </c>
      <c r="B94" t="s">
        <v>10</v>
      </c>
      <c r="C94" s="8">
        <v>42441</v>
      </c>
      <c r="D94" s="9">
        <v>42441.199305555558</v>
      </c>
      <c r="E94" t="s">
        <v>11</v>
      </c>
      <c r="F94" t="s">
        <v>35</v>
      </c>
      <c r="G94">
        <v>20</v>
      </c>
      <c r="H94" t="s">
        <v>21</v>
      </c>
      <c r="I94" t="s">
        <v>25</v>
      </c>
      <c r="J94" t="s">
        <v>22</v>
      </c>
      <c r="L94" s="6" t="s">
        <v>17</v>
      </c>
      <c r="M94" s="5">
        <v>27</v>
      </c>
    </row>
    <row r="95" spans="1:13" x14ac:dyDescent="0.25">
      <c r="A95">
        <v>808971</v>
      </c>
      <c r="B95" t="s">
        <v>29</v>
      </c>
      <c r="C95" s="8">
        <v>42408</v>
      </c>
      <c r="D95" s="9">
        <v>42408.53125</v>
      </c>
      <c r="E95" t="s">
        <v>11</v>
      </c>
      <c r="F95" t="s">
        <v>35</v>
      </c>
      <c r="G95">
        <v>36</v>
      </c>
      <c r="H95" t="s">
        <v>21</v>
      </c>
      <c r="I95" t="s">
        <v>18</v>
      </c>
      <c r="J95" t="s">
        <v>15</v>
      </c>
      <c r="L95" s="6" t="s">
        <v>42</v>
      </c>
      <c r="M95" s="5">
        <v>9</v>
      </c>
    </row>
    <row r="96" spans="1:13" x14ac:dyDescent="0.25">
      <c r="A96">
        <v>868892</v>
      </c>
      <c r="B96" t="s">
        <v>30</v>
      </c>
      <c r="C96" s="8">
        <v>42439</v>
      </c>
      <c r="D96" s="9">
        <v>42439.534722222219</v>
      </c>
      <c r="E96" t="s">
        <v>11</v>
      </c>
      <c r="F96" t="s">
        <v>35</v>
      </c>
      <c r="G96">
        <v>20</v>
      </c>
      <c r="H96" t="s">
        <v>21</v>
      </c>
      <c r="I96" t="s">
        <v>18</v>
      </c>
      <c r="J96" t="s">
        <v>22</v>
      </c>
      <c r="L96" s="4" t="s">
        <v>27</v>
      </c>
      <c r="M96" s="5">
        <v>219</v>
      </c>
    </row>
    <row r="97" spans="1:13" x14ac:dyDescent="0.25">
      <c r="A97">
        <v>866251</v>
      </c>
      <c r="B97" t="s">
        <v>29</v>
      </c>
      <c r="C97" s="8">
        <v>42439</v>
      </c>
      <c r="D97" s="9">
        <v>42439.384027777778</v>
      </c>
      <c r="E97" t="s">
        <v>11</v>
      </c>
      <c r="F97" t="s">
        <v>35</v>
      </c>
      <c r="G97">
        <v>30</v>
      </c>
      <c r="H97" t="s">
        <v>21</v>
      </c>
      <c r="I97" t="s">
        <v>14</v>
      </c>
      <c r="J97" t="s">
        <v>22</v>
      </c>
      <c r="L97" s="6" t="s">
        <v>35</v>
      </c>
      <c r="M97" s="5">
        <v>111</v>
      </c>
    </row>
    <row r="98" spans="1:13" x14ac:dyDescent="0.25">
      <c r="A98">
        <v>779369</v>
      </c>
      <c r="B98" t="s">
        <v>41</v>
      </c>
      <c r="C98" s="8">
        <v>42411</v>
      </c>
      <c r="D98" s="9">
        <v>42411.399305555555</v>
      </c>
      <c r="E98" t="s">
        <v>11</v>
      </c>
      <c r="F98" t="s">
        <v>35</v>
      </c>
      <c r="G98">
        <v>36</v>
      </c>
      <c r="H98" t="s">
        <v>21</v>
      </c>
      <c r="I98" t="s">
        <v>14</v>
      </c>
      <c r="J98" t="s">
        <v>15</v>
      </c>
      <c r="L98" s="6" t="s">
        <v>20</v>
      </c>
      <c r="M98" s="5">
        <v>36</v>
      </c>
    </row>
    <row r="99" spans="1:13" x14ac:dyDescent="0.25">
      <c r="A99">
        <v>779369</v>
      </c>
      <c r="B99" t="s">
        <v>37</v>
      </c>
      <c r="C99" s="8">
        <v>42389</v>
      </c>
      <c r="D99" s="9">
        <v>42389.305555555555</v>
      </c>
      <c r="E99" t="s">
        <v>11</v>
      </c>
      <c r="F99" t="s">
        <v>35</v>
      </c>
      <c r="G99">
        <v>36</v>
      </c>
      <c r="H99" t="s">
        <v>21</v>
      </c>
      <c r="I99" t="s">
        <v>14</v>
      </c>
      <c r="J99" t="s">
        <v>15</v>
      </c>
      <c r="L99" s="6" t="s">
        <v>24</v>
      </c>
      <c r="M99" s="5">
        <v>35</v>
      </c>
    </row>
    <row r="100" spans="1:13" x14ac:dyDescent="0.25">
      <c r="A100">
        <v>779369</v>
      </c>
      <c r="B100" t="s">
        <v>41</v>
      </c>
      <c r="C100" s="8">
        <v>42387</v>
      </c>
      <c r="D100" s="9">
        <v>42387.129166666666</v>
      </c>
      <c r="E100" t="s">
        <v>11</v>
      </c>
      <c r="F100" t="s">
        <v>35</v>
      </c>
      <c r="G100">
        <v>36</v>
      </c>
      <c r="H100" t="s">
        <v>21</v>
      </c>
      <c r="I100" t="s">
        <v>25</v>
      </c>
      <c r="J100" t="s">
        <v>15</v>
      </c>
      <c r="L100" s="6" t="s">
        <v>12</v>
      </c>
      <c r="M100" s="5">
        <v>23</v>
      </c>
    </row>
    <row r="101" spans="1:13" x14ac:dyDescent="0.25">
      <c r="A101">
        <v>822557</v>
      </c>
      <c r="B101" t="s">
        <v>29</v>
      </c>
      <c r="C101" s="8">
        <v>42455</v>
      </c>
      <c r="D101" s="9">
        <v>42455.425000000003</v>
      </c>
      <c r="E101" t="s">
        <v>11</v>
      </c>
      <c r="F101" t="s">
        <v>35</v>
      </c>
      <c r="G101">
        <v>27</v>
      </c>
      <c r="H101" t="s">
        <v>43</v>
      </c>
      <c r="I101" t="s">
        <v>14</v>
      </c>
      <c r="J101" t="s">
        <v>22</v>
      </c>
      <c r="L101" s="6" t="s">
        <v>17</v>
      </c>
      <c r="M101" s="5">
        <v>11</v>
      </c>
    </row>
    <row r="102" spans="1:13" x14ac:dyDescent="0.25">
      <c r="A102">
        <v>822557</v>
      </c>
      <c r="B102" t="s">
        <v>40</v>
      </c>
      <c r="C102" s="8">
        <v>42455</v>
      </c>
      <c r="D102" s="9">
        <v>42455.42291666667</v>
      </c>
      <c r="E102" t="s">
        <v>11</v>
      </c>
      <c r="F102" t="s">
        <v>35</v>
      </c>
      <c r="G102">
        <v>27</v>
      </c>
      <c r="H102" t="s">
        <v>43</v>
      </c>
      <c r="I102" t="s">
        <v>14</v>
      </c>
      <c r="J102" t="s">
        <v>22</v>
      </c>
      <c r="L102" s="6" t="s">
        <v>42</v>
      </c>
      <c r="M102" s="5">
        <v>3</v>
      </c>
    </row>
    <row r="103" spans="1:13" x14ac:dyDescent="0.25">
      <c r="A103">
        <v>822557</v>
      </c>
      <c r="B103" t="s">
        <v>29</v>
      </c>
      <c r="C103" s="8">
        <v>42454</v>
      </c>
      <c r="D103" s="9">
        <v>42454.427777777775</v>
      </c>
      <c r="E103" t="s">
        <v>11</v>
      </c>
      <c r="F103" t="s">
        <v>35</v>
      </c>
      <c r="G103">
        <v>27</v>
      </c>
      <c r="H103" t="s">
        <v>43</v>
      </c>
      <c r="I103" t="s">
        <v>14</v>
      </c>
      <c r="J103" t="s">
        <v>22</v>
      </c>
      <c r="L103" s="4" t="s">
        <v>47</v>
      </c>
      <c r="M103" s="5">
        <v>103</v>
      </c>
    </row>
    <row r="104" spans="1:13" x14ac:dyDescent="0.25">
      <c r="A104">
        <v>822557</v>
      </c>
      <c r="B104" t="s">
        <v>30</v>
      </c>
      <c r="C104" s="8">
        <v>42374</v>
      </c>
      <c r="D104" s="9">
        <v>42374.352083333331</v>
      </c>
      <c r="E104" t="s">
        <v>11</v>
      </c>
      <c r="F104" t="s">
        <v>35</v>
      </c>
      <c r="G104">
        <v>27</v>
      </c>
      <c r="H104" t="s">
        <v>43</v>
      </c>
      <c r="I104" t="s">
        <v>14</v>
      </c>
      <c r="J104" t="s">
        <v>22</v>
      </c>
      <c r="L104" s="6" t="s">
        <v>35</v>
      </c>
      <c r="M104" s="5">
        <v>43</v>
      </c>
    </row>
    <row r="105" spans="1:13" x14ac:dyDescent="0.25">
      <c r="A105">
        <v>850656</v>
      </c>
      <c r="B105" t="s">
        <v>40</v>
      </c>
      <c r="C105" s="8">
        <v>42434</v>
      </c>
      <c r="D105" s="9">
        <v>42434.466666666667</v>
      </c>
      <c r="E105" t="s">
        <v>11</v>
      </c>
      <c r="F105" t="s">
        <v>35</v>
      </c>
      <c r="G105">
        <v>26</v>
      </c>
      <c r="H105" t="s">
        <v>34</v>
      </c>
      <c r="I105" t="s">
        <v>18</v>
      </c>
      <c r="J105" t="s">
        <v>22</v>
      </c>
      <c r="L105" s="6" t="s">
        <v>12</v>
      </c>
      <c r="M105" s="5">
        <v>21</v>
      </c>
    </row>
    <row r="106" spans="1:13" x14ac:dyDescent="0.25">
      <c r="A106">
        <v>850656</v>
      </c>
      <c r="B106" t="s">
        <v>30</v>
      </c>
      <c r="C106" s="8">
        <v>42435</v>
      </c>
      <c r="D106" s="9">
        <v>42435.309027777781</v>
      </c>
      <c r="E106" t="s">
        <v>11</v>
      </c>
      <c r="F106" t="s">
        <v>35</v>
      </c>
      <c r="G106">
        <v>26</v>
      </c>
      <c r="H106" t="s">
        <v>34</v>
      </c>
      <c r="I106" t="s">
        <v>14</v>
      </c>
      <c r="J106" t="s">
        <v>22</v>
      </c>
      <c r="L106" s="6" t="s">
        <v>24</v>
      </c>
      <c r="M106" s="5">
        <v>19</v>
      </c>
    </row>
    <row r="107" spans="1:13" x14ac:dyDescent="0.25">
      <c r="A107">
        <v>850656</v>
      </c>
      <c r="B107" t="s">
        <v>40</v>
      </c>
      <c r="C107" s="8">
        <v>42435</v>
      </c>
      <c r="D107" s="9">
        <v>42435.381249999999</v>
      </c>
      <c r="E107" t="s">
        <v>11</v>
      </c>
      <c r="F107" t="s">
        <v>35</v>
      </c>
      <c r="G107">
        <v>26</v>
      </c>
      <c r="H107" t="s">
        <v>34</v>
      </c>
      <c r="I107" t="s">
        <v>14</v>
      </c>
      <c r="J107" t="s">
        <v>22</v>
      </c>
      <c r="L107" s="6" t="s">
        <v>20</v>
      </c>
      <c r="M107" s="5">
        <v>11</v>
      </c>
    </row>
    <row r="108" spans="1:13" x14ac:dyDescent="0.25">
      <c r="A108">
        <v>2368365</v>
      </c>
      <c r="B108" t="s">
        <v>16</v>
      </c>
      <c r="C108" s="8">
        <v>42459</v>
      </c>
      <c r="D108" s="9">
        <v>42459.553472222222</v>
      </c>
      <c r="E108" t="s">
        <v>11</v>
      </c>
      <c r="F108" t="s">
        <v>12</v>
      </c>
      <c r="G108">
        <v>27</v>
      </c>
      <c r="H108" t="s">
        <v>43</v>
      </c>
      <c r="I108" t="s">
        <v>18</v>
      </c>
      <c r="J108" t="s">
        <v>22</v>
      </c>
      <c r="L108" s="6" t="s">
        <v>17</v>
      </c>
      <c r="M108" s="5">
        <v>9</v>
      </c>
    </row>
    <row r="109" spans="1:13" x14ac:dyDescent="0.25">
      <c r="A109">
        <v>764296</v>
      </c>
      <c r="B109" t="s">
        <v>37</v>
      </c>
      <c r="C109" s="8">
        <v>42404</v>
      </c>
      <c r="D109" s="9">
        <v>42404.445833333331</v>
      </c>
      <c r="E109" t="s">
        <v>11</v>
      </c>
      <c r="F109" t="s">
        <v>12</v>
      </c>
      <c r="G109">
        <v>23</v>
      </c>
      <c r="H109" t="s">
        <v>13</v>
      </c>
      <c r="I109" t="s">
        <v>14</v>
      </c>
      <c r="J109" t="s">
        <v>22</v>
      </c>
      <c r="L109" s="4" t="s">
        <v>48</v>
      </c>
      <c r="M109" s="5">
        <v>86</v>
      </c>
    </row>
    <row r="110" spans="1:13" x14ac:dyDescent="0.25">
      <c r="A110">
        <v>764296</v>
      </c>
      <c r="B110" t="s">
        <v>10</v>
      </c>
      <c r="C110" s="8">
        <v>42401</v>
      </c>
      <c r="D110" s="9">
        <v>42401.423611111109</v>
      </c>
      <c r="E110" t="s">
        <v>11</v>
      </c>
      <c r="F110" t="s">
        <v>12</v>
      </c>
      <c r="G110">
        <v>23</v>
      </c>
      <c r="H110" t="s">
        <v>13</v>
      </c>
      <c r="I110" t="s">
        <v>14</v>
      </c>
      <c r="J110" t="s">
        <v>22</v>
      </c>
      <c r="L110" s="6" t="s">
        <v>35</v>
      </c>
      <c r="M110" s="5">
        <v>42</v>
      </c>
    </row>
    <row r="111" spans="1:13" x14ac:dyDescent="0.25">
      <c r="A111">
        <v>779373</v>
      </c>
      <c r="B111" t="s">
        <v>41</v>
      </c>
      <c r="C111" s="8">
        <v>42428</v>
      </c>
      <c r="D111" s="9">
        <v>42428.331944444442</v>
      </c>
      <c r="E111" t="s">
        <v>11</v>
      </c>
      <c r="F111" t="s">
        <v>35</v>
      </c>
      <c r="G111">
        <v>40</v>
      </c>
      <c r="H111" t="s">
        <v>43</v>
      </c>
      <c r="I111" t="s">
        <v>14</v>
      </c>
      <c r="J111" t="s">
        <v>15</v>
      </c>
      <c r="L111" s="6" t="s">
        <v>12</v>
      </c>
      <c r="M111" s="5">
        <v>15</v>
      </c>
    </row>
    <row r="112" spans="1:13" x14ac:dyDescent="0.25">
      <c r="A112">
        <v>822557</v>
      </c>
      <c r="B112" t="s">
        <v>40</v>
      </c>
      <c r="C112" s="8">
        <v>42372</v>
      </c>
      <c r="D112" s="9">
        <v>42372.293749999997</v>
      </c>
      <c r="E112" t="s">
        <v>11</v>
      </c>
      <c r="F112" t="s">
        <v>35</v>
      </c>
      <c r="G112">
        <v>27</v>
      </c>
      <c r="H112" t="s">
        <v>43</v>
      </c>
      <c r="I112" t="s">
        <v>14</v>
      </c>
      <c r="J112" t="s">
        <v>22</v>
      </c>
      <c r="L112" s="6" t="s">
        <v>24</v>
      </c>
      <c r="M112" s="5">
        <v>10</v>
      </c>
    </row>
    <row r="113" spans="1:13" x14ac:dyDescent="0.25">
      <c r="A113">
        <v>822557</v>
      </c>
      <c r="B113" t="s">
        <v>40</v>
      </c>
      <c r="C113" s="8">
        <v>42378</v>
      </c>
      <c r="D113" s="9">
        <v>42378.523611111108</v>
      </c>
      <c r="E113" t="s">
        <v>11</v>
      </c>
      <c r="F113" t="s">
        <v>35</v>
      </c>
      <c r="G113">
        <v>27</v>
      </c>
      <c r="H113" t="s">
        <v>43</v>
      </c>
      <c r="I113" t="s">
        <v>18</v>
      </c>
      <c r="J113" t="s">
        <v>22</v>
      </c>
      <c r="L113" s="6" t="s">
        <v>20</v>
      </c>
      <c r="M113" s="5">
        <v>9</v>
      </c>
    </row>
    <row r="114" spans="1:13" x14ac:dyDescent="0.25">
      <c r="A114">
        <v>822557</v>
      </c>
      <c r="B114" t="s">
        <v>30</v>
      </c>
      <c r="C114" s="8">
        <v>42372</v>
      </c>
      <c r="D114" s="9">
        <v>42372.300694444442</v>
      </c>
      <c r="E114" t="s">
        <v>11</v>
      </c>
      <c r="F114" t="s">
        <v>35</v>
      </c>
      <c r="G114">
        <v>27</v>
      </c>
      <c r="H114" t="s">
        <v>43</v>
      </c>
      <c r="I114" t="s">
        <v>14</v>
      </c>
      <c r="J114" t="s">
        <v>22</v>
      </c>
      <c r="L114" s="6" t="s">
        <v>17</v>
      </c>
      <c r="M114" s="5">
        <v>8</v>
      </c>
    </row>
    <row r="115" spans="1:13" x14ac:dyDescent="0.25">
      <c r="A115">
        <v>822557</v>
      </c>
      <c r="B115" t="s">
        <v>10</v>
      </c>
      <c r="C115" s="8">
        <v>42375</v>
      </c>
      <c r="D115" s="9">
        <v>42375.304861111108</v>
      </c>
      <c r="E115" t="s">
        <v>11</v>
      </c>
      <c r="F115" t="s">
        <v>35</v>
      </c>
      <c r="G115">
        <v>27</v>
      </c>
      <c r="H115" t="s">
        <v>43</v>
      </c>
      <c r="I115" t="s">
        <v>14</v>
      </c>
      <c r="J115" t="s">
        <v>22</v>
      </c>
      <c r="L115" s="6" t="s">
        <v>42</v>
      </c>
      <c r="M115" s="5">
        <v>2</v>
      </c>
    </row>
    <row r="116" spans="1:13" x14ac:dyDescent="0.25">
      <c r="A116">
        <v>1106084</v>
      </c>
      <c r="B116" t="s">
        <v>30</v>
      </c>
      <c r="C116" s="8">
        <v>42451</v>
      </c>
      <c r="D116" s="9">
        <v>42451.368055555555</v>
      </c>
      <c r="E116" t="s">
        <v>11</v>
      </c>
      <c r="F116" t="s">
        <v>35</v>
      </c>
      <c r="G116">
        <v>37</v>
      </c>
      <c r="H116" t="s">
        <v>21</v>
      </c>
      <c r="I116" t="s">
        <v>14</v>
      </c>
      <c r="J116" t="s">
        <v>15</v>
      </c>
      <c r="L116" s="4" t="s">
        <v>38</v>
      </c>
      <c r="M116" s="5">
        <v>61</v>
      </c>
    </row>
    <row r="117" spans="1:13" x14ac:dyDescent="0.25">
      <c r="A117">
        <v>1106084</v>
      </c>
      <c r="B117" t="s">
        <v>33</v>
      </c>
      <c r="C117" s="8">
        <v>42434</v>
      </c>
      <c r="D117" s="9">
        <v>42434.3125</v>
      </c>
      <c r="E117" t="s">
        <v>11</v>
      </c>
      <c r="F117" t="s">
        <v>35</v>
      </c>
      <c r="G117">
        <v>37</v>
      </c>
      <c r="H117" t="s">
        <v>21</v>
      </c>
      <c r="I117" t="s">
        <v>14</v>
      </c>
      <c r="J117" t="s">
        <v>15</v>
      </c>
      <c r="L117" s="6" t="s">
        <v>35</v>
      </c>
      <c r="M117" s="5">
        <v>31</v>
      </c>
    </row>
    <row r="118" spans="1:13" x14ac:dyDescent="0.25">
      <c r="A118">
        <v>1106084</v>
      </c>
      <c r="B118" t="s">
        <v>16</v>
      </c>
      <c r="C118" s="8">
        <v>42435</v>
      </c>
      <c r="D118" s="9">
        <v>42435.472222222219</v>
      </c>
      <c r="E118" t="s">
        <v>11</v>
      </c>
      <c r="F118" t="s">
        <v>35</v>
      </c>
      <c r="G118">
        <v>37</v>
      </c>
      <c r="H118" t="s">
        <v>21</v>
      </c>
      <c r="I118" t="s">
        <v>18</v>
      </c>
      <c r="J118" t="s">
        <v>15</v>
      </c>
      <c r="L118" s="6" t="s">
        <v>12</v>
      </c>
      <c r="M118" s="5">
        <v>13</v>
      </c>
    </row>
    <row r="119" spans="1:13" x14ac:dyDescent="0.25">
      <c r="A119">
        <v>1106084</v>
      </c>
      <c r="B119" t="s">
        <v>10</v>
      </c>
      <c r="C119" s="8">
        <v>42438</v>
      </c>
      <c r="D119" s="9">
        <v>42438.287499999999</v>
      </c>
      <c r="E119" t="s">
        <v>11</v>
      </c>
      <c r="F119" t="s">
        <v>35</v>
      </c>
      <c r="G119">
        <v>37</v>
      </c>
      <c r="H119" t="s">
        <v>21</v>
      </c>
      <c r="I119" t="s">
        <v>25</v>
      </c>
      <c r="J119" t="s">
        <v>15</v>
      </c>
      <c r="L119" s="6" t="s">
        <v>20</v>
      </c>
      <c r="M119" s="5">
        <v>7</v>
      </c>
    </row>
    <row r="120" spans="1:13" x14ac:dyDescent="0.25">
      <c r="A120">
        <v>1106084</v>
      </c>
      <c r="B120" t="s">
        <v>30</v>
      </c>
      <c r="C120" s="8">
        <v>42438</v>
      </c>
      <c r="D120" s="9">
        <v>42438.333333333336</v>
      </c>
      <c r="E120" t="s">
        <v>11</v>
      </c>
      <c r="F120" t="s">
        <v>35</v>
      </c>
      <c r="G120">
        <v>37</v>
      </c>
      <c r="H120" t="s">
        <v>21</v>
      </c>
      <c r="I120" t="s">
        <v>14</v>
      </c>
      <c r="J120" t="s">
        <v>15</v>
      </c>
      <c r="L120" s="6" t="s">
        <v>17</v>
      </c>
      <c r="M120" s="5">
        <v>6</v>
      </c>
    </row>
    <row r="121" spans="1:13" x14ac:dyDescent="0.25">
      <c r="A121">
        <v>868895</v>
      </c>
      <c r="B121" t="s">
        <v>10</v>
      </c>
      <c r="C121" s="8">
        <v>42443</v>
      </c>
      <c r="D121" s="9">
        <v>42443.565972222219</v>
      </c>
      <c r="E121" t="s">
        <v>11</v>
      </c>
      <c r="F121" t="s">
        <v>12</v>
      </c>
      <c r="G121">
        <v>23</v>
      </c>
      <c r="H121" t="s">
        <v>13</v>
      </c>
      <c r="I121" t="s">
        <v>18</v>
      </c>
      <c r="J121" t="s">
        <v>22</v>
      </c>
      <c r="L121" s="6" t="s">
        <v>24</v>
      </c>
      <c r="M121" s="5">
        <v>3</v>
      </c>
    </row>
    <row r="122" spans="1:13" x14ac:dyDescent="0.25">
      <c r="A122">
        <v>868895</v>
      </c>
      <c r="B122" t="s">
        <v>16</v>
      </c>
      <c r="C122" s="8">
        <v>42441</v>
      </c>
      <c r="D122" s="9">
        <v>42441.595833333333</v>
      </c>
      <c r="E122" t="s">
        <v>11</v>
      </c>
      <c r="F122" t="s">
        <v>12</v>
      </c>
      <c r="G122">
        <v>23</v>
      </c>
      <c r="H122" t="s">
        <v>13</v>
      </c>
      <c r="I122" t="s">
        <v>44</v>
      </c>
      <c r="J122" t="s">
        <v>22</v>
      </c>
      <c r="L122" s="6" t="s">
        <v>42</v>
      </c>
      <c r="M122" s="5">
        <v>1</v>
      </c>
    </row>
    <row r="123" spans="1:13" x14ac:dyDescent="0.25">
      <c r="A123">
        <v>868895</v>
      </c>
      <c r="B123" t="s">
        <v>10</v>
      </c>
      <c r="C123" s="8">
        <v>42441</v>
      </c>
      <c r="D123" s="9">
        <v>42441.59652777778</v>
      </c>
      <c r="E123" t="s">
        <v>11</v>
      </c>
      <c r="F123" t="s">
        <v>12</v>
      </c>
      <c r="G123">
        <v>23</v>
      </c>
      <c r="H123" t="s">
        <v>13</v>
      </c>
      <c r="I123" t="s">
        <v>44</v>
      </c>
      <c r="J123" t="s">
        <v>22</v>
      </c>
      <c r="L123" s="4" t="s">
        <v>39</v>
      </c>
      <c r="M123" s="5">
        <v>40</v>
      </c>
    </row>
    <row r="124" spans="1:13" x14ac:dyDescent="0.25">
      <c r="A124">
        <v>868895</v>
      </c>
      <c r="B124" t="s">
        <v>16</v>
      </c>
      <c r="C124" s="8">
        <v>42445</v>
      </c>
      <c r="D124" s="9">
        <v>42445.584722222222</v>
      </c>
      <c r="E124" t="s">
        <v>11</v>
      </c>
      <c r="F124" t="s">
        <v>12</v>
      </c>
      <c r="G124">
        <v>23</v>
      </c>
      <c r="H124" t="s">
        <v>13</v>
      </c>
      <c r="I124" t="s">
        <v>44</v>
      </c>
      <c r="J124" t="s">
        <v>22</v>
      </c>
      <c r="L124" s="6" t="s">
        <v>24</v>
      </c>
      <c r="M124" s="5">
        <v>12</v>
      </c>
    </row>
    <row r="125" spans="1:13" x14ac:dyDescent="0.25">
      <c r="A125">
        <v>868895</v>
      </c>
      <c r="B125" t="s">
        <v>30</v>
      </c>
      <c r="C125" s="8">
        <v>42445</v>
      </c>
      <c r="D125" s="9">
        <v>42445.593055555553</v>
      </c>
      <c r="E125" t="s">
        <v>11</v>
      </c>
      <c r="F125" t="s">
        <v>12</v>
      </c>
      <c r="G125">
        <v>23</v>
      </c>
      <c r="H125" t="s">
        <v>13</v>
      </c>
      <c r="I125" t="s">
        <v>44</v>
      </c>
      <c r="J125" t="s">
        <v>22</v>
      </c>
      <c r="L125" s="6" t="s">
        <v>35</v>
      </c>
      <c r="M125" s="5">
        <v>11</v>
      </c>
    </row>
    <row r="126" spans="1:13" x14ac:dyDescent="0.25">
      <c r="A126">
        <v>808934</v>
      </c>
      <c r="B126" t="s">
        <v>33</v>
      </c>
      <c r="C126" s="8">
        <v>42453</v>
      </c>
      <c r="D126" s="9">
        <v>42453.595138888886</v>
      </c>
      <c r="E126" t="s">
        <v>11</v>
      </c>
      <c r="F126" t="s">
        <v>20</v>
      </c>
      <c r="G126">
        <v>36</v>
      </c>
      <c r="H126" t="s">
        <v>32</v>
      </c>
      <c r="I126" t="s">
        <v>44</v>
      </c>
      <c r="J126" t="s">
        <v>15</v>
      </c>
      <c r="L126" s="6" t="s">
        <v>12</v>
      </c>
      <c r="M126" s="5">
        <v>8</v>
      </c>
    </row>
    <row r="127" spans="1:13" x14ac:dyDescent="0.25">
      <c r="A127">
        <v>808934</v>
      </c>
      <c r="B127" t="s">
        <v>29</v>
      </c>
      <c r="C127" s="8">
        <v>42440</v>
      </c>
      <c r="D127" s="9">
        <v>42440.290277777778</v>
      </c>
      <c r="E127" t="s">
        <v>11</v>
      </c>
      <c r="F127" t="s">
        <v>20</v>
      </c>
      <c r="G127">
        <v>36</v>
      </c>
      <c r="H127" t="s">
        <v>32</v>
      </c>
      <c r="I127" t="s">
        <v>25</v>
      </c>
      <c r="J127" t="s">
        <v>15</v>
      </c>
      <c r="L127" s="6" t="s">
        <v>20</v>
      </c>
      <c r="M127" s="5">
        <v>6</v>
      </c>
    </row>
    <row r="128" spans="1:13" x14ac:dyDescent="0.25">
      <c r="A128">
        <v>808934</v>
      </c>
      <c r="B128" t="s">
        <v>33</v>
      </c>
      <c r="C128" s="8">
        <v>42406</v>
      </c>
      <c r="D128" s="9">
        <v>42406.37222222222</v>
      </c>
      <c r="E128" t="s">
        <v>11</v>
      </c>
      <c r="F128" t="s">
        <v>20</v>
      </c>
      <c r="G128">
        <v>36</v>
      </c>
      <c r="H128" t="s">
        <v>32</v>
      </c>
      <c r="I128" t="s">
        <v>14</v>
      </c>
      <c r="J128" t="s">
        <v>15</v>
      </c>
      <c r="L128" s="6" t="s">
        <v>17</v>
      </c>
      <c r="M128" s="5">
        <v>3</v>
      </c>
    </row>
    <row r="129" spans="1:13" x14ac:dyDescent="0.25">
      <c r="A129">
        <v>808934</v>
      </c>
      <c r="B129" t="s">
        <v>10</v>
      </c>
      <c r="C129" s="8">
        <v>42406</v>
      </c>
      <c r="D129" s="9">
        <v>42406.526388888888</v>
      </c>
      <c r="E129" t="s">
        <v>11</v>
      </c>
      <c r="F129" t="s">
        <v>20</v>
      </c>
      <c r="G129">
        <v>36</v>
      </c>
      <c r="H129" t="s">
        <v>32</v>
      </c>
      <c r="I129" t="s">
        <v>18</v>
      </c>
      <c r="J129" t="s">
        <v>15</v>
      </c>
      <c r="L129" s="4" t="s">
        <v>54</v>
      </c>
      <c r="M129" s="5">
        <v>1</v>
      </c>
    </row>
    <row r="130" spans="1:13" x14ac:dyDescent="0.25">
      <c r="A130">
        <v>808934</v>
      </c>
      <c r="B130" t="s">
        <v>33</v>
      </c>
      <c r="C130" s="8">
        <v>42406</v>
      </c>
      <c r="D130" s="9">
        <v>42406.413194444445</v>
      </c>
      <c r="E130" t="s">
        <v>11</v>
      </c>
      <c r="F130" t="s">
        <v>20</v>
      </c>
      <c r="G130">
        <v>36</v>
      </c>
      <c r="H130" t="s">
        <v>32</v>
      </c>
      <c r="I130" t="s">
        <v>14</v>
      </c>
      <c r="J130" t="s">
        <v>15</v>
      </c>
      <c r="L130" s="6" t="s">
        <v>35</v>
      </c>
      <c r="M130" s="5">
        <v>1</v>
      </c>
    </row>
    <row r="131" spans="1:13" x14ac:dyDescent="0.25">
      <c r="A131">
        <v>808934</v>
      </c>
      <c r="B131" t="s">
        <v>10</v>
      </c>
      <c r="C131" s="8">
        <v>42435</v>
      </c>
      <c r="D131" s="9">
        <v>42435.609722222223</v>
      </c>
      <c r="E131" t="s">
        <v>11</v>
      </c>
      <c r="F131" t="s">
        <v>20</v>
      </c>
      <c r="G131">
        <v>36</v>
      </c>
      <c r="H131" t="s">
        <v>32</v>
      </c>
      <c r="I131" t="s">
        <v>44</v>
      </c>
      <c r="J131" t="s">
        <v>15</v>
      </c>
      <c r="L131" s="4" t="s">
        <v>58</v>
      </c>
      <c r="M131" s="5">
        <v>8634</v>
      </c>
    </row>
    <row r="132" spans="1:13" x14ac:dyDescent="0.25">
      <c r="A132">
        <v>808934</v>
      </c>
      <c r="B132" t="s">
        <v>36</v>
      </c>
      <c r="C132" s="8">
        <v>42412</v>
      </c>
      <c r="D132" s="9">
        <v>42412.302777777775</v>
      </c>
      <c r="E132" t="s">
        <v>11</v>
      </c>
      <c r="F132" t="s">
        <v>20</v>
      </c>
      <c r="G132">
        <v>36</v>
      </c>
      <c r="H132" t="s">
        <v>32</v>
      </c>
      <c r="I132" t="s">
        <v>14</v>
      </c>
      <c r="J132" t="s">
        <v>15</v>
      </c>
    </row>
    <row r="133" spans="1:13" x14ac:dyDescent="0.25">
      <c r="A133">
        <v>808934</v>
      </c>
      <c r="B133" t="s">
        <v>33</v>
      </c>
      <c r="C133" s="8">
        <v>42435</v>
      </c>
      <c r="D133" s="9">
        <v>42435.165277777778</v>
      </c>
      <c r="E133" t="s">
        <v>11</v>
      </c>
      <c r="F133" t="s">
        <v>20</v>
      </c>
      <c r="G133">
        <v>36</v>
      </c>
      <c r="H133" t="s">
        <v>32</v>
      </c>
      <c r="I133" t="s">
        <v>25</v>
      </c>
      <c r="J133" t="s">
        <v>15</v>
      </c>
    </row>
    <row r="134" spans="1:13" x14ac:dyDescent="0.25">
      <c r="A134">
        <v>808934</v>
      </c>
      <c r="B134" t="s">
        <v>33</v>
      </c>
      <c r="C134" s="8">
        <v>42435</v>
      </c>
      <c r="D134" s="9">
        <v>42435.166666666664</v>
      </c>
      <c r="E134" t="s">
        <v>11</v>
      </c>
      <c r="F134" t="s">
        <v>20</v>
      </c>
      <c r="G134">
        <v>36</v>
      </c>
      <c r="H134" t="s">
        <v>32</v>
      </c>
      <c r="I134" t="s">
        <v>25</v>
      </c>
      <c r="J134" t="s">
        <v>15</v>
      </c>
    </row>
    <row r="135" spans="1:13" x14ac:dyDescent="0.25">
      <c r="A135">
        <v>808934</v>
      </c>
      <c r="B135" t="s">
        <v>33</v>
      </c>
      <c r="C135" s="8">
        <v>42456</v>
      </c>
      <c r="D135" s="9">
        <v>42456.254861111112</v>
      </c>
      <c r="E135" t="s">
        <v>11</v>
      </c>
      <c r="F135" t="s">
        <v>20</v>
      </c>
      <c r="G135">
        <v>36</v>
      </c>
      <c r="H135" t="s">
        <v>32</v>
      </c>
      <c r="I135" t="s">
        <v>25</v>
      </c>
      <c r="J135" t="s">
        <v>15</v>
      </c>
    </row>
    <row r="136" spans="1:13" x14ac:dyDescent="0.25">
      <c r="A136">
        <v>939592</v>
      </c>
      <c r="B136" t="s">
        <v>33</v>
      </c>
      <c r="C136" s="8">
        <v>42456</v>
      </c>
      <c r="D136" s="9">
        <v>42456.20208333333</v>
      </c>
      <c r="E136" t="s">
        <v>11</v>
      </c>
      <c r="F136" t="s">
        <v>12</v>
      </c>
      <c r="G136">
        <v>34</v>
      </c>
      <c r="H136" t="s">
        <v>13</v>
      </c>
      <c r="I136" t="s">
        <v>25</v>
      </c>
      <c r="J136" t="s">
        <v>15</v>
      </c>
    </row>
    <row r="137" spans="1:13" x14ac:dyDescent="0.25">
      <c r="A137">
        <v>771796</v>
      </c>
      <c r="B137" t="s">
        <v>36</v>
      </c>
      <c r="C137" s="8">
        <v>42405</v>
      </c>
      <c r="D137" s="9">
        <v>42405.220138888886</v>
      </c>
      <c r="E137" t="s">
        <v>11</v>
      </c>
      <c r="F137" t="s">
        <v>12</v>
      </c>
      <c r="G137">
        <v>35</v>
      </c>
      <c r="H137" t="s">
        <v>13</v>
      </c>
      <c r="I137" t="s">
        <v>25</v>
      </c>
      <c r="J137" t="s">
        <v>15</v>
      </c>
    </row>
    <row r="138" spans="1:13" x14ac:dyDescent="0.25">
      <c r="A138">
        <v>771796</v>
      </c>
      <c r="B138" t="s">
        <v>33</v>
      </c>
      <c r="C138" s="8">
        <v>42453</v>
      </c>
      <c r="D138" s="9">
        <v>42453.531944444447</v>
      </c>
      <c r="E138" t="s">
        <v>11</v>
      </c>
      <c r="F138" t="s">
        <v>12</v>
      </c>
      <c r="G138">
        <v>35</v>
      </c>
      <c r="H138" t="s">
        <v>13</v>
      </c>
      <c r="I138" t="s">
        <v>18</v>
      </c>
      <c r="J138" t="s">
        <v>15</v>
      </c>
    </row>
    <row r="139" spans="1:13" x14ac:dyDescent="0.25">
      <c r="A139">
        <v>771796</v>
      </c>
      <c r="B139" t="s">
        <v>30</v>
      </c>
      <c r="C139" s="8">
        <v>42406</v>
      </c>
      <c r="D139" s="9">
        <v>42406.256944444445</v>
      </c>
      <c r="E139" t="s">
        <v>11</v>
      </c>
      <c r="F139" t="s">
        <v>12</v>
      </c>
      <c r="G139">
        <v>35</v>
      </c>
      <c r="H139" t="s">
        <v>13</v>
      </c>
      <c r="I139" t="s">
        <v>25</v>
      </c>
      <c r="J139" t="s">
        <v>15</v>
      </c>
    </row>
    <row r="140" spans="1:13" x14ac:dyDescent="0.25">
      <c r="A140">
        <v>771796</v>
      </c>
      <c r="B140" t="s">
        <v>33</v>
      </c>
      <c r="C140" s="8">
        <v>42406</v>
      </c>
      <c r="D140" s="9">
        <v>42406.262499999997</v>
      </c>
      <c r="E140" t="s">
        <v>11</v>
      </c>
      <c r="F140" t="s">
        <v>12</v>
      </c>
      <c r="G140">
        <v>35</v>
      </c>
      <c r="H140" t="s">
        <v>13</v>
      </c>
      <c r="I140" t="s">
        <v>25</v>
      </c>
      <c r="J140" t="s">
        <v>15</v>
      </c>
    </row>
    <row r="141" spans="1:13" x14ac:dyDescent="0.25">
      <c r="A141">
        <v>771796</v>
      </c>
      <c r="B141" t="s">
        <v>33</v>
      </c>
      <c r="C141" s="8">
        <v>42456</v>
      </c>
      <c r="D141" s="9">
        <v>42456.290277777778</v>
      </c>
      <c r="E141" t="s">
        <v>11</v>
      </c>
      <c r="F141" t="s">
        <v>12</v>
      </c>
      <c r="G141">
        <v>35</v>
      </c>
      <c r="H141" t="s">
        <v>13</v>
      </c>
      <c r="I141" t="s">
        <v>25</v>
      </c>
      <c r="J141" t="s">
        <v>15</v>
      </c>
    </row>
    <row r="142" spans="1:13" x14ac:dyDescent="0.25">
      <c r="A142">
        <v>771796</v>
      </c>
      <c r="B142" t="s">
        <v>33</v>
      </c>
      <c r="C142" s="8">
        <v>42455</v>
      </c>
      <c r="D142" s="9">
        <v>42455.291666666664</v>
      </c>
      <c r="E142" t="s">
        <v>11</v>
      </c>
      <c r="F142" t="s">
        <v>12</v>
      </c>
      <c r="G142">
        <v>35</v>
      </c>
      <c r="H142" t="s">
        <v>13</v>
      </c>
      <c r="I142" t="s">
        <v>14</v>
      </c>
      <c r="J142" t="s">
        <v>15</v>
      </c>
    </row>
    <row r="143" spans="1:13" x14ac:dyDescent="0.25">
      <c r="A143">
        <v>889840</v>
      </c>
      <c r="B143" t="s">
        <v>33</v>
      </c>
      <c r="C143" s="8">
        <v>42449</v>
      </c>
      <c r="D143" s="9">
        <v>42449.429166666669</v>
      </c>
      <c r="E143" t="s">
        <v>11</v>
      </c>
      <c r="F143" t="s">
        <v>35</v>
      </c>
      <c r="G143">
        <v>31</v>
      </c>
      <c r="H143" t="s">
        <v>34</v>
      </c>
      <c r="I143" t="s">
        <v>14</v>
      </c>
      <c r="J143" t="s">
        <v>15</v>
      </c>
    </row>
    <row r="144" spans="1:13" x14ac:dyDescent="0.25">
      <c r="A144">
        <v>2368371</v>
      </c>
      <c r="B144" t="s">
        <v>33</v>
      </c>
      <c r="C144" s="8">
        <v>42455</v>
      </c>
      <c r="D144" s="9">
        <v>42455.517361111109</v>
      </c>
      <c r="E144" t="s">
        <v>11</v>
      </c>
      <c r="F144" t="s">
        <v>12</v>
      </c>
      <c r="G144">
        <v>44</v>
      </c>
      <c r="H144" t="s">
        <v>13</v>
      </c>
      <c r="I144" t="s">
        <v>18</v>
      </c>
      <c r="J144" t="s">
        <v>15</v>
      </c>
    </row>
    <row r="145" spans="1:10" x14ac:dyDescent="0.25">
      <c r="A145">
        <v>617535</v>
      </c>
      <c r="B145" t="s">
        <v>40</v>
      </c>
      <c r="C145" s="8">
        <v>42380</v>
      </c>
      <c r="D145" s="9">
        <v>42380.422222222223</v>
      </c>
      <c r="E145" t="s">
        <v>11</v>
      </c>
      <c r="F145" t="s">
        <v>20</v>
      </c>
      <c r="G145">
        <v>40</v>
      </c>
      <c r="H145" t="s">
        <v>21</v>
      </c>
      <c r="I145" t="s">
        <v>14</v>
      </c>
      <c r="J145" t="s">
        <v>15</v>
      </c>
    </row>
    <row r="146" spans="1:10" x14ac:dyDescent="0.25">
      <c r="A146">
        <v>617961</v>
      </c>
      <c r="B146" t="s">
        <v>29</v>
      </c>
      <c r="C146" s="8">
        <v>42400</v>
      </c>
      <c r="D146" s="9">
        <v>42400.504166666666</v>
      </c>
      <c r="E146" t="s">
        <v>11</v>
      </c>
      <c r="F146" t="s">
        <v>20</v>
      </c>
      <c r="G146">
        <v>30</v>
      </c>
      <c r="H146" t="s">
        <v>34</v>
      </c>
      <c r="I146" t="s">
        <v>18</v>
      </c>
      <c r="J146" t="s">
        <v>22</v>
      </c>
    </row>
    <row r="147" spans="1:10" x14ac:dyDescent="0.25">
      <c r="A147">
        <v>771797</v>
      </c>
      <c r="B147" t="s">
        <v>36</v>
      </c>
      <c r="C147" s="8">
        <v>42403</v>
      </c>
      <c r="D147" s="9">
        <v>42403.146527777775</v>
      </c>
      <c r="E147" t="s">
        <v>11</v>
      </c>
      <c r="F147" t="s">
        <v>17</v>
      </c>
      <c r="G147">
        <v>35</v>
      </c>
      <c r="H147" t="s">
        <v>21</v>
      </c>
      <c r="I147" t="s">
        <v>25</v>
      </c>
      <c r="J147" t="s">
        <v>15</v>
      </c>
    </row>
    <row r="148" spans="1:10" x14ac:dyDescent="0.25">
      <c r="A148">
        <v>67584</v>
      </c>
      <c r="B148" t="s">
        <v>33</v>
      </c>
      <c r="C148" s="8">
        <v>42387</v>
      </c>
      <c r="D148" s="9">
        <v>42387.211111111108</v>
      </c>
      <c r="E148" t="s">
        <v>11</v>
      </c>
      <c r="F148" t="s">
        <v>24</v>
      </c>
      <c r="G148">
        <v>58</v>
      </c>
      <c r="H148" t="s">
        <v>13</v>
      </c>
      <c r="I148" t="s">
        <v>25</v>
      </c>
      <c r="J148" t="s">
        <v>26</v>
      </c>
    </row>
    <row r="149" spans="1:10" x14ac:dyDescent="0.25">
      <c r="A149">
        <v>808936</v>
      </c>
      <c r="B149" t="s">
        <v>33</v>
      </c>
      <c r="C149" s="8">
        <v>42453</v>
      </c>
      <c r="D149" s="9">
        <v>42453.604861111111</v>
      </c>
      <c r="E149" t="s">
        <v>11</v>
      </c>
      <c r="F149" t="s">
        <v>24</v>
      </c>
      <c r="G149">
        <v>23</v>
      </c>
      <c r="H149" t="s">
        <v>21</v>
      </c>
      <c r="I149" t="s">
        <v>44</v>
      </c>
      <c r="J149" t="s">
        <v>22</v>
      </c>
    </row>
    <row r="150" spans="1:10" x14ac:dyDescent="0.25">
      <c r="A150">
        <v>808936</v>
      </c>
      <c r="B150" t="s">
        <v>33</v>
      </c>
      <c r="C150" s="8">
        <v>42418</v>
      </c>
      <c r="D150" s="9">
        <v>42418.517361111109</v>
      </c>
      <c r="E150" t="s">
        <v>11</v>
      </c>
      <c r="F150" t="s">
        <v>24</v>
      </c>
      <c r="G150">
        <v>23</v>
      </c>
      <c r="H150" t="s">
        <v>21</v>
      </c>
      <c r="I150" t="s">
        <v>18</v>
      </c>
      <c r="J150" t="s">
        <v>22</v>
      </c>
    </row>
    <row r="151" spans="1:10" x14ac:dyDescent="0.25">
      <c r="A151">
        <v>810772</v>
      </c>
      <c r="B151" t="s">
        <v>36</v>
      </c>
      <c r="C151" s="8">
        <v>42424</v>
      </c>
      <c r="D151" s="9">
        <v>42424.461805555555</v>
      </c>
      <c r="E151" t="s">
        <v>11</v>
      </c>
      <c r="F151" t="s">
        <v>24</v>
      </c>
      <c r="G151">
        <v>25</v>
      </c>
      <c r="H151" t="s">
        <v>34</v>
      </c>
      <c r="I151" t="s">
        <v>18</v>
      </c>
      <c r="J151" t="s">
        <v>22</v>
      </c>
    </row>
    <row r="152" spans="1:10" x14ac:dyDescent="0.25">
      <c r="A152">
        <v>810772</v>
      </c>
      <c r="B152" t="s">
        <v>33</v>
      </c>
      <c r="C152" s="8">
        <v>42418</v>
      </c>
      <c r="D152" s="9">
        <v>42418.410416666666</v>
      </c>
      <c r="E152" t="s">
        <v>11</v>
      </c>
      <c r="F152" t="s">
        <v>24</v>
      </c>
      <c r="G152">
        <v>25</v>
      </c>
      <c r="H152" t="s">
        <v>34</v>
      </c>
      <c r="I152" t="s">
        <v>14</v>
      </c>
      <c r="J152" t="s">
        <v>22</v>
      </c>
    </row>
    <row r="153" spans="1:10" x14ac:dyDescent="0.25">
      <c r="A153">
        <v>852815</v>
      </c>
      <c r="B153" t="s">
        <v>10</v>
      </c>
      <c r="C153" s="8">
        <v>42439</v>
      </c>
      <c r="D153" s="9">
        <v>42439.539583333331</v>
      </c>
      <c r="E153" t="s">
        <v>11</v>
      </c>
      <c r="F153" t="s">
        <v>20</v>
      </c>
      <c r="G153">
        <v>38</v>
      </c>
      <c r="H153" t="s">
        <v>21</v>
      </c>
      <c r="I153" t="s">
        <v>18</v>
      </c>
      <c r="J153" t="s">
        <v>15</v>
      </c>
    </row>
    <row r="154" spans="1:10" x14ac:dyDescent="0.25">
      <c r="A154">
        <v>817216</v>
      </c>
      <c r="B154" t="s">
        <v>16</v>
      </c>
      <c r="C154" s="8">
        <v>42424</v>
      </c>
      <c r="D154" s="9">
        <v>42424.247916666667</v>
      </c>
      <c r="E154" t="s">
        <v>11</v>
      </c>
      <c r="F154" t="s">
        <v>24</v>
      </c>
      <c r="G154">
        <v>31</v>
      </c>
      <c r="H154" t="s">
        <v>32</v>
      </c>
      <c r="I154" t="s">
        <v>25</v>
      </c>
      <c r="J154" t="s">
        <v>15</v>
      </c>
    </row>
    <row r="155" spans="1:10" x14ac:dyDescent="0.25">
      <c r="A155">
        <v>817216</v>
      </c>
      <c r="B155" t="s">
        <v>47</v>
      </c>
      <c r="C155" s="8">
        <v>42425</v>
      </c>
      <c r="D155" s="9">
        <v>42425.467361111114</v>
      </c>
      <c r="E155" t="s">
        <v>11</v>
      </c>
      <c r="F155" t="s">
        <v>24</v>
      </c>
      <c r="G155">
        <v>31</v>
      </c>
      <c r="H155" t="s">
        <v>32</v>
      </c>
      <c r="I155" t="s">
        <v>18</v>
      </c>
      <c r="J155" t="s">
        <v>15</v>
      </c>
    </row>
    <row r="156" spans="1:10" x14ac:dyDescent="0.25">
      <c r="A156">
        <v>2406478</v>
      </c>
      <c r="B156" t="s">
        <v>33</v>
      </c>
      <c r="C156" s="8">
        <v>42455</v>
      </c>
      <c r="D156" s="9">
        <v>42455.159722222219</v>
      </c>
      <c r="E156" t="s">
        <v>11</v>
      </c>
      <c r="F156" t="s">
        <v>17</v>
      </c>
      <c r="G156">
        <v>39</v>
      </c>
      <c r="H156" t="s">
        <v>28</v>
      </c>
      <c r="I156" t="s">
        <v>25</v>
      </c>
      <c r="J156" t="s">
        <v>15</v>
      </c>
    </row>
    <row r="157" spans="1:10" x14ac:dyDescent="0.25">
      <c r="A157">
        <v>870746</v>
      </c>
      <c r="B157" t="s">
        <v>41</v>
      </c>
      <c r="C157" s="8">
        <v>42443</v>
      </c>
      <c r="D157" s="9">
        <v>42443.288194444445</v>
      </c>
      <c r="E157" t="s">
        <v>11</v>
      </c>
      <c r="F157" t="s">
        <v>24</v>
      </c>
      <c r="G157">
        <v>45</v>
      </c>
      <c r="H157" t="s">
        <v>21</v>
      </c>
      <c r="I157" t="s">
        <v>25</v>
      </c>
      <c r="J157" t="s">
        <v>15</v>
      </c>
    </row>
    <row r="158" spans="1:10" x14ac:dyDescent="0.25">
      <c r="A158">
        <v>904063</v>
      </c>
      <c r="B158" t="s">
        <v>31</v>
      </c>
      <c r="C158" s="8">
        <v>42455</v>
      </c>
      <c r="D158" s="9">
        <v>42455.501388888886</v>
      </c>
      <c r="E158" t="s">
        <v>11</v>
      </c>
      <c r="F158" t="s">
        <v>35</v>
      </c>
      <c r="G158">
        <v>34</v>
      </c>
      <c r="H158" t="s">
        <v>21</v>
      </c>
      <c r="I158" t="s">
        <v>18</v>
      </c>
      <c r="J158" t="s">
        <v>15</v>
      </c>
    </row>
    <row r="159" spans="1:10" x14ac:dyDescent="0.25">
      <c r="A159">
        <v>904063</v>
      </c>
      <c r="B159" t="s">
        <v>31</v>
      </c>
      <c r="C159" s="8">
        <v>42455</v>
      </c>
      <c r="D159" s="9">
        <v>42455.42291666667</v>
      </c>
      <c r="E159" t="s">
        <v>11</v>
      </c>
      <c r="F159" t="s">
        <v>35</v>
      </c>
      <c r="G159">
        <v>34</v>
      </c>
      <c r="H159" t="s">
        <v>21</v>
      </c>
      <c r="I159" t="s">
        <v>14</v>
      </c>
      <c r="J159" t="s">
        <v>15</v>
      </c>
    </row>
    <row r="160" spans="1:10" x14ac:dyDescent="0.25">
      <c r="A160">
        <v>586459</v>
      </c>
      <c r="B160" t="s">
        <v>31</v>
      </c>
      <c r="C160" s="8">
        <v>42371</v>
      </c>
      <c r="D160" s="9">
        <v>42371.492361111108</v>
      </c>
      <c r="E160" t="s">
        <v>11</v>
      </c>
      <c r="F160" t="s">
        <v>35</v>
      </c>
      <c r="G160">
        <v>22</v>
      </c>
      <c r="H160" t="s">
        <v>46</v>
      </c>
      <c r="I160" t="s">
        <v>18</v>
      </c>
      <c r="J160" t="s">
        <v>22</v>
      </c>
    </row>
    <row r="161" spans="1:10" x14ac:dyDescent="0.25">
      <c r="A161">
        <v>914943</v>
      </c>
      <c r="B161" t="s">
        <v>31</v>
      </c>
      <c r="C161" s="8">
        <v>42454</v>
      </c>
      <c r="D161" s="9">
        <v>42454.258333333331</v>
      </c>
      <c r="E161" t="s">
        <v>11</v>
      </c>
      <c r="F161" t="s">
        <v>24</v>
      </c>
      <c r="G161">
        <v>49</v>
      </c>
      <c r="H161" t="s">
        <v>49</v>
      </c>
      <c r="I161" t="s">
        <v>25</v>
      </c>
      <c r="J161" t="s">
        <v>26</v>
      </c>
    </row>
    <row r="162" spans="1:10" x14ac:dyDescent="0.25">
      <c r="A162">
        <v>822555</v>
      </c>
      <c r="B162" t="s">
        <v>33</v>
      </c>
      <c r="C162" s="8">
        <v>42447</v>
      </c>
      <c r="D162" s="9">
        <v>42447.338194444441</v>
      </c>
      <c r="E162" t="s">
        <v>11</v>
      </c>
      <c r="F162" t="s">
        <v>24</v>
      </c>
      <c r="G162">
        <v>33</v>
      </c>
      <c r="H162" t="s">
        <v>49</v>
      </c>
      <c r="I162" t="s">
        <v>14</v>
      </c>
      <c r="J162" t="s">
        <v>15</v>
      </c>
    </row>
    <row r="163" spans="1:10" x14ac:dyDescent="0.25">
      <c r="A163">
        <v>787649</v>
      </c>
      <c r="B163" t="s">
        <v>40</v>
      </c>
      <c r="C163" s="8">
        <v>42421</v>
      </c>
      <c r="D163" s="9">
        <v>42421.4</v>
      </c>
      <c r="E163" t="s">
        <v>11</v>
      </c>
      <c r="F163" t="s">
        <v>35</v>
      </c>
      <c r="G163">
        <v>38</v>
      </c>
      <c r="H163" t="s">
        <v>32</v>
      </c>
      <c r="I163" t="s">
        <v>14</v>
      </c>
      <c r="J163" t="s">
        <v>15</v>
      </c>
    </row>
    <row r="164" spans="1:10" x14ac:dyDescent="0.25">
      <c r="A164">
        <v>771802</v>
      </c>
      <c r="B164" t="s">
        <v>29</v>
      </c>
      <c r="C164" s="8">
        <v>42371</v>
      </c>
      <c r="D164" s="9">
        <v>42371.612500000003</v>
      </c>
      <c r="E164" t="s">
        <v>11</v>
      </c>
      <c r="F164" t="s">
        <v>12</v>
      </c>
      <c r="G164">
        <v>43</v>
      </c>
      <c r="H164" t="s">
        <v>13</v>
      </c>
      <c r="I164" t="s">
        <v>44</v>
      </c>
      <c r="J164" t="s">
        <v>15</v>
      </c>
    </row>
    <row r="165" spans="1:10" x14ac:dyDescent="0.25">
      <c r="A165">
        <v>771802</v>
      </c>
      <c r="B165" t="s">
        <v>33</v>
      </c>
      <c r="C165" s="8">
        <v>42399</v>
      </c>
      <c r="D165" s="9">
        <v>42399.174305555556</v>
      </c>
      <c r="E165" t="s">
        <v>11</v>
      </c>
      <c r="F165" t="s">
        <v>12</v>
      </c>
      <c r="G165">
        <v>43</v>
      </c>
      <c r="H165" t="s">
        <v>13</v>
      </c>
      <c r="I165" t="s">
        <v>25</v>
      </c>
      <c r="J165" t="s">
        <v>15</v>
      </c>
    </row>
    <row r="166" spans="1:10" x14ac:dyDescent="0.25">
      <c r="A166">
        <v>771802</v>
      </c>
      <c r="B166" t="s">
        <v>41</v>
      </c>
      <c r="C166" s="8">
        <v>42370</v>
      </c>
      <c r="D166" s="9">
        <v>42370.559027777781</v>
      </c>
      <c r="E166" t="s">
        <v>11</v>
      </c>
      <c r="F166" t="s">
        <v>12</v>
      </c>
      <c r="G166">
        <v>43</v>
      </c>
      <c r="H166" t="s">
        <v>13</v>
      </c>
      <c r="I166" t="s">
        <v>18</v>
      </c>
      <c r="J166" t="s">
        <v>15</v>
      </c>
    </row>
    <row r="167" spans="1:10" x14ac:dyDescent="0.25">
      <c r="A167">
        <v>771802</v>
      </c>
      <c r="B167" t="s">
        <v>33</v>
      </c>
      <c r="C167" s="8">
        <v>42377</v>
      </c>
      <c r="D167" s="9">
        <v>42377.201388888891</v>
      </c>
      <c r="E167" t="s">
        <v>11</v>
      </c>
      <c r="F167" t="s">
        <v>12</v>
      </c>
      <c r="G167">
        <v>43</v>
      </c>
      <c r="H167" t="s">
        <v>13</v>
      </c>
      <c r="I167" t="s">
        <v>25</v>
      </c>
      <c r="J167" t="s">
        <v>15</v>
      </c>
    </row>
    <row r="168" spans="1:10" x14ac:dyDescent="0.25">
      <c r="A168">
        <v>771802</v>
      </c>
      <c r="B168" t="s">
        <v>41</v>
      </c>
      <c r="C168" s="8">
        <v>42370</v>
      </c>
      <c r="D168" s="9">
        <v>42370.192361111112</v>
      </c>
      <c r="E168" t="s">
        <v>11</v>
      </c>
      <c r="F168" t="s">
        <v>12</v>
      </c>
      <c r="G168">
        <v>43</v>
      </c>
      <c r="H168" t="s">
        <v>13</v>
      </c>
      <c r="I168" t="s">
        <v>25</v>
      </c>
      <c r="J168" t="s">
        <v>15</v>
      </c>
    </row>
    <row r="169" spans="1:10" x14ac:dyDescent="0.25">
      <c r="A169">
        <v>771802</v>
      </c>
      <c r="B169" t="s">
        <v>33</v>
      </c>
      <c r="C169" s="8">
        <v>42412</v>
      </c>
      <c r="D169" s="9">
        <v>42412.285416666666</v>
      </c>
      <c r="E169" t="s">
        <v>11</v>
      </c>
      <c r="F169" t="s">
        <v>12</v>
      </c>
      <c r="G169">
        <v>43</v>
      </c>
      <c r="H169" t="s">
        <v>13</v>
      </c>
      <c r="I169" t="s">
        <v>25</v>
      </c>
      <c r="J169" t="s">
        <v>15</v>
      </c>
    </row>
    <row r="170" spans="1:10" x14ac:dyDescent="0.25">
      <c r="A170">
        <v>808941</v>
      </c>
      <c r="B170" t="s">
        <v>36</v>
      </c>
      <c r="C170" s="8">
        <v>42430</v>
      </c>
      <c r="D170" s="9">
        <v>42430.604166666664</v>
      </c>
      <c r="E170" t="s">
        <v>11</v>
      </c>
      <c r="F170" t="s">
        <v>12</v>
      </c>
      <c r="G170">
        <v>36</v>
      </c>
      <c r="H170" t="s">
        <v>13</v>
      </c>
      <c r="I170" t="s">
        <v>44</v>
      </c>
      <c r="J170" t="s">
        <v>15</v>
      </c>
    </row>
    <row r="171" spans="1:10" x14ac:dyDescent="0.25">
      <c r="A171">
        <v>600713</v>
      </c>
      <c r="B171" t="s">
        <v>30</v>
      </c>
      <c r="C171" s="8">
        <v>42370</v>
      </c>
      <c r="D171" s="9">
        <v>42370.188888888886</v>
      </c>
      <c r="E171" t="s">
        <v>11</v>
      </c>
      <c r="F171" t="s">
        <v>35</v>
      </c>
      <c r="G171">
        <v>31</v>
      </c>
      <c r="H171" t="s">
        <v>32</v>
      </c>
      <c r="I171" t="s">
        <v>25</v>
      </c>
      <c r="J171" t="s">
        <v>15</v>
      </c>
    </row>
    <row r="172" spans="1:10" x14ac:dyDescent="0.25">
      <c r="A172">
        <v>600713</v>
      </c>
      <c r="B172" t="s">
        <v>30</v>
      </c>
      <c r="C172" s="8">
        <v>42382</v>
      </c>
      <c r="D172" s="9">
        <v>42382.185416666667</v>
      </c>
      <c r="E172" t="s">
        <v>11</v>
      </c>
      <c r="F172" t="s">
        <v>35</v>
      </c>
      <c r="G172">
        <v>31</v>
      </c>
      <c r="H172" t="s">
        <v>32</v>
      </c>
      <c r="I172" t="s">
        <v>25</v>
      </c>
      <c r="J172" t="s">
        <v>15</v>
      </c>
    </row>
    <row r="173" spans="1:10" x14ac:dyDescent="0.25">
      <c r="A173">
        <v>2407123</v>
      </c>
      <c r="B173" t="s">
        <v>29</v>
      </c>
      <c r="C173" s="8">
        <v>42443</v>
      </c>
      <c r="D173" s="9">
        <v>42443.402777777781</v>
      </c>
      <c r="E173" t="s">
        <v>11</v>
      </c>
      <c r="F173" t="s">
        <v>35</v>
      </c>
      <c r="G173">
        <v>24</v>
      </c>
      <c r="H173" t="s">
        <v>34</v>
      </c>
      <c r="I173" t="s">
        <v>14</v>
      </c>
      <c r="J173" t="s">
        <v>22</v>
      </c>
    </row>
    <row r="174" spans="1:10" x14ac:dyDescent="0.25">
      <c r="A174">
        <v>2407123</v>
      </c>
      <c r="B174" t="s">
        <v>31</v>
      </c>
      <c r="C174" s="8">
        <v>42437</v>
      </c>
      <c r="D174" s="9">
        <v>42437.461111111108</v>
      </c>
      <c r="E174" t="s">
        <v>11</v>
      </c>
      <c r="F174" t="s">
        <v>35</v>
      </c>
      <c r="G174">
        <v>24</v>
      </c>
      <c r="H174" t="s">
        <v>34</v>
      </c>
      <c r="I174" t="s">
        <v>18</v>
      </c>
      <c r="J174" t="s">
        <v>22</v>
      </c>
    </row>
    <row r="175" spans="1:10" x14ac:dyDescent="0.25">
      <c r="A175">
        <v>2407123</v>
      </c>
      <c r="B175" t="s">
        <v>16</v>
      </c>
      <c r="C175" s="8">
        <v>42435</v>
      </c>
      <c r="D175" s="9">
        <v>42435.491666666669</v>
      </c>
      <c r="E175" t="s">
        <v>11</v>
      </c>
      <c r="F175" t="s">
        <v>35</v>
      </c>
      <c r="G175">
        <v>24</v>
      </c>
      <c r="H175" t="s">
        <v>34</v>
      </c>
      <c r="I175" t="s">
        <v>18</v>
      </c>
      <c r="J175" t="s">
        <v>22</v>
      </c>
    </row>
    <row r="176" spans="1:10" x14ac:dyDescent="0.25">
      <c r="A176">
        <v>939600</v>
      </c>
      <c r="B176" t="s">
        <v>40</v>
      </c>
      <c r="C176" s="8">
        <v>42448</v>
      </c>
      <c r="D176" s="9">
        <v>42448.171527777777</v>
      </c>
      <c r="E176" t="s">
        <v>11</v>
      </c>
      <c r="F176" t="s">
        <v>35</v>
      </c>
      <c r="G176">
        <v>31</v>
      </c>
      <c r="H176" t="s">
        <v>21</v>
      </c>
      <c r="I176" t="s">
        <v>25</v>
      </c>
      <c r="J176" t="s">
        <v>15</v>
      </c>
    </row>
    <row r="177" spans="1:10" x14ac:dyDescent="0.25">
      <c r="A177">
        <v>939600</v>
      </c>
      <c r="B177" t="s">
        <v>16</v>
      </c>
      <c r="C177" s="8">
        <v>42449</v>
      </c>
      <c r="D177" s="9">
        <v>42449.19027777778</v>
      </c>
      <c r="E177" t="s">
        <v>11</v>
      </c>
      <c r="F177" t="s">
        <v>35</v>
      </c>
      <c r="G177">
        <v>31</v>
      </c>
      <c r="H177" t="s">
        <v>21</v>
      </c>
      <c r="I177" t="s">
        <v>25</v>
      </c>
      <c r="J177" t="s">
        <v>15</v>
      </c>
    </row>
    <row r="178" spans="1:10" x14ac:dyDescent="0.25">
      <c r="A178">
        <v>939600</v>
      </c>
      <c r="B178" t="s">
        <v>33</v>
      </c>
      <c r="C178" s="8">
        <v>42449</v>
      </c>
      <c r="D178" s="9">
        <v>42449.23333333333</v>
      </c>
      <c r="E178" t="s">
        <v>11</v>
      </c>
      <c r="F178" t="s">
        <v>35</v>
      </c>
      <c r="G178">
        <v>31</v>
      </c>
      <c r="H178" t="s">
        <v>21</v>
      </c>
      <c r="I178" t="s">
        <v>25</v>
      </c>
      <c r="J178" t="s">
        <v>15</v>
      </c>
    </row>
    <row r="179" spans="1:10" x14ac:dyDescent="0.25">
      <c r="A179">
        <v>939602</v>
      </c>
      <c r="B179" t="s">
        <v>30</v>
      </c>
      <c r="C179" s="8">
        <v>42451</v>
      </c>
      <c r="D179" s="9">
        <v>42451.28125</v>
      </c>
      <c r="E179" t="s">
        <v>11</v>
      </c>
      <c r="F179" t="s">
        <v>12</v>
      </c>
      <c r="G179">
        <v>18</v>
      </c>
      <c r="H179" t="s">
        <v>28</v>
      </c>
      <c r="I179" t="s">
        <v>25</v>
      </c>
      <c r="J179" t="s">
        <v>22</v>
      </c>
    </row>
    <row r="180" spans="1:10" x14ac:dyDescent="0.25">
      <c r="A180">
        <v>939602</v>
      </c>
      <c r="B180" t="s">
        <v>31</v>
      </c>
      <c r="C180" s="8">
        <v>42447</v>
      </c>
      <c r="D180" s="9">
        <v>42447.443055555559</v>
      </c>
      <c r="E180" t="s">
        <v>11</v>
      </c>
      <c r="F180" t="s">
        <v>12</v>
      </c>
      <c r="G180">
        <v>18</v>
      </c>
      <c r="H180" t="s">
        <v>28</v>
      </c>
      <c r="I180" t="s">
        <v>14</v>
      </c>
      <c r="J180" t="s">
        <v>22</v>
      </c>
    </row>
    <row r="181" spans="1:10" x14ac:dyDescent="0.25">
      <c r="A181">
        <v>939602</v>
      </c>
      <c r="B181" t="s">
        <v>33</v>
      </c>
      <c r="C181" s="8">
        <v>42447</v>
      </c>
      <c r="D181" s="9">
        <v>42447.429861111108</v>
      </c>
      <c r="E181" t="s">
        <v>11</v>
      </c>
      <c r="F181" t="s">
        <v>12</v>
      </c>
      <c r="G181">
        <v>18</v>
      </c>
      <c r="H181" t="s">
        <v>28</v>
      </c>
      <c r="I181" t="s">
        <v>14</v>
      </c>
      <c r="J181" t="s">
        <v>22</v>
      </c>
    </row>
    <row r="182" spans="1:10" x14ac:dyDescent="0.25">
      <c r="A182">
        <v>939602</v>
      </c>
      <c r="B182" t="s">
        <v>31</v>
      </c>
      <c r="C182" s="8">
        <v>42447</v>
      </c>
      <c r="D182" s="9">
        <v>42447.420138888891</v>
      </c>
      <c r="E182" t="s">
        <v>11</v>
      </c>
      <c r="F182" t="s">
        <v>12</v>
      </c>
      <c r="G182">
        <v>18</v>
      </c>
      <c r="H182" t="s">
        <v>28</v>
      </c>
      <c r="I182" t="s">
        <v>14</v>
      </c>
      <c r="J182" t="s">
        <v>22</v>
      </c>
    </row>
    <row r="183" spans="1:10" x14ac:dyDescent="0.25">
      <c r="A183">
        <v>939602</v>
      </c>
      <c r="B183" t="s">
        <v>31</v>
      </c>
      <c r="C183" s="8">
        <v>42449</v>
      </c>
      <c r="D183" s="9">
        <v>42449.602083333331</v>
      </c>
      <c r="E183" t="s">
        <v>11</v>
      </c>
      <c r="F183" t="s">
        <v>12</v>
      </c>
      <c r="G183">
        <v>18</v>
      </c>
      <c r="H183" t="s">
        <v>28</v>
      </c>
      <c r="I183" t="s">
        <v>44</v>
      </c>
      <c r="J183" t="s">
        <v>22</v>
      </c>
    </row>
    <row r="184" spans="1:10" x14ac:dyDescent="0.25">
      <c r="A184">
        <v>939602</v>
      </c>
      <c r="B184" t="s">
        <v>16</v>
      </c>
      <c r="C184" s="8">
        <v>42457</v>
      </c>
      <c r="D184" s="9">
        <v>42457.147916666669</v>
      </c>
      <c r="E184" t="s">
        <v>11</v>
      </c>
      <c r="F184" t="s">
        <v>12</v>
      </c>
      <c r="G184">
        <v>18</v>
      </c>
      <c r="H184" t="s">
        <v>28</v>
      </c>
      <c r="I184" t="s">
        <v>25</v>
      </c>
      <c r="J184" t="s">
        <v>22</v>
      </c>
    </row>
    <row r="185" spans="1:10" x14ac:dyDescent="0.25">
      <c r="A185">
        <v>939602</v>
      </c>
      <c r="B185" t="s">
        <v>30</v>
      </c>
      <c r="C185" s="8">
        <v>42457</v>
      </c>
      <c r="D185" s="9">
        <v>42457.156944444447</v>
      </c>
      <c r="E185" t="s">
        <v>11</v>
      </c>
      <c r="F185" t="s">
        <v>12</v>
      </c>
      <c r="G185">
        <v>18</v>
      </c>
      <c r="H185" t="s">
        <v>28</v>
      </c>
      <c r="I185" t="s">
        <v>25</v>
      </c>
      <c r="J185" t="s">
        <v>22</v>
      </c>
    </row>
    <row r="186" spans="1:10" x14ac:dyDescent="0.25">
      <c r="A186">
        <v>939602</v>
      </c>
      <c r="B186" t="s">
        <v>30</v>
      </c>
      <c r="C186" s="8">
        <v>42454</v>
      </c>
      <c r="D186" s="9">
        <v>42454.281944444447</v>
      </c>
      <c r="E186" t="s">
        <v>11</v>
      </c>
      <c r="F186" t="s">
        <v>12</v>
      </c>
      <c r="G186">
        <v>18</v>
      </c>
      <c r="H186" t="s">
        <v>28</v>
      </c>
      <c r="I186" t="s">
        <v>25</v>
      </c>
      <c r="J186" t="s">
        <v>22</v>
      </c>
    </row>
    <row r="187" spans="1:10" x14ac:dyDescent="0.25">
      <c r="A187">
        <v>939602</v>
      </c>
      <c r="B187" t="s">
        <v>40</v>
      </c>
      <c r="C187" s="8">
        <v>42454</v>
      </c>
      <c r="D187" s="9">
        <v>42454.268055555556</v>
      </c>
      <c r="E187" t="s">
        <v>11</v>
      </c>
      <c r="F187" t="s">
        <v>12</v>
      </c>
      <c r="G187">
        <v>18</v>
      </c>
      <c r="H187" t="s">
        <v>28</v>
      </c>
      <c r="I187" t="s">
        <v>25</v>
      </c>
      <c r="J187" t="s">
        <v>22</v>
      </c>
    </row>
    <row r="188" spans="1:10" x14ac:dyDescent="0.25">
      <c r="A188">
        <v>939602</v>
      </c>
      <c r="B188" t="s">
        <v>30</v>
      </c>
      <c r="C188" s="8">
        <v>42458</v>
      </c>
      <c r="D188" s="9">
        <v>42458.477777777778</v>
      </c>
      <c r="E188" t="s">
        <v>11</v>
      </c>
      <c r="F188" t="s">
        <v>12</v>
      </c>
      <c r="G188">
        <v>18</v>
      </c>
      <c r="H188" t="s">
        <v>28</v>
      </c>
      <c r="I188" t="s">
        <v>18</v>
      </c>
      <c r="J188" t="s">
        <v>22</v>
      </c>
    </row>
    <row r="189" spans="1:10" x14ac:dyDescent="0.25">
      <c r="A189">
        <v>939602</v>
      </c>
      <c r="B189" t="s">
        <v>40</v>
      </c>
      <c r="C189" s="8">
        <v>42450</v>
      </c>
      <c r="D189" s="9">
        <v>42450.275000000001</v>
      </c>
      <c r="E189" t="s">
        <v>11</v>
      </c>
      <c r="F189" t="s">
        <v>12</v>
      </c>
      <c r="G189">
        <v>18</v>
      </c>
      <c r="H189" t="s">
        <v>28</v>
      </c>
      <c r="I189" t="s">
        <v>25</v>
      </c>
      <c r="J189" t="s">
        <v>22</v>
      </c>
    </row>
    <row r="190" spans="1:10" x14ac:dyDescent="0.25">
      <c r="A190">
        <v>866315</v>
      </c>
      <c r="B190" t="s">
        <v>29</v>
      </c>
      <c r="C190" s="8">
        <v>42446</v>
      </c>
      <c r="D190" s="9">
        <v>42446.522222222222</v>
      </c>
      <c r="E190" t="s">
        <v>11</v>
      </c>
      <c r="F190" t="s">
        <v>35</v>
      </c>
      <c r="G190">
        <v>35</v>
      </c>
      <c r="H190" t="s">
        <v>21</v>
      </c>
      <c r="I190" t="s">
        <v>18</v>
      </c>
      <c r="J190" t="s">
        <v>15</v>
      </c>
    </row>
    <row r="191" spans="1:10" x14ac:dyDescent="0.25">
      <c r="A191">
        <v>939603</v>
      </c>
      <c r="B191" t="s">
        <v>16</v>
      </c>
      <c r="C191" s="8">
        <v>42459</v>
      </c>
      <c r="D191" s="9">
        <v>42459.449305555558</v>
      </c>
      <c r="E191" t="s">
        <v>11</v>
      </c>
      <c r="F191" t="s">
        <v>20</v>
      </c>
      <c r="G191">
        <v>30</v>
      </c>
      <c r="H191" t="s">
        <v>43</v>
      </c>
      <c r="I191" t="s">
        <v>14</v>
      </c>
      <c r="J191" t="s">
        <v>22</v>
      </c>
    </row>
    <row r="192" spans="1:10" x14ac:dyDescent="0.25">
      <c r="A192">
        <v>808945</v>
      </c>
      <c r="B192" t="s">
        <v>38</v>
      </c>
      <c r="C192" s="8">
        <v>42430</v>
      </c>
      <c r="D192" s="9">
        <v>42430.388194444444</v>
      </c>
      <c r="E192" t="s">
        <v>11</v>
      </c>
      <c r="F192" t="s">
        <v>17</v>
      </c>
      <c r="G192">
        <v>43</v>
      </c>
      <c r="H192" t="s">
        <v>13</v>
      </c>
      <c r="I192" t="s">
        <v>14</v>
      </c>
      <c r="J192" t="s">
        <v>15</v>
      </c>
    </row>
    <row r="193" spans="1:10" x14ac:dyDescent="0.25">
      <c r="A193">
        <v>301011</v>
      </c>
      <c r="B193" t="s">
        <v>36</v>
      </c>
      <c r="C193" s="8">
        <v>42377</v>
      </c>
      <c r="D193" s="9">
        <v>42377.293749999997</v>
      </c>
      <c r="E193" t="s">
        <v>11</v>
      </c>
      <c r="F193" t="s">
        <v>35</v>
      </c>
      <c r="G193">
        <v>47</v>
      </c>
      <c r="H193" t="s">
        <v>49</v>
      </c>
      <c r="I193" t="s">
        <v>14</v>
      </c>
      <c r="J193" t="s">
        <v>26</v>
      </c>
    </row>
    <row r="194" spans="1:10" x14ac:dyDescent="0.25">
      <c r="A194">
        <v>831720</v>
      </c>
      <c r="B194" t="s">
        <v>16</v>
      </c>
      <c r="C194" s="8">
        <v>42430</v>
      </c>
      <c r="D194" s="9">
        <v>42430.211111111108</v>
      </c>
      <c r="E194" t="s">
        <v>11</v>
      </c>
      <c r="F194" t="s">
        <v>12</v>
      </c>
      <c r="G194">
        <v>29</v>
      </c>
      <c r="H194" t="s">
        <v>13</v>
      </c>
      <c r="I194" t="s">
        <v>25</v>
      </c>
      <c r="J194" t="s">
        <v>22</v>
      </c>
    </row>
    <row r="195" spans="1:10" x14ac:dyDescent="0.25">
      <c r="A195">
        <v>831720</v>
      </c>
      <c r="B195" t="s">
        <v>16</v>
      </c>
      <c r="C195" s="8">
        <v>42430</v>
      </c>
      <c r="D195" s="9">
        <v>42430.207638888889</v>
      </c>
      <c r="E195" t="s">
        <v>11</v>
      </c>
      <c r="F195" t="s">
        <v>12</v>
      </c>
      <c r="G195">
        <v>29</v>
      </c>
      <c r="H195" t="s">
        <v>13</v>
      </c>
      <c r="I195" t="s">
        <v>25</v>
      </c>
      <c r="J195" t="s">
        <v>22</v>
      </c>
    </row>
    <row r="196" spans="1:10" x14ac:dyDescent="0.25">
      <c r="A196">
        <v>831721</v>
      </c>
      <c r="B196" t="s">
        <v>30</v>
      </c>
      <c r="C196" s="8">
        <v>42431</v>
      </c>
      <c r="D196" s="9">
        <v>42431.395138888889</v>
      </c>
      <c r="E196" t="s">
        <v>11</v>
      </c>
      <c r="F196" t="s">
        <v>35</v>
      </c>
      <c r="G196">
        <v>22</v>
      </c>
      <c r="H196" t="s">
        <v>43</v>
      </c>
      <c r="I196" t="s">
        <v>14</v>
      </c>
      <c r="J196" t="s">
        <v>22</v>
      </c>
    </row>
    <row r="197" spans="1:10" x14ac:dyDescent="0.25">
      <c r="A197">
        <v>831721</v>
      </c>
      <c r="B197" t="s">
        <v>27</v>
      </c>
      <c r="C197" s="8">
        <v>42431</v>
      </c>
      <c r="D197" s="9">
        <v>42431.397916666669</v>
      </c>
      <c r="E197" t="s">
        <v>11</v>
      </c>
      <c r="F197" t="s">
        <v>35</v>
      </c>
      <c r="G197">
        <v>22</v>
      </c>
      <c r="H197" t="s">
        <v>43</v>
      </c>
      <c r="I197" t="s">
        <v>14</v>
      </c>
      <c r="J197" t="s">
        <v>22</v>
      </c>
    </row>
    <row r="198" spans="1:10" x14ac:dyDescent="0.25">
      <c r="A198">
        <v>895195</v>
      </c>
      <c r="B198" t="s">
        <v>10</v>
      </c>
      <c r="C198" s="8">
        <v>42452</v>
      </c>
      <c r="D198" s="9">
        <v>42452.379166666666</v>
      </c>
      <c r="E198" t="s">
        <v>11</v>
      </c>
      <c r="F198" t="s">
        <v>24</v>
      </c>
      <c r="G198">
        <v>21</v>
      </c>
      <c r="H198" t="s">
        <v>43</v>
      </c>
      <c r="I198" t="s">
        <v>14</v>
      </c>
      <c r="J198" t="s">
        <v>22</v>
      </c>
    </row>
    <row r="199" spans="1:10" x14ac:dyDescent="0.25">
      <c r="A199">
        <v>1289864</v>
      </c>
      <c r="B199" t="s">
        <v>10</v>
      </c>
      <c r="C199" s="8">
        <v>42395</v>
      </c>
      <c r="D199" s="9">
        <v>42395.402777777781</v>
      </c>
      <c r="E199" t="s">
        <v>11</v>
      </c>
      <c r="F199" t="s">
        <v>20</v>
      </c>
      <c r="G199">
        <v>26</v>
      </c>
      <c r="H199" t="s">
        <v>32</v>
      </c>
      <c r="I199" t="s">
        <v>14</v>
      </c>
      <c r="J199" t="s">
        <v>22</v>
      </c>
    </row>
    <row r="200" spans="1:10" x14ac:dyDescent="0.25">
      <c r="A200">
        <v>810770</v>
      </c>
      <c r="B200" t="s">
        <v>16</v>
      </c>
      <c r="C200" s="8">
        <v>42427</v>
      </c>
      <c r="D200" s="9">
        <v>42427.232638888891</v>
      </c>
      <c r="E200" t="s">
        <v>11</v>
      </c>
      <c r="F200" t="s">
        <v>12</v>
      </c>
      <c r="G200">
        <v>25</v>
      </c>
      <c r="H200" t="s">
        <v>13</v>
      </c>
      <c r="I200" t="s">
        <v>25</v>
      </c>
      <c r="J200" t="s">
        <v>22</v>
      </c>
    </row>
    <row r="201" spans="1:10" x14ac:dyDescent="0.25">
      <c r="A201">
        <v>810770</v>
      </c>
      <c r="B201" t="s">
        <v>10</v>
      </c>
      <c r="C201" s="8">
        <v>42437</v>
      </c>
      <c r="D201" s="9">
        <v>42437.390277777777</v>
      </c>
      <c r="E201" t="s">
        <v>11</v>
      </c>
      <c r="F201" t="s">
        <v>12</v>
      </c>
      <c r="G201">
        <v>25</v>
      </c>
      <c r="H201" t="s">
        <v>13</v>
      </c>
      <c r="I201" t="s">
        <v>14</v>
      </c>
      <c r="J201" t="s">
        <v>22</v>
      </c>
    </row>
    <row r="202" spans="1:10" x14ac:dyDescent="0.25">
      <c r="A202">
        <v>810770</v>
      </c>
      <c r="B202" t="s">
        <v>10</v>
      </c>
      <c r="C202" s="8">
        <v>42424</v>
      </c>
      <c r="D202" s="9">
        <v>42424.293055555558</v>
      </c>
      <c r="E202" t="s">
        <v>11</v>
      </c>
      <c r="F202" t="s">
        <v>12</v>
      </c>
      <c r="G202">
        <v>25</v>
      </c>
      <c r="H202" t="s">
        <v>13</v>
      </c>
      <c r="I202" t="s">
        <v>14</v>
      </c>
      <c r="J202" t="s">
        <v>22</v>
      </c>
    </row>
    <row r="203" spans="1:10" x14ac:dyDescent="0.25">
      <c r="A203">
        <v>810770</v>
      </c>
      <c r="B203" t="s">
        <v>10</v>
      </c>
      <c r="C203" s="8">
        <v>42426</v>
      </c>
      <c r="D203" s="9">
        <v>42426.363194444442</v>
      </c>
      <c r="E203" t="s">
        <v>11</v>
      </c>
      <c r="F203" t="s">
        <v>12</v>
      </c>
      <c r="G203">
        <v>25</v>
      </c>
      <c r="H203" t="s">
        <v>13</v>
      </c>
      <c r="I203" t="s">
        <v>14</v>
      </c>
      <c r="J203" t="s">
        <v>22</v>
      </c>
    </row>
    <row r="204" spans="1:10" x14ac:dyDescent="0.25">
      <c r="A204">
        <v>810770</v>
      </c>
      <c r="B204" t="s">
        <v>37</v>
      </c>
      <c r="C204" s="8">
        <v>42420</v>
      </c>
      <c r="D204" s="9">
        <v>42420.458333333336</v>
      </c>
      <c r="E204" t="s">
        <v>11</v>
      </c>
      <c r="F204" t="s">
        <v>12</v>
      </c>
      <c r="G204">
        <v>25</v>
      </c>
      <c r="H204" t="s">
        <v>13</v>
      </c>
      <c r="I204" t="s">
        <v>18</v>
      </c>
      <c r="J204" t="s">
        <v>22</v>
      </c>
    </row>
    <row r="205" spans="1:10" x14ac:dyDescent="0.25">
      <c r="A205">
        <v>810770</v>
      </c>
      <c r="B205" t="s">
        <v>10</v>
      </c>
      <c r="C205" s="8">
        <v>42421</v>
      </c>
      <c r="D205" s="9">
        <v>42421.447222222225</v>
      </c>
      <c r="E205" t="s">
        <v>11</v>
      </c>
      <c r="F205" t="s">
        <v>12</v>
      </c>
      <c r="G205">
        <v>25</v>
      </c>
      <c r="H205" t="s">
        <v>13</v>
      </c>
      <c r="I205" t="s">
        <v>14</v>
      </c>
      <c r="J205" t="s">
        <v>22</v>
      </c>
    </row>
    <row r="206" spans="1:10" x14ac:dyDescent="0.25">
      <c r="A206">
        <v>810769</v>
      </c>
      <c r="B206" t="s">
        <v>33</v>
      </c>
      <c r="C206" s="8">
        <v>42426</v>
      </c>
      <c r="D206" s="9">
        <v>42426.331250000003</v>
      </c>
      <c r="E206" t="s">
        <v>11</v>
      </c>
      <c r="F206" t="s">
        <v>12</v>
      </c>
      <c r="G206">
        <v>34</v>
      </c>
      <c r="H206" t="s">
        <v>13</v>
      </c>
      <c r="I206" t="s">
        <v>14</v>
      </c>
      <c r="J206" t="s">
        <v>15</v>
      </c>
    </row>
    <row r="207" spans="1:10" x14ac:dyDescent="0.25">
      <c r="A207">
        <v>795012</v>
      </c>
      <c r="B207" t="s">
        <v>10</v>
      </c>
      <c r="C207" s="8">
        <v>42428</v>
      </c>
      <c r="D207" s="9">
        <v>42428.408333333333</v>
      </c>
      <c r="E207" t="s">
        <v>11</v>
      </c>
      <c r="F207" t="s">
        <v>35</v>
      </c>
      <c r="G207">
        <v>27</v>
      </c>
      <c r="H207" t="s">
        <v>34</v>
      </c>
      <c r="I207" t="s">
        <v>14</v>
      </c>
      <c r="J207" t="s">
        <v>22</v>
      </c>
    </row>
    <row r="208" spans="1:10" x14ac:dyDescent="0.25">
      <c r="A208">
        <v>795012</v>
      </c>
      <c r="B208" t="s">
        <v>10</v>
      </c>
      <c r="C208" s="8">
        <v>42406</v>
      </c>
      <c r="D208" s="9">
        <v>42406.602083333331</v>
      </c>
      <c r="E208" t="s">
        <v>11</v>
      </c>
      <c r="F208" t="s">
        <v>35</v>
      </c>
      <c r="G208">
        <v>27</v>
      </c>
      <c r="H208" t="s">
        <v>34</v>
      </c>
      <c r="I208" t="s">
        <v>44</v>
      </c>
      <c r="J208" t="s">
        <v>22</v>
      </c>
    </row>
    <row r="209" spans="1:10" x14ac:dyDescent="0.25">
      <c r="A209">
        <v>795012</v>
      </c>
      <c r="B209" t="s">
        <v>36</v>
      </c>
      <c r="C209" s="8">
        <v>42432</v>
      </c>
      <c r="D209" s="9">
        <v>42432.539583333331</v>
      </c>
      <c r="E209" t="s">
        <v>11</v>
      </c>
      <c r="F209" t="s">
        <v>35</v>
      </c>
      <c r="G209">
        <v>27</v>
      </c>
      <c r="H209" t="s">
        <v>34</v>
      </c>
      <c r="I209" t="s">
        <v>18</v>
      </c>
      <c r="J209" t="s">
        <v>22</v>
      </c>
    </row>
    <row r="210" spans="1:10" x14ac:dyDescent="0.25">
      <c r="A210">
        <v>779395</v>
      </c>
      <c r="B210" t="s">
        <v>31</v>
      </c>
      <c r="C210" s="8">
        <v>42414</v>
      </c>
      <c r="D210" s="9">
        <v>42414.584027777775</v>
      </c>
      <c r="E210" t="s">
        <v>11</v>
      </c>
      <c r="F210" t="s">
        <v>12</v>
      </c>
      <c r="G210">
        <v>23</v>
      </c>
      <c r="H210" t="s">
        <v>13</v>
      </c>
      <c r="I210" t="s">
        <v>44</v>
      </c>
      <c r="J210" t="s">
        <v>22</v>
      </c>
    </row>
    <row r="211" spans="1:10" x14ac:dyDescent="0.25">
      <c r="A211">
        <v>779395</v>
      </c>
      <c r="B211" t="s">
        <v>10</v>
      </c>
      <c r="C211" s="8">
        <v>42410</v>
      </c>
      <c r="D211" s="9">
        <v>42410.171527777777</v>
      </c>
      <c r="E211" t="s">
        <v>11</v>
      </c>
      <c r="F211" t="s">
        <v>12</v>
      </c>
      <c r="G211">
        <v>23</v>
      </c>
      <c r="H211" t="s">
        <v>13</v>
      </c>
      <c r="I211" t="s">
        <v>25</v>
      </c>
      <c r="J211" t="s">
        <v>22</v>
      </c>
    </row>
    <row r="212" spans="1:10" x14ac:dyDescent="0.25">
      <c r="A212">
        <v>904090</v>
      </c>
      <c r="B212" t="s">
        <v>29</v>
      </c>
      <c r="C212" s="8">
        <v>42452</v>
      </c>
      <c r="D212" s="9">
        <v>42452.314583333333</v>
      </c>
      <c r="E212" t="s">
        <v>11</v>
      </c>
      <c r="F212" t="s">
        <v>17</v>
      </c>
      <c r="G212">
        <v>25</v>
      </c>
      <c r="H212" t="s">
        <v>32</v>
      </c>
      <c r="I212" t="s">
        <v>14</v>
      </c>
      <c r="J212" t="s">
        <v>22</v>
      </c>
    </row>
    <row r="213" spans="1:10" x14ac:dyDescent="0.25">
      <c r="A213">
        <v>795012</v>
      </c>
      <c r="B213" t="s">
        <v>16</v>
      </c>
      <c r="C213" s="8">
        <v>42432</v>
      </c>
      <c r="D213" s="9">
        <v>42432.534722222219</v>
      </c>
      <c r="E213" t="s">
        <v>11</v>
      </c>
      <c r="F213" t="s">
        <v>35</v>
      </c>
      <c r="G213">
        <v>27</v>
      </c>
      <c r="H213" t="s">
        <v>34</v>
      </c>
      <c r="I213" t="s">
        <v>18</v>
      </c>
      <c r="J213" t="s">
        <v>22</v>
      </c>
    </row>
    <row r="214" spans="1:10" x14ac:dyDescent="0.25">
      <c r="A214">
        <v>795012</v>
      </c>
      <c r="B214" t="s">
        <v>10</v>
      </c>
      <c r="C214" s="8">
        <v>42430</v>
      </c>
      <c r="D214" s="9">
        <v>42430.536805555559</v>
      </c>
      <c r="E214" t="s">
        <v>11</v>
      </c>
      <c r="F214" t="s">
        <v>35</v>
      </c>
      <c r="G214">
        <v>27</v>
      </c>
      <c r="H214" t="s">
        <v>34</v>
      </c>
      <c r="I214" t="s">
        <v>18</v>
      </c>
      <c r="J214" t="s">
        <v>22</v>
      </c>
    </row>
    <row r="215" spans="1:10" x14ac:dyDescent="0.25">
      <c r="A215">
        <v>820361</v>
      </c>
      <c r="B215" t="s">
        <v>33</v>
      </c>
      <c r="C215" s="8">
        <v>42434</v>
      </c>
      <c r="D215" s="9">
        <v>42434.311805555553</v>
      </c>
      <c r="E215" t="s">
        <v>11</v>
      </c>
      <c r="F215" t="s">
        <v>24</v>
      </c>
      <c r="G215">
        <v>28</v>
      </c>
      <c r="H215" t="s">
        <v>34</v>
      </c>
      <c r="I215" t="s">
        <v>14</v>
      </c>
      <c r="J215" t="s">
        <v>22</v>
      </c>
    </row>
    <row r="216" spans="1:10" x14ac:dyDescent="0.25">
      <c r="A216">
        <v>820361</v>
      </c>
      <c r="B216" t="s">
        <v>33</v>
      </c>
      <c r="C216" s="8">
        <v>42449</v>
      </c>
      <c r="D216" s="9">
        <v>42449.331944444442</v>
      </c>
      <c r="E216" t="s">
        <v>11</v>
      </c>
      <c r="F216" t="s">
        <v>24</v>
      </c>
      <c r="G216">
        <v>28</v>
      </c>
      <c r="H216" t="s">
        <v>34</v>
      </c>
      <c r="I216" t="s">
        <v>14</v>
      </c>
      <c r="J216" t="s">
        <v>22</v>
      </c>
    </row>
    <row r="217" spans="1:10" x14ac:dyDescent="0.25">
      <c r="A217">
        <v>820361</v>
      </c>
      <c r="B217" t="s">
        <v>36</v>
      </c>
      <c r="C217" s="8">
        <v>42427</v>
      </c>
      <c r="D217" s="9">
        <v>42427.620833333334</v>
      </c>
      <c r="E217" t="s">
        <v>11</v>
      </c>
      <c r="F217" t="s">
        <v>24</v>
      </c>
      <c r="G217">
        <v>28</v>
      </c>
      <c r="H217" t="s">
        <v>34</v>
      </c>
      <c r="I217" t="s">
        <v>44</v>
      </c>
      <c r="J217" t="s">
        <v>22</v>
      </c>
    </row>
    <row r="218" spans="1:10" x14ac:dyDescent="0.25">
      <c r="A218">
        <v>820361</v>
      </c>
      <c r="B218" t="s">
        <v>33</v>
      </c>
      <c r="C218" s="8">
        <v>42427</v>
      </c>
      <c r="D218" s="9">
        <v>42427.134722222225</v>
      </c>
      <c r="E218" t="s">
        <v>11</v>
      </c>
      <c r="F218" t="s">
        <v>24</v>
      </c>
      <c r="G218">
        <v>28</v>
      </c>
      <c r="H218" t="s">
        <v>34</v>
      </c>
      <c r="I218" t="s">
        <v>25</v>
      </c>
      <c r="J218" t="s">
        <v>22</v>
      </c>
    </row>
    <row r="219" spans="1:10" x14ac:dyDescent="0.25">
      <c r="A219">
        <v>820361</v>
      </c>
      <c r="B219" t="s">
        <v>33</v>
      </c>
      <c r="C219" s="8">
        <v>42427</v>
      </c>
      <c r="D219" s="9">
        <v>42427.254166666666</v>
      </c>
      <c r="E219" t="s">
        <v>11</v>
      </c>
      <c r="F219" t="s">
        <v>24</v>
      </c>
      <c r="G219">
        <v>28</v>
      </c>
      <c r="H219" t="s">
        <v>34</v>
      </c>
      <c r="I219" t="s">
        <v>25</v>
      </c>
      <c r="J219" t="s">
        <v>22</v>
      </c>
    </row>
    <row r="220" spans="1:10" x14ac:dyDescent="0.25">
      <c r="A220">
        <v>820361</v>
      </c>
      <c r="B220" t="s">
        <v>31</v>
      </c>
      <c r="C220" s="8">
        <v>42432</v>
      </c>
      <c r="D220" s="9">
        <v>42432.34097222222</v>
      </c>
      <c r="E220" t="s">
        <v>11</v>
      </c>
      <c r="F220" t="s">
        <v>24</v>
      </c>
      <c r="G220">
        <v>28</v>
      </c>
      <c r="H220" t="s">
        <v>34</v>
      </c>
      <c r="I220" t="s">
        <v>14</v>
      </c>
      <c r="J220" t="s">
        <v>22</v>
      </c>
    </row>
    <row r="221" spans="1:10" x14ac:dyDescent="0.25">
      <c r="A221">
        <v>771816</v>
      </c>
      <c r="B221" t="s">
        <v>27</v>
      </c>
      <c r="C221" s="8">
        <v>42370</v>
      </c>
      <c r="D221" s="9">
        <v>42370.374305555553</v>
      </c>
      <c r="E221" t="s">
        <v>11</v>
      </c>
      <c r="F221" t="s">
        <v>35</v>
      </c>
      <c r="G221">
        <v>31</v>
      </c>
      <c r="H221" t="s">
        <v>21</v>
      </c>
      <c r="I221" t="s">
        <v>14</v>
      </c>
      <c r="J221" t="s">
        <v>15</v>
      </c>
    </row>
    <row r="222" spans="1:10" x14ac:dyDescent="0.25">
      <c r="A222">
        <v>771816</v>
      </c>
      <c r="B222" t="s">
        <v>30</v>
      </c>
      <c r="C222" s="8">
        <v>42370</v>
      </c>
      <c r="D222" s="9">
        <v>42370.376388888886</v>
      </c>
      <c r="E222" t="s">
        <v>11</v>
      </c>
      <c r="F222" t="s">
        <v>35</v>
      </c>
      <c r="G222">
        <v>31</v>
      </c>
      <c r="H222" t="s">
        <v>21</v>
      </c>
      <c r="I222" t="s">
        <v>14</v>
      </c>
      <c r="J222" t="s">
        <v>15</v>
      </c>
    </row>
    <row r="223" spans="1:10" x14ac:dyDescent="0.25">
      <c r="A223">
        <v>771816</v>
      </c>
      <c r="B223" t="s">
        <v>10</v>
      </c>
      <c r="C223" s="8">
        <v>42370</v>
      </c>
      <c r="D223" s="9">
        <v>42370.311805555553</v>
      </c>
      <c r="E223" t="s">
        <v>11</v>
      </c>
      <c r="F223" t="s">
        <v>35</v>
      </c>
      <c r="G223">
        <v>31</v>
      </c>
      <c r="H223" t="s">
        <v>21</v>
      </c>
      <c r="I223" t="s">
        <v>14</v>
      </c>
      <c r="J223" t="s">
        <v>15</v>
      </c>
    </row>
    <row r="224" spans="1:10" x14ac:dyDescent="0.25">
      <c r="A224">
        <v>771816</v>
      </c>
      <c r="B224" t="s">
        <v>31</v>
      </c>
      <c r="C224" s="8">
        <v>42452</v>
      </c>
      <c r="D224" s="9">
        <v>42452.54791666667</v>
      </c>
      <c r="E224" t="s">
        <v>11</v>
      </c>
      <c r="F224" t="s">
        <v>35</v>
      </c>
      <c r="G224">
        <v>31</v>
      </c>
      <c r="H224" t="s">
        <v>21</v>
      </c>
      <c r="I224" t="s">
        <v>18</v>
      </c>
      <c r="J224" t="s">
        <v>15</v>
      </c>
    </row>
    <row r="225" spans="1:10" x14ac:dyDescent="0.25">
      <c r="A225">
        <v>771816</v>
      </c>
      <c r="B225" t="s">
        <v>10</v>
      </c>
      <c r="C225" s="8">
        <v>42406</v>
      </c>
      <c r="D225" s="9">
        <v>42406.393055555556</v>
      </c>
      <c r="E225" t="s">
        <v>11</v>
      </c>
      <c r="F225" t="s">
        <v>35</v>
      </c>
      <c r="G225">
        <v>31</v>
      </c>
      <c r="H225" t="s">
        <v>21</v>
      </c>
      <c r="I225" t="s">
        <v>14</v>
      </c>
      <c r="J225" t="s">
        <v>15</v>
      </c>
    </row>
    <row r="226" spans="1:10" x14ac:dyDescent="0.25">
      <c r="A226">
        <v>771816</v>
      </c>
      <c r="B226" t="s">
        <v>10</v>
      </c>
      <c r="C226" s="8">
        <v>42427</v>
      </c>
      <c r="D226" s="9">
        <v>42427.480555555558</v>
      </c>
      <c r="E226" t="s">
        <v>11</v>
      </c>
      <c r="F226" t="s">
        <v>35</v>
      </c>
      <c r="G226">
        <v>31</v>
      </c>
      <c r="H226" t="s">
        <v>21</v>
      </c>
      <c r="I226" t="s">
        <v>18</v>
      </c>
      <c r="J226" t="s">
        <v>15</v>
      </c>
    </row>
    <row r="227" spans="1:10" x14ac:dyDescent="0.25">
      <c r="A227">
        <v>771816</v>
      </c>
      <c r="B227" t="s">
        <v>10</v>
      </c>
      <c r="C227" s="8">
        <v>42436</v>
      </c>
      <c r="D227" s="9">
        <v>42436.245833333334</v>
      </c>
      <c r="E227" t="s">
        <v>11</v>
      </c>
      <c r="F227" t="s">
        <v>35</v>
      </c>
      <c r="G227">
        <v>31</v>
      </c>
      <c r="H227" t="s">
        <v>21</v>
      </c>
      <c r="I227" t="s">
        <v>25</v>
      </c>
      <c r="J227" t="s">
        <v>15</v>
      </c>
    </row>
    <row r="228" spans="1:10" x14ac:dyDescent="0.25">
      <c r="A228">
        <v>771816</v>
      </c>
      <c r="B228" t="s">
        <v>31</v>
      </c>
      <c r="C228" s="8">
        <v>42430</v>
      </c>
      <c r="D228" s="9">
        <v>42430.352083333331</v>
      </c>
      <c r="E228" t="s">
        <v>11</v>
      </c>
      <c r="F228" t="s">
        <v>35</v>
      </c>
      <c r="G228">
        <v>31</v>
      </c>
      <c r="H228" t="s">
        <v>21</v>
      </c>
      <c r="I228" t="s">
        <v>14</v>
      </c>
      <c r="J228" t="s">
        <v>15</v>
      </c>
    </row>
    <row r="229" spans="1:10" x14ac:dyDescent="0.25">
      <c r="A229">
        <v>788649</v>
      </c>
      <c r="B229" t="s">
        <v>36</v>
      </c>
      <c r="C229" s="8">
        <v>42384</v>
      </c>
      <c r="D229" s="9">
        <v>42384.258333333331</v>
      </c>
      <c r="E229" t="s">
        <v>11</v>
      </c>
      <c r="F229" t="s">
        <v>24</v>
      </c>
      <c r="G229">
        <v>39</v>
      </c>
      <c r="H229" t="s">
        <v>21</v>
      </c>
      <c r="I229" t="s">
        <v>25</v>
      </c>
      <c r="J229" t="s">
        <v>15</v>
      </c>
    </row>
    <row r="230" spans="1:10" x14ac:dyDescent="0.25">
      <c r="A230">
        <v>939606</v>
      </c>
      <c r="B230" t="s">
        <v>31</v>
      </c>
      <c r="C230" s="8">
        <v>42459</v>
      </c>
      <c r="D230" s="9">
        <v>42459.328472222223</v>
      </c>
      <c r="E230" t="s">
        <v>11</v>
      </c>
      <c r="F230" t="s">
        <v>12</v>
      </c>
      <c r="G230">
        <v>38</v>
      </c>
      <c r="H230" t="s">
        <v>13</v>
      </c>
      <c r="I230" t="s">
        <v>14</v>
      </c>
      <c r="J230" t="s">
        <v>15</v>
      </c>
    </row>
    <row r="231" spans="1:10" x14ac:dyDescent="0.25">
      <c r="A231">
        <v>941733</v>
      </c>
      <c r="B231" t="s">
        <v>31</v>
      </c>
      <c r="C231" s="8">
        <v>42376</v>
      </c>
      <c r="D231" s="9">
        <v>42376.240277777775</v>
      </c>
      <c r="E231" t="s">
        <v>11</v>
      </c>
      <c r="F231" t="s">
        <v>12</v>
      </c>
      <c r="G231">
        <v>25</v>
      </c>
      <c r="H231" t="s">
        <v>13</v>
      </c>
      <c r="I231" t="s">
        <v>25</v>
      </c>
      <c r="J231" t="s">
        <v>22</v>
      </c>
    </row>
    <row r="232" spans="1:10" x14ac:dyDescent="0.25">
      <c r="A232">
        <v>939607</v>
      </c>
      <c r="B232" t="s">
        <v>16</v>
      </c>
      <c r="C232" s="8">
        <v>42459</v>
      </c>
      <c r="D232" s="9">
        <v>42459.580555555556</v>
      </c>
      <c r="E232" t="s">
        <v>11</v>
      </c>
      <c r="F232" t="s">
        <v>20</v>
      </c>
      <c r="G232">
        <v>29</v>
      </c>
      <c r="H232" t="s">
        <v>43</v>
      </c>
      <c r="I232" t="s">
        <v>18</v>
      </c>
      <c r="J232" t="s">
        <v>22</v>
      </c>
    </row>
    <row r="233" spans="1:10" x14ac:dyDescent="0.25">
      <c r="A233">
        <v>868137</v>
      </c>
      <c r="B233" t="s">
        <v>30</v>
      </c>
      <c r="C233" s="8">
        <v>42438</v>
      </c>
      <c r="D233" s="9">
        <v>42438.45416666667</v>
      </c>
      <c r="E233" t="s">
        <v>11</v>
      </c>
      <c r="F233" t="s">
        <v>35</v>
      </c>
      <c r="G233">
        <v>23</v>
      </c>
      <c r="H233" t="s">
        <v>21</v>
      </c>
      <c r="I233" t="s">
        <v>14</v>
      </c>
      <c r="J233" t="s">
        <v>22</v>
      </c>
    </row>
    <row r="234" spans="1:10" x14ac:dyDescent="0.25">
      <c r="A234">
        <v>2165865</v>
      </c>
      <c r="B234" t="s">
        <v>10</v>
      </c>
      <c r="C234" s="8">
        <v>42373</v>
      </c>
      <c r="D234" s="9">
        <v>42373.151388888888</v>
      </c>
      <c r="E234" t="s">
        <v>11</v>
      </c>
      <c r="F234" t="s">
        <v>20</v>
      </c>
      <c r="G234">
        <v>30</v>
      </c>
      <c r="H234" t="s">
        <v>21</v>
      </c>
      <c r="I234" t="s">
        <v>25</v>
      </c>
      <c r="J234" t="s">
        <v>22</v>
      </c>
    </row>
    <row r="235" spans="1:10" x14ac:dyDescent="0.25">
      <c r="A235">
        <v>2423154</v>
      </c>
      <c r="B235" t="s">
        <v>31</v>
      </c>
      <c r="C235" s="8">
        <v>42438</v>
      </c>
      <c r="D235" s="9">
        <v>42438.218055555553</v>
      </c>
      <c r="E235" t="s">
        <v>11</v>
      </c>
      <c r="F235" t="s">
        <v>12</v>
      </c>
      <c r="G235">
        <v>35</v>
      </c>
      <c r="H235" t="s">
        <v>13</v>
      </c>
      <c r="I235" t="s">
        <v>25</v>
      </c>
      <c r="J235" t="s">
        <v>15</v>
      </c>
    </row>
    <row r="236" spans="1:10" x14ac:dyDescent="0.25">
      <c r="A236">
        <v>2423154</v>
      </c>
      <c r="B236" t="s">
        <v>31</v>
      </c>
      <c r="C236" s="8">
        <v>42433</v>
      </c>
      <c r="D236" s="9">
        <v>42433.23333333333</v>
      </c>
      <c r="E236" t="s">
        <v>11</v>
      </c>
      <c r="F236" t="s">
        <v>12</v>
      </c>
      <c r="G236">
        <v>35</v>
      </c>
      <c r="H236" t="s">
        <v>13</v>
      </c>
      <c r="I236" t="s">
        <v>25</v>
      </c>
      <c r="J236" t="s">
        <v>15</v>
      </c>
    </row>
    <row r="237" spans="1:10" x14ac:dyDescent="0.25">
      <c r="A237">
        <v>2423154</v>
      </c>
      <c r="B237" t="s">
        <v>10</v>
      </c>
      <c r="C237" s="8">
        <v>42437</v>
      </c>
      <c r="D237" s="9">
        <v>42437.426388888889</v>
      </c>
      <c r="E237" t="s">
        <v>11</v>
      </c>
      <c r="F237" t="s">
        <v>12</v>
      </c>
      <c r="G237">
        <v>35</v>
      </c>
      <c r="H237" t="s">
        <v>13</v>
      </c>
      <c r="I237" t="s">
        <v>14</v>
      </c>
      <c r="J237" t="s">
        <v>15</v>
      </c>
    </row>
    <row r="238" spans="1:10" x14ac:dyDescent="0.25">
      <c r="A238">
        <v>806460</v>
      </c>
      <c r="B238" t="s">
        <v>29</v>
      </c>
      <c r="C238" s="8">
        <v>42413</v>
      </c>
      <c r="D238" s="9">
        <v>42413.415277777778</v>
      </c>
      <c r="E238" t="s">
        <v>11</v>
      </c>
      <c r="F238" t="s">
        <v>20</v>
      </c>
      <c r="G238">
        <v>39</v>
      </c>
      <c r="H238" t="s">
        <v>32</v>
      </c>
      <c r="I238" t="s">
        <v>14</v>
      </c>
      <c r="J238" t="s">
        <v>15</v>
      </c>
    </row>
    <row r="239" spans="1:10" x14ac:dyDescent="0.25">
      <c r="A239">
        <v>833766</v>
      </c>
      <c r="B239" t="s">
        <v>30</v>
      </c>
      <c r="C239" s="8">
        <v>42414</v>
      </c>
      <c r="D239" s="9">
        <v>42414.347222222219</v>
      </c>
      <c r="E239" t="s">
        <v>11</v>
      </c>
      <c r="F239" t="s">
        <v>35</v>
      </c>
      <c r="G239">
        <v>44</v>
      </c>
      <c r="H239" t="s">
        <v>21</v>
      </c>
      <c r="I239" t="s">
        <v>14</v>
      </c>
      <c r="J239" t="s">
        <v>15</v>
      </c>
    </row>
    <row r="240" spans="1:10" x14ac:dyDescent="0.25">
      <c r="A240">
        <v>808950</v>
      </c>
      <c r="B240" t="s">
        <v>29</v>
      </c>
      <c r="C240" s="8">
        <v>42418</v>
      </c>
      <c r="D240" s="9">
        <v>42418.142361111109</v>
      </c>
      <c r="E240" t="s">
        <v>11</v>
      </c>
      <c r="F240" t="s">
        <v>35</v>
      </c>
      <c r="G240">
        <v>18</v>
      </c>
      <c r="H240" t="s">
        <v>46</v>
      </c>
      <c r="I240" t="s">
        <v>25</v>
      </c>
      <c r="J240" t="s">
        <v>22</v>
      </c>
    </row>
    <row r="241" spans="1:10" x14ac:dyDescent="0.25">
      <c r="A241">
        <v>808950</v>
      </c>
      <c r="B241" t="s">
        <v>30</v>
      </c>
      <c r="C241" s="8">
        <v>42418</v>
      </c>
      <c r="D241" s="9">
        <v>42418.126388888886</v>
      </c>
      <c r="E241" t="s">
        <v>11</v>
      </c>
      <c r="F241" t="s">
        <v>35</v>
      </c>
      <c r="G241">
        <v>18</v>
      </c>
      <c r="H241" t="s">
        <v>46</v>
      </c>
      <c r="I241" t="s">
        <v>25</v>
      </c>
      <c r="J241" t="s">
        <v>22</v>
      </c>
    </row>
    <row r="242" spans="1:10" x14ac:dyDescent="0.25">
      <c r="A242">
        <v>808950</v>
      </c>
      <c r="B242" t="s">
        <v>29</v>
      </c>
      <c r="C242" s="8">
        <v>42418</v>
      </c>
      <c r="D242" s="9">
        <v>42418.331250000003</v>
      </c>
      <c r="E242" t="s">
        <v>11</v>
      </c>
      <c r="F242" t="s">
        <v>35</v>
      </c>
      <c r="G242">
        <v>18</v>
      </c>
      <c r="H242" t="s">
        <v>46</v>
      </c>
      <c r="I242" t="s">
        <v>14</v>
      </c>
      <c r="J242" t="s">
        <v>22</v>
      </c>
    </row>
    <row r="243" spans="1:10" x14ac:dyDescent="0.25">
      <c r="A243">
        <v>808950</v>
      </c>
      <c r="B243" t="s">
        <v>33</v>
      </c>
      <c r="C243" s="8">
        <v>42420</v>
      </c>
      <c r="D243" s="9">
        <v>42420.186805555553</v>
      </c>
      <c r="E243" t="s">
        <v>11</v>
      </c>
      <c r="F243" t="s">
        <v>35</v>
      </c>
      <c r="G243">
        <v>18</v>
      </c>
      <c r="H243" t="s">
        <v>46</v>
      </c>
      <c r="I243" t="s">
        <v>25</v>
      </c>
      <c r="J243" t="s">
        <v>22</v>
      </c>
    </row>
    <row r="244" spans="1:10" x14ac:dyDescent="0.25">
      <c r="A244">
        <v>808950</v>
      </c>
      <c r="B244" t="s">
        <v>36</v>
      </c>
      <c r="C244" s="8">
        <v>42432</v>
      </c>
      <c r="D244" s="9">
        <v>42432.338888888888</v>
      </c>
      <c r="E244" t="s">
        <v>11</v>
      </c>
      <c r="F244" t="s">
        <v>35</v>
      </c>
      <c r="G244">
        <v>18</v>
      </c>
      <c r="H244" t="s">
        <v>46</v>
      </c>
      <c r="I244" t="s">
        <v>14</v>
      </c>
      <c r="J244" t="s">
        <v>22</v>
      </c>
    </row>
    <row r="245" spans="1:10" x14ac:dyDescent="0.25">
      <c r="A245">
        <v>808950</v>
      </c>
      <c r="B245" t="s">
        <v>30</v>
      </c>
      <c r="C245" s="8">
        <v>42418</v>
      </c>
      <c r="D245" s="9">
        <v>42418.26666666667</v>
      </c>
      <c r="E245" t="s">
        <v>11</v>
      </c>
      <c r="F245" t="s">
        <v>35</v>
      </c>
      <c r="G245">
        <v>18</v>
      </c>
      <c r="H245" t="s">
        <v>46</v>
      </c>
      <c r="I245" t="s">
        <v>25</v>
      </c>
      <c r="J245" t="s">
        <v>22</v>
      </c>
    </row>
    <row r="246" spans="1:10" x14ac:dyDescent="0.25">
      <c r="A246">
        <v>808950</v>
      </c>
      <c r="B246" t="s">
        <v>10</v>
      </c>
      <c r="C246" s="8">
        <v>42418</v>
      </c>
      <c r="D246" s="9">
        <v>42418.400694444441</v>
      </c>
      <c r="E246" t="s">
        <v>11</v>
      </c>
      <c r="F246" t="s">
        <v>35</v>
      </c>
      <c r="G246">
        <v>18</v>
      </c>
      <c r="H246" t="s">
        <v>46</v>
      </c>
      <c r="I246" t="s">
        <v>14</v>
      </c>
      <c r="J246" t="s">
        <v>22</v>
      </c>
    </row>
    <row r="247" spans="1:10" x14ac:dyDescent="0.25">
      <c r="A247">
        <v>808950</v>
      </c>
      <c r="B247" t="s">
        <v>30</v>
      </c>
      <c r="C247" s="8">
        <v>42418</v>
      </c>
      <c r="D247" s="9">
        <v>42418.200694444444</v>
      </c>
      <c r="E247" t="s">
        <v>11</v>
      </c>
      <c r="F247" t="s">
        <v>35</v>
      </c>
      <c r="G247">
        <v>18</v>
      </c>
      <c r="H247" t="s">
        <v>46</v>
      </c>
      <c r="I247" t="s">
        <v>25</v>
      </c>
      <c r="J247" t="s">
        <v>22</v>
      </c>
    </row>
    <row r="248" spans="1:10" x14ac:dyDescent="0.25">
      <c r="A248">
        <v>808950</v>
      </c>
      <c r="B248" t="s">
        <v>33</v>
      </c>
      <c r="C248" s="8">
        <v>42435</v>
      </c>
      <c r="D248" s="9">
        <v>42435.195138888892</v>
      </c>
      <c r="E248" t="s">
        <v>11</v>
      </c>
      <c r="F248" t="s">
        <v>35</v>
      </c>
      <c r="G248">
        <v>18</v>
      </c>
      <c r="H248" t="s">
        <v>46</v>
      </c>
      <c r="I248" t="s">
        <v>25</v>
      </c>
      <c r="J248" t="s">
        <v>22</v>
      </c>
    </row>
    <row r="249" spans="1:10" x14ac:dyDescent="0.25">
      <c r="A249">
        <v>808950</v>
      </c>
      <c r="B249" t="s">
        <v>36</v>
      </c>
      <c r="C249" s="8">
        <v>42432</v>
      </c>
      <c r="D249" s="9">
        <v>42432.265972222223</v>
      </c>
      <c r="E249" t="s">
        <v>11</v>
      </c>
      <c r="F249" t="s">
        <v>35</v>
      </c>
      <c r="G249">
        <v>18</v>
      </c>
      <c r="H249" t="s">
        <v>46</v>
      </c>
      <c r="I249" t="s">
        <v>25</v>
      </c>
      <c r="J249" t="s">
        <v>22</v>
      </c>
    </row>
    <row r="250" spans="1:10" x14ac:dyDescent="0.25">
      <c r="A250">
        <v>808950</v>
      </c>
      <c r="B250" t="s">
        <v>36</v>
      </c>
      <c r="C250" s="8">
        <v>42456</v>
      </c>
      <c r="D250" s="9">
        <v>42456.525694444441</v>
      </c>
      <c r="E250" t="s">
        <v>11</v>
      </c>
      <c r="F250" t="s">
        <v>35</v>
      </c>
      <c r="G250">
        <v>18</v>
      </c>
      <c r="H250" t="s">
        <v>46</v>
      </c>
      <c r="I250" t="s">
        <v>18</v>
      </c>
      <c r="J250" t="s">
        <v>22</v>
      </c>
    </row>
    <row r="251" spans="1:10" x14ac:dyDescent="0.25">
      <c r="A251">
        <v>892644</v>
      </c>
      <c r="B251" t="s">
        <v>29</v>
      </c>
      <c r="C251" s="8">
        <v>42450</v>
      </c>
      <c r="D251" s="9">
        <v>42450.40902777778</v>
      </c>
      <c r="E251" t="s">
        <v>11</v>
      </c>
      <c r="F251" t="s">
        <v>35</v>
      </c>
      <c r="G251">
        <v>18</v>
      </c>
      <c r="H251" t="s">
        <v>21</v>
      </c>
      <c r="I251" t="s">
        <v>14</v>
      </c>
      <c r="J251" t="s">
        <v>22</v>
      </c>
    </row>
    <row r="252" spans="1:10" x14ac:dyDescent="0.25">
      <c r="A252">
        <v>925955</v>
      </c>
      <c r="B252" t="s">
        <v>16</v>
      </c>
      <c r="C252" s="8">
        <v>42459</v>
      </c>
      <c r="D252" s="9">
        <v>42459.444444444445</v>
      </c>
      <c r="E252" t="s">
        <v>11</v>
      </c>
      <c r="F252" t="s">
        <v>20</v>
      </c>
      <c r="G252">
        <v>23</v>
      </c>
      <c r="H252" t="s">
        <v>21</v>
      </c>
      <c r="I252" t="s">
        <v>14</v>
      </c>
      <c r="J252" t="s">
        <v>22</v>
      </c>
    </row>
    <row r="253" spans="1:10" x14ac:dyDescent="0.25">
      <c r="A253">
        <v>771823</v>
      </c>
      <c r="B253" t="s">
        <v>30</v>
      </c>
      <c r="C253" s="8">
        <v>42406</v>
      </c>
      <c r="D253" s="9">
        <v>42406.548611111109</v>
      </c>
      <c r="E253" t="s">
        <v>11</v>
      </c>
      <c r="F253" t="s">
        <v>35</v>
      </c>
      <c r="G253">
        <v>26</v>
      </c>
      <c r="H253" t="s">
        <v>13</v>
      </c>
      <c r="I253" t="s">
        <v>18</v>
      </c>
      <c r="J253" t="s">
        <v>22</v>
      </c>
    </row>
    <row r="254" spans="1:10" x14ac:dyDescent="0.25">
      <c r="A254">
        <v>853642</v>
      </c>
      <c r="B254" t="s">
        <v>37</v>
      </c>
      <c r="C254" s="8">
        <v>42435</v>
      </c>
      <c r="D254" s="9">
        <v>42435.473611111112</v>
      </c>
      <c r="E254" t="s">
        <v>11</v>
      </c>
      <c r="F254" t="s">
        <v>12</v>
      </c>
      <c r="G254">
        <v>24</v>
      </c>
      <c r="H254" t="s">
        <v>32</v>
      </c>
      <c r="I254" t="s">
        <v>18</v>
      </c>
      <c r="J254" t="s">
        <v>22</v>
      </c>
    </row>
    <row r="255" spans="1:10" x14ac:dyDescent="0.25">
      <c r="A255">
        <v>904101</v>
      </c>
      <c r="B255" t="s">
        <v>10</v>
      </c>
      <c r="C255" s="8">
        <v>42457</v>
      </c>
      <c r="D255" s="9">
        <v>42457.431944444441</v>
      </c>
      <c r="E255" t="s">
        <v>11</v>
      </c>
      <c r="F255" t="s">
        <v>20</v>
      </c>
      <c r="G255">
        <v>29</v>
      </c>
      <c r="H255" t="s">
        <v>21</v>
      </c>
      <c r="I255" t="s">
        <v>14</v>
      </c>
      <c r="J255" t="s">
        <v>22</v>
      </c>
    </row>
    <row r="256" spans="1:10" x14ac:dyDescent="0.25">
      <c r="A256">
        <v>904101</v>
      </c>
      <c r="B256" t="s">
        <v>37</v>
      </c>
      <c r="C256" s="8">
        <v>42453</v>
      </c>
      <c r="D256" s="9">
        <v>42453.540972222225</v>
      </c>
      <c r="E256" t="s">
        <v>11</v>
      </c>
      <c r="F256" t="s">
        <v>20</v>
      </c>
      <c r="G256">
        <v>29</v>
      </c>
      <c r="H256" t="s">
        <v>21</v>
      </c>
      <c r="I256" t="s">
        <v>18</v>
      </c>
      <c r="J256" t="s">
        <v>22</v>
      </c>
    </row>
    <row r="257" spans="1:10" x14ac:dyDescent="0.25">
      <c r="A257">
        <v>904101</v>
      </c>
      <c r="B257" t="s">
        <v>40</v>
      </c>
      <c r="C257" s="8">
        <v>42455</v>
      </c>
      <c r="D257" s="9">
        <v>42455.13958333333</v>
      </c>
      <c r="E257" t="s">
        <v>11</v>
      </c>
      <c r="F257" t="s">
        <v>20</v>
      </c>
      <c r="G257">
        <v>29</v>
      </c>
      <c r="H257" t="s">
        <v>21</v>
      </c>
      <c r="I257" t="s">
        <v>25</v>
      </c>
      <c r="J257" t="s">
        <v>22</v>
      </c>
    </row>
    <row r="258" spans="1:10" x14ac:dyDescent="0.25">
      <c r="A258">
        <v>831732</v>
      </c>
      <c r="B258" t="s">
        <v>10</v>
      </c>
      <c r="C258" s="8">
        <v>42432</v>
      </c>
      <c r="D258" s="9">
        <v>42432.556944444441</v>
      </c>
      <c r="E258" t="s">
        <v>11</v>
      </c>
      <c r="F258" t="s">
        <v>12</v>
      </c>
      <c r="G258">
        <v>22</v>
      </c>
      <c r="H258" t="s">
        <v>21</v>
      </c>
      <c r="I258" t="s">
        <v>18</v>
      </c>
      <c r="J258" t="s">
        <v>22</v>
      </c>
    </row>
    <row r="259" spans="1:10" x14ac:dyDescent="0.25">
      <c r="A259">
        <v>831732</v>
      </c>
      <c r="B259" t="s">
        <v>31</v>
      </c>
      <c r="C259" s="8">
        <v>42437</v>
      </c>
      <c r="D259" s="9">
        <v>42437.32708333333</v>
      </c>
      <c r="E259" t="s">
        <v>11</v>
      </c>
      <c r="F259" t="s">
        <v>12</v>
      </c>
      <c r="G259">
        <v>22</v>
      </c>
      <c r="H259" t="s">
        <v>21</v>
      </c>
      <c r="I259" t="s">
        <v>14</v>
      </c>
      <c r="J259" t="s">
        <v>22</v>
      </c>
    </row>
    <row r="260" spans="1:10" x14ac:dyDescent="0.25">
      <c r="A260">
        <v>831732</v>
      </c>
      <c r="B260" t="s">
        <v>16</v>
      </c>
      <c r="C260" s="8">
        <v>42444</v>
      </c>
      <c r="D260" s="9">
        <v>42444.522222222222</v>
      </c>
      <c r="E260" t="s">
        <v>11</v>
      </c>
      <c r="F260" t="s">
        <v>12</v>
      </c>
      <c r="G260">
        <v>22</v>
      </c>
      <c r="H260" t="s">
        <v>21</v>
      </c>
      <c r="I260" t="s">
        <v>18</v>
      </c>
      <c r="J260" t="s">
        <v>22</v>
      </c>
    </row>
    <row r="261" spans="1:10" x14ac:dyDescent="0.25">
      <c r="A261">
        <v>1106137</v>
      </c>
      <c r="B261" t="s">
        <v>37</v>
      </c>
      <c r="C261" s="8">
        <v>42377</v>
      </c>
      <c r="D261" s="9">
        <v>42377.459722222222</v>
      </c>
      <c r="E261" t="s">
        <v>11</v>
      </c>
      <c r="F261" t="s">
        <v>12</v>
      </c>
      <c r="G261">
        <v>39</v>
      </c>
      <c r="H261" t="s">
        <v>13</v>
      </c>
      <c r="I261" t="s">
        <v>18</v>
      </c>
      <c r="J261" t="s">
        <v>15</v>
      </c>
    </row>
    <row r="262" spans="1:10" x14ac:dyDescent="0.25">
      <c r="A262">
        <v>1106137</v>
      </c>
      <c r="B262" t="s">
        <v>31</v>
      </c>
      <c r="C262" s="8">
        <v>42377</v>
      </c>
      <c r="D262" s="9">
        <v>42377.467361111114</v>
      </c>
      <c r="E262" t="s">
        <v>11</v>
      </c>
      <c r="F262" t="s">
        <v>12</v>
      </c>
      <c r="G262">
        <v>39</v>
      </c>
      <c r="H262" t="s">
        <v>13</v>
      </c>
      <c r="I262" t="s">
        <v>18</v>
      </c>
      <c r="J262" t="s">
        <v>15</v>
      </c>
    </row>
    <row r="263" spans="1:10" x14ac:dyDescent="0.25">
      <c r="A263">
        <v>910883</v>
      </c>
      <c r="B263" t="s">
        <v>33</v>
      </c>
      <c r="C263" s="8">
        <v>42454</v>
      </c>
      <c r="D263" s="9">
        <v>42454.125694444447</v>
      </c>
      <c r="E263" t="s">
        <v>11</v>
      </c>
      <c r="F263" t="s">
        <v>17</v>
      </c>
      <c r="G263">
        <v>34</v>
      </c>
      <c r="H263" t="s">
        <v>21</v>
      </c>
      <c r="I263" t="s">
        <v>25</v>
      </c>
      <c r="J263" t="s">
        <v>15</v>
      </c>
    </row>
    <row r="264" spans="1:10" x14ac:dyDescent="0.25">
      <c r="A264">
        <v>771772</v>
      </c>
      <c r="B264" t="s">
        <v>31</v>
      </c>
      <c r="C264" s="8">
        <v>42406</v>
      </c>
      <c r="D264" s="9">
        <v>42406.438888888886</v>
      </c>
      <c r="E264" t="s">
        <v>11</v>
      </c>
      <c r="F264" t="s">
        <v>20</v>
      </c>
      <c r="G264">
        <v>29</v>
      </c>
      <c r="H264" t="s">
        <v>21</v>
      </c>
      <c r="I264" t="s">
        <v>14</v>
      </c>
      <c r="J264" t="s">
        <v>22</v>
      </c>
    </row>
    <row r="265" spans="1:10" x14ac:dyDescent="0.25">
      <c r="A265">
        <v>2255518</v>
      </c>
      <c r="B265" t="s">
        <v>33</v>
      </c>
      <c r="C265" s="8">
        <v>42405</v>
      </c>
      <c r="D265" s="9">
        <v>42405.509722222225</v>
      </c>
      <c r="E265" t="s">
        <v>11</v>
      </c>
      <c r="F265" t="s">
        <v>35</v>
      </c>
      <c r="G265">
        <v>56</v>
      </c>
      <c r="H265" t="s">
        <v>21</v>
      </c>
      <c r="I265" t="s">
        <v>18</v>
      </c>
      <c r="J265" t="s">
        <v>26</v>
      </c>
    </row>
    <row r="266" spans="1:10" x14ac:dyDescent="0.25">
      <c r="A266">
        <v>2255518</v>
      </c>
      <c r="B266" t="s">
        <v>41</v>
      </c>
      <c r="C266" s="8">
        <v>42426</v>
      </c>
      <c r="D266" s="9">
        <v>42426.134722222225</v>
      </c>
      <c r="E266" t="s">
        <v>11</v>
      </c>
      <c r="F266" t="s">
        <v>35</v>
      </c>
      <c r="G266">
        <v>56</v>
      </c>
      <c r="H266" t="s">
        <v>21</v>
      </c>
      <c r="I266" t="s">
        <v>25</v>
      </c>
      <c r="J266" t="s">
        <v>26</v>
      </c>
    </row>
    <row r="267" spans="1:10" x14ac:dyDescent="0.25">
      <c r="A267">
        <v>2255518</v>
      </c>
      <c r="B267" t="s">
        <v>38</v>
      </c>
      <c r="C267" s="8">
        <v>42415</v>
      </c>
      <c r="D267" s="9">
        <v>42415.308333333334</v>
      </c>
      <c r="E267" t="s">
        <v>11</v>
      </c>
      <c r="F267" t="s">
        <v>35</v>
      </c>
      <c r="G267">
        <v>56</v>
      </c>
      <c r="H267" t="s">
        <v>21</v>
      </c>
      <c r="I267" t="s">
        <v>14</v>
      </c>
      <c r="J267" t="s">
        <v>26</v>
      </c>
    </row>
    <row r="268" spans="1:10" x14ac:dyDescent="0.25">
      <c r="A268">
        <v>2255518</v>
      </c>
      <c r="B268" t="s">
        <v>16</v>
      </c>
      <c r="C268" s="8">
        <v>42424</v>
      </c>
      <c r="D268" s="9">
        <v>42424.495833333334</v>
      </c>
      <c r="E268" t="s">
        <v>11</v>
      </c>
      <c r="F268" t="s">
        <v>35</v>
      </c>
      <c r="G268">
        <v>56</v>
      </c>
      <c r="H268" t="s">
        <v>21</v>
      </c>
      <c r="I268" t="s">
        <v>18</v>
      </c>
      <c r="J268" t="s">
        <v>26</v>
      </c>
    </row>
    <row r="269" spans="1:10" x14ac:dyDescent="0.25">
      <c r="A269">
        <v>2255518</v>
      </c>
      <c r="B269" t="s">
        <v>33</v>
      </c>
      <c r="C269" s="8">
        <v>42381</v>
      </c>
      <c r="D269" s="9">
        <v>42381.224305555559</v>
      </c>
      <c r="E269" t="s">
        <v>11</v>
      </c>
      <c r="F269" t="s">
        <v>35</v>
      </c>
      <c r="G269">
        <v>56</v>
      </c>
      <c r="H269" t="s">
        <v>21</v>
      </c>
      <c r="I269" t="s">
        <v>25</v>
      </c>
      <c r="J269" t="s">
        <v>26</v>
      </c>
    </row>
    <row r="270" spans="1:10" x14ac:dyDescent="0.25">
      <c r="A270">
        <v>2255518</v>
      </c>
      <c r="B270" t="s">
        <v>33</v>
      </c>
      <c r="C270" s="8">
        <v>42397</v>
      </c>
      <c r="D270" s="9">
        <v>42397.489583333336</v>
      </c>
      <c r="E270" t="s">
        <v>11</v>
      </c>
      <c r="F270" t="s">
        <v>35</v>
      </c>
      <c r="G270">
        <v>56</v>
      </c>
      <c r="H270" t="s">
        <v>21</v>
      </c>
      <c r="I270" t="s">
        <v>18</v>
      </c>
      <c r="J270" t="s">
        <v>26</v>
      </c>
    </row>
    <row r="271" spans="1:10" x14ac:dyDescent="0.25">
      <c r="A271">
        <v>2255518</v>
      </c>
      <c r="B271" t="s">
        <v>30</v>
      </c>
      <c r="C271" s="8">
        <v>42372</v>
      </c>
      <c r="D271" s="9">
        <v>42372.206944444442</v>
      </c>
      <c r="E271" t="s">
        <v>11</v>
      </c>
      <c r="F271" t="s">
        <v>35</v>
      </c>
      <c r="G271">
        <v>56</v>
      </c>
      <c r="H271" t="s">
        <v>21</v>
      </c>
      <c r="I271" t="s">
        <v>25</v>
      </c>
      <c r="J271" t="s">
        <v>26</v>
      </c>
    </row>
    <row r="272" spans="1:10" x14ac:dyDescent="0.25">
      <c r="A272">
        <v>771772</v>
      </c>
      <c r="B272" t="s">
        <v>33</v>
      </c>
      <c r="C272" s="8">
        <v>42407</v>
      </c>
      <c r="D272" s="9">
        <v>42407.265277777777</v>
      </c>
      <c r="E272" t="s">
        <v>11</v>
      </c>
      <c r="F272" t="s">
        <v>20</v>
      </c>
      <c r="G272">
        <v>29</v>
      </c>
      <c r="H272" t="s">
        <v>21</v>
      </c>
      <c r="I272" t="s">
        <v>25</v>
      </c>
      <c r="J272" t="s">
        <v>22</v>
      </c>
    </row>
    <row r="273" spans="1:10" x14ac:dyDescent="0.25">
      <c r="A273">
        <v>909837</v>
      </c>
      <c r="B273" t="s">
        <v>33</v>
      </c>
      <c r="C273" s="8">
        <v>42455</v>
      </c>
      <c r="D273" s="9">
        <v>42455.342361111114</v>
      </c>
      <c r="E273" t="s">
        <v>11</v>
      </c>
      <c r="F273" t="s">
        <v>35</v>
      </c>
      <c r="G273">
        <v>40</v>
      </c>
      <c r="H273" t="s">
        <v>21</v>
      </c>
      <c r="I273" t="s">
        <v>14</v>
      </c>
      <c r="J273" t="s">
        <v>15</v>
      </c>
    </row>
    <row r="274" spans="1:10" x14ac:dyDescent="0.25">
      <c r="A274">
        <v>771830</v>
      </c>
      <c r="B274" t="s">
        <v>10</v>
      </c>
      <c r="C274" s="8">
        <v>42370</v>
      </c>
      <c r="D274" s="9">
        <v>42370.196527777778</v>
      </c>
      <c r="E274" t="s">
        <v>11</v>
      </c>
      <c r="F274" t="s">
        <v>35</v>
      </c>
      <c r="G274">
        <v>49</v>
      </c>
      <c r="H274" t="s">
        <v>21</v>
      </c>
      <c r="I274" t="s">
        <v>25</v>
      </c>
      <c r="J274" t="s">
        <v>26</v>
      </c>
    </row>
    <row r="275" spans="1:10" x14ac:dyDescent="0.25">
      <c r="A275">
        <v>910881</v>
      </c>
      <c r="B275" t="s">
        <v>16</v>
      </c>
      <c r="C275" s="8">
        <v>42452</v>
      </c>
      <c r="D275" s="9">
        <v>42452.478472222225</v>
      </c>
      <c r="E275" t="s">
        <v>11</v>
      </c>
      <c r="F275" t="s">
        <v>24</v>
      </c>
      <c r="G275">
        <v>30</v>
      </c>
      <c r="H275" t="s">
        <v>13</v>
      </c>
      <c r="I275" t="s">
        <v>18</v>
      </c>
      <c r="J275" t="s">
        <v>22</v>
      </c>
    </row>
    <row r="276" spans="1:10" x14ac:dyDescent="0.25">
      <c r="A276">
        <v>910881</v>
      </c>
      <c r="B276" t="s">
        <v>10</v>
      </c>
      <c r="C276" s="8">
        <v>42453</v>
      </c>
      <c r="D276" s="9">
        <v>42453.447916666664</v>
      </c>
      <c r="E276" t="s">
        <v>11</v>
      </c>
      <c r="F276" t="s">
        <v>24</v>
      </c>
      <c r="G276">
        <v>30</v>
      </c>
      <c r="H276" t="s">
        <v>13</v>
      </c>
      <c r="I276" t="s">
        <v>14</v>
      </c>
      <c r="J276" t="s">
        <v>22</v>
      </c>
    </row>
    <row r="277" spans="1:10" x14ac:dyDescent="0.25">
      <c r="A277">
        <v>894263</v>
      </c>
      <c r="B277" t="s">
        <v>33</v>
      </c>
      <c r="C277" s="8">
        <v>42453</v>
      </c>
      <c r="D277" s="9">
        <v>42453.445833333331</v>
      </c>
      <c r="E277" t="s">
        <v>11</v>
      </c>
      <c r="F277" t="s">
        <v>20</v>
      </c>
      <c r="G277">
        <v>58</v>
      </c>
      <c r="H277" t="s">
        <v>32</v>
      </c>
      <c r="I277" t="s">
        <v>14</v>
      </c>
      <c r="J277" t="s">
        <v>26</v>
      </c>
    </row>
    <row r="278" spans="1:10" x14ac:dyDescent="0.25">
      <c r="A278">
        <v>941730</v>
      </c>
      <c r="B278" t="s">
        <v>39</v>
      </c>
      <c r="C278" s="8">
        <v>42458</v>
      </c>
      <c r="D278" s="9">
        <v>42458.525694444441</v>
      </c>
      <c r="E278" t="s">
        <v>11</v>
      </c>
      <c r="F278" t="s">
        <v>20</v>
      </c>
      <c r="G278">
        <v>33</v>
      </c>
      <c r="H278" t="s">
        <v>32</v>
      </c>
      <c r="I278" t="s">
        <v>18</v>
      </c>
      <c r="J278" t="s">
        <v>15</v>
      </c>
    </row>
    <row r="279" spans="1:10" x14ac:dyDescent="0.25">
      <c r="A279">
        <v>941730</v>
      </c>
      <c r="B279" t="s">
        <v>41</v>
      </c>
      <c r="C279" s="8">
        <v>42458</v>
      </c>
      <c r="D279" s="9">
        <v>42458.545138888891</v>
      </c>
      <c r="E279" t="s">
        <v>11</v>
      </c>
      <c r="F279" t="s">
        <v>20</v>
      </c>
      <c r="G279">
        <v>33</v>
      </c>
      <c r="H279" t="s">
        <v>32</v>
      </c>
      <c r="I279" t="s">
        <v>18</v>
      </c>
      <c r="J279" t="s">
        <v>15</v>
      </c>
    </row>
    <row r="280" spans="1:10" x14ac:dyDescent="0.25">
      <c r="A280">
        <v>2205568</v>
      </c>
      <c r="B280" t="s">
        <v>36</v>
      </c>
      <c r="C280" s="8">
        <v>42406</v>
      </c>
      <c r="D280" s="9">
        <v>42406.231944444444</v>
      </c>
      <c r="E280" t="s">
        <v>11</v>
      </c>
      <c r="F280" t="s">
        <v>12</v>
      </c>
      <c r="G280">
        <v>45</v>
      </c>
      <c r="H280" t="s">
        <v>13</v>
      </c>
      <c r="I280" t="s">
        <v>25</v>
      </c>
      <c r="J280" t="s">
        <v>15</v>
      </c>
    </row>
    <row r="281" spans="1:10" x14ac:dyDescent="0.25">
      <c r="A281">
        <v>1293309</v>
      </c>
      <c r="B281" t="s">
        <v>16</v>
      </c>
      <c r="C281" s="8">
        <v>42452</v>
      </c>
      <c r="D281" s="9">
        <v>42452.543749999997</v>
      </c>
      <c r="E281" t="s">
        <v>11</v>
      </c>
      <c r="F281" t="s">
        <v>20</v>
      </c>
      <c r="G281">
        <v>30</v>
      </c>
      <c r="H281" t="s">
        <v>43</v>
      </c>
      <c r="I281" t="s">
        <v>18</v>
      </c>
      <c r="J281" t="s">
        <v>22</v>
      </c>
    </row>
    <row r="282" spans="1:10" x14ac:dyDescent="0.25">
      <c r="A282">
        <v>939619</v>
      </c>
      <c r="B282" t="s">
        <v>47</v>
      </c>
      <c r="C282" s="8">
        <v>42442</v>
      </c>
      <c r="D282" s="9">
        <v>42442.539583333331</v>
      </c>
      <c r="E282" t="s">
        <v>11</v>
      </c>
      <c r="F282" t="s">
        <v>12</v>
      </c>
      <c r="G282">
        <v>50</v>
      </c>
      <c r="H282" t="s">
        <v>13</v>
      </c>
      <c r="I282" t="s">
        <v>18</v>
      </c>
      <c r="J282" t="s">
        <v>26</v>
      </c>
    </row>
    <row r="283" spans="1:10" x14ac:dyDescent="0.25">
      <c r="A283">
        <v>939619</v>
      </c>
      <c r="B283" t="s">
        <v>36</v>
      </c>
      <c r="C283" s="8">
        <v>42442</v>
      </c>
      <c r="D283" s="9">
        <v>42442.454861111109</v>
      </c>
      <c r="E283" t="s">
        <v>11</v>
      </c>
      <c r="F283" t="s">
        <v>12</v>
      </c>
      <c r="G283">
        <v>50</v>
      </c>
      <c r="H283" t="s">
        <v>13</v>
      </c>
      <c r="I283" t="s">
        <v>14</v>
      </c>
      <c r="J283" t="s">
        <v>26</v>
      </c>
    </row>
    <row r="284" spans="1:10" x14ac:dyDescent="0.25">
      <c r="A284">
        <v>988056</v>
      </c>
      <c r="B284" t="s">
        <v>37</v>
      </c>
      <c r="C284" s="8">
        <v>42460</v>
      </c>
      <c r="D284" s="9">
        <v>42460.315972222219</v>
      </c>
      <c r="E284" t="s">
        <v>11</v>
      </c>
      <c r="F284" t="s">
        <v>12</v>
      </c>
      <c r="G284">
        <v>37</v>
      </c>
      <c r="H284" t="s">
        <v>13</v>
      </c>
      <c r="I284" t="s">
        <v>14</v>
      </c>
      <c r="J284" t="s">
        <v>15</v>
      </c>
    </row>
    <row r="285" spans="1:10" x14ac:dyDescent="0.25">
      <c r="A285">
        <v>2205568</v>
      </c>
      <c r="B285" t="s">
        <v>41</v>
      </c>
      <c r="C285" s="8">
        <v>42407</v>
      </c>
      <c r="D285" s="9">
        <v>42407.297222222223</v>
      </c>
      <c r="E285" t="s">
        <v>11</v>
      </c>
      <c r="F285" t="s">
        <v>12</v>
      </c>
      <c r="G285">
        <v>45</v>
      </c>
      <c r="H285" t="s">
        <v>13</v>
      </c>
      <c r="I285" t="s">
        <v>14</v>
      </c>
      <c r="J285" t="s">
        <v>15</v>
      </c>
    </row>
    <row r="286" spans="1:10" x14ac:dyDescent="0.25">
      <c r="A286">
        <v>810764</v>
      </c>
      <c r="B286" t="s">
        <v>29</v>
      </c>
      <c r="C286" s="8">
        <v>42430</v>
      </c>
      <c r="D286" s="9">
        <v>42430.363888888889</v>
      </c>
      <c r="E286" t="s">
        <v>11</v>
      </c>
      <c r="F286" t="s">
        <v>35</v>
      </c>
      <c r="G286">
        <v>45</v>
      </c>
      <c r="H286" t="s">
        <v>21</v>
      </c>
      <c r="I286" t="s">
        <v>14</v>
      </c>
      <c r="J286" t="s">
        <v>15</v>
      </c>
    </row>
    <row r="287" spans="1:10" x14ac:dyDescent="0.25">
      <c r="A287">
        <v>808958</v>
      </c>
      <c r="B287" t="s">
        <v>36</v>
      </c>
      <c r="C287" s="8">
        <v>42421</v>
      </c>
      <c r="D287" s="9">
        <v>42421.300694444442</v>
      </c>
      <c r="E287" t="s">
        <v>11</v>
      </c>
      <c r="F287" t="s">
        <v>35</v>
      </c>
      <c r="G287">
        <v>25</v>
      </c>
      <c r="H287" t="s">
        <v>21</v>
      </c>
      <c r="I287" t="s">
        <v>14</v>
      </c>
      <c r="J287" t="s">
        <v>22</v>
      </c>
    </row>
    <row r="288" spans="1:10" x14ac:dyDescent="0.25">
      <c r="A288">
        <v>808958</v>
      </c>
      <c r="B288" t="s">
        <v>10</v>
      </c>
      <c r="C288" s="8">
        <v>42420</v>
      </c>
      <c r="D288" s="9">
        <v>42420.143055555556</v>
      </c>
      <c r="E288" t="s">
        <v>11</v>
      </c>
      <c r="F288" t="s">
        <v>35</v>
      </c>
      <c r="G288">
        <v>25</v>
      </c>
      <c r="H288" t="s">
        <v>21</v>
      </c>
      <c r="I288" t="s">
        <v>25</v>
      </c>
      <c r="J288" t="s">
        <v>22</v>
      </c>
    </row>
    <row r="289" spans="1:10" x14ac:dyDescent="0.25">
      <c r="A289">
        <v>808958</v>
      </c>
      <c r="B289" t="s">
        <v>30</v>
      </c>
      <c r="C289" s="8">
        <v>42420</v>
      </c>
      <c r="D289" s="9">
        <v>42420.301388888889</v>
      </c>
      <c r="E289" t="s">
        <v>11</v>
      </c>
      <c r="F289" t="s">
        <v>35</v>
      </c>
      <c r="G289">
        <v>25</v>
      </c>
      <c r="H289" t="s">
        <v>21</v>
      </c>
      <c r="I289" t="s">
        <v>14</v>
      </c>
      <c r="J289" t="s">
        <v>22</v>
      </c>
    </row>
    <row r="290" spans="1:10" x14ac:dyDescent="0.25">
      <c r="A290">
        <v>808958</v>
      </c>
      <c r="B290" t="s">
        <v>29</v>
      </c>
      <c r="C290" s="8">
        <v>42431</v>
      </c>
      <c r="D290" s="9">
        <v>42431.465277777781</v>
      </c>
      <c r="E290" t="s">
        <v>11</v>
      </c>
      <c r="F290" t="s">
        <v>35</v>
      </c>
      <c r="G290">
        <v>25</v>
      </c>
      <c r="H290" t="s">
        <v>21</v>
      </c>
      <c r="I290" t="s">
        <v>18</v>
      </c>
      <c r="J290" t="s">
        <v>22</v>
      </c>
    </row>
    <row r="291" spans="1:10" x14ac:dyDescent="0.25">
      <c r="A291">
        <v>808958</v>
      </c>
      <c r="B291" t="s">
        <v>31</v>
      </c>
      <c r="C291" s="8">
        <v>42421</v>
      </c>
      <c r="D291" s="9">
        <v>42421.163888888892</v>
      </c>
      <c r="E291" t="s">
        <v>11</v>
      </c>
      <c r="F291" t="s">
        <v>35</v>
      </c>
      <c r="G291">
        <v>25</v>
      </c>
      <c r="H291" t="s">
        <v>21</v>
      </c>
      <c r="I291" t="s">
        <v>25</v>
      </c>
      <c r="J291" t="s">
        <v>22</v>
      </c>
    </row>
    <row r="292" spans="1:10" x14ac:dyDescent="0.25">
      <c r="A292">
        <v>808958</v>
      </c>
      <c r="B292" t="s">
        <v>10</v>
      </c>
      <c r="C292" s="8">
        <v>42424</v>
      </c>
      <c r="D292" s="9">
        <v>42424.347916666666</v>
      </c>
      <c r="E292" t="s">
        <v>11</v>
      </c>
      <c r="F292" t="s">
        <v>35</v>
      </c>
      <c r="G292">
        <v>25</v>
      </c>
      <c r="H292" t="s">
        <v>21</v>
      </c>
      <c r="I292" t="s">
        <v>14</v>
      </c>
      <c r="J292" t="s">
        <v>22</v>
      </c>
    </row>
    <row r="293" spans="1:10" x14ac:dyDescent="0.25">
      <c r="A293">
        <v>808958</v>
      </c>
      <c r="B293" t="s">
        <v>31</v>
      </c>
      <c r="C293" s="8">
        <v>42424</v>
      </c>
      <c r="D293" s="9">
        <v>42424.526388888888</v>
      </c>
      <c r="E293" t="s">
        <v>11</v>
      </c>
      <c r="F293" t="s">
        <v>35</v>
      </c>
      <c r="G293">
        <v>25</v>
      </c>
      <c r="H293" t="s">
        <v>21</v>
      </c>
      <c r="I293" t="s">
        <v>18</v>
      </c>
      <c r="J293" t="s">
        <v>22</v>
      </c>
    </row>
    <row r="294" spans="1:10" x14ac:dyDescent="0.25">
      <c r="A294">
        <v>808958</v>
      </c>
      <c r="B294" t="s">
        <v>29</v>
      </c>
      <c r="C294" s="8">
        <v>42430</v>
      </c>
      <c r="D294" s="9">
        <v>42430.367361111108</v>
      </c>
      <c r="E294" t="s">
        <v>11</v>
      </c>
      <c r="F294" t="s">
        <v>35</v>
      </c>
      <c r="G294">
        <v>25</v>
      </c>
      <c r="H294" t="s">
        <v>21</v>
      </c>
      <c r="I294" t="s">
        <v>14</v>
      </c>
      <c r="J294" t="s">
        <v>22</v>
      </c>
    </row>
    <row r="295" spans="1:10" x14ac:dyDescent="0.25">
      <c r="A295">
        <v>840343</v>
      </c>
      <c r="B295" t="s">
        <v>10</v>
      </c>
      <c r="C295" s="8">
        <v>42434</v>
      </c>
      <c r="D295" s="9">
        <v>42434.359027777777</v>
      </c>
      <c r="E295" t="s">
        <v>11</v>
      </c>
      <c r="F295" t="s">
        <v>24</v>
      </c>
      <c r="G295">
        <v>36</v>
      </c>
      <c r="H295" t="s">
        <v>43</v>
      </c>
      <c r="I295" t="s">
        <v>14</v>
      </c>
      <c r="J295" t="s">
        <v>15</v>
      </c>
    </row>
    <row r="296" spans="1:10" x14ac:dyDescent="0.25">
      <c r="A296">
        <v>1106156</v>
      </c>
      <c r="B296" t="s">
        <v>36</v>
      </c>
      <c r="C296" s="8">
        <v>42460</v>
      </c>
      <c r="D296" s="9">
        <v>42460.427777777775</v>
      </c>
      <c r="E296" t="s">
        <v>11</v>
      </c>
      <c r="F296" t="s">
        <v>24</v>
      </c>
      <c r="G296">
        <v>18</v>
      </c>
      <c r="H296" t="s">
        <v>34</v>
      </c>
      <c r="I296" t="s">
        <v>14</v>
      </c>
      <c r="J296" t="s">
        <v>22</v>
      </c>
    </row>
    <row r="297" spans="1:10" x14ac:dyDescent="0.25">
      <c r="A297">
        <v>793616</v>
      </c>
      <c r="B297" t="s">
        <v>41</v>
      </c>
      <c r="C297" s="8">
        <v>42394</v>
      </c>
      <c r="D297" s="9">
        <v>42394.257638888892</v>
      </c>
      <c r="E297" t="s">
        <v>11</v>
      </c>
      <c r="F297" t="s">
        <v>24</v>
      </c>
      <c r="G297">
        <v>29</v>
      </c>
      <c r="H297" t="s">
        <v>21</v>
      </c>
      <c r="I297" t="s">
        <v>25</v>
      </c>
      <c r="J297" t="s">
        <v>22</v>
      </c>
    </row>
    <row r="298" spans="1:10" x14ac:dyDescent="0.25">
      <c r="A298">
        <v>793616</v>
      </c>
      <c r="B298" t="s">
        <v>40</v>
      </c>
      <c r="C298" s="8">
        <v>42393</v>
      </c>
      <c r="D298" s="9">
        <v>42393.177777777775</v>
      </c>
      <c r="E298" t="s">
        <v>11</v>
      </c>
      <c r="F298" t="s">
        <v>24</v>
      </c>
      <c r="G298">
        <v>29</v>
      </c>
      <c r="H298" t="s">
        <v>21</v>
      </c>
      <c r="I298" t="s">
        <v>25</v>
      </c>
      <c r="J298" t="s">
        <v>22</v>
      </c>
    </row>
    <row r="299" spans="1:10" x14ac:dyDescent="0.25">
      <c r="A299">
        <v>939622</v>
      </c>
      <c r="B299" t="s">
        <v>29</v>
      </c>
      <c r="C299" s="8">
        <v>42456</v>
      </c>
      <c r="D299" s="9">
        <v>42456.557638888888</v>
      </c>
      <c r="E299" t="s">
        <v>11</v>
      </c>
      <c r="F299" t="s">
        <v>24</v>
      </c>
      <c r="G299">
        <v>38</v>
      </c>
      <c r="H299" t="s">
        <v>34</v>
      </c>
      <c r="I299" t="s">
        <v>18</v>
      </c>
      <c r="J299" t="s">
        <v>15</v>
      </c>
    </row>
    <row r="300" spans="1:10" x14ac:dyDescent="0.25">
      <c r="A300">
        <v>939622</v>
      </c>
      <c r="B300" t="s">
        <v>39</v>
      </c>
      <c r="C300" s="8">
        <v>42457</v>
      </c>
      <c r="D300" s="9">
        <v>42457.134722222225</v>
      </c>
      <c r="E300" t="s">
        <v>11</v>
      </c>
      <c r="F300" t="s">
        <v>24</v>
      </c>
      <c r="G300">
        <v>38</v>
      </c>
      <c r="H300" t="s">
        <v>34</v>
      </c>
      <c r="I300" t="s">
        <v>25</v>
      </c>
      <c r="J300" t="s">
        <v>15</v>
      </c>
    </row>
    <row r="301" spans="1:10" x14ac:dyDescent="0.25">
      <c r="A301">
        <v>939622</v>
      </c>
      <c r="B301" t="s">
        <v>41</v>
      </c>
      <c r="C301" s="8">
        <v>42459</v>
      </c>
      <c r="D301" s="9">
        <v>42459.145138888889</v>
      </c>
      <c r="E301" t="s">
        <v>11</v>
      </c>
      <c r="F301" t="s">
        <v>24</v>
      </c>
      <c r="G301">
        <v>38</v>
      </c>
      <c r="H301" t="s">
        <v>34</v>
      </c>
      <c r="I301" t="s">
        <v>25</v>
      </c>
      <c r="J301" t="s">
        <v>15</v>
      </c>
    </row>
    <row r="302" spans="1:10" x14ac:dyDescent="0.25">
      <c r="A302">
        <v>868925</v>
      </c>
      <c r="B302" t="s">
        <v>36</v>
      </c>
      <c r="C302" s="8">
        <v>42437</v>
      </c>
      <c r="D302" s="9">
        <v>42437.518750000003</v>
      </c>
      <c r="E302" t="s">
        <v>11</v>
      </c>
      <c r="F302" t="s">
        <v>20</v>
      </c>
      <c r="G302">
        <v>28</v>
      </c>
      <c r="H302" t="s">
        <v>21</v>
      </c>
      <c r="I302" t="s">
        <v>18</v>
      </c>
      <c r="J302" t="s">
        <v>22</v>
      </c>
    </row>
    <row r="303" spans="1:10" x14ac:dyDescent="0.25">
      <c r="A303">
        <v>764342</v>
      </c>
      <c r="B303" t="s">
        <v>36</v>
      </c>
      <c r="C303" s="8">
        <v>42402</v>
      </c>
      <c r="D303" s="9">
        <v>42402.34097222222</v>
      </c>
      <c r="E303" t="s">
        <v>11</v>
      </c>
      <c r="F303" t="s">
        <v>24</v>
      </c>
      <c r="G303">
        <v>38</v>
      </c>
      <c r="H303" t="s">
        <v>28</v>
      </c>
      <c r="I303" t="s">
        <v>14</v>
      </c>
      <c r="J303" t="s">
        <v>15</v>
      </c>
    </row>
    <row r="304" spans="1:10" x14ac:dyDescent="0.25">
      <c r="A304">
        <v>808961</v>
      </c>
      <c r="B304" t="s">
        <v>29</v>
      </c>
      <c r="C304" s="8">
        <v>42420</v>
      </c>
      <c r="D304" s="9">
        <v>42420.160416666666</v>
      </c>
      <c r="E304" t="s">
        <v>11</v>
      </c>
      <c r="F304" t="s">
        <v>20</v>
      </c>
      <c r="G304">
        <v>27</v>
      </c>
      <c r="H304" t="s">
        <v>21</v>
      </c>
      <c r="I304" t="s">
        <v>25</v>
      </c>
      <c r="J304" t="s">
        <v>22</v>
      </c>
    </row>
    <row r="305" spans="1:10" x14ac:dyDescent="0.25">
      <c r="A305">
        <v>808961</v>
      </c>
      <c r="B305" t="s">
        <v>29</v>
      </c>
      <c r="C305" s="8">
        <v>42422</v>
      </c>
      <c r="D305" s="9">
        <v>42422.26666666667</v>
      </c>
      <c r="E305" t="s">
        <v>11</v>
      </c>
      <c r="F305" t="s">
        <v>20</v>
      </c>
      <c r="G305">
        <v>27</v>
      </c>
      <c r="H305" t="s">
        <v>21</v>
      </c>
      <c r="I305" t="s">
        <v>25</v>
      </c>
      <c r="J305" t="s">
        <v>22</v>
      </c>
    </row>
    <row r="306" spans="1:10" x14ac:dyDescent="0.25">
      <c r="A306">
        <v>853655</v>
      </c>
      <c r="B306" t="s">
        <v>27</v>
      </c>
      <c r="C306" s="8">
        <v>42416</v>
      </c>
      <c r="D306" s="9">
        <v>42416.239583333336</v>
      </c>
      <c r="E306" t="s">
        <v>11</v>
      </c>
      <c r="F306" t="s">
        <v>35</v>
      </c>
      <c r="G306">
        <v>20</v>
      </c>
      <c r="H306" t="s">
        <v>21</v>
      </c>
      <c r="I306" t="s">
        <v>25</v>
      </c>
      <c r="J306" t="s">
        <v>22</v>
      </c>
    </row>
    <row r="307" spans="1:10" x14ac:dyDescent="0.25">
      <c r="A307">
        <v>939624</v>
      </c>
      <c r="B307" t="s">
        <v>10</v>
      </c>
      <c r="C307" s="8">
        <v>42451</v>
      </c>
      <c r="D307" s="9">
        <v>42451.368055555555</v>
      </c>
      <c r="E307" t="s">
        <v>11</v>
      </c>
      <c r="F307" t="s">
        <v>35</v>
      </c>
      <c r="G307">
        <v>19</v>
      </c>
      <c r="H307" t="s">
        <v>21</v>
      </c>
      <c r="I307" t="s">
        <v>14</v>
      </c>
      <c r="J307" t="s">
        <v>22</v>
      </c>
    </row>
    <row r="308" spans="1:10" x14ac:dyDescent="0.25">
      <c r="A308">
        <v>939624</v>
      </c>
      <c r="B308" t="s">
        <v>45</v>
      </c>
      <c r="C308" s="8">
        <v>42449</v>
      </c>
      <c r="D308" s="9">
        <v>42449.525000000001</v>
      </c>
      <c r="E308" t="s">
        <v>11</v>
      </c>
      <c r="F308" t="s">
        <v>35</v>
      </c>
      <c r="G308">
        <v>19</v>
      </c>
      <c r="H308" t="s">
        <v>21</v>
      </c>
      <c r="I308" t="s">
        <v>18</v>
      </c>
      <c r="J308" t="s">
        <v>22</v>
      </c>
    </row>
    <row r="309" spans="1:10" x14ac:dyDescent="0.25">
      <c r="A309">
        <v>939624</v>
      </c>
      <c r="B309" t="s">
        <v>45</v>
      </c>
      <c r="C309" s="8">
        <v>42449</v>
      </c>
      <c r="D309" s="9">
        <v>42449.530555555553</v>
      </c>
      <c r="E309" t="s">
        <v>11</v>
      </c>
      <c r="F309" t="s">
        <v>35</v>
      </c>
      <c r="G309">
        <v>19</v>
      </c>
      <c r="H309" t="s">
        <v>21</v>
      </c>
      <c r="I309" t="s">
        <v>18</v>
      </c>
      <c r="J309" t="s">
        <v>22</v>
      </c>
    </row>
    <row r="310" spans="1:10" x14ac:dyDescent="0.25">
      <c r="A310">
        <v>939624</v>
      </c>
      <c r="B310" t="s">
        <v>29</v>
      </c>
      <c r="C310" s="8">
        <v>42460</v>
      </c>
      <c r="D310" s="9">
        <v>42460.466666666667</v>
      </c>
      <c r="E310" t="s">
        <v>11</v>
      </c>
      <c r="F310" t="s">
        <v>35</v>
      </c>
      <c r="G310">
        <v>19</v>
      </c>
      <c r="H310" t="s">
        <v>21</v>
      </c>
      <c r="I310" t="s">
        <v>18</v>
      </c>
      <c r="J310" t="s">
        <v>22</v>
      </c>
    </row>
    <row r="311" spans="1:10" x14ac:dyDescent="0.25">
      <c r="A311">
        <v>939624</v>
      </c>
      <c r="B311" t="s">
        <v>10</v>
      </c>
      <c r="C311" s="8">
        <v>42460</v>
      </c>
      <c r="D311" s="9">
        <v>42460.473611111112</v>
      </c>
      <c r="E311" t="s">
        <v>11</v>
      </c>
      <c r="F311" t="s">
        <v>35</v>
      </c>
      <c r="G311">
        <v>19</v>
      </c>
      <c r="H311" t="s">
        <v>21</v>
      </c>
      <c r="I311" t="s">
        <v>18</v>
      </c>
      <c r="J311" t="s">
        <v>22</v>
      </c>
    </row>
    <row r="312" spans="1:10" x14ac:dyDescent="0.25">
      <c r="A312">
        <v>939624</v>
      </c>
      <c r="B312" t="s">
        <v>45</v>
      </c>
      <c r="C312" s="8">
        <v>42445</v>
      </c>
      <c r="D312" s="9">
        <v>42445.296527777777</v>
      </c>
      <c r="E312" t="s">
        <v>11</v>
      </c>
      <c r="F312" t="s">
        <v>35</v>
      </c>
      <c r="G312">
        <v>19</v>
      </c>
      <c r="H312" t="s">
        <v>21</v>
      </c>
      <c r="I312" t="s">
        <v>14</v>
      </c>
      <c r="J312" t="s">
        <v>22</v>
      </c>
    </row>
    <row r="313" spans="1:10" x14ac:dyDescent="0.25">
      <c r="A313">
        <v>2203312</v>
      </c>
      <c r="B313" t="s">
        <v>45</v>
      </c>
      <c r="C313" s="8">
        <v>42460</v>
      </c>
      <c r="D313" s="9">
        <v>42460.448611111111</v>
      </c>
      <c r="E313" t="s">
        <v>11</v>
      </c>
      <c r="F313" t="s">
        <v>12</v>
      </c>
      <c r="G313">
        <v>54</v>
      </c>
      <c r="H313" t="s">
        <v>13</v>
      </c>
      <c r="I313" t="s">
        <v>14</v>
      </c>
      <c r="J313" t="s">
        <v>26</v>
      </c>
    </row>
    <row r="314" spans="1:10" x14ac:dyDescent="0.25">
      <c r="A314">
        <v>808965</v>
      </c>
      <c r="B314" t="s">
        <v>36</v>
      </c>
      <c r="C314" s="8">
        <v>42418</v>
      </c>
      <c r="D314" s="9">
        <v>42418.454861111109</v>
      </c>
      <c r="E314" t="s">
        <v>11</v>
      </c>
      <c r="F314" t="s">
        <v>12</v>
      </c>
      <c r="G314">
        <v>36</v>
      </c>
      <c r="H314" t="s">
        <v>13</v>
      </c>
      <c r="I314" t="s">
        <v>14</v>
      </c>
      <c r="J314" t="s">
        <v>15</v>
      </c>
    </row>
    <row r="315" spans="1:10" x14ac:dyDescent="0.25">
      <c r="A315">
        <v>808965</v>
      </c>
      <c r="B315" t="s">
        <v>33</v>
      </c>
      <c r="C315" s="8">
        <v>42415</v>
      </c>
      <c r="D315" s="9">
        <v>42415.413194444445</v>
      </c>
      <c r="E315" t="s">
        <v>11</v>
      </c>
      <c r="F315" t="s">
        <v>12</v>
      </c>
      <c r="G315">
        <v>36</v>
      </c>
      <c r="H315" t="s">
        <v>13</v>
      </c>
      <c r="I315" t="s">
        <v>14</v>
      </c>
      <c r="J315" t="s">
        <v>15</v>
      </c>
    </row>
    <row r="316" spans="1:10" x14ac:dyDescent="0.25">
      <c r="A316">
        <v>808965</v>
      </c>
      <c r="B316" t="s">
        <v>16</v>
      </c>
      <c r="C316" s="8">
        <v>42424</v>
      </c>
      <c r="D316" s="9">
        <v>42424.593055555553</v>
      </c>
      <c r="E316" t="s">
        <v>11</v>
      </c>
      <c r="F316" t="s">
        <v>12</v>
      </c>
      <c r="G316">
        <v>36</v>
      </c>
      <c r="H316" t="s">
        <v>13</v>
      </c>
      <c r="I316" t="s">
        <v>44</v>
      </c>
      <c r="J316" t="s">
        <v>15</v>
      </c>
    </row>
    <row r="317" spans="1:10" x14ac:dyDescent="0.25">
      <c r="A317">
        <v>808965</v>
      </c>
      <c r="B317" t="s">
        <v>33</v>
      </c>
      <c r="C317" s="8">
        <v>42418</v>
      </c>
      <c r="D317" s="9">
        <v>42418.363888888889</v>
      </c>
      <c r="E317" t="s">
        <v>11</v>
      </c>
      <c r="F317" t="s">
        <v>12</v>
      </c>
      <c r="G317">
        <v>36</v>
      </c>
      <c r="H317" t="s">
        <v>13</v>
      </c>
      <c r="I317" t="s">
        <v>14</v>
      </c>
      <c r="J317" t="s">
        <v>15</v>
      </c>
    </row>
    <row r="318" spans="1:10" x14ac:dyDescent="0.25">
      <c r="A318">
        <v>808965</v>
      </c>
      <c r="B318" t="s">
        <v>33</v>
      </c>
      <c r="C318" s="8">
        <v>42406</v>
      </c>
      <c r="D318" s="9">
        <v>42406.362500000003</v>
      </c>
      <c r="E318" t="s">
        <v>11</v>
      </c>
      <c r="F318" t="s">
        <v>12</v>
      </c>
      <c r="G318">
        <v>36</v>
      </c>
      <c r="H318" t="s">
        <v>13</v>
      </c>
      <c r="I318" t="s">
        <v>14</v>
      </c>
      <c r="J318" t="s">
        <v>15</v>
      </c>
    </row>
    <row r="319" spans="1:10" x14ac:dyDescent="0.25">
      <c r="A319">
        <v>808965</v>
      </c>
      <c r="B319" t="s">
        <v>16</v>
      </c>
      <c r="C319" s="8">
        <v>42435</v>
      </c>
      <c r="D319" s="9">
        <v>42435.469444444447</v>
      </c>
      <c r="E319" t="s">
        <v>11</v>
      </c>
      <c r="F319" t="s">
        <v>12</v>
      </c>
      <c r="G319">
        <v>36</v>
      </c>
      <c r="H319" t="s">
        <v>13</v>
      </c>
      <c r="I319" t="s">
        <v>18</v>
      </c>
      <c r="J319" t="s">
        <v>15</v>
      </c>
    </row>
    <row r="320" spans="1:10" x14ac:dyDescent="0.25">
      <c r="A320">
        <v>808965</v>
      </c>
      <c r="B320" t="s">
        <v>37</v>
      </c>
      <c r="C320" s="8">
        <v>42409</v>
      </c>
      <c r="D320" s="9">
        <v>42409.370833333334</v>
      </c>
      <c r="E320" t="s">
        <v>11</v>
      </c>
      <c r="F320" t="s">
        <v>12</v>
      </c>
      <c r="G320">
        <v>36</v>
      </c>
      <c r="H320" t="s">
        <v>13</v>
      </c>
      <c r="I320" t="s">
        <v>14</v>
      </c>
      <c r="J320" t="s">
        <v>15</v>
      </c>
    </row>
    <row r="321" spans="1:10" x14ac:dyDescent="0.25">
      <c r="A321">
        <v>788672</v>
      </c>
      <c r="B321" t="s">
        <v>29</v>
      </c>
      <c r="C321" s="8">
        <v>42411</v>
      </c>
      <c r="D321" s="9">
        <v>42411.38958333333</v>
      </c>
      <c r="E321" t="s">
        <v>11</v>
      </c>
      <c r="F321" t="s">
        <v>35</v>
      </c>
      <c r="G321">
        <v>39</v>
      </c>
      <c r="H321" t="s">
        <v>21</v>
      </c>
      <c r="I321" t="s">
        <v>14</v>
      </c>
      <c r="J321" t="s">
        <v>15</v>
      </c>
    </row>
    <row r="322" spans="1:10" x14ac:dyDescent="0.25">
      <c r="A322">
        <v>788672</v>
      </c>
      <c r="B322" t="s">
        <v>40</v>
      </c>
      <c r="C322" s="8">
        <v>42388</v>
      </c>
      <c r="D322" s="9">
        <v>42388.228472222225</v>
      </c>
      <c r="E322" t="s">
        <v>11</v>
      </c>
      <c r="F322" t="s">
        <v>35</v>
      </c>
      <c r="G322">
        <v>39</v>
      </c>
      <c r="H322" t="s">
        <v>21</v>
      </c>
      <c r="I322" t="s">
        <v>25</v>
      </c>
      <c r="J322" t="s">
        <v>15</v>
      </c>
    </row>
    <row r="323" spans="1:10" x14ac:dyDescent="0.25">
      <c r="A323">
        <v>808966</v>
      </c>
      <c r="B323" t="s">
        <v>33</v>
      </c>
      <c r="C323" s="8">
        <v>42442</v>
      </c>
      <c r="D323" s="9">
        <v>42442.504166666666</v>
      </c>
      <c r="E323" t="s">
        <v>11</v>
      </c>
      <c r="F323" t="s">
        <v>35</v>
      </c>
      <c r="G323">
        <v>21</v>
      </c>
      <c r="H323" t="s">
        <v>46</v>
      </c>
      <c r="I323" t="s">
        <v>18</v>
      </c>
      <c r="J323" t="s">
        <v>22</v>
      </c>
    </row>
    <row r="324" spans="1:10" x14ac:dyDescent="0.25">
      <c r="A324">
        <v>808966</v>
      </c>
      <c r="B324" t="s">
        <v>33</v>
      </c>
      <c r="C324" s="8">
        <v>42442</v>
      </c>
      <c r="D324" s="9">
        <v>42442.265277777777</v>
      </c>
      <c r="E324" t="s">
        <v>11</v>
      </c>
      <c r="F324" t="s">
        <v>35</v>
      </c>
      <c r="G324">
        <v>21</v>
      </c>
      <c r="H324" t="s">
        <v>46</v>
      </c>
      <c r="I324" t="s">
        <v>25</v>
      </c>
      <c r="J324" t="s">
        <v>22</v>
      </c>
    </row>
    <row r="325" spans="1:10" x14ac:dyDescent="0.25">
      <c r="A325">
        <v>808966</v>
      </c>
      <c r="B325" t="s">
        <v>33</v>
      </c>
      <c r="C325" s="8">
        <v>42388</v>
      </c>
      <c r="D325" s="9">
        <v>42388.436805555553</v>
      </c>
      <c r="E325" t="s">
        <v>11</v>
      </c>
      <c r="F325" t="s">
        <v>35</v>
      </c>
      <c r="G325">
        <v>21</v>
      </c>
      <c r="H325" t="s">
        <v>46</v>
      </c>
      <c r="I325" t="s">
        <v>14</v>
      </c>
      <c r="J325" t="s">
        <v>22</v>
      </c>
    </row>
    <row r="326" spans="1:10" x14ac:dyDescent="0.25">
      <c r="A326">
        <v>808966</v>
      </c>
      <c r="B326" t="s">
        <v>16</v>
      </c>
      <c r="C326" s="8">
        <v>42452</v>
      </c>
      <c r="D326" s="9">
        <v>42452.444444444445</v>
      </c>
      <c r="E326" t="s">
        <v>11</v>
      </c>
      <c r="F326" t="s">
        <v>35</v>
      </c>
      <c r="G326">
        <v>21</v>
      </c>
      <c r="H326" t="s">
        <v>46</v>
      </c>
      <c r="I326" t="s">
        <v>14</v>
      </c>
      <c r="J326" t="s">
        <v>22</v>
      </c>
    </row>
    <row r="327" spans="1:10" x14ac:dyDescent="0.25">
      <c r="A327">
        <v>808966</v>
      </c>
      <c r="B327" t="s">
        <v>29</v>
      </c>
      <c r="C327" s="8">
        <v>42448</v>
      </c>
      <c r="D327" s="9">
        <v>42448.428472222222</v>
      </c>
      <c r="E327" t="s">
        <v>11</v>
      </c>
      <c r="F327" t="s">
        <v>35</v>
      </c>
      <c r="G327">
        <v>21</v>
      </c>
      <c r="H327" t="s">
        <v>46</v>
      </c>
      <c r="I327" t="s">
        <v>14</v>
      </c>
      <c r="J327" t="s">
        <v>22</v>
      </c>
    </row>
    <row r="328" spans="1:10" x14ac:dyDescent="0.25">
      <c r="A328">
        <v>808966</v>
      </c>
      <c r="B328" t="s">
        <v>40</v>
      </c>
      <c r="C328" s="8">
        <v>42396</v>
      </c>
      <c r="D328" s="9">
        <v>42396.392361111109</v>
      </c>
      <c r="E328" t="s">
        <v>11</v>
      </c>
      <c r="F328" t="s">
        <v>35</v>
      </c>
      <c r="G328">
        <v>21</v>
      </c>
      <c r="H328" t="s">
        <v>46</v>
      </c>
      <c r="I328" t="s">
        <v>14</v>
      </c>
      <c r="J328" t="s">
        <v>22</v>
      </c>
    </row>
    <row r="329" spans="1:10" x14ac:dyDescent="0.25">
      <c r="A329">
        <v>808966</v>
      </c>
      <c r="B329" t="s">
        <v>40</v>
      </c>
      <c r="C329" s="8">
        <v>42449</v>
      </c>
      <c r="D329" s="9">
        <v>42449.162499999999</v>
      </c>
      <c r="E329" t="s">
        <v>11</v>
      </c>
      <c r="F329" t="s">
        <v>35</v>
      </c>
      <c r="G329">
        <v>21</v>
      </c>
      <c r="H329" t="s">
        <v>46</v>
      </c>
      <c r="I329" t="s">
        <v>25</v>
      </c>
      <c r="J329" t="s">
        <v>22</v>
      </c>
    </row>
    <row r="330" spans="1:10" x14ac:dyDescent="0.25">
      <c r="A330">
        <v>808966</v>
      </c>
      <c r="B330" t="s">
        <v>33</v>
      </c>
      <c r="C330" s="8">
        <v>42449</v>
      </c>
      <c r="D330" s="9">
        <v>42449.429166666669</v>
      </c>
      <c r="E330" t="s">
        <v>11</v>
      </c>
      <c r="F330" t="s">
        <v>35</v>
      </c>
      <c r="G330">
        <v>21</v>
      </c>
      <c r="H330" t="s">
        <v>46</v>
      </c>
      <c r="I330" t="s">
        <v>14</v>
      </c>
      <c r="J330" t="s">
        <v>22</v>
      </c>
    </row>
    <row r="331" spans="1:10" x14ac:dyDescent="0.25">
      <c r="A331">
        <v>808966</v>
      </c>
      <c r="B331" t="s">
        <v>33</v>
      </c>
      <c r="C331" s="8">
        <v>42449</v>
      </c>
      <c r="D331" s="9">
        <v>42449.194444444445</v>
      </c>
      <c r="E331" t="s">
        <v>11</v>
      </c>
      <c r="F331" t="s">
        <v>35</v>
      </c>
      <c r="G331">
        <v>21</v>
      </c>
      <c r="H331" t="s">
        <v>46</v>
      </c>
      <c r="I331" t="s">
        <v>25</v>
      </c>
      <c r="J331" t="s">
        <v>22</v>
      </c>
    </row>
    <row r="332" spans="1:10" x14ac:dyDescent="0.25">
      <c r="A332">
        <v>808966</v>
      </c>
      <c r="B332" t="s">
        <v>36</v>
      </c>
      <c r="C332" s="8">
        <v>42423</v>
      </c>
      <c r="D332" s="9">
        <v>42423.254166666666</v>
      </c>
      <c r="E332" t="s">
        <v>11</v>
      </c>
      <c r="F332" t="s">
        <v>35</v>
      </c>
      <c r="G332">
        <v>21</v>
      </c>
      <c r="H332" t="s">
        <v>46</v>
      </c>
      <c r="I332" t="s">
        <v>25</v>
      </c>
      <c r="J332" t="s">
        <v>22</v>
      </c>
    </row>
    <row r="333" spans="1:10" x14ac:dyDescent="0.25">
      <c r="A333">
        <v>808966</v>
      </c>
      <c r="B333" t="s">
        <v>36</v>
      </c>
      <c r="C333" s="8">
        <v>42453</v>
      </c>
      <c r="D333" s="9">
        <v>42453.259722222225</v>
      </c>
      <c r="E333" t="s">
        <v>11</v>
      </c>
      <c r="F333" t="s">
        <v>35</v>
      </c>
      <c r="G333">
        <v>21</v>
      </c>
      <c r="H333" t="s">
        <v>46</v>
      </c>
      <c r="I333" t="s">
        <v>25</v>
      </c>
      <c r="J333" t="s">
        <v>22</v>
      </c>
    </row>
    <row r="334" spans="1:10" x14ac:dyDescent="0.25">
      <c r="A334">
        <v>810764</v>
      </c>
      <c r="B334" t="s">
        <v>29</v>
      </c>
      <c r="C334" s="8">
        <v>42459</v>
      </c>
      <c r="D334" s="9">
        <v>42459.131249999999</v>
      </c>
      <c r="E334" t="s">
        <v>11</v>
      </c>
      <c r="F334" t="s">
        <v>35</v>
      </c>
      <c r="G334">
        <v>45</v>
      </c>
      <c r="H334" t="s">
        <v>21</v>
      </c>
      <c r="I334" t="s">
        <v>25</v>
      </c>
      <c r="J334" t="s">
        <v>15</v>
      </c>
    </row>
    <row r="335" spans="1:10" x14ac:dyDescent="0.25">
      <c r="A335">
        <v>786099</v>
      </c>
      <c r="B335" t="s">
        <v>37</v>
      </c>
      <c r="C335" s="8">
        <v>42409</v>
      </c>
      <c r="D335" s="9">
        <v>42409.173611111109</v>
      </c>
      <c r="E335" t="s">
        <v>11</v>
      </c>
      <c r="F335" t="s">
        <v>35</v>
      </c>
      <c r="G335">
        <v>30</v>
      </c>
      <c r="H335" t="s">
        <v>21</v>
      </c>
      <c r="I335" t="s">
        <v>25</v>
      </c>
      <c r="J335" t="s">
        <v>22</v>
      </c>
    </row>
    <row r="336" spans="1:10" x14ac:dyDescent="0.25">
      <c r="A336">
        <v>808969</v>
      </c>
      <c r="B336" t="s">
        <v>33</v>
      </c>
      <c r="C336" s="8">
        <v>42432</v>
      </c>
      <c r="D336" s="9">
        <v>42432.42083333333</v>
      </c>
      <c r="E336" t="s">
        <v>11</v>
      </c>
      <c r="F336" t="s">
        <v>35</v>
      </c>
      <c r="G336">
        <v>18</v>
      </c>
      <c r="H336" t="s">
        <v>21</v>
      </c>
      <c r="I336" t="s">
        <v>14</v>
      </c>
      <c r="J336" t="s">
        <v>22</v>
      </c>
    </row>
    <row r="337" spans="1:10" x14ac:dyDescent="0.25">
      <c r="A337">
        <v>808969</v>
      </c>
      <c r="B337" t="s">
        <v>10</v>
      </c>
      <c r="C337" s="8">
        <v>42437</v>
      </c>
      <c r="D337" s="9">
        <v>42437.532638888886</v>
      </c>
      <c r="E337" t="s">
        <v>11</v>
      </c>
      <c r="F337" t="s">
        <v>35</v>
      </c>
      <c r="G337">
        <v>18</v>
      </c>
      <c r="H337" t="s">
        <v>21</v>
      </c>
      <c r="I337" t="s">
        <v>18</v>
      </c>
      <c r="J337" t="s">
        <v>22</v>
      </c>
    </row>
    <row r="338" spans="1:10" x14ac:dyDescent="0.25">
      <c r="A338">
        <v>808969</v>
      </c>
      <c r="B338" t="s">
        <v>33</v>
      </c>
      <c r="C338" s="8">
        <v>42381</v>
      </c>
      <c r="D338" s="9">
        <v>42381.415277777778</v>
      </c>
      <c r="E338" t="s">
        <v>11</v>
      </c>
      <c r="F338" t="s">
        <v>35</v>
      </c>
      <c r="G338">
        <v>18</v>
      </c>
      <c r="H338" t="s">
        <v>21</v>
      </c>
      <c r="I338" t="s">
        <v>14</v>
      </c>
      <c r="J338" t="s">
        <v>22</v>
      </c>
    </row>
    <row r="339" spans="1:10" x14ac:dyDescent="0.25">
      <c r="A339">
        <v>808969</v>
      </c>
      <c r="B339" t="s">
        <v>10</v>
      </c>
      <c r="C339" s="8">
        <v>42382</v>
      </c>
      <c r="D339" s="9">
        <v>42382.277777777781</v>
      </c>
      <c r="E339" t="s">
        <v>11</v>
      </c>
      <c r="F339" t="s">
        <v>35</v>
      </c>
      <c r="G339">
        <v>18</v>
      </c>
      <c r="H339" t="s">
        <v>21</v>
      </c>
      <c r="I339" t="s">
        <v>25</v>
      </c>
      <c r="J339" t="s">
        <v>22</v>
      </c>
    </row>
    <row r="340" spans="1:10" x14ac:dyDescent="0.25">
      <c r="A340">
        <v>808969</v>
      </c>
      <c r="B340" t="s">
        <v>31</v>
      </c>
      <c r="C340" s="8">
        <v>42380</v>
      </c>
      <c r="D340" s="9">
        <v>42380.416666666664</v>
      </c>
      <c r="E340" t="s">
        <v>11</v>
      </c>
      <c r="F340" t="s">
        <v>35</v>
      </c>
      <c r="G340">
        <v>18</v>
      </c>
      <c r="H340" t="s">
        <v>21</v>
      </c>
      <c r="I340" t="s">
        <v>14</v>
      </c>
      <c r="J340" t="s">
        <v>22</v>
      </c>
    </row>
    <row r="341" spans="1:10" x14ac:dyDescent="0.25">
      <c r="A341">
        <v>859311</v>
      </c>
      <c r="B341" t="s">
        <v>29</v>
      </c>
      <c r="C341" s="8">
        <v>42437</v>
      </c>
      <c r="D341" s="9">
        <v>42437.411805555559</v>
      </c>
      <c r="E341" t="s">
        <v>11</v>
      </c>
      <c r="F341" t="s">
        <v>20</v>
      </c>
      <c r="G341">
        <v>21</v>
      </c>
      <c r="H341" t="s">
        <v>32</v>
      </c>
      <c r="I341" t="s">
        <v>14</v>
      </c>
      <c r="J341" t="s">
        <v>22</v>
      </c>
    </row>
    <row r="342" spans="1:10" x14ac:dyDescent="0.25">
      <c r="A342">
        <v>859311</v>
      </c>
      <c r="B342" t="s">
        <v>10</v>
      </c>
      <c r="C342" s="8">
        <v>42439</v>
      </c>
      <c r="D342" s="9">
        <v>42439.333333333336</v>
      </c>
      <c r="E342" t="s">
        <v>11</v>
      </c>
      <c r="F342" t="s">
        <v>20</v>
      </c>
      <c r="G342">
        <v>21</v>
      </c>
      <c r="H342" t="s">
        <v>32</v>
      </c>
      <c r="I342" t="s">
        <v>14</v>
      </c>
      <c r="J342" t="s">
        <v>22</v>
      </c>
    </row>
    <row r="343" spans="1:10" x14ac:dyDescent="0.25">
      <c r="A343">
        <v>859311</v>
      </c>
      <c r="B343" t="s">
        <v>30</v>
      </c>
      <c r="C343" s="8">
        <v>42439</v>
      </c>
      <c r="D343" s="9">
        <v>42439.37777777778</v>
      </c>
      <c r="E343" t="s">
        <v>11</v>
      </c>
      <c r="F343" t="s">
        <v>20</v>
      </c>
      <c r="G343">
        <v>21</v>
      </c>
      <c r="H343" t="s">
        <v>32</v>
      </c>
      <c r="I343" t="s">
        <v>14</v>
      </c>
      <c r="J343" t="s">
        <v>22</v>
      </c>
    </row>
    <row r="344" spans="1:10" x14ac:dyDescent="0.25">
      <c r="A344">
        <v>808971</v>
      </c>
      <c r="B344" t="s">
        <v>29</v>
      </c>
      <c r="C344" s="8">
        <v>42418</v>
      </c>
      <c r="D344" s="9">
        <v>42418.352777777778</v>
      </c>
      <c r="E344" t="s">
        <v>11</v>
      </c>
      <c r="F344" t="s">
        <v>35</v>
      </c>
      <c r="G344">
        <v>36</v>
      </c>
      <c r="H344" t="s">
        <v>21</v>
      </c>
      <c r="I344" t="s">
        <v>14</v>
      </c>
      <c r="J344" t="s">
        <v>15</v>
      </c>
    </row>
    <row r="345" spans="1:10" x14ac:dyDescent="0.25">
      <c r="A345">
        <v>808971</v>
      </c>
      <c r="B345" t="s">
        <v>29</v>
      </c>
      <c r="C345" s="8">
        <v>42407</v>
      </c>
      <c r="D345" s="9">
        <v>42407.15347222222</v>
      </c>
      <c r="E345" t="s">
        <v>11</v>
      </c>
      <c r="F345" t="s">
        <v>35</v>
      </c>
      <c r="G345">
        <v>36</v>
      </c>
      <c r="H345" t="s">
        <v>21</v>
      </c>
      <c r="I345" t="s">
        <v>25</v>
      </c>
      <c r="J345" t="s">
        <v>15</v>
      </c>
    </row>
    <row r="346" spans="1:10" x14ac:dyDescent="0.25">
      <c r="A346">
        <v>808971</v>
      </c>
      <c r="B346" t="s">
        <v>29</v>
      </c>
      <c r="C346" s="8">
        <v>42407</v>
      </c>
      <c r="D346" s="9">
        <v>42407.427083333336</v>
      </c>
      <c r="E346" t="s">
        <v>11</v>
      </c>
      <c r="F346" t="s">
        <v>35</v>
      </c>
      <c r="G346">
        <v>36</v>
      </c>
      <c r="H346" t="s">
        <v>21</v>
      </c>
      <c r="I346" t="s">
        <v>14</v>
      </c>
      <c r="J346" t="s">
        <v>15</v>
      </c>
    </row>
    <row r="347" spans="1:10" x14ac:dyDescent="0.25">
      <c r="A347">
        <v>808971</v>
      </c>
      <c r="B347" t="s">
        <v>30</v>
      </c>
      <c r="C347" s="8">
        <v>42395</v>
      </c>
      <c r="D347" s="9">
        <v>42395.177777777775</v>
      </c>
      <c r="E347" t="s">
        <v>11</v>
      </c>
      <c r="F347" t="s">
        <v>35</v>
      </c>
      <c r="G347">
        <v>36</v>
      </c>
      <c r="H347" t="s">
        <v>21</v>
      </c>
      <c r="I347" t="s">
        <v>25</v>
      </c>
      <c r="J347" t="s">
        <v>15</v>
      </c>
    </row>
    <row r="348" spans="1:10" x14ac:dyDescent="0.25">
      <c r="A348">
        <v>808971</v>
      </c>
      <c r="B348" t="s">
        <v>29</v>
      </c>
      <c r="C348" s="8">
        <v>42459</v>
      </c>
      <c r="D348" s="9">
        <v>42459.388194444444</v>
      </c>
      <c r="E348" t="s">
        <v>11</v>
      </c>
      <c r="F348" t="s">
        <v>35</v>
      </c>
      <c r="G348">
        <v>36</v>
      </c>
      <c r="H348" t="s">
        <v>21</v>
      </c>
      <c r="I348" t="s">
        <v>14</v>
      </c>
      <c r="J348" t="s">
        <v>15</v>
      </c>
    </row>
    <row r="349" spans="1:10" x14ac:dyDescent="0.25">
      <c r="A349">
        <v>808971</v>
      </c>
      <c r="B349" t="s">
        <v>29</v>
      </c>
      <c r="C349" s="8">
        <v>42454</v>
      </c>
      <c r="D349" s="9">
        <v>42454.182638888888</v>
      </c>
      <c r="E349" t="s">
        <v>11</v>
      </c>
      <c r="F349" t="s">
        <v>35</v>
      </c>
      <c r="G349">
        <v>36</v>
      </c>
      <c r="H349" t="s">
        <v>21</v>
      </c>
      <c r="I349" t="s">
        <v>25</v>
      </c>
      <c r="J349" t="s">
        <v>15</v>
      </c>
    </row>
    <row r="350" spans="1:10" x14ac:dyDescent="0.25">
      <c r="A350">
        <v>830980</v>
      </c>
      <c r="B350" t="s">
        <v>29</v>
      </c>
      <c r="C350" s="8">
        <v>42446</v>
      </c>
      <c r="D350" s="9">
        <v>42446.509027777778</v>
      </c>
      <c r="E350" t="s">
        <v>11</v>
      </c>
      <c r="F350" t="s">
        <v>20</v>
      </c>
      <c r="G350">
        <v>42</v>
      </c>
      <c r="H350" t="s">
        <v>32</v>
      </c>
      <c r="I350" t="s">
        <v>18</v>
      </c>
      <c r="J350" t="s">
        <v>15</v>
      </c>
    </row>
    <row r="351" spans="1:10" x14ac:dyDescent="0.25">
      <c r="A351">
        <v>780823</v>
      </c>
      <c r="B351" t="s">
        <v>33</v>
      </c>
      <c r="C351" s="8">
        <v>42454</v>
      </c>
      <c r="D351" s="9">
        <v>42454.334027777775</v>
      </c>
      <c r="E351" t="s">
        <v>11</v>
      </c>
      <c r="F351" t="s">
        <v>24</v>
      </c>
      <c r="G351">
        <v>45</v>
      </c>
      <c r="H351" t="s">
        <v>13</v>
      </c>
      <c r="I351" t="s">
        <v>14</v>
      </c>
      <c r="J351" t="s">
        <v>15</v>
      </c>
    </row>
    <row r="352" spans="1:10" x14ac:dyDescent="0.25">
      <c r="A352">
        <v>820387</v>
      </c>
      <c r="B352" t="s">
        <v>36</v>
      </c>
      <c r="C352" s="8">
        <v>42396</v>
      </c>
      <c r="D352" s="9">
        <v>42396.162499999999</v>
      </c>
      <c r="E352" t="s">
        <v>11</v>
      </c>
      <c r="F352" t="s">
        <v>35</v>
      </c>
      <c r="G352">
        <v>15</v>
      </c>
      <c r="H352" t="s">
        <v>43</v>
      </c>
      <c r="I352" t="s">
        <v>25</v>
      </c>
      <c r="J352" t="s">
        <v>19</v>
      </c>
    </row>
    <row r="353" spans="1:10" x14ac:dyDescent="0.25">
      <c r="A353">
        <v>820387</v>
      </c>
      <c r="B353" t="s">
        <v>31</v>
      </c>
      <c r="C353" s="8">
        <v>42396</v>
      </c>
      <c r="D353" s="9">
        <v>42396.494444444441</v>
      </c>
      <c r="E353" t="s">
        <v>11</v>
      </c>
      <c r="F353" t="s">
        <v>35</v>
      </c>
      <c r="G353">
        <v>15</v>
      </c>
      <c r="H353" t="s">
        <v>43</v>
      </c>
      <c r="I353" t="s">
        <v>18</v>
      </c>
      <c r="J353" t="s">
        <v>19</v>
      </c>
    </row>
    <row r="354" spans="1:10" x14ac:dyDescent="0.25">
      <c r="A354">
        <v>820387</v>
      </c>
      <c r="B354" t="s">
        <v>30</v>
      </c>
      <c r="C354" s="8">
        <v>42394</v>
      </c>
      <c r="D354" s="9">
        <v>42394.504861111112</v>
      </c>
      <c r="E354" t="s">
        <v>11</v>
      </c>
      <c r="F354" t="s">
        <v>35</v>
      </c>
      <c r="G354">
        <v>15</v>
      </c>
      <c r="H354" t="s">
        <v>43</v>
      </c>
      <c r="I354" t="s">
        <v>18</v>
      </c>
      <c r="J354" t="s">
        <v>19</v>
      </c>
    </row>
    <row r="355" spans="1:10" x14ac:dyDescent="0.25">
      <c r="A355">
        <v>820387</v>
      </c>
      <c r="B355" t="s">
        <v>36</v>
      </c>
      <c r="C355" s="8">
        <v>42395</v>
      </c>
      <c r="D355" s="9">
        <v>42395.395833333336</v>
      </c>
      <c r="E355" t="s">
        <v>11</v>
      </c>
      <c r="F355" t="s">
        <v>35</v>
      </c>
      <c r="G355">
        <v>15</v>
      </c>
      <c r="H355" t="s">
        <v>43</v>
      </c>
      <c r="I355" t="s">
        <v>14</v>
      </c>
      <c r="J355" t="s">
        <v>19</v>
      </c>
    </row>
    <row r="356" spans="1:10" x14ac:dyDescent="0.25">
      <c r="A356">
        <v>892515</v>
      </c>
      <c r="B356" t="s">
        <v>36</v>
      </c>
      <c r="C356" s="8">
        <v>42452</v>
      </c>
      <c r="D356" s="9">
        <v>42452.396527777775</v>
      </c>
      <c r="E356" t="s">
        <v>11</v>
      </c>
      <c r="F356" t="s">
        <v>24</v>
      </c>
      <c r="G356">
        <v>34</v>
      </c>
      <c r="H356" t="s">
        <v>13</v>
      </c>
      <c r="I356" t="s">
        <v>14</v>
      </c>
      <c r="J356" t="s">
        <v>15</v>
      </c>
    </row>
    <row r="357" spans="1:10" x14ac:dyDescent="0.25">
      <c r="A357">
        <v>892515</v>
      </c>
      <c r="B357" t="s">
        <v>33</v>
      </c>
      <c r="C357" s="8">
        <v>42447</v>
      </c>
      <c r="D357" s="9">
        <v>42447.550694444442</v>
      </c>
      <c r="E357" t="s">
        <v>11</v>
      </c>
      <c r="F357" t="s">
        <v>24</v>
      </c>
      <c r="G357">
        <v>34</v>
      </c>
      <c r="H357" t="s">
        <v>13</v>
      </c>
      <c r="I357" t="s">
        <v>18</v>
      </c>
      <c r="J357" t="s">
        <v>15</v>
      </c>
    </row>
    <row r="358" spans="1:10" x14ac:dyDescent="0.25">
      <c r="A358">
        <v>2203323</v>
      </c>
      <c r="B358" t="s">
        <v>16</v>
      </c>
      <c r="C358" s="8">
        <v>42424</v>
      </c>
      <c r="D358" s="9">
        <v>42424.205555555556</v>
      </c>
      <c r="E358" t="s">
        <v>11</v>
      </c>
      <c r="F358" t="s">
        <v>35</v>
      </c>
      <c r="G358">
        <v>43</v>
      </c>
      <c r="H358" t="s">
        <v>46</v>
      </c>
      <c r="I358" t="s">
        <v>25</v>
      </c>
      <c r="J358" t="s">
        <v>15</v>
      </c>
    </row>
    <row r="359" spans="1:10" x14ac:dyDescent="0.25">
      <c r="A359">
        <v>2203323</v>
      </c>
      <c r="B359" t="s">
        <v>30</v>
      </c>
      <c r="C359" s="8">
        <v>42424</v>
      </c>
      <c r="D359" s="9">
        <v>42424.404861111114</v>
      </c>
      <c r="E359" t="s">
        <v>11</v>
      </c>
      <c r="F359" t="s">
        <v>35</v>
      </c>
      <c r="G359">
        <v>43</v>
      </c>
      <c r="H359" t="s">
        <v>46</v>
      </c>
      <c r="I359" t="s">
        <v>14</v>
      </c>
      <c r="J359" t="s">
        <v>15</v>
      </c>
    </row>
    <row r="360" spans="1:10" x14ac:dyDescent="0.25">
      <c r="A360">
        <v>2203323</v>
      </c>
      <c r="B360" t="s">
        <v>40</v>
      </c>
      <c r="C360" s="8">
        <v>42427</v>
      </c>
      <c r="D360" s="9">
        <v>42427.463194444441</v>
      </c>
      <c r="E360" t="s">
        <v>11</v>
      </c>
      <c r="F360" t="s">
        <v>35</v>
      </c>
      <c r="G360">
        <v>43</v>
      </c>
      <c r="H360" t="s">
        <v>46</v>
      </c>
      <c r="I360" t="s">
        <v>18</v>
      </c>
      <c r="J360" t="s">
        <v>15</v>
      </c>
    </row>
    <row r="361" spans="1:10" x14ac:dyDescent="0.25">
      <c r="A361">
        <v>808976</v>
      </c>
      <c r="B361" t="s">
        <v>36</v>
      </c>
      <c r="C361" s="8">
        <v>42431</v>
      </c>
      <c r="D361" s="9">
        <v>42431.229166666664</v>
      </c>
      <c r="E361" t="s">
        <v>11</v>
      </c>
      <c r="F361" t="s">
        <v>35</v>
      </c>
      <c r="G361">
        <v>46</v>
      </c>
      <c r="H361" t="s">
        <v>21</v>
      </c>
      <c r="I361" t="s">
        <v>25</v>
      </c>
      <c r="J361" t="s">
        <v>26</v>
      </c>
    </row>
    <row r="362" spans="1:10" x14ac:dyDescent="0.25">
      <c r="A362">
        <v>780823</v>
      </c>
      <c r="B362" t="s">
        <v>16</v>
      </c>
      <c r="C362" s="8">
        <v>42452</v>
      </c>
      <c r="D362" s="9">
        <v>42452.12777777778</v>
      </c>
      <c r="E362" t="s">
        <v>11</v>
      </c>
      <c r="F362" t="s">
        <v>24</v>
      </c>
      <c r="G362">
        <v>45</v>
      </c>
      <c r="H362" t="s">
        <v>13</v>
      </c>
      <c r="I362" t="s">
        <v>25</v>
      </c>
      <c r="J362" t="s">
        <v>15</v>
      </c>
    </row>
    <row r="363" spans="1:10" x14ac:dyDescent="0.25">
      <c r="A363">
        <v>780823</v>
      </c>
      <c r="B363" t="s">
        <v>16</v>
      </c>
      <c r="C363" s="8">
        <v>42424</v>
      </c>
      <c r="D363" s="9">
        <v>42424.15625</v>
      </c>
      <c r="E363" t="s">
        <v>11</v>
      </c>
      <c r="F363" t="s">
        <v>24</v>
      </c>
      <c r="G363">
        <v>45</v>
      </c>
      <c r="H363" t="s">
        <v>13</v>
      </c>
      <c r="I363" t="s">
        <v>25</v>
      </c>
      <c r="J363" t="s">
        <v>15</v>
      </c>
    </row>
    <row r="364" spans="1:10" x14ac:dyDescent="0.25">
      <c r="A364">
        <v>868136</v>
      </c>
      <c r="B364" t="s">
        <v>27</v>
      </c>
      <c r="C364" s="8">
        <v>42438</v>
      </c>
      <c r="D364" s="9">
        <v>42438.436805555553</v>
      </c>
      <c r="E364" t="s">
        <v>11</v>
      </c>
      <c r="F364" t="s">
        <v>17</v>
      </c>
      <c r="G364">
        <v>35</v>
      </c>
      <c r="H364" t="s">
        <v>13</v>
      </c>
      <c r="I364" t="s">
        <v>14</v>
      </c>
      <c r="J364" t="s">
        <v>15</v>
      </c>
    </row>
    <row r="365" spans="1:10" x14ac:dyDescent="0.25">
      <c r="A365">
        <v>930014</v>
      </c>
      <c r="B365" t="s">
        <v>16</v>
      </c>
      <c r="C365" s="8">
        <v>42459</v>
      </c>
      <c r="D365" s="9">
        <v>42459.160416666666</v>
      </c>
      <c r="E365" t="s">
        <v>11</v>
      </c>
      <c r="F365" t="s">
        <v>20</v>
      </c>
      <c r="G365">
        <v>33</v>
      </c>
      <c r="H365" t="s">
        <v>21</v>
      </c>
      <c r="I365" t="s">
        <v>25</v>
      </c>
      <c r="J365" t="s">
        <v>15</v>
      </c>
    </row>
    <row r="366" spans="1:10" x14ac:dyDescent="0.25">
      <c r="A366">
        <v>930015</v>
      </c>
      <c r="B366" t="s">
        <v>39</v>
      </c>
      <c r="C366" s="8">
        <v>42460</v>
      </c>
      <c r="D366" s="9">
        <v>42460.42291666667</v>
      </c>
      <c r="E366" t="s">
        <v>11</v>
      </c>
      <c r="F366" t="s">
        <v>20</v>
      </c>
      <c r="G366">
        <v>19</v>
      </c>
      <c r="H366" t="s">
        <v>13</v>
      </c>
      <c r="I366" t="s">
        <v>14</v>
      </c>
      <c r="J366" t="s">
        <v>22</v>
      </c>
    </row>
    <row r="367" spans="1:10" x14ac:dyDescent="0.25">
      <c r="A367">
        <v>930015</v>
      </c>
      <c r="B367" t="s">
        <v>16</v>
      </c>
      <c r="C367" s="8">
        <v>42459</v>
      </c>
      <c r="D367" s="9">
        <v>42459.223611111112</v>
      </c>
      <c r="E367" t="s">
        <v>11</v>
      </c>
      <c r="F367" t="s">
        <v>20</v>
      </c>
      <c r="G367">
        <v>19</v>
      </c>
      <c r="H367" t="s">
        <v>13</v>
      </c>
      <c r="I367" t="s">
        <v>25</v>
      </c>
      <c r="J367" t="s">
        <v>22</v>
      </c>
    </row>
    <row r="368" spans="1:10" x14ac:dyDescent="0.25">
      <c r="A368">
        <v>930015</v>
      </c>
      <c r="B368" t="s">
        <v>16</v>
      </c>
      <c r="C368" s="8">
        <v>42458</v>
      </c>
      <c r="D368" s="9">
        <v>42458.481249999997</v>
      </c>
      <c r="E368" t="s">
        <v>11</v>
      </c>
      <c r="F368" t="s">
        <v>20</v>
      </c>
      <c r="G368">
        <v>19</v>
      </c>
      <c r="H368" t="s">
        <v>13</v>
      </c>
      <c r="I368" t="s">
        <v>18</v>
      </c>
      <c r="J368" t="s">
        <v>22</v>
      </c>
    </row>
    <row r="369" spans="1:10" x14ac:dyDescent="0.25">
      <c r="A369">
        <v>1297586</v>
      </c>
      <c r="B369" t="s">
        <v>36</v>
      </c>
      <c r="C369" s="8">
        <v>42438</v>
      </c>
      <c r="D369" s="9">
        <v>42438.285416666666</v>
      </c>
      <c r="E369" t="s">
        <v>11</v>
      </c>
      <c r="F369" t="s">
        <v>20</v>
      </c>
      <c r="G369">
        <v>53</v>
      </c>
      <c r="H369" t="s">
        <v>32</v>
      </c>
      <c r="I369" t="s">
        <v>25</v>
      </c>
      <c r="J369" t="s">
        <v>26</v>
      </c>
    </row>
    <row r="370" spans="1:10" x14ac:dyDescent="0.25">
      <c r="A370">
        <v>866195</v>
      </c>
      <c r="B370" t="s">
        <v>50</v>
      </c>
      <c r="C370" s="8">
        <v>42441</v>
      </c>
      <c r="D370" s="9">
        <v>42441.59652777778</v>
      </c>
      <c r="E370" t="s">
        <v>11</v>
      </c>
      <c r="F370" t="s">
        <v>24</v>
      </c>
      <c r="G370">
        <v>32</v>
      </c>
      <c r="H370" t="s">
        <v>28</v>
      </c>
      <c r="I370" t="s">
        <v>44</v>
      </c>
      <c r="J370" t="s">
        <v>15</v>
      </c>
    </row>
    <row r="371" spans="1:10" x14ac:dyDescent="0.25">
      <c r="A371">
        <v>820398</v>
      </c>
      <c r="B371" t="s">
        <v>33</v>
      </c>
      <c r="C371" s="8">
        <v>42426</v>
      </c>
      <c r="D371" s="9">
        <v>42426.475694444445</v>
      </c>
      <c r="E371" t="s">
        <v>11</v>
      </c>
      <c r="F371" t="s">
        <v>35</v>
      </c>
      <c r="G371">
        <v>28</v>
      </c>
      <c r="H371" t="s">
        <v>32</v>
      </c>
      <c r="I371" t="s">
        <v>18</v>
      </c>
      <c r="J371" t="s">
        <v>22</v>
      </c>
    </row>
    <row r="372" spans="1:10" x14ac:dyDescent="0.25">
      <c r="A372">
        <v>820398</v>
      </c>
      <c r="B372" t="s">
        <v>33</v>
      </c>
      <c r="C372" s="8">
        <v>42426</v>
      </c>
      <c r="D372" s="9">
        <v>42426.490972222222</v>
      </c>
      <c r="E372" t="s">
        <v>11</v>
      </c>
      <c r="F372" t="s">
        <v>35</v>
      </c>
      <c r="G372">
        <v>28</v>
      </c>
      <c r="H372" t="s">
        <v>32</v>
      </c>
      <c r="I372" t="s">
        <v>18</v>
      </c>
      <c r="J372" t="s">
        <v>22</v>
      </c>
    </row>
    <row r="373" spans="1:10" x14ac:dyDescent="0.25">
      <c r="A373">
        <v>820398</v>
      </c>
      <c r="B373" t="s">
        <v>40</v>
      </c>
      <c r="C373" s="8">
        <v>42434</v>
      </c>
      <c r="D373" s="9">
        <v>42434.502083333333</v>
      </c>
      <c r="E373" t="s">
        <v>11</v>
      </c>
      <c r="F373" t="s">
        <v>35</v>
      </c>
      <c r="G373">
        <v>28</v>
      </c>
      <c r="H373" t="s">
        <v>32</v>
      </c>
      <c r="I373" t="s">
        <v>18</v>
      </c>
      <c r="J373" t="s">
        <v>22</v>
      </c>
    </row>
    <row r="374" spans="1:10" x14ac:dyDescent="0.25">
      <c r="A374">
        <v>820398</v>
      </c>
      <c r="B374" t="s">
        <v>30</v>
      </c>
      <c r="C374" s="8">
        <v>42430</v>
      </c>
      <c r="D374" s="9">
        <v>42430.292361111111</v>
      </c>
      <c r="E374" t="s">
        <v>11</v>
      </c>
      <c r="F374" t="s">
        <v>35</v>
      </c>
      <c r="G374">
        <v>28</v>
      </c>
      <c r="H374" t="s">
        <v>32</v>
      </c>
      <c r="I374" t="s">
        <v>14</v>
      </c>
      <c r="J374" t="s">
        <v>22</v>
      </c>
    </row>
    <row r="375" spans="1:10" x14ac:dyDescent="0.25">
      <c r="A375">
        <v>803542</v>
      </c>
      <c r="B375" t="s">
        <v>10</v>
      </c>
      <c r="C375" s="8">
        <v>42460</v>
      </c>
      <c r="D375" s="9">
        <v>42460.202777777777</v>
      </c>
      <c r="E375" t="s">
        <v>11</v>
      </c>
      <c r="F375" t="s">
        <v>20</v>
      </c>
      <c r="G375">
        <v>36</v>
      </c>
      <c r="H375" t="s">
        <v>32</v>
      </c>
      <c r="I375" t="s">
        <v>25</v>
      </c>
      <c r="J375" t="s">
        <v>15</v>
      </c>
    </row>
    <row r="376" spans="1:10" x14ac:dyDescent="0.25">
      <c r="A376">
        <v>868136</v>
      </c>
      <c r="B376" t="s">
        <v>16</v>
      </c>
      <c r="C376" s="8">
        <v>42436</v>
      </c>
      <c r="D376" s="9">
        <v>42436.486805555556</v>
      </c>
      <c r="E376" t="s">
        <v>11</v>
      </c>
      <c r="F376" t="s">
        <v>17</v>
      </c>
      <c r="G376">
        <v>35</v>
      </c>
      <c r="H376" t="s">
        <v>13</v>
      </c>
      <c r="I376" t="s">
        <v>18</v>
      </c>
      <c r="J376" t="s">
        <v>15</v>
      </c>
    </row>
    <row r="377" spans="1:10" x14ac:dyDescent="0.25">
      <c r="A377">
        <v>831755</v>
      </c>
      <c r="B377" t="s">
        <v>31</v>
      </c>
      <c r="C377" s="8">
        <v>42444</v>
      </c>
      <c r="D377" s="9">
        <v>42444.146527777775</v>
      </c>
      <c r="E377" t="s">
        <v>11</v>
      </c>
      <c r="F377" t="s">
        <v>35</v>
      </c>
      <c r="G377">
        <v>30</v>
      </c>
      <c r="H377" t="s">
        <v>21</v>
      </c>
      <c r="I377" t="s">
        <v>25</v>
      </c>
      <c r="J377" t="s">
        <v>22</v>
      </c>
    </row>
    <row r="378" spans="1:10" x14ac:dyDescent="0.25">
      <c r="A378">
        <v>831755</v>
      </c>
      <c r="B378" t="s">
        <v>37</v>
      </c>
      <c r="C378" s="8">
        <v>42430</v>
      </c>
      <c r="D378" s="9">
        <v>42430.252083333333</v>
      </c>
      <c r="E378" t="s">
        <v>11</v>
      </c>
      <c r="F378" t="s">
        <v>35</v>
      </c>
      <c r="G378">
        <v>30</v>
      </c>
      <c r="H378" t="s">
        <v>21</v>
      </c>
      <c r="I378" t="s">
        <v>25</v>
      </c>
      <c r="J378" t="s">
        <v>22</v>
      </c>
    </row>
    <row r="379" spans="1:10" x14ac:dyDescent="0.25">
      <c r="A379">
        <v>771848</v>
      </c>
      <c r="B379" t="s">
        <v>38</v>
      </c>
      <c r="C379" s="8">
        <v>42411</v>
      </c>
      <c r="D379" s="9">
        <v>42411.568749999999</v>
      </c>
      <c r="E379" t="s">
        <v>11</v>
      </c>
      <c r="F379" t="s">
        <v>35</v>
      </c>
      <c r="G379">
        <v>28</v>
      </c>
      <c r="H379" t="s">
        <v>21</v>
      </c>
      <c r="I379" t="s">
        <v>18</v>
      </c>
      <c r="J379" t="s">
        <v>22</v>
      </c>
    </row>
    <row r="380" spans="1:10" x14ac:dyDescent="0.25">
      <c r="A380">
        <v>771848</v>
      </c>
      <c r="B380" t="s">
        <v>29</v>
      </c>
      <c r="C380" s="8">
        <v>42410</v>
      </c>
      <c r="D380" s="9">
        <v>42410.413194444445</v>
      </c>
      <c r="E380" t="s">
        <v>11</v>
      </c>
      <c r="F380" t="s">
        <v>35</v>
      </c>
      <c r="G380">
        <v>28</v>
      </c>
      <c r="H380" t="s">
        <v>21</v>
      </c>
      <c r="I380" t="s">
        <v>14</v>
      </c>
      <c r="J380" t="s">
        <v>22</v>
      </c>
    </row>
    <row r="381" spans="1:10" x14ac:dyDescent="0.25">
      <c r="A381">
        <v>771848</v>
      </c>
      <c r="B381" t="s">
        <v>29</v>
      </c>
      <c r="C381" s="8">
        <v>42370</v>
      </c>
      <c r="D381" s="9">
        <v>42370.370833333334</v>
      </c>
      <c r="E381" t="s">
        <v>11</v>
      </c>
      <c r="F381" t="s">
        <v>35</v>
      </c>
      <c r="G381">
        <v>28</v>
      </c>
      <c r="H381" t="s">
        <v>21</v>
      </c>
      <c r="I381" t="s">
        <v>14</v>
      </c>
      <c r="J381" t="s">
        <v>22</v>
      </c>
    </row>
    <row r="382" spans="1:10" x14ac:dyDescent="0.25">
      <c r="A382">
        <v>771848</v>
      </c>
      <c r="B382" t="s">
        <v>33</v>
      </c>
      <c r="C382" s="8">
        <v>42391</v>
      </c>
      <c r="D382" s="9">
        <v>42391.126388888886</v>
      </c>
      <c r="E382" t="s">
        <v>11</v>
      </c>
      <c r="F382" t="s">
        <v>35</v>
      </c>
      <c r="G382">
        <v>28</v>
      </c>
      <c r="H382" t="s">
        <v>21</v>
      </c>
      <c r="I382" t="s">
        <v>25</v>
      </c>
      <c r="J382" t="s">
        <v>22</v>
      </c>
    </row>
    <row r="383" spans="1:10" x14ac:dyDescent="0.25">
      <c r="A383">
        <v>771848</v>
      </c>
      <c r="B383" t="s">
        <v>33</v>
      </c>
      <c r="C383" s="8">
        <v>42387</v>
      </c>
      <c r="D383" s="9">
        <v>42387.613194444442</v>
      </c>
      <c r="E383" t="s">
        <v>11</v>
      </c>
      <c r="F383" t="s">
        <v>35</v>
      </c>
      <c r="G383">
        <v>28</v>
      </c>
      <c r="H383" t="s">
        <v>21</v>
      </c>
      <c r="I383" t="s">
        <v>44</v>
      </c>
      <c r="J383" t="s">
        <v>22</v>
      </c>
    </row>
    <row r="384" spans="1:10" x14ac:dyDescent="0.25">
      <c r="A384">
        <v>764355</v>
      </c>
      <c r="B384" t="s">
        <v>30</v>
      </c>
      <c r="C384" s="8">
        <v>42391</v>
      </c>
      <c r="D384" s="9">
        <v>42391.195833333331</v>
      </c>
      <c r="E384" t="s">
        <v>11</v>
      </c>
      <c r="F384" t="s">
        <v>24</v>
      </c>
      <c r="G384">
        <v>24</v>
      </c>
      <c r="H384" t="s">
        <v>21</v>
      </c>
      <c r="I384" t="s">
        <v>25</v>
      </c>
      <c r="J384" t="s">
        <v>22</v>
      </c>
    </row>
    <row r="385" spans="1:10" x14ac:dyDescent="0.25">
      <c r="A385">
        <v>2255559</v>
      </c>
      <c r="B385" t="s">
        <v>33</v>
      </c>
      <c r="C385" s="8">
        <v>42457</v>
      </c>
      <c r="D385" s="9">
        <v>42457.140277777777</v>
      </c>
      <c r="E385" t="s">
        <v>11</v>
      </c>
      <c r="F385" t="s">
        <v>20</v>
      </c>
      <c r="G385">
        <v>27</v>
      </c>
      <c r="H385" t="s">
        <v>34</v>
      </c>
      <c r="I385" t="s">
        <v>25</v>
      </c>
      <c r="J385" t="s">
        <v>22</v>
      </c>
    </row>
    <row r="386" spans="1:10" x14ac:dyDescent="0.25">
      <c r="A386">
        <v>2255559</v>
      </c>
      <c r="B386" t="s">
        <v>47</v>
      </c>
      <c r="C386" s="8">
        <v>42459</v>
      </c>
      <c r="D386" s="9">
        <v>42459.372916666667</v>
      </c>
      <c r="E386" t="s">
        <v>11</v>
      </c>
      <c r="F386" t="s">
        <v>20</v>
      </c>
      <c r="G386">
        <v>27</v>
      </c>
      <c r="H386" t="s">
        <v>34</v>
      </c>
      <c r="I386" t="s">
        <v>14</v>
      </c>
      <c r="J386" t="s">
        <v>22</v>
      </c>
    </row>
    <row r="387" spans="1:10" x14ac:dyDescent="0.25">
      <c r="A387">
        <v>919180</v>
      </c>
      <c r="B387" t="s">
        <v>33</v>
      </c>
      <c r="C387" s="8">
        <v>42455</v>
      </c>
      <c r="D387" s="9">
        <v>42455.463888888888</v>
      </c>
      <c r="E387" t="s">
        <v>11</v>
      </c>
      <c r="F387" t="s">
        <v>12</v>
      </c>
      <c r="G387">
        <v>36</v>
      </c>
      <c r="H387" t="s">
        <v>13</v>
      </c>
      <c r="I387" t="s">
        <v>18</v>
      </c>
      <c r="J387" t="s">
        <v>15</v>
      </c>
    </row>
    <row r="388" spans="1:10" x14ac:dyDescent="0.25">
      <c r="A388">
        <v>771849</v>
      </c>
      <c r="B388" t="s">
        <v>40</v>
      </c>
      <c r="C388" s="8">
        <v>42419</v>
      </c>
      <c r="D388" s="9">
        <v>42419.470138888886</v>
      </c>
      <c r="E388" t="s">
        <v>11</v>
      </c>
      <c r="F388" t="s">
        <v>17</v>
      </c>
      <c r="G388">
        <v>55</v>
      </c>
      <c r="H388" t="s">
        <v>21</v>
      </c>
      <c r="I388" t="s">
        <v>18</v>
      </c>
      <c r="J388" t="s">
        <v>26</v>
      </c>
    </row>
    <row r="389" spans="1:10" x14ac:dyDescent="0.25">
      <c r="A389">
        <v>771849</v>
      </c>
      <c r="B389" t="s">
        <v>27</v>
      </c>
      <c r="C389" s="8">
        <v>42419</v>
      </c>
      <c r="D389" s="9">
        <v>42419.473611111112</v>
      </c>
      <c r="E389" t="s">
        <v>11</v>
      </c>
      <c r="F389" t="s">
        <v>17</v>
      </c>
      <c r="G389">
        <v>55</v>
      </c>
      <c r="H389" t="s">
        <v>21</v>
      </c>
      <c r="I389" t="s">
        <v>18</v>
      </c>
      <c r="J389" t="s">
        <v>26</v>
      </c>
    </row>
    <row r="390" spans="1:10" x14ac:dyDescent="0.25">
      <c r="A390">
        <v>771849</v>
      </c>
      <c r="B390" t="s">
        <v>33</v>
      </c>
      <c r="C390" s="8">
        <v>42406</v>
      </c>
      <c r="D390" s="9">
        <v>42406.208333333336</v>
      </c>
      <c r="E390" t="s">
        <v>11</v>
      </c>
      <c r="F390" t="s">
        <v>17</v>
      </c>
      <c r="G390">
        <v>55</v>
      </c>
      <c r="H390" t="s">
        <v>21</v>
      </c>
      <c r="I390" t="s">
        <v>25</v>
      </c>
      <c r="J390" t="s">
        <v>26</v>
      </c>
    </row>
    <row r="391" spans="1:10" x14ac:dyDescent="0.25">
      <c r="A391">
        <v>868136</v>
      </c>
      <c r="B391" t="s">
        <v>31</v>
      </c>
      <c r="C391" s="8">
        <v>42437</v>
      </c>
      <c r="D391" s="9">
        <v>42437.336805555555</v>
      </c>
      <c r="E391" t="s">
        <v>11</v>
      </c>
      <c r="F391" t="s">
        <v>17</v>
      </c>
      <c r="G391">
        <v>35</v>
      </c>
      <c r="H391" t="s">
        <v>13</v>
      </c>
      <c r="I391" t="s">
        <v>14</v>
      </c>
      <c r="J391" t="s">
        <v>15</v>
      </c>
    </row>
    <row r="392" spans="1:10" x14ac:dyDescent="0.25">
      <c r="A392">
        <v>910862</v>
      </c>
      <c r="B392" t="s">
        <v>33</v>
      </c>
      <c r="C392" s="8">
        <v>42453</v>
      </c>
      <c r="D392" s="9">
        <v>42453.369444444441</v>
      </c>
      <c r="E392" t="s">
        <v>11</v>
      </c>
      <c r="F392" t="s">
        <v>17</v>
      </c>
      <c r="G392">
        <v>44</v>
      </c>
      <c r="H392" t="s">
        <v>13</v>
      </c>
      <c r="I392" t="s">
        <v>14</v>
      </c>
      <c r="J392" t="s">
        <v>15</v>
      </c>
    </row>
    <row r="393" spans="1:10" x14ac:dyDescent="0.25">
      <c r="A393">
        <v>777084</v>
      </c>
      <c r="B393" t="s">
        <v>33</v>
      </c>
      <c r="C393" s="8">
        <v>42406</v>
      </c>
      <c r="D393" s="9">
        <v>42406.255555555559</v>
      </c>
      <c r="E393" t="s">
        <v>11</v>
      </c>
      <c r="F393" t="s">
        <v>35</v>
      </c>
      <c r="G393">
        <v>28</v>
      </c>
      <c r="H393" t="s">
        <v>49</v>
      </c>
      <c r="I393" t="s">
        <v>25</v>
      </c>
      <c r="J393" t="s">
        <v>22</v>
      </c>
    </row>
    <row r="394" spans="1:10" x14ac:dyDescent="0.25">
      <c r="A394">
        <v>621621</v>
      </c>
      <c r="B394" t="s">
        <v>27</v>
      </c>
      <c r="C394" s="8">
        <v>42386</v>
      </c>
      <c r="D394" s="9">
        <v>42386.222916666666</v>
      </c>
      <c r="E394" t="s">
        <v>11</v>
      </c>
      <c r="F394" t="s">
        <v>35</v>
      </c>
      <c r="G394">
        <v>23</v>
      </c>
      <c r="H394" t="s">
        <v>21</v>
      </c>
      <c r="I394" t="s">
        <v>25</v>
      </c>
      <c r="J394" t="s">
        <v>22</v>
      </c>
    </row>
    <row r="395" spans="1:10" x14ac:dyDescent="0.25">
      <c r="A395">
        <v>808983</v>
      </c>
      <c r="B395" t="s">
        <v>41</v>
      </c>
      <c r="C395" s="8">
        <v>42415</v>
      </c>
      <c r="D395" s="9">
        <v>42415.445138888892</v>
      </c>
      <c r="E395" t="s">
        <v>11</v>
      </c>
      <c r="F395" t="s">
        <v>12</v>
      </c>
      <c r="G395">
        <v>45</v>
      </c>
      <c r="H395" t="s">
        <v>13</v>
      </c>
      <c r="I395" t="s">
        <v>14</v>
      </c>
      <c r="J395" t="s">
        <v>15</v>
      </c>
    </row>
    <row r="396" spans="1:10" x14ac:dyDescent="0.25">
      <c r="A396">
        <v>772142</v>
      </c>
      <c r="B396" t="s">
        <v>29</v>
      </c>
      <c r="C396" s="8">
        <v>42439</v>
      </c>
      <c r="D396" s="9">
        <v>42439.423611111109</v>
      </c>
      <c r="E396" t="s">
        <v>11</v>
      </c>
      <c r="F396" t="s">
        <v>20</v>
      </c>
      <c r="G396">
        <v>32</v>
      </c>
      <c r="H396" t="s">
        <v>13</v>
      </c>
      <c r="I396" t="s">
        <v>14</v>
      </c>
      <c r="J396" t="s">
        <v>15</v>
      </c>
    </row>
    <row r="397" spans="1:10" x14ac:dyDescent="0.25">
      <c r="A397">
        <v>808983</v>
      </c>
      <c r="B397" t="s">
        <v>33</v>
      </c>
      <c r="C397" s="8">
        <v>42413</v>
      </c>
      <c r="D397" s="9">
        <v>42413.398611111108</v>
      </c>
      <c r="E397" t="s">
        <v>11</v>
      </c>
      <c r="F397" t="s">
        <v>12</v>
      </c>
      <c r="G397">
        <v>45</v>
      </c>
      <c r="H397" t="s">
        <v>13</v>
      </c>
      <c r="I397" t="s">
        <v>14</v>
      </c>
      <c r="J397" t="s">
        <v>15</v>
      </c>
    </row>
    <row r="398" spans="1:10" x14ac:dyDescent="0.25">
      <c r="A398">
        <v>771003</v>
      </c>
      <c r="B398" t="s">
        <v>16</v>
      </c>
      <c r="C398" s="8">
        <v>42426</v>
      </c>
      <c r="D398" s="9">
        <v>42426.553472222222</v>
      </c>
      <c r="E398" t="s">
        <v>11</v>
      </c>
      <c r="F398" t="s">
        <v>12</v>
      </c>
      <c r="G398">
        <v>31</v>
      </c>
      <c r="H398" t="s">
        <v>13</v>
      </c>
      <c r="I398" t="s">
        <v>18</v>
      </c>
      <c r="J398" t="s">
        <v>15</v>
      </c>
    </row>
    <row r="399" spans="1:10" x14ac:dyDescent="0.25">
      <c r="A399">
        <v>771003</v>
      </c>
      <c r="B399" t="s">
        <v>31</v>
      </c>
      <c r="C399" s="8">
        <v>42426</v>
      </c>
      <c r="D399" s="9">
        <v>42426.174305555556</v>
      </c>
      <c r="E399" t="s">
        <v>11</v>
      </c>
      <c r="F399" t="s">
        <v>12</v>
      </c>
      <c r="G399">
        <v>31</v>
      </c>
      <c r="H399" t="s">
        <v>13</v>
      </c>
      <c r="I399" t="s">
        <v>25</v>
      </c>
      <c r="J399" t="s">
        <v>15</v>
      </c>
    </row>
    <row r="400" spans="1:10" x14ac:dyDescent="0.25">
      <c r="A400">
        <v>771003</v>
      </c>
      <c r="B400" t="s">
        <v>27</v>
      </c>
      <c r="C400" s="8">
        <v>42427</v>
      </c>
      <c r="D400" s="9">
        <v>42427.26666666667</v>
      </c>
      <c r="E400" t="s">
        <v>11</v>
      </c>
      <c r="F400" t="s">
        <v>12</v>
      </c>
      <c r="G400">
        <v>31</v>
      </c>
      <c r="H400" t="s">
        <v>13</v>
      </c>
      <c r="I400" t="s">
        <v>25</v>
      </c>
      <c r="J400" t="s">
        <v>15</v>
      </c>
    </row>
    <row r="401" spans="1:10" x14ac:dyDescent="0.25">
      <c r="A401">
        <v>808984</v>
      </c>
      <c r="B401" t="s">
        <v>39</v>
      </c>
      <c r="C401" s="8">
        <v>42419</v>
      </c>
      <c r="D401" s="9">
        <v>42419.248611111114</v>
      </c>
      <c r="E401" t="s">
        <v>11</v>
      </c>
      <c r="F401" t="s">
        <v>12</v>
      </c>
      <c r="G401">
        <v>42</v>
      </c>
      <c r="H401" t="s">
        <v>13</v>
      </c>
      <c r="I401" t="s">
        <v>25</v>
      </c>
      <c r="J401" t="s">
        <v>15</v>
      </c>
    </row>
    <row r="402" spans="1:10" x14ac:dyDescent="0.25">
      <c r="A402">
        <v>910862</v>
      </c>
      <c r="B402" t="s">
        <v>33</v>
      </c>
      <c r="C402" s="8">
        <v>42453</v>
      </c>
      <c r="D402" s="9">
        <v>42453.319444444445</v>
      </c>
      <c r="E402" t="s">
        <v>11</v>
      </c>
      <c r="F402" t="s">
        <v>17</v>
      </c>
      <c r="G402">
        <v>44</v>
      </c>
      <c r="H402" t="s">
        <v>13</v>
      </c>
      <c r="I402" t="s">
        <v>14</v>
      </c>
      <c r="J402" t="s">
        <v>15</v>
      </c>
    </row>
    <row r="403" spans="1:10" x14ac:dyDescent="0.25">
      <c r="A403">
        <v>733281</v>
      </c>
      <c r="B403" t="s">
        <v>10</v>
      </c>
      <c r="C403" s="8">
        <v>42395</v>
      </c>
      <c r="D403" s="9">
        <v>42395.256249999999</v>
      </c>
      <c r="E403" t="s">
        <v>11</v>
      </c>
      <c r="F403" t="s">
        <v>35</v>
      </c>
      <c r="G403">
        <v>35</v>
      </c>
      <c r="H403" t="s">
        <v>21</v>
      </c>
      <c r="I403" t="s">
        <v>25</v>
      </c>
      <c r="J403" t="s">
        <v>15</v>
      </c>
    </row>
    <row r="404" spans="1:10" x14ac:dyDescent="0.25">
      <c r="A404">
        <v>892523</v>
      </c>
      <c r="B404" t="s">
        <v>40</v>
      </c>
      <c r="C404" s="8">
        <v>42447</v>
      </c>
      <c r="D404" s="9">
        <v>42447.138888888891</v>
      </c>
      <c r="E404" t="s">
        <v>11</v>
      </c>
      <c r="F404" t="s">
        <v>12</v>
      </c>
      <c r="G404">
        <v>29</v>
      </c>
      <c r="H404" t="s">
        <v>43</v>
      </c>
      <c r="I404" t="s">
        <v>25</v>
      </c>
      <c r="J404" t="s">
        <v>22</v>
      </c>
    </row>
    <row r="405" spans="1:10" x14ac:dyDescent="0.25">
      <c r="A405">
        <v>892523</v>
      </c>
      <c r="B405" t="s">
        <v>40</v>
      </c>
      <c r="C405" s="8">
        <v>42448</v>
      </c>
      <c r="D405" s="9">
        <v>42448.547222222223</v>
      </c>
      <c r="E405" t="s">
        <v>11</v>
      </c>
      <c r="F405" t="s">
        <v>12</v>
      </c>
      <c r="G405">
        <v>29</v>
      </c>
      <c r="H405" t="s">
        <v>43</v>
      </c>
      <c r="I405" t="s">
        <v>18</v>
      </c>
      <c r="J405" t="s">
        <v>22</v>
      </c>
    </row>
    <row r="406" spans="1:10" x14ac:dyDescent="0.25">
      <c r="A406">
        <v>892523</v>
      </c>
      <c r="B406" t="s">
        <v>16</v>
      </c>
      <c r="C406" s="8">
        <v>42445</v>
      </c>
      <c r="D406" s="9">
        <v>42445.525694444441</v>
      </c>
      <c r="E406" t="s">
        <v>11</v>
      </c>
      <c r="F406" t="s">
        <v>12</v>
      </c>
      <c r="G406">
        <v>29</v>
      </c>
      <c r="H406" t="s">
        <v>43</v>
      </c>
      <c r="I406" t="s">
        <v>18</v>
      </c>
      <c r="J406" t="s">
        <v>22</v>
      </c>
    </row>
    <row r="407" spans="1:10" x14ac:dyDescent="0.25">
      <c r="A407">
        <v>892523</v>
      </c>
      <c r="B407" t="s">
        <v>40</v>
      </c>
      <c r="C407" s="8">
        <v>42456</v>
      </c>
      <c r="D407" s="9">
        <v>42456.542361111111</v>
      </c>
      <c r="E407" t="s">
        <v>11</v>
      </c>
      <c r="F407" t="s">
        <v>12</v>
      </c>
      <c r="G407">
        <v>29</v>
      </c>
      <c r="H407" t="s">
        <v>43</v>
      </c>
      <c r="I407" t="s">
        <v>18</v>
      </c>
      <c r="J407" t="s">
        <v>22</v>
      </c>
    </row>
    <row r="408" spans="1:10" x14ac:dyDescent="0.25">
      <c r="A408">
        <v>892523</v>
      </c>
      <c r="B408" t="s">
        <v>10</v>
      </c>
      <c r="C408" s="8">
        <v>42456</v>
      </c>
      <c r="D408" s="9">
        <v>42456.431944444441</v>
      </c>
      <c r="E408" t="s">
        <v>11</v>
      </c>
      <c r="F408" t="s">
        <v>12</v>
      </c>
      <c r="G408">
        <v>29</v>
      </c>
      <c r="H408" t="s">
        <v>43</v>
      </c>
      <c r="I408" t="s">
        <v>14</v>
      </c>
      <c r="J408" t="s">
        <v>22</v>
      </c>
    </row>
    <row r="409" spans="1:10" x14ac:dyDescent="0.25">
      <c r="A409">
        <v>892523</v>
      </c>
      <c r="B409" t="s">
        <v>31</v>
      </c>
      <c r="C409" s="8">
        <v>42455</v>
      </c>
      <c r="D409" s="9">
        <v>42455.520833333336</v>
      </c>
      <c r="E409" t="s">
        <v>11</v>
      </c>
      <c r="F409" t="s">
        <v>12</v>
      </c>
      <c r="G409">
        <v>29</v>
      </c>
      <c r="H409" t="s">
        <v>43</v>
      </c>
      <c r="I409" t="s">
        <v>18</v>
      </c>
      <c r="J409" t="s">
        <v>22</v>
      </c>
    </row>
    <row r="410" spans="1:10" x14ac:dyDescent="0.25">
      <c r="A410">
        <v>892523</v>
      </c>
      <c r="B410" t="s">
        <v>10</v>
      </c>
      <c r="C410" s="8">
        <v>42450</v>
      </c>
      <c r="D410" s="9">
        <v>42450.3125</v>
      </c>
      <c r="E410" t="s">
        <v>11</v>
      </c>
      <c r="F410" t="s">
        <v>12</v>
      </c>
      <c r="G410">
        <v>29</v>
      </c>
      <c r="H410" t="s">
        <v>43</v>
      </c>
      <c r="I410" t="s">
        <v>14</v>
      </c>
      <c r="J410" t="s">
        <v>22</v>
      </c>
    </row>
    <row r="411" spans="1:10" x14ac:dyDescent="0.25">
      <c r="A411">
        <v>892523</v>
      </c>
      <c r="B411" t="s">
        <v>10</v>
      </c>
      <c r="C411" s="8">
        <v>42450</v>
      </c>
      <c r="D411" s="9">
        <v>42450.451388888891</v>
      </c>
      <c r="E411" t="s">
        <v>11</v>
      </c>
      <c r="F411" t="s">
        <v>12</v>
      </c>
      <c r="G411">
        <v>29</v>
      </c>
      <c r="H411" t="s">
        <v>43</v>
      </c>
      <c r="I411" t="s">
        <v>14</v>
      </c>
      <c r="J411" t="s">
        <v>22</v>
      </c>
    </row>
    <row r="412" spans="1:10" x14ac:dyDescent="0.25">
      <c r="A412">
        <v>892523</v>
      </c>
      <c r="B412" t="s">
        <v>40</v>
      </c>
      <c r="C412" s="8">
        <v>42450</v>
      </c>
      <c r="D412" s="9">
        <v>42450.349305555559</v>
      </c>
      <c r="E412" t="s">
        <v>11</v>
      </c>
      <c r="F412" t="s">
        <v>12</v>
      </c>
      <c r="G412">
        <v>29</v>
      </c>
      <c r="H412" t="s">
        <v>43</v>
      </c>
      <c r="I412" t="s">
        <v>14</v>
      </c>
      <c r="J412" t="s">
        <v>22</v>
      </c>
    </row>
    <row r="413" spans="1:10" x14ac:dyDescent="0.25">
      <c r="A413">
        <v>771856</v>
      </c>
      <c r="B413" t="s">
        <v>10</v>
      </c>
      <c r="C413" s="8">
        <v>42406</v>
      </c>
      <c r="D413" s="9">
        <v>42406.477777777778</v>
      </c>
      <c r="E413" t="s">
        <v>11</v>
      </c>
      <c r="F413" t="s">
        <v>17</v>
      </c>
      <c r="G413">
        <v>24</v>
      </c>
      <c r="H413" t="s">
        <v>32</v>
      </c>
      <c r="I413" t="s">
        <v>18</v>
      </c>
      <c r="J413" t="s">
        <v>22</v>
      </c>
    </row>
    <row r="414" spans="1:10" x14ac:dyDescent="0.25">
      <c r="A414">
        <v>808988</v>
      </c>
      <c r="B414" t="s">
        <v>41</v>
      </c>
      <c r="C414" s="8">
        <v>42420</v>
      </c>
      <c r="D414" s="9">
        <v>42420.15347222222</v>
      </c>
      <c r="E414" t="s">
        <v>11</v>
      </c>
      <c r="F414" t="s">
        <v>35</v>
      </c>
      <c r="G414">
        <v>34</v>
      </c>
      <c r="H414" t="s">
        <v>21</v>
      </c>
      <c r="I414" t="s">
        <v>25</v>
      </c>
      <c r="J414" t="s">
        <v>15</v>
      </c>
    </row>
    <row r="415" spans="1:10" x14ac:dyDescent="0.25">
      <c r="A415">
        <v>808988</v>
      </c>
      <c r="B415" t="s">
        <v>33</v>
      </c>
      <c r="C415" s="8">
        <v>42420</v>
      </c>
      <c r="D415" s="9">
        <v>42420.241666666669</v>
      </c>
      <c r="E415" t="s">
        <v>11</v>
      </c>
      <c r="F415" t="s">
        <v>35</v>
      </c>
      <c r="G415">
        <v>34</v>
      </c>
      <c r="H415" t="s">
        <v>21</v>
      </c>
      <c r="I415" t="s">
        <v>25</v>
      </c>
      <c r="J415" t="s">
        <v>15</v>
      </c>
    </row>
    <row r="416" spans="1:10" x14ac:dyDescent="0.25">
      <c r="A416">
        <v>808988</v>
      </c>
      <c r="B416" t="s">
        <v>30</v>
      </c>
      <c r="C416" s="8">
        <v>42420</v>
      </c>
      <c r="D416" s="9">
        <v>42420.501388888886</v>
      </c>
      <c r="E416" t="s">
        <v>11</v>
      </c>
      <c r="F416" t="s">
        <v>35</v>
      </c>
      <c r="G416">
        <v>34</v>
      </c>
      <c r="H416" t="s">
        <v>21</v>
      </c>
      <c r="I416" t="s">
        <v>18</v>
      </c>
      <c r="J416" t="s">
        <v>15</v>
      </c>
    </row>
    <row r="417" spans="1:10" x14ac:dyDescent="0.25">
      <c r="A417">
        <v>808988</v>
      </c>
      <c r="B417" t="s">
        <v>41</v>
      </c>
      <c r="C417" s="8">
        <v>42420</v>
      </c>
      <c r="D417" s="9">
        <v>42420.50277777778</v>
      </c>
      <c r="E417" t="s">
        <v>11</v>
      </c>
      <c r="F417" t="s">
        <v>35</v>
      </c>
      <c r="G417">
        <v>34</v>
      </c>
      <c r="H417" t="s">
        <v>21</v>
      </c>
      <c r="I417" t="s">
        <v>18</v>
      </c>
      <c r="J417" t="s">
        <v>15</v>
      </c>
    </row>
    <row r="418" spans="1:10" x14ac:dyDescent="0.25">
      <c r="A418">
        <v>730254</v>
      </c>
      <c r="B418" t="s">
        <v>30</v>
      </c>
      <c r="C418" s="8">
        <v>42390</v>
      </c>
      <c r="D418" s="9">
        <v>42390.459722222222</v>
      </c>
      <c r="E418" t="s">
        <v>11</v>
      </c>
      <c r="F418" t="s">
        <v>35</v>
      </c>
      <c r="G418">
        <v>26</v>
      </c>
      <c r="H418" t="s">
        <v>21</v>
      </c>
      <c r="I418" t="s">
        <v>18</v>
      </c>
      <c r="J418" t="s">
        <v>22</v>
      </c>
    </row>
    <row r="419" spans="1:10" x14ac:dyDescent="0.25">
      <c r="A419">
        <v>771858</v>
      </c>
      <c r="B419" t="s">
        <v>33</v>
      </c>
      <c r="C419" s="8">
        <v>42434</v>
      </c>
      <c r="D419" s="9">
        <v>42434.567361111112</v>
      </c>
      <c r="E419" t="s">
        <v>11</v>
      </c>
      <c r="F419" t="s">
        <v>24</v>
      </c>
      <c r="G419">
        <v>27</v>
      </c>
      <c r="H419" t="s">
        <v>21</v>
      </c>
      <c r="I419" t="s">
        <v>18</v>
      </c>
      <c r="J419" t="s">
        <v>22</v>
      </c>
    </row>
    <row r="420" spans="1:10" x14ac:dyDescent="0.25">
      <c r="A420">
        <v>866202</v>
      </c>
      <c r="B420" t="s">
        <v>16</v>
      </c>
      <c r="C420" s="8">
        <v>42445</v>
      </c>
      <c r="D420" s="9">
        <v>42445.563194444447</v>
      </c>
      <c r="E420" t="s">
        <v>11</v>
      </c>
      <c r="F420" t="s">
        <v>20</v>
      </c>
      <c r="G420">
        <v>24</v>
      </c>
      <c r="H420" t="s">
        <v>21</v>
      </c>
      <c r="I420" t="s">
        <v>18</v>
      </c>
      <c r="J420" t="s">
        <v>22</v>
      </c>
    </row>
    <row r="421" spans="1:10" x14ac:dyDescent="0.25">
      <c r="A421">
        <v>808990</v>
      </c>
      <c r="B421" t="s">
        <v>16</v>
      </c>
      <c r="C421" s="8">
        <v>42424</v>
      </c>
      <c r="D421" s="9">
        <v>42424.449305555558</v>
      </c>
      <c r="E421" t="s">
        <v>11</v>
      </c>
      <c r="F421" t="s">
        <v>12</v>
      </c>
      <c r="G421">
        <v>39</v>
      </c>
      <c r="H421" t="s">
        <v>13</v>
      </c>
      <c r="I421" t="s">
        <v>14</v>
      </c>
      <c r="J421" t="s">
        <v>15</v>
      </c>
    </row>
    <row r="422" spans="1:10" x14ac:dyDescent="0.25">
      <c r="A422">
        <v>2090526</v>
      </c>
      <c r="B422" t="s">
        <v>40</v>
      </c>
      <c r="C422" s="8">
        <v>42421</v>
      </c>
      <c r="D422" s="9">
        <v>42421.345833333333</v>
      </c>
      <c r="E422" t="s">
        <v>11</v>
      </c>
      <c r="F422" t="s">
        <v>35</v>
      </c>
      <c r="G422">
        <v>52</v>
      </c>
      <c r="H422" t="s">
        <v>34</v>
      </c>
      <c r="I422" t="s">
        <v>14</v>
      </c>
      <c r="J422" t="s">
        <v>26</v>
      </c>
    </row>
    <row r="423" spans="1:10" x14ac:dyDescent="0.25">
      <c r="A423">
        <v>2090526</v>
      </c>
      <c r="B423" t="s">
        <v>40</v>
      </c>
      <c r="C423" s="8">
        <v>42414</v>
      </c>
      <c r="D423" s="9">
        <v>42414.57916666667</v>
      </c>
      <c r="E423" t="s">
        <v>11</v>
      </c>
      <c r="F423" t="s">
        <v>35</v>
      </c>
      <c r="G423">
        <v>52</v>
      </c>
      <c r="H423" t="s">
        <v>34</v>
      </c>
      <c r="I423" t="s">
        <v>18</v>
      </c>
      <c r="J423" t="s">
        <v>26</v>
      </c>
    </row>
    <row r="424" spans="1:10" x14ac:dyDescent="0.25">
      <c r="A424">
        <v>2090526</v>
      </c>
      <c r="B424" t="s">
        <v>40</v>
      </c>
      <c r="C424" s="8">
        <v>42453</v>
      </c>
      <c r="D424" s="9">
        <v>42453.15347222222</v>
      </c>
      <c r="E424" t="s">
        <v>11</v>
      </c>
      <c r="F424" t="s">
        <v>35</v>
      </c>
      <c r="G424">
        <v>52</v>
      </c>
      <c r="H424" t="s">
        <v>34</v>
      </c>
      <c r="I424" t="s">
        <v>25</v>
      </c>
      <c r="J424" t="s">
        <v>26</v>
      </c>
    </row>
    <row r="425" spans="1:10" x14ac:dyDescent="0.25">
      <c r="A425">
        <v>2090526</v>
      </c>
      <c r="B425" t="s">
        <v>29</v>
      </c>
      <c r="C425" s="8">
        <v>42392</v>
      </c>
      <c r="D425" s="9">
        <v>42392.335416666669</v>
      </c>
      <c r="E425" t="s">
        <v>11</v>
      </c>
      <c r="F425" t="s">
        <v>35</v>
      </c>
      <c r="G425">
        <v>52</v>
      </c>
      <c r="H425" t="s">
        <v>34</v>
      </c>
      <c r="I425" t="s">
        <v>14</v>
      </c>
      <c r="J425" t="s">
        <v>26</v>
      </c>
    </row>
    <row r="426" spans="1:10" x14ac:dyDescent="0.25">
      <c r="A426">
        <v>2090526</v>
      </c>
      <c r="B426" t="s">
        <v>40</v>
      </c>
      <c r="C426" s="8">
        <v>42433</v>
      </c>
      <c r="D426" s="9">
        <v>42433.482638888891</v>
      </c>
      <c r="E426" t="s">
        <v>11</v>
      </c>
      <c r="F426" t="s">
        <v>35</v>
      </c>
      <c r="G426">
        <v>52</v>
      </c>
      <c r="H426" t="s">
        <v>34</v>
      </c>
      <c r="I426" t="s">
        <v>18</v>
      </c>
      <c r="J426" t="s">
        <v>26</v>
      </c>
    </row>
    <row r="427" spans="1:10" x14ac:dyDescent="0.25">
      <c r="A427">
        <v>2090526</v>
      </c>
      <c r="B427" t="s">
        <v>40</v>
      </c>
      <c r="C427" s="8">
        <v>42399</v>
      </c>
      <c r="D427" s="9">
        <v>42399.570138888892</v>
      </c>
      <c r="E427" t="s">
        <v>11</v>
      </c>
      <c r="F427" t="s">
        <v>35</v>
      </c>
      <c r="G427">
        <v>52</v>
      </c>
      <c r="H427" t="s">
        <v>34</v>
      </c>
      <c r="I427" t="s">
        <v>18</v>
      </c>
      <c r="J427" t="s">
        <v>26</v>
      </c>
    </row>
    <row r="428" spans="1:10" x14ac:dyDescent="0.25">
      <c r="A428">
        <v>2090526</v>
      </c>
      <c r="B428" t="s">
        <v>40</v>
      </c>
      <c r="C428" s="8">
        <v>42397</v>
      </c>
      <c r="D428" s="9">
        <v>42397.431250000001</v>
      </c>
      <c r="E428" t="s">
        <v>11</v>
      </c>
      <c r="F428" t="s">
        <v>35</v>
      </c>
      <c r="G428">
        <v>52</v>
      </c>
      <c r="H428" t="s">
        <v>34</v>
      </c>
      <c r="I428" t="s">
        <v>14</v>
      </c>
      <c r="J428" t="s">
        <v>26</v>
      </c>
    </row>
    <row r="429" spans="1:10" x14ac:dyDescent="0.25">
      <c r="A429">
        <v>2090526</v>
      </c>
      <c r="B429" t="s">
        <v>40</v>
      </c>
      <c r="C429" s="8">
        <v>42386</v>
      </c>
      <c r="D429" s="9">
        <v>42386.405555555553</v>
      </c>
      <c r="E429" t="s">
        <v>11</v>
      </c>
      <c r="F429" t="s">
        <v>35</v>
      </c>
      <c r="G429">
        <v>52</v>
      </c>
      <c r="H429" t="s">
        <v>34</v>
      </c>
      <c r="I429" t="s">
        <v>14</v>
      </c>
      <c r="J429" t="s">
        <v>26</v>
      </c>
    </row>
    <row r="430" spans="1:10" x14ac:dyDescent="0.25">
      <c r="A430">
        <v>2090526</v>
      </c>
      <c r="B430" t="s">
        <v>29</v>
      </c>
      <c r="C430" s="8">
        <v>42436</v>
      </c>
      <c r="D430" s="9">
        <v>42436.512499999997</v>
      </c>
      <c r="E430" t="s">
        <v>11</v>
      </c>
      <c r="F430" t="s">
        <v>35</v>
      </c>
      <c r="G430">
        <v>52</v>
      </c>
      <c r="H430" t="s">
        <v>34</v>
      </c>
      <c r="I430" t="s">
        <v>18</v>
      </c>
      <c r="J430" t="s">
        <v>26</v>
      </c>
    </row>
    <row r="431" spans="1:10" x14ac:dyDescent="0.25">
      <c r="A431">
        <v>939659</v>
      </c>
      <c r="B431" t="s">
        <v>40</v>
      </c>
      <c r="C431" s="8">
        <v>42448</v>
      </c>
      <c r="D431" s="9">
        <v>42448.381249999999</v>
      </c>
      <c r="E431" t="s">
        <v>11</v>
      </c>
      <c r="F431" t="s">
        <v>35</v>
      </c>
      <c r="G431">
        <v>21</v>
      </c>
      <c r="H431" t="s">
        <v>43</v>
      </c>
      <c r="I431" t="s">
        <v>14</v>
      </c>
      <c r="J431" t="s">
        <v>22</v>
      </c>
    </row>
    <row r="432" spans="1:10" x14ac:dyDescent="0.25">
      <c r="A432">
        <v>939659</v>
      </c>
      <c r="B432" t="s">
        <v>36</v>
      </c>
      <c r="C432" s="8">
        <v>42448</v>
      </c>
      <c r="D432" s="9">
        <v>42448.382638888892</v>
      </c>
      <c r="E432" t="s">
        <v>11</v>
      </c>
      <c r="F432" t="s">
        <v>35</v>
      </c>
      <c r="G432">
        <v>21</v>
      </c>
      <c r="H432" t="s">
        <v>43</v>
      </c>
      <c r="I432" t="s">
        <v>14</v>
      </c>
      <c r="J432" t="s">
        <v>22</v>
      </c>
    </row>
    <row r="433" spans="1:10" x14ac:dyDescent="0.25">
      <c r="A433">
        <v>939659</v>
      </c>
      <c r="B433" t="s">
        <v>10</v>
      </c>
      <c r="C433" s="8">
        <v>42460</v>
      </c>
      <c r="D433" s="9">
        <v>42460.32708333333</v>
      </c>
      <c r="E433" t="s">
        <v>11</v>
      </c>
      <c r="F433" t="s">
        <v>35</v>
      </c>
      <c r="G433">
        <v>21</v>
      </c>
      <c r="H433" t="s">
        <v>43</v>
      </c>
      <c r="I433" t="s">
        <v>14</v>
      </c>
      <c r="J433" t="s">
        <v>22</v>
      </c>
    </row>
    <row r="434" spans="1:10" x14ac:dyDescent="0.25">
      <c r="A434">
        <v>939659</v>
      </c>
      <c r="B434" t="s">
        <v>10</v>
      </c>
      <c r="C434" s="8">
        <v>42449</v>
      </c>
      <c r="D434" s="9">
        <v>42449.160416666666</v>
      </c>
      <c r="E434" t="s">
        <v>11</v>
      </c>
      <c r="F434" t="s">
        <v>35</v>
      </c>
      <c r="G434">
        <v>21</v>
      </c>
      <c r="H434" t="s">
        <v>43</v>
      </c>
      <c r="I434" t="s">
        <v>25</v>
      </c>
      <c r="J434" t="s">
        <v>22</v>
      </c>
    </row>
    <row r="435" spans="1:10" x14ac:dyDescent="0.25">
      <c r="A435">
        <v>939659</v>
      </c>
      <c r="B435" t="s">
        <v>31</v>
      </c>
      <c r="C435" s="8">
        <v>42449</v>
      </c>
      <c r="D435" s="9">
        <v>42449.307638888888</v>
      </c>
      <c r="E435" t="s">
        <v>11</v>
      </c>
      <c r="F435" t="s">
        <v>35</v>
      </c>
      <c r="G435">
        <v>21</v>
      </c>
      <c r="H435" t="s">
        <v>43</v>
      </c>
      <c r="I435" t="s">
        <v>14</v>
      </c>
      <c r="J435" t="s">
        <v>22</v>
      </c>
    </row>
    <row r="436" spans="1:10" x14ac:dyDescent="0.25">
      <c r="A436">
        <v>939659</v>
      </c>
      <c r="B436" t="s">
        <v>40</v>
      </c>
      <c r="C436" s="8">
        <v>42457</v>
      </c>
      <c r="D436" s="9">
        <v>42457.263194444444</v>
      </c>
      <c r="E436" t="s">
        <v>11</v>
      </c>
      <c r="F436" t="s">
        <v>35</v>
      </c>
      <c r="G436">
        <v>21</v>
      </c>
      <c r="H436" t="s">
        <v>43</v>
      </c>
      <c r="I436" t="s">
        <v>25</v>
      </c>
      <c r="J436" t="s">
        <v>22</v>
      </c>
    </row>
    <row r="437" spans="1:10" x14ac:dyDescent="0.25">
      <c r="A437">
        <v>939659</v>
      </c>
      <c r="B437" t="s">
        <v>16</v>
      </c>
      <c r="C437" s="8">
        <v>42457</v>
      </c>
      <c r="D437" s="9">
        <v>42457.53125</v>
      </c>
      <c r="E437" t="s">
        <v>11</v>
      </c>
      <c r="F437" t="s">
        <v>35</v>
      </c>
      <c r="G437">
        <v>21</v>
      </c>
      <c r="H437" t="s">
        <v>43</v>
      </c>
      <c r="I437" t="s">
        <v>18</v>
      </c>
      <c r="J437" t="s">
        <v>22</v>
      </c>
    </row>
    <row r="438" spans="1:10" x14ac:dyDescent="0.25">
      <c r="A438">
        <v>939659</v>
      </c>
      <c r="B438" t="s">
        <v>33</v>
      </c>
      <c r="C438" s="8">
        <v>42459</v>
      </c>
      <c r="D438" s="9">
        <v>42459.5625</v>
      </c>
      <c r="E438" t="s">
        <v>11</v>
      </c>
      <c r="F438" t="s">
        <v>35</v>
      </c>
      <c r="G438">
        <v>21</v>
      </c>
      <c r="H438" t="s">
        <v>43</v>
      </c>
      <c r="I438" t="s">
        <v>18</v>
      </c>
      <c r="J438" t="s">
        <v>22</v>
      </c>
    </row>
    <row r="439" spans="1:10" x14ac:dyDescent="0.25">
      <c r="A439">
        <v>939659</v>
      </c>
      <c r="B439" t="s">
        <v>30</v>
      </c>
      <c r="C439" s="8">
        <v>42453</v>
      </c>
      <c r="D439" s="9">
        <v>42453.372916666667</v>
      </c>
      <c r="E439" t="s">
        <v>11</v>
      </c>
      <c r="F439" t="s">
        <v>35</v>
      </c>
      <c r="G439">
        <v>21</v>
      </c>
      <c r="H439" t="s">
        <v>43</v>
      </c>
      <c r="I439" t="s">
        <v>14</v>
      </c>
      <c r="J439" t="s">
        <v>22</v>
      </c>
    </row>
    <row r="440" spans="1:10" x14ac:dyDescent="0.25">
      <c r="A440">
        <v>939659</v>
      </c>
      <c r="B440" t="s">
        <v>30</v>
      </c>
      <c r="C440" s="8">
        <v>42450</v>
      </c>
      <c r="D440" s="9">
        <v>42450.395833333336</v>
      </c>
      <c r="E440" t="s">
        <v>11</v>
      </c>
      <c r="F440" t="s">
        <v>35</v>
      </c>
      <c r="G440">
        <v>21</v>
      </c>
      <c r="H440" t="s">
        <v>43</v>
      </c>
      <c r="I440" t="s">
        <v>14</v>
      </c>
      <c r="J440" t="s">
        <v>22</v>
      </c>
    </row>
    <row r="441" spans="1:10" x14ac:dyDescent="0.25">
      <c r="A441">
        <v>910862</v>
      </c>
      <c r="B441" t="s">
        <v>29</v>
      </c>
      <c r="C441" s="8">
        <v>42453</v>
      </c>
      <c r="D441" s="9">
        <v>42453.3125</v>
      </c>
      <c r="E441" t="s">
        <v>11</v>
      </c>
      <c r="F441" t="s">
        <v>17</v>
      </c>
      <c r="G441">
        <v>44</v>
      </c>
      <c r="H441" t="s">
        <v>13</v>
      </c>
      <c r="I441" t="s">
        <v>14</v>
      </c>
      <c r="J441" t="s">
        <v>15</v>
      </c>
    </row>
    <row r="442" spans="1:10" x14ac:dyDescent="0.25">
      <c r="A442">
        <v>866205</v>
      </c>
      <c r="B442" t="s">
        <v>33</v>
      </c>
      <c r="C442" s="8">
        <v>42443</v>
      </c>
      <c r="D442" s="9">
        <v>42443.450694444444</v>
      </c>
      <c r="E442" t="s">
        <v>11</v>
      </c>
      <c r="F442" t="s">
        <v>20</v>
      </c>
      <c r="G442">
        <v>36</v>
      </c>
      <c r="H442" t="s">
        <v>21</v>
      </c>
      <c r="I442" t="s">
        <v>14</v>
      </c>
      <c r="J442" t="s">
        <v>15</v>
      </c>
    </row>
    <row r="443" spans="1:10" x14ac:dyDescent="0.25">
      <c r="A443">
        <v>866205</v>
      </c>
      <c r="B443" t="s">
        <v>16</v>
      </c>
      <c r="C443" s="8">
        <v>42444</v>
      </c>
      <c r="D443" s="9">
        <v>42444.493055555555</v>
      </c>
      <c r="E443" t="s">
        <v>11</v>
      </c>
      <c r="F443" t="s">
        <v>20</v>
      </c>
      <c r="G443">
        <v>36</v>
      </c>
      <c r="H443" t="s">
        <v>21</v>
      </c>
      <c r="I443" t="s">
        <v>18</v>
      </c>
      <c r="J443" t="s">
        <v>15</v>
      </c>
    </row>
    <row r="444" spans="1:10" x14ac:dyDescent="0.25">
      <c r="A444">
        <v>866205</v>
      </c>
      <c r="B444" t="s">
        <v>16</v>
      </c>
      <c r="C444" s="8">
        <v>42441</v>
      </c>
      <c r="D444" s="9">
        <v>42441.253472222219</v>
      </c>
      <c r="E444" t="s">
        <v>11</v>
      </c>
      <c r="F444" t="s">
        <v>20</v>
      </c>
      <c r="G444">
        <v>36</v>
      </c>
      <c r="H444" t="s">
        <v>21</v>
      </c>
      <c r="I444" t="s">
        <v>25</v>
      </c>
      <c r="J444" t="s">
        <v>15</v>
      </c>
    </row>
    <row r="445" spans="1:10" x14ac:dyDescent="0.25">
      <c r="A445">
        <v>771867</v>
      </c>
      <c r="B445" t="s">
        <v>41</v>
      </c>
      <c r="C445" s="8">
        <v>42405</v>
      </c>
      <c r="D445" s="9">
        <v>42405.319444444445</v>
      </c>
      <c r="E445" t="s">
        <v>11</v>
      </c>
      <c r="F445" t="s">
        <v>35</v>
      </c>
      <c r="G445">
        <v>14</v>
      </c>
      <c r="H445" t="s">
        <v>21</v>
      </c>
      <c r="I445" t="s">
        <v>14</v>
      </c>
      <c r="J445" t="s">
        <v>19</v>
      </c>
    </row>
    <row r="446" spans="1:10" x14ac:dyDescent="0.25">
      <c r="A446">
        <v>771867</v>
      </c>
      <c r="B446" t="s">
        <v>10</v>
      </c>
      <c r="C446" s="8">
        <v>42430</v>
      </c>
      <c r="D446" s="9">
        <v>42430.50277777778</v>
      </c>
      <c r="E446" t="s">
        <v>11</v>
      </c>
      <c r="F446" t="s">
        <v>35</v>
      </c>
      <c r="G446">
        <v>14</v>
      </c>
      <c r="H446" t="s">
        <v>21</v>
      </c>
      <c r="I446" t="s">
        <v>18</v>
      </c>
      <c r="J446" t="s">
        <v>19</v>
      </c>
    </row>
    <row r="447" spans="1:10" x14ac:dyDescent="0.25">
      <c r="A447">
        <v>771867</v>
      </c>
      <c r="B447" t="s">
        <v>47</v>
      </c>
      <c r="C447" s="8">
        <v>42442</v>
      </c>
      <c r="D447" s="9">
        <v>42442.380555555559</v>
      </c>
      <c r="E447" t="s">
        <v>11</v>
      </c>
      <c r="F447" t="s">
        <v>35</v>
      </c>
      <c r="G447">
        <v>14</v>
      </c>
      <c r="H447" t="s">
        <v>21</v>
      </c>
      <c r="I447" t="s">
        <v>14</v>
      </c>
      <c r="J447" t="s">
        <v>19</v>
      </c>
    </row>
    <row r="448" spans="1:10" x14ac:dyDescent="0.25">
      <c r="A448">
        <v>771867</v>
      </c>
      <c r="B448" t="s">
        <v>33</v>
      </c>
      <c r="C448" s="8">
        <v>42442</v>
      </c>
      <c r="D448" s="9">
        <v>42442.461805555555</v>
      </c>
      <c r="E448" t="s">
        <v>11</v>
      </c>
      <c r="F448" t="s">
        <v>35</v>
      </c>
      <c r="G448">
        <v>14</v>
      </c>
      <c r="H448" t="s">
        <v>21</v>
      </c>
      <c r="I448" t="s">
        <v>18</v>
      </c>
      <c r="J448" t="s">
        <v>19</v>
      </c>
    </row>
    <row r="449" spans="1:10" x14ac:dyDescent="0.25">
      <c r="A449">
        <v>771867</v>
      </c>
      <c r="B449" t="s">
        <v>36</v>
      </c>
      <c r="C449" s="8">
        <v>42400</v>
      </c>
      <c r="D449" s="9">
        <v>42400.279166666667</v>
      </c>
      <c r="E449" t="s">
        <v>11</v>
      </c>
      <c r="F449" t="s">
        <v>35</v>
      </c>
      <c r="G449">
        <v>14</v>
      </c>
      <c r="H449" t="s">
        <v>21</v>
      </c>
      <c r="I449" t="s">
        <v>25</v>
      </c>
      <c r="J449" t="s">
        <v>19</v>
      </c>
    </row>
    <row r="450" spans="1:10" x14ac:dyDescent="0.25">
      <c r="A450">
        <v>771867</v>
      </c>
      <c r="B450" t="s">
        <v>41</v>
      </c>
      <c r="C450" s="8">
        <v>42386</v>
      </c>
      <c r="D450" s="9">
        <v>42386.288888888892</v>
      </c>
      <c r="E450" t="s">
        <v>11</v>
      </c>
      <c r="F450" t="s">
        <v>35</v>
      </c>
      <c r="G450">
        <v>14</v>
      </c>
      <c r="H450" t="s">
        <v>21</v>
      </c>
      <c r="I450" t="s">
        <v>25</v>
      </c>
      <c r="J450" t="s">
        <v>19</v>
      </c>
    </row>
    <row r="451" spans="1:10" x14ac:dyDescent="0.25">
      <c r="A451">
        <v>771867</v>
      </c>
      <c r="B451" t="s">
        <v>33</v>
      </c>
      <c r="C451" s="8">
        <v>42391</v>
      </c>
      <c r="D451" s="9">
        <v>42391.176388888889</v>
      </c>
      <c r="E451" t="s">
        <v>11</v>
      </c>
      <c r="F451" t="s">
        <v>35</v>
      </c>
      <c r="G451">
        <v>14</v>
      </c>
      <c r="H451" t="s">
        <v>21</v>
      </c>
      <c r="I451" t="s">
        <v>25</v>
      </c>
      <c r="J451" t="s">
        <v>19</v>
      </c>
    </row>
    <row r="452" spans="1:10" x14ac:dyDescent="0.25">
      <c r="A452">
        <v>771867</v>
      </c>
      <c r="B452" t="s">
        <v>40</v>
      </c>
      <c r="C452" s="8">
        <v>42399</v>
      </c>
      <c r="D452" s="9">
        <v>42399.388888888891</v>
      </c>
      <c r="E452" t="s">
        <v>11</v>
      </c>
      <c r="F452" t="s">
        <v>35</v>
      </c>
      <c r="G452">
        <v>14</v>
      </c>
      <c r="H452" t="s">
        <v>21</v>
      </c>
      <c r="I452" t="s">
        <v>14</v>
      </c>
      <c r="J452" t="s">
        <v>19</v>
      </c>
    </row>
    <row r="453" spans="1:10" x14ac:dyDescent="0.25">
      <c r="A453">
        <v>771867</v>
      </c>
      <c r="B453" t="s">
        <v>40</v>
      </c>
      <c r="C453" s="8">
        <v>42387</v>
      </c>
      <c r="D453" s="9">
        <v>42387.258333333331</v>
      </c>
      <c r="E453" t="s">
        <v>11</v>
      </c>
      <c r="F453" t="s">
        <v>35</v>
      </c>
      <c r="G453">
        <v>14</v>
      </c>
      <c r="H453" t="s">
        <v>21</v>
      </c>
      <c r="I453" t="s">
        <v>25</v>
      </c>
      <c r="J453" t="s">
        <v>19</v>
      </c>
    </row>
    <row r="454" spans="1:10" x14ac:dyDescent="0.25">
      <c r="A454">
        <v>771867</v>
      </c>
      <c r="B454" t="s">
        <v>40</v>
      </c>
      <c r="C454" s="8">
        <v>42460</v>
      </c>
      <c r="D454" s="9">
        <v>42460.331250000003</v>
      </c>
      <c r="E454" t="s">
        <v>11</v>
      </c>
      <c r="F454" t="s">
        <v>35</v>
      </c>
      <c r="G454">
        <v>14</v>
      </c>
      <c r="H454" t="s">
        <v>21</v>
      </c>
      <c r="I454" t="s">
        <v>14</v>
      </c>
      <c r="J454" t="s">
        <v>19</v>
      </c>
    </row>
    <row r="455" spans="1:10" x14ac:dyDescent="0.25">
      <c r="A455">
        <v>809337</v>
      </c>
      <c r="B455" t="s">
        <v>29</v>
      </c>
      <c r="C455" s="8">
        <v>42413</v>
      </c>
      <c r="D455" s="9">
        <v>42413.59652777778</v>
      </c>
      <c r="E455" t="s">
        <v>11</v>
      </c>
      <c r="F455" t="s">
        <v>12</v>
      </c>
      <c r="G455">
        <v>21</v>
      </c>
      <c r="H455" t="s">
        <v>21</v>
      </c>
      <c r="I455" t="s">
        <v>44</v>
      </c>
      <c r="J455" t="s">
        <v>22</v>
      </c>
    </row>
    <row r="456" spans="1:10" x14ac:dyDescent="0.25">
      <c r="A456">
        <v>941723</v>
      </c>
      <c r="B456" t="s">
        <v>29</v>
      </c>
      <c r="C456" s="8">
        <v>42400</v>
      </c>
      <c r="D456" s="9">
        <v>42400.157638888886</v>
      </c>
      <c r="E456" t="s">
        <v>11</v>
      </c>
      <c r="F456" t="s">
        <v>35</v>
      </c>
      <c r="G456">
        <v>43</v>
      </c>
      <c r="H456" t="s">
        <v>49</v>
      </c>
      <c r="I456" t="s">
        <v>25</v>
      </c>
      <c r="J456" t="s">
        <v>15</v>
      </c>
    </row>
    <row r="457" spans="1:10" x14ac:dyDescent="0.25">
      <c r="A457">
        <v>1109583</v>
      </c>
      <c r="B457" t="s">
        <v>36</v>
      </c>
      <c r="C457" s="8">
        <v>42457</v>
      </c>
      <c r="D457" s="9">
        <v>42457.506249999999</v>
      </c>
      <c r="E457" t="s">
        <v>11</v>
      </c>
      <c r="F457" t="s">
        <v>12</v>
      </c>
      <c r="G457">
        <v>45</v>
      </c>
      <c r="H457" t="s">
        <v>21</v>
      </c>
      <c r="I457" t="s">
        <v>18</v>
      </c>
      <c r="J457" t="s">
        <v>15</v>
      </c>
    </row>
    <row r="458" spans="1:10" x14ac:dyDescent="0.25">
      <c r="A458">
        <v>861612</v>
      </c>
      <c r="B458" t="s">
        <v>36</v>
      </c>
      <c r="C458" s="8">
        <v>42446</v>
      </c>
      <c r="D458" s="9">
        <v>42446.53402777778</v>
      </c>
      <c r="E458" t="s">
        <v>11</v>
      </c>
      <c r="F458" t="s">
        <v>42</v>
      </c>
      <c r="G458">
        <v>114</v>
      </c>
      <c r="H458" t="s">
        <v>21</v>
      </c>
      <c r="I458" t="s">
        <v>18</v>
      </c>
      <c r="J458" t="s">
        <v>19</v>
      </c>
    </row>
    <row r="459" spans="1:10" x14ac:dyDescent="0.25">
      <c r="A459">
        <v>939662</v>
      </c>
      <c r="B459" t="s">
        <v>16</v>
      </c>
      <c r="C459" s="8">
        <v>42459</v>
      </c>
      <c r="D459" s="9">
        <v>42459.616666666669</v>
      </c>
      <c r="E459" t="s">
        <v>11</v>
      </c>
      <c r="F459" t="s">
        <v>35</v>
      </c>
      <c r="G459">
        <v>23</v>
      </c>
      <c r="H459" t="s">
        <v>34</v>
      </c>
      <c r="I459" t="s">
        <v>44</v>
      </c>
      <c r="J459" t="s">
        <v>22</v>
      </c>
    </row>
    <row r="460" spans="1:10" x14ac:dyDescent="0.25">
      <c r="A460">
        <v>2359724</v>
      </c>
      <c r="B460" t="s">
        <v>16</v>
      </c>
      <c r="C460" s="8">
        <v>42421</v>
      </c>
      <c r="D460" s="9">
        <v>42421.465277777781</v>
      </c>
      <c r="E460" t="s">
        <v>11</v>
      </c>
      <c r="F460" t="s">
        <v>12</v>
      </c>
      <c r="G460">
        <v>36</v>
      </c>
      <c r="H460" t="s">
        <v>13</v>
      </c>
      <c r="I460" t="s">
        <v>18</v>
      </c>
      <c r="J460" t="s">
        <v>15</v>
      </c>
    </row>
    <row r="461" spans="1:10" x14ac:dyDescent="0.25">
      <c r="A461">
        <v>2359724</v>
      </c>
      <c r="B461" t="s">
        <v>16</v>
      </c>
      <c r="C461" s="8">
        <v>42426</v>
      </c>
      <c r="D461" s="9">
        <v>42426.578472222223</v>
      </c>
      <c r="E461" t="s">
        <v>11</v>
      </c>
      <c r="F461" t="s">
        <v>12</v>
      </c>
      <c r="G461">
        <v>36</v>
      </c>
      <c r="H461" t="s">
        <v>13</v>
      </c>
      <c r="I461" t="s">
        <v>18</v>
      </c>
      <c r="J461" t="s">
        <v>15</v>
      </c>
    </row>
    <row r="462" spans="1:10" x14ac:dyDescent="0.25">
      <c r="A462">
        <v>2359724</v>
      </c>
      <c r="B462" t="s">
        <v>16</v>
      </c>
      <c r="C462" s="8">
        <v>42426</v>
      </c>
      <c r="D462" s="9">
        <v>42426.167361111111</v>
      </c>
      <c r="E462" t="s">
        <v>11</v>
      </c>
      <c r="F462" t="s">
        <v>12</v>
      </c>
      <c r="G462">
        <v>36</v>
      </c>
      <c r="H462" t="s">
        <v>13</v>
      </c>
      <c r="I462" t="s">
        <v>25</v>
      </c>
      <c r="J462" t="s">
        <v>15</v>
      </c>
    </row>
    <row r="463" spans="1:10" x14ac:dyDescent="0.25">
      <c r="A463">
        <v>2359724</v>
      </c>
      <c r="B463" t="s">
        <v>33</v>
      </c>
      <c r="C463" s="8">
        <v>42453</v>
      </c>
      <c r="D463" s="9">
        <v>42453.285416666666</v>
      </c>
      <c r="E463" t="s">
        <v>11</v>
      </c>
      <c r="F463" t="s">
        <v>12</v>
      </c>
      <c r="G463">
        <v>36</v>
      </c>
      <c r="H463" t="s">
        <v>13</v>
      </c>
      <c r="I463" t="s">
        <v>25</v>
      </c>
      <c r="J463" t="s">
        <v>15</v>
      </c>
    </row>
    <row r="464" spans="1:10" x14ac:dyDescent="0.25">
      <c r="A464">
        <v>2359724</v>
      </c>
      <c r="B464" t="s">
        <v>36</v>
      </c>
      <c r="C464" s="8">
        <v>42448</v>
      </c>
      <c r="D464" s="9">
        <v>42448.586805555555</v>
      </c>
      <c r="E464" t="s">
        <v>11</v>
      </c>
      <c r="F464" t="s">
        <v>12</v>
      </c>
      <c r="G464">
        <v>36</v>
      </c>
      <c r="H464" t="s">
        <v>13</v>
      </c>
      <c r="I464" t="s">
        <v>44</v>
      </c>
      <c r="J464" t="s">
        <v>15</v>
      </c>
    </row>
    <row r="465" spans="1:10" x14ac:dyDescent="0.25">
      <c r="A465">
        <v>2359724</v>
      </c>
      <c r="B465" t="s">
        <v>16</v>
      </c>
      <c r="C465" s="8">
        <v>42428</v>
      </c>
      <c r="D465" s="9">
        <v>42428.51666666667</v>
      </c>
      <c r="E465" t="s">
        <v>11</v>
      </c>
      <c r="F465" t="s">
        <v>12</v>
      </c>
      <c r="G465">
        <v>36</v>
      </c>
      <c r="H465" t="s">
        <v>13</v>
      </c>
      <c r="I465" t="s">
        <v>18</v>
      </c>
      <c r="J465" t="s">
        <v>15</v>
      </c>
    </row>
    <row r="466" spans="1:10" x14ac:dyDescent="0.25">
      <c r="A466">
        <v>2359724</v>
      </c>
      <c r="B466" t="s">
        <v>16</v>
      </c>
      <c r="C466" s="8">
        <v>42430</v>
      </c>
      <c r="D466" s="9">
        <v>42430.269444444442</v>
      </c>
      <c r="E466" t="s">
        <v>11</v>
      </c>
      <c r="F466" t="s">
        <v>12</v>
      </c>
      <c r="G466">
        <v>36</v>
      </c>
      <c r="H466" t="s">
        <v>13</v>
      </c>
      <c r="I466" t="s">
        <v>25</v>
      </c>
      <c r="J466" t="s">
        <v>15</v>
      </c>
    </row>
    <row r="467" spans="1:10" x14ac:dyDescent="0.25">
      <c r="A467">
        <v>2359724</v>
      </c>
      <c r="B467" t="s">
        <v>33</v>
      </c>
      <c r="C467" s="8">
        <v>42413</v>
      </c>
      <c r="D467" s="9">
        <v>42413.328472222223</v>
      </c>
      <c r="E467" t="s">
        <v>11</v>
      </c>
      <c r="F467" t="s">
        <v>12</v>
      </c>
      <c r="G467">
        <v>36</v>
      </c>
      <c r="H467" t="s">
        <v>13</v>
      </c>
      <c r="I467" t="s">
        <v>14</v>
      </c>
      <c r="J467" t="s">
        <v>15</v>
      </c>
    </row>
    <row r="468" spans="1:10" x14ac:dyDescent="0.25">
      <c r="A468">
        <v>2359724</v>
      </c>
      <c r="B468" t="s">
        <v>33</v>
      </c>
      <c r="C468" s="8">
        <v>42413</v>
      </c>
      <c r="D468" s="9">
        <v>42413.330555555556</v>
      </c>
      <c r="E468" t="s">
        <v>11</v>
      </c>
      <c r="F468" t="s">
        <v>12</v>
      </c>
      <c r="G468">
        <v>36</v>
      </c>
      <c r="H468" t="s">
        <v>13</v>
      </c>
      <c r="I468" t="s">
        <v>14</v>
      </c>
      <c r="J468" t="s">
        <v>15</v>
      </c>
    </row>
    <row r="469" spans="1:10" x14ac:dyDescent="0.25">
      <c r="A469">
        <v>861637</v>
      </c>
      <c r="B469" t="s">
        <v>33</v>
      </c>
      <c r="C469" s="8">
        <v>42387</v>
      </c>
      <c r="D469" s="9">
        <v>42387.147222222222</v>
      </c>
      <c r="E469" t="s">
        <v>11</v>
      </c>
      <c r="F469" t="s">
        <v>35</v>
      </c>
      <c r="G469">
        <v>37</v>
      </c>
      <c r="H469" t="s">
        <v>13</v>
      </c>
      <c r="I469" t="s">
        <v>25</v>
      </c>
      <c r="J469" t="s">
        <v>15</v>
      </c>
    </row>
    <row r="470" spans="1:10" x14ac:dyDescent="0.25">
      <c r="A470">
        <v>904174</v>
      </c>
      <c r="B470" t="s">
        <v>31</v>
      </c>
      <c r="C470" s="8">
        <v>42455</v>
      </c>
      <c r="D470" s="9">
        <v>42455.609722222223</v>
      </c>
      <c r="E470" t="s">
        <v>11</v>
      </c>
      <c r="F470" t="s">
        <v>20</v>
      </c>
      <c r="G470">
        <v>30</v>
      </c>
      <c r="H470" t="s">
        <v>43</v>
      </c>
      <c r="I470" t="s">
        <v>44</v>
      </c>
      <c r="J470" t="s">
        <v>22</v>
      </c>
    </row>
    <row r="471" spans="1:10" x14ac:dyDescent="0.25">
      <c r="A471">
        <v>904174</v>
      </c>
      <c r="B471" t="s">
        <v>16</v>
      </c>
      <c r="C471" s="8">
        <v>42458</v>
      </c>
      <c r="D471" s="9">
        <v>42458.290277777778</v>
      </c>
      <c r="E471" t="s">
        <v>11</v>
      </c>
      <c r="F471" t="s">
        <v>20</v>
      </c>
      <c r="G471">
        <v>30</v>
      </c>
      <c r="H471" t="s">
        <v>43</v>
      </c>
      <c r="I471" t="s">
        <v>25</v>
      </c>
      <c r="J471" t="s">
        <v>22</v>
      </c>
    </row>
    <row r="472" spans="1:10" x14ac:dyDescent="0.25">
      <c r="A472">
        <v>831766</v>
      </c>
      <c r="B472" t="s">
        <v>30</v>
      </c>
      <c r="C472" s="8">
        <v>42432</v>
      </c>
      <c r="D472" s="9">
        <v>42432.240277777775</v>
      </c>
      <c r="E472" t="s">
        <v>11</v>
      </c>
      <c r="F472" t="s">
        <v>35</v>
      </c>
      <c r="G472">
        <v>29</v>
      </c>
      <c r="H472" t="s">
        <v>21</v>
      </c>
      <c r="I472" t="s">
        <v>25</v>
      </c>
      <c r="J472" t="s">
        <v>22</v>
      </c>
    </row>
    <row r="473" spans="1:10" x14ac:dyDescent="0.25">
      <c r="A473">
        <v>831766</v>
      </c>
      <c r="B473" t="s">
        <v>40</v>
      </c>
      <c r="C473" s="8">
        <v>42434</v>
      </c>
      <c r="D473" s="9">
        <v>42434.399305555555</v>
      </c>
      <c r="E473" t="s">
        <v>11</v>
      </c>
      <c r="F473" t="s">
        <v>35</v>
      </c>
      <c r="G473">
        <v>29</v>
      </c>
      <c r="H473" t="s">
        <v>21</v>
      </c>
      <c r="I473" t="s">
        <v>14</v>
      </c>
      <c r="J473" t="s">
        <v>22</v>
      </c>
    </row>
    <row r="474" spans="1:10" x14ac:dyDescent="0.25">
      <c r="A474">
        <v>808997</v>
      </c>
      <c r="B474" t="s">
        <v>10</v>
      </c>
      <c r="C474" s="8">
        <v>42419</v>
      </c>
      <c r="D474" s="9">
        <v>42419.52847222222</v>
      </c>
      <c r="E474" t="s">
        <v>11</v>
      </c>
      <c r="F474" t="s">
        <v>35</v>
      </c>
      <c r="G474">
        <v>27</v>
      </c>
      <c r="H474" t="s">
        <v>43</v>
      </c>
      <c r="I474" t="s">
        <v>18</v>
      </c>
      <c r="J474" t="s">
        <v>22</v>
      </c>
    </row>
    <row r="475" spans="1:10" x14ac:dyDescent="0.25">
      <c r="A475">
        <v>808997</v>
      </c>
      <c r="B475" t="s">
        <v>30</v>
      </c>
      <c r="C475" s="8">
        <v>42419</v>
      </c>
      <c r="D475" s="9">
        <v>42419.352083333331</v>
      </c>
      <c r="E475" t="s">
        <v>11</v>
      </c>
      <c r="F475" t="s">
        <v>35</v>
      </c>
      <c r="G475">
        <v>27</v>
      </c>
      <c r="H475" t="s">
        <v>43</v>
      </c>
      <c r="I475" t="s">
        <v>14</v>
      </c>
      <c r="J475" t="s">
        <v>22</v>
      </c>
    </row>
    <row r="476" spans="1:10" x14ac:dyDescent="0.25">
      <c r="A476">
        <v>808997</v>
      </c>
      <c r="B476" t="s">
        <v>30</v>
      </c>
      <c r="C476" s="8">
        <v>42451</v>
      </c>
      <c r="D476" s="9">
        <v>42451.272916666669</v>
      </c>
      <c r="E476" t="s">
        <v>11</v>
      </c>
      <c r="F476" t="s">
        <v>35</v>
      </c>
      <c r="G476">
        <v>27</v>
      </c>
      <c r="H476" t="s">
        <v>43</v>
      </c>
      <c r="I476" t="s">
        <v>25</v>
      </c>
      <c r="J476" t="s">
        <v>22</v>
      </c>
    </row>
    <row r="477" spans="1:10" x14ac:dyDescent="0.25">
      <c r="A477">
        <v>808997</v>
      </c>
      <c r="B477" t="s">
        <v>30</v>
      </c>
      <c r="C477" s="8">
        <v>42425</v>
      </c>
      <c r="D477" s="9">
        <v>42425.308333333334</v>
      </c>
      <c r="E477" t="s">
        <v>11</v>
      </c>
      <c r="F477" t="s">
        <v>35</v>
      </c>
      <c r="G477">
        <v>27</v>
      </c>
      <c r="H477" t="s">
        <v>43</v>
      </c>
      <c r="I477" t="s">
        <v>14</v>
      </c>
      <c r="J477" t="s">
        <v>22</v>
      </c>
    </row>
    <row r="478" spans="1:10" x14ac:dyDescent="0.25">
      <c r="A478">
        <v>808997</v>
      </c>
      <c r="B478" t="s">
        <v>30</v>
      </c>
      <c r="C478" s="8">
        <v>42396</v>
      </c>
      <c r="D478" s="9">
        <v>42396.341666666667</v>
      </c>
      <c r="E478" t="s">
        <v>11</v>
      </c>
      <c r="F478" t="s">
        <v>35</v>
      </c>
      <c r="G478">
        <v>27</v>
      </c>
      <c r="H478" t="s">
        <v>43</v>
      </c>
      <c r="I478" t="s">
        <v>14</v>
      </c>
      <c r="J478" t="s">
        <v>22</v>
      </c>
    </row>
    <row r="479" spans="1:10" x14ac:dyDescent="0.25">
      <c r="A479">
        <v>808997</v>
      </c>
      <c r="B479" t="s">
        <v>30</v>
      </c>
      <c r="C479" s="8">
        <v>42401</v>
      </c>
      <c r="D479" s="9">
        <v>42401.287499999999</v>
      </c>
      <c r="E479" t="s">
        <v>11</v>
      </c>
      <c r="F479" t="s">
        <v>35</v>
      </c>
      <c r="G479">
        <v>27</v>
      </c>
      <c r="H479" t="s">
        <v>43</v>
      </c>
      <c r="I479" t="s">
        <v>25</v>
      </c>
      <c r="J479" t="s">
        <v>22</v>
      </c>
    </row>
    <row r="480" spans="1:10" x14ac:dyDescent="0.25">
      <c r="A480">
        <v>892532</v>
      </c>
      <c r="B480" t="s">
        <v>31</v>
      </c>
      <c r="C480" s="8">
        <v>42449</v>
      </c>
      <c r="D480" s="9">
        <v>42449.443749999999</v>
      </c>
      <c r="E480" t="s">
        <v>11</v>
      </c>
      <c r="F480" t="s">
        <v>24</v>
      </c>
      <c r="G480">
        <v>38</v>
      </c>
      <c r="H480" t="s">
        <v>21</v>
      </c>
      <c r="I480" t="s">
        <v>14</v>
      </c>
      <c r="J480" t="s">
        <v>15</v>
      </c>
    </row>
    <row r="481" spans="1:10" x14ac:dyDescent="0.25">
      <c r="A481">
        <v>861637</v>
      </c>
      <c r="B481" t="s">
        <v>33</v>
      </c>
      <c r="C481" s="8">
        <v>42440</v>
      </c>
      <c r="D481" s="9">
        <v>42440.31527777778</v>
      </c>
      <c r="E481" t="s">
        <v>11</v>
      </c>
      <c r="F481" t="s">
        <v>35</v>
      </c>
      <c r="G481">
        <v>37</v>
      </c>
      <c r="H481" t="s">
        <v>13</v>
      </c>
      <c r="I481" t="s">
        <v>14</v>
      </c>
      <c r="J481" t="s">
        <v>15</v>
      </c>
    </row>
    <row r="482" spans="1:10" x14ac:dyDescent="0.25">
      <c r="A482">
        <v>833760</v>
      </c>
      <c r="B482" t="s">
        <v>30</v>
      </c>
      <c r="C482" s="8">
        <v>42457</v>
      </c>
      <c r="D482" s="9">
        <v>42457.431250000001</v>
      </c>
      <c r="E482" t="s">
        <v>11</v>
      </c>
      <c r="F482" t="s">
        <v>35</v>
      </c>
      <c r="G482">
        <v>27</v>
      </c>
      <c r="H482" t="s">
        <v>32</v>
      </c>
      <c r="I482" t="s">
        <v>14</v>
      </c>
      <c r="J482" t="s">
        <v>22</v>
      </c>
    </row>
    <row r="483" spans="1:10" x14ac:dyDescent="0.25">
      <c r="A483">
        <v>868961</v>
      </c>
      <c r="B483" t="s">
        <v>33</v>
      </c>
      <c r="C483" s="8">
        <v>42445</v>
      </c>
      <c r="D483" s="9">
        <v>42445.269444444442</v>
      </c>
      <c r="E483" t="s">
        <v>11</v>
      </c>
      <c r="F483" t="s">
        <v>35</v>
      </c>
      <c r="G483">
        <v>35</v>
      </c>
      <c r="H483" t="s">
        <v>21</v>
      </c>
      <c r="I483" t="s">
        <v>25</v>
      </c>
      <c r="J483" t="s">
        <v>15</v>
      </c>
    </row>
    <row r="484" spans="1:10" x14ac:dyDescent="0.25">
      <c r="A484">
        <v>2285609</v>
      </c>
      <c r="B484" t="s">
        <v>31</v>
      </c>
      <c r="C484" s="8">
        <v>42425</v>
      </c>
      <c r="D484" s="9">
        <v>42425.484722222223</v>
      </c>
      <c r="E484" t="s">
        <v>11</v>
      </c>
      <c r="F484" t="s">
        <v>20</v>
      </c>
      <c r="G484">
        <v>28</v>
      </c>
      <c r="H484" t="s">
        <v>32</v>
      </c>
      <c r="I484" t="s">
        <v>18</v>
      </c>
      <c r="J484" t="s">
        <v>22</v>
      </c>
    </row>
    <row r="485" spans="1:10" x14ac:dyDescent="0.25">
      <c r="A485">
        <v>2285609</v>
      </c>
      <c r="B485" t="s">
        <v>10</v>
      </c>
      <c r="C485" s="8">
        <v>42436</v>
      </c>
      <c r="D485" s="9">
        <v>42436.489583333336</v>
      </c>
      <c r="E485" t="s">
        <v>11</v>
      </c>
      <c r="F485" t="s">
        <v>20</v>
      </c>
      <c r="G485">
        <v>28</v>
      </c>
      <c r="H485" t="s">
        <v>32</v>
      </c>
      <c r="I485" t="s">
        <v>18</v>
      </c>
      <c r="J485" t="s">
        <v>22</v>
      </c>
    </row>
    <row r="486" spans="1:10" x14ac:dyDescent="0.25">
      <c r="A486">
        <v>2423149</v>
      </c>
      <c r="B486" t="s">
        <v>40</v>
      </c>
      <c r="C486" s="8">
        <v>42371</v>
      </c>
      <c r="D486" s="9">
        <v>42371.319444444445</v>
      </c>
      <c r="E486" t="s">
        <v>11</v>
      </c>
      <c r="F486" t="s">
        <v>35</v>
      </c>
      <c r="G486">
        <v>45</v>
      </c>
      <c r="H486" t="s">
        <v>28</v>
      </c>
      <c r="I486" t="s">
        <v>14</v>
      </c>
      <c r="J486" t="s">
        <v>15</v>
      </c>
    </row>
    <row r="487" spans="1:10" x14ac:dyDescent="0.25">
      <c r="A487">
        <v>2423149</v>
      </c>
      <c r="B487" t="s">
        <v>40</v>
      </c>
      <c r="C487" s="8">
        <v>42372</v>
      </c>
      <c r="D487" s="9">
        <v>42372.381944444445</v>
      </c>
      <c r="E487" t="s">
        <v>11</v>
      </c>
      <c r="F487" t="s">
        <v>35</v>
      </c>
      <c r="G487">
        <v>45</v>
      </c>
      <c r="H487" t="s">
        <v>28</v>
      </c>
      <c r="I487" t="s">
        <v>14</v>
      </c>
      <c r="J487" t="s">
        <v>15</v>
      </c>
    </row>
    <row r="488" spans="1:10" x14ac:dyDescent="0.25">
      <c r="A488">
        <v>2423149</v>
      </c>
      <c r="B488" t="s">
        <v>40</v>
      </c>
      <c r="C488" s="8">
        <v>42404</v>
      </c>
      <c r="D488" s="9">
        <v>42404.324999999997</v>
      </c>
      <c r="E488" t="s">
        <v>11</v>
      </c>
      <c r="F488" t="s">
        <v>35</v>
      </c>
      <c r="G488">
        <v>45</v>
      </c>
      <c r="H488" t="s">
        <v>28</v>
      </c>
      <c r="I488" t="s">
        <v>14</v>
      </c>
      <c r="J488" t="s">
        <v>15</v>
      </c>
    </row>
    <row r="489" spans="1:10" x14ac:dyDescent="0.25">
      <c r="A489">
        <v>771872</v>
      </c>
      <c r="B489" t="s">
        <v>31</v>
      </c>
      <c r="C489" s="8">
        <v>42407</v>
      </c>
      <c r="D489" s="9">
        <v>42407.173611111109</v>
      </c>
      <c r="E489" t="s">
        <v>11</v>
      </c>
      <c r="F489" t="s">
        <v>12</v>
      </c>
      <c r="G489">
        <v>25</v>
      </c>
      <c r="H489" t="s">
        <v>13</v>
      </c>
      <c r="I489" t="s">
        <v>25</v>
      </c>
      <c r="J489" t="s">
        <v>22</v>
      </c>
    </row>
    <row r="490" spans="1:10" x14ac:dyDescent="0.25">
      <c r="A490">
        <v>771872</v>
      </c>
      <c r="B490" t="s">
        <v>29</v>
      </c>
      <c r="C490" s="8">
        <v>42400</v>
      </c>
      <c r="D490" s="9">
        <v>42400.180555555555</v>
      </c>
      <c r="E490" t="s">
        <v>11</v>
      </c>
      <c r="F490" t="s">
        <v>12</v>
      </c>
      <c r="G490">
        <v>25</v>
      </c>
      <c r="H490" t="s">
        <v>13</v>
      </c>
      <c r="I490" t="s">
        <v>25</v>
      </c>
      <c r="J490" t="s">
        <v>22</v>
      </c>
    </row>
    <row r="491" spans="1:10" x14ac:dyDescent="0.25">
      <c r="A491">
        <v>771872</v>
      </c>
      <c r="B491" t="s">
        <v>29</v>
      </c>
      <c r="C491" s="8">
        <v>42400</v>
      </c>
      <c r="D491" s="9">
        <v>42400.313888888886</v>
      </c>
      <c r="E491" t="s">
        <v>11</v>
      </c>
      <c r="F491" t="s">
        <v>12</v>
      </c>
      <c r="G491">
        <v>25</v>
      </c>
      <c r="H491" t="s">
        <v>13</v>
      </c>
      <c r="I491" t="s">
        <v>14</v>
      </c>
      <c r="J491" t="s">
        <v>22</v>
      </c>
    </row>
    <row r="492" spans="1:10" x14ac:dyDescent="0.25">
      <c r="A492">
        <v>809000</v>
      </c>
      <c r="B492" t="s">
        <v>33</v>
      </c>
      <c r="C492" s="8">
        <v>42419</v>
      </c>
      <c r="D492" s="9">
        <v>42419.387499999997</v>
      </c>
      <c r="E492" t="s">
        <v>11</v>
      </c>
      <c r="F492" t="s">
        <v>35</v>
      </c>
      <c r="G492">
        <v>47</v>
      </c>
      <c r="H492" t="s">
        <v>21</v>
      </c>
      <c r="I492" t="s">
        <v>14</v>
      </c>
      <c r="J492" t="s">
        <v>26</v>
      </c>
    </row>
    <row r="493" spans="1:10" x14ac:dyDescent="0.25">
      <c r="A493">
        <v>809000</v>
      </c>
      <c r="B493" t="s">
        <v>45</v>
      </c>
      <c r="C493" s="8">
        <v>42372</v>
      </c>
      <c r="D493" s="9">
        <v>42372.44027777778</v>
      </c>
      <c r="E493" t="s">
        <v>11</v>
      </c>
      <c r="F493" t="s">
        <v>35</v>
      </c>
      <c r="G493">
        <v>47</v>
      </c>
      <c r="H493" t="s">
        <v>21</v>
      </c>
      <c r="I493" t="s">
        <v>14</v>
      </c>
      <c r="J493" t="s">
        <v>26</v>
      </c>
    </row>
    <row r="494" spans="1:10" x14ac:dyDescent="0.25">
      <c r="A494">
        <v>809000</v>
      </c>
      <c r="B494" t="s">
        <v>30</v>
      </c>
      <c r="C494" s="8">
        <v>42374</v>
      </c>
      <c r="D494" s="9">
        <v>42374.29583333333</v>
      </c>
      <c r="E494" t="s">
        <v>11</v>
      </c>
      <c r="F494" t="s">
        <v>35</v>
      </c>
      <c r="G494">
        <v>47</v>
      </c>
      <c r="H494" t="s">
        <v>21</v>
      </c>
      <c r="I494" t="s">
        <v>14</v>
      </c>
      <c r="J494" t="s">
        <v>26</v>
      </c>
    </row>
    <row r="495" spans="1:10" x14ac:dyDescent="0.25">
      <c r="A495">
        <v>809000</v>
      </c>
      <c r="B495" t="s">
        <v>41</v>
      </c>
      <c r="C495" s="8">
        <v>42433</v>
      </c>
      <c r="D495" s="9">
        <v>42433.386805555558</v>
      </c>
      <c r="E495" t="s">
        <v>11</v>
      </c>
      <c r="F495" t="s">
        <v>35</v>
      </c>
      <c r="G495">
        <v>47</v>
      </c>
      <c r="H495" t="s">
        <v>21</v>
      </c>
      <c r="I495" t="s">
        <v>14</v>
      </c>
      <c r="J495" t="s">
        <v>26</v>
      </c>
    </row>
    <row r="496" spans="1:10" x14ac:dyDescent="0.25">
      <c r="A496">
        <v>809000</v>
      </c>
      <c r="B496" t="s">
        <v>36</v>
      </c>
      <c r="C496" s="8">
        <v>42441</v>
      </c>
      <c r="D496" s="9">
        <v>42441.430555555555</v>
      </c>
      <c r="E496" t="s">
        <v>11</v>
      </c>
      <c r="F496" t="s">
        <v>35</v>
      </c>
      <c r="G496">
        <v>47</v>
      </c>
      <c r="H496" t="s">
        <v>21</v>
      </c>
      <c r="I496" t="s">
        <v>14</v>
      </c>
      <c r="J496" t="s">
        <v>26</v>
      </c>
    </row>
    <row r="497" spans="1:10" x14ac:dyDescent="0.25">
      <c r="A497">
        <v>809000</v>
      </c>
      <c r="B497" t="s">
        <v>40</v>
      </c>
      <c r="C497" s="8">
        <v>42439</v>
      </c>
      <c r="D497" s="9">
        <v>42439.186111111114</v>
      </c>
      <c r="E497" t="s">
        <v>11</v>
      </c>
      <c r="F497" t="s">
        <v>35</v>
      </c>
      <c r="G497">
        <v>47</v>
      </c>
      <c r="H497" t="s">
        <v>21</v>
      </c>
      <c r="I497" t="s">
        <v>25</v>
      </c>
      <c r="J497" t="s">
        <v>26</v>
      </c>
    </row>
    <row r="498" spans="1:10" x14ac:dyDescent="0.25">
      <c r="A498">
        <v>771876</v>
      </c>
      <c r="B498" t="s">
        <v>10</v>
      </c>
      <c r="C498" s="8">
        <v>42400</v>
      </c>
      <c r="D498" s="9">
        <v>42400.561111111114</v>
      </c>
      <c r="E498" t="s">
        <v>11</v>
      </c>
      <c r="F498" t="s">
        <v>35</v>
      </c>
      <c r="G498">
        <v>25</v>
      </c>
      <c r="H498" t="s">
        <v>49</v>
      </c>
      <c r="I498" t="s">
        <v>18</v>
      </c>
      <c r="J498" t="s">
        <v>22</v>
      </c>
    </row>
    <row r="499" spans="1:10" x14ac:dyDescent="0.25">
      <c r="A499">
        <v>771876</v>
      </c>
      <c r="B499" t="s">
        <v>29</v>
      </c>
      <c r="C499" s="8">
        <v>42407</v>
      </c>
      <c r="D499" s="9">
        <v>42407.32916666667</v>
      </c>
      <c r="E499" t="s">
        <v>11</v>
      </c>
      <c r="F499" t="s">
        <v>35</v>
      </c>
      <c r="G499">
        <v>25</v>
      </c>
      <c r="H499" t="s">
        <v>49</v>
      </c>
      <c r="I499" t="s">
        <v>14</v>
      </c>
      <c r="J499" t="s">
        <v>22</v>
      </c>
    </row>
    <row r="500" spans="1:10" x14ac:dyDescent="0.25">
      <c r="A500">
        <v>771876</v>
      </c>
      <c r="B500" t="s">
        <v>33</v>
      </c>
      <c r="C500" s="8">
        <v>42398</v>
      </c>
      <c r="D500" s="9">
        <v>42398.609027777777</v>
      </c>
      <c r="E500" t="s">
        <v>11</v>
      </c>
      <c r="F500" t="s">
        <v>35</v>
      </c>
      <c r="G500">
        <v>25</v>
      </c>
      <c r="H500" t="s">
        <v>49</v>
      </c>
      <c r="I500" t="s">
        <v>44</v>
      </c>
      <c r="J500" t="s">
        <v>22</v>
      </c>
    </row>
    <row r="501" spans="1:10" x14ac:dyDescent="0.25">
      <c r="A501">
        <v>771876</v>
      </c>
      <c r="B501" t="s">
        <v>29</v>
      </c>
      <c r="C501" s="8">
        <v>42400</v>
      </c>
      <c r="D501" s="9">
        <v>42400.127083333333</v>
      </c>
      <c r="E501" t="s">
        <v>11</v>
      </c>
      <c r="F501" t="s">
        <v>35</v>
      </c>
      <c r="G501">
        <v>25</v>
      </c>
      <c r="H501" t="s">
        <v>49</v>
      </c>
      <c r="I501" t="s">
        <v>25</v>
      </c>
      <c r="J501" t="s">
        <v>22</v>
      </c>
    </row>
    <row r="502" spans="1:10" x14ac:dyDescent="0.25">
      <c r="A502">
        <v>771876</v>
      </c>
      <c r="B502" t="s">
        <v>10</v>
      </c>
      <c r="C502" s="8">
        <v>42406</v>
      </c>
      <c r="D502" s="9">
        <v>42406.343055555553</v>
      </c>
      <c r="E502" t="s">
        <v>11</v>
      </c>
      <c r="F502" t="s">
        <v>35</v>
      </c>
      <c r="G502">
        <v>25</v>
      </c>
      <c r="H502" t="s">
        <v>49</v>
      </c>
      <c r="I502" t="s">
        <v>14</v>
      </c>
      <c r="J502" t="s">
        <v>22</v>
      </c>
    </row>
    <row r="503" spans="1:10" x14ac:dyDescent="0.25">
      <c r="A503">
        <v>771876</v>
      </c>
      <c r="B503" t="s">
        <v>31</v>
      </c>
      <c r="C503" s="8">
        <v>42406</v>
      </c>
      <c r="D503" s="9">
        <v>42406.172222222223</v>
      </c>
      <c r="E503" t="s">
        <v>11</v>
      </c>
      <c r="F503" t="s">
        <v>35</v>
      </c>
      <c r="G503">
        <v>25</v>
      </c>
      <c r="H503" t="s">
        <v>49</v>
      </c>
      <c r="I503" t="s">
        <v>25</v>
      </c>
      <c r="J503" t="s">
        <v>22</v>
      </c>
    </row>
    <row r="504" spans="1:10" x14ac:dyDescent="0.25">
      <c r="A504">
        <v>771877</v>
      </c>
      <c r="B504" t="s">
        <v>47</v>
      </c>
      <c r="C504" s="8">
        <v>42398</v>
      </c>
      <c r="D504" s="9">
        <v>42398.404861111114</v>
      </c>
      <c r="E504" t="s">
        <v>11</v>
      </c>
      <c r="F504" t="s">
        <v>35</v>
      </c>
      <c r="G504">
        <v>25</v>
      </c>
      <c r="H504" t="s">
        <v>52</v>
      </c>
      <c r="I504" t="s">
        <v>14</v>
      </c>
      <c r="J504" t="s">
        <v>22</v>
      </c>
    </row>
    <row r="505" spans="1:10" x14ac:dyDescent="0.25">
      <c r="A505">
        <v>771877</v>
      </c>
      <c r="B505" t="s">
        <v>27</v>
      </c>
      <c r="C505" s="8">
        <v>42400</v>
      </c>
      <c r="D505" s="9">
        <v>42400.359722222223</v>
      </c>
      <c r="E505" t="s">
        <v>11</v>
      </c>
      <c r="F505" t="s">
        <v>35</v>
      </c>
      <c r="G505">
        <v>25</v>
      </c>
      <c r="H505" t="s">
        <v>52</v>
      </c>
      <c r="I505" t="s">
        <v>14</v>
      </c>
      <c r="J505" t="s">
        <v>22</v>
      </c>
    </row>
    <row r="506" spans="1:10" x14ac:dyDescent="0.25">
      <c r="A506">
        <v>2359733</v>
      </c>
      <c r="B506" t="s">
        <v>30</v>
      </c>
      <c r="C506" s="8">
        <v>42395</v>
      </c>
      <c r="D506" s="9">
        <v>42395.493055555555</v>
      </c>
      <c r="E506" t="s">
        <v>11</v>
      </c>
      <c r="F506" t="s">
        <v>35</v>
      </c>
      <c r="G506">
        <v>43</v>
      </c>
      <c r="H506" t="s">
        <v>21</v>
      </c>
      <c r="I506" t="s">
        <v>18</v>
      </c>
      <c r="J506" t="s">
        <v>15</v>
      </c>
    </row>
    <row r="507" spans="1:10" x14ac:dyDescent="0.25">
      <c r="A507">
        <v>809006</v>
      </c>
      <c r="B507" t="s">
        <v>33</v>
      </c>
      <c r="C507" s="8">
        <v>42415</v>
      </c>
      <c r="D507" s="9">
        <v>42415.57916666667</v>
      </c>
      <c r="E507" t="s">
        <v>11</v>
      </c>
      <c r="F507" t="s">
        <v>35</v>
      </c>
      <c r="G507">
        <v>31</v>
      </c>
      <c r="H507" t="s">
        <v>21</v>
      </c>
      <c r="I507" t="s">
        <v>18</v>
      </c>
      <c r="J507" t="s">
        <v>15</v>
      </c>
    </row>
    <row r="508" spans="1:10" x14ac:dyDescent="0.25">
      <c r="A508">
        <v>809006</v>
      </c>
      <c r="B508" t="s">
        <v>10</v>
      </c>
      <c r="C508" s="8">
        <v>42416</v>
      </c>
      <c r="D508" s="9">
        <v>42416.140972222223</v>
      </c>
      <c r="E508" t="s">
        <v>11</v>
      </c>
      <c r="F508" t="s">
        <v>35</v>
      </c>
      <c r="G508">
        <v>31</v>
      </c>
      <c r="H508" t="s">
        <v>21</v>
      </c>
      <c r="I508" t="s">
        <v>25</v>
      </c>
      <c r="J508" t="s">
        <v>15</v>
      </c>
    </row>
    <row r="509" spans="1:10" x14ac:dyDescent="0.25">
      <c r="A509">
        <v>891747</v>
      </c>
      <c r="B509" t="s">
        <v>33</v>
      </c>
      <c r="C509" s="8">
        <v>42453</v>
      </c>
      <c r="D509" s="9">
        <v>42453.155555555553</v>
      </c>
      <c r="E509" t="s">
        <v>11</v>
      </c>
      <c r="F509" t="s">
        <v>12</v>
      </c>
      <c r="G509">
        <v>46</v>
      </c>
      <c r="H509" t="s">
        <v>21</v>
      </c>
      <c r="I509" t="s">
        <v>25</v>
      </c>
      <c r="J509" t="s">
        <v>26</v>
      </c>
    </row>
    <row r="510" spans="1:10" x14ac:dyDescent="0.25">
      <c r="A510">
        <v>2423149</v>
      </c>
      <c r="B510" t="s">
        <v>33</v>
      </c>
      <c r="C510" s="8">
        <v>42404</v>
      </c>
      <c r="D510" s="9">
        <v>42404.45208333333</v>
      </c>
      <c r="E510" t="s">
        <v>11</v>
      </c>
      <c r="F510" t="s">
        <v>35</v>
      </c>
      <c r="G510">
        <v>45</v>
      </c>
      <c r="H510" t="s">
        <v>28</v>
      </c>
      <c r="I510" t="s">
        <v>14</v>
      </c>
      <c r="J510" t="s">
        <v>15</v>
      </c>
    </row>
    <row r="511" spans="1:10" x14ac:dyDescent="0.25">
      <c r="A511">
        <v>866215</v>
      </c>
      <c r="B511" t="s">
        <v>10</v>
      </c>
      <c r="C511" s="8">
        <v>42436</v>
      </c>
      <c r="D511" s="9">
        <v>42436.25</v>
      </c>
      <c r="E511" t="s">
        <v>11</v>
      </c>
      <c r="F511" t="s">
        <v>35</v>
      </c>
      <c r="G511">
        <v>22</v>
      </c>
      <c r="H511" t="s">
        <v>32</v>
      </c>
      <c r="I511" t="s">
        <v>25</v>
      </c>
      <c r="J511" t="s">
        <v>22</v>
      </c>
    </row>
    <row r="512" spans="1:10" x14ac:dyDescent="0.25">
      <c r="A512">
        <v>939668</v>
      </c>
      <c r="B512" t="s">
        <v>30</v>
      </c>
      <c r="C512" s="8">
        <v>42440</v>
      </c>
      <c r="D512" s="9">
        <v>42440.353472222225</v>
      </c>
      <c r="E512" t="s">
        <v>11</v>
      </c>
      <c r="F512" t="s">
        <v>35</v>
      </c>
      <c r="G512">
        <v>21</v>
      </c>
      <c r="H512" t="s">
        <v>34</v>
      </c>
      <c r="I512" t="s">
        <v>14</v>
      </c>
      <c r="J512" t="s">
        <v>22</v>
      </c>
    </row>
    <row r="513" spans="1:10" x14ac:dyDescent="0.25">
      <c r="A513">
        <v>939668</v>
      </c>
      <c r="B513" t="s">
        <v>37</v>
      </c>
      <c r="C513" s="8">
        <v>42441</v>
      </c>
      <c r="D513" s="9">
        <v>42441.372916666667</v>
      </c>
      <c r="E513" t="s">
        <v>11</v>
      </c>
      <c r="F513" t="s">
        <v>35</v>
      </c>
      <c r="G513">
        <v>21</v>
      </c>
      <c r="H513" t="s">
        <v>34</v>
      </c>
      <c r="I513" t="s">
        <v>14</v>
      </c>
      <c r="J513" t="s">
        <v>22</v>
      </c>
    </row>
    <row r="514" spans="1:10" x14ac:dyDescent="0.25">
      <c r="A514">
        <v>939668</v>
      </c>
      <c r="B514" t="s">
        <v>36</v>
      </c>
      <c r="C514" s="8">
        <v>42441</v>
      </c>
      <c r="D514" s="9">
        <v>42441.3</v>
      </c>
      <c r="E514" t="s">
        <v>11</v>
      </c>
      <c r="F514" t="s">
        <v>35</v>
      </c>
      <c r="G514">
        <v>21</v>
      </c>
      <c r="H514" t="s">
        <v>34</v>
      </c>
      <c r="I514" t="s">
        <v>14</v>
      </c>
      <c r="J514" t="s">
        <v>22</v>
      </c>
    </row>
    <row r="515" spans="1:10" x14ac:dyDescent="0.25">
      <c r="A515">
        <v>939668</v>
      </c>
      <c r="B515" t="s">
        <v>30</v>
      </c>
      <c r="C515" s="8">
        <v>42441</v>
      </c>
      <c r="D515" s="9">
        <v>42441.368055555555</v>
      </c>
      <c r="E515" t="s">
        <v>11</v>
      </c>
      <c r="F515" t="s">
        <v>35</v>
      </c>
      <c r="G515">
        <v>21</v>
      </c>
      <c r="H515" t="s">
        <v>34</v>
      </c>
      <c r="I515" t="s">
        <v>14</v>
      </c>
      <c r="J515" t="s">
        <v>22</v>
      </c>
    </row>
    <row r="516" spans="1:10" x14ac:dyDescent="0.25">
      <c r="A516">
        <v>833758</v>
      </c>
      <c r="B516" t="s">
        <v>10</v>
      </c>
      <c r="C516" s="8">
        <v>42430</v>
      </c>
      <c r="D516" s="9">
        <v>42430.489583333336</v>
      </c>
      <c r="E516" t="s">
        <v>11</v>
      </c>
      <c r="F516" t="s">
        <v>24</v>
      </c>
      <c r="G516">
        <v>29</v>
      </c>
      <c r="H516" t="s">
        <v>21</v>
      </c>
      <c r="I516" t="s">
        <v>18</v>
      </c>
      <c r="J516" t="s">
        <v>22</v>
      </c>
    </row>
    <row r="517" spans="1:10" x14ac:dyDescent="0.25">
      <c r="A517">
        <v>793652</v>
      </c>
      <c r="B517" t="s">
        <v>33</v>
      </c>
      <c r="C517" s="8">
        <v>42453</v>
      </c>
      <c r="D517" s="9">
        <v>42453.451388888891</v>
      </c>
      <c r="E517" t="s">
        <v>11</v>
      </c>
      <c r="F517" t="s">
        <v>35</v>
      </c>
      <c r="G517">
        <v>32</v>
      </c>
      <c r="H517" t="s">
        <v>28</v>
      </c>
      <c r="I517" t="s">
        <v>14</v>
      </c>
      <c r="J517" t="s">
        <v>15</v>
      </c>
    </row>
    <row r="518" spans="1:10" x14ac:dyDescent="0.25">
      <c r="A518">
        <v>830884</v>
      </c>
      <c r="B518" t="s">
        <v>41</v>
      </c>
      <c r="C518" s="8">
        <v>42440</v>
      </c>
      <c r="D518" s="9">
        <v>42440.601388888892</v>
      </c>
      <c r="E518" t="s">
        <v>11</v>
      </c>
      <c r="F518" t="s">
        <v>24</v>
      </c>
      <c r="G518">
        <v>50</v>
      </c>
      <c r="H518" t="s">
        <v>21</v>
      </c>
      <c r="I518" t="s">
        <v>44</v>
      </c>
      <c r="J518" t="s">
        <v>26</v>
      </c>
    </row>
    <row r="519" spans="1:10" x14ac:dyDescent="0.25">
      <c r="A519">
        <v>809008</v>
      </c>
      <c r="B519" t="s">
        <v>30</v>
      </c>
      <c r="C519" s="8">
        <v>42432</v>
      </c>
      <c r="D519" s="9">
        <v>42432.388194444444</v>
      </c>
      <c r="E519" t="s">
        <v>11</v>
      </c>
      <c r="F519" t="s">
        <v>12</v>
      </c>
      <c r="G519">
        <v>28</v>
      </c>
      <c r="H519" t="s">
        <v>52</v>
      </c>
      <c r="I519" t="s">
        <v>14</v>
      </c>
      <c r="J519" t="s">
        <v>22</v>
      </c>
    </row>
    <row r="520" spans="1:10" x14ac:dyDescent="0.25">
      <c r="A520">
        <v>809008</v>
      </c>
      <c r="B520" t="s">
        <v>50</v>
      </c>
      <c r="C520" s="8">
        <v>42432</v>
      </c>
      <c r="D520" s="9">
        <v>42432.359722222223</v>
      </c>
      <c r="E520" t="s">
        <v>11</v>
      </c>
      <c r="F520" t="s">
        <v>12</v>
      </c>
      <c r="G520">
        <v>28</v>
      </c>
      <c r="H520" t="s">
        <v>52</v>
      </c>
      <c r="I520" t="s">
        <v>14</v>
      </c>
      <c r="J520" t="s">
        <v>22</v>
      </c>
    </row>
    <row r="521" spans="1:10" x14ac:dyDescent="0.25">
      <c r="A521">
        <v>809008</v>
      </c>
      <c r="B521" t="s">
        <v>40</v>
      </c>
      <c r="C521" s="8">
        <v>42434</v>
      </c>
      <c r="D521" s="9">
        <v>42434.504166666666</v>
      </c>
      <c r="E521" t="s">
        <v>11</v>
      </c>
      <c r="F521" t="s">
        <v>12</v>
      </c>
      <c r="G521">
        <v>28</v>
      </c>
      <c r="H521" t="s">
        <v>52</v>
      </c>
      <c r="I521" t="s">
        <v>18</v>
      </c>
      <c r="J521" t="s">
        <v>22</v>
      </c>
    </row>
    <row r="522" spans="1:10" x14ac:dyDescent="0.25">
      <c r="A522">
        <v>809008</v>
      </c>
      <c r="B522" t="s">
        <v>36</v>
      </c>
      <c r="C522" s="8">
        <v>42434</v>
      </c>
      <c r="D522" s="9">
        <v>42434.157638888886</v>
      </c>
      <c r="E522" t="s">
        <v>11</v>
      </c>
      <c r="F522" t="s">
        <v>12</v>
      </c>
      <c r="G522">
        <v>28</v>
      </c>
      <c r="H522" t="s">
        <v>52</v>
      </c>
      <c r="I522" t="s">
        <v>25</v>
      </c>
      <c r="J522" t="s">
        <v>22</v>
      </c>
    </row>
    <row r="523" spans="1:10" x14ac:dyDescent="0.25">
      <c r="A523">
        <v>809008</v>
      </c>
      <c r="B523" t="s">
        <v>31</v>
      </c>
      <c r="C523" s="8">
        <v>42428</v>
      </c>
      <c r="D523" s="9">
        <v>42428.186111111114</v>
      </c>
      <c r="E523" t="s">
        <v>11</v>
      </c>
      <c r="F523" t="s">
        <v>12</v>
      </c>
      <c r="G523">
        <v>28</v>
      </c>
      <c r="H523" t="s">
        <v>52</v>
      </c>
      <c r="I523" t="s">
        <v>25</v>
      </c>
      <c r="J523" t="s">
        <v>22</v>
      </c>
    </row>
    <row r="524" spans="1:10" x14ac:dyDescent="0.25">
      <c r="A524">
        <v>809008</v>
      </c>
      <c r="B524" t="s">
        <v>16</v>
      </c>
      <c r="C524" s="8">
        <v>42438</v>
      </c>
      <c r="D524" s="9">
        <v>42438.59097222222</v>
      </c>
      <c r="E524" t="s">
        <v>11</v>
      </c>
      <c r="F524" t="s">
        <v>12</v>
      </c>
      <c r="G524">
        <v>28</v>
      </c>
      <c r="H524" t="s">
        <v>52</v>
      </c>
      <c r="I524" t="s">
        <v>44</v>
      </c>
      <c r="J524" t="s">
        <v>22</v>
      </c>
    </row>
    <row r="525" spans="1:10" x14ac:dyDescent="0.25">
      <c r="A525">
        <v>809008</v>
      </c>
      <c r="B525" t="s">
        <v>36</v>
      </c>
      <c r="C525" s="8">
        <v>42430</v>
      </c>
      <c r="D525" s="9">
        <v>42430.385416666664</v>
      </c>
      <c r="E525" t="s">
        <v>11</v>
      </c>
      <c r="F525" t="s">
        <v>12</v>
      </c>
      <c r="G525">
        <v>28</v>
      </c>
      <c r="H525" t="s">
        <v>52</v>
      </c>
      <c r="I525" t="s">
        <v>14</v>
      </c>
      <c r="J525" t="s">
        <v>22</v>
      </c>
    </row>
    <row r="526" spans="1:10" x14ac:dyDescent="0.25">
      <c r="A526">
        <v>771881</v>
      </c>
      <c r="B526" t="s">
        <v>29</v>
      </c>
      <c r="C526" s="8">
        <v>42451</v>
      </c>
      <c r="D526" s="9">
        <v>42451.393055555556</v>
      </c>
      <c r="E526" t="s">
        <v>11</v>
      </c>
      <c r="F526" t="s">
        <v>35</v>
      </c>
      <c r="G526">
        <v>31</v>
      </c>
      <c r="H526" t="s">
        <v>21</v>
      </c>
      <c r="I526" t="s">
        <v>14</v>
      </c>
      <c r="J526" t="s">
        <v>15</v>
      </c>
    </row>
    <row r="527" spans="1:10" x14ac:dyDescent="0.25">
      <c r="A527">
        <v>771881</v>
      </c>
      <c r="B527" t="s">
        <v>40</v>
      </c>
      <c r="C527" s="8">
        <v>42387</v>
      </c>
      <c r="D527" s="9">
        <v>42387.162499999999</v>
      </c>
      <c r="E527" t="s">
        <v>11</v>
      </c>
      <c r="F527" t="s">
        <v>35</v>
      </c>
      <c r="G527">
        <v>31</v>
      </c>
      <c r="H527" t="s">
        <v>21</v>
      </c>
      <c r="I527" t="s">
        <v>25</v>
      </c>
      <c r="J527" t="s">
        <v>15</v>
      </c>
    </row>
    <row r="528" spans="1:10" x14ac:dyDescent="0.25">
      <c r="A528">
        <v>771881</v>
      </c>
      <c r="B528" t="s">
        <v>40</v>
      </c>
      <c r="C528" s="8">
        <v>42389</v>
      </c>
      <c r="D528" s="9">
        <v>42389.296527777777</v>
      </c>
      <c r="E528" t="s">
        <v>11</v>
      </c>
      <c r="F528" t="s">
        <v>35</v>
      </c>
      <c r="G528">
        <v>31</v>
      </c>
      <c r="H528" t="s">
        <v>21</v>
      </c>
      <c r="I528" t="s">
        <v>14</v>
      </c>
      <c r="J528" t="s">
        <v>15</v>
      </c>
    </row>
    <row r="529" spans="1:10" x14ac:dyDescent="0.25">
      <c r="A529">
        <v>771881</v>
      </c>
      <c r="B529" t="s">
        <v>33</v>
      </c>
      <c r="C529" s="8">
        <v>42449</v>
      </c>
      <c r="D529" s="9">
        <v>42449.244444444441</v>
      </c>
      <c r="E529" t="s">
        <v>11</v>
      </c>
      <c r="F529" t="s">
        <v>35</v>
      </c>
      <c r="G529">
        <v>31</v>
      </c>
      <c r="H529" t="s">
        <v>21</v>
      </c>
      <c r="I529" t="s">
        <v>25</v>
      </c>
      <c r="J529" t="s">
        <v>15</v>
      </c>
    </row>
    <row r="530" spans="1:10" x14ac:dyDescent="0.25">
      <c r="A530">
        <v>771882</v>
      </c>
      <c r="B530" t="s">
        <v>31</v>
      </c>
      <c r="C530" s="8">
        <v>42394</v>
      </c>
      <c r="D530" s="9">
        <v>42394.279861111114</v>
      </c>
      <c r="E530" t="s">
        <v>11</v>
      </c>
      <c r="F530" t="s">
        <v>35</v>
      </c>
      <c r="G530">
        <v>27</v>
      </c>
      <c r="H530" t="s">
        <v>21</v>
      </c>
      <c r="I530" t="s">
        <v>25</v>
      </c>
      <c r="J530" t="s">
        <v>22</v>
      </c>
    </row>
    <row r="531" spans="1:10" x14ac:dyDescent="0.25">
      <c r="A531">
        <v>771882</v>
      </c>
      <c r="B531" t="s">
        <v>40</v>
      </c>
      <c r="C531" s="8">
        <v>42389</v>
      </c>
      <c r="D531" s="9">
        <v>42389.525694444441</v>
      </c>
      <c r="E531" t="s">
        <v>11</v>
      </c>
      <c r="F531" t="s">
        <v>35</v>
      </c>
      <c r="G531">
        <v>27</v>
      </c>
      <c r="H531" t="s">
        <v>21</v>
      </c>
      <c r="I531" t="s">
        <v>18</v>
      </c>
      <c r="J531" t="s">
        <v>22</v>
      </c>
    </row>
    <row r="532" spans="1:10" x14ac:dyDescent="0.25">
      <c r="A532">
        <v>771882</v>
      </c>
      <c r="B532" t="s">
        <v>31</v>
      </c>
      <c r="C532" s="8">
        <v>42417</v>
      </c>
      <c r="D532" s="9">
        <v>42417.54791666667</v>
      </c>
      <c r="E532" t="s">
        <v>11</v>
      </c>
      <c r="F532" t="s">
        <v>35</v>
      </c>
      <c r="G532">
        <v>27</v>
      </c>
      <c r="H532" t="s">
        <v>21</v>
      </c>
      <c r="I532" t="s">
        <v>18</v>
      </c>
      <c r="J532" t="s">
        <v>22</v>
      </c>
    </row>
    <row r="533" spans="1:10" x14ac:dyDescent="0.25">
      <c r="A533">
        <v>930047</v>
      </c>
      <c r="B533" t="s">
        <v>36</v>
      </c>
      <c r="C533" s="8">
        <v>42457</v>
      </c>
      <c r="D533" s="9">
        <v>42457.23333333333</v>
      </c>
      <c r="E533" t="s">
        <v>11</v>
      </c>
      <c r="F533" t="s">
        <v>20</v>
      </c>
      <c r="G533">
        <v>40</v>
      </c>
      <c r="H533" t="s">
        <v>21</v>
      </c>
      <c r="I533" t="s">
        <v>25</v>
      </c>
      <c r="J533" t="s">
        <v>15</v>
      </c>
    </row>
    <row r="534" spans="1:10" x14ac:dyDescent="0.25">
      <c r="A534">
        <v>809010</v>
      </c>
      <c r="B534" t="s">
        <v>31</v>
      </c>
      <c r="C534" s="8">
        <v>42414</v>
      </c>
      <c r="D534" s="9">
        <v>42414.48333333333</v>
      </c>
      <c r="E534" t="s">
        <v>11</v>
      </c>
      <c r="F534" t="s">
        <v>12</v>
      </c>
      <c r="G534">
        <v>31</v>
      </c>
      <c r="H534" t="s">
        <v>21</v>
      </c>
      <c r="I534" t="s">
        <v>18</v>
      </c>
      <c r="J534" t="s">
        <v>15</v>
      </c>
    </row>
    <row r="535" spans="1:10" x14ac:dyDescent="0.25">
      <c r="A535">
        <v>809010</v>
      </c>
      <c r="B535" t="s">
        <v>31</v>
      </c>
      <c r="C535" s="8">
        <v>42416</v>
      </c>
      <c r="D535" s="9">
        <v>42416.19027777778</v>
      </c>
      <c r="E535" t="s">
        <v>11</v>
      </c>
      <c r="F535" t="s">
        <v>12</v>
      </c>
      <c r="G535">
        <v>31</v>
      </c>
      <c r="H535" t="s">
        <v>21</v>
      </c>
      <c r="I535" t="s">
        <v>25</v>
      </c>
      <c r="J535" t="s">
        <v>15</v>
      </c>
    </row>
    <row r="536" spans="1:10" x14ac:dyDescent="0.25">
      <c r="A536">
        <v>809010</v>
      </c>
      <c r="B536" t="s">
        <v>10</v>
      </c>
      <c r="C536" s="8">
        <v>42416</v>
      </c>
      <c r="D536" s="9">
        <v>42416.488888888889</v>
      </c>
      <c r="E536" t="s">
        <v>11</v>
      </c>
      <c r="F536" t="s">
        <v>12</v>
      </c>
      <c r="G536">
        <v>31</v>
      </c>
      <c r="H536" t="s">
        <v>21</v>
      </c>
      <c r="I536" t="s">
        <v>18</v>
      </c>
      <c r="J536" t="s">
        <v>15</v>
      </c>
    </row>
    <row r="537" spans="1:10" x14ac:dyDescent="0.25">
      <c r="A537">
        <v>939673</v>
      </c>
      <c r="B537" t="s">
        <v>36</v>
      </c>
      <c r="C537" s="8">
        <v>42457</v>
      </c>
      <c r="D537" s="9">
        <v>42457.555555555555</v>
      </c>
      <c r="E537" t="s">
        <v>11</v>
      </c>
      <c r="F537" t="s">
        <v>35</v>
      </c>
      <c r="G537">
        <v>29</v>
      </c>
      <c r="H537" t="s">
        <v>13</v>
      </c>
      <c r="I537" t="s">
        <v>18</v>
      </c>
      <c r="J537" t="s">
        <v>22</v>
      </c>
    </row>
    <row r="538" spans="1:10" x14ac:dyDescent="0.25">
      <c r="A538">
        <v>764396</v>
      </c>
      <c r="B538" t="s">
        <v>33</v>
      </c>
      <c r="C538" s="8">
        <v>42393</v>
      </c>
      <c r="D538" s="9">
        <v>42393.40347222222</v>
      </c>
      <c r="E538" t="s">
        <v>11</v>
      </c>
      <c r="F538" t="s">
        <v>24</v>
      </c>
      <c r="G538">
        <v>52</v>
      </c>
      <c r="H538" t="s">
        <v>28</v>
      </c>
      <c r="I538" t="s">
        <v>14</v>
      </c>
      <c r="J538" t="s">
        <v>26</v>
      </c>
    </row>
    <row r="539" spans="1:10" x14ac:dyDescent="0.25">
      <c r="A539">
        <v>764396</v>
      </c>
      <c r="B539" t="s">
        <v>41</v>
      </c>
      <c r="C539" s="8">
        <v>42394</v>
      </c>
      <c r="D539" s="9">
        <v>42394.443749999999</v>
      </c>
      <c r="E539" t="s">
        <v>11</v>
      </c>
      <c r="F539" t="s">
        <v>24</v>
      </c>
      <c r="G539">
        <v>52</v>
      </c>
      <c r="H539" t="s">
        <v>28</v>
      </c>
      <c r="I539" t="s">
        <v>14</v>
      </c>
      <c r="J539" t="s">
        <v>26</v>
      </c>
    </row>
    <row r="540" spans="1:10" x14ac:dyDescent="0.25">
      <c r="A540">
        <v>764396</v>
      </c>
      <c r="B540" t="s">
        <v>29</v>
      </c>
      <c r="C540" s="8">
        <v>42377</v>
      </c>
      <c r="D540" s="9">
        <v>42377.243750000001</v>
      </c>
      <c r="E540" t="s">
        <v>11</v>
      </c>
      <c r="F540" t="s">
        <v>24</v>
      </c>
      <c r="G540">
        <v>52</v>
      </c>
      <c r="H540" t="s">
        <v>28</v>
      </c>
      <c r="I540" t="s">
        <v>25</v>
      </c>
      <c r="J540" t="s">
        <v>26</v>
      </c>
    </row>
    <row r="541" spans="1:10" x14ac:dyDescent="0.25">
      <c r="A541">
        <v>764396</v>
      </c>
      <c r="B541" t="s">
        <v>31</v>
      </c>
      <c r="C541" s="8">
        <v>42391</v>
      </c>
      <c r="D541" s="9">
        <v>42391.241666666669</v>
      </c>
      <c r="E541" t="s">
        <v>11</v>
      </c>
      <c r="F541" t="s">
        <v>24</v>
      </c>
      <c r="G541">
        <v>52</v>
      </c>
      <c r="H541" t="s">
        <v>28</v>
      </c>
      <c r="I541" t="s">
        <v>25</v>
      </c>
      <c r="J541" t="s">
        <v>26</v>
      </c>
    </row>
    <row r="542" spans="1:10" x14ac:dyDescent="0.25">
      <c r="A542">
        <v>764396</v>
      </c>
      <c r="B542" t="s">
        <v>31</v>
      </c>
      <c r="C542" s="8">
        <v>42387</v>
      </c>
      <c r="D542" s="9">
        <v>42387.317361111112</v>
      </c>
      <c r="E542" t="s">
        <v>11</v>
      </c>
      <c r="F542" t="s">
        <v>24</v>
      </c>
      <c r="G542">
        <v>52</v>
      </c>
      <c r="H542" t="s">
        <v>28</v>
      </c>
      <c r="I542" t="s">
        <v>14</v>
      </c>
      <c r="J542" t="s">
        <v>26</v>
      </c>
    </row>
    <row r="543" spans="1:10" x14ac:dyDescent="0.25">
      <c r="A543">
        <v>809011</v>
      </c>
      <c r="B543" t="s">
        <v>33</v>
      </c>
      <c r="C543" s="8">
        <v>42420</v>
      </c>
      <c r="D543" s="9">
        <v>42420.311111111114</v>
      </c>
      <c r="E543" t="s">
        <v>11</v>
      </c>
      <c r="F543" t="s">
        <v>12</v>
      </c>
      <c r="G543">
        <v>48</v>
      </c>
      <c r="H543" t="s">
        <v>13</v>
      </c>
      <c r="I543" t="s">
        <v>14</v>
      </c>
      <c r="J543" t="s">
        <v>26</v>
      </c>
    </row>
    <row r="544" spans="1:10" x14ac:dyDescent="0.25">
      <c r="A544">
        <v>809011</v>
      </c>
      <c r="B544" t="s">
        <v>36</v>
      </c>
      <c r="C544" s="8">
        <v>42420</v>
      </c>
      <c r="D544" s="9">
        <v>42420.1875</v>
      </c>
      <c r="E544" t="s">
        <v>11</v>
      </c>
      <c r="F544" t="s">
        <v>12</v>
      </c>
      <c r="G544">
        <v>48</v>
      </c>
      <c r="H544" t="s">
        <v>13</v>
      </c>
      <c r="I544" t="s">
        <v>25</v>
      </c>
      <c r="J544" t="s">
        <v>26</v>
      </c>
    </row>
    <row r="545" spans="1:10" x14ac:dyDescent="0.25">
      <c r="A545">
        <v>809011</v>
      </c>
      <c r="B545" t="s">
        <v>36</v>
      </c>
      <c r="C545" s="8">
        <v>42421</v>
      </c>
      <c r="D545" s="9">
        <v>42421.356944444444</v>
      </c>
      <c r="E545" t="s">
        <v>11</v>
      </c>
      <c r="F545" t="s">
        <v>12</v>
      </c>
      <c r="G545">
        <v>48</v>
      </c>
      <c r="H545" t="s">
        <v>13</v>
      </c>
      <c r="I545" t="s">
        <v>14</v>
      </c>
      <c r="J545" t="s">
        <v>26</v>
      </c>
    </row>
    <row r="546" spans="1:10" x14ac:dyDescent="0.25">
      <c r="A546">
        <v>809011</v>
      </c>
      <c r="B546" t="s">
        <v>33</v>
      </c>
      <c r="C546" s="8">
        <v>42419</v>
      </c>
      <c r="D546" s="9">
        <v>42419.143750000003</v>
      </c>
      <c r="E546" t="s">
        <v>11</v>
      </c>
      <c r="F546" t="s">
        <v>12</v>
      </c>
      <c r="G546">
        <v>48</v>
      </c>
      <c r="H546" t="s">
        <v>13</v>
      </c>
      <c r="I546" t="s">
        <v>25</v>
      </c>
      <c r="J546" t="s">
        <v>26</v>
      </c>
    </row>
    <row r="547" spans="1:10" x14ac:dyDescent="0.25">
      <c r="A547">
        <v>809011</v>
      </c>
      <c r="B547" t="s">
        <v>16</v>
      </c>
      <c r="C547" s="8">
        <v>42425</v>
      </c>
      <c r="D547" s="9">
        <v>42425.521527777775</v>
      </c>
      <c r="E547" t="s">
        <v>11</v>
      </c>
      <c r="F547" t="s">
        <v>12</v>
      </c>
      <c r="G547">
        <v>48</v>
      </c>
      <c r="H547" t="s">
        <v>13</v>
      </c>
      <c r="I547" t="s">
        <v>18</v>
      </c>
      <c r="J547" t="s">
        <v>26</v>
      </c>
    </row>
    <row r="548" spans="1:10" x14ac:dyDescent="0.25">
      <c r="A548">
        <v>809011</v>
      </c>
      <c r="B548" t="s">
        <v>33</v>
      </c>
      <c r="C548" s="8">
        <v>42425</v>
      </c>
      <c r="D548" s="9">
        <v>42425.412499999999</v>
      </c>
      <c r="E548" t="s">
        <v>11</v>
      </c>
      <c r="F548" t="s">
        <v>12</v>
      </c>
      <c r="G548">
        <v>48</v>
      </c>
      <c r="H548" t="s">
        <v>13</v>
      </c>
      <c r="I548" t="s">
        <v>14</v>
      </c>
      <c r="J548" t="s">
        <v>26</v>
      </c>
    </row>
    <row r="549" spans="1:10" x14ac:dyDescent="0.25">
      <c r="A549">
        <v>809011</v>
      </c>
      <c r="B549" t="s">
        <v>48</v>
      </c>
      <c r="C549" s="8">
        <v>42427</v>
      </c>
      <c r="D549" s="9">
        <v>42427.512499999997</v>
      </c>
      <c r="E549" t="s">
        <v>11</v>
      </c>
      <c r="F549" t="s">
        <v>12</v>
      </c>
      <c r="G549">
        <v>48</v>
      </c>
      <c r="H549" t="s">
        <v>13</v>
      </c>
      <c r="I549" t="s">
        <v>18</v>
      </c>
      <c r="J549" t="s">
        <v>26</v>
      </c>
    </row>
    <row r="550" spans="1:10" x14ac:dyDescent="0.25">
      <c r="A550">
        <v>875048</v>
      </c>
      <c r="B550" t="s">
        <v>16</v>
      </c>
      <c r="C550" s="8">
        <v>42444</v>
      </c>
      <c r="D550" s="9">
        <v>42444.453472222223</v>
      </c>
      <c r="E550" t="s">
        <v>11</v>
      </c>
      <c r="F550" t="s">
        <v>20</v>
      </c>
      <c r="G550">
        <v>25</v>
      </c>
      <c r="H550" t="s">
        <v>21</v>
      </c>
      <c r="I550" t="s">
        <v>14</v>
      </c>
      <c r="J550" t="s">
        <v>22</v>
      </c>
    </row>
    <row r="551" spans="1:10" x14ac:dyDescent="0.25">
      <c r="A551">
        <v>833758</v>
      </c>
      <c r="B551" t="s">
        <v>40</v>
      </c>
      <c r="C551" s="8">
        <v>42430</v>
      </c>
      <c r="D551" s="9">
        <v>42430.495138888888</v>
      </c>
      <c r="E551" t="s">
        <v>11</v>
      </c>
      <c r="F551" t="s">
        <v>24</v>
      </c>
      <c r="G551">
        <v>29</v>
      </c>
      <c r="H551" t="s">
        <v>21</v>
      </c>
      <c r="I551" t="s">
        <v>18</v>
      </c>
      <c r="J551" t="s">
        <v>22</v>
      </c>
    </row>
    <row r="552" spans="1:10" x14ac:dyDescent="0.25">
      <c r="A552">
        <v>831775</v>
      </c>
      <c r="B552" t="s">
        <v>47</v>
      </c>
      <c r="C552" s="8">
        <v>42442</v>
      </c>
      <c r="D552" s="9">
        <v>42442.445138888892</v>
      </c>
      <c r="E552" t="s">
        <v>11</v>
      </c>
      <c r="F552" t="s">
        <v>12</v>
      </c>
      <c r="G552">
        <v>34</v>
      </c>
      <c r="H552" t="s">
        <v>28</v>
      </c>
      <c r="I552" t="s">
        <v>14</v>
      </c>
      <c r="J552" t="s">
        <v>15</v>
      </c>
    </row>
    <row r="553" spans="1:10" x14ac:dyDescent="0.25">
      <c r="A553">
        <v>831775</v>
      </c>
      <c r="B553" t="s">
        <v>40</v>
      </c>
      <c r="C553" s="8">
        <v>42458</v>
      </c>
      <c r="D553" s="9">
        <v>42458.254861111112</v>
      </c>
      <c r="E553" t="s">
        <v>11</v>
      </c>
      <c r="F553" t="s">
        <v>12</v>
      </c>
      <c r="G553">
        <v>34</v>
      </c>
      <c r="H553" t="s">
        <v>28</v>
      </c>
      <c r="I553" t="s">
        <v>25</v>
      </c>
      <c r="J553" t="s">
        <v>15</v>
      </c>
    </row>
    <row r="554" spans="1:10" x14ac:dyDescent="0.25">
      <c r="A554">
        <v>803575</v>
      </c>
      <c r="B554" t="s">
        <v>33</v>
      </c>
      <c r="C554" s="8">
        <v>42419</v>
      </c>
      <c r="D554" s="9">
        <v>42419.463888888888</v>
      </c>
      <c r="E554" t="s">
        <v>11</v>
      </c>
      <c r="F554" t="s">
        <v>20</v>
      </c>
      <c r="G554">
        <v>27</v>
      </c>
      <c r="H554" t="s">
        <v>28</v>
      </c>
      <c r="I554" t="s">
        <v>18</v>
      </c>
      <c r="J554" t="s">
        <v>22</v>
      </c>
    </row>
    <row r="555" spans="1:10" x14ac:dyDescent="0.25">
      <c r="A555">
        <v>803575</v>
      </c>
      <c r="B555" t="s">
        <v>33</v>
      </c>
      <c r="C555" s="8">
        <v>42400</v>
      </c>
      <c r="D555" s="9">
        <v>42400.490277777775</v>
      </c>
      <c r="E555" t="s">
        <v>11</v>
      </c>
      <c r="F555" t="s">
        <v>20</v>
      </c>
      <c r="G555">
        <v>27</v>
      </c>
      <c r="H555" t="s">
        <v>28</v>
      </c>
      <c r="I555" t="s">
        <v>18</v>
      </c>
      <c r="J555" t="s">
        <v>22</v>
      </c>
    </row>
    <row r="556" spans="1:10" x14ac:dyDescent="0.25">
      <c r="A556">
        <v>803575</v>
      </c>
      <c r="B556" t="s">
        <v>33</v>
      </c>
      <c r="C556" s="8">
        <v>42392</v>
      </c>
      <c r="D556" s="9">
        <v>42392.523611111108</v>
      </c>
      <c r="E556" t="s">
        <v>11</v>
      </c>
      <c r="F556" t="s">
        <v>20</v>
      </c>
      <c r="G556">
        <v>27</v>
      </c>
      <c r="H556" t="s">
        <v>28</v>
      </c>
      <c r="I556" t="s">
        <v>18</v>
      </c>
      <c r="J556" t="s">
        <v>22</v>
      </c>
    </row>
    <row r="557" spans="1:10" x14ac:dyDescent="0.25">
      <c r="A557">
        <v>939679</v>
      </c>
      <c r="B557" t="s">
        <v>29</v>
      </c>
      <c r="C557" s="8">
        <v>42457</v>
      </c>
      <c r="D557" s="9">
        <v>42457.231944444444</v>
      </c>
      <c r="E557" t="s">
        <v>11</v>
      </c>
      <c r="F557" t="s">
        <v>12</v>
      </c>
      <c r="G557">
        <v>41</v>
      </c>
      <c r="H557" t="s">
        <v>13</v>
      </c>
      <c r="I557" t="s">
        <v>25</v>
      </c>
      <c r="J557" t="s">
        <v>15</v>
      </c>
    </row>
    <row r="558" spans="1:10" x14ac:dyDescent="0.25">
      <c r="A558">
        <v>939679</v>
      </c>
      <c r="B558" t="s">
        <v>29</v>
      </c>
      <c r="C558" s="8">
        <v>42457</v>
      </c>
      <c r="D558" s="9">
        <v>42457.268750000003</v>
      </c>
      <c r="E558" t="s">
        <v>11</v>
      </c>
      <c r="F558" t="s">
        <v>12</v>
      </c>
      <c r="G558">
        <v>41</v>
      </c>
      <c r="H558" t="s">
        <v>13</v>
      </c>
      <c r="I558" t="s">
        <v>25</v>
      </c>
      <c r="J558" t="s">
        <v>15</v>
      </c>
    </row>
    <row r="559" spans="1:10" x14ac:dyDescent="0.25">
      <c r="A559">
        <v>939679</v>
      </c>
      <c r="B559" t="s">
        <v>31</v>
      </c>
      <c r="C559" s="8">
        <v>42453</v>
      </c>
      <c r="D559" s="9">
        <v>42453.53402777778</v>
      </c>
      <c r="E559" t="s">
        <v>11</v>
      </c>
      <c r="F559" t="s">
        <v>12</v>
      </c>
      <c r="G559">
        <v>41</v>
      </c>
      <c r="H559" t="s">
        <v>13</v>
      </c>
      <c r="I559" t="s">
        <v>18</v>
      </c>
      <c r="J559" t="s">
        <v>15</v>
      </c>
    </row>
    <row r="560" spans="1:10" x14ac:dyDescent="0.25">
      <c r="A560">
        <v>833758</v>
      </c>
      <c r="B560" t="s">
        <v>36</v>
      </c>
      <c r="C560" s="8">
        <v>42435</v>
      </c>
      <c r="D560" s="9">
        <v>42435.201388888891</v>
      </c>
      <c r="E560" t="s">
        <v>11</v>
      </c>
      <c r="F560" t="s">
        <v>24</v>
      </c>
      <c r="G560">
        <v>29</v>
      </c>
      <c r="H560" t="s">
        <v>21</v>
      </c>
      <c r="I560" t="s">
        <v>25</v>
      </c>
      <c r="J560" t="s">
        <v>22</v>
      </c>
    </row>
    <row r="561" spans="1:10" x14ac:dyDescent="0.25">
      <c r="A561">
        <v>833758</v>
      </c>
      <c r="B561" t="s">
        <v>33</v>
      </c>
      <c r="C561" s="8">
        <v>42434</v>
      </c>
      <c r="D561" s="9">
        <v>42434.554861111108</v>
      </c>
      <c r="E561" t="s">
        <v>11</v>
      </c>
      <c r="F561" t="s">
        <v>24</v>
      </c>
      <c r="G561">
        <v>29</v>
      </c>
      <c r="H561" t="s">
        <v>21</v>
      </c>
      <c r="I561" t="s">
        <v>18</v>
      </c>
      <c r="J561" t="s">
        <v>22</v>
      </c>
    </row>
    <row r="562" spans="1:10" x14ac:dyDescent="0.25">
      <c r="A562">
        <v>833758</v>
      </c>
      <c r="B562" t="s">
        <v>16</v>
      </c>
      <c r="C562" s="8">
        <v>42448</v>
      </c>
      <c r="D562" s="9">
        <v>42448.433333333334</v>
      </c>
      <c r="E562" t="s">
        <v>11</v>
      </c>
      <c r="F562" t="s">
        <v>24</v>
      </c>
      <c r="G562">
        <v>29</v>
      </c>
      <c r="H562" t="s">
        <v>21</v>
      </c>
      <c r="I562" t="s">
        <v>14</v>
      </c>
      <c r="J562" t="s">
        <v>22</v>
      </c>
    </row>
    <row r="563" spans="1:10" x14ac:dyDescent="0.25">
      <c r="A563">
        <v>833758</v>
      </c>
      <c r="B563" t="s">
        <v>10</v>
      </c>
      <c r="C563" s="8">
        <v>42433</v>
      </c>
      <c r="D563" s="9">
        <v>42433.298611111109</v>
      </c>
      <c r="E563" t="s">
        <v>11</v>
      </c>
      <c r="F563" t="s">
        <v>24</v>
      </c>
      <c r="G563">
        <v>29</v>
      </c>
      <c r="H563" t="s">
        <v>21</v>
      </c>
      <c r="I563" t="s">
        <v>14</v>
      </c>
      <c r="J563" t="s">
        <v>22</v>
      </c>
    </row>
    <row r="564" spans="1:10" x14ac:dyDescent="0.25">
      <c r="A564">
        <v>833758</v>
      </c>
      <c r="B564" t="s">
        <v>16</v>
      </c>
      <c r="C564" s="8">
        <v>42443</v>
      </c>
      <c r="D564" s="9">
        <v>42443.476388888892</v>
      </c>
      <c r="E564" t="s">
        <v>11</v>
      </c>
      <c r="F564" t="s">
        <v>24</v>
      </c>
      <c r="G564">
        <v>29</v>
      </c>
      <c r="H564" t="s">
        <v>21</v>
      </c>
      <c r="I564" t="s">
        <v>18</v>
      </c>
      <c r="J564" t="s">
        <v>22</v>
      </c>
    </row>
    <row r="565" spans="1:10" x14ac:dyDescent="0.25">
      <c r="A565">
        <v>833758</v>
      </c>
      <c r="B565" t="s">
        <v>10</v>
      </c>
      <c r="C565" s="8">
        <v>42431</v>
      </c>
      <c r="D565" s="9">
        <v>42431.572222222225</v>
      </c>
      <c r="E565" t="s">
        <v>11</v>
      </c>
      <c r="F565" t="s">
        <v>24</v>
      </c>
      <c r="G565">
        <v>29</v>
      </c>
      <c r="H565" t="s">
        <v>21</v>
      </c>
      <c r="I565" t="s">
        <v>18</v>
      </c>
      <c r="J565" t="s">
        <v>22</v>
      </c>
    </row>
    <row r="566" spans="1:10" x14ac:dyDescent="0.25">
      <c r="A566">
        <v>810758</v>
      </c>
      <c r="B566" t="s">
        <v>16</v>
      </c>
      <c r="C566" s="8">
        <v>42424</v>
      </c>
      <c r="D566" s="9">
        <v>42424.136805555558</v>
      </c>
      <c r="E566" t="s">
        <v>11</v>
      </c>
      <c r="F566" t="s">
        <v>12</v>
      </c>
      <c r="G566">
        <v>46</v>
      </c>
      <c r="H566" t="s">
        <v>21</v>
      </c>
      <c r="I566" t="s">
        <v>25</v>
      </c>
      <c r="J566" t="s">
        <v>26</v>
      </c>
    </row>
    <row r="567" spans="1:10" x14ac:dyDescent="0.25">
      <c r="A567">
        <v>810758</v>
      </c>
      <c r="B567" t="s">
        <v>41</v>
      </c>
      <c r="C567" s="8">
        <v>42426</v>
      </c>
      <c r="D567" s="9">
        <v>42426.34652777778</v>
      </c>
      <c r="E567" t="s">
        <v>11</v>
      </c>
      <c r="F567" t="s">
        <v>12</v>
      </c>
      <c r="G567">
        <v>46</v>
      </c>
      <c r="H567" t="s">
        <v>21</v>
      </c>
      <c r="I567" t="s">
        <v>14</v>
      </c>
      <c r="J567" t="s">
        <v>26</v>
      </c>
    </row>
    <row r="568" spans="1:10" x14ac:dyDescent="0.25">
      <c r="A568">
        <v>810758</v>
      </c>
      <c r="B568" t="s">
        <v>10</v>
      </c>
      <c r="C568" s="8">
        <v>42421</v>
      </c>
      <c r="D568" s="9">
        <v>42421.543749999997</v>
      </c>
      <c r="E568" t="s">
        <v>11</v>
      </c>
      <c r="F568" t="s">
        <v>12</v>
      </c>
      <c r="G568">
        <v>46</v>
      </c>
      <c r="H568" t="s">
        <v>21</v>
      </c>
      <c r="I568" t="s">
        <v>18</v>
      </c>
      <c r="J568" t="s">
        <v>26</v>
      </c>
    </row>
    <row r="569" spans="1:10" x14ac:dyDescent="0.25">
      <c r="A569">
        <v>810758</v>
      </c>
      <c r="B569" t="s">
        <v>41</v>
      </c>
      <c r="C569" s="8">
        <v>42421</v>
      </c>
      <c r="D569" s="9">
        <v>42421.543055555558</v>
      </c>
      <c r="E569" t="s">
        <v>11</v>
      </c>
      <c r="F569" t="s">
        <v>12</v>
      </c>
      <c r="G569">
        <v>46</v>
      </c>
      <c r="H569" t="s">
        <v>21</v>
      </c>
      <c r="I569" t="s">
        <v>18</v>
      </c>
      <c r="J569" t="s">
        <v>26</v>
      </c>
    </row>
    <row r="570" spans="1:10" x14ac:dyDescent="0.25">
      <c r="A570">
        <v>939680</v>
      </c>
      <c r="B570" t="s">
        <v>33</v>
      </c>
      <c r="C570" s="8">
        <v>42453</v>
      </c>
      <c r="D570" s="9">
        <v>42453.290972222225</v>
      </c>
      <c r="E570" t="s">
        <v>11</v>
      </c>
      <c r="F570" t="s">
        <v>24</v>
      </c>
      <c r="G570">
        <v>19</v>
      </c>
      <c r="H570" t="s">
        <v>21</v>
      </c>
      <c r="I570" t="s">
        <v>25</v>
      </c>
      <c r="J570" t="s">
        <v>22</v>
      </c>
    </row>
    <row r="571" spans="1:10" x14ac:dyDescent="0.25">
      <c r="A571">
        <v>939680</v>
      </c>
      <c r="B571" t="s">
        <v>31</v>
      </c>
      <c r="C571" s="8">
        <v>42453</v>
      </c>
      <c r="D571" s="9">
        <v>42453.35833333333</v>
      </c>
      <c r="E571" t="s">
        <v>11</v>
      </c>
      <c r="F571" t="s">
        <v>24</v>
      </c>
      <c r="G571">
        <v>19</v>
      </c>
      <c r="H571" t="s">
        <v>21</v>
      </c>
      <c r="I571" t="s">
        <v>14</v>
      </c>
      <c r="J571" t="s">
        <v>22</v>
      </c>
    </row>
    <row r="572" spans="1:10" x14ac:dyDescent="0.25">
      <c r="A572">
        <v>939680</v>
      </c>
      <c r="B572" t="s">
        <v>29</v>
      </c>
      <c r="C572" s="8">
        <v>42457</v>
      </c>
      <c r="D572" s="9">
        <v>42457.536805555559</v>
      </c>
      <c r="E572" t="s">
        <v>11</v>
      </c>
      <c r="F572" t="s">
        <v>24</v>
      </c>
      <c r="G572">
        <v>19</v>
      </c>
      <c r="H572" t="s">
        <v>21</v>
      </c>
      <c r="I572" t="s">
        <v>18</v>
      </c>
      <c r="J572" t="s">
        <v>22</v>
      </c>
    </row>
    <row r="573" spans="1:10" x14ac:dyDescent="0.25">
      <c r="A573">
        <v>939680</v>
      </c>
      <c r="B573" t="s">
        <v>10</v>
      </c>
      <c r="C573" s="8">
        <v>42456</v>
      </c>
      <c r="D573" s="9">
        <v>42456.254166666666</v>
      </c>
      <c r="E573" t="s">
        <v>11</v>
      </c>
      <c r="F573" t="s">
        <v>24</v>
      </c>
      <c r="G573">
        <v>19</v>
      </c>
      <c r="H573" t="s">
        <v>21</v>
      </c>
      <c r="I573" t="s">
        <v>25</v>
      </c>
      <c r="J573" t="s">
        <v>22</v>
      </c>
    </row>
    <row r="574" spans="1:10" x14ac:dyDescent="0.25">
      <c r="A574">
        <v>939680</v>
      </c>
      <c r="B574" t="s">
        <v>29</v>
      </c>
      <c r="C574" s="8">
        <v>42456</v>
      </c>
      <c r="D574" s="9">
        <v>42456.430555555555</v>
      </c>
      <c r="E574" t="s">
        <v>11</v>
      </c>
      <c r="F574" t="s">
        <v>24</v>
      </c>
      <c r="G574">
        <v>19</v>
      </c>
      <c r="H574" t="s">
        <v>21</v>
      </c>
      <c r="I574" t="s">
        <v>14</v>
      </c>
      <c r="J574" t="s">
        <v>22</v>
      </c>
    </row>
    <row r="575" spans="1:10" x14ac:dyDescent="0.25">
      <c r="A575">
        <v>939680</v>
      </c>
      <c r="B575" t="s">
        <v>29</v>
      </c>
      <c r="C575" s="8">
        <v>42453</v>
      </c>
      <c r="D575" s="9">
        <v>42453.453472222223</v>
      </c>
      <c r="E575" t="s">
        <v>11</v>
      </c>
      <c r="F575" t="s">
        <v>24</v>
      </c>
      <c r="G575">
        <v>19</v>
      </c>
      <c r="H575" t="s">
        <v>21</v>
      </c>
      <c r="I575" t="s">
        <v>14</v>
      </c>
      <c r="J575" t="s">
        <v>22</v>
      </c>
    </row>
    <row r="576" spans="1:10" x14ac:dyDescent="0.25">
      <c r="A576">
        <v>800825</v>
      </c>
      <c r="B576" t="s">
        <v>10</v>
      </c>
      <c r="C576" s="8">
        <v>42416</v>
      </c>
      <c r="D576" s="9">
        <v>42416.612500000003</v>
      </c>
      <c r="E576" t="s">
        <v>11</v>
      </c>
      <c r="F576" t="s">
        <v>35</v>
      </c>
      <c r="G576">
        <v>30</v>
      </c>
      <c r="H576" t="s">
        <v>32</v>
      </c>
      <c r="I576" t="s">
        <v>44</v>
      </c>
      <c r="J576" t="s">
        <v>22</v>
      </c>
    </row>
    <row r="577" spans="1:10" x14ac:dyDescent="0.25">
      <c r="A577">
        <v>788725</v>
      </c>
      <c r="B577" t="s">
        <v>30</v>
      </c>
      <c r="C577" s="8">
        <v>42415</v>
      </c>
      <c r="D577" s="9">
        <v>42415.303472222222</v>
      </c>
      <c r="E577" t="s">
        <v>11</v>
      </c>
      <c r="F577" t="s">
        <v>35</v>
      </c>
      <c r="G577">
        <v>32</v>
      </c>
      <c r="H577" t="s">
        <v>46</v>
      </c>
      <c r="I577" t="s">
        <v>14</v>
      </c>
      <c r="J577" t="s">
        <v>15</v>
      </c>
    </row>
    <row r="578" spans="1:10" x14ac:dyDescent="0.25">
      <c r="A578">
        <v>788725</v>
      </c>
      <c r="B578" t="s">
        <v>40</v>
      </c>
      <c r="C578" s="8">
        <v>42419</v>
      </c>
      <c r="D578" s="9">
        <v>42419.40347222222</v>
      </c>
      <c r="E578" t="s">
        <v>11</v>
      </c>
      <c r="F578" t="s">
        <v>35</v>
      </c>
      <c r="G578">
        <v>32</v>
      </c>
      <c r="H578" t="s">
        <v>46</v>
      </c>
      <c r="I578" t="s">
        <v>14</v>
      </c>
      <c r="J578" t="s">
        <v>15</v>
      </c>
    </row>
    <row r="579" spans="1:10" x14ac:dyDescent="0.25">
      <c r="A579">
        <v>788725</v>
      </c>
      <c r="B579" t="s">
        <v>10</v>
      </c>
      <c r="C579" s="8">
        <v>42412</v>
      </c>
      <c r="D579" s="9">
        <v>42412.151388888888</v>
      </c>
      <c r="E579" t="s">
        <v>11</v>
      </c>
      <c r="F579" t="s">
        <v>35</v>
      </c>
      <c r="G579">
        <v>32</v>
      </c>
      <c r="H579" t="s">
        <v>46</v>
      </c>
      <c r="I579" t="s">
        <v>25</v>
      </c>
      <c r="J579" t="s">
        <v>15</v>
      </c>
    </row>
    <row r="580" spans="1:10" x14ac:dyDescent="0.25">
      <c r="A580">
        <v>2090538</v>
      </c>
      <c r="B580" t="s">
        <v>16</v>
      </c>
      <c r="C580" s="8">
        <v>42459</v>
      </c>
      <c r="D580" s="9">
        <v>42459.206944444442</v>
      </c>
      <c r="E580" t="s">
        <v>11</v>
      </c>
      <c r="F580" t="s">
        <v>20</v>
      </c>
      <c r="G580">
        <v>39</v>
      </c>
      <c r="H580" t="s">
        <v>21</v>
      </c>
      <c r="I580" t="s">
        <v>25</v>
      </c>
      <c r="J580" t="s">
        <v>15</v>
      </c>
    </row>
    <row r="581" spans="1:10" x14ac:dyDescent="0.25">
      <c r="A581">
        <v>809018</v>
      </c>
      <c r="B581" t="s">
        <v>31</v>
      </c>
      <c r="C581" s="8">
        <v>42417</v>
      </c>
      <c r="D581" s="9">
        <v>42417.502083333333</v>
      </c>
      <c r="E581" t="s">
        <v>11</v>
      </c>
      <c r="F581" t="s">
        <v>35</v>
      </c>
      <c r="G581">
        <v>31</v>
      </c>
      <c r="H581" t="s">
        <v>32</v>
      </c>
      <c r="I581" t="s">
        <v>18</v>
      </c>
      <c r="J581" t="s">
        <v>15</v>
      </c>
    </row>
    <row r="582" spans="1:10" x14ac:dyDescent="0.25">
      <c r="A582">
        <v>764405</v>
      </c>
      <c r="B582" t="s">
        <v>37</v>
      </c>
      <c r="C582" s="8">
        <v>42412</v>
      </c>
      <c r="D582" s="9">
        <v>42412.317361111112</v>
      </c>
      <c r="E582" t="s">
        <v>11</v>
      </c>
      <c r="F582" t="s">
        <v>35</v>
      </c>
      <c r="G582">
        <v>37</v>
      </c>
      <c r="H582" t="s">
        <v>21</v>
      </c>
      <c r="I582" t="s">
        <v>14</v>
      </c>
      <c r="J582" t="s">
        <v>15</v>
      </c>
    </row>
    <row r="583" spans="1:10" x14ac:dyDescent="0.25">
      <c r="A583">
        <v>788727</v>
      </c>
      <c r="B583" t="s">
        <v>36</v>
      </c>
      <c r="C583" s="8">
        <v>42374</v>
      </c>
      <c r="D583" s="9">
        <v>42374.396527777775</v>
      </c>
      <c r="E583" t="s">
        <v>11</v>
      </c>
      <c r="F583" t="s">
        <v>12</v>
      </c>
      <c r="G583">
        <v>41</v>
      </c>
      <c r="H583" t="s">
        <v>13</v>
      </c>
      <c r="I583" t="s">
        <v>14</v>
      </c>
      <c r="J583" t="s">
        <v>15</v>
      </c>
    </row>
    <row r="584" spans="1:10" x14ac:dyDescent="0.25">
      <c r="A584">
        <v>788727</v>
      </c>
      <c r="B584" t="s">
        <v>31</v>
      </c>
      <c r="C584" s="8">
        <v>42379</v>
      </c>
      <c r="D584" s="9">
        <v>42379.32708333333</v>
      </c>
      <c r="E584" t="s">
        <v>11</v>
      </c>
      <c r="F584" t="s">
        <v>12</v>
      </c>
      <c r="G584">
        <v>41</v>
      </c>
      <c r="H584" t="s">
        <v>13</v>
      </c>
      <c r="I584" t="s">
        <v>14</v>
      </c>
      <c r="J584" t="s">
        <v>15</v>
      </c>
    </row>
    <row r="585" spans="1:10" x14ac:dyDescent="0.25">
      <c r="A585">
        <v>788727</v>
      </c>
      <c r="B585" t="s">
        <v>33</v>
      </c>
      <c r="C585" s="8">
        <v>42383</v>
      </c>
      <c r="D585" s="9">
        <v>42383.502083333333</v>
      </c>
      <c r="E585" t="s">
        <v>11</v>
      </c>
      <c r="F585" t="s">
        <v>12</v>
      </c>
      <c r="G585">
        <v>41</v>
      </c>
      <c r="H585" t="s">
        <v>13</v>
      </c>
      <c r="I585" t="s">
        <v>18</v>
      </c>
      <c r="J585" t="s">
        <v>15</v>
      </c>
    </row>
    <row r="586" spans="1:10" x14ac:dyDescent="0.25">
      <c r="A586">
        <v>788727</v>
      </c>
      <c r="B586" t="s">
        <v>33</v>
      </c>
      <c r="C586" s="8">
        <v>42392</v>
      </c>
      <c r="D586" s="9">
        <v>42392.504861111112</v>
      </c>
      <c r="E586" t="s">
        <v>11</v>
      </c>
      <c r="F586" t="s">
        <v>12</v>
      </c>
      <c r="G586">
        <v>41</v>
      </c>
      <c r="H586" t="s">
        <v>13</v>
      </c>
      <c r="I586" t="s">
        <v>18</v>
      </c>
      <c r="J586" t="s">
        <v>15</v>
      </c>
    </row>
    <row r="587" spans="1:10" x14ac:dyDescent="0.25">
      <c r="A587">
        <v>771888</v>
      </c>
      <c r="B587" t="s">
        <v>30</v>
      </c>
      <c r="C587" s="8">
        <v>42425</v>
      </c>
      <c r="D587" s="9">
        <v>42425.257638888892</v>
      </c>
      <c r="E587" t="s">
        <v>11</v>
      </c>
      <c r="F587" t="s">
        <v>12</v>
      </c>
      <c r="G587">
        <v>41</v>
      </c>
      <c r="H587" t="s">
        <v>28</v>
      </c>
      <c r="I587" t="s">
        <v>25</v>
      </c>
      <c r="J587" t="s">
        <v>15</v>
      </c>
    </row>
    <row r="588" spans="1:10" x14ac:dyDescent="0.25">
      <c r="A588">
        <v>788728</v>
      </c>
      <c r="B588" t="s">
        <v>16</v>
      </c>
      <c r="C588" s="8">
        <v>42444</v>
      </c>
      <c r="D588" s="9">
        <v>42444.456944444442</v>
      </c>
      <c r="E588" t="s">
        <v>11</v>
      </c>
      <c r="F588" t="s">
        <v>35</v>
      </c>
      <c r="G588">
        <v>35</v>
      </c>
      <c r="H588" t="s">
        <v>21</v>
      </c>
      <c r="I588" t="s">
        <v>14</v>
      </c>
      <c r="J588" t="s">
        <v>15</v>
      </c>
    </row>
    <row r="589" spans="1:10" x14ac:dyDescent="0.25">
      <c r="A589">
        <v>779471</v>
      </c>
      <c r="B589" t="s">
        <v>29</v>
      </c>
      <c r="C589" s="8">
        <v>42410</v>
      </c>
      <c r="D589" s="9">
        <v>42410.359722222223</v>
      </c>
      <c r="E589" t="s">
        <v>11</v>
      </c>
      <c r="F589" t="s">
        <v>35</v>
      </c>
      <c r="G589">
        <v>28</v>
      </c>
      <c r="H589" t="s">
        <v>28</v>
      </c>
      <c r="I589" t="s">
        <v>14</v>
      </c>
      <c r="J589" t="s">
        <v>22</v>
      </c>
    </row>
    <row r="590" spans="1:10" x14ac:dyDescent="0.25">
      <c r="A590">
        <v>809021</v>
      </c>
      <c r="B590" t="s">
        <v>33</v>
      </c>
      <c r="C590" s="8">
        <v>42419</v>
      </c>
      <c r="D590" s="9">
        <v>42419.477777777778</v>
      </c>
      <c r="E590" t="s">
        <v>11</v>
      </c>
      <c r="F590" t="s">
        <v>35</v>
      </c>
      <c r="G590">
        <v>41</v>
      </c>
      <c r="H590" t="s">
        <v>21</v>
      </c>
      <c r="I590" t="s">
        <v>18</v>
      </c>
      <c r="J590" t="s">
        <v>15</v>
      </c>
    </row>
    <row r="591" spans="1:10" x14ac:dyDescent="0.25">
      <c r="A591">
        <v>820442</v>
      </c>
      <c r="B591" t="s">
        <v>36</v>
      </c>
      <c r="C591" s="8">
        <v>42427</v>
      </c>
      <c r="D591" s="9">
        <v>42427.49722222222</v>
      </c>
      <c r="E591" t="s">
        <v>11</v>
      </c>
      <c r="F591" t="s">
        <v>24</v>
      </c>
      <c r="G591">
        <v>54</v>
      </c>
      <c r="H591" t="s">
        <v>21</v>
      </c>
      <c r="I591" t="s">
        <v>18</v>
      </c>
      <c r="J591" t="s">
        <v>26</v>
      </c>
    </row>
    <row r="592" spans="1:10" x14ac:dyDescent="0.25">
      <c r="A592">
        <v>2425739</v>
      </c>
      <c r="B592" t="s">
        <v>36</v>
      </c>
      <c r="C592" s="8">
        <v>42455</v>
      </c>
      <c r="D592" s="9">
        <v>42455.28125</v>
      </c>
      <c r="E592" t="s">
        <v>11</v>
      </c>
      <c r="F592" t="s">
        <v>12</v>
      </c>
      <c r="G592">
        <v>54</v>
      </c>
      <c r="H592" t="s">
        <v>21</v>
      </c>
      <c r="I592" t="s">
        <v>25</v>
      </c>
      <c r="J592" t="s">
        <v>26</v>
      </c>
    </row>
    <row r="593" spans="1:10" x14ac:dyDescent="0.25">
      <c r="A593">
        <v>771889</v>
      </c>
      <c r="B593" t="s">
        <v>40</v>
      </c>
      <c r="C593" s="8">
        <v>42396</v>
      </c>
      <c r="D593" s="9">
        <v>42396.238194444442</v>
      </c>
      <c r="E593" t="s">
        <v>11</v>
      </c>
      <c r="F593" t="s">
        <v>35</v>
      </c>
      <c r="G593">
        <v>46</v>
      </c>
      <c r="H593" t="s">
        <v>28</v>
      </c>
      <c r="I593" t="s">
        <v>25</v>
      </c>
      <c r="J593" t="s">
        <v>26</v>
      </c>
    </row>
    <row r="594" spans="1:10" x14ac:dyDescent="0.25">
      <c r="A594">
        <v>771889</v>
      </c>
      <c r="B594" t="s">
        <v>40</v>
      </c>
      <c r="C594" s="8">
        <v>42390</v>
      </c>
      <c r="D594" s="9">
        <v>42390.202777777777</v>
      </c>
      <c r="E594" t="s">
        <v>11</v>
      </c>
      <c r="F594" t="s">
        <v>35</v>
      </c>
      <c r="G594">
        <v>46</v>
      </c>
      <c r="H594" t="s">
        <v>28</v>
      </c>
      <c r="I594" t="s">
        <v>25</v>
      </c>
      <c r="J594" t="s">
        <v>26</v>
      </c>
    </row>
    <row r="595" spans="1:10" x14ac:dyDescent="0.25">
      <c r="A595">
        <v>793662</v>
      </c>
      <c r="B595" t="s">
        <v>37</v>
      </c>
      <c r="C595" s="8">
        <v>42400</v>
      </c>
      <c r="D595" s="9">
        <v>42400.537499999999</v>
      </c>
      <c r="E595" t="s">
        <v>11</v>
      </c>
      <c r="F595" t="s">
        <v>12</v>
      </c>
      <c r="G595">
        <v>26</v>
      </c>
      <c r="H595" t="s">
        <v>13</v>
      </c>
      <c r="I595" t="s">
        <v>18</v>
      </c>
      <c r="J595" t="s">
        <v>22</v>
      </c>
    </row>
    <row r="596" spans="1:10" x14ac:dyDescent="0.25">
      <c r="A596">
        <v>793662</v>
      </c>
      <c r="B596" t="s">
        <v>30</v>
      </c>
      <c r="C596" s="8">
        <v>42398</v>
      </c>
      <c r="D596" s="9">
        <v>42398.229861111111</v>
      </c>
      <c r="E596" t="s">
        <v>11</v>
      </c>
      <c r="F596" t="s">
        <v>12</v>
      </c>
      <c r="G596">
        <v>26</v>
      </c>
      <c r="H596" t="s">
        <v>13</v>
      </c>
      <c r="I596" t="s">
        <v>25</v>
      </c>
      <c r="J596" t="s">
        <v>22</v>
      </c>
    </row>
    <row r="597" spans="1:10" x14ac:dyDescent="0.25">
      <c r="A597">
        <v>793662</v>
      </c>
      <c r="B597" t="s">
        <v>10</v>
      </c>
      <c r="C597" s="8">
        <v>42460</v>
      </c>
      <c r="D597" s="9">
        <v>42460.450694444444</v>
      </c>
      <c r="E597" t="s">
        <v>11</v>
      </c>
      <c r="F597" t="s">
        <v>12</v>
      </c>
      <c r="G597">
        <v>26</v>
      </c>
      <c r="H597" t="s">
        <v>13</v>
      </c>
      <c r="I597" t="s">
        <v>14</v>
      </c>
      <c r="J597" t="s">
        <v>22</v>
      </c>
    </row>
    <row r="598" spans="1:10" x14ac:dyDescent="0.25">
      <c r="A598">
        <v>892554</v>
      </c>
      <c r="B598" t="s">
        <v>37</v>
      </c>
      <c r="C598" s="8">
        <v>42451</v>
      </c>
      <c r="D598" s="9">
        <v>42451.336111111108</v>
      </c>
      <c r="E598" t="s">
        <v>11</v>
      </c>
      <c r="F598" t="s">
        <v>12</v>
      </c>
      <c r="G598">
        <v>31</v>
      </c>
      <c r="H598" t="s">
        <v>13</v>
      </c>
      <c r="I598" t="s">
        <v>14</v>
      </c>
      <c r="J598" t="s">
        <v>15</v>
      </c>
    </row>
    <row r="599" spans="1:10" x14ac:dyDescent="0.25">
      <c r="A599">
        <v>820443</v>
      </c>
      <c r="B599" t="s">
        <v>30</v>
      </c>
      <c r="C599" s="8">
        <v>42434</v>
      </c>
      <c r="D599" s="9">
        <v>42434.250694444447</v>
      </c>
      <c r="E599" t="s">
        <v>11</v>
      </c>
      <c r="F599" t="s">
        <v>35</v>
      </c>
      <c r="G599">
        <v>18</v>
      </c>
      <c r="H599" t="s">
        <v>49</v>
      </c>
      <c r="I599" t="s">
        <v>25</v>
      </c>
      <c r="J599" t="s">
        <v>22</v>
      </c>
    </row>
    <row r="600" spans="1:10" x14ac:dyDescent="0.25">
      <c r="A600">
        <v>820443</v>
      </c>
      <c r="B600" t="s">
        <v>31</v>
      </c>
      <c r="C600" s="8">
        <v>42427</v>
      </c>
      <c r="D600" s="9">
        <v>42427.463888888888</v>
      </c>
      <c r="E600" t="s">
        <v>11</v>
      </c>
      <c r="F600" t="s">
        <v>35</v>
      </c>
      <c r="G600">
        <v>18</v>
      </c>
      <c r="H600" t="s">
        <v>49</v>
      </c>
      <c r="I600" t="s">
        <v>18</v>
      </c>
      <c r="J600" t="s">
        <v>22</v>
      </c>
    </row>
    <row r="601" spans="1:10" x14ac:dyDescent="0.25">
      <c r="A601">
        <v>820443</v>
      </c>
      <c r="B601" t="s">
        <v>30</v>
      </c>
      <c r="C601" s="8">
        <v>42428</v>
      </c>
      <c r="D601" s="9">
        <v>42428.581250000003</v>
      </c>
      <c r="E601" t="s">
        <v>11</v>
      </c>
      <c r="F601" t="s">
        <v>35</v>
      </c>
      <c r="G601">
        <v>18</v>
      </c>
      <c r="H601" t="s">
        <v>49</v>
      </c>
      <c r="I601" t="s">
        <v>18</v>
      </c>
      <c r="J601" t="s">
        <v>22</v>
      </c>
    </row>
    <row r="602" spans="1:10" x14ac:dyDescent="0.25">
      <c r="A602">
        <v>919220</v>
      </c>
      <c r="B602" t="s">
        <v>16</v>
      </c>
      <c r="C602" s="8">
        <v>42457</v>
      </c>
      <c r="D602" s="9">
        <v>42457.498611111114</v>
      </c>
      <c r="E602" t="s">
        <v>11</v>
      </c>
      <c r="F602" t="s">
        <v>12</v>
      </c>
      <c r="G602">
        <v>22</v>
      </c>
      <c r="H602" t="s">
        <v>13</v>
      </c>
      <c r="I602" t="s">
        <v>18</v>
      </c>
      <c r="J602" t="s">
        <v>22</v>
      </c>
    </row>
    <row r="603" spans="1:10" x14ac:dyDescent="0.25">
      <c r="A603">
        <v>919222</v>
      </c>
      <c r="B603" t="s">
        <v>31</v>
      </c>
      <c r="C603" s="8">
        <v>42455</v>
      </c>
      <c r="D603" s="9">
        <v>42455.309027777781</v>
      </c>
      <c r="E603" t="s">
        <v>11</v>
      </c>
      <c r="F603" t="s">
        <v>35</v>
      </c>
      <c r="G603">
        <v>26</v>
      </c>
      <c r="H603" t="s">
        <v>43</v>
      </c>
      <c r="I603" t="s">
        <v>14</v>
      </c>
      <c r="J603" t="s">
        <v>22</v>
      </c>
    </row>
    <row r="604" spans="1:10" x14ac:dyDescent="0.25">
      <c r="A604">
        <v>831788</v>
      </c>
      <c r="B604" t="s">
        <v>36</v>
      </c>
      <c r="C604" s="8">
        <v>42435</v>
      </c>
      <c r="D604" s="9">
        <v>42435.404166666667</v>
      </c>
      <c r="E604" t="s">
        <v>11</v>
      </c>
      <c r="F604" t="s">
        <v>12</v>
      </c>
      <c r="G604">
        <v>46</v>
      </c>
      <c r="H604" t="s">
        <v>13</v>
      </c>
      <c r="I604" t="s">
        <v>14</v>
      </c>
      <c r="J604" t="s">
        <v>26</v>
      </c>
    </row>
    <row r="605" spans="1:10" x14ac:dyDescent="0.25">
      <c r="A605">
        <v>831788</v>
      </c>
      <c r="B605" t="s">
        <v>33</v>
      </c>
      <c r="C605" s="8">
        <v>42435</v>
      </c>
      <c r="D605" s="9">
        <v>42435.426388888889</v>
      </c>
      <c r="E605" t="s">
        <v>11</v>
      </c>
      <c r="F605" t="s">
        <v>12</v>
      </c>
      <c r="G605">
        <v>46</v>
      </c>
      <c r="H605" t="s">
        <v>13</v>
      </c>
      <c r="I605" t="s">
        <v>14</v>
      </c>
      <c r="J605" t="s">
        <v>26</v>
      </c>
    </row>
    <row r="606" spans="1:10" x14ac:dyDescent="0.25">
      <c r="A606">
        <v>831788</v>
      </c>
      <c r="B606" t="s">
        <v>33</v>
      </c>
      <c r="C606" s="8">
        <v>42435</v>
      </c>
      <c r="D606" s="9">
        <v>42435.442361111112</v>
      </c>
      <c r="E606" t="s">
        <v>11</v>
      </c>
      <c r="F606" t="s">
        <v>12</v>
      </c>
      <c r="G606">
        <v>46</v>
      </c>
      <c r="H606" t="s">
        <v>13</v>
      </c>
      <c r="I606" t="s">
        <v>14</v>
      </c>
      <c r="J606" t="s">
        <v>26</v>
      </c>
    </row>
    <row r="607" spans="1:10" x14ac:dyDescent="0.25">
      <c r="A607">
        <v>866231</v>
      </c>
      <c r="B607" t="s">
        <v>16</v>
      </c>
      <c r="C607" s="8">
        <v>42434</v>
      </c>
      <c r="D607" s="9">
        <v>42434.477777777778</v>
      </c>
      <c r="E607" t="s">
        <v>11</v>
      </c>
      <c r="F607" t="s">
        <v>12</v>
      </c>
      <c r="G607">
        <v>35</v>
      </c>
      <c r="H607" t="s">
        <v>13</v>
      </c>
      <c r="I607" t="s">
        <v>18</v>
      </c>
      <c r="J607" t="s">
        <v>15</v>
      </c>
    </row>
    <row r="608" spans="1:10" x14ac:dyDescent="0.25">
      <c r="A608">
        <v>866231</v>
      </c>
      <c r="B608" t="s">
        <v>16</v>
      </c>
      <c r="C608" s="8">
        <v>42444</v>
      </c>
      <c r="D608" s="9">
        <v>42444.217361111114</v>
      </c>
      <c r="E608" t="s">
        <v>11</v>
      </c>
      <c r="F608" t="s">
        <v>12</v>
      </c>
      <c r="G608">
        <v>35</v>
      </c>
      <c r="H608" t="s">
        <v>13</v>
      </c>
      <c r="I608" t="s">
        <v>25</v>
      </c>
      <c r="J608" t="s">
        <v>15</v>
      </c>
    </row>
    <row r="609" spans="1:10" x14ac:dyDescent="0.25">
      <c r="A609">
        <v>930066</v>
      </c>
      <c r="B609" t="s">
        <v>16</v>
      </c>
      <c r="C609" s="8">
        <v>42458</v>
      </c>
      <c r="D609" s="9">
        <v>42458.236805555556</v>
      </c>
      <c r="E609" t="s">
        <v>11</v>
      </c>
      <c r="F609" t="s">
        <v>20</v>
      </c>
      <c r="G609">
        <v>32</v>
      </c>
      <c r="H609" t="s">
        <v>28</v>
      </c>
      <c r="I609" t="s">
        <v>25</v>
      </c>
      <c r="J609" t="s">
        <v>15</v>
      </c>
    </row>
    <row r="610" spans="1:10" x14ac:dyDescent="0.25">
      <c r="A610">
        <v>892557</v>
      </c>
      <c r="B610" t="s">
        <v>31</v>
      </c>
      <c r="C610" s="8">
        <v>42438</v>
      </c>
      <c r="D610" s="9">
        <v>42438.15</v>
      </c>
      <c r="E610" t="s">
        <v>11</v>
      </c>
      <c r="F610" t="s">
        <v>35</v>
      </c>
      <c r="G610">
        <v>20</v>
      </c>
      <c r="H610" t="s">
        <v>21</v>
      </c>
      <c r="I610" t="s">
        <v>25</v>
      </c>
      <c r="J610" t="s">
        <v>22</v>
      </c>
    </row>
    <row r="611" spans="1:10" x14ac:dyDescent="0.25">
      <c r="A611">
        <v>831789</v>
      </c>
      <c r="B611" t="s">
        <v>33</v>
      </c>
      <c r="C611" s="8">
        <v>42432</v>
      </c>
      <c r="D611" s="9">
        <v>42432.413194444445</v>
      </c>
      <c r="E611" t="s">
        <v>11</v>
      </c>
      <c r="F611" t="s">
        <v>12</v>
      </c>
      <c r="G611">
        <v>28</v>
      </c>
      <c r="H611" t="s">
        <v>13</v>
      </c>
      <c r="I611" t="s">
        <v>14</v>
      </c>
      <c r="J611" t="s">
        <v>22</v>
      </c>
    </row>
    <row r="612" spans="1:10" x14ac:dyDescent="0.25">
      <c r="A612">
        <v>831789</v>
      </c>
      <c r="B612" t="s">
        <v>10</v>
      </c>
      <c r="C612" s="8">
        <v>42432</v>
      </c>
      <c r="D612" s="9">
        <v>42432.540277777778</v>
      </c>
      <c r="E612" t="s">
        <v>11</v>
      </c>
      <c r="F612" t="s">
        <v>12</v>
      </c>
      <c r="G612">
        <v>28</v>
      </c>
      <c r="H612" t="s">
        <v>13</v>
      </c>
      <c r="I612" t="s">
        <v>18</v>
      </c>
      <c r="J612" t="s">
        <v>22</v>
      </c>
    </row>
    <row r="613" spans="1:10" x14ac:dyDescent="0.25">
      <c r="A613">
        <v>831789</v>
      </c>
      <c r="B613" t="s">
        <v>16</v>
      </c>
      <c r="C613" s="8">
        <v>42433</v>
      </c>
      <c r="D613" s="9">
        <v>42433.432638888888</v>
      </c>
      <c r="E613" t="s">
        <v>11</v>
      </c>
      <c r="F613" t="s">
        <v>12</v>
      </c>
      <c r="G613">
        <v>28</v>
      </c>
      <c r="H613" t="s">
        <v>13</v>
      </c>
      <c r="I613" t="s">
        <v>14</v>
      </c>
      <c r="J613" t="s">
        <v>22</v>
      </c>
    </row>
    <row r="614" spans="1:10" x14ac:dyDescent="0.25">
      <c r="A614">
        <v>831789</v>
      </c>
      <c r="B614" t="s">
        <v>30</v>
      </c>
      <c r="C614" s="8">
        <v>42433</v>
      </c>
      <c r="D614" s="9">
        <v>42433.479861111111</v>
      </c>
      <c r="E614" t="s">
        <v>11</v>
      </c>
      <c r="F614" t="s">
        <v>12</v>
      </c>
      <c r="G614">
        <v>28</v>
      </c>
      <c r="H614" t="s">
        <v>13</v>
      </c>
      <c r="I614" t="s">
        <v>18</v>
      </c>
      <c r="J614" t="s">
        <v>22</v>
      </c>
    </row>
    <row r="615" spans="1:10" x14ac:dyDescent="0.25">
      <c r="A615">
        <v>831789</v>
      </c>
      <c r="B615" t="s">
        <v>29</v>
      </c>
      <c r="C615" s="8">
        <v>42434</v>
      </c>
      <c r="D615" s="9">
        <v>42434.430555555555</v>
      </c>
      <c r="E615" t="s">
        <v>11</v>
      </c>
      <c r="F615" t="s">
        <v>12</v>
      </c>
      <c r="G615">
        <v>28</v>
      </c>
      <c r="H615" t="s">
        <v>13</v>
      </c>
      <c r="I615" t="s">
        <v>14</v>
      </c>
      <c r="J615" t="s">
        <v>22</v>
      </c>
    </row>
    <row r="616" spans="1:10" x14ac:dyDescent="0.25">
      <c r="A616">
        <v>2362268</v>
      </c>
      <c r="B616" t="s">
        <v>16</v>
      </c>
      <c r="C616" s="8">
        <v>42454</v>
      </c>
      <c r="D616" s="9">
        <v>42454.15902777778</v>
      </c>
      <c r="E616" t="s">
        <v>11</v>
      </c>
      <c r="F616" t="s">
        <v>24</v>
      </c>
      <c r="G616">
        <v>41</v>
      </c>
      <c r="H616" t="s">
        <v>46</v>
      </c>
      <c r="I616" t="s">
        <v>25</v>
      </c>
      <c r="J616" t="s">
        <v>15</v>
      </c>
    </row>
    <row r="617" spans="1:10" x14ac:dyDescent="0.25">
      <c r="A617">
        <v>2362268</v>
      </c>
      <c r="B617" t="s">
        <v>16</v>
      </c>
      <c r="C617" s="8">
        <v>42454</v>
      </c>
      <c r="D617" s="9">
        <v>42454.237500000003</v>
      </c>
      <c r="E617" t="s">
        <v>11</v>
      </c>
      <c r="F617" t="s">
        <v>24</v>
      </c>
      <c r="G617">
        <v>41</v>
      </c>
      <c r="H617" t="s">
        <v>46</v>
      </c>
      <c r="I617" t="s">
        <v>25</v>
      </c>
      <c r="J617" t="s">
        <v>15</v>
      </c>
    </row>
    <row r="618" spans="1:10" x14ac:dyDescent="0.25">
      <c r="A618">
        <v>930067</v>
      </c>
      <c r="B618" t="s">
        <v>16</v>
      </c>
      <c r="C618" s="8">
        <v>42459</v>
      </c>
      <c r="D618" s="9">
        <v>42459.450694444444</v>
      </c>
      <c r="E618" t="s">
        <v>11</v>
      </c>
      <c r="F618" t="s">
        <v>20</v>
      </c>
      <c r="G618">
        <v>32</v>
      </c>
      <c r="H618" t="s">
        <v>32</v>
      </c>
      <c r="I618" t="s">
        <v>14</v>
      </c>
      <c r="J618" t="s">
        <v>15</v>
      </c>
    </row>
    <row r="619" spans="1:10" x14ac:dyDescent="0.25">
      <c r="A619">
        <v>868982</v>
      </c>
      <c r="B619" t="s">
        <v>36</v>
      </c>
      <c r="C619" s="8">
        <v>42441</v>
      </c>
      <c r="D619" s="9">
        <v>42441.451388888891</v>
      </c>
      <c r="E619" t="s">
        <v>11</v>
      </c>
      <c r="F619" t="s">
        <v>35</v>
      </c>
      <c r="G619">
        <v>23</v>
      </c>
      <c r="H619" t="s">
        <v>21</v>
      </c>
      <c r="I619" t="s">
        <v>14</v>
      </c>
      <c r="J619" t="s">
        <v>22</v>
      </c>
    </row>
    <row r="620" spans="1:10" x14ac:dyDescent="0.25">
      <c r="A620">
        <v>809028</v>
      </c>
      <c r="B620" t="s">
        <v>38</v>
      </c>
      <c r="C620" s="8">
        <v>42414</v>
      </c>
      <c r="D620" s="9">
        <v>42414.218055555553</v>
      </c>
      <c r="E620" t="s">
        <v>11</v>
      </c>
      <c r="F620" t="s">
        <v>24</v>
      </c>
      <c r="G620">
        <v>32</v>
      </c>
      <c r="H620" t="s">
        <v>32</v>
      </c>
      <c r="I620" t="s">
        <v>25</v>
      </c>
      <c r="J620" t="s">
        <v>15</v>
      </c>
    </row>
    <row r="621" spans="1:10" x14ac:dyDescent="0.25">
      <c r="A621">
        <v>809028</v>
      </c>
      <c r="B621" t="s">
        <v>33</v>
      </c>
      <c r="C621" s="8">
        <v>42418</v>
      </c>
      <c r="D621" s="9">
        <v>42418.472222222219</v>
      </c>
      <c r="E621" t="s">
        <v>11</v>
      </c>
      <c r="F621" t="s">
        <v>24</v>
      </c>
      <c r="G621">
        <v>32</v>
      </c>
      <c r="H621" t="s">
        <v>32</v>
      </c>
      <c r="I621" t="s">
        <v>18</v>
      </c>
      <c r="J621" t="s">
        <v>15</v>
      </c>
    </row>
    <row r="622" spans="1:10" x14ac:dyDescent="0.25">
      <c r="A622">
        <v>1445</v>
      </c>
      <c r="B622" t="s">
        <v>36</v>
      </c>
      <c r="C622" s="8">
        <v>42425</v>
      </c>
      <c r="D622" s="9">
        <v>42425.525694444441</v>
      </c>
      <c r="E622" t="s">
        <v>11</v>
      </c>
      <c r="F622" t="s">
        <v>12</v>
      </c>
      <c r="G622">
        <v>13</v>
      </c>
      <c r="H622" t="s">
        <v>52</v>
      </c>
      <c r="I622" t="s">
        <v>18</v>
      </c>
      <c r="J622" t="s">
        <v>19</v>
      </c>
    </row>
    <row r="623" spans="1:10" x14ac:dyDescent="0.25">
      <c r="A623">
        <v>1445</v>
      </c>
      <c r="B623" t="s">
        <v>41</v>
      </c>
      <c r="C623" s="8">
        <v>42435</v>
      </c>
      <c r="D623" s="9">
        <v>42435.240972222222</v>
      </c>
      <c r="E623" t="s">
        <v>11</v>
      </c>
      <c r="F623" t="s">
        <v>12</v>
      </c>
      <c r="G623">
        <v>13</v>
      </c>
      <c r="H623" t="s">
        <v>52</v>
      </c>
      <c r="I623" t="s">
        <v>25</v>
      </c>
      <c r="J623" t="s">
        <v>19</v>
      </c>
    </row>
    <row r="624" spans="1:10" x14ac:dyDescent="0.25">
      <c r="A624">
        <v>2023963</v>
      </c>
      <c r="B624" t="s">
        <v>36</v>
      </c>
      <c r="C624" s="8">
        <v>42433</v>
      </c>
      <c r="D624" s="9">
        <v>42433.398611111108</v>
      </c>
      <c r="E624" t="s">
        <v>11</v>
      </c>
      <c r="F624" t="s">
        <v>20</v>
      </c>
      <c r="G624">
        <v>32</v>
      </c>
      <c r="H624" t="s">
        <v>32</v>
      </c>
      <c r="I624" t="s">
        <v>14</v>
      </c>
      <c r="J624" t="s">
        <v>15</v>
      </c>
    </row>
    <row r="625" spans="1:10" x14ac:dyDescent="0.25">
      <c r="A625">
        <v>780819</v>
      </c>
      <c r="B625" t="s">
        <v>40</v>
      </c>
      <c r="C625" s="8">
        <v>42418</v>
      </c>
      <c r="D625" s="9">
        <v>42418.524305555555</v>
      </c>
      <c r="E625" t="s">
        <v>11</v>
      </c>
      <c r="F625" t="s">
        <v>35</v>
      </c>
      <c r="G625">
        <v>38</v>
      </c>
      <c r="H625" t="s">
        <v>43</v>
      </c>
      <c r="I625" t="s">
        <v>18</v>
      </c>
      <c r="J625" t="s">
        <v>15</v>
      </c>
    </row>
    <row r="626" spans="1:10" x14ac:dyDescent="0.25">
      <c r="A626">
        <v>868986</v>
      </c>
      <c r="B626" t="s">
        <v>41</v>
      </c>
      <c r="C626" s="8">
        <v>42444</v>
      </c>
      <c r="D626" s="9">
        <v>42444.395833333336</v>
      </c>
      <c r="E626" t="s">
        <v>11</v>
      </c>
      <c r="F626" t="s">
        <v>24</v>
      </c>
      <c r="G626">
        <v>38</v>
      </c>
      <c r="H626" t="s">
        <v>43</v>
      </c>
      <c r="I626" t="s">
        <v>14</v>
      </c>
      <c r="J626" t="s">
        <v>15</v>
      </c>
    </row>
    <row r="627" spans="1:10" x14ac:dyDescent="0.25">
      <c r="A627">
        <v>868986</v>
      </c>
      <c r="B627" t="s">
        <v>16</v>
      </c>
      <c r="C627" s="8">
        <v>42444</v>
      </c>
      <c r="D627" s="9">
        <v>42444.161805555559</v>
      </c>
      <c r="E627" t="s">
        <v>11</v>
      </c>
      <c r="F627" t="s">
        <v>24</v>
      </c>
      <c r="G627">
        <v>38</v>
      </c>
      <c r="H627" t="s">
        <v>43</v>
      </c>
      <c r="I627" t="s">
        <v>25</v>
      </c>
      <c r="J627" t="s">
        <v>15</v>
      </c>
    </row>
    <row r="628" spans="1:10" x14ac:dyDescent="0.25">
      <c r="A628">
        <v>939694</v>
      </c>
      <c r="B628" t="s">
        <v>41</v>
      </c>
      <c r="C628" s="8">
        <v>42452</v>
      </c>
      <c r="D628" s="9">
        <v>42452.371527777781</v>
      </c>
      <c r="E628" t="s">
        <v>11</v>
      </c>
      <c r="F628" t="s">
        <v>20</v>
      </c>
      <c r="G628">
        <v>30</v>
      </c>
      <c r="H628" t="s">
        <v>21</v>
      </c>
      <c r="I628" t="s">
        <v>14</v>
      </c>
      <c r="J628" t="s">
        <v>22</v>
      </c>
    </row>
    <row r="629" spans="1:10" x14ac:dyDescent="0.25">
      <c r="A629">
        <v>939694</v>
      </c>
      <c r="B629" t="s">
        <v>36</v>
      </c>
      <c r="C629" s="8">
        <v>42456</v>
      </c>
      <c r="D629" s="9">
        <v>42456.6</v>
      </c>
      <c r="E629" t="s">
        <v>11</v>
      </c>
      <c r="F629" t="s">
        <v>20</v>
      </c>
      <c r="G629">
        <v>30</v>
      </c>
      <c r="H629" t="s">
        <v>21</v>
      </c>
      <c r="I629" t="s">
        <v>44</v>
      </c>
      <c r="J629" t="s">
        <v>22</v>
      </c>
    </row>
    <row r="630" spans="1:10" x14ac:dyDescent="0.25">
      <c r="A630">
        <v>370637</v>
      </c>
      <c r="B630" t="s">
        <v>33</v>
      </c>
      <c r="C630" s="8">
        <v>42387</v>
      </c>
      <c r="D630" s="9">
        <v>42387.165277777778</v>
      </c>
      <c r="E630" t="s">
        <v>11</v>
      </c>
      <c r="F630" t="s">
        <v>12</v>
      </c>
      <c r="G630">
        <v>34</v>
      </c>
      <c r="H630" t="s">
        <v>13</v>
      </c>
      <c r="I630" t="s">
        <v>25</v>
      </c>
      <c r="J630" t="s">
        <v>15</v>
      </c>
    </row>
    <row r="631" spans="1:10" x14ac:dyDescent="0.25">
      <c r="A631">
        <v>808003</v>
      </c>
      <c r="B631" t="s">
        <v>30</v>
      </c>
      <c r="C631" s="8">
        <v>42428</v>
      </c>
      <c r="D631" s="9">
        <v>42428.434027777781</v>
      </c>
      <c r="E631" t="s">
        <v>11</v>
      </c>
      <c r="F631" t="s">
        <v>24</v>
      </c>
      <c r="G631">
        <v>17</v>
      </c>
      <c r="H631" t="s">
        <v>21</v>
      </c>
      <c r="I631" t="s">
        <v>14</v>
      </c>
      <c r="J631" t="s">
        <v>19</v>
      </c>
    </row>
    <row r="632" spans="1:10" x14ac:dyDescent="0.25">
      <c r="A632">
        <v>822542</v>
      </c>
      <c r="B632" t="s">
        <v>40</v>
      </c>
      <c r="C632" s="8">
        <v>42439</v>
      </c>
      <c r="D632" s="9">
        <v>42439.554166666669</v>
      </c>
      <c r="E632" t="s">
        <v>11</v>
      </c>
      <c r="F632" t="s">
        <v>35</v>
      </c>
      <c r="G632">
        <v>21</v>
      </c>
      <c r="H632" t="s">
        <v>21</v>
      </c>
      <c r="I632" t="s">
        <v>18</v>
      </c>
      <c r="J632" t="s">
        <v>22</v>
      </c>
    </row>
    <row r="633" spans="1:10" x14ac:dyDescent="0.25">
      <c r="A633">
        <v>866122</v>
      </c>
      <c r="B633" t="s">
        <v>16</v>
      </c>
      <c r="C633" s="8">
        <v>42444</v>
      </c>
      <c r="D633" s="9">
        <v>42444.42083333333</v>
      </c>
      <c r="E633" t="s">
        <v>11</v>
      </c>
      <c r="F633" t="s">
        <v>35</v>
      </c>
      <c r="G633">
        <v>33</v>
      </c>
      <c r="H633" t="s">
        <v>34</v>
      </c>
      <c r="I633" t="s">
        <v>14</v>
      </c>
      <c r="J633" t="s">
        <v>15</v>
      </c>
    </row>
    <row r="634" spans="1:10" x14ac:dyDescent="0.25">
      <c r="A634">
        <v>866122</v>
      </c>
      <c r="B634" t="s">
        <v>16</v>
      </c>
      <c r="C634" s="8">
        <v>42449</v>
      </c>
      <c r="D634" s="9">
        <v>42449.176388888889</v>
      </c>
      <c r="E634" t="s">
        <v>11</v>
      </c>
      <c r="F634" t="s">
        <v>35</v>
      </c>
      <c r="G634">
        <v>33</v>
      </c>
      <c r="H634" t="s">
        <v>34</v>
      </c>
      <c r="I634" t="s">
        <v>25</v>
      </c>
      <c r="J634" t="s">
        <v>15</v>
      </c>
    </row>
    <row r="635" spans="1:10" x14ac:dyDescent="0.25">
      <c r="A635">
        <v>780818</v>
      </c>
      <c r="B635" t="s">
        <v>16</v>
      </c>
      <c r="C635" s="8">
        <v>42441</v>
      </c>
      <c r="D635" s="9">
        <v>42441.592361111114</v>
      </c>
      <c r="E635" t="s">
        <v>11</v>
      </c>
      <c r="F635" t="s">
        <v>24</v>
      </c>
      <c r="G635">
        <v>22</v>
      </c>
      <c r="H635" t="s">
        <v>34</v>
      </c>
      <c r="I635" t="s">
        <v>44</v>
      </c>
      <c r="J635" t="s">
        <v>22</v>
      </c>
    </row>
    <row r="636" spans="1:10" x14ac:dyDescent="0.25">
      <c r="A636">
        <v>919229</v>
      </c>
      <c r="B636" t="s">
        <v>16</v>
      </c>
      <c r="C636" s="8">
        <v>42458</v>
      </c>
      <c r="D636" s="9">
        <v>42458.454861111109</v>
      </c>
      <c r="E636" t="s">
        <v>11</v>
      </c>
      <c r="F636" t="s">
        <v>17</v>
      </c>
      <c r="G636">
        <v>32</v>
      </c>
      <c r="H636" t="s">
        <v>43</v>
      </c>
      <c r="I636" t="s">
        <v>14</v>
      </c>
      <c r="J636" t="s">
        <v>15</v>
      </c>
    </row>
    <row r="637" spans="1:10" x14ac:dyDescent="0.25">
      <c r="A637">
        <v>919229</v>
      </c>
      <c r="B637" t="s">
        <v>16</v>
      </c>
      <c r="C637" s="8">
        <v>42458</v>
      </c>
      <c r="D637" s="9">
        <v>42458.529166666667</v>
      </c>
      <c r="E637" t="s">
        <v>11</v>
      </c>
      <c r="F637" t="s">
        <v>17</v>
      </c>
      <c r="G637">
        <v>32</v>
      </c>
      <c r="H637" t="s">
        <v>43</v>
      </c>
      <c r="I637" t="s">
        <v>18</v>
      </c>
      <c r="J637" t="s">
        <v>15</v>
      </c>
    </row>
    <row r="638" spans="1:10" x14ac:dyDescent="0.25">
      <c r="A638">
        <v>793670</v>
      </c>
      <c r="B638" t="s">
        <v>31</v>
      </c>
      <c r="C638" s="8">
        <v>42386</v>
      </c>
      <c r="D638" s="9">
        <v>42386.404861111114</v>
      </c>
      <c r="E638" t="s">
        <v>11</v>
      </c>
      <c r="F638" t="s">
        <v>12</v>
      </c>
      <c r="G638">
        <v>44</v>
      </c>
      <c r="H638" t="s">
        <v>13</v>
      </c>
      <c r="I638" t="s">
        <v>14</v>
      </c>
      <c r="J638" t="s">
        <v>15</v>
      </c>
    </row>
    <row r="639" spans="1:10" x14ac:dyDescent="0.25">
      <c r="A639">
        <v>793670</v>
      </c>
      <c r="B639" t="s">
        <v>36</v>
      </c>
      <c r="C639" s="8">
        <v>42398</v>
      </c>
      <c r="D639" s="9">
        <v>42398.275694444441</v>
      </c>
      <c r="E639" t="s">
        <v>11</v>
      </c>
      <c r="F639" t="s">
        <v>12</v>
      </c>
      <c r="G639">
        <v>44</v>
      </c>
      <c r="H639" t="s">
        <v>13</v>
      </c>
      <c r="I639" t="s">
        <v>25</v>
      </c>
      <c r="J639" t="s">
        <v>15</v>
      </c>
    </row>
    <row r="640" spans="1:10" x14ac:dyDescent="0.25">
      <c r="A640">
        <v>793670</v>
      </c>
      <c r="B640" t="s">
        <v>41</v>
      </c>
      <c r="C640" s="8">
        <v>42387</v>
      </c>
      <c r="D640" s="9">
        <v>42387.219444444447</v>
      </c>
      <c r="E640" t="s">
        <v>11</v>
      </c>
      <c r="F640" t="s">
        <v>12</v>
      </c>
      <c r="G640">
        <v>44</v>
      </c>
      <c r="H640" t="s">
        <v>13</v>
      </c>
      <c r="I640" t="s">
        <v>25</v>
      </c>
      <c r="J640" t="s">
        <v>15</v>
      </c>
    </row>
    <row r="641" spans="1:10" x14ac:dyDescent="0.25">
      <c r="A641">
        <v>793670</v>
      </c>
      <c r="B641" t="s">
        <v>29</v>
      </c>
      <c r="C641" s="8">
        <v>42384</v>
      </c>
      <c r="D641" s="9">
        <v>42384.543055555558</v>
      </c>
      <c r="E641" t="s">
        <v>11</v>
      </c>
      <c r="F641" t="s">
        <v>12</v>
      </c>
      <c r="G641">
        <v>44</v>
      </c>
      <c r="H641" t="s">
        <v>13</v>
      </c>
      <c r="I641" t="s">
        <v>18</v>
      </c>
      <c r="J641" t="s">
        <v>15</v>
      </c>
    </row>
    <row r="642" spans="1:10" x14ac:dyDescent="0.25">
      <c r="A642">
        <v>2359771</v>
      </c>
      <c r="B642" t="s">
        <v>33</v>
      </c>
      <c r="C642" s="8">
        <v>42385</v>
      </c>
      <c r="D642" s="9">
        <v>42385.414583333331</v>
      </c>
      <c r="E642" t="s">
        <v>11</v>
      </c>
      <c r="F642" t="s">
        <v>20</v>
      </c>
      <c r="G642">
        <v>35</v>
      </c>
      <c r="H642" t="s">
        <v>32</v>
      </c>
      <c r="I642" t="s">
        <v>14</v>
      </c>
      <c r="J642" t="s">
        <v>15</v>
      </c>
    </row>
    <row r="643" spans="1:10" x14ac:dyDescent="0.25">
      <c r="A643">
        <v>2359771</v>
      </c>
      <c r="B643" t="s">
        <v>10</v>
      </c>
      <c r="C643" s="8">
        <v>42391</v>
      </c>
      <c r="D643" s="9">
        <v>42391.51458333333</v>
      </c>
      <c r="E643" t="s">
        <v>11</v>
      </c>
      <c r="F643" t="s">
        <v>20</v>
      </c>
      <c r="G643">
        <v>35</v>
      </c>
      <c r="H643" t="s">
        <v>32</v>
      </c>
      <c r="I643" t="s">
        <v>18</v>
      </c>
      <c r="J643" t="s">
        <v>15</v>
      </c>
    </row>
    <row r="644" spans="1:10" x14ac:dyDescent="0.25">
      <c r="A644">
        <v>2359771</v>
      </c>
      <c r="B644" t="s">
        <v>10</v>
      </c>
      <c r="C644" s="8">
        <v>42389</v>
      </c>
      <c r="D644" s="9">
        <v>42389.411111111112</v>
      </c>
      <c r="E644" t="s">
        <v>11</v>
      </c>
      <c r="F644" t="s">
        <v>20</v>
      </c>
      <c r="G644">
        <v>35</v>
      </c>
      <c r="H644" t="s">
        <v>32</v>
      </c>
      <c r="I644" t="s">
        <v>14</v>
      </c>
      <c r="J644" t="s">
        <v>15</v>
      </c>
    </row>
    <row r="645" spans="1:10" x14ac:dyDescent="0.25">
      <c r="A645">
        <v>2359771</v>
      </c>
      <c r="B645" t="s">
        <v>33</v>
      </c>
      <c r="C645" s="8">
        <v>42385</v>
      </c>
      <c r="D645" s="9">
        <v>42385.237500000003</v>
      </c>
      <c r="E645" t="s">
        <v>11</v>
      </c>
      <c r="F645" t="s">
        <v>20</v>
      </c>
      <c r="G645">
        <v>35</v>
      </c>
      <c r="H645" t="s">
        <v>32</v>
      </c>
      <c r="I645" t="s">
        <v>25</v>
      </c>
      <c r="J645" t="s">
        <v>15</v>
      </c>
    </row>
    <row r="646" spans="1:10" x14ac:dyDescent="0.25">
      <c r="A646">
        <v>809034</v>
      </c>
      <c r="B646" t="s">
        <v>16</v>
      </c>
      <c r="C646" s="8">
        <v>42432</v>
      </c>
      <c r="D646" s="9">
        <v>42432.318749999999</v>
      </c>
      <c r="E646" t="s">
        <v>11</v>
      </c>
      <c r="F646" t="s">
        <v>35</v>
      </c>
      <c r="G646">
        <v>61</v>
      </c>
      <c r="H646" t="s">
        <v>21</v>
      </c>
      <c r="I646" t="s">
        <v>14</v>
      </c>
      <c r="J646" t="s">
        <v>53</v>
      </c>
    </row>
    <row r="647" spans="1:10" x14ac:dyDescent="0.25">
      <c r="A647">
        <v>809034</v>
      </c>
      <c r="B647" t="s">
        <v>30</v>
      </c>
      <c r="C647" s="8">
        <v>42430</v>
      </c>
      <c r="D647" s="9">
        <v>42430.265277777777</v>
      </c>
      <c r="E647" t="s">
        <v>11</v>
      </c>
      <c r="F647" t="s">
        <v>35</v>
      </c>
      <c r="G647">
        <v>61</v>
      </c>
      <c r="H647" t="s">
        <v>21</v>
      </c>
      <c r="I647" t="s">
        <v>25</v>
      </c>
      <c r="J647" t="s">
        <v>53</v>
      </c>
    </row>
    <row r="648" spans="1:10" x14ac:dyDescent="0.25">
      <c r="A648">
        <v>780818</v>
      </c>
      <c r="B648" t="s">
        <v>41</v>
      </c>
      <c r="C648" s="8">
        <v>42372</v>
      </c>
      <c r="D648" s="9">
        <v>42372.381944444445</v>
      </c>
      <c r="E648" t="s">
        <v>11</v>
      </c>
      <c r="F648" t="s">
        <v>24</v>
      </c>
      <c r="G648">
        <v>22</v>
      </c>
      <c r="H648" t="s">
        <v>34</v>
      </c>
      <c r="I648" t="s">
        <v>14</v>
      </c>
      <c r="J648" t="s">
        <v>22</v>
      </c>
    </row>
    <row r="649" spans="1:10" x14ac:dyDescent="0.25">
      <c r="A649">
        <v>2090555</v>
      </c>
      <c r="B649" t="s">
        <v>37</v>
      </c>
      <c r="C649" s="8">
        <v>42442</v>
      </c>
      <c r="D649" s="9">
        <v>42442.318749999999</v>
      </c>
      <c r="E649" t="s">
        <v>11</v>
      </c>
      <c r="F649" t="s">
        <v>20</v>
      </c>
      <c r="G649">
        <v>27</v>
      </c>
      <c r="H649" t="s">
        <v>21</v>
      </c>
      <c r="I649" t="s">
        <v>14</v>
      </c>
      <c r="J649" t="s">
        <v>22</v>
      </c>
    </row>
    <row r="650" spans="1:10" x14ac:dyDescent="0.25">
      <c r="A650">
        <v>2090555</v>
      </c>
      <c r="B650" t="s">
        <v>16</v>
      </c>
      <c r="C650" s="8">
        <v>42443</v>
      </c>
      <c r="D650" s="9">
        <v>42443.240972222222</v>
      </c>
      <c r="E650" t="s">
        <v>11</v>
      </c>
      <c r="F650" t="s">
        <v>20</v>
      </c>
      <c r="G650">
        <v>27</v>
      </c>
      <c r="H650" t="s">
        <v>21</v>
      </c>
      <c r="I650" t="s">
        <v>25</v>
      </c>
      <c r="J650" t="s">
        <v>22</v>
      </c>
    </row>
    <row r="651" spans="1:10" x14ac:dyDescent="0.25">
      <c r="A651">
        <v>2090555</v>
      </c>
      <c r="B651" t="s">
        <v>16</v>
      </c>
      <c r="C651" s="8">
        <v>42448</v>
      </c>
      <c r="D651" s="9">
        <v>42448.537499999999</v>
      </c>
      <c r="E651" t="s">
        <v>11</v>
      </c>
      <c r="F651" t="s">
        <v>20</v>
      </c>
      <c r="G651">
        <v>27</v>
      </c>
      <c r="H651" t="s">
        <v>21</v>
      </c>
      <c r="I651" t="s">
        <v>18</v>
      </c>
      <c r="J651" t="s">
        <v>22</v>
      </c>
    </row>
    <row r="652" spans="1:10" x14ac:dyDescent="0.25">
      <c r="A652">
        <v>2090555</v>
      </c>
      <c r="B652" t="s">
        <v>16</v>
      </c>
      <c r="C652" s="8">
        <v>42459</v>
      </c>
      <c r="D652" s="9">
        <v>42459.450694444444</v>
      </c>
      <c r="E652" t="s">
        <v>11</v>
      </c>
      <c r="F652" t="s">
        <v>20</v>
      </c>
      <c r="G652">
        <v>27</v>
      </c>
      <c r="H652" t="s">
        <v>21</v>
      </c>
      <c r="I652" t="s">
        <v>14</v>
      </c>
      <c r="J652" t="s">
        <v>22</v>
      </c>
    </row>
    <row r="653" spans="1:10" x14ac:dyDescent="0.25">
      <c r="A653">
        <v>809035</v>
      </c>
      <c r="B653" t="s">
        <v>16</v>
      </c>
      <c r="C653" s="8">
        <v>42422</v>
      </c>
      <c r="D653" s="9">
        <v>42422.279861111114</v>
      </c>
      <c r="E653" t="s">
        <v>11</v>
      </c>
      <c r="F653" t="s">
        <v>20</v>
      </c>
      <c r="G653">
        <v>42</v>
      </c>
      <c r="H653" t="s">
        <v>21</v>
      </c>
      <c r="I653" t="s">
        <v>25</v>
      </c>
      <c r="J653" t="s">
        <v>15</v>
      </c>
    </row>
    <row r="654" spans="1:10" x14ac:dyDescent="0.25">
      <c r="A654">
        <v>809035</v>
      </c>
      <c r="B654" t="s">
        <v>33</v>
      </c>
      <c r="C654" s="8">
        <v>42377</v>
      </c>
      <c r="D654" s="9">
        <v>42377.240972222222</v>
      </c>
      <c r="E654" t="s">
        <v>11</v>
      </c>
      <c r="F654" t="s">
        <v>20</v>
      </c>
      <c r="G654">
        <v>42</v>
      </c>
      <c r="H654" t="s">
        <v>21</v>
      </c>
      <c r="I654" t="s">
        <v>25</v>
      </c>
      <c r="J654" t="s">
        <v>15</v>
      </c>
    </row>
    <row r="655" spans="1:10" x14ac:dyDescent="0.25">
      <c r="A655">
        <v>809035</v>
      </c>
      <c r="B655" t="s">
        <v>36</v>
      </c>
      <c r="C655" s="8">
        <v>42398</v>
      </c>
      <c r="D655" s="9">
        <v>42398.406944444447</v>
      </c>
      <c r="E655" t="s">
        <v>11</v>
      </c>
      <c r="F655" t="s">
        <v>20</v>
      </c>
      <c r="G655">
        <v>42</v>
      </c>
      <c r="H655" t="s">
        <v>21</v>
      </c>
      <c r="I655" t="s">
        <v>14</v>
      </c>
      <c r="J655" t="s">
        <v>15</v>
      </c>
    </row>
    <row r="656" spans="1:10" x14ac:dyDescent="0.25">
      <c r="A656">
        <v>809035</v>
      </c>
      <c r="B656" t="s">
        <v>16</v>
      </c>
      <c r="C656" s="8">
        <v>42432</v>
      </c>
      <c r="D656" s="9">
        <v>42432.27847222222</v>
      </c>
      <c r="E656" t="s">
        <v>11</v>
      </c>
      <c r="F656" t="s">
        <v>20</v>
      </c>
      <c r="G656">
        <v>42</v>
      </c>
      <c r="H656" t="s">
        <v>21</v>
      </c>
      <c r="I656" t="s">
        <v>25</v>
      </c>
      <c r="J656" t="s">
        <v>15</v>
      </c>
    </row>
    <row r="657" spans="1:10" x14ac:dyDescent="0.25">
      <c r="A657">
        <v>939699</v>
      </c>
      <c r="B657" t="s">
        <v>30</v>
      </c>
      <c r="C657" s="8">
        <v>42430</v>
      </c>
      <c r="D657" s="9">
        <v>42430.621527777781</v>
      </c>
      <c r="E657" t="s">
        <v>11</v>
      </c>
      <c r="F657" t="s">
        <v>17</v>
      </c>
      <c r="G657">
        <v>36</v>
      </c>
      <c r="H657" t="s">
        <v>13</v>
      </c>
      <c r="I657" t="s">
        <v>44</v>
      </c>
      <c r="J657" t="s">
        <v>15</v>
      </c>
    </row>
    <row r="658" spans="1:10" x14ac:dyDescent="0.25">
      <c r="A658">
        <v>597268</v>
      </c>
      <c r="B658" t="s">
        <v>10</v>
      </c>
      <c r="C658" s="8">
        <v>42375</v>
      </c>
      <c r="D658" s="9">
        <v>42375.352777777778</v>
      </c>
      <c r="E658" t="s">
        <v>11</v>
      </c>
      <c r="F658" t="s">
        <v>35</v>
      </c>
      <c r="G658">
        <v>28</v>
      </c>
      <c r="H658" t="s">
        <v>28</v>
      </c>
      <c r="I658" t="s">
        <v>14</v>
      </c>
      <c r="J658" t="s">
        <v>22</v>
      </c>
    </row>
    <row r="659" spans="1:10" x14ac:dyDescent="0.25">
      <c r="A659">
        <v>597268</v>
      </c>
      <c r="B659" t="s">
        <v>36</v>
      </c>
      <c r="C659" s="8">
        <v>42377</v>
      </c>
      <c r="D659" s="9">
        <v>42377.613888888889</v>
      </c>
      <c r="E659" t="s">
        <v>11</v>
      </c>
      <c r="F659" t="s">
        <v>35</v>
      </c>
      <c r="G659">
        <v>28</v>
      </c>
      <c r="H659" t="s">
        <v>28</v>
      </c>
      <c r="I659" t="s">
        <v>44</v>
      </c>
      <c r="J659" t="s">
        <v>22</v>
      </c>
    </row>
    <row r="660" spans="1:10" x14ac:dyDescent="0.25">
      <c r="A660">
        <v>597268</v>
      </c>
      <c r="B660" t="s">
        <v>30</v>
      </c>
      <c r="C660" s="8">
        <v>42375</v>
      </c>
      <c r="D660" s="9">
        <v>42375.439583333333</v>
      </c>
      <c r="E660" t="s">
        <v>11</v>
      </c>
      <c r="F660" t="s">
        <v>35</v>
      </c>
      <c r="G660">
        <v>28</v>
      </c>
      <c r="H660" t="s">
        <v>28</v>
      </c>
      <c r="I660" t="s">
        <v>14</v>
      </c>
      <c r="J660" t="s">
        <v>22</v>
      </c>
    </row>
    <row r="661" spans="1:10" x14ac:dyDescent="0.25">
      <c r="A661">
        <v>597268</v>
      </c>
      <c r="B661" t="s">
        <v>30</v>
      </c>
      <c r="C661" s="8">
        <v>42377</v>
      </c>
      <c r="D661" s="9">
        <v>42377.615277777775</v>
      </c>
      <c r="E661" t="s">
        <v>11</v>
      </c>
      <c r="F661" t="s">
        <v>35</v>
      </c>
      <c r="G661">
        <v>28</v>
      </c>
      <c r="H661" t="s">
        <v>28</v>
      </c>
      <c r="I661" t="s">
        <v>44</v>
      </c>
      <c r="J661" t="s">
        <v>22</v>
      </c>
    </row>
    <row r="662" spans="1:10" x14ac:dyDescent="0.25">
      <c r="A662">
        <v>597268</v>
      </c>
      <c r="B662" t="s">
        <v>48</v>
      </c>
      <c r="C662" s="8">
        <v>42377</v>
      </c>
      <c r="D662" s="9">
        <v>42377.374305555553</v>
      </c>
      <c r="E662" t="s">
        <v>11</v>
      </c>
      <c r="F662" t="s">
        <v>35</v>
      </c>
      <c r="G662">
        <v>28</v>
      </c>
      <c r="H662" t="s">
        <v>28</v>
      </c>
      <c r="I662" t="s">
        <v>14</v>
      </c>
      <c r="J662" t="s">
        <v>22</v>
      </c>
    </row>
    <row r="663" spans="1:10" x14ac:dyDescent="0.25">
      <c r="A663">
        <v>597268</v>
      </c>
      <c r="B663" t="s">
        <v>30</v>
      </c>
      <c r="C663" s="8">
        <v>42379</v>
      </c>
      <c r="D663" s="9">
        <v>42379.209722222222</v>
      </c>
      <c r="E663" t="s">
        <v>11</v>
      </c>
      <c r="F663" t="s">
        <v>35</v>
      </c>
      <c r="G663">
        <v>28</v>
      </c>
      <c r="H663" t="s">
        <v>28</v>
      </c>
      <c r="I663" t="s">
        <v>25</v>
      </c>
      <c r="J663" t="s">
        <v>22</v>
      </c>
    </row>
    <row r="664" spans="1:10" x14ac:dyDescent="0.25">
      <c r="A664">
        <v>597268</v>
      </c>
      <c r="B664" t="s">
        <v>10</v>
      </c>
      <c r="C664" s="8">
        <v>42374</v>
      </c>
      <c r="D664" s="9">
        <v>42374.425694444442</v>
      </c>
      <c r="E664" t="s">
        <v>11</v>
      </c>
      <c r="F664" t="s">
        <v>35</v>
      </c>
      <c r="G664">
        <v>28</v>
      </c>
      <c r="H664" t="s">
        <v>28</v>
      </c>
      <c r="I664" t="s">
        <v>14</v>
      </c>
      <c r="J664" t="s">
        <v>22</v>
      </c>
    </row>
    <row r="665" spans="1:10" x14ac:dyDescent="0.25">
      <c r="A665">
        <v>597268</v>
      </c>
      <c r="B665" t="s">
        <v>33</v>
      </c>
      <c r="C665" s="8">
        <v>42377</v>
      </c>
      <c r="D665" s="9">
        <v>42377.393055555556</v>
      </c>
      <c r="E665" t="s">
        <v>11</v>
      </c>
      <c r="F665" t="s">
        <v>35</v>
      </c>
      <c r="G665">
        <v>28</v>
      </c>
      <c r="H665" t="s">
        <v>28</v>
      </c>
      <c r="I665" t="s">
        <v>14</v>
      </c>
      <c r="J665" t="s">
        <v>22</v>
      </c>
    </row>
    <row r="666" spans="1:10" x14ac:dyDescent="0.25">
      <c r="A666">
        <v>882376</v>
      </c>
      <c r="B666" t="s">
        <v>33</v>
      </c>
      <c r="C666" s="8">
        <v>42448</v>
      </c>
      <c r="D666" s="9">
        <v>42448.176388888889</v>
      </c>
      <c r="E666" t="s">
        <v>11</v>
      </c>
      <c r="F666" t="s">
        <v>24</v>
      </c>
      <c r="G666">
        <v>54</v>
      </c>
      <c r="H666" t="s">
        <v>21</v>
      </c>
      <c r="I666" t="s">
        <v>25</v>
      </c>
      <c r="J666" t="s">
        <v>26</v>
      </c>
    </row>
    <row r="667" spans="1:10" x14ac:dyDescent="0.25">
      <c r="A667">
        <v>866244</v>
      </c>
      <c r="B667" t="s">
        <v>30</v>
      </c>
      <c r="C667" s="8">
        <v>42421</v>
      </c>
      <c r="D667" s="9">
        <v>42421.354861111111</v>
      </c>
      <c r="E667" t="s">
        <v>11</v>
      </c>
      <c r="F667" t="s">
        <v>35</v>
      </c>
      <c r="G667">
        <v>26</v>
      </c>
      <c r="H667" t="s">
        <v>13</v>
      </c>
      <c r="I667" t="s">
        <v>14</v>
      </c>
      <c r="J667" t="s">
        <v>22</v>
      </c>
    </row>
    <row r="668" spans="1:10" x14ac:dyDescent="0.25">
      <c r="A668">
        <v>866244</v>
      </c>
      <c r="B668" t="s">
        <v>36</v>
      </c>
      <c r="C668" s="8">
        <v>42420</v>
      </c>
      <c r="D668" s="9">
        <v>42420.126388888886</v>
      </c>
      <c r="E668" t="s">
        <v>11</v>
      </c>
      <c r="F668" t="s">
        <v>35</v>
      </c>
      <c r="G668">
        <v>26</v>
      </c>
      <c r="H668" t="s">
        <v>13</v>
      </c>
      <c r="I668" t="s">
        <v>25</v>
      </c>
      <c r="J668" t="s">
        <v>22</v>
      </c>
    </row>
    <row r="669" spans="1:10" x14ac:dyDescent="0.25">
      <c r="A669">
        <v>866244</v>
      </c>
      <c r="B669" t="s">
        <v>33</v>
      </c>
      <c r="C669" s="8">
        <v>42420</v>
      </c>
      <c r="D669" s="9">
        <v>42420.127083333333</v>
      </c>
      <c r="E669" t="s">
        <v>11</v>
      </c>
      <c r="F669" t="s">
        <v>35</v>
      </c>
      <c r="G669">
        <v>26</v>
      </c>
      <c r="H669" t="s">
        <v>13</v>
      </c>
      <c r="I669" t="s">
        <v>25</v>
      </c>
      <c r="J669" t="s">
        <v>22</v>
      </c>
    </row>
    <row r="670" spans="1:10" x14ac:dyDescent="0.25">
      <c r="A670">
        <v>866244</v>
      </c>
      <c r="B670" t="s">
        <v>30</v>
      </c>
      <c r="C670" s="8">
        <v>42421</v>
      </c>
      <c r="D670" s="9">
        <v>42421.388888888891</v>
      </c>
      <c r="E670" t="s">
        <v>11</v>
      </c>
      <c r="F670" t="s">
        <v>35</v>
      </c>
      <c r="G670">
        <v>26</v>
      </c>
      <c r="H670" t="s">
        <v>13</v>
      </c>
      <c r="I670" t="s">
        <v>14</v>
      </c>
      <c r="J670" t="s">
        <v>22</v>
      </c>
    </row>
    <row r="671" spans="1:10" x14ac:dyDescent="0.25">
      <c r="A671">
        <v>866244</v>
      </c>
      <c r="B671" t="s">
        <v>36</v>
      </c>
      <c r="C671" s="8">
        <v>42454</v>
      </c>
      <c r="D671" s="9">
        <v>42454.400000000001</v>
      </c>
      <c r="E671" t="s">
        <v>11</v>
      </c>
      <c r="F671" t="s">
        <v>35</v>
      </c>
      <c r="G671">
        <v>26</v>
      </c>
      <c r="H671" t="s">
        <v>13</v>
      </c>
      <c r="I671" t="s">
        <v>14</v>
      </c>
      <c r="J671" t="s">
        <v>22</v>
      </c>
    </row>
    <row r="672" spans="1:10" x14ac:dyDescent="0.25">
      <c r="A672">
        <v>866244</v>
      </c>
      <c r="B672" t="s">
        <v>33</v>
      </c>
      <c r="C672" s="8">
        <v>42453</v>
      </c>
      <c r="D672" s="9">
        <v>42453.501388888886</v>
      </c>
      <c r="E672" t="s">
        <v>11</v>
      </c>
      <c r="F672" t="s">
        <v>35</v>
      </c>
      <c r="G672">
        <v>26</v>
      </c>
      <c r="H672" t="s">
        <v>13</v>
      </c>
      <c r="I672" t="s">
        <v>18</v>
      </c>
      <c r="J672" t="s">
        <v>22</v>
      </c>
    </row>
    <row r="673" spans="1:10" x14ac:dyDescent="0.25">
      <c r="A673">
        <v>788744</v>
      </c>
      <c r="B673" t="s">
        <v>36</v>
      </c>
      <c r="C673" s="8">
        <v>42383</v>
      </c>
      <c r="D673" s="9">
        <v>42383.54791666667</v>
      </c>
      <c r="E673" t="s">
        <v>11</v>
      </c>
      <c r="F673" t="s">
        <v>12</v>
      </c>
      <c r="G673">
        <v>23</v>
      </c>
      <c r="H673" t="s">
        <v>13</v>
      </c>
      <c r="I673" t="s">
        <v>18</v>
      </c>
      <c r="J673" t="s">
        <v>22</v>
      </c>
    </row>
    <row r="674" spans="1:10" x14ac:dyDescent="0.25">
      <c r="A674">
        <v>788744</v>
      </c>
      <c r="B674" t="s">
        <v>33</v>
      </c>
      <c r="C674" s="8">
        <v>42387</v>
      </c>
      <c r="D674" s="9">
        <v>42387.482638888891</v>
      </c>
      <c r="E674" t="s">
        <v>11</v>
      </c>
      <c r="F674" t="s">
        <v>12</v>
      </c>
      <c r="G674">
        <v>23</v>
      </c>
      <c r="H674" t="s">
        <v>13</v>
      </c>
      <c r="I674" t="s">
        <v>18</v>
      </c>
      <c r="J674" t="s">
        <v>22</v>
      </c>
    </row>
    <row r="675" spans="1:10" x14ac:dyDescent="0.25">
      <c r="A675">
        <v>771902</v>
      </c>
      <c r="B675" t="s">
        <v>40</v>
      </c>
      <c r="C675" s="8">
        <v>42384</v>
      </c>
      <c r="D675" s="9">
        <v>42384.357638888891</v>
      </c>
      <c r="E675" t="s">
        <v>11</v>
      </c>
      <c r="F675" t="s">
        <v>35</v>
      </c>
      <c r="G675">
        <v>24</v>
      </c>
      <c r="H675" t="s">
        <v>21</v>
      </c>
      <c r="I675" t="s">
        <v>14</v>
      </c>
      <c r="J675" t="s">
        <v>22</v>
      </c>
    </row>
    <row r="676" spans="1:10" x14ac:dyDescent="0.25">
      <c r="A676">
        <v>771903</v>
      </c>
      <c r="B676" t="s">
        <v>33</v>
      </c>
      <c r="C676" s="8">
        <v>42456</v>
      </c>
      <c r="D676" s="9">
        <v>42456.216666666667</v>
      </c>
      <c r="E676" t="s">
        <v>11</v>
      </c>
      <c r="F676" t="s">
        <v>17</v>
      </c>
      <c r="G676">
        <v>28</v>
      </c>
      <c r="H676" t="s">
        <v>21</v>
      </c>
      <c r="I676" t="s">
        <v>25</v>
      </c>
      <c r="J676" t="s">
        <v>22</v>
      </c>
    </row>
    <row r="677" spans="1:10" x14ac:dyDescent="0.25">
      <c r="A677">
        <v>780818</v>
      </c>
      <c r="B677" t="s">
        <v>41</v>
      </c>
      <c r="C677" s="8">
        <v>42378</v>
      </c>
      <c r="D677" s="9">
        <v>42378.133333333331</v>
      </c>
      <c r="E677" t="s">
        <v>11</v>
      </c>
      <c r="F677" t="s">
        <v>24</v>
      </c>
      <c r="G677">
        <v>22</v>
      </c>
      <c r="H677" t="s">
        <v>34</v>
      </c>
      <c r="I677" t="s">
        <v>25</v>
      </c>
      <c r="J677" t="s">
        <v>22</v>
      </c>
    </row>
    <row r="678" spans="1:10" x14ac:dyDescent="0.25">
      <c r="A678">
        <v>779485</v>
      </c>
      <c r="B678" t="s">
        <v>29</v>
      </c>
      <c r="C678" s="8">
        <v>42402</v>
      </c>
      <c r="D678" s="9">
        <v>42402.474305555559</v>
      </c>
      <c r="E678" t="s">
        <v>11</v>
      </c>
      <c r="F678" t="s">
        <v>35</v>
      </c>
      <c r="G678">
        <v>25</v>
      </c>
      <c r="H678" t="s">
        <v>49</v>
      </c>
      <c r="I678" t="s">
        <v>18</v>
      </c>
      <c r="J678" t="s">
        <v>22</v>
      </c>
    </row>
    <row r="679" spans="1:10" x14ac:dyDescent="0.25">
      <c r="A679">
        <v>779485</v>
      </c>
      <c r="B679" t="s">
        <v>10</v>
      </c>
      <c r="C679" s="8">
        <v>42402</v>
      </c>
      <c r="D679" s="9">
        <v>42402.222222222219</v>
      </c>
      <c r="E679" t="s">
        <v>11</v>
      </c>
      <c r="F679" t="s">
        <v>35</v>
      </c>
      <c r="G679">
        <v>25</v>
      </c>
      <c r="H679" t="s">
        <v>49</v>
      </c>
      <c r="I679" t="s">
        <v>25</v>
      </c>
      <c r="J679" t="s">
        <v>22</v>
      </c>
    </row>
    <row r="680" spans="1:10" x14ac:dyDescent="0.25">
      <c r="A680">
        <v>779485</v>
      </c>
      <c r="B680" t="s">
        <v>47</v>
      </c>
      <c r="C680" s="8">
        <v>42404</v>
      </c>
      <c r="D680" s="9">
        <v>42404.482638888891</v>
      </c>
      <c r="E680" t="s">
        <v>11</v>
      </c>
      <c r="F680" t="s">
        <v>35</v>
      </c>
      <c r="G680">
        <v>25</v>
      </c>
      <c r="H680" t="s">
        <v>49</v>
      </c>
      <c r="I680" t="s">
        <v>18</v>
      </c>
      <c r="J680" t="s">
        <v>22</v>
      </c>
    </row>
    <row r="681" spans="1:10" x14ac:dyDescent="0.25">
      <c r="A681">
        <v>779485</v>
      </c>
      <c r="B681" t="s">
        <v>29</v>
      </c>
      <c r="C681" s="8">
        <v>42375</v>
      </c>
      <c r="D681" s="9">
        <v>42375.481944444444</v>
      </c>
      <c r="E681" t="s">
        <v>11</v>
      </c>
      <c r="F681" t="s">
        <v>35</v>
      </c>
      <c r="G681">
        <v>25</v>
      </c>
      <c r="H681" t="s">
        <v>49</v>
      </c>
      <c r="I681" t="s">
        <v>18</v>
      </c>
      <c r="J681" t="s">
        <v>22</v>
      </c>
    </row>
    <row r="682" spans="1:10" x14ac:dyDescent="0.25">
      <c r="A682">
        <v>779485</v>
      </c>
      <c r="B682" t="s">
        <v>30</v>
      </c>
      <c r="C682" s="8">
        <v>42371</v>
      </c>
      <c r="D682" s="9">
        <v>42371.365277777775</v>
      </c>
      <c r="E682" t="s">
        <v>11</v>
      </c>
      <c r="F682" t="s">
        <v>35</v>
      </c>
      <c r="G682">
        <v>25</v>
      </c>
      <c r="H682" t="s">
        <v>49</v>
      </c>
      <c r="I682" t="s">
        <v>14</v>
      </c>
      <c r="J682" t="s">
        <v>22</v>
      </c>
    </row>
    <row r="683" spans="1:10" x14ac:dyDescent="0.25">
      <c r="A683">
        <v>779485</v>
      </c>
      <c r="B683" t="s">
        <v>30</v>
      </c>
      <c r="C683" s="8">
        <v>42399</v>
      </c>
      <c r="D683" s="9">
        <v>42399.526388888888</v>
      </c>
      <c r="E683" t="s">
        <v>11</v>
      </c>
      <c r="F683" t="s">
        <v>35</v>
      </c>
      <c r="G683">
        <v>25</v>
      </c>
      <c r="H683" t="s">
        <v>49</v>
      </c>
      <c r="I683" t="s">
        <v>18</v>
      </c>
      <c r="J683" t="s">
        <v>22</v>
      </c>
    </row>
    <row r="684" spans="1:10" x14ac:dyDescent="0.25">
      <c r="A684">
        <v>779485</v>
      </c>
      <c r="B684" t="s">
        <v>36</v>
      </c>
      <c r="C684" s="8">
        <v>42398</v>
      </c>
      <c r="D684" s="9">
        <v>42398.561805555553</v>
      </c>
      <c r="E684" t="s">
        <v>11</v>
      </c>
      <c r="F684" t="s">
        <v>35</v>
      </c>
      <c r="G684">
        <v>25</v>
      </c>
      <c r="H684" t="s">
        <v>49</v>
      </c>
      <c r="I684" t="s">
        <v>18</v>
      </c>
      <c r="J684" t="s">
        <v>22</v>
      </c>
    </row>
    <row r="685" spans="1:10" x14ac:dyDescent="0.25">
      <c r="A685">
        <v>736517</v>
      </c>
      <c r="B685" t="s">
        <v>40</v>
      </c>
      <c r="C685" s="8">
        <v>42393</v>
      </c>
      <c r="D685" s="9">
        <v>42393.50277777778</v>
      </c>
      <c r="E685" t="s">
        <v>11</v>
      </c>
      <c r="F685" t="s">
        <v>35</v>
      </c>
      <c r="G685">
        <v>39</v>
      </c>
      <c r="H685" t="s">
        <v>34</v>
      </c>
      <c r="I685" t="s">
        <v>18</v>
      </c>
      <c r="J685" t="s">
        <v>15</v>
      </c>
    </row>
    <row r="686" spans="1:10" x14ac:dyDescent="0.25">
      <c r="A686">
        <v>736517</v>
      </c>
      <c r="B686" t="s">
        <v>40</v>
      </c>
      <c r="C686" s="8">
        <v>42393</v>
      </c>
      <c r="D686" s="9">
        <v>42393.427083333336</v>
      </c>
      <c r="E686" t="s">
        <v>11</v>
      </c>
      <c r="F686" t="s">
        <v>35</v>
      </c>
      <c r="G686">
        <v>39</v>
      </c>
      <c r="H686" t="s">
        <v>34</v>
      </c>
      <c r="I686" t="s">
        <v>14</v>
      </c>
      <c r="J686" t="s">
        <v>15</v>
      </c>
    </row>
    <row r="687" spans="1:10" x14ac:dyDescent="0.25">
      <c r="A687">
        <v>779486</v>
      </c>
      <c r="B687" t="s">
        <v>36</v>
      </c>
      <c r="C687" s="8">
        <v>42378</v>
      </c>
      <c r="D687" s="9">
        <v>42378.227777777778</v>
      </c>
      <c r="E687" t="s">
        <v>11</v>
      </c>
      <c r="F687" t="s">
        <v>35</v>
      </c>
      <c r="G687">
        <v>36</v>
      </c>
      <c r="H687" t="s">
        <v>21</v>
      </c>
      <c r="I687" t="s">
        <v>25</v>
      </c>
      <c r="J687" t="s">
        <v>15</v>
      </c>
    </row>
    <row r="688" spans="1:10" x14ac:dyDescent="0.25">
      <c r="A688">
        <v>939702</v>
      </c>
      <c r="B688" t="s">
        <v>29</v>
      </c>
      <c r="C688" s="8">
        <v>42433</v>
      </c>
      <c r="D688" s="9">
        <v>42433.376388888886</v>
      </c>
      <c r="E688" t="s">
        <v>11</v>
      </c>
      <c r="F688" t="s">
        <v>17</v>
      </c>
      <c r="G688">
        <v>37</v>
      </c>
      <c r="H688" t="s">
        <v>13</v>
      </c>
      <c r="I688" t="s">
        <v>14</v>
      </c>
      <c r="J688" t="s">
        <v>15</v>
      </c>
    </row>
    <row r="689" spans="1:10" x14ac:dyDescent="0.25">
      <c r="A689">
        <v>764429</v>
      </c>
      <c r="B689" t="s">
        <v>10</v>
      </c>
      <c r="C689" s="8">
        <v>42375</v>
      </c>
      <c r="D689" s="9">
        <v>42375.390972222223</v>
      </c>
      <c r="E689" t="s">
        <v>11</v>
      </c>
      <c r="F689" t="s">
        <v>24</v>
      </c>
      <c r="G689">
        <v>22</v>
      </c>
      <c r="H689" t="s">
        <v>13</v>
      </c>
      <c r="I689" t="s">
        <v>14</v>
      </c>
      <c r="J689" t="s">
        <v>22</v>
      </c>
    </row>
    <row r="690" spans="1:10" x14ac:dyDescent="0.25">
      <c r="A690">
        <v>764429</v>
      </c>
      <c r="B690" t="s">
        <v>47</v>
      </c>
      <c r="C690" s="8">
        <v>42427</v>
      </c>
      <c r="D690" s="9">
        <v>42427.405555555553</v>
      </c>
      <c r="E690" t="s">
        <v>11</v>
      </c>
      <c r="F690" t="s">
        <v>24</v>
      </c>
      <c r="G690">
        <v>22</v>
      </c>
      <c r="H690" t="s">
        <v>13</v>
      </c>
      <c r="I690" t="s">
        <v>14</v>
      </c>
      <c r="J690" t="s">
        <v>22</v>
      </c>
    </row>
    <row r="691" spans="1:10" x14ac:dyDescent="0.25">
      <c r="A691">
        <v>742848</v>
      </c>
      <c r="B691" t="s">
        <v>41</v>
      </c>
      <c r="C691" s="8">
        <v>42403</v>
      </c>
      <c r="D691" s="9">
        <v>42403.290972222225</v>
      </c>
      <c r="E691" t="s">
        <v>11</v>
      </c>
      <c r="F691" t="s">
        <v>35</v>
      </c>
      <c r="G691">
        <v>25</v>
      </c>
      <c r="H691" t="s">
        <v>28</v>
      </c>
      <c r="I691" t="s">
        <v>25</v>
      </c>
      <c r="J691" t="s">
        <v>22</v>
      </c>
    </row>
    <row r="692" spans="1:10" x14ac:dyDescent="0.25">
      <c r="A692">
        <v>742848</v>
      </c>
      <c r="B692" t="s">
        <v>30</v>
      </c>
      <c r="C692" s="8">
        <v>42396</v>
      </c>
      <c r="D692" s="9">
        <v>42396.260416666664</v>
      </c>
      <c r="E692" t="s">
        <v>11</v>
      </c>
      <c r="F692" t="s">
        <v>35</v>
      </c>
      <c r="G692">
        <v>25</v>
      </c>
      <c r="H692" t="s">
        <v>28</v>
      </c>
      <c r="I692" t="s">
        <v>25</v>
      </c>
      <c r="J692" t="s">
        <v>22</v>
      </c>
    </row>
    <row r="693" spans="1:10" x14ac:dyDescent="0.25">
      <c r="A693">
        <v>742848</v>
      </c>
      <c r="B693" t="s">
        <v>36</v>
      </c>
      <c r="C693" s="8">
        <v>42409</v>
      </c>
      <c r="D693" s="9">
        <v>42409.381944444445</v>
      </c>
      <c r="E693" t="s">
        <v>11</v>
      </c>
      <c r="F693" t="s">
        <v>35</v>
      </c>
      <c r="G693">
        <v>25</v>
      </c>
      <c r="H693" t="s">
        <v>28</v>
      </c>
      <c r="I693" t="s">
        <v>14</v>
      </c>
      <c r="J693" t="s">
        <v>22</v>
      </c>
    </row>
    <row r="694" spans="1:10" x14ac:dyDescent="0.25">
      <c r="A694">
        <v>859379</v>
      </c>
      <c r="B694" t="s">
        <v>33</v>
      </c>
      <c r="C694" s="8">
        <v>42440</v>
      </c>
      <c r="D694" s="9">
        <v>42440.401388888888</v>
      </c>
      <c r="E694" t="s">
        <v>11</v>
      </c>
      <c r="F694" t="s">
        <v>12</v>
      </c>
      <c r="G694">
        <v>20</v>
      </c>
      <c r="H694" t="s">
        <v>21</v>
      </c>
      <c r="I694" t="s">
        <v>14</v>
      </c>
      <c r="J694" t="s">
        <v>22</v>
      </c>
    </row>
    <row r="695" spans="1:10" x14ac:dyDescent="0.25">
      <c r="A695">
        <v>2285664</v>
      </c>
      <c r="B695" t="s">
        <v>36</v>
      </c>
      <c r="C695" s="8">
        <v>42454</v>
      </c>
      <c r="D695" s="9">
        <v>42454.393055555556</v>
      </c>
      <c r="E695" t="s">
        <v>11</v>
      </c>
      <c r="F695" t="s">
        <v>20</v>
      </c>
      <c r="G695">
        <v>28</v>
      </c>
      <c r="H695" t="s">
        <v>34</v>
      </c>
      <c r="I695" t="s">
        <v>14</v>
      </c>
      <c r="J695" t="s">
        <v>22</v>
      </c>
    </row>
    <row r="696" spans="1:10" x14ac:dyDescent="0.25">
      <c r="A696">
        <v>2285664</v>
      </c>
      <c r="B696" t="s">
        <v>16</v>
      </c>
      <c r="C696" s="8">
        <v>42455</v>
      </c>
      <c r="D696" s="9">
        <v>42455.501388888886</v>
      </c>
      <c r="E696" t="s">
        <v>11</v>
      </c>
      <c r="F696" t="s">
        <v>20</v>
      </c>
      <c r="G696">
        <v>28</v>
      </c>
      <c r="H696" t="s">
        <v>34</v>
      </c>
      <c r="I696" t="s">
        <v>18</v>
      </c>
      <c r="J696" t="s">
        <v>22</v>
      </c>
    </row>
    <row r="697" spans="1:10" x14ac:dyDescent="0.25">
      <c r="A697">
        <v>777129</v>
      </c>
      <c r="B697" t="s">
        <v>10</v>
      </c>
      <c r="C697" s="8">
        <v>42379</v>
      </c>
      <c r="D697" s="9">
        <v>42379.381249999999</v>
      </c>
      <c r="E697" t="s">
        <v>11</v>
      </c>
      <c r="F697" t="s">
        <v>24</v>
      </c>
      <c r="G697">
        <v>31</v>
      </c>
      <c r="H697" t="s">
        <v>49</v>
      </c>
      <c r="I697" t="s">
        <v>14</v>
      </c>
      <c r="J697" t="s">
        <v>15</v>
      </c>
    </row>
    <row r="698" spans="1:10" x14ac:dyDescent="0.25">
      <c r="A698">
        <v>771907</v>
      </c>
      <c r="B698" t="s">
        <v>10</v>
      </c>
      <c r="C698" s="8">
        <v>42409</v>
      </c>
      <c r="D698" s="9">
        <v>42409.322916666664</v>
      </c>
      <c r="E698" t="s">
        <v>11</v>
      </c>
      <c r="F698" t="s">
        <v>35</v>
      </c>
      <c r="G698">
        <v>41</v>
      </c>
      <c r="H698" t="s">
        <v>32</v>
      </c>
      <c r="I698" t="s">
        <v>14</v>
      </c>
      <c r="J698" t="s">
        <v>15</v>
      </c>
    </row>
    <row r="699" spans="1:10" x14ac:dyDescent="0.25">
      <c r="A699">
        <v>894256</v>
      </c>
      <c r="B699" t="s">
        <v>33</v>
      </c>
      <c r="C699" s="8">
        <v>42453</v>
      </c>
      <c r="D699" s="9">
        <v>42453.348611111112</v>
      </c>
      <c r="E699" t="s">
        <v>11</v>
      </c>
      <c r="F699" t="s">
        <v>24</v>
      </c>
      <c r="G699">
        <v>56</v>
      </c>
      <c r="H699" t="s">
        <v>21</v>
      </c>
      <c r="I699" t="s">
        <v>14</v>
      </c>
      <c r="J699" t="s">
        <v>26</v>
      </c>
    </row>
    <row r="700" spans="1:10" x14ac:dyDescent="0.25">
      <c r="A700">
        <v>819332</v>
      </c>
      <c r="B700" t="s">
        <v>29</v>
      </c>
      <c r="C700" s="8">
        <v>42435</v>
      </c>
      <c r="D700" s="9">
        <v>42435.447222222225</v>
      </c>
      <c r="E700" t="s">
        <v>11</v>
      </c>
      <c r="F700" t="s">
        <v>24</v>
      </c>
      <c r="G700">
        <v>62</v>
      </c>
      <c r="H700" t="s">
        <v>21</v>
      </c>
      <c r="I700" t="s">
        <v>14</v>
      </c>
      <c r="J700" t="s">
        <v>53</v>
      </c>
    </row>
    <row r="701" spans="1:10" x14ac:dyDescent="0.25">
      <c r="A701">
        <v>771048</v>
      </c>
      <c r="B701" t="s">
        <v>31</v>
      </c>
      <c r="C701" s="8">
        <v>42405</v>
      </c>
      <c r="D701" s="9">
        <v>42405.498611111114</v>
      </c>
      <c r="E701" t="s">
        <v>11</v>
      </c>
      <c r="F701" t="s">
        <v>17</v>
      </c>
      <c r="G701">
        <v>19</v>
      </c>
      <c r="H701" t="s">
        <v>21</v>
      </c>
      <c r="I701" t="s">
        <v>18</v>
      </c>
      <c r="J701" t="s">
        <v>22</v>
      </c>
    </row>
    <row r="702" spans="1:10" x14ac:dyDescent="0.25">
      <c r="A702">
        <v>771048</v>
      </c>
      <c r="B702" t="s">
        <v>36</v>
      </c>
      <c r="C702" s="8">
        <v>42406</v>
      </c>
      <c r="D702" s="9">
        <v>42406.44027777778</v>
      </c>
      <c r="E702" t="s">
        <v>11</v>
      </c>
      <c r="F702" t="s">
        <v>17</v>
      </c>
      <c r="G702">
        <v>19</v>
      </c>
      <c r="H702" t="s">
        <v>21</v>
      </c>
      <c r="I702" t="s">
        <v>14</v>
      </c>
      <c r="J702" t="s">
        <v>22</v>
      </c>
    </row>
    <row r="703" spans="1:10" x14ac:dyDescent="0.25">
      <c r="A703">
        <v>820456</v>
      </c>
      <c r="B703" t="s">
        <v>36</v>
      </c>
      <c r="C703" s="8">
        <v>42396</v>
      </c>
      <c r="D703" s="9">
        <v>42396.229166666664</v>
      </c>
      <c r="E703" t="s">
        <v>11</v>
      </c>
      <c r="F703" t="s">
        <v>35</v>
      </c>
      <c r="G703">
        <v>42</v>
      </c>
      <c r="H703" t="s">
        <v>21</v>
      </c>
      <c r="I703" t="s">
        <v>25</v>
      </c>
      <c r="J703" t="s">
        <v>15</v>
      </c>
    </row>
    <row r="704" spans="1:10" x14ac:dyDescent="0.25">
      <c r="A704">
        <v>809039</v>
      </c>
      <c r="B704" t="s">
        <v>29</v>
      </c>
      <c r="C704" s="8">
        <v>42419</v>
      </c>
      <c r="D704" s="9">
        <v>42419.309027777781</v>
      </c>
      <c r="E704" t="s">
        <v>11</v>
      </c>
      <c r="F704" t="s">
        <v>24</v>
      </c>
      <c r="G704">
        <v>43</v>
      </c>
      <c r="H704" t="s">
        <v>34</v>
      </c>
      <c r="I704" t="s">
        <v>14</v>
      </c>
      <c r="J704" t="s">
        <v>15</v>
      </c>
    </row>
    <row r="705" spans="1:10" x14ac:dyDescent="0.25">
      <c r="A705">
        <v>809039</v>
      </c>
      <c r="B705" t="s">
        <v>33</v>
      </c>
      <c r="C705" s="8">
        <v>42419</v>
      </c>
      <c r="D705" s="9">
        <v>42419.30972222222</v>
      </c>
      <c r="E705" t="s">
        <v>11</v>
      </c>
      <c r="F705" t="s">
        <v>24</v>
      </c>
      <c r="G705">
        <v>43</v>
      </c>
      <c r="H705" t="s">
        <v>34</v>
      </c>
      <c r="I705" t="s">
        <v>14</v>
      </c>
      <c r="J705" t="s">
        <v>15</v>
      </c>
    </row>
    <row r="706" spans="1:10" x14ac:dyDescent="0.25">
      <c r="A706">
        <v>809039</v>
      </c>
      <c r="B706" t="s">
        <v>33</v>
      </c>
      <c r="C706" s="8">
        <v>42419</v>
      </c>
      <c r="D706" s="9">
        <v>42419.331250000003</v>
      </c>
      <c r="E706" t="s">
        <v>11</v>
      </c>
      <c r="F706" t="s">
        <v>24</v>
      </c>
      <c r="G706">
        <v>43</v>
      </c>
      <c r="H706" t="s">
        <v>34</v>
      </c>
      <c r="I706" t="s">
        <v>14</v>
      </c>
      <c r="J706" t="s">
        <v>15</v>
      </c>
    </row>
    <row r="707" spans="1:10" x14ac:dyDescent="0.25">
      <c r="A707">
        <v>865408</v>
      </c>
      <c r="B707" t="s">
        <v>36</v>
      </c>
      <c r="C707" s="8">
        <v>42445</v>
      </c>
      <c r="D707" s="9">
        <v>42445.332638888889</v>
      </c>
      <c r="E707" t="s">
        <v>11</v>
      </c>
      <c r="F707" t="s">
        <v>35</v>
      </c>
      <c r="G707">
        <v>37</v>
      </c>
      <c r="H707" t="s">
        <v>49</v>
      </c>
      <c r="I707" t="s">
        <v>14</v>
      </c>
      <c r="J707" t="s">
        <v>15</v>
      </c>
    </row>
    <row r="708" spans="1:10" x14ac:dyDescent="0.25">
      <c r="A708">
        <v>831810</v>
      </c>
      <c r="B708" t="s">
        <v>10</v>
      </c>
      <c r="C708" s="8">
        <v>42431</v>
      </c>
      <c r="D708" s="9">
        <v>42431.584027777775</v>
      </c>
      <c r="E708" t="s">
        <v>11</v>
      </c>
      <c r="F708" t="s">
        <v>20</v>
      </c>
      <c r="G708">
        <v>24</v>
      </c>
      <c r="H708" t="s">
        <v>32</v>
      </c>
      <c r="I708" t="s">
        <v>44</v>
      </c>
      <c r="J708" t="s">
        <v>22</v>
      </c>
    </row>
    <row r="709" spans="1:10" x14ac:dyDescent="0.25">
      <c r="A709">
        <v>831810</v>
      </c>
      <c r="B709" t="s">
        <v>29</v>
      </c>
      <c r="C709" s="8">
        <v>42435</v>
      </c>
      <c r="D709" s="9">
        <v>42435.591666666667</v>
      </c>
      <c r="E709" t="s">
        <v>11</v>
      </c>
      <c r="F709" t="s">
        <v>20</v>
      </c>
      <c r="G709">
        <v>24</v>
      </c>
      <c r="H709" t="s">
        <v>32</v>
      </c>
      <c r="I709" t="s">
        <v>44</v>
      </c>
      <c r="J709" t="s">
        <v>22</v>
      </c>
    </row>
    <row r="710" spans="1:10" x14ac:dyDescent="0.25">
      <c r="A710">
        <v>904273</v>
      </c>
      <c r="B710" t="s">
        <v>29</v>
      </c>
      <c r="C710" s="8">
        <v>42453</v>
      </c>
      <c r="D710" s="9">
        <v>42453.322916666664</v>
      </c>
      <c r="E710" t="s">
        <v>11</v>
      </c>
      <c r="F710" t="s">
        <v>24</v>
      </c>
      <c r="G710">
        <v>31</v>
      </c>
      <c r="H710" t="s">
        <v>21</v>
      </c>
      <c r="I710" t="s">
        <v>14</v>
      </c>
      <c r="J710" t="s">
        <v>15</v>
      </c>
    </row>
    <row r="711" spans="1:10" x14ac:dyDescent="0.25">
      <c r="A711">
        <v>904274</v>
      </c>
      <c r="B711" t="s">
        <v>40</v>
      </c>
      <c r="C711" s="8">
        <v>42460</v>
      </c>
      <c r="D711" s="9">
        <v>42460.419444444444</v>
      </c>
      <c r="E711" t="s">
        <v>11</v>
      </c>
      <c r="F711" t="s">
        <v>17</v>
      </c>
      <c r="G711">
        <v>23</v>
      </c>
      <c r="H711" t="s">
        <v>21</v>
      </c>
      <c r="I711" t="s">
        <v>14</v>
      </c>
      <c r="J711" t="s">
        <v>22</v>
      </c>
    </row>
    <row r="712" spans="1:10" x14ac:dyDescent="0.25">
      <c r="A712">
        <v>904274</v>
      </c>
      <c r="B712" t="s">
        <v>16</v>
      </c>
      <c r="C712" s="8">
        <v>42459</v>
      </c>
      <c r="D712" s="9">
        <v>42459.587500000001</v>
      </c>
      <c r="E712" t="s">
        <v>11</v>
      </c>
      <c r="F712" t="s">
        <v>17</v>
      </c>
      <c r="G712">
        <v>23</v>
      </c>
      <c r="H712" t="s">
        <v>21</v>
      </c>
      <c r="I712" t="s">
        <v>44</v>
      </c>
      <c r="J712" t="s">
        <v>22</v>
      </c>
    </row>
    <row r="713" spans="1:10" x14ac:dyDescent="0.25">
      <c r="A713">
        <v>904274</v>
      </c>
      <c r="B713" t="s">
        <v>16</v>
      </c>
      <c r="C713" s="8">
        <v>42459</v>
      </c>
      <c r="D713" s="9">
        <v>42459.581250000003</v>
      </c>
      <c r="E713" t="s">
        <v>11</v>
      </c>
      <c r="F713" t="s">
        <v>17</v>
      </c>
      <c r="G713">
        <v>23</v>
      </c>
      <c r="H713" t="s">
        <v>21</v>
      </c>
      <c r="I713" t="s">
        <v>18</v>
      </c>
      <c r="J713" t="s">
        <v>22</v>
      </c>
    </row>
    <row r="714" spans="1:10" x14ac:dyDescent="0.25">
      <c r="A714">
        <v>866251</v>
      </c>
      <c r="B714" t="s">
        <v>10</v>
      </c>
      <c r="C714" s="8">
        <v>42432</v>
      </c>
      <c r="D714" s="9">
        <v>42432.355555555558</v>
      </c>
      <c r="E714" t="s">
        <v>11</v>
      </c>
      <c r="F714" t="s">
        <v>35</v>
      </c>
      <c r="G714">
        <v>30</v>
      </c>
      <c r="H714" t="s">
        <v>21</v>
      </c>
      <c r="I714" t="s">
        <v>14</v>
      </c>
      <c r="J714" t="s">
        <v>22</v>
      </c>
    </row>
    <row r="715" spans="1:10" x14ac:dyDescent="0.25">
      <c r="A715">
        <v>2420980</v>
      </c>
      <c r="B715" t="s">
        <v>29</v>
      </c>
      <c r="C715" s="8">
        <v>42450</v>
      </c>
      <c r="D715" s="9">
        <v>42450.491666666669</v>
      </c>
      <c r="E715" t="s">
        <v>11</v>
      </c>
      <c r="F715" t="s">
        <v>35</v>
      </c>
      <c r="G715">
        <v>43</v>
      </c>
      <c r="H715" t="s">
        <v>32</v>
      </c>
      <c r="I715" t="s">
        <v>18</v>
      </c>
      <c r="J715" t="s">
        <v>15</v>
      </c>
    </row>
    <row r="716" spans="1:10" x14ac:dyDescent="0.25">
      <c r="A716">
        <v>788751</v>
      </c>
      <c r="B716" t="s">
        <v>36</v>
      </c>
      <c r="C716" s="8">
        <v>42401</v>
      </c>
      <c r="D716" s="9">
        <v>42401.482638888891</v>
      </c>
      <c r="E716" t="s">
        <v>11</v>
      </c>
      <c r="F716" t="s">
        <v>12</v>
      </c>
      <c r="G716">
        <v>26</v>
      </c>
      <c r="H716" t="s">
        <v>13</v>
      </c>
      <c r="I716" t="s">
        <v>18</v>
      </c>
      <c r="J716" t="s">
        <v>22</v>
      </c>
    </row>
    <row r="717" spans="1:10" x14ac:dyDescent="0.25">
      <c r="A717">
        <v>892573</v>
      </c>
      <c r="B717" t="s">
        <v>36</v>
      </c>
      <c r="C717" s="8">
        <v>42448</v>
      </c>
      <c r="D717" s="9">
        <v>42448.286805555559</v>
      </c>
      <c r="E717" t="s">
        <v>11</v>
      </c>
      <c r="F717" t="s">
        <v>17</v>
      </c>
      <c r="G717">
        <v>47</v>
      </c>
      <c r="H717" t="s">
        <v>34</v>
      </c>
      <c r="I717" t="s">
        <v>25</v>
      </c>
      <c r="J717" t="s">
        <v>26</v>
      </c>
    </row>
    <row r="718" spans="1:10" x14ac:dyDescent="0.25">
      <c r="A718">
        <v>809043</v>
      </c>
      <c r="B718" t="s">
        <v>10</v>
      </c>
      <c r="C718" s="8">
        <v>42419</v>
      </c>
      <c r="D718" s="9">
        <v>42419.256944444445</v>
      </c>
      <c r="E718" t="s">
        <v>11</v>
      </c>
      <c r="F718" t="s">
        <v>35</v>
      </c>
      <c r="G718">
        <v>34</v>
      </c>
      <c r="H718" t="s">
        <v>21</v>
      </c>
      <c r="I718" t="s">
        <v>25</v>
      </c>
      <c r="J718" t="s">
        <v>15</v>
      </c>
    </row>
    <row r="719" spans="1:10" x14ac:dyDescent="0.25">
      <c r="A719">
        <v>809043</v>
      </c>
      <c r="B719" t="s">
        <v>33</v>
      </c>
      <c r="C719" s="8">
        <v>42421</v>
      </c>
      <c r="D719" s="9">
        <v>42421.409722222219</v>
      </c>
      <c r="E719" t="s">
        <v>11</v>
      </c>
      <c r="F719" t="s">
        <v>35</v>
      </c>
      <c r="G719">
        <v>34</v>
      </c>
      <c r="H719" t="s">
        <v>21</v>
      </c>
      <c r="I719" t="s">
        <v>14</v>
      </c>
      <c r="J719" t="s">
        <v>15</v>
      </c>
    </row>
    <row r="720" spans="1:10" x14ac:dyDescent="0.25">
      <c r="A720">
        <v>809043</v>
      </c>
      <c r="B720" t="s">
        <v>33</v>
      </c>
      <c r="C720" s="8">
        <v>42435</v>
      </c>
      <c r="D720" s="9">
        <v>42435.615277777775</v>
      </c>
      <c r="E720" t="s">
        <v>11</v>
      </c>
      <c r="F720" t="s">
        <v>35</v>
      </c>
      <c r="G720">
        <v>34</v>
      </c>
      <c r="H720" t="s">
        <v>21</v>
      </c>
      <c r="I720" t="s">
        <v>44</v>
      </c>
      <c r="J720" t="s">
        <v>15</v>
      </c>
    </row>
    <row r="721" spans="1:10" x14ac:dyDescent="0.25">
      <c r="A721">
        <v>939712</v>
      </c>
      <c r="B721" t="s">
        <v>40</v>
      </c>
      <c r="C721" s="8">
        <v>42452</v>
      </c>
      <c r="D721" s="9">
        <v>42452.344444444447</v>
      </c>
      <c r="E721" t="s">
        <v>11</v>
      </c>
      <c r="F721" t="s">
        <v>35</v>
      </c>
      <c r="G721">
        <v>42</v>
      </c>
      <c r="H721" t="s">
        <v>13</v>
      </c>
      <c r="I721" t="s">
        <v>14</v>
      </c>
      <c r="J721" t="s">
        <v>15</v>
      </c>
    </row>
    <row r="722" spans="1:10" x14ac:dyDescent="0.25">
      <c r="A722">
        <v>939712</v>
      </c>
      <c r="B722" t="s">
        <v>33</v>
      </c>
      <c r="C722" s="8">
        <v>42449</v>
      </c>
      <c r="D722" s="9">
        <v>42449.624305555553</v>
      </c>
      <c r="E722" t="s">
        <v>11</v>
      </c>
      <c r="F722" t="s">
        <v>35</v>
      </c>
      <c r="G722">
        <v>42</v>
      </c>
      <c r="H722" t="s">
        <v>13</v>
      </c>
      <c r="I722" t="s">
        <v>44</v>
      </c>
      <c r="J722" t="s">
        <v>15</v>
      </c>
    </row>
    <row r="723" spans="1:10" x14ac:dyDescent="0.25">
      <c r="A723">
        <v>817317</v>
      </c>
      <c r="B723" t="s">
        <v>27</v>
      </c>
      <c r="C723" s="8">
        <v>42433</v>
      </c>
      <c r="D723" s="9">
        <v>42433.17083333333</v>
      </c>
      <c r="E723" t="s">
        <v>11</v>
      </c>
      <c r="F723" t="s">
        <v>12</v>
      </c>
      <c r="G723">
        <v>53</v>
      </c>
      <c r="H723" t="s">
        <v>13</v>
      </c>
      <c r="I723" t="s">
        <v>25</v>
      </c>
      <c r="J723" t="s">
        <v>26</v>
      </c>
    </row>
    <row r="724" spans="1:10" x14ac:dyDescent="0.25">
      <c r="A724">
        <v>817317</v>
      </c>
      <c r="B724" t="s">
        <v>47</v>
      </c>
      <c r="C724" s="8">
        <v>42433</v>
      </c>
      <c r="D724" s="9">
        <v>42433.17291666667</v>
      </c>
      <c r="E724" t="s">
        <v>11</v>
      </c>
      <c r="F724" t="s">
        <v>12</v>
      </c>
      <c r="G724">
        <v>53</v>
      </c>
      <c r="H724" t="s">
        <v>13</v>
      </c>
      <c r="I724" t="s">
        <v>25</v>
      </c>
      <c r="J724" t="s">
        <v>26</v>
      </c>
    </row>
    <row r="725" spans="1:10" x14ac:dyDescent="0.25">
      <c r="A725">
        <v>817317</v>
      </c>
      <c r="B725" t="s">
        <v>29</v>
      </c>
      <c r="C725" s="8">
        <v>42406</v>
      </c>
      <c r="D725" s="9">
        <v>42406.613194444442</v>
      </c>
      <c r="E725" t="s">
        <v>11</v>
      </c>
      <c r="F725" t="s">
        <v>12</v>
      </c>
      <c r="G725">
        <v>53</v>
      </c>
      <c r="H725" t="s">
        <v>13</v>
      </c>
      <c r="I725" t="s">
        <v>44</v>
      </c>
      <c r="J725" t="s">
        <v>26</v>
      </c>
    </row>
    <row r="726" spans="1:10" x14ac:dyDescent="0.25">
      <c r="A726">
        <v>817317</v>
      </c>
      <c r="B726" t="s">
        <v>16</v>
      </c>
      <c r="C726" s="8">
        <v>42423</v>
      </c>
      <c r="D726" s="9">
        <v>42423.252083333333</v>
      </c>
      <c r="E726" t="s">
        <v>11</v>
      </c>
      <c r="F726" t="s">
        <v>12</v>
      </c>
      <c r="G726">
        <v>53</v>
      </c>
      <c r="H726" t="s">
        <v>13</v>
      </c>
      <c r="I726" t="s">
        <v>25</v>
      </c>
      <c r="J726" t="s">
        <v>26</v>
      </c>
    </row>
    <row r="727" spans="1:10" x14ac:dyDescent="0.25">
      <c r="A727">
        <v>817317</v>
      </c>
      <c r="B727" t="s">
        <v>39</v>
      </c>
      <c r="C727" s="8">
        <v>42423</v>
      </c>
      <c r="D727" s="9">
        <v>42423.257638888892</v>
      </c>
      <c r="E727" t="s">
        <v>11</v>
      </c>
      <c r="F727" t="s">
        <v>12</v>
      </c>
      <c r="G727">
        <v>53</v>
      </c>
      <c r="H727" t="s">
        <v>13</v>
      </c>
      <c r="I727" t="s">
        <v>25</v>
      </c>
      <c r="J727" t="s">
        <v>26</v>
      </c>
    </row>
    <row r="728" spans="1:10" x14ac:dyDescent="0.25">
      <c r="A728">
        <v>817317</v>
      </c>
      <c r="B728" t="s">
        <v>30</v>
      </c>
      <c r="C728" s="8">
        <v>42454</v>
      </c>
      <c r="D728" s="9">
        <v>42454.162499999999</v>
      </c>
      <c r="E728" t="s">
        <v>11</v>
      </c>
      <c r="F728" t="s">
        <v>12</v>
      </c>
      <c r="G728">
        <v>53</v>
      </c>
      <c r="H728" t="s">
        <v>13</v>
      </c>
      <c r="I728" t="s">
        <v>25</v>
      </c>
      <c r="J728" t="s">
        <v>26</v>
      </c>
    </row>
    <row r="729" spans="1:10" x14ac:dyDescent="0.25">
      <c r="A729">
        <v>771911</v>
      </c>
      <c r="B729" t="s">
        <v>33</v>
      </c>
      <c r="C729" s="8">
        <v>42414</v>
      </c>
      <c r="D729" s="9">
        <v>42414.398611111108</v>
      </c>
      <c r="E729" t="s">
        <v>11</v>
      </c>
      <c r="F729" t="s">
        <v>35</v>
      </c>
      <c r="G729">
        <v>25</v>
      </c>
      <c r="H729" t="s">
        <v>49</v>
      </c>
      <c r="I729" t="s">
        <v>14</v>
      </c>
      <c r="J729" t="s">
        <v>22</v>
      </c>
    </row>
    <row r="730" spans="1:10" x14ac:dyDescent="0.25">
      <c r="A730">
        <v>771911</v>
      </c>
      <c r="B730" t="s">
        <v>33</v>
      </c>
      <c r="C730" s="8">
        <v>42402</v>
      </c>
      <c r="D730" s="9">
        <v>42402.315972222219</v>
      </c>
      <c r="E730" t="s">
        <v>11</v>
      </c>
      <c r="F730" t="s">
        <v>35</v>
      </c>
      <c r="G730">
        <v>25</v>
      </c>
      <c r="H730" t="s">
        <v>49</v>
      </c>
      <c r="I730" t="s">
        <v>14</v>
      </c>
      <c r="J730" t="s">
        <v>22</v>
      </c>
    </row>
    <row r="731" spans="1:10" x14ac:dyDescent="0.25">
      <c r="A731">
        <v>771911</v>
      </c>
      <c r="B731" t="s">
        <v>27</v>
      </c>
      <c r="C731" s="8">
        <v>42402</v>
      </c>
      <c r="D731" s="9">
        <v>42402.618055555555</v>
      </c>
      <c r="E731" t="s">
        <v>11</v>
      </c>
      <c r="F731" t="s">
        <v>35</v>
      </c>
      <c r="G731">
        <v>25</v>
      </c>
      <c r="H731" t="s">
        <v>49</v>
      </c>
      <c r="I731" t="s">
        <v>44</v>
      </c>
      <c r="J731" t="s">
        <v>22</v>
      </c>
    </row>
    <row r="732" spans="1:10" x14ac:dyDescent="0.25">
      <c r="A732">
        <v>771911</v>
      </c>
      <c r="B732" t="s">
        <v>36</v>
      </c>
      <c r="C732" s="8">
        <v>42402</v>
      </c>
      <c r="D732" s="9">
        <v>42402.606249999997</v>
      </c>
      <c r="E732" t="s">
        <v>11</v>
      </c>
      <c r="F732" t="s">
        <v>35</v>
      </c>
      <c r="G732">
        <v>25</v>
      </c>
      <c r="H732" t="s">
        <v>49</v>
      </c>
      <c r="I732" t="s">
        <v>44</v>
      </c>
      <c r="J732" t="s">
        <v>22</v>
      </c>
    </row>
    <row r="733" spans="1:10" x14ac:dyDescent="0.25">
      <c r="A733">
        <v>771911</v>
      </c>
      <c r="B733" t="s">
        <v>10</v>
      </c>
      <c r="C733" s="8">
        <v>42437</v>
      </c>
      <c r="D733" s="9">
        <v>42437.515972222223</v>
      </c>
      <c r="E733" t="s">
        <v>11</v>
      </c>
      <c r="F733" t="s">
        <v>35</v>
      </c>
      <c r="G733">
        <v>25</v>
      </c>
      <c r="H733" t="s">
        <v>49</v>
      </c>
      <c r="I733" t="s">
        <v>18</v>
      </c>
      <c r="J733" t="s">
        <v>22</v>
      </c>
    </row>
    <row r="734" spans="1:10" x14ac:dyDescent="0.25">
      <c r="A734">
        <v>771911</v>
      </c>
      <c r="B734" t="s">
        <v>16</v>
      </c>
      <c r="C734" s="8">
        <v>42435</v>
      </c>
      <c r="D734" s="9">
        <v>42435.601388888892</v>
      </c>
      <c r="E734" t="s">
        <v>11</v>
      </c>
      <c r="F734" t="s">
        <v>35</v>
      </c>
      <c r="G734">
        <v>25</v>
      </c>
      <c r="H734" t="s">
        <v>49</v>
      </c>
      <c r="I734" t="s">
        <v>44</v>
      </c>
      <c r="J734" t="s">
        <v>22</v>
      </c>
    </row>
    <row r="735" spans="1:10" x14ac:dyDescent="0.25">
      <c r="A735">
        <v>916065</v>
      </c>
      <c r="B735" t="s">
        <v>16</v>
      </c>
      <c r="C735" s="8">
        <v>42455</v>
      </c>
      <c r="D735" s="9">
        <v>42455.459027777775</v>
      </c>
      <c r="E735" t="s">
        <v>11</v>
      </c>
      <c r="F735" t="s">
        <v>24</v>
      </c>
      <c r="G735">
        <v>16</v>
      </c>
      <c r="H735" t="s">
        <v>49</v>
      </c>
      <c r="I735" t="s">
        <v>18</v>
      </c>
      <c r="J735" t="s">
        <v>19</v>
      </c>
    </row>
    <row r="736" spans="1:10" x14ac:dyDescent="0.25">
      <c r="A736">
        <v>2360384</v>
      </c>
      <c r="B736" t="s">
        <v>29</v>
      </c>
      <c r="C736" s="8">
        <v>42408</v>
      </c>
      <c r="D736" s="9">
        <v>42408.589583333334</v>
      </c>
      <c r="E736" t="s">
        <v>11</v>
      </c>
      <c r="F736" t="s">
        <v>35</v>
      </c>
      <c r="G736">
        <v>37</v>
      </c>
      <c r="H736" t="s">
        <v>34</v>
      </c>
      <c r="I736" t="s">
        <v>44</v>
      </c>
      <c r="J736" t="s">
        <v>15</v>
      </c>
    </row>
    <row r="737" spans="1:10" x14ac:dyDescent="0.25">
      <c r="A737">
        <v>809045</v>
      </c>
      <c r="B737" t="s">
        <v>31</v>
      </c>
      <c r="C737" s="8">
        <v>42418</v>
      </c>
      <c r="D737" s="9">
        <v>42418.467361111114</v>
      </c>
      <c r="E737" t="s">
        <v>11</v>
      </c>
      <c r="F737" t="s">
        <v>12</v>
      </c>
      <c r="G737">
        <v>38</v>
      </c>
      <c r="H737" t="s">
        <v>13</v>
      </c>
      <c r="I737" t="s">
        <v>18</v>
      </c>
      <c r="J737" t="s">
        <v>15</v>
      </c>
    </row>
    <row r="738" spans="1:10" x14ac:dyDescent="0.25">
      <c r="A738">
        <v>809045</v>
      </c>
      <c r="B738" t="s">
        <v>29</v>
      </c>
      <c r="C738" s="8">
        <v>42427</v>
      </c>
      <c r="D738" s="9">
        <v>42427.413888888892</v>
      </c>
      <c r="E738" t="s">
        <v>11</v>
      </c>
      <c r="F738" t="s">
        <v>12</v>
      </c>
      <c r="G738">
        <v>38</v>
      </c>
      <c r="H738" t="s">
        <v>13</v>
      </c>
      <c r="I738" t="s">
        <v>14</v>
      </c>
      <c r="J738" t="s">
        <v>15</v>
      </c>
    </row>
    <row r="739" spans="1:10" x14ac:dyDescent="0.25">
      <c r="A739">
        <v>859389</v>
      </c>
      <c r="B739" t="s">
        <v>33</v>
      </c>
      <c r="C739" s="8">
        <v>42455</v>
      </c>
      <c r="D739" s="9">
        <v>42455.260416666664</v>
      </c>
      <c r="E739" t="s">
        <v>11</v>
      </c>
      <c r="F739" t="s">
        <v>24</v>
      </c>
      <c r="G739">
        <v>42</v>
      </c>
      <c r="H739" t="s">
        <v>34</v>
      </c>
      <c r="I739" t="s">
        <v>25</v>
      </c>
      <c r="J739" t="s">
        <v>15</v>
      </c>
    </row>
    <row r="740" spans="1:10" x14ac:dyDescent="0.25">
      <c r="A740">
        <v>866255</v>
      </c>
      <c r="B740" t="s">
        <v>16</v>
      </c>
      <c r="C740" s="8">
        <v>42434</v>
      </c>
      <c r="D740" s="9">
        <v>42434.586111111108</v>
      </c>
      <c r="E740" t="s">
        <v>11</v>
      </c>
      <c r="F740" t="s">
        <v>24</v>
      </c>
      <c r="G740">
        <v>24</v>
      </c>
      <c r="H740" t="s">
        <v>49</v>
      </c>
      <c r="I740" t="s">
        <v>44</v>
      </c>
      <c r="J740" t="s">
        <v>22</v>
      </c>
    </row>
    <row r="741" spans="1:10" x14ac:dyDescent="0.25">
      <c r="A741">
        <v>939713</v>
      </c>
      <c r="B741" t="s">
        <v>37</v>
      </c>
      <c r="C741" s="8">
        <v>42433</v>
      </c>
      <c r="D741" s="9">
        <v>42433.462500000001</v>
      </c>
      <c r="E741" t="s">
        <v>11</v>
      </c>
      <c r="F741" t="s">
        <v>12</v>
      </c>
      <c r="G741">
        <v>26</v>
      </c>
      <c r="H741" t="s">
        <v>46</v>
      </c>
      <c r="I741" t="s">
        <v>18</v>
      </c>
      <c r="J741" t="s">
        <v>22</v>
      </c>
    </row>
    <row r="742" spans="1:10" x14ac:dyDescent="0.25">
      <c r="A742">
        <v>892577</v>
      </c>
      <c r="B742" t="s">
        <v>36</v>
      </c>
      <c r="C742" s="8">
        <v>42449</v>
      </c>
      <c r="D742" s="9">
        <v>42449.127083333333</v>
      </c>
      <c r="E742" t="s">
        <v>11</v>
      </c>
      <c r="F742" t="s">
        <v>35</v>
      </c>
      <c r="G742">
        <v>30</v>
      </c>
      <c r="H742" t="s">
        <v>34</v>
      </c>
      <c r="I742" t="s">
        <v>25</v>
      </c>
      <c r="J742" t="s">
        <v>22</v>
      </c>
    </row>
    <row r="743" spans="1:10" x14ac:dyDescent="0.25">
      <c r="A743">
        <v>893061</v>
      </c>
      <c r="B743" t="s">
        <v>29</v>
      </c>
      <c r="C743" s="8">
        <v>42446</v>
      </c>
      <c r="D743" s="9">
        <v>42446.158333333333</v>
      </c>
      <c r="E743" t="s">
        <v>11</v>
      </c>
      <c r="F743" t="s">
        <v>35</v>
      </c>
      <c r="G743">
        <v>28</v>
      </c>
      <c r="H743" t="s">
        <v>21</v>
      </c>
      <c r="I743" t="s">
        <v>25</v>
      </c>
      <c r="J743" t="s">
        <v>22</v>
      </c>
    </row>
    <row r="744" spans="1:10" x14ac:dyDescent="0.25">
      <c r="A744">
        <v>779489</v>
      </c>
      <c r="B744" t="s">
        <v>47</v>
      </c>
      <c r="C744" s="8">
        <v>42432</v>
      </c>
      <c r="D744" s="9">
        <v>42432.186111111114</v>
      </c>
      <c r="E744" t="s">
        <v>11</v>
      </c>
      <c r="F744" t="s">
        <v>35</v>
      </c>
      <c r="G744">
        <v>37</v>
      </c>
      <c r="H744" t="s">
        <v>32</v>
      </c>
      <c r="I744" t="s">
        <v>25</v>
      </c>
      <c r="J744" t="s">
        <v>15</v>
      </c>
    </row>
    <row r="745" spans="1:10" x14ac:dyDescent="0.25">
      <c r="A745">
        <v>865413</v>
      </c>
      <c r="B745" t="s">
        <v>33</v>
      </c>
      <c r="C745" s="8">
        <v>42448</v>
      </c>
      <c r="D745" s="9">
        <v>42448.569444444445</v>
      </c>
      <c r="E745" t="s">
        <v>11</v>
      </c>
      <c r="F745" t="s">
        <v>17</v>
      </c>
      <c r="G745">
        <v>35</v>
      </c>
      <c r="H745" t="s">
        <v>34</v>
      </c>
      <c r="I745" t="s">
        <v>18</v>
      </c>
      <c r="J745" t="s">
        <v>15</v>
      </c>
    </row>
    <row r="746" spans="1:10" x14ac:dyDescent="0.25">
      <c r="A746">
        <v>865413</v>
      </c>
      <c r="B746" t="s">
        <v>33</v>
      </c>
      <c r="C746" s="8">
        <v>42448</v>
      </c>
      <c r="D746" s="9">
        <v>42448.468055555553</v>
      </c>
      <c r="E746" t="s">
        <v>11</v>
      </c>
      <c r="F746" t="s">
        <v>17</v>
      </c>
      <c r="G746">
        <v>35</v>
      </c>
      <c r="H746" t="s">
        <v>34</v>
      </c>
      <c r="I746" t="s">
        <v>18</v>
      </c>
      <c r="J746" t="s">
        <v>15</v>
      </c>
    </row>
    <row r="747" spans="1:10" x14ac:dyDescent="0.25">
      <c r="A747">
        <v>894256</v>
      </c>
      <c r="B747" t="s">
        <v>41</v>
      </c>
      <c r="C747" s="8">
        <v>42452</v>
      </c>
      <c r="D747" s="9">
        <v>42452.551388888889</v>
      </c>
      <c r="E747" t="s">
        <v>11</v>
      </c>
      <c r="F747" t="s">
        <v>24</v>
      </c>
      <c r="G747">
        <v>56</v>
      </c>
      <c r="H747" t="s">
        <v>21</v>
      </c>
      <c r="I747" t="s">
        <v>18</v>
      </c>
      <c r="J747" t="s">
        <v>26</v>
      </c>
    </row>
    <row r="748" spans="1:10" x14ac:dyDescent="0.25">
      <c r="A748">
        <v>929024</v>
      </c>
      <c r="B748" t="s">
        <v>33</v>
      </c>
      <c r="C748" s="8">
        <v>42453</v>
      </c>
      <c r="D748" s="9">
        <v>42453.481944444444</v>
      </c>
      <c r="E748" t="s">
        <v>11</v>
      </c>
      <c r="F748" t="s">
        <v>24</v>
      </c>
      <c r="G748">
        <v>68</v>
      </c>
      <c r="H748" t="s">
        <v>21</v>
      </c>
      <c r="I748" t="s">
        <v>18</v>
      </c>
      <c r="J748" t="s">
        <v>53</v>
      </c>
    </row>
    <row r="749" spans="1:10" x14ac:dyDescent="0.25">
      <c r="A749">
        <v>737179</v>
      </c>
      <c r="B749" t="s">
        <v>10</v>
      </c>
      <c r="C749" s="8">
        <v>42393</v>
      </c>
      <c r="D749" s="9">
        <v>42393.569444444445</v>
      </c>
      <c r="E749" t="s">
        <v>11</v>
      </c>
      <c r="F749" t="s">
        <v>17</v>
      </c>
      <c r="G749">
        <v>25</v>
      </c>
      <c r="H749" t="s">
        <v>21</v>
      </c>
      <c r="I749" t="s">
        <v>18</v>
      </c>
      <c r="J749" t="s">
        <v>22</v>
      </c>
    </row>
    <row r="750" spans="1:10" x14ac:dyDescent="0.25">
      <c r="A750">
        <v>930093</v>
      </c>
      <c r="B750" t="s">
        <v>27</v>
      </c>
      <c r="C750" s="8">
        <v>42459</v>
      </c>
      <c r="D750" s="9">
        <v>42459.402777777781</v>
      </c>
      <c r="E750" t="s">
        <v>11</v>
      </c>
      <c r="F750" t="s">
        <v>20</v>
      </c>
      <c r="G750">
        <v>38</v>
      </c>
      <c r="H750" t="s">
        <v>21</v>
      </c>
      <c r="I750" t="s">
        <v>14</v>
      </c>
      <c r="J750" t="s">
        <v>15</v>
      </c>
    </row>
    <row r="751" spans="1:10" x14ac:dyDescent="0.25">
      <c r="A751">
        <v>922283</v>
      </c>
      <c r="B751" t="s">
        <v>31</v>
      </c>
      <c r="C751" s="8">
        <v>42457</v>
      </c>
      <c r="D751" s="9">
        <v>42457.216666666667</v>
      </c>
      <c r="E751" t="s">
        <v>11</v>
      </c>
      <c r="F751" t="s">
        <v>20</v>
      </c>
      <c r="G751">
        <v>22</v>
      </c>
      <c r="H751" t="s">
        <v>43</v>
      </c>
      <c r="I751" t="s">
        <v>25</v>
      </c>
      <c r="J751" t="s">
        <v>22</v>
      </c>
    </row>
    <row r="752" spans="1:10" x14ac:dyDescent="0.25">
      <c r="A752">
        <v>850779</v>
      </c>
      <c r="B752" t="s">
        <v>31</v>
      </c>
      <c r="C752" s="8">
        <v>42432</v>
      </c>
      <c r="D752" s="9">
        <v>42432.237500000003</v>
      </c>
      <c r="E752" t="s">
        <v>11</v>
      </c>
      <c r="F752" t="s">
        <v>12</v>
      </c>
      <c r="G752">
        <v>31</v>
      </c>
      <c r="H752" t="s">
        <v>21</v>
      </c>
      <c r="I752" t="s">
        <v>25</v>
      </c>
      <c r="J752" t="s">
        <v>15</v>
      </c>
    </row>
    <row r="753" spans="1:10" x14ac:dyDescent="0.25">
      <c r="A753">
        <v>930094</v>
      </c>
      <c r="B753" t="s">
        <v>16</v>
      </c>
      <c r="C753" s="8">
        <v>42458</v>
      </c>
      <c r="D753" s="9">
        <v>42458.511805555558</v>
      </c>
      <c r="E753" t="s">
        <v>11</v>
      </c>
      <c r="F753" t="s">
        <v>42</v>
      </c>
      <c r="G753">
        <v>26</v>
      </c>
      <c r="H753" t="s">
        <v>46</v>
      </c>
      <c r="I753" t="s">
        <v>18</v>
      </c>
      <c r="J753" t="s">
        <v>22</v>
      </c>
    </row>
    <row r="754" spans="1:10" x14ac:dyDescent="0.25">
      <c r="A754">
        <v>930094</v>
      </c>
      <c r="B754" t="s">
        <v>10</v>
      </c>
      <c r="C754" s="8">
        <v>42458</v>
      </c>
      <c r="D754" s="9">
        <v>42458.230555555558</v>
      </c>
      <c r="E754" t="s">
        <v>11</v>
      </c>
      <c r="F754" t="s">
        <v>42</v>
      </c>
      <c r="G754">
        <v>26</v>
      </c>
      <c r="H754" t="s">
        <v>46</v>
      </c>
      <c r="I754" t="s">
        <v>25</v>
      </c>
      <c r="J754" t="s">
        <v>22</v>
      </c>
    </row>
    <row r="755" spans="1:10" x14ac:dyDescent="0.25">
      <c r="A755">
        <v>2285675</v>
      </c>
      <c r="B755" t="s">
        <v>16</v>
      </c>
      <c r="C755" s="8">
        <v>42454</v>
      </c>
      <c r="D755" s="9">
        <v>42454.578472222223</v>
      </c>
      <c r="E755" t="s">
        <v>11</v>
      </c>
      <c r="F755" t="s">
        <v>17</v>
      </c>
      <c r="G755">
        <v>33</v>
      </c>
      <c r="H755" t="s">
        <v>21</v>
      </c>
      <c r="I755" t="s">
        <v>18</v>
      </c>
      <c r="J755" t="s">
        <v>15</v>
      </c>
    </row>
    <row r="756" spans="1:10" x14ac:dyDescent="0.25">
      <c r="A756">
        <v>831815</v>
      </c>
      <c r="B756" t="s">
        <v>33</v>
      </c>
      <c r="C756" s="8">
        <v>42432</v>
      </c>
      <c r="D756" s="9">
        <v>42432.611805555556</v>
      </c>
      <c r="E756" t="s">
        <v>11</v>
      </c>
      <c r="F756" t="s">
        <v>20</v>
      </c>
      <c r="G756">
        <v>36</v>
      </c>
      <c r="H756" t="s">
        <v>32</v>
      </c>
      <c r="I756" t="s">
        <v>44</v>
      </c>
      <c r="J756" t="s">
        <v>15</v>
      </c>
    </row>
    <row r="757" spans="1:10" x14ac:dyDescent="0.25">
      <c r="A757">
        <v>831670</v>
      </c>
      <c r="B757" t="s">
        <v>16</v>
      </c>
      <c r="C757" s="8">
        <v>42432</v>
      </c>
      <c r="D757" s="9">
        <v>42432.459027777775</v>
      </c>
      <c r="E757" t="s">
        <v>11</v>
      </c>
      <c r="F757" t="s">
        <v>24</v>
      </c>
      <c r="G757">
        <v>39</v>
      </c>
      <c r="H757" t="s">
        <v>21</v>
      </c>
      <c r="I757" t="s">
        <v>18</v>
      </c>
      <c r="J757" t="s">
        <v>15</v>
      </c>
    </row>
    <row r="758" spans="1:10" x14ac:dyDescent="0.25">
      <c r="A758">
        <v>809048</v>
      </c>
      <c r="B758" t="s">
        <v>33</v>
      </c>
      <c r="C758" s="8">
        <v>42419</v>
      </c>
      <c r="D758" s="9">
        <v>42419.57708333333</v>
      </c>
      <c r="E758" t="s">
        <v>11</v>
      </c>
      <c r="F758" t="s">
        <v>20</v>
      </c>
      <c r="G758">
        <v>46</v>
      </c>
      <c r="H758" t="s">
        <v>43</v>
      </c>
      <c r="I758" t="s">
        <v>18</v>
      </c>
      <c r="J758" t="s">
        <v>26</v>
      </c>
    </row>
    <row r="759" spans="1:10" x14ac:dyDescent="0.25">
      <c r="A759">
        <v>809048</v>
      </c>
      <c r="B759" t="s">
        <v>16</v>
      </c>
      <c r="C759" s="8">
        <v>42424</v>
      </c>
      <c r="D759" s="9">
        <v>42424.207638888889</v>
      </c>
      <c r="E759" t="s">
        <v>11</v>
      </c>
      <c r="F759" t="s">
        <v>20</v>
      </c>
      <c r="G759">
        <v>46</v>
      </c>
      <c r="H759" t="s">
        <v>43</v>
      </c>
      <c r="I759" t="s">
        <v>25</v>
      </c>
      <c r="J759" t="s">
        <v>26</v>
      </c>
    </row>
    <row r="760" spans="1:10" x14ac:dyDescent="0.25">
      <c r="A760">
        <v>809048</v>
      </c>
      <c r="B760" t="s">
        <v>40</v>
      </c>
      <c r="C760" s="8">
        <v>42403</v>
      </c>
      <c r="D760" s="9">
        <v>42403.496527777781</v>
      </c>
      <c r="E760" t="s">
        <v>11</v>
      </c>
      <c r="F760" t="s">
        <v>20</v>
      </c>
      <c r="G760">
        <v>46</v>
      </c>
      <c r="H760" t="s">
        <v>43</v>
      </c>
      <c r="I760" t="s">
        <v>18</v>
      </c>
      <c r="J760" t="s">
        <v>26</v>
      </c>
    </row>
    <row r="761" spans="1:10" x14ac:dyDescent="0.25">
      <c r="A761">
        <v>809048</v>
      </c>
      <c r="B761" t="s">
        <v>30</v>
      </c>
      <c r="C761" s="8">
        <v>42403</v>
      </c>
      <c r="D761" s="9">
        <v>42403.503472222219</v>
      </c>
      <c r="E761" t="s">
        <v>11</v>
      </c>
      <c r="F761" t="s">
        <v>20</v>
      </c>
      <c r="G761">
        <v>46</v>
      </c>
      <c r="H761" t="s">
        <v>43</v>
      </c>
      <c r="I761" t="s">
        <v>18</v>
      </c>
      <c r="J761" t="s">
        <v>26</v>
      </c>
    </row>
    <row r="762" spans="1:10" x14ac:dyDescent="0.25">
      <c r="A762">
        <v>809048</v>
      </c>
      <c r="B762" t="s">
        <v>16</v>
      </c>
      <c r="C762" s="8">
        <v>42438</v>
      </c>
      <c r="D762" s="9">
        <v>42438.137499999997</v>
      </c>
      <c r="E762" t="s">
        <v>11</v>
      </c>
      <c r="F762" t="s">
        <v>20</v>
      </c>
      <c r="G762">
        <v>46</v>
      </c>
      <c r="H762" t="s">
        <v>43</v>
      </c>
      <c r="I762" t="s">
        <v>25</v>
      </c>
      <c r="J762" t="s">
        <v>26</v>
      </c>
    </row>
    <row r="763" spans="1:10" x14ac:dyDescent="0.25">
      <c r="A763">
        <v>904295</v>
      </c>
      <c r="B763" t="s">
        <v>33</v>
      </c>
      <c r="C763" s="8">
        <v>42453</v>
      </c>
      <c r="D763" s="9">
        <v>42453.280555555553</v>
      </c>
      <c r="E763" t="s">
        <v>11</v>
      </c>
      <c r="F763" t="s">
        <v>20</v>
      </c>
      <c r="G763">
        <v>41</v>
      </c>
      <c r="H763" t="s">
        <v>13</v>
      </c>
      <c r="I763" t="s">
        <v>25</v>
      </c>
      <c r="J763" t="s">
        <v>15</v>
      </c>
    </row>
    <row r="764" spans="1:10" x14ac:dyDescent="0.25">
      <c r="A764">
        <v>930097</v>
      </c>
      <c r="B764" t="s">
        <v>16</v>
      </c>
      <c r="C764" s="8">
        <v>42459</v>
      </c>
      <c r="D764" s="9">
        <v>42459.211111111108</v>
      </c>
      <c r="E764" t="s">
        <v>11</v>
      </c>
      <c r="F764" t="s">
        <v>20</v>
      </c>
      <c r="G764">
        <v>26</v>
      </c>
      <c r="H764" t="s">
        <v>21</v>
      </c>
      <c r="I764" t="s">
        <v>25</v>
      </c>
      <c r="J764" t="s">
        <v>22</v>
      </c>
    </row>
    <row r="765" spans="1:10" x14ac:dyDescent="0.25">
      <c r="A765">
        <v>939717</v>
      </c>
      <c r="B765" t="s">
        <v>37</v>
      </c>
      <c r="C765" s="8">
        <v>42459</v>
      </c>
      <c r="D765" s="9">
        <v>42459.423611111109</v>
      </c>
      <c r="E765" t="s">
        <v>11</v>
      </c>
      <c r="F765" t="s">
        <v>20</v>
      </c>
      <c r="G765">
        <v>27</v>
      </c>
      <c r="H765" t="s">
        <v>21</v>
      </c>
      <c r="I765" t="s">
        <v>14</v>
      </c>
      <c r="J765" t="s">
        <v>22</v>
      </c>
    </row>
    <row r="766" spans="1:10" x14ac:dyDescent="0.25">
      <c r="A766">
        <v>939717</v>
      </c>
      <c r="B766" t="s">
        <v>10</v>
      </c>
      <c r="C766" s="8">
        <v>42458</v>
      </c>
      <c r="D766" s="9">
        <v>42458.431944444441</v>
      </c>
      <c r="E766" t="s">
        <v>11</v>
      </c>
      <c r="F766" t="s">
        <v>20</v>
      </c>
      <c r="G766">
        <v>27</v>
      </c>
      <c r="H766" t="s">
        <v>21</v>
      </c>
      <c r="I766" t="s">
        <v>14</v>
      </c>
      <c r="J766" t="s">
        <v>22</v>
      </c>
    </row>
    <row r="767" spans="1:10" x14ac:dyDescent="0.25">
      <c r="A767">
        <v>904299</v>
      </c>
      <c r="B767" t="s">
        <v>16</v>
      </c>
      <c r="C767" s="8">
        <v>42459</v>
      </c>
      <c r="D767" s="9">
        <v>42459.586111111108</v>
      </c>
      <c r="E767" t="s">
        <v>11</v>
      </c>
      <c r="F767" t="s">
        <v>20</v>
      </c>
      <c r="G767">
        <v>9</v>
      </c>
      <c r="H767" t="s">
        <v>46</v>
      </c>
      <c r="I767" t="s">
        <v>44</v>
      </c>
      <c r="J767" t="s">
        <v>19</v>
      </c>
    </row>
    <row r="768" spans="1:10" x14ac:dyDescent="0.25">
      <c r="A768">
        <v>904299</v>
      </c>
      <c r="B768" t="s">
        <v>16</v>
      </c>
      <c r="C768" s="8">
        <v>42454</v>
      </c>
      <c r="D768" s="9">
        <v>42454.230555555558</v>
      </c>
      <c r="E768" t="s">
        <v>11</v>
      </c>
      <c r="F768" t="s">
        <v>20</v>
      </c>
      <c r="G768">
        <v>9</v>
      </c>
      <c r="H768" t="s">
        <v>46</v>
      </c>
      <c r="I768" t="s">
        <v>25</v>
      </c>
      <c r="J768" t="s">
        <v>19</v>
      </c>
    </row>
    <row r="769" spans="1:10" x14ac:dyDescent="0.25">
      <c r="A769">
        <v>904299</v>
      </c>
      <c r="B769" t="s">
        <v>16</v>
      </c>
      <c r="C769" s="8">
        <v>42458</v>
      </c>
      <c r="D769" s="9">
        <v>42458.125694444447</v>
      </c>
      <c r="E769" t="s">
        <v>11</v>
      </c>
      <c r="F769" t="s">
        <v>20</v>
      </c>
      <c r="G769">
        <v>9</v>
      </c>
      <c r="H769" t="s">
        <v>46</v>
      </c>
      <c r="I769" t="s">
        <v>25</v>
      </c>
      <c r="J769" t="s">
        <v>19</v>
      </c>
    </row>
    <row r="770" spans="1:10" x14ac:dyDescent="0.25">
      <c r="A770">
        <v>531053</v>
      </c>
      <c r="B770" t="s">
        <v>31</v>
      </c>
      <c r="C770" s="8">
        <v>42380</v>
      </c>
      <c r="D770" s="9">
        <v>42380.381249999999</v>
      </c>
      <c r="E770" t="s">
        <v>11</v>
      </c>
      <c r="F770" t="s">
        <v>12</v>
      </c>
      <c r="G770">
        <v>18</v>
      </c>
      <c r="H770" t="s">
        <v>13</v>
      </c>
      <c r="I770" t="s">
        <v>14</v>
      </c>
      <c r="J770" t="s">
        <v>22</v>
      </c>
    </row>
    <row r="771" spans="1:10" x14ac:dyDescent="0.25">
      <c r="A771">
        <v>2368559</v>
      </c>
      <c r="B771" t="s">
        <v>33</v>
      </c>
      <c r="C771" s="8">
        <v>42419</v>
      </c>
      <c r="D771" s="9">
        <v>42419.393055555556</v>
      </c>
      <c r="E771" t="s">
        <v>11</v>
      </c>
      <c r="F771" t="s">
        <v>35</v>
      </c>
      <c r="G771">
        <v>40</v>
      </c>
      <c r="H771" t="s">
        <v>21</v>
      </c>
      <c r="I771" t="s">
        <v>14</v>
      </c>
      <c r="J771" t="s">
        <v>15</v>
      </c>
    </row>
    <row r="772" spans="1:10" x14ac:dyDescent="0.25">
      <c r="A772">
        <v>2368559</v>
      </c>
      <c r="B772" t="s">
        <v>33</v>
      </c>
      <c r="C772" s="8">
        <v>42404</v>
      </c>
      <c r="D772" s="9">
        <v>42404.406944444447</v>
      </c>
      <c r="E772" t="s">
        <v>11</v>
      </c>
      <c r="F772" t="s">
        <v>35</v>
      </c>
      <c r="G772">
        <v>40</v>
      </c>
      <c r="H772" t="s">
        <v>21</v>
      </c>
      <c r="I772" t="s">
        <v>14</v>
      </c>
      <c r="J772" t="s">
        <v>15</v>
      </c>
    </row>
    <row r="773" spans="1:10" x14ac:dyDescent="0.25">
      <c r="A773">
        <v>2368559</v>
      </c>
      <c r="B773" t="s">
        <v>33</v>
      </c>
      <c r="C773" s="8">
        <v>42394</v>
      </c>
      <c r="D773" s="9">
        <v>42394.451388888891</v>
      </c>
      <c r="E773" t="s">
        <v>11</v>
      </c>
      <c r="F773" t="s">
        <v>35</v>
      </c>
      <c r="G773">
        <v>40</v>
      </c>
      <c r="H773" t="s">
        <v>21</v>
      </c>
      <c r="I773" t="s">
        <v>14</v>
      </c>
      <c r="J773" t="s">
        <v>15</v>
      </c>
    </row>
    <row r="774" spans="1:10" x14ac:dyDescent="0.25">
      <c r="A774">
        <v>2368559</v>
      </c>
      <c r="B774" t="s">
        <v>48</v>
      </c>
      <c r="C774" s="8">
        <v>42376</v>
      </c>
      <c r="D774" s="9">
        <v>42376.320833333331</v>
      </c>
      <c r="E774" t="s">
        <v>11</v>
      </c>
      <c r="F774" t="s">
        <v>35</v>
      </c>
      <c r="G774">
        <v>40</v>
      </c>
      <c r="H774" t="s">
        <v>21</v>
      </c>
      <c r="I774" t="s">
        <v>14</v>
      </c>
      <c r="J774" t="s">
        <v>15</v>
      </c>
    </row>
    <row r="775" spans="1:10" x14ac:dyDescent="0.25">
      <c r="A775">
        <v>2368559</v>
      </c>
      <c r="B775" t="s">
        <v>40</v>
      </c>
      <c r="C775" s="8">
        <v>42377</v>
      </c>
      <c r="D775" s="9">
        <v>42377.523611111108</v>
      </c>
      <c r="E775" t="s">
        <v>11</v>
      </c>
      <c r="F775" t="s">
        <v>35</v>
      </c>
      <c r="G775">
        <v>40</v>
      </c>
      <c r="H775" t="s">
        <v>21</v>
      </c>
      <c r="I775" t="s">
        <v>18</v>
      </c>
      <c r="J775" t="s">
        <v>15</v>
      </c>
    </row>
    <row r="776" spans="1:10" x14ac:dyDescent="0.25">
      <c r="A776">
        <v>779500</v>
      </c>
      <c r="B776" t="s">
        <v>38</v>
      </c>
      <c r="C776" s="8">
        <v>42414</v>
      </c>
      <c r="D776" s="9">
        <v>42414.333333333336</v>
      </c>
      <c r="E776" t="s">
        <v>11</v>
      </c>
      <c r="F776" t="s">
        <v>24</v>
      </c>
      <c r="G776">
        <v>33</v>
      </c>
      <c r="H776" t="s">
        <v>13</v>
      </c>
      <c r="I776" t="s">
        <v>14</v>
      </c>
      <c r="J776" t="s">
        <v>15</v>
      </c>
    </row>
    <row r="777" spans="1:10" x14ac:dyDescent="0.25">
      <c r="A777">
        <v>779500</v>
      </c>
      <c r="B777" t="s">
        <v>29</v>
      </c>
      <c r="C777" s="8">
        <v>42402</v>
      </c>
      <c r="D777" s="9">
        <v>42402.246527777781</v>
      </c>
      <c r="E777" t="s">
        <v>11</v>
      </c>
      <c r="F777" t="s">
        <v>24</v>
      </c>
      <c r="G777">
        <v>33</v>
      </c>
      <c r="H777" t="s">
        <v>13</v>
      </c>
      <c r="I777" t="s">
        <v>25</v>
      </c>
      <c r="J777" t="s">
        <v>15</v>
      </c>
    </row>
    <row r="778" spans="1:10" x14ac:dyDescent="0.25">
      <c r="A778">
        <v>2425806</v>
      </c>
      <c r="B778" t="s">
        <v>41</v>
      </c>
      <c r="C778" s="8">
        <v>42400</v>
      </c>
      <c r="D778" s="9">
        <v>42400.250694444447</v>
      </c>
      <c r="E778" t="s">
        <v>11</v>
      </c>
      <c r="F778" t="s">
        <v>35</v>
      </c>
      <c r="G778">
        <v>41</v>
      </c>
      <c r="H778" t="s">
        <v>21</v>
      </c>
      <c r="I778" t="s">
        <v>25</v>
      </c>
      <c r="J778" t="s">
        <v>15</v>
      </c>
    </row>
    <row r="779" spans="1:10" x14ac:dyDescent="0.25">
      <c r="A779">
        <v>2425806</v>
      </c>
      <c r="B779" t="s">
        <v>29</v>
      </c>
      <c r="C779" s="8">
        <v>42403</v>
      </c>
      <c r="D779" s="9">
        <v>42403.234722222223</v>
      </c>
      <c r="E779" t="s">
        <v>11</v>
      </c>
      <c r="F779" t="s">
        <v>35</v>
      </c>
      <c r="G779">
        <v>41</v>
      </c>
      <c r="H779" t="s">
        <v>21</v>
      </c>
      <c r="I779" t="s">
        <v>25</v>
      </c>
      <c r="J779" t="s">
        <v>15</v>
      </c>
    </row>
    <row r="780" spans="1:10" x14ac:dyDescent="0.25">
      <c r="A780">
        <v>831820</v>
      </c>
      <c r="B780" t="s">
        <v>16</v>
      </c>
      <c r="C780" s="8">
        <v>42442</v>
      </c>
      <c r="D780" s="9">
        <v>42442.190972222219</v>
      </c>
      <c r="E780" t="s">
        <v>11</v>
      </c>
      <c r="F780" t="s">
        <v>12</v>
      </c>
      <c r="G780">
        <v>27</v>
      </c>
      <c r="H780" t="s">
        <v>32</v>
      </c>
      <c r="I780" t="s">
        <v>25</v>
      </c>
      <c r="J780" t="s">
        <v>22</v>
      </c>
    </row>
    <row r="781" spans="1:10" x14ac:dyDescent="0.25">
      <c r="A781">
        <v>831820</v>
      </c>
      <c r="B781" t="s">
        <v>31</v>
      </c>
      <c r="C781" s="8">
        <v>42435</v>
      </c>
      <c r="D781" s="9">
        <v>42435.368750000001</v>
      </c>
      <c r="E781" t="s">
        <v>11</v>
      </c>
      <c r="F781" t="s">
        <v>12</v>
      </c>
      <c r="G781">
        <v>27</v>
      </c>
      <c r="H781" t="s">
        <v>32</v>
      </c>
      <c r="I781" t="s">
        <v>14</v>
      </c>
      <c r="J781" t="s">
        <v>22</v>
      </c>
    </row>
    <row r="782" spans="1:10" x14ac:dyDescent="0.25">
      <c r="A782">
        <v>831820</v>
      </c>
      <c r="B782" t="s">
        <v>31</v>
      </c>
      <c r="C782" s="8">
        <v>42427</v>
      </c>
      <c r="D782" s="9">
        <v>42427.334722222222</v>
      </c>
      <c r="E782" t="s">
        <v>11</v>
      </c>
      <c r="F782" t="s">
        <v>12</v>
      </c>
      <c r="G782">
        <v>27</v>
      </c>
      <c r="H782" t="s">
        <v>32</v>
      </c>
      <c r="I782" t="s">
        <v>14</v>
      </c>
      <c r="J782" t="s">
        <v>22</v>
      </c>
    </row>
    <row r="783" spans="1:10" x14ac:dyDescent="0.25">
      <c r="A783">
        <v>521247</v>
      </c>
      <c r="B783" t="s">
        <v>40</v>
      </c>
      <c r="C783" s="8">
        <v>42372</v>
      </c>
      <c r="D783" s="9">
        <v>42372.45208333333</v>
      </c>
      <c r="E783" t="s">
        <v>11</v>
      </c>
      <c r="F783" t="s">
        <v>35</v>
      </c>
      <c r="G783">
        <v>21</v>
      </c>
      <c r="H783" t="s">
        <v>34</v>
      </c>
      <c r="I783" t="s">
        <v>14</v>
      </c>
      <c r="J783" t="s">
        <v>22</v>
      </c>
    </row>
    <row r="784" spans="1:10" x14ac:dyDescent="0.25">
      <c r="A784">
        <v>521247</v>
      </c>
      <c r="B784" t="s">
        <v>30</v>
      </c>
      <c r="C784" s="8">
        <v>42377</v>
      </c>
      <c r="D784" s="9">
        <v>42377.600694444445</v>
      </c>
      <c r="E784" t="s">
        <v>11</v>
      </c>
      <c r="F784" t="s">
        <v>35</v>
      </c>
      <c r="G784">
        <v>21</v>
      </c>
      <c r="H784" t="s">
        <v>34</v>
      </c>
      <c r="I784" t="s">
        <v>44</v>
      </c>
      <c r="J784" t="s">
        <v>22</v>
      </c>
    </row>
    <row r="785" spans="1:10" x14ac:dyDescent="0.25">
      <c r="A785">
        <v>621328</v>
      </c>
      <c r="B785" t="s">
        <v>48</v>
      </c>
      <c r="C785" s="8">
        <v>42382</v>
      </c>
      <c r="D785" s="9">
        <v>42382.418055555558</v>
      </c>
      <c r="E785" t="s">
        <v>11</v>
      </c>
      <c r="F785" t="s">
        <v>17</v>
      </c>
      <c r="G785">
        <v>29</v>
      </c>
      <c r="H785" t="s">
        <v>13</v>
      </c>
      <c r="I785" t="s">
        <v>14</v>
      </c>
      <c r="J785" t="s">
        <v>22</v>
      </c>
    </row>
    <row r="786" spans="1:10" x14ac:dyDescent="0.25">
      <c r="A786">
        <v>892587</v>
      </c>
      <c r="B786" t="s">
        <v>16</v>
      </c>
      <c r="C786" s="8">
        <v>42440</v>
      </c>
      <c r="D786" s="9">
        <v>42440.338194444441</v>
      </c>
      <c r="E786" t="s">
        <v>11</v>
      </c>
      <c r="F786" t="s">
        <v>20</v>
      </c>
      <c r="G786">
        <v>32</v>
      </c>
      <c r="H786" t="s">
        <v>21</v>
      </c>
      <c r="I786" t="s">
        <v>14</v>
      </c>
      <c r="J786" t="s">
        <v>15</v>
      </c>
    </row>
    <row r="787" spans="1:10" x14ac:dyDescent="0.25">
      <c r="A787">
        <v>892587</v>
      </c>
      <c r="B787" t="s">
        <v>16</v>
      </c>
      <c r="C787" s="8">
        <v>42449</v>
      </c>
      <c r="D787" s="9">
        <v>42449.275694444441</v>
      </c>
      <c r="E787" t="s">
        <v>11</v>
      </c>
      <c r="F787" t="s">
        <v>20</v>
      </c>
      <c r="G787">
        <v>32</v>
      </c>
      <c r="H787" t="s">
        <v>21</v>
      </c>
      <c r="I787" t="s">
        <v>25</v>
      </c>
      <c r="J787" t="s">
        <v>15</v>
      </c>
    </row>
    <row r="788" spans="1:10" x14ac:dyDescent="0.25">
      <c r="A788">
        <v>939719</v>
      </c>
      <c r="B788" t="s">
        <v>30</v>
      </c>
      <c r="C788" s="8">
        <v>42460</v>
      </c>
      <c r="D788" s="9">
        <v>42460.397916666669</v>
      </c>
      <c r="E788" t="s">
        <v>11</v>
      </c>
      <c r="F788" t="s">
        <v>24</v>
      </c>
      <c r="G788">
        <v>28</v>
      </c>
      <c r="H788" t="s">
        <v>32</v>
      </c>
      <c r="I788" t="s">
        <v>14</v>
      </c>
      <c r="J788" t="s">
        <v>22</v>
      </c>
    </row>
    <row r="789" spans="1:10" x14ac:dyDescent="0.25">
      <c r="A789">
        <v>939719</v>
      </c>
      <c r="B789" t="s">
        <v>45</v>
      </c>
      <c r="C789" s="8">
        <v>42460</v>
      </c>
      <c r="D789" s="9">
        <v>42460.275000000001</v>
      </c>
      <c r="E789" t="s">
        <v>11</v>
      </c>
      <c r="F789" t="s">
        <v>24</v>
      </c>
      <c r="G789">
        <v>28</v>
      </c>
      <c r="H789" t="s">
        <v>32</v>
      </c>
      <c r="I789" t="s">
        <v>25</v>
      </c>
      <c r="J789" t="s">
        <v>22</v>
      </c>
    </row>
    <row r="790" spans="1:10" x14ac:dyDescent="0.25">
      <c r="A790">
        <v>930104</v>
      </c>
      <c r="B790" t="s">
        <v>36</v>
      </c>
      <c r="C790" s="8">
        <v>42458</v>
      </c>
      <c r="D790" s="9">
        <v>42458.492361111108</v>
      </c>
      <c r="E790" t="s">
        <v>11</v>
      </c>
      <c r="F790" t="s">
        <v>20</v>
      </c>
      <c r="G790">
        <v>23</v>
      </c>
      <c r="H790" t="s">
        <v>43</v>
      </c>
      <c r="I790" t="s">
        <v>18</v>
      </c>
      <c r="J790" t="s">
        <v>22</v>
      </c>
    </row>
    <row r="791" spans="1:10" x14ac:dyDescent="0.25">
      <c r="A791">
        <v>866270</v>
      </c>
      <c r="B791" t="s">
        <v>16</v>
      </c>
      <c r="C791" s="8">
        <v>42442</v>
      </c>
      <c r="D791" s="9">
        <v>42442.588194444441</v>
      </c>
      <c r="E791" t="s">
        <v>11</v>
      </c>
      <c r="F791" t="s">
        <v>20</v>
      </c>
      <c r="G791">
        <v>32</v>
      </c>
      <c r="H791" t="s">
        <v>21</v>
      </c>
      <c r="I791" t="s">
        <v>44</v>
      </c>
      <c r="J791" t="s">
        <v>15</v>
      </c>
    </row>
    <row r="792" spans="1:10" x14ac:dyDescent="0.25">
      <c r="A792">
        <v>866270</v>
      </c>
      <c r="B792" t="s">
        <v>31</v>
      </c>
      <c r="C792" s="8">
        <v>42448</v>
      </c>
      <c r="D792" s="9">
        <v>42448.477083333331</v>
      </c>
      <c r="E792" t="s">
        <v>11</v>
      </c>
      <c r="F792" t="s">
        <v>20</v>
      </c>
      <c r="G792">
        <v>32</v>
      </c>
      <c r="H792" t="s">
        <v>21</v>
      </c>
      <c r="I792" t="s">
        <v>18</v>
      </c>
      <c r="J792" t="s">
        <v>15</v>
      </c>
    </row>
    <row r="793" spans="1:10" x14ac:dyDescent="0.25">
      <c r="A793">
        <v>810756</v>
      </c>
      <c r="B793" t="s">
        <v>33</v>
      </c>
      <c r="C793" s="8">
        <v>42453</v>
      </c>
      <c r="D793" s="9">
        <v>42453.291666666664</v>
      </c>
      <c r="E793" t="s">
        <v>11</v>
      </c>
      <c r="F793" t="s">
        <v>17</v>
      </c>
      <c r="G793">
        <v>41</v>
      </c>
      <c r="H793" t="s">
        <v>13</v>
      </c>
      <c r="I793" t="s">
        <v>14</v>
      </c>
      <c r="J793" t="s">
        <v>15</v>
      </c>
    </row>
    <row r="794" spans="1:10" x14ac:dyDescent="0.25">
      <c r="A794">
        <v>822539</v>
      </c>
      <c r="B794" t="s">
        <v>50</v>
      </c>
      <c r="C794" s="8">
        <v>42433</v>
      </c>
      <c r="D794" s="9">
        <v>42433.454861111109</v>
      </c>
      <c r="E794" t="s">
        <v>11</v>
      </c>
      <c r="F794" t="s">
        <v>35</v>
      </c>
      <c r="G794">
        <v>23</v>
      </c>
      <c r="H794" t="s">
        <v>21</v>
      </c>
      <c r="I794" t="s">
        <v>14</v>
      </c>
      <c r="J794" t="s">
        <v>22</v>
      </c>
    </row>
    <row r="795" spans="1:10" x14ac:dyDescent="0.25">
      <c r="A795">
        <v>789241</v>
      </c>
      <c r="B795" t="s">
        <v>29</v>
      </c>
      <c r="C795" s="8">
        <v>42413</v>
      </c>
      <c r="D795" s="9">
        <v>42413.431944444441</v>
      </c>
      <c r="E795" t="s">
        <v>11</v>
      </c>
      <c r="F795" t="s">
        <v>12</v>
      </c>
      <c r="G795">
        <v>25</v>
      </c>
      <c r="H795" t="s">
        <v>52</v>
      </c>
      <c r="I795" t="s">
        <v>14</v>
      </c>
      <c r="J795" t="s">
        <v>22</v>
      </c>
    </row>
    <row r="796" spans="1:10" x14ac:dyDescent="0.25">
      <c r="A796">
        <v>1106301</v>
      </c>
      <c r="B796" t="s">
        <v>36</v>
      </c>
      <c r="C796" s="8">
        <v>42455</v>
      </c>
      <c r="D796" s="9">
        <v>42455.336805555555</v>
      </c>
      <c r="E796" t="s">
        <v>11</v>
      </c>
      <c r="F796" t="s">
        <v>20</v>
      </c>
      <c r="G796">
        <v>45</v>
      </c>
      <c r="H796" t="s">
        <v>21</v>
      </c>
      <c r="I796" t="s">
        <v>14</v>
      </c>
      <c r="J796" t="s">
        <v>15</v>
      </c>
    </row>
    <row r="797" spans="1:10" x14ac:dyDescent="0.25">
      <c r="A797">
        <v>1106301</v>
      </c>
      <c r="B797" t="s">
        <v>36</v>
      </c>
      <c r="C797" s="8">
        <v>42455</v>
      </c>
      <c r="D797" s="9">
        <v>42455.432638888888</v>
      </c>
      <c r="E797" t="s">
        <v>11</v>
      </c>
      <c r="F797" t="s">
        <v>20</v>
      </c>
      <c r="G797">
        <v>45</v>
      </c>
      <c r="H797" t="s">
        <v>21</v>
      </c>
      <c r="I797" t="s">
        <v>14</v>
      </c>
      <c r="J797" t="s">
        <v>15</v>
      </c>
    </row>
    <row r="798" spans="1:10" x14ac:dyDescent="0.25">
      <c r="A798">
        <v>817331</v>
      </c>
      <c r="B798" t="s">
        <v>30</v>
      </c>
      <c r="C798" s="8">
        <v>42425</v>
      </c>
      <c r="D798" s="9">
        <v>42425.60833333333</v>
      </c>
      <c r="E798" t="s">
        <v>11</v>
      </c>
      <c r="F798" t="s">
        <v>35</v>
      </c>
      <c r="G798">
        <v>16</v>
      </c>
      <c r="H798" t="s">
        <v>21</v>
      </c>
      <c r="I798" t="s">
        <v>44</v>
      </c>
      <c r="J798" t="s">
        <v>19</v>
      </c>
    </row>
    <row r="799" spans="1:10" x14ac:dyDescent="0.25">
      <c r="A799">
        <v>2368568</v>
      </c>
      <c r="B799" t="s">
        <v>41</v>
      </c>
      <c r="C799" s="8">
        <v>42447</v>
      </c>
      <c r="D799" s="9">
        <v>42447.384722222225</v>
      </c>
      <c r="E799" t="s">
        <v>11</v>
      </c>
      <c r="F799" t="s">
        <v>20</v>
      </c>
      <c r="G799">
        <v>49</v>
      </c>
      <c r="H799" t="s">
        <v>32</v>
      </c>
      <c r="I799" t="s">
        <v>14</v>
      </c>
      <c r="J799" t="s">
        <v>26</v>
      </c>
    </row>
    <row r="800" spans="1:10" x14ac:dyDescent="0.25">
      <c r="A800">
        <v>2368568</v>
      </c>
      <c r="B800" t="s">
        <v>41</v>
      </c>
      <c r="C800" s="8">
        <v>42448</v>
      </c>
      <c r="D800" s="9">
        <v>42448.35833333333</v>
      </c>
      <c r="E800" t="s">
        <v>11</v>
      </c>
      <c r="F800" t="s">
        <v>20</v>
      </c>
      <c r="G800">
        <v>49</v>
      </c>
      <c r="H800" t="s">
        <v>32</v>
      </c>
      <c r="I800" t="s">
        <v>14</v>
      </c>
      <c r="J800" t="s">
        <v>26</v>
      </c>
    </row>
    <row r="801" spans="1:10" x14ac:dyDescent="0.25">
      <c r="A801">
        <v>2368568</v>
      </c>
      <c r="B801" t="s">
        <v>33</v>
      </c>
      <c r="C801" s="8">
        <v>42449</v>
      </c>
      <c r="D801" s="9">
        <v>42449.270138888889</v>
      </c>
      <c r="E801" t="s">
        <v>11</v>
      </c>
      <c r="F801" t="s">
        <v>20</v>
      </c>
      <c r="G801">
        <v>49</v>
      </c>
      <c r="H801" t="s">
        <v>32</v>
      </c>
      <c r="I801" t="s">
        <v>25</v>
      </c>
      <c r="J801" t="s">
        <v>26</v>
      </c>
    </row>
    <row r="802" spans="1:10" x14ac:dyDescent="0.25">
      <c r="A802">
        <v>2368568</v>
      </c>
      <c r="B802" t="s">
        <v>40</v>
      </c>
      <c r="C802" s="8">
        <v>42445</v>
      </c>
      <c r="D802" s="9">
        <v>42445.318055555559</v>
      </c>
      <c r="E802" t="s">
        <v>11</v>
      </c>
      <c r="F802" t="s">
        <v>20</v>
      </c>
      <c r="G802">
        <v>49</v>
      </c>
      <c r="H802" t="s">
        <v>32</v>
      </c>
      <c r="I802" t="s">
        <v>14</v>
      </c>
      <c r="J802" t="s">
        <v>26</v>
      </c>
    </row>
    <row r="803" spans="1:10" x14ac:dyDescent="0.25">
      <c r="A803">
        <v>2368568</v>
      </c>
      <c r="B803" t="s">
        <v>30</v>
      </c>
      <c r="C803" s="8">
        <v>42444</v>
      </c>
      <c r="D803" s="9">
        <v>42444.479861111111</v>
      </c>
      <c r="E803" t="s">
        <v>11</v>
      </c>
      <c r="F803" t="s">
        <v>20</v>
      </c>
      <c r="G803">
        <v>49</v>
      </c>
      <c r="H803" t="s">
        <v>32</v>
      </c>
      <c r="I803" t="s">
        <v>18</v>
      </c>
      <c r="J803" t="s">
        <v>26</v>
      </c>
    </row>
    <row r="804" spans="1:10" x14ac:dyDescent="0.25">
      <c r="A804">
        <v>809056</v>
      </c>
      <c r="B804" t="s">
        <v>30</v>
      </c>
      <c r="C804" s="8">
        <v>42405</v>
      </c>
      <c r="D804" s="9">
        <v>42405.188194444447</v>
      </c>
      <c r="E804" t="s">
        <v>11</v>
      </c>
      <c r="F804" t="s">
        <v>12</v>
      </c>
      <c r="G804">
        <v>43</v>
      </c>
      <c r="H804" t="s">
        <v>13</v>
      </c>
      <c r="I804" t="s">
        <v>25</v>
      </c>
      <c r="J804" t="s">
        <v>15</v>
      </c>
    </row>
    <row r="805" spans="1:10" x14ac:dyDescent="0.25">
      <c r="A805">
        <v>809056</v>
      </c>
      <c r="B805" t="s">
        <v>16</v>
      </c>
      <c r="C805" s="8">
        <v>42426</v>
      </c>
      <c r="D805" s="9">
        <v>42426.543055555558</v>
      </c>
      <c r="E805" t="s">
        <v>11</v>
      </c>
      <c r="F805" t="s">
        <v>12</v>
      </c>
      <c r="G805">
        <v>43</v>
      </c>
      <c r="H805" t="s">
        <v>13</v>
      </c>
      <c r="I805" t="s">
        <v>18</v>
      </c>
      <c r="J805" t="s">
        <v>15</v>
      </c>
    </row>
    <row r="806" spans="1:10" x14ac:dyDescent="0.25">
      <c r="A806">
        <v>809056</v>
      </c>
      <c r="B806" t="s">
        <v>37</v>
      </c>
      <c r="C806" s="8">
        <v>42415</v>
      </c>
      <c r="D806" s="9">
        <v>42415.243055555555</v>
      </c>
      <c r="E806" t="s">
        <v>11</v>
      </c>
      <c r="F806" t="s">
        <v>12</v>
      </c>
      <c r="G806">
        <v>43</v>
      </c>
      <c r="H806" t="s">
        <v>13</v>
      </c>
      <c r="I806" t="s">
        <v>25</v>
      </c>
      <c r="J806" t="s">
        <v>15</v>
      </c>
    </row>
    <row r="807" spans="1:10" x14ac:dyDescent="0.25">
      <c r="A807">
        <v>809056</v>
      </c>
      <c r="B807" t="s">
        <v>10</v>
      </c>
      <c r="C807" s="8">
        <v>42420</v>
      </c>
      <c r="D807" s="9">
        <v>42420.478472222225</v>
      </c>
      <c r="E807" t="s">
        <v>11</v>
      </c>
      <c r="F807" t="s">
        <v>12</v>
      </c>
      <c r="G807">
        <v>43</v>
      </c>
      <c r="H807" t="s">
        <v>13</v>
      </c>
      <c r="I807" t="s">
        <v>18</v>
      </c>
      <c r="J807" t="s">
        <v>15</v>
      </c>
    </row>
    <row r="808" spans="1:10" x14ac:dyDescent="0.25">
      <c r="A808">
        <v>809056</v>
      </c>
      <c r="B808" t="s">
        <v>36</v>
      </c>
      <c r="C808" s="8">
        <v>42420</v>
      </c>
      <c r="D808" s="9">
        <v>42420.479861111111</v>
      </c>
      <c r="E808" t="s">
        <v>11</v>
      </c>
      <c r="F808" t="s">
        <v>12</v>
      </c>
      <c r="G808">
        <v>43</v>
      </c>
      <c r="H808" t="s">
        <v>13</v>
      </c>
      <c r="I808" t="s">
        <v>18</v>
      </c>
      <c r="J808" t="s">
        <v>15</v>
      </c>
    </row>
    <row r="809" spans="1:10" x14ac:dyDescent="0.25">
      <c r="A809">
        <v>809056</v>
      </c>
      <c r="B809" t="s">
        <v>30</v>
      </c>
      <c r="C809" s="8">
        <v>42414</v>
      </c>
      <c r="D809" s="9">
        <v>42414.560416666667</v>
      </c>
      <c r="E809" t="s">
        <v>11</v>
      </c>
      <c r="F809" t="s">
        <v>12</v>
      </c>
      <c r="G809">
        <v>43</v>
      </c>
      <c r="H809" t="s">
        <v>13</v>
      </c>
      <c r="I809" t="s">
        <v>18</v>
      </c>
      <c r="J809" t="s">
        <v>15</v>
      </c>
    </row>
    <row r="810" spans="1:10" x14ac:dyDescent="0.25">
      <c r="A810">
        <v>809056</v>
      </c>
      <c r="B810" t="s">
        <v>10</v>
      </c>
      <c r="C810" s="8">
        <v>42421</v>
      </c>
      <c r="D810" s="9">
        <v>42421.220138888886</v>
      </c>
      <c r="E810" t="s">
        <v>11</v>
      </c>
      <c r="F810" t="s">
        <v>12</v>
      </c>
      <c r="G810">
        <v>43</v>
      </c>
      <c r="H810" t="s">
        <v>13</v>
      </c>
      <c r="I810" t="s">
        <v>25</v>
      </c>
      <c r="J810" t="s">
        <v>15</v>
      </c>
    </row>
    <row r="811" spans="1:10" x14ac:dyDescent="0.25">
      <c r="A811">
        <v>809056</v>
      </c>
      <c r="B811" t="s">
        <v>40</v>
      </c>
      <c r="C811" s="8">
        <v>42402</v>
      </c>
      <c r="D811" s="9">
        <v>42402.345833333333</v>
      </c>
      <c r="E811" t="s">
        <v>11</v>
      </c>
      <c r="F811" t="s">
        <v>12</v>
      </c>
      <c r="G811">
        <v>43</v>
      </c>
      <c r="H811" t="s">
        <v>13</v>
      </c>
      <c r="I811" t="s">
        <v>14</v>
      </c>
      <c r="J811" t="s">
        <v>15</v>
      </c>
    </row>
    <row r="812" spans="1:10" x14ac:dyDescent="0.25">
      <c r="A812">
        <v>809056</v>
      </c>
      <c r="B812" t="s">
        <v>16</v>
      </c>
      <c r="C812" s="8">
        <v>42425</v>
      </c>
      <c r="D812" s="9">
        <v>42425.40625</v>
      </c>
      <c r="E812" t="s">
        <v>11</v>
      </c>
      <c r="F812" t="s">
        <v>12</v>
      </c>
      <c r="G812">
        <v>43</v>
      </c>
      <c r="H812" t="s">
        <v>13</v>
      </c>
      <c r="I812" t="s">
        <v>14</v>
      </c>
      <c r="J812" t="s">
        <v>15</v>
      </c>
    </row>
    <row r="813" spans="1:10" x14ac:dyDescent="0.25">
      <c r="A813">
        <v>809056</v>
      </c>
      <c r="B813" t="s">
        <v>10</v>
      </c>
      <c r="C813" s="8">
        <v>42437</v>
      </c>
      <c r="D813" s="9">
        <v>42437.445833333331</v>
      </c>
      <c r="E813" t="s">
        <v>11</v>
      </c>
      <c r="F813" t="s">
        <v>12</v>
      </c>
      <c r="G813">
        <v>43</v>
      </c>
      <c r="H813" t="s">
        <v>13</v>
      </c>
      <c r="I813" t="s">
        <v>14</v>
      </c>
      <c r="J813" t="s">
        <v>15</v>
      </c>
    </row>
    <row r="814" spans="1:10" x14ac:dyDescent="0.25">
      <c r="A814">
        <v>809056</v>
      </c>
      <c r="B814" t="s">
        <v>10</v>
      </c>
      <c r="C814" s="8">
        <v>42370</v>
      </c>
      <c r="D814" s="9">
        <v>42370.388194444444</v>
      </c>
      <c r="E814" t="s">
        <v>11</v>
      </c>
      <c r="F814" t="s">
        <v>12</v>
      </c>
      <c r="G814">
        <v>43</v>
      </c>
      <c r="H814" t="s">
        <v>13</v>
      </c>
      <c r="I814" t="s">
        <v>14</v>
      </c>
      <c r="J814" t="s">
        <v>15</v>
      </c>
    </row>
    <row r="815" spans="1:10" x14ac:dyDescent="0.25">
      <c r="A815">
        <v>809056</v>
      </c>
      <c r="B815" t="s">
        <v>10</v>
      </c>
      <c r="C815" s="8">
        <v>42396</v>
      </c>
      <c r="D815" s="9">
        <v>42396.489583333336</v>
      </c>
      <c r="E815" t="s">
        <v>11</v>
      </c>
      <c r="F815" t="s">
        <v>12</v>
      </c>
      <c r="G815">
        <v>43</v>
      </c>
      <c r="H815" t="s">
        <v>13</v>
      </c>
      <c r="I815" t="s">
        <v>18</v>
      </c>
      <c r="J815" t="s">
        <v>15</v>
      </c>
    </row>
    <row r="816" spans="1:10" x14ac:dyDescent="0.25">
      <c r="A816">
        <v>809056</v>
      </c>
      <c r="B816" t="s">
        <v>33</v>
      </c>
      <c r="C816" s="8">
        <v>42381</v>
      </c>
      <c r="D816" s="9">
        <v>42381.597916666666</v>
      </c>
      <c r="E816" t="s">
        <v>11</v>
      </c>
      <c r="F816" t="s">
        <v>12</v>
      </c>
      <c r="G816">
        <v>43</v>
      </c>
      <c r="H816" t="s">
        <v>13</v>
      </c>
      <c r="I816" t="s">
        <v>44</v>
      </c>
      <c r="J816" t="s">
        <v>15</v>
      </c>
    </row>
    <row r="817" spans="1:10" x14ac:dyDescent="0.25">
      <c r="A817">
        <v>809056</v>
      </c>
      <c r="B817" t="s">
        <v>10</v>
      </c>
      <c r="C817" s="8">
        <v>42375</v>
      </c>
      <c r="D817" s="9">
        <v>42375.393750000003</v>
      </c>
      <c r="E817" t="s">
        <v>11</v>
      </c>
      <c r="F817" t="s">
        <v>12</v>
      </c>
      <c r="G817">
        <v>43</v>
      </c>
      <c r="H817" t="s">
        <v>13</v>
      </c>
      <c r="I817" t="s">
        <v>14</v>
      </c>
      <c r="J817" t="s">
        <v>15</v>
      </c>
    </row>
    <row r="818" spans="1:10" x14ac:dyDescent="0.25">
      <c r="A818">
        <v>809056</v>
      </c>
      <c r="B818" t="s">
        <v>31</v>
      </c>
      <c r="C818" s="8">
        <v>42412</v>
      </c>
      <c r="D818" s="9">
        <v>42412.499305555553</v>
      </c>
      <c r="E818" t="s">
        <v>11</v>
      </c>
      <c r="F818" t="s">
        <v>12</v>
      </c>
      <c r="G818">
        <v>43</v>
      </c>
      <c r="H818" t="s">
        <v>13</v>
      </c>
      <c r="I818" t="s">
        <v>18</v>
      </c>
      <c r="J818" t="s">
        <v>15</v>
      </c>
    </row>
    <row r="819" spans="1:10" x14ac:dyDescent="0.25">
      <c r="A819">
        <v>809056</v>
      </c>
      <c r="B819" t="s">
        <v>29</v>
      </c>
      <c r="C819" s="8">
        <v>42371</v>
      </c>
      <c r="D819" s="9">
        <v>42371.372916666667</v>
      </c>
      <c r="E819" t="s">
        <v>11</v>
      </c>
      <c r="F819" t="s">
        <v>12</v>
      </c>
      <c r="G819">
        <v>43</v>
      </c>
      <c r="H819" t="s">
        <v>13</v>
      </c>
      <c r="I819" t="s">
        <v>14</v>
      </c>
      <c r="J819" t="s">
        <v>15</v>
      </c>
    </row>
    <row r="820" spans="1:10" x14ac:dyDescent="0.25">
      <c r="A820">
        <v>809056</v>
      </c>
      <c r="B820" t="s">
        <v>10</v>
      </c>
      <c r="C820" s="8">
        <v>42370</v>
      </c>
      <c r="D820" s="9">
        <v>42370.351388888892</v>
      </c>
      <c r="E820" t="s">
        <v>11</v>
      </c>
      <c r="F820" t="s">
        <v>12</v>
      </c>
      <c r="G820">
        <v>43</v>
      </c>
      <c r="H820" t="s">
        <v>13</v>
      </c>
      <c r="I820" t="s">
        <v>14</v>
      </c>
      <c r="J820" t="s">
        <v>15</v>
      </c>
    </row>
    <row r="821" spans="1:10" x14ac:dyDescent="0.25">
      <c r="A821">
        <v>809056</v>
      </c>
      <c r="B821" t="s">
        <v>10</v>
      </c>
      <c r="C821" s="8">
        <v>42433</v>
      </c>
      <c r="D821" s="9">
        <v>42433.543749999997</v>
      </c>
      <c r="E821" t="s">
        <v>11</v>
      </c>
      <c r="F821" t="s">
        <v>12</v>
      </c>
      <c r="G821">
        <v>43</v>
      </c>
      <c r="H821" t="s">
        <v>13</v>
      </c>
      <c r="I821" t="s">
        <v>18</v>
      </c>
      <c r="J821" t="s">
        <v>15</v>
      </c>
    </row>
    <row r="822" spans="1:10" x14ac:dyDescent="0.25">
      <c r="A822">
        <v>809056</v>
      </c>
      <c r="B822" t="s">
        <v>16</v>
      </c>
      <c r="C822" s="8">
        <v>42434</v>
      </c>
      <c r="D822" s="9">
        <v>42434.142361111109</v>
      </c>
      <c r="E822" t="s">
        <v>11</v>
      </c>
      <c r="F822" t="s">
        <v>12</v>
      </c>
      <c r="G822">
        <v>43</v>
      </c>
      <c r="H822" t="s">
        <v>13</v>
      </c>
      <c r="I822" t="s">
        <v>25</v>
      </c>
      <c r="J822" t="s">
        <v>15</v>
      </c>
    </row>
    <row r="823" spans="1:10" x14ac:dyDescent="0.25">
      <c r="A823">
        <v>809056</v>
      </c>
      <c r="B823" t="s">
        <v>45</v>
      </c>
      <c r="C823" s="8">
        <v>42418</v>
      </c>
      <c r="D823" s="9">
        <v>42418.540277777778</v>
      </c>
      <c r="E823" t="s">
        <v>11</v>
      </c>
      <c r="F823" t="s">
        <v>12</v>
      </c>
      <c r="G823">
        <v>43</v>
      </c>
      <c r="H823" t="s">
        <v>13</v>
      </c>
      <c r="I823" t="s">
        <v>18</v>
      </c>
      <c r="J823" t="s">
        <v>15</v>
      </c>
    </row>
    <row r="824" spans="1:10" x14ac:dyDescent="0.25">
      <c r="A824">
        <v>809056</v>
      </c>
      <c r="B824" t="s">
        <v>30</v>
      </c>
      <c r="C824" s="8">
        <v>42412</v>
      </c>
      <c r="D824" s="9">
        <v>42412.313888888886</v>
      </c>
      <c r="E824" t="s">
        <v>11</v>
      </c>
      <c r="F824" t="s">
        <v>12</v>
      </c>
      <c r="G824">
        <v>43</v>
      </c>
      <c r="H824" t="s">
        <v>13</v>
      </c>
      <c r="I824" t="s">
        <v>14</v>
      </c>
      <c r="J824" t="s">
        <v>15</v>
      </c>
    </row>
    <row r="825" spans="1:10" x14ac:dyDescent="0.25">
      <c r="A825">
        <v>809056</v>
      </c>
      <c r="B825" t="s">
        <v>29</v>
      </c>
      <c r="C825" s="8">
        <v>42460</v>
      </c>
      <c r="D825" s="9">
        <v>42460.272916666669</v>
      </c>
      <c r="E825" t="s">
        <v>11</v>
      </c>
      <c r="F825" t="s">
        <v>12</v>
      </c>
      <c r="G825">
        <v>43</v>
      </c>
      <c r="H825" t="s">
        <v>13</v>
      </c>
      <c r="I825" t="s">
        <v>25</v>
      </c>
      <c r="J825" t="s">
        <v>15</v>
      </c>
    </row>
    <row r="826" spans="1:10" x14ac:dyDescent="0.25">
      <c r="A826">
        <v>809056</v>
      </c>
      <c r="B826" t="s">
        <v>30</v>
      </c>
      <c r="C826" s="8">
        <v>42459</v>
      </c>
      <c r="D826" s="9">
        <v>42459.553472222222</v>
      </c>
      <c r="E826" t="s">
        <v>11</v>
      </c>
      <c r="F826" t="s">
        <v>12</v>
      </c>
      <c r="G826">
        <v>43</v>
      </c>
      <c r="H826" t="s">
        <v>13</v>
      </c>
      <c r="I826" t="s">
        <v>18</v>
      </c>
      <c r="J826" t="s">
        <v>15</v>
      </c>
    </row>
    <row r="827" spans="1:10" x14ac:dyDescent="0.25">
      <c r="A827">
        <v>809056</v>
      </c>
      <c r="B827" t="s">
        <v>48</v>
      </c>
      <c r="C827" s="8">
        <v>42455</v>
      </c>
      <c r="D827" s="9">
        <v>42455.532638888886</v>
      </c>
      <c r="E827" t="s">
        <v>11</v>
      </c>
      <c r="F827" t="s">
        <v>12</v>
      </c>
      <c r="G827">
        <v>43</v>
      </c>
      <c r="H827" t="s">
        <v>13</v>
      </c>
      <c r="I827" t="s">
        <v>18</v>
      </c>
      <c r="J827" t="s">
        <v>15</v>
      </c>
    </row>
    <row r="828" spans="1:10" x14ac:dyDescent="0.25">
      <c r="A828">
        <v>809056</v>
      </c>
      <c r="B828" t="s">
        <v>16</v>
      </c>
      <c r="C828" s="8">
        <v>42430</v>
      </c>
      <c r="D828" s="9">
        <v>42430.468055555553</v>
      </c>
      <c r="E828" t="s">
        <v>11</v>
      </c>
      <c r="F828" t="s">
        <v>12</v>
      </c>
      <c r="G828">
        <v>43</v>
      </c>
      <c r="H828" t="s">
        <v>13</v>
      </c>
      <c r="I828" t="s">
        <v>18</v>
      </c>
      <c r="J828" t="s">
        <v>15</v>
      </c>
    </row>
    <row r="829" spans="1:10" x14ac:dyDescent="0.25">
      <c r="A829">
        <v>809056</v>
      </c>
      <c r="B829" t="s">
        <v>16</v>
      </c>
      <c r="C829" s="8">
        <v>42458</v>
      </c>
      <c r="D829" s="9">
        <v>42458.25</v>
      </c>
      <c r="E829" t="s">
        <v>11</v>
      </c>
      <c r="F829" t="s">
        <v>12</v>
      </c>
      <c r="G829">
        <v>43</v>
      </c>
      <c r="H829" t="s">
        <v>13</v>
      </c>
      <c r="I829" t="s">
        <v>25</v>
      </c>
      <c r="J829" t="s">
        <v>15</v>
      </c>
    </row>
    <row r="830" spans="1:10" x14ac:dyDescent="0.25">
      <c r="A830">
        <v>809056</v>
      </c>
      <c r="B830" t="s">
        <v>41</v>
      </c>
      <c r="C830" s="8">
        <v>42413</v>
      </c>
      <c r="D830" s="9">
        <v>42413.583333333336</v>
      </c>
      <c r="E830" t="s">
        <v>11</v>
      </c>
      <c r="F830" t="s">
        <v>12</v>
      </c>
      <c r="G830">
        <v>43</v>
      </c>
      <c r="H830" t="s">
        <v>13</v>
      </c>
      <c r="I830" t="s">
        <v>44</v>
      </c>
      <c r="J830" t="s">
        <v>15</v>
      </c>
    </row>
    <row r="831" spans="1:10" x14ac:dyDescent="0.25">
      <c r="A831">
        <v>779505</v>
      </c>
      <c r="B831" t="s">
        <v>30</v>
      </c>
      <c r="C831" s="8">
        <v>42406</v>
      </c>
      <c r="D831" s="9">
        <v>42406.370138888888</v>
      </c>
      <c r="E831" t="s">
        <v>11</v>
      </c>
      <c r="F831" t="s">
        <v>35</v>
      </c>
      <c r="G831">
        <v>22</v>
      </c>
      <c r="H831" t="s">
        <v>21</v>
      </c>
      <c r="I831" t="s">
        <v>14</v>
      </c>
      <c r="J831" t="s">
        <v>22</v>
      </c>
    </row>
    <row r="832" spans="1:10" x14ac:dyDescent="0.25">
      <c r="A832">
        <v>831826</v>
      </c>
      <c r="B832" t="s">
        <v>27</v>
      </c>
      <c r="C832" s="8">
        <v>42428</v>
      </c>
      <c r="D832" s="9">
        <v>42428.408333333333</v>
      </c>
      <c r="E832" t="s">
        <v>11</v>
      </c>
      <c r="F832" t="s">
        <v>20</v>
      </c>
      <c r="G832">
        <v>31</v>
      </c>
      <c r="H832" t="s">
        <v>28</v>
      </c>
      <c r="I832" t="s">
        <v>14</v>
      </c>
      <c r="J832" t="s">
        <v>15</v>
      </c>
    </row>
    <row r="833" spans="1:10" x14ac:dyDescent="0.25">
      <c r="A833">
        <v>831826</v>
      </c>
      <c r="B833" t="s">
        <v>16</v>
      </c>
      <c r="C833" s="8">
        <v>42428</v>
      </c>
      <c r="D833" s="9">
        <v>42428.603472222225</v>
      </c>
      <c r="E833" t="s">
        <v>11</v>
      </c>
      <c r="F833" t="s">
        <v>20</v>
      </c>
      <c r="G833">
        <v>31</v>
      </c>
      <c r="H833" t="s">
        <v>28</v>
      </c>
      <c r="I833" t="s">
        <v>44</v>
      </c>
      <c r="J833" t="s">
        <v>15</v>
      </c>
    </row>
    <row r="834" spans="1:10" x14ac:dyDescent="0.25">
      <c r="A834">
        <v>939723</v>
      </c>
      <c r="B834" t="s">
        <v>16</v>
      </c>
      <c r="C834" s="8">
        <v>42459</v>
      </c>
      <c r="D834" s="9">
        <v>42459.279861111114</v>
      </c>
      <c r="E834" t="s">
        <v>11</v>
      </c>
      <c r="F834" t="s">
        <v>35</v>
      </c>
      <c r="G834">
        <v>31</v>
      </c>
      <c r="H834" t="s">
        <v>21</v>
      </c>
      <c r="I834" t="s">
        <v>25</v>
      </c>
      <c r="J834" t="s">
        <v>15</v>
      </c>
    </row>
    <row r="835" spans="1:10" x14ac:dyDescent="0.25">
      <c r="A835">
        <v>822539</v>
      </c>
      <c r="B835" t="s">
        <v>36</v>
      </c>
      <c r="C835" s="8">
        <v>42430</v>
      </c>
      <c r="D835" s="9">
        <v>42430.505555555559</v>
      </c>
      <c r="E835" t="s">
        <v>11</v>
      </c>
      <c r="F835" t="s">
        <v>35</v>
      </c>
      <c r="G835">
        <v>23</v>
      </c>
      <c r="H835" t="s">
        <v>21</v>
      </c>
      <c r="I835" t="s">
        <v>18</v>
      </c>
      <c r="J835" t="s">
        <v>22</v>
      </c>
    </row>
    <row r="836" spans="1:10" x14ac:dyDescent="0.25">
      <c r="A836">
        <v>930111</v>
      </c>
      <c r="B836" t="s">
        <v>29</v>
      </c>
      <c r="C836" s="8">
        <v>42459</v>
      </c>
      <c r="D836" s="9">
        <v>42459.460416666669</v>
      </c>
      <c r="E836" t="s">
        <v>11</v>
      </c>
      <c r="F836" t="s">
        <v>35</v>
      </c>
      <c r="G836">
        <v>29</v>
      </c>
      <c r="H836" t="s">
        <v>21</v>
      </c>
      <c r="I836" t="s">
        <v>18</v>
      </c>
      <c r="J836" t="s">
        <v>22</v>
      </c>
    </row>
    <row r="837" spans="1:10" x14ac:dyDescent="0.25">
      <c r="A837">
        <v>793693</v>
      </c>
      <c r="B837" t="s">
        <v>27</v>
      </c>
      <c r="C837" s="8">
        <v>42415</v>
      </c>
      <c r="D837" s="9">
        <v>42415.359027777777</v>
      </c>
      <c r="E837" t="s">
        <v>11</v>
      </c>
      <c r="F837" t="s">
        <v>35</v>
      </c>
      <c r="G837">
        <v>25</v>
      </c>
      <c r="H837" t="s">
        <v>21</v>
      </c>
      <c r="I837" t="s">
        <v>14</v>
      </c>
      <c r="J837" t="s">
        <v>22</v>
      </c>
    </row>
    <row r="838" spans="1:10" x14ac:dyDescent="0.25">
      <c r="A838">
        <v>793693</v>
      </c>
      <c r="B838" t="s">
        <v>40</v>
      </c>
      <c r="C838" s="8">
        <v>42415</v>
      </c>
      <c r="D838" s="9">
        <v>42415.382638888892</v>
      </c>
      <c r="E838" t="s">
        <v>11</v>
      </c>
      <c r="F838" t="s">
        <v>35</v>
      </c>
      <c r="G838">
        <v>25</v>
      </c>
      <c r="H838" t="s">
        <v>21</v>
      </c>
      <c r="I838" t="s">
        <v>14</v>
      </c>
      <c r="J838" t="s">
        <v>22</v>
      </c>
    </row>
    <row r="839" spans="1:10" x14ac:dyDescent="0.25">
      <c r="A839">
        <v>793693</v>
      </c>
      <c r="B839" t="s">
        <v>30</v>
      </c>
      <c r="C839" s="8">
        <v>42419</v>
      </c>
      <c r="D839" s="9">
        <v>42419.445833333331</v>
      </c>
      <c r="E839" t="s">
        <v>11</v>
      </c>
      <c r="F839" t="s">
        <v>35</v>
      </c>
      <c r="G839">
        <v>25</v>
      </c>
      <c r="H839" t="s">
        <v>21</v>
      </c>
      <c r="I839" t="s">
        <v>14</v>
      </c>
      <c r="J839" t="s">
        <v>22</v>
      </c>
    </row>
    <row r="840" spans="1:10" x14ac:dyDescent="0.25">
      <c r="A840">
        <v>793693</v>
      </c>
      <c r="B840" t="s">
        <v>40</v>
      </c>
      <c r="C840" s="8">
        <v>42414</v>
      </c>
      <c r="D840" s="9">
        <v>42414.429166666669</v>
      </c>
      <c r="E840" t="s">
        <v>11</v>
      </c>
      <c r="F840" t="s">
        <v>35</v>
      </c>
      <c r="G840">
        <v>25</v>
      </c>
      <c r="H840" t="s">
        <v>21</v>
      </c>
      <c r="I840" t="s">
        <v>14</v>
      </c>
      <c r="J840" t="s">
        <v>22</v>
      </c>
    </row>
    <row r="841" spans="1:10" x14ac:dyDescent="0.25">
      <c r="A841">
        <v>549032</v>
      </c>
      <c r="B841" t="s">
        <v>36</v>
      </c>
      <c r="C841" s="8">
        <v>42381</v>
      </c>
      <c r="D841" s="9">
        <v>42381.438888888886</v>
      </c>
      <c r="E841" t="s">
        <v>11</v>
      </c>
      <c r="F841" t="s">
        <v>35</v>
      </c>
      <c r="G841">
        <v>42</v>
      </c>
      <c r="H841" t="s">
        <v>21</v>
      </c>
      <c r="I841" t="s">
        <v>14</v>
      </c>
      <c r="J841" t="s">
        <v>15</v>
      </c>
    </row>
    <row r="842" spans="1:10" x14ac:dyDescent="0.25">
      <c r="A842">
        <v>549032</v>
      </c>
      <c r="B842" t="s">
        <v>29</v>
      </c>
      <c r="C842" s="8">
        <v>42381</v>
      </c>
      <c r="D842" s="9">
        <v>42381.481249999997</v>
      </c>
      <c r="E842" t="s">
        <v>11</v>
      </c>
      <c r="F842" t="s">
        <v>35</v>
      </c>
      <c r="G842">
        <v>42</v>
      </c>
      <c r="H842" t="s">
        <v>21</v>
      </c>
      <c r="I842" t="s">
        <v>18</v>
      </c>
      <c r="J842" t="s">
        <v>15</v>
      </c>
    </row>
    <row r="843" spans="1:10" x14ac:dyDescent="0.25">
      <c r="A843">
        <v>597265</v>
      </c>
      <c r="B843" t="s">
        <v>31</v>
      </c>
      <c r="C843" s="8">
        <v>42378</v>
      </c>
      <c r="D843" s="9">
        <v>42378.520833333336</v>
      </c>
      <c r="E843" t="s">
        <v>11</v>
      </c>
      <c r="F843" t="s">
        <v>35</v>
      </c>
      <c r="G843">
        <v>28</v>
      </c>
      <c r="H843" t="s">
        <v>21</v>
      </c>
      <c r="I843" t="s">
        <v>18</v>
      </c>
      <c r="J843" t="s">
        <v>22</v>
      </c>
    </row>
    <row r="844" spans="1:10" x14ac:dyDescent="0.25">
      <c r="A844">
        <v>597265</v>
      </c>
      <c r="B844" t="s">
        <v>10</v>
      </c>
      <c r="C844" s="8">
        <v>42386</v>
      </c>
      <c r="D844" s="9">
        <v>42386.260416666664</v>
      </c>
      <c r="E844" t="s">
        <v>11</v>
      </c>
      <c r="F844" t="s">
        <v>35</v>
      </c>
      <c r="G844">
        <v>28</v>
      </c>
      <c r="H844" t="s">
        <v>21</v>
      </c>
      <c r="I844" t="s">
        <v>25</v>
      </c>
      <c r="J844" t="s">
        <v>22</v>
      </c>
    </row>
    <row r="845" spans="1:10" x14ac:dyDescent="0.25">
      <c r="A845">
        <v>597265</v>
      </c>
      <c r="B845" t="s">
        <v>30</v>
      </c>
      <c r="C845" s="8">
        <v>42377</v>
      </c>
      <c r="D845" s="9">
        <v>42377.146527777775</v>
      </c>
      <c r="E845" t="s">
        <v>11</v>
      </c>
      <c r="F845" t="s">
        <v>35</v>
      </c>
      <c r="G845">
        <v>28</v>
      </c>
      <c r="H845" t="s">
        <v>21</v>
      </c>
      <c r="I845" t="s">
        <v>25</v>
      </c>
      <c r="J845" t="s">
        <v>22</v>
      </c>
    </row>
    <row r="846" spans="1:10" x14ac:dyDescent="0.25">
      <c r="A846">
        <v>806431</v>
      </c>
      <c r="B846" t="s">
        <v>36</v>
      </c>
      <c r="C846" s="8">
        <v>42402</v>
      </c>
      <c r="D846" s="9">
        <v>42402.356944444444</v>
      </c>
      <c r="E846" t="s">
        <v>11</v>
      </c>
      <c r="F846" t="s">
        <v>35</v>
      </c>
      <c r="G846">
        <v>41</v>
      </c>
      <c r="H846" t="s">
        <v>28</v>
      </c>
      <c r="I846" t="s">
        <v>14</v>
      </c>
      <c r="J846" t="s">
        <v>15</v>
      </c>
    </row>
    <row r="847" spans="1:10" x14ac:dyDescent="0.25">
      <c r="A847">
        <v>822538</v>
      </c>
      <c r="B847" t="s">
        <v>16</v>
      </c>
      <c r="C847" s="8">
        <v>42424</v>
      </c>
      <c r="D847" s="9">
        <v>42424.563194444447</v>
      </c>
      <c r="E847" t="s">
        <v>11</v>
      </c>
      <c r="F847" t="s">
        <v>20</v>
      </c>
      <c r="G847">
        <v>37</v>
      </c>
      <c r="H847" t="s">
        <v>13</v>
      </c>
      <c r="I847" t="s">
        <v>18</v>
      </c>
      <c r="J847" t="s">
        <v>15</v>
      </c>
    </row>
    <row r="848" spans="1:10" x14ac:dyDescent="0.25">
      <c r="A848">
        <v>869019</v>
      </c>
      <c r="B848" t="s">
        <v>16</v>
      </c>
      <c r="C848" s="8">
        <v>42444</v>
      </c>
      <c r="D848" s="9">
        <v>42444.529861111114</v>
      </c>
      <c r="E848" t="s">
        <v>11</v>
      </c>
      <c r="F848" t="s">
        <v>24</v>
      </c>
      <c r="G848">
        <v>42</v>
      </c>
      <c r="H848" t="s">
        <v>21</v>
      </c>
      <c r="I848" t="s">
        <v>18</v>
      </c>
      <c r="J848" t="s">
        <v>15</v>
      </c>
    </row>
    <row r="849" spans="1:10" x14ac:dyDescent="0.25">
      <c r="A849">
        <v>869019</v>
      </c>
      <c r="B849" t="s">
        <v>29</v>
      </c>
      <c r="C849" s="8">
        <v>42455</v>
      </c>
      <c r="D849" s="9">
        <v>42455.355555555558</v>
      </c>
      <c r="E849" t="s">
        <v>11</v>
      </c>
      <c r="F849" t="s">
        <v>24</v>
      </c>
      <c r="G849">
        <v>42</v>
      </c>
      <c r="H849" t="s">
        <v>21</v>
      </c>
      <c r="I849" t="s">
        <v>14</v>
      </c>
      <c r="J849" t="s">
        <v>15</v>
      </c>
    </row>
    <row r="850" spans="1:10" x14ac:dyDescent="0.25">
      <c r="A850">
        <v>789265</v>
      </c>
      <c r="B850" t="s">
        <v>29</v>
      </c>
      <c r="C850" s="8">
        <v>42408</v>
      </c>
      <c r="D850" s="9">
        <v>42408.54791666667</v>
      </c>
      <c r="E850" t="s">
        <v>11</v>
      </c>
      <c r="F850" t="s">
        <v>24</v>
      </c>
      <c r="G850">
        <v>32</v>
      </c>
      <c r="H850" t="s">
        <v>49</v>
      </c>
      <c r="I850" t="s">
        <v>18</v>
      </c>
      <c r="J850" t="s">
        <v>15</v>
      </c>
    </row>
    <row r="851" spans="1:10" x14ac:dyDescent="0.25">
      <c r="A851">
        <v>882400</v>
      </c>
      <c r="B851" t="s">
        <v>33</v>
      </c>
      <c r="C851" s="8">
        <v>42448</v>
      </c>
      <c r="D851" s="9">
        <v>42448.361805555556</v>
      </c>
      <c r="E851" t="s">
        <v>11</v>
      </c>
      <c r="F851" t="s">
        <v>24</v>
      </c>
      <c r="G851">
        <v>24</v>
      </c>
      <c r="H851" t="s">
        <v>21</v>
      </c>
      <c r="I851" t="s">
        <v>14</v>
      </c>
      <c r="J851" t="s">
        <v>22</v>
      </c>
    </row>
    <row r="852" spans="1:10" x14ac:dyDescent="0.25">
      <c r="A852">
        <v>822538</v>
      </c>
      <c r="B852" t="s">
        <v>16</v>
      </c>
      <c r="C852" s="8">
        <v>42431</v>
      </c>
      <c r="D852" s="9">
        <v>42431.443055555559</v>
      </c>
      <c r="E852" t="s">
        <v>11</v>
      </c>
      <c r="F852" t="s">
        <v>20</v>
      </c>
      <c r="G852">
        <v>37</v>
      </c>
      <c r="H852" t="s">
        <v>13</v>
      </c>
      <c r="I852" t="s">
        <v>14</v>
      </c>
      <c r="J852" t="s">
        <v>15</v>
      </c>
    </row>
    <row r="853" spans="1:10" x14ac:dyDescent="0.25">
      <c r="A853">
        <v>822538</v>
      </c>
      <c r="B853" t="s">
        <v>33</v>
      </c>
      <c r="C853" s="8">
        <v>42426</v>
      </c>
      <c r="D853" s="9">
        <v>42426.499305555553</v>
      </c>
      <c r="E853" t="s">
        <v>11</v>
      </c>
      <c r="F853" t="s">
        <v>20</v>
      </c>
      <c r="G853">
        <v>37</v>
      </c>
      <c r="H853" t="s">
        <v>13</v>
      </c>
      <c r="I853" t="s">
        <v>18</v>
      </c>
      <c r="J853" t="s">
        <v>15</v>
      </c>
    </row>
    <row r="854" spans="1:10" x14ac:dyDescent="0.25">
      <c r="A854">
        <v>773570</v>
      </c>
      <c r="B854" t="s">
        <v>16</v>
      </c>
      <c r="C854" s="8">
        <v>42444</v>
      </c>
      <c r="D854" s="9">
        <v>42444.280555555553</v>
      </c>
      <c r="E854" t="s">
        <v>11</v>
      </c>
      <c r="F854" t="s">
        <v>17</v>
      </c>
      <c r="G854">
        <v>43</v>
      </c>
      <c r="H854" t="s">
        <v>21</v>
      </c>
      <c r="I854" t="s">
        <v>25</v>
      </c>
      <c r="J854" t="s">
        <v>15</v>
      </c>
    </row>
    <row r="855" spans="1:10" x14ac:dyDescent="0.25">
      <c r="A855">
        <v>809063</v>
      </c>
      <c r="B855" t="s">
        <v>10</v>
      </c>
      <c r="C855" s="8">
        <v>42420</v>
      </c>
      <c r="D855" s="9">
        <v>42420.623611111114</v>
      </c>
      <c r="E855" t="s">
        <v>11</v>
      </c>
      <c r="F855" t="s">
        <v>35</v>
      </c>
      <c r="G855">
        <v>32</v>
      </c>
      <c r="H855" t="s">
        <v>21</v>
      </c>
      <c r="I855" t="s">
        <v>44</v>
      </c>
      <c r="J855" t="s">
        <v>15</v>
      </c>
    </row>
    <row r="856" spans="1:10" x14ac:dyDescent="0.25">
      <c r="A856">
        <v>809063</v>
      </c>
      <c r="B856" t="s">
        <v>36</v>
      </c>
      <c r="C856" s="8">
        <v>42420</v>
      </c>
      <c r="D856" s="9">
        <v>42420.552083333336</v>
      </c>
      <c r="E856" t="s">
        <v>11</v>
      </c>
      <c r="F856" t="s">
        <v>35</v>
      </c>
      <c r="G856">
        <v>32</v>
      </c>
      <c r="H856" t="s">
        <v>21</v>
      </c>
      <c r="I856" t="s">
        <v>18</v>
      </c>
      <c r="J856" t="s">
        <v>15</v>
      </c>
    </row>
    <row r="857" spans="1:10" x14ac:dyDescent="0.25">
      <c r="A857">
        <v>809063</v>
      </c>
      <c r="B857" t="s">
        <v>36</v>
      </c>
      <c r="C857" s="8">
        <v>42424</v>
      </c>
      <c r="D857" s="9">
        <v>42424.375</v>
      </c>
      <c r="E857" t="s">
        <v>11</v>
      </c>
      <c r="F857" t="s">
        <v>35</v>
      </c>
      <c r="G857">
        <v>32</v>
      </c>
      <c r="H857" t="s">
        <v>21</v>
      </c>
      <c r="I857" t="s">
        <v>14</v>
      </c>
      <c r="J857" t="s">
        <v>15</v>
      </c>
    </row>
    <row r="858" spans="1:10" x14ac:dyDescent="0.25">
      <c r="A858">
        <v>2368583</v>
      </c>
      <c r="B858" t="s">
        <v>16</v>
      </c>
      <c r="C858" s="8">
        <v>42426</v>
      </c>
      <c r="D858" s="9">
        <v>42426.268750000003</v>
      </c>
      <c r="E858" t="s">
        <v>11</v>
      </c>
      <c r="F858" t="s">
        <v>20</v>
      </c>
      <c r="G858">
        <v>27</v>
      </c>
      <c r="H858" t="s">
        <v>43</v>
      </c>
      <c r="I858" t="s">
        <v>25</v>
      </c>
      <c r="J858" t="s">
        <v>22</v>
      </c>
    </row>
    <row r="859" spans="1:10" x14ac:dyDescent="0.25">
      <c r="A859">
        <v>2368583</v>
      </c>
      <c r="B859" t="s">
        <v>33</v>
      </c>
      <c r="C859" s="8">
        <v>42419</v>
      </c>
      <c r="D859" s="9">
        <v>42419.467361111114</v>
      </c>
      <c r="E859" t="s">
        <v>11</v>
      </c>
      <c r="F859" t="s">
        <v>20</v>
      </c>
      <c r="G859">
        <v>27</v>
      </c>
      <c r="H859" t="s">
        <v>43</v>
      </c>
      <c r="I859" t="s">
        <v>18</v>
      </c>
      <c r="J859" t="s">
        <v>22</v>
      </c>
    </row>
    <row r="860" spans="1:10" x14ac:dyDescent="0.25">
      <c r="A860">
        <v>786181</v>
      </c>
      <c r="B860" t="s">
        <v>36</v>
      </c>
      <c r="C860" s="8">
        <v>42434</v>
      </c>
      <c r="D860" s="9">
        <v>42434.384722222225</v>
      </c>
      <c r="E860" t="s">
        <v>11</v>
      </c>
      <c r="F860" t="s">
        <v>35</v>
      </c>
      <c r="G860">
        <v>27</v>
      </c>
      <c r="H860" t="s">
        <v>21</v>
      </c>
      <c r="I860" t="s">
        <v>14</v>
      </c>
      <c r="J860" t="s">
        <v>22</v>
      </c>
    </row>
    <row r="861" spans="1:10" x14ac:dyDescent="0.25">
      <c r="A861">
        <v>2285716</v>
      </c>
      <c r="B861" t="s">
        <v>33</v>
      </c>
      <c r="C861" s="8">
        <v>42453</v>
      </c>
      <c r="D861" s="9">
        <v>42453.2</v>
      </c>
      <c r="E861" t="s">
        <v>11</v>
      </c>
      <c r="F861" t="s">
        <v>24</v>
      </c>
      <c r="G861">
        <v>27</v>
      </c>
      <c r="H861" t="s">
        <v>21</v>
      </c>
      <c r="I861" t="s">
        <v>25</v>
      </c>
      <c r="J861" t="s">
        <v>22</v>
      </c>
    </row>
    <row r="862" spans="1:10" x14ac:dyDescent="0.25">
      <c r="A862">
        <v>2285716</v>
      </c>
      <c r="B862" t="s">
        <v>36</v>
      </c>
      <c r="C862" s="8">
        <v>42458</v>
      </c>
      <c r="D862" s="9">
        <v>42458.324305555558</v>
      </c>
      <c r="E862" t="s">
        <v>11</v>
      </c>
      <c r="F862" t="s">
        <v>24</v>
      </c>
      <c r="G862">
        <v>27</v>
      </c>
      <c r="H862" t="s">
        <v>21</v>
      </c>
      <c r="I862" t="s">
        <v>14</v>
      </c>
      <c r="J862" t="s">
        <v>22</v>
      </c>
    </row>
    <row r="863" spans="1:10" x14ac:dyDescent="0.25">
      <c r="A863">
        <v>793697</v>
      </c>
      <c r="B863" t="s">
        <v>36</v>
      </c>
      <c r="C863" s="8">
        <v>42425</v>
      </c>
      <c r="D863" s="9">
        <v>42425.172222222223</v>
      </c>
      <c r="E863" t="s">
        <v>11</v>
      </c>
      <c r="F863" t="s">
        <v>17</v>
      </c>
      <c r="G863">
        <v>55</v>
      </c>
      <c r="H863" t="s">
        <v>32</v>
      </c>
      <c r="I863" t="s">
        <v>25</v>
      </c>
      <c r="J863" t="s">
        <v>26</v>
      </c>
    </row>
    <row r="864" spans="1:10" x14ac:dyDescent="0.25">
      <c r="A864">
        <v>939729</v>
      </c>
      <c r="B864" t="s">
        <v>16</v>
      </c>
      <c r="C864" s="8">
        <v>42434</v>
      </c>
      <c r="D864" s="9">
        <v>42434.45208333333</v>
      </c>
      <c r="E864" t="s">
        <v>11</v>
      </c>
      <c r="F864" t="s">
        <v>12</v>
      </c>
      <c r="G864">
        <v>34</v>
      </c>
      <c r="H864" t="s">
        <v>28</v>
      </c>
      <c r="I864" t="s">
        <v>14</v>
      </c>
      <c r="J864" t="s">
        <v>15</v>
      </c>
    </row>
    <row r="865" spans="1:10" x14ac:dyDescent="0.25">
      <c r="A865">
        <v>939729</v>
      </c>
      <c r="B865" t="s">
        <v>41</v>
      </c>
      <c r="C865" s="8">
        <v>42441</v>
      </c>
      <c r="D865" s="9">
        <v>42441.431944444441</v>
      </c>
      <c r="E865" t="s">
        <v>11</v>
      </c>
      <c r="F865" t="s">
        <v>12</v>
      </c>
      <c r="G865">
        <v>34</v>
      </c>
      <c r="H865" t="s">
        <v>28</v>
      </c>
      <c r="I865" t="s">
        <v>14</v>
      </c>
      <c r="J865" t="s">
        <v>15</v>
      </c>
    </row>
    <row r="866" spans="1:10" x14ac:dyDescent="0.25">
      <c r="A866">
        <v>939732</v>
      </c>
      <c r="B866" t="s">
        <v>41</v>
      </c>
      <c r="C866" s="8">
        <v>42453</v>
      </c>
      <c r="D866" s="9">
        <v>42453.381944444445</v>
      </c>
      <c r="E866" t="s">
        <v>11</v>
      </c>
      <c r="F866" t="s">
        <v>35</v>
      </c>
      <c r="G866">
        <v>33</v>
      </c>
      <c r="H866" t="s">
        <v>21</v>
      </c>
      <c r="I866" t="s">
        <v>14</v>
      </c>
      <c r="J866" t="s">
        <v>15</v>
      </c>
    </row>
    <row r="867" spans="1:10" x14ac:dyDescent="0.25">
      <c r="A867">
        <v>939732</v>
      </c>
      <c r="B867" t="s">
        <v>41</v>
      </c>
      <c r="C867" s="8">
        <v>42459</v>
      </c>
      <c r="D867" s="9">
        <v>42459.526388888888</v>
      </c>
      <c r="E867" t="s">
        <v>11</v>
      </c>
      <c r="F867" t="s">
        <v>35</v>
      </c>
      <c r="G867">
        <v>33</v>
      </c>
      <c r="H867" t="s">
        <v>21</v>
      </c>
      <c r="I867" t="s">
        <v>18</v>
      </c>
      <c r="J867" t="s">
        <v>15</v>
      </c>
    </row>
    <row r="868" spans="1:10" x14ac:dyDescent="0.25">
      <c r="A868">
        <v>773569</v>
      </c>
      <c r="B868" t="s">
        <v>33</v>
      </c>
      <c r="C868" s="8">
        <v>42441</v>
      </c>
      <c r="D868" s="9">
        <v>42441.613888888889</v>
      </c>
      <c r="E868" t="s">
        <v>11</v>
      </c>
      <c r="F868" t="s">
        <v>17</v>
      </c>
      <c r="G868">
        <v>42</v>
      </c>
      <c r="H868" t="s">
        <v>21</v>
      </c>
      <c r="I868" t="s">
        <v>44</v>
      </c>
      <c r="J868" t="s">
        <v>15</v>
      </c>
    </row>
    <row r="869" spans="1:10" x14ac:dyDescent="0.25">
      <c r="A869">
        <v>773569</v>
      </c>
      <c r="B869" t="s">
        <v>16</v>
      </c>
      <c r="C869" s="8">
        <v>42441</v>
      </c>
      <c r="D869" s="9">
        <v>42441.536805555559</v>
      </c>
      <c r="E869" t="s">
        <v>11</v>
      </c>
      <c r="F869" t="s">
        <v>17</v>
      </c>
      <c r="G869">
        <v>42</v>
      </c>
      <c r="H869" t="s">
        <v>21</v>
      </c>
      <c r="I869" t="s">
        <v>18</v>
      </c>
      <c r="J869" t="s">
        <v>15</v>
      </c>
    </row>
    <row r="870" spans="1:10" x14ac:dyDescent="0.25">
      <c r="A870">
        <v>773569</v>
      </c>
      <c r="B870" t="s">
        <v>33</v>
      </c>
      <c r="C870" s="8">
        <v>42418</v>
      </c>
      <c r="D870" s="9">
        <v>42418.396527777775</v>
      </c>
      <c r="E870" t="s">
        <v>11</v>
      </c>
      <c r="F870" t="s">
        <v>17</v>
      </c>
      <c r="G870">
        <v>42</v>
      </c>
      <c r="H870" t="s">
        <v>21</v>
      </c>
      <c r="I870" t="s">
        <v>14</v>
      </c>
      <c r="J870" t="s">
        <v>15</v>
      </c>
    </row>
    <row r="871" spans="1:10" x14ac:dyDescent="0.25">
      <c r="A871">
        <v>773569</v>
      </c>
      <c r="B871" t="s">
        <v>30</v>
      </c>
      <c r="C871" s="8">
        <v>42376</v>
      </c>
      <c r="D871" s="9">
        <v>42376.286805555559</v>
      </c>
      <c r="E871" t="s">
        <v>11</v>
      </c>
      <c r="F871" t="s">
        <v>17</v>
      </c>
      <c r="G871">
        <v>42</v>
      </c>
      <c r="H871" t="s">
        <v>21</v>
      </c>
      <c r="I871" t="s">
        <v>25</v>
      </c>
      <c r="J871" t="s">
        <v>15</v>
      </c>
    </row>
    <row r="872" spans="1:10" x14ac:dyDescent="0.25">
      <c r="A872">
        <v>885837</v>
      </c>
      <c r="B872" t="s">
        <v>16</v>
      </c>
      <c r="C872" s="8">
        <v>42459</v>
      </c>
      <c r="D872" s="9">
        <v>42459.145138888889</v>
      </c>
      <c r="E872" t="s">
        <v>11</v>
      </c>
      <c r="F872" t="s">
        <v>20</v>
      </c>
      <c r="G872">
        <v>30</v>
      </c>
      <c r="H872" t="s">
        <v>32</v>
      </c>
      <c r="I872" t="s">
        <v>25</v>
      </c>
      <c r="J872" t="s">
        <v>22</v>
      </c>
    </row>
    <row r="873" spans="1:10" x14ac:dyDescent="0.25">
      <c r="A873">
        <v>2018374</v>
      </c>
      <c r="B873" t="s">
        <v>29</v>
      </c>
      <c r="C873" s="8">
        <v>42455</v>
      </c>
      <c r="D873" s="9">
        <v>42455.479166666664</v>
      </c>
      <c r="E873" t="s">
        <v>11</v>
      </c>
      <c r="F873" t="s">
        <v>35</v>
      </c>
      <c r="G873">
        <v>47</v>
      </c>
      <c r="H873" t="s">
        <v>32</v>
      </c>
      <c r="I873" t="s">
        <v>18</v>
      </c>
      <c r="J873" t="s">
        <v>26</v>
      </c>
    </row>
    <row r="874" spans="1:10" x14ac:dyDescent="0.25">
      <c r="A874">
        <v>2018374</v>
      </c>
      <c r="B874" t="s">
        <v>33</v>
      </c>
      <c r="C874" s="8">
        <v>42398</v>
      </c>
      <c r="D874" s="9">
        <v>42398.623611111114</v>
      </c>
      <c r="E874" t="s">
        <v>11</v>
      </c>
      <c r="F874" t="s">
        <v>35</v>
      </c>
      <c r="G874">
        <v>47</v>
      </c>
      <c r="H874" t="s">
        <v>32</v>
      </c>
      <c r="I874" t="s">
        <v>44</v>
      </c>
      <c r="J874" t="s">
        <v>26</v>
      </c>
    </row>
    <row r="875" spans="1:10" x14ac:dyDescent="0.25">
      <c r="A875">
        <v>2018374</v>
      </c>
      <c r="B875" t="s">
        <v>33</v>
      </c>
      <c r="C875" s="8">
        <v>42407</v>
      </c>
      <c r="D875" s="9">
        <v>42407.587500000001</v>
      </c>
      <c r="E875" t="s">
        <v>11</v>
      </c>
      <c r="F875" t="s">
        <v>35</v>
      </c>
      <c r="G875">
        <v>47</v>
      </c>
      <c r="H875" t="s">
        <v>32</v>
      </c>
      <c r="I875" t="s">
        <v>44</v>
      </c>
      <c r="J875" t="s">
        <v>26</v>
      </c>
    </row>
    <row r="876" spans="1:10" x14ac:dyDescent="0.25">
      <c r="A876">
        <v>492897</v>
      </c>
      <c r="B876" t="s">
        <v>30</v>
      </c>
      <c r="C876" s="8">
        <v>42389</v>
      </c>
      <c r="D876" s="9">
        <v>42389.174305555556</v>
      </c>
      <c r="E876" t="s">
        <v>11</v>
      </c>
      <c r="F876" t="s">
        <v>12</v>
      </c>
      <c r="G876">
        <v>23</v>
      </c>
      <c r="H876" t="s">
        <v>34</v>
      </c>
      <c r="I876" t="s">
        <v>25</v>
      </c>
      <c r="J876" t="s">
        <v>22</v>
      </c>
    </row>
    <row r="877" spans="1:10" x14ac:dyDescent="0.25">
      <c r="A877">
        <v>492897</v>
      </c>
      <c r="B877" t="s">
        <v>10</v>
      </c>
      <c r="C877" s="8">
        <v>42387</v>
      </c>
      <c r="D877" s="9">
        <v>42387.542361111111</v>
      </c>
      <c r="E877" t="s">
        <v>11</v>
      </c>
      <c r="F877" t="s">
        <v>12</v>
      </c>
      <c r="G877">
        <v>23</v>
      </c>
      <c r="H877" t="s">
        <v>34</v>
      </c>
      <c r="I877" t="s">
        <v>18</v>
      </c>
      <c r="J877" t="s">
        <v>22</v>
      </c>
    </row>
    <row r="878" spans="1:10" x14ac:dyDescent="0.25">
      <c r="A878">
        <v>894339</v>
      </c>
      <c r="B878" t="s">
        <v>16</v>
      </c>
      <c r="C878" s="8">
        <v>42452</v>
      </c>
      <c r="D878" s="9">
        <v>42452.595833333333</v>
      </c>
      <c r="E878" t="s">
        <v>11</v>
      </c>
      <c r="F878" t="s">
        <v>20</v>
      </c>
      <c r="G878">
        <v>35</v>
      </c>
      <c r="H878" t="s">
        <v>32</v>
      </c>
      <c r="I878" t="s">
        <v>44</v>
      </c>
      <c r="J878" t="s">
        <v>15</v>
      </c>
    </row>
    <row r="879" spans="1:10" x14ac:dyDescent="0.25">
      <c r="A879">
        <v>930123</v>
      </c>
      <c r="B879" t="s">
        <v>41</v>
      </c>
      <c r="C879" s="8">
        <v>42460</v>
      </c>
      <c r="D879" s="9">
        <v>42460.492361111108</v>
      </c>
      <c r="E879" t="s">
        <v>11</v>
      </c>
      <c r="F879" t="s">
        <v>20</v>
      </c>
      <c r="G879">
        <v>31</v>
      </c>
      <c r="H879" t="s">
        <v>21</v>
      </c>
      <c r="I879" t="s">
        <v>18</v>
      </c>
      <c r="J879" t="s">
        <v>15</v>
      </c>
    </row>
    <row r="880" spans="1:10" x14ac:dyDescent="0.25">
      <c r="A880">
        <v>930123</v>
      </c>
      <c r="B880" t="s">
        <v>36</v>
      </c>
      <c r="C880" s="8">
        <v>42460</v>
      </c>
      <c r="D880" s="9">
        <v>42460.411111111112</v>
      </c>
      <c r="E880" t="s">
        <v>11</v>
      </c>
      <c r="F880" t="s">
        <v>20</v>
      </c>
      <c r="G880">
        <v>31</v>
      </c>
      <c r="H880" t="s">
        <v>21</v>
      </c>
      <c r="I880" t="s">
        <v>14</v>
      </c>
      <c r="J880" t="s">
        <v>15</v>
      </c>
    </row>
    <row r="881" spans="1:10" x14ac:dyDescent="0.25">
      <c r="A881">
        <v>592732</v>
      </c>
      <c r="B881" t="s">
        <v>40</v>
      </c>
      <c r="C881" s="8">
        <v>42382</v>
      </c>
      <c r="D881" s="9">
        <v>42382.294444444444</v>
      </c>
      <c r="E881" t="s">
        <v>11</v>
      </c>
      <c r="F881" t="s">
        <v>35</v>
      </c>
      <c r="G881">
        <v>45</v>
      </c>
      <c r="H881" t="s">
        <v>43</v>
      </c>
      <c r="I881" t="s">
        <v>14</v>
      </c>
      <c r="J881" t="s">
        <v>15</v>
      </c>
    </row>
    <row r="882" spans="1:10" x14ac:dyDescent="0.25">
      <c r="A882">
        <v>904340</v>
      </c>
      <c r="B882" t="s">
        <v>37</v>
      </c>
      <c r="C882" s="8">
        <v>42456</v>
      </c>
      <c r="D882" s="9">
        <v>42456.318055555559</v>
      </c>
      <c r="E882" t="s">
        <v>11</v>
      </c>
      <c r="F882" t="s">
        <v>20</v>
      </c>
      <c r="G882">
        <v>28</v>
      </c>
      <c r="H882" t="s">
        <v>21</v>
      </c>
      <c r="I882" t="s">
        <v>14</v>
      </c>
      <c r="J882" t="s">
        <v>22</v>
      </c>
    </row>
    <row r="883" spans="1:10" x14ac:dyDescent="0.25">
      <c r="A883">
        <v>904340</v>
      </c>
      <c r="B883" t="s">
        <v>45</v>
      </c>
      <c r="C883" s="8">
        <v>42456</v>
      </c>
      <c r="D883" s="9">
        <v>42456.322916666664</v>
      </c>
      <c r="E883" t="s">
        <v>11</v>
      </c>
      <c r="F883" t="s">
        <v>20</v>
      </c>
      <c r="G883">
        <v>28</v>
      </c>
      <c r="H883" t="s">
        <v>21</v>
      </c>
      <c r="I883" t="s">
        <v>14</v>
      </c>
      <c r="J883" t="s">
        <v>22</v>
      </c>
    </row>
    <row r="884" spans="1:10" x14ac:dyDescent="0.25">
      <c r="A884">
        <v>904340</v>
      </c>
      <c r="B884" t="s">
        <v>37</v>
      </c>
      <c r="C884" s="8">
        <v>42455</v>
      </c>
      <c r="D884" s="9">
        <v>42455.478472222225</v>
      </c>
      <c r="E884" t="s">
        <v>11</v>
      </c>
      <c r="F884" t="s">
        <v>20</v>
      </c>
      <c r="G884">
        <v>28</v>
      </c>
      <c r="H884" t="s">
        <v>21</v>
      </c>
      <c r="I884" t="s">
        <v>18</v>
      </c>
      <c r="J884" t="s">
        <v>22</v>
      </c>
    </row>
    <row r="885" spans="1:10" x14ac:dyDescent="0.25">
      <c r="A885">
        <v>820491</v>
      </c>
      <c r="B885" t="s">
        <v>33</v>
      </c>
      <c r="C885" s="8">
        <v>42430</v>
      </c>
      <c r="D885" s="9">
        <v>42430.258333333331</v>
      </c>
      <c r="E885" t="s">
        <v>11</v>
      </c>
      <c r="F885" t="s">
        <v>35</v>
      </c>
      <c r="G885">
        <v>48</v>
      </c>
      <c r="H885" t="s">
        <v>21</v>
      </c>
      <c r="I885" t="s">
        <v>25</v>
      </c>
      <c r="J885" t="s">
        <v>26</v>
      </c>
    </row>
    <row r="886" spans="1:10" x14ac:dyDescent="0.25">
      <c r="A886">
        <v>859431</v>
      </c>
      <c r="B886" t="s">
        <v>27</v>
      </c>
      <c r="C886" s="8">
        <v>42376</v>
      </c>
      <c r="D886" s="9">
        <v>42376.621527777781</v>
      </c>
      <c r="E886" t="s">
        <v>11</v>
      </c>
      <c r="F886" t="s">
        <v>35</v>
      </c>
      <c r="G886">
        <v>42</v>
      </c>
      <c r="H886" t="s">
        <v>13</v>
      </c>
      <c r="I886" t="s">
        <v>44</v>
      </c>
      <c r="J886" t="s">
        <v>15</v>
      </c>
    </row>
    <row r="887" spans="1:10" x14ac:dyDescent="0.25">
      <c r="A887">
        <v>820492</v>
      </c>
      <c r="B887" t="s">
        <v>10</v>
      </c>
      <c r="C887" s="8">
        <v>42380</v>
      </c>
      <c r="D887" s="9">
        <v>42380.324305555558</v>
      </c>
      <c r="E887" t="s">
        <v>11</v>
      </c>
      <c r="F887" t="s">
        <v>35</v>
      </c>
      <c r="G887">
        <v>54</v>
      </c>
      <c r="H887" t="s">
        <v>43</v>
      </c>
      <c r="I887" t="s">
        <v>14</v>
      </c>
      <c r="J887" t="s">
        <v>26</v>
      </c>
    </row>
    <row r="888" spans="1:10" x14ac:dyDescent="0.25">
      <c r="A888">
        <v>820492</v>
      </c>
      <c r="B888" t="s">
        <v>41</v>
      </c>
      <c r="C888" s="8">
        <v>42441</v>
      </c>
      <c r="D888" s="9">
        <v>42441.1875</v>
      </c>
      <c r="E888" t="s">
        <v>11</v>
      </c>
      <c r="F888" t="s">
        <v>35</v>
      </c>
      <c r="G888">
        <v>54</v>
      </c>
      <c r="H888" t="s">
        <v>43</v>
      </c>
      <c r="I888" t="s">
        <v>25</v>
      </c>
      <c r="J888" t="s">
        <v>26</v>
      </c>
    </row>
    <row r="889" spans="1:10" x14ac:dyDescent="0.25">
      <c r="A889">
        <v>820492</v>
      </c>
      <c r="B889" t="s">
        <v>40</v>
      </c>
      <c r="C889" s="8">
        <v>42438</v>
      </c>
      <c r="D889" s="9">
        <v>42438.230555555558</v>
      </c>
      <c r="E889" t="s">
        <v>11</v>
      </c>
      <c r="F889" t="s">
        <v>35</v>
      </c>
      <c r="G889">
        <v>54</v>
      </c>
      <c r="H889" t="s">
        <v>43</v>
      </c>
      <c r="I889" t="s">
        <v>25</v>
      </c>
      <c r="J889" t="s">
        <v>26</v>
      </c>
    </row>
    <row r="890" spans="1:10" x14ac:dyDescent="0.25">
      <c r="A890">
        <v>71489</v>
      </c>
      <c r="B890" t="s">
        <v>33</v>
      </c>
      <c r="C890" s="8">
        <v>42449</v>
      </c>
      <c r="D890" s="9">
        <v>42449.236111111109</v>
      </c>
      <c r="E890" t="s">
        <v>11</v>
      </c>
      <c r="F890" t="s">
        <v>35</v>
      </c>
      <c r="G890">
        <v>25</v>
      </c>
      <c r="H890" t="s">
        <v>32</v>
      </c>
      <c r="I890" t="s">
        <v>25</v>
      </c>
      <c r="J890" t="s">
        <v>22</v>
      </c>
    </row>
    <row r="891" spans="1:10" x14ac:dyDescent="0.25">
      <c r="A891">
        <v>892603</v>
      </c>
      <c r="B891" t="s">
        <v>36</v>
      </c>
      <c r="C891" s="8">
        <v>42451</v>
      </c>
      <c r="D891" s="9">
        <v>42451.416666666664</v>
      </c>
      <c r="E891" t="s">
        <v>11</v>
      </c>
      <c r="F891" t="s">
        <v>35</v>
      </c>
      <c r="G891">
        <v>39</v>
      </c>
      <c r="H891" t="s">
        <v>28</v>
      </c>
      <c r="I891" t="s">
        <v>14</v>
      </c>
      <c r="J891" t="s">
        <v>15</v>
      </c>
    </row>
    <row r="892" spans="1:10" x14ac:dyDescent="0.25">
      <c r="A892">
        <v>809071</v>
      </c>
      <c r="B892" t="s">
        <v>45</v>
      </c>
      <c r="C892" s="8">
        <v>42434</v>
      </c>
      <c r="D892" s="9">
        <v>42434.34652777778</v>
      </c>
      <c r="E892" t="s">
        <v>11</v>
      </c>
      <c r="F892" t="s">
        <v>35</v>
      </c>
      <c r="G892">
        <v>35</v>
      </c>
      <c r="H892" t="s">
        <v>21</v>
      </c>
      <c r="I892" t="s">
        <v>14</v>
      </c>
      <c r="J892" t="s">
        <v>15</v>
      </c>
    </row>
    <row r="893" spans="1:10" x14ac:dyDescent="0.25">
      <c r="A893">
        <v>809072</v>
      </c>
      <c r="B893" t="s">
        <v>29</v>
      </c>
      <c r="C893" s="8">
        <v>42422</v>
      </c>
      <c r="D893" s="9">
        <v>42422.427083333336</v>
      </c>
      <c r="E893" t="s">
        <v>11</v>
      </c>
      <c r="F893" t="s">
        <v>35</v>
      </c>
      <c r="G893">
        <v>32</v>
      </c>
      <c r="H893" t="s">
        <v>32</v>
      </c>
      <c r="I893" t="s">
        <v>14</v>
      </c>
      <c r="J893" t="s">
        <v>15</v>
      </c>
    </row>
    <row r="894" spans="1:10" x14ac:dyDescent="0.25">
      <c r="A894">
        <v>809072</v>
      </c>
      <c r="B894" t="s">
        <v>29</v>
      </c>
      <c r="C894" s="8">
        <v>42421</v>
      </c>
      <c r="D894" s="9">
        <v>42421.240972222222</v>
      </c>
      <c r="E894" t="s">
        <v>11</v>
      </c>
      <c r="F894" t="s">
        <v>35</v>
      </c>
      <c r="G894">
        <v>32</v>
      </c>
      <c r="H894" t="s">
        <v>32</v>
      </c>
      <c r="I894" t="s">
        <v>25</v>
      </c>
      <c r="J894" t="s">
        <v>15</v>
      </c>
    </row>
    <row r="895" spans="1:10" x14ac:dyDescent="0.25">
      <c r="A895">
        <v>809072</v>
      </c>
      <c r="B895" t="s">
        <v>30</v>
      </c>
      <c r="C895" s="8">
        <v>42412</v>
      </c>
      <c r="D895" s="9">
        <v>42412.35</v>
      </c>
      <c r="E895" t="s">
        <v>11</v>
      </c>
      <c r="F895" t="s">
        <v>35</v>
      </c>
      <c r="G895">
        <v>32</v>
      </c>
      <c r="H895" t="s">
        <v>32</v>
      </c>
      <c r="I895" t="s">
        <v>14</v>
      </c>
      <c r="J895" t="s">
        <v>15</v>
      </c>
    </row>
    <row r="896" spans="1:10" x14ac:dyDescent="0.25">
      <c r="A896">
        <v>809076</v>
      </c>
      <c r="B896" t="s">
        <v>31</v>
      </c>
      <c r="C896" s="8">
        <v>42419</v>
      </c>
      <c r="D896" s="9">
        <v>42419.533333333333</v>
      </c>
      <c r="E896" t="s">
        <v>11</v>
      </c>
      <c r="F896" t="s">
        <v>12</v>
      </c>
      <c r="G896">
        <v>27</v>
      </c>
      <c r="H896" t="s">
        <v>13</v>
      </c>
      <c r="I896" t="s">
        <v>18</v>
      </c>
      <c r="J896" t="s">
        <v>22</v>
      </c>
    </row>
    <row r="897" spans="1:10" x14ac:dyDescent="0.25">
      <c r="A897">
        <v>809076</v>
      </c>
      <c r="B897" t="s">
        <v>30</v>
      </c>
      <c r="C897" s="8">
        <v>42419</v>
      </c>
      <c r="D897" s="9">
        <v>42419.282638888886</v>
      </c>
      <c r="E897" t="s">
        <v>11</v>
      </c>
      <c r="F897" t="s">
        <v>12</v>
      </c>
      <c r="G897">
        <v>27</v>
      </c>
      <c r="H897" t="s">
        <v>13</v>
      </c>
      <c r="I897" t="s">
        <v>25</v>
      </c>
      <c r="J897" t="s">
        <v>22</v>
      </c>
    </row>
    <row r="898" spans="1:10" x14ac:dyDescent="0.25">
      <c r="A898">
        <v>809076</v>
      </c>
      <c r="B898" t="s">
        <v>16</v>
      </c>
      <c r="C898" s="8">
        <v>42420</v>
      </c>
      <c r="D898" s="9">
        <v>42420.386111111111</v>
      </c>
      <c r="E898" t="s">
        <v>11</v>
      </c>
      <c r="F898" t="s">
        <v>12</v>
      </c>
      <c r="G898">
        <v>27</v>
      </c>
      <c r="H898" t="s">
        <v>13</v>
      </c>
      <c r="I898" t="s">
        <v>14</v>
      </c>
      <c r="J898" t="s">
        <v>22</v>
      </c>
    </row>
    <row r="899" spans="1:10" x14ac:dyDescent="0.25">
      <c r="A899">
        <v>809076</v>
      </c>
      <c r="B899" t="s">
        <v>33</v>
      </c>
      <c r="C899" s="8">
        <v>42420</v>
      </c>
      <c r="D899" s="9">
        <v>42420.388888888891</v>
      </c>
      <c r="E899" t="s">
        <v>11</v>
      </c>
      <c r="F899" t="s">
        <v>12</v>
      </c>
      <c r="G899">
        <v>27</v>
      </c>
      <c r="H899" t="s">
        <v>13</v>
      </c>
      <c r="I899" t="s">
        <v>14</v>
      </c>
      <c r="J899" t="s">
        <v>22</v>
      </c>
    </row>
    <row r="900" spans="1:10" x14ac:dyDescent="0.25">
      <c r="A900">
        <v>809076</v>
      </c>
      <c r="B900" t="s">
        <v>30</v>
      </c>
      <c r="C900" s="8">
        <v>42419</v>
      </c>
      <c r="D900" s="9">
        <v>42419.329861111109</v>
      </c>
      <c r="E900" t="s">
        <v>11</v>
      </c>
      <c r="F900" t="s">
        <v>12</v>
      </c>
      <c r="G900">
        <v>27</v>
      </c>
      <c r="H900" t="s">
        <v>13</v>
      </c>
      <c r="I900" t="s">
        <v>14</v>
      </c>
      <c r="J900" t="s">
        <v>22</v>
      </c>
    </row>
    <row r="901" spans="1:10" x14ac:dyDescent="0.25">
      <c r="A901">
        <v>809076</v>
      </c>
      <c r="B901" t="s">
        <v>33</v>
      </c>
      <c r="C901" s="8">
        <v>42419</v>
      </c>
      <c r="D901" s="9">
        <v>42419.348611111112</v>
      </c>
      <c r="E901" t="s">
        <v>11</v>
      </c>
      <c r="F901" t="s">
        <v>12</v>
      </c>
      <c r="G901">
        <v>27</v>
      </c>
      <c r="H901" t="s">
        <v>13</v>
      </c>
      <c r="I901" t="s">
        <v>14</v>
      </c>
      <c r="J901" t="s">
        <v>22</v>
      </c>
    </row>
    <row r="902" spans="1:10" x14ac:dyDescent="0.25">
      <c r="A902">
        <v>809076</v>
      </c>
      <c r="B902" t="s">
        <v>30</v>
      </c>
      <c r="C902" s="8">
        <v>42437</v>
      </c>
      <c r="D902" s="9">
        <v>42437.604166666664</v>
      </c>
      <c r="E902" t="s">
        <v>11</v>
      </c>
      <c r="F902" t="s">
        <v>12</v>
      </c>
      <c r="G902">
        <v>27</v>
      </c>
      <c r="H902" t="s">
        <v>13</v>
      </c>
      <c r="I902" t="s">
        <v>44</v>
      </c>
      <c r="J902" t="s">
        <v>22</v>
      </c>
    </row>
    <row r="903" spans="1:10" x14ac:dyDescent="0.25">
      <c r="A903">
        <v>809076</v>
      </c>
      <c r="B903" t="s">
        <v>33</v>
      </c>
      <c r="C903" s="8">
        <v>42447</v>
      </c>
      <c r="D903" s="9">
        <v>42447.559027777781</v>
      </c>
      <c r="E903" t="s">
        <v>11</v>
      </c>
      <c r="F903" t="s">
        <v>12</v>
      </c>
      <c r="G903">
        <v>27</v>
      </c>
      <c r="H903" t="s">
        <v>13</v>
      </c>
      <c r="I903" t="s">
        <v>18</v>
      </c>
      <c r="J903" t="s">
        <v>22</v>
      </c>
    </row>
    <row r="904" spans="1:10" x14ac:dyDescent="0.25">
      <c r="A904">
        <v>809076</v>
      </c>
      <c r="B904" t="s">
        <v>40</v>
      </c>
      <c r="C904" s="8">
        <v>42433</v>
      </c>
      <c r="D904" s="9">
        <v>42433.465277777781</v>
      </c>
      <c r="E904" t="s">
        <v>11</v>
      </c>
      <c r="F904" t="s">
        <v>12</v>
      </c>
      <c r="G904">
        <v>27</v>
      </c>
      <c r="H904" t="s">
        <v>13</v>
      </c>
      <c r="I904" t="s">
        <v>18</v>
      </c>
      <c r="J904" t="s">
        <v>22</v>
      </c>
    </row>
    <row r="905" spans="1:10" x14ac:dyDescent="0.25">
      <c r="A905">
        <v>809076</v>
      </c>
      <c r="B905" t="s">
        <v>30</v>
      </c>
      <c r="C905" s="8">
        <v>42433</v>
      </c>
      <c r="D905" s="9">
        <v>42433.543749999997</v>
      </c>
      <c r="E905" t="s">
        <v>11</v>
      </c>
      <c r="F905" t="s">
        <v>12</v>
      </c>
      <c r="G905">
        <v>27</v>
      </c>
      <c r="H905" t="s">
        <v>13</v>
      </c>
      <c r="I905" t="s">
        <v>18</v>
      </c>
      <c r="J905" t="s">
        <v>22</v>
      </c>
    </row>
    <row r="906" spans="1:10" x14ac:dyDescent="0.25">
      <c r="A906">
        <v>809076</v>
      </c>
      <c r="B906" t="s">
        <v>29</v>
      </c>
      <c r="C906" s="8">
        <v>42418</v>
      </c>
      <c r="D906" s="9">
        <v>42418.328472222223</v>
      </c>
      <c r="E906" t="s">
        <v>11</v>
      </c>
      <c r="F906" t="s">
        <v>12</v>
      </c>
      <c r="G906">
        <v>27</v>
      </c>
      <c r="H906" t="s">
        <v>13</v>
      </c>
      <c r="I906" t="s">
        <v>14</v>
      </c>
      <c r="J906" t="s">
        <v>22</v>
      </c>
    </row>
    <row r="907" spans="1:10" x14ac:dyDescent="0.25">
      <c r="A907">
        <v>809076</v>
      </c>
      <c r="B907" t="s">
        <v>30</v>
      </c>
      <c r="C907" s="8">
        <v>42418</v>
      </c>
      <c r="D907" s="9">
        <v>42418.343055555553</v>
      </c>
      <c r="E907" t="s">
        <v>11</v>
      </c>
      <c r="F907" t="s">
        <v>12</v>
      </c>
      <c r="G907">
        <v>27</v>
      </c>
      <c r="H907" t="s">
        <v>13</v>
      </c>
      <c r="I907" t="s">
        <v>14</v>
      </c>
      <c r="J907" t="s">
        <v>22</v>
      </c>
    </row>
    <row r="908" spans="1:10" x14ac:dyDescent="0.25">
      <c r="A908">
        <v>809076</v>
      </c>
      <c r="B908" t="s">
        <v>29</v>
      </c>
      <c r="C908" s="8">
        <v>42435</v>
      </c>
      <c r="D908" s="9">
        <v>42435.298611111109</v>
      </c>
      <c r="E908" t="s">
        <v>11</v>
      </c>
      <c r="F908" t="s">
        <v>12</v>
      </c>
      <c r="G908">
        <v>27</v>
      </c>
      <c r="H908" t="s">
        <v>13</v>
      </c>
      <c r="I908" t="s">
        <v>14</v>
      </c>
      <c r="J908" t="s">
        <v>22</v>
      </c>
    </row>
    <row r="909" spans="1:10" x14ac:dyDescent="0.25">
      <c r="A909">
        <v>809076</v>
      </c>
      <c r="B909" t="s">
        <v>40</v>
      </c>
      <c r="C909" s="8">
        <v>42427</v>
      </c>
      <c r="D909" s="9">
        <v>42427.359027777777</v>
      </c>
      <c r="E909" t="s">
        <v>11</v>
      </c>
      <c r="F909" t="s">
        <v>12</v>
      </c>
      <c r="G909">
        <v>27</v>
      </c>
      <c r="H909" t="s">
        <v>13</v>
      </c>
      <c r="I909" t="s">
        <v>14</v>
      </c>
      <c r="J909" t="s">
        <v>22</v>
      </c>
    </row>
    <row r="910" spans="1:10" x14ac:dyDescent="0.25">
      <c r="A910">
        <v>809076</v>
      </c>
      <c r="B910" t="s">
        <v>16</v>
      </c>
      <c r="C910" s="8">
        <v>42441</v>
      </c>
      <c r="D910" s="9">
        <v>42441.54791666667</v>
      </c>
      <c r="E910" t="s">
        <v>11</v>
      </c>
      <c r="F910" t="s">
        <v>12</v>
      </c>
      <c r="G910">
        <v>27</v>
      </c>
      <c r="H910" t="s">
        <v>13</v>
      </c>
      <c r="I910" t="s">
        <v>18</v>
      </c>
      <c r="J910" t="s">
        <v>22</v>
      </c>
    </row>
    <row r="911" spans="1:10" x14ac:dyDescent="0.25">
      <c r="A911">
        <v>809076</v>
      </c>
      <c r="B911" t="s">
        <v>33</v>
      </c>
      <c r="C911" s="8">
        <v>42441</v>
      </c>
      <c r="D911" s="9">
        <v>42441.292361111111</v>
      </c>
      <c r="E911" t="s">
        <v>11</v>
      </c>
      <c r="F911" t="s">
        <v>12</v>
      </c>
      <c r="G911">
        <v>27</v>
      </c>
      <c r="H911" t="s">
        <v>13</v>
      </c>
      <c r="I911" t="s">
        <v>14</v>
      </c>
      <c r="J911" t="s">
        <v>22</v>
      </c>
    </row>
    <row r="912" spans="1:10" x14ac:dyDescent="0.25">
      <c r="A912">
        <v>809076</v>
      </c>
      <c r="B912" t="s">
        <v>30</v>
      </c>
      <c r="C912" s="8">
        <v>42450</v>
      </c>
      <c r="D912" s="9">
        <v>42450.606249999997</v>
      </c>
      <c r="E912" t="s">
        <v>11</v>
      </c>
      <c r="F912" t="s">
        <v>12</v>
      </c>
      <c r="G912">
        <v>27</v>
      </c>
      <c r="H912" t="s">
        <v>13</v>
      </c>
      <c r="I912" t="s">
        <v>44</v>
      </c>
      <c r="J912" t="s">
        <v>22</v>
      </c>
    </row>
    <row r="913" spans="1:10" x14ac:dyDescent="0.25">
      <c r="A913">
        <v>918340</v>
      </c>
      <c r="B913" t="s">
        <v>29</v>
      </c>
      <c r="C913" s="8">
        <v>42457</v>
      </c>
      <c r="D913" s="9">
        <v>42457.518055555556</v>
      </c>
      <c r="E913" t="s">
        <v>11</v>
      </c>
      <c r="F913" t="s">
        <v>20</v>
      </c>
      <c r="G913">
        <v>30</v>
      </c>
      <c r="H913" t="s">
        <v>21</v>
      </c>
      <c r="I913" t="s">
        <v>18</v>
      </c>
      <c r="J913" t="s">
        <v>22</v>
      </c>
    </row>
    <row r="914" spans="1:10" x14ac:dyDescent="0.25">
      <c r="A914">
        <v>809079</v>
      </c>
      <c r="B914" t="s">
        <v>31</v>
      </c>
      <c r="C914" s="8">
        <v>42422</v>
      </c>
      <c r="D914" s="9">
        <v>42422.380555555559</v>
      </c>
      <c r="E914" t="s">
        <v>11</v>
      </c>
      <c r="F914" t="s">
        <v>35</v>
      </c>
      <c r="G914">
        <v>30</v>
      </c>
      <c r="H914" t="s">
        <v>34</v>
      </c>
      <c r="I914" t="s">
        <v>14</v>
      </c>
      <c r="J914" t="s">
        <v>22</v>
      </c>
    </row>
    <row r="915" spans="1:10" x14ac:dyDescent="0.25">
      <c r="A915">
        <v>809079</v>
      </c>
      <c r="B915" t="s">
        <v>40</v>
      </c>
      <c r="C915" s="8">
        <v>42421</v>
      </c>
      <c r="D915" s="9">
        <v>42421.143750000003</v>
      </c>
      <c r="E915" t="s">
        <v>11</v>
      </c>
      <c r="F915" t="s">
        <v>35</v>
      </c>
      <c r="G915">
        <v>30</v>
      </c>
      <c r="H915" t="s">
        <v>34</v>
      </c>
      <c r="I915" t="s">
        <v>25</v>
      </c>
      <c r="J915" t="s">
        <v>22</v>
      </c>
    </row>
    <row r="916" spans="1:10" x14ac:dyDescent="0.25">
      <c r="A916">
        <v>809079</v>
      </c>
      <c r="B916" t="s">
        <v>29</v>
      </c>
      <c r="C916" s="8">
        <v>42421</v>
      </c>
      <c r="D916" s="9">
        <v>42421.302083333336</v>
      </c>
      <c r="E916" t="s">
        <v>11</v>
      </c>
      <c r="F916" t="s">
        <v>35</v>
      </c>
      <c r="G916">
        <v>30</v>
      </c>
      <c r="H916" t="s">
        <v>34</v>
      </c>
      <c r="I916" t="s">
        <v>14</v>
      </c>
      <c r="J916" t="s">
        <v>22</v>
      </c>
    </row>
    <row r="917" spans="1:10" x14ac:dyDescent="0.25">
      <c r="A917">
        <v>809079</v>
      </c>
      <c r="B917" t="s">
        <v>36</v>
      </c>
      <c r="C917" s="8">
        <v>42421</v>
      </c>
      <c r="D917" s="9">
        <v>42421.306944444441</v>
      </c>
      <c r="E917" t="s">
        <v>11</v>
      </c>
      <c r="F917" t="s">
        <v>35</v>
      </c>
      <c r="G917">
        <v>30</v>
      </c>
      <c r="H917" t="s">
        <v>34</v>
      </c>
      <c r="I917" t="s">
        <v>14</v>
      </c>
      <c r="J917" t="s">
        <v>22</v>
      </c>
    </row>
    <row r="918" spans="1:10" x14ac:dyDescent="0.25">
      <c r="A918">
        <v>2018374</v>
      </c>
      <c r="B918" t="s">
        <v>33</v>
      </c>
      <c r="C918" s="8">
        <v>42404</v>
      </c>
      <c r="D918" s="9">
        <v>42404.50277777778</v>
      </c>
      <c r="E918" t="s">
        <v>11</v>
      </c>
      <c r="F918" t="s">
        <v>35</v>
      </c>
      <c r="G918">
        <v>47</v>
      </c>
      <c r="H918" t="s">
        <v>32</v>
      </c>
      <c r="I918" t="s">
        <v>18</v>
      </c>
      <c r="J918" t="s">
        <v>26</v>
      </c>
    </row>
    <row r="919" spans="1:10" x14ac:dyDescent="0.25">
      <c r="A919">
        <v>819358</v>
      </c>
      <c r="B919" t="s">
        <v>10</v>
      </c>
      <c r="C919" s="8">
        <v>42426</v>
      </c>
      <c r="D919" s="9">
        <v>42426.443055555559</v>
      </c>
      <c r="E919" t="s">
        <v>11</v>
      </c>
      <c r="F919" t="s">
        <v>24</v>
      </c>
      <c r="G919">
        <v>39</v>
      </c>
      <c r="H919" t="s">
        <v>13</v>
      </c>
      <c r="I919" t="s">
        <v>14</v>
      </c>
      <c r="J919" t="s">
        <v>15</v>
      </c>
    </row>
    <row r="920" spans="1:10" x14ac:dyDescent="0.25">
      <c r="A920">
        <v>819358</v>
      </c>
      <c r="B920" t="s">
        <v>16</v>
      </c>
      <c r="C920" s="8">
        <v>42431</v>
      </c>
      <c r="D920" s="9">
        <v>42431.582638888889</v>
      </c>
      <c r="E920" t="s">
        <v>11</v>
      </c>
      <c r="F920" t="s">
        <v>24</v>
      </c>
      <c r="G920">
        <v>39</v>
      </c>
      <c r="H920" t="s">
        <v>13</v>
      </c>
      <c r="I920" t="s">
        <v>18</v>
      </c>
      <c r="J920" t="s">
        <v>15</v>
      </c>
    </row>
    <row r="921" spans="1:10" x14ac:dyDescent="0.25">
      <c r="A921">
        <v>819358</v>
      </c>
      <c r="B921" t="s">
        <v>33</v>
      </c>
      <c r="C921" s="8">
        <v>42448</v>
      </c>
      <c r="D921" s="9">
        <v>42448.26666666667</v>
      </c>
      <c r="E921" t="s">
        <v>11</v>
      </c>
      <c r="F921" t="s">
        <v>24</v>
      </c>
      <c r="G921">
        <v>39</v>
      </c>
      <c r="H921" t="s">
        <v>13</v>
      </c>
      <c r="I921" t="s">
        <v>25</v>
      </c>
      <c r="J921" t="s">
        <v>15</v>
      </c>
    </row>
    <row r="922" spans="1:10" x14ac:dyDescent="0.25">
      <c r="A922">
        <v>242356</v>
      </c>
      <c r="B922" t="s">
        <v>16</v>
      </c>
      <c r="C922" s="8">
        <v>42430</v>
      </c>
      <c r="D922" s="9">
        <v>42430.460416666669</v>
      </c>
      <c r="E922" t="s">
        <v>11</v>
      </c>
      <c r="F922" t="s">
        <v>24</v>
      </c>
      <c r="G922">
        <v>30</v>
      </c>
      <c r="H922" t="s">
        <v>21</v>
      </c>
      <c r="I922" t="s">
        <v>18</v>
      </c>
      <c r="J922" t="s">
        <v>22</v>
      </c>
    </row>
    <row r="923" spans="1:10" x14ac:dyDescent="0.25">
      <c r="A923">
        <v>2018374</v>
      </c>
      <c r="B923" t="s">
        <v>29</v>
      </c>
      <c r="C923" s="8">
        <v>42419</v>
      </c>
      <c r="D923" s="9">
        <v>42419.311111111114</v>
      </c>
      <c r="E923" t="s">
        <v>11</v>
      </c>
      <c r="F923" t="s">
        <v>35</v>
      </c>
      <c r="G923">
        <v>47</v>
      </c>
      <c r="H923" t="s">
        <v>32</v>
      </c>
      <c r="I923" t="s">
        <v>14</v>
      </c>
      <c r="J923" t="s">
        <v>26</v>
      </c>
    </row>
    <row r="924" spans="1:10" x14ac:dyDescent="0.25">
      <c r="A924">
        <v>859438</v>
      </c>
      <c r="B924" t="s">
        <v>30</v>
      </c>
      <c r="C924" s="8">
        <v>42440</v>
      </c>
      <c r="D924" s="9">
        <v>42440.181250000001</v>
      </c>
      <c r="E924" t="s">
        <v>11</v>
      </c>
      <c r="F924" t="s">
        <v>12</v>
      </c>
      <c r="G924">
        <v>26</v>
      </c>
      <c r="H924" t="s">
        <v>13</v>
      </c>
      <c r="I924" t="s">
        <v>25</v>
      </c>
      <c r="J924" t="s">
        <v>22</v>
      </c>
    </row>
    <row r="925" spans="1:10" x14ac:dyDescent="0.25">
      <c r="A925">
        <v>830921</v>
      </c>
      <c r="B925" t="s">
        <v>10</v>
      </c>
      <c r="C925" s="8">
        <v>42432</v>
      </c>
      <c r="D925" s="9">
        <v>42432.39166666667</v>
      </c>
      <c r="E925" t="s">
        <v>11</v>
      </c>
      <c r="F925" t="s">
        <v>24</v>
      </c>
      <c r="G925">
        <v>22</v>
      </c>
      <c r="H925" t="s">
        <v>28</v>
      </c>
      <c r="I925" t="s">
        <v>14</v>
      </c>
      <c r="J925" t="s">
        <v>22</v>
      </c>
    </row>
    <row r="926" spans="1:10" x14ac:dyDescent="0.25">
      <c r="A926">
        <v>866295</v>
      </c>
      <c r="B926" t="s">
        <v>16</v>
      </c>
      <c r="C926" s="8">
        <v>42444</v>
      </c>
      <c r="D926" s="9">
        <v>42444.542361111111</v>
      </c>
      <c r="E926" t="s">
        <v>11</v>
      </c>
      <c r="F926" t="s">
        <v>17</v>
      </c>
      <c r="G926">
        <v>43</v>
      </c>
      <c r="H926" t="s">
        <v>21</v>
      </c>
      <c r="I926" t="s">
        <v>18</v>
      </c>
      <c r="J926" t="s">
        <v>15</v>
      </c>
    </row>
    <row r="927" spans="1:10" x14ac:dyDescent="0.25">
      <c r="A927">
        <v>830923</v>
      </c>
      <c r="B927" t="s">
        <v>10</v>
      </c>
      <c r="C927" s="8">
        <v>42432</v>
      </c>
      <c r="D927" s="9">
        <v>42432.469444444447</v>
      </c>
      <c r="E927" t="s">
        <v>11</v>
      </c>
      <c r="F927" t="s">
        <v>12</v>
      </c>
      <c r="G927">
        <v>31</v>
      </c>
      <c r="H927" t="s">
        <v>13</v>
      </c>
      <c r="I927" t="s">
        <v>18</v>
      </c>
      <c r="J927" t="s">
        <v>15</v>
      </c>
    </row>
    <row r="928" spans="1:10" x14ac:dyDescent="0.25">
      <c r="A928">
        <v>830923</v>
      </c>
      <c r="B928" t="s">
        <v>37</v>
      </c>
      <c r="C928" s="8">
        <v>42432</v>
      </c>
      <c r="D928" s="9">
        <v>42432.214583333334</v>
      </c>
      <c r="E928" t="s">
        <v>11</v>
      </c>
      <c r="F928" t="s">
        <v>12</v>
      </c>
      <c r="G928">
        <v>31</v>
      </c>
      <c r="H928" t="s">
        <v>13</v>
      </c>
      <c r="I928" t="s">
        <v>25</v>
      </c>
      <c r="J928" t="s">
        <v>15</v>
      </c>
    </row>
    <row r="929" spans="1:10" x14ac:dyDescent="0.25">
      <c r="A929">
        <v>830923</v>
      </c>
      <c r="B929" t="s">
        <v>10</v>
      </c>
      <c r="C929" s="8">
        <v>42433</v>
      </c>
      <c r="D929" s="9">
        <v>42433.604166666664</v>
      </c>
      <c r="E929" t="s">
        <v>11</v>
      </c>
      <c r="F929" t="s">
        <v>12</v>
      </c>
      <c r="G929">
        <v>31</v>
      </c>
      <c r="H929" t="s">
        <v>13</v>
      </c>
      <c r="I929" t="s">
        <v>44</v>
      </c>
      <c r="J929" t="s">
        <v>15</v>
      </c>
    </row>
    <row r="930" spans="1:10" x14ac:dyDescent="0.25">
      <c r="A930">
        <v>810754</v>
      </c>
      <c r="B930" t="s">
        <v>36</v>
      </c>
      <c r="C930" s="8">
        <v>42423</v>
      </c>
      <c r="D930" s="9">
        <v>42423.301388888889</v>
      </c>
      <c r="E930" t="s">
        <v>11</v>
      </c>
      <c r="F930" t="s">
        <v>24</v>
      </c>
      <c r="G930">
        <v>31</v>
      </c>
      <c r="H930" t="s">
        <v>13</v>
      </c>
      <c r="I930" t="s">
        <v>14</v>
      </c>
      <c r="J930" t="s">
        <v>15</v>
      </c>
    </row>
    <row r="931" spans="1:10" x14ac:dyDescent="0.25">
      <c r="A931">
        <v>1324574</v>
      </c>
      <c r="B931" t="s">
        <v>10</v>
      </c>
      <c r="C931" s="8">
        <v>42434</v>
      </c>
      <c r="D931" s="9">
        <v>42434.152083333334</v>
      </c>
      <c r="E931" t="s">
        <v>11</v>
      </c>
      <c r="F931" t="s">
        <v>35</v>
      </c>
      <c r="G931">
        <v>39</v>
      </c>
      <c r="H931" t="s">
        <v>21</v>
      </c>
      <c r="I931" t="s">
        <v>25</v>
      </c>
      <c r="J931" t="s">
        <v>15</v>
      </c>
    </row>
    <row r="932" spans="1:10" x14ac:dyDescent="0.25">
      <c r="A932">
        <v>939753</v>
      </c>
      <c r="B932" t="s">
        <v>27</v>
      </c>
      <c r="C932" s="8">
        <v>42448</v>
      </c>
      <c r="D932" s="9">
        <v>42448.568055555559</v>
      </c>
      <c r="E932" t="s">
        <v>11</v>
      </c>
      <c r="F932" t="s">
        <v>12</v>
      </c>
      <c r="G932">
        <v>43</v>
      </c>
      <c r="H932" t="s">
        <v>13</v>
      </c>
      <c r="I932" t="s">
        <v>18</v>
      </c>
      <c r="J932" t="s">
        <v>15</v>
      </c>
    </row>
    <row r="933" spans="1:10" x14ac:dyDescent="0.25">
      <c r="A933">
        <v>86703</v>
      </c>
      <c r="B933" t="s">
        <v>33</v>
      </c>
      <c r="C933" s="8">
        <v>42448</v>
      </c>
      <c r="D933" s="9">
        <v>42448.505555555559</v>
      </c>
      <c r="E933" t="s">
        <v>11</v>
      </c>
      <c r="F933" t="s">
        <v>20</v>
      </c>
      <c r="G933">
        <v>24</v>
      </c>
      <c r="H933" t="s">
        <v>21</v>
      </c>
      <c r="I933" t="s">
        <v>18</v>
      </c>
      <c r="J933" t="s">
        <v>22</v>
      </c>
    </row>
    <row r="934" spans="1:10" x14ac:dyDescent="0.25">
      <c r="A934">
        <v>809081</v>
      </c>
      <c r="B934" t="s">
        <v>33</v>
      </c>
      <c r="C934" s="8">
        <v>42420</v>
      </c>
      <c r="D934" s="9">
        <v>42420.191666666666</v>
      </c>
      <c r="E934" t="s">
        <v>11</v>
      </c>
      <c r="F934" t="s">
        <v>35</v>
      </c>
      <c r="G934">
        <v>23</v>
      </c>
      <c r="H934" t="s">
        <v>21</v>
      </c>
      <c r="I934" t="s">
        <v>25</v>
      </c>
      <c r="J934" t="s">
        <v>22</v>
      </c>
    </row>
    <row r="935" spans="1:10" x14ac:dyDescent="0.25">
      <c r="A935">
        <v>809081</v>
      </c>
      <c r="B935" t="s">
        <v>40</v>
      </c>
      <c r="C935" s="8">
        <v>42418</v>
      </c>
      <c r="D935" s="9">
        <v>42418.408333333333</v>
      </c>
      <c r="E935" t="s">
        <v>11</v>
      </c>
      <c r="F935" t="s">
        <v>35</v>
      </c>
      <c r="G935">
        <v>23</v>
      </c>
      <c r="H935" t="s">
        <v>21</v>
      </c>
      <c r="I935" t="s">
        <v>14</v>
      </c>
      <c r="J935" t="s">
        <v>22</v>
      </c>
    </row>
    <row r="936" spans="1:10" x14ac:dyDescent="0.25">
      <c r="A936">
        <v>809081</v>
      </c>
      <c r="B936" t="s">
        <v>40</v>
      </c>
      <c r="C936" s="8">
        <v>42421</v>
      </c>
      <c r="D936" s="9">
        <v>42421.428472222222</v>
      </c>
      <c r="E936" t="s">
        <v>11</v>
      </c>
      <c r="F936" t="s">
        <v>35</v>
      </c>
      <c r="G936">
        <v>23</v>
      </c>
      <c r="H936" t="s">
        <v>21</v>
      </c>
      <c r="I936" t="s">
        <v>14</v>
      </c>
      <c r="J936" t="s">
        <v>22</v>
      </c>
    </row>
    <row r="937" spans="1:10" x14ac:dyDescent="0.25">
      <c r="A937">
        <v>809081</v>
      </c>
      <c r="B937" t="s">
        <v>40</v>
      </c>
      <c r="C937" s="8">
        <v>42438</v>
      </c>
      <c r="D937" s="9">
        <v>42438.308333333334</v>
      </c>
      <c r="E937" t="s">
        <v>11</v>
      </c>
      <c r="F937" t="s">
        <v>35</v>
      </c>
      <c r="G937">
        <v>23</v>
      </c>
      <c r="H937" t="s">
        <v>21</v>
      </c>
      <c r="I937" t="s">
        <v>14</v>
      </c>
      <c r="J937" t="s">
        <v>22</v>
      </c>
    </row>
    <row r="938" spans="1:10" x14ac:dyDescent="0.25">
      <c r="A938">
        <v>866302</v>
      </c>
      <c r="B938" t="s">
        <v>36</v>
      </c>
      <c r="C938" s="8">
        <v>42442</v>
      </c>
      <c r="D938" s="9">
        <v>42442.381944444445</v>
      </c>
      <c r="E938" t="s">
        <v>11</v>
      </c>
      <c r="F938" t="s">
        <v>12</v>
      </c>
      <c r="G938">
        <v>45</v>
      </c>
      <c r="H938" t="s">
        <v>13</v>
      </c>
      <c r="I938" t="s">
        <v>14</v>
      </c>
      <c r="J938" t="s">
        <v>15</v>
      </c>
    </row>
    <row r="939" spans="1:10" x14ac:dyDescent="0.25">
      <c r="A939">
        <v>866302</v>
      </c>
      <c r="B939" t="s">
        <v>10</v>
      </c>
      <c r="C939" s="8">
        <v>42448</v>
      </c>
      <c r="D939" s="9">
        <v>42448.588888888888</v>
      </c>
      <c r="E939" t="s">
        <v>11</v>
      </c>
      <c r="F939" t="s">
        <v>12</v>
      </c>
      <c r="G939">
        <v>45</v>
      </c>
      <c r="H939" t="s">
        <v>13</v>
      </c>
      <c r="I939" t="s">
        <v>44</v>
      </c>
      <c r="J939" t="s">
        <v>15</v>
      </c>
    </row>
    <row r="940" spans="1:10" x14ac:dyDescent="0.25">
      <c r="A940">
        <v>866302</v>
      </c>
      <c r="B940" t="s">
        <v>36</v>
      </c>
      <c r="C940" s="8">
        <v>42459</v>
      </c>
      <c r="D940" s="9">
        <v>42459.498611111114</v>
      </c>
      <c r="E940" t="s">
        <v>11</v>
      </c>
      <c r="F940" t="s">
        <v>12</v>
      </c>
      <c r="G940">
        <v>45</v>
      </c>
      <c r="H940" t="s">
        <v>13</v>
      </c>
      <c r="I940" t="s">
        <v>18</v>
      </c>
      <c r="J940" t="s">
        <v>15</v>
      </c>
    </row>
    <row r="941" spans="1:10" x14ac:dyDescent="0.25">
      <c r="A941">
        <v>788787</v>
      </c>
      <c r="B941" t="s">
        <v>31</v>
      </c>
      <c r="C941" s="8">
        <v>42433</v>
      </c>
      <c r="D941" s="9">
        <v>42433.589583333334</v>
      </c>
      <c r="E941" t="s">
        <v>11</v>
      </c>
      <c r="F941" t="s">
        <v>24</v>
      </c>
      <c r="G941">
        <v>19</v>
      </c>
      <c r="H941" t="s">
        <v>52</v>
      </c>
      <c r="I941" t="s">
        <v>44</v>
      </c>
      <c r="J941" t="s">
        <v>22</v>
      </c>
    </row>
    <row r="942" spans="1:10" x14ac:dyDescent="0.25">
      <c r="A942">
        <v>788787</v>
      </c>
      <c r="B942" t="s">
        <v>41</v>
      </c>
      <c r="C942" s="8">
        <v>42436</v>
      </c>
      <c r="D942" s="9">
        <v>42436.448611111111</v>
      </c>
      <c r="E942" t="s">
        <v>11</v>
      </c>
      <c r="F942" t="s">
        <v>24</v>
      </c>
      <c r="G942">
        <v>19</v>
      </c>
      <c r="H942" t="s">
        <v>52</v>
      </c>
      <c r="I942" t="s">
        <v>14</v>
      </c>
      <c r="J942" t="s">
        <v>22</v>
      </c>
    </row>
    <row r="943" spans="1:10" x14ac:dyDescent="0.25">
      <c r="A943">
        <v>788788</v>
      </c>
      <c r="B943" t="s">
        <v>40</v>
      </c>
      <c r="C943" s="8">
        <v>42403</v>
      </c>
      <c r="D943" s="9">
        <v>42403.320138888892</v>
      </c>
      <c r="E943" t="s">
        <v>11</v>
      </c>
      <c r="F943" t="s">
        <v>35</v>
      </c>
      <c r="G943">
        <v>40</v>
      </c>
      <c r="H943" t="s">
        <v>32</v>
      </c>
      <c r="I943" t="s">
        <v>14</v>
      </c>
      <c r="J943" t="s">
        <v>15</v>
      </c>
    </row>
    <row r="944" spans="1:10" x14ac:dyDescent="0.25">
      <c r="A944">
        <v>809083</v>
      </c>
      <c r="B944" t="s">
        <v>36</v>
      </c>
      <c r="C944" s="8">
        <v>42425</v>
      </c>
      <c r="D944" s="9">
        <v>42425.615277777775</v>
      </c>
      <c r="E944" t="s">
        <v>11</v>
      </c>
      <c r="F944" t="s">
        <v>35</v>
      </c>
      <c r="G944">
        <v>40</v>
      </c>
      <c r="H944" t="s">
        <v>21</v>
      </c>
      <c r="I944" t="s">
        <v>44</v>
      </c>
      <c r="J944" t="s">
        <v>15</v>
      </c>
    </row>
    <row r="945" spans="1:10" x14ac:dyDescent="0.25">
      <c r="A945">
        <v>809083</v>
      </c>
      <c r="B945" t="s">
        <v>27</v>
      </c>
      <c r="C945" s="8">
        <v>42422</v>
      </c>
      <c r="D945" s="9">
        <v>42422.561805555553</v>
      </c>
      <c r="E945" t="s">
        <v>11</v>
      </c>
      <c r="F945" t="s">
        <v>35</v>
      </c>
      <c r="G945">
        <v>40</v>
      </c>
      <c r="H945" t="s">
        <v>21</v>
      </c>
      <c r="I945" t="s">
        <v>18</v>
      </c>
      <c r="J945" t="s">
        <v>15</v>
      </c>
    </row>
    <row r="946" spans="1:10" x14ac:dyDescent="0.25">
      <c r="A946">
        <v>820513</v>
      </c>
      <c r="B946" t="s">
        <v>40</v>
      </c>
      <c r="C946" s="8">
        <v>42431</v>
      </c>
      <c r="D946" s="9">
        <v>42431.167361111111</v>
      </c>
      <c r="E946" t="s">
        <v>11</v>
      </c>
      <c r="F946" t="s">
        <v>35</v>
      </c>
      <c r="G946">
        <v>13</v>
      </c>
      <c r="H946" t="s">
        <v>13</v>
      </c>
      <c r="I946" t="s">
        <v>25</v>
      </c>
      <c r="J946" t="s">
        <v>19</v>
      </c>
    </row>
    <row r="947" spans="1:10" x14ac:dyDescent="0.25">
      <c r="A947">
        <v>820513</v>
      </c>
      <c r="B947" t="s">
        <v>10</v>
      </c>
      <c r="C947" s="8">
        <v>42432</v>
      </c>
      <c r="D947" s="9">
        <v>42432.393055555556</v>
      </c>
      <c r="E947" t="s">
        <v>11</v>
      </c>
      <c r="F947" t="s">
        <v>35</v>
      </c>
      <c r="G947">
        <v>13</v>
      </c>
      <c r="H947" t="s">
        <v>13</v>
      </c>
      <c r="I947" t="s">
        <v>14</v>
      </c>
      <c r="J947" t="s">
        <v>19</v>
      </c>
    </row>
    <row r="948" spans="1:10" x14ac:dyDescent="0.25">
      <c r="A948">
        <v>820513</v>
      </c>
      <c r="B948" t="s">
        <v>38</v>
      </c>
      <c r="C948" s="8">
        <v>42427</v>
      </c>
      <c r="D948" s="9">
        <v>42427.378472222219</v>
      </c>
      <c r="E948" t="s">
        <v>11</v>
      </c>
      <c r="F948" t="s">
        <v>35</v>
      </c>
      <c r="G948">
        <v>13</v>
      </c>
      <c r="H948" t="s">
        <v>13</v>
      </c>
      <c r="I948" t="s">
        <v>14</v>
      </c>
      <c r="J948" t="s">
        <v>19</v>
      </c>
    </row>
    <row r="949" spans="1:10" x14ac:dyDescent="0.25">
      <c r="A949">
        <v>820513</v>
      </c>
      <c r="B949" t="s">
        <v>30</v>
      </c>
      <c r="C949" s="8">
        <v>42445</v>
      </c>
      <c r="D949" s="9">
        <v>42445.432638888888</v>
      </c>
      <c r="E949" t="s">
        <v>11</v>
      </c>
      <c r="F949" t="s">
        <v>35</v>
      </c>
      <c r="G949">
        <v>13</v>
      </c>
      <c r="H949" t="s">
        <v>13</v>
      </c>
      <c r="I949" t="s">
        <v>14</v>
      </c>
      <c r="J949" t="s">
        <v>19</v>
      </c>
    </row>
    <row r="950" spans="1:10" x14ac:dyDescent="0.25">
      <c r="A950">
        <v>820513</v>
      </c>
      <c r="B950" t="s">
        <v>30</v>
      </c>
      <c r="C950" s="8">
        <v>42445</v>
      </c>
      <c r="D950" s="9">
        <v>42445.434027777781</v>
      </c>
      <c r="E950" t="s">
        <v>11</v>
      </c>
      <c r="F950" t="s">
        <v>35</v>
      </c>
      <c r="G950">
        <v>13</v>
      </c>
      <c r="H950" t="s">
        <v>13</v>
      </c>
      <c r="I950" t="s">
        <v>14</v>
      </c>
      <c r="J950" t="s">
        <v>19</v>
      </c>
    </row>
    <row r="951" spans="1:10" x14ac:dyDescent="0.25">
      <c r="A951">
        <v>820513</v>
      </c>
      <c r="B951" t="s">
        <v>10</v>
      </c>
      <c r="C951" s="8">
        <v>42444</v>
      </c>
      <c r="D951" s="9">
        <v>42444.324305555558</v>
      </c>
      <c r="E951" t="s">
        <v>11</v>
      </c>
      <c r="F951" t="s">
        <v>35</v>
      </c>
      <c r="G951">
        <v>13</v>
      </c>
      <c r="H951" t="s">
        <v>13</v>
      </c>
      <c r="I951" t="s">
        <v>14</v>
      </c>
      <c r="J951" t="s">
        <v>19</v>
      </c>
    </row>
    <row r="952" spans="1:10" x14ac:dyDescent="0.25">
      <c r="A952">
        <v>820513</v>
      </c>
      <c r="B952" t="s">
        <v>30</v>
      </c>
      <c r="C952" s="8">
        <v>42438</v>
      </c>
      <c r="D952" s="9">
        <v>42438.176388888889</v>
      </c>
      <c r="E952" t="s">
        <v>11</v>
      </c>
      <c r="F952" t="s">
        <v>35</v>
      </c>
      <c r="G952">
        <v>13</v>
      </c>
      <c r="H952" t="s">
        <v>13</v>
      </c>
      <c r="I952" t="s">
        <v>25</v>
      </c>
      <c r="J952" t="s">
        <v>19</v>
      </c>
    </row>
    <row r="953" spans="1:10" x14ac:dyDescent="0.25">
      <c r="A953">
        <v>820513</v>
      </c>
      <c r="B953" t="s">
        <v>10</v>
      </c>
      <c r="C953" s="8">
        <v>42432</v>
      </c>
      <c r="D953" s="9">
        <v>42432.309027777781</v>
      </c>
      <c r="E953" t="s">
        <v>11</v>
      </c>
      <c r="F953" t="s">
        <v>35</v>
      </c>
      <c r="G953">
        <v>13</v>
      </c>
      <c r="H953" t="s">
        <v>13</v>
      </c>
      <c r="I953" t="s">
        <v>14</v>
      </c>
      <c r="J953" t="s">
        <v>19</v>
      </c>
    </row>
    <row r="954" spans="1:10" x14ac:dyDescent="0.25">
      <c r="A954">
        <v>820513</v>
      </c>
      <c r="B954" t="s">
        <v>36</v>
      </c>
      <c r="C954" s="8">
        <v>42432</v>
      </c>
      <c r="D954" s="9">
        <v>42432.30972222222</v>
      </c>
      <c r="E954" t="s">
        <v>11</v>
      </c>
      <c r="F954" t="s">
        <v>35</v>
      </c>
      <c r="G954">
        <v>13</v>
      </c>
      <c r="H954" t="s">
        <v>13</v>
      </c>
      <c r="I954" t="s">
        <v>14</v>
      </c>
      <c r="J954" t="s">
        <v>19</v>
      </c>
    </row>
    <row r="955" spans="1:10" x14ac:dyDescent="0.25">
      <c r="A955">
        <v>820513</v>
      </c>
      <c r="B955" t="s">
        <v>30</v>
      </c>
      <c r="C955" s="8">
        <v>42450</v>
      </c>
      <c r="D955" s="9">
        <v>42450.443055555559</v>
      </c>
      <c r="E955" t="s">
        <v>11</v>
      </c>
      <c r="F955" t="s">
        <v>35</v>
      </c>
      <c r="G955">
        <v>13</v>
      </c>
      <c r="H955" t="s">
        <v>13</v>
      </c>
      <c r="I955" t="s">
        <v>14</v>
      </c>
      <c r="J955" t="s">
        <v>19</v>
      </c>
    </row>
    <row r="956" spans="1:10" x14ac:dyDescent="0.25">
      <c r="A956">
        <v>771941</v>
      </c>
      <c r="B956" t="s">
        <v>30</v>
      </c>
      <c r="C956" s="8">
        <v>42379</v>
      </c>
      <c r="D956" s="9">
        <v>42379.254861111112</v>
      </c>
      <c r="E956" t="s">
        <v>11</v>
      </c>
      <c r="F956" t="s">
        <v>12</v>
      </c>
      <c r="G956">
        <v>24</v>
      </c>
      <c r="H956" t="s">
        <v>13</v>
      </c>
      <c r="I956" t="s">
        <v>25</v>
      </c>
      <c r="J956" t="s">
        <v>22</v>
      </c>
    </row>
    <row r="957" spans="1:10" x14ac:dyDescent="0.25">
      <c r="A957">
        <v>771941</v>
      </c>
      <c r="B957" t="s">
        <v>30</v>
      </c>
      <c r="C957" s="8">
        <v>42400</v>
      </c>
      <c r="D957" s="9">
        <v>42400.461805555555</v>
      </c>
      <c r="E957" t="s">
        <v>11</v>
      </c>
      <c r="F957" t="s">
        <v>12</v>
      </c>
      <c r="G957">
        <v>24</v>
      </c>
      <c r="H957" t="s">
        <v>13</v>
      </c>
      <c r="I957" t="s">
        <v>18</v>
      </c>
      <c r="J957" t="s">
        <v>22</v>
      </c>
    </row>
    <row r="958" spans="1:10" x14ac:dyDescent="0.25">
      <c r="A958">
        <v>771941</v>
      </c>
      <c r="B958" t="s">
        <v>10</v>
      </c>
      <c r="C958" s="8">
        <v>42380</v>
      </c>
      <c r="D958" s="9">
        <v>42380.238888888889</v>
      </c>
      <c r="E958" t="s">
        <v>11</v>
      </c>
      <c r="F958" t="s">
        <v>12</v>
      </c>
      <c r="G958">
        <v>24</v>
      </c>
      <c r="H958" t="s">
        <v>13</v>
      </c>
      <c r="I958" t="s">
        <v>25</v>
      </c>
      <c r="J958" t="s">
        <v>22</v>
      </c>
    </row>
    <row r="959" spans="1:10" x14ac:dyDescent="0.25">
      <c r="A959">
        <v>771941</v>
      </c>
      <c r="B959" t="s">
        <v>30</v>
      </c>
      <c r="C959" s="8">
        <v>42399</v>
      </c>
      <c r="D959" s="9">
        <v>42399.413888888892</v>
      </c>
      <c r="E959" t="s">
        <v>11</v>
      </c>
      <c r="F959" t="s">
        <v>12</v>
      </c>
      <c r="G959">
        <v>24</v>
      </c>
      <c r="H959" t="s">
        <v>13</v>
      </c>
      <c r="I959" t="s">
        <v>14</v>
      </c>
      <c r="J959" t="s">
        <v>22</v>
      </c>
    </row>
    <row r="960" spans="1:10" x14ac:dyDescent="0.25">
      <c r="A960">
        <v>771941</v>
      </c>
      <c r="B960" t="s">
        <v>10</v>
      </c>
      <c r="C960" s="8">
        <v>42394</v>
      </c>
      <c r="D960" s="9">
        <v>42394.417361111111</v>
      </c>
      <c r="E960" t="s">
        <v>11</v>
      </c>
      <c r="F960" t="s">
        <v>12</v>
      </c>
      <c r="G960">
        <v>24</v>
      </c>
      <c r="H960" t="s">
        <v>13</v>
      </c>
      <c r="I960" t="s">
        <v>14</v>
      </c>
      <c r="J960" t="s">
        <v>22</v>
      </c>
    </row>
    <row r="961" spans="1:10" x14ac:dyDescent="0.25">
      <c r="A961">
        <v>771941</v>
      </c>
      <c r="B961" t="s">
        <v>48</v>
      </c>
      <c r="C961" s="8">
        <v>42380</v>
      </c>
      <c r="D961" s="9">
        <v>42380.341666666667</v>
      </c>
      <c r="E961" t="s">
        <v>11</v>
      </c>
      <c r="F961" t="s">
        <v>12</v>
      </c>
      <c r="G961">
        <v>24</v>
      </c>
      <c r="H961" t="s">
        <v>13</v>
      </c>
      <c r="I961" t="s">
        <v>14</v>
      </c>
      <c r="J961" t="s">
        <v>22</v>
      </c>
    </row>
    <row r="962" spans="1:10" x14ac:dyDescent="0.25">
      <c r="A962">
        <v>809085</v>
      </c>
      <c r="B962" t="s">
        <v>30</v>
      </c>
      <c r="C962" s="8">
        <v>42421</v>
      </c>
      <c r="D962" s="9">
        <v>42421.395833333336</v>
      </c>
      <c r="E962" t="s">
        <v>11</v>
      </c>
      <c r="F962" t="s">
        <v>35</v>
      </c>
      <c r="G962">
        <v>28</v>
      </c>
      <c r="H962" t="s">
        <v>21</v>
      </c>
      <c r="I962" t="s">
        <v>14</v>
      </c>
      <c r="J962" t="s">
        <v>22</v>
      </c>
    </row>
    <row r="963" spans="1:10" x14ac:dyDescent="0.25">
      <c r="A963">
        <v>809085</v>
      </c>
      <c r="B963" t="s">
        <v>30</v>
      </c>
      <c r="C963" s="8">
        <v>42420</v>
      </c>
      <c r="D963" s="9">
        <v>42420.470833333333</v>
      </c>
      <c r="E963" t="s">
        <v>11</v>
      </c>
      <c r="F963" t="s">
        <v>35</v>
      </c>
      <c r="G963">
        <v>28</v>
      </c>
      <c r="H963" t="s">
        <v>21</v>
      </c>
      <c r="I963" t="s">
        <v>18</v>
      </c>
      <c r="J963" t="s">
        <v>22</v>
      </c>
    </row>
    <row r="964" spans="1:10" x14ac:dyDescent="0.25">
      <c r="A964">
        <v>809085</v>
      </c>
      <c r="B964" t="s">
        <v>33</v>
      </c>
      <c r="C964" s="8">
        <v>42442</v>
      </c>
      <c r="D964" s="9">
        <v>42442.177083333336</v>
      </c>
      <c r="E964" t="s">
        <v>11</v>
      </c>
      <c r="F964" t="s">
        <v>35</v>
      </c>
      <c r="G964">
        <v>28</v>
      </c>
      <c r="H964" t="s">
        <v>21</v>
      </c>
      <c r="I964" t="s">
        <v>25</v>
      </c>
      <c r="J964" t="s">
        <v>22</v>
      </c>
    </row>
    <row r="965" spans="1:10" x14ac:dyDescent="0.25">
      <c r="A965">
        <v>809085</v>
      </c>
      <c r="B965" t="s">
        <v>36</v>
      </c>
      <c r="C965" s="8">
        <v>42402</v>
      </c>
      <c r="D965" s="9">
        <v>42402.382638888892</v>
      </c>
      <c r="E965" t="s">
        <v>11</v>
      </c>
      <c r="F965" t="s">
        <v>35</v>
      </c>
      <c r="G965">
        <v>28</v>
      </c>
      <c r="H965" t="s">
        <v>21</v>
      </c>
      <c r="I965" t="s">
        <v>14</v>
      </c>
      <c r="J965" t="s">
        <v>22</v>
      </c>
    </row>
    <row r="966" spans="1:10" x14ac:dyDescent="0.25">
      <c r="A966">
        <v>809085</v>
      </c>
      <c r="B966" t="s">
        <v>30</v>
      </c>
      <c r="C966" s="8">
        <v>42440</v>
      </c>
      <c r="D966" s="9">
        <v>42440.306250000001</v>
      </c>
      <c r="E966" t="s">
        <v>11</v>
      </c>
      <c r="F966" t="s">
        <v>35</v>
      </c>
      <c r="G966">
        <v>28</v>
      </c>
      <c r="H966" t="s">
        <v>21</v>
      </c>
      <c r="I966" t="s">
        <v>14</v>
      </c>
      <c r="J966" t="s">
        <v>22</v>
      </c>
    </row>
    <row r="967" spans="1:10" x14ac:dyDescent="0.25">
      <c r="A967">
        <v>809085</v>
      </c>
      <c r="B967" t="s">
        <v>10</v>
      </c>
      <c r="C967" s="8">
        <v>42389</v>
      </c>
      <c r="D967" s="9">
        <v>42389.511111111111</v>
      </c>
      <c r="E967" t="s">
        <v>11</v>
      </c>
      <c r="F967" t="s">
        <v>35</v>
      </c>
      <c r="G967">
        <v>28</v>
      </c>
      <c r="H967" t="s">
        <v>21</v>
      </c>
      <c r="I967" t="s">
        <v>18</v>
      </c>
      <c r="J967" t="s">
        <v>22</v>
      </c>
    </row>
    <row r="968" spans="1:10" x14ac:dyDescent="0.25">
      <c r="A968">
        <v>809085</v>
      </c>
      <c r="B968" t="s">
        <v>30</v>
      </c>
      <c r="C968" s="8">
        <v>42380</v>
      </c>
      <c r="D968" s="9">
        <v>42380.382638888892</v>
      </c>
      <c r="E968" t="s">
        <v>11</v>
      </c>
      <c r="F968" t="s">
        <v>35</v>
      </c>
      <c r="G968">
        <v>28</v>
      </c>
      <c r="H968" t="s">
        <v>21</v>
      </c>
      <c r="I968" t="s">
        <v>14</v>
      </c>
      <c r="J968" t="s">
        <v>22</v>
      </c>
    </row>
    <row r="969" spans="1:10" x14ac:dyDescent="0.25">
      <c r="A969">
        <v>809085</v>
      </c>
      <c r="B969" t="s">
        <v>36</v>
      </c>
      <c r="C969" s="8">
        <v>42399</v>
      </c>
      <c r="D969" s="9">
        <v>42399.382638888892</v>
      </c>
      <c r="E969" t="s">
        <v>11</v>
      </c>
      <c r="F969" t="s">
        <v>35</v>
      </c>
      <c r="G969">
        <v>28</v>
      </c>
      <c r="H969" t="s">
        <v>21</v>
      </c>
      <c r="I969" t="s">
        <v>14</v>
      </c>
      <c r="J969" t="s">
        <v>22</v>
      </c>
    </row>
    <row r="970" spans="1:10" x14ac:dyDescent="0.25">
      <c r="A970">
        <v>809085</v>
      </c>
      <c r="B970" t="s">
        <v>29</v>
      </c>
      <c r="C970" s="8">
        <v>42427</v>
      </c>
      <c r="D970" s="9">
        <v>42427.40902777778</v>
      </c>
      <c r="E970" t="s">
        <v>11</v>
      </c>
      <c r="F970" t="s">
        <v>35</v>
      </c>
      <c r="G970">
        <v>28</v>
      </c>
      <c r="H970" t="s">
        <v>21</v>
      </c>
      <c r="I970" t="s">
        <v>14</v>
      </c>
      <c r="J970" t="s">
        <v>22</v>
      </c>
    </row>
    <row r="971" spans="1:10" x14ac:dyDescent="0.25">
      <c r="A971">
        <v>809085</v>
      </c>
      <c r="B971" t="s">
        <v>16</v>
      </c>
      <c r="C971" s="8">
        <v>42444</v>
      </c>
      <c r="D971" s="9">
        <v>42444.237500000003</v>
      </c>
      <c r="E971" t="s">
        <v>11</v>
      </c>
      <c r="F971" t="s">
        <v>35</v>
      </c>
      <c r="G971">
        <v>28</v>
      </c>
      <c r="H971" t="s">
        <v>21</v>
      </c>
      <c r="I971" t="s">
        <v>25</v>
      </c>
      <c r="J971" t="s">
        <v>22</v>
      </c>
    </row>
    <row r="972" spans="1:10" x14ac:dyDescent="0.25">
      <c r="A972">
        <v>809085</v>
      </c>
      <c r="B972" t="s">
        <v>41</v>
      </c>
      <c r="C972" s="8">
        <v>42430</v>
      </c>
      <c r="D972" s="9">
        <v>42430.408333333333</v>
      </c>
      <c r="E972" t="s">
        <v>11</v>
      </c>
      <c r="F972" t="s">
        <v>35</v>
      </c>
      <c r="G972">
        <v>28</v>
      </c>
      <c r="H972" t="s">
        <v>21</v>
      </c>
      <c r="I972" t="s">
        <v>14</v>
      </c>
      <c r="J972" t="s">
        <v>22</v>
      </c>
    </row>
    <row r="973" spans="1:10" x14ac:dyDescent="0.25">
      <c r="A973">
        <v>764468</v>
      </c>
      <c r="B973" t="s">
        <v>30</v>
      </c>
      <c r="C973" s="8">
        <v>42402</v>
      </c>
      <c r="D973" s="9">
        <v>42402.374305555553</v>
      </c>
      <c r="E973" t="s">
        <v>11</v>
      </c>
      <c r="F973" t="s">
        <v>35</v>
      </c>
      <c r="G973">
        <v>34</v>
      </c>
      <c r="H973" t="s">
        <v>21</v>
      </c>
      <c r="I973" t="s">
        <v>14</v>
      </c>
      <c r="J973" t="s">
        <v>15</v>
      </c>
    </row>
    <row r="974" spans="1:10" x14ac:dyDescent="0.25">
      <c r="A974">
        <v>2368619</v>
      </c>
      <c r="B974" t="s">
        <v>40</v>
      </c>
      <c r="C974" s="8">
        <v>42384</v>
      </c>
      <c r="D974" s="9">
        <v>42384.238888888889</v>
      </c>
      <c r="E974" t="s">
        <v>11</v>
      </c>
      <c r="F974" t="s">
        <v>35</v>
      </c>
      <c r="G974">
        <v>23</v>
      </c>
      <c r="H974" t="s">
        <v>49</v>
      </c>
      <c r="I974" t="s">
        <v>25</v>
      </c>
      <c r="J974" t="s">
        <v>22</v>
      </c>
    </row>
    <row r="975" spans="1:10" x14ac:dyDescent="0.25">
      <c r="A975">
        <v>809087</v>
      </c>
      <c r="B975" t="s">
        <v>30</v>
      </c>
      <c r="C975" s="8">
        <v>42382</v>
      </c>
      <c r="D975" s="9">
        <v>42382.326388888891</v>
      </c>
      <c r="E975" t="s">
        <v>11</v>
      </c>
      <c r="F975" t="s">
        <v>24</v>
      </c>
      <c r="G975">
        <v>9</v>
      </c>
      <c r="H975" t="s">
        <v>28</v>
      </c>
      <c r="I975" t="s">
        <v>14</v>
      </c>
      <c r="J975" t="s">
        <v>19</v>
      </c>
    </row>
    <row r="976" spans="1:10" x14ac:dyDescent="0.25">
      <c r="A976">
        <v>809087</v>
      </c>
      <c r="B976" t="s">
        <v>33</v>
      </c>
      <c r="C976" s="8">
        <v>42385</v>
      </c>
      <c r="D976" s="9">
        <v>42385.193055555559</v>
      </c>
      <c r="E976" t="s">
        <v>11</v>
      </c>
      <c r="F976" t="s">
        <v>24</v>
      </c>
      <c r="G976">
        <v>9</v>
      </c>
      <c r="H976" t="s">
        <v>28</v>
      </c>
      <c r="I976" t="s">
        <v>25</v>
      </c>
      <c r="J976" t="s">
        <v>19</v>
      </c>
    </row>
    <row r="977" spans="1:10" x14ac:dyDescent="0.25">
      <c r="A977">
        <v>809087</v>
      </c>
      <c r="B977" t="s">
        <v>36</v>
      </c>
      <c r="C977" s="8">
        <v>42383</v>
      </c>
      <c r="D977" s="9">
        <v>42383.29583333333</v>
      </c>
      <c r="E977" t="s">
        <v>11</v>
      </c>
      <c r="F977" t="s">
        <v>24</v>
      </c>
      <c r="G977">
        <v>9</v>
      </c>
      <c r="H977" t="s">
        <v>28</v>
      </c>
      <c r="I977" t="s">
        <v>14</v>
      </c>
      <c r="J977" t="s">
        <v>19</v>
      </c>
    </row>
    <row r="978" spans="1:10" x14ac:dyDescent="0.25">
      <c r="A978">
        <v>809087</v>
      </c>
      <c r="B978" t="s">
        <v>36</v>
      </c>
      <c r="C978" s="8">
        <v>42381</v>
      </c>
      <c r="D978" s="9">
        <v>42381.129861111112</v>
      </c>
      <c r="E978" t="s">
        <v>11</v>
      </c>
      <c r="F978" t="s">
        <v>24</v>
      </c>
      <c r="G978">
        <v>9</v>
      </c>
      <c r="H978" t="s">
        <v>28</v>
      </c>
      <c r="I978" t="s">
        <v>25</v>
      </c>
      <c r="J978" t="s">
        <v>19</v>
      </c>
    </row>
    <row r="979" spans="1:10" x14ac:dyDescent="0.25">
      <c r="A979">
        <v>771945</v>
      </c>
      <c r="B979" t="s">
        <v>10</v>
      </c>
      <c r="C979" s="8">
        <v>42407</v>
      </c>
      <c r="D979" s="9">
        <v>42407.376388888886</v>
      </c>
      <c r="E979" t="s">
        <v>11</v>
      </c>
      <c r="F979" t="s">
        <v>35</v>
      </c>
      <c r="G979">
        <v>32</v>
      </c>
      <c r="H979" t="s">
        <v>32</v>
      </c>
      <c r="I979" t="s">
        <v>14</v>
      </c>
      <c r="J979" t="s">
        <v>15</v>
      </c>
    </row>
    <row r="980" spans="1:10" x14ac:dyDescent="0.25">
      <c r="A980">
        <v>771945</v>
      </c>
      <c r="B980" t="s">
        <v>27</v>
      </c>
      <c r="C980" s="8">
        <v>42397</v>
      </c>
      <c r="D980" s="9">
        <v>42397.402777777781</v>
      </c>
      <c r="E980" t="s">
        <v>11</v>
      </c>
      <c r="F980" t="s">
        <v>35</v>
      </c>
      <c r="G980">
        <v>32</v>
      </c>
      <c r="H980" t="s">
        <v>32</v>
      </c>
      <c r="I980" t="s">
        <v>14</v>
      </c>
      <c r="J980" t="s">
        <v>15</v>
      </c>
    </row>
    <row r="981" spans="1:10" x14ac:dyDescent="0.25">
      <c r="A981">
        <v>771945</v>
      </c>
      <c r="B981" t="s">
        <v>40</v>
      </c>
      <c r="C981" s="8">
        <v>42396</v>
      </c>
      <c r="D981" s="9">
        <v>42396.477083333331</v>
      </c>
      <c r="E981" t="s">
        <v>11</v>
      </c>
      <c r="F981" t="s">
        <v>35</v>
      </c>
      <c r="G981">
        <v>32</v>
      </c>
      <c r="H981" t="s">
        <v>32</v>
      </c>
      <c r="I981" t="s">
        <v>18</v>
      </c>
      <c r="J981" t="s">
        <v>15</v>
      </c>
    </row>
    <row r="982" spans="1:10" x14ac:dyDescent="0.25">
      <c r="A982">
        <v>771945</v>
      </c>
      <c r="B982" t="s">
        <v>47</v>
      </c>
      <c r="C982" s="8">
        <v>42396</v>
      </c>
      <c r="D982" s="9">
        <v>42396.426388888889</v>
      </c>
      <c r="E982" t="s">
        <v>11</v>
      </c>
      <c r="F982" t="s">
        <v>35</v>
      </c>
      <c r="G982">
        <v>32</v>
      </c>
      <c r="H982" t="s">
        <v>32</v>
      </c>
      <c r="I982" t="s">
        <v>14</v>
      </c>
      <c r="J982" t="s">
        <v>15</v>
      </c>
    </row>
    <row r="983" spans="1:10" x14ac:dyDescent="0.25">
      <c r="A983">
        <v>771945</v>
      </c>
      <c r="B983" t="s">
        <v>36</v>
      </c>
      <c r="C983" s="8">
        <v>42457</v>
      </c>
      <c r="D983" s="9">
        <v>42457.156944444447</v>
      </c>
      <c r="E983" t="s">
        <v>11</v>
      </c>
      <c r="F983" t="s">
        <v>35</v>
      </c>
      <c r="G983">
        <v>32</v>
      </c>
      <c r="H983" t="s">
        <v>32</v>
      </c>
      <c r="I983" t="s">
        <v>25</v>
      </c>
      <c r="J983" t="s">
        <v>15</v>
      </c>
    </row>
    <row r="984" spans="1:10" x14ac:dyDescent="0.25">
      <c r="A984">
        <v>820518</v>
      </c>
      <c r="B984" t="s">
        <v>41</v>
      </c>
      <c r="C984" s="8">
        <v>42376</v>
      </c>
      <c r="D984" s="9">
        <v>42376.299305555556</v>
      </c>
      <c r="E984" t="s">
        <v>11</v>
      </c>
      <c r="F984" t="s">
        <v>35</v>
      </c>
      <c r="G984">
        <v>30</v>
      </c>
      <c r="H984" t="s">
        <v>21</v>
      </c>
      <c r="I984" t="s">
        <v>14</v>
      </c>
      <c r="J984" t="s">
        <v>22</v>
      </c>
    </row>
    <row r="985" spans="1:10" x14ac:dyDescent="0.25">
      <c r="A985">
        <v>810753</v>
      </c>
      <c r="B985" t="s">
        <v>16</v>
      </c>
      <c r="C985" s="8">
        <v>42441</v>
      </c>
      <c r="D985" s="9">
        <v>42441.48541666667</v>
      </c>
      <c r="E985" t="s">
        <v>11</v>
      </c>
      <c r="F985" t="s">
        <v>35</v>
      </c>
      <c r="G985">
        <v>41</v>
      </c>
      <c r="H985" t="s">
        <v>52</v>
      </c>
      <c r="I985" t="s">
        <v>18</v>
      </c>
      <c r="J985" t="s">
        <v>15</v>
      </c>
    </row>
    <row r="986" spans="1:10" x14ac:dyDescent="0.25">
      <c r="A986">
        <v>810753</v>
      </c>
      <c r="B986" t="s">
        <v>16</v>
      </c>
      <c r="C986" s="8">
        <v>42435</v>
      </c>
      <c r="D986" s="9">
        <v>42435.513888888891</v>
      </c>
      <c r="E986" t="s">
        <v>11</v>
      </c>
      <c r="F986" t="s">
        <v>35</v>
      </c>
      <c r="G986">
        <v>41</v>
      </c>
      <c r="H986" t="s">
        <v>52</v>
      </c>
      <c r="I986" t="s">
        <v>18</v>
      </c>
      <c r="J986" t="s">
        <v>15</v>
      </c>
    </row>
    <row r="987" spans="1:10" x14ac:dyDescent="0.25">
      <c r="A987">
        <v>810753</v>
      </c>
      <c r="B987" t="s">
        <v>40</v>
      </c>
      <c r="C987" s="8">
        <v>42434</v>
      </c>
      <c r="D987" s="9">
        <v>42434.440972222219</v>
      </c>
      <c r="E987" t="s">
        <v>11</v>
      </c>
      <c r="F987" t="s">
        <v>35</v>
      </c>
      <c r="G987">
        <v>41</v>
      </c>
      <c r="H987" t="s">
        <v>52</v>
      </c>
      <c r="I987" t="s">
        <v>14</v>
      </c>
      <c r="J987" t="s">
        <v>15</v>
      </c>
    </row>
    <row r="988" spans="1:10" x14ac:dyDescent="0.25">
      <c r="A988">
        <v>778561</v>
      </c>
      <c r="B988" t="s">
        <v>36</v>
      </c>
      <c r="C988" s="8">
        <v>42409</v>
      </c>
      <c r="D988" s="9">
        <v>42409.565972222219</v>
      </c>
      <c r="E988" t="s">
        <v>11</v>
      </c>
      <c r="F988" t="s">
        <v>12</v>
      </c>
      <c r="G988">
        <v>47</v>
      </c>
      <c r="H988" t="s">
        <v>13</v>
      </c>
      <c r="I988" t="s">
        <v>18</v>
      </c>
      <c r="J988" t="s">
        <v>26</v>
      </c>
    </row>
    <row r="989" spans="1:10" x14ac:dyDescent="0.25">
      <c r="A989">
        <v>939765</v>
      </c>
      <c r="B989" t="s">
        <v>40</v>
      </c>
      <c r="C989" s="8">
        <v>42453</v>
      </c>
      <c r="D989" s="9">
        <v>42453.37777777778</v>
      </c>
      <c r="E989" t="s">
        <v>11</v>
      </c>
      <c r="F989" t="s">
        <v>35</v>
      </c>
      <c r="G989">
        <v>39</v>
      </c>
      <c r="H989" t="s">
        <v>21</v>
      </c>
      <c r="I989" t="s">
        <v>14</v>
      </c>
      <c r="J989" t="s">
        <v>15</v>
      </c>
    </row>
    <row r="990" spans="1:10" x14ac:dyDescent="0.25">
      <c r="A990">
        <v>939766</v>
      </c>
      <c r="B990" t="s">
        <v>10</v>
      </c>
      <c r="C990" s="8">
        <v>42450</v>
      </c>
      <c r="D990" s="9">
        <v>42450.533333333333</v>
      </c>
      <c r="E990" t="s">
        <v>11</v>
      </c>
      <c r="F990" t="s">
        <v>35</v>
      </c>
      <c r="G990">
        <v>22</v>
      </c>
      <c r="H990" t="s">
        <v>21</v>
      </c>
      <c r="I990" t="s">
        <v>18</v>
      </c>
      <c r="J990" t="s">
        <v>22</v>
      </c>
    </row>
    <row r="991" spans="1:10" x14ac:dyDescent="0.25">
      <c r="A991">
        <v>939766</v>
      </c>
      <c r="B991" t="s">
        <v>30</v>
      </c>
      <c r="C991" s="8">
        <v>42449</v>
      </c>
      <c r="D991" s="9">
        <v>42449.167361111111</v>
      </c>
      <c r="E991" t="s">
        <v>11</v>
      </c>
      <c r="F991" t="s">
        <v>35</v>
      </c>
      <c r="G991">
        <v>22</v>
      </c>
      <c r="H991" t="s">
        <v>21</v>
      </c>
      <c r="I991" t="s">
        <v>25</v>
      </c>
      <c r="J991" t="s">
        <v>22</v>
      </c>
    </row>
    <row r="992" spans="1:10" x14ac:dyDescent="0.25">
      <c r="A992">
        <v>789360</v>
      </c>
      <c r="B992" t="s">
        <v>29</v>
      </c>
      <c r="C992" s="8">
        <v>42413</v>
      </c>
      <c r="D992" s="9">
        <v>42413.519444444442</v>
      </c>
      <c r="E992" t="s">
        <v>11</v>
      </c>
      <c r="F992" t="s">
        <v>35</v>
      </c>
      <c r="G992">
        <v>24</v>
      </c>
      <c r="H992" t="s">
        <v>34</v>
      </c>
      <c r="I992" t="s">
        <v>18</v>
      </c>
      <c r="J992" t="s">
        <v>22</v>
      </c>
    </row>
    <row r="993" spans="1:10" x14ac:dyDescent="0.25">
      <c r="A993">
        <v>866310</v>
      </c>
      <c r="B993" t="s">
        <v>33</v>
      </c>
      <c r="C993" s="8">
        <v>42442</v>
      </c>
      <c r="D993" s="9">
        <v>42442.280555555553</v>
      </c>
      <c r="E993" t="s">
        <v>11</v>
      </c>
      <c r="F993" t="s">
        <v>35</v>
      </c>
      <c r="G993">
        <v>35</v>
      </c>
      <c r="H993" t="s">
        <v>21</v>
      </c>
      <c r="I993" t="s">
        <v>25</v>
      </c>
      <c r="J993" t="s">
        <v>15</v>
      </c>
    </row>
    <row r="994" spans="1:10" x14ac:dyDescent="0.25">
      <c r="A994">
        <v>866310</v>
      </c>
      <c r="B994" t="s">
        <v>33</v>
      </c>
      <c r="C994" s="8">
        <v>42447</v>
      </c>
      <c r="D994" s="9">
        <v>42447.397222222222</v>
      </c>
      <c r="E994" t="s">
        <v>11</v>
      </c>
      <c r="F994" t="s">
        <v>35</v>
      </c>
      <c r="G994">
        <v>35</v>
      </c>
      <c r="H994" t="s">
        <v>21</v>
      </c>
      <c r="I994" t="s">
        <v>14</v>
      </c>
      <c r="J994" t="s">
        <v>15</v>
      </c>
    </row>
    <row r="995" spans="1:10" x14ac:dyDescent="0.25">
      <c r="A995">
        <v>788794</v>
      </c>
      <c r="B995" t="s">
        <v>31</v>
      </c>
      <c r="C995" s="8">
        <v>42411</v>
      </c>
      <c r="D995" s="9">
        <v>42411.359722222223</v>
      </c>
      <c r="E995" t="s">
        <v>11</v>
      </c>
      <c r="F995" t="s">
        <v>35</v>
      </c>
      <c r="G995">
        <v>24</v>
      </c>
      <c r="H995" t="s">
        <v>43</v>
      </c>
      <c r="I995" t="s">
        <v>14</v>
      </c>
      <c r="J995" t="s">
        <v>22</v>
      </c>
    </row>
    <row r="996" spans="1:10" x14ac:dyDescent="0.25">
      <c r="A996">
        <v>788794</v>
      </c>
      <c r="B996" t="s">
        <v>30</v>
      </c>
      <c r="C996" s="8">
        <v>42410</v>
      </c>
      <c r="D996" s="9">
        <v>42410.52847222222</v>
      </c>
      <c r="E996" t="s">
        <v>11</v>
      </c>
      <c r="F996" t="s">
        <v>35</v>
      </c>
      <c r="G996">
        <v>24</v>
      </c>
      <c r="H996" t="s">
        <v>43</v>
      </c>
      <c r="I996" t="s">
        <v>18</v>
      </c>
      <c r="J996" t="s">
        <v>22</v>
      </c>
    </row>
    <row r="997" spans="1:10" x14ac:dyDescent="0.25">
      <c r="A997">
        <v>788794</v>
      </c>
      <c r="B997" t="s">
        <v>33</v>
      </c>
      <c r="C997" s="8">
        <v>42406</v>
      </c>
      <c r="D997" s="9">
        <v>42406.453472222223</v>
      </c>
      <c r="E997" t="s">
        <v>11</v>
      </c>
      <c r="F997" t="s">
        <v>35</v>
      </c>
      <c r="G997">
        <v>24</v>
      </c>
      <c r="H997" t="s">
        <v>43</v>
      </c>
      <c r="I997" t="s">
        <v>14</v>
      </c>
      <c r="J997" t="s">
        <v>22</v>
      </c>
    </row>
    <row r="998" spans="1:10" x14ac:dyDescent="0.25">
      <c r="A998">
        <v>788794</v>
      </c>
      <c r="B998" t="s">
        <v>33</v>
      </c>
      <c r="C998" s="8">
        <v>42413</v>
      </c>
      <c r="D998" s="9">
        <v>42413.459722222222</v>
      </c>
      <c r="E998" t="s">
        <v>11</v>
      </c>
      <c r="F998" t="s">
        <v>35</v>
      </c>
      <c r="G998">
        <v>24</v>
      </c>
      <c r="H998" t="s">
        <v>43</v>
      </c>
      <c r="I998" t="s">
        <v>18</v>
      </c>
      <c r="J998" t="s">
        <v>22</v>
      </c>
    </row>
    <row r="999" spans="1:10" x14ac:dyDescent="0.25">
      <c r="A999">
        <v>997491</v>
      </c>
      <c r="B999" t="s">
        <v>16</v>
      </c>
      <c r="C999" s="8">
        <v>42435</v>
      </c>
      <c r="D999" s="9">
        <v>42435.418749999997</v>
      </c>
      <c r="E999" t="s">
        <v>11</v>
      </c>
      <c r="F999" t="s">
        <v>35</v>
      </c>
      <c r="G999">
        <v>29</v>
      </c>
      <c r="H999" t="s">
        <v>13</v>
      </c>
      <c r="I999" t="s">
        <v>14</v>
      </c>
      <c r="J999" t="s">
        <v>22</v>
      </c>
    </row>
    <row r="1000" spans="1:10" x14ac:dyDescent="0.25">
      <c r="A1000">
        <v>997491</v>
      </c>
      <c r="B1000" t="s">
        <v>33</v>
      </c>
      <c r="C1000" s="8">
        <v>42436</v>
      </c>
      <c r="D1000" s="9">
        <v>42436.423611111109</v>
      </c>
      <c r="E1000" t="s">
        <v>11</v>
      </c>
      <c r="F1000" t="s">
        <v>35</v>
      </c>
      <c r="G1000">
        <v>29</v>
      </c>
      <c r="H1000" t="s">
        <v>13</v>
      </c>
      <c r="I1000" t="s">
        <v>14</v>
      </c>
      <c r="J1000" t="s">
        <v>22</v>
      </c>
    </row>
    <row r="1001" spans="1:10" x14ac:dyDescent="0.25">
      <c r="A1001">
        <v>809091</v>
      </c>
      <c r="B1001" t="s">
        <v>10</v>
      </c>
      <c r="C1001" s="8">
        <v>42411</v>
      </c>
      <c r="D1001" s="9">
        <v>42411.455555555556</v>
      </c>
      <c r="E1001" t="s">
        <v>11</v>
      </c>
      <c r="F1001" t="s">
        <v>35</v>
      </c>
      <c r="G1001">
        <v>51</v>
      </c>
      <c r="H1001" t="s">
        <v>21</v>
      </c>
      <c r="I1001" t="s">
        <v>14</v>
      </c>
      <c r="J1001" t="s">
        <v>26</v>
      </c>
    </row>
    <row r="1002" spans="1:10" x14ac:dyDescent="0.25">
      <c r="A1002">
        <v>809091</v>
      </c>
      <c r="B1002" t="s">
        <v>30</v>
      </c>
      <c r="C1002" s="8">
        <v>42451</v>
      </c>
      <c r="D1002" s="9">
        <v>42451.618750000001</v>
      </c>
      <c r="E1002" t="s">
        <v>11</v>
      </c>
      <c r="F1002" t="s">
        <v>35</v>
      </c>
      <c r="G1002">
        <v>51</v>
      </c>
      <c r="H1002" t="s">
        <v>21</v>
      </c>
      <c r="I1002" t="s">
        <v>44</v>
      </c>
      <c r="J1002" t="s">
        <v>26</v>
      </c>
    </row>
    <row r="1003" spans="1:10" x14ac:dyDescent="0.25">
      <c r="A1003">
        <v>809091</v>
      </c>
      <c r="B1003" t="s">
        <v>10</v>
      </c>
      <c r="C1003" s="8">
        <v>42414</v>
      </c>
      <c r="D1003" s="9">
        <v>42414.573611111111</v>
      </c>
      <c r="E1003" t="s">
        <v>11</v>
      </c>
      <c r="F1003" t="s">
        <v>35</v>
      </c>
      <c r="G1003">
        <v>51</v>
      </c>
      <c r="H1003" t="s">
        <v>21</v>
      </c>
      <c r="I1003" t="s">
        <v>18</v>
      </c>
      <c r="J1003" t="s">
        <v>26</v>
      </c>
    </row>
    <row r="1004" spans="1:10" x14ac:dyDescent="0.25">
      <c r="A1004">
        <v>809091</v>
      </c>
      <c r="B1004" t="s">
        <v>40</v>
      </c>
      <c r="C1004" s="8">
        <v>42402</v>
      </c>
      <c r="D1004" s="9">
        <v>42402.530555555553</v>
      </c>
      <c r="E1004" t="s">
        <v>11</v>
      </c>
      <c r="F1004" t="s">
        <v>35</v>
      </c>
      <c r="G1004">
        <v>51</v>
      </c>
      <c r="H1004" t="s">
        <v>21</v>
      </c>
      <c r="I1004" t="s">
        <v>18</v>
      </c>
      <c r="J1004" t="s">
        <v>26</v>
      </c>
    </row>
    <row r="1005" spans="1:10" x14ac:dyDescent="0.25">
      <c r="A1005">
        <v>809091</v>
      </c>
      <c r="B1005" t="s">
        <v>39</v>
      </c>
      <c r="C1005" s="8">
        <v>42391</v>
      </c>
      <c r="D1005" s="9">
        <v>42391.224305555559</v>
      </c>
      <c r="E1005" t="s">
        <v>11</v>
      </c>
      <c r="F1005" t="s">
        <v>35</v>
      </c>
      <c r="G1005">
        <v>51</v>
      </c>
      <c r="H1005" t="s">
        <v>21</v>
      </c>
      <c r="I1005" t="s">
        <v>25</v>
      </c>
      <c r="J1005" t="s">
        <v>26</v>
      </c>
    </row>
    <row r="1006" spans="1:10" x14ac:dyDescent="0.25">
      <c r="A1006">
        <v>809091</v>
      </c>
      <c r="B1006" t="s">
        <v>30</v>
      </c>
      <c r="C1006" s="8">
        <v>42390</v>
      </c>
      <c r="D1006" s="9">
        <v>42390.134722222225</v>
      </c>
      <c r="E1006" t="s">
        <v>11</v>
      </c>
      <c r="F1006" t="s">
        <v>35</v>
      </c>
      <c r="G1006">
        <v>51</v>
      </c>
      <c r="H1006" t="s">
        <v>21</v>
      </c>
      <c r="I1006" t="s">
        <v>25</v>
      </c>
      <c r="J1006" t="s">
        <v>26</v>
      </c>
    </row>
    <row r="1007" spans="1:10" x14ac:dyDescent="0.25">
      <c r="A1007">
        <v>809091</v>
      </c>
      <c r="B1007" t="s">
        <v>30</v>
      </c>
      <c r="C1007" s="8">
        <v>42393</v>
      </c>
      <c r="D1007" s="9">
        <v>42393.245833333334</v>
      </c>
      <c r="E1007" t="s">
        <v>11</v>
      </c>
      <c r="F1007" t="s">
        <v>35</v>
      </c>
      <c r="G1007">
        <v>51</v>
      </c>
      <c r="H1007" t="s">
        <v>21</v>
      </c>
      <c r="I1007" t="s">
        <v>25</v>
      </c>
      <c r="J1007" t="s">
        <v>26</v>
      </c>
    </row>
    <row r="1008" spans="1:10" x14ac:dyDescent="0.25">
      <c r="A1008">
        <v>809091</v>
      </c>
      <c r="B1008" t="s">
        <v>30</v>
      </c>
      <c r="C1008" s="8">
        <v>42391</v>
      </c>
      <c r="D1008" s="9">
        <v>42391.343055555553</v>
      </c>
      <c r="E1008" t="s">
        <v>11</v>
      </c>
      <c r="F1008" t="s">
        <v>35</v>
      </c>
      <c r="G1008">
        <v>51</v>
      </c>
      <c r="H1008" t="s">
        <v>21</v>
      </c>
      <c r="I1008" t="s">
        <v>14</v>
      </c>
      <c r="J1008" t="s">
        <v>26</v>
      </c>
    </row>
    <row r="1009" spans="1:10" x14ac:dyDescent="0.25">
      <c r="A1009">
        <v>809091</v>
      </c>
      <c r="B1009" t="s">
        <v>30</v>
      </c>
      <c r="C1009" s="8">
        <v>42457</v>
      </c>
      <c r="D1009" s="9">
        <v>42457.243055555555</v>
      </c>
      <c r="E1009" t="s">
        <v>11</v>
      </c>
      <c r="F1009" t="s">
        <v>35</v>
      </c>
      <c r="G1009">
        <v>51</v>
      </c>
      <c r="H1009" t="s">
        <v>21</v>
      </c>
      <c r="I1009" t="s">
        <v>25</v>
      </c>
      <c r="J1009" t="s">
        <v>26</v>
      </c>
    </row>
    <row r="1010" spans="1:10" x14ac:dyDescent="0.25">
      <c r="A1010">
        <v>809091</v>
      </c>
      <c r="B1010" t="s">
        <v>30</v>
      </c>
      <c r="C1010" s="8">
        <v>42454</v>
      </c>
      <c r="D1010" s="9">
        <v>42454.336111111108</v>
      </c>
      <c r="E1010" t="s">
        <v>11</v>
      </c>
      <c r="F1010" t="s">
        <v>35</v>
      </c>
      <c r="G1010">
        <v>51</v>
      </c>
      <c r="H1010" t="s">
        <v>21</v>
      </c>
      <c r="I1010" t="s">
        <v>14</v>
      </c>
      <c r="J1010" t="s">
        <v>26</v>
      </c>
    </row>
    <row r="1011" spans="1:10" x14ac:dyDescent="0.25">
      <c r="A1011">
        <v>2203482</v>
      </c>
      <c r="B1011" t="s">
        <v>33</v>
      </c>
      <c r="C1011" s="8">
        <v>42456</v>
      </c>
      <c r="D1011" s="9">
        <v>42456.333333333336</v>
      </c>
      <c r="E1011" t="s">
        <v>11</v>
      </c>
      <c r="F1011" t="s">
        <v>12</v>
      </c>
      <c r="G1011">
        <v>37</v>
      </c>
      <c r="H1011" t="s">
        <v>13</v>
      </c>
      <c r="I1011" t="s">
        <v>14</v>
      </c>
      <c r="J1011" t="s">
        <v>15</v>
      </c>
    </row>
    <row r="1012" spans="1:10" x14ac:dyDescent="0.25">
      <c r="A1012">
        <v>2203482</v>
      </c>
      <c r="B1012" t="s">
        <v>16</v>
      </c>
      <c r="C1012" s="8">
        <v>42458</v>
      </c>
      <c r="D1012" s="9">
        <v>42458.54791666667</v>
      </c>
      <c r="E1012" t="s">
        <v>11</v>
      </c>
      <c r="F1012" t="s">
        <v>12</v>
      </c>
      <c r="G1012">
        <v>37</v>
      </c>
      <c r="H1012" t="s">
        <v>13</v>
      </c>
      <c r="I1012" t="s">
        <v>18</v>
      </c>
      <c r="J1012" t="s">
        <v>15</v>
      </c>
    </row>
    <row r="1013" spans="1:10" x14ac:dyDescent="0.25">
      <c r="A1013">
        <v>778561</v>
      </c>
      <c r="B1013" t="s">
        <v>36</v>
      </c>
      <c r="C1013" s="8">
        <v>42380</v>
      </c>
      <c r="D1013" s="9">
        <v>42380.223611111112</v>
      </c>
      <c r="E1013" t="s">
        <v>11</v>
      </c>
      <c r="F1013" t="s">
        <v>12</v>
      </c>
      <c r="G1013">
        <v>47</v>
      </c>
      <c r="H1013" t="s">
        <v>13</v>
      </c>
      <c r="I1013" t="s">
        <v>25</v>
      </c>
      <c r="J1013" t="s">
        <v>26</v>
      </c>
    </row>
    <row r="1014" spans="1:10" x14ac:dyDescent="0.25">
      <c r="A1014">
        <v>859460</v>
      </c>
      <c r="B1014" t="s">
        <v>33</v>
      </c>
      <c r="C1014" s="8">
        <v>42434</v>
      </c>
      <c r="D1014" s="9">
        <v>42434.3125</v>
      </c>
      <c r="E1014" t="s">
        <v>11</v>
      </c>
      <c r="F1014" t="s">
        <v>24</v>
      </c>
      <c r="G1014">
        <v>55</v>
      </c>
      <c r="H1014" t="s">
        <v>13</v>
      </c>
      <c r="I1014" t="s">
        <v>14</v>
      </c>
      <c r="J1014" t="s">
        <v>26</v>
      </c>
    </row>
    <row r="1015" spans="1:10" x14ac:dyDescent="0.25">
      <c r="A1015">
        <v>939769</v>
      </c>
      <c r="B1015" t="s">
        <v>33</v>
      </c>
      <c r="C1015" s="8">
        <v>42453</v>
      </c>
      <c r="D1015" s="9">
        <v>42453.606944444444</v>
      </c>
      <c r="E1015" t="s">
        <v>11</v>
      </c>
      <c r="F1015" t="s">
        <v>35</v>
      </c>
      <c r="G1015">
        <v>27</v>
      </c>
      <c r="H1015" t="s">
        <v>13</v>
      </c>
      <c r="I1015" t="s">
        <v>44</v>
      </c>
      <c r="J1015" t="s">
        <v>22</v>
      </c>
    </row>
    <row r="1016" spans="1:10" x14ac:dyDescent="0.25">
      <c r="A1016">
        <v>939769</v>
      </c>
      <c r="B1016" t="s">
        <v>40</v>
      </c>
      <c r="C1016" s="8">
        <v>42452</v>
      </c>
      <c r="D1016" s="9">
        <v>42452.588888888888</v>
      </c>
      <c r="E1016" t="s">
        <v>11</v>
      </c>
      <c r="F1016" t="s">
        <v>35</v>
      </c>
      <c r="G1016">
        <v>27</v>
      </c>
      <c r="H1016" t="s">
        <v>13</v>
      </c>
      <c r="I1016" t="s">
        <v>44</v>
      </c>
      <c r="J1016" t="s">
        <v>22</v>
      </c>
    </row>
    <row r="1017" spans="1:10" x14ac:dyDescent="0.25">
      <c r="A1017">
        <v>939769</v>
      </c>
      <c r="B1017" t="s">
        <v>10</v>
      </c>
      <c r="C1017" s="8">
        <v>42455</v>
      </c>
      <c r="D1017" s="9">
        <v>42455.156944444447</v>
      </c>
      <c r="E1017" t="s">
        <v>11</v>
      </c>
      <c r="F1017" t="s">
        <v>35</v>
      </c>
      <c r="G1017">
        <v>27</v>
      </c>
      <c r="H1017" t="s">
        <v>13</v>
      </c>
      <c r="I1017" t="s">
        <v>25</v>
      </c>
      <c r="J1017" t="s">
        <v>22</v>
      </c>
    </row>
    <row r="1018" spans="1:10" x14ac:dyDescent="0.25">
      <c r="A1018">
        <v>939769</v>
      </c>
      <c r="B1018" t="s">
        <v>33</v>
      </c>
      <c r="C1018" s="8">
        <v>42455</v>
      </c>
      <c r="D1018" s="9">
        <v>42455.492361111108</v>
      </c>
      <c r="E1018" t="s">
        <v>11</v>
      </c>
      <c r="F1018" t="s">
        <v>35</v>
      </c>
      <c r="G1018">
        <v>27</v>
      </c>
      <c r="H1018" t="s">
        <v>13</v>
      </c>
      <c r="I1018" t="s">
        <v>18</v>
      </c>
      <c r="J1018" t="s">
        <v>22</v>
      </c>
    </row>
    <row r="1019" spans="1:10" x14ac:dyDescent="0.25">
      <c r="A1019">
        <v>809094</v>
      </c>
      <c r="B1019" t="s">
        <v>36</v>
      </c>
      <c r="C1019" s="8">
        <v>42420</v>
      </c>
      <c r="D1019" s="9">
        <v>42420.19027777778</v>
      </c>
      <c r="E1019" t="s">
        <v>11</v>
      </c>
      <c r="F1019" t="s">
        <v>12</v>
      </c>
      <c r="G1019">
        <v>37</v>
      </c>
      <c r="H1019" t="s">
        <v>52</v>
      </c>
      <c r="I1019" t="s">
        <v>25</v>
      </c>
      <c r="J1019" t="s">
        <v>15</v>
      </c>
    </row>
    <row r="1020" spans="1:10" x14ac:dyDescent="0.25">
      <c r="A1020">
        <v>809094</v>
      </c>
      <c r="B1020" t="s">
        <v>48</v>
      </c>
      <c r="C1020" s="8">
        <v>42421</v>
      </c>
      <c r="D1020" s="9">
        <v>42421.409722222219</v>
      </c>
      <c r="E1020" t="s">
        <v>11</v>
      </c>
      <c r="F1020" t="s">
        <v>12</v>
      </c>
      <c r="G1020">
        <v>37</v>
      </c>
      <c r="H1020" t="s">
        <v>52</v>
      </c>
      <c r="I1020" t="s">
        <v>14</v>
      </c>
      <c r="J1020" t="s">
        <v>15</v>
      </c>
    </row>
    <row r="1021" spans="1:10" x14ac:dyDescent="0.25">
      <c r="A1021">
        <v>809094</v>
      </c>
      <c r="B1021" t="s">
        <v>16</v>
      </c>
      <c r="C1021" s="8">
        <v>42424</v>
      </c>
      <c r="D1021" s="9">
        <v>42424.306944444441</v>
      </c>
      <c r="E1021" t="s">
        <v>11</v>
      </c>
      <c r="F1021" t="s">
        <v>12</v>
      </c>
      <c r="G1021">
        <v>37</v>
      </c>
      <c r="H1021" t="s">
        <v>52</v>
      </c>
      <c r="I1021" t="s">
        <v>14</v>
      </c>
      <c r="J1021" t="s">
        <v>15</v>
      </c>
    </row>
    <row r="1022" spans="1:10" x14ac:dyDescent="0.25">
      <c r="A1022">
        <v>809094</v>
      </c>
      <c r="B1022" t="s">
        <v>41</v>
      </c>
      <c r="C1022" s="8">
        <v>42424</v>
      </c>
      <c r="D1022" s="9">
        <v>42424.381944444445</v>
      </c>
      <c r="E1022" t="s">
        <v>11</v>
      </c>
      <c r="F1022" t="s">
        <v>12</v>
      </c>
      <c r="G1022">
        <v>37</v>
      </c>
      <c r="H1022" t="s">
        <v>52</v>
      </c>
      <c r="I1022" t="s">
        <v>14</v>
      </c>
      <c r="J1022" t="s">
        <v>15</v>
      </c>
    </row>
    <row r="1023" spans="1:10" x14ac:dyDescent="0.25">
      <c r="A1023">
        <v>597491</v>
      </c>
      <c r="B1023" t="s">
        <v>27</v>
      </c>
      <c r="C1023" s="8">
        <v>42372</v>
      </c>
      <c r="D1023" s="9">
        <v>42372.174305555556</v>
      </c>
      <c r="E1023" t="s">
        <v>11</v>
      </c>
      <c r="F1023" t="s">
        <v>35</v>
      </c>
      <c r="G1023">
        <v>24</v>
      </c>
      <c r="H1023" t="s">
        <v>21</v>
      </c>
      <c r="I1023" t="s">
        <v>25</v>
      </c>
      <c r="J1023" t="s">
        <v>22</v>
      </c>
    </row>
    <row r="1024" spans="1:10" x14ac:dyDescent="0.25">
      <c r="A1024">
        <v>597491</v>
      </c>
      <c r="B1024" t="s">
        <v>47</v>
      </c>
      <c r="C1024" s="8">
        <v>42372</v>
      </c>
      <c r="D1024" s="9">
        <v>42372.614583333336</v>
      </c>
      <c r="E1024" t="s">
        <v>11</v>
      </c>
      <c r="F1024" t="s">
        <v>35</v>
      </c>
      <c r="G1024">
        <v>24</v>
      </c>
      <c r="H1024" t="s">
        <v>21</v>
      </c>
      <c r="I1024" t="s">
        <v>44</v>
      </c>
      <c r="J1024" t="s">
        <v>22</v>
      </c>
    </row>
    <row r="1025" spans="1:10" x14ac:dyDescent="0.25">
      <c r="A1025">
        <v>597491</v>
      </c>
      <c r="B1025" t="s">
        <v>33</v>
      </c>
      <c r="C1025" s="8">
        <v>42377</v>
      </c>
      <c r="D1025" s="9">
        <v>42377.163888888892</v>
      </c>
      <c r="E1025" t="s">
        <v>11</v>
      </c>
      <c r="F1025" t="s">
        <v>35</v>
      </c>
      <c r="G1025">
        <v>24</v>
      </c>
      <c r="H1025" t="s">
        <v>21</v>
      </c>
      <c r="I1025" t="s">
        <v>25</v>
      </c>
      <c r="J1025" t="s">
        <v>22</v>
      </c>
    </row>
    <row r="1026" spans="1:10" x14ac:dyDescent="0.25">
      <c r="A1026">
        <v>597491</v>
      </c>
      <c r="B1026" t="s">
        <v>29</v>
      </c>
      <c r="C1026" s="8">
        <v>42374</v>
      </c>
      <c r="D1026" s="9">
        <v>42374.338194444441</v>
      </c>
      <c r="E1026" t="s">
        <v>11</v>
      </c>
      <c r="F1026" t="s">
        <v>35</v>
      </c>
      <c r="G1026">
        <v>24</v>
      </c>
      <c r="H1026" t="s">
        <v>21</v>
      </c>
      <c r="I1026" t="s">
        <v>14</v>
      </c>
      <c r="J1026" t="s">
        <v>22</v>
      </c>
    </row>
    <row r="1027" spans="1:10" x14ac:dyDescent="0.25">
      <c r="A1027">
        <v>866315</v>
      </c>
      <c r="B1027" t="s">
        <v>10</v>
      </c>
      <c r="C1027" s="8">
        <v>42448</v>
      </c>
      <c r="D1027" s="9">
        <v>42448.343055555553</v>
      </c>
      <c r="E1027" t="s">
        <v>11</v>
      </c>
      <c r="F1027" t="s">
        <v>35</v>
      </c>
      <c r="G1027">
        <v>35</v>
      </c>
      <c r="H1027" t="s">
        <v>21</v>
      </c>
      <c r="I1027" t="s">
        <v>14</v>
      </c>
      <c r="J1027" t="s">
        <v>15</v>
      </c>
    </row>
    <row r="1028" spans="1:10" x14ac:dyDescent="0.25">
      <c r="A1028">
        <v>1108125</v>
      </c>
      <c r="B1028" t="s">
        <v>29</v>
      </c>
      <c r="C1028" s="8">
        <v>42446</v>
      </c>
      <c r="D1028" s="9">
        <v>42446.130555555559</v>
      </c>
      <c r="E1028" t="s">
        <v>11</v>
      </c>
      <c r="F1028" t="s">
        <v>35</v>
      </c>
      <c r="G1028">
        <v>27</v>
      </c>
      <c r="H1028" t="s">
        <v>21</v>
      </c>
      <c r="I1028" t="s">
        <v>25</v>
      </c>
      <c r="J1028" t="s">
        <v>22</v>
      </c>
    </row>
    <row r="1029" spans="1:10" x14ac:dyDescent="0.25">
      <c r="A1029">
        <v>786206</v>
      </c>
      <c r="B1029" t="s">
        <v>31</v>
      </c>
      <c r="C1029" s="8">
        <v>42399</v>
      </c>
      <c r="D1029" s="9">
        <v>42399.142361111109</v>
      </c>
      <c r="E1029" t="s">
        <v>11</v>
      </c>
      <c r="F1029" t="s">
        <v>20</v>
      </c>
      <c r="G1029">
        <v>15</v>
      </c>
      <c r="H1029" t="s">
        <v>21</v>
      </c>
      <c r="I1029" t="s">
        <v>25</v>
      </c>
      <c r="J1029" t="s">
        <v>19</v>
      </c>
    </row>
    <row r="1030" spans="1:10" x14ac:dyDescent="0.25">
      <c r="A1030">
        <v>786206</v>
      </c>
      <c r="B1030" t="s">
        <v>31</v>
      </c>
      <c r="C1030" s="8">
        <v>42399</v>
      </c>
      <c r="D1030" s="9">
        <v>42399.133333333331</v>
      </c>
      <c r="E1030" t="s">
        <v>11</v>
      </c>
      <c r="F1030" t="s">
        <v>20</v>
      </c>
      <c r="G1030">
        <v>15</v>
      </c>
      <c r="H1030" t="s">
        <v>21</v>
      </c>
      <c r="I1030" t="s">
        <v>25</v>
      </c>
      <c r="J1030" t="s">
        <v>19</v>
      </c>
    </row>
    <row r="1031" spans="1:10" x14ac:dyDescent="0.25">
      <c r="A1031">
        <v>786206</v>
      </c>
      <c r="B1031" t="s">
        <v>31</v>
      </c>
      <c r="C1031" s="8">
        <v>42398</v>
      </c>
      <c r="D1031" s="9">
        <v>42398.227083333331</v>
      </c>
      <c r="E1031" t="s">
        <v>11</v>
      </c>
      <c r="F1031" t="s">
        <v>20</v>
      </c>
      <c r="G1031">
        <v>15</v>
      </c>
      <c r="H1031" t="s">
        <v>21</v>
      </c>
      <c r="I1031" t="s">
        <v>25</v>
      </c>
      <c r="J1031" t="s">
        <v>19</v>
      </c>
    </row>
    <row r="1032" spans="1:10" x14ac:dyDescent="0.25">
      <c r="A1032">
        <v>2285769</v>
      </c>
      <c r="B1032" t="s">
        <v>27</v>
      </c>
      <c r="C1032" s="8">
        <v>42432</v>
      </c>
      <c r="D1032" s="9">
        <v>42432.576388888891</v>
      </c>
      <c r="E1032" t="s">
        <v>11</v>
      </c>
      <c r="F1032" t="s">
        <v>35</v>
      </c>
      <c r="G1032">
        <v>37</v>
      </c>
      <c r="H1032" t="s">
        <v>21</v>
      </c>
      <c r="I1032" t="s">
        <v>18</v>
      </c>
      <c r="J1032" t="s">
        <v>15</v>
      </c>
    </row>
    <row r="1033" spans="1:10" x14ac:dyDescent="0.25">
      <c r="A1033">
        <v>2285769</v>
      </c>
      <c r="B1033" t="s">
        <v>31</v>
      </c>
      <c r="C1033" s="8">
        <v>42432</v>
      </c>
      <c r="D1033" s="9">
        <v>42432.590277777781</v>
      </c>
      <c r="E1033" t="s">
        <v>11</v>
      </c>
      <c r="F1033" t="s">
        <v>35</v>
      </c>
      <c r="G1033">
        <v>37</v>
      </c>
      <c r="H1033" t="s">
        <v>21</v>
      </c>
      <c r="I1033" t="s">
        <v>44</v>
      </c>
      <c r="J1033" t="s">
        <v>15</v>
      </c>
    </row>
    <row r="1034" spans="1:10" x14ac:dyDescent="0.25">
      <c r="A1034">
        <v>2285769</v>
      </c>
      <c r="B1034" t="s">
        <v>10</v>
      </c>
      <c r="C1034" s="8">
        <v>42434</v>
      </c>
      <c r="D1034" s="9">
        <v>42434.371527777781</v>
      </c>
      <c r="E1034" t="s">
        <v>11</v>
      </c>
      <c r="F1034" t="s">
        <v>35</v>
      </c>
      <c r="G1034">
        <v>37</v>
      </c>
      <c r="H1034" t="s">
        <v>21</v>
      </c>
      <c r="I1034" t="s">
        <v>14</v>
      </c>
      <c r="J1034" t="s">
        <v>15</v>
      </c>
    </row>
    <row r="1035" spans="1:10" x14ac:dyDescent="0.25">
      <c r="A1035">
        <v>750489</v>
      </c>
      <c r="B1035" t="s">
        <v>33</v>
      </c>
      <c r="C1035" s="8">
        <v>42398</v>
      </c>
      <c r="D1035" s="9">
        <v>42398.393055555556</v>
      </c>
      <c r="E1035" t="s">
        <v>11</v>
      </c>
      <c r="F1035" t="s">
        <v>35</v>
      </c>
      <c r="G1035">
        <v>36</v>
      </c>
      <c r="H1035" t="s">
        <v>34</v>
      </c>
      <c r="I1035" t="s">
        <v>14</v>
      </c>
      <c r="J1035" t="s">
        <v>15</v>
      </c>
    </row>
    <row r="1036" spans="1:10" x14ac:dyDescent="0.25">
      <c r="A1036">
        <v>820524</v>
      </c>
      <c r="B1036" t="s">
        <v>31</v>
      </c>
      <c r="C1036" s="8">
        <v>42425</v>
      </c>
      <c r="D1036" s="9">
        <v>42425.286111111112</v>
      </c>
      <c r="E1036" t="s">
        <v>11</v>
      </c>
      <c r="F1036" t="s">
        <v>35</v>
      </c>
      <c r="G1036">
        <v>19</v>
      </c>
      <c r="H1036" t="s">
        <v>34</v>
      </c>
      <c r="I1036" t="s">
        <v>25</v>
      </c>
      <c r="J1036" t="s">
        <v>22</v>
      </c>
    </row>
    <row r="1037" spans="1:10" x14ac:dyDescent="0.25">
      <c r="A1037">
        <v>2203487</v>
      </c>
      <c r="B1037" t="s">
        <v>40</v>
      </c>
      <c r="C1037" s="8">
        <v>42383</v>
      </c>
      <c r="D1037" s="9">
        <v>42383.589583333334</v>
      </c>
      <c r="E1037" t="s">
        <v>11</v>
      </c>
      <c r="F1037" t="s">
        <v>35</v>
      </c>
      <c r="G1037">
        <v>50</v>
      </c>
      <c r="H1037" t="s">
        <v>34</v>
      </c>
      <c r="I1037" t="s">
        <v>44</v>
      </c>
      <c r="J1037" t="s">
        <v>26</v>
      </c>
    </row>
    <row r="1038" spans="1:10" x14ac:dyDescent="0.25">
      <c r="A1038">
        <v>939774</v>
      </c>
      <c r="B1038" t="s">
        <v>30</v>
      </c>
      <c r="C1038" s="8">
        <v>42454</v>
      </c>
      <c r="D1038" s="9">
        <v>42454.609027777777</v>
      </c>
      <c r="E1038" t="s">
        <v>11</v>
      </c>
      <c r="F1038" t="s">
        <v>20</v>
      </c>
      <c r="G1038">
        <v>13</v>
      </c>
      <c r="H1038" t="s">
        <v>21</v>
      </c>
      <c r="I1038" t="s">
        <v>44</v>
      </c>
      <c r="J1038" t="s">
        <v>19</v>
      </c>
    </row>
    <row r="1039" spans="1:10" x14ac:dyDescent="0.25">
      <c r="A1039">
        <v>889100</v>
      </c>
      <c r="B1039" t="s">
        <v>33</v>
      </c>
      <c r="C1039" s="8">
        <v>42453</v>
      </c>
      <c r="D1039" s="9">
        <v>42453.606944444444</v>
      </c>
      <c r="E1039" t="s">
        <v>11</v>
      </c>
      <c r="F1039" t="s">
        <v>35</v>
      </c>
      <c r="G1039">
        <v>39</v>
      </c>
      <c r="H1039" t="s">
        <v>21</v>
      </c>
      <c r="I1039" t="s">
        <v>44</v>
      </c>
      <c r="J1039" t="s">
        <v>15</v>
      </c>
    </row>
    <row r="1040" spans="1:10" x14ac:dyDescent="0.25">
      <c r="A1040">
        <v>2203490</v>
      </c>
      <c r="B1040" t="s">
        <v>30</v>
      </c>
      <c r="C1040" s="8">
        <v>42421</v>
      </c>
      <c r="D1040" s="9">
        <v>42421.256249999999</v>
      </c>
      <c r="E1040" t="s">
        <v>11</v>
      </c>
      <c r="F1040" t="s">
        <v>12</v>
      </c>
      <c r="G1040">
        <v>31</v>
      </c>
      <c r="H1040" t="s">
        <v>13</v>
      </c>
      <c r="I1040" t="s">
        <v>25</v>
      </c>
      <c r="J1040" t="s">
        <v>15</v>
      </c>
    </row>
    <row r="1041" spans="1:10" x14ac:dyDescent="0.25">
      <c r="A1041">
        <v>2203490</v>
      </c>
      <c r="B1041" t="s">
        <v>47</v>
      </c>
      <c r="C1041" s="8">
        <v>42421</v>
      </c>
      <c r="D1041" s="9">
        <v>42421.3</v>
      </c>
      <c r="E1041" t="s">
        <v>11</v>
      </c>
      <c r="F1041" t="s">
        <v>12</v>
      </c>
      <c r="G1041">
        <v>31</v>
      </c>
      <c r="H1041" t="s">
        <v>13</v>
      </c>
      <c r="I1041" t="s">
        <v>14</v>
      </c>
      <c r="J1041" t="s">
        <v>15</v>
      </c>
    </row>
    <row r="1042" spans="1:10" x14ac:dyDescent="0.25">
      <c r="A1042">
        <v>2203490</v>
      </c>
      <c r="B1042" t="s">
        <v>16</v>
      </c>
      <c r="C1042" s="8">
        <v>42424</v>
      </c>
      <c r="D1042" s="9">
        <v>42424.255555555559</v>
      </c>
      <c r="E1042" t="s">
        <v>11</v>
      </c>
      <c r="F1042" t="s">
        <v>12</v>
      </c>
      <c r="G1042">
        <v>31</v>
      </c>
      <c r="H1042" t="s">
        <v>13</v>
      </c>
      <c r="I1042" t="s">
        <v>25</v>
      </c>
      <c r="J1042" t="s">
        <v>15</v>
      </c>
    </row>
    <row r="1043" spans="1:10" x14ac:dyDescent="0.25">
      <c r="A1043">
        <v>2203490</v>
      </c>
      <c r="B1043" t="s">
        <v>16</v>
      </c>
      <c r="C1043" s="8">
        <v>42434</v>
      </c>
      <c r="D1043" s="9">
        <v>42434.170138888891</v>
      </c>
      <c r="E1043" t="s">
        <v>11</v>
      </c>
      <c r="F1043" t="s">
        <v>12</v>
      </c>
      <c r="G1043">
        <v>31</v>
      </c>
      <c r="H1043" t="s">
        <v>13</v>
      </c>
      <c r="I1043" t="s">
        <v>25</v>
      </c>
      <c r="J1043" t="s">
        <v>15</v>
      </c>
    </row>
    <row r="1044" spans="1:10" x14ac:dyDescent="0.25">
      <c r="A1044">
        <v>772828</v>
      </c>
      <c r="B1044" t="s">
        <v>29</v>
      </c>
      <c r="C1044" s="8">
        <v>42408</v>
      </c>
      <c r="D1044" s="9">
        <v>42408.334722222222</v>
      </c>
      <c r="E1044" t="s">
        <v>11</v>
      </c>
      <c r="F1044" t="s">
        <v>12</v>
      </c>
      <c r="G1044">
        <v>25</v>
      </c>
      <c r="H1044" t="s">
        <v>52</v>
      </c>
      <c r="I1044" t="s">
        <v>14</v>
      </c>
      <c r="J1044" t="s">
        <v>22</v>
      </c>
    </row>
    <row r="1045" spans="1:10" x14ac:dyDescent="0.25">
      <c r="A1045">
        <v>2092357</v>
      </c>
      <c r="B1045" t="s">
        <v>41</v>
      </c>
      <c r="C1045" s="8">
        <v>42420</v>
      </c>
      <c r="D1045" s="9">
        <v>42420.356944444444</v>
      </c>
      <c r="E1045" t="s">
        <v>11</v>
      </c>
      <c r="F1045" t="s">
        <v>24</v>
      </c>
      <c r="G1045">
        <v>64</v>
      </c>
      <c r="H1045" t="s">
        <v>13</v>
      </c>
      <c r="I1045" t="s">
        <v>14</v>
      </c>
      <c r="J1045" t="s">
        <v>53</v>
      </c>
    </row>
    <row r="1046" spans="1:10" x14ac:dyDescent="0.25">
      <c r="A1046">
        <v>810751</v>
      </c>
      <c r="B1046" t="s">
        <v>38</v>
      </c>
      <c r="C1046" s="8">
        <v>42430</v>
      </c>
      <c r="D1046" s="9">
        <v>42430.405555555553</v>
      </c>
      <c r="E1046" t="s">
        <v>11</v>
      </c>
      <c r="F1046" t="s">
        <v>35</v>
      </c>
      <c r="G1046">
        <v>39</v>
      </c>
      <c r="H1046" t="s">
        <v>21</v>
      </c>
      <c r="I1046" t="s">
        <v>14</v>
      </c>
      <c r="J1046" t="s">
        <v>15</v>
      </c>
    </row>
    <row r="1047" spans="1:10" x14ac:dyDescent="0.25">
      <c r="A1047">
        <v>869062</v>
      </c>
      <c r="B1047" t="s">
        <v>33</v>
      </c>
      <c r="C1047" s="8">
        <v>42434</v>
      </c>
      <c r="D1047" s="9">
        <v>42434.522916666669</v>
      </c>
      <c r="E1047" t="s">
        <v>11</v>
      </c>
      <c r="F1047" t="s">
        <v>24</v>
      </c>
      <c r="G1047">
        <v>32</v>
      </c>
      <c r="H1047" t="s">
        <v>28</v>
      </c>
      <c r="I1047" t="s">
        <v>18</v>
      </c>
      <c r="J1047" t="s">
        <v>15</v>
      </c>
    </row>
    <row r="1048" spans="1:10" x14ac:dyDescent="0.25">
      <c r="A1048">
        <v>810751</v>
      </c>
      <c r="B1048" t="s">
        <v>33</v>
      </c>
      <c r="C1048" s="8">
        <v>42428</v>
      </c>
      <c r="D1048" s="9">
        <v>42428.420138888891</v>
      </c>
      <c r="E1048" t="s">
        <v>11</v>
      </c>
      <c r="F1048" t="s">
        <v>35</v>
      </c>
      <c r="G1048">
        <v>39</v>
      </c>
      <c r="H1048" t="s">
        <v>21</v>
      </c>
      <c r="I1048" t="s">
        <v>14</v>
      </c>
      <c r="J1048" t="s">
        <v>15</v>
      </c>
    </row>
    <row r="1049" spans="1:10" x14ac:dyDescent="0.25">
      <c r="A1049">
        <v>810751</v>
      </c>
      <c r="B1049" t="s">
        <v>30</v>
      </c>
      <c r="C1049" s="8">
        <v>42444</v>
      </c>
      <c r="D1049" s="9">
        <v>42444.586805555555</v>
      </c>
      <c r="E1049" t="s">
        <v>11</v>
      </c>
      <c r="F1049" t="s">
        <v>35</v>
      </c>
      <c r="G1049">
        <v>39</v>
      </c>
      <c r="H1049" t="s">
        <v>21</v>
      </c>
      <c r="I1049" t="s">
        <v>44</v>
      </c>
      <c r="J1049" t="s">
        <v>15</v>
      </c>
    </row>
    <row r="1050" spans="1:10" x14ac:dyDescent="0.25">
      <c r="A1050">
        <v>2203491</v>
      </c>
      <c r="B1050" t="s">
        <v>16</v>
      </c>
      <c r="C1050" s="8">
        <v>42421</v>
      </c>
      <c r="D1050" s="9">
        <v>42421.129861111112</v>
      </c>
      <c r="E1050" t="s">
        <v>11</v>
      </c>
      <c r="F1050" t="s">
        <v>12</v>
      </c>
      <c r="G1050">
        <v>38</v>
      </c>
      <c r="H1050" t="s">
        <v>13</v>
      </c>
      <c r="I1050" t="s">
        <v>25</v>
      </c>
      <c r="J1050" t="s">
        <v>15</v>
      </c>
    </row>
    <row r="1051" spans="1:10" x14ac:dyDescent="0.25">
      <c r="A1051">
        <v>2203491</v>
      </c>
      <c r="B1051" t="s">
        <v>33</v>
      </c>
      <c r="C1051" s="8">
        <v>42419</v>
      </c>
      <c r="D1051" s="9">
        <v>42419.51666666667</v>
      </c>
      <c r="E1051" t="s">
        <v>11</v>
      </c>
      <c r="F1051" t="s">
        <v>12</v>
      </c>
      <c r="G1051">
        <v>38</v>
      </c>
      <c r="H1051" t="s">
        <v>13</v>
      </c>
      <c r="I1051" t="s">
        <v>18</v>
      </c>
      <c r="J1051" t="s">
        <v>15</v>
      </c>
    </row>
    <row r="1052" spans="1:10" x14ac:dyDescent="0.25">
      <c r="A1052">
        <v>2203491</v>
      </c>
      <c r="B1052" t="s">
        <v>16</v>
      </c>
      <c r="C1052" s="8">
        <v>42443</v>
      </c>
      <c r="D1052" s="9">
        <v>42443.161111111112</v>
      </c>
      <c r="E1052" t="s">
        <v>11</v>
      </c>
      <c r="F1052" t="s">
        <v>12</v>
      </c>
      <c r="G1052">
        <v>38</v>
      </c>
      <c r="H1052" t="s">
        <v>13</v>
      </c>
      <c r="I1052" t="s">
        <v>25</v>
      </c>
      <c r="J1052" t="s">
        <v>15</v>
      </c>
    </row>
    <row r="1053" spans="1:10" x14ac:dyDescent="0.25">
      <c r="A1053">
        <v>2203491</v>
      </c>
      <c r="B1053" t="s">
        <v>16</v>
      </c>
      <c r="C1053" s="8">
        <v>42447</v>
      </c>
      <c r="D1053" s="9">
        <v>42447.125</v>
      </c>
      <c r="E1053" t="s">
        <v>11</v>
      </c>
      <c r="F1053" t="s">
        <v>12</v>
      </c>
      <c r="G1053">
        <v>38</v>
      </c>
      <c r="H1053" t="s">
        <v>13</v>
      </c>
      <c r="I1053" t="s">
        <v>25</v>
      </c>
      <c r="J1053" t="s">
        <v>15</v>
      </c>
    </row>
    <row r="1054" spans="1:10" x14ac:dyDescent="0.25">
      <c r="A1054">
        <v>2203491</v>
      </c>
      <c r="B1054" t="s">
        <v>33</v>
      </c>
      <c r="C1054" s="8">
        <v>42404</v>
      </c>
      <c r="D1054" s="9">
        <v>42404.472916666666</v>
      </c>
      <c r="E1054" t="s">
        <v>11</v>
      </c>
      <c r="F1054" t="s">
        <v>12</v>
      </c>
      <c r="G1054">
        <v>38</v>
      </c>
      <c r="H1054" t="s">
        <v>13</v>
      </c>
      <c r="I1054" t="s">
        <v>18</v>
      </c>
      <c r="J1054" t="s">
        <v>15</v>
      </c>
    </row>
    <row r="1055" spans="1:10" x14ac:dyDescent="0.25">
      <c r="A1055">
        <v>2203491</v>
      </c>
      <c r="B1055" t="s">
        <v>33</v>
      </c>
      <c r="C1055" s="8">
        <v>42406</v>
      </c>
      <c r="D1055" s="9">
        <v>42406.349305555559</v>
      </c>
      <c r="E1055" t="s">
        <v>11</v>
      </c>
      <c r="F1055" t="s">
        <v>12</v>
      </c>
      <c r="G1055">
        <v>38</v>
      </c>
      <c r="H1055" t="s">
        <v>13</v>
      </c>
      <c r="I1055" t="s">
        <v>14</v>
      </c>
      <c r="J1055" t="s">
        <v>15</v>
      </c>
    </row>
    <row r="1056" spans="1:10" x14ac:dyDescent="0.25">
      <c r="A1056">
        <v>2203491</v>
      </c>
      <c r="B1056" t="s">
        <v>16</v>
      </c>
      <c r="C1056" s="8">
        <v>42441</v>
      </c>
      <c r="D1056" s="9">
        <v>42441.520833333336</v>
      </c>
      <c r="E1056" t="s">
        <v>11</v>
      </c>
      <c r="F1056" t="s">
        <v>12</v>
      </c>
      <c r="G1056">
        <v>38</v>
      </c>
      <c r="H1056" t="s">
        <v>13</v>
      </c>
      <c r="I1056" t="s">
        <v>18</v>
      </c>
      <c r="J1056" t="s">
        <v>15</v>
      </c>
    </row>
    <row r="1057" spans="1:10" x14ac:dyDescent="0.25">
      <c r="A1057">
        <v>2203491</v>
      </c>
      <c r="B1057" t="s">
        <v>36</v>
      </c>
      <c r="C1057" s="8">
        <v>42444</v>
      </c>
      <c r="D1057" s="9">
        <v>42444.363888888889</v>
      </c>
      <c r="E1057" t="s">
        <v>11</v>
      </c>
      <c r="F1057" t="s">
        <v>12</v>
      </c>
      <c r="G1057">
        <v>38</v>
      </c>
      <c r="H1057" t="s">
        <v>13</v>
      </c>
      <c r="I1057" t="s">
        <v>14</v>
      </c>
      <c r="J1057" t="s">
        <v>15</v>
      </c>
    </row>
    <row r="1058" spans="1:10" x14ac:dyDescent="0.25">
      <c r="A1058">
        <v>2203491</v>
      </c>
      <c r="B1058" t="s">
        <v>16</v>
      </c>
      <c r="C1058" s="8">
        <v>42455</v>
      </c>
      <c r="D1058" s="9">
        <v>42455.615277777775</v>
      </c>
      <c r="E1058" t="s">
        <v>11</v>
      </c>
      <c r="F1058" t="s">
        <v>12</v>
      </c>
      <c r="G1058">
        <v>38</v>
      </c>
      <c r="H1058" t="s">
        <v>13</v>
      </c>
      <c r="I1058" t="s">
        <v>44</v>
      </c>
      <c r="J1058" t="s">
        <v>15</v>
      </c>
    </row>
    <row r="1059" spans="1:10" x14ac:dyDescent="0.25">
      <c r="A1059">
        <v>810751</v>
      </c>
      <c r="B1059" t="s">
        <v>36</v>
      </c>
      <c r="C1059" s="8">
        <v>42449</v>
      </c>
      <c r="D1059" s="9">
        <v>42449.167361111111</v>
      </c>
      <c r="E1059" t="s">
        <v>11</v>
      </c>
      <c r="F1059" t="s">
        <v>35</v>
      </c>
      <c r="G1059">
        <v>39</v>
      </c>
      <c r="H1059" t="s">
        <v>21</v>
      </c>
      <c r="I1059" t="s">
        <v>25</v>
      </c>
      <c r="J1059" t="s">
        <v>15</v>
      </c>
    </row>
    <row r="1060" spans="1:10" x14ac:dyDescent="0.25">
      <c r="A1060">
        <v>810751</v>
      </c>
      <c r="B1060" t="s">
        <v>33</v>
      </c>
      <c r="C1060" s="8">
        <v>42449</v>
      </c>
      <c r="D1060" s="9">
        <v>42449.422222222223</v>
      </c>
      <c r="E1060" t="s">
        <v>11</v>
      </c>
      <c r="F1060" t="s">
        <v>35</v>
      </c>
      <c r="G1060">
        <v>39</v>
      </c>
      <c r="H1060" t="s">
        <v>21</v>
      </c>
      <c r="I1060" t="s">
        <v>14</v>
      </c>
      <c r="J1060" t="s">
        <v>15</v>
      </c>
    </row>
    <row r="1061" spans="1:10" x14ac:dyDescent="0.25">
      <c r="A1061">
        <v>939781</v>
      </c>
      <c r="B1061" t="s">
        <v>10</v>
      </c>
      <c r="C1061" s="8">
        <v>42431</v>
      </c>
      <c r="D1061" s="9">
        <v>42431.25277777778</v>
      </c>
      <c r="E1061" t="s">
        <v>11</v>
      </c>
      <c r="F1061" t="s">
        <v>12</v>
      </c>
      <c r="G1061">
        <v>28</v>
      </c>
      <c r="H1061" t="s">
        <v>13</v>
      </c>
      <c r="I1061" t="s">
        <v>25</v>
      </c>
      <c r="J1061" t="s">
        <v>22</v>
      </c>
    </row>
    <row r="1062" spans="1:10" x14ac:dyDescent="0.25">
      <c r="A1062">
        <v>809101</v>
      </c>
      <c r="B1062" t="s">
        <v>33</v>
      </c>
      <c r="C1062" s="8">
        <v>42412</v>
      </c>
      <c r="D1062" s="9">
        <v>42412.24722222222</v>
      </c>
      <c r="E1062" t="s">
        <v>11</v>
      </c>
      <c r="F1062" t="s">
        <v>35</v>
      </c>
      <c r="G1062">
        <v>28</v>
      </c>
      <c r="H1062" t="s">
        <v>43</v>
      </c>
      <c r="I1062" t="s">
        <v>25</v>
      </c>
      <c r="J1062" t="s">
        <v>22</v>
      </c>
    </row>
    <row r="1063" spans="1:10" x14ac:dyDescent="0.25">
      <c r="A1063">
        <v>904411</v>
      </c>
      <c r="B1063" t="s">
        <v>33</v>
      </c>
      <c r="C1063" s="8">
        <v>42453</v>
      </c>
      <c r="D1063" s="9">
        <v>42453.285416666666</v>
      </c>
      <c r="E1063" t="s">
        <v>11</v>
      </c>
      <c r="F1063" t="s">
        <v>20</v>
      </c>
      <c r="G1063">
        <v>26</v>
      </c>
      <c r="H1063" t="s">
        <v>21</v>
      </c>
      <c r="I1063" t="s">
        <v>25</v>
      </c>
      <c r="J1063" t="s">
        <v>22</v>
      </c>
    </row>
    <row r="1064" spans="1:10" x14ac:dyDescent="0.25">
      <c r="A1064">
        <v>904411</v>
      </c>
      <c r="B1064" t="s">
        <v>37</v>
      </c>
      <c r="C1064" s="8">
        <v>42457</v>
      </c>
      <c r="D1064" s="9">
        <v>42457.477083333331</v>
      </c>
      <c r="E1064" t="s">
        <v>11</v>
      </c>
      <c r="F1064" t="s">
        <v>20</v>
      </c>
      <c r="G1064">
        <v>26</v>
      </c>
      <c r="H1064" t="s">
        <v>21</v>
      </c>
      <c r="I1064" t="s">
        <v>18</v>
      </c>
      <c r="J1064" t="s">
        <v>22</v>
      </c>
    </row>
    <row r="1065" spans="1:10" x14ac:dyDescent="0.25">
      <c r="A1065">
        <v>809102</v>
      </c>
      <c r="B1065" t="s">
        <v>29</v>
      </c>
      <c r="C1065" s="8">
        <v>42420</v>
      </c>
      <c r="D1065" s="9">
        <v>42420.359722222223</v>
      </c>
      <c r="E1065" t="s">
        <v>11</v>
      </c>
      <c r="F1065" t="s">
        <v>20</v>
      </c>
      <c r="G1065">
        <v>34</v>
      </c>
      <c r="H1065" t="s">
        <v>32</v>
      </c>
      <c r="I1065" t="s">
        <v>14</v>
      </c>
      <c r="J1065" t="s">
        <v>15</v>
      </c>
    </row>
    <row r="1066" spans="1:10" x14ac:dyDescent="0.25">
      <c r="A1066">
        <v>809102</v>
      </c>
      <c r="B1066" t="s">
        <v>27</v>
      </c>
      <c r="C1066" s="8">
        <v>42422</v>
      </c>
      <c r="D1066" s="9">
        <v>42422.592361111114</v>
      </c>
      <c r="E1066" t="s">
        <v>11</v>
      </c>
      <c r="F1066" t="s">
        <v>20</v>
      </c>
      <c r="G1066">
        <v>34</v>
      </c>
      <c r="H1066" t="s">
        <v>32</v>
      </c>
      <c r="I1066" t="s">
        <v>44</v>
      </c>
      <c r="J1066" t="s">
        <v>15</v>
      </c>
    </row>
    <row r="1067" spans="1:10" x14ac:dyDescent="0.25">
      <c r="A1067">
        <v>809102</v>
      </c>
      <c r="B1067" t="s">
        <v>31</v>
      </c>
      <c r="C1067" s="8">
        <v>42422</v>
      </c>
      <c r="D1067" s="9">
        <v>42422.302083333336</v>
      </c>
      <c r="E1067" t="s">
        <v>11</v>
      </c>
      <c r="F1067" t="s">
        <v>20</v>
      </c>
      <c r="G1067">
        <v>34</v>
      </c>
      <c r="H1067" t="s">
        <v>32</v>
      </c>
      <c r="I1067" t="s">
        <v>14</v>
      </c>
      <c r="J1067" t="s">
        <v>15</v>
      </c>
    </row>
    <row r="1068" spans="1:10" x14ac:dyDescent="0.25">
      <c r="A1068">
        <v>809102</v>
      </c>
      <c r="B1068" t="s">
        <v>29</v>
      </c>
      <c r="C1068" s="8">
        <v>42420</v>
      </c>
      <c r="D1068" s="9">
        <v>42420.285416666666</v>
      </c>
      <c r="E1068" t="s">
        <v>11</v>
      </c>
      <c r="F1068" t="s">
        <v>20</v>
      </c>
      <c r="G1068">
        <v>34</v>
      </c>
      <c r="H1068" t="s">
        <v>32</v>
      </c>
      <c r="I1068" t="s">
        <v>25</v>
      </c>
      <c r="J1068" t="s">
        <v>15</v>
      </c>
    </row>
    <row r="1069" spans="1:10" x14ac:dyDescent="0.25">
      <c r="A1069">
        <v>809102</v>
      </c>
      <c r="B1069" t="s">
        <v>10</v>
      </c>
      <c r="C1069" s="8">
        <v>42421</v>
      </c>
      <c r="D1069" s="9">
        <v>42421.4</v>
      </c>
      <c r="E1069" t="s">
        <v>11</v>
      </c>
      <c r="F1069" t="s">
        <v>20</v>
      </c>
      <c r="G1069">
        <v>34</v>
      </c>
      <c r="H1069" t="s">
        <v>32</v>
      </c>
      <c r="I1069" t="s">
        <v>14</v>
      </c>
      <c r="J1069" t="s">
        <v>15</v>
      </c>
    </row>
    <row r="1070" spans="1:10" x14ac:dyDescent="0.25">
      <c r="A1070">
        <v>810751</v>
      </c>
      <c r="B1070" t="s">
        <v>33</v>
      </c>
      <c r="C1070" s="8">
        <v>42432</v>
      </c>
      <c r="D1070" s="9">
        <v>42432.379166666666</v>
      </c>
      <c r="E1070" t="s">
        <v>11</v>
      </c>
      <c r="F1070" t="s">
        <v>35</v>
      </c>
      <c r="G1070">
        <v>39</v>
      </c>
      <c r="H1070" t="s">
        <v>21</v>
      </c>
      <c r="I1070" t="s">
        <v>14</v>
      </c>
      <c r="J1070" t="s">
        <v>15</v>
      </c>
    </row>
    <row r="1071" spans="1:10" x14ac:dyDescent="0.25">
      <c r="A1071">
        <v>820539</v>
      </c>
      <c r="B1071" t="s">
        <v>31</v>
      </c>
      <c r="C1071" s="8">
        <v>42372</v>
      </c>
      <c r="D1071" s="9">
        <v>42372.544444444444</v>
      </c>
      <c r="E1071" t="s">
        <v>11</v>
      </c>
      <c r="F1071" t="s">
        <v>35</v>
      </c>
      <c r="G1071">
        <v>24</v>
      </c>
      <c r="H1071" t="s">
        <v>21</v>
      </c>
      <c r="I1071" t="s">
        <v>18</v>
      </c>
      <c r="J1071" t="s">
        <v>22</v>
      </c>
    </row>
    <row r="1072" spans="1:10" x14ac:dyDescent="0.25">
      <c r="A1072">
        <v>791444</v>
      </c>
      <c r="B1072" t="s">
        <v>30</v>
      </c>
      <c r="C1072" s="8">
        <v>42414</v>
      </c>
      <c r="D1072" s="9">
        <v>42414.293055555558</v>
      </c>
      <c r="E1072" t="s">
        <v>11</v>
      </c>
      <c r="F1072" t="s">
        <v>35</v>
      </c>
      <c r="G1072">
        <v>18</v>
      </c>
      <c r="H1072" t="s">
        <v>21</v>
      </c>
      <c r="I1072" t="s">
        <v>14</v>
      </c>
      <c r="J1072" t="s">
        <v>22</v>
      </c>
    </row>
    <row r="1073" spans="1:10" x14ac:dyDescent="0.25">
      <c r="A1073">
        <v>810751</v>
      </c>
      <c r="B1073" t="s">
        <v>48</v>
      </c>
      <c r="C1073" s="8">
        <v>42440</v>
      </c>
      <c r="D1073" s="9">
        <v>42440.32708333333</v>
      </c>
      <c r="E1073" t="s">
        <v>11</v>
      </c>
      <c r="F1073" t="s">
        <v>35</v>
      </c>
      <c r="G1073">
        <v>39</v>
      </c>
      <c r="H1073" t="s">
        <v>21</v>
      </c>
      <c r="I1073" t="s">
        <v>14</v>
      </c>
      <c r="J1073" t="s">
        <v>15</v>
      </c>
    </row>
    <row r="1074" spans="1:10" x14ac:dyDescent="0.25">
      <c r="A1074">
        <v>810751</v>
      </c>
      <c r="B1074" t="s">
        <v>33</v>
      </c>
      <c r="C1074" s="8">
        <v>42421</v>
      </c>
      <c r="D1074" s="9">
        <v>42421.438194444447</v>
      </c>
      <c r="E1074" t="s">
        <v>11</v>
      </c>
      <c r="F1074" t="s">
        <v>35</v>
      </c>
      <c r="G1074">
        <v>39</v>
      </c>
      <c r="H1074" t="s">
        <v>21</v>
      </c>
      <c r="I1074" t="s">
        <v>14</v>
      </c>
      <c r="J1074" t="s">
        <v>15</v>
      </c>
    </row>
    <row r="1075" spans="1:10" x14ac:dyDescent="0.25">
      <c r="A1075">
        <v>810751</v>
      </c>
      <c r="B1075" t="s">
        <v>30</v>
      </c>
      <c r="C1075" s="8">
        <v>42421</v>
      </c>
      <c r="D1075" s="9">
        <v>42421.436805555553</v>
      </c>
      <c r="E1075" t="s">
        <v>11</v>
      </c>
      <c r="F1075" t="s">
        <v>35</v>
      </c>
      <c r="G1075">
        <v>39</v>
      </c>
      <c r="H1075" t="s">
        <v>21</v>
      </c>
      <c r="I1075" t="s">
        <v>14</v>
      </c>
      <c r="J1075" t="s">
        <v>15</v>
      </c>
    </row>
    <row r="1076" spans="1:10" x14ac:dyDescent="0.25">
      <c r="A1076">
        <v>865440</v>
      </c>
      <c r="B1076" t="s">
        <v>33</v>
      </c>
      <c r="C1076" s="8">
        <v>42443</v>
      </c>
      <c r="D1076" s="9">
        <v>42443.440972222219</v>
      </c>
      <c r="E1076" t="s">
        <v>11</v>
      </c>
      <c r="F1076" t="s">
        <v>20</v>
      </c>
      <c r="G1076">
        <v>31</v>
      </c>
      <c r="H1076" t="s">
        <v>21</v>
      </c>
      <c r="I1076" t="s">
        <v>14</v>
      </c>
      <c r="J1076" t="s">
        <v>15</v>
      </c>
    </row>
    <row r="1077" spans="1:10" x14ac:dyDescent="0.25">
      <c r="A1077">
        <v>865440</v>
      </c>
      <c r="B1077" t="s">
        <v>16</v>
      </c>
      <c r="C1077" s="8">
        <v>42443</v>
      </c>
      <c r="D1077" s="9">
        <v>42443.519444444442</v>
      </c>
      <c r="E1077" t="s">
        <v>11</v>
      </c>
      <c r="F1077" t="s">
        <v>20</v>
      </c>
      <c r="G1077">
        <v>31</v>
      </c>
      <c r="H1077" t="s">
        <v>21</v>
      </c>
      <c r="I1077" t="s">
        <v>18</v>
      </c>
      <c r="J1077" t="s">
        <v>15</v>
      </c>
    </row>
    <row r="1078" spans="1:10" x14ac:dyDescent="0.25">
      <c r="A1078">
        <v>810751</v>
      </c>
      <c r="B1078" t="s">
        <v>30</v>
      </c>
      <c r="C1078" s="8">
        <v>42421</v>
      </c>
      <c r="D1078" s="9">
        <v>42421.491666666669</v>
      </c>
      <c r="E1078" t="s">
        <v>11</v>
      </c>
      <c r="F1078" t="s">
        <v>35</v>
      </c>
      <c r="G1078">
        <v>39</v>
      </c>
      <c r="H1078" t="s">
        <v>21</v>
      </c>
      <c r="I1078" t="s">
        <v>18</v>
      </c>
      <c r="J1078" t="s">
        <v>15</v>
      </c>
    </row>
    <row r="1079" spans="1:10" x14ac:dyDescent="0.25">
      <c r="A1079">
        <v>771959</v>
      </c>
      <c r="B1079" t="s">
        <v>30</v>
      </c>
      <c r="C1079" s="8">
        <v>42404</v>
      </c>
      <c r="D1079" s="9">
        <v>42404.239583333336</v>
      </c>
      <c r="E1079" t="s">
        <v>11</v>
      </c>
      <c r="F1079" t="s">
        <v>35</v>
      </c>
      <c r="G1079">
        <v>28</v>
      </c>
      <c r="H1079" t="s">
        <v>13</v>
      </c>
      <c r="I1079" t="s">
        <v>25</v>
      </c>
      <c r="J1079" t="s">
        <v>22</v>
      </c>
    </row>
    <row r="1080" spans="1:10" x14ac:dyDescent="0.25">
      <c r="A1080">
        <v>831878</v>
      </c>
      <c r="B1080" t="s">
        <v>31</v>
      </c>
      <c r="C1080" s="8">
        <v>42434</v>
      </c>
      <c r="D1080" s="9">
        <v>42434.32708333333</v>
      </c>
      <c r="E1080" t="s">
        <v>11</v>
      </c>
      <c r="F1080" t="s">
        <v>35</v>
      </c>
      <c r="G1080">
        <v>24</v>
      </c>
      <c r="H1080" t="s">
        <v>34</v>
      </c>
      <c r="I1080" t="s">
        <v>14</v>
      </c>
      <c r="J1080" t="s">
        <v>22</v>
      </c>
    </row>
    <row r="1081" spans="1:10" x14ac:dyDescent="0.25">
      <c r="A1081">
        <v>904424</v>
      </c>
      <c r="B1081" t="s">
        <v>33</v>
      </c>
      <c r="C1081" s="8">
        <v>42453</v>
      </c>
      <c r="D1081" s="9">
        <v>42453.214583333334</v>
      </c>
      <c r="E1081" t="s">
        <v>11</v>
      </c>
      <c r="F1081" t="s">
        <v>20</v>
      </c>
      <c r="G1081">
        <v>33</v>
      </c>
      <c r="H1081" t="s">
        <v>43</v>
      </c>
      <c r="I1081" t="s">
        <v>25</v>
      </c>
      <c r="J1081" t="s">
        <v>15</v>
      </c>
    </row>
    <row r="1082" spans="1:10" x14ac:dyDescent="0.25">
      <c r="A1082">
        <v>904424</v>
      </c>
      <c r="B1082" t="s">
        <v>33</v>
      </c>
      <c r="C1082" s="8">
        <v>42455</v>
      </c>
      <c r="D1082" s="9">
        <v>42455.396527777775</v>
      </c>
      <c r="E1082" t="s">
        <v>11</v>
      </c>
      <c r="F1082" t="s">
        <v>20</v>
      </c>
      <c r="G1082">
        <v>33</v>
      </c>
      <c r="H1082" t="s">
        <v>43</v>
      </c>
      <c r="I1082" t="s">
        <v>14</v>
      </c>
      <c r="J1082" t="s">
        <v>15</v>
      </c>
    </row>
    <row r="1083" spans="1:10" x14ac:dyDescent="0.25">
      <c r="A1083">
        <v>809111</v>
      </c>
      <c r="B1083" t="s">
        <v>40</v>
      </c>
      <c r="C1083" s="8">
        <v>42419</v>
      </c>
      <c r="D1083" s="9">
        <v>42419.320138888892</v>
      </c>
      <c r="E1083" t="s">
        <v>11</v>
      </c>
      <c r="F1083" t="s">
        <v>35</v>
      </c>
      <c r="G1083">
        <v>36</v>
      </c>
      <c r="H1083" t="s">
        <v>43</v>
      </c>
      <c r="I1083" t="s">
        <v>14</v>
      </c>
      <c r="J1083" t="s">
        <v>15</v>
      </c>
    </row>
    <row r="1084" spans="1:10" x14ac:dyDescent="0.25">
      <c r="A1084">
        <v>810751</v>
      </c>
      <c r="B1084" t="s">
        <v>48</v>
      </c>
      <c r="C1084" s="8">
        <v>42422</v>
      </c>
      <c r="D1084" s="9">
        <v>42422.487500000003</v>
      </c>
      <c r="E1084" t="s">
        <v>11</v>
      </c>
      <c r="F1084" t="s">
        <v>35</v>
      </c>
      <c r="G1084">
        <v>39</v>
      </c>
      <c r="H1084" t="s">
        <v>21</v>
      </c>
      <c r="I1084" t="s">
        <v>18</v>
      </c>
      <c r="J1084" t="s">
        <v>15</v>
      </c>
    </row>
    <row r="1085" spans="1:10" x14ac:dyDescent="0.25">
      <c r="A1085">
        <v>892643</v>
      </c>
      <c r="B1085" t="s">
        <v>31</v>
      </c>
      <c r="C1085" s="8">
        <v>42442</v>
      </c>
      <c r="D1085" s="9">
        <v>42442.511111111111</v>
      </c>
      <c r="E1085" t="s">
        <v>11</v>
      </c>
      <c r="F1085" t="s">
        <v>12</v>
      </c>
      <c r="G1085">
        <v>28</v>
      </c>
      <c r="H1085" t="s">
        <v>13</v>
      </c>
      <c r="I1085" t="s">
        <v>18</v>
      </c>
      <c r="J1085" t="s">
        <v>22</v>
      </c>
    </row>
    <row r="1086" spans="1:10" x14ac:dyDescent="0.25">
      <c r="A1086">
        <v>892643</v>
      </c>
      <c r="B1086" t="s">
        <v>36</v>
      </c>
      <c r="C1086" s="8">
        <v>42442</v>
      </c>
      <c r="D1086" s="9">
        <v>42442.590277777781</v>
      </c>
      <c r="E1086" t="s">
        <v>11</v>
      </c>
      <c r="F1086" t="s">
        <v>12</v>
      </c>
      <c r="G1086">
        <v>28</v>
      </c>
      <c r="H1086" t="s">
        <v>13</v>
      </c>
      <c r="I1086" t="s">
        <v>44</v>
      </c>
      <c r="J1086" t="s">
        <v>22</v>
      </c>
    </row>
    <row r="1087" spans="1:10" x14ac:dyDescent="0.25">
      <c r="A1087">
        <v>892643</v>
      </c>
      <c r="B1087" t="s">
        <v>29</v>
      </c>
      <c r="C1087" s="8">
        <v>42371</v>
      </c>
      <c r="D1087" s="9">
        <v>42371.6</v>
      </c>
      <c r="E1087" t="s">
        <v>11</v>
      </c>
      <c r="F1087" t="s">
        <v>12</v>
      </c>
      <c r="G1087">
        <v>28</v>
      </c>
      <c r="H1087" t="s">
        <v>13</v>
      </c>
      <c r="I1087" t="s">
        <v>44</v>
      </c>
      <c r="J1087" t="s">
        <v>22</v>
      </c>
    </row>
    <row r="1088" spans="1:10" x14ac:dyDescent="0.25">
      <c r="A1088">
        <v>892643</v>
      </c>
      <c r="B1088" t="s">
        <v>31</v>
      </c>
      <c r="C1088" s="8">
        <v>42373</v>
      </c>
      <c r="D1088" s="9">
        <v>42373.279166666667</v>
      </c>
      <c r="E1088" t="s">
        <v>11</v>
      </c>
      <c r="F1088" t="s">
        <v>12</v>
      </c>
      <c r="G1088">
        <v>28</v>
      </c>
      <c r="H1088" t="s">
        <v>13</v>
      </c>
      <c r="I1088" t="s">
        <v>25</v>
      </c>
      <c r="J1088" t="s">
        <v>22</v>
      </c>
    </row>
    <row r="1089" spans="1:10" x14ac:dyDescent="0.25">
      <c r="A1089">
        <v>892643</v>
      </c>
      <c r="B1089" t="s">
        <v>31</v>
      </c>
      <c r="C1089" s="8">
        <v>42388</v>
      </c>
      <c r="D1089" s="9">
        <v>42388.402777777781</v>
      </c>
      <c r="E1089" t="s">
        <v>11</v>
      </c>
      <c r="F1089" t="s">
        <v>12</v>
      </c>
      <c r="G1089">
        <v>28</v>
      </c>
      <c r="H1089" t="s">
        <v>13</v>
      </c>
      <c r="I1089" t="s">
        <v>14</v>
      </c>
      <c r="J1089" t="s">
        <v>22</v>
      </c>
    </row>
    <row r="1090" spans="1:10" x14ac:dyDescent="0.25">
      <c r="A1090">
        <v>820543</v>
      </c>
      <c r="B1090" t="s">
        <v>31</v>
      </c>
      <c r="C1090" s="8">
        <v>42418</v>
      </c>
      <c r="D1090" s="9">
        <v>42418.49722222222</v>
      </c>
      <c r="E1090" t="s">
        <v>11</v>
      </c>
      <c r="F1090" t="s">
        <v>35</v>
      </c>
      <c r="G1090">
        <v>25</v>
      </c>
      <c r="H1090" t="s">
        <v>21</v>
      </c>
      <c r="I1090" t="s">
        <v>18</v>
      </c>
      <c r="J1090" t="s">
        <v>22</v>
      </c>
    </row>
    <row r="1091" spans="1:10" x14ac:dyDescent="0.25">
      <c r="A1091">
        <v>820543</v>
      </c>
      <c r="B1091" t="s">
        <v>31</v>
      </c>
      <c r="C1091" s="8">
        <v>42425</v>
      </c>
      <c r="D1091" s="9">
        <v>42425.22152777778</v>
      </c>
      <c r="E1091" t="s">
        <v>11</v>
      </c>
      <c r="F1091" t="s">
        <v>35</v>
      </c>
      <c r="G1091">
        <v>25</v>
      </c>
      <c r="H1091" t="s">
        <v>21</v>
      </c>
      <c r="I1091" t="s">
        <v>25</v>
      </c>
      <c r="J1091" t="s">
        <v>22</v>
      </c>
    </row>
    <row r="1092" spans="1:10" x14ac:dyDescent="0.25">
      <c r="A1092">
        <v>930171</v>
      </c>
      <c r="B1092" t="s">
        <v>36</v>
      </c>
      <c r="C1092" s="8">
        <v>42457</v>
      </c>
      <c r="D1092" s="9">
        <v>42457.451388888891</v>
      </c>
      <c r="E1092" t="s">
        <v>11</v>
      </c>
      <c r="F1092" t="s">
        <v>12</v>
      </c>
      <c r="G1092">
        <v>22</v>
      </c>
      <c r="H1092" t="s">
        <v>52</v>
      </c>
      <c r="I1092" t="s">
        <v>14</v>
      </c>
      <c r="J1092" t="s">
        <v>22</v>
      </c>
    </row>
    <row r="1093" spans="1:10" x14ac:dyDescent="0.25">
      <c r="A1093">
        <v>930171</v>
      </c>
      <c r="B1093" t="s">
        <v>48</v>
      </c>
      <c r="C1093" s="8">
        <v>42457</v>
      </c>
      <c r="D1093" s="9">
        <v>42457.482638888891</v>
      </c>
      <c r="E1093" t="s">
        <v>11</v>
      </c>
      <c r="F1093" t="s">
        <v>12</v>
      </c>
      <c r="G1093">
        <v>22</v>
      </c>
      <c r="H1093" t="s">
        <v>52</v>
      </c>
      <c r="I1093" t="s">
        <v>18</v>
      </c>
      <c r="J1093" t="s">
        <v>22</v>
      </c>
    </row>
    <row r="1094" spans="1:10" x14ac:dyDescent="0.25">
      <c r="A1094">
        <v>930171</v>
      </c>
      <c r="B1094" t="s">
        <v>30</v>
      </c>
      <c r="C1094" s="8">
        <v>42459</v>
      </c>
      <c r="D1094" s="9">
        <v>42459.388194444444</v>
      </c>
      <c r="E1094" t="s">
        <v>11</v>
      </c>
      <c r="F1094" t="s">
        <v>12</v>
      </c>
      <c r="G1094">
        <v>22</v>
      </c>
      <c r="H1094" t="s">
        <v>52</v>
      </c>
      <c r="I1094" t="s">
        <v>14</v>
      </c>
      <c r="J1094" t="s">
        <v>22</v>
      </c>
    </row>
    <row r="1095" spans="1:10" x14ac:dyDescent="0.25">
      <c r="A1095">
        <v>892644</v>
      </c>
      <c r="B1095" t="s">
        <v>30</v>
      </c>
      <c r="C1095" s="8">
        <v>42448</v>
      </c>
      <c r="D1095" s="9">
        <v>42448.254166666666</v>
      </c>
      <c r="E1095" t="s">
        <v>11</v>
      </c>
      <c r="F1095" t="s">
        <v>35</v>
      </c>
      <c r="G1095">
        <v>18</v>
      </c>
      <c r="H1095" t="s">
        <v>21</v>
      </c>
      <c r="I1095" t="s">
        <v>25</v>
      </c>
      <c r="J1095" t="s">
        <v>22</v>
      </c>
    </row>
    <row r="1096" spans="1:10" x14ac:dyDescent="0.25">
      <c r="A1096">
        <v>892644</v>
      </c>
      <c r="B1096" t="s">
        <v>31</v>
      </c>
      <c r="C1096" s="8">
        <v>42448</v>
      </c>
      <c r="D1096" s="9">
        <v>42448.218055555553</v>
      </c>
      <c r="E1096" t="s">
        <v>11</v>
      </c>
      <c r="F1096" t="s">
        <v>35</v>
      </c>
      <c r="G1096">
        <v>18</v>
      </c>
      <c r="H1096" t="s">
        <v>21</v>
      </c>
      <c r="I1096" t="s">
        <v>25</v>
      </c>
      <c r="J1096" t="s">
        <v>22</v>
      </c>
    </row>
    <row r="1097" spans="1:10" x14ac:dyDescent="0.25">
      <c r="A1097">
        <v>892644</v>
      </c>
      <c r="B1097" t="s">
        <v>10</v>
      </c>
      <c r="C1097" s="8">
        <v>42449</v>
      </c>
      <c r="D1097" s="9">
        <v>42449.581944444442</v>
      </c>
      <c r="E1097" t="s">
        <v>11</v>
      </c>
      <c r="F1097" t="s">
        <v>35</v>
      </c>
      <c r="G1097">
        <v>18</v>
      </c>
      <c r="H1097" t="s">
        <v>21</v>
      </c>
      <c r="I1097" t="s">
        <v>18</v>
      </c>
      <c r="J1097" t="s">
        <v>22</v>
      </c>
    </row>
    <row r="1098" spans="1:10" x14ac:dyDescent="0.25">
      <c r="A1098">
        <v>892644</v>
      </c>
      <c r="B1098" t="s">
        <v>30</v>
      </c>
      <c r="C1098" s="8">
        <v>42449</v>
      </c>
      <c r="D1098" s="9">
        <v>42449.206250000003</v>
      </c>
      <c r="E1098" t="s">
        <v>11</v>
      </c>
      <c r="F1098" t="s">
        <v>35</v>
      </c>
      <c r="G1098">
        <v>18</v>
      </c>
      <c r="H1098" t="s">
        <v>21</v>
      </c>
      <c r="I1098" t="s">
        <v>25</v>
      </c>
      <c r="J1098" t="s">
        <v>22</v>
      </c>
    </row>
    <row r="1099" spans="1:10" x14ac:dyDescent="0.25">
      <c r="A1099">
        <v>892644</v>
      </c>
      <c r="B1099" t="s">
        <v>31</v>
      </c>
      <c r="C1099" s="8">
        <v>42449</v>
      </c>
      <c r="D1099" s="9">
        <v>42449.374305555553</v>
      </c>
      <c r="E1099" t="s">
        <v>11</v>
      </c>
      <c r="F1099" t="s">
        <v>35</v>
      </c>
      <c r="G1099">
        <v>18</v>
      </c>
      <c r="H1099" t="s">
        <v>21</v>
      </c>
      <c r="I1099" t="s">
        <v>14</v>
      </c>
      <c r="J1099" t="s">
        <v>22</v>
      </c>
    </row>
    <row r="1100" spans="1:10" x14ac:dyDescent="0.25">
      <c r="A1100">
        <v>892644</v>
      </c>
      <c r="B1100" t="s">
        <v>29</v>
      </c>
      <c r="C1100" s="8">
        <v>42455</v>
      </c>
      <c r="D1100" s="9">
        <v>42455.35833333333</v>
      </c>
      <c r="E1100" t="s">
        <v>11</v>
      </c>
      <c r="F1100" t="s">
        <v>35</v>
      </c>
      <c r="G1100">
        <v>18</v>
      </c>
      <c r="H1100" t="s">
        <v>21</v>
      </c>
      <c r="I1100" t="s">
        <v>14</v>
      </c>
      <c r="J1100" t="s">
        <v>22</v>
      </c>
    </row>
    <row r="1101" spans="1:10" x14ac:dyDescent="0.25">
      <c r="A1101">
        <v>860648</v>
      </c>
      <c r="B1101" t="s">
        <v>29</v>
      </c>
      <c r="C1101" s="8">
        <v>42439</v>
      </c>
      <c r="D1101" s="9">
        <v>42439.585416666669</v>
      </c>
      <c r="E1101" t="s">
        <v>11</v>
      </c>
      <c r="F1101" t="s">
        <v>12</v>
      </c>
      <c r="G1101">
        <v>30</v>
      </c>
      <c r="H1101" t="s">
        <v>13</v>
      </c>
      <c r="I1101" t="s">
        <v>44</v>
      </c>
      <c r="J1101" t="s">
        <v>22</v>
      </c>
    </row>
    <row r="1102" spans="1:10" x14ac:dyDescent="0.25">
      <c r="A1102">
        <v>939792</v>
      </c>
      <c r="B1102" t="s">
        <v>16</v>
      </c>
      <c r="C1102" s="8">
        <v>42449</v>
      </c>
      <c r="D1102" s="9">
        <v>42449.185416666667</v>
      </c>
      <c r="E1102" t="s">
        <v>11</v>
      </c>
      <c r="F1102" t="s">
        <v>20</v>
      </c>
      <c r="G1102">
        <v>23</v>
      </c>
      <c r="H1102" t="s">
        <v>28</v>
      </c>
      <c r="I1102" t="s">
        <v>25</v>
      </c>
      <c r="J1102" t="s">
        <v>22</v>
      </c>
    </row>
    <row r="1103" spans="1:10" x14ac:dyDescent="0.25">
      <c r="A1103">
        <v>939792</v>
      </c>
      <c r="B1103" t="s">
        <v>16</v>
      </c>
      <c r="C1103" s="8">
        <v>42459</v>
      </c>
      <c r="D1103" s="9">
        <v>42459.557638888888</v>
      </c>
      <c r="E1103" t="s">
        <v>11</v>
      </c>
      <c r="F1103" t="s">
        <v>20</v>
      </c>
      <c r="G1103">
        <v>23</v>
      </c>
      <c r="H1103" t="s">
        <v>28</v>
      </c>
      <c r="I1103" t="s">
        <v>18</v>
      </c>
      <c r="J1103" t="s">
        <v>22</v>
      </c>
    </row>
    <row r="1104" spans="1:10" x14ac:dyDescent="0.25">
      <c r="A1104">
        <v>939792</v>
      </c>
      <c r="B1104" t="s">
        <v>33</v>
      </c>
      <c r="C1104" s="8">
        <v>42454</v>
      </c>
      <c r="D1104" s="9">
        <v>42454.48333333333</v>
      </c>
      <c r="E1104" t="s">
        <v>11</v>
      </c>
      <c r="F1104" t="s">
        <v>20</v>
      </c>
      <c r="G1104">
        <v>23</v>
      </c>
      <c r="H1104" t="s">
        <v>28</v>
      </c>
      <c r="I1104" t="s">
        <v>18</v>
      </c>
      <c r="J1104" t="s">
        <v>22</v>
      </c>
    </row>
    <row r="1105" spans="1:10" x14ac:dyDescent="0.25">
      <c r="A1105">
        <v>939792</v>
      </c>
      <c r="B1105" t="s">
        <v>31</v>
      </c>
      <c r="C1105" s="8">
        <v>42456</v>
      </c>
      <c r="D1105" s="9">
        <v>42456.194444444445</v>
      </c>
      <c r="E1105" t="s">
        <v>11</v>
      </c>
      <c r="F1105" t="s">
        <v>20</v>
      </c>
      <c r="G1105">
        <v>23</v>
      </c>
      <c r="H1105" t="s">
        <v>28</v>
      </c>
      <c r="I1105" t="s">
        <v>25</v>
      </c>
      <c r="J1105" t="s">
        <v>22</v>
      </c>
    </row>
    <row r="1106" spans="1:10" x14ac:dyDescent="0.25">
      <c r="A1106">
        <v>810751</v>
      </c>
      <c r="B1106" t="s">
        <v>38</v>
      </c>
      <c r="C1106" s="8">
        <v>42421</v>
      </c>
      <c r="D1106" s="9">
        <v>42421.448611111111</v>
      </c>
      <c r="E1106" t="s">
        <v>11</v>
      </c>
      <c r="F1106" t="s">
        <v>35</v>
      </c>
      <c r="G1106">
        <v>39</v>
      </c>
      <c r="H1106" t="s">
        <v>21</v>
      </c>
      <c r="I1106" t="s">
        <v>14</v>
      </c>
      <c r="J1106" t="s">
        <v>15</v>
      </c>
    </row>
    <row r="1107" spans="1:10" x14ac:dyDescent="0.25">
      <c r="A1107">
        <v>802455</v>
      </c>
      <c r="B1107" t="s">
        <v>16</v>
      </c>
      <c r="C1107" s="8">
        <v>42434</v>
      </c>
      <c r="D1107" s="9">
        <v>42434.135416666664</v>
      </c>
      <c r="E1107" t="s">
        <v>11</v>
      </c>
      <c r="F1107" t="s">
        <v>24</v>
      </c>
      <c r="G1107">
        <v>28</v>
      </c>
      <c r="H1107" t="s">
        <v>21</v>
      </c>
      <c r="I1107" t="s">
        <v>25</v>
      </c>
      <c r="J1107" t="s">
        <v>22</v>
      </c>
    </row>
    <row r="1108" spans="1:10" x14ac:dyDescent="0.25">
      <c r="A1108">
        <v>802455</v>
      </c>
      <c r="B1108" t="s">
        <v>27</v>
      </c>
      <c r="C1108" s="8">
        <v>42434</v>
      </c>
      <c r="D1108" s="9">
        <v>42434.145138888889</v>
      </c>
      <c r="E1108" t="s">
        <v>11</v>
      </c>
      <c r="F1108" t="s">
        <v>24</v>
      </c>
      <c r="G1108">
        <v>28</v>
      </c>
      <c r="H1108" t="s">
        <v>21</v>
      </c>
      <c r="I1108" t="s">
        <v>25</v>
      </c>
      <c r="J1108" t="s">
        <v>22</v>
      </c>
    </row>
    <row r="1109" spans="1:10" x14ac:dyDescent="0.25">
      <c r="A1109">
        <v>802455</v>
      </c>
      <c r="B1109" t="s">
        <v>37</v>
      </c>
      <c r="C1109" s="8">
        <v>42435</v>
      </c>
      <c r="D1109" s="9">
        <v>42435.467361111114</v>
      </c>
      <c r="E1109" t="s">
        <v>11</v>
      </c>
      <c r="F1109" t="s">
        <v>24</v>
      </c>
      <c r="G1109">
        <v>28</v>
      </c>
      <c r="H1109" t="s">
        <v>21</v>
      </c>
      <c r="I1109" t="s">
        <v>18</v>
      </c>
      <c r="J1109" t="s">
        <v>22</v>
      </c>
    </row>
    <row r="1110" spans="1:10" x14ac:dyDescent="0.25">
      <c r="A1110">
        <v>820544</v>
      </c>
      <c r="B1110" t="s">
        <v>33</v>
      </c>
      <c r="C1110" s="8">
        <v>42453</v>
      </c>
      <c r="D1110" s="9">
        <v>42453.175000000003</v>
      </c>
      <c r="E1110" t="s">
        <v>11</v>
      </c>
      <c r="F1110" t="s">
        <v>20</v>
      </c>
      <c r="G1110">
        <v>42</v>
      </c>
      <c r="H1110" t="s">
        <v>28</v>
      </c>
      <c r="I1110" t="s">
        <v>25</v>
      </c>
      <c r="J1110" t="s">
        <v>15</v>
      </c>
    </row>
    <row r="1111" spans="1:10" x14ac:dyDescent="0.25">
      <c r="A1111">
        <v>820544</v>
      </c>
      <c r="B1111" t="s">
        <v>16</v>
      </c>
      <c r="C1111" s="8">
        <v>42448</v>
      </c>
      <c r="D1111" s="9">
        <v>42448.377083333333</v>
      </c>
      <c r="E1111" t="s">
        <v>11</v>
      </c>
      <c r="F1111" t="s">
        <v>20</v>
      </c>
      <c r="G1111">
        <v>42</v>
      </c>
      <c r="H1111" t="s">
        <v>28</v>
      </c>
      <c r="I1111" t="s">
        <v>14</v>
      </c>
      <c r="J1111" t="s">
        <v>15</v>
      </c>
    </row>
    <row r="1112" spans="1:10" x14ac:dyDescent="0.25">
      <c r="A1112">
        <v>820544</v>
      </c>
      <c r="B1112" t="s">
        <v>16</v>
      </c>
      <c r="C1112" s="8">
        <v>42459</v>
      </c>
      <c r="D1112" s="9">
        <v>42459.513194444444</v>
      </c>
      <c r="E1112" t="s">
        <v>11</v>
      </c>
      <c r="F1112" t="s">
        <v>20</v>
      </c>
      <c r="G1112">
        <v>42</v>
      </c>
      <c r="H1112" t="s">
        <v>28</v>
      </c>
      <c r="I1112" t="s">
        <v>18</v>
      </c>
      <c r="J1112" t="s">
        <v>15</v>
      </c>
    </row>
    <row r="1113" spans="1:10" x14ac:dyDescent="0.25">
      <c r="A1113">
        <v>820545</v>
      </c>
      <c r="B1113" t="s">
        <v>30</v>
      </c>
      <c r="C1113" s="8">
        <v>42427</v>
      </c>
      <c r="D1113" s="9">
        <v>42427.248611111114</v>
      </c>
      <c r="E1113" t="s">
        <v>11</v>
      </c>
      <c r="F1113" t="s">
        <v>24</v>
      </c>
      <c r="G1113">
        <v>22</v>
      </c>
      <c r="H1113" t="s">
        <v>21</v>
      </c>
      <c r="I1113" t="s">
        <v>25</v>
      </c>
      <c r="J1113" t="s">
        <v>22</v>
      </c>
    </row>
    <row r="1114" spans="1:10" x14ac:dyDescent="0.25">
      <c r="A1114">
        <v>930176</v>
      </c>
      <c r="B1114" t="s">
        <v>16</v>
      </c>
      <c r="C1114" s="8">
        <v>42458</v>
      </c>
      <c r="D1114" s="9">
        <v>42458.334722222222</v>
      </c>
      <c r="E1114" t="s">
        <v>11</v>
      </c>
      <c r="F1114" t="s">
        <v>20</v>
      </c>
      <c r="G1114">
        <v>35</v>
      </c>
      <c r="H1114" t="s">
        <v>34</v>
      </c>
      <c r="I1114" t="s">
        <v>14</v>
      </c>
      <c r="J1114" t="s">
        <v>15</v>
      </c>
    </row>
    <row r="1115" spans="1:10" x14ac:dyDescent="0.25">
      <c r="A1115">
        <v>930176</v>
      </c>
      <c r="B1115" t="s">
        <v>10</v>
      </c>
      <c r="C1115" s="8">
        <v>42458</v>
      </c>
      <c r="D1115" s="9">
        <v>42458.443749999999</v>
      </c>
      <c r="E1115" t="s">
        <v>11</v>
      </c>
      <c r="F1115" t="s">
        <v>20</v>
      </c>
      <c r="G1115">
        <v>35</v>
      </c>
      <c r="H1115" t="s">
        <v>34</v>
      </c>
      <c r="I1115" t="s">
        <v>14</v>
      </c>
      <c r="J1115" t="s">
        <v>15</v>
      </c>
    </row>
    <row r="1116" spans="1:10" x14ac:dyDescent="0.25">
      <c r="A1116">
        <v>576231</v>
      </c>
      <c r="B1116" t="s">
        <v>10</v>
      </c>
      <c r="C1116" s="8">
        <v>42372</v>
      </c>
      <c r="D1116" s="9">
        <v>42372.474999999999</v>
      </c>
      <c r="E1116" t="s">
        <v>11</v>
      </c>
      <c r="F1116" t="s">
        <v>35</v>
      </c>
      <c r="G1116">
        <v>17</v>
      </c>
      <c r="H1116" t="s">
        <v>32</v>
      </c>
      <c r="I1116" t="s">
        <v>18</v>
      </c>
      <c r="J1116" t="s">
        <v>19</v>
      </c>
    </row>
    <row r="1117" spans="1:10" x14ac:dyDescent="0.25">
      <c r="A1117">
        <v>576231</v>
      </c>
      <c r="B1117" t="s">
        <v>10</v>
      </c>
      <c r="C1117" s="8">
        <v>42372</v>
      </c>
      <c r="D1117" s="9">
        <v>42372.477083333331</v>
      </c>
      <c r="E1117" t="s">
        <v>11</v>
      </c>
      <c r="F1117" t="s">
        <v>35</v>
      </c>
      <c r="G1117">
        <v>17</v>
      </c>
      <c r="H1117" t="s">
        <v>32</v>
      </c>
      <c r="I1117" t="s">
        <v>18</v>
      </c>
      <c r="J1117" t="s">
        <v>19</v>
      </c>
    </row>
    <row r="1118" spans="1:10" x14ac:dyDescent="0.25">
      <c r="A1118">
        <v>809116</v>
      </c>
      <c r="B1118" t="s">
        <v>36</v>
      </c>
      <c r="C1118" s="8">
        <v>42422</v>
      </c>
      <c r="D1118" s="9">
        <v>42422.413194444445</v>
      </c>
      <c r="E1118" t="s">
        <v>11</v>
      </c>
      <c r="F1118" t="s">
        <v>35</v>
      </c>
      <c r="G1118">
        <v>55</v>
      </c>
      <c r="H1118" t="s">
        <v>43</v>
      </c>
      <c r="I1118" t="s">
        <v>14</v>
      </c>
      <c r="J1118" t="s">
        <v>26</v>
      </c>
    </row>
    <row r="1119" spans="1:10" x14ac:dyDescent="0.25">
      <c r="A1119">
        <v>809116</v>
      </c>
      <c r="B1119" t="s">
        <v>33</v>
      </c>
      <c r="C1119" s="8">
        <v>42384</v>
      </c>
      <c r="D1119" s="9">
        <v>42384.363194444442</v>
      </c>
      <c r="E1119" t="s">
        <v>11</v>
      </c>
      <c r="F1119" t="s">
        <v>35</v>
      </c>
      <c r="G1119">
        <v>55</v>
      </c>
      <c r="H1119" t="s">
        <v>43</v>
      </c>
      <c r="I1119" t="s">
        <v>14</v>
      </c>
      <c r="J1119" t="s">
        <v>26</v>
      </c>
    </row>
    <row r="1120" spans="1:10" x14ac:dyDescent="0.25">
      <c r="A1120">
        <v>796033</v>
      </c>
      <c r="B1120" t="s">
        <v>29</v>
      </c>
      <c r="C1120" s="8">
        <v>42412</v>
      </c>
      <c r="D1120" s="9">
        <v>42412.595138888886</v>
      </c>
      <c r="E1120" t="s">
        <v>11</v>
      </c>
      <c r="F1120" t="s">
        <v>35</v>
      </c>
      <c r="G1120">
        <v>25</v>
      </c>
      <c r="H1120" t="s">
        <v>43</v>
      </c>
      <c r="I1120" t="s">
        <v>44</v>
      </c>
      <c r="J1120" t="s">
        <v>22</v>
      </c>
    </row>
    <row r="1121" spans="1:10" x14ac:dyDescent="0.25">
      <c r="A1121">
        <v>810751</v>
      </c>
      <c r="B1121" t="s">
        <v>33</v>
      </c>
      <c r="C1121" s="8">
        <v>42420</v>
      </c>
      <c r="D1121" s="9">
        <v>42420.52847222222</v>
      </c>
      <c r="E1121" t="s">
        <v>11</v>
      </c>
      <c r="F1121" t="s">
        <v>35</v>
      </c>
      <c r="G1121">
        <v>39</v>
      </c>
      <c r="H1121" t="s">
        <v>21</v>
      </c>
      <c r="I1121" t="s">
        <v>18</v>
      </c>
      <c r="J1121" t="s">
        <v>15</v>
      </c>
    </row>
    <row r="1122" spans="1:10" x14ac:dyDescent="0.25">
      <c r="A1122">
        <v>810751</v>
      </c>
      <c r="B1122" t="s">
        <v>33</v>
      </c>
      <c r="C1122" s="8">
        <v>42420</v>
      </c>
      <c r="D1122" s="9">
        <v>42420.568055555559</v>
      </c>
      <c r="E1122" t="s">
        <v>11</v>
      </c>
      <c r="F1122" t="s">
        <v>35</v>
      </c>
      <c r="G1122">
        <v>39</v>
      </c>
      <c r="H1122" t="s">
        <v>21</v>
      </c>
      <c r="I1122" t="s">
        <v>18</v>
      </c>
      <c r="J1122" t="s">
        <v>15</v>
      </c>
    </row>
    <row r="1123" spans="1:10" x14ac:dyDescent="0.25">
      <c r="A1123">
        <v>810751</v>
      </c>
      <c r="B1123" t="s">
        <v>40</v>
      </c>
      <c r="C1123" s="8">
        <v>42420</v>
      </c>
      <c r="D1123" s="9">
        <v>42420.53402777778</v>
      </c>
      <c r="E1123" t="s">
        <v>11</v>
      </c>
      <c r="F1123" t="s">
        <v>35</v>
      </c>
      <c r="G1123">
        <v>39</v>
      </c>
      <c r="H1123" t="s">
        <v>21</v>
      </c>
      <c r="I1123" t="s">
        <v>18</v>
      </c>
      <c r="J1123" t="s">
        <v>15</v>
      </c>
    </row>
    <row r="1124" spans="1:10" x14ac:dyDescent="0.25">
      <c r="A1124">
        <v>810751</v>
      </c>
      <c r="B1124" t="s">
        <v>36</v>
      </c>
      <c r="C1124" s="8">
        <v>42420</v>
      </c>
      <c r="D1124" s="9">
        <v>42420.563194444447</v>
      </c>
      <c r="E1124" t="s">
        <v>11</v>
      </c>
      <c r="F1124" t="s">
        <v>35</v>
      </c>
      <c r="G1124">
        <v>39</v>
      </c>
      <c r="H1124" t="s">
        <v>21</v>
      </c>
      <c r="I1124" t="s">
        <v>18</v>
      </c>
      <c r="J1124" t="s">
        <v>15</v>
      </c>
    </row>
    <row r="1125" spans="1:10" x14ac:dyDescent="0.25">
      <c r="A1125">
        <v>2285790</v>
      </c>
      <c r="B1125" t="s">
        <v>41</v>
      </c>
      <c r="C1125" s="8">
        <v>42411</v>
      </c>
      <c r="D1125" s="9">
        <v>42411.42291666667</v>
      </c>
      <c r="E1125" t="s">
        <v>11</v>
      </c>
      <c r="F1125" t="s">
        <v>17</v>
      </c>
      <c r="G1125">
        <v>46</v>
      </c>
      <c r="H1125" t="s">
        <v>34</v>
      </c>
      <c r="I1125" t="s">
        <v>14</v>
      </c>
      <c r="J1125" t="s">
        <v>26</v>
      </c>
    </row>
    <row r="1126" spans="1:10" x14ac:dyDescent="0.25">
      <c r="A1126">
        <v>2285790</v>
      </c>
      <c r="B1126" t="s">
        <v>41</v>
      </c>
      <c r="C1126" s="8">
        <v>42442</v>
      </c>
      <c r="D1126" s="9">
        <v>42442.354166666664</v>
      </c>
      <c r="E1126" t="s">
        <v>11</v>
      </c>
      <c r="F1126" t="s">
        <v>17</v>
      </c>
      <c r="G1126">
        <v>46</v>
      </c>
      <c r="H1126" t="s">
        <v>34</v>
      </c>
      <c r="I1126" t="s">
        <v>14</v>
      </c>
      <c r="J1126" t="s">
        <v>26</v>
      </c>
    </row>
    <row r="1127" spans="1:10" x14ac:dyDescent="0.25">
      <c r="A1127">
        <v>2285790</v>
      </c>
      <c r="B1127" t="s">
        <v>41</v>
      </c>
      <c r="C1127" s="8">
        <v>42421</v>
      </c>
      <c r="D1127" s="9">
        <v>42421.252083333333</v>
      </c>
      <c r="E1127" t="s">
        <v>11</v>
      </c>
      <c r="F1127" t="s">
        <v>17</v>
      </c>
      <c r="G1127">
        <v>46</v>
      </c>
      <c r="H1127" t="s">
        <v>34</v>
      </c>
      <c r="I1127" t="s">
        <v>25</v>
      </c>
      <c r="J1127" t="s">
        <v>26</v>
      </c>
    </row>
    <row r="1128" spans="1:10" x14ac:dyDescent="0.25">
      <c r="A1128">
        <v>2285790</v>
      </c>
      <c r="B1128" t="s">
        <v>41</v>
      </c>
      <c r="C1128" s="8">
        <v>42433</v>
      </c>
      <c r="D1128" s="9">
        <v>42433.198611111111</v>
      </c>
      <c r="E1128" t="s">
        <v>11</v>
      </c>
      <c r="F1128" t="s">
        <v>17</v>
      </c>
      <c r="G1128">
        <v>46</v>
      </c>
      <c r="H1128" t="s">
        <v>34</v>
      </c>
      <c r="I1128" t="s">
        <v>25</v>
      </c>
      <c r="J1128" t="s">
        <v>26</v>
      </c>
    </row>
    <row r="1129" spans="1:10" x14ac:dyDescent="0.25">
      <c r="A1129">
        <v>2285790</v>
      </c>
      <c r="B1129" t="s">
        <v>41</v>
      </c>
      <c r="C1129" s="8">
        <v>42403</v>
      </c>
      <c r="D1129" s="9">
        <v>42403.161111111112</v>
      </c>
      <c r="E1129" t="s">
        <v>11</v>
      </c>
      <c r="F1129" t="s">
        <v>17</v>
      </c>
      <c r="G1129">
        <v>46</v>
      </c>
      <c r="H1129" t="s">
        <v>34</v>
      </c>
      <c r="I1129" t="s">
        <v>25</v>
      </c>
      <c r="J1129" t="s">
        <v>26</v>
      </c>
    </row>
    <row r="1130" spans="1:10" x14ac:dyDescent="0.25">
      <c r="A1130">
        <v>2285790</v>
      </c>
      <c r="B1130" t="s">
        <v>41</v>
      </c>
      <c r="C1130" s="8">
        <v>42444</v>
      </c>
      <c r="D1130" s="9">
        <v>42444.519444444442</v>
      </c>
      <c r="E1130" t="s">
        <v>11</v>
      </c>
      <c r="F1130" t="s">
        <v>17</v>
      </c>
      <c r="G1130">
        <v>46</v>
      </c>
      <c r="H1130" t="s">
        <v>34</v>
      </c>
      <c r="I1130" t="s">
        <v>18</v>
      </c>
      <c r="J1130" t="s">
        <v>26</v>
      </c>
    </row>
    <row r="1131" spans="1:10" x14ac:dyDescent="0.25">
      <c r="A1131">
        <v>2285790</v>
      </c>
      <c r="B1131" t="s">
        <v>41</v>
      </c>
      <c r="C1131" s="8">
        <v>42423</v>
      </c>
      <c r="D1131" s="9">
        <v>42423.154166666667</v>
      </c>
      <c r="E1131" t="s">
        <v>11</v>
      </c>
      <c r="F1131" t="s">
        <v>17</v>
      </c>
      <c r="G1131">
        <v>46</v>
      </c>
      <c r="H1131" t="s">
        <v>34</v>
      </c>
      <c r="I1131" t="s">
        <v>25</v>
      </c>
      <c r="J1131" t="s">
        <v>26</v>
      </c>
    </row>
    <row r="1132" spans="1:10" x14ac:dyDescent="0.25">
      <c r="A1132">
        <v>2285790</v>
      </c>
      <c r="B1132" t="s">
        <v>41</v>
      </c>
      <c r="C1132" s="8">
        <v>42454</v>
      </c>
      <c r="D1132" s="9">
        <v>42454.155555555553</v>
      </c>
      <c r="E1132" t="s">
        <v>11</v>
      </c>
      <c r="F1132" t="s">
        <v>17</v>
      </c>
      <c r="G1132">
        <v>46</v>
      </c>
      <c r="H1132" t="s">
        <v>34</v>
      </c>
      <c r="I1132" t="s">
        <v>25</v>
      </c>
      <c r="J1132" t="s">
        <v>26</v>
      </c>
    </row>
    <row r="1133" spans="1:10" x14ac:dyDescent="0.25">
      <c r="A1133">
        <v>2285790</v>
      </c>
      <c r="B1133" t="s">
        <v>41</v>
      </c>
      <c r="C1133" s="8">
        <v>42446</v>
      </c>
      <c r="D1133" s="9">
        <v>42446.154166666667</v>
      </c>
      <c r="E1133" t="s">
        <v>11</v>
      </c>
      <c r="F1133" t="s">
        <v>17</v>
      </c>
      <c r="G1133">
        <v>46</v>
      </c>
      <c r="H1133" t="s">
        <v>34</v>
      </c>
      <c r="I1133" t="s">
        <v>25</v>
      </c>
      <c r="J1133" t="s">
        <v>26</v>
      </c>
    </row>
    <row r="1134" spans="1:10" x14ac:dyDescent="0.25">
      <c r="A1134">
        <v>2285790</v>
      </c>
      <c r="B1134" t="s">
        <v>41</v>
      </c>
      <c r="C1134" s="8">
        <v>42446</v>
      </c>
      <c r="D1134" s="9">
        <v>42446.341666666667</v>
      </c>
      <c r="E1134" t="s">
        <v>11</v>
      </c>
      <c r="F1134" t="s">
        <v>17</v>
      </c>
      <c r="G1134">
        <v>46</v>
      </c>
      <c r="H1134" t="s">
        <v>34</v>
      </c>
      <c r="I1134" t="s">
        <v>14</v>
      </c>
      <c r="J1134" t="s">
        <v>26</v>
      </c>
    </row>
    <row r="1135" spans="1:10" x14ac:dyDescent="0.25">
      <c r="A1135">
        <v>2371367</v>
      </c>
      <c r="B1135" t="s">
        <v>10</v>
      </c>
      <c r="C1135" s="8">
        <v>42383</v>
      </c>
      <c r="D1135" s="9">
        <v>42383.45208333333</v>
      </c>
      <c r="E1135" t="s">
        <v>11</v>
      </c>
      <c r="F1135" t="s">
        <v>17</v>
      </c>
      <c r="G1135">
        <v>56</v>
      </c>
      <c r="H1135" t="s">
        <v>21</v>
      </c>
      <c r="I1135" t="s">
        <v>14</v>
      </c>
      <c r="J1135" t="s">
        <v>26</v>
      </c>
    </row>
    <row r="1136" spans="1:10" x14ac:dyDescent="0.25">
      <c r="A1136">
        <v>831888</v>
      </c>
      <c r="B1136" t="s">
        <v>29</v>
      </c>
      <c r="C1136" s="8">
        <v>42430</v>
      </c>
      <c r="D1136" s="9">
        <v>42430.499305555553</v>
      </c>
      <c r="E1136" t="s">
        <v>11</v>
      </c>
      <c r="F1136" t="s">
        <v>12</v>
      </c>
      <c r="G1136">
        <v>26</v>
      </c>
      <c r="H1136" t="s">
        <v>13</v>
      </c>
      <c r="I1136" t="s">
        <v>18</v>
      </c>
      <c r="J1136" t="s">
        <v>22</v>
      </c>
    </row>
    <row r="1137" spans="1:10" x14ac:dyDescent="0.25">
      <c r="A1137">
        <v>831888</v>
      </c>
      <c r="B1137" t="s">
        <v>38</v>
      </c>
      <c r="C1137" s="8">
        <v>42430</v>
      </c>
      <c r="D1137" s="9">
        <v>42430.4375</v>
      </c>
      <c r="E1137" t="s">
        <v>11</v>
      </c>
      <c r="F1137" t="s">
        <v>12</v>
      </c>
      <c r="G1137">
        <v>26</v>
      </c>
      <c r="H1137" t="s">
        <v>13</v>
      </c>
      <c r="I1137" t="s">
        <v>14</v>
      </c>
      <c r="J1137" t="s">
        <v>22</v>
      </c>
    </row>
    <row r="1138" spans="1:10" x14ac:dyDescent="0.25">
      <c r="A1138">
        <v>771974</v>
      </c>
      <c r="B1138" t="s">
        <v>30</v>
      </c>
      <c r="C1138" s="8">
        <v>42402</v>
      </c>
      <c r="D1138" s="9">
        <v>42402.519444444442</v>
      </c>
      <c r="E1138" t="s">
        <v>11</v>
      </c>
      <c r="F1138" t="s">
        <v>35</v>
      </c>
      <c r="G1138">
        <v>23</v>
      </c>
      <c r="H1138" t="s">
        <v>28</v>
      </c>
      <c r="I1138" t="s">
        <v>18</v>
      </c>
      <c r="J1138" t="s">
        <v>22</v>
      </c>
    </row>
    <row r="1139" spans="1:10" x14ac:dyDescent="0.25">
      <c r="A1139">
        <v>771974</v>
      </c>
      <c r="B1139" t="s">
        <v>10</v>
      </c>
      <c r="C1139" s="8">
        <v>42410</v>
      </c>
      <c r="D1139" s="9">
        <v>42410.474999999999</v>
      </c>
      <c r="E1139" t="s">
        <v>11</v>
      </c>
      <c r="F1139" t="s">
        <v>35</v>
      </c>
      <c r="G1139">
        <v>23</v>
      </c>
      <c r="H1139" t="s">
        <v>28</v>
      </c>
      <c r="I1139" t="s">
        <v>18</v>
      </c>
      <c r="J1139" t="s">
        <v>22</v>
      </c>
    </row>
    <row r="1140" spans="1:10" x14ac:dyDescent="0.25">
      <c r="A1140">
        <v>771974</v>
      </c>
      <c r="B1140" t="s">
        <v>10</v>
      </c>
      <c r="C1140" s="8">
        <v>42399</v>
      </c>
      <c r="D1140" s="9">
        <v>42399.594444444447</v>
      </c>
      <c r="E1140" t="s">
        <v>11</v>
      </c>
      <c r="F1140" t="s">
        <v>35</v>
      </c>
      <c r="G1140">
        <v>23</v>
      </c>
      <c r="H1140" t="s">
        <v>28</v>
      </c>
      <c r="I1140" t="s">
        <v>44</v>
      </c>
      <c r="J1140" t="s">
        <v>22</v>
      </c>
    </row>
    <row r="1141" spans="1:10" x14ac:dyDescent="0.25">
      <c r="A1141">
        <v>771974</v>
      </c>
      <c r="B1141" t="s">
        <v>30</v>
      </c>
      <c r="C1141" s="8">
        <v>42398</v>
      </c>
      <c r="D1141" s="9">
        <v>42398.474305555559</v>
      </c>
      <c r="E1141" t="s">
        <v>11</v>
      </c>
      <c r="F1141" t="s">
        <v>35</v>
      </c>
      <c r="G1141">
        <v>23</v>
      </c>
      <c r="H1141" t="s">
        <v>28</v>
      </c>
      <c r="I1141" t="s">
        <v>18</v>
      </c>
      <c r="J1141" t="s">
        <v>22</v>
      </c>
    </row>
    <row r="1142" spans="1:10" x14ac:dyDescent="0.25">
      <c r="A1142">
        <v>771974</v>
      </c>
      <c r="B1142" t="s">
        <v>30</v>
      </c>
      <c r="C1142" s="8">
        <v>42399</v>
      </c>
      <c r="D1142" s="9">
        <v>42399.57708333333</v>
      </c>
      <c r="E1142" t="s">
        <v>11</v>
      </c>
      <c r="F1142" t="s">
        <v>35</v>
      </c>
      <c r="G1142">
        <v>23</v>
      </c>
      <c r="H1142" t="s">
        <v>28</v>
      </c>
      <c r="I1142" t="s">
        <v>18</v>
      </c>
      <c r="J1142" t="s">
        <v>22</v>
      </c>
    </row>
    <row r="1143" spans="1:10" x14ac:dyDescent="0.25">
      <c r="A1143">
        <v>2371367</v>
      </c>
      <c r="B1143" t="s">
        <v>10</v>
      </c>
      <c r="C1143" s="8">
        <v>42421</v>
      </c>
      <c r="D1143" s="9">
        <v>42421.188888888886</v>
      </c>
      <c r="E1143" t="s">
        <v>11</v>
      </c>
      <c r="F1143" t="s">
        <v>17</v>
      </c>
      <c r="G1143">
        <v>56</v>
      </c>
      <c r="H1143" t="s">
        <v>21</v>
      </c>
      <c r="I1143" t="s">
        <v>25</v>
      </c>
      <c r="J1143" t="s">
        <v>26</v>
      </c>
    </row>
    <row r="1144" spans="1:10" x14ac:dyDescent="0.25">
      <c r="A1144">
        <v>866335</v>
      </c>
      <c r="B1144" t="s">
        <v>36</v>
      </c>
      <c r="C1144" s="8">
        <v>42449</v>
      </c>
      <c r="D1144" s="9">
        <v>42449.618055555555</v>
      </c>
      <c r="E1144" t="s">
        <v>11</v>
      </c>
      <c r="F1144" t="s">
        <v>35</v>
      </c>
      <c r="G1144">
        <v>32</v>
      </c>
      <c r="H1144" t="s">
        <v>21</v>
      </c>
      <c r="I1144" t="s">
        <v>44</v>
      </c>
      <c r="J1144" t="s">
        <v>15</v>
      </c>
    </row>
    <row r="1145" spans="1:10" x14ac:dyDescent="0.25">
      <c r="A1145">
        <v>771978</v>
      </c>
      <c r="B1145" t="s">
        <v>29</v>
      </c>
      <c r="C1145" s="8">
        <v>42405</v>
      </c>
      <c r="D1145" s="9">
        <v>42405.212500000001</v>
      </c>
      <c r="E1145" t="s">
        <v>11</v>
      </c>
      <c r="F1145" t="s">
        <v>35</v>
      </c>
      <c r="G1145">
        <v>23</v>
      </c>
      <c r="H1145" t="s">
        <v>32</v>
      </c>
      <c r="I1145" t="s">
        <v>25</v>
      </c>
      <c r="J1145" t="s">
        <v>22</v>
      </c>
    </row>
    <row r="1146" spans="1:10" x14ac:dyDescent="0.25">
      <c r="A1146">
        <v>809123</v>
      </c>
      <c r="B1146" t="s">
        <v>41</v>
      </c>
      <c r="C1146" s="8">
        <v>42403</v>
      </c>
      <c r="D1146" s="9">
        <v>42403.429861111108</v>
      </c>
      <c r="E1146" t="s">
        <v>11</v>
      </c>
      <c r="F1146" t="s">
        <v>35</v>
      </c>
      <c r="G1146">
        <v>50</v>
      </c>
      <c r="H1146" t="s">
        <v>21</v>
      </c>
      <c r="I1146" t="s">
        <v>14</v>
      </c>
      <c r="J1146" t="s">
        <v>26</v>
      </c>
    </row>
    <row r="1147" spans="1:10" x14ac:dyDescent="0.25">
      <c r="A1147">
        <v>820562</v>
      </c>
      <c r="B1147" t="s">
        <v>36</v>
      </c>
      <c r="C1147" s="8">
        <v>42375</v>
      </c>
      <c r="D1147" s="9">
        <v>42375.326388888891</v>
      </c>
      <c r="E1147" t="s">
        <v>11</v>
      </c>
      <c r="F1147" t="s">
        <v>42</v>
      </c>
      <c r="G1147">
        <v>44</v>
      </c>
      <c r="H1147" t="s">
        <v>21</v>
      </c>
      <c r="I1147" t="s">
        <v>14</v>
      </c>
      <c r="J1147" t="s">
        <v>15</v>
      </c>
    </row>
    <row r="1148" spans="1:10" x14ac:dyDescent="0.25">
      <c r="A1148">
        <v>820562</v>
      </c>
      <c r="B1148" t="s">
        <v>41</v>
      </c>
      <c r="C1148" s="8">
        <v>42404</v>
      </c>
      <c r="D1148" s="9">
        <v>42404.164583333331</v>
      </c>
      <c r="E1148" t="s">
        <v>11</v>
      </c>
      <c r="F1148" t="s">
        <v>42</v>
      </c>
      <c r="G1148">
        <v>44</v>
      </c>
      <c r="H1148" t="s">
        <v>21</v>
      </c>
      <c r="I1148" t="s">
        <v>25</v>
      </c>
      <c r="J1148" t="s">
        <v>15</v>
      </c>
    </row>
    <row r="1149" spans="1:10" x14ac:dyDescent="0.25">
      <c r="A1149">
        <v>820562</v>
      </c>
      <c r="B1149" t="s">
        <v>41</v>
      </c>
      <c r="C1149" s="8">
        <v>42401</v>
      </c>
      <c r="D1149" s="9">
        <v>42401.382638888892</v>
      </c>
      <c r="E1149" t="s">
        <v>11</v>
      </c>
      <c r="F1149" t="s">
        <v>42</v>
      </c>
      <c r="G1149">
        <v>44</v>
      </c>
      <c r="H1149" t="s">
        <v>21</v>
      </c>
      <c r="I1149" t="s">
        <v>14</v>
      </c>
      <c r="J1149" t="s">
        <v>15</v>
      </c>
    </row>
    <row r="1150" spans="1:10" x14ac:dyDescent="0.25">
      <c r="A1150">
        <v>820562</v>
      </c>
      <c r="B1150" t="s">
        <v>41</v>
      </c>
      <c r="C1150" s="8">
        <v>42394</v>
      </c>
      <c r="D1150" s="9">
        <v>42394.381249999999</v>
      </c>
      <c r="E1150" t="s">
        <v>11</v>
      </c>
      <c r="F1150" t="s">
        <v>42</v>
      </c>
      <c r="G1150">
        <v>44</v>
      </c>
      <c r="H1150" t="s">
        <v>21</v>
      </c>
      <c r="I1150" t="s">
        <v>14</v>
      </c>
      <c r="J1150" t="s">
        <v>15</v>
      </c>
    </row>
    <row r="1151" spans="1:10" x14ac:dyDescent="0.25">
      <c r="A1151">
        <v>809125</v>
      </c>
      <c r="B1151" t="s">
        <v>40</v>
      </c>
      <c r="C1151" s="8">
        <v>42448</v>
      </c>
      <c r="D1151" s="9">
        <v>42448.326388888891</v>
      </c>
      <c r="E1151" t="s">
        <v>11</v>
      </c>
      <c r="F1151" t="s">
        <v>35</v>
      </c>
      <c r="G1151">
        <v>53</v>
      </c>
      <c r="H1151" t="s">
        <v>34</v>
      </c>
      <c r="I1151" t="s">
        <v>14</v>
      </c>
      <c r="J1151" t="s">
        <v>26</v>
      </c>
    </row>
    <row r="1152" spans="1:10" x14ac:dyDescent="0.25">
      <c r="A1152">
        <v>788827</v>
      </c>
      <c r="B1152" t="s">
        <v>39</v>
      </c>
      <c r="C1152" s="8">
        <v>42412</v>
      </c>
      <c r="D1152" s="9">
        <v>42412.499305555553</v>
      </c>
      <c r="E1152" t="s">
        <v>11</v>
      </c>
      <c r="F1152" t="s">
        <v>35</v>
      </c>
      <c r="G1152">
        <v>28</v>
      </c>
      <c r="H1152" t="s">
        <v>13</v>
      </c>
      <c r="I1152" t="s">
        <v>18</v>
      </c>
      <c r="J1152" t="s">
        <v>22</v>
      </c>
    </row>
    <row r="1153" spans="1:10" x14ac:dyDescent="0.25">
      <c r="A1153">
        <v>788827</v>
      </c>
      <c r="B1153" t="s">
        <v>30</v>
      </c>
      <c r="C1153" s="8">
        <v>42439</v>
      </c>
      <c r="D1153" s="9">
        <v>42439.185416666667</v>
      </c>
      <c r="E1153" t="s">
        <v>11</v>
      </c>
      <c r="F1153" t="s">
        <v>35</v>
      </c>
      <c r="G1153">
        <v>28</v>
      </c>
      <c r="H1153" t="s">
        <v>13</v>
      </c>
      <c r="I1153" t="s">
        <v>25</v>
      </c>
      <c r="J1153" t="s">
        <v>22</v>
      </c>
    </row>
    <row r="1154" spans="1:10" x14ac:dyDescent="0.25">
      <c r="A1154">
        <v>820565</v>
      </c>
      <c r="B1154" t="s">
        <v>30</v>
      </c>
      <c r="C1154" s="8">
        <v>42431</v>
      </c>
      <c r="D1154" s="9">
        <v>42431.327777777777</v>
      </c>
      <c r="E1154" t="s">
        <v>11</v>
      </c>
      <c r="F1154" t="s">
        <v>35</v>
      </c>
      <c r="G1154">
        <v>23</v>
      </c>
      <c r="H1154" t="s">
        <v>43</v>
      </c>
      <c r="I1154" t="s">
        <v>14</v>
      </c>
      <c r="J1154" t="s">
        <v>22</v>
      </c>
    </row>
    <row r="1155" spans="1:10" x14ac:dyDescent="0.25">
      <c r="A1155">
        <v>820565</v>
      </c>
      <c r="B1155" t="s">
        <v>30</v>
      </c>
      <c r="C1155" s="8">
        <v>42427</v>
      </c>
      <c r="D1155" s="9">
        <v>42427.217361111114</v>
      </c>
      <c r="E1155" t="s">
        <v>11</v>
      </c>
      <c r="F1155" t="s">
        <v>35</v>
      </c>
      <c r="G1155">
        <v>23</v>
      </c>
      <c r="H1155" t="s">
        <v>43</v>
      </c>
      <c r="I1155" t="s">
        <v>25</v>
      </c>
      <c r="J1155" t="s">
        <v>22</v>
      </c>
    </row>
    <row r="1156" spans="1:10" x14ac:dyDescent="0.25">
      <c r="A1156">
        <v>820565</v>
      </c>
      <c r="B1156" t="s">
        <v>30</v>
      </c>
      <c r="C1156" s="8">
        <v>42428</v>
      </c>
      <c r="D1156" s="9">
        <v>42428.489583333336</v>
      </c>
      <c r="E1156" t="s">
        <v>11</v>
      </c>
      <c r="F1156" t="s">
        <v>35</v>
      </c>
      <c r="G1156">
        <v>23</v>
      </c>
      <c r="H1156" t="s">
        <v>43</v>
      </c>
      <c r="I1156" t="s">
        <v>18</v>
      </c>
      <c r="J1156" t="s">
        <v>22</v>
      </c>
    </row>
    <row r="1157" spans="1:10" x14ac:dyDescent="0.25">
      <c r="A1157">
        <v>773563</v>
      </c>
      <c r="B1157" t="s">
        <v>16</v>
      </c>
      <c r="C1157" s="8">
        <v>42424</v>
      </c>
      <c r="D1157" s="9">
        <v>42424.609027777777</v>
      </c>
      <c r="E1157" t="s">
        <v>11</v>
      </c>
      <c r="F1157" t="s">
        <v>20</v>
      </c>
      <c r="G1157">
        <v>37</v>
      </c>
      <c r="H1157" t="s">
        <v>34</v>
      </c>
      <c r="I1157" t="s">
        <v>44</v>
      </c>
      <c r="J1157" t="s">
        <v>15</v>
      </c>
    </row>
    <row r="1158" spans="1:10" x14ac:dyDescent="0.25">
      <c r="A1158">
        <v>909670</v>
      </c>
      <c r="B1158" t="s">
        <v>30</v>
      </c>
      <c r="C1158" s="8">
        <v>42455</v>
      </c>
      <c r="D1158" s="9">
        <v>42455.615972222222</v>
      </c>
      <c r="E1158" t="s">
        <v>11</v>
      </c>
      <c r="F1158" t="s">
        <v>35</v>
      </c>
      <c r="G1158">
        <v>44</v>
      </c>
      <c r="H1158" t="s">
        <v>21</v>
      </c>
      <c r="I1158" t="s">
        <v>44</v>
      </c>
      <c r="J1158" t="s">
        <v>15</v>
      </c>
    </row>
    <row r="1159" spans="1:10" x14ac:dyDescent="0.25">
      <c r="A1159">
        <v>2423144</v>
      </c>
      <c r="B1159" t="s">
        <v>16</v>
      </c>
      <c r="C1159" s="8">
        <v>42449</v>
      </c>
      <c r="D1159" s="9">
        <v>42449.55972222222</v>
      </c>
      <c r="E1159" t="s">
        <v>11</v>
      </c>
      <c r="F1159" t="s">
        <v>20</v>
      </c>
      <c r="G1159">
        <v>38</v>
      </c>
      <c r="H1159" t="s">
        <v>21</v>
      </c>
      <c r="I1159" t="s">
        <v>18</v>
      </c>
      <c r="J1159" t="s">
        <v>15</v>
      </c>
    </row>
    <row r="1160" spans="1:10" x14ac:dyDescent="0.25">
      <c r="A1160">
        <v>809127</v>
      </c>
      <c r="B1160" t="s">
        <v>33</v>
      </c>
      <c r="C1160" s="8">
        <v>42447</v>
      </c>
      <c r="D1160" s="9">
        <v>42447.536805555559</v>
      </c>
      <c r="E1160" t="s">
        <v>11</v>
      </c>
      <c r="F1160" t="s">
        <v>24</v>
      </c>
      <c r="G1160">
        <v>59</v>
      </c>
      <c r="H1160" t="s">
        <v>21</v>
      </c>
      <c r="I1160" t="s">
        <v>18</v>
      </c>
      <c r="J1160" t="s">
        <v>26</v>
      </c>
    </row>
    <row r="1161" spans="1:10" x14ac:dyDescent="0.25">
      <c r="A1161">
        <v>809127</v>
      </c>
      <c r="B1161" t="s">
        <v>33</v>
      </c>
      <c r="C1161" s="8">
        <v>42418</v>
      </c>
      <c r="D1161" s="9">
        <v>42418.375</v>
      </c>
      <c r="E1161" t="s">
        <v>11</v>
      </c>
      <c r="F1161" t="s">
        <v>24</v>
      </c>
      <c r="G1161">
        <v>59</v>
      </c>
      <c r="H1161" t="s">
        <v>21</v>
      </c>
      <c r="I1161" t="s">
        <v>14</v>
      </c>
      <c r="J1161" t="s">
        <v>26</v>
      </c>
    </row>
    <row r="1162" spans="1:10" x14ac:dyDescent="0.25">
      <c r="A1162">
        <v>820568</v>
      </c>
      <c r="B1162" t="s">
        <v>16</v>
      </c>
      <c r="C1162" s="8">
        <v>42426</v>
      </c>
      <c r="D1162" s="9">
        <v>42426.505555555559</v>
      </c>
      <c r="E1162" t="s">
        <v>11</v>
      </c>
      <c r="F1162" t="s">
        <v>20</v>
      </c>
      <c r="G1162">
        <v>29</v>
      </c>
      <c r="H1162" t="s">
        <v>43</v>
      </c>
      <c r="I1162" t="s">
        <v>18</v>
      </c>
      <c r="J1162" t="s">
        <v>22</v>
      </c>
    </row>
    <row r="1163" spans="1:10" x14ac:dyDescent="0.25">
      <c r="A1163">
        <v>820568</v>
      </c>
      <c r="B1163" t="s">
        <v>27</v>
      </c>
      <c r="C1163" s="8">
        <v>42426</v>
      </c>
      <c r="D1163" s="9">
        <v>42426.59097222222</v>
      </c>
      <c r="E1163" t="s">
        <v>11</v>
      </c>
      <c r="F1163" t="s">
        <v>20</v>
      </c>
      <c r="G1163">
        <v>29</v>
      </c>
      <c r="H1163" t="s">
        <v>43</v>
      </c>
      <c r="I1163" t="s">
        <v>44</v>
      </c>
      <c r="J1163" t="s">
        <v>22</v>
      </c>
    </row>
    <row r="1164" spans="1:10" x14ac:dyDescent="0.25">
      <c r="A1164">
        <v>820568</v>
      </c>
      <c r="B1164" t="s">
        <v>16</v>
      </c>
      <c r="C1164" s="8">
        <v>42432</v>
      </c>
      <c r="D1164" s="9">
        <v>42432.59652777778</v>
      </c>
      <c r="E1164" t="s">
        <v>11</v>
      </c>
      <c r="F1164" t="s">
        <v>20</v>
      </c>
      <c r="G1164">
        <v>29</v>
      </c>
      <c r="H1164" t="s">
        <v>43</v>
      </c>
      <c r="I1164" t="s">
        <v>44</v>
      </c>
      <c r="J1164" t="s">
        <v>22</v>
      </c>
    </row>
    <row r="1165" spans="1:10" x14ac:dyDescent="0.25">
      <c r="A1165">
        <v>820568</v>
      </c>
      <c r="B1165" t="s">
        <v>16</v>
      </c>
      <c r="C1165" s="8">
        <v>42458</v>
      </c>
      <c r="D1165" s="9">
        <v>42458.581944444442</v>
      </c>
      <c r="E1165" t="s">
        <v>11</v>
      </c>
      <c r="F1165" t="s">
        <v>20</v>
      </c>
      <c r="G1165">
        <v>29</v>
      </c>
      <c r="H1165" t="s">
        <v>43</v>
      </c>
      <c r="I1165" t="s">
        <v>18</v>
      </c>
      <c r="J1165" t="s">
        <v>22</v>
      </c>
    </row>
    <row r="1166" spans="1:10" x14ac:dyDescent="0.25">
      <c r="A1166">
        <v>2423144</v>
      </c>
      <c r="B1166" t="s">
        <v>16</v>
      </c>
      <c r="C1166" s="8">
        <v>42434</v>
      </c>
      <c r="D1166" s="9">
        <v>42434.621527777781</v>
      </c>
      <c r="E1166" t="s">
        <v>11</v>
      </c>
      <c r="F1166" t="s">
        <v>20</v>
      </c>
      <c r="G1166">
        <v>38</v>
      </c>
      <c r="H1166" t="s">
        <v>21</v>
      </c>
      <c r="I1166" t="s">
        <v>44</v>
      </c>
      <c r="J1166" t="s">
        <v>15</v>
      </c>
    </row>
    <row r="1167" spans="1:10" x14ac:dyDescent="0.25">
      <c r="A1167">
        <v>793729</v>
      </c>
      <c r="B1167" t="s">
        <v>41</v>
      </c>
      <c r="C1167" s="8">
        <v>42378</v>
      </c>
      <c r="D1167" s="9">
        <v>42378.38958333333</v>
      </c>
      <c r="E1167" t="s">
        <v>11</v>
      </c>
      <c r="F1167" t="s">
        <v>12</v>
      </c>
      <c r="G1167">
        <v>36</v>
      </c>
      <c r="H1167" t="s">
        <v>13</v>
      </c>
      <c r="I1167" t="s">
        <v>14</v>
      </c>
      <c r="J1167" t="s">
        <v>15</v>
      </c>
    </row>
    <row r="1168" spans="1:10" x14ac:dyDescent="0.25">
      <c r="A1168">
        <v>793729</v>
      </c>
      <c r="B1168" t="s">
        <v>29</v>
      </c>
      <c r="C1168" s="8">
        <v>42383</v>
      </c>
      <c r="D1168" s="9">
        <v>42383.216666666667</v>
      </c>
      <c r="E1168" t="s">
        <v>11</v>
      </c>
      <c r="F1168" t="s">
        <v>12</v>
      </c>
      <c r="G1168">
        <v>36</v>
      </c>
      <c r="H1168" t="s">
        <v>13</v>
      </c>
      <c r="I1168" t="s">
        <v>25</v>
      </c>
      <c r="J1168" t="s">
        <v>15</v>
      </c>
    </row>
    <row r="1169" spans="1:10" x14ac:dyDescent="0.25">
      <c r="A1169">
        <v>892659</v>
      </c>
      <c r="B1169" t="s">
        <v>29</v>
      </c>
      <c r="C1169" s="8">
        <v>42448</v>
      </c>
      <c r="D1169" s="9">
        <v>42448.288888888892</v>
      </c>
      <c r="E1169" t="s">
        <v>11</v>
      </c>
      <c r="F1169" t="s">
        <v>35</v>
      </c>
      <c r="G1169">
        <v>45</v>
      </c>
      <c r="H1169" t="s">
        <v>49</v>
      </c>
      <c r="I1169" t="s">
        <v>25</v>
      </c>
      <c r="J1169" t="s">
        <v>15</v>
      </c>
    </row>
    <row r="1170" spans="1:10" x14ac:dyDescent="0.25">
      <c r="A1170">
        <v>870025</v>
      </c>
      <c r="B1170" t="s">
        <v>29</v>
      </c>
      <c r="C1170" s="8">
        <v>42446</v>
      </c>
      <c r="D1170" s="9">
        <v>42446.538194444445</v>
      </c>
      <c r="E1170" t="s">
        <v>11</v>
      </c>
      <c r="F1170" t="s">
        <v>20</v>
      </c>
      <c r="G1170">
        <v>25</v>
      </c>
      <c r="H1170" t="s">
        <v>21</v>
      </c>
      <c r="I1170" t="s">
        <v>18</v>
      </c>
      <c r="J1170" t="s">
        <v>22</v>
      </c>
    </row>
    <row r="1171" spans="1:10" x14ac:dyDescent="0.25">
      <c r="A1171">
        <v>939802</v>
      </c>
      <c r="B1171" t="s">
        <v>16</v>
      </c>
      <c r="C1171" s="8">
        <v>42442</v>
      </c>
      <c r="D1171" s="9">
        <v>42442.513194444444</v>
      </c>
      <c r="E1171" t="s">
        <v>11</v>
      </c>
      <c r="F1171" t="s">
        <v>20</v>
      </c>
      <c r="G1171">
        <v>23</v>
      </c>
      <c r="H1171" t="s">
        <v>32</v>
      </c>
      <c r="I1171" t="s">
        <v>18</v>
      </c>
      <c r="J1171" t="s">
        <v>22</v>
      </c>
    </row>
    <row r="1172" spans="1:10" x14ac:dyDescent="0.25">
      <c r="A1172">
        <v>103076</v>
      </c>
      <c r="B1172" t="s">
        <v>33</v>
      </c>
      <c r="C1172" s="8">
        <v>42449</v>
      </c>
      <c r="D1172" s="9">
        <v>42449.313194444447</v>
      </c>
      <c r="E1172" t="s">
        <v>11</v>
      </c>
      <c r="F1172" t="s">
        <v>35</v>
      </c>
      <c r="G1172">
        <v>31</v>
      </c>
      <c r="H1172" t="s">
        <v>46</v>
      </c>
      <c r="I1172" t="s">
        <v>14</v>
      </c>
      <c r="J1172" t="s">
        <v>15</v>
      </c>
    </row>
    <row r="1173" spans="1:10" x14ac:dyDescent="0.25">
      <c r="A1173">
        <v>892661</v>
      </c>
      <c r="B1173" t="s">
        <v>31</v>
      </c>
      <c r="C1173" s="8">
        <v>42440</v>
      </c>
      <c r="D1173" s="9">
        <v>42440.316666666666</v>
      </c>
      <c r="E1173" t="s">
        <v>11</v>
      </c>
      <c r="F1173" t="s">
        <v>35</v>
      </c>
      <c r="G1173">
        <v>22</v>
      </c>
      <c r="H1173" t="s">
        <v>28</v>
      </c>
      <c r="I1173" t="s">
        <v>14</v>
      </c>
      <c r="J1173" t="s">
        <v>22</v>
      </c>
    </row>
    <row r="1174" spans="1:10" x14ac:dyDescent="0.25">
      <c r="A1174">
        <v>892661</v>
      </c>
      <c r="B1174" t="s">
        <v>31</v>
      </c>
      <c r="C1174" s="8">
        <v>42441</v>
      </c>
      <c r="D1174" s="9">
        <v>42441.3125</v>
      </c>
      <c r="E1174" t="s">
        <v>11</v>
      </c>
      <c r="F1174" t="s">
        <v>35</v>
      </c>
      <c r="G1174">
        <v>22</v>
      </c>
      <c r="H1174" t="s">
        <v>28</v>
      </c>
      <c r="I1174" t="s">
        <v>14</v>
      </c>
      <c r="J1174" t="s">
        <v>22</v>
      </c>
    </row>
    <row r="1175" spans="1:10" x14ac:dyDescent="0.25">
      <c r="A1175">
        <v>892661</v>
      </c>
      <c r="B1175" t="s">
        <v>10</v>
      </c>
      <c r="C1175" s="8">
        <v>42438</v>
      </c>
      <c r="D1175" s="9">
        <v>42438.271527777775</v>
      </c>
      <c r="E1175" t="s">
        <v>11</v>
      </c>
      <c r="F1175" t="s">
        <v>35</v>
      </c>
      <c r="G1175">
        <v>22</v>
      </c>
      <c r="H1175" t="s">
        <v>28</v>
      </c>
      <c r="I1175" t="s">
        <v>25</v>
      </c>
      <c r="J1175" t="s">
        <v>22</v>
      </c>
    </row>
    <row r="1176" spans="1:10" x14ac:dyDescent="0.25">
      <c r="A1176">
        <v>809128</v>
      </c>
      <c r="B1176" t="s">
        <v>10</v>
      </c>
      <c r="C1176" s="8">
        <v>42418</v>
      </c>
      <c r="D1176" s="9">
        <v>42418.469444444447</v>
      </c>
      <c r="E1176" t="s">
        <v>11</v>
      </c>
      <c r="F1176" t="s">
        <v>35</v>
      </c>
      <c r="G1176">
        <v>18</v>
      </c>
      <c r="H1176" t="s">
        <v>21</v>
      </c>
      <c r="I1176" t="s">
        <v>18</v>
      </c>
      <c r="J1176" t="s">
        <v>22</v>
      </c>
    </row>
    <row r="1177" spans="1:10" x14ac:dyDescent="0.25">
      <c r="A1177">
        <v>809128</v>
      </c>
      <c r="B1177" t="s">
        <v>30</v>
      </c>
      <c r="C1177" s="8">
        <v>42418</v>
      </c>
      <c r="D1177" s="9">
        <v>42418.474999999999</v>
      </c>
      <c r="E1177" t="s">
        <v>11</v>
      </c>
      <c r="F1177" t="s">
        <v>35</v>
      </c>
      <c r="G1177">
        <v>18</v>
      </c>
      <c r="H1177" t="s">
        <v>21</v>
      </c>
      <c r="I1177" t="s">
        <v>18</v>
      </c>
      <c r="J1177" t="s">
        <v>22</v>
      </c>
    </row>
    <row r="1178" spans="1:10" x14ac:dyDescent="0.25">
      <c r="A1178">
        <v>809128</v>
      </c>
      <c r="B1178" t="s">
        <v>33</v>
      </c>
      <c r="C1178" s="8">
        <v>42382</v>
      </c>
      <c r="D1178" s="9">
        <v>42382.613194444442</v>
      </c>
      <c r="E1178" t="s">
        <v>11</v>
      </c>
      <c r="F1178" t="s">
        <v>35</v>
      </c>
      <c r="G1178">
        <v>18</v>
      </c>
      <c r="H1178" t="s">
        <v>21</v>
      </c>
      <c r="I1178" t="s">
        <v>44</v>
      </c>
      <c r="J1178" t="s">
        <v>22</v>
      </c>
    </row>
    <row r="1179" spans="1:10" x14ac:dyDescent="0.25">
      <c r="A1179">
        <v>809128</v>
      </c>
      <c r="B1179" t="s">
        <v>10</v>
      </c>
      <c r="C1179" s="8">
        <v>42386</v>
      </c>
      <c r="D1179" s="9">
        <v>42386.293055555558</v>
      </c>
      <c r="E1179" t="s">
        <v>11</v>
      </c>
      <c r="F1179" t="s">
        <v>35</v>
      </c>
      <c r="G1179">
        <v>18</v>
      </c>
      <c r="H1179" t="s">
        <v>21</v>
      </c>
      <c r="I1179" t="s">
        <v>14</v>
      </c>
      <c r="J1179" t="s">
        <v>22</v>
      </c>
    </row>
    <row r="1180" spans="1:10" x14ac:dyDescent="0.25">
      <c r="A1180">
        <v>809128</v>
      </c>
      <c r="B1180" t="s">
        <v>10</v>
      </c>
      <c r="C1180" s="8">
        <v>42385</v>
      </c>
      <c r="D1180" s="9">
        <v>42385.482638888891</v>
      </c>
      <c r="E1180" t="s">
        <v>11</v>
      </c>
      <c r="F1180" t="s">
        <v>35</v>
      </c>
      <c r="G1180">
        <v>18</v>
      </c>
      <c r="H1180" t="s">
        <v>21</v>
      </c>
      <c r="I1180" t="s">
        <v>18</v>
      </c>
      <c r="J1180" t="s">
        <v>22</v>
      </c>
    </row>
    <row r="1181" spans="1:10" x14ac:dyDescent="0.25">
      <c r="A1181">
        <v>809128</v>
      </c>
      <c r="B1181" t="s">
        <v>40</v>
      </c>
      <c r="C1181" s="8">
        <v>42381</v>
      </c>
      <c r="D1181" s="9">
        <v>42381.216666666667</v>
      </c>
      <c r="E1181" t="s">
        <v>11</v>
      </c>
      <c r="F1181" t="s">
        <v>35</v>
      </c>
      <c r="G1181">
        <v>18</v>
      </c>
      <c r="H1181" t="s">
        <v>21</v>
      </c>
      <c r="I1181" t="s">
        <v>25</v>
      </c>
      <c r="J1181" t="s">
        <v>22</v>
      </c>
    </row>
    <row r="1182" spans="1:10" x14ac:dyDescent="0.25">
      <c r="A1182">
        <v>809128</v>
      </c>
      <c r="B1182" t="s">
        <v>37</v>
      </c>
      <c r="C1182" s="8">
        <v>42381</v>
      </c>
      <c r="D1182" s="9">
        <v>42381.363888888889</v>
      </c>
      <c r="E1182" t="s">
        <v>11</v>
      </c>
      <c r="F1182" t="s">
        <v>35</v>
      </c>
      <c r="G1182">
        <v>18</v>
      </c>
      <c r="H1182" t="s">
        <v>21</v>
      </c>
      <c r="I1182" t="s">
        <v>14</v>
      </c>
      <c r="J1182" t="s">
        <v>22</v>
      </c>
    </row>
    <row r="1183" spans="1:10" x14ac:dyDescent="0.25">
      <c r="A1183">
        <v>809128</v>
      </c>
      <c r="B1183" t="s">
        <v>31</v>
      </c>
      <c r="C1183" s="8">
        <v>42381</v>
      </c>
      <c r="D1183" s="9">
        <v>42381.331944444442</v>
      </c>
      <c r="E1183" t="s">
        <v>11</v>
      </c>
      <c r="F1183" t="s">
        <v>35</v>
      </c>
      <c r="G1183">
        <v>18</v>
      </c>
      <c r="H1183" t="s">
        <v>21</v>
      </c>
      <c r="I1183" t="s">
        <v>14</v>
      </c>
      <c r="J1183" t="s">
        <v>22</v>
      </c>
    </row>
    <row r="1184" spans="1:10" x14ac:dyDescent="0.25">
      <c r="A1184">
        <v>809128</v>
      </c>
      <c r="B1184" t="s">
        <v>40</v>
      </c>
      <c r="C1184" s="8">
        <v>42383</v>
      </c>
      <c r="D1184" s="9">
        <v>42383.206944444442</v>
      </c>
      <c r="E1184" t="s">
        <v>11</v>
      </c>
      <c r="F1184" t="s">
        <v>35</v>
      </c>
      <c r="G1184">
        <v>18</v>
      </c>
      <c r="H1184" t="s">
        <v>21</v>
      </c>
      <c r="I1184" t="s">
        <v>25</v>
      </c>
      <c r="J1184" t="s">
        <v>22</v>
      </c>
    </row>
    <row r="1185" spans="1:10" x14ac:dyDescent="0.25">
      <c r="A1185">
        <v>809128</v>
      </c>
      <c r="B1185" t="s">
        <v>10</v>
      </c>
      <c r="C1185" s="8">
        <v>42456</v>
      </c>
      <c r="D1185" s="9">
        <v>42456.430555555555</v>
      </c>
      <c r="E1185" t="s">
        <v>11</v>
      </c>
      <c r="F1185" t="s">
        <v>35</v>
      </c>
      <c r="G1185">
        <v>18</v>
      </c>
      <c r="H1185" t="s">
        <v>21</v>
      </c>
      <c r="I1185" t="s">
        <v>14</v>
      </c>
      <c r="J1185" t="s">
        <v>22</v>
      </c>
    </row>
    <row r="1186" spans="1:10" x14ac:dyDescent="0.25">
      <c r="A1186">
        <v>809128</v>
      </c>
      <c r="B1186" t="s">
        <v>10</v>
      </c>
      <c r="C1186" s="8">
        <v>42455</v>
      </c>
      <c r="D1186" s="9">
        <v>42455.472916666666</v>
      </c>
      <c r="E1186" t="s">
        <v>11</v>
      </c>
      <c r="F1186" t="s">
        <v>35</v>
      </c>
      <c r="G1186">
        <v>18</v>
      </c>
      <c r="H1186" t="s">
        <v>21</v>
      </c>
      <c r="I1186" t="s">
        <v>18</v>
      </c>
      <c r="J1186" t="s">
        <v>22</v>
      </c>
    </row>
    <row r="1187" spans="1:10" x14ac:dyDescent="0.25">
      <c r="A1187">
        <v>866344</v>
      </c>
      <c r="B1187" t="s">
        <v>16</v>
      </c>
      <c r="C1187" s="8">
        <v>42441</v>
      </c>
      <c r="D1187" s="9">
        <v>42441.195833333331</v>
      </c>
      <c r="E1187" t="s">
        <v>11</v>
      </c>
      <c r="F1187" t="s">
        <v>20</v>
      </c>
      <c r="G1187">
        <v>42</v>
      </c>
      <c r="H1187" t="s">
        <v>13</v>
      </c>
      <c r="I1187" t="s">
        <v>25</v>
      </c>
      <c r="J1187" t="s">
        <v>15</v>
      </c>
    </row>
    <row r="1188" spans="1:10" x14ac:dyDescent="0.25">
      <c r="A1188">
        <v>866345</v>
      </c>
      <c r="B1188" t="s">
        <v>33</v>
      </c>
      <c r="C1188" s="8">
        <v>42442</v>
      </c>
      <c r="D1188" s="9">
        <v>42442.559027777781</v>
      </c>
      <c r="E1188" t="s">
        <v>11</v>
      </c>
      <c r="F1188" t="s">
        <v>35</v>
      </c>
      <c r="G1188">
        <v>18</v>
      </c>
      <c r="H1188" t="s">
        <v>32</v>
      </c>
      <c r="I1188" t="s">
        <v>18</v>
      </c>
      <c r="J1188" t="s">
        <v>22</v>
      </c>
    </row>
    <row r="1189" spans="1:10" x14ac:dyDescent="0.25">
      <c r="A1189">
        <v>866345</v>
      </c>
      <c r="B1189" t="s">
        <v>31</v>
      </c>
      <c r="C1189" s="8">
        <v>42432</v>
      </c>
      <c r="D1189" s="9">
        <v>42432.302083333336</v>
      </c>
      <c r="E1189" t="s">
        <v>11</v>
      </c>
      <c r="F1189" t="s">
        <v>35</v>
      </c>
      <c r="G1189">
        <v>18</v>
      </c>
      <c r="H1189" t="s">
        <v>32</v>
      </c>
      <c r="I1189" t="s">
        <v>14</v>
      </c>
      <c r="J1189" t="s">
        <v>22</v>
      </c>
    </row>
    <row r="1190" spans="1:10" x14ac:dyDescent="0.25">
      <c r="A1190">
        <v>866345</v>
      </c>
      <c r="B1190" t="s">
        <v>29</v>
      </c>
      <c r="C1190" s="8">
        <v>42433</v>
      </c>
      <c r="D1190" s="9">
        <v>42433.441666666666</v>
      </c>
      <c r="E1190" t="s">
        <v>11</v>
      </c>
      <c r="F1190" t="s">
        <v>35</v>
      </c>
      <c r="G1190">
        <v>18</v>
      </c>
      <c r="H1190" t="s">
        <v>32</v>
      </c>
      <c r="I1190" t="s">
        <v>14</v>
      </c>
      <c r="J1190" t="s">
        <v>22</v>
      </c>
    </row>
    <row r="1191" spans="1:10" x14ac:dyDescent="0.25">
      <c r="A1191">
        <v>866345</v>
      </c>
      <c r="B1191" t="s">
        <v>29</v>
      </c>
      <c r="C1191" s="8">
        <v>42433</v>
      </c>
      <c r="D1191" s="9">
        <v>42433.313194444447</v>
      </c>
      <c r="E1191" t="s">
        <v>11</v>
      </c>
      <c r="F1191" t="s">
        <v>35</v>
      </c>
      <c r="G1191">
        <v>18</v>
      </c>
      <c r="H1191" t="s">
        <v>32</v>
      </c>
      <c r="I1191" t="s">
        <v>14</v>
      </c>
      <c r="J1191" t="s">
        <v>22</v>
      </c>
    </row>
    <row r="1192" spans="1:10" x14ac:dyDescent="0.25">
      <c r="A1192">
        <v>1106425</v>
      </c>
      <c r="B1192" t="s">
        <v>30</v>
      </c>
      <c r="C1192" s="8">
        <v>42451</v>
      </c>
      <c r="D1192" s="9">
        <v>42451.347916666666</v>
      </c>
      <c r="E1192" t="s">
        <v>11</v>
      </c>
      <c r="F1192" t="s">
        <v>35</v>
      </c>
      <c r="G1192">
        <v>27</v>
      </c>
      <c r="H1192" t="s">
        <v>21</v>
      </c>
      <c r="I1192" t="s">
        <v>14</v>
      </c>
      <c r="J1192" t="s">
        <v>22</v>
      </c>
    </row>
    <row r="1193" spans="1:10" x14ac:dyDescent="0.25">
      <c r="A1193">
        <v>1106425</v>
      </c>
      <c r="B1193" t="s">
        <v>10</v>
      </c>
      <c r="C1193" s="8">
        <v>42442</v>
      </c>
      <c r="D1193" s="9">
        <v>42442.499305555553</v>
      </c>
      <c r="E1193" t="s">
        <v>11</v>
      </c>
      <c r="F1193" t="s">
        <v>35</v>
      </c>
      <c r="G1193">
        <v>27</v>
      </c>
      <c r="H1193" t="s">
        <v>21</v>
      </c>
      <c r="I1193" t="s">
        <v>18</v>
      </c>
      <c r="J1193" t="s">
        <v>22</v>
      </c>
    </row>
    <row r="1194" spans="1:10" x14ac:dyDescent="0.25">
      <c r="A1194">
        <v>1106425</v>
      </c>
      <c r="B1194" t="s">
        <v>30</v>
      </c>
      <c r="C1194" s="8">
        <v>42442</v>
      </c>
      <c r="D1194" s="9">
        <v>42442.53402777778</v>
      </c>
      <c r="E1194" t="s">
        <v>11</v>
      </c>
      <c r="F1194" t="s">
        <v>35</v>
      </c>
      <c r="G1194">
        <v>27</v>
      </c>
      <c r="H1194" t="s">
        <v>21</v>
      </c>
      <c r="I1194" t="s">
        <v>18</v>
      </c>
      <c r="J1194" t="s">
        <v>22</v>
      </c>
    </row>
    <row r="1195" spans="1:10" x14ac:dyDescent="0.25">
      <c r="A1195">
        <v>1106425</v>
      </c>
      <c r="B1195" t="s">
        <v>31</v>
      </c>
      <c r="C1195" s="8">
        <v>42440</v>
      </c>
      <c r="D1195" s="9">
        <v>42440.268055555556</v>
      </c>
      <c r="E1195" t="s">
        <v>11</v>
      </c>
      <c r="F1195" t="s">
        <v>35</v>
      </c>
      <c r="G1195">
        <v>27</v>
      </c>
      <c r="H1195" t="s">
        <v>21</v>
      </c>
      <c r="I1195" t="s">
        <v>25</v>
      </c>
      <c r="J1195" t="s">
        <v>22</v>
      </c>
    </row>
    <row r="1196" spans="1:10" x14ac:dyDescent="0.25">
      <c r="A1196">
        <v>1106425</v>
      </c>
      <c r="B1196" t="s">
        <v>29</v>
      </c>
      <c r="C1196" s="8">
        <v>42440</v>
      </c>
      <c r="D1196" s="9">
        <v>42440.357638888891</v>
      </c>
      <c r="E1196" t="s">
        <v>11</v>
      </c>
      <c r="F1196" t="s">
        <v>35</v>
      </c>
      <c r="G1196">
        <v>27</v>
      </c>
      <c r="H1196" t="s">
        <v>21</v>
      </c>
      <c r="I1196" t="s">
        <v>14</v>
      </c>
      <c r="J1196" t="s">
        <v>22</v>
      </c>
    </row>
    <row r="1197" spans="1:10" x14ac:dyDescent="0.25">
      <c r="A1197">
        <v>1106425</v>
      </c>
      <c r="B1197" t="s">
        <v>30</v>
      </c>
      <c r="C1197" s="8">
        <v>42448</v>
      </c>
      <c r="D1197" s="9">
        <v>42448.397222222222</v>
      </c>
      <c r="E1197" t="s">
        <v>11</v>
      </c>
      <c r="F1197" t="s">
        <v>35</v>
      </c>
      <c r="G1197">
        <v>27</v>
      </c>
      <c r="H1197" t="s">
        <v>21</v>
      </c>
      <c r="I1197" t="s">
        <v>14</v>
      </c>
      <c r="J1197" t="s">
        <v>22</v>
      </c>
    </row>
    <row r="1198" spans="1:10" x14ac:dyDescent="0.25">
      <c r="A1198">
        <v>1106425</v>
      </c>
      <c r="B1198" t="s">
        <v>30</v>
      </c>
      <c r="C1198" s="8">
        <v>42449</v>
      </c>
      <c r="D1198" s="9">
        <v>42449.435416666667</v>
      </c>
      <c r="E1198" t="s">
        <v>11</v>
      </c>
      <c r="F1198" t="s">
        <v>35</v>
      </c>
      <c r="G1198">
        <v>27</v>
      </c>
      <c r="H1198" t="s">
        <v>21</v>
      </c>
      <c r="I1198" t="s">
        <v>14</v>
      </c>
      <c r="J1198" t="s">
        <v>22</v>
      </c>
    </row>
    <row r="1199" spans="1:10" x14ac:dyDescent="0.25">
      <c r="A1199">
        <v>1106425</v>
      </c>
      <c r="B1199" t="s">
        <v>36</v>
      </c>
      <c r="C1199" s="8">
        <v>42441</v>
      </c>
      <c r="D1199" s="9">
        <v>42441.163194444445</v>
      </c>
      <c r="E1199" t="s">
        <v>11</v>
      </c>
      <c r="F1199" t="s">
        <v>35</v>
      </c>
      <c r="G1199">
        <v>27</v>
      </c>
      <c r="H1199" t="s">
        <v>21</v>
      </c>
      <c r="I1199" t="s">
        <v>25</v>
      </c>
      <c r="J1199" t="s">
        <v>22</v>
      </c>
    </row>
    <row r="1200" spans="1:10" x14ac:dyDescent="0.25">
      <c r="A1200">
        <v>1106425</v>
      </c>
      <c r="B1200" t="s">
        <v>48</v>
      </c>
      <c r="C1200" s="8">
        <v>42441</v>
      </c>
      <c r="D1200" s="9">
        <v>42441.173611111109</v>
      </c>
      <c r="E1200" t="s">
        <v>11</v>
      </c>
      <c r="F1200" t="s">
        <v>35</v>
      </c>
      <c r="G1200">
        <v>27</v>
      </c>
      <c r="H1200" t="s">
        <v>21</v>
      </c>
      <c r="I1200" t="s">
        <v>25</v>
      </c>
      <c r="J1200" t="s">
        <v>22</v>
      </c>
    </row>
    <row r="1201" spans="1:10" x14ac:dyDescent="0.25">
      <c r="A1201">
        <v>1106425</v>
      </c>
      <c r="B1201" t="s">
        <v>29</v>
      </c>
      <c r="C1201" s="8">
        <v>42441</v>
      </c>
      <c r="D1201" s="9">
        <v>42441.205555555556</v>
      </c>
      <c r="E1201" t="s">
        <v>11</v>
      </c>
      <c r="F1201" t="s">
        <v>35</v>
      </c>
      <c r="G1201">
        <v>27</v>
      </c>
      <c r="H1201" t="s">
        <v>21</v>
      </c>
      <c r="I1201" t="s">
        <v>25</v>
      </c>
      <c r="J1201" t="s">
        <v>22</v>
      </c>
    </row>
    <row r="1202" spans="1:10" x14ac:dyDescent="0.25">
      <c r="A1202">
        <v>1106425</v>
      </c>
      <c r="B1202" t="s">
        <v>30</v>
      </c>
      <c r="C1202" s="8">
        <v>42450</v>
      </c>
      <c r="D1202" s="9">
        <v>42450.395833333336</v>
      </c>
      <c r="E1202" t="s">
        <v>11</v>
      </c>
      <c r="F1202" t="s">
        <v>35</v>
      </c>
      <c r="G1202">
        <v>27</v>
      </c>
      <c r="H1202" t="s">
        <v>21</v>
      </c>
      <c r="I1202" t="s">
        <v>14</v>
      </c>
      <c r="J1202" t="s">
        <v>22</v>
      </c>
    </row>
    <row r="1203" spans="1:10" x14ac:dyDescent="0.25">
      <c r="A1203">
        <v>820573</v>
      </c>
      <c r="B1203" t="s">
        <v>29</v>
      </c>
      <c r="C1203" s="8">
        <v>42426</v>
      </c>
      <c r="D1203" s="9">
        <v>42426.29583333333</v>
      </c>
      <c r="E1203" t="s">
        <v>11</v>
      </c>
      <c r="F1203" t="s">
        <v>24</v>
      </c>
      <c r="G1203">
        <v>32</v>
      </c>
      <c r="H1203" t="s">
        <v>21</v>
      </c>
      <c r="I1203" t="s">
        <v>14</v>
      </c>
      <c r="J1203" t="s">
        <v>15</v>
      </c>
    </row>
    <row r="1204" spans="1:10" x14ac:dyDescent="0.25">
      <c r="A1204">
        <v>820573</v>
      </c>
      <c r="B1204" t="s">
        <v>16</v>
      </c>
      <c r="C1204" s="8">
        <v>42431</v>
      </c>
      <c r="D1204" s="9">
        <v>42431.50277777778</v>
      </c>
      <c r="E1204" t="s">
        <v>11</v>
      </c>
      <c r="F1204" t="s">
        <v>24</v>
      </c>
      <c r="G1204">
        <v>32</v>
      </c>
      <c r="H1204" t="s">
        <v>21</v>
      </c>
      <c r="I1204" t="s">
        <v>18</v>
      </c>
      <c r="J1204" t="s">
        <v>15</v>
      </c>
    </row>
    <row r="1205" spans="1:10" x14ac:dyDescent="0.25">
      <c r="A1205">
        <v>820573</v>
      </c>
      <c r="B1205" t="s">
        <v>27</v>
      </c>
      <c r="C1205" s="8">
        <v>42428</v>
      </c>
      <c r="D1205" s="9">
        <v>42428.386111111111</v>
      </c>
      <c r="E1205" t="s">
        <v>11</v>
      </c>
      <c r="F1205" t="s">
        <v>24</v>
      </c>
      <c r="G1205">
        <v>32</v>
      </c>
      <c r="H1205" t="s">
        <v>21</v>
      </c>
      <c r="I1205" t="s">
        <v>14</v>
      </c>
      <c r="J1205" t="s">
        <v>15</v>
      </c>
    </row>
    <row r="1206" spans="1:10" x14ac:dyDescent="0.25">
      <c r="A1206">
        <v>822534</v>
      </c>
      <c r="B1206" t="s">
        <v>33</v>
      </c>
      <c r="C1206" s="8">
        <v>42426</v>
      </c>
      <c r="D1206" s="9">
        <v>42426.390277777777</v>
      </c>
      <c r="E1206" t="s">
        <v>11</v>
      </c>
      <c r="F1206" t="s">
        <v>17</v>
      </c>
      <c r="G1206">
        <v>38</v>
      </c>
      <c r="H1206" t="s">
        <v>13</v>
      </c>
      <c r="I1206" t="s">
        <v>14</v>
      </c>
      <c r="J1206" t="s">
        <v>15</v>
      </c>
    </row>
    <row r="1207" spans="1:10" x14ac:dyDescent="0.25">
      <c r="A1207">
        <v>901044</v>
      </c>
      <c r="B1207" t="s">
        <v>36</v>
      </c>
      <c r="C1207" s="8">
        <v>42446</v>
      </c>
      <c r="D1207" s="9">
        <v>42446.343055555553</v>
      </c>
      <c r="E1207" t="s">
        <v>11</v>
      </c>
      <c r="F1207" t="s">
        <v>35</v>
      </c>
      <c r="G1207">
        <v>37</v>
      </c>
      <c r="H1207" t="s">
        <v>21</v>
      </c>
      <c r="I1207" t="s">
        <v>14</v>
      </c>
      <c r="J1207" t="s">
        <v>15</v>
      </c>
    </row>
    <row r="1208" spans="1:10" x14ac:dyDescent="0.25">
      <c r="A1208">
        <v>904463</v>
      </c>
      <c r="B1208" t="s">
        <v>33</v>
      </c>
      <c r="C1208" s="8">
        <v>42440</v>
      </c>
      <c r="D1208" s="9">
        <v>42440.387499999997</v>
      </c>
      <c r="E1208" t="s">
        <v>11</v>
      </c>
      <c r="F1208" t="s">
        <v>12</v>
      </c>
      <c r="G1208">
        <v>41</v>
      </c>
      <c r="H1208" t="s">
        <v>28</v>
      </c>
      <c r="I1208" t="s">
        <v>14</v>
      </c>
      <c r="J1208" t="s">
        <v>15</v>
      </c>
    </row>
    <row r="1209" spans="1:10" x14ac:dyDescent="0.25">
      <c r="A1209">
        <v>809133</v>
      </c>
      <c r="B1209" t="s">
        <v>16</v>
      </c>
      <c r="C1209" s="8">
        <v>42421</v>
      </c>
      <c r="D1209" s="9">
        <v>42421.177083333336</v>
      </c>
      <c r="E1209" t="s">
        <v>11</v>
      </c>
      <c r="F1209" t="s">
        <v>20</v>
      </c>
      <c r="G1209">
        <v>24</v>
      </c>
      <c r="H1209" t="s">
        <v>28</v>
      </c>
      <c r="I1209" t="s">
        <v>25</v>
      </c>
      <c r="J1209" t="s">
        <v>22</v>
      </c>
    </row>
    <row r="1210" spans="1:10" x14ac:dyDescent="0.25">
      <c r="A1210">
        <v>809133</v>
      </c>
      <c r="B1210" t="s">
        <v>16</v>
      </c>
      <c r="C1210" s="8">
        <v>42440</v>
      </c>
      <c r="D1210" s="9">
        <v>42440.45208333333</v>
      </c>
      <c r="E1210" t="s">
        <v>11</v>
      </c>
      <c r="F1210" t="s">
        <v>20</v>
      </c>
      <c r="G1210">
        <v>24</v>
      </c>
      <c r="H1210" t="s">
        <v>28</v>
      </c>
      <c r="I1210" t="s">
        <v>14</v>
      </c>
      <c r="J1210" t="s">
        <v>22</v>
      </c>
    </row>
    <row r="1211" spans="1:10" x14ac:dyDescent="0.25">
      <c r="A1211">
        <v>2420497</v>
      </c>
      <c r="B1211" t="s">
        <v>10</v>
      </c>
      <c r="C1211" s="8">
        <v>42379</v>
      </c>
      <c r="D1211" s="9">
        <v>42379.415277777778</v>
      </c>
      <c r="E1211" t="s">
        <v>11</v>
      </c>
      <c r="F1211" t="s">
        <v>12</v>
      </c>
      <c r="G1211">
        <v>22</v>
      </c>
      <c r="H1211" t="s">
        <v>13</v>
      </c>
      <c r="I1211" t="s">
        <v>14</v>
      </c>
      <c r="J1211" t="s">
        <v>22</v>
      </c>
    </row>
    <row r="1212" spans="1:10" x14ac:dyDescent="0.25">
      <c r="A1212">
        <v>939807</v>
      </c>
      <c r="B1212" t="s">
        <v>30</v>
      </c>
      <c r="C1212" s="8">
        <v>42459</v>
      </c>
      <c r="D1212" s="9">
        <v>42459.26666666667</v>
      </c>
      <c r="E1212" t="s">
        <v>11</v>
      </c>
      <c r="F1212" t="s">
        <v>12</v>
      </c>
      <c r="G1212">
        <v>28</v>
      </c>
      <c r="H1212" t="s">
        <v>13</v>
      </c>
      <c r="I1212" t="s">
        <v>25</v>
      </c>
      <c r="J1212" t="s">
        <v>22</v>
      </c>
    </row>
    <row r="1213" spans="1:10" x14ac:dyDescent="0.25">
      <c r="A1213">
        <v>939807</v>
      </c>
      <c r="B1213" t="s">
        <v>10</v>
      </c>
      <c r="C1213" s="8">
        <v>42459</v>
      </c>
      <c r="D1213" s="9">
        <v>42459.179861111108</v>
      </c>
      <c r="E1213" t="s">
        <v>11</v>
      </c>
      <c r="F1213" t="s">
        <v>12</v>
      </c>
      <c r="G1213">
        <v>28</v>
      </c>
      <c r="H1213" t="s">
        <v>13</v>
      </c>
      <c r="I1213" t="s">
        <v>25</v>
      </c>
      <c r="J1213" t="s">
        <v>22</v>
      </c>
    </row>
    <row r="1214" spans="1:10" x14ac:dyDescent="0.25">
      <c r="A1214">
        <v>939807</v>
      </c>
      <c r="B1214" t="s">
        <v>30</v>
      </c>
      <c r="C1214" s="8">
        <v>42459</v>
      </c>
      <c r="D1214" s="9">
        <v>42459.248611111114</v>
      </c>
      <c r="E1214" t="s">
        <v>11</v>
      </c>
      <c r="F1214" t="s">
        <v>12</v>
      </c>
      <c r="G1214">
        <v>28</v>
      </c>
      <c r="H1214" t="s">
        <v>13</v>
      </c>
      <c r="I1214" t="s">
        <v>25</v>
      </c>
      <c r="J1214" t="s">
        <v>22</v>
      </c>
    </row>
    <row r="1215" spans="1:10" x14ac:dyDescent="0.25">
      <c r="A1215">
        <v>939807</v>
      </c>
      <c r="B1215" t="s">
        <v>31</v>
      </c>
      <c r="C1215" s="8">
        <v>42459</v>
      </c>
      <c r="D1215" s="9">
        <v>42459.380555555559</v>
      </c>
      <c r="E1215" t="s">
        <v>11</v>
      </c>
      <c r="F1215" t="s">
        <v>12</v>
      </c>
      <c r="G1215">
        <v>28</v>
      </c>
      <c r="H1215" t="s">
        <v>13</v>
      </c>
      <c r="I1215" t="s">
        <v>14</v>
      </c>
      <c r="J1215" t="s">
        <v>22</v>
      </c>
    </row>
    <row r="1216" spans="1:10" x14ac:dyDescent="0.25">
      <c r="A1216">
        <v>939807</v>
      </c>
      <c r="B1216" t="s">
        <v>41</v>
      </c>
      <c r="C1216" s="8">
        <v>42459</v>
      </c>
      <c r="D1216" s="9">
        <v>42459.395833333336</v>
      </c>
      <c r="E1216" t="s">
        <v>11</v>
      </c>
      <c r="F1216" t="s">
        <v>12</v>
      </c>
      <c r="G1216">
        <v>28</v>
      </c>
      <c r="H1216" t="s">
        <v>13</v>
      </c>
      <c r="I1216" t="s">
        <v>14</v>
      </c>
      <c r="J1216" t="s">
        <v>22</v>
      </c>
    </row>
    <row r="1217" spans="1:10" x14ac:dyDescent="0.25">
      <c r="A1217">
        <v>596302</v>
      </c>
      <c r="B1217" t="s">
        <v>27</v>
      </c>
      <c r="C1217" s="8">
        <v>42372</v>
      </c>
      <c r="D1217" s="9">
        <v>42372.413888888892</v>
      </c>
      <c r="E1217" t="s">
        <v>11</v>
      </c>
      <c r="F1217" t="s">
        <v>24</v>
      </c>
      <c r="G1217">
        <v>50</v>
      </c>
      <c r="H1217" t="s">
        <v>21</v>
      </c>
      <c r="I1217" t="s">
        <v>14</v>
      </c>
      <c r="J1217" t="s">
        <v>26</v>
      </c>
    </row>
    <row r="1218" spans="1:10" x14ac:dyDescent="0.25">
      <c r="A1218">
        <v>820580</v>
      </c>
      <c r="B1218" t="s">
        <v>37</v>
      </c>
      <c r="C1218" s="8">
        <v>42458</v>
      </c>
      <c r="D1218" s="9">
        <v>42458.556944444441</v>
      </c>
      <c r="E1218" t="s">
        <v>11</v>
      </c>
      <c r="F1218" t="s">
        <v>12</v>
      </c>
      <c r="G1218">
        <v>26</v>
      </c>
      <c r="H1218" t="s">
        <v>32</v>
      </c>
      <c r="I1218" t="s">
        <v>18</v>
      </c>
      <c r="J1218" t="s">
        <v>22</v>
      </c>
    </row>
    <row r="1219" spans="1:10" x14ac:dyDescent="0.25">
      <c r="A1219">
        <v>820580</v>
      </c>
      <c r="B1219" t="s">
        <v>48</v>
      </c>
      <c r="C1219" s="8">
        <v>42458</v>
      </c>
      <c r="D1219" s="9">
        <v>42458.417361111111</v>
      </c>
      <c r="E1219" t="s">
        <v>11</v>
      </c>
      <c r="F1219" t="s">
        <v>12</v>
      </c>
      <c r="G1219">
        <v>26</v>
      </c>
      <c r="H1219" t="s">
        <v>32</v>
      </c>
      <c r="I1219" t="s">
        <v>14</v>
      </c>
      <c r="J1219" t="s">
        <v>22</v>
      </c>
    </row>
    <row r="1220" spans="1:10" x14ac:dyDescent="0.25">
      <c r="A1220">
        <v>820580</v>
      </c>
      <c r="B1220" t="s">
        <v>31</v>
      </c>
      <c r="C1220" s="8">
        <v>42458</v>
      </c>
      <c r="D1220" s="9">
        <v>42458.198611111111</v>
      </c>
      <c r="E1220" t="s">
        <v>11</v>
      </c>
      <c r="F1220" t="s">
        <v>12</v>
      </c>
      <c r="G1220">
        <v>26</v>
      </c>
      <c r="H1220" t="s">
        <v>32</v>
      </c>
      <c r="I1220" t="s">
        <v>25</v>
      </c>
      <c r="J1220" t="s">
        <v>22</v>
      </c>
    </row>
    <row r="1221" spans="1:10" x14ac:dyDescent="0.25">
      <c r="A1221">
        <v>820580</v>
      </c>
      <c r="B1221" t="s">
        <v>31</v>
      </c>
      <c r="C1221" s="8">
        <v>42458</v>
      </c>
      <c r="D1221" s="9">
        <v>42458.206944444442</v>
      </c>
      <c r="E1221" t="s">
        <v>11</v>
      </c>
      <c r="F1221" t="s">
        <v>12</v>
      </c>
      <c r="G1221">
        <v>26</v>
      </c>
      <c r="H1221" t="s">
        <v>32</v>
      </c>
      <c r="I1221" t="s">
        <v>25</v>
      </c>
      <c r="J1221" t="s">
        <v>22</v>
      </c>
    </row>
    <row r="1222" spans="1:10" x14ac:dyDescent="0.25">
      <c r="A1222">
        <v>2203512</v>
      </c>
      <c r="B1222" t="s">
        <v>33</v>
      </c>
      <c r="C1222" s="8">
        <v>42453</v>
      </c>
      <c r="D1222" s="9">
        <v>42453.611805555556</v>
      </c>
      <c r="E1222" t="s">
        <v>11</v>
      </c>
      <c r="F1222" t="s">
        <v>20</v>
      </c>
      <c r="G1222">
        <v>33</v>
      </c>
      <c r="H1222" t="s">
        <v>34</v>
      </c>
      <c r="I1222" t="s">
        <v>44</v>
      </c>
      <c r="J1222" t="s">
        <v>15</v>
      </c>
    </row>
    <row r="1223" spans="1:10" x14ac:dyDescent="0.25">
      <c r="A1223">
        <v>2203512</v>
      </c>
      <c r="B1223" t="s">
        <v>33</v>
      </c>
      <c r="C1223" s="8">
        <v>42395</v>
      </c>
      <c r="D1223" s="9">
        <v>42395.506249999999</v>
      </c>
      <c r="E1223" t="s">
        <v>11</v>
      </c>
      <c r="F1223" t="s">
        <v>20</v>
      </c>
      <c r="G1223">
        <v>33</v>
      </c>
      <c r="H1223" t="s">
        <v>34</v>
      </c>
      <c r="I1223" t="s">
        <v>18</v>
      </c>
      <c r="J1223" t="s">
        <v>15</v>
      </c>
    </row>
    <row r="1224" spans="1:10" x14ac:dyDescent="0.25">
      <c r="A1224">
        <v>2203512</v>
      </c>
      <c r="B1224" t="s">
        <v>16</v>
      </c>
      <c r="C1224" s="8">
        <v>42433</v>
      </c>
      <c r="D1224" s="9">
        <v>42433.59375</v>
      </c>
      <c r="E1224" t="s">
        <v>11</v>
      </c>
      <c r="F1224" t="s">
        <v>20</v>
      </c>
      <c r="G1224">
        <v>33</v>
      </c>
      <c r="H1224" t="s">
        <v>34</v>
      </c>
      <c r="I1224" t="s">
        <v>44</v>
      </c>
      <c r="J1224" t="s">
        <v>15</v>
      </c>
    </row>
    <row r="1225" spans="1:10" x14ac:dyDescent="0.25">
      <c r="A1225">
        <v>2203512</v>
      </c>
      <c r="B1225" t="s">
        <v>33</v>
      </c>
      <c r="C1225" s="8">
        <v>42385</v>
      </c>
      <c r="D1225" s="9">
        <v>42385.520833333336</v>
      </c>
      <c r="E1225" t="s">
        <v>11</v>
      </c>
      <c r="F1225" t="s">
        <v>20</v>
      </c>
      <c r="G1225">
        <v>33</v>
      </c>
      <c r="H1225" t="s">
        <v>34</v>
      </c>
      <c r="I1225" t="s">
        <v>18</v>
      </c>
      <c r="J1225" t="s">
        <v>15</v>
      </c>
    </row>
    <row r="1226" spans="1:10" x14ac:dyDescent="0.25">
      <c r="A1226">
        <v>2203512</v>
      </c>
      <c r="B1226" t="s">
        <v>36</v>
      </c>
      <c r="C1226" s="8">
        <v>42452</v>
      </c>
      <c r="D1226" s="9">
        <v>42452.598611111112</v>
      </c>
      <c r="E1226" t="s">
        <v>11</v>
      </c>
      <c r="F1226" t="s">
        <v>20</v>
      </c>
      <c r="G1226">
        <v>33</v>
      </c>
      <c r="H1226" t="s">
        <v>34</v>
      </c>
      <c r="I1226" t="s">
        <v>44</v>
      </c>
      <c r="J1226" t="s">
        <v>15</v>
      </c>
    </row>
    <row r="1227" spans="1:10" x14ac:dyDescent="0.25">
      <c r="A1227">
        <v>810743</v>
      </c>
      <c r="B1227" t="s">
        <v>36</v>
      </c>
      <c r="C1227" s="8">
        <v>42434</v>
      </c>
      <c r="D1227" s="9">
        <v>42434.250694444447</v>
      </c>
      <c r="E1227" t="s">
        <v>11</v>
      </c>
      <c r="F1227" t="s">
        <v>42</v>
      </c>
      <c r="G1227">
        <v>35</v>
      </c>
      <c r="H1227" t="s">
        <v>13</v>
      </c>
      <c r="I1227" t="s">
        <v>25</v>
      </c>
      <c r="J1227" t="s">
        <v>15</v>
      </c>
    </row>
    <row r="1228" spans="1:10" x14ac:dyDescent="0.25">
      <c r="A1228">
        <v>810743</v>
      </c>
      <c r="B1228" t="s">
        <v>31</v>
      </c>
      <c r="C1228" s="8">
        <v>42448</v>
      </c>
      <c r="D1228" s="9">
        <v>42448.578472222223</v>
      </c>
      <c r="E1228" t="s">
        <v>11</v>
      </c>
      <c r="F1228" t="s">
        <v>42</v>
      </c>
      <c r="G1228">
        <v>35</v>
      </c>
      <c r="H1228" t="s">
        <v>13</v>
      </c>
      <c r="I1228" t="s">
        <v>18</v>
      </c>
      <c r="J1228" t="s">
        <v>15</v>
      </c>
    </row>
    <row r="1229" spans="1:10" x14ac:dyDescent="0.25">
      <c r="A1229">
        <v>810743</v>
      </c>
      <c r="B1229" t="s">
        <v>10</v>
      </c>
      <c r="C1229" s="8">
        <v>42422</v>
      </c>
      <c r="D1229" s="9">
        <v>42422.242361111108</v>
      </c>
      <c r="E1229" t="s">
        <v>11</v>
      </c>
      <c r="F1229" t="s">
        <v>42</v>
      </c>
      <c r="G1229">
        <v>35</v>
      </c>
      <c r="H1229" t="s">
        <v>13</v>
      </c>
      <c r="I1229" t="s">
        <v>25</v>
      </c>
      <c r="J1229" t="s">
        <v>15</v>
      </c>
    </row>
    <row r="1230" spans="1:10" x14ac:dyDescent="0.25">
      <c r="A1230">
        <v>809139</v>
      </c>
      <c r="B1230" t="s">
        <v>30</v>
      </c>
      <c r="C1230" s="8">
        <v>42421</v>
      </c>
      <c r="D1230" s="9">
        <v>42421.446527777778</v>
      </c>
      <c r="E1230" t="s">
        <v>11</v>
      </c>
      <c r="F1230" t="s">
        <v>35</v>
      </c>
      <c r="G1230">
        <v>28</v>
      </c>
      <c r="H1230" t="s">
        <v>43</v>
      </c>
      <c r="I1230" t="s">
        <v>14</v>
      </c>
      <c r="J1230" t="s">
        <v>22</v>
      </c>
    </row>
    <row r="1231" spans="1:10" x14ac:dyDescent="0.25">
      <c r="A1231">
        <v>809139</v>
      </c>
      <c r="B1231" t="s">
        <v>31</v>
      </c>
      <c r="C1231" s="8">
        <v>42375</v>
      </c>
      <c r="D1231" s="9">
        <v>42375.290277777778</v>
      </c>
      <c r="E1231" t="s">
        <v>11</v>
      </c>
      <c r="F1231" t="s">
        <v>35</v>
      </c>
      <c r="G1231">
        <v>28</v>
      </c>
      <c r="H1231" t="s">
        <v>43</v>
      </c>
      <c r="I1231" t="s">
        <v>25</v>
      </c>
      <c r="J1231" t="s">
        <v>22</v>
      </c>
    </row>
    <row r="1232" spans="1:10" x14ac:dyDescent="0.25">
      <c r="A1232">
        <v>809139</v>
      </c>
      <c r="B1232" t="s">
        <v>10</v>
      </c>
      <c r="C1232" s="8">
        <v>42376</v>
      </c>
      <c r="D1232" s="9">
        <v>42376.291666666664</v>
      </c>
      <c r="E1232" t="s">
        <v>11</v>
      </c>
      <c r="F1232" t="s">
        <v>35</v>
      </c>
      <c r="G1232">
        <v>28</v>
      </c>
      <c r="H1232" t="s">
        <v>43</v>
      </c>
      <c r="I1232" t="s">
        <v>14</v>
      </c>
      <c r="J1232" t="s">
        <v>22</v>
      </c>
    </row>
    <row r="1233" spans="1:10" x14ac:dyDescent="0.25">
      <c r="A1233">
        <v>809139</v>
      </c>
      <c r="B1233" t="s">
        <v>29</v>
      </c>
      <c r="C1233" s="8">
        <v>42400</v>
      </c>
      <c r="D1233" s="9">
        <v>42400.125</v>
      </c>
      <c r="E1233" t="s">
        <v>11</v>
      </c>
      <c r="F1233" t="s">
        <v>35</v>
      </c>
      <c r="G1233">
        <v>28</v>
      </c>
      <c r="H1233" t="s">
        <v>43</v>
      </c>
      <c r="I1233" t="s">
        <v>25</v>
      </c>
      <c r="J1233" t="s">
        <v>22</v>
      </c>
    </row>
    <row r="1234" spans="1:10" x14ac:dyDescent="0.25">
      <c r="A1234">
        <v>809139</v>
      </c>
      <c r="B1234" t="s">
        <v>30</v>
      </c>
      <c r="C1234" s="8">
        <v>42397</v>
      </c>
      <c r="D1234" s="9">
        <v>42397.165277777778</v>
      </c>
      <c r="E1234" t="s">
        <v>11</v>
      </c>
      <c r="F1234" t="s">
        <v>35</v>
      </c>
      <c r="G1234">
        <v>28</v>
      </c>
      <c r="H1234" t="s">
        <v>43</v>
      </c>
      <c r="I1234" t="s">
        <v>25</v>
      </c>
      <c r="J1234" t="s">
        <v>22</v>
      </c>
    </row>
    <row r="1235" spans="1:10" x14ac:dyDescent="0.25">
      <c r="A1235">
        <v>809139</v>
      </c>
      <c r="B1235" t="s">
        <v>40</v>
      </c>
      <c r="C1235" s="8">
        <v>42412</v>
      </c>
      <c r="D1235" s="9">
        <v>42412.453472222223</v>
      </c>
      <c r="E1235" t="s">
        <v>11</v>
      </c>
      <c r="F1235" t="s">
        <v>35</v>
      </c>
      <c r="G1235">
        <v>28</v>
      </c>
      <c r="H1235" t="s">
        <v>43</v>
      </c>
      <c r="I1235" t="s">
        <v>14</v>
      </c>
      <c r="J1235" t="s">
        <v>22</v>
      </c>
    </row>
    <row r="1236" spans="1:10" x14ac:dyDescent="0.25">
      <c r="A1236">
        <v>727203</v>
      </c>
      <c r="B1236" t="s">
        <v>29</v>
      </c>
      <c r="C1236" s="8">
        <v>42387</v>
      </c>
      <c r="D1236" s="9">
        <v>42387.293055555558</v>
      </c>
      <c r="E1236" t="s">
        <v>11</v>
      </c>
      <c r="F1236" t="s">
        <v>17</v>
      </c>
      <c r="G1236">
        <v>26</v>
      </c>
      <c r="H1236" t="s">
        <v>13</v>
      </c>
      <c r="I1236" t="s">
        <v>14</v>
      </c>
      <c r="J1236" t="s">
        <v>22</v>
      </c>
    </row>
    <row r="1237" spans="1:10" x14ac:dyDescent="0.25">
      <c r="A1237">
        <v>831909</v>
      </c>
      <c r="B1237" t="s">
        <v>30</v>
      </c>
      <c r="C1237" s="8">
        <v>42373</v>
      </c>
      <c r="D1237" s="9">
        <v>42373.597916666666</v>
      </c>
      <c r="E1237" t="s">
        <v>11</v>
      </c>
      <c r="F1237" t="s">
        <v>35</v>
      </c>
      <c r="G1237">
        <v>24</v>
      </c>
      <c r="H1237" t="s">
        <v>21</v>
      </c>
      <c r="I1237" t="s">
        <v>44</v>
      </c>
      <c r="J1237" t="s">
        <v>22</v>
      </c>
    </row>
    <row r="1238" spans="1:10" x14ac:dyDescent="0.25">
      <c r="A1238">
        <v>831909</v>
      </c>
      <c r="B1238" t="s">
        <v>30</v>
      </c>
      <c r="C1238" s="8">
        <v>42373</v>
      </c>
      <c r="D1238" s="9">
        <v>42373.62222222222</v>
      </c>
      <c r="E1238" t="s">
        <v>11</v>
      </c>
      <c r="F1238" t="s">
        <v>35</v>
      </c>
      <c r="G1238">
        <v>24</v>
      </c>
      <c r="H1238" t="s">
        <v>21</v>
      </c>
      <c r="I1238" t="s">
        <v>44</v>
      </c>
      <c r="J1238" t="s">
        <v>22</v>
      </c>
    </row>
    <row r="1239" spans="1:10" x14ac:dyDescent="0.25">
      <c r="A1239">
        <v>831909</v>
      </c>
      <c r="B1239" t="s">
        <v>10</v>
      </c>
      <c r="C1239" s="8">
        <v>42391</v>
      </c>
      <c r="D1239" s="9">
        <v>42391.35</v>
      </c>
      <c r="E1239" t="s">
        <v>11</v>
      </c>
      <c r="F1239" t="s">
        <v>35</v>
      </c>
      <c r="G1239">
        <v>24</v>
      </c>
      <c r="H1239" t="s">
        <v>21</v>
      </c>
      <c r="I1239" t="s">
        <v>14</v>
      </c>
      <c r="J1239" t="s">
        <v>22</v>
      </c>
    </row>
    <row r="1240" spans="1:10" x14ac:dyDescent="0.25">
      <c r="A1240">
        <v>831909</v>
      </c>
      <c r="B1240" t="s">
        <v>30</v>
      </c>
      <c r="C1240" s="8">
        <v>42372</v>
      </c>
      <c r="D1240" s="9">
        <v>42372.195138888892</v>
      </c>
      <c r="E1240" t="s">
        <v>11</v>
      </c>
      <c r="F1240" t="s">
        <v>35</v>
      </c>
      <c r="G1240">
        <v>24</v>
      </c>
      <c r="H1240" t="s">
        <v>21</v>
      </c>
      <c r="I1240" t="s">
        <v>25</v>
      </c>
      <c r="J1240" t="s">
        <v>22</v>
      </c>
    </row>
    <row r="1241" spans="1:10" x14ac:dyDescent="0.25">
      <c r="A1241">
        <v>856641</v>
      </c>
      <c r="B1241" t="s">
        <v>48</v>
      </c>
      <c r="C1241" s="8">
        <v>42438</v>
      </c>
      <c r="D1241" s="9">
        <v>42438.318055555559</v>
      </c>
      <c r="E1241" t="s">
        <v>11</v>
      </c>
      <c r="F1241" t="s">
        <v>12</v>
      </c>
      <c r="G1241">
        <v>43</v>
      </c>
      <c r="H1241" t="s">
        <v>21</v>
      </c>
      <c r="I1241" t="s">
        <v>14</v>
      </c>
      <c r="J1241" t="s">
        <v>15</v>
      </c>
    </row>
    <row r="1242" spans="1:10" x14ac:dyDescent="0.25">
      <c r="A1242">
        <v>856641</v>
      </c>
      <c r="B1242" t="s">
        <v>41</v>
      </c>
      <c r="C1242" s="8">
        <v>42439</v>
      </c>
      <c r="D1242" s="9">
        <v>42439.409722222219</v>
      </c>
      <c r="E1242" t="s">
        <v>11</v>
      </c>
      <c r="F1242" t="s">
        <v>12</v>
      </c>
      <c r="G1242">
        <v>43</v>
      </c>
      <c r="H1242" t="s">
        <v>21</v>
      </c>
      <c r="I1242" t="s">
        <v>14</v>
      </c>
      <c r="J1242" t="s">
        <v>15</v>
      </c>
    </row>
    <row r="1243" spans="1:10" x14ac:dyDescent="0.25">
      <c r="A1243">
        <v>856641</v>
      </c>
      <c r="B1243" t="s">
        <v>41</v>
      </c>
      <c r="C1243" s="8">
        <v>42439</v>
      </c>
      <c r="D1243" s="9">
        <v>42439.507638888892</v>
      </c>
      <c r="E1243" t="s">
        <v>11</v>
      </c>
      <c r="F1243" t="s">
        <v>12</v>
      </c>
      <c r="G1243">
        <v>43</v>
      </c>
      <c r="H1243" t="s">
        <v>21</v>
      </c>
      <c r="I1243" t="s">
        <v>18</v>
      </c>
      <c r="J1243" t="s">
        <v>15</v>
      </c>
    </row>
    <row r="1244" spans="1:10" x14ac:dyDescent="0.25">
      <c r="A1244">
        <v>856641</v>
      </c>
      <c r="B1244" t="s">
        <v>30</v>
      </c>
      <c r="C1244" s="8">
        <v>42439</v>
      </c>
      <c r="D1244" s="9">
        <v>42439.541666666664</v>
      </c>
      <c r="E1244" t="s">
        <v>11</v>
      </c>
      <c r="F1244" t="s">
        <v>12</v>
      </c>
      <c r="G1244">
        <v>43</v>
      </c>
      <c r="H1244" t="s">
        <v>21</v>
      </c>
      <c r="I1244" t="s">
        <v>18</v>
      </c>
      <c r="J1244" t="s">
        <v>15</v>
      </c>
    </row>
    <row r="1245" spans="1:10" x14ac:dyDescent="0.25">
      <c r="A1245">
        <v>2091688</v>
      </c>
      <c r="B1245" t="s">
        <v>29</v>
      </c>
      <c r="C1245" s="8">
        <v>42413</v>
      </c>
      <c r="D1245" s="9">
        <v>42413.262499999997</v>
      </c>
      <c r="E1245" t="s">
        <v>11</v>
      </c>
      <c r="F1245" t="s">
        <v>35</v>
      </c>
      <c r="G1245">
        <v>34</v>
      </c>
      <c r="H1245" t="s">
        <v>21</v>
      </c>
      <c r="I1245" t="s">
        <v>25</v>
      </c>
      <c r="J1245" t="s">
        <v>15</v>
      </c>
    </row>
    <row r="1246" spans="1:10" x14ac:dyDescent="0.25">
      <c r="A1246">
        <v>763446</v>
      </c>
      <c r="B1246" t="s">
        <v>33</v>
      </c>
      <c r="C1246" s="8">
        <v>42409</v>
      </c>
      <c r="D1246" s="9">
        <v>42409.435416666667</v>
      </c>
      <c r="E1246" t="s">
        <v>11</v>
      </c>
      <c r="F1246" t="s">
        <v>35</v>
      </c>
      <c r="G1246">
        <v>49</v>
      </c>
      <c r="H1246" t="s">
        <v>46</v>
      </c>
      <c r="I1246" t="s">
        <v>14</v>
      </c>
      <c r="J1246" t="s">
        <v>26</v>
      </c>
    </row>
    <row r="1247" spans="1:10" x14ac:dyDescent="0.25">
      <c r="A1247">
        <v>2368689</v>
      </c>
      <c r="B1247" t="s">
        <v>40</v>
      </c>
      <c r="C1247" s="8">
        <v>42379</v>
      </c>
      <c r="D1247" s="9">
        <v>42379.286805555559</v>
      </c>
      <c r="E1247" t="s">
        <v>11</v>
      </c>
      <c r="F1247" t="s">
        <v>35</v>
      </c>
      <c r="G1247">
        <v>32</v>
      </c>
      <c r="H1247" t="s">
        <v>21</v>
      </c>
      <c r="I1247" t="s">
        <v>25</v>
      </c>
      <c r="J1247" t="s">
        <v>15</v>
      </c>
    </row>
    <row r="1248" spans="1:10" x14ac:dyDescent="0.25">
      <c r="A1248">
        <v>2368689</v>
      </c>
      <c r="B1248" t="s">
        <v>29</v>
      </c>
      <c r="C1248" s="8">
        <v>42392</v>
      </c>
      <c r="D1248" s="9">
        <v>42392.154861111114</v>
      </c>
      <c r="E1248" t="s">
        <v>11</v>
      </c>
      <c r="F1248" t="s">
        <v>35</v>
      </c>
      <c r="G1248">
        <v>32</v>
      </c>
      <c r="H1248" t="s">
        <v>21</v>
      </c>
      <c r="I1248" t="s">
        <v>25</v>
      </c>
      <c r="J1248" t="s">
        <v>15</v>
      </c>
    </row>
    <row r="1249" spans="1:10" x14ac:dyDescent="0.25">
      <c r="A1249">
        <v>2368689</v>
      </c>
      <c r="B1249" t="s">
        <v>33</v>
      </c>
      <c r="C1249" s="8">
        <v>42378</v>
      </c>
      <c r="D1249" s="9">
        <v>42378.331944444442</v>
      </c>
      <c r="E1249" t="s">
        <v>11</v>
      </c>
      <c r="F1249" t="s">
        <v>35</v>
      </c>
      <c r="G1249">
        <v>32</v>
      </c>
      <c r="H1249" t="s">
        <v>21</v>
      </c>
      <c r="I1249" t="s">
        <v>14</v>
      </c>
      <c r="J1249" t="s">
        <v>15</v>
      </c>
    </row>
    <row r="1250" spans="1:10" x14ac:dyDescent="0.25">
      <c r="A1250">
        <v>2368689</v>
      </c>
      <c r="B1250" t="s">
        <v>40</v>
      </c>
      <c r="C1250" s="8">
        <v>42377</v>
      </c>
      <c r="D1250" s="9">
        <v>42377.413888888892</v>
      </c>
      <c r="E1250" t="s">
        <v>11</v>
      </c>
      <c r="F1250" t="s">
        <v>35</v>
      </c>
      <c r="G1250">
        <v>32</v>
      </c>
      <c r="H1250" t="s">
        <v>21</v>
      </c>
      <c r="I1250" t="s">
        <v>14</v>
      </c>
      <c r="J1250" t="s">
        <v>15</v>
      </c>
    </row>
    <row r="1251" spans="1:10" x14ac:dyDescent="0.25">
      <c r="A1251">
        <v>2368689</v>
      </c>
      <c r="B1251" t="s">
        <v>37</v>
      </c>
      <c r="C1251" s="8">
        <v>42407</v>
      </c>
      <c r="D1251" s="9">
        <v>42407.492361111108</v>
      </c>
      <c r="E1251" t="s">
        <v>11</v>
      </c>
      <c r="F1251" t="s">
        <v>35</v>
      </c>
      <c r="G1251">
        <v>32</v>
      </c>
      <c r="H1251" t="s">
        <v>21</v>
      </c>
      <c r="I1251" t="s">
        <v>18</v>
      </c>
      <c r="J1251" t="s">
        <v>15</v>
      </c>
    </row>
    <row r="1252" spans="1:10" x14ac:dyDescent="0.25">
      <c r="A1252">
        <v>2368689</v>
      </c>
      <c r="B1252" t="s">
        <v>33</v>
      </c>
      <c r="C1252" s="8">
        <v>42378</v>
      </c>
      <c r="D1252" s="9">
        <v>42378.262499999997</v>
      </c>
      <c r="E1252" t="s">
        <v>11</v>
      </c>
      <c r="F1252" t="s">
        <v>35</v>
      </c>
      <c r="G1252">
        <v>32</v>
      </c>
      <c r="H1252" t="s">
        <v>21</v>
      </c>
      <c r="I1252" t="s">
        <v>25</v>
      </c>
      <c r="J1252" t="s">
        <v>15</v>
      </c>
    </row>
    <row r="1253" spans="1:10" x14ac:dyDescent="0.25">
      <c r="A1253">
        <v>2368689</v>
      </c>
      <c r="B1253" t="s">
        <v>33</v>
      </c>
      <c r="C1253" s="8">
        <v>42384</v>
      </c>
      <c r="D1253" s="9">
        <v>42384.24722222222</v>
      </c>
      <c r="E1253" t="s">
        <v>11</v>
      </c>
      <c r="F1253" t="s">
        <v>35</v>
      </c>
      <c r="G1253">
        <v>32</v>
      </c>
      <c r="H1253" t="s">
        <v>21</v>
      </c>
      <c r="I1253" t="s">
        <v>25</v>
      </c>
      <c r="J1253" t="s">
        <v>15</v>
      </c>
    </row>
    <row r="1254" spans="1:10" x14ac:dyDescent="0.25">
      <c r="A1254">
        <v>2368689</v>
      </c>
      <c r="B1254" t="s">
        <v>30</v>
      </c>
      <c r="C1254" s="8">
        <v>42378</v>
      </c>
      <c r="D1254" s="9">
        <v>42378.286805555559</v>
      </c>
      <c r="E1254" t="s">
        <v>11</v>
      </c>
      <c r="F1254" t="s">
        <v>35</v>
      </c>
      <c r="G1254">
        <v>32</v>
      </c>
      <c r="H1254" t="s">
        <v>21</v>
      </c>
      <c r="I1254" t="s">
        <v>25</v>
      </c>
      <c r="J1254" t="s">
        <v>15</v>
      </c>
    </row>
    <row r="1255" spans="1:10" x14ac:dyDescent="0.25">
      <c r="A1255">
        <v>2368689</v>
      </c>
      <c r="B1255" t="s">
        <v>40</v>
      </c>
      <c r="C1255" s="8">
        <v>42379</v>
      </c>
      <c r="D1255" s="9">
        <v>42379.479861111111</v>
      </c>
      <c r="E1255" t="s">
        <v>11</v>
      </c>
      <c r="F1255" t="s">
        <v>35</v>
      </c>
      <c r="G1255">
        <v>32</v>
      </c>
      <c r="H1255" t="s">
        <v>21</v>
      </c>
      <c r="I1255" t="s">
        <v>18</v>
      </c>
      <c r="J1255" t="s">
        <v>15</v>
      </c>
    </row>
    <row r="1256" spans="1:10" x14ac:dyDescent="0.25">
      <c r="A1256">
        <v>2368689</v>
      </c>
      <c r="B1256" t="s">
        <v>30</v>
      </c>
      <c r="C1256" s="8">
        <v>42385</v>
      </c>
      <c r="D1256" s="9">
        <v>42385.163888888892</v>
      </c>
      <c r="E1256" t="s">
        <v>11</v>
      </c>
      <c r="F1256" t="s">
        <v>35</v>
      </c>
      <c r="G1256">
        <v>32</v>
      </c>
      <c r="H1256" t="s">
        <v>21</v>
      </c>
      <c r="I1256" t="s">
        <v>25</v>
      </c>
      <c r="J1256" t="s">
        <v>15</v>
      </c>
    </row>
    <row r="1257" spans="1:10" x14ac:dyDescent="0.25">
      <c r="A1257">
        <v>2368689</v>
      </c>
      <c r="B1257" t="s">
        <v>30</v>
      </c>
      <c r="C1257" s="8">
        <v>42406</v>
      </c>
      <c r="D1257" s="9">
        <v>42406.570833333331</v>
      </c>
      <c r="E1257" t="s">
        <v>11</v>
      </c>
      <c r="F1257" t="s">
        <v>35</v>
      </c>
      <c r="G1257">
        <v>32</v>
      </c>
      <c r="H1257" t="s">
        <v>21</v>
      </c>
      <c r="I1257" t="s">
        <v>18</v>
      </c>
      <c r="J1257" t="s">
        <v>15</v>
      </c>
    </row>
    <row r="1258" spans="1:10" x14ac:dyDescent="0.25">
      <c r="A1258">
        <v>2368689</v>
      </c>
      <c r="B1258" t="s">
        <v>33</v>
      </c>
      <c r="C1258" s="8">
        <v>42406</v>
      </c>
      <c r="D1258" s="9">
        <v>42406.411805555559</v>
      </c>
      <c r="E1258" t="s">
        <v>11</v>
      </c>
      <c r="F1258" t="s">
        <v>35</v>
      </c>
      <c r="G1258">
        <v>32</v>
      </c>
      <c r="H1258" t="s">
        <v>21</v>
      </c>
      <c r="I1258" t="s">
        <v>14</v>
      </c>
      <c r="J1258" t="s">
        <v>15</v>
      </c>
    </row>
    <row r="1259" spans="1:10" x14ac:dyDescent="0.25">
      <c r="A1259">
        <v>2368689</v>
      </c>
      <c r="B1259" t="s">
        <v>30</v>
      </c>
      <c r="C1259" s="8">
        <v>42409</v>
      </c>
      <c r="D1259" s="9">
        <v>42409.398611111108</v>
      </c>
      <c r="E1259" t="s">
        <v>11</v>
      </c>
      <c r="F1259" t="s">
        <v>35</v>
      </c>
      <c r="G1259">
        <v>32</v>
      </c>
      <c r="H1259" t="s">
        <v>21</v>
      </c>
      <c r="I1259" t="s">
        <v>14</v>
      </c>
      <c r="J1259" t="s">
        <v>15</v>
      </c>
    </row>
    <row r="1260" spans="1:10" x14ac:dyDescent="0.25">
      <c r="A1260">
        <v>2368689</v>
      </c>
      <c r="B1260" t="s">
        <v>33</v>
      </c>
      <c r="C1260" s="8">
        <v>42412</v>
      </c>
      <c r="D1260" s="9">
        <v>42412.270833333336</v>
      </c>
      <c r="E1260" t="s">
        <v>11</v>
      </c>
      <c r="F1260" t="s">
        <v>35</v>
      </c>
      <c r="G1260">
        <v>32</v>
      </c>
      <c r="H1260" t="s">
        <v>21</v>
      </c>
      <c r="I1260" t="s">
        <v>25</v>
      </c>
      <c r="J1260" t="s">
        <v>15</v>
      </c>
    </row>
    <row r="1261" spans="1:10" x14ac:dyDescent="0.25">
      <c r="A1261">
        <v>2371360</v>
      </c>
      <c r="B1261" t="s">
        <v>36</v>
      </c>
      <c r="C1261" s="8">
        <v>42430</v>
      </c>
      <c r="D1261" s="9">
        <v>42430.601388888892</v>
      </c>
      <c r="E1261" t="s">
        <v>11</v>
      </c>
      <c r="F1261" t="s">
        <v>35</v>
      </c>
      <c r="G1261">
        <v>28</v>
      </c>
      <c r="H1261" t="s">
        <v>13</v>
      </c>
      <c r="I1261" t="s">
        <v>44</v>
      </c>
      <c r="J1261" t="s">
        <v>22</v>
      </c>
    </row>
    <row r="1262" spans="1:10" x14ac:dyDescent="0.25">
      <c r="A1262">
        <v>809143</v>
      </c>
      <c r="B1262" t="s">
        <v>29</v>
      </c>
      <c r="C1262" s="8">
        <v>42418</v>
      </c>
      <c r="D1262" s="9">
        <v>42418.147222222222</v>
      </c>
      <c r="E1262" t="s">
        <v>11</v>
      </c>
      <c r="F1262" t="s">
        <v>17</v>
      </c>
      <c r="G1262">
        <v>37</v>
      </c>
      <c r="H1262" t="s">
        <v>21</v>
      </c>
      <c r="I1262" t="s">
        <v>25</v>
      </c>
      <c r="J1262" t="s">
        <v>15</v>
      </c>
    </row>
    <row r="1263" spans="1:10" x14ac:dyDescent="0.25">
      <c r="A1263">
        <v>809143</v>
      </c>
      <c r="B1263" t="s">
        <v>31</v>
      </c>
      <c r="C1263" s="8">
        <v>42418</v>
      </c>
      <c r="D1263" s="9">
        <v>42418.154166666667</v>
      </c>
      <c r="E1263" t="s">
        <v>11</v>
      </c>
      <c r="F1263" t="s">
        <v>17</v>
      </c>
      <c r="G1263">
        <v>37</v>
      </c>
      <c r="H1263" t="s">
        <v>21</v>
      </c>
      <c r="I1263" t="s">
        <v>25</v>
      </c>
      <c r="J1263" t="s">
        <v>15</v>
      </c>
    </row>
    <row r="1264" spans="1:10" x14ac:dyDescent="0.25">
      <c r="A1264">
        <v>904480</v>
      </c>
      <c r="B1264" t="s">
        <v>33</v>
      </c>
      <c r="C1264" s="8">
        <v>42453</v>
      </c>
      <c r="D1264" s="9">
        <v>42453.181250000001</v>
      </c>
      <c r="E1264" t="s">
        <v>11</v>
      </c>
      <c r="F1264" t="s">
        <v>20</v>
      </c>
      <c r="G1264">
        <v>37</v>
      </c>
      <c r="H1264" t="s">
        <v>32</v>
      </c>
      <c r="I1264" t="s">
        <v>25</v>
      </c>
      <c r="J1264" t="s">
        <v>15</v>
      </c>
    </row>
    <row r="1265" spans="1:10" x14ac:dyDescent="0.25">
      <c r="A1265">
        <v>809147</v>
      </c>
      <c r="B1265" t="s">
        <v>41</v>
      </c>
      <c r="C1265" s="8">
        <v>42424</v>
      </c>
      <c r="D1265" s="9">
        <v>42424.290277777778</v>
      </c>
      <c r="E1265" t="s">
        <v>11</v>
      </c>
      <c r="F1265" t="s">
        <v>17</v>
      </c>
      <c r="G1265">
        <v>51</v>
      </c>
      <c r="H1265" t="s">
        <v>28</v>
      </c>
      <c r="I1265" t="s">
        <v>25</v>
      </c>
      <c r="J1265" t="s">
        <v>26</v>
      </c>
    </row>
    <row r="1266" spans="1:10" x14ac:dyDescent="0.25">
      <c r="A1266">
        <v>809147</v>
      </c>
      <c r="B1266" t="s">
        <v>30</v>
      </c>
      <c r="C1266" s="8">
        <v>42378</v>
      </c>
      <c r="D1266" s="9">
        <v>42378.453472222223</v>
      </c>
      <c r="E1266" t="s">
        <v>11</v>
      </c>
      <c r="F1266" t="s">
        <v>17</v>
      </c>
      <c r="G1266">
        <v>51</v>
      </c>
      <c r="H1266" t="s">
        <v>28</v>
      </c>
      <c r="I1266" t="s">
        <v>14</v>
      </c>
      <c r="J1266" t="s">
        <v>26</v>
      </c>
    </row>
    <row r="1267" spans="1:10" x14ac:dyDescent="0.25">
      <c r="A1267">
        <v>809147</v>
      </c>
      <c r="B1267" t="s">
        <v>41</v>
      </c>
      <c r="C1267" s="8">
        <v>42412</v>
      </c>
      <c r="D1267" s="9">
        <v>42412.35833333333</v>
      </c>
      <c r="E1267" t="s">
        <v>11</v>
      </c>
      <c r="F1267" t="s">
        <v>17</v>
      </c>
      <c r="G1267">
        <v>51</v>
      </c>
      <c r="H1267" t="s">
        <v>28</v>
      </c>
      <c r="I1267" t="s">
        <v>14</v>
      </c>
      <c r="J1267" t="s">
        <v>26</v>
      </c>
    </row>
    <row r="1268" spans="1:10" x14ac:dyDescent="0.25">
      <c r="A1268">
        <v>2371360</v>
      </c>
      <c r="B1268" t="s">
        <v>30</v>
      </c>
      <c r="C1268" s="8">
        <v>42441</v>
      </c>
      <c r="D1268" s="9">
        <v>42441.401388888888</v>
      </c>
      <c r="E1268" t="s">
        <v>11</v>
      </c>
      <c r="F1268" t="s">
        <v>35</v>
      </c>
      <c r="G1268">
        <v>28</v>
      </c>
      <c r="H1268" t="s">
        <v>13</v>
      </c>
      <c r="I1268" t="s">
        <v>14</v>
      </c>
      <c r="J1268" t="s">
        <v>22</v>
      </c>
    </row>
    <row r="1269" spans="1:10" x14ac:dyDescent="0.25">
      <c r="A1269">
        <v>2423136</v>
      </c>
      <c r="B1269" t="s">
        <v>33</v>
      </c>
      <c r="C1269" s="8">
        <v>42390</v>
      </c>
      <c r="D1269" s="9">
        <v>42390.230555555558</v>
      </c>
      <c r="E1269" t="s">
        <v>11</v>
      </c>
      <c r="F1269" t="s">
        <v>12</v>
      </c>
      <c r="G1269">
        <v>43</v>
      </c>
      <c r="H1269" t="s">
        <v>13</v>
      </c>
      <c r="I1269" t="s">
        <v>25</v>
      </c>
      <c r="J1269" t="s">
        <v>15</v>
      </c>
    </row>
    <row r="1270" spans="1:10" x14ac:dyDescent="0.25">
      <c r="A1270">
        <v>901312</v>
      </c>
      <c r="B1270" t="s">
        <v>30</v>
      </c>
      <c r="C1270" s="8">
        <v>42454</v>
      </c>
      <c r="D1270" s="9">
        <v>42454.47152777778</v>
      </c>
      <c r="E1270" t="s">
        <v>11</v>
      </c>
      <c r="F1270" t="s">
        <v>35</v>
      </c>
      <c r="G1270">
        <v>35</v>
      </c>
      <c r="H1270" t="s">
        <v>21</v>
      </c>
      <c r="I1270" t="s">
        <v>18</v>
      </c>
      <c r="J1270" t="s">
        <v>15</v>
      </c>
    </row>
    <row r="1271" spans="1:10" x14ac:dyDescent="0.25">
      <c r="A1271">
        <v>788844</v>
      </c>
      <c r="B1271" t="s">
        <v>10</v>
      </c>
      <c r="C1271" s="8">
        <v>42411</v>
      </c>
      <c r="D1271" s="9">
        <v>42411.496527777781</v>
      </c>
      <c r="E1271" t="s">
        <v>11</v>
      </c>
      <c r="F1271" t="s">
        <v>35</v>
      </c>
      <c r="G1271">
        <v>28</v>
      </c>
      <c r="H1271" t="s">
        <v>21</v>
      </c>
      <c r="I1271" t="s">
        <v>18</v>
      </c>
      <c r="J1271" t="s">
        <v>22</v>
      </c>
    </row>
    <row r="1272" spans="1:10" x14ac:dyDescent="0.25">
      <c r="A1272">
        <v>788844</v>
      </c>
      <c r="B1272" t="s">
        <v>30</v>
      </c>
      <c r="C1272" s="8">
        <v>42417</v>
      </c>
      <c r="D1272" s="9">
        <v>42417.289583333331</v>
      </c>
      <c r="E1272" t="s">
        <v>11</v>
      </c>
      <c r="F1272" t="s">
        <v>35</v>
      </c>
      <c r="G1272">
        <v>28</v>
      </c>
      <c r="H1272" t="s">
        <v>21</v>
      </c>
      <c r="I1272" t="s">
        <v>25</v>
      </c>
      <c r="J1272" t="s">
        <v>22</v>
      </c>
    </row>
    <row r="1273" spans="1:10" x14ac:dyDescent="0.25">
      <c r="A1273">
        <v>788844</v>
      </c>
      <c r="B1273" t="s">
        <v>47</v>
      </c>
      <c r="C1273" s="8">
        <v>42412</v>
      </c>
      <c r="D1273" s="9">
        <v>42412.352083333331</v>
      </c>
      <c r="E1273" t="s">
        <v>11</v>
      </c>
      <c r="F1273" t="s">
        <v>35</v>
      </c>
      <c r="G1273">
        <v>28</v>
      </c>
      <c r="H1273" t="s">
        <v>21</v>
      </c>
      <c r="I1273" t="s">
        <v>14</v>
      </c>
      <c r="J1273" t="s">
        <v>22</v>
      </c>
    </row>
    <row r="1274" spans="1:10" x14ac:dyDescent="0.25">
      <c r="A1274">
        <v>788844</v>
      </c>
      <c r="B1274" t="s">
        <v>30</v>
      </c>
      <c r="C1274" s="8">
        <v>42411</v>
      </c>
      <c r="D1274" s="9">
        <v>42411.543055555558</v>
      </c>
      <c r="E1274" t="s">
        <v>11</v>
      </c>
      <c r="F1274" t="s">
        <v>35</v>
      </c>
      <c r="G1274">
        <v>28</v>
      </c>
      <c r="H1274" t="s">
        <v>21</v>
      </c>
      <c r="I1274" t="s">
        <v>18</v>
      </c>
      <c r="J1274" t="s">
        <v>22</v>
      </c>
    </row>
    <row r="1275" spans="1:10" x14ac:dyDescent="0.25">
      <c r="A1275">
        <v>1822572</v>
      </c>
      <c r="B1275" t="s">
        <v>29</v>
      </c>
      <c r="C1275" s="8">
        <v>42420</v>
      </c>
      <c r="D1275" s="9">
        <v>42420.416666666664</v>
      </c>
      <c r="E1275" t="s">
        <v>11</v>
      </c>
      <c r="F1275" t="s">
        <v>20</v>
      </c>
      <c r="G1275">
        <v>27</v>
      </c>
      <c r="H1275" t="s">
        <v>21</v>
      </c>
      <c r="I1275" t="s">
        <v>14</v>
      </c>
      <c r="J1275" t="s">
        <v>22</v>
      </c>
    </row>
    <row r="1276" spans="1:10" x14ac:dyDescent="0.25">
      <c r="A1276">
        <v>764531</v>
      </c>
      <c r="B1276" t="s">
        <v>33</v>
      </c>
      <c r="C1276" s="8">
        <v>42388</v>
      </c>
      <c r="D1276" s="9">
        <v>42388.388888888891</v>
      </c>
      <c r="E1276" t="s">
        <v>11</v>
      </c>
      <c r="F1276" t="s">
        <v>12</v>
      </c>
      <c r="G1276">
        <v>46</v>
      </c>
      <c r="H1276" t="s">
        <v>43</v>
      </c>
      <c r="I1276" t="s">
        <v>14</v>
      </c>
      <c r="J1276" t="s">
        <v>26</v>
      </c>
    </row>
    <row r="1277" spans="1:10" x14ac:dyDescent="0.25">
      <c r="A1277">
        <v>764531</v>
      </c>
      <c r="B1277" t="s">
        <v>37</v>
      </c>
      <c r="C1277" s="8">
        <v>42388</v>
      </c>
      <c r="D1277" s="9">
        <v>42388.359722222223</v>
      </c>
      <c r="E1277" t="s">
        <v>11</v>
      </c>
      <c r="F1277" t="s">
        <v>12</v>
      </c>
      <c r="G1277">
        <v>46</v>
      </c>
      <c r="H1277" t="s">
        <v>43</v>
      </c>
      <c r="I1277" t="s">
        <v>14</v>
      </c>
      <c r="J1277" t="s">
        <v>26</v>
      </c>
    </row>
    <row r="1278" spans="1:10" x14ac:dyDescent="0.25">
      <c r="A1278">
        <v>919359</v>
      </c>
      <c r="B1278" t="s">
        <v>16</v>
      </c>
      <c r="C1278" s="8">
        <v>42458</v>
      </c>
      <c r="D1278" s="9">
        <v>42458.479861111111</v>
      </c>
      <c r="E1278" t="s">
        <v>11</v>
      </c>
      <c r="F1278" t="s">
        <v>20</v>
      </c>
      <c r="G1278">
        <v>29</v>
      </c>
      <c r="H1278" t="s">
        <v>13</v>
      </c>
      <c r="I1278" t="s">
        <v>18</v>
      </c>
      <c r="J1278" t="s">
        <v>22</v>
      </c>
    </row>
    <row r="1279" spans="1:10" x14ac:dyDescent="0.25">
      <c r="A1279">
        <v>822526</v>
      </c>
      <c r="B1279" t="s">
        <v>31</v>
      </c>
      <c r="C1279" s="8">
        <v>42426</v>
      </c>
      <c r="D1279" s="9">
        <v>42426.34375</v>
      </c>
      <c r="E1279" t="s">
        <v>11</v>
      </c>
      <c r="F1279" t="s">
        <v>12</v>
      </c>
      <c r="G1279">
        <v>37</v>
      </c>
      <c r="H1279" t="s">
        <v>28</v>
      </c>
      <c r="I1279" t="s">
        <v>14</v>
      </c>
      <c r="J1279" t="s">
        <v>15</v>
      </c>
    </row>
    <row r="1280" spans="1:10" x14ac:dyDescent="0.25">
      <c r="A1280">
        <v>810739</v>
      </c>
      <c r="B1280" t="s">
        <v>16</v>
      </c>
      <c r="C1280" s="8">
        <v>42454</v>
      </c>
      <c r="D1280" s="9">
        <v>42454.609027777777</v>
      </c>
      <c r="E1280" t="s">
        <v>11</v>
      </c>
      <c r="F1280" t="s">
        <v>17</v>
      </c>
      <c r="G1280">
        <v>39</v>
      </c>
      <c r="H1280" t="s">
        <v>13</v>
      </c>
      <c r="I1280" t="s">
        <v>44</v>
      </c>
      <c r="J1280" t="s">
        <v>15</v>
      </c>
    </row>
    <row r="1281" spans="1:10" x14ac:dyDescent="0.25">
      <c r="A1281">
        <v>904484</v>
      </c>
      <c r="B1281" t="s">
        <v>37</v>
      </c>
      <c r="C1281" s="8">
        <v>42454</v>
      </c>
      <c r="D1281" s="9">
        <v>42454.3125</v>
      </c>
      <c r="E1281" t="s">
        <v>11</v>
      </c>
      <c r="F1281" t="s">
        <v>20</v>
      </c>
      <c r="G1281">
        <v>9</v>
      </c>
      <c r="H1281" t="s">
        <v>21</v>
      </c>
      <c r="I1281" t="s">
        <v>14</v>
      </c>
      <c r="J1281" t="s">
        <v>19</v>
      </c>
    </row>
    <row r="1282" spans="1:10" x14ac:dyDescent="0.25">
      <c r="A1282">
        <v>904484</v>
      </c>
      <c r="B1282" t="s">
        <v>16</v>
      </c>
      <c r="C1282" s="8">
        <v>42455</v>
      </c>
      <c r="D1282" s="9">
        <v>42455.419444444444</v>
      </c>
      <c r="E1282" t="s">
        <v>11</v>
      </c>
      <c r="F1282" t="s">
        <v>20</v>
      </c>
      <c r="G1282">
        <v>9</v>
      </c>
      <c r="H1282" t="s">
        <v>21</v>
      </c>
      <c r="I1282" t="s">
        <v>14</v>
      </c>
      <c r="J1282" t="s">
        <v>19</v>
      </c>
    </row>
    <row r="1283" spans="1:10" x14ac:dyDescent="0.25">
      <c r="A1283">
        <v>2414971</v>
      </c>
      <c r="B1283" t="s">
        <v>29</v>
      </c>
      <c r="C1283" s="8">
        <v>42396</v>
      </c>
      <c r="D1283" s="9">
        <v>42396.546527777777</v>
      </c>
      <c r="E1283" t="s">
        <v>11</v>
      </c>
      <c r="F1283" t="s">
        <v>24</v>
      </c>
      <c r="G1283">
        <v>32</v>
      </c>
      <c r="H1283" t="s">
        <v>21</v>
      </c>
      <c r="I1283" t="s">
        <v>18</v>
      </c>
      <c r="J1283" t="s">
        <v>15</v>
      </c>
    </row>
    <row r="1284" spans="1:10" x14ac:dyDescent="0.25">
      <c r="A1284">
        <v>2414971</v>
      </c>
      <c r="B1284" t="s">
        <v>29</v>
      </c>
      <c r="C1284" s="8">
        <v>42396</v>
      </c>
      <c r="D1284" s="9">
        <v>42396.536111111112</v>
      </c>
      <c r="E1284" t="s">
        <v>11</v>
      </c>
      <c r="F1284" t="s">
        <v>24</v>
      </c>
      <c r="G1284">
        <v>32</v>
      </c>
      <c r="H1284" t="s">
        <v>21</v>
      </c>
      <c r="I1284" t="s">
        <v>18</v>
      </c>
      <c r="J1284" t="s">
        <v>15</v>
      </c>
    </row>
    <row r="1285" spans="1:10" x14ac:dyDescent="0.25">
      <c r="A1285">
        <v>2414971</v>
      </c>
      <c r="B1285" t="s">
        <v>33</v>
      </c>
      <c r="C1285" s="8">
        <v>42394</v>
      </c>
      <c r="D1285" s="9">
        <v>42394.45416666667</v>
      </c>
      <c r="E1285" t="s">
        <v>11</v>
      </c>
      <c r="F1285" t="s">
        <v>24</v>
      </c>
      <c r="G1285">
        <v>32</v>
      </c>
      <c r="H1285" t="s">
        <v>21</v>
      </c>
      <c r="I1285" t="s">
        <v>14</v>
      </c>
      <c r="J1285" t="s">
        <v>15</v>
      </c>
    </row>
    <row r="1286" spans="1:10" x14ac:dyDescent="0.25">
      <c r="A1286">
        <v>2414971</v>
      </c>
      <c r="B1286" t="s">
        <v>10</v>
      </c>
      <c r="C1286" s="8">
        <v>42394</v>
      </c>
      <c r="D1286" s="9">
        <v>42394.531944444447</v>
      </c>
      <c r="E1286" t="s">
        <v>11</v>
      </c>
      <c r="F1286" t="s">
        <v>24</v>
      </c>
      <c r="G1286">
        <v>32</v>
      </c>
      <c r="H1286" t="s">
        <v>21</v>
      </c>
      <c r="I1286" t="s">
        <v>18</v>
      </c>
      <c r="J1286" t="s">
        <v>15</v>
      </c>
    </row>
    <row r="1287" spans="1:10" x14ac:dyDescent="0.25">
      <c r="A1287">
        <v>2414971</v>
      </c>
      <c r="B1287" t="s">
        <v>37</v>
      </c>
      <c r="C1287" s="8">
        <v>42395</v>
      </c>
      <c r="D1287" s="9">
        <v>42395.390972222223</v>
      </c>
      <c r="E1287" t="s">
        <v>11</v>
      </c>
      <c r="F1287" t="s">
        <v>24</v>
      </c>
      <c r="G1287">
        <v>32</v>
      </c>
      <c r="H1287" t="s">
        <v>21</v>
      </c>
      <c r="I1287" t="s">
        <v>14</v>
      </c>
      <c r="J1287" t="s">
        <v>15</v>
      </c>
    </row>
    <row r="1288" spans="1:10" x14ac:dyDescent="0.25">
      <c r="A1288">
        <v>2414971</v>
      </c>
      <c r="B1288" t="s">
        <v>48</v>
      </c>
      <c r="C1288" s="8">
        <v>42393</v>
      </c>
      <c r="D1288" s="9">
        <v>42393.321527777778</v>
      </c>
      <c r="E1288" t="s">
        <v>11</v>
      </c>
      <c r="F1288" t="s">
        <v>24</v>
      </c>
      <c r="G1288">
        <v>32</v>
      </c>
      <c r="H1288" t="s">
        <v>21</v>
      </c>
      <c r="I1288" t="s">
        <v>14</v>
      </c>
      <c r="J1288" t="s">
        <v>15</v>
      </c>
    </row>
    <row r="1289" spans="1:10" x14ac:dyDescent="0.25">
      <c r="A1289">
        <v>2414971</v>
      </c>
      <c r="B1289" t="s">
        <v>36</v>
      </c>
      <c r="C1289" s="8">
        <v>42395</v>
      </c>
      <c r="D1289" s="9">
        <v>42395.226388888892</v>
      </c>
      <c r="E1289" t="s">
        <v>11</v>
      </c>
      <c r="F1289" t="s">
        <v>24</v>
      </c>
      <c r="G1289">
        <v>32</v>
      </c>
      <c r="H1289" t="s">
        <v>21</v>
      </c>
      <c r="I1289" t="s">
        <v>25</v>
      </c>
      <c r="J1289" t="s">
        <v>15</v>
      </c>
    </row>
    <row r="1290" spans="1:10" x14ac:dyDescent="0.25">
      <c r="A1290">
        <v>2414971</v>
      </c>
      <c r="B1290" t="s">
        <v>37</v>
      </c>
      <c r="C1290" s="8">
        <v>42392</v>
      </c>
      <c r="D1290" s="9">
        <v>42392.152777777781</v>
      </c>
      <c r="E1290" t="s">
        <v>11</v>
      </c>
      <c r="F1290" t="s">
        <v>24</v>
      </c>
      <c r="G1290">
        <v>32</v>
      </c>
      <c r="H1290" t="s">
        <v>21</v>
      </c>
      <c r="I1290" t="s">
        <v>25</v>
      </c>
      <c r="J1290" t="s">
        <v>15</v>
      </c>
    </row>
    <row r="1291" spans="1:10" x14ac:dyDescent="0.25">
      <c r="A1291">
        <v>2414971</v>
      </c>
      <c r="B1291" t="s">
        <v>33</v>
      </c>
      <c r="C1291" s="8">
        <v>42391</v>
      </c>
      <c r="D1291" s="9">
        <v>42391.538888888892</v>
      </c>
      <c r="E1291" t="s">
        <v>11</v>
      </c>
      <c r="F1291" t="s">
        <v>24</v>
      </c>
      <c r="G1291">
        <v>32</v>
      </c>
      <c r="H1291" t="s">
        <v>21</v>
      </c>
      <c r="I1291" t="s">
        <v>18</v>
      </c>
      <c r="J1291" t="s">
        <v>15</v>
      </c>
    </row>
    <row r="1292" spans="1:10" x14ac:dyDescent="0.25">
      <c r="A1292">
        <v>2414971</v>
      </c>
      <c r="B1292" t="s">
        <v>40</v>
      </c>
      <c r="C1292" s="8">
        <v>42391</v>
      </c>
      <c r="D1292" s="9">
        <v>42391.160416666666</v>
      </c>
      <c r="E1292" t="s">
        <v>11</v>
      </c>
      <c r="F1292" t="s">
        <v>24</v>
      </c>
      <c r="G1292">
        <v>32</v>
      </c>
      <c r="H1292" t="s">
        <v>21</v>
      </c>
      <c r="I1292" t="s">
        <v>25</v>
      </c>
      <c r="J1292" t="s">
        <v>15</v>
      </c>
    </row>
    <row r="1293" spans="1:10" x14ac:dyDescent="0.25">
      <c r="A1293">
        <v>2414971</v>
      </c>
      <c r="B1293" t="s">
        <v>10</v>
      </c>
      <c r="C1293" s="8">
        <v>42399</v>
      </c>
      <c r="D1293" s="9">
        <v>42399.201388888891</v>
      </c>
      <c r="E1293" t="s">
        <v>11</v>
      </c>
      <c r="F1293" t="s">
        <v>24</v>
      </c>
      <c r="G1293">
        <v>32</v>
      </c>
      <c r="H1293" t="s">
        <v>21</v>
      </c>
      <c r="I1293" t="s">
        <v>25</v>
      </c>
      <c r="J1293" t="s">
        <v>15</v>
      </c>
    </row>
    <row r="1294" spans="1:10" x14ac:dyDescent="0.25">
      <c r="A1294">
        <v>2414971</v>
      </c>
      <c r="B1294" t="s">
        <v>33</v>
      </c>
      <c r="C1294" s="8">
        <v>42395</v>
      </c>
      <c r="D1294" s="9">
        <v>42395.62222222222</v>
      </c>
      <c r="E1294" t="s">
        <v>11</v>
      </c>
      <c r="F1294" t="s">
        <v>24</v>
      </c>
      <c r="G1294">
        <v>32</v>
      </c>
      <c r="H1294" t="s">
        <v>21</v>
      </c>
      <c r="I1294" t="s">
        <v>44</v>
      </c>
      <c r="J1294" t="s">
        <v>15</v>
      </c>
    </row>
    <row r="1295" spans="1:10" x14ac:dyDescent="0.25">
      <c r="A1295">
        <v>2414971</v>
      </c>
      <c r="B1295" t="s">
        <v>36</v>
      </c>
      <c r="C1295" s="8">
        <v>42401</v>
      </c>
      <c r="D1295" s="9">
        <v>42401.32916666667</v>
      </c>
      <c r="E1295" t="s">
        <v>11</v>
      </c>
      <c r="F1295" t="s">
        <v>24</v>
      </c>
      <c r="G1295">
        <v>32</v>
      </c>
      <c r="H1295" t="s">
        <v>21</v>
      </c>
      <c r="I1295" t="s">
        <v>14</v>
      </c>
      <c r="J1295" t="s">
        <v>15</v>
      </c>
    </row>
    <row r="1296" spans="1:10" x14ac:dyDescent="0.25">
      <c r="A1296">
        <v>2414971</v>
      </c>
      <c r="B1296" t="s">
        <v>31</v>
      </c>
      <c r="C1296" s="8">
        <v>42403</v>
      </c>
      <c r="D1296" s="9">
        <v>42403.6</v>
      </c>
      <c r="E1296" t="s">
        <v>11</v>
      </c>
      <c r="F1296" t="s">
        <v>24</v>
      </c>
      <c r="G1296">
        <v>32</v>
      </c>
      <c r="H1296" t="s">
        <v>21</v>
      </c>
      <c r="I1296" t="s">
        <v>44</v>
      </c>
      <c r="J1296" t="s">
        <v>15</v>
      </c>
    </row>
    <row r="1297" spans="1:10" x14ac:dyDescent="0.25">
      <c r="A1297">
        <v>2414971</v>
      </c>
      <c r="B1297" t="s">
        <v>40</v>
      </c>
      <c r="C1297" s="8">
        <v>42403</v>
      </c>
      <c r="D1297" s="9">
        <v>42403.35</v>
      </c>
      <c r="E1297" t="s">
        <v>11</v>
      </c>
      <c r="F1297" t="s">
        <v>24</v>
      </c>
      <c r="G1297">
        <v>32</v>
      </c>
      <c r="H1297" t="s">
        <v>21</v>
      </c>
      <c r="I1297" t="s">
        <v>14</v>
      </c>
      <c r="J1297" t="s">
        <v>15</v>
      </c>
    </row>
    <row r="1298" spans="1:10" x14ac:dyDescent="0.25">
      <c r="A1298">
        <v>810739</v>
      </c>
      <c r="B1298" t="s">
        <v>16</v>
      </c>
      <c r="C1298" s="8">
        <v>42459</v>
      </c>
      <c r="D1298" s="9">
        <v>42459.154166666667</v>
      </c>
      <c r="E1298" t="s">
        <v>11</v>
      </c>
      <c r="F1298" t="s">
        <v>17</v>
      </c>
      <c r="G1298">
        <v>39</v>
      </c>
      <c r="H1298" t="s">
        <v>13</v>
      </c>
      <c r="I1298" t="s">
        <v>25</v>
      </c>
      <c r="J1298" t="s">
        <v>15</v>
      </c>
    </row>
    <row r="1299" spans="1:10" x14ac:dyDescent="0.25">
      <c r="A1299">
        <v>810739</v>
      </c>
      <c r="B1299" t="s">
        <v>16</v>
      </c>
      <c r="C1299" s="8">
        <v>42452</v>
      </c>
      <c r="D1299" s="9">
        <v>42452.522916666669</v>
      </c>
      <c r="E1299" t="s">
        <v>11</v>
      </c>
      <c r="F1299" t="s">
        <v>17</v>
      </c>
      <c r="G1299">
        <v>39</v>
      </c>
      <c r="H1299" t="s">
        <v>13</v>
      </c>
      <c r="I1299" t="s">
        <v>18</v>
      </c>
      <c r="J1299" t="s">
        <v>15</v>
      </c>
    </row>
    <row r="1300" spans="1:10" x14ac:dyDescent="0.25">
      <c r="A1300">
        <v>810739</v>
      </c>
      <c r="B1300" t="s">
        <v>33</v>
      </c>
      <c r="C1300" s="8">
        <v>42381</v>
      </c>
      <c r="D1300" s="9">
        <v>42381.580555555556</v>
      </c>
      <c r="E1300" t="s">
        <v>11</v>
      </c>
      <c r="F1300" t="s">
        <v>17</v>
      </c>
      <c r="G1300">
        <v>39</v>
      </c>
      <c r="H1300" t="s">
        <v>13</v>
      </c>
      <c r="I1300" t="s">
        <v>18</v>
      </c>
      <c r="J1300" t="s">
        <v>15</v>
      </c>
    </row>
    <row r="1301" spans="1:10" x14ac:dyDescent="0.25">
      <c r="A1301">
        <v>838360</v>
      </c>
      <c r="B1301" t="s">
        <v>33</v>
      </c>
      <c r="C1301" s="8">
        <v>42430</v>
      </c>
      <c r="D1301" s="9">
        <v>42430.383333333331</v>
      </c>
      <c r="E1301" t="s">
        <v>11</v>
      </c>
      <c r="F1301" t="s">
        <v>17</v>
      </c>
      <c r="G1301">
        <v>28</v>
      </c>
      <c r="H1301" t="s">
        <v>13</v>
      </c>
      <c r="I1301" t="s">
        <v>14</v>
      </c>
      <c r="J1301" t="s">
        <v>22</v>
      </c>
    </row>
    <row r="1302" spans="1:10" x14ac:dyDescent="0.25">
      <c r="A1302">
        <v>809148</v>
      </c>
      <c r="B1302" t="s">
        <v>16</v>
      </c>
      <c r="C1302" s="8">
        <v>42442</v>
      </c>
      <c r="D1302" s="9">
        <v>42442.136805555558</v>
      </c>
      <c r="E1302" t="s">
        <v>11</v>
      </c>
      <c r="F1302" t="s">
        <v>20</v>
      </c>
      <c r="G1302">
        <v>35</v>
      </c>
      <c r="H1302" t="s">
        <v>43</v>
      </c>
      <c r="I1302" t="s">
        <v>25</v>
      </c>
      <c r="J1302" t="s">
        <v>15</v>
      </c>
    </row>
    <row r="1303" spans="1:10" x14ac:dyDescent="0.25">
      <c r="A1303">
        <v>809148</v>
      </c>
      <c r="B1303" t="s">
        <v>10</v>
      </c>
      <c r="C1303" s="8">
        <v>42420</v>
      </c>
      <c r="D1303" s="9">
        <v>42420.527777777781</v>
      </c>
      <c r="E1303" t="s">
        <v>11</v>
      </c>
      <c r="F1303" t="s">
        <v>20</v>
      </c>
      <c r="G1303">
        <v>35</v>
      </c>
      <c r="H1303" t="s">
        <v>43</v>
      </c>
      <c r="I1303" t="s">
        <v>18</v>
      </c>
      <c r="J1303" t="s">
        <v>15</v>
      </c>
    </row>
    <row r="1304" spans="1:10" x14ac:dyDescent="0.25">
      <c r="A1304">
        <v>809148</v>
      </c>
      <c r="B1304" t="s">
        <v>16</v>
      </c>
      <c r="C1304" s="8">
        <v>42427</v>
      </c>
      <c r="D1304" s="9">
        <v>42427.527777777781</v>
      </c>
      <c r="E1304" t="s">
        <v>11</v>
      </c>
      <c r="F1304" t="s">
        <v>20</v>
      </c>
      <c r="G1304">
        <v>35</v>
      </c>
      <c r="H1304" t="s">
        <v>43</v>
      </c>
      <c r="I1304" t="s">
        <v>18</v>
      </c>
      <c r="J1304" t="s">
        <v>15</v>
      </c>
    </row>
    <row r="1305" spans="1:10" x14ac:dyDescent="0.25">
      <c r="A1305">
        <v>930206</v>
      </c>
      <c r="B1305" t="s">
        <v>16</v>
      </c>
      <c r="C1305" s="8">
        <v>42459</v>
      </c>
      <c r="D1305" s="9">
        <v>42459.446527777778</v>
      </c>
      <c r="E1305" t="s">
        <v>11</v>
      </c>
      <c r="F1305" t="s">
        <v>20</v>
      </c>
      <c r="G1305">
        <v>28</v>
      </c>
      <c r="H1305" t="s">
        <v>34</v>
      </c>
      <c r="I1305" t="s">
        <v>14</v>
      </c>
      <c r="J1305" t="s">
        <v>22</v>
      </c>
    </row>
    <row r="1306" spans="1:10" x14ac:dyDescent="0.25">
      <c r="A1306">
        <v>850903</v>
      </c>
      <c r="B1306" t="s">
        <v>45</v>
      </c>
      <c r="C1306" s="8">
        <v>42437</v>
      </c>
      <c r="D1306" s="9">
        <v>42437.493055555555</v>
      </c>
      <c r="E1306" t="s">
        <v>11</v>
      </c>
      <c r="F1306" t="s">
        <v>35</v>
      </c>
      <c r="G1306">
        <v>35</v>
      </c>
      <c r="H1306" t="s">
        <v>21</v>
      </c>
      <c r="I1306" t="s">
        <v>18</v>
      </c>
      <c r="J1306" t="s">
        <v>15</v>
      </c>
    </row>
    <row r="1307" spans="1:10" x14ac:dyDescent="0.25">
      <c r="A1307">
        <v>601176</v>
      </c>
      <c r="B1307" t="s">
        <v>29</v>
      </c>
      <c r="C1307" s="8">
        <v>42371</v>
      </c>
      <c r="D1307" s="9">
        <v>42371.30972222222</v>
      </c>
      <c r="E1307" t="s">
        <v>11</v>
      </c>
      <c r="F1307" t="s">
        <v>24</v>
      </c>
      <c r="G1307">
        <v>23</v>
      </c>
      <c r="H1307" t="s">
        <v>34</v>
      </c>
      <c r="I1307" t="s">
        <v>14</v>
      </c>
      <c r="J1307" t="s">
        <v>22</v>
      </c>
    </row>
    <row r="1308" spans="1:10" x14ac:dyDescent="0.25">
      <c r="A1308">
        <v>802478</v>
      </c>
      <c r="B1308" t="s">
        <v>36</v>
      </c>
      <c r="C1308" s="8">
        <v>42452</v>
      </c>
      <c r="D1308" s="9">
        <v>42452.609027777777</v>
      </c>
      <c r="E1308" t="s">
        <v>11</v>
      </c>
      <c r="F1308" t="s">
        <v>24</v>
      </c>
      <c r="G1308">
        <v>24</v>
      </c>
      <c r="H1308" t="s">
        <v>13</v>
      </c>
      <c r="I1308" t="s">
        <v>44</v>
      </c>
      <c r="J1308" t="s">
        <v>22</v>
      </c>
    </row>
    <row r="1309" spans="1:10" x14ac:dyDescent="0.25">
      <c r="A1309">
        <v>1108443</v>
      </c>
      <c r="B1309" t="s">
        <v>29</v>
      </c>
      <c r="C1309" s="8">
        <v>42439</v>
      </c>
      <c r="D1309" s="9">
        <v>42439.390972222223</v>
      </c>
      <c r="E1309" t="s">
        <v>11</v>
      </c>
      <c r="F1309" t="s">
        <v>35</v>
      </c>
      <c r="G1309">
        <v>29</v>
      </c>
      <c r="H1309" t="s">
        <v>21</v>
      </c>
      <c r="I1309" t="s">
        <v>14</v>
      </c>
      <c r="J1309" t="s">
        <v>22</v>
      </c>
    </row>
    <row r="1310" spans="1:10" x14ac:dyDescent="0.25">
      <c r="A1310">
        <v>802478</v>
      </c>
      <c r="B1310" t="s">
        <v>27</v>
      </c>
      <c r="C1310" s="8">
        <v>42450</v>
      </c>
      <c r="D1310" s="9">
        <v>42450.570138888892</v>
      </c>
      <c r="E1310" t="s">
        <v>11</v>
      </c>
      <c r="F1310" t="s">
        <v>24</v>
      </c>
      <c r="G1310">
        <v>24</v>
      </c>
      <c r="H1310" t="s">
        <v>13</v>
      </c>
      <c r="I1310" t="s">
        <v>18</v>
      </c>
      <c r="J1310" t="s">
        <v>22</v>
      </c>
    </row>
    <row r="1311" spans="1:10" x14ac:dyDescent="0.25">
      <c r="A1311">
        <v>939819</v>
      </c>
      <c r="B1311" t="s">
        <v>16</v>
      </c>
      <c r="C1311" s="8">
        <v>42460</v>
      </c>
      <c r="D1311" s="9">
        <v>42460.603472222225</v>
      </c>
      <c r="E1311" t="s">
        <v>11</v>
      </c>
      <c r="F1311" t="s">
        <v>20</v>
      </c>
      <c r="G1311">
        <v>27</v>
      </c>
      <c r="H1311" t="s">
        <v>32</v>
      </c>
      <c r="I1311" t="s">
        <v>44</v>
      </c>
      <c r="J1311" t="s">
        <v>22</v>
      </c>
    </row>
    <row r="1312" spans="1:10" x14ac:dyDescent="0.25">
      <c r="A1312">
        <v>939819</v>
      </c>
      <c r="B1312" t="s">
        <v>16</v>
      </c>
      <c r="C1312" s="8">
        <v>42458</v>
      </c>
      <c r="D1312" s="9">
        <v>42458.54583333333</v>
      </c>
      <c r="E1312" t="s">
        <v>11</v>
      </c>
      <c r="F1312" t="s">
        <v>20</v>
      </c>
      <c r="G1312">
        <v>27</v>
      </c>
      <c r="H1312" t="s">
        <v>32</v>
      </c>
      <c r="I1312" t="s">
        <v>18</v>
      </c>
      <c r="J1312" t="s">
        <v>22</v>
      </c>
    </row>
    <row r="1313" spans="1:10" x14ac:dyDescent="0.25">
      <c r="A1313">
        <v>809151</v>
      </c>
      <c r="B1313" t="s">
        <v>16</v>
      </c>
      <c r="C1313" s="8">
        <v>42419</v>
      </c>
      <c r="D1313" s="9">
        <v>42419.217361111114</v>
      </c>
      <c r="E1313" t="s">
        <v>11</v>
      </c>
      <c r="F1313" t="s">
        <v>12</v>
      </c>
      <c r="G1313">
        <v>27</v>
      </c>
      <c r="H1313" t="s">
        <v>13</v>
      </c>
      <c r="I1313" t="s">
        <v>25</v>
      </c>
      <c r="J1313" t="s">
        <v>22</v>
      </c>
    </row>
    <row r="1314" spans="1:10" x14ac:dyDescent="0.25">
      <c r="A1314">
        <v>809151</v>
      </c>
      <c r="B1314" t="s">
        <v>45</v>
      </c>
      <c r="C1314" s="8">
        <v>42418</v>
      </c>
      <c r="D1314" s="9">
        <v>42418.445138888892</v>
      </c>
      <c r="E1314" t="s">
        <v>11</v>
      </c>
      <c r="F1314" t="s">
        <v>12</v>
      </c>
      <c r="G1314">
        <v>27</v>
      </c>
      <c r="H1314" t="s">
        <v>13</v>
      </c>
      <c r="I1314" t="s">
        <v>14</v>
      </c>
      <c r="J1314" t="s">
        <v>22</v>
      </c>
    </row>
    <row r="1315" spans="1:10" x14ac:dyDescent="0.25">
      <c r="A1315">
        <v>809152</v>
      </c>
      <c r="B1315" t="s">
        <v>31</v>
      </c>
      <c r="C1315" s="8">
        <v>42442</v>
      </c>
      <c r="D1315" s="9">
        <v>42442.197916666664</v>
      </c>
      <c r="E1315" t="s">
        <v>11</v>
      </c>
      <c r="F1315" t="s">
        <v>35</v>
      </c>
      <c r="G1315">
        <v>25</v>
      </c>
      <c r="H1315" t="s">
        <v>21</v>
      </c>
      <c r="I1315" t="s">
        <v>25</v>
      </c>
      <c r="J1315" t="s">
        <v>22</v>
      </c>
    </row>
    <row r="1316" spans="1:10" x14ac:dyDescent="0.25">
      <c r="A1316">
        <v>809152</v>
      </c>
      <c r="B1316" t="s">
        <v>30</v>
      </c>
      <c r="C1316" s="8">
        <v>42448</v>
      </c>
      <c r="D1316" s="9">
        <v>42448.319444444445</v>
      </c>
      <c r="E1316" t="s">
        <v>11</v>
      </c>
      <c r="F1316" t="s">
        <v>35</v>
      </c>
      <c r="G1316">
        <v>25</v>
      </c>
      <c r="H1316" t="s">
        <v>21</v>
      </c>
      <c r="I1316" t="s">
        <v>14</v>
      </c>
      <c r="J1316" t="s">
        <v>22</v>
      </c>
    </row>
    <row r="1317" spans="1:10" x14ac:dyDescent="0.25">
      <c r="A1317">
        <v>809152</v>
      </c>
      <c r="B1317" t="s">
        <v>30</v>
      </c>
      <c r="C1317" s="8">
        <v>42444</v>
      </c>
      <c r="D1317" s="9">
        <v>42444.498611111114</v>
      </c>
      <c r="E1317" t="s">
        <v>11</v>
      </c>
      <c r="F1317" t="s">
        <v>35</v>
      </c>
      <c r="G1317">
        <v>25</v>
      </c>
      <c r="H1317" t="s">
        <v>21</v>
      </c>
      <c r="I1317" t="s">
        <v>18</v>
      </c>
      <c r="J1317" t="s">
        <v>22</v>
      </c>
    </row>
    <row r="1318" spans="1:10" x14ac:dyDescent="0.25">
      <c r="A1318">
        <v>809152</v>
      </c>
      <c r="B1318" t="s">
        <v>30</v>
      </c>
      <c r="C1318" s="8">
        <v>42456</v>
      </c>
      <c r="D1318" s="9">
        <v>42456.129861111112</v>
      </c>
      <c r="E1318" t="s">
        <v>11</v>
      </c>
      <c r="F1318" t="s">
        <v>35</v>
      </c>
      <c r="G1318">
        <v>25</v>
      </c>
      <c r="H1318" t="s">
        <v>21</v>
      </c>
      <c r="I1318" t="s">
        <v>25</v>
      </c>
      <c r="J1318" t="s">
        <v>22</v>
      </c>
    </row>
    <row r="1319" spans="1:10" x14ac:dyDescent="0.25">
      <c r="A1319">
        <v>779576</v>
      </c>
      <c r="B1319" t="s">
        <v>10</v>
      </c>
      <c r="C1319" s="8">
        <v>42390</v>
      </c>
      <c r="D1319" s="9">
        <v>42390.593055555553</v>
      </c>
      <c r="E1319" t="s">
        <v>11</v>
      </c>
      <c r="F1319" t="s">
        <v>17</v>
      </c>
      <c r="G1319">
        <v>22</v>
      </c>
      <c r="H1319" t="s">
        <v>32</v>
      </c>
      <c r="I1319" t="s">
        <v>44</v>
      </c>
      <c r="J1319" t="s">
        <v>22</v>
      </c>
    </row>
    <row r="1320" spans="1:10" x14ac:dyDescent="0.25">
      <c r="A1320">
        <v>779576</v>
      </c>
      <c r="B1320" t="s">
        <v>29</v>
      </c>
      <c r="C1320" s="8">
        <v>42389</v>
      </c>
      <c r="D1320" s="9">
        <v>42389.338194444441</v>
      </c>
      <c r="E1320" t="s">
        <v>11</v>
      </c>
      <c r="F1320" t="s">
        <v>17</v>
      </c>
      <c r="G1320">
        <v>22</v>
      </c>
      <c r="H1320" t="s">
        <v>32</v>
      </c>
      <c r="I1320" t="s">
        <v>14</v>
      </c>
      <c r="J1320" t="s">
        <v>22</v>
      </c>
    </row>
    <row r="1321" spans="1:10" x14ac:dyDescent="0.25">
      <c r="A1321">
        <v>779576</v>
      </c>
      <c r="B1321" t="s">
        <v>31</v>
      </c>
      <c r="C1321" s="8">
        <v>42395</v>
      </c>
      <c r="D1321" s="9">
        <v>42395.482638888891</v>
      </c>
      <c r="E1321" t="s">
        <v>11</v>
      </c>
      <c r="F1321" t="s">
        <v>17</v>
      </c>
      <c r="G1321">
        <v>22</v>
      </c>
      <c r="H1321" t="s">
        <v>32</v>
      </c>
      <c r="I1321" t="s">
        <v>18</v>
      </c>
      <c r="J1321" t="s">
        <v>22</v>
      </c>
    </row>
    <row r="1322" spans="1:10" x14ac:dyDescent="0.25">
      <c r="A1322">
        <v>779576</v>
      </c>
      <c r="B1322" t="s">
        <v>10</v>
      </c>
      <c r="C1322" s="8">
        <v>42387</v>
      </c>
      <c r="D1322" s="9">
        <v>42387.465277777781</v>
      </c>
      <c r="E1322" t="s">
        <v>11</v>
      </c>
      <c r="F1322" t="s">
        <v>17</v>
      </c>
      <c r="G1322">
        <v>22</v>
      </c>
      <c r="H1322" t="s">
        <v>32</v>
      </c>
      <c r="I1322" t="s">
        <v>18</v>
      </c>
      <c r="J1322" t="s">
        <v>22</v>
      </c>
    </row>
    <row r="1323" spans="1:10" x14ac:dyDescent="0.25">
      <c r="A1323">
        <v>779576</v>
      </c>
      <c r="B1323" t="s">
        <v>33</v>
      </c>
      <c r="C1323" s="8">
        <v>42390</v>
      </c>
      <c r="D1323" s="9">
        <v>42390.607638888891</v>
      </c>
      <c r="E1323" t="s">
        <v>11</v>
      </c>
      <c r="F1323" t="s">
        <v>17</v>
      </c>
      <c r="G1323">
        <v>22</v>
      </c>
      <c r="H1323" t="s">
        <v>32</v>
      </c>
      <c r="I1323" t="s">
        <v>44</v>
      </c>
      <c r="J1323" t="s">
        <v>22</v>
      </c>
    </row>
    <row r="1324" spans="1:10" x14ac:dyDescent="0.25">
      <c r="A1324">
        <v>786241</v>
      </c>
      <c r="B1324" t="s">
        <v>30</v>
      </c>
      <c r="C1324" s="8">
        <v>42411</v>
      </c>
      <c r="D1324" s="9">
        <v>42411.407638888886</v>
      </c>
      <c r="E1324" t="s">
        <v>11</v>
      </c>
      <c r="F1324" t="s">
        <v>35</v>
      </c>
      <c r="G1324">
        <v>48</v>
      </c>
      <c r="H1324" t="s">
        <v>21</v>
      </c>
      <c r="I1324" t="s">
        <v>14</v>
      </c>
      <c r="J1324" t="s">
        <v>26</v>
      </c>
    </row>
    <row r="1325" spans="1:10" x14ac:dyDescent="0.25">
      <c r="A1325">
        <v>805349</v>
      </c>
      <c r="B1325" t="s">
        <v>16</v>
      </c>
      <c r="C1325" s="8">
        <v>42454</v>
      </c>
      <c r="D1325" s="9">
        <v>42454.51666666667</v>
      </c>
      <c r="E1325" t="s">
        <v>11</v>
      </c>
      <c r="F1325" t="s">
        <v>24</v>
      </c>
      <c r="G1325">
        <v>56</v>
      </c>
      <c r="H1325" t="s">
        <v>32</v>
      </c>
      <c r="I1325" t="s">
        <v>18</v>
      </c>
      <c r="J1325" t="s">
        <v>26</v>
      </c>
    </row>
    <row r="1326" spans="1:10" x14ac:dyDescent="0.25">
      <c r="A1326">
        <v>868113</v>
      </c>
      <c r="B1326" t="s">
        <v>16</v>
      </c>
      <c r="C1326" s="8">
        <v>42441</v>
      </c>
      <c r="D1326" s="9">
        <v>42441.243750000001</v>
      </c>
      <c r="E1326" t="s">
        <v>11</v>
      </c>
      <c r="F1326" t="s">
        <v>12</v>
      </c>
      <c r="G1326">
        <v>35</v>
      </c>
      <c r="H1326" t="s">
        <v>13</v>
      </c>
      <c r="I1326" t="s">
        <v>25</v>
      </c>
      <c r="J1326" t="s">
        <v>15</v>
      </c>
    </row>
    <row r="1327" spans="1:10" x14ac:dyDescent="0.25">
      <c r="A1327">
        <v>809156</v>
      </c>
      <c r="B1327" t="s">
        <v>31</v>
      </c>
      <c r="C1327" s="8">
        <v>42431</v>
      </c>
      <c r="D1327" s="9">
        <v>42431.325694444444</v>
      </c>
      <c r="E1327" t="s">
        <v>11</v>
      </c>
      <c r="F1327" t="s">
        <v>35</v>
      </c>
      <c r="G1327">
        <v>25</v>
      </c>
      <c r="H1327" t="s">
        <v>34</v>
      </c>
      <c r="I1327" t="s">
        <v>14</v>
      </c>
      <c r="J1327" t="s">
        <v>22</v>
      </c>
    </row>
    <row r="1328" spans="1:10" x14ac:dyDescent="0.25">
      <c r="A1328">
        <v>809156</v>
      </c>
      <c r="B1328" t="s">
        <v>10</v>
      </c>
      <c r="C1328" s="8">
        <v>42413</v>
      </c>
      <c r="D1328" s="9">
        <v>42413.222916666666</v>
      </c>
      <c r="E1328" t="s">
        <v>11</v>
      </c>
      <c r="F1328" t="s">
        <v>35</v>
      </c>
      <c r="G1328">
        <v>25</v>
      </c>
      <c r="H1328" t="s">
        <v>34</v>
      </c>
      <c r="I1328" t="s">
        <v>25</v>
      </c>
      <c r="J1328" t="s">
        <v>22</v>
      </c>
    </row>
    <row r="1329" spans="1:10" x14ac:dyDescent="0.25">
      <c r="A1329">
        <v>919367</v>
      </c>
      <c r="B1329" t="s">
        <v>16</v>
      </c>
      <c r="C1329" s="8">
        <v>42454</v>
      </c>
      <c r="D1329" s="9">
        <v>42454.156944444447</v>
      </c>
      <c r="E1329" t="s">
        <v>11</v>
      </c>
      <c r="F1329" t="s">
        <v>20</v>
      </c>
      <c r="G1329">
        <v>38</v>
      </c>
      <c r="H1329" t="s">
        <v>21</v>
      </c>
      <c r="I1329" t="s">
        <v>25</v>
      </c>
      <c r="J1329" t="s">
        <v>15</v>
      </c>
    </row>
    <row r="1330" spans="1:10" x14ac:dyDescent="0.25">
      <c r="A1330">
        <v>2429528</v>
      </c>
      <c r="B1330" t="s">
        <v>37</v>
      </c>
      <c r="C1330" s="8">
        <v>42460</v>
      </c>
      <c r="D1330" s="9">
        <v>42460.490972222222</v>
      </c>
      <c r="E1330" t="s">
        <v>11</v>
      </c>
      <c r="F1330" t="s">
        <v>17</v>
      </c>
      <c r="G1330">
        <v>30</v>
      </c>
      <c r="H1330" t="s">
        <v>21</v>
      </c>
      <c r="I1330" t="s">
        <v>18</v>
      </c>
      <c r="J1330" t="s">
        <v>22</v>
      </c>
    </row>
    <row r="1331" spans="1:10" x14ac:dyDescent="0.25">
      <c r="A1331">
        <v>2429528</v>
      </c>
      <c r="B1331" t="s">
        <v>33</v>
      </c>
      <c r="C1331" s="8">
        <v>42459</v>
      </c>
      <c r="D1331" s="9">
        <v>42459.32708333333</v>
      </c>
      <c r="E1331" t="s">
        <v>11</v>
      </c>
      <c r="F1331" t="s">
        <v>17</v>
      </c>
      <c r="G1331">
        <v>30</v>
      </c>
      <c r="H1331" t="s">
        <v>21</v>
      </c>
      <c r="I1331" t="s">
        <v>14</v>
      </c>
      <c r="J1331" t="s">
        <v>22</v>
      </c>
    </row>
    <row r="1332" spans="1:10" x14ac:dyDescent="0.25">
      <c r="A1332">
        <v>2429528</v>
      </c>
      <c r="B1332" t="s">
        <v>16</v>
      </c>
      <c r="C1332" s="8">
        <v>42459</v>
      </c>
      <c r="D1332" s="9">
        <v>42459.32708333333</v>
      </c>
      <c r="E1332" t="s">
        <v>11</v>
      </c>
      <c r="F1332" t="s">
        <v>17</v>
      </c>
      <c r="G1332">
        <v>30</v>
      </c>
      <c r="H1332" t="s">
        <v>21</v>
      </c>
      <c r="I1332" t="s">
        <v>14</v>
      </c>
      <c r="J1332" t="s">
        <v>22</v>
      </c>
    </row>
    <row r="1333" spans="1:10" x14ac:dyDescent="0.25">
      <c r="A1333">
        <v>2429528</v>
      </c>
      <c r="B1333" t="s">
        <v>36</v>
      </c>
      <c r="C1333" s="8">
        <v>42459</v>
      </c>
      <c r="D1333" s="9">
        <v>42459.261805555558</v>
      </c>
      <c r="E1333" t="s">
        <v>11</v>
      </c>
      <c r="F1333" t="s">
        <v>17</v>
      </c>
      <c r="G1333">
        <v>30</v>
      </c>
      <c r="H1333" t="s">
        <v>21</v>
      </c>
      <c r="I1333" t="s">
        <v>25</v>
      </c>
      <c r="J1333" t="s">
        <v>22</v>
      </c>
    </row>
    <row r="1334" spans="1:10" x14ac:dyDescent="0.25">
      <c r="A1334">
        <v>2429528</v>
      </c>
      <c r="B1334" t="s">
        <v>29</v>
      </c>
      <c r="C1334" s="8">
        <v>42459</v>
      </c>
      <c r="D1334" s="9">
        <v>42459.520833333336</v>
      </c>
      <c r="E1334" t="s">
        <v>11</v>
      </c>
      <c r="F1334" t="s">
        <v>17</v>
      </c>
      <c r="G1334">
        <v>30</v>
      </c>
      <c r="H1334" t="s">
        <v>21</v>
      </c>
      <c r="I1334" t="s">
        <v>18</v>
      </c>
      <c r="J1334" t="s">
        <v>22</v>
      </c>
    </row>
    <row r="1335" spans="1:10" x14ac:dyDescent="0.25">
      <c r="A1335">
        <v>2429528</v>
      </c>
      <c r="B1335" t="s">
        <v>31</v>
      </c>
      <c r="C1335" s="8">
        <v>42454</v>
      </c>
      <c r="D1335" s="9">
        <v>42454.268055555556</v>
      </c>
      <c r="E1335" t="s">
        <v>11</v>
      </c>
      <c r="F1335" t="s">
        <v>17</v>
      </c>
      <c r="G1335">
        <v>30</v>
      </c>
      <c r="H1335" t="s">
        <v>21</v>
      </c>
      <c r="I1335" t="s">
        <v>25</v>
      </c>
      <c r="J1335" t="s">
        <v>22</v>
      </c>
    </row>
    <row r="1336" spans="1:10" x14ac:dyDescent="0.25">
      <c r="A1336">
        <v>2429528</v>
      </c>
      <c r="B1336" t="s">
        <v>48</v>
      </c>
      <c r="C1336" s="8">
        <v>42454</v>
      </c>
      <c r="D1336" s="9">
        <v>42454.160416666666</v>
      </c>
      <c r="E1336" t="s">
        <v>11</v>
      </c>
      <c r="F1336" t="s">
        <v>17</v>
      </c>
      <c r="G1336">
        <v>30</v>
      </c>
      <c r="H1336" t="s">
        <v>21</v>
      </c>
      <c r="I1336" t="s">
        <v>25</v>
      </c>
      <c r="J1336" t="s">
        <v>22</v>
      </c>
    </row>
    <row r="1337" spans="1:10" x14ac:dyDescent="0.25">
      <c r="A1337">
        <v>2429528</v>
      </c>
      <c r="B1337" t="s">
        <v>10</v>
      </c>
      <c r="C1337" s="8">
        <v>42458</v>
      </c>
      <c r="D1337" s="9">
        <v>42458.29583333333</v>
      </c>
      <c r="E1337" t="s">
        <v>11</v>
      </c>
      <c r="F1337" t="s">
        <v>17</v>
      </c>
      <c r="G1337">
        <v>30</v>
      </c>
      <c r="H1337" t="s">
        <v>21</v>
      </c>
      <c r="I1337" t="s">
        <v>14</v>
      </c>
      <c r="J1337" t="s">
        <v>22</v>
      </c>
    </row>
    <row r="1338" spans="1:10" x14ac:dyDescent="0.25">
      <c r="A1338">
        <v>809158</v>
      </c>
      <c r="B1338" t="s">
        <v>16</v>
      </c>
      <c r="C1338" s="8">
        <v>42421</v>
      </c>
      <c r="D1338" s="9">
        <v>42421.543055555558</v>
      </c>
      <c r="E1338" t="s">
        <v>11</v>
      </c>
      <c r="F1338" t="s">
        <v>20</v>
      </c>
      <c r="G1338">
        <v>28</v>
      </c>
      <c r="H1338" t="s">
        <v>21</v>
      </c>
      <c r="I1338" t="s">
        <v>18</v>
      </c>
      <c r="J1338" t="s">
        <v>22</v>
      </c>
    </row>
    <row r="1339" spans="1:10" x14ac:dyDescent="0.25">
      <c r="A1339">
        <v>809158</v>
      </c>
      <c r="B1339" t="s">
        <v>16</v>
      </c>
      <c r="C1339" s="8">
        <v>42431</v>
      </c>
      <c r="D1339" s="9">
        <v>42431.197916666664</v>
      </c>
      <c r="E1339" t="s">
        <v>11</v>
      </c>
      <c r="F1339" t="s">
        <v>20</v>
      </c>
      <c r="G1339">
        <v>28</v>
      </c>
      <c r="H1339" t="s">
        <v>21</v>
      </c>
      <c r="I1339" t="s">
        <v>25</v>
      </c>
      <c r="J1339" t="s">
        <v>22</v>
      </c>
    </row>
    <row r="1340" spans="1:10" x14ac:dyDescent="0.25">
      <c r="A1340">
        <v>809158</v>
      </c>
      <c r="B1340" t="s">
        <v>16</v>
      </c>
      <c r="C1340" s="8">
        <v>42424</v>
      </c>
      <c r="D1340" s="9">
        <v>42424.467361111114</v>
      </c>
      <c r="E1340" t="s">
        <v>11</v>
      </c>
      <c r="F1340" t="s">
        <v>20</v>
      </c>
      <c r="G1340">
        <v>28</v>
      </c>
      <c r="H1340" t="s">
        <v>21</v>
      </c>
      <c r="I1340" t="s">
        <v>18</v>
      </c>
      <c r="J1340" t="s">
        <v>22</v>
      </c>
    </row>
    <row r="1341" spans="1:10" x14ac:dyDescent="0.25">
      <c r="A1341">
        <v>809158</v>
      </c>
      <c r="B1341" t="s">
        <v>16</v>
      </c>
      <c r="C1341" s="8">
        <v>42424</v>
      </c>
      <c r="D1341" s="9">
        <v>42424.131944444445</v>
      </c>
      <c r="E1341" t="s">
        <v>11</v>
      </c>
      <c r="F1341" t="s">
        <v>20</v>
      </c>
      <c r="G1341">
        <v>28</v>
      </c>
      <c r="H1341" t="s">
        <v>21</v>
      </c>
      <c r="I1341" t="s">
        <v>25</v>
      </c>
      <c r="J1341" t="s">
        <v>22</v>
      </c>
    </row>
    <row r="1342" spans="1:10" x14ac:dyDescent="0.25">
      <c r="A1342">
        <v>809158</v>
      </c>
      <c r="B1342" t="s">
        <v>16</v>
      </c>
      <c r="C1342" s="8">
        <v>42448</v>
      </c>
      <c r="D1342" s="9">
        <v>42448.484722222223</v>
      </c>
      <c r="E1342" t="s">
        <v>11</v>
      </c>
      <c r="F1342" t="s">
        <v>20</v>
      </c>
      <c r="G1342">
        <v>28</v>
      </c>
      <c r="H1342" t="s">
        <v>21</v>
      </c>
      <c r="I1342" t="s">
        <v>18</v>
      </c>
      <c r="J1342" t="s">
        <v>22</v>
      </c>
    </row>
    <row r="1343" spans="1:10" x14ac:dyDescent="0.25">
      <c r="A1343">
        <v>809158</v>
      </c>
      <c r="B1343" t="s">
        <v>16</v>
      </c>
      <c r="C1343" s="8">
        <v>42438</v>
      </c>
      <c r="D1343" s="9">
        <v>42438.175000000003</v>
      </c>
      <c r="E1343" t="s">
        <v>11</v>
      </c>
      <c r="F1343" t="s">
        <v>20</v>
      </c>
      <c r="G1343">
        <v>28</v>
      </c>
      <c r="H1343" t="s">
        <v>21</v>
      </c>
      <c r="I1343" t="s">
        <v>25</v>
      </c>
      <c r="J1343" t="s">
        <v>22</v>
      </c>
    </row>
    <row r="1344" spans="1:10" x14ac:dyDescent="0.25">
      <c r="A1344">
        <v>809158</v>
      </c>
      <c r="B1344" t="s">
        <v>16</v>
      </c>
      <c r="C1344" s="8">
        <v>42459</v>
      </c>
      <c r="D1344" s="9">
        <v>42459.291666666664</v>
      </c>
      <c r="E1344" t="s">
        <v>11</v>
      </c>
      <c r="F1344" t="s">
        <v>20</v>
      </c>
      <c r="G1344">
        <v>28</v>
      </c>
      <c r="H1344" t="s">
        <v>21</v>
      </c>
      <c r="I1344" t="s">
        <v>14</v>
      </c>
      <c r="J1344" t="s">
        <v>22</v>
      </c>
    </row>
    <row r="1345" spans="1:10" x14ac:dyDescent="0.25">
      <c r="A1345">
        <v>894398</v>
      </c>
      <c r="B1345" t="s">
        <v>10</v>
      </c>
      <c r="C1345" s="8">
        <v>42452</v>
      </c>
      <c r="D1345" s="9">
        <v>42452.45208333333</v>
      </c>
      <c r="E1345" t="s">
        <v>11</v>
      </c>
      <c r="F1345" t="s">
        <v>12</v>
      </c>
      <c r="G1345">
        <v>27</v>
      </c>
      <c r="H1345" t="s">
        <v>13</v>
      </c>
      <c r="I1345" t="s">
        <v>14</v>
      </c>
      <c r="J1345" t="s">
        <v>22</v>
      </c>
    </row>
    <row r="1346" spans="1:10" x14ac:dyDescent="0.25">
      <c r="A1346">
        <v>895427</v>
      </c>
      <c r="B1346" t="s">
        <v>16</v>
      </c>
      <c r="C1346" s="8">
        <v>42459</v>
      </c>
      <c r="D1346" s="9">
        <v>42459.195138888892</v>
      </c>
      <c r="E1346" t="s">
        <v>11</v>
      </c>
      <c r="F1346" t="s">
        <v>20</v>
      </c>
      <c r="G1346">
        <v>38</v>
      </c>
      <c r="H1346" t="s">
        <v>21</v>
      </c>
      <c r="I1346" t="s">
        <v>25</v>
      </c>
      <c r="J1346" t="s">
        <v>15</v>
      </c>
    </row>
    <row r="1347" spans="1:10" x14ac:dyDescent="0.25">
      <c r="A1347">
        <v>866372</v>
      </c>
      <c r="B1347" t="s">
        <v>10</v>
      </c>
      <c r="C1347" s="8">
        <v>42447</v>
      </c>
      <c r="D1347" s="9">
        <v>42447.50277777778</v>
      </c>
      <c r="E1347" t="s">
        <v>11</v>
      </c>
      <c r="F1347" t="s">
        <v>17</v>
      </c>
      <c r="G1347">
        <v>22</v>
      </c>
      <c r="H1347" t="s">
        <v>13</v>
      </c>
      <c r="I1347" t="s">
        <v>18</v>
      </c>
      <c r="J1347" t="s">
        <v>22</v>
      </c>
    </row>
    <row r="1348" spans="1:10" x14ac:dyDescent="0.25">
      <c r="A1348">
        <v>866372</v>
      </c>
      <c r="B1348" t="s">
        <v>16</v>
      </c>
      <c r="C1348" s="8">
        <v>42448</v>
      </c>
      <c r="D1348" s="9">
        <v>42448.407638888886</v>
      </c>
      <c r="E1348" t="s">
        <v>11</v>
      </c>
      <c r="F1348" t="s">
        <v>17</v>
      </c>
      <c r="G1348">
        <v>22</v>
      </c>
      <c r="H1348" t="s">
        <v>13</v>
      </c>
      <c r="I1348" t="s">
        <v>14</v>
      </c>
      <c r="J1348" t="s">
        <v>22</v>
      </c>
    </row>
    <row r="1349" spans="1:10" x14ac:dyDescent="0.25">
      <c r="A1349">
        <v>866372</v>
      </c>
      <c r="B1349" t="s">
        <v>10</v>
      </c>
      <c r="C1349" s="8">
        <v>42441</v>
      </c>
      <c r="D1349" s="9">
        <v>42441.425000000003</v>
      </c>
      <c r="E1349" t="s">
        <v>11</v>
      </c>
      <c r="F1349" t="s">
        <v>17</v>
      </c>
      <c r="G1349">
        <v>22</v>
      </c>
      <c r="H1349" t="s">
        <v>13</v>
      </c>
      <c r="I1349" t="s">
        <v>14</v>
      </c>
      <c r="J1349" t="s">
        <v>22</v>
      </c>
    </row>
    <row r="1350" spans="1:10" x14ac:dyDescent="0.25">
      <c r="A1350">
        <v>892687</v>
      </c>
      <c r="B1350" t="s">
        <v>16</v>
      </c>
      <c r="C1350" s="8">
        <v>42452</v>
      </c>
      <c r="D1350" s="9">
        <v>42452.138194444444</v>
      </c>
      <c r="E1350" t="s">
        <v>11</v>
      </c>
      <c r="F1350" t="s">
        <v>20</v>
      </c>
      <c r="G1350">
        <v>38</v>
      </c>
      <c r="H1350" t="s">
        <v>21</v>
      </c>
      <c r="I1350" t="s">
        <v>25</v>
      </c>
      <c r="J1350" t="s">
        <v>15</v>
      </c>
    </row>
    <row r="1351" spans="1:10" x14ac:dyDescent="0.25">
      <c r="A1351">
        <v>892687</v>
      </c>
      <c r="B1351" t="s">
        <v>16</v>
      </c>
      <c r="C1351" s="8">
        <v>42441</v>
      </c>
      <c r="D1351" s="9">
        <v>42441.613888888889</v>
      </c>
      <c r="E1351" t="s">
        <v>11</v>
      </c>
      <c r="F1351" t="s">
        <v>20</v>
      </c>
      <c r="G1351">
        <v>38</v>
      </c>
      <c r="H1351" t="s">
        <v>21</v>
      </c>
      <c r="I1351" t="s">
        <v>44</v>
      </c>
      <c r="J1351" t="s">
        <v>15</v>
      </c>
    </row>
    <row r="1352" spans="1:10" x14ac:dyDescent="0.25">
      <c r="A1352">
        <v>933291</v>
      </c>
      <c r="B1352" t="s">
        <v>31</v>
      </c>
      <c r="C1352" s="8">
        <v>42451</v>
      </c>
      <c r="D1352" s="9">
        <v>42451.450694444444</v>
      </c>
      <c r="E1352" t="s">
        <v>11</v>
      </c>
      <c r="F1352" t="s">
        <v>35</v>
      </c>
      <c r="G1352">
        <v>41</v>
      </c>
      <c r="H1352" t="s">
        <v>21</v>
      </c>
      <c r="I1352" t="s">
        <v>14</v>
      </c>
      <c r="J1352" t="s">
        <v>15</v>
      </c>
    </row>
    <row r="1353" spans="1:10" x14ac:dyDescent="0.25">
      <c r="A1353">
        <v>924886</v>
      </c>
      <c r="B1353" t="s">
        <v>36</v>
      </c>
      <c r="C1353" s="8">
        <v>42459</v>
      </c>
      <c r="D1353" s="9">
        <v>42459.352777777778</v>
      </c>
      <c r="E1353" t="s">
        <v>11</v>
      </c>
      <c r="F1353" t="s">
        <v>20</v>
      </c>
      <c r="G1353">
        <v>31</v>
      </c>
      <c r="H1353" t="s">
        <v>21</v>
      </c>
      <c r="I1353" t="s">
        <v>14</v>
      </c>
      <c r="J1353" t="s">
        <v>15</v>
      </c>
    </row>
    <row r="1354" spans="1:10" x14ac:dyDescent="0.25">
      <c r="A1354">
        <v>788854</v>
      </c>
      <c r="B1354" t="s">
        <v>33</v>
      </c>
      <c r="C1354" s="8">
        <v>42416</v>
      </c>
      <c r="D1354" s="9">
        <v>42416.429861111108</v>
      </c>
      <c r="E1354" t="s">
        <v>11</v>
      </c>
      <c r="F1354" t="s">
        <v>12</v>
      </c>
      <c r="G1354">
        <v>28</v>
      </c>
      <c r="H1354" t="s">
        <v>43</v>
      </c>
      <c r="I1354" t="s">
        <v>14</v>
      </c>
      <c r="J1354" t="s">
        <v>22</v>
      </c>
    </row>
    <row r="1355" spans="1:10" x14ac:dyDescent="0.25">
      <c r="A1355">
        <v>788854</v>
      </c>
      <c r="B1355" t="s">
        <v>31</v>
      </c>
      <c r="C1355" s="8">
        <v>42407</v>
      </c>
      <c r="D1355" s="9">
        <v>42407.197222222225</v>
      </c>
      <c r="E1355" t="s">
        <v>11</v>
      </c>
      <c r="F1355" t="s">
        <v>12</v>
      </c>
      <c r="G1355">
        <v>28</v>
      </c>
      <c r="H1355" t="s">
        <v>43</v>
      </c>
      <c r="I1355" t="s">
        <v>25</v>
      </c>
      <c r="J1355" t="s">
        <v>22</v>
      </c>
    </row>
    <row r="1356" spans="1:10" x14ac:dyDescent="0.25">
      <c r="A1356">
        <v>788854</v>
      </c>
      <c r="B1356" t="s">
        <v>30</v>
      </c>
      <c r="C1356" s="8">
        <v>42404</v>
      </c>
      <c r="D1356" s="9">
        <v>42404.427777777775</v>
      </c>
      <c r="E1356" t="s">
        <v>11</v>
      </c>
      <c r="F1356" t="s">
        <v>12</v>
      </c>
      <c r="G1356">
        <v>28</v>
      </c>
      <c r="H1356" t="s">
        <v>43</v>
      </c>
      <c r="I1356" t="s">
        <v>14</v>
      </c>
      <c r="J1356" t="s">
        <v>22</v>
      </c>
    </row>
    <row r="1357" spans="1:10" x14ac:dyDescent="0.25">
      <c r="A1357">
        <v>788854</v>
      </c>
      <c r="B1357" t="s">
        <v>30</v>
      </c>
      <c r="C1357" s="8">
        <v>42403</v>
      </c>
      <c r="D1357" s="9">
        <v>42403.43472222222</v>
      </c>
      <c r="E1357" t="s">
        <v>11</v>
      </c>
      <c r="F1357" t="s">
        <v>12</v>
      </c>
      <c r="G1357">
        <v>28</v>
      </c>
      <c r="H1357" t="s">
        <v>43</v>
      </c>
      <c r="I1357" t="s">
        <v>14</v>
      </c>
      <c r="J1357" t="s">
        <v>22</v>
      </c>
    </row>
    <row r="1358" spans="1:10" x14ac:dyDescent="0.25">
      <c r="A1358">
        <v>809162</v>
      </c>
      <c r="B1358" t="s">
        <v>16</v>
      </c>
      <c r="C1358" s="8">
        <v>42435</v>
      </c>
      <c r="D1358" s="9">
        <v>42435.559027777781</v>
      </c>
      <c r="E1358" t="s">
        <v>11</v>
      </c>
      <c r="F1358" t="s">
        <v>35</v>
      </c>
      <c r="G1358">
        <v>54</v>
      </c>
      <c r="H1358" t="s">
        <v>46</v>
      </c>
      <c r="I1358" t="s">
        <v>18</v>
      </c>
      <c r="J1358" t="s">
        <v>26</v>
      </c>
    </row>
    <row r="1359" spans="1:10" x14ac:dyDescent="0.25">
      <c r="A1359">
        <v>868113</v>
      </c>
      <c r="B1359" t="s">
        <v>16</v>
      </c>
      <c r="C1359" s="8">
        <v>42442</v>
      </c>
      <c r="D1359" s="9">
        <v>42442.181250000001</v>
      </c>
      <c r="E1359" t="s">
        <v>11</v>
      </c>
      <c r="F1359" t="s">
        <v>12</v>
      </c>
      <c r="G1359">
        <v>35</v>
      </c>
      <c r="H1359" t="s">
        <v>13</v>
      </c>
      <c r="I1359" t="s">
        <v>25</v>
      </c>
      <c r="J1359" t="s">
        <v>15</v>
      </c>
    </row>
    <row r="1360" spans="1:10" x14ac:dyDescent="0.25">
      <c r="A1360">
        <v>819202</v>
      </c>
      <c r="B1360" t="s">
        <v>33</v>
      </c>
      <c r="C1360" s="8">
        <v>42392</v>
      </c>
      <c r="D1360" s="9">
        <v>42392.228472222225</v>
      </c>
      <c r="E1360" t="s">
        <v>11</v>
      </c>
      <c r="F1360" t="s">
        <v>17</v>
      </c>
      <c r="G1360">
        <v>48</v>
      </c>
      <c r="H1360" t="s">
        <v>21</v>
      </c>
      <c r="I1360" t="s">
        <v>25</v>
      </c>
      <c r="J1360" t="s">
        <v>26</v>
      </c>
    </row>
    <row r="1361" spans="1:10" x14ac:dyDescent="0.25">
      <c r="A1361">
        <v>820601</v>
      </c>
      <c r="B1361" t="s">
        <v>27</v>
      </c>
      <c r="C1361" s="8">
        <v>42425</v>
      </c>
      <c r="D1361" s="9">
        <v>42425.37777777778</v>
      </c>
      <c r="E1361" t="s">
        <v>11</v>
      </c>
      <c r="F1361" t="s">
        <v>20</v>
      </c>
      <c r="G1361">
        <v>35</v>
      </c>
      <c r="H1361" t="s">
        <v>32</v>
      </c>
      <c r="I1361" t="s">
        <v>14</v>
      </c>
      <c r="J1361" t="s">
        <v>15</v>
      </c>
    </row>
    <row r="1362" spans="1:10" x14ac:dyDescent="0.25">
      <c r="A1362">
        <v>820601</v>
      </c>
      <c r="B1362" t="s">
        <v>33</v>
      </c>
      <c r="C1362" s="8">
        <v>42425</v>
      </c>
      <c r="D1362" s="9">
        <v>42425.321527777778</v>
      </c>
      <c r="E1362" t="s">
        <v>11</v>
      </c>
      <c r="F1362" t="s">
        <v>20</v>
      </c>
      <c r="G1362">
        <v>35</v>
      </c>
      <c r="H1362" t="s">
        <v>32</v>
      </c>
      <c r="I1362" t="s">
        <v>14</v>
      </c>
      <c r="J1362" t="s">
        <v>15</v>
      </c>
    </row>
    <row r="1363" spans="1:10" x14ac:dyDescent="0.25">
      <c r="A1363">
        <v>820601</v>
      </c>
      <c r="B1363" t="s">
        <v>16</v>
      </c>
      <c r="C1363" s="8">
        <v>42452</v>
      </c>
      <c r="D1363" s="9">
        <v>42452.429861111108</v>
      </c>
      <c r="E1363" t="s">
        <v>11</v>
      </c>
      <c r="F1363" t="s">
        <v>20</v>
      </c>
      <c r="G1363">
        <v>35</v>
      </c>
      <c r="H1363" t="s">
        <v>32</v>
      </c>
      <c r="I1363" t="s">
        <v>14</v>
      </c>
      <c r="J1363" t="s">
        <v>15</v>
      </c>
    </row>
    <row r="1364" spans="1:10" x14ac:dyDescent="0.25">
      <c r="A1364">
        <v>178022</v>
      </c>
      <c r="B1364" t="s">
        <v>16</v>
      </c>
      <c r="C1364" s="8">
        <v>42458</v>
      </c>
      <c r="D1364" s="9">
        <v>42458.618750000001</v>
      </c>
      <c r="E1364" t="s">
        <v>11</v>
      </c>
      <c r="F1364" t="s">
        <v>24</v>
      </c>
      <c r="G1364">
        <v>54</v>
      </c>
      <c r="H1364" t="s">
        <v>34</v>
      </c>
      <c r="I1364" t="s">
        <v>44</v>
      </c>
      <c r="J1364" t="s">
        <v>26</v>
      </c>
    </row>
    <row r="1365" spans="1:10" x14ac:dyDescent="0.25">
      <c r="A1365">
        <v>803703</v>
      </c>
      <c r="B1365" t="s">
        <v>33</v>
      </c>
      <c r="C1365" s="8">
        <v>42434</v>
      </c>
      <c r="D1365" s="9">
        <v>42434.231249999997</v>
      </c>
      <c r="E1365" t="s">
        <v>11</v>
      </c>
      <c r="F1365" t="s">
        <v>12</v>
      </c>
      <c r="G1365">
        <v>33</v>
      </c>
      <c r="H1365" t="s">
        <v>13</v>
      </c>
      <c r="I1365" t="s">
        <v>25</v>
      </c>
      <c r="J1365" t="s">
        <v>15</v>
      </c>
    </row>
    <row r="1366" spans="1:10" x14ac:dyDescent="0.25">
      <c r="A1366">
        <v>820603</v>
      </c>
      <c r="B1366" t="s">
        <v>30</v>
      </c>
      <c r="C1366" s="8">
        <v>42431</v>
      </c>
      <c r="D1366" s="9">
        <v>42431.557638888888</v>
      </c>
      <c r="E1366" t="s">
        <v>11</v>
      </c>
      <c r="F1366" t="s">
        <v>35</v>
      </c>
      <c r="G1366">
        <v>20</v>
      </c>
      <c r="H1366" t="s">
        <v>49</v>
      </c>
      <c r="I1366" t="s">
        <v>18</v>
      </c>
      <c r="J1366" t="s">
        <v>22</v>
      </c>
    </row>
    <row r="1367" spans="1:10" x14ac:dyDescent="0.25">
      <c r="A1367">
        <v>820603</v>
      </c>
      <c r="B1367" t="s">
        <v>33</v>
      </c>
      <c r="C1367" s="8">
        <v>42435</v>
      </c>
      <c r="D1367" s="9">
        <v>42435.177083333336</v>
      </c>
      <c r="E1367" t="s">
        <v>11</v>
      </c>
      <c r="F1367" t="s">
        <v>35</v>
      </c>
      <c r="G1367">
        <v>20</v>
      </c>
      <c r="H1367" t="s">
        <v>49</v>
      </c>
      <c r="I1367" t="s">
        <v>25</v>
      </c>
      <c r="J1367" t="s">
        <v>22</v>
      </c>
    </row>
    <row r="1368" spans="1:10" x14ac:dyDescent="0.25">
      <c r="A1368">
        <v>820604</v>
      </c>
      <c r="B1368" t="s">
        <v>16</v>
      </c>
      <c r="C1368" s="8">
        <v>42424</v>
      </c>
      <c r="D1368" s="9">
        <v>42424.15625</v>
      </c>
      <c r="E1368" t="s">
        <v>11</v>
      </c>
      <c r="F1368" t="s">
        <v>17</v>
      </c>
      <c r="G1368">
        <v>28</v>
      </c>
      <c r="H1368" t="s">
        <v>28</v>
      </c>
      <c r="I1368" t="s">
        <v>25</v>
      </c>
      <c r="J1368" t="s">
        <v>22</v>
      </c>
    </row>
    <row r="1369" spans="1:10" x14ac:dyDescent="0.25">
      <c r="A1369">
        <v>820604</v>
      </c>
      <c r="B1369" t="s">
        <v>16</v>
      </c>
      <c r="C1369" s="8">
        <v>42424</v>
      </c>
      <c r="D1369" s="9">
        <v>42424.199305555558</v>
      </c>
      <c r="E1369" t="s">
        <v>11</v>
      </c>
      <c r="F1369" t="s">
        <v>17</v>
      </c>
      <c r="G1369">
        <v>28</v>
      </c>
      <c r="H1369" t="s">
        <v>28</v>
      </c>
      <c r="I1369" t="s">
        <v>25</v>
      </c>
      <c r="J1369" t="s">
        <v>22</v>
      </c>
    </row>
    <row r="1370" spans="1:10" x14ac:dyDescent="0.25">
      <c r="A1370">
        <v>820605</v>
      </c>
      <c r="B1370" t="s">
        <v>33</v>
      </c>
      <c r="C1370" s="8">
        <v>42435</v>
      </c>
      <c r="D1370" s="9">
        <v>42435.580555555556</v>
      </c>
      <c r="E1370" t="s">
        <v>11</v>
      </c>
      <c r="F1370" t="s">
        <v>20</v>
      </c>
      <c r="G1370">
        <v>40</v>
      </c>
      <c r="H1370" t="s">
        <v>13</v>
      </c>
      <c r="I1370" t="s">
        <v>18</v>
      </c>
      <c r="J1370" t="s">
        <v>15</v>
      </c>
    </row>
    <row r="1371" spans="1:10" x14ac:dyDescent="0.25">
      <c r="A1371">
        <v>866377</v>
      </c>
      <c r="B1371" t="s">
        <v>16</v>
      </c>
      <c r="C1371" s="8">
        <v>42442</v>
      </c>
      <c r="D1371" s="9">
        <v>42442.571527777778</v>
      </c>
      <c r="E1371" t="s">
        <v>11</v>
      </c>
      <c r="F1371" t="s">
        <v>35</v>
      </c>
      <c r="G1371">
        <v>25</v>
      </c>
      <c r="H1371" t="s">
        <v>21</v>
      </c>
      <c r="I1371" t="s">
        <v>18</v>
      </c>
      <c r="J1371" t="s">
        <v>22</v>
      </c>
    </row>
    <row r="1372" spans="1:10" x14ac:dyDescent="0.25">
      <c r="A1372">
        <v>2203546</v>
      </c>
      <c r="B1372" t="s">
        <v>16</v>
      </c>
      <c r="C1372" s="8">
        <v>42454</v>
      </c>
      <c r="D1372" s="9">
        <v>42454.277777777781</v>
      </c>
      <c r="E1372" t="s">
        <v>11</v>
      </c>
      <c r="F1372" t="s">
        <v>35</v>
      </c>
      <c r="G1372">
        <v>33</v>
      </c>
      <c r="H1372" t="s">
        <v>13</v>
      </c>
      <c r="I1372" t="s">
        <v>25</v>
      </c>
      <c r="J1372" t="s">
        <v>15</v>
      </c>
    </row>
    <row r="1373" spans="1:10" x14ac:dyDescent="0.25">
      <c r="A1373">
        <v>809165</v>
      </c>
      <c r="B1373" t="s">
        <v>16</v>
      </c>
      <c r="C1373" s="8">
        <v>42432</v>
      </c>
      <c r="D1373" s="9">
        <v>42432.530555555553</v>
      </c>
      <c r="E1373" t="s">
        <v>11</v>
      </c>
      <c r="F1373" t="s">
        <v>24</v>
      </c>
      <c r="G1373">
        <v>40</v>
      </c>
      <c r="H1373" t="s">
        <v>21</v>
      </c>
      <c r="I1373" t="s">
        <v>18</v>
      </c>
      <c r="J1373" t="s">
        <v>15</v>
      </c>
    </row>
    <row r="1374" spans="1:10" x14ac:dyDescent="0.25">
      <c r="A1374">
        <v>809165</v>
      </c>
      <c r="B1374" t="s">
        <v>33</v>
      </c>
      <c r="C1374" s="8">
        <v>42390</v>
      </c>
      <c r="D1374" s="9">
        <v>42390.604166666664</v>
      </c>
      <c r="E1374" t="s">
        <v>11</v>
      </c>
      <c r="F1374" t="s">
        <v>24</v>
      </c>
      <c r="G1374">
        <v>40</v>
      </c>
      <c r="H1374" t="s">
        <v>21</v>
      </c>
      <c r="I1374" t="s">
        <v>44</v>
      </c>
      <c r="J1374" t="s">
        <v>15</v>
      </c>
    </row>
    <row r="1375" spans="1:10" x14ac:dyDescent="0.25">
      <c r="A1375">
        <v>809165</v>
      </c>
      <c r="B1375" t="s">
        <v>36</v>
      </c>
      <c r="C1375" s="8">
        <v>42388</v>
      </c>
      <c r="D1375" s="9">
        <v>42388.35833333333</v>
      </c>
      <c r="E1375" t="s">
        <v>11</v>
      </c>
      <c r="F1375" t="s">
        <v>24</v>
      </c>
      <c r="G1375">
        <v>40</v>
      </c>
      <c r="H1375" t="s">
        <v>21</v>
      </c>
      <c r="I1375" t="s">
        <v>14</v>
      </c>
      <c r="J1375" t="s">
        <v>15</v>
      </c>
    </row>
    <row r="1376" spans="1:10" x14ac:dyDescent="0.25">
      <c r="A1376">
        <v>772000</v>
      </c>
      <c r="B1376" t="s">
        <v>33</v>
      </c>
      <c r="C1376" s="8">
        <v>42393</v>
      </c>
      <c r="D1376" s="9">
        <v>42393.375</v>
      </c>
      <c r="E1376" t="s">
        <v>11</v>
      </c>
      <c r="F1376" t="s">
        <v>35</v>
      </c>
      <c r="G1376">
        <v>39</v>
      </c>
      <c r="H1376" t="s">
        <v>34</v>
      </c>
      <c r="I1376" t="s">
        <v>14</v>
      </c>
      <c r="J1376" t="s">
        <v>15</v>
      </c>
    </row>
    <row r="1377" spans="1:10" x14ac:dyDescent="0.25">
      <c r="A1377">
        <v>919378</v>
      </c>
      <c r="B1377" t="s">
        <v>40</v>
      </c>
      <c r="C1377" s="8">
        <v>42459</v>
      </c>
      <c r="D1377" s="9">
        <v>42459.213194444441</v>
      </c>
      <c r="E1377" t="s">
        <v>11</v>
      </c>
      <c r="F1377" t="s">
        <v>35</v>
      </c>
      <c r="G1377">
        <v>33</v>
      </c>
      <c r="H1377" t="s">
        <v>32</v>
      </c>
      <c r="I1377" t="s">
        <v>25</v>
      </c>
      <c r="J1377" t="s">
        <v>15</v>
      </c>
    </row>
    <row r="1378" spans="1:10" x14ac:dyDescent="0.25">
      <c r="A1378">
        <v>919378</v>
      </c>
      <c r="B1378" t="s">
        <v>16</v>
      </c>
      <c r="C1378" s="8">
        <v>42454</v>
      </c>
      <c r="D1378" s="9">
        <v>42454.180555555555</v>
      </c>
      <c r="E1378" t="s">
        <v>11</v>
      </c>
      <c r="F1378" t="s">
        <v>35</v>
      </c>
      <c r="G1378">
        <v>33</v>
      </c>
      <c r="H1378" t="s">
        <v>32</v>
      </c>
      <c r="I1378" t="s">
        <v>25</v>
      </c>
      <c r="J1378" t="s">
        <v>15</v>
      </c>
    </row>
    <row r="1379" spans="1:10" x14ac:dyDescent="0.25">
      <c r="A1379">
        <v>788856</v>
      </c>
      <c r="B1379" t="s">
        <v>33</v>
      </c>
      <c r="C1379" s="8">
        <v>42385</v>
      </c>
      <c r="D1379" s="9">
        <v>42385.311111111114</v>
      </c>
      <c r="E1379" t="s">
        <v>11</v>
      </c>
      <c r="F1379" t="s">
        <v>17</v>
      </c>
      <c r="G1379">
        <v>45</v>
      </c>
      <c r="H1379" t="s">
        <v>13</v>
      </c>
      <c r="I1379" t="s">
        <v>14</v>
      </c>
      <c r="J1379" t="s">
        <v>15</v>
      </c>
    </row>
    <row r="1380" spans="1:10" x14ac:dyDescent="0.25">
      <c r="A1380">
        <v>788856</v>
      </c>
      <c r="B1380" t="s">
        <v>31</v>
      </c>
      <c r="C1380" s="8">
        <v>42379</v>
      </c>
      <c r="D1380" s="9">
        <v>42379.413194444445</v>
      </c>
      <c r="E1380" t="s">
        <v>11</v>
      </c>
      <c r="F1380" t="s">
        <v>17</v>
      </c>
      <c r="G1380">
        <v>45</v>
      </c>
      <c r="H1380" t="s">
        <v>13</v>
      </c>
      <c r="I1380" t="s">
        <v>14</v>
      </c>
      <c r="J1380" t="s">
        <v>15</v>
      </c>
    </row>
    <row r="1381" spans="1:10" x14ac:dyDescent="0.25">
      <c r="A1381">
        <v>904526</v>
      </c>
      <c r="B1381" t="s">
        <v>16</v>
      </c>
      <c r="C1381" s="8">
        <v>42455</v>
      </c>
      <c r="D1381" s="9">
        <v>42455.222222222219</v>
      </c>
      <c r="E1381" t="s">
        <v>11</v>
      </c>
      <c r="F1381" t="s">
        <v>12</v>
      </c>
      <c r="G1381">
        <v>33</v>
      </c>
      <c r="H1381" t="s">
        <v>21</v>
      </c>
      <c r="I1381" t="s">
        <v>25</v>
      </c>
      <c r="J1381" t="s">
        <v>15</v>
      </c>
    </row>
    <row r="1382" spans="1:10" x14ac:dyDescent="0.25">
      <c r="A1382">
        <v>819202</v>
      </c>
      <c r="B1382" t="s">
        <v>33</v>
      </c>
      <c r="C1382" s="8">
        <v>42390</v>
      </c>
      <c r="D1382" s="9">
        <v>42390.338888888888</v>
      </c>
      <c r="E1382" t="s">
        <v>11</v>
      </c>
      <c r="F1382" t="s">
        <v>17</v>
      </c>
      <c r="G1382">
        <v>48</v>
      </c>
      <c r="H1382" t="s">
        <v>21</v>
      </c>
      <c r="I1382" t="s">
        <v>14</v>
      </c>
      <c r="J1382" t="s">
        <v>26</v>
      </c>
    </row>
    <row r="1383" spans="1:10" x14ac:dyDescent="0.25">
      <c r="A1383">
        <v>788857</v>
      </c>
      <c r="B1383" t="s">
        <v>27</v>
      </c>
      <c r="C1383" s="8">
        <v>42409</v>
      </c>
      <c r="D1383" s="9">
        <v>42409.222222222219</v>
      </c>
      <c r="E1383" t="s">
        <v>11</v>
      </c>
      <c r="F1383" t="s">
        <v>24</v>
      </c>
      <c r="G1383">
        <v>47</v>
      </c>
      <c r="H1383" t="s">
        <v>13</v>
      </c>
      <c r="I1383" t="s">
        <v>25</v>
      </c>
      <c r="J1383" t="s">
        <v>26</v>
      </c>
    </row>
    <row r="1384" spans="1:10" x14ac:dyDescent="0.25">
      <c r="A1384">
        <v>788857</v>
      </c>
      <c r="B1384" t="s">
        <v>40</v>
      </c>
      <c r="C1384" s="8">
        <v>42413</v>
      </c>
      <c r="D1384" s="9">
        <v>42413.513194444444</v>
      </c>
      <c r="E1384" t="s">
        <v>11</v>
      </c>
      <c r="F1384" t="s">
        <v>24</v>
      </c>
      <c r="G1384">
        <v>47</v>
      </c>
      <c r="H1384" t="s">
        <v>13</v>
      </c>
      <c r="I1384" t="s">
        <v>18</v>
      </c>
      <c r="J1384" t="s">
        <v>26</v>
      </c>
    </row>
    <row r="1385" spans="1:10" x14ac:dyDescent="0.25">
      <c r="A1385">
        <v>788857</v>
      </c>
      <c r="B1385" t="s">
        <v>30</v>
      </c>
      <c r="C1385" s="8">
        <v>42413</v>
      </c>
      <c r="D1385" s="9">
        <v>42413.513888888891</v>
      </c>
      <c r="E1385" t="s">
        <v>11</v>
      </c>
      <c r="F1385" t="s">
        <v>24</v>
      </c>
      <c r="G1385">
        <v>47</v>
      </c>
      <c r="H1385" t="s">
        <v>13</v>
      </c>
      <c r="I1385" t="s">
        <v>18</v>
      </c>
      <c r="J1385" t="s">
        <v>26</v>
      </c>
    </row>
    <row r="1386" spans="1:10" x14ac:dyDescent="0.25">
      <c r="A1386">
        <v>810738</v>
      </c>
      <c r="B1386" t="s">
        <v>30</v>
      </c>
      <c r="C1386" s="8">
        <v>42445</v>
      </c>
      <c r="D1386" s="9">
        <v>42445.561111111114</v>
      </c>
      <c r="E1386" t="s">
        <v>11</v>
      </c>
      <c r="F1386" t="s">
        <v>17</v>
      </c>
      <c r="G1386">
        <v>38</v>
      </c>
      <c r="H1386" t="s">
        <v>21</v>
      </c>
      <c r="I1386" t="s">
        <v>18</v>
      </c>
      <c r="J1386" t="s">
        <v>15</v>
      </c>
    </row>
    <row r="1387" spans="1:10" x14ac:dyDescent="0.25">
      <c r="A1387">
        <v>2371355</v>
      </c>
      <c r="B1387" t="s">
        <v>29</v>
      </c>
      <c r="C1387" s="8">
        <v>42381</v>
      </c>
      <c r="D1387" s="9">
        <v>42381.491666666669</v>
      </c>
      <c r="E1387" t="s">
        <v>11</v>
      </c>
      <c r="F1387" t="s">
        <v>35</v>
      </c>
      <c r="G1387">
        <v>36</v>
      </c>
      <c r="H1387" t="s">
        <v>21</v>
      </c>
      <c r="I1387" t="s">
        <v>18</v>
      </c>
      <c r="J1387" t="s">
        <v>15</v>
      </c>
    </row>
    <row r="1388" spans="1:10" x14ac:dyDescent="0.25">
      <c r="A1388">
        <v>779588</v>
      </c>
      <c r="B1388" t="s">
        <v>31</v>
      </c>
      <c r="C1388" s="8">
        <v>42426</v>
      </c>
      <c r="D1388" s="9">
        <v>42426.558333333334</v>
      </c>
      <c r="E1388" t="s">
        <v>11</v>
      </c>
      <c r="F1388" t="s">
        <v>24</v>
      </c>
      <c r="G1388">
        <v>32</v>
      </c>
      <c r="H1388" t="s">
        <v>21</v>
      </c>
      <c r="I1388" t="s">
        <v>18</v>
      </c>
      <c r="J1388" t="s">
        <v>15</v>
      </c>
    </row>
    <row r="1389" spans="1:10" x14ac:dyDescent="0.25">
      <c r="A1389">
        <v>802485</v>
      </c>
      <c r="B1389" t="s">
        <v>29</v>
      </c>
      <c r="C1389" s="8">
        <v>42421</v>
      </c>
      <c r="D1389" s="9">
        <v>42421.177777777775</v>
      </c>
      <c r="E1389" t="s">
        <v>11</v>
      </c>
      <c r="F1389" t="s">
        <v>24</v>
      </c>
      <c r="G1389">
        <v>34</v>
      </c>
      <c r="H1389" t="s">
        <v>21</v>
      </c>
      <c r="I1389" t="s">
        <v>25</v>
      </c>
      <c r="J1389" t="s">
        <v>15</v>
      </c>
    </row>
    <row r="1390" spans="1:10" x14ac:dyDescent="0.25">
      <c r="A1390">
        <v>802485</v>
      </c>
      <c r="B1390" t="s">
        <v>29</v>
      </c>
      <c r="C1390" s="8">
        <v>42420</v>
      </c>
      <c r="D1390" s="9">
        <v>42420.40902777778</v>
      </c>
      <c r="E1390" t="s">
        <v>11</v>
      </c>
      <c r="F1390" t="s">
        <v>24</v>
      </c>
      <c r="G1390">
        <v>34</v>
      </c>
      <c r="H1390" t="s">
        <v>21</v>
      </c>
      <c r="I1390" t="s">
        <v>14</v>
      </c>
      <c r="J1390" t="s">
        <v>15</v>
      </c>
    </row>
    <row r="1391" spans="1:10" x14ac:dyDescent="0.25">
      <c r="A1391">
        <v>802485</v>
      </c>
      <c r="B1391" t="s">
        <v>31</v>
      </c>
      <c r="C1391" s="8">
        <v>42421</v>
      </c>
      <c r="D1391" s="9">
        <v>42421.452777777777</v>
      </c>
      <c r="E1391" t="s">
        <v>11</v>
      </c>
      <c r="F1391" t="s">
        <v>24</v>
      </c>
      <c r="G1391">
        <v>34</v>
      </c>
      <c r="H1391" t="s">
        <v>21</v>
      </c>
      <c r="I1391" t="s">
        <v>14</v>
      </c>
      <c r="J1391" t="s">
        <v>15</v>
      </c>
    </row>
    <row r="1392" spans="1:10" x14ac:dyDescent="0.25">
      <c r="A1392">
        <v>788858</v>
      </c>
      <c r="B1392" t="s">
        <v>36</v>
      </c>
      <c r="C1392" s="8">
        <v>42404</v>
      </c>
      <c r="D1392" s="9">
        <v>42404.171527777777</v>
      </c>
      <c r="E1392" t="s">
        <v>11</v>
      </c>
      <c r="F1392" t="s">
        <v>35</v>
      </c>
      <c r="G1392">
        <v>30</v>
      </c>
      <c r="H1392" t="s">
        <v>13</v>
      </c>
      <c r="I1392" t="s">
        <v>25</v>
      </c>
      <c r="J1392" t="s">
        <v>22</v>
      </c>
    </row>
    <row r="1393" spans="1:10" x14ac:dyDescent="0.25">
      <c r="A1393">
        <v>788858</v>
      </c>
      <c r="B1393" t="s">
        <v>36</v>
      </c>
      <c r="C1393" s="8">
        <v>42409</v>
      </c>
      <c r="D1393" s="9">
        <v>42409.253472222219</v>
      </c>
      <c r="E1393" t="s">
        <v>11</v>
      </c>
      <c r="F1393" t="s">
        <v>35</v>
      </c>
      <c r="G1393">
        <v>30</v>
      </c>
      <c r="H1393" t="s">
        <v>13</v>
      </c>
      <c r="I1393" t="s">
        <v>25</v>
      </c>
      <c r="J1393" t="s">
        <v>22</v>
      </c>
    </row>
    <row r="1394" spans="1:10" x14ac:dyDescent="0.25">
      <c r="A1394">
        <v>866380</v>
      </c>
      <c r="B1394" t="s">
        <v>40</v>
      </c>
      <c r="C1394" s="8">
        <v>42442</v>
      </c>
      <c r="D1394" s="9">
        <v>42442.432638888888</v>
      </c>
      <c r="E1394" t="s">
        <v>11</v>
      </c>
      <c r="F1394" t="s">
        <v>35</v>
      </c>
      <c r="G1394">
        <v>38</v>
      </c>
      <c r="H1394" t="s">
        <v>34</v>
      </c>
      <c r="I1394" t="s">
        <v>14</v>
      </c>
      <c r="J1394" t="s">
        <v>15</v>
      </c>
    </row>
    <row r="1395" spans="1:10" x14ac:dyDescent="0.25">
      <c r="A1395">
        <v>809166</v>
      </c>
      <c r="B1395" t="s">
        <v>16</v>
      </c>
      <c r="C1395" s="8">
        <v>42422</v>
      </c>
      <c r="D1395" s="9">
        <v>42422.586805555555</v>
      </c>
      <c r="E1395" t="s">
        <v>11</v>
      </c>
      <c r="F1395" t="s">
        <v>24</v>
      </c>
      <c r="G1395">
        <v>22</v>
      </c>
      <c r="H1395" t="s">
        <v>28</v>
      </c>
      <c r="I1395" t="s">
        <v>44</v>
      </c>
      <c r="J1395" t="s">
        <v>22</v>
      </c>
    </row>
    <row r="1396" spans="1:10" x14ac:dyDescent="0.25">
      <c r="A1396">
        <v>809166</v>
      </c>
      <c r="B1396" t="s">
        <v>16</v>
      </c>
      <c r="C1396" s="8">
        <v>42424</v>
      </c>
      <c r="D1396" s="9">
        <v>42424.161805555559</v>
      </c>
      <c r="E1396" t="s">
        <v>11</v>
      </c>
      <c r="F1396" t="s">
        <v>24</v>
      </c>
      <c r="G1396">
        <v>22</v>
      </c>
      <c r="H1396" t="s">
        <v>28</v>
      </c>
      <c r="I1396" t="s">
        <v>25</v>
      </c>
      <c r="J1396" t="s">
        <v>22</v>
      </c>
    </row>
    <row r="1397" spans="1:10" x14ac:dyDescent="0.25">
      <c r="A1397">
        <v>791480</v>
      </c>
      <c r="B1397" t="s">
        <v>10</v>
      </c>
      <c r="C1397" s="8">
        <v>42414</v>
      </c>
      <c r="D1397" s="9">
        <v>42414.445833333331</v>
      </c>
      <c r="E1397" t="s">
        <v>11</v>
      </c>
      <c r="F1397" t="s">
        <v>24</v>
      </c>
      <c r="G1397">
        <v>18</v>
      </c>
      <c r="H1397" t="s">
        <v>32</v>
      </c>
      <c r="I1397" t="s">
        <v>14</v>
      </c>
      <c r="J1397" t="s">
        <v>22</v>
      </c>
    </row>
    <row r="1398" spans="1:10" x14ac:dyDescent="0.25">
      <c r="A1398">
        <v>791480</v>
      </c>
      <c r="B1398" t="s">
        <v>33</v>
      </c>
      <c r="C1398" s="8">
        <v>42403</v>
      </c>
      <c r="D1398" s="9">
        <v>42403.163888888892</v>
      </c>
      <c r="E1398" t="s">
        <v>11</v>
      </c>
      <c r="F1398" t="s">
        <v>24</v>
      </c>
      <c r="G1398">
        <v>18</v>
      </c>
      <c r="H1398" t="s">
        <v>32</v>
      </c>
      <c r="I1398" t="s">
        <v>25</v>
      </c>
      <c r="J1398" t="s">
        <v>22</v>
      </c>
    </row>
    <row r="1399" spans="1:10" x14ac:dyDescent="0.25">
      <c r="A1399">
        <v>820609</v>
      </c>
      <c r="B1399" t="s">
        <v>33</v>
      </c>
      <c r="C1399" s="8">
        <v>42425</v>
      </c>
      <c r="D1399" s="9">
        <v>42425.302777777775</v>
      </c>
      <c r="E1399" t="s">
        <v>11</v>
      </c>
      <c r="F1399" t="s">
        <v>17</v>
      </c>
      <c r="G1399">
        <v>25</v>
      </c>
      <c r="H1399" t="s">
        <v>46</v>
      </c>
      <c r="I1399" t="s">
        <v>14</v>
      </c>
      <c r="J1399" t="s">
        <v>22</v>
      </c>
    </row>
    <row r="1400" spans="1:10" x14ac:dyDescent="0.25">
      <c r="A1400">
        <v>732996</v>
      </c>
      <c r="B1400" t="s">
        <v>33</v>
      </c>
      <c r="C1400" s="8">
        <v>42389</v>
      </c>
      <c r="D1400" s="9">
        <v>42389.352083333331</v>
      </c>
      <c r="E1400" t="s">
        <v>11</v>
      </c>
      <c r="F1400" t="s">
        <v>20</v>
      </c>
      <c r="G1400">
        <v>41</v>
      </c>
      <c r="H1400" t="s">
        <v>21</v>
      </c>
      <c r="I1400" t="s">
        <v>14</v>
      </c>
      <c r="J1400" t="s">
        <v>15</v>
      </c>
    </row>
    <row r="1401" spans="1:10" x14ac:dyDescent="0.25">
      <c r="A1401">
        <v>732996</v>
      </c>
      <c r="B1401" t="s">
        <v>33</v>
      </c>
      <c r="C1401" s="8">
        <v>42389</v>
      </c>
      <c r="D1401" s="9">
        <v>42389.453472222223</v>
      </c>
      <c r="E1401" t="s">
        <v>11</v>
      </c>
      <c r="F1401" t="s">
        <v>20</v>
      </c>
      <c r="G1401">
        <v>41</v>
      </c>
      <c r="H1401" t="s">
        <v>21</v>
      </c>
      <c r="I1401" t="s">
        <v>14</v>
      </c>
      <c r="J1401" t="s">
        <v>15</v>
      </c>
    </row>
    <row r="1402" spans="1:10" x14ac:dyDescent="0.25">
      <c r="A1402">
        <v>939833</v>
      </c>
      <c r="B1402" t="s">
        <v>16</v>
      </c>
      <c r="C1402" s="8">
        <v>42458</v>
      </c>
      <c r="D1402" s="9">
        <v>42458.427083333336</v>
      </c>
      <c r="E1402" t="s">
        <v>11</v>
      </c>
      <c r="F1402" t="s">
        <v>20</v>
      </c>
      <c r="G1402">
        <v>36</v>
      </c>
      <c r="H1402" t="s">
        <v>21</v>
      </c>
      <c r="I1402" t="s">
        <v>14</v>
      </c>
      <c r="J1402" t="s">
        <v>15</v>
      </c>
    </row>
    <row r="1403" spans="1:10" x14ac:dyDescent="0.25">
      <c r="A1403">
        <v>939833</v>
      </c>
      <c r="B1403" t="s">
        <v>16</v>
      </c>
      <c r="C1403" s="8">
        <v>42458</v>
      </c>
      <c r="D1403" s="9">
        <v>42458.465277777781</v>
      </c>
      <c r="E1403" t="s">
        <v>11</v>
      </c>
      <c r="F1403" t="s">
        <v>20</v>
      </c>
      <c r="G1403">
        <v>36</v>
      </c>
      <c r="H1403" t="s">
        <v>21</v>
      </c>
      <c r="I1403" t="s">
        <v>18</v>
      </c>
      <c r="J1403" t="s">
        <v>15</v>
      </c>
    </row>
    <row r="1404" spans="1:10" x14ac:dyDescent="0.25">
      <c r="A1404">
        <v>820610</v>
      </c>
      <c r="B1404" t="s">
        <v>36</v>
      </c>
      <c r="C1404" s="8">
        <v>42434</v>
      </c>
      <c r="D1404" s="9">
        <v>42434.452777777777</v>
      </c>
      <c r="E1404" t="s">
        <v>11</v>
      </c>
      <c r="F1404" t="s">
        <v>24</v>
      </c>
      <c r="G1404">
        <v>65</v>
      </c>
      <c r="H1404" t="s">
        <v>32</v>
      </c>
      <c r="I1404" t="s">
        <v>14</v>
      </c>
      <c r="J1404" t="s">
        <v>53</v>
      </c>
    </row>
    <row r="1405" spans="1:10" x14ac:dyDescent="0.25">
      <c r="A1405">
        <v>2371355</v>
      </c>
      <c r="B1405" t="s">
        <v>36</v>
      </c>
      <c r="C1405" s="8">
        <v>42396</v>
      </c>
      <c r="D1405" s="9">
        <v>42396.384722222225</v>
      </c>
      <c r="E1405" t="s">
        <v>11</v>
      </c>
      <c r="F1405" t="s">
        <v>35</v>
      </c>
      <c r="G1405">
        <v>36</v>
      </c>
      <c r="H1405" t="s">
        <v>21</v>
      </c>
      <c r="I1405" t="s">
        <v>14</v>
      </c>
      <c r="J1405" t="s">
        <v>15</v>
      </c>
    </row>
    <row r="1406" spans="1:10" x14ac:dyDescent="0.25">
      <c r="A1406">
        <v>2371355</v>
      </c>
      <c r="B1406" t="s">
        <v>36</v>
      </c>
      <c r="C1406" s="8">
        <v>42416</v>
      </c>
      <c r="D1406" s="9">
        <v>42416.18472222222</v>
      </c>
      <c r="E1406" t="s">
        <v>11</v>
      </c>
      <c r="F1406" t="s">
        <v>35</v>
      </c>
      <c r="G1406">
        <v>36</v>
      </c>
      <c r="H1406" t="s">
        <v>21</v>
      </c>
      <c r="I1406" t="s">
        <v>25</v>
      </c>
      <c r="J1406" t="s">
        <v>15</v>
      </c>
    </row>
    <row r="1407" spans="1:10" x14ac:dyDescent="0.25">
      <c r="A1407">
        <v>793752</v>
      </c>
      <c r="B1407" t="s">
        <v>16</v>
      </c>
      <c r="C1407" s="8">
        <v>42424</v>
      </c>
      <c r="D1407" s="9">
        <v>42424.461805555555</v>
      </c>
      <c r="E1407" t="s">
        <v>11</v>
      </c>
      <c r="F1407" t="s">
        <v>24</v>
      </c>
      <c r="G1407">
        <v>28</v>
      </c>
      <c r="H1407" t="s">
        <v>13</v>
      </c>
      <c r="I1407" t="s">
        <v>18</v>
      </c>
      <c r="J1407" t="s">
        <v>22</v>
      </c>
    </row>
    <row r="1408" spans="1:10" x14ac:dyDescent="0.25">
      <c r="A1408">
        <v>773728</v>
      </c>
      <c r="B1408" t="s">
        <v>29</v>
      </c>
      <c r="C1408" s="8">
        <v>42406</v>
      </c>
      <c r="D1408" s="9">
        <v>42406.269444444442</v>
      </c>
      <c r="E1408" t="s">
        <v>11</v>
      </c>
      <c r="F1408" t="s">
        <v>17</v>
      </c>
      <c r="G1408">
        <v>36</v>
      </c>
      <c r="H1408" t="s">
        <v>21</v>
      </c>
      <c r="I1408" t="s">
        <v>25</v>
      </c>
      <c r="J1408" t="s">
        <v>15</v>
      </c>
    </row>
    <row r="1409" spans="1:10" x14ac:dyDescent="0.25">
      <c r="A1409">
        <v>904542</v>
      </c>
      <c r="B1409" t="s">
        <v>16</v>
      </c>
      <c r="C1409" s="8">
        <v>42458</v>
      </c>
      <c r="D1409" s="9">
        <v>42458.467361111114</v>
      </c>
      <c r="E1409" t="s">
        <v>11</v>
      </c>
      <c r="F1409" t="s">
        <v>20</v>
      </c>
      <c r="G1409">
        <v>45</v>
      </c>
      <c r="H1409" t="s">
        <v>21</v>
      </c>
      <c r="I1409" t="s">
        <v>18</v>
      </c>
      <c r="J1409" t="s">
        <v>15</v>
      </c>
    </row>
    <row r="1410" spans="1:10" x14ac:dyDescent="0.25">
      <c r="A1410">
        <v>601098</v>
      </c>
      <c r="B1410" t="s">
        <v>45</v>
      </c>
      <c r="C1410" s="8">
        <v>42376</v>
      </c>
      <c r="D1410" s="9">
        <v>42376.374305555553</v>
      </c>
      <c r="E1410" t="s">
        <v>11</v>
      </c>
      <c r="F1410" t="s">
        <v>35</v>
      </c>
      <c r="G1410">
        <v>25</v>
      </c>
      <c r="H1410" t="s">
        <v>21</v>
      </c>
      <c r="I1410" t="s">
        <v>14</v>
      </c>
      <c r="J1410" t="s">
        <v>22</v>
      </c>
    </row>
    <row r="1411" spans="1:10" x14ac:dyDescent="0.25">
      <c r="A1411">
        <v>2371355</v>
      </c>
      <c r="B1411" t="s">
        <v>38</v>
      </c>
      <c r="C1411" s="8">
        <v>42415</v>
      </c>
      <c r="D1411" s="9">
        <v>42415.350694444445</v>
      </c>
      <c r="E1411" t="s">
        <v>11</v>
      </c>
      <c r="F1411" t="s">
        <v>35</v>
      </c>
      <c r="G1411">
        <v>36</v>
      </c>
      <c r="H1411" t="s">
        <v>21</v>
      </c>
      <c r="I1411" t="s">
        <v>14</v>
      </c>
      <c r="J1411" t="s">
        <v>15</v>
      </c>
    </row>
    <row r="1412" spans="1:10" x14ac:dyDescent="0.25">
      <c r="A1412">
        <v>2289153</v>
      </c>
      <c r="B1412" t="s">
        <v>30</v>
      </c>
      <c r="C1412" s="8">
        <v>42421</v>
      </c>
      <c r="D1412" s="9">
        <v>42421.37222222222</v>
      </c>
      <c r="E1412" t="s">
        <v>11</v>
      </c>
      <c r="F1412" t="s">
        <v>20</v>
      </c>
      <c r="G1412">
        <v>41</v>
      </c>
      <c r="H1412" t="s">
        <v>21</v>
      </c>
      <c r="I1412" t="s">
        <v>14</v>
      </c>
      <c r="J1412" t="s">
        <v>15</v>
      </c>
    </row>
    <row r="1413" spans="1:10" x14ac:dyDescent="0.25">
      <c r="A1413">
        <v>904546</v>
      </c>
      <c r="B1413" t="s">
        <v>31</v>
      </c>
      <c r="C1413" s="8">
        <v>42452</v>
      </c>
      <c r="D1413" s="9">
        <v>42452.279861111114</v>
      </c>
      <c r="E1413" t="s">
        <v>11</v>
      </c>
      <c r="F1413" t="s">
        <v>24</v>
      </c>
      <c r="G1413">
        <v>14</v>
      </c>
      <c r="H1413" t="s">
        <v>32</v>
      </c>
      <c r="I1413" t="s">
        <v>25</v>
      </c>
      <c r="J1413" t="s">
        <v>19</v>
      </c>
    </row>
    <row r="1414" spans="1:10" x14ac:dyDescent="0.25">
      <c r="A1414">
        <v>814007</v>
      </c>
      <c r="B1414" t="s">
        <v>16</v>
      </c>
      <c r="C1414" s="8">
        <v>42424</v>
      </c>
      <c r="D1414" s="9">
        <v>42424.623611111114</v>
      </c>
      <c r="E1414" t="s">
        <v>11</v>
      </c>
      <c r="F1414" t="s">
        <v>24</v>
      </c>
      <c r="G1414">
        <v>31</v>
      </c>
      <c r="H1414" t="s">
        <v>21</v>
      </c>
      <c r="I1414" t="s">
        <v>44</v>
      </c>
      <c r="J1414" t="s">
        <v>15</v>
      </c>
    </row>
    <row r="1415" spans="1:10" x14ac:dyDescent="0.25">
      <c r="A1415">
        <v>909630</v>
      </c>
      <c r="B1415" t="s">
        <v>16</v>
      </c>
      <c r="C1415" s="8">
        <v>42454</v>
      </c>
      <c r="D1415" s="9">
        <v>42454.232638888891</v>
      </c>
      <c r="E1415" t="s">
        <v>11</v>
      </c>
      <c r="F1415" t="s">
        <v>24</v>
      </c>
      <c r="G1415">
        <v>46</v>
      </c>
      <c r="H1415" t="s">
        <v>21</v>
      </c>
      <c r="I1415" t="s">
        <v>25</v>
      </c>
      <c r="J1415" t="s">
        <v>26</v>
      </c>
    </row>
    <row r="1416" spans="1:10" x14ac:dyDescent="0.25">
      <c r="A1416">
        <v>2368726</v>
      </c>
      <c r="B1416" t="s">
        <v>16</v>
      </c>
      <c r="C1416" s="8">
        <v>42459</v>
      </c>
      <c r="D1416" s="9">
        <v>42459.481249999997</v>
      </c>
      <c r="E1416" t="s">
        <v>11</v>
      </c>
      <c r="F1416" t="s">
        <v>17</v>
      </c>
      <c r="G1416">
        <v>46</v>
      </c>
      <c r="H1416" t="s">
        <v>21</v>
      </c>
      <c r="I1416" t="s">
        <v>18</v>
      </c>
      <c r="J1416" t="s">
        <v>26</v>
      </c>
    </row>
    <row r="1417" spans="1:10" x14ac:dyDescent="0.25">
      <c r="A1417">
        <v>833730</v>
      </c>
      <c r="B1417" t="s">
        <v>16</v>
      </c>
      <c r="C1417" s="8">
        <v>42444</v>
      </c>
      <c r="D1417" s="9">
        <v>42444.503472222219</v>
      </c>
      <c r="E1417" t="s">
        <v>11</v>
      </c>
      <c r="F1417" t="s">
        <v>35</v>
      </c>
      <c r="G1417">
        <v>40</v>
      </c>
      <c r="H1417" t="s">
        <v>46</v>
      </c>
      <c r="I1417" t="s">
        <v>18</v>
      </c>
      <c r="J1417" t="s">
        <v>15</v>
      </c>
    </row>
    <row r="1418" spans="1:10" x14ac:dyDescent="0.25">
      <c r="A1418">
        <v>820615</v>
      </c>
      <c r="B1418" t="s">
        <v>16</v>
      </c>
      <c r="C1418" s="8">
        <v>42424</v>
      </c>
      <c r="D1418" s="9">
        <v>42424.577777777777</v>
      </c>
      <c r="E1418" t="s">
        <v>11</v>
      </c>
      <c r="F1418" t="s">
        <v>17</v>
      </c>
      <c r="G1418">
        <v>42</v>
      </c>
      <c r="H1418" t="s">
        <v>46</v>
      </c>
      <c r="I1418" t="s">
        <v>18</v>
      </c>
      <c r="J1418" t="s">
        <v>15</v>
      </c>
    </row>
    <row r="1419" spans="1:10" x14ac:dyDescent="0.25">
      <c r="A1419">
        <v>820616</v>
      </c>
      <c r="B1419" t="s">
        <v>16</v>
      </c>
      <c r="C1419" s="8">
        <v>42419</v>
      </c>
      <c r="D1419" s="9">
        <v>42419.169444444444</v>
      </c>
      <c r="E1419" t="s">
        <v>11</v>
      </c>
      <c r="F1419" t="s">
        <v>20</v>
      </c>
      <c r="G1419">
        <v>49</v>
      </c>
      <c r="H1419" t="s">
        <v>32</v>
      </c>
      <c r="I1419" t="s">
        <v>25</v>
      </c>
      <c r="J1419" t="s">
        <v>26</v>
      </c>
    </row>
    <row r="1420" spans="1:10" x14ac:dyDescent="0.25">
      <c r="A1420">
        <v>820616</v>
      </c>
      <c r="B1420" t="s">
        <v>45</v>
      </c>
      <c r="C1420" s="8">
        <v>42419</v>
      </c>
      <c r="D1420" s="9">
        <v>42419.192361111112</v>
      </c>
      <c r="E1420" t="s">
        <v>11</v>
      </c>
      <c r="F1420" t="s">
        <v>20</v>
      </c>
      <c r="G1420">
        <v>49</v>
      </c>
      <c r="H1420" t="s">
        <v>32</v>
      </c>
      <c r="I1420" t="s">
        <v>25</v>
      </c>
      <c r="J1420" t="s">
        <v>26</v>
      </c>
    </row>
    <row r="1421" spans="1:10" x14ac:dyDescent="0.25">
      <c r="A1421">
        <v>847050</v>
      </c>
      <c r="B1421" t="s">
        <v>10</v>
      </c>
      <c r="C1421" s="8">
        <v>42447</v>
      </c>
      <c r="D1421" s="9">
        <v>42447.347222222219</v>
      </c>
      <c r="E1421" t="s">
        <v>11</v>
      </c>
      <c r="F1421" t="s">
        <v>24</v>
      </c>
      <c r="G1421">
        <v>33</v>
      </c>
      <c r="H1421" t="s">
        <v>28</v>
      </c>
      <c r="I1421" t="s">
        <v>14</v>
      </c>
      <c r="J1421" t="s">
        <v>15</v>
      </c>
    </row>
    <row r="1422" spans="1:10" x14ac:dyDescent="0.25">
      <c r="A1422">
        <v>773552</v>
      </c>
      <c r="B1422" t="s">
        <v>30</v>
      </c>
      <c r="C1422" s="8">
        <v>42448</v>
      </c>
      <c r="D1422" s="9">
        <v>42448.612500000003</v>
      </c>
      <c r="E1422" t="s">
        <v>11</v>
      </c>
      <c r="F1422" t="s">
        <v>35</v>
      </c>
      <c r="G1422">
        <v>44</v>
      </c>
      <c r="H1422" t="s">
        <v>21</v>
      </c>
      <c r="I1422" t="s">
        <v>44</v>
      </c>
      <c r="J1422" t="s">
        <v>15</v>
      </c>
    </row>
    <row r="1423" spans="1:10" x14ac:dyDescent="0.25">
      <c r="A1423">
        <v>773552</v>
      </c>
      <c r="B1423" t="s">
        <v>47</v>
      </c>
      <c r="C1423" s="8">
        <v>42425</v>
      </c>
      <c r="D1423" s="9">
        <v>42425.162499999999</v>
      </c>
      <c r="E1423" t="s">
        <v>11</v>
      </c>
      <c r="F1423" t="s">
        <v>35</v>
      </c>
      <c r="G1423">
        <v>44</v>
      </c>
      <c r="H1423" t="s">
        <v>21</v>
      </c>
      <c r="I1423" t="s">
        <v>25</v>
      </c>
      <c r="J1423" t="s">
        <v>15</v>
      </c>
    </row>
    <row r="1424" spans="1:10" x14ac:dyDescent="0.25">
      <c r="A1424">
        <v>552589</v>
      </c>
      <c r="B1424" t="s">
        <v>31</v>
      </c>
      <c r="C1424" s="8">
        <v>42385</v>
      </c>
      <c r="D1424" s="9">
        <v>42385.314583333333</v>
      </c>
      <c r="E1424" t="s">
        <v>11</v>
      </c>
      <c r="F1424" t="s">
        <v>17</v>
      </c>
      <c r="G1424">
        <v>32</v>
      </c>
      <c r="H1424" t="s">
        <v>21</v>
      </c>
      <c r="I1424" t="s">
        <v>14</v>
      </c>
      <c r="J1424" t="s">
        <v>15</v>
      </c>
    </row>
    <row r="1425" spans="1:10" x14ac:dyDescent="0.25">
      <c r="A1425">
        <v>809169</v>
      </c>
      <c r="B1425" t="s">
        <v>33</v>
      </c>
      <c r="C1425" s="8">
        <v>42432</v>
      </c>
      <c r="D1425" s="9">
        <v>42432.46597222222</v>
      </c>
      <c r="E1425" t="s">
        <v>11</v>
      </c>
      <c r="F1425" t="s">
        <v>35</v>
      </c>
      <c r="G1425">
        <v>46</v>
      </c>
      <c r="H1425" t="s">
        <v>21</v>
      </c>
      <c r="I1425" t="s">
        <v>18</v>
      </c>
      <c r="J1425" t="s">
        <v>26</v>
      </c>
    </row>
    <row r="1426" spans="1:10" x14ac:dyDescent="0.25">
      <c r="A1426">
        <v>809169</v>
      </c>
      <c r="B1426" t="s">
        <v>33</v>
      </c>
      <c r="C1426" s="8">
        <v>42413</v>
      </c>
      <c r="D1426" s="9">
        <v>42413.396527777775</v>
      </c>
      <c r="E1426" t="s">
        <v>11</v>
      </c>
      <c r="F1426" t="s">
        <v>35</v>
      </c>
      <c r="G1426">
        <v>46</v>
      </c>
      <c r="H1426" t="s">
        <v>21</v>
      </c>
      <c r="I1426" t="s">
        <v>14</v>
      </c>
      <c r="J1426" t="s">
        <v>26</v>
      </c>
    </row>
    <row r="1427" spans="1:10" x14ac:dyDescent="0.25">
      <c r="A1427">
        <v>809169</v>
      </c>
      <c r="B1427" t="s">
        <v>40</v>
      </c>
      <c r="C1427" s="8">
        <v>42450</v>
      </c>
      <c r="D1427" s="9">
        <v>42450.585416666669</v>
      </c>
      <c r="E1427" t="s">
        <v>11</v>
      </c>
      <c r="F1427" t="s">
        <v>35</v>
      </c>
      <c r="G1427">
        <v>46</v>
      </c>
      <c r="H1427" t="s">
        <v>21</v>
      </c>
      <c r="I1427" t="s">
        <v>44</v>
      </c>
      <c r="J1427" t="s">
        <v>26</v>
      </c>
    </row>
    <row r="1428" spans="1:10" x14ac:dyDescent="0.25">
      <c r="A1428">
        <v>773552</v>
      </c>
      <c r="B1428" t="s">
        <v>29</v>
      </c>
      <c r="C1428" s="8">
        <v>42453</v>
      </c>
      <c r="D1428" s="9">
        <v>42453.268055555556</v>
      </c>
      <c r="E1428" t="s">
        <v>11</v>
      </c>
      <c r="F1428" t="s">
        <v>35</v>
      </c>
      <c r="G1428">
        <v>44</v>
      </c>
      <c r="H1428" t="s">
        <v>21</v>
      </c>
      <c r="I1428" t="s">
        <v>25</v>
      </c>
      <c r="J1428" t="s">
        <v>15</v>
      </c>
    </row>
    <row r="1429" spans="1:10" x14ac:dyDescent="0.25">
      <c r="A1429">
        <v>600984</v>
      </c>
      <c r="B1429" t="s">
        <v>10</v>
      </c>
      <c r="C1429" s="8">
        <v>42375</v>
      </c>
      <c r="D1429" s="9">
        <v>42375.234027777777</v>
      </c>
      <c r="E1429" t="s">
        <v>11</v>
      </c>
      <c r="F1429" t="s">
        <v>35</v>
      </c>
      <c r="G1429">
        <v>27</v>
      </c>
      <c r="H1429" t="s">
        <v>34</v>
      </c>
      <c r="I1429" t="s">
        <v>25</v>
      </c>
      <c r="J1429" t="s">
        <v>22</v>
      </c>
    </row>
    <row r="1430" spans="1:10" x14ac:dyDescent="0.25">
      <c r="A1430">
        <v>2165860</v>
      </c>
      <c r="B1430" t="s">
        <v>16</v>
      </c>
      <c r="C1430" s="8">
        <v>42459</v>
      </c>
      <c r="D1430" s="9">
        <v>42459.615972222222</v>
      </c>
      <c r="E1430" t="s">
        <v>11</v>
      </c>
      <c r="F1430" t="s">
        <v>12</v>
      </c>
      <c r="G1430">
        <v>10</v>
      </c>
      <c r="H1430" t="s">
        <v>43</v>
      </c>
      <c r="I1430" t="s">
        <v>44</v>
      </c>
      <c r="J1430" t="s">
        <v>19</v>
      </c>
    </row>
    <row r="1431" spans="1:10" x14ac:dyDescent="0.25">
      <c r="A1431">
        <v>2165860</v>
      </c>
      <c r="B1431" t="s">
        <v>16</v>
      </c>
      <c r="C1431" s="8">
        <v>42459</v>
      </c>
      <c r="D1431" s="9">
        <v>42459.59097222222</v>
      </c>
      <c r="E1431" t="s">
        <v>11</v>
      </c>
      <c r="F1431" t="s">
        <v>12</v>
      </c>
      <c r="G1431">
        <v>10</v>
      </c>
      <c r="H1431" t="s">
        <v>43</v>
      </c>
      <c r="I1431" t="s">
        <v>44</v>
      </c>
      <c r="J1431" t="s">
        <v>19</v>
      </c>
    </row>
    <row r="1432" spans="1:10" x14ac:dyDescent="0.25">
      <c r="A1432">
        <v>2165860</v>
      </c>
      <c r="B1432" t="s">
        <v>16</v>
      </c>
      <c r="C1432" s="8">
        <v>42432</v>
      </c>
      <c r="D1432" s="9">
        <v>42432.317361111112</v>
      </c>
      <c r="E1432" t="s">
        <v>11</v>
      </c>
      <c r="F1432" t="s">
        <v>12</v>
      </c>
      <c r="G1432">
        <v>10</v>
      </c>
      <c r="H1432" t="s">
        <v>43</v>
      </c>
      <c r="I1432" t="s">
        <v>14</v>
      </c>
      <c r="J1432" t="s">
        <v>19</v>
      </c>
    </row>
    <row r="1433" spans="1:10" x14ac:dyDescent="0.25">
      <c r="A1433">
        <v>820619</v>
      </c>
      <c r="B1433" t="s">
        <v>16</v>
      </c>
      <c r="C1433" s="8">
        <v>42426</v>
      </c>
      <c r="D1433" s="9">
        <v>42426.231944444444</v>
      </c>
      <c r="E1433" t="s">
        <v>11</v>
      </c>
      <c r="F1433" t="s">
        <v>17</v>
      </c>
      <c r="G1433">
        <v>39</v>
      </c>
      <c r="H1433" t="s">
        <v>21</v>
      </c>
      <c r="I1433" t="s">
        <v>25</v>
      </c>
      <c r="J1433" t="s">
        <v>15</v>
      </c>
    </row>
    <row r="1434" spans="1:10" x14ac:dyDescent="0.25">
      <c r="A1434">
        <v>820619</v>
      </c>
      <c r="B1434" t="s">
        <v>33</v>
      </c>
      <c r="C1434" s="8">
        <v>42453</v>
      </c>
      <c r="D1434" s="9">
        <v>42453.540972222225</v>
      </c>
      <c r="E1434" t="s">
        <v>11</v>
      </c>
      <c r="F1434" t="s">
        <v>17</v>
      </c>
      <c r="G1434">
        <v>39</v>
      </c>
      <c r="H1434" t="s">
        <v>21</v>
      </c>
      <c r="I1434" t="s">
        <v>18</v>
      </c>
      <c r="J1434" t="s">
        <v>15</v>
      </c>
    </row>
    <row r="1435" spans="1:10" x14ac:dyDescent="0.25">
      <c r="A1435">
        <v>2090685</v>
      </c>
      <c r="B1435" t="s">
        <v>47</v>
      </c>
      <c r="C1435" s="8">
        <v>42394</v>
      </c>
      <c r="D1435" s="9">
        <v>42394.487500000003</v>
      </c>
      <c r="E1435" t="s">
        <v>11</v>
      </c>
      <c r="F1435" t="s">
        <v>12</v>
      </c>
      <c r="G1435">
        <v>43</v>
      </c>
      <c r="H1435" t="s">
        <v>13</v>
      </c>
      <c r="I1435" t="s">
        <v>18</v>
      </c>
      <c r="J1435" t="s">
        <v>15</v>
      </c>
    </row>
    <row r="1436" spans="1:10" x14ac:dyDescent="0.25">
      <c r="A1436">
        <v>2090685</v>
      </c>
      <c r="B1436" t="s">
        <v>36</v>
      </c>
      <c r="C1436" s="8">
        <v>42448</v>
      </c>
      <c r="D1436" s="9">
        <v>42448.202777777777</v>
      </c>
      <c r="E1436" t="s">
        <v>11</v>
      </c>
      <c r="F1436" t="s">
        <v>12</v>
      </c>
      <c r="G1436">
        <v>43</v>
      </c>
      <c r="H1436" t="s">
        <v>13</v>
      </c>
      <c r="I1436" t="s">
        <v>25</v>
      </c>
      <c r="J1436" t="s">
        <v>15</v>
      </c>
    </row>
    <row r="1437" spans="1:10" x14ac:dyDescent="0.25">
      <c r="A1437">
        <v>2090685</v>
      </c>
      <c r="B1437" t="s">
        <v>40</v>
      </c>
      <c r="C1437" s="8">
        <v>42418</v>
      </c>
      <c r="D1437" s="9">
        <v>42418.42291666667</v>
      </c>
      <c r="E1437" t="s">
        <v>11</v>
      </c>
      <c r="F1437" t="s">
        <v>12</v>
      </c>
      <c r="G1437">
        <v>43</v>
      </c>
      <c r="H1437" t="s">
        <v>13</v>
      </c>
      <c r="I1437" t="s">
        <v>14</v>
      </c>
      <c r="J1437" t="s">
        <v>15</v>
      </c>
    </row>
    <row r="1438" spans="1:10" x14ac:dyDescent="0.25">
      <c r="A1438">
        <v>924896</v>
      </c>
      <c r="B1438" t="s">
        <v>16</v>
      </c>
      <c r="C1438" s="8">
        <v>42459</v>
      </c>
      <c r="D1438" s="9">
        <v>42459.515972222223</v>
      </c>
      <c r="E1438" t="s">
        <v>11</v>
      </c>
      <c r="F1438" t="s">
        <v>20</v>
      </c>
      <c r="G1438">
        <v>25</v>
      </c>
      <c r="H1438" t="s">
        <v>21</v>
      </c>
      <c r="I1438" t="s">
        <v>18</v>
      </c>
      <c r="J1438" t="s">
        <v>22</v>
      </c>
    </row>
    <row r="1439" spans="1:10" x14ac:dyDescent="0.25">
      <c r="A1439">
        <v>739893</v>
      </c>
      <c r="B1439" t="s">
        <v>40</v>
      </c>
      <c r="C1439" s="8">
        <v>42384</v>
      </c>
      <c r="D1439" s="9">
        <v>42384.420138888891</v>
      </c>
      <c r="E1439" t="s">
        <v>11</v>
      </c>
      <c r="F1439" t="s">
        <v>35</v>
      </c>
      <c r="G1439">
        <v>26</v>
      </c>
      <c r="H1439" t="s">
        <v>43</v>
      </c>
      <c r="I1439" t="s">
        <v>14</v>
      </c>
      <c r="J1439" t="s">
        <v>22</v>
      </c>
    </row>
    <row r="1440" spans="1:10" x14ac:dyDescent="0.25">
      <c r="A1440">
        <v>892702</v>
      </c>
      <c r="B1440" t="s">
        <v>40</v>
      </c>
      <c r="C1440" s="8">
        <v>42451</v>
      </c>
      <c r="D1440" s="9">
        <v>42451.336805555555</v>
      </c>
      <c r="E1440" t="s">
        <v>11</v>
      </c>
      <c r="F1440" t="s">
        <v>35</v>
      </c>
      <c r="G1440">
        <v>26</v>
      </c>
      <c r="H1440" t="s">
        <v>34</v>
      </c>
      <c r="I1440" t="s">
        <v>14</v>
      </c>
      <c r="J1440" t="s">
        <v>22</v>
      </c>
    </row>
    <row r="1441" spans="1:10" x14ac:dyDescent="0.25">
      <c r="A1441">
        <v>892702</v>
      </c>
      <c r="B1441" t="s">
        <v>40</v>
      </c>
      <c r="C1441" s="8">
        <v>42446</v>
      </c>
      <c r="D1441" s="9">
        <v>42446.224999999999</v>
      </c>
      <c r="E1441" t="s">
        <v>11</v>
      </c>
      <c r="F1441" t="s">
        <v>35</v>
      </c>
      <c r="G1441">
        <v>26</v>
      </c>
      <c r="H1441" t="s">
        <v>34</v>
      </c>
      <c r="I1441" t="s">
        <v>25</v>
      </c>
      <c r="J1441" t="s">
        <v>22</v>
      </c>
    </row>
    <row r="1442" spans="1:10" x14ac:dyDescent="0.25">
      <c r="A1442">
        <v>2165860</v>
      </c>
      <c r="B1442" t="s">
        <v>16</v>
      </c>
      <c r="C1442" s="8">
        <v>42423</v>
      </c>
      <c r="D1442" s="9">
        <v>42423.443055555559</v>
      </c>
      <c r="E1442" t="s">
        <v>11</v>
      </c>
      <c r="F1442" t="s">
        <v>12</v>
      </c>
      <c r="G1442">
        <v>10</v>
      </c>
      <c r="H1442" t="s">
        <v>43</v>
      </c>
      <c r="I1442" t="s">
        <v>14</v>
      </c>
      <c r="J1442" t="s">
        <v>19</v>
      </c>
    </row>
    <row r="1443" spans="1:10" x14ac:dyDescent="0.25">
      <c r="A1443">
        <v>943214</v>
      </c>
      <c r="B1443" t="s">
        <v>16</v>
      </c>
      <c r="C1443" s="8">
        <v>42457</v>
      </c>
      <c r="D1443" s="9">
        <v>42457.365277777775</v>
      </c>
      <c r="E1443" t="s">
        <v>11</v>
      </c>
      <c r="F1443" t="s">
        <v>20</v>
      </c>
      <c r="G1443">
        <v>25</v>
      </c>
      <c r="H1443" t="s">
        <v>21</v>
      </c>
      <c r="I1443" t="s">
        <v>14</v>
      </c>
      <c r="J1443" t="s">
        <v>22</v>
      </c>
    </row>
    <row r="1444" spans="1:10" x14ac:dyDescent="0.25">
      <c r="A1444">
        <v>831939</v>
      </c>
      <c r="B1444" t="s">
        <v>41</v>
      </c>
      <c r="C1444" s="8">
        <v>42441</v>
      </c>
      <c r="D1444" s="9">
        <v>42441.1875</v>
      </c>
      <c r="E1444" t="s">
        <v>11</v>
      </c>
      <c r="F1444" t="s">
        <v>20</v>
      </c>
      <c r="G1444">
        <v>24</v>
      </c>
      <c r="H1444" t="s">
        <v>43</v>
      </c>
      <c r="I1444" t="s">
        <v>25</v>
      </c>
      <c r="J1444" t="s">
        <v>22</v>
      </c>
    </row>
    <row r="1445" spans="1:10" x14ac:dyDescent="0.25">
      <c r="A1445">
        <v>817449</v>
      </c>
      <c r="B1445" t="s">
        <v>37</v>
      </c>
      <c r="C1445" s="8">
        <v>42378</v>
      </c>
      <c r="D1445" s="9">
        <v>42378.306250000001</v>
      </c>
      <c r="E1445" t="s">
        <v>11</v>
      </c>
      <c r="F1445" t="s">
        <v>12</v>
      </c>
      <c r="G1445">
        <v>33</v>
      </c>
      <c r="H1445" t="s">
        <v>13</v>
      </c>
      <c r="I1445" t="s">
        <v>14</v>
      </c>
      <c r="J1445" t="s">
        <v>15</v>
      </c>
    </row>
    <row r="1446" spans="1:10" x14ac:dyDescent="0.25">
      <c r="A1446">
        <v>749945</v>
      </c>
      <c r="B1446" t="s">
        <v>30</v>
      </c>
      <c r="C1446" s="8">
        <v>42397</v>
      </c>
      <c r="D1446" s="9">
        <v>42397.425000000003</v>
      </c>
      <c r="E1446" t="s">
        <v>11</v>
      </c>
      <c r="F1446" t="s">
        <v>12</v>
      </c>
      <c r="G1446">
        <v>55</v>
      </c>
      <c r="H1446" t="s">
        <v>13</v>
      </c>
      <c r="I1446" t="s">
        <v>14</v>
      </c>
      <c r="J1446" t="s">
        <v>26</v>
      </c>
    </row>
    <row r="1447" spans="1:10" x14ac:dyDescent="0.25">
      <c r="A1447">
        <v>749945</v>
      </c>
      <c r="B1447" t="s">
        <v>10</v>
      </c>
      <c r="C1447" s="8">
        <v>42397</v>
      </c>
      <c r="D1447" s="9">
        <v>42397.477083333331</v>
      </c>
      <c r="E1447" t="s">
        <v>11</v>
      </c>
      <c r="F1447" t="s">
        <v>12</v>
      </c>
      <c r="G1447">
        <v>55</v>
      </c>
      <c r="H1447" t="s">
        <v>13</v>
      </c>
      <c r="I1447" t="s">
        <v>18</v>
      </c>
      <c r="J1447" t="s">
        <v>26</v>
      </c>
    </row>
    <row r="1448" spans="1:10" x14ac:dyDescent="0.25">
      <c r="A1448">
        <v>2165860</v>
      </c>
      <c r="B1448" t="s">
        <v>16</v>
      </c>
      <c r="C1448" s="8">
        <v>42424</v>
      </c>
      <c r="D1448" s="9">
        <v>42424.508333333331</v>
      </c>
      <c r="E1448" t="s">
        <v>11</v>
      </c>
      <c r="F1448" t="s">
        <v>12</v>
      </c>
      <c r="G1448">
        <v>10</v>
      </c>
      <c r="H1448" t="s">
        <v>43</v>
      </c>
      <c r="I1448" t="s">
        <v>18</v>
      </c>
      <c r="J1448" t="s">
        <v>19</v>
      </c>
    </row>
    <row r="1449" spans="1:10" x14ac:dyDescent="0.25">
      <c r="A1449">
        <v>866389</v>
      </c>
      <c r="B1449" t="s">
        <v>33</v>
      </c>
      <c r="C1449" s="8">
        <v>42395</v>
      </c>
      <c r="D1449" s="9">
        <v>42395.372916666667</v>
      </c>
      <c r="E1449" t="s">
        <v>11</v>
      </c>
      <c r="F1449" t="s">
        <v>35</v>
      </c>
      <c r="G1449">
        <v>15</v>
      </c>
      <c r="H1449" t="s">
        <v>21</v>
      </c>
      <c r="I1449" t="s">
        <v>14</v>
      </c>
      <c r="J1449" t="s">
        <v>19</v>
      </c>
    </row>
    <row r="1450" spans="1:10" x14ac:dyDescent="0.25">
      <c r="A1450">
        <v>930241</v>
      </c>
      <c r="B1450" t="s">
        <v>31</v>
      </c>
      <c r="C1450" s="8">
        <v>42455</v>
      </c>
      <c r="D1450" s="9">
        <v>42455.203472222223</v>
      </c>
      <c r="E1450" t="s">
        <v>11</v>
      </c>
      <c r="F1450" t="s">
        <v>12</v>
      </c>
      <c r="G1450">
        <v>42</v>
      </c>
      <c r="H1450" t="s">
        <v>13</v>
      </c>
      <c r="I1450" t="s">
        <v>25</v>
      </c>
      <c r="J1450" t="s">
        <v>15</v>
      </c>
    </row>
    <row r="1451" spans="1:10" x14ac:dyDescent="0.25">
      <c r="A1451">
        <v>930241</v>
      </c>
      <c r="B1451" t="s">
        <v>31</v>
      </c>
      <c r="C1451" s="8">
        <v>42455</v>
      </c>
      <c r="D1451" s="9">
        <v>42455.345138888886</v>
      </c>
      <c r="E1451" t="s">
        <v>11</v>
      </c>
      <c r="F1451" t="s">
        <v>12</v>
      </c>
      <c r="G1451">
        <v>42</v>
      </c>
      <c r="H1451" t="s">
        <v>13</v>
      </c>
      <c r="I1451" t="s">
        <v>14</v>
      </c>
      <c r="J1451" t="s">
        <v>15</v>
      </c>
    </row>
    <row r="1452" spans="1:10" x14ac:dyDescent="0.25">
      <c r="A1452">
        <v>930241</v>
      </c>
      <c r="B1452" t="s">
        <v>29</v>
      </c>
      <c r="C1452" s="8">
        <v>42456</v>
      </c>
      <c r="D1452" s="9">
        <v>42456.511111111111</v>
      </c>
      <c r="E1452" t="s">
        <v>11</v>
      </c>
      <c r="F1452" t="s">
        <v>12</v>
      </c>
      <c r="G1452">
        <v>42</v>
      </c>
      <c r="H1452" t="s">
        <v>13</v>
      </c>
      <c r="I1452" t="s">
        <v>18</v>
      </c>
      <c r="J1452" t="s">
        <v>15</v>
      </c>
    </row>
    <row r="1453" spans="1:10" x14ac:dyDescent="0.25">
      <c r="A1453">
        <v>2165860</v>
      </c>
      <c r="B1453" t="s">
        <v>33</v>
      </c>
      <c r="C1453" s="8">
        <v>42453</v>
      </c>
      <c r="D1453" s="9">
        <v>42453.22152777778</v>
      </c>
      <c r="E1453" t="s">
        <v>11</v>
      </c>
      <c r="F1453" t="s">
        <v>12</v>
      </c>
      <c r="G1453">
        <v>10</v>
      </c>
      <c r="H1453" t="s">
        <v>43</v>
      </c>
      <c r="I1453" t="s">
        <v>25</v>
      </c>
      <c r="J1453" t="s">
        <v>19</v>
      </c>
    </row>
    <row r="1454" spans="1:10" x14ac:dyDescent="0.25">
      <c r="A1454">
        <v>2368744</v>
      </c>
      <c r="B1454" t="s">
        <v>30</v>
      </c>
      <c r="C1454" s="8">
        <v>42430</v>
      </c>
      <c r="D1454" s="9">
        <v>42430.512499999997</v>
      </c>
      <c r="E1454" t="s">
        <v>11</v>
      </c>
      <c r="F1454" t="s">
        <v>35</v>
      </c>
      <c r="G1454">
        <v>27</v>
      </c>
      <c r="H1454" t="s">
        <v>34</v>
      </c>
      <c r="I1454" t="s">
        <v>18</v>
      </c>
      <c r="J1454" t="s">
        <v>22</v>
      </c>
    </row>
    <row r="1455" spans="1:10" x14ac:dyDescent="0.25">
      <c r="A1455">
        <v>2368744</v>
      </c>
      <c r="B1455" t="s">
        <v>33</v>
      </c>
      <c r="C1455" s="8">
        <v>42432</v>
      </c>
      <c r="D1455" s="9">
        <v>42432.431250000001</v>
      </c>
      <c r="E1455" t="s">
        <v>11</v>
      </c>
      <c r="F1455" t="s">
        <v>35</v>
      </c>
      <c r="G1455">
        <v>27</v>
      </c>
      <c r="H1455" t="s">
        <v>34</v>
      </c>
      <c r="I1455" t="s">
        <v>14</v>
      </c>
      <c r="J1455" t="s">
        <v>22</v>
      </c>
    </row>
    <row r="1456" spans="1:10" x14ac:dyDescent="0.25">
      <c r="A1456">
        <v>2368744</v>
      </c>
      <c r="B1456" t="s">
        <v>33</v>
      </c>
      <c r="C1456" s="8">
        <v>42392</v>
      </c>
      <c r="D1456" s="9">
        <v>42392.272222222222</v>
      </c>
      <c r="E1456" t="s">
        <v>11</v>
      </c>
      <c r="F1456" t="s">
        <v>35</v>
      </c>
      <c r="G1456">
        <v>27</v>
      </c>
      <c r="H1456" t="s">
        <v>34</v>
      </c>
      <c r="I1456" t="s">
        <v>25</v>
      </c>
      <c r="J1456" t="s">
        <v>22</v>
      </c>
    </row>
    <row r="1457" spans="1:10" x14ac:dyDescent="0.25">
      <c r="A1457">
        <v>2368744</v>
      </c>
      <c r="B1457" t="s">
        <v>40</v>
      </c>
      <c r="C1457" s="8">
        <v>42433</v>
      </c>
      <c r="D1457" s="9">
        <v>42433.470833333333</v>
      </c>
      <c r="E1457" t="s">
        <v>11</v>
      </c>
      <c r="F1457" t="s">
        <v>35</v>
      </c>
      <c r="G1457">
        <v>27</v>
      </c>
      <c r="H1457" t="s">
        <v>34</v>
      </c>
      <c r="I1457" t="s">
        <v>18</v>
      </c>
      <c r="J1457" t="s">
        <v>22</v>
      </c>
    </row>
    <row r="1458" spans="1:10" x14ac:dyDescent="0.25">
      <c r="A1458">
        <v>2368744</v>
      </c>
      <c r="B1458" t="s">
        <v>33</v>
      </c>
      <c r="C1458" s="8">
        <v>42433</v>
      </c>
      <c r="D1458" s="9">
        <v>42433.267361111109</v>
      </c>
      <c r="E1458" t="s">
        <v>11</v>
      </c>
      <c r="F1458" t="s">
        <v>35</v>
      </c>
      <c r="G1458">
        <v>27</v>
      </c>
      <c r="H1458" t="s">
        <v>34</v>
      </c>
      <c r="I1458" t="s">
        <v>25</v>
      </c>
      <c r="J1458" t="s">
        <v>22</v>
      </c>
    </row>
    <row r="1459" spans="1:10" x14ac:dyDescent="0.25">
      <c r="A1459">
        <v>2368744</v>
      </c>
      <c r="B1459" t="s">
        <v>36</v>
      </c>
      <c r="C1459" s="8">
        <v>42387</v>
      </c>
      <c r="D1459" s="9">
        <v>42387.558333333334</v>
      </c>
      <c r="E1459" t="s">
        <v>11</v>
      </c>
      <c r="F1459" t="s">
        <v>35</v>
      </c>
      <c r="G1459">
        <v>27</v>
      </c>
      <c r="H1459" t="s">
        <v>34</v>
      </c>
      <c r="I1459" t="s">
        <v>18</v>
      </c>
      <c r="J1459" t="s">
        <v>22</v>
      </c>
    </row>
    <row r="1460" spans="1:10" x14ac:dyDescent="0.25">
      <c r="A1460">
        <v>2368744</v>
      </c>
      <c r="B1460" t="s">
        <v>36</v>
      </c>
      <c r="C1460" s="8">
        <v>42389</v>
      </c>
      <c r="D1460" s="9">
        <v>42389.236111111109</v>
      </c>
      <c r="E1460" t="s">
        <v>11</v>
      </c>
      <c r="F1460" t="s">
        <v>35</v>
      </c>
      <c r="G1460">
        <v>27</v>
      </c>
      <c r="H1460" t="s">
        <v>34</v>
      </c>
      <c r="I1460" t="s">
        <v>25</v>
      </c>
      <c r="J1460" t="s">
        <v>22</v>
      </c>
    </row>
    <row r="1461" spans="1:10" x14ac:dyDescent="0.25">
      <c r="A1461">
        <v>2368744</v>
      </c>
      <c r="B1461" t="s">
        <v>30</v>
      </c>
      <c r="C1461" s="8">
        <v>42395</v>
      </c>
      <c r="D1461" s="9">
        <v>42395.338194444441</v>
      </c>
      <c r="E1461" t="s">
        <v>11</v>
      </c>
      <c r="F1461" t="s">
        <v>35</v>
      </c>
      <c r="G1461">
        <v>27</v>
      </c>
      <c r="H1461" t="s">
        <v>34</v>
      </c>
      <c r="I1461" t="s">
        <v>14</v>
      </c>
      <c r="J1461" t="s">
        <v>22</v>
      </c>
    </row>
    <row r="1462" spans="1:10" x14ac:dyDescent="0.25">
      <c r="A1462">
        <v>2368744</v>
      </c>
      <c r="B1462" t="s">
        <v>33</v>
      </c>
      <c r="C1462" s="8">
        <v>42392</v>
      </c>
      <c r="D1462" s="9">
        <v>42392.290277777778</v>
      </c>
      <c r="E1462" t="s">
        <v>11</v>
      </c>
      <c r="F1462" t="s">
        <v>35</v>
      </c>
      <c r="G1462">
        <v>27</v>
      </c>
      <c r="H1462" t="s">
        <v>34</v>
      </c>
      <c r="I1462" t="s">
        <v>25</v>
      </c>
      <c r="J1462" t="s">
        <v>22</v>
      </c>
    </row>
    <row r="1463" spans="1:10" x14ac:dyDescent="0.25">
      <c r="A1463">
        <v>2368744</v>
      </c>
      <c r="B1463" t="s">
        <v>40</v>
      </c>
      <c r="C1463" s="8">
        <v>42389</v>
      </c>
      <c r="D1463" s="9">
        <v>42389.5</v>
      </c>
      <c r="E1463" t="s">
        <v>11</v>
      </c>
      <c r="F1463" t="s">
        <v>35</v>
      </c>
      <c r="G1463">
        <v>27</v>
      </c>
      <c r="H1463" t="s">
        <v>34</v>
      </c>
      <c r="I1463" t="s">
        <v>18</v>
      </c>
      <c r="J1463" t="s">
        <v>22</v>
      </c>
    </row>
    <row r="1464" spans="1:10" x14ac:dyDescent="0.25">
      <c r="A1464">
        <v>809173</v>
      </c>
      <c r="B1464" t="s">
        <v>48</v>
      </c>
      <c r="C1464" s="8">
        <v>42419</v>
      </c>
      <c r="D1464" s="9">
        <v>42419.152083333334</v>
      </c>
      <c r="E1464" t="s">
        <v>11</v>
      </c>
      <c r="F1464" t="s">
        <v>35</v>
      </c>
      <c r="G1464">
        <v>35</v>
      </c>
      <c r="H1464" t="s">
        <v>32</v>
      </c>
      <c r="I1464" t="s">
        <v>25</v>
      </c>
      <c r="J1464" t="s">
        <v>15</v>
      </c>
    </row>
    <row r="1465" spans="1:10" x14ac:dyDescent="0.25">
      <c r="A1465">
        <v>809173</v>
      </c>
      <c r="B1465" t="s">
        <v>40</v>
      </c>
      <c r="C1465" s="8">
        <v>42410</v>
      </c>
      <c r="D1465" s="9">
        <v>42410.531944444447</v>
      </c>
      <c r="E1465" t="s">
        <v>11</v>
      </c>
      <c r="F1465" t="s">
        <v>35</v>
      </c>
      <c r="G1465">
        <v>35</v>
      </c>
      <c r="H1465" t="s">
        <v>32</v>
      </c>
      <c r="I1465" t="s">
        <v>18</v>
      </c>
      <c r="J1465" t="s">
        <v>15</v>
      </c>
    </row>
    <row r="1466" spans="1:10" x14ac:dyDescent="0.25">
      <c r="A1466">
        <v>809173</v>
      </c>
      <c r="B1466" t="s">
        <v>36</v>
      </c>
      <c r="C1466" s="8">
        <v>42409</v>
      </c>
      <c r="D1466" s="9">
        <v>42409.461805555555</v>
      </c>
      <c r="E1466" t="s">
        <v>11</v>
      </c>
      <c r="F1466" t="s">
        <v>35</v>
      </c>
      <c r="G1466">
        <v>35</v>
      </c>
      <c r="H1466" t="s">
        <v>32</v>
      </c>
      <c r="I1466" t="s">
        <v>18</v>
      </c>
      <c r="J1466" t="s">
        <v>15</v>
      </c>
    </row>
    <row r="1467" spans="1:10" x14ac:dyDescent="0.25">
      <c r="A1467">
        <v>939846</v>
      </c>
      <c r="B1467" t="s">
        <v>30</v>
      </c>
      <c r="C1467" s="8">
        <v>42437</v>
      </c>
      <c r="D1467" s="9">
        <v>42437.228472222225</v>
      </c>
      <c r="E1467" t="s">
        <v>11</v>
      </c>
      <c r="F1467" t="s">
        <v>35</v>
      </c>
      <c r="G1467">
        <v>17</v>
      </c>
      <c r="H1467" t="s">
        <v>32</v>
      </c>
      <c r="I1467" t="s">
        <v>25</v>
      </c>
      <c r="J1467" t="s">
        <v>19</v>
      </c>
    </row>
    <row r="1468" spans="1:10" x14ac:dyDescent="0.25">
      <c r="A1468">
        <v>939846</v>
      </c>
      <c r="B1468" t="s">
        <v>31</v>
      </c>
      <c r="C1468" s="8">
        <v>42435</v>
      </c>
      <c r="D1468" s="9">
        <v>42435.486805555556</v>
      </c>
      <c r="E1468" t="s">
        <v>11</v>
      </c>
      <c r="F1468" t="s">
        <v>35</v>
      </c>
      <c r="G1468">
        <v>17</v>
      </c>
      <c r="H1468" t="s">
        <v>32</v>
      </c>
      <c r="I1468" t="s">
        <v>18</v>
      </c>
      <c r="J1468" t="s">
        <v>19</v>
      </c>
    </row>
    <row r="1469" spans="1:10" x14ac:dyDescent="0.25">
      <c r="A1469">
        <v>939846</v>
      </c>
      <c r="B1469" t="s">
        <v>29</v>
      </c>
      <c r="C1469" s="8">
        <v>42435</v>
      </c>
      <c r="D1469" s="9">
        <v>42435.519444444442</v>
      </c>
      <c r="E1469" t="s">
        <v>11</v>
      </c>
      <c r="F1469" t="s">
        <v>35</v>
      </c>
      <c r="G1469">
        <v>17</v>
      </c>
      <c r="H1469" t="s">
        <v>32</v>
      </c>
      <c r="I1469" t="s">
        <v>18</v>
      </c>
      <c r="J1469" t="s">
        <v>19</v>
      </c>
    </row>
    <row r="1470" spans="1:10" x14ac:dyDescent="0.25">
      <c r="A1470">
        <v>866393</v>
      </c>
      <c r="B1470" t="s">
        <v>10</v>
      </c>
      <c r="C1470" s="8">
        <v>42439</v>
      </c>
      <c r="D1470" s="9">
        <v>42439.215277777781</v>
      </c>
      <c r="E1470" t="s">
        <v>11</v>
      </c>
      <c r="F1470" t="s">
        <v>35</v>
      </c>
      <c r="G1470">
        <v>19</v>
      </c>
      <c r="H1470" t="s">
        <v>21</v>
      </c>
      <c r="I1470" t="s">
        <v>25</v>
      </c>
      <c r="J1470" t="s">
        <v>22</v>
      </c>
    </row>
    <row r="1471" spans="1:10" x14ac:dyDescent="0.25">
      <c r="A1471">
        <v>608113</v>
      </c>
      <c r="B1471" t="s">
        <v>31</v>
      </c>
      <c r="C1471" s="8">
        <v>42377</v>
      </c>
      <c r="D1471" s="9">
        <v>42377.440972222219</v>
      </c>
      <c r="E1471" t="s">
        <v>11</v>
      </c>
      <c r="F1471" t="s">
        <v>35</v>
      </c>
      <c r="G1471">
        <v>25</v>
      </c>
      <c r="H1471" t="s">
        <v>21</v>
      </c>
      <c r="I1471" t="s">
        <v>14</v>
      </c>
      <c r="J1471" t="s">
        <v>22</v>
      </c>
    </row>
    <row r="1472" spans="1:10" x14ac:dyDescent="0.25">
      <c r="A1472">
        <v>924899</v>
      </c>
      <c r="B1472" t="s">
        <v>37</v>
      </c>
      <c r="C1472" s="8">
        <v>42458</v>
      </c>
      <c r="D1472" s="9">
        <v>42458.539583333331</v>
      </c>
      <c r="E1472" t="s">
        <v>11</v>
      </c>
      <c r="F1472" t="s">
        <v>17</v>
      </c>
      <c r="G1472">
        <v>27</v>
      </c>
      <c r="H1472" t="s">
        <v>21</v>
      </c>
      <c r="I1472" t="s">
        <v>18</v>
      </c>
      <c r="J1472" t="s">
        <v>22</v>
      </c>
    </row>
    <row r="1473" spans="1:10" x14ac:dyDescent="0.25">
      <c r="A1473">
        <v>892706</v>
      </c>
      <c r="B1473" t="s">
        <v>16</v>
      </c>
      <c r="C1473" s="8">
        <v>42447</v>
      </c>
      <c r="D1473" s="9">
        <v>42447.268055555556</v>
      </c>
      <c r="E1473" t="s">
        <v>11</v>
      </c>
      <c r="F1473" t="s">
        <v>35</v>
      </c>
      <c r="G1473">
        <v>23</v>
      </c>
      <c r="H1473" t="s">
        <v>49</v>
      </c>
      <c r="I1473" t="s">
        <v>25</v>
      </c>
      <c r="J1473" t="s">
        <v>22</v>
      </c>
    </row>
    <row r="1474" spans="1:10" x14ac:dyDescent="0.25">
      <c r="A1474">
        <v>892706</v>
      </c>
      <c r="B1474" t="s">
        <v>16</v>
      </c>
      <c r="C1474" s="8">
        <v>42448</v>
      </c>
      <c r="D1474" s="9">
        <v>42448.447916666664</v>
      </c>
      <c r="E1474" t="s">
        <v>11</v>
      </c>
      <c r="F1474" t="s">
        <v>35</v>
      </c>
      <c r="G1474">
        <v>23</v>
      </c>
      <c r="H1474" t="s">
        <v>49</v>
      </c>
      <c r="I1474" t="s">
        <v>14</v>
      </c>
      <c r="J1474" t="s">
        <v>22</v>
      </c>
    </row>
    <row r="1475" spans="1:10" x14ac:dyDescent="0.25">
      <c r="A1475">
        <v>892706</v>
      </c>
      <c r="B1475" t="s">
        <v>30</v>
      </c>
      <c r="C1475" s="8">
        <v>42445</v>
      </c>
      <c r="D1475" s="9">
        <v>42445.249305555553</v>
      </c>
      <c r="E1475" t="s">
        <v>11</v>
      </c>
      <c r="F1475" t="s">
        <v>35</v>
      </c>
      <c r="G1475">
        <v>23</v>
      </c>
      <c r="H1475" t="s">
        <v>49</v>
      </c>
      <c r="I1475" t="s">
        <v>25</v>
      </c>
      <c r="J1475" t="s">
        <v>22</v>
      </c>
    </row>
    <row r="1476" spans="1:10" x14ac:dyDescent="0.25">
      <c r="A1476">
        <v>866394</v>
      </c>
      <c r="B1476" t="s">
        <v>33</v>
      </c>
      <c r="C1476" s="8">
        <v>42442</v>
      </c>
      <c r="D1476" s="9">
        <v>42442.156944444447</v>
      </c>
      <c r="E1476" t="s">
        <v>11</v>
      </c>
      <c r="F1476" t="s">
        <v>35</v>
      </c>
      <c r="G1476">
        <v>29</v>
      </c>
      <c r="H1476" t="s">
        <v>21</v>
      </c>
      <c r="I1476" t="s">
        <v>25</v>
      </c>
      <c r="J1476" t="s">
        <v>22</v>
      </c>
    </row>
    <row r="1477" spans="1:10" x14ac:dyDescent="0.25">
      <c r="A1477">
        <v>866394</v>
      </c>
      <c r="B1477" t="s">
        <v>27</v>
      </c>
      <c r="C1477" s="8">
        <v>42437</v>
      </c>
      <c r="D1477" s="9">
        <v>42437.338194444441</v>
      </c>
      <c r="E1477" t="s">
        <v>11</v>
      </c>
      <c r="F1477" t="s">
        <v>35</v>
      </c>
      <c r="G1477">
        <v>29</v>
      </c>
      <c r="H1477" t="s">
        <v>21</v>
      </c>
      <c r="I1477" t="s">
        <v>14</v>
      </c>
      <c r="J1477" t="s">
        <v>22</v>
      </c>
    </row>
    <row r="1478" spans="1:10" x14ac:dyDescent="0.25">
      <c r="A1478">
        <v>820627</v>
      </c>
      <c r="B1478" t="s">
        <v>30</v>
      </c>
      <c r="C1478" s="8">
        <v>42426</v>
      </c>
      <c r="D1478" s="9">
        <v>42426.25</v>
      </c>
      <c r="E1478" t="s">
        <v>11</v>
      </c>
      <c r="F1478" t="s">
        <v>35</v>
      </c>
      <c r="G1478">
        <v>30</v>
      </c>
      <c r="H1478" t="s">
        <v>21</v>
      </c>
      <c r="I1478" t="s">
        <v>25</v>
      </c>
      <c r="J1478" t="s">
        <v>22</v>
      </c>
    </row>
    <row r="1479" spans="1:10" x14ac:dyDescent="0.25">
      <c r="A1479">
        <v>820627</v>
      </c>
      <c r="B1479" t="s">
        <v>40</v>
      </c>
      <c r="C1479" s="8">
        <v>42431</v>
      </c>
      <c r="D1479" s="9">
        <v>42431.502083333333</v>
      </c>
      <c r="E1479" t="s">
        <v>11</v>
      </c>
      <c r="F1479" t="s">
        <v>35</v>
      </c>
      <c r="G1479">
        <v>30</v>
      </c>
      <c r="H1479" t="s">
        <v>21</v>
      </c>
      <c r="I1479" t="s">
        <v>18</v>
      </c>
      <c r="J1479" t="s">
        <v>22</v>
      </c>
    </row>
    <row r="1480" spans="1:10" x14ac:dyDescent="0.25">
      <c r="A1480">
        <v>820627</v>
      </c>
      <c r="B1480" t="s">
        <v>30</v>
      </c>
      <c r="C1480" s="8">
        <v>42440</v>
      </c>
      <c r="D1480" s="9">
        <v>42440.333333333336</v>
      </c>
      <c r="E1480" t="s">
        <v>11</v>
      </c>
      <c r="F1480" t="s">
        <v>35</v>
      </c>
      <c r="G1480">
        <v>30</v>
      </c>
      <c r="H1480" t="s">
        <v>21</v>
      </c>
      <c r="I1480" t="s">
        <v>14</v>
      </c>
      <c r="J1480" t="s">
        <v>22</v>
      </c>
    </row>
    <row r="1481" spans="1:10" x14ac:dyDescent="0.25">
      <c r="A1481">
        <v>820627</v>
      </c>
      <c r="B1481" t="s">
        <v>10</v>
      </c>
      <c r="C1481" s="8">
        <v>42432</v>
      </c>
      <c r="D1481" s="9">
        <v>42432.30972222222</v>
      </c>
      <c r="E1481" t="s">
        <v>11</v>
      </c>
      <c r="F1481" t="s">
        <v>35</v>
      </c>
      <c r="G1481">
        <v>30</v>
      </c>
      <c r="H1481" t="s">
        <v>21</v>
      </c>
      <c r="I1481" t="s">
        <v>14</v>
      </c>
      <c r="J1481" t="s">
        <v>22</v>
      </c>
    </row>
    <row r="1482" spans="1:10" x14ac:dyDescent="0.25">
      <c r="A1482">
        <v>820627</v>
      </c>
      <c r="B1482" t="s">
        <v>30</v>
      </c>
      <c r="C1482" s="8">
        <v>42434</v>
      </c>
      <c r="D1482" s="9">
        <v>42434.297222222223</v>
      </c>
      <c r="E1482" t="s">
        <v>11</v>
      </c>
      <c r="F1482" t="s">
        <v>35</v>
      </c>
      <c r="G1482">
        <v>30</v>
      </c>
      <c r="H1482" t="s">
        <v>21</v>
      </c>
      <c r="I1482" t="s">
        <v>14</v>
      </c>
      <c r="J1482" t="s">
        <v>22</v>
      </c>
    </row>
    <row r="1483" spans="1:10" x14ac:dyDescent="0.25">
      <c r="A1483">
        <v>820627</v>
      </c>
      <c r="B1483" t="s">
        <v>10</v>
      </c>
      <c r="C1483" s="8">
        <v>42435</v>
      </c>
      <c r="D1483" s="9">
        <v>42435.286805555559</v>
      </c>
      <c r="E1483" t="s">
        <v>11</v>
      </c>
      <c r="F1483" t="s">
        <v>35</v>
      </c>
      <c r="G1483">
        <v>30</v>
      </c>
      <c r="H1483" t="s">
        <v>21</v>
      </c>
      <c r="I1483" t="s">
        <v>25</v>
      </c>
      <c r="J1483" t="s">
        <v>22</v>
      </c>
    </row>
    <row r="1484" spans="1:10" x14ac:dyDescent="0.25">
      <c r="A1484">
        <v>820627</v>
      </c>
      <c r="B1484" t="s">
        <v>30</v>
      </c>
      <c r="C1484" s="8">
        <v>42427</v>
      </c>
      <c r="D1484" s="9">
        <v>42427.244444444441</v>
      </c>
      <c r="E1484" t="s">
        <v>11</v>
      </c>
      <c r="F1484" t="s">
        <v>35</v>
      </c>
      <c r="G1484">
        <v>30</v>
      </c>
      <c r="H1484" t="s">
        <v>21</v>
      </c>
      <c r="I1484" t="s">
        <v>25</v>
      </c>
      <c r="J1484" t="s">
        <v>22</v>
      </c>
    </row>
    <row r="1485" spans="1:10" x14ac:dyDescent="0.25">
      <c r="A1485">
        <v>820627</v>
      </c>
      <c r="B1485" t="s">
        <v>30</v>
      </c>
      <c r="C1485" s="8">
        <v>42427</v>
      </c>
      <c r="D1485" s="9">
        <v>42427.393750000003</v>
      </c>
      <c r="E1485" t="s">
        <v>11</v>
      </c>
      <c r="F1485" t="s">
        <v>35</v>
      </c>
      <c r="G1485">
        <v>30</v>
      </c>
      <c r="H1485" t="s">
        <v>21</v>
      </c>
      <c r="I1485" t="s">
        <v>14</v>
      </c>
      <c r="J1485" t="s">
        <v>22</v>
      </c>
    </row>
    <row r="1486" spans="1:10" x14ac:dyDescent="0.25">
      <c r="A1486">
        <v>820627</v>
      </c>
      <c r="B1486" t="s">
        <v>40</v>
      </c>
      <c r="C1486" s="8">
        <v>42437</v>
      </c>
      <c r="D1486" s="9">
        <v>42437.504861111112</v>
      </c>
      <c r="E1486" t="s">
        <v>11</v>
      </c>
      <c r="F1486" t="s">
        <v>35</v>
      </c>
      <c r="G1486">
        <v>30</v>
      </c>
      <c r="H1486" t="s">
        <v>21</v>
      </c>
      <c r="I1486" t="s">
        <v>18</v>
      </c>
      <c r="J1486" t="s">
        <v>22</v>
      </c>
    </row>
    <row r="1487" spans="1:10" x14ac:dyDescent="0.25">
      <c r="A1487">
        <v>820627</v>
      </c>
      <c r="B1487" t="s">
        <v>45</v>
      </c>
      <c r="C1487" s="8">
        <v>42438</v>
      </c>
      <c r="D1487" s="9">
        <v>42438.472222222219</v>
      </c>
      <c r="E1487" t="s">
        <v>11</v>
      </c>
      <c r="F1487" t="s">
        <v>35</v>
      </c>
      <c r="G1487">
        <v>30</v>
      </c>
      <c r="H1487" t="s">
        <v>21</v>
      </c>
      <c r="I1487" t="s">
        <v>18</v>
      </c>
      <c r="J1487" t="s">
        <v>22</v>
      </c>
    </row>
    <row r="1488" spans="1:10" x14ac:dyDescent="0.25">
      <c r="A1488">
        <v>820627</v>
      </c>
      <c r="B1488" t="s">
        <v>39</v>
      </c>
      <c r="C1488" s="8">
        <v>42438</v>
      </c>
      <c r="D1488" s="9">
        <v>42438.42083333333</v>
      </c>
      <c r="E1488" t="s">
        <v>11</v>
      </c>
      <c r="F1488" t="s">
        <v>35</v>
      </c>
      <c r="G1488">
        <v>30</v>
      </c>
      <c r="H1488" t="s">
        <v>21</v>
      </c>
      <c r="I1488" t="s">
        <v>14</v>
      </c>
      <c r="J1488" t="s">
        <v>22</v>
      </c>
    </row>
    <row r="1489" spans="1:10" x14ac:dyDescent="0.25">
      <c r="A1489">
        <v>820627</v>
      </c>
      <c r="B1489" t="s">
        <v>45</v>
      </c>
      <c r="C1489" s="8">
        <v>42438</v>
      </c>
      <c r="D1489" s="9">
        <v>42438.436805555553</v>
      </c>
      <c r="E1489" t="s">
        <v>11</v>
      </c>
      <c r="F1489" t="s">
        <v>35</v>
      </c>
      <c r="G1489">
        <v>30</v>
      </c>
      <c r="H1489" t="s">
        <v>21</v>
      </c>
      <c r="I1489" t="s">
        <v>14</v>
      </c>
      <c r="J1489" t="s">
        <v>22</v>
      </c>
    </row>
    <row r="1490" spans="1:10" x14ac:dyDescent="0.25">
      <c r="A1490">
        <v>820627</v>
      </c>
      <c r="B1490" t="s">
        <v>10</v>
      </c>
      <c r="C1490" s="8">
        <v>42439</v>
      </c>
      <c r="D1490" s="9">
        <v>42439.6</v>
      </c>
      <c r="E1490" t="s">
        <v>11</v>
      </c>
      <c r="F1490" t="s">
        <v>35</v>
      </c>
      <c r="G1490">
        <v>30</v>
      </c>
      <c r="H1490" t="s">
        <v>21</v>
      </c>
      <c r="I1490" t="s">
        <v>44</v>
      </c>
      <c r="J1490" t="s">
        <v>22</v>
      </c>
    </row>
    <row r="1491" spans="1:10" x14ac:dyDescent="0.25">
      <c r="A1491">
        <v>820627</v>
      </c>
      <c r="B1491" t="s">
        <v>30</v>
      </c>
      <c r="C1491" s="8">
        <v>42439</v>
      </c>
      <c r="D1491" s="9">
        <v>42439.179166666669</v>
      </c>
      <c r="E1491" t="s">
        <v>11</v>
      </c>
      <c r="F1491" t="s">
        <v>35</v>
      </c>
      <c r="G1491">
        <v>30</v>
      </c>
      <c r="H1491" t="s">
        <v>21</v>
      </c>
      <c r="I1491" t="s">
        <v>25</v>
      </c>
      <c r="J1491" t="s">
        <v>22</v>
      </c>
    </row>
    <row r="1492" spans="1:10" x14ac:dyDescent="0.25">
      <c r="A1492">
        <v>809176</v>
      </c>
      <c r="B1492" t="s">
        <v>33</v>
      </c>
      <c r="C1492" s="8">
        <v>42419</v>
      </c>
      <c r="D1492" s="9">
        <v>42419.620833333334</v>
      </c>
      <c r="E1492" t="s">
        <v>11</v>
      </c>
      <c r="F1492" t="s">
        <v>35</v>
      </c>
      <c r="G1492">
        <v>41</v>
      </c>
      <c r="H1492" t="s">
        <v>32</v>
      </c>
      <c r="I1492" t="s">
        <v>44</v>
      </c>
      <c r="J1492" t="s">
        <v>15</v>
      </c>
    </row>
    <row r="1493" spans="1:10" x14ac:dyDescent="0.25">
      <c r="A1493">
        <v>809176</v>
      </c>
      <c r="B1493" t="s">
        <v>36</v>
      </c>
      <c r="C1493" s="8">
        <v>42388</v>
      </c>
      <c r="D1493" s="9">
        <v>42388.397916666669</v>
      </c>
      <c r="E1493" t="s">
        <v>11</v>
      </c>
      <c r="F1493" t="s">
        <v>35</v>
      </c>
      <c r="G1493">
        <v>41</v>
      </c>
      <c r="H1493" t="s">
        <v>32</v>
      </c>
      <c r="I1493" t="s">
        <v>14</v>
      </c>
      <c r="J1493" t="s">
        <v>15</v>
      </c>
    </row>
    <row r="1494" spans="1:10" x14ac:dyDescent="0.25">
      <c r="A1494">
        <v>809177</v>
      </c>
      <c r="B1494" t="s">
        <v>29</v>
      </c>
      <c r="C1494" s="8">
        <v>42447</v>
      </c>
      <c r="D1494" s="9">
        <v>42447.283333333333</v>
      </c>
      <c r="E1494" t="s">
        <v>11</v>
      </c>
      <c r="F1494" t="s">
        <v>35</v>
      </c>
      <c r="G1494">
        <v>37</v>
      </c>
      <c r="H1494" t="s">
        <v>34</v>
      </c>
      <c r="I1494" t="s">
        <v>25</v>
      </c>
      <c r="J1494" t="s">
        <v>15</v>
      </c>
    </row>
    <row r="1495" spans="1:10" x14ac:dyDescent="0.25">
      <c r="A1495">
        <v>809177</v>
      </c>
      <c r="B1495" t="s">
        <v>36</v>
      </c>
      <c r="C1495" s="8">
        <v>42423</v>
      </c>
      <c r="D1495" s="9">
        <v>42423.463194444441</v>
      </c>
      <c r="E1495" t="s">
        <v>11</v>
      </c>
      <c r="F1495" t="s">
        <v>35</v>
      </c>
      <c r="G1495">
        <v>37</v>
      </c>
      <c r="H1495" t="s">
        <v>34</v>
      </c>
      <c r="I1495" t="s">
        <v>18</v>
      </c>
      <c r="J1495" t="s">
        <v>15</v>
      </c>
    </row>
    <row r="1496" spans="1:10" x14ac:dyDescent="0.25">
      <c r="A1496">
        <v>1998924</v>
      </c>
      <c r="B1496" t="s">
        <v>47</v>
      </c>
      <c r="C1496" s="8">
        <v>42452</v>
      </c>
      <c r="D1496" s="9">
        <v>42452.383333333331</v>
      </c>
      <c r="E1496" t="s">
        <v>11</v>
      </c>
      <c r="F1496" t="s">
        <v>12</v>
      </c>
      <c r="G1496">
        <v>38</v>
      </c>
      <c r="H1496" t="s">
        <v>34</v>
      </c>
      <c r="I1496" t="s">
        <v>14</v>
      </c>
      <c r="J1496" t="s">
        <v>15</v>
      </c>
    </row>
    <row r="1497" spans="1:10" x14ac:dyDescent="0.25">
      <c r="A1497">
        <v>1998924</v>
      </c>
      <c r="B1497" t="s">
        <v>41</v>
      </c>
      <c r="C1497" s="8">
        <v>42448</v>
      </c>
      <c r="D1497" s="9">
        <v>42448.591666666667</v>
      </c>
      <c r="E1497" t="s">
        <v>11</v>
      </c>
      <c r="F1497" t="s">
        <v>12</v>
      </c>
      <c r="G1497">
        <v>38</v>
      </c>
      <c r="H1497" t="s">
        <v>34</v>
      </c>
      <c r="I1497" t="s">
        <v>44</v>
      </c>
      <c r="J1497" t="s">
        <v>15</v>
      </c>
    </row>
    <row r="1498" spans="1:10" x14ac:dyDescent="0.25">
      <c r="A1498">
        <v>1998924</v>
      </c>
      <c r="B1498" t="s">
        <v>31</v>
      </c>
      <c r="C1498" s="8">
        <v>42449</v>
      </c>
      <c r="D1498" s="9">
        <v>42449.125694444447</v>
      </c>
      <c r="E1498" t="s">
        <v>11</v>
      </c>
      <c r="F1498" t="s">
        <v>12</v>
      </c>
      <c r="G1498">
        <v>38</v>
      </c>
      <c r="H1498" t="s">
        <v>34</v>
      </c>
      <c r="I1498" t="s">
        <v>25</v>
      </c>
      <c r="J1498" t="s">
        <v>15</v>
      </c>
    </row>
    <row r="1499" spans="1:10" x14ac:dyDescent="0.25">
      <c r="A1499">
        <v>333816</v>
      </c>
      <c r="B1499" t="s">
        <v>27</v>
      </c>
      <c r="C1499" s="8">
        <v>42413</v>
      </c>
      <c r="D1499" s="9">
        <v>42413.417361111111</v>
      </c>
      <c r="E1499" t="s">
        <v>11</v>
      </c>
      <c r="F1499" t="s">
        <v>35</v>
      </c>
      <c r="G1499">
        <v>19</v>
      </c>
      <c r="H1499" t="s">
        <v>43</v>
      </c>
      <c r="I1499" t="s">
        <v>14</v>
      </c>
      <c r="J1499" t="s">
        <v>22</v>
      </c>
    </row>
    <row r="1500" spans="1:10" x14ac:dyDescent="0.25">
      <c r="A1500">
        <v>809183</v>
      </c>
      <c r="B1500" t="s">
        <v>54</v>
      </c>
      <c r="C1500" s="8">
        <v>42408</v>
      </c>
      <c r="D1500" s="9">
        <v>42408.480555555558</v>
      </c>
      <c r="E1500" t="s">
        <v>11</v>
      </c>
      <c r="F1500" t="s">
        <v>35</v>
      </c>
      <c r="G1500">
        <v>44</v>
      </c>
      <c r="H1500" t="s">
        <v>21</v>
      </c>
      <c r="I1500" t="s">
        <v>18</v>
      </c>
      <c r="J1500" t="s">
        <v>15</v>
      </c>
    </row>
    <row r="1501" spans="1:10" x14ac:dyDescent="0.25">
      <c r="A1501">
        <v>107098</v>
      </c>
      <c r="B1501" t="s">
        <v>33</v>
      </c>
      <c r="C1501" s="8">
        <v>42399</v>
      </c>
      <c r="D1501" s="9">
        <v>42399.378472222219</v>
      </c>
      <c r="E1501" t="s">
        <v>11</v>
      </c>
      <c r="F1501" t="s">
        <v>35</v>
      </c>
      <c r="G1501">
        <v>42</v>
      </c>
      <c r="H1501" t="s">
        <v>21</v>
      </c>
      <c r="I1501" t="s">
        <v>14</v>
      </c>
      <c r="J1501" t="s">
        <v>15</v>
      </c>
    </row>
    <row r="1502" spans="1:10" x14ac:dyDescent="0.25">
      <c r="A1502">
        <v>820310</v>
      </c>
      <c r="B1502" t="s">
        <v>33</v>
      </c>
      <c r="C1502" s="8">
        <v>42435</v>
      </c>
      <c r="D1502" s="9">
        <v>42435.624305555553</v>
      </c>
      <c r="E1502" t="s">
        <v>11</v>
      </c>
      <c r="F1502" t="s">
        <v>24</v>
      </c>
      <c r="G1502">
        <v>29</v>
      </c>
      <c r="H1502" t="s">
        <v>21</v>
      </c>
      <c r="I1502" t="s">
        <v>44</v>
      </c>
      <c r="J1502" t="s">
        <v>22</v>
      </c>
    </row>
    <row r="1503" spans="1:10" x14ac:dyDescent="0.25">
      <c r="A1503">
        <v>794902</v>
      </c>
      <c r="B1503" t="s">
        <v>36</v>
      </c>
      <c r="C1503" s="8">
        <v>42413</v>
      </c>
      <c r="D1503" s="9">
        <v>42413.304861111108</v>
      </c>
      <c r="E1503" t="s">
        <v>11</v>
      </c>
      <c r="F1503" t="s">
        <v>12</v>
      </c>
      <c r="G1503">
        <v>43</v>
      </c>
      <c r="H1503" t="s">
        <v>49</v>
      </c>
      <c r="I1503" t="s">
        <v>14</v>
      </c>
      <c r="J1503" t="s">
        <v>15</v>
      </c>
    </row>
    <row r="1504" spans="1:10" x14ac:dyDescent="0.25">
      <c r="A1504">
        <v>773549</v>
      </c>
      <c r="B1504" t="s">
        <v>40</v>
      </c>
      <c r="C1504" s="8">
        <v>42376</v>
      </c>
      <c r="D1504" s="9">
        <v>42376.272916666669</v>
      </c>
      <c r="E1504" t="s">
        <v>11</v>
      </c>
      <c r="F1504" t="s">
        <v>35</v>
      </c>
      <c r="G1504">
        <v>46</v>
      </c>
      <c r="H1504" t="s">
        <v>46</v>
      </c>
      <c r="I1504" t="s">
        <v>25</v>
      </c>
      <c r="J1504" t="s">
        <v>26</v>
      </c>
    </row>
    <row r="1505" spans="1:10" x14ac:dyDescent="0.25">
      <c r="A1505">
        <v>861590</v>
      </c>
      <c r="B1505" t="s">
        <v>33</v>
      </c>
      <c r="C1505" s="8">
        <v>42448</v>
      </c>
      <c r="D1505" s="9">
        <v>42448.323611111111</v>
      </c>
      <c r="E1505" t="s">
        <v>11</v>
      </c>
      <c r="F1505" t="s">
        <v>24</v>
      </c>
      <c r="G1505">
        <v>45</v>
      </c>
      <c r="H1505" t="s">
        <v>21</v>
      </c>
      <c r="I1505" t="s">
        <v>14</v>
      </c>
      <c r="J1505" t="s">
        <v>15</v>
      </c>
    </row>
    <row r="1506" spans="1:10" x14ac:dyDescent="0.25">
      <c r="A1506">
        <v>870709</v>
      </c>
      <c r="B1506" t="s">
        <v>41</v>
      </c>
      <c r="C1506" s="8">
        <v>42440</v>
      </c>
      <c r="D1506" s="9">
        <v>42440.410416666666</v>
      </c>
      <c r="E1506" t="s">
        <v>11</v>
      </c>
      <c r="F1506" t="s">
        <v>17</v>
      </c>
      <c r="G1506">
        <v>36</v>
      </c>
      <c r="H1506" t="s">
        <v>28</v>
      </c>
      <c r="I1506" t="s">
        <v>14</v>
      </c>
      <c r="J1506" t="s">
        <v>15</v>
      </c>
    </row>
    <row r="1507" spans="1:10" x14ac:dyDescent="0.25">
      <c r="A1507">
        <v>2371341</v>
      </c>
      <c r="B1507" t="s">
        <v>29</v>
      </c>
      <c r="C1507" s="8">
        <v>42432</v>
      </c>
      <c r="D1507" s="9">
        <v>42432.149305555555</v>
      </c>
      <c r="E1507" t="s">
        <v>11</v>
      </c>
      <c r="F1507" t="s">
        <v>20</v>
      </c>
      <c r="G1507">
        <v>46</v>
      </c>
      <c r="H1507" t="s">
        <v>21</v>
      </c>
      <c r="I1507" t="s">
        <v>25</v>
      </c>
      <c r="J1507" t="s">
        <v>26</v>
      </c>
    </row>
    <row r="1508" spans="1:10" x14ac:dyDescent="0.25">
      <c r="A1508">
        <v>786270</v>
      </c>
      <c r="B1508" t="s">
        <v>29</v>
      </c>
      <c r="C1508" s="8">
        <v>42410</v>
      </c>
      <c r="D1508" s="9">
        <v>42410.263888888891</v>
      </c>
      <c r="E1508" t="s">
        <v>11</v>
      </c>
      <c r="F1508" t="s">
        <v>35</v>
      </c>
      <c r="G1508">
        <v>20</v>
      </c>
      <c r="H1508" t="s">
        <v>43</v>
      </c>
      <c r="I1508" t="s">
        <v>25</v>
      </c>
      <c r="J1508" t="s">
        <v>22</v>
      </c>
    </row>
    <row r="1509" spans="1:10" x14ac:dyDescent="0.25">
      <c r="A1509">
        <v>892715</v>
      </c>
      <c r="B1509" t="s">
        <v>27</v>
      </c>
      <c r="C1509" s="8">
        <v>42448</v>
      </c>
      <c r="D1509" s="9">
        <v>42448.174305555556</v>
      </c>
      <c r="E1509" t="s">
        <v>11</v>
      </c>
      <c r="F1509" t="s">
        <v>35</v>
      </c>
      <c r="G1509">
        <v>32</v>
      </c>
      <c r="H1509" t="s">
        <v>21</v>
      </c>
      <c r="I1509" t="s">
        <v>25</v>
      </c>
      <c r="J1509" t="s">
        <v>15</v>
      </c>
    </row>
    <row r="1510" spans="1:10" x14ac:dyDescent="0.25">
      <c r="A1510">
        <v>791497</v>
      </c>
      <c r="B1510" t="s">
        <v>47</v>
      </c>
      <c r="C1510" s="8">
        <v>42388</v>
      </c>
      <c r="D1510" s="9">
        <v>42388.347916666666</v>
      </c>
      <c r="E1510" t="s">
        <v>11</v>
      </c>
      <c r="F1510" t="s">
        <v>35</v>
      </c>
      <c r="G1510">
        <v>34</v>
      </c>
      <c r="H1510" t="s">
        <v>34</v>
      </c>
      <c r="I1510" t="s">
        <v>14</v>
      </c>
      <c r="J1510" t="s">
        <v>15</v>
      </c>
    </row>
    <row r="1511" spans="1:10" x14ac:dyDescent="0.25">
      <c r="A1511">
        <v>791497</v>
      </c>
      <c r="B1511" t="s">
        <v>31</v>
      </c>
      <c r="C1511" s="8">
        <v>42383</v>
      </c>
      <c r="D1511" s="9">
        <v>42383.493055555555</v>
      </c>
      <c r="E1511" t="s">
        <v>11</v>
      </c>
      <c r="F1511" t="s">
        <v>35</v>
      </c>
      <c r="G1511">
        <v>34</v>
      </c>
      <c r="H1511" t="s">
        <v>34</v>
      </c>
      <c r="I1511" t="s">
        <v>18</v>
      </c>
      <c r="J1511" t="s">
        <v>15</v>
      </c>
    </row>
    <row r="1512" spans="1:10" x14ac:dyDescent="0.25">
      <c r="A1512">
        <v>745315</v>
      </c>
      <c r="B1512" t="s">
        <v>36</v>
      </c>
      <c r="C1512" s="8">
        <v>42385</v>
      </c>
      <c r="D1512" s="9">
        <v>42385.302777777775</v>
      </c>
      <c r="E1512" t="s">
        <v>11</v>
      </c>
      <c r="F1512" t="s">
        <v>24</v>
      </c>
      <c r="G1512">
        <v>31</v>
      </c>
      <c r="H1512" t="s">
        <v>43</v>
      </c>
      <c r="I1512" t="s">
        <v>14</v>
      </c>
      <c r="J1512" t="s">
        <v>15</v>
      </c>
    </row>
    <row r="1513" spans="1:10" x14ac:dyDescent="0.25">
      <c r="A1513">
        <v>926319</v>
      </c>
      <c r="B1513" t="s">
        <v>16</v>
      </c>
      <c r="C1513" s="8">
        <v>42459</v>
      </c>
      <c r="D1513" s="9">
        <v>42459.149305555555</v>
      </c>
      <c r="E1513" t="s">
        <v>11</v>
      </c>
      <c r="F1513" t="s">
        <v>17</v>
      </c>
      <c r="G1513">
        <v>28</v>
      </c>
      <c r="H1513" t="s">
        <v>43</v>
      </c>
      <c r="I1513" t="s">
        <v>25</v>
      </c>
      <c r="J1513" t="s">
        <v>22</v>
      </c>
    </row>
    <row r="1514" spans="1:10" x14ac:dyDescent="0.25">
      <c r="A1514">
        <v>926319</v>
      </c>
      <c r="B1514" t="s">
        <v>40</v>
      </c>
      <c r="C1514" s="8">
        <v>42459</v>
      </c>
      <c r="D1514" s="9">
        <v>42459.411111111112</v>
      </c>
      <c r="E1514" t="s">
        <v>11</v>
      </c>
      <c r="F1514" t="s">
        <v>17</v>
      </c>
      <c r="G1514">
        <v>28</v>
      </c>
      <c r="H1514" t="s">
        <v>43</v>
      </c>
      <c r="I1514" t="s">
        <v>14</v>
      </c>
      <c r="J1514" t="s">
        <v>22</v>
      </c>
    </row>
    <row r="1515" spans="1:10" x14ac:dyDescent="0.25">
      <c r="A1515">
        <v>559573</v>
      </c>
      <c r="B1515" t="s">
        <v>31</v>
      </c>
      <c r="C1515" s="8">
        <v>42375</v>
      </c>
      <c r="D1515" s="9">
        <v>42375.260416666664</v>
      </c>
      <c r="E1515" t="s">
        <v>11</v>
      </c>
      <c r="F1515" t="s">
        <v>24</v>
      </c>
      <c r="G1515">
        <v>25</v>
      </c>
      <c r="H1515" t="s">
        <v>46</v>
      </c>
      <c r="I1515" t="s">
        <v>25</v>
      </c>
      <c r="J1515" t="s">
        <v>22</v>
      </c>
    </row>
    <row r="1516" spans="1:10" x14ac:dyDescent="0.25">
      <c r="A1516">
        <v>941685</v>
      </c>
      <c r="B1516" t="s">
        <v>16</v>
      </c>
      <c r="C1516" s="8">
        <v>42459</v>
      </c>
      <c r="D1516" s="9">
        <v>42459.293055555558</v>
      </c>
      <c r="E1516" t="s">
        <v>11</v>
      </c>
      <c r="F1516" t="s">
        <v>12</v>
      </c>
      <c r="G1516">
        <v>43</v>
      </c>
      <c r="H1516" t="s">
        <v>13</v>
      </c>
      <c r="I1516" t="s">
        <v>14</v>
      </c>
      <c r="J1516" t="s">
        <v>15</v>
      </c>
    </row>
    <row r="1517" spans="1:10" x14ac:dyDescent="0.25">
      <c r="A1517">
        <v>822513</v>
      </c>
      <c r="B1517" t="s">
        <v>36</v>
      </c>
      <c r="C1517" s="8">
        <v>42425</v>
      </c>
      <c r="D1517" s="9">
        <v>42425.268750000003</v>
      </c>
      <c r="E1517" t="s">
        <v>11</v>
      </c>
      <c r="F1517" t="s">
        <v>35</v>
      </c>
      <c r="G1517">
        <v>45</v>
      </c>
      <c r="H1517" t="s">
        <v>21</v>
      </c>
      <c r="I1517" t="s">
        <v>25</v>
      </c>
      <c r="J1517" t="s">
        <v>15</v>
      </c>
    </row>
    <row r="1518" spans="1:10" x14ac:dyDescent="0.25">
      <c r="A1518">
        <v>652906</v>
      </c>
      <c r="B1518" t="s">
        <v>48</v>
      </c>
      <c r="C1518" s="8">
        <v>42387</v>
      </c>
      <c r="D1518" s="9">
        <v>42387.299305555556</v>
      </c>
      <c r="E1518" t="s">
        <v>11</v>
      </c>
      <c r="F1518" t="s">
        <v>12</v>
      </c>
      <c r="G1518">
        <v>43</v>
      </c>
      <c r="H1518" t="s">
        <v>13</v>
      </c>
      <c r="I1518" t="s">
        <v>14</v>
      </c>
      <c r="J1518" t="s">
        <v>15</v>
      </c>
    </row>
    <row r="1519" spans="1:10" x14ac:dyDescent="0.25">
      <c r="A1519">
        <v>652906</v>
      </c>
      <c r="B1519" t="s">
        <v>33</v>
      </c>
      <c r="C1519" s="8">
        <v>42388</v>
      </c>
      <c r="D1519" s="9">
        <v>42388.375694444447</v>
      </c>
      <c r="E1519" t="s">
        <v>11</v>
      </c>
      <c r="F1519" t="s">
        <v>12</v>
      </c>
      <c r="G1519">
        <v>43</v>
      </c>
      <c r="H1519" t="s">
        <v>13</v>
      </c>
      <c r="I1519" t="s">
        <v>14</v>
      </c>
      <c r="J1519" t="s">
        <v>15</v>
      </c>
    </row>
    <row r="1520" spans="1:10" x14ac:dyDescent="0.25">
      <c r="A1520">
        <v>652906</v>
      </c>
      <c r="B1520" t="s">
        <v>48</v>
      </c>
      <c r="C1520" s="8">
        <v>42388</v>
      </c>
      <c r="D1520" s="9">
        <v>42388.379861111112</v>
      </c>
      <c r="E1520" t="s">
        <v>11</v>
      </c>
      <c r="F1520" t="s">
        <v>12</v>
      </c>
      <c r="G1520">
        <v>43</v>
      </c>
      <c r="H1520" t="s">
        <v>13</v>
      </c>
      <c r="I1520" t="s">
        <v>14</v>
      </c>
      <c r="J1520" t="s">
        <v>15</v>
      </c>
    </row>
    <row r="1521" spans="1:10" x14ac:dyDescent="0.25">
      <c r="A1521">
        <v>2393200</v>
      </c>
      <c r="B1521" t="s">
        <v>29</v>
      </c>
      <c r="C1521" s="8">
        <v>42451</v>
      </c>
      <c r="D1521" s="9">
        <v>42451.204861111109</v>
      </c>
      <c r="E1521" t="s">
        <v>11</v>
      </c>
      <c r="F1521" t="s">
        <v>17</v>
      </c>
      <c r="G1521">
        <v>31</v>
      </c>
      <c r="H1521" t="s">
        <v>46</v>
      </c>
      <c r="I1521" t="s">
        <v>25</v>
      </c>
      <c r="J1521" t="s">
        <v>15</v>
      </c>
    </row>
    <row r="1522" spans="1:10" x14ac:dyDescent="0.25">
      <c r="A1522">
        <v>2393200</v>
      </c>
      <c r="B1522" t="s">
        <v>16</v>
      </c>
      <c r="C1522" s="8">
        <v>42458</v>
      </c>
      <c r="D1522" s="9">
        <v>42458.293749999997</v>
      </c>
      <c r="E1522" t="s">
        <v>11</v>
      </c>
      <c r="F1522" t="s">
        <v>17</v>
      </c>
      <c r="G1522">
        <v>31</v>
      </c>
      <c r="H1522" t="s">
        <v>46</v>
      </c>
      <c r="I1522" t="s">
        <v>14</v>
      </c>
      <c r="J1522" t="s">
        <v>15</v>
      </c>
    </row>
    <row r="1523" spans="1:10" x14ac:dyDescent="0.25">
      <c r="A1523">
        <v>2393200</v>
      </c>
      <c r="B1523" t="s">
        <v>30</v>
      </c>
      <c r="C1523" s="8">
        <v>42450</v>
      </c>
      <c r="D1523" s="9">
        <v>42450.53125</v>
      </c>
      <c r="E1523" t="s">
        <v>11</v>
      </c>
      <c r="F1523" t="s">
        <v>17</v>
      </c>
      <c r="G1523">
        <v>31</v>
      </c>
      <c r="H1523" t="s">
        <v>46</v>
      </c>
      <c r="I1523" t="s">
        <v>18</v>
      </c>
      <c r="J1523" t="s">
        <v>15</v>
      </c>
    </row>
    <row r="1524" spans="1:10" x14ac:dyDescent="0.25">
      <c r="A1524">
        <v>805337</v>
      </c>
      <c r="B1524" t="s">
        <v>16</v>
      </c>
      <c r="C1524" s="8">
        <v>42454</v>
      </c>
      <c r="D1524" s="9">
        <v>42454.247916666667</v>
      </c>
      <c r="E1524" t="s">
        <v>11</v>
      </c>
      <c r="F1524" t="s">
        <v>35</v>
      </c>
      <c r="G1524">
        <v>37</v>
      </c>
      <c r="H1524" t="s">
        <v>21</v>
      </c>
      <c r="I1524" t="s">
        <v>25</v>
      </c>
      <c r="J1524" t="s">
        <v>15</v>
      </c>
    </row>
    <row r="1525" spans="1:10" x14ac:dyDescent="0.25">
      <c r="A1525">
        <v>805337</v>
      </c>
      <c r="B1525" t="s">
        <v>33</v>
      </c>
      <c r="C1525" s="8">
        <v>42449</v>
      </c>
      <c r="D1525" s="9">
        <v>42449.256944444445</v>
      </c>
      <c r="E1525" t="s">
        <v>11</v>
      </c>
      <c r="F1525" t="s">
        <v>35</v>
      </c>
      <c r="G1525">
        <v>37</v>
      </c>
      <c r="H1525" t="s">
        <v>21</v>
      </c>
      <c r="I1525" t="s">
        <v>25</v>
      </c>
      <c r="J1525" t="s">
        <v>15</v>
      </c>
    </row>
    <row r="1526" spans="1:10" x14ac:dyDescent="0.25">
      <c r="A1526">
        <v>803732</v>
      </c>
      <c r="B1526" t="s">
        <v>30</v>
      </c>
      <c r="C1526" s="8">
        <v>42383</v>
      </c>
      <c r="D1526" s="9">
        <v>42383.538194444445</v>
      </c>
      <c r="E1526" t="s">
        <v>11</v>
      </c>
      <c r="F1526" t="s">
        <v>20</v>
      </c>
      <c r="G1526">
        <v>43</v>
      </c>
      <c r="H1526" t="s">
        <v>32</v>
      </c>
      <c r="I1526" t="s">
        <v>18</v>
      </c>
      <c r="J1526" t="s">
        <v>15</v>
      </c>
    </row>
    <row r="1527" spans="1:10" x14ac:dyDescent="0.25">
      <c r="A1527">
        <v>803732</v>
      </c>
      <c r="B1527" t="s">
        <v>36</v>
      </c>
      <c r="C1527" s="8">
        <v>42382</v>
      </c>
      <c r="D1527" s="9">
        <v>42382.417361111111</v>
      </c>
      <c r="E1527" t="s">
        <v>11</v>
      </c>
      <c r="F1527" t="s">
        <v>20</v>
      </c>
      <c r="G1527">
        <v>43</v>
      </c>
      <c r="H1527" t="s">
        <v>32</v>
      </c>
      <c r="I1527" t="s">
        <v>14</v>
      </c>
      <c r="J1527" t="s">
        <v>15</v>
      </c>
    </row>
    <row r="1528" spans="1:10" x14ac:dyDescent="0.25">
      <c r="A1528">
        <v>803732</v>
      </c>
      <c r="B1528" t="s">
        <v>27</v>
      </c>
      <c r="C1528" s="8">
        <v>42406</v>
      </c>
      <c r="D1528" s="9">
        <v>42406.387499999997</v>
      </c>
      <c r="E1528" t="s">
        <v>11</v>
      </c>
      <c r="F1528" t="s">
        <v>20</v>
      </c>
      <c r="G1528">
        <v>43</v>
      </c>
      <c r="H1528" t="s">
        <v>32</v>
      </c>
      <c r="I1528" t="s">
        <v>14</v>
      </c>
      <c r="J1528" t="s">
        <v>15</v>
      </c>
    </row>
    <row r="1529" spans="1:10" x14ac:dyDescent="0.25">
      <c r="A1529">
        <v>803732</v>
      </c>
      <c r="B1529" t="s">
        <v>29</v>
      </c>
      <c r="C1529" s="8">
        <v>42409</v>
      </c>
      <c r="D1529" s="9">
        <v>42409.30972222222</v>
      </c>
      <c r="E1529" t="s">
        <v>11</v>
      </c>
      <c r="F1529" t="s">
        <v>20</v>
      </c>
      <c r="G1529">
        <v>43</v>
      </c>
      <c r="H1529" t="s">
        <v>32</v>
      </c>
      <c r="I1529" t="s">
        <v>14</v>
      </c>
      <c r="J1529" t="s">
        <v>15</v>
      </c>
    </row>
    <row r="1530" spans="1:10" x14ac:dyDescent="0.25">
      <c r="A1530">
        <v>805337</v>
      </c>
      <c r="B1530" t="s">
        <v>10</v>
      </c>
      <c r="C1530" s="8">
        <v>42398</v>
      </c>
      <c r="D1530" s="9">
        <v>42398.270138888889</v>
      </c>
      <c r="E1530" t="s">
        <v>11</v>
      </c>
      <c r="F1530" t="s">
        <v>35</v>
      </c>
      <c r="G1530">
        <v>37</v>
      </c>
      <c r="H1530" t="s">
        <v>21</v>
      </c>
      <c r="I1530" t="s">
        <v>25</v>
      </c>
      <c r="J1530" t="s">
        <v>15</v>
      </c>
    </row>
    <row r="1531" spans="1:10" x14ac:dyDescent="0.25">
      <c r="A1531">
        <v>805336</v>
      </c>
      <c r="B1531" t="s">
        <v>41</v>
      </c>
      <c r="C1531" s="8">
        <v>42444</v>
      </c>
      <c r="D1531" s="9">
        <v>42444.268750000003</v>
      </c>
      <c r="E1531" t="s">
        <v>11</v>
      </c>
      <c r="F1531" t="s">
        <v>24</v>
      </c>
      <c r="G1531">
        <v>47</v>
      </c>
      <c r="H1531" t="s">
        <v>34</v>
      </c>
      <c r="I1531" t="s">
        <v>25</v>
      </c>
      <c r="J1531" t="s">
        <v>26</v>
      </c>
    </row>
    <row r="1532" spans="1:10" x14ac:dyDescent="0.25">
      <c r="A1532">
        <v>2285914</v>
      </c>
      <c r="B1532" t="s">
        <v>16</v>
      </c>
      <c r="C1532" s="8">
        <v>42452</v>
      </c>
      <c r="D1532" s="9">
        <v>42452.504166666666</v>
      </c>
      <c r="E1532" t="s">
        <v>11</v>
      </c>
      <c r="F1532" t="s">
        <v>35</v>
      </c>
      <c r="G1532">
        <v>40</v>
      </c>
      <c r="H1532" t="s">
        <v>43</v>
      </c>
      <c r="I1532" t="s">
        <v>18</v>
      </c>
      <c r="J1532" t="s">
        <v>15</v>
      </c>
    </row>
    <row r="1533" spans="1:10" x14ac:dyDescent="0.25">
      <c r="A1533">
        <v>2285914</v>
      </c>
      <c r="B1533" t="s">
        <v>36</v>
      </c>
      <c r="C1533" s="8">
        <v>42452</v>
      </c>
      <c r="D1533" s="9">
        <v>42452.410416666666</v>
      </c>
      <c r="E1533" t="s">
        <v>11</v>
      </c>
      <c r="F1533" t="s">
        <v>35</v>
      </c>
      <c r="G1533">
        <v>40</v>
      </c>
      <c r="H1533" t="s">
        <v>43</v>
      </c>
      <c r="I1533" t="s">
        <v>14</v>
      </c>
      <c r="J1533" t="s">
        <v>15</v>
      </c>
    </row>
    <row r="1534" spans="1:10" x14ac:dyDescent="0.25">
      <c r="A1534">
        <v>2285914</v>
      </c>
      <c r="B1534" t="s">
        <v>16</v>
      </c>
      <c r="C1534" s="8">
        <v>42459</v>
      </c>
      <c r="D1534" s="9">
        <v>42459.140277777777</v>
      </c>
      <c r="E1534" t="s">
        <v>11</v>
      </c>
      <c r="F1534" t="s">
        <v>35</v>
      </c>
      <c r="G1534">
        <v>40</v>
      </c>
      <c r="H1534" t="s">
        <v>43</v>
      </c>
      <c r="I1534" t="s">
        <v>25</v>
      </c>
      <c r="J1534" t="s">
        <v>15</v>
      </c>
    </row>
    <row r="1535" spans="1:10" x14ac:dyDescent="0.25">
      <c r="A1535">
        <v>866405</v>
      </c>
      <c r="B1535" t="s">
        <v>16</v>
      </c>
      <c r="C1535" s="8">
        <v>42444</v>
      </c>
      <c r="D1535" s="9">
        <v>42444.606944444444</v>
      </c>
      <c r="E1535" t="s">
        <v>11</v>
      </c>
      <c r="F1535" t="s">
        <v>24</v>
      </c>
      <c r="G1535">
        <v>34</v>
      </c>
      <c r="H1535" t="s">
        <v>21</v>
      </c>
      <c r="I1535" t="s">
        <v>44</v>
      </c>
      <c r="J1535" t="s">
        <v>15</v>
      </c>
    </row>
    <row r="1536" spans="1:10" x14ac:dyDescent="0.25">
      <c r="A1536">
        <v>939867</v>
      </c>
      <c r="B1536" t="s">
        <v>36</v>
      </c>
      <c r="C1536" s="8">
        <v>42460</v>
      </c>
      <c r="D1536" s="9">
        <v>42460.465277777781</v>
      </c>
      <c r="E1536" t="s">
        <v>11</v>
      </c>
      <c r="F1536" t="s">
        <v>35</v>
      </c>
      <c r="G1536">
        <v>50</v>
      </c>
      <c r="H1536" t="s">
        <v>34</v>
      </c>
      <c r="I1536" t="s">
        <v>18</v>
      </c>
      <c r="J1536" t="s">
        <v>26</v>
      </c>
    </row>
    <row r="1537" spans="1:10" x14ac:dyDescent="0.25">
      <c r="A1537">
        <v>2285918</v>
      </c>
      <c r="B1537" t="s">
        <v>40</v>
      </c>
      <c r="C1537" s="8">
        <v>42375</v>
      </c>
      <c r="D1537" s="9">
        <v>42375.543749999997</v>
      </c>
      <c r="E1537" t="s">
        <v>11</v>
      </c>
      <c r="F1537" t="s">
        <v>35</v>
      </c>
      <c r="G1537">
        <v>29</v>
      </c>
      <c r="H1537" t="s">
        <v>52</v>
      </c>
      <c r="I1537" t="s">
        <v>18</v>
      </c>
      <c r="J1537" t="s">
        <v>22</v>
      </c>
    </row>
    <row r="1538" spans="1:10" x14ac:dyDescent="0.25">
      <c r="A1538">
        <v>820639</v>
      </c>
      <c r="B1538" t="s">
        <v>16</v>
      </c>
      <c r="C1538" s="8">
        <v>42424</v>
      </c>
      <c r="D1538" s="9">
        <v>42424.1875</v>
      </c>
      <c r="E1538" t="s">
        <v>11</v>
      </c>
      <c r="F1538" t="s">
        <v>20</v>
      </c>
      <c r="G1538">
        <v>29</v>
      </c>
      <c r="H1538" t="s">
        <v>43</v>
      </c>
      <c r="I1538" t="s">
        <v>25</v>
      </c>
      <c r="J1538" t="s">
        <v>22</v>
      </c>
    </row>
    <row r="1539" spans="1:10" x14ac:dyDescent="0.25">
      <c r="A1539">
        <v>820641</v>
      </c>
      <c r="B1539" t="s">
        <v>40</v>
      </c>
      <c r="C1539" s="8">
        <v>42426</v>
      </c>
      <c r="D1539" s="9">
        <v>42426.242361111108</v>
      </c>
      <c r="E1539" t="s">
        <v>11</v>
      </c>
      <c r="F1539" t="s">
        <v>35</v>
      </c>
      <c r="G1539">
        <v>31</v>
      </c>
      <c r="H1539" t="s">
        <v>52</v>
      </c>
      <c r="I1539" t="s">
        <v>25</v>
      </c>
      <c r="J1539" t="s">
        <v>15</v>
      </c>
    </row>
    <row r="1540" spans="1:10" x14ac:dyDescent="0.25">
      <c r="A1540">
        <v>820641</v>
      </c>
      <c r="B1540" t="s">
        <v>45</v>
      </c>
      <c r="C1540" s="8">
        <v>42431</v>
      </c>
      <c r="D1540" s="9">
        <v>42431.575694444444</v>
      </c>
      <c r="E1540" t="s">
        <v>11</v>
      </c>
      <c r="F1540" t="s">
        <v>35</v>
      </c>
      <c r="G1540">
        <v>31</v>
      </c>
      <c r="H1540" t="s">
        <v>52</v>
      </c>
      <c r="I1540" t="s">
        <v>18</v>
      </c>
      <c r="J1540" t="s">
        <v>15</v>
      </c>
    </row>
    <row r="1541" spans="1:10" x14ac:dyDescent="0.25">
      <c r="A1541">
        <v>820641</v>
      </c>
      <c r="B1541" t="s">
        <v>10</v>
      </c>
      <c r="C1541" s="8">
        <v>42424</v>
      </c>
      <c r="D1541" s="9">
        <v>42424.479861111111</v>
      </c>
      <c r="E1541" t="s">
        <v>11</v>
      </c>
      <c r="F1541" t="s">
        <v>35</v>
      </c>
      <c r="G1541">
        <v>31</v>
      </c>
      <c r="H1541" t="s">
        <v>52</v>
      </c>
      <c r="I1541" t="s">
        <v>18</v>
      </c>
      <c r="J1541" t="s">
        <v>15</v>
      </c>
    </row>
    <row r="1542" spans="1:10" x14ac:dyDescent="0.25">
      <c r="A1542">
        <v>820641</v>
      </c>
      <c r="B1542" t="s">
        <v>10</v>
      </c>
      <c r="C1542" s="8">
        <v>42424</v>
      </c>
      <c r="D1542" s="9">
        <v>42424.481249999997</v>
      </c>
      <c r="E1542" t="s">
        <v>11</v>
      </c>
      <c r="F1542" t="s">
        <v>35</v>
      </c>
      <c r="G1542">
        <v>31</v>
      </c>
      <c r="H1542" t="s">
        <v>52</v>
      </c>
      <c r="I1542" t="s">
        <v>18</v>
      </c>
      <c r="J1542" t="s">
        <v>15</v>
      </c>
    </row>
    <row r="1543" spans="1:10" x14ac:dyDescent="0.25">
      <c r="A1543">
        <v>820641</v>
      </c>
      <c r="B1543" t="s">
        <v>38</v>
      </c>
      <c r="C1543" s="8">
        <v>42430</v>
      </c>
      <c r="D1543" s="9">
        <v>42430.390277777777</v>
      </c>
      <c r="E1543" t="s">
        <v>11</v>
      </c>
      <c r="F1543" t="s">
        <v>35</v>
      </c>
      <c r="G1543">
        <v>31</v>
      </c>
      <c r="H1543" t="s">
        <v>52</v>
      </c>
      <c r="I1543" t="s">
        <v>14</v>
      </c>
      <c r="J1543" t="s">
        <v>15</v>
      </c>
    </row>
    <row r="1544" spans="1:10" x14ac:dyDescent="0.25">
      <c r="A1544">
        <v>772028</v>
      </c>
      <c r="B1544" t="s">
        <v>30</v>
      </c>
      <c r="C1544" s="8">
        <v>42405</v>
      </c>
      <c r="D1544" s="9">
        <v>42405.398611111108</v>
      </c>
      <c r="E1544" t="s">
        <v>11</v>
      </c>
      <c r="F1544" t="s">
        <v>35</v>
      </c>
      <c r="G1544">
        <v>30</v>
      </c>
      <c r="H1544" t="s">
        <v>49</v>
      </c>
      <c r="I1544" t="s">
        <v>14</v>
      </c>
      <c r="J1544" t="s">
        <v>22</v>
      </c>
    </row>
    <row r="1545" spans="1:10" x14ac:dyDescent="0.25">
      <c r="A1545">
        <v>772028</v>
      </c>
      <c r="B1545" t="s">
        <v>10</v>
      </c>
      <c r="C1545" s="8">
        <v>42407</v>
      </c>
      <c r="D1545" s="9">
        <v>42407.461111111108</v>
      </c>
      <c r="E1545" t="s">
        <v>11</v>
      </c>
      <c r="F1545" t="s">
        <v>35</v>
      </c>
      <c r="G1545">
        <v>30</v>
      </c>
      <c r="H1545" t="s">
        <v>49</v>
      </c>
      <c r="I1545" t="s">
        <v>18</v>
      </c>
      <c r="J1545" t="s">
        <v>22</v>
      </c>
    </row>
    <row r="1546" spans="1:10" x14ac:dyDescent="0.25">
      <c r="A1546">
        <v>772028</v>
      </c>
      <c r="B1546" t="s">
        <v>29</v>
      </c>
      <c r="C1546" s="8">
        <v>42399</v>
      </c>
      <c r="D1546" s="9">
        <v>42399.441666666666</v>
      </c>
      <c r="E1546" t="s">
        <v>11</v>
      </c>
      <c r="F1546" t="s">
        <v>35</v>
      </c>
      <c r="G1546">
        <v>30</v>
      </c>
      <c r="H1546" t="s">
        <v>49</v>
      </c>
      <c r="I1546" t="s">
        <v>14</v>
      </c>
      <c r="J1546" t="s">
        <v>22</v>
      </c>
    </row>
    <row r="1547" spans="1:10" x14ac:dyDescent="0.25">
      <c r="A1547">
        <v>2059372</v>
      </c>
      <c r="B1547" t="s">
        <v>10</v>
      </c>
      <c r="C1547" s="8">
        <v>42388</v>
      </c>
      <c r="D1547" s="9">
        <v>42388.268055555556</v>
      </c>
      <c r="E1547" t="s">
        <v>11</v>
      </c>
      <c r="F1547" t="s">
        <v>35</v>
      </c>
      <c r="G1547">
        <v>33</v>
      </c>
      <c r="H1547" t="s">
        <v>21</v>
      </c>
      <c r="I1547" t="s">
        <v>25</v>
      </c>
      <c r="J1547" t="s">
        <v>15</v>
      </c>
    </row>
    <row r="1548" spans="1:10" x14ac:dyDescent="0.25">
      <c r="A1548">
        <v>772030</v>
      </c>
      <c r="B1548" t="s">
        <v>33</v>
      </c>
      <c r="C1548" s="8">
        <v>42402</v>
      </c>
      <c r="D1548" s="9">
        <v>42402.404861111114</v>
      </c>
      <c r="E1548" t="s">
        <v>11</v>
      </c>
      <c r="F1548" t="s">
        <v>12</v>
      </c>
      <c r="G1548">
        <v>34</v>
      </c>
      <c r="H1548" t="s">
        <v>13</v>
      </c>
      <c r="I1548" t="s">
        <v>14</v>
      </c>
      <c r="J1548" t="s">
        <v>15</v>
      </c>
    </row>
    <row r="1549" spans="1:10" x14ac:dyDescent="0.25">
      <c r="A1549">
        <v>772030</v>
      </c>
      <c r="B1549" t="s">
        <v>45</v>
      </c>
      <c r="C1549" s="8">
        <v>42434</v>
      </c>
      <c r="D1549" s="9">
        <v>42434.484027777777</v>
      </c>
      <c r="E1549" t="s">
        <v>11</v>
      </c>
      <c r="F1549" t="s">
        <v>12</v>
      </c>
      <c r="G1549">
        <v>34</v>
      </c>
      <c r="H1549" t="s">
        <v>13</v>
      </c>
      <c r="I1549" t="s">
        <v>18</v>
      </c>
      <c r="J1549" t="s">
        <v>15</v>
      </c>
    </row>
    <row r="1550" spans="1:10" x14ac:dyDescent="0.25">
      <c r="A1550">
        <v>325546</v>
      </c>
      <c r="B1550" t="s">
        <v>40</v>
      </c>
      <c r="C1550" s="8">
        <v>42382</v>
      </c>
      <c r="D1550" s="9">
        <v>42382.390277777777</v>
      </c>
      <c r="E1550" t="s">
        <v>11</v>
      </c>
      <c r="F1550" t="s">
        <v>35</v>
      </c>
      <c r="G1550">
        <v>26</v>
      </c>
      <c r="H1550" t="s">
        <v>34</v>
      </c>
      <c r="I1550" t="s">
        <v>14</v>
      </c>
      <c r="J1550" t="s">
        <v>22</v>
      </c>
    </row>
    <row r="1551" spans="1:10" x14ac:dyDescent="0.25">
      <c r="A1551">
        <v>325546</v>
      </c>
      <c r="B1551" t="s">
        <v>27</v>
      </c>
      <c r="C1551" s="8">
        <v>42375</v>
      </c>
      <c r="D1551" s="9">
        <v>42375.418749999997</v>
      </c>
      <c r="E1551" t="s">
        <v>11</v>
      </c>
      <c r="F1551" t="s">
        <v>35</v>
      </c>
      <c r="G1551">
        <v>26</v>
      </c>
      <c r="H1551" t="s">
        <v>34</v>
      </c>
      <c r="I1551" t="s">
        <v>14</v>
      </c>
      <c r="J1551" t="s">
        <v>22</v>
      </c>
    </row>
    <row r="1552" spans="1:10" x14ac:dyDescent="0.25">
      <c r="A1552">
        <v>2324585</v>
      </c>
      <c r="B1552" t="s">
        <v>48</v>
      </c>
      <c r="C1552" s="8">
        <v>42374</v>
      </c>
      <c r="D1552" s="9">
        <v>42374.363194444442</v>
      </c>
      <c r="E1552" t="s">
        <v>11</v>
      </c>
      <c r="F1552" t="s">
        <v>35</v>
      </c>
      <c r="G1552">
        <v>38</v>
      </c>
      <c r="H1552" t="s">
        <v>43</v>
      </c>
      <c r="I1552" t="s">
        <v>14</v>
      </c>
      <c r="J1552" t="s">
        <v>15</v>
      </c>
    </row>
    <row r="1553" spans="1:10" x14ac:dyDescent="0.25">
      <c r="A1553">
        <v>897314</v>
      </c>
      <c r="B1553" t="s">
        <v>33</v>
      </c>
      <c r="C1553" s="8">
        <v>42455</v>
      </c>
      <c r="D1553" s="9">
        <v>42455.325694444444</v>
      </c>
      <c r="E1553" t="s">
        <v>11</v>
      </c>
      <c r="F1553" t="s">
        <v>35</v>
      </c>
      <c r="G1553">
        <v>32</v>
      </c>
      <c r="H1553" t="s">
        <v>21</v>
      </c>
      <c r="I1553" t="s">
        <v>14</v>
      </c>
      <c r="J1553" t="s">
        <v>15</v>
      </c>
    </row>
    <row r="1554" spans="1:10" x14ac:dyDescent="0.25">
      <c r="A1554">
        <v>809192</v>
      </c>
      <c r="B1554" t="s">
        <v>40</v>
      </c>
      <c r="C1554" s="8">
        <v>42414</v>
      </c>
      <c r="D1554" s="9">
        <v>42414.303472222222</v>
      </c>
      <c r="E1554" t="s">
        <v>11</v>
      </c>
      <c r="F1554" t="s">
        <v>35</v>
      </c>
      <c r="G1554">
        <v>30</v>
      </c>
      <c r="H1554" t="s">
        <v>34</v>
      </c>
      <c r="I1554" t="s">
        <v>14</v>
      </c>
      <c r="J1554" t="s">
        <v>22</v>
      </c>
    </row>
    <row r="1555" spans="1:10" x14ac:dyDescent="0.25">
      <c r="A1555">
        <v>772034</v>
      </c>
      <c r="B1555" t="s">
        <v>30</v>
      </c>
      <c r="C1555" s="8">
        <v>42401</v>
      </c>
      <c r="D1555" s="9">
        <v>42401.568749999999</v>
      </c>
      <c r="E1555" t="s">
        <v>11</v>
      </c>
      <c r="F1555" t="s">
        <v>20</v>
      </c>
      <c r="G1555">
        <v>38</v>
      </c>
      <c r="H1555" t="s">
        <v>32</v>
      </c>
      <c r="I1555" t="s">
        <v>18</v>
      </c>
      <c r="J1555" t="s">
        <v>15</v>
      </c>
    </row>
    <row r="1556" spans="1:10" x14ac:dyDescent="0.25">
      <c r="A1556">
        <v>897314</v>
      </c>
      <c r="B1556" t="s">
        <v>40</v>
      </c>
      <c r="C1556" s="8">
        <v>42459</v>
      </c>
      <c r="D1556" s="9">
        <v>42459.421527777777</v>
      </c>
      <c r="E1556" t="s">
        <v>11</v>
      </c>
      <c r="F1556" t="s">
        <v>35</v>
      </c>
      <c r="G1556">
        <v>32</v>
      </c>
      <c r="H1556" t="s">
        <v>21</v>
      </c>
      <c r="I1556" t="s">
        <v>14</v>
      </c>
      <c r="J1556" t="s">
        <v>15</v>
      </c>
    </row>
    <row r="1557" spans="1:10" x14ac:dyDescent="0.25">
      <c r="A1557">
        <v>788891</v>
      </c>
      <c r="B1557" t="s">
        <v>36</v>
      </c>
      <c r="C1557" s="8">
        <v>42440</v>
      </c>
      <c r="D1557" s="9">
        <v>42440.584722222222</v>
      </c>
      <c r="E1557" t="s">
        <v>11</v>
      </c>
      <c r="F1557" t="s">
        <v>12</v>
      </c>
      <c r="G1557">
        <v>28</v>
      </c>
      <c r="H1557" t="s">
        <v>32</v>
      </c>
      <c r="I1557" t="s">
        <v>44</v>
      </c>
      <c r="J1557" t="s">
        <v>22</v>
      </c>
    </row>
    <row r="1558" spans="1:10" x14ac:dyDescent="0.25">
      <c r="A1558">
        <v>788891</v>
      </c>
      <c r="B1558" t="s">
        <v>30</v>
      </c>
      <c r="C1558" s="8">
        <v>42440</v>
      </c>
      <c r="D1558" s="9">
        <v>42440.59097222222</v>
      </c>
      <c r="E1558" t="s">
        <v>11</v>
      </c>
      <c r="F1558" t="s">
        <v>12</v>
      </c>
      <c r="G1558">
        <v>28</v>
      </c>
      <c r="H1558" t="s">
        <v>32</v>
      </c>
      <c r="I1558" t="s">
        <v>44</v>
      </c>
      <c r="J1558" t="s">
        <v>22</v>
      </c>
    </row>
    <row r="1559" spans="1:10" x14ac:dyDescent="0.25">
      <c r="A1559">
        <v>788891</v>
      </c>
      <c r="B1559" t="s">
        <v>37</v>
      </c>
      <c r="C1559" s="8">
        <v>42400</v>
      </c>
      <c r="D1559" s="9">
        <v>42400.456944444442</v>
      </c>
      <c r="E1559" t="s">
        <v>11</v>
      </c>
      <c r="F1559" t="s">
        <v>12</v>
      </c>
      <c r="G1559">
        <v>28</v>
      </c>
      <c r="H1559" t="s">
        <v>32</v>
      </c>
      <c r="I1559" t="s">
        <v>14</v>
      </c>
      <c r="J1559" t="s">
        <v>22</v>
      </c>
    </row>
    <row r="1560" spans="1:10" x14ac:dyDescent="0.25">
      <c r="A1560">
        <v>788891</v>
      </c>
      <c r="B1560" t="s">
        <v>30</v>
      </c>
      <c r="C1560" s="8">
        <v>42439</v>
      </c>
      <c r="D1560" s="9">
        <v>42439.581944444442</v>
      </c>
      <c r="E1560" t="s">
        <v>11</v>
      </c>
      <c r="F1560" t="s">
        <v>12</v>
      </c>
      <c r="G1560">
        <v>28</v>
      </c>
      <c r="H1560" t="s">
        <v>32</v>
      </c>
      <c r="I1560" t="s">
        <v>18</v>
      </c>
      <c r="J1560" t="s">
        <v>22</v>
      </c>
    </row>
    <row r="1561" spans="1:10" x14ac:dyDescent="0.25">
      <c r="A1561">
        <v>788893</v>
      </c>
      <c r="B1561" t="s">
        <v>30</v>
      </c>
      <c r="C1561" s="8">
        <v>42415</v>
      </c>
      <c r="D1561" s="9">
        <v>42415.290277777778</v>
      </c>
      <c r="E1561" t="s">
        <v>11</v>
      </c>
      <c r="F1561" t="s">
        <v>35</v>
      </c>
      <c r="G1561">
        <v>33</v>
      </c>
      <c r="H1561" t="s">
        <v>34</v>
      </c>
      <c r="I1561" t="s">
        <v>25</v>
      </c>
      <c r="J1561" t="s">
        <v>15</v>
      </c>
    </row>
    <row r="1562" spans="1:10" x14ac:dyDescent="0.25">
      <c r="A1562">
        <v>788893</v>
      </c>
      <c r="B1562" t="s">
        <v>10</v>
      </c>
      <c r="C1562" s="8">
        <v>42384</v>
      </c>
      <c r="D1562" s="9">
        <v>42384.601388888892</v>
      </c>
      <c r="E1562" t="s">
        <v>11</v>
      </c>
      <c r="F1562" t="s">
        <v>35</v>
      </c>
      <c r="G1562">
        <v>33</v>
      </c>
      <c r="H1562" t="s">
        <v>34</v>
      </c>
      <c r="I1562" t="s">
        <v>44</v>
      </c>
      <c r="J1562" t="s">
        <v>15</v>
      </c>
    </row>
    <row r="1563" spans="1:10" x14ac:dyDescent="0.25">
      <c r="A1563">
        <v>788893</v>
      </c>
      <c r="B1563" t="s">
        <v>33</v>
      </c>
      <c r="C1563" s="8">
        <v>42387</v>
      </c>
      <c r="D1563" s="9">
        <v>42387.393750000003</v>
      </c>
      <c r="E1563" t="s">
        <v>11</v>
      </c>
      <c r="F1563" t="s">
        <v>35</v>
      </c>
      <c r="G1563">
        <v>33</v>
      </c>
      <c r="H1563" t="s">
        <v>34</v>
      </c>
      <c r="I1563" t="s">
        <v>14</v>
      </c>
      <c r="J1563" t="s">
        <v>15</v>
      </c>
    </row>
    <row r="1564" spans="1:10" x14ac:dyDescent="0.25">
      <c r="A1564">
        <v>788893</v>
      </c>
      <c r="B1564" t="s">
        <v>31</v>
      </c>
      <c r="C1564" s="8">
        <v>42390</v>
      </c>
      <c r="D1564" s="9">
        <v>42390.1875</v>
      </c>
      <c r="E1564" t="s">
        <v>11</v>
      </c>
      <c r="F1564" t="s">
        <v>35</v>
      </c>
      <c r="G1564">
        <v>33</v>
      </c>
      <c r="H1564" t="s">
        <v>34</v>
      </c>
      <c r="I1564" t="s">
        <v>25</v>
      </c>
      <c r="J1564" t="s">
        <v>15</v>
      </c>
    </row>
    <row r="1565" spans="1:10" x14ac:dyDescent="0.25">
      <c r="A1565">
        <v>788893</v>
      </c>
      <c r="B1565" t="s">
        <v>30</v>
      </c>
      <c r="C1565" s="8">
        <v>42435</v>
      </c>
      <c r="D1565" s="9">
        <v>42435.284722222219</v>
      </c>
      <c r="E1565" t="s">
        <v>11</v>
      </c>
      <c r="F1565" t="s">
        <v>35</v>
      </c>
      <c r="G1565">
        <v>33</v>
      </c>
      <c r="H1565" t="s">
        <v>34</v>
      </c>
      <c r="I1565" t="s">
        <v>25</v>
      </c>
      <c r="J1565" t="s">
        <v>15</v>
      </c>
    </row>
    <row r="1566" spans="1:10" x14ac:dyDescent="0.25">
      <c r="A1566">
        <v>788893</v>
      </c>
      <c r="B1566" t="s">
        <v>10</v>
      </c>
      <c r="C1566" s="8">
        <v>42409</v>
      </c>
      <c r="D1566" s="9">
        <v>42409.28402777778</v>
      </c>
      <c r="E1566" t="s">
        <v>11</v>
      </c>
      <c r="F1566" t="s">
        <v>35</v>
      </c>
      <c r="G1566">
        <v>33</v>
      </c>
      <c r="H1566" t="s">
        <v>34</v>
      </c>
      <c r="I1566" t="s">
        <v>25</v>
      </c>
      <c r="J1566" t="s">
        <v>15</v>
      </c>
    </row>
    <row r="1567" spans="1:10" x14ac:dyDescent="0.25">
      <c r="A1567">
        <v>892732</v>
      </c>
      <c r="B1567" t="s">
        <v>30</v>
      </c>
      <c r="C1567" s="8">
        <v>42449</v>
      </c>
      <c r="D1567" s="9">
        <v>42449.40347222222</v>
      </c>
      <c r="E1567" t="s">
        <v>11</v>
      </c>
      <c r="F1567" t="s">
        <v>35</v>
      </c>
      <c r="G1567">
        <v>25</v>
      </c>
      <c r="H1567" t="s">
        <v>21</v>
      </c>
      <c r="I1567" t="s">
        <v>14</v>
      </c>
      <c r="J1567" t="s">
        <v>22</v>
      </c>
    </row>
    <row r="1568" spans="1:10" x14ac:dyDescent="0.25">
      <c r="A1568">
        <v>897314</v>
      </c>
      <c r="B1568" t="s">
        <v>31</v>
      </c>
      <c r="C1568" s="8">
        <v>42457</v>
      </c>
      <c r="D1568" s="9">
        <v>42457.351388888892</v>
      </c>
      <c r="E1568" t="s">
        <v>11</v>
      </c>
      <c r="F1568" t="s">
        <v>35</v>
      </c>
      <c r="G1568">
        <v>32</v>
      </c>
      <c r="H1568" t="s">
        <v>21</v>
      </c>
      <c r="I1568" t="s">
        <v>14</v>
      </c>
      <c r="J1568" t="s">
        <v>15</v>
      </c>
    </row>
    <row r="1569" spans="1:10" x14ac:dyDescent="0.25">
      <c r="A1569">
        <v>897314</v>
      </c>
      <c r="B1569" t="s">
        <v>29</v>
      </c>
      <c r="C1569" s="8">
        <v>42457</v>
      </c>
      <c r="D1569" s="9">
        <v>42457.322916666664</v>
      </c>
      <c r="E1569" t="s">
        <v>11</v>
      </c>
      <c r="F1569" t="s">
        <v>35</v>
      </c>
      <c r="G1569">
        <v>32</v>
      </c>
      <c r="H1569" t="s">
        <v>21</v>
      </c>
      <c r="I1569" t="s">
        <v>14</v>
      </c>
      <c r="J1569" t="s">
        <v>15</v>
      </c>
    </row>
    <row r="1570" spans="1:10" x14ac:dyDescent="0.25">
      <c r="A1570">
        <v>809197</v>
      </c>
      <c r="B1570" t="s">
        <v>33</v>
      </c>
      <c r="C1570" s="8">
        <v>42418</v>
      </c>
      <c r="D1570" s="9">
        <v>42418.52847222222</v>
      </c>
      <c r="E1570" t="s">
        <v>11</v>
      </c>
      <c r="F1570" t="s">
        <v>12</v>
      </c>
      <c r="G1570">
        <v>29</v>
      </c>
      <c r="H1570" t="s">
        <v>13</v>
      </c>
      <c r="I1570" t="s">
        <v>18</v>
      </c>
      <c r="J1570" t="s">
        <v>22</v>
      </c>
    </row>
    <row r="1571" spans="1:10" x14ac:dyDescent="0.25">
      <c r="A1571">
        <v>809197</v>
      </c>
      <c r="B1571" t="s">
        <v>33</v>
      </c>
      <c r="C1571" s="8">
        <v>42415</v>
      </c>
      <c r="D1571" s="9">
        <v>42415.432638888888</v>
      </c>
      <c r="E1571" t="s">
        <v>11</v>
      </c>
      <c r="F1571" t="s">
        <v>12</v>
      </c>
      <c r="G1571">
        <v>29</v>
      </c>
      <c r="H1571" t="s">
        <v>13</v>
      </c>
      <c r="I1571" t="s">
        <v>14</v>
      </c>
      <c r="J1571" t="s">
        <v>22</v>
      </c>
    </row>
    <row r="1572" spans="1:10" x14ac:dyDescent="0.25">
      <c r="A1572">
        <v>809197</v>
      </c>
      <c r="B1572" t="s">
        <v>16</v>
      </c>
      <c r="C1572" s="8">
        <v>42424</v>
      </c>
      <c r="D1572" s="9">
        <v>42424.593055555553</v>
      </c>
      <c r="E1572" t="s">
        <v>11</v>
      </c>
      <c r="F1572" t="s">
        <v>12</v>
      </c>
      <c r="G1572">
        <v>29</v>
      </c>
      <c r="H1572" t="s">
        <v>13</v>
      </c>
      <c r="I1572" t="s">
        <v>44</v>
      </c>
      <c r="J1572" t="s">
        <v>22</v>
      </c>
    </row>
    <row r="1573" spans="1:10" x14ac:dyDescent="0.25">
      <c r="A1573">
        <v>809197</v>
      </c>
      <c r="B1573" t="s">
        <v>33</v>
      </c>
      <c r="C1573" s="8">
        <v>42416</v>
      </c>
      <c r="D1573" s="9">
        <v>42416.298611111109</v>
      </c>
      <c r="E1573" t="s">
        <v>11</v>
      </c>
      <c r="F1573" t="s">
        <v>12</v>
      </c>
      <c r="G1573">
        <v>29</v>
      </c>
      <c r="H1573" t="s">
        <v>13</v>
      </c>
      <c r="I1573" t="s">
        <v>14</v>
      </c>
      <c r="J1573" t="s">
        <v>22</v>
      </c>
    </row>
    <row r="1574" spans="1:10" x14ac:dyDescent="0.25">
      <c r="A1574">
        <v>809197</v>
      </c>
      <c r="B1574" t="s">
        <v>10</v>
      </c>
      <c r="C1574" s="8">
        <v>42406</v>
      </c>
      <c r="D1574" s="9">
        <v>42406.602083333331</v>
      </c>
      <c r="E1574" t="s">
        <v>11</v>
      </c>
      <c r="F1574" t="s">
        <v>12</v>
      </c>
      <c r="G1574">
        <v>29</v>
      </c>
      <c r="H1574" t="s">
        <v>13</v>
      </c>
      <c r="I1574" t="s">
        <v>44</v>
      </c>
      <c r="J1574" t="s">
        <v>22</v>
      </c>
    </row>
    <row r="1575" spans="1:10" x14ac:dyDescent="0.25">
      <c r="A1575">
        <v>809198</v>
      </c>
      <c r="B1575" t="s">
        <v>33</v>
      </c>
      <c r="C1575" s="8">
        <v>42405</v>
      </c>
      <c r="D1575" s="9">
        <v>42405.592361111114</v>
      </c>
      <c r="E1575" t="s">
        <v>11</v>
      </c>
      <c r="F1575" t="s">
        <v>35</v>
      </c>
      <c r="G1575">
        <v>32</v>
      </c>
      <c r="H1575" t="s">
        <v>34</v>
      </c>
      <c r="I1575" t="s">
        <v>44</v>
      </c>
      <c r="J1575" t="s">
        <v>15</v>
      </c>
    </row>
    <row r="1576" spans="1:10" x14ac:dyDescent="0.25">
      <c r="A1576">
        <v>809198</v>
      </c>
      <c r="B1576" t="s">
        <v>30</v>
      </c>
      <c r="C1576" s="8">
        <v>42405</v>
      </c>
      <c r="D1576" s="9">
        <v>42405.443055555559</v>
      </c>
      <c r="E1576" t="s">
        <v>11</v>
      </c>
      <c r="F1576" t="s">
        <v>35</v>
      </c>
      <c r="G1576">
        <v>32</v>
      </c>
      <c r="H1576" t="s">
        <v>34</v>
      </c>
      <c r="I1576" t="s">
        <v>14</v>
      </c>
      <c r="J1576" t="s">
        <v>15</v>
      </c>
    </row>
    <row r="1577" spans="1:10" x14ac:dyDescent="0.25">
      <c r="A1577">
        <v>809198</v>
      </c>
      <c r="B1577" t="s">
        <v>30</v>
      </c>
      <c r="C1577" s="8">
        <v>42411</v>
      </c>
      <c r="D1577" s="9">
        <v>42411.324305555558</v>
      </c>
      <c r="E1577" t="s">
        <v>11</v>
      </c>
      <c r="F1577" t="s">
        <v>35</v>
      </c>
      <c r="G1577">
        <v>32</v>
      </c>
      <c r="H1577" t="s">
        <v>34</v>
      </c>
      <c r="I1577" t="s">
        <v>14</v>
      </c>
      <c r="J1577" t="s">
        <v>15</v>
      </c>
    </row>
    <row r="1578" spans="1:10" x14ac:dyDescent="0.25">
      <c r="A1578">
        <v>809198</v>
      </c>
      <c r="B1578" t="s">
        <v>30</v>
      </c>
      <c r="C1578" s="8">
        <v>42410</v>
      </c>
      <c r="D1578" s="9">
        <v>42410.361805555556</v>
      </c>
      <c r="E1578" t="s">
        <v>11</v>
      </c>
      <c r="F1578" t="s">
        <v>35</v>
      </c>
      <c r="G1578">
        <v>32</v>
      </c>
      <c r="H1578" t="s">
        <v>34</v>
      </c>
      <c r="I1578" t="s">
        <v>14</v>
      </c>
      <c r="J1578" t="s">
        <v>15</v>
      </c>
    </row>
    <row r="1579" spans="1:10" x14ac:dyDescent="0.25">
      <c r="A1579">
        <v>809199</v>
      </c>
      <c r="B1579" t="s">
        <v>16</v>
      </c>
      <c r="C1579" s="8">
        <v>42434</v>
      </c>
      <c r="D1579" s="9">
        <v>42434.54791666667</v>
      </c>
      <c r="E1579" t="s">
        <v>11</v>
      </c>
      <c r="F1579" t="s">
        <v>12</v>
      </c>
      <c r="G1579">
        <v>35</v>
      </c>
      <c r="H1579" t="s">
        <v>13</v>
      </c>
      <c r="I1579" t="s">
        <v>18</v>
      </c>
      <c r="J1579" t="s">
        <v>15</v>
      </c>
    </row>
    <row r="1580" spans="1:10" x14ac:dyDescent="0.25">
      <c r="A1580">
        <v>809199</v>
      </c>
      <c r="B1580" t="s">
        <v>31</v>
      </c>
      <c r="C1580" s="8">
        <v>42382</v>
      </c>
      <c r="D1580" s="9">
        <v>42382.447916666664</v>
      </c>
      <c r="E1580" t="s">
        <v>11</v>
      </c>
      <c r="F1580" t="s">
        <v>12</v>
      </c>
      <c r="G1580">
        <v>35</v>
      </c>
      <c r="H1580" t="s">
        <v>13</v>
      </c>
      <c r="I1580" t="s">
        <v>14</v>
      </c>
      <c r="J1580" t="s">
        <v>15</v>
      </c>
    </row>
    <row r="1581" spans="1:10" x14ac:dyDescent="0.25">
      <c r="A1581">
        <v>897314</v>
      </c>
      <c r="B1581" t="s">
        <v>30</v>
      </c>
      <c r="C1581" s="8">
        <v>42457</v>
      </c>
      <c r="D1581" s="9">
        <v>42457.200694444444</v>
      </c>
      <c r="E1581" t="s">
        <v>11</v>
      </c>
      <c r="F1581" t="s">
        <v>35</v>
      </c>
      <c r="G1581">
        <v>32</v>
      </c>
      <c r="H1581" t="s">
        <v>21</v>
      </c>
      <c r="I1581" t="s">
        <v>25</v>
      </c>
      <c r="J1581" t="s">
        <v>15</v>
      </c>
    </row>
    <row r="1582" spans="1:10" x14ac:dyDescent="0.25">
      <c r="A1582">
        <v>939878</v>
      </c>
      <c r="B1582" t="s">
        <v>33</v>
      </c>
      <c r="C1582" s="8">
        <v>42432</v>
      </c>
      <c r="D1582" s="9">
        <v>42432.473611111112</v>
      </c>
      <c r="E1582" t="s">
        <v>11</v>
      </c>
      <c r="F1582" t="s">
        <v>35</v>
      </c>
      <c r="G1582">
        <v>22</v>
      </c>
      <c r="H1582" t="s">
        <v>21</v>
      </c>
      <c r="I1582" t="s">
        <v>18</v>
      </c>
      <c r="J1582" t="s">
        <v>22</v>
      </c>
    </row>
    <row r="1583" spans="1:10" x14ac:dyDescent="0.25">
      <c r="A1583">
        <v>939878</v>
      </c>
      <c r="B1583" t="s">
        <v>31</v>
      </c>
      <c r="C1583" s="8">
        <v>42432</v>
      </c>
      <c r="D1583" s="9">
        <v>42432.488194444442</v>
      </c>
      <c r="E1583" t="s">
        <v>11</v>
      </c>
      <c r="F1583" t="s">
        <v>35</v>
      </c>
      <c r="G1583">
        <v>22</v>
      </c>
      <c r="H1583" t="s">
        <v>21</v>
      </c>
      <c r="I1583" t="s">
        <v>18</v>
      </c>
      <c r="J1583" t="s">
        <v>22</v>
      </c>
    </row>
    <row r="1584" spans="1:10" x14ac:dyDescent="0.25">
      <c r="A1584">
        <v>939878</v>
      </c>
      <c r="B1584" t="s">
        <v>10</v>
      </c>
      <c r="C1584" s="8">
        <v>42428</v>
      </c>
      <c r="D1584" s="9">
        <v>42428.365972222222</v>
      </c>
      <c r="E1584" t="s">
        <v>11</v>
      </c>
      <c r="F1584" t="s">
        <v>35</v>
      </c>
      <c r="G1584">
        <v>22</v>
      </c>
      <c r="H1584" t="s">
        <v>21</v>
      </c>
      <c r="I1584" t="s">
        <v>14</v>
      </c>
      <c r="J1584" t="s">
        <v>22</v>
      </c>
    </row>
    <row r="1585" spans="1:10" x14ac:dyDescent="0.25">
      <c r="A1585">
        <v>2203596</v>
      </c>
      <c r="B1585" t="s">
        <v>33</v>
      </c>
      <c r="C1585" s="8">
        <v>42419</v>
      </c>
      <c r="D1585" s="9">
        <v>42419.293749999997</v>
      </c>
      <c r="E1585" t="s">
        <v>11</v>
      </c>
      <c r="F1585" t="s">
        <v>35</v>
      </c>
      <c r="G1585">
        <v>38</v>
      </c>
      <c r="H1585" t="s">
        <v>43</v>
      </c>
      <c r="I1585" t="s">
        <v>14</v>
      </c>
      <c r="J1585" t="s">
        <v>15</v>
      </c>
    </row>
    <row r="1586" spans="1:10" x14ac:dyDescent="0.25">
      <c r="A1586">
        <v>2203596</v>
      </c>
      <c r="B1586" t="s">
        <v>33</v>
      </c>
      <c r="C1586" s="8">
        <v>42415</v>
      </c>
      <c r="D1586" s="9">
        <v>42415.43472222222</v>
      </c>
      <c r="E1586" t="s">
        <v>11</v>
      </c>
      <c r="F1586" t="s">
        <v>35</v>
      </c>
      <c r="G1586">
        <v>38</v>
      </c>
      <c r="H1586" t="s">
        <v>43</v>
      </c>
      <c r="I1586" t="s">
        <v>14</v>
      </c>
      <c r="J1586" t="s">
        <v>15</v>
      </c>
    </row>
    <row r="1587" spans="1:10" x14ac:dyDescent="0.25">
      <c r="A1587">
        <v>2203596</v>
      </c>
      <c r="B1587" t="s">
        <v>40</v>
      </c>
      <c r="C1587" s="8">
        <v>42419</v>
      </c>
      <c r="D1587" s="9">
        <v>42419.595833333333</v>
      </c>
      <c r="E1587" t="s">
        <v>11</v>
      </c>
      <c r="F1587" t="s">
        <v>35</v>
      </c>
      <c r="G1587">
        <v>38</v>
      </c>
      <c r="H1587" t="s">
        <v>43</v>
      </c>
      <c r="I1587" t="s">
        <v>44</v>
      </c>
      <c r="J1587" t="s">
        <v>15</v>
      </c>
    </row>
    <row r="1588" spans="1:10" x14ac:dyDescent="0.25">
      <c r="A1588">
        <v>2203596</v>
      </c>
      <c r="B1588" t="s">
        <v>36</v>
      </c>
      <c r="C1588" s="8">
        <v>42386</v>
      </c>
      <c r="D1588" s="9">
        <v>42386.206944444442</v>
      </c>
      <c r="E1588" t="s">
        <v>11</v>
      </c>
      <c r="F1588" t="s">
        <v>35</v>
      </c>
      <c r="G1588">
        <v>38</v>
      </c>
      <c r="H1588" t="s">
        <v>43</v>
      </c>
      <c r="I1588" t="s">
        <v>25</v>
      </c>
      <c r="J1588" t="s">
        <v>15</v>
      </c>
    </row>
    <row r="1589" spans="1:10" x14ac:dyDescent="0.25">
      <c r="A1589">
        <v>2203596</v>
      </c>
      <c r="B1589" t="s">
        <v>36</v>
      </c>
      <c r="C1589" s="8">
        <v>42389</v>
      </c>
      <c r="D1589" s="9">
        <v>42389.209722222222</v>
      </c>
      <c r="E1589" t="s">
        <v>11</v>
      </c>
      <c r="F1589" t="s">
        <v>35</v>
      </c>
      <c r="G1589">
        <v>38</v>
      </c>
      <c r="H1589" t="s">
        <v>43</v>
      </c>
      <c r="I1589" t="s">
        <v>25</v>
      </c>
      <c r="J1589" t="s">
        <v>15</v>
      </c>
    </row>
    <row r="1590" spans="1:10" x14ac:dyDescent="0.25">
      <c r="A1590">
        <v>2203596</v>
      </c>
      <c r="B1590" t="s">
        <v>33</v>
      </c>
      <c r="C1590" s="8">
        <v>42398</v>
      </c>
      <c r="D1590" s="9">
        <v>42398.317361111112</v>
      </c>
      <c r="E1590" t="s">
        <v>11</v>
      </c>
      <c r="F1590" t="s">
        <v>35</v>
      </c>
      <c r="G1590">
        <v>38</v>
      </c>
      <c r="H1590" t="s">
        <v>43</v>
      </c>
      <c r="I1590" t="s">
        <v>14</v>
      </c>
      <c r="J1590" t="s">
        <v>15</v>
      </c>
    </row>
    <row r="1591" spans="1:10" x14ac:dyDescent="0.25">
      <c r="A1591">
        <v>2203596</v>
      </c>
      <c r="B1591" t="s">
        <v>36</v>
      </c>
      <c r="C1591" s="8">
        <v>42409</v>
      </c>
      <c r="D1591" s="9">
        <v>42409.195833333331</v>
      </c>
      <c r="E1591" t="s">
        <v>11</v>
      </c>
      <c r="F1591" t="s">
        <v>35</v>
      </c>
      <c r="G1591">
        <v>38</v>
      </c>
      <c r="H1591" t="s">
        <v>43</v>
      </c>
      <c r="I1591" t="s">
        <v>25</v>
      </c>
      <c r="J1591" t="s">
        <v>15</v>
      </c>
    </row>
    <row r="1592" spans="1:10" x14ac:dyDescent="0.25">
      <c r="A1592">
        <v>2203596</v>
      </c>
      <c r="B1592" t="s">
        <v>40</v>
      </c>
      <c r="C1592" s="8">
        <v>42409</v>
      </c>
      <c r="D1592" s="9">
        <v>42409.219444444447</v>
      </c>
      <c r="E1592" t="s">
        <v>11</v>
      </c>
      <c r="F1592" t="s">
        <v>35</v>
      </c>
      <c r="G1592">
        <v>38</v>
      </c>
      <c r="H1592" t="s">
        <v>43</v>
      </c>
      <c r="I1592" t="s">
        <v>25</v>
      </c>
      <c r="J1592" t="s">
        <v>15</v>
      </c>
    </row>
    <row r="1593" spans="1:10" x14ac:dyDescent="0.25">
      <c r="A1593">
        <v>897314</v>
      </c>
      <c r="B1593" t="s">
        <v>31</v>
      </c>
      <c r="C1593" s="8">
        <v>42457</v>
      </c>
      <c r="D1593" s="9">
        <v>42457.599305555559</v>
      </c>
      <c r="E1593" t="s">
        <v>11</v>
      </c>
      <c r="F1593" t="s">
        <v>35</v>
      </c>
      <c r="G1593">
        <v>32</v>
      </c>
      <c r="H1593" t="s">
        <v>21</v>
      </c>
      <c r="I1593" t="s">
        <v>44</v>
      </c>
      <c r="J1593" t="s">
        <v>15</v>
      </c>
    </row>
    <row r="1594" spans="1:10" x14ac:dyDescent="0.25">
      <c r="A1594">
        <v>2203599</v>
      </c>
      <c r="B1594" t="s">
        <v>33</v>
      </c>
      <c r="C1594" s="8">
        <v>42420</v>
      </c>
      <c r="D1594" s="9">
        <v>42420.316666666666</v>
      </c>
      <c r="E1594" t="s">
        <v>11</v>
      </c>
      <c r="F1594" t="s">
        <v>35</v>
      </c>
      <c r="G1594">
        <v>31</v>
      </c>
      <c r="H1594" t="s">
        <v>21</v>
      </c>
      <c r="I1594" t="s">
        <v>14</v>
      </c>
      <c r="J1594" t="s">
        <v>15</v>
      </c>
    </row>
    <row r="1595" spans="1:10" x14ac:dyDescent="0.25">
      <c r="A1595">
        <v>2203599</v>
      </c>
      <c r="B1595" t="s">
        <v>16</v>
      </c>
      <c r="C1595" s="8">
        <v>42420</v>
      </c>
      <c r="D1595" s="9">
        <v>42420.384027777778</v>
      </c>
      <c r="E1595" t="s">
        <v>11</v>
      </c>
      <c r="F1595" t="s">
        <v>35</v>
      </c>
      <c r="G1595">
        <v>31</v>
      </c>
      <c r="H1595" t="s">
        <v>21</v>
      </c>
      <c r="I1595" t="s">
        <v>14</v>
      </c>
      <c r="J1595" t="s">
        <v>15</v>
      </c>
    </row>
    <row r="1596" spans="1:10" x14ac:dyDescent="0.25">
      <c r="A1596">
        <v>2203599</v>
      </c>
      <c r="B1596" t="s">
        <v>33</v>
      </c>
      <c r="C1596" s="8">
        <v>42421</v>
      </c>
      <c r="D1596" s="9">
        <v>42421.429166666669</v>
      </c>
      <c r="E1596" t="s">
        <v>11</v>
      </c>
      <c r="F1596" t="s">
        <v>35</v>
      </c>
      <c r="G1596">
        <v>31</v>
      </c>
      <c r="H1596" t="s">
        <v>21</v>
      </c>
      <c r="I1596" t="s">
        <v>14</v>
      </c>
      <c r="J1596" t="s">
        <v>15</v>
      </c>
    </row>
    <row r="1597" spans="1:10" x14ac:dyDescent="0.25">
      <c r="A1597">
        <v>2203599</v>
      </c>
      <c r="B1597" t="s">
        <v>16</v>
      </c>
      <c r="C1597" s="8">
        <v>42448</v>
      </c>
      <c r="D1597" s="9">
        <v>42448.354861111111</v>
      </c>
      <c r="E1597" t="s">
        <v>11</v>
      </c>
      <c r="F1597" t="s">
        <v>35</v>
      </c>
      <c r="G1597">
        <v>31</v>
      </c>
      <c r="H1597" t="s">
        <v>21</v>
      </c>
      <c r="I1597" t="s">
        <v>14</v>
      </c>
      <c r="J1597" t="s">
        <v>15</v>
      </c>
    </row>
    <row r="1598" spans="1:10" x14ac:dyDescent="0.25">
      <c r="A1598">
        <v>2203599</v>
      </c>
      <c r="B1598" t="s">
        <v>16</v>
      </c>
      <c r="C1598" s="8">
        <v>42457</v>
      </c>
      <c r="D1598" s="9">
        <v>42457.125694444447</v>
      </c>
      <c r="E1598" t="s">
        <v>11</v>
      </c>
      <c r="F1598" t="s">
        <v>35</v>
      </c>
      <c r="G1598">
        <v>31</v>
      </c>
      <c r="H1598" t="s">
        <v>21</v>
      </c>
      <c r="I1598" t="s">
        <v>25</v>
      </c>
      <c r="J1598" t="s">
        <v>15</v>
      </c>
    </row>
    <row r="1599" spans="1:10" x14ac:dyDescent="0.25">
      <c r="A1599">
        <v>2203599</v>
      </c>
      <c r="B1599" t="s">
        <v>40</v>
      </c>
      <c r="C1599" s="8">
        <v>42444</v>
      </c>
      <c r="D1599" s="9">
        <v>42444.381249999999</v>
      </c>
      <c r="E1599" t="s">
        <v>11</v>
      </c>
      <c r="F1599" t="s">
        <v>35</v>
      </c>
      <c r="G1599">
        <v>31</v>
      </c>
      <c r="H1599" t="s">
        <v>21</v>
      </c>
      <c r="I1599" t="s">
        <v>14</v>
      </c>
      <c r="J1599" t="s">
        <v>15</v>
      </c>
    </row>
    <row r="1600" spans="1:10" x14ac:dyDescent="0.25">
      <c r="A1600">
        <v>820653</v>
      </c>
      <c r="B1600" t="s">
        <v>30</v>
      </c>
      <c r="C1600" s="8">
        <v>42431</v>
      </c>
      <c r="D1600" s="9">
        <v>42431.338888888888</v>
      </c>
      <c r="E1600" t="s">
        <v>11</v>
      </c>
      <c r="F1600" t="s">
        <v>35</v>
      </c>
      <c r="G1600">
        <v>36</v>
      </c>
      <c r="H1600" t="s">
        <v>21</v>
      </c>
      <c r="I1600" t="s">
        <v>14</v>
      </c>
      <c r="J1600" t="s">
        <v>15</v>
      </c>
    </row>
    <row r="1601" spans="1:10" x14ac:dyDescent="0.25">
      <c r="A1601">
        <v>820653</v>
      </c>
      <c r="B1601" t="s">
        <v>30</v>
      </c>
      <c r="C1601" s="8">
        <v>42448</v>
      </c>
      <c r="D1601" s="9">
        <v>42448.31527777778</v>
      </c>
      <c r="E1601" t="s">
        <v>11</v>
      </c>
      <c r="F1601" t="s">
        <v>35</v>
      </c>
      <c r="G1601">
        <v>36</v>
      </c>
      <c r="H1601" t="s">
        <v>21</v>
      </c>
      <c r="I1601" t="s">
        <v>14</v>
      </c>
      <c r="J1601" t="s">
        <v>15</v>
      </c>
    </row>
    <row r="1602" spans="1:10" x14ac:dyDescent="0.25">
      <c r="A1602">
        <v>820653</v>
      </c>
      <c r="B1602" t="s">
        <v>33</v>
      </c>
      <c r="C1602" s="8">
        <v>42449</v>
      </c>
      <c r="D1602" s="9">
        <v>42449.177777777775</v>
      </c>
      <c r="E1602" t="s">
        <v>11</v>
      </c>
      <c r="F1602" t="s">
        <v>35</v>
      </c>
      <c r="G1602">
        <v>36</v>
      </c>
      <c r="H1602" t="s">
        <v>21</v>
      </c>
      <c r="I1602" t="s">
        <v>25</v>
      </c>
      <c r="J1602" t="s">
        <v>15</v>
      </c>
    </row>
    <row r="1603" spans="1:10" x14ac:dyDescent="0.25">
      <c r="A1603">
        <v>820653</v>
      </c>
      <c r="B1603" t="s">
        <v>10</v>
      </c>
      <c r="C1603" s="8">
        <v>42446</v>
      </c>
      <c r="D1603" s="9">
        <v>42446.318749999999</v>
      </c>
      <c r="E1603" t="s">
        <v>11</v>
      </c>
      <c r="F1603" t="s">
        <v>35</v>
      </c>
      <c r="G1603">
        <v>36</v>
      </c>
      <c r="H1603" t="s">
        <v>21</v>
      </c>
      <c r="I1603" t="s">
        <v>14</v>
      </c>
      <c r="J1603" t="s">
        <v>15</v>
      </c>
    </row>
    <row r="1604" spans="1:10" x14ac:dyDescent="0.25">
      <c r="A1604">
        <v>820654</v>
      </c>
      <c r="B1604" t="s">
        <v>31</v>
      </c>
      <c r="C1604" s="8">
        <v>42426</v>
      </c>
      <c r="D1604" s="9">
        <v>42426.347916666666</v>
      </c>
      <c r="E1604" t="s">
        <v>11</v>
      </c>
      <c r="F1604" t="s">
        <v>12</v>
      </c>
      <c r="G1604">
        <v>24</v>
      </c>
      <c r="H1604" t="s">
        <v>28</v>
      </c>
      <c r="I1604" t="s">
        <v>14</v>
      </c>
      <c r="J1604" t="s">
        <v>22</v>
      </c>
    </row>
    <row r="1605" spans="1:10" x14ac:dyDescent="0.25">
      <c r="A1605">
        <v>810268</v>
      </c>
      <c r="B1605" t="s">
        <v>29</v>
      </c>
      <c r="C1605" s="8">
        <v>42413</v>
      </c>
      <c r="D1605" s="9">
        <v>42413.609027777777</v>
      </c>
      <c r="E1605" t="s">
        <v>11</v>
      </c>
      <c r="F1605" t="s">
        <v>35</v>
      </c>
      <c r="G1605">
        <v>24</v>
      </c>
      <c r="H1605" t="s">
        <v>34</v>
      </c>
      <c r="I1605" t="s">
        <v>44</v>
      </c>
      <c r="J1605" t="s">
        <v>22</v>
      </c>
    </row>
    <row r="1606" spans="1:10" x14ac:dyDescent="0.25">
      <c r="A1606">
        <v>809204</v>
      </c>
      <c r="B1606" t="s">
        <v>33</v>
      </c>
      <c r="C1606" s="8">
        <v>42405</v>
      </c>
      <c r="D1606" s="9">
        <v>42405.125</v>
      </c>
      <c r="E1606" t="s">
        <v>11</v>
      </c>
      <c r="F1606" t="s">
        <v>35</v>
      </c>
      <c r="G1606">
        <v>47</v>
      </c>
      <c r="H1606" t="s">
        <v>49</v>
      </c>
      <c r="I1606" t="s">
        <v>25</v>
      </c>
      <c r="J1606" t="s">
        <v>26</v>
      </c>
    </row>
    <row r="1607" spans="1:10" x14ac:dyDescent="0.25">
      <c r="A1607">
        <v>809204</v>
      </c>
      <c r="B1607" t="s">
        <v>16</v>
      </c>
      <c r="C1607" s="8">
        <v>42432</v>
      </c>
      <c r="D1607" s="9">
        <v>42432.444444444445</v>
      </c>
      <c r="E1607" t="s">
        <v>11</v>
      </c>
      <c r="F1607" t="s">
        <v>35</v>
      </c>
      <c r="G1607">
        <v>47</v>
      </c>
      <c r="H1607" t="s">
        <v>49</v>
      </c>
      <c r="I1607" t="s">
        <v>14</v>
      </c>
      <c r="J1607" t="s">
        <v>26</v>
      </c>
    </row>
    <row r="1608" spans="1:10" x14ac:dyDescent="0.25">
      <c r="A1608">
        <v>809204</v>
      </c>
      <c r="B1608" t="s">
        <v>36</v>
      </c>
      <c r="C1608" s="8">
        <v>42432</v>
      </c>
      <c r="D1608" s="9">
        <v>42432.334722222222</v>
      </c>
      <c r="E1608" t="s">
        <v>11</v>
      </c>
      <c r="F1608" t="s">
        <v>35</v>
      </c>
      <c r="G1608">
        <v>47</v>
      </c>
      <c r="H1608" t="s">
        <v>49</v>
      </c>
      <c r="I1608" t="s">
        <v>14</v>
      </c>
      <c r="J1608" t="s">
        <v>26</v>
      </c>
    </row>
    <row r="1609" spans="1:10" x14ac:dyDescent="0.25">
      <c r="A1609">
        <v>809204</v>
      </c>
      <c r="B1609" t="s">
        <v>36</v>
      </c>
      <c r="C1609" s="8">
        <v>42381</v>
      </c>
      <c r="D1609" s="9">
        <v>42381.288194444445</v>
      </c>
      <c r="E1609" t="s">
        <v>11</v>
      </c>
      <c r="F1609" t="s">
        <v>35</v>
      </c>
      <c r="G1609">
        <v>47</v>
      </c>
      <c r="H1609" t="s">
        <v>49</v>
      </c>
      <c r="I1609" t="s">
        <v>25</v>
      </c>
      <c r="J1609" t="s">
        <v>26</v>
      </c>
    </row>
    <row r="1610" spans="1:10" x14ac:dyDescent="0.25">
      <c r="A1610">
        <v>809204</v>
      </c>
      <c r="B1610" t="s">
        <v>16</v>
      </c>
      <c r="C1610" s="8">
        <v>42434</v>
      </c>
      <c r="D1610" s="9">
        <v>42434.297222222223</v>
      </c>
      <c r="E1610" t="s">
        <v>11</v>
      </c>
      <c r="F1610" t="s">
        <v>35</v>
      </c>
      <c r="G1610">
        <v>47</v>
      </c>
      <c r="H1610" t="s">
        <v>49</v>
      </c>
      <c r="I1610" t="s">
        <v>14</v>
      </c>
      <c r="J1610" t="s">
        <v>26</v>
      </c>
    </row>
    <row r="1611" spans="1:10" x14ac:dyDescent="0.25">
      <c r="A1611">
        <v>809204</v>
      </c>
      <c r="B1611" t="s">
        <v>16</v>
      </c>
      <c r="C1611" s="8">
        <v>42458</v>
      </c>
      <c r="D1611" s="9">
        <v>42458.291666666664</v>
      </c>
      <c r="E1611" t="s">
        <v>11</v>
      </c>
      <c r="F1611" t="s">
        <v>35</v>
      </c>
      <c r="G1611">
        <v>47</v>
      </c>
      <c r="H1611" t="s">
        <v>49</v>
      </c>
      <c r="I1611" t="s">
        <v>14</v>
      </c>
      <c r="J1611" t="s">
        <v>26</v>
      </c>
    </row>
    <row r="1612" spans="1:10" x14ac:dyDescent="0.25">
      <c r="A1612">
        <v>809204</v>
      </c>
      <c r="B1612" t="s">
        <v>10</v>
      </c>
      <c r="C1612" s="8">
        <v>42456</v>
      </c>
      <c r="D1612" s="9">
        <v>42456.130555555559</v>
      </c>
      <c r="E1612" t="s">
        <v>11</v>
      </c>
      <c r="F1612" t="s">
        <v>35</v>
      </c>
      <c r="G1612">
        <v>47</v>
      </c>
      <c r="H1612" t="s">
        <v>49</v>
      </c>
      <c r="I1612" t="s">
        <v>25</v>
      </c>
      <c r="J1612" t="s">
        <v>26</v>
      </c>
    </row>
    <row r="1613" spans="1:10" x14ac:dyDescent="0.25">
      <c r="A1613">
        <v>615122</v>
      </c>
      <c r="B1613" t="s">
        <v>33</v>
      </c>
      <c r="C1613" s="8">
        <v>42379</v>
      </c>
      <c r="D1613" s="9">
        <v>42379.167361111111</v>
      </c>
      <c r="E1613" t="s">
        <v>11</v>
      </c>
      <c r="F1613" t="s">
        <v>35</v>
      </c>
      <c r="G1613">
        <v>24</v>
      </c>
      <c r="H1613" t="s">
        <v>34</v>
      </c>
      <c r="I1613" t="s">
        <v>25</v>
      </c>
      <c r="J1613" t="s">
        <v>22</v>
      </c>
    </row>
    <row r="1614" spans="1:10" x14ac:dyDescent="0.25">
      <c r="A1614">
        <v>809207</v>
      </c>
      <c r="B1614" t="s">
        <v>16</v>
      </c>
      <c r="C1614" s="8">
        <v>42431</v>
      </c>
      <c r="D1614" s="9">
        <v>42431.54791666667</v>
      </c>
      <c r="E1614" t="s">
        <v>11</v>
      </c>
      <c r="F1614" t="s">
        <v>12</v>
      </c>
      <c r="G1614">
        <v>33</v>
      </c>
      <c r="H1614" t="s">
        <v>43</v>
      </c>
      <c r="I1614" t="s">
        <v>18</v>
      </c>
      <c r="J1614" t="s">
        <v>15</v>
      </c>
    </row>
    <row r="1615" spans="1:10" x14ac:dyDescent="0.25">
      <c r="A1615">
        <v>772052</v>
      </c>
      <c r="B1615" t="s">
        <v>33</v>
      </c>
      <c r="C1615" s="8">
        <v>42449</v>
      </c>
      <c r="D1615" s="9">
        <v>42449.268055555556</v>
      </c>
      <c r="E1615" t="s">
        <v>11</v>
      </c>
      <c r="F1615" t="s">
        <v>12</v>
      </c>
      <c r="G1615">
        <v>32</v>
      </c>
      <c r="H1615" t="s">
        <v>13</v>
      </c>
      <c r="I1615" t="s">
        <v>25</v>
      </c>
      <c r="J1615" t="s">
        <v>15</v>
      </c>
    </row>
    <row r="1616" spans="1:10" x14ac:dyDescent="0.25">
      <c r="A1616">
        <v>772052</v>
      </c>
      <c r="B1616" t="s">
        <v>33</v>
      </c>
      <c r="C1616" s="8">
        <v>42455</v>
      </c>
      <c r="D1616" s="9">
        <v>42455.193055555559</v>
      </c>
      <c r="E1616" t="s">
        <v>11</v>
      </c>
      <c r="F1616" t="s">
        <v>12</v>
      </c>
      <c r="G1616">
        <v>32</v>
      </c>
      <c r="H1616" t="s">
        <v>13</v>
      </c>
      <c r="I1616" t="s">
        <v>25</v>
      </c>
      <c r="J1616" t="s">
        <v>15</v>
      </c>
    </row>
    <row r="1617" spans="1:10" x14ac:dyDescent="0.25">
      <c r="A1617">
        <v>866427</v>
      </c>
      <c r="B1617" t="s">
        <v>37</v>
      </c>
      <c r="C1617" s="8">
        <v>42436</v>
      </c>
      <c r="D1617" s="9">
        <v>42436.192361111112</v>
      </c>
      <c r="E1617" t="s">
        <v>11</v>
      </c>
      <c r="F1617" t="s">
        <v>35</v>
      </c>
      <c r="G1617">
        <v>25</v>
      </c>
      <c r="H1617" t="s">
        <v>21</v>
      </c>
      <c r="I1617" t="s">
        <v>25</v>
      </c>
      <c r="J1617" t="s">
        <v>22</v>
      </c>
    </row>
    <row r="1618" spans="1:10" x14ac:dyDescent="0.25">
      <c r="A1618">
        <v>880514</v>
      </c>
      <c r="B1618" t="s">
        <v>33</v>
      </c>
      <c r="C1618" s="8">
        <v>42453</v>
      </c>
      <c r="D1618" s="9">
        <v>42453.158333333333</v>
      </c>
      <c r="E1618" t="s">
        <v>11</v>
      </c>
      <c r="F1618" t="s">
        <v>20</v>
      </c>
      <c r="G1618">
        <v>26</v>
      </c>
      <c r="H1618" t="s">
        <v>21</v>
      </c>
      <c r="I1618" t="s">
        <v>25</v>
      </c>
      <c r="J1618" t="s">
        <v>22</v>
      </c>
    </row>
    <row r="1619" spans="1:10" x14ac:dyDescent="0.25">
      <c r="A1619">
        <v>880514</v>
      </c>
      <c r="B1619" t="s">
        <v>33</v>
      </c>
      <c r="C1619" s="8">
        <v>42453</v>
      </c>
      <c r="D1619" s="9">
        <v>42453.161805555559</v>
      </c>
      <c r="E1619" t="s">
        <v>11</v>
      </c>
      <c r="F1619" t="s">
        <v>20</v>
      </c>
      <c r="G1619">
        <v>26</v>
      </c>
      <c r="H1619" t="s">
        <v>21</v>
      </c>
      <c r="I1619" t="s">
        <v>25</v>
      </c>
      <c r="J1619" t="s">
        <v>22</v>
      </c>
    </row>
    <row r="1620" spans="1:10" x14ac:dyDescent="0.25">
      <c r="A1620">
        <v>880514</v>
      </c>
      <c r="B1620" t="s">
        <v>40</v>
      </c>
      <c r="C1620" s="8">
        <v>42444</v>
      </c>
      <c r="D1620" s="9">
        <v>42444.49722222222</v>
      </c>
      <c r="E1620" t="s">
        <v>11</v>
      </c>
      <c r="F1620" t="s">
        <v>20</v>
      </c>
      <c r="G1620">
        <v>26</v>
      </c>
      <c r="H1620" t="s">
        <v>21</v>
      </c>
      <c r="I1620" t="s">
        <v>18</v>
      </c>
      <c r="J1620" t="s">
        <v>22</v>
      </c>
    </row>
    <row r="1621" spans="1:10" x14ac:dyDescent="0.25">
      <c r="A1621">
        <v>880514</v>
      </c>
      <c r="B1621" t="s">
        <v>33</v>
      </c>
      <c r="C1621" s="8">
        <v>42453</v>
      </c>
      <c r="D1621" s="9">
        <v>42453.507638888892</v>
      </c>
      <c r="E1621" t="s">
        <v>11</v>
      </c>
      <c r="F1621" t="s">
        <v>20</v>
      </c>
      <c r="G1621">
        <v>26</v>
      </c>
      <c r="H1621" t="s">
        <v>21</v>
      </c>
      <c r="I1621" t="s">
        <v>18</v>
      </c>
      <c r="J1621" t="s">
        <v>22</v>
      </c>
    </row>
    <row r="1622" spans="1:10" x14ac:dyDescent="0.25">
      <c r="A1622">
        <v>880514</v>
      </c>
      <c r="B1622" t="s">
        <v>16</v>
      </c>
      <c r="C1622" s="8">
        <v>42458</v>
      </c>
      <c r="D1622" s="9">
        <v>42458.197222222225</v>
      </c>
      <c r="E1622" t="s">
        <v>11</v>
      </c>
      <c r="F1622" t="s">
        <v>20</v>
      </c>
      <c r="G1622">
        <v>26</v>
      </c>
      <c r="H1622" t="s">
        <v>21</v>
      </c>
      <c r="I1622" t="s">
        <v>25</v>
      </c>
      <c r="J1622" t="s">
        <v>22</v>
      </c>
    </row>
    <row r="1623" spans="1:10" x14ac:dyDescent="0.25">
      <c r="A1623">
        <v>865482</v>
      </c>
      <c r="B1623" t="s">
        <v>40</v>
      </c>
      <c r="C1623" s="8">
        <v>42442</v>
      </c>
      <c r="D1623" s="9">
        <v>42442.586111111108</v>
      </c>
      <c r="E1623" t="s">
        <v>11</v>
      </c>
      <c r="F1623" t="s">
        <v>35</v>
      </c>
      <c r="G1623">
        <v>22</v>
      </c>
      <c r="H1623" t="s">
        <v>21</v>
      </c>
      <c r="I1623" t="s">
        <v>44</v>
      </c>
      <c r="J1623" t="s">
        <v>22</v>
      </c>
    </row>
    <row r="1624" spans="1:10" x14ac:dyDescent="0.25">
      <c r="A1624">
        <v>865482</v>
      </c>
      <c r="B1624" t="s">
        <v>37</v>
      </c>
      <c r="C1624" s="8">
        <v>42453</v>
      </c>
      <c r="D1624" s="9">
        <v>42453.493055555555</v>
      </c>
      <c r="E1624" t="s">
        <v>11</v>
      </c>
      <c r="F1624" t="s">
        <v>35</v>
      </c>
      <c r="G1624">
        <v>22</v>
      </c>
      <c r="H1624" t="s">
        <v>21</v>
      </c>
      <c r="I1624" t="s">
        <v>18</v>
      </c>
      <c r="J1624" t="s">
        <v>22</v>
      </c>
    </row>
    <row r="1625" spans="1:10" x14ac:dyDescent="0.25">
      <c r="A1625">
        <v>803748</v>
      </c>
      <c r="B1625" t="s">
        <v>16</v>
      </c>
      <c r="C1625" s="8">
        <v>42419</v>
      </c>
      <c r="D1625" s="9">
        <v>42419.272916666669</v>
      </c>
      <c r="E1625" t="s">
        <v>11</v>
      </c>
      <c r="F1625" t="s">
        <v>20</v>
      </c>
      <c r="G1625">
        <v>35</v>
      </c>
      <c r="H1625" t="s">
        <v>28</v>
      </c>
      <c r="I1625" t="s">
        <v>25</v>
      </c>
      <c r="J1625" t="s">
        <v>15</v>
      </c>
    </row>
    <row r="1626" spans="1:10" x14ac:dyDescent="0.25">
      <c r="A1626">
        <v>772054</v>
      </c>
      <c r="B1626" t="s">
        <v>36</v>
      </c>
      <c r="C1626" s="8">
        <v>42434</v>
      </c>
      <c r="D1626" s="9">
        <v>42434.496527777781</v>
      </c>
      <c r="E1626" t="s">
        <v>11</v>
      </c>
      <c r="F1626" t="s">
        <v>24</v>
      </c>
      <c r="G1626">
        <v>27</v>
      </c>
      <c r="H1626" t="s">
        <v>13</v>
      </c>
      <c r="I1626" t="s">
        <v>18</v>
      </c>
      <c r="J1626" t="s">
        <v>22</v>
      </c>
    </row>
    <row r="1627" spans="1:10" x14ac:dyDescent="0.25">
      <c r="A1627">
        <v>772054</v>
      </c>
      <c r="B1627" t="s">
        <v>16</v>
      </c>
      <c r="C1627" s="8">
        <v>42441</v>
      </c>
      <c r="D1627" s="9">
        <v>42441.32916666667</v>
      </c>
      <c r="E1627" t="s">
        <v>11</v>
      </c>
      <c r="F1627" t="s">
        <v>24</v>
      </c>
      <c r="G1627">
        <v>27</v>
      </c>
      <c r="H1627" t="s">
        <v>13</v>
      </c>
      <c r="I1627" t="s">
        <v>14</v>
      </c>
      <c r="J1627" t="s">
        <v>22</v>
      </c>
    </row>
    <row r="1628" spans="1:10" x14ac:dyDescent="0.25">
      <c r="A1628">
        <v>772054</v>
      </c>
      <c r="B1628" t="s">
        <v>33</v>
      </c>
      <c r="C1628" s="8">
        <v>42453</v>
      </c>
      <c r="D1628" s="9">
        <v>42453.281944444447</v>
      </c>
      <c r="E1628" t="s">
        <v>11</v>
      </c>
      <c r="F1628" t="s">
        <v>24</v>
      </c>
      <c r="G1628">
        <v>27</v>
      </c>
      <c r="H1628" t="s">
        <v>13</v>
      </c>
      <c r="I1628" t="s">
        <v>25</v>
      </c>
      <c r="J1628" t="s">
        <v>22</v>
      </c>
    </row>
    <row r="1629" spans="1:10" x14ac:dyDescent="0.25">
      <c r="A1629">
        <v>809209</v>
      </c>
      <c r="B1629" t="s">
        <v>29</v>
      </c>
      <c r="C1629" s="8">
        <v>42378</v>
      </c>
      <c r="D1629" s="9">
        <v>42378.554861111108</v>
      </c>
      <c r="E1629" t="s">
        <v>11</v>
      </c>
      <c r="F1629" t="s">
        <v>17</v>
      </c>
      <c r="G1629">
        <v>24</v>
      </c>
      <c r="H1629" t="s">
        <v>13</v>
      </c>
      <c r="I1629" t="s">
        <v>18</v>
      </c>
      <c r="J1629" t="s">
        <v>22</v>
      </c>
    </row>
    <row r="1630" spans="1:10" x14ac:dyDescent="0.25">
      <c r="A1630">
        <v>809209</v>
      </c>
      <c r="B1630" t="s">
        <v>10</v>
      </c>
      <c r="C1630" s="8">
        <v>42379</v>
      </c>
      <c r="D1630" s="9">
        <v>42379.134027777778</v>
      </c>
      <c r="E1630" t="s">
        <v>11</v>
      </c>
      <c r="F1630" t="s">
        <v>17</v>
      </c>
      <c r="G1630">
        <v>24</v>
      </c>
      <c r="H1630" t="s">
        <v>13</v>
      </c>
      <c r="I1630" t="s">
        <v>25</v>
      </c>
      <c r="J1630" t="s">
        <v>22</v>
      </c>
    </row>
    <row r="1631" spans="1:10" x14ac:dyDescent="0.25">
      <c r="A1631">
        <v>809209</v>
      </c>
      <c r="B1631" t="s">
        <v>29</v>
      </c>
      <c r="C1631" s="8">
        <v>42418</v>
      </c>
      <c r="D1631" s="9">
        <v>42418.219444444447</v>
      </c>
      <c r="E1631" t="s">
        <v>11</v>
      </c>
      <c r="F1631" t="s">
        <v>17</v>
      </c>
      <c r="G1631">
        <v>24</v>
      </c>
      <c r="H1631" t="s">
        <v>13</v>
      </c>
      <c r="I1631" t="s">
        <v>25</v>
      </c>
      <c r="J1631" t="s">
        <v>22</v>
      </c>
    </row>
    <row r="1632" spans="1:10" x14ac:dyDescent="0.25">
      <c r="A1632">
        <v>809209</v>
      </c>
      <c r="B1632" t="s">
        <v>29</v>
      </c>
      <c r="C1632" s="8">
        <v>42423</v>
      </c>
      <c r="D1632" s="9">
        <v>42423.396527777775</v>
      </c>
      <c r="E1632" t="s">
        <v>11</v>
      </c>
      <c r="F1632" t="s">
        <v>17</v>
      </c>
      <c r="G1632">
        <v>24</v>
      </c>
      <c r="H1632" t="s">
        <v>13</v>
      </c>
      <c r="I1632" t="s">
        <v>14</v>
      </c>
      <c r="J1632" t="s">
        <v>22</v>
      </c>
    </row>
    <row r="1633" spans="1:10" x14ac:dyDescent="0.25">
      <c r="A1633">
        <v>779618</v>
      </c>
      <c r="B1633" t="s">
        <v>40</v>
      </c>
      <c r="C1633" s="8">
        <v>42393</v>
      </c>
      <c r="D1633" s="9">
        <v>42393.179861111108</v>
      </c>
      <c r="E1633" t="s">
        <v>11</v>
      </c>
      <c r="F1633" t="s">
        <v>35</v>
      </c>
      <c r="G1633">
        <v>40</v>
      </c>
      <c r="H1633" t="s">
        <v>49</v>
      </c>
      <c r="I1633" t="s">
        <v>25</v>
      </c>
      <c r="J1633" t="s">
        <v>15</v>
      </c>
    </row>
    <row r="1634" spans="1:10" x14ac:dyDescent="0.25">
      <c r="A1634">
        <v>779618</v>
      </c>
      <c r="B1634" t="s">
        <v>30</v>
      </c>
      <c r="C1634" s="8">
        <v>42394</v>
      </c>
      <c r="D1634" s="9">
        <v>42394.347916666666</v>
      </c>
      <c r="E1634" t="s">
        <v>11</v>
      </c>
      <c r="F1634" t="s">
        <v>35</v>
      </c>
      <c r="G1634">
        <v>40</v>
      </c>
      <c r="H1634" t="s">
        <v>49</v>
      </c>
      <c r="I1634" t="s">
        <v>14</v>
      </c>
      <c r="J1634" t="s">
        <v>15</v>
      </c>
    </row>
    <row r="1635" spans="1:10" x14ac:dyDescent="0.25">
      <c r="A1635">
        <v>2368806</v>
      </c>
      <c r="B1635" t="s">
        <v>16</v>
      </c>
      <c r="C1635" s="8">
        <v>42449</v>
      </c>
      <c r="D1635" s="9">
        <v>42449.498611111114</v>
      </c>
      <c r="E1635" t="s">
        <v>11</v>
      </c>
      <c r="F1635" t="s">
        <v>20</v>
      </c>
      <c r="G1635">
        <v>27</v>
      </c>
      <c r="H1635" t="s">
        <v>43</v>
      </c>
      <c r="I1635" t="s">
        <v>18</v>
      </c>
      <c r="J1635" t="s">
        <v>22</v>
      </c>
    </row>
    <row r="1636" spans="1:10" x14ac:dyDescent="0.25">
      <c r="A1636">
        <v>2368806</v>
      </c>
      <c r="B1636" t="s">
        <v>40</v>
      </c>
      <c r="C1636" s="8">
        <v>42458</v>
      </c>
      <c r="D1636" s="9">
        <v>42458.427083333336</v>
      </c>
      <c r="E1636" t="s">
        <v>11</v>
      </c>
      <c r="F1636" t="s">
        <v>20</v>
      </c>
      <c r="G1636">
        <v>27</v>
      </c>
      <c r="H1636" t="s">
        <v>43</v>
      </c>
      <c r="I1636" t="s">
        <v>14</v>
      </c>
      <c r="J1636" t="s">
        <v>22</v>
      </c>
    </row>
    <row r="1637" spans="1:10" x14ac:dyDescent="0.25">
      <c r="A1637">
        <v>887130</v>
      </c>
      <c r="B1637" t="s">
        <v>33</v>
      </c>
      <c r="C1637" s="8">
        <v>42449</v>
      </c>
      <c r="D1637" s="9">
        <v>42449.273611111108</v>
      </c>
      <c r="E1637" t="s">
        <v>11</v>
      </c>
      <c r="F1637" t="s">
        <v>35</v>
      </c>
      <c r="G1637">
        <v>29</v>
      </c>
      <c r="H1637" t="s">
        <v>49</v>
      </c>
      <c r="I1637" t="s">
        <v>25</v>
      </c>
      <c r="J1637" t="s">
        <v>22</v>
      </c>
    </row>
    <row r="1638" spans="1:10" x14ac:dyDescent="0.25">
      <c r="A1638">
        <v>897314</v>
      </c>
      <c r="B1638" t="s">
        <v>29</v>
      </c>
      <c r="C1638" s="8">
        <v>42453</v>
      </c>
      <c r="D1638" s="9">
        <v>42453.406944444447</v>
      </c>
      <c r="E1638" t="s">
        <v>11</v>
      </c>
      <c r="F1638" t="s">
        <v>35</v>
      </c>
      <c r="G1638">
        <v>32</v>
      </c>
      <c r="H1638" t="s">
        <v>21</v>
      </c>
      <c r="I1638" t="s">
        <v>14</v>
      </c>
      <c r="J1638" t="s">
        <v>15</v>
      </c>
    </row>
    <row r="1639" spans="1:10" x14ac:dyDescent="0.25">
      <c r="A1639">
        <v>2393231</v>
      </c>
      <c r="B1639" t="s">
        <v>33</v>
      </c>
      <c r="C1639" s="8">
        <v>42420</v>
      </c>
      <c r="D1639" s="9">
        <v>42420.281944444447</v>
      </c>
      <c r="E1639" t="s">
        <v>11</v>
      </c>
      <c r="F1639" t="s">
        <v>35</v>
      </c>
      <c r="G1639">
        <v>25</v>
      </c>
      <c r="H1639" t="s">
        <v>21</v>
      </c>
      <c r="I1639" t="s">
        <v>25</v>
      </c>
      <c r="J1639" t="s">
        <v>22</v>
      </c>
    </row>
    <row r="1640" spans="1:10" x14ac:dyDescent="0.25">
      <c r="A1640">
        <v>1106589</v>
      </c>
      <c r="B1640" t="s">
        <v>33</v>
      </c>
      <c r="C1640" s="8">
        <v>42447</v>
      </c>
      <c r="D1640" s="9">
        <v>42447.513194444444</v>
      </c>
      <c r="E1640" t="s">
        <v>11</v>
      </c>
      <c r="F1640" t="s">
        <v>17</v>
      </c>
      <c r="G1640">
        <v>39</v>
      </c>
      <c r="H1640" t="s">
        <v>13</v>
      </c>
      <c r="I1640" t="s">
        <v>18</v>
      </c>
      <c r="J1640" t="s">
        <v>15</v>
      </c>
    </row>
    <row r="1641" spans="1:10" x14ac:dyDescent="0.25">
      <c r="A1641">
        <v>1106589</v>
      </c>
      <c r="B1641" t="s">
        <v>36</v>
      </c>
      <c r="C1641" s="8">
        <v>42458</v>
      </c>
      <c r="D1641" s="9">
        <v>42458.338194444441</v>
      </c>
      <c r="E1641" t="s">
        <v>11</v>
      </c>
      <c r="F1641" t="s">
        <v>17</v>
      </c>
      <c r="G1641">
        <v>39</v>
      </c>
      <c r="H1641" t="s">
        <v>13</v>
      </c>
      <c r="I1641" t="s">
        <v>14</v>
      </c>
      <c r="J1641" t="s">
        <v>15</v>
      </c>
    </row>
    <row r="1642" spans="1:10" x14ac:dyDescent="0.25">
      <c r="A1642">
        <v>865485</v>
      </c>
      <c r="B1642" t="s">
        <v>37</v>
      </c>
      <c r="C1642" s="8">
        <v>42442</v>
      </c>
      <c r="D1642" s="9">
        <v>42442.225694444445</v>
      </c>
      <c r="E1642" t="s">
        <v>11</v>
      </c>
      <c r="F1642" t="s">
        <v>35</v>
      </c>
      <c r="G1642">
        <v>29</v>
      </c>
      <c r="H1642" t="s">
        <v>21</v>
      </c>
      <c r="I1642" t="s">
        <v>25</v>
      </c>
      <c r="J1642" t="s">
        <v>22</v>
      </c>
    </row>
    <row r="1643" spans="1:10" x14ac:dyDescent="0.25">
      <c r="A1643">
        <v>865485</v>
      </c>
      <c r="B1643" t="s">
        <v>40</v>
      </c>
      <c r="C1643" s="8">
        <v>42442</v>
      </c>
      <c r="D1643" s="9">
        <v>42442.171527777777</v>
      </c>
      <c r="E1643" t="s">
        <v>11</v>
      </c>
      <c r="F1643" t="s">
        <v>35</v>
      </c>
      <c r="G1643">
        <v>29</v>
      </c>
      <c r="H1643" t="s">
        <v>21</v>
      </c>
      <c r="I1643" t="s">
        <v>25</v>
      </c>
      <c r="J1643" t="s">
        <v>22</v>
      </c>
    </row>
    <row r="1644" spans="1:10" x14ac:dyDescent="0.25">
      <c r="A1644">
        <v>865485</v>
      </c>
      <c r="B1644" t="s">
        <v>40</v>
      </c>
      <c r="C1644" s="8">
        <v>42442</v>
      </c>
      <c r="D1644" s="9">
        <v>42442.173611111109</v>
      </c>
      <c r="E1644" t="s">
        <v>11</v>
      </c>
      <c r="F1644" t="s">
        <v>35</v>
      </c>
      <c r="G1644">
        <v>29</v>
      </c>
      <c r="H1644" t="s">
        <v>21</v>
      </c>
      <c r="I1644" t="s">
        <v>25</v>
      </c>
      <c r="J1644" t="s">
        <v>22</v>
      </c>
    </row>
    <row r="1645" spans="1:10" x14ac:dyDescent="0.25">
      <c r="A1645">
        <v>865485</v>
      </c>
      <c r="B1645" t="s">
        <v>40</v>
      </c>
      <c r="C1645" s="8">
        <v>42442</v>
      </c>
      <c r="D1645" s="9">
        <v>42442.174305555556</v>
      </c>
      <c r="E1645" t="s">
        <v>11</v>
      </c>
      <c r="F1645" t="s">
        <v>35</v>
      </c>
      <c r="G1645">
        <v>29</v>
      </c>
      <c r="H1645" t="s">
        <v>21</v>
      </c>
      <c r="I1645" t="s">
        <v>25</v>
      </c>
      <c r="J1645" t="s">
        <v>22</v>
      </c>
    </row>
    <row r="1646" spans="1:10" x14ac:dyDescent="0.25">
      <c r="A1646">
        <v>865485</v>
      </c>
      <c r="B1646" t="s">
        <v>40</v>
      </c>
      <c r="C1646" s="8">
        <v>42442</v>
      </c>
      <c r="D1646" s="9">
        <v>42442.195833333331</v>
      </c>
      <c r="E1646" t="s">
        <v>11</v>
      </c>
      <c r="F1646" t="s">
        <v>35</v>
      </c>
      <c r="G1646">
        <v>29</v>
      </c>
      <c r="H1646" t="s">
        <v>21</v>
      </c>
      <c r="I1646" t="s">
        <v>25</v>
      </c>
      <c r="J1646" t="s">
        <v>22</v>
      </c>
    </row>
    <row r="1647" spans="1:10" x14ac:dyDescent="0.25">
      <c r="A1647">
        <v>865485</v>
      </c>
      <c r="B1647" t="s">
        <v>40</v>
      </c>
      <c r="C1647" s="8">
        <v>42442</v>
      </c>
      <c r="D1647" s="9">
        <v>42442.197222222225</v>
      </c>
      <c r="E1647" t="s">
        <v>11</v>
      </c>
      <c r="F1647" t="s">
        <v>35</v>
      </c>
      <c r="G1647">
        <v>29</v>
      </c>
      <c r="H1647" t="s">
        <v>21</v>
      </c>
      <c r="I1647" t="s">
        <v>25</v>
      </c>
      <c r="J1647" t="s">
        <v>22</v>
      </c>
    </row>
    <row r="1648" spans="1:10" x14ac:dyDescent="0.25">
      <c r="A1648">
        <v>865485</v>
      </c>
      <c r="B1648" t="s">
        <v>29</v>
      </c>
      <c r="C1648" s="8">
        <v>42442</v>
      </c>
      <c r="D1648" s="9">
        <v>42442.207638888889</v>
      </c>
      <c r="E1648" t="s">
        <v>11</v>
      </c>
      <c r="F1648" t="s">
        <v>35</v>
      </c>
      <c r="G1648">
        <v>29</v>
      </c>
      <c r="H1648" t="s">
        <v>21</v>
      </c>
      <c r="I1648" t="s">
        <v>25</v>
      </c>
      <c r="J1648" t="s">
        <v>22</v>
      </c>
    </row>
    <row r="1649" spans="1:10" x14ac:dyDescent="0.25">
      <c r="A1649">
        <v>820661</v>
      </c>
      <c r="B1649" t="s">
        <v>36</v>
      </c>
      <c r="C1649" s="8">
        <v>42421</v>
      </c>
      <c r="D1649" s="9">
        <v>42421.568749999999</v>
      </c>
      <c r="E1649" t="s">
        <v>11</v>
      </c>
      <c r="F1649" t="s">
        <v>35</v>
      </c>
      <c r="G1649">
        <v>58</v>
      </c>
      <c r="H1649" t="s">
        <v>21</v>
      </c>
      <c r="I1649" t="s">
        <v>18</v>
      </c>
      <c r="J1649" t="s">
        <v>26</v>
      </c>
    </row>
    <row r="1650" spans="1:10" x14ac:dyDescent="0.25">
      <c r="A1650">
        <v>820661</v>
      </c>
      <c r="B1650" t="s">
        <v>40</v>
      </c>
      <c r="C1650" s="8">
        <v>42420</v>
      </c>
      <c r="D1650" s="9">
        <v>42420.322222222225</v>
      </c>
      <c r="E1650" t="s">
        <v>11</v>
      </c>
      <c r="F1650" t="s">
        <v>35</v>
      </c>
      <c r="G1650">
        <v>58</v>
      </c>
      <c r="H1650" t="s">
        <v>21</v>
      </c>
      <c r="I1650" t="s">
        <v>14</v>
      </c>
      <c r="J1650" t="s">
        <v>26</v>
      </c>
    </row>
    <row r="1651" spans="1:10" x14ac:dyDescent="0.25">
      <c r="A1651">
        <v>788911</v>
      </c>
      <c r="B1651" t="s">
        <v>10</v>
      </c>
      <c r="C1651" s="8">
        <v>42412</v>
      </c>
      <c r="D1651" s="9">
        <v>42412.464583333334</v>
      </c>
      <c r="E1651" t="s">
        <v>11</v>
      </c>
      <c r="F1651" t="s">
        <v>35</v>
      </c>
      <c r="G1651">
        <v>25</v>
      </c>
      <c r="H1651" t="s">
        <v>21</v>
      </c>
      <c r="I1651" t="s">
        <v>18</v>
      </c>
      <c r="J1651" t="s">
        <v>22</v>
      </c>
    </row>
    <row r="1652" spans="1:10" x14ac:dyDescent="0.25">
      <c r="A1652">
        <v>2360014</v>
      </c>
      <c r="B1652" t="s">
        <v>36</v>
      </c>
      <c r="C1652" s="8">
        <v>42385</v>
      </c>
      <c r="D1652" s="9">
        <v>42385.177083333336</v>
      </c>
      <c r="E1652" t="s">
        <v>11</v>
      </c>
      <c r="F1652" t="s">
        <v>17</v>
      </c>
      <c r="G1652">
        <v>61</v>
      </c>
      <c r="H1652" t="s">
        <v>21</v>
      </c>
      <c r="I1652" t="s">
        <v>25</v>
      </c>
      <c r="J1652" t="s">
        <v>53</v>
      </c>
    </row>
    <row r="1653" spans="1:10" x14ac:dyDescent="0.25">
      <c r="A1653">
        <v>921254</v>
      </c>
      <c r="B1653" t="s">
        <v>16</v>
      </c>
      <c r="C1653" s="8">
        <v>42458</v>
      </c>
      <c r="D1653" s="9">
        <v>42458.247916666667</v>
      </c>
      <c r="E1653" t="s">
        <v>11</v>
      </c>
      <c r="F1653" t="s">
        <v>17</v>
      </c>
      <c r="G1653">
        <v>41</v>
      </c>
      <c r="H1653" t="s">
        <v>13</v>
      </c>
      <c r="I1653" t="s">
        <v>25</v>
      </c>
      <c r="J1653" t="s">
        <v>15</v>
      </c>
    </row>
    <row r="1654" spans="1:10" x14ac:dyDescent="0.25">
      <c r="A1654">
        <v>830980</v>
      </c>
      <c r="B1654" t="s">
        <v>30</v>
      </c>
      <c r="C1654" s="8">
        <v>42431</v>
      </c>
      <c r="D1654" s="9">
        <v>42431.492361111108</v>
      </c>
      <c r="E1654" t="s">
        <v>11</v>
      </c>
      <c r="F1654" t="s">
        <v>20</v>
      </c>
      <c r="G1654">
        <v>42</v>
      </c>
      <c r="H1654" t="s">
        <v>32</v>
      </c>
      <c r="I1654" t="s">
        <v>18</v>
      </c>
      <c r="J1654" t="s">
        <v>15</v>
      </c>
    </row>
    <row r="1655" spans="1:10" x14ac:dyDescent="0.25">
      <c r="A1655">
        <v>830980</v>
      </c>
      <c r="B1655" t="s">
        <v>16</v>
      </c>
      <c r="C1655" s="8">
        <v>42447</v>
      </c>
      <c r="D1655" s="9">
        <v>42447.490277777775</v>
      </c>
      <c r="E1655" t="s">
        <v>11</v>
      </c>
      <c r="F1655" t="s">
        <v>20</v>
      </c>
      <c r="G1655">
        <v>42</v>
      </c>
      <c r="H1655" t="s">
        <v>32</v>
      </c>
      <c r="I1655" t="s">
        <v>18</v>
      </c>
      <c r="J1655" t="s">
        <v>15</v>
      </c>
    </row>
    <row r="1656" spans="1:10" x14ac:dyDescent="0.25">
      <c r="A1656">
        <v>830980</v>
      </c>
      <c r="B1656" t="s">
        <v>36</v>
      </c>
      <c r="C1656" s="8">
        <v>42433</v>
      </c>
      <c r="D1656" s="9">
        <v>42433.140277777777</v>
      </c>
      <c r="E1656" t="s">
        <v>11</v>
      </c>
      <c r="F1656" t="s">
        <v>20</v>
      </c>
      <c r="G1656">
        <v>42</v>
      </c>
      <c r="H1656" t="s">
        <v>32</v>
      </c>
      <c r="I1656" t="s">
        <v>25</v>
      </c>
      <c r="J1656" t="s">
        <v>15</v>
      </c>
    </row>
    <row r="1657" spans="1:10" x14ac:dyDescent="0.25">
      <c r="A1657">
        <v>830980</v>
      </c>
      <c r="B1657" t="s">
        <v>37</v>
      </c>
      <c r="C1657" s="8">
        <v>42433</v>
      </c>
      <c r="D1657" s="9">
        <v>42433.573611111111</v>
      </c>
      <c r="E1657" t="s">
        <v>11</v>
      </c>
      <c r="F1657" t="s">
        <v>20</v>
      </c>
      <c r="G1657">
        <v>42</v>
      </c>
      <c r="H1657" t="s">
        <v>32</v>
      </c>
      <c r="I1657" t="s">
        <v>18</v>
      </c>
      <c r="J1657" t="s">
        <v>15</v>
      </c>
    </row>
    <row r="1658" spans="1:10" x14ac:dyDescent="0.25">
      <c r="A1658">
        <v>830980</v>
      </c>
      <c r="B1658" t="s">
        <v>30</v>
      </c>
      <c r="C1658" s="8">
        <v>42434</v>
      </c>
      <c r="D1658" s="9">
        <v>42434.392361111109</v>
      </c>
      <c r="E1658" t="s">
        <v>11</v>
      </c>
      <c r="F1658" t="s">
        <v>20</v>
      </c>
      <c r="G1658">
        <v>42</v>
      </c>
      <c r="H1658" t="s">
        <v>32</v>
      </c>
      <c r="I1658" t="s">
        <v>14</v>
      </c>
      <c r="J1658" t="s">
        <v>15</v>
      </c>
    </row>
    <row r="1659" spans="1:10" x14ac:dyDescent="0.25">
      <c r="A1659">
        <v>830980</v>
      </c>
      <c r="B1659" t="s">
        <v>40</v>
      </c>
      <c r="C1659" s="8">
        <v>42435</v>
      </c>
      <c r="D1659" s="9">
        <v>42435.489583333336</v>
      </c>
      <c r="E1659" t="s">
        <v>11</v>
      </c>
      <c r="F1659" t="s">
        <v>20</v>
      </c>
      <c r="G1659">
        <v>42</v>
      </c>
      <c r="H1659" t="s">
        <v>32</v>
      </c>
      <c r="I1659" t="s">
        <v>18</v>
      </c>
      <c r="J1659" t="s">
        <v>15</v>
      </c>
    </row>
    <row r="1660" spans="1:10" x14ac:dyDescent="0.25">
      <c r="A1660">
        <v>830980</v>
      </c>
      <c r="B1660" t="s">
        <v>29</v>
      </c>
      <c r="C1660" s="8">
        <v>42435</v>
      </c>
      <c r="D1660" s="9">
        <v>42435.341666666667</v>
      </c>
      <c r="E1660" t="s">
        <v>11</v>
      </c>
      <c r="F1660" t="s">
        <v>20</v>
      </c>
      <c r="G1660">
        <v>42</v>
      </c>
      <c r="H1660" t="s">
        <v>32</v>
      </c>
      <c r="I1660" t="s">
        <v>14</v>
      </c>
      <c r="J1660" t="s">
        <v>15</v>
      </c>
    </row>
    <row r="1661" spans="1:10" x14ac:dyDescent="0.25">
      <c r="A1661">
        <v>830980</v>
      </c>
      <c r="B1661" t="s">
        <v>16</v>
      </c>
      <c r="C1661" s="8">
        <v>42436</v>
      </c>
      <c r="D1661" s="9">
        <v>42436.137499999997</v>
      </c>
      <c r="E1661" t="s">
        <v>11</v>
      </c>
      <c r="F1661" t="s">
        <v>20</v>
      </c>
      <c r="G1661">
        <v>42</v>
      </c>
      <c r="H1661" t="s">
        <v>32</v>
      </c>
      <c r="I1661" t="s">
        <v>25</v>
      </c>
      <c r="J1661" t="s">
        <v>15</v>
      </c>
    </row>
    <row r="1662" spans="1:10" x14ac:dyDescent="0.25">
      <c r="A1662">
        <v>830980</v>
      </c>
      <c r="B1662" t="s">
        <v>16</v>
      </c>
      <c r="C1662" s="8">
        <v>42454</v>
      </c>
      <c r="D1662" s="9">
        <v>42454.170138888891</v>
      </c>
      <c r="E1662" t="s">
        <v>11</v>
      </c>
      <c r="F1662" t="s">
        <v>20</v>
      </c>
      <c r="G1662">
        <v>42</v>
      </c>
      <c r="H1662" t="s">
        <v>32</v>
      </c>
      <c r="I1662" t="s">
        <v>25</v>
      </c>
      <c r="J1662" t="s">
        <v>15</v>
      </c>
    </row>
    <row r="1663" spans="1:10" x14ac:dyDescent="0.25">
      <c r="A1663">
        <v>1108688</v>
      </c>
      <c r="B1663" t="s">
        <v>29</v>
      </c>
      <c r="C1663" s="8">
        <v>42450</v>
      </c>
      <c r="D1663" s="9">
        <v>42450.457638888889</v>
      </c>
      <c r="E1663" t="s">
        <v>11</v>
      </c>
      <c r="F1663" t="s">
        <v>35</v>
      </c>
      <c r="G1663">
        <v>21</v>
      </c>
      <c r="H1663" t="s">
        <v>49</v>
      </c>
      <c r="I1663" t="s">
        <v>14</v>
      </c>
      <c r="J1663" t="s">
        <v>22</v>
      </c>
    </row>
    <row r="1664" spans="1:10" x14ac:dyDescent="0.25">
      <c r="A1664">
        <v>893861</v>
      </c>
      <c r="B1664" t="s">
        <v>29</v>
      </c>
      <c r="C1664" s="8">
        <v>42439</v>
      </c>
      <c r="D1664" s="9">
        <v>42439.60833333333</v>
      </c>
      <c r="E1664" t="s">
        <v>11</v>
      </c>
      <c r="F1664" t="s">
        <v>35</v>
      </c>
      <c r="G1664">
        <v>30</v>
      </c>
      <c r="H1664" t="s">
        <v>34</v>
      </c>
      <c r="I1664" t="s">
        <v>44</v>
      </c>
      <c r="J1664" t="s">
        <v>22</v>
      </c>
    </row>
    <row r="1665" spans="1:10" x14ac:dyDescent="0.25">
      <c r="A1665">
        <v>822511</v>
      </c>
      <c r="B1665" t="s">
        <v>16</v>
      </c>
      <c r="C1665" s="8">
        <v>42441</v>
      </c>
      <c r="D1665" s="9">
        <v>42441.190972222219</v>
      </c>
      <c r="E1665" t="s">
        <v>11</v>
      </c>
      <c r="F1665" t="s">
        <v>35</v>
      </c>
      <c r="G1665">
        <v>28</v>
      </c>
      <c r="H1665" t="s">
        <v>13</v>
      </c>
      <c r="I1665" t="s">
        <v>25</v>
      </c>
      <c r="J1665" t="s">
        <v>22</v>
      </c>
    </row>
    <row r="1666" spans="1:10" x14ac:dyDescent="0.25">
      <c r="A1666">
        <v>822511</v>
      </c>
      <c r="B1666" t="s">
        <v>33</v>
      </c>
      <c r="C1666" s="8">
        <v>42431</v>
      </c>
      <c r="D1666" s="9">
        <v>42431.344444444447</v>
      </c>
      <c r="E1666" t="s">
        <v>11</v>
      </c>
      <c r="F1666" t="s">
        <v>35</v>
      </c>
      <c r="G1666">
        <v>28</v>
      </c>
      <c r="H1666" t="s">
        <v>13</v>
      </c>
      <c r="I1666" t="s">
        <v>14</v>
      </c>
      <c r="J1666" t="s">
        <v>22</v>
      </c>
    </row>
    <row r="1667" spans="1:10" x14ac:dyDescent="0.25">
      <c r="A1667">
        <v>930290</v>
      </c>
      <c r="B1667" t="s">
        <v>36</v>
      </c>
      <c r="C1667" s="8">
        <v>42459</v>
      </c>
      <c r="D1667" s="9">
        <v>42459.390972222223</v>
      </c>
      <c r="E1667" t="s">
        <v>11</v>
      </c>
      <c r="F1667" t="s">
        <v>20</v>
      </c>
      <c r="G1667">
        <v>38</v>
      </c>
      <c r="H1667" t="s">
        <v>21</v>
      </c>
      <c r="I1667" t="s">
        <v>14</v>
      </c>
      <c r="J1667" t="s">
        <v>15</v>
      </c>
    </row>
    <row r="1668" spans="1:10" x14ac:dyDescent="0.25">
      <c r="A1668">
        <v>809216</v>
      </c>
      <c r="B1668" t="s">
        <v>41</v>
      </c>
      <c r="C1668" s="8">
        <v>42440</v>
      </c>
      <c r="D1668" s="9">
        <v>42440.461111111108</v>
      </c>
      <c r="E1668" t="s">
        <v>11</v>
      </c>
      <c r="F1668" t="s">
        <v>35</v>
      </c>
      <c r="G1668">
        <v>47</v>
      </c>
      <c r="H1668" t="s">
        <v>21</v>
      </c>
      <c r="I1668" t="s">
        <v>18</v>
      </c>
      <c r="J1668" t="s">
        <v>26</v>
      </c>
    </row>
    <row r="1669" spans="1:10" x14ac:dyDescent="0.25">
      <c r="A1669">
        <v>809216</v>
      </c>
      <c r="B1669" t="s">
        <v>27</v>
      </c>
      <c r="C1669" s="8">
        <v>42440</v>
      </c>
      <c r="D1669" s="9">
        <v>42440.53402777778</v>
      </c>
      <c r="E1669" t="s">
        <v>11</v>
      </c>
      <c r="F1669" t="s">
        <v>35</v>
      </c>
      <c r="G1669">
        <v>47</v>
      </c>
      <c r="H1669" t="s">
        <v>21</v>
      </c>
      <c r="I1669" t="s">
        <v>18</v>
      </c>
      <c r="J1669" t="s">
        <v>26</v>
      </c>
    </row>
    <row r="1670" spans="1:10" x14ac:dyDescent="0.25">
      <c r="A1670">
        <v>809216</v>
      </c>
      <c r="B1670" t="s">
        <v>31</v>
      </c>
      <c r="C1670" s="8">
        <v>42404</v>
      </c>
      <c r="D1670" s="9">
        <v>42404.6</v>
      </c>
      <c r="E1670" t="s">
        <v>11</v>
      </c>
      <c r="F1670" t="s">
        <v>35</v>
      </c>
      <c r="G1670">
        <v>47</v>
      </c>
      <c r="H1670" t="s">
        <v>21</v>
      </c>
      <c r="I1670" t="s">
        <v>44</v>
      </c>
      <c r="J1670" t="s">
        <v>26</v>
      </c>
    </row>
    <row r="1671" spans="1:10" x14ac:dyDescent="0.25">
      <c r="A1671">
        <v>2203607</v>
      </c>
      <c r="B1671" t="s">
        <v>40</v>
      </c>
      <c r="C1671" s="8">
        <v>42453</v>
      </c>
      <c r="D1671" s="9">
        <v>42453.414583333331</v>
      </c>
      <c r="E1671" t="s">
        <v>11</v>
      </c>
      <c r="F1671" t="s">
        <v>12</v>
      </c>
      <c r="G1671">
        <v>54</v>
      </c>
      <c r="H1671" t="s">
        <v>13</v>
      </c>
      <c r="I1671" t="s">
        <v>14</v>
      </c>
      <c r="J1671" t="s">
        <v>26</v>
      </c>
    </row>
    <row r="1672" spans="1:10" x14ac:dyDescent="0.25">
      <c r="A1672">
        <v>2203607</v>
      </c>
      <c r="B1672" t="s">
        <v>16</v>
      </c>
      <c r="C1672" s="8">
        <v>42424</v>
      </c>
      <c r="D1672" s="9">
        <v>42424.167361111111</v>
      </c>
      <c r="E1672" t="s">
        <v>11</v>
      </c>
      <c r="F1672" t="s">
        <v>12</v>
      </c>
      <c r="G1672">
        <v>54</v>
      </c>
      <c r="H1672" t="s">
        <v>13</v>
      </c>
      <c r="I1672" t="s">
        <v>25</v>
      </c>
      <c r="J1672" t="s">
        <v>26</v>
      </c>
    </row>
    <row r="1673" spans="1:10" x14ac:dyDescent="0.25">
      <c r="A1673">
        <v>2203607</v>
      </c>
      <c r="B1673" t="s">
        <v>40</v>
      </c>
      <c r="C1673" s="8">
        <v>42417</v>
      </c>
      <c r="D1673" s="9">
        <v>42417.602083333331</v>
      </c>
      <c r="E1673" t="s">
        <v>11</v>
      </c>
      <c r="F1673" t="s">
        <v>12</v>
      </c>
      <c r="G1673">
        <v>54</v>
      </c>
      <c r="H1673" t="s">
        <v>13</v>
      </c>
      <c r="I1673" t="s">
        <v>44</v>
      </c>
      <c r="J1673" t="s">
        <v>26</v>
      </c>
    </row>
    <row r="1674" spans="1:10" x14ac:dyDescent="0.25">
      <c r="A1674">
        <v>2203607</v>
      </c>
      <c r="B1674" t="s">
        <v>40</v>
      </c>
      <c r="C1674" s="8">
        <v>42407</v>
      </c>
      <c r="D1674" s="9">
        <v>42407.241666666669</v>
      </c>
      <c r="E1674" t="s">
        <v>11</v>
      </c>
      <c r="F1674" t="s">
        <v>12</v>
      </c>
      <c r="G1674">
        <v>54</v>
      </c>
      <c r="H1674" t="s">
        <v>13</v>
      </c>
      <c r="I1674" t="s">
        <v>25</v>
      </c>
      <c r="J1674" t="s">
        <v>26</v>
      </c>
    </row>
    <row r="1675" spans="1:10" x14ac:dyDescent="0.25">
      <c r="A1675">
        <v>2203607</v>
      </c>
      <c r="B1675" t="s">
        <v>36</v>
      </c>
      <c r="C1675" s="8">
        <v>42417</v>
      </c>
      <c r="D1675" s="9">
        <v>42417.459722222222</v>
      </c>
      <c r="E1675" t="s">
        <v>11</v>
      </c>
      <c r="F1675" t="s">
        <v>12</v>
      </c>
      <c r="G1675">
        <v>54</v>
      </c>
      <c r="H1675" t="s">
        <v>13</v>
      </c>
      <c r="I1675" t="s">
        <v>18</v>
      </c>
      <c r="J1675" t="s">
        <v>26</v>
      </c>
    </row>
    <row r="1676" spans="1:10" x14ac:dyDescent="0.25">
      <c r="A1676">
        <v>2203607</v>
      </c>
      <c r="B1676" t="s">
        <v>31</v>
      </c>
      <c r="C1676" s="8">
        <v>42385</v>
      </c>
      <c r="D1676" s="9">
        <v>42385.473611111112</v>
      </c>
      <c r="E1676" t="s">
        <v>11</v>
      </c>
      <c r="F1676" t="s">
        <v>12</v>
      </c>
      <c r="G1676">
        <v>54</v>
      </c>
      <c r="H1676" t="s">
        <v>13</v>
      </c>
      <c r="I1676" t="s">
        <v>18</v>
      </c>
      <c r="J1676" t="s">
        <v>26</v>
      </c>
    </row>
    <row r="1677" spans="1:10" x14ac:dyDescent="0.25">
      <c r="A1677">
        <v>2203607</v>
      </c>
      <c r="B1677" t="s">
        <v>33</v>
      </c>
      <c r="C1677" s="8">
        <v>42387</v>
      </c>
      <c r="D1677" s="9">
        <v>42387.128472222219</v>
      </c>
      <c r="E1677" t="s">
        <v>11</v>
      </c>
      <c r="F1677" t="s">
        <v>12</v>
      </c>
      <c r="G1677">
        <v>54</v>
      </c>
      <c r="H1677" t="s">
        <v>13</v>
      </c>
      <c r="I1677" t="s">
        <v>25</v>
      </c>
      <c r="J1677" t="s">
        <v>26</v>
      </c>
    </row>
    <row r="1678" spans="1:10" x14ac:dyDescent="0.25">
      <c r="A1678">
        <v>2203607</v>
      </c>
      <c r="B1678" t="s">
        <v>33</v>
      </c>
      <c r="C1678" s="8">
        <v>42388</v>
      </c>
      <c r="D1678" s="9">
        <v>42388.568749999999</v>
      </c>
      <c r="E1678" t="s">
        <v>11</v>
      </c>
      <c r="F1678" t="s">
        <v>12</v>
      </c>
      <c r="G1678">
        <v>54</v>
      </c>
      <c r="H1678" t="s">
        <v>13</v>
      </c>
      <c r="I1678" t="s">
        <v>18</v>
      </c>
      <c r="J1678" t="s">
        <v>26</v>
      </c>
    </row>
    <row r="1679" spans="1:10" x14ac:dyDescent="0.25">
      <c r="A1679">
        <v>2203607</v>
      </c>
      <c r="B1679" t="s">
        <v>33</v>
      </c>
      <c r="C1679" s="8">
        <v>42406</v>
      </c>
      <c r="D1679" s="9">
        <v>42406.234027777777</v>
      </c>
      <c r="E1679" t="s">
        <v>11</v>
      </c>
      <c r="F1679" t="s">
        <v>12</v>
      </c>
      <c r="G1679">
        <v>54</v>
      </c>
      <c r="H1679" t="s">
        <v>13</v>
      </c>
      <c r="I1679" t="s">
        <v>25</v>
      </c>
      <c r="J1679" t="s">
        <v>26</v>
      </c>
    </row>
    <row r="1680" spans="1:10" x14ac:dyDescent="0.25">
      <c r="A1680">
        <v>2203607</v>
      </c>
      <c r="B1680" t="s">
        <v>30</v>
      </c>
      <c r="C1680" s="8">
        <v>42409</v>
      </c>
      <c r="D1680" s="9">
        <v>42409.457638888889</v>
      </c>
      <c r="E1680" t="s">
        <v>11</v>
      </c>
      <c r="F1680" t="s">
        <v>12</v>
      </c>
      <c r="G1680">
        <v>54</v>
      </c>
      <c r="H1680" t="s">
        <v>13</v>
      </c>
      <c r="I1680" t="s">
        <v>14</v>
      </c>
      <c r="J1680" t="s">
        <v>26</v>
      </c>
    </row>
    <row r="1681" spans="1:10" x14ac:dyDescent="0.25">
      <c r="A1681">
        <v>2203607</v>
      </c>
      <c r="B1681" t="s">
        <v>41</v>
      </c>
      <c r="C1681" s="8">
        <v>42403</v>
      </c>
      <c r="D1681" s="9">
        <v>42403.576388888891</v>
      </c>
      <c r="E1681" t="s">
        <v>11</v>
      </c>
      <c r="F1681" t="s">
        <v>12</v>
      </c>
      <c r="G1681">
        <v>54</v>
      </c>
      <c r="H1681" t="s">
        <v>13</v>
      </c>
      <c r="I1681" t="s">
        <v>18</v>
      </c>
      <c r="J1681" t="s">
        <v>26</v>
      </c>
    </row>
    <row r="1682" spans="1:10" x14ac:dyDescent="0.25">
      <c r="A1682">
        <v>2203607</v>
      </c>
      <c r="B1682" t="s">
        <v>16</v>
      </c>
      <c r="C1682" s="8">
        <v>42430</v>
      </c>
      <c r="D1682" s="9">
        <v>42430.172222222223</v>
      </c>
      <c r="E1682" t="s">
        <v>11</v>
      </c>
      <c r="F1682" t="s">
        <v>12</v>
      </c>
      <c r="G1682">
        <v>54</v>
      </c>
      <c r="H1682" t="s">
        <v>13</v>
      </c>
      <c r="I1682" t="s">
        <v>25</v>
      </c>
      <c r="J1682" t="s">
        <v>26</v>
      </c>
    </row>
    <row r="1683" spans="1:10" x14ac:dyDescent="0.25">
      <c r="A1683">
        <v>820665</v>
      </c>
      <c r="B1683" t="s">
        <v>37</v>
      </c>
      <c r="C1683" s="8">
        <v>42431</v>
      </c>
      <c r="D1683" s="9">
        <v>42431.279166666667</v>
      </c>
      <c r="E1683" t="s">
        <v>11</v>
      </c>
      <c r="F1683" t="s">
        <v>35</v>
      </c>
      <c r="G1683">
        <v>34</v>
      </c>
      <c r="H1683" t="s">
        <v>43</v>
      </c>
      <c r="I1683" t="s">
        <v>25</v>
      </c>
      <c r="J1683" t="s">
        <v>15</v>
      </c>
    </row>
    <row r="1684" spans="1:10" x14ac:dyDescent="0.25">
      <c r="A1684">
        <v>809218</v>
      </c>
      <c r="B1684" t="s">
        <v>16</v>
      </c>
      <c r="C1684" s="8">
        <v>42424</v>
      </c>
      <c r="D1684" s="9">
        <v>42424.455555555556</v>
      </c>
      <c r="E1684" t="s">
        <v>11</v>
      </c>
      <c r="F1684" t="s">
        <v>17</v>
      </c>
      <c r="G1684">
        <v>50</v>
      </c>
      <c r="H1684" t="s">
        <v>13</v>
      </c>
      <c r="I1684" t="s">
        <v>14</v>
      </c>
      <c r="J1684" t="s">
        <v>26</v>
      </c>
    </row>
    <row r="1685" spans="1:10" x14ac:dyDescent="0.25">
      <c r="A1685">
        <v>809218</v>
      </c>
      <c r="B1685" t="s">
        <v>33</v>
      </c>
      <c r="C1685" s="8">
        <v>42387</v>
      </c>
      <c r="D1685" s="9">
        <v>42387.217361111114</v>
      </c>
      <c r="E1685" t="s">
        <v>11</v>
      </c>
      <c r="F1685" t="s">
        <v>17</v>
      </c>
      <c r="G1685">
        <v>50</v>
      </c>
      <c r="H1685" t="s">
        <v>13</v>
      </c>
      <c r="I1685" t="s">
        <v>25</v>
      </c>
      <c r="J1685" t="s">
        <v>26</v>
      </c>
    </row>
    <row r="1686" spans="1:10" x14ac:dyDescent="0.25">
      <c r="A1686">
        <v>892747</v>
      </c>
      <c r="B1686" t="s">
        <v>36</v>
      </c>
      <c r="C1686" s="8">
        <v>42389</v>
      </c>
      <c r="D1686" s="9">
        <v>42389.296527777777</v>
      </c>
      <c r="E1686" t="s">
        <v>11</v>
      </c>
      <c r="F1686" t="s">
        <v>35</v>
      </c>
      <c r="G1686">
        <v>44</v>
      </c>
      <c r="H1686" t="s">
        <v>21</v>
      </c>
      <c r="I1686" t="s">
        <v>14</v>
      </c>
      <c r="J1686" t="s">
        <v>15</v>
      </c>
    </row>
    <row r="1687" spans="1:10" x14ac:dyDescent="0.25">
      <c r="A1687">
        <v>892747</v>
      </c>
      <c r="B1687" t="s">
        <v>10</v>
      </c>
      <c r="C1687" s="8">
        <v>42439</v>
      </c>
      <c r="D1687" s="9">
        <v>42439.479166666664</v>
      </c>
      <c r="E1687" t="s">
        <v>11</v>
      </c>
      <c r="F1687" t="s">
        <v>35</v>
      </c>
      <c r="G1687">
        <v>44</v>
      </c>
      <c r="H1687" t="s">
        <v>21</v>
      </c>
      <c r="I1687" t="s">
        <v>18</v>
      </c>
      <c r="J1687" t="s">
        <v>15</v>
      </c>
    </row>
    <row r="1688" spans="1:10" x14ac:dyDescent="0.25">
      <c r="A1688">
        <v>2285956</v>
      </c>
      <c r="B1688" t="s">
        <v>30</v>
      </c>
      <c r="C1688" s="8">
        <v>42433</v>
      </c>
      <c r="D1688" s="9">
        <v>42433.328472222223</v>
      </c>
      <c r="E1688" t="s">
        <v>11</v>
      </c>
      <c r="F1688" t="s">
        <v>35</v>
      </c>
      <c r="G1688">
        <v>40</v>
      </c>
      <c r="H1688" t="s">
        <v>43</v>
      </c>
      <c r="I1688" t="s">
        <v>14</v>
      </c>
      <c r="J1688" t="s">
        <v>15</v>
      </c>
    </row>
    <row r="1689" spans="1:10" x14ac:dyDescent="0.25">
      <c r="A1689">
        <v>2285956</v>
      </c>
      <c r="B1689" t="s">
        <v>30</v>
      </c>
      <c r="C1689" s="8">
        <v>42449</v>
      </c>
      <c r="D1689" s="9">
        <v>42449.280555555553</v>
      </c>
      <c r="E1689" t="s">
        <v>11</v>
      </c>
      <c r="F1689" t="s">
        <v>35</v>
      </c>
      <c r="G1689">
        <v>40</v>
      </c>
      <c r="H1689" t="s">
        <v>43</v>
      </c>
      <c r="I1689" t="s">
        <v>25</v>
      </c>
      <c r="J1689" t="s">
        <v>15</v>
      </c>
    </row>
    <row r="1690" spans="1:10" x14ac:dyDescent="0.25">
      <c r="A1690">
        <v>2285956</v>
      </c>
      <c r="B1690" t="s">
        <v>30</v>
      </c>
      <c r="C1690" s="8">
        <v>42436</v>
      </c>
      <c r="D1690" s="9">
        <v>42436.549305555556</v>
      </c>
      <c r="E1690" t="s">
        <v>11</v>
      </c>
      <c r="F1690" t="s">
        <v>35</v>
      </c>
      <c r="G1690">
        <v>40</v>
      </c>
      <c r="H1690" t="s">
        <v>43</v>
      </c>
      <c r="I1690" t="s">
        <v>18</v>
      </c>
      <c r="J1690" t="s">
        <v>15</v>
      </c>
    </row>
    <row r="1691" spans="1:10" x14ac:dyDescent="0.25">
      <c r="A1691">
        <v>808103</v>
      </c>
      <c r="B1691" t="s">
        <v>16</v>
      </c>
      <c r="C1691" s="8">
        <v>42423</v>
      </c>
      <c r="D1691" s="9">
        <v>42423.551388888889</v>
      </c>
      <c r="E1691" t="s">
        <v>11</v>
      </c>
      <c r="F1691" t="s">
        <v>20</v>
      </c>
      <c r="G1691">
        <v>27</v>
      </c>
      <c r="H1691" t="s">
        <v>28</v>
      </c>
      <c r="I1691" t="s">
        <v>18</v>
      </c>
      <c r="J1691" t="s">
        <v>22</v>
      </c>
    </row>
    <row r="1692" spans="1:10" x14ac:dyDescent="0.25">
      <c r="A1692">
        <v>894225</v>
      </c>
      <c r="B1692" t="s">
        <v>16</v>
      </c>
      <c r="C1692" s="8">
        <v>42459</v>
      </c>
      <c r="D1692" s="9">
        <v>42459.203472222223</v>
      </c>
      <c r="E1692" t="s">
        <v>11</v>
      </c>
      <c r="F1692" t="s">
        <v>20</v>
      </c>
      <c r="G1692">
        <v>32</v>
      </c>
      <c r="H1692" t="s">
        <v>21</v>
      </c>
      <c r="I1692" t="s">
        <v>25</v>
      </c>
      <c r="J1692" t="s">
        <v>15</v>
      </c>
    </row>
    <row r="1693" spans="1:10" x14ac:dyDescent="0.25">
      <c r="A1693">
        <v>832005</v>
      </c>
      <c r="B1693" t="s">
        <v>31</v>
      </c>
      <c r="C1693" s="8">
        <v>42432</v>
      </c>
      <c r="D1693" s="9">
        <v>42432.413194444445</v>
      </c>
      <c r="E1693" t="s">
        <v>11</v>
      </c>
      <c r="F1693" t="s">
        <v>24</v>
      </c>
      <c r="G1693">
        <v>43</v>
      </c>
      <c r="H1693" t="s">
        <v>34</v>
      </c>
      <c r="I1693" t="s">
        <v>14</v>
      </c>
      <c r="J1693" t="s">
        <v>15</v>
      </c>
    </row>
    <row r="1694" spans="1:10" x14ac:dyDescent="0.25">
      <c r="A1694">
        <v>832005</v>
      </c>
      <c r="B1694" t="s">
        <v>16</v>
      </c>
      <c r="C1694" s="8">
        <v>42430</v>
      </c>
      <c r="D1694" s="9">
        <v>42430.590277777781</v>
      </c>
      <c r="E1694" t="s">
        <v>11</v>
      </c>
      <c r="F1694" t="s">
        <v>24</v>
      </c>
      <c r="G1694">
        <v>43</v>
      </c>
      <c r="H1694" t="s">
        <v>34</v>
      </c>
      <c r="I1694" t="s">
        <v>44</v>
      </c>
      <c r="J1694" t="s">
        <v>15</v>
      </c>
    </row>
    <row r="1695" spans="1:10" x14ac:dyDescent="0.25">
      <c r="A1695">
        <v>809222</v>
      </c>
      <c r="B1695" t="s">
        <v>36</v>
      </c>
      <c r="C1695" s="8">
        <v>42412</v>
      </c>
      <c r="D1695" s="9">
        <v>42412.54791666667</v>
      </c>
      <c r="E1695" t="s">
        <v>11</v>
      </c>
      <c r="F1695" t="s">
        <v>17</v>
      </c>
      <c r="G1695">
        <v>59</v>
      </c>
      <c r="H1695" t="s">
        <v>49</v>
      </c>
      <c r="I1695" t="s">
        <v>18</v>
      </c>
      <c r="J1695" t="s">
        <v>26</v>
      </c>
    </row>
    <row r="1696" spans="1:10" x14ac:dyDescent="0.25">
      <c r="A1696">
        <v>115518</v>
      </c>
      <c r="B1696" t="s">
        <v>31</v>
      </c>
      <c r="C1696" s="8">
        <v>42433</v>
      </c>
      <c r="D1696" s="9">
        <v>42433.197222222225</v>
      </c>
      <c r="E1696" t="s">
        <v>11</v>
      </c>
      <c r="F1696" t="s">
        <v>35</v>
      </c>
      <c r="G1696">
        <v>36</v>
      </c>
      <c r="H1696" t="s">
        <v>21</v>
      </c>
      <c r="I1696" t="s">
        <v>25</v>
      </c>
      <c r="J1696" t="s">
        <v>15</v>
      </c>
    </row>
    <row r="1697" spans="1:10" x14ac:dyDescent="0.25">
      <c r="A1697">
        <v>115518</v>
      </c>
      <c r="B1697" t="s">
        <v>37</v>
      </c>
      <c r="C1697" s="8">
        <v>42434</v>
      </c>
      <c r="D1697" s="9">
        <v>42434.320138888892</v>
      </c>
      <c r="E1697" t="s">
        <v>11</v>
      </c>
      <c r="F1697" t="s">
        <v>35</v>
      </c>
      <c r="G1697">
        <v>36</v>
      </c>
      <c r="H1697" t="s">
        <v>21</v>
      </c>
      <c r="I1697" t="s">
        <v>14</v>
      </c>
      <c r="J1697" t="s">
        <v>15</v>
      </c>
    </row>
    <row r="1698" spans="1:10" x14ac:dyDescent="0.25">
      <c r="A1698">
        <v>898831</v>
      </c>
      <c r="B1698" t="s">
        <v>16</v>
      </c>
      <c r="C1698" s="8">
        <v>42452</v>
      </c>
      <c r="D1698" s="9">
        <v>42452.504861111112</v>
      </c>
      <c r="E1698" t="s">
        <v>11</v>
      </c>
      <c r="F1698" t="s">
        <v>24</v>
      </c>
      <c r="G1698">
        <v>26</v>
      </c>
      <c r="H1698" t="s">
        <v>21</v>
      </c>
      <c r="I1698" t="s">
        <v>18</v>
      </c>
      <c r="J1698" t="s">
        <v>22</v>
      </c>
    </row>
    <row r="1699" spans="1:10" x14ac:dyDescent="0.25">
      <c r="A1699">
        <v>2090745</v>
      </c>
      <c r="B1699" t="s">
        <v>38</v>
      </c>
      <c r="C1699" s="8">
        <v>42415</v>
      </c>
      <c r="D1699" s="9">
        <v>42415.23541666667</v>
      </c>
      <c r="E1699" t="s">
        <v>11</v>
      </c>
      <c r="F1699" t="s">
        <v>12</v>
      </c>
      <c r="G1699">
        <v>39</v>
      </c>
      <c r="H1699" t="s">
        <v>13</v>
      </c>
      <c r="I1699" t="s">
        <v>25</v>
      </c>
      <c r="J1699" t="s">
        <v>15</v>
      </c>
    </row>
    <row r="1700" spans="1:10" x14ac:dyDescent="0.25">
      <c r="A1700">
        <v>2090745</v>
      </c>
      <c r="B1700" t="s">
        <v>16</v>
      </c>
      <c r="C1700" s="8">
        <v>42432</v>
      </c>
      <c r="D1700" s="9">
        <v>42432.495833333334</v>
      </c>
      <c r="E1700" t="s">
        <v>11</v>
      </c>
      <c r="F1700" t="s">
        <v>12</v>
      </c>
      <c r="G1700">
        <v>39</v>
      </c>
      <c r="H1700" t="s">
        <v>13</v>
      </c>
      <c r="I1700" t="s">
        <v>18</v>
      </c>
      <c r="J1700" t="s">
        <v>15</v>
      </c>
    </row>
    <row r="1701" spans="1:10" x14ac:dyDescent="0.25">
      <c r="A1701">
        <v>2090745</v>
      </c>
      <c r="B1701" t="s">
        <v>16</v>
      </c>
      <c r="C1701" s="8">
        <v>42437</v>
      </c>
      <c r="D1701" s="9">
        <v>42437.129861111112</v>
      </c>
      <c r="E1701" t="s">
        <v>11</v>
      </c>
      <c r="F1701" t="s">
        <v>12</v>
      </c>
      <c r="G1701">
        <v>39</v>
      </c>
      <c r="H1701" t="s">
        <v>13</v>
      </c>
      <c r="I1701" t="s">
        <v>25</v>
      </c>
      <c r="J1701" t="s">
        <v>15</v>
      </c>
    </row>
    <row r="1702" spans="1:10" x14ac:dyDescent="0.25">
      <c r="A1702">
        <v>2090745</v>
      </c>
      <c r="B1702" t="s">
        <v>16</v>
      </c>
      <c r="C1702" s="8">
        <v>42433</v>
      </c>
      <c r="D1702" s="9">
        <v>42433.472916666666</v>
      </c>
      <c r="E1702" t="s">
        <v>11</v>
      </c>
      <c r="F1702" t="s">
        <v>12</v>
      </c>
      <c r="G1702">
        <v>39</v>
      </c>
      <c r="H1702" t="s">
        <v>13</v>
      </c>
      <c r="I1702" t="s">
        <v>18</v>
      </c>
      <c r="J1702" t="s">
        <v>15</v>
      </c>
    </row>
    <row r="1703" spans="1:10" x14ac:dyDescent="0.25">
      <c r="A1703">
        <v>2090745</v>
      </c>
      <c r="B1703" t="s">
        <v>16</v>
      </c>
      <c r="C1703" s="8">
        <v>42457</v>
      </c>
      <c r="D1703" s="9">
        <v>42457.603472222225</v>
      </c>
      <c r="E1703" t="s">
        <v>11</v>
      </c>
      <c r="F1703" t="s">
        <v>12</v>
      </c>
      <c r="G1703">
        <v>39</v>
      </c>
      <c r="H1703" t="s">
        <v>13</v>
      </c>
      <c r="I1703" t="s">
        <v>44</v>
      </c>
      <c r="J1703" t="s">
        <v>15</v>
      </c>
    </row>
    <row r="1704" spans="1:10" x14ac:dyDescent="0.25">
      <c r="A1704">
        <v>788922</v>
      </c>
      <c r="B1704" t="s">
        <v>16</v>
      </c>
      <c r="C1704" s="8">
        <v>42434</v>
      </c>
      <c r="D1704" s="9">
        <v>42434.252083333333</v>
      </c>
      <c r="E1704" t="s">
        <v>11</v>
      </c>
      <c r="F1704" t="s">
        <v>12</v>
      </c>
      <c r="G1704">
        <v>52</v>
      </c>
      <c r="H1704" t="s">
        <v>13</v>
      </c>
      <c r="I1704" t="s">
        <v>25</v>
      </c>
      <c r="J1704" t="s">
        <v>26</v>
      </c>
    </row>
    <row r="1705" spans="1:10" x14ac:dyDescent="0.25">
      <c r="A1705">
        <v>788922</v>
      </c>
      <c r="B1705" t="s">
        <v>16</v>
      </c>
      <c r="C1705" s="8">
        <v>42427</v>
      </c>
      <c r="D1705" s="9">
        <v>42427.254166666666</v>
      </c>
      <c r="E1705" t="s">
        <v>11</v>
      </c>
      <c r="F1705" t="s">
        <v>12</v>
      </c>
      <c r="G1705">
        <v>52</v>
      </c>
      <c r="H1705" t="s">
        <v>13</v>
      </c>
      <c r="I1705" t="s">
        <v>25</v>
      </c>
      <c r="J1705" t="s">
        <v>26</v>
      </c>
    </row>
    <row r="1706" spans="1:10" x14ac:dyDescent="0.25">
      <c r="A1706">
        <v>809226</v>
      </c>
      <c r="B1706" t="s">
        <v>45</v>
      </c>
      <c r="C1706" s="8">
        <v>42405</v>
      </c>
      <c r="D1706" s="9">
        <v>42405.427777777775</v>
      </c>
      <c r="E1706" t="s">
        <v>11</v>
      </c>
      <c r="F1706" t="s">
        <v>12</v>
      </c>
      <c r="G1706">
        <v>34</v>
      </c>
      <c r="H1706" t="s">
        <v>13</v>
      </c>
      <c r="I1706" t="s">
        <v>14</v>
      </c>
      <c r="J1706" t="s">
        <v>15</v>
      </c>
    </row>
    <row r="1707" spans="1:10" x14ac:dyDescent="0.25">
      <c r="A1707">
        <v>809226</v>
      </c>
      <c r="B1707" t="s">
        <v>27</v>
      </c>
      <c r="C1707" s="8">
        <v>42405</v>
      </c>
      <c r="D1707" s="9">
        <v>42405.368750000001</v>
      </c>
      <c r="E1707" t="s">
        <v>11</v>
      </c>
      <c r="F1707" t="s">
        <v>12</v>
      </c>
      <c r="G1707">
        <v>34</v>
      </c>
      <c r="H1707" t="s">
        <v>13</v>
      </c>
      <c r="I1707" t="s">
        <v>14</v>
      </c>
      <c r="J1707" t="s">
        <v>15</v>
      </c>
    </row>
    <row r="1708" spans="1:10" x14ac:dyDescent="0.25">
      <c r="A1708">
        <v>809226</v>
      </c>
      <c r="B1708" t="s">
        <v>40</v>
      </c>
      <c r="C1708" s="8">
        <v>42391</v>
      </c>
      <c r="D1708" s="9">
        <v>42391.213194444441</v>
      </c>
      <c r="E1708" t="s">
        <v>11</v>
      </c>
      <c r="F1708" t="s">
        <v>12</v>
      </c>
      <c r="G1708">
        <v>34</v>
      </c>
      <c r="H1708" t="s">
        <v>13</v>
      </c>
      <c r="I1708" t="s">
        <v>25</v>
      </c>
      <c r="J1708" t="s">
        <v>15</v>
      </c>
    </row>
    <row r="1709" spans="1:10" x14ac:dyDescent="0.25">
      <c r="A1709">
        <v>809226</v>
      </c>
      <c r="B1709" t="s">
        <v>36</v>
      </c>
      <c r="C1709" s="8">
        <v>42390</v>
      </c>
      <c r="D1709" s="9">
        <v>42390.289583333331</v>
      </c>
      <c r="E1709" t="s">
        <v>11</v>
      </c>
      <c r="F1709" t="s">
        <v>12</v>
      </c>
      <c r="G1709">
        <v>34</v>
      </c>
      <c r="H1709" t="s">
        <v>13</v>
      </c>
      <c r="I1709" t="s">
        <v>25</v>
      </c>
      <c r="J1709" t="s">
        <v>15</v>
      </c>
    </row>
    <row r="1710" spans="1:10" x14ac:dyDescent="0.25">
      <c r="A1710">
        <v>809226</v>
      </c>
      <c r="B1710" t="s">
        <v>10</v>
      </c>
      <c r="C1710" s="8">
        <v>42390</v>
      </c>
      <c r="D1710" s="9">
        <v>42390.56527777778</v>
      </c>
      <c r="E1710" t="s">
        <v>11</v>
      </c>
      <c r="F1710" t="s">
        <v>12</v>
      </c>
      <c r="G1710">
        <v>34</v>
      </c>
      <c r="H1710" t="s">
        <v>13</v>
      </c>
      <c r="I1710" t="s">
        <v>18</v>
      </c>
      <c r="J1710" t="s">
        <v>15</v>
      </c>
    </row>
    <row r="1711" spans="1:10" x14ac:dyDescent="0.25">
      <c r="A1711">
        <v>2021277</v>
      </c>
      <c r="B1711" t="s">
        <v>10</v>
      </c>
      <c r="C1711" s="8">
        <v>42397</v>
      </c>
      <c r="D1711" s="9">
        <v>42397.179166666669</v>
      </c>
      <c r="E1711" t="s">
        <v>11</v>
      </c>
      <c r="F1711" t="s">
        <v>35</v>
      </c>
      <c r="G1711">
        <v>33</v>
      </c>
      <c r="H1711" t="s">
        <v>21</v>
      </c>
      <c r="I1711" t="s">
        <v>25</v>
      </c>
      <c r="J1711" t="s">
        <v>15</v>
      </c>
    </row>
    <row r="1712" spans="1:10" x14ac:dyDescent="0.25">
      <c r="A1712">
        <v>2021277</v>
      </c>
      <c r="B1712" t="s">
        <v>41</v>
      </c>
      <c r="C1712" s="8">
        <v>42401</v>
      </c>
      <c r="D1712" s="9">
        <v>42401.332638888889</v>
      </c>
      <c r="E1712" t="s">
        <v>11</v>
      </c>
      <c r="F1712" t="s">
        <v>35</v>
      </c>
      <c r="G1712">
        <v>33</v>
      </c>
      <c r="H1712" t="s">
        <v>21</v>
      </c>
      <c r="I1712" t="s">
        <v>14</v>
      </c>
      <c r="J1712" t="s">
        <v>15</v>
      </c>
    </row>
    <row r="1713" spans="1:10" x14ac:dyDescent="0.25">
      <c r="A1713">
        <v>772068</v>
      </c>
      <c r="B1713" t="s">
        <v>30</v>
      </c>
      <c r="C1713" s="8">
        <v>42377</v>
      </c>
      <c r="D1713" s="9">
        <v>42377.615277777775</v>
      </c>
      <c r="E1713" t="s">
        <v>11</v>
      </c>
      <c r="F1713" t="s">
        <v>35</v>
      </c>
      <c r="G1713">
        <v>26</v>
      </c>
      <c r="H1713" t="s">
        <v>32</v>
      </c>
      <c r="I1713" t="s">
        <v>44</v>
      </c>
      <c r="J1713" t="s">
        <v>22</v>
      </c>
    </row>
    <row r="1714" spans="1:10" x14ac:dyDescent="0.25">
      <c r="A1714">
        <v>772068</v>
      </c>
      <c r="B1714" t="s">
        <v>33</v>
      </c>
      <c r="C1714" s="8">
        <v>42394</v>
      </c>
      <c r="D1714" s="9">
        <v>42394.481944444444</v>
      </c>
      <c r="E1714" t="s">
        <v>11</v>
      </c>
      <c r="F1714" t="s">
        <v>35</v>
      </c>
      <c r="G1714">
        <v>26</v>
      </c>
      <c r="H1714" t="s">
        <v>32</v>
      </c>
      <c r="I1714" t="s">
        <v>18</v>
      </c>
      <c r="J1714" t="s">
        <v>22</v>
      </c>
    </row>
    <row r="1715" spans="1:10" x14ac:dyDescent="0.25">
      <c r="A1715">
        <v>772068</v>
      </c>
      <c r="B1715" t="s">
        <v>38</v>
      </c>
      <c r="C1715" s="8">
        <v>42430</v>
      </c>
      <c r="D1715" s="9">
        <v>42430.405555555553</v>
      </c>
      <c r="E1715" t="s">
        <v>11</v>
      </c>
      <c r="F1715" t="s">
        <v>35</v>
      </c>
      <c r="G1715">
        <v>26</v>
      </c>
      <c r="H1715" t="s">
        <v>32</v>
      </c>
      <c r="I1715" t="s">
        <v>14</v>
      </c>
      <c r="J1715" t="s">
        <v>22</v>
      </c>
    </row>
    <row r="1716" spans="1:10" x14ac:dyDescent="0.25">
      <c r="A1716">
        <v>703886</v>
      </c>
      <c r="B1716" t="s">
        <v>47</v>
      </c>
      <c r="C1716" s="8">
        <v>42452</v>
      </c>
      <c r="D1716" s="9">
        <v>42452.5</v>
      </c>
      <c r="E1716" t="s">
        <v>11</v>
      </c>
      <c r="F1716" t="s">
        <v>20</v>
      </c>
      <c r="G1716">
        <v>20</v>
      </c>
      <c r="H1716" t="s">
        <v>34</v>
      </c>
      <c r="I1716" t="s">
        <v>18</v>
      </c>
      <c r="J1716" t="s">
        <v>22</v>
      </c>
    </row>
    <row r="1717" spans="1:10" x14ac:dyDescent="0.25">
      <c r="A1717">
        <v>703886</v>
      </c>
      <c r="B1717" t="s">
        <v>16</v>
      </c>
      <c r="C1717" s="8">
        <v>42455</v>
      </c>
      <c r="D1717" s="9">
        <v>42455.206250000003</v>
      </c>
      <c r="E1717" t="s">
        <v>11</v>
      </c>
      <c r="F1717" t="s">
        <v>20</v>
      </c>
      <c r="G1717">
        <v>20</v>
      </c>
      <c r="H1717" t="s">
        <v>34</v>
      </c>
      <c r="I1717" t="s">
        <v>25</v>
      </c>
      <c r="J1717" t="s">
        <v>22</v>
      </c>
    </row>
    <row r="1718" spans="1:10" x14ac:dyDescent="0.25">
      <c r="A1718">
        <v>809228</v>
      </c>
      <c r="B1718" t="s">
        <v>31</v>
      </c>
      <c r="C1718" s="8">
        <v>42418</v>
      </c>
      <c r="D1718" s="9">
        <v>42418.397916666669</v>
      </c>
      <c r="E1718" t="s">
        <v>11</v>
      </c>
      <c r="F1718" t="s">
        <v>12</v>
      </c>
      <c r="G1718">
        <v>43</v>
      </c>
      <c r="H1718" t="s">
        <v>13</v>
      </c>
      <c r="I1718" t="s">
        <v>14</v>
      </c>
      <c r="J1718" t="s">
        <v>15</v>
      </c>
    </row>
    <row r="1719" spans="1:10" x14ac:dyDescent="0.25">
      <c r="A1719">
        <v>809228</v>
      </c>
      <c r="B1719" t="s">
        <v>33</v>
      </c>
      <c r="C1719" s="8">
        <v>42406</v>
      </c>
      <c r="D1719" s="9">
        <v>42406.227083333331</v>
      </c>
      <c r="E1719" t="s">
        <v>11</v>
      </c>
      <c r="F1719" t="s">
        <v>12</v>
      </c>
      <c r="G1719">
        <v>43</v>
      </c>
      <c r="H1719" t="s">
        <v>13</v>
      </c>
      <c r="I1719" t="s">
        <v>25</v>
      </c>
      <c r="J1719" t="s">
        <v>15</v>
      </c>
    </row>
    <row r="1720" spans="1:10" x14ac:dyDescent="0.25">
      <c r="A1720">
        <v>809228</v>
      </c>
      <c r="B1720" t="s">
        <v>33</v>
      </c>
      <c r="C1720" s="8">
        <v>42427</v>
      </c>
      <c r="D1720" s="9">
        <v>42427.159722222219</v>
      </c>
      <c r="E1720" t="s">
        <v>11</v>
      </c>
      <c r="F1720" t="s">
        <v>12</v>
      </c>
      <c r="G1720">
        <v>43</v>
      </c>
      <c r="H1720" t="s">
        <v>13</v>
      </c>
      <c r="I1720" t="s">
        <v>25</v>
      </c>
      <c r="J1720" t="s">
        <v>15</v>
      </c>
    </row>
    <row r="1721" spans="1:10" x14ac:dyDescent="0.25">
      <c r="A1721">
        <v>474745</v>
      </c>
      <c r="B1721" t="s">
        <v>30</v>
      </c>
      <c r="C1721" s="8">
        <v>42390</v>
      </c>
      <c r="D1721" s="9">
        <v>42390.564583333333</v>
      </c>
      <c r="E1721" t="s">
        <v>11</v>
      </c>
      <c r="F1721" t="s">
        <v>35</v>
      </c>
      <c r="G1721">
        <v>18</v>
      </c>
      <c r="H1721" t="s">
        <v>43</v>
      </c>
      <c r="I1721" t="s">
        <v>18</v>
      </c>
      <c r="J1721" t="s">
        <v>22</v>
      </c>
    </row>
    <row r="1722" spans="1:10" x14ac:dyDescent="0.25">
      <c r="A1722">
        <v>474745</v>
      </c>
      <c r="B1722" t="s">
        <v>30</v>
      </c>
      <c r="C1722" s="8">
        <v>42389</v>
      </c>
      <c r="D1722" s="9">
        <v>42389.155555555553</v>
      </c>
      <c r="E1722" t="s">
        <v>11</v>
      </c>
      <c r="F1722" t="s">
        <v>35</v>
      </c>
      <c r="G1722">
        <v>18</v>
      </c>
      <c r="H1722" t="s">
        <v>43</v>
      </c>
      <c r="I1722" t="s">
        <v>25</v>
      </c>
      <c r="J1722" t="s">
        <v>22</v>
      </c>
    </row>
    <row r="1723" spans="1:10" x14ac:dyDescent="0.25">
      <c r="A1723">
        <v>936702</v>
      </c>
      <c r="B1723" t="s">
        <v>10</v>
      </c>
      <c r="C1723" s="8">
        <v>42459</v>
      </c>
      <c r="D1723" s="9">
        <v>42459.26666666667</v>
      </c>
      <c r="E1723" t="s">
        <v>11</v>
      </c>
      <c r="F1723" t="s">
        <v>35</v>
      </c>
      <c r="G1723">
        <v>33</v>
      </c>
      <c r="H1723" t="s">
        <v>32</v>
      </c>
      <c r="I1723" t="s">
        <v>25</v>
      </c>
      <c r="J1723" t="s">
        <v>15</v>
      </c>
    </row>
    <row r="1724" spans="1:10" x14ac:dyDescent="0.25">
      <c r="A1724">
        <v>894225</v>
      </c>
      <c r="B1724" t="s">
        <v>33</v>
      </c>
      <c r="C1724" s="8">
        <v>42453</v>
      </c>
      <c r="D1724" s="9">
        <v>42453.593055555553</v>
      </c>
      <c r="E1724" t="s">
        <v>11</v>
      </c>
      <c r="F1724" t="s">
        <v>20</v>
      </c>
      <c r="G1724">
        <v>32</v>
      </c>
      <c r="H1724" t="s">
        <v>21</v>
      </c>
      <c r="I1724" t="s">
        <v>44</v>
      </c>
      <c r="J1724" t="s">
        <v>15</v>
      </c>
    </row>
    <row r="1725" spans="1:10" x14ac:dyDescent="0.25">
      <c r="A1725">
        <v>930307</v>
      </c>
      <c r="B1725" t="s">
        <v>16</v>
      </c>
      <c r="C1725" s="8">
        <v>42458</v>
      </c>
      <c r="D1725" s="9">
        <v>42458.612500000003</v>
      </c>
      <c r="E1725" t="s">
        <v>11</v>
      </c>
      <c r="F1725" t="s">
        <v>20</v>
      </c>
      <c r="G1725">
        <v>36</v>
      </c>
      <c r="H1725" t="s">
        <v>13</v>
      </c>
      <c r="I1725" t="s">
        <v>44</v>
      </c>
      <c r="J1725" t="s">
        <v>15</v>
      </c>
    </row>
    <row r="1726" spans="1:10" x14ac:dyDescent="0.25">
      <c r="A1726">
        <v>809229</v>
      </c>
      <c r="B1726" t="s">
        <v>29</v>
      </c>
      <c r="C1726" s="8">
        <v>42419</v>
      </c>
      <c r="D1726" s="9">
        <v>42419.238888888889</v>
      </c>
      <c r="E1726" t="s">
        <v>11</v>
      </c>
      <c r="F1726" t="s">
        <v>12</v>
      </c>
      <c r="G1726">
        <v>31</v>
      </c>
      <c r="H1726" t="s">
        <v>13</v>
      </c>
      <c r="I1726" t="s">
        <v>25</v>
      </c>
      <c r="J1726" t="s">
        <v>15</v>
      </c>
    </row>
    <row r="1727" spans="1:10" x14ac:dyDescent="0.25">
      <c r="A1727">
        <v>809229</v>
      </c>
      <c r="B1727" t="s">
        <v>33</v>
      </c>
      <c r="C1727" s="8">
        <v>42419</v>
      </c>
      <c r="D1727" s="9">
        <v>42419.413194444445</v>
      </c>
      <c r="E1727" t="s">
        <v>11</v>
      </c>
      <c r="F1727" t="s">
        <v>12</v>
      </c>
      <c r="G1727">
        <v>31</v>
      </c>
      <c r="H1727" t="s">
        <v>13</v>
      </c>
      <c r="I1727" t="s">
        <v>14</v>
      </c>
      <c r="J1727" t="s">
        <v>15</v>
      </c>
    </row>
    <row r="1728" spans="1:10" x14ac:dyDescent="0.25">
      <c r="A1728">
        <v>809229</v>
      </c>
      <c r="B1728" t="s">
        <v>29</v>
      </c>
      <c r="C1728" s="8">
        <v>42419</v>
      </c>
      <c r="D1728" s="9">
        <v>42419.484722222223</v>
      </c>
      <c r="E1728" t="s">
        <v>11</v>
      </c>
      <c r="F1728" t="s">
        <v>12</v>
      </c>
      <c r="G1728">
        <v>31</v>
      </c>
      <c r="H1728" t="s">
        <v>13</v>
      </c>
      <c r="I1728" t="s">
        <v>18</v>
      </c>
      <c r="J1728" t="s">
        <v>15</v>
      </c>
    </row>
    <row r="1729" spans="1:10" x14ac:dyDescent="0.25">
      <c r="A1729">
        <v>809229</v>
      </c>
      <c r="B1729" t="s">
        <v>30</v>
      </c>
      <c r="C1729" s="8">
        <v>42419</v>
      </c>
      <c r="D1729" s="9">
        <v>42419.191666666666</v>
      </c>
      <c r="E1729" t="s">
        <v>11</v>
      </c>
      <c r="F1729" t="s">
        <v>12</v>
      </c>
      <c r="G1729">
        <v>31</v>
      </c>
      <c r="H1729" t="s">
        <v>13</v>
      </c>
      <c r="I1729" t="s">
        <v>25</v>
      </c>
      <c r="J1729" t="s">
        <v>15</v>
      </c>
    </row>
    <row r="1730" spans="1:10" x14ac:dyDescent="0.25">
      <c r="A1730">
        <v>809230</v>
      </c>
      <c r="B1730" t="s">
        <v>40</v>
      </c>
      <c r="C1730" s="8">
        <v>42422</v>
      </c>
      <c r="D1730" s="9">
        <v>42422.520833333336</v>
      </c>
      <c r="E1730" t="s">
        <v>11</v>
      </c>
      <c r="F1730" t="s">
        <v>35</v>
      </c>
      <c r="G1730">
        <v>39</v>
      </c>
      <c r="H1730" t="s">
        <v>21</v>
      </c>
      <c r="I1730" t="s">
        <v>18</v>
      </c>
      <c r="J1730" t="s">
        <v>15</v>
      </c>
    </row>
    <row r="1731" spans="1:10" x14ac:dyDescent="0.25">
      <c r="A1731">
        <v>809230</v>
      </c>
      <c r="B1731" t="s">
        <v>37</v>
      </c>
      <c r="C1731" s="8">
        <v>42399</v>
      </c>
      <c r="D1731" s="9">
        <v>42399.428472222222</v>
      </c>
      <c r="E1731" t="s">
        <v>11</v>
      </c>
      <c r="F1731" t="s">
        <v>35</v>
      </c>
      <c r="G1731">
        <v>39</v>
      </c>
      <c r="H1731" t="s">
        <v>21</v>
      </c>
      <c r="I1731" t="s">
        <v>14</v>
      </c>
      <c r="J1731" t="s">
        <v>15</v>
      </c>
    </row>
    <row r="1732" spans="1:10" x14ac:dyDescent="0.25">
      <c r="A1732">
        <v>809230</v>
      </c>
      <c r="B1732" t="s">
        <v>40</v>
      </c>
      <c r="C1732" s="8">
        <v>42399</v>
      </c>
      <c r="D1732" s="9">
        <v>42399.470138888886</v>
      </c>
      <c r="E1732" t="s">
        <v>11</v>
      </c>
      <c r="F1732" t="s">
        <v>35</v>
      </c>
      <c r="G1732">
        <v>39</v>
      </c>
      <c r="H1732" t="s">
        <v>21</v>
      </c>
      <c r="I1732" t="s">
        <v>18</v>
      </c>
      <c r="J1732" t="s">
        <v>15</v>
      </c>
    </row>
    <row r="1733" spans="1:10" x14ac:dyDescent="0.25">
      <c r="A1733">
        <v>809230</v>
      </c>
      <c r="B1733" t="s">
        <v>40</v>
      </c>
      <c r="C1733" s="8">
        <v>42393</v>
      </c>
      <c r="D1733" s="9">
        <v>42393.260416666664</v>
      </c>
      <c r="E1733" t="s">
        <v>11</v>
      </c>
      <c r="F1733" t="s">
        <v>35</v>
      </c>
      <c r="G1733">
        <v>39</v>
      </c>
      <c r="H1733" t="s">
        <v>21</v>
      </c>
      <c r="I1733" t="s">
        <v>25</v>
      </c>
      <c r="J1733" t="s">
        <v>15</v>
      </c>
    </row>
    <row r="1734" spans="1:10" x14ac:dyDescent="0.25">
      <c r="A1734">
        <v>809230</v>
      </c>
      <c r="B1734" t="s">
        <v>40</v>
      </c>
      <c r="C1734" s="8">
        <v>42382</v>
      </c>
      <c r="D1734" s="9">
        <v>42382.521527777775</v>
      </c>
      <c r="E1734" t="s">
        <v>11</v>
      </c>
      <c r="F1734" t="s">
        <v>35</v>
      </c>
      <c r="G1734">
        <v>39</v>
      </c>
      <c r="H1734" t="s">
        <v>21</v>
      </c>
      <c r="I1734" t="s">
        <v>18</v>
      </c>
      <c r="J1734" t="s">
        <v>15</v>
      </c>
    </row>
    <row r="1735" spans="1:10" x14ac:dyDescent="0.25">
      <c r="A1735">
        <v>809230</v>
      </c>
      <c r="B1735" t="s">
        <v>40</v>
      </c>
      <c r="C1735" s="8">
        <v>42399</v>
      </c>
      <c r="D1735" s="9">
        <v>42399.408333333333</v>
      </c>
      <c r="E1735" t="s">
        <v>11</v>
      </c>
      <c r="F1735" t="s">
        <v>35</v>
      </c>
      <c r="G1735">
        <v>39</v>
      </c>
      <c r="H1735" t="s">
        <v>21</v>
      </c>
      <c r="I1735" t="s">
        <v>14</v>
      </c>
      <c r="J1735" t="s">
        <v>15</v>
      </c>
    </row>
    <row r="1736" spans="1:10" x14ac:dyDescent="0.25">
      <c r="A1736">
        <v>809230</v>
      </c>
      <c r="B1736" t="s">
        <v>40</v>
      </c>
      <c r="C1736" s="8">
        <v>42381</v>
      </c>
      <c r="D1736" s="9">
        <v>42381.439583333333</v>
      </c>
      <c r="E1736" t="s">
        <v>11</v>
      </c>
      <c r="F1736" t="s">
        <v>35</v>
      </c>
      <c r="G1736">
        <v>39</v>
      </c>
      <c r="H1736" t="s">
        <v>21</v>
      </c>
      <c r="I1736" t="s">
        <v>14</v>
      </c>
      <c r="J1736" t="s">
        <v>15</v>
      </c>
    </row>
    <row r="1737" spans="1:10" x14ac:dyDescent="0.25">
      <c r="A1737">
        <v>809230</v>
      </c>
      <c r="B1737" t="s">
        <v>40</v>
      </c>
      <c r="C1737" s="8">
        <v>42388</v>
      </c>
      <c r="D1737" s="9">
        <v>42388.522222222222</v>
      </c>
      <c r="E1737" t="s">
        <v>11</v>
      </c>
      <c r="F1737" t="s">
        <v>35</v>
      </c>
      <c r="G1737">
        <v>39</v>
      </c>
      <c r="H1737" t="s">
        <v>21</v>
      </c>
      <c r="I1737" t="s">
        <v>18</v>
      </c>
      <c r="J1737" t="s">
        <v>15</v>
      </c>
    </row>
    <row r="1738" spans="1:10" x14ac:dyDescent="0.25">
      <c r="A1738">
        <v>809230</v>
      </c>
      <c r="B1738" t="s">
        <v>40</v>
      </c>
      <c r="C1738" s="8">
        <v>42453</v>
      </c>
      <c r="D1738" s="9">
        <v>42453.55</v>
      </c>
      <c r="E1738" t="s">
        <v>11</v>
      </c>
      <c r="F1738" t="s">
        <v>35</v>
      </c>
      <c r="G1738">
        <v>39</v>
      </c>
      <c r="H1738" t="s">
        <v>21</v>
      </c>
      <c r="I1738" t="s">
        <v>18</v>
      </c>
      <c r="J1738" t="s">
        <v>15</v>
      </c>
    </row>
    <row r="1739" spans="1:10" x14ac:dyDescent="0.25">
      <c r="A1739">
        <v>18072</v>
      </c>
      <c r="B1739" t="s">
        <v>31</v>
      </c>
      <c r="C1739" s="8">
        <v>42385</v>
      </c>
      <c r="D1739" s="9">
        <v>42385.29791666667</v>
      </c>
      <c r="E1739" t="s">
        <v>11</v>
      </c>
      <c r="F1739" t="s">
        <v>24</v>
      </c>
      <c r="G1739">
        <v>37</v>
      </c>
      <c r="H1739" t="s">
        <v>13</v>
      </c>
      <c r="I1739" t="s">
        <v>14</v>
      </c>
      <c r="J1739" t="s">
        <v>15</v>
      </c>
    </row>
    <row r="1740" spans="1:10" x14ac:dyDescent="0.25">
      <c r="A1740">
        <v>809231</v>
      </c>
      <c r="B1740" t="s">
        <v>41</v>
      </c>
      <c r="C1740" s="8">
        <v>42422</v>
      </c>
      <c r="D1740" s="9">
        <v>42422.134027777778</v>
      </c>
      <c r="E1740" t="s">
        <v>11</v>
      </c>
      <c r="F1740" t="s">
        <v>35</v>
      </c>
      <c r="G1740">
        <v>45</v>
      </c>
      <c r="H1740" t="s">
        <v>21</v>
      </c>
      <c r="I1740" t="s">
        <v>25</v>
      </c>
      <c r="J1740" t="s">
        <v>15</v>
      </c>
    </row>
    <row r="1741" spans="1:10" x14ac:dyDescent="0.25">
      <c r="A1741">
        <v>809231</v>
      </c>
      <c r="B1741" t="s">
        <v>41</v>
      </c>
      <c r="C1741" s="8">
        <v>42426</v>
      </c>
      <c r="D1741" s="9">
        <v>42426.535416666666</v>
      </c>
      <c r="E1741" t="s">
        <v>11</v>
      </c>
      <c r="F1741" t="s">
        <v>35</v>
      </c>
      <c r="G1741">
        <v>45</v>
      </c>
      <c r="H1741" t="s">
        <v>21</v>
      </c>
      <c r="I1741" t="s">
        <v>18</v>
      </c>
      <c r="J1741" t="s">
        <v>15</v>
      </c>
    </row>
    <row r="1742" spans="1:10" x14ac:dyDescent="0.25">
      <c r="A1742">
        <v>809231</v>
      </c>
      <c r="B1742" t="s">
        <v>41</v>
      </c>
      <c r="C1742" s="8">
        <v>42451</v>
      </c>
      <c r="D1742" s="9">
        <v>42451.548611111109</v>
      </c>
      <c r="E1742" t="s">
        <v>11</v>
      </c>
      <c r="F1742" t="s">
        <v>35</v>
      </c>
      <c r="G1742">
        <v>45</v>
      </c>
      <c r="H1742" t="s">
        <v>21</v>
      </c>
      <c r="I1742" t="s">
        <v>18</v>
      </c>
      <c r="J1742" t="s">
        <v>15</v>
      </c>
    </row>
    <row r="1743" spans="1:10" x14ac:dyDescent="0.25">
      <c r="A1743">
        <v>809231</v>
      </c>
      <c r="B1743" t="s">
        <v>36</v>
      </c>
      <c r="C1743" s="8">
        <v>42414</v>
      </c>
      <c r="D1743" s="9">
        <v>42414.229861111111</v>
      </c>
      <c r="E1743" t="s">
        <v>11</v>
      </c>
      <c r="F1743" t="s">
        <v>35</v>
      </c>
      <c r="G1743">
        <v>45</v>
      </c>
      <c r="H1743" t="s">
        <v>21</v>
      </c>
      <c r="I1743" t="s">
        <v>25</v>
      </c>
      <c r="J1743" t="s">
        <v>15</v>
      </c>
    </row>
    <row r="1744" spans="1:10" x14ac:dyDescent="0.25">
      <c r="A1744">
        <v>809231</v>
      </c>
      <c r="B1744" t="s">
        <v>41</v>
      </c>
      <c r="C1744" s="8">
        <v>42453</v>
      </c>
      <c r="D1744" s="9">
        <v>42453.238888888889</v>
      </c>
      <c r="E1744" t="s">
        <v>11</v>
      </c>
      <c r="F1744" t="s">
        <v>35</v>
      </c>
      <c r="G1744">
        <v>45</v>
      </c>
      <c r="H1744" t="s">
        <v>21</v>
      </c>
      <c r="I1744" t="s">
        <v>25</v>
      </c>
      <c r="J1744" t="s">
        <v>15</v>
      </c>
    </row>
    <row r="1745" spans="1:10" x14ac:dyDescent="0.25">
      <c r="A1745">
        <v>809231</v>
      </c>
      <c r="B1745" t="s">
        <v>41</v>
      </c>
      <c r="C1745" s="8">
        <v>42416</v>
      </c>
      <c r="D1745" s="9">
        <v>42416.366666666669</v>
      </c>
      <c r="E1745" t="s">
        <v>11</v>
      </c>
      <c r="F1745" t="s">
        <v>35</v>
      </c>
      <c r="G1745">
        <v>45</v>
      </c>
      <c r="H1745" t="s">
        <v>21</v>
      </c>
      <c r="I1745" t="s">
        <v>14</v>
      </c>
      <c r="J1745" t="s">
        <v>15</v>
      </c>
    </row>
    <row r="1746" spans="1:10" x14ac:dyDescent="0.25">
      <c r="A1746">
        <v>809231</v>
      </c>
      <c r="B1746" t="s">
        <v>31</v>
      </c>
      <c r="C1746" s="8">
        <v>42404</v>
      </c>
      <c r="D1746" s="9">
        <v>42404.554166666669</v>
      </c>
      <c r="E1746" t="s">
        <v>11</v>
      </c>
      <c r="F1746" t="s">
        <v>35</v>
      </c>
      <c r="G1746">
        <v>45</v>
      </c>
      <c r="H1746" t="s">
        <v>21</v>
      </c>
      <c r="I1746" t="s">
        <v>18</v>
      </c>
      <c r="J1746" t="s">
        <v>15</v>
      </c>
    </row>
    <row r="1747" spans="1:10" x14ac:dyDescent="0.25">
      <c r="A1747">
        <v>809231</v>
      </c>
      <c r="B1747" t="s">
        <v>30</v>
      </c>
      <c r="C1747" s="8">
        <v>42410</v>
      </c>
      <c r="D1747" s="9">
        <v>42410.140277777777</v>
      </c>
      <c r="E1747" t="s">
        <v>11</v>
      </c>
      <c r="F1747" t="s">
        <v>35</v>
      </c>
      <c r="G1747">
        <v>45</v>
      </c>
      <c r="H1747" t="s">
        <v>21</v>
      </c>
      <c r="I1747" t="s">
        <v>25</v>
      </c>
      <c r="J1747" t="s">
        <v>15</v>
      </c>
    </row>
    <row r="1748" spans="1:10" x14ac:dyDescent="0.25">
      <c r="A1748">
        <v>809231</v>
      </c>
      <c r="B1748" t="s">
        <v>41</v>
      </c>
      <c r="C1748" s="8">
        <v>42452</v>
      </c>
      <c r="D1748" s="9">
        <v>42452.447916666664</v>
      </c>
      <c r="E1748" t="s">
        <v>11</v>
      </c>
      <c r="F1748" t="s">
        <v>35</v>
      </c>
      <c r="G1748">
        <v>45</v>
      </c>
      <c r="H1748" t="s">
        <v>21</v>
      </c>
      <c r="I1748" t="s">
        <v>14</v>
      </c>
      <c r="J1748" t="s">
        <v>15</v>
      </c>
    </row>
    <row r="1749" spans="1:10" x14ac:dyDescent="0.25">
      <c r="A1749">
        <v>809231</v>
      </c>
      <c r="B1749" t="s">
        <v>33</v>
      </c>
      <c r="C1749" s="8">
        <v>42434</v>
      </c>
      <c r="D1749" s="9">
        <v>42434.442361111112</v>
      </c>
      <c r="E1749" t="s">
        <v>11</v>
      </c>
      <c r="F1749" t="s">
        <v>35</v>
      </c>
      <c r="G1749">
        <v>45</v>
      </c>
      <c r="H1749" t="s">
        <v>21</v>
      </c>
      <c r="I1749" t="s">
        <v>14</v>
      </c>
      <c r="J1749" t="s">
        <v>15</v>
      </c>
    </row>
    <row r="1750" spans="1:10" x14ac:dyDescent="0.25">
      <c r="A1750">
        <v>809231</v>
      </c>
      <c r="B1750" t="s">
        <v>41</v>
      </c>
      <c r="C1750" s="8">
        <v>42406</v>
      </c>
      <c r="D1750" s="9">
        <v>42406.598611111112</v>
      </c>
      <c r="E1750" t="s">
        <v>11</v>
      </c>
      <c r="F1750" t="s">
        <v>35</v>
      </c>
      <c r="G1750">
        <v>45</v>
      </c>
      <c r="H1750" t="s">
        <v>21</v>
      </c>
      <c r="I1750" t="s">
        <v>44</v>
      </c>
      <c r="J1750" t="s">
        <v>15</v>
      </c>
    </row>
    <row r="1751" spans="1:10" x14ac:dyDescent="0.25">
      <c r="A1751">
        <v>809231</v>
      </c>
      <c r="B1751" t="s">
        <v>16</v>
      </c>
      <c r="C1751" s="8">
        <v>42449</v>
      </c>
      <c r="D1751" s="9">
        <v>42449.447222222225</v>
      </c>
      <c r="E1751" t="s">
        <v>11</v>
      </c>
      <c r="F1751" t="s">
        <v>35</v>
      </c>
      <c r="G1751">
        <v>45</v>
      </c>
      <c r="H1751" t="s">
        <v>21</v>
      </c>
      <c r="I1751" t="s">
        <v>14</v>
      </c>
      <c r="J1751" t="s">
        <v>15</v>
      </c>
    </row>
    <row r="1752" spans="1:10" x14ac:dyDescent="0.25">
      <c r="A1752">
        <v>809231</v>
      </c>
      <c r="B1752" t="s">
        <v>36</v>
      </c>
      <c r="C1752" s="8">
        <v>42427</v>
      </c>
      <c r="D1752" s="9">
        <v>42427.465277777781</v>
      </c>
      <c r="E1752" t="s">
        <v>11</v>
      </c>
      <c r="F1752" t="s">
        <v>35</v>
      </c>
      <c r="G1752">
        <v>45</v>
      </c>
      <c r="H1752" t="s">
        <v>21</v>
      </c>
      <c r="I1752" t="s">
        <v>18</v>
      </c>
      <c r="J1752" t="s">
        <v>15</v>
      </c>
    </row>
    <row r="1753" spans="1:10" x14ac:dyDescent="0.25">
      <c r="A1753">
        <v>809231</v>
      </c>
      <c r="B1753" t="s">
        <v>10</v>
      </c>
      <c r="C1753" s="8">
        <v>42423</v>
      </c>
      <c r="D1753" s="9">
        <v>42423.290277777778</v>
      </c>
      <c r="E1753" t="s">
        <v>11</v>
      </c>
      <c r="F1753" t="s">
        <v>35</v>
      </c>
      <c r="G1753">
        <v>45</v>
      </c>
      <c r="H1753" t="s">
        <v>21</v>
      </c>
      <c r="I1753" t="s">
        <v>25</v>
      </c>
      <c r="J1753" t="s">
        <v>15</v>
      </c>
    </row>
    <row r="1754" spans="1:10" x14ac:dyDescent="0.25">
      <c r="A1754">
        <v>809231</v>
      </c>
      <c r="B1754" t="s">
        <v>41</v>
      </c>
      <c r="C1754" s="8">
        <v>42423</v>
      </c>
      <c r="D1754" s="9">
        <v>42423.313194444447</v>
      </c>
      <c r="E1754" t="s">
        <v>11</v>
      </c>
      <c r="F1754" t="s">
        <v>35</v>
      </c>
      <c r="G1754">
        <v>45</v>
      </c>
      <c r="H1754" t="s">
        <v>21</v>
      </c>
      <c r="I1754" t="s">
        <v>14</v>
      </c>
      <c r="J1754" t="s">
        <v>15</v>
      </c>
    </row>
    <row r="1755" spans="1:10" x14ac:dyDescent="0.25">
      <c r="A1755">
        <v>809231</v>
      </c>
      <c r="B1755" t="s">
        <v>37</v>
      </c>
      <c r="C1755" s="8">
        <v>42459</v>
      </c>
      <c r="D1755" s="9">
        <v>42459.247916666667</v>
      </c>
      <c r="E1755" t="s">
        <v>11</v>
      </c>
      <c r="F1755" t="s">
        <v>35</v>
      </c>
      <c r="G1755">
        <v>45</v>
      </c>
      <c r="H1755" t="s">
        <v>21</v>
      </c>
      <c r="I1755" t="s">
        <v>25</v>
      </c>
      <c r="J1755" t="s">
        <v>15</v>
      </c>
    </row>
    <row r="1756" spans="1:10" x14ac:dyDescent="0.25">
      <c r="A1756">
        <v>853573</v>
      </c>
      <c r="B1756" t="s">
        <v>37</v>
      </c>
      <c r="C1756" s="8">
        <v>42438</v>
      </c>
      <c r="D1756" s="9">
        <v>42438.26666666667</v>
      </c>
      <c r="E1756" t="s">
        <v>11</v>
      </c>
      <c r="F1756" t="s">
        <v>42</v>
      </c>
      <c r="G1756">
        <v>40</v>
      </c>
      <c r="H1756" t="s">
        <v>21</v>
      </c>
      <c r="I1756" t="s">
        <v>25</v>
      </c>
      <c r="J1756" t="s">
        <v>15</v>
      </c>
    </row>
    <row r="1757" spans="1:10" x14ac:dyDescent="0.25">
      <c r="A1757">
        <v>820685</v>
      </c>
      <c r="B1757" t="s">
        <v>16</v>
      </c>
      <c r="C1757" s="8">
        <v>42426</v>
      </c>
      <c r="D1757" s="9">
        <v>42426.297222222223</v>
      </c>
      <c r="E1757" t="s">
        <v>11</v>
      </c>
      <c r="F1757" t="s">
        <v>20</v>
      </c>
      <c r="G1757">
        <v>26</v>
      </c>
      <c r="H1757" t="s">
        <v>43</v>
      </c>
      <c r="I1757" t="s">
        <v>14</v>
      </c>
      <c r="J1757" t="s">
        <v>22</v>
      </c>
    </row>
    <row r="1758" spans="1:10" x14ac:dyDescent="0.25">
      <c r="A1758">
        <v>820685</v>
      </c>
      <c r="B1758" t="s">
        <v>50</v>
      </c>
      <c r="C1758" s="8">
        <v>42431</v>
      </c>
      <c r="D1758" s="9">
        <v>42431.300694444442</v>
      </c>
      <c r="E1758" t="s">
        <v>11</v>
      </c>
      <c r="F1758" t="s">
        <v>20</v>
      </c>
      <c r="G1758">
        <v>26</v>
      </c>
      <c r="H1758" t="s">
        <v>43</v>
      </c>
      <c r="I1758" t="s">
        <v>14</v>
      </c>
      <c r="J1758" t="s">
        <v>22</v>
      </c>
    </row>
    <row r="1759" spans="1:10" x14ac:dyDescent="0.25">
      <c r="A1759">
        <v>820685</v>
      </c>
      <c r="B1759" t="s">
        <v>16</v>
      </c>
      <c r="C1759" s="8">
        <v>42427</v>
      </c>
      <c r="D1759" s="9">
        <v>42427.427777777775</v>
      </c>
      <c r="E1759" t="s">
        <v>11</v>
      </c>
      <c r="F1759" t="s">
        <v>20</v>
      </c>
      <c r="G1759">
        <v>26</v>
      </c>
      <c r="H1759" t="s">
        <v>43</v>
      </c>
      <c r="I1759" t="s">
        <v>14</v>
      </c>
      <c r="J1759" t="s">
        <v>22</v>
      </c>
    </row>
    <row r="1760" spans="1:10" x14ac:dyDescent="0.25">
      <c r="A1760">
        <v>820685</v>
      </c>
      <c r="B1760" t="s">
        <v>16</v>
      </c>
      <c r="C1760" s="8">
        <v>42428</v>
      </c>
      <c r="D1760" s="9">
        <v>42428.276388888888</v>
      </c>
      <c r="E1760" t="s">
        <v>11</v>
      </c>
      <c r="F1760" t="s">
        <v>20</v>
      </c>
      <c r="G1760">
        <v>26</v>
      </c>
      <c r="H1760" t="s">
        <v>43</v>
      </c>
      <c r="I1760" t="s">
        <v>25</v>
      </c>
      <c r="J1760" t="s">
        <v>22</v>
      </c>
    </row>
    <row r="1761" spans="1:10" x14ac:dyDescent="0.25">
      <c r="A1761">
        <v>788930</v>
      </c>
      <c r="B1761" t="s">
        <v>45</v>
      </c>
      <c r="C1761" s="8">
        <v>42402</v>
      </c>
      <c r="D1761" s="9">
        <v>42402.6</v>
      </c>
      <c r="E1761" t="s">
        <v>11</v>
      </c>
      <c r="F1761" t="s">
        <v>24</v>
      </c>
      <c r="G1761">
        <v>31</v>
      </c>
      <c r="H1761" t="s">
        <v>49</v>
      </c>
      <c r="I1761" t="s">
        <v>44</v>
      </c>
      <c r="J1761" t="s">
        <v>15</v>
      </c>
    </row>
    <row r="1762" spans="1:10" x14ac:dyDescent="0.25">
      <c r="A1762">
        <v>788930</v>
      </c>
      <c r="B1762" t="s">
        <v>40</v>
      </c>
      <c r="C1762" s="8">
        <v>42406</v>
      </c>
      <c r="D1762" s="9">
        <v>42406.57708333333</v>
      </c>
      <c r="E1762" t="s">
        <v>11</v>
      </c>
      <c r="F1762" t="s">
        <v>24</v>
      </c>
      <c r="G1762">
        <v>31</v>
      </c>
      <c r="H1762" t="s">
        <v>49</v>
      </c>
      <c r="I1762" t="s">
        <v>18</v>
      </c>
      <c r="J1762" t="s">
        <v>15</v>
      </c>
    </row>
    <row r="1763" spans="1:10" x14ac:dyDescent="0.25">
      <c r="A1763">
        <v>788930</v>
      </c>
      <c r="B1763" t="s">
        <v>48</v>
      </c>
      <c r="C1763" s="8">
        <v>42407</v>
      </c>
      <c r="D1763" s="9">
        <v>42407.168749999997</v>
      </c>
      <c r="E1763" t="s">
        <v>11</v>
      </c>
      <c r="F1763" t="s">
        <v>24</v>
      </c>
      <c r="G1763">
        <v>31</v>
      </c>
      <c r="H1763" t="s">
        <v>49</v>
      </c>
      <c r="I1763" t="s">
        <v>25</v>
      </c>
      <c r="J1763" t="s">
        <v>15</v>
      </c>
    </row>
    <row r="1764" spans="1:10" x14ac:dyDescent="0.25">
      <c r="A1764">
        <v>2203620</v>
      </c>
      <c r="B1764" t="s">
        <v>33</v>
      </c>
      <c r="C1764" s="8">
        <v>42375</v>
      </c>
      <c r="D1764" s="9">
        <v>42375.350694444445</v>
      </c>
      <c r="E1764" t="s">
        <v>11</v>
      </c>
      <c r="F1764" t="s">
        <v>35</v>
      </c>
      <c r="G1764">
        <v>40</v>
      </c>
      <c r="H1764" t="s">
        <v>21</v>
      </c>
      <c r="I1764" t="s">
        <v>14</v>
      </c>
      <c r="J1764" t="s">
        <v>15</v>
      </c>
    </row>
    <row r="1765" spans="1:10" x14ac:dyDescent="0.25">
      <c r="A1765">
        <v>2203620</v>
      </c>
      <c r="B1765" t="s">
        <v>33</v>
      </c>
      <c r="C1765" s="8">
        <v>42375</v>
      </c>
      <c r="D1765" s="9">
        <v>42375.324305555558</v>
      </c>
      <c r="E1765" t="s">
        <v>11</v>
      </c>
      <c r="F1765" t="s">
        <v>35</v>
      </c>
      <c r="G1765">
        <v>40</v>
      </c>
      <c r="H1765" t="s">
        <v>21</v>
      </c>
      <c r="I1765" t="s">
        <v>14</v>
      </c>
      <c r="J1765" t="s">
        <v>15</v>
      </c>
    </row>
    <row r="1766" spans="1:10" x14ac:dyDescent="0.25">
      <c r="A1766">
        <v>2203620</v>
      </c>
      <c r="B1766" t="s">
        <v>16</v>
      </c>
      <c r="C1766" s="8">
        <v>42458</v>
      </c>
      <c r="D1766" s="9">
        <v>42458.186805555553</v>
      </c>
      <c r="E1766" t="s">
        <v>11</v>
      </c>
      <c r="F1766" t="s">
        <v>35</v>
      </c>
      <c r="G1766">
        <v>40</v>
      </c>
      <c r="H1766" t="s">
        <v>21</v>
      </c>
      <c r="I1766" t="s">
        <v>25</v>
      </c>
      <c r="J1766" t="s">
        <v>15</v>
      </c>
    </row>
    <row r="1767" spans="1:10" x14ac:dyDescent="0.25">
      <c r="A1767">
        <v>930312</v>
      </c>
      <c r="B1767" t="s">
        <v>16</v>
      </c>
      <c r="C1767" s="8">
        <v>42460</v>
      </c>
      <c r="D1767" s="9">
        <v>42460.506944444445</v>
      </c>
      <c r="E1767" t="s">
        <v>11</v>
      </c>
      <c r="F1767" t="s">
        <v>20</v>
      </c>
      <c r="G1767">
        <v>24</v>
      </c>
      <c r="H1767" t="s">
        <v>43</v>
      </c>
      <c r="I1767" t="s">
        <v>18</v>
      </c>
      <c r="J1767" t="s">
        <v>22</v>
      </c>
    </row>
    <row r="1768" spans="1:10" x14ac:dyDescent="0.25">
      <c r="A1768">
        <v>71491</v>
      </c>
      <c r="B1768" t="s">
        <v>41</v>
      </c>
      <c r="C1768" s="8">
        <v>42454</v>
      </c>
      <c r="D1768" s="9">
        <v>42454.286805555559</v>
      </c>
      <c r="E1768" t="s">
        <v>11</v>
      </c>
      <c r="F1768" t="s">
        <v>42</v>
      </c>
      <c r="G1768">
        <v>25</v>
      </c>
      <c r="H1768" t="s">
        <v>21</v>
      </c>
      <c r="I1768" t="s">
        <v>25</v>
      </c>
      <c r="J1768" t="s">
        <v>22</v>
      </c>
    </row>
    <row r="1769" spans="1:10" x14ac:dyDescent="0.25">
      <c r="A1769">
        <v>71491</v>
      </c>
      <c r="B1769" t="s">
        <v>10</v>
      </c>
      <c r="C1769" s="8">
        <v>42455</v>
      </c>
      <c r="D1769" s="9">
        <v>42455.376388888886</v>
      </c>
      <c r="E1769" t="s">
        <v>11</v>
      </c>
      <c r="F1769" t="s">
        <v>42</v>
      </c>
      <c r="G1769">
        <v>25</v>
      </c>
      <c r="H1769" t="s">
        <v>21</v>
      </c>
      <c r="I1769" t="s">
        <v>14</v>
      </c>
      <c r="J1769" t="s">
        <v>22</v>
      </c>
    </row>
    <row r="1770" spans="1:10" x14ac:dyDescent="0.25">
      <c r="A1770">
        <v>859641</v>
      </c>
      <c r="B1770" t="s">
        <v>31</v>
      </c>
      <c r="C1770" s="8">
        <v>42440</v>
      </c>
      <c r="D1770" s="9">
        <v>42440.416666666664</v>
      </c>
      <c r="E1770" t="s">
        <v>11</v>
      </c>
      <c r="F1770" t="s">
        <v>20</v>
      </c>
      <c r="G1770">
        <v>37</v>
      </c>
      <c r="H1770" t="s">
        <v>32</v>
      </c>
      <c r="I1770" t="s">
        <v>14</v>
      </c>
      <c r="J1770" t="s">
        <v>15</v>
      </c>
    </row>
    <row r="1771" spans="1:10" x14ac:dyDescent="0.25">
      <c r="A1771">
        <v>859641</v>
      </c>
      <c r="B1771" t="s">
        <v>31</v>
      </c>
      <c r="C1771" s="8">
        <v>42437</v>
      </c>
      <c r="D1771" s="9">
        <v>42437.522222222222</v>
      </c>
      <c r="E1771" t="s">
        <v>11</v>
      </c>
      <c r="F1771" t="s">
        <v>20</v>
      </c>
      <c r="G1771">
        <v>37</v>
      </c>
      <c r="H1771" t="s">
        <v>32</v>
      </c>
      <c r="I1771" t="s">
        <v>18</v>
      </c>
      <c r="J1771" t="s">
        <v>15</v>
      </c>
    </row>
    <row r="1772" spans="1:10" x14ac:dyDescent="0.25">
      <c r="A1772">
        <v>893861</v>
      </c>
      <c r="B1772" t="s">
        <v>29</v>
      </c>
      <c r="C1772" s="8">
        <v>42439</v>
      </c>
      <c r="D1772" s="9">
        <v>42439.527083333334</v>
      </c>
      <c r="E1772" t="s">
        <v>11</v>
      </c>
      <c r="F1772" t="s">
        <v>35</v>
      </c>
      <c r="G1772">
        <v>30</v>
      </c>
      <c r="H1772" t="s">
        <v>34</v>
      </c>
      <c r="I1772" t="s">
        <v>18</v>
      </c>
      <c r="J1772" t="s">
        <v>22</v>
      </c>
    </row>
    <row r="1773" spans="1:10" x14ac:dyDescent="0.25">
      <c r="A1773">
        <v>861585</v>
      </c>
      <c r="B1773" t="s">
        <v>27</v>
      </c>
      <c r="C1773" s="8">
        <v>42376</v>
      </c>
      <c r="D1773" s="9">
        <v>42376.349305555559</v>
      </c>
      <c r="E1773" t="s">
        <v>11</v>
      </c>
      <c r="F1773" t="s">
        <v>35</v>
      </c>
      <c r="G1773">
        <v>33</v>
      </c>
      <c r="H1773" t="s">
        <v>21</v>
      </c>
      <c r="I1773" t="s">
        <v>14</v>
      </c>
      <c r="J1773" t="s">
        <v>15</v>
      </c>
    </row>
    <row r="1774" spans="1:10" x14ac:dyDescent="0.25">
      <c r="A1774">
        <v>894104</v>
      </c>
      <c r="B1774" t="s">
        <v>36</v>
      </c>
      <c r="C1774" s="8">
        <v>42450</v>
      </c>
      <c r="D1774" s="9">
        <v>42450.48333333333</v>
      </c>
      <c r="E1774" t="s">
        <v>11</v>
      </c>
      <c r="F1774" t="s">
        <v>12</v>
      </c>
      <c r="G1774">
        <v>25</v>
      </c>
      <c r="H1774" t="s">
        <v>13</v>
      </c>
      <c r="I1774" t="s">
        <v>18</v>
      </c>
      <c r="J1774" t="s">
        <v>22</v>
      </c>
    </row>
    <row r="1775" spans="1:10" x14ac:dyDescent="0.25">
      <c r="A1775">
        <v>901044</v>
      </c>
      <c r="B1775" t="s">
        <v>29</v>
      </c>
      <c r="C1775" s="8">
        <v>42453</v>
      </c>
      <c r="D1775" s="9">
        <v>42453.343055555553</v>
      </c>
      <c r="E1775" t="s">
        <v>11</v>
      </c>
      <c r="F1775" t="s">
        <v>35</v>
      </c>
      <c r="G1775">
        <v>37</v>
      </c>
      <c r="H1775" t="s">
        <v>21</v>
      </c>
      <c r="I1775" t="s">
        <v>14</v>
      </c>
      <c r="J1775" t="s">
        <v>15</v>
      </c>
    </row>
    <row r="1776" spans="1:10" x14ac:dyDescent="0.25">
      <c r="A1776">
        <v>939912</v>
      </c>
      <c r="B1776" t="s">
        <v>36</v>
      </c>
      <c r="C1776" s="8">
        <v>42457</v>
      </c>
      <c r="D1776" s="9">
        <v>42457.370138888888</v>
      </c>
      <c r="E1776" t="s">
        <v>11</v>
      </c>
      <c r="F1776" t="s">
        <v>35</v>
      </c>
      <c r="G1776">
        <v>49</v>
      </c>
      <c r="H1776" t="s">
        <v>13</v>
      </c>
      <c r="I1776" t="s">
        <v>14</v>
      </c>
      <c r="J1776" t="s">
        <v>26</v>
      </c>
    </row>
    <row r="1777" spans="1:10" x14ac:dyDescent="0.25">
      <c r="A1777">
        <v>939912</v>
      </c>
      <c r="B1777" t="s">
        <v>37</v>
      </c>
      <c r="C1777" s="8">
        <v>42458</v>
      </c>
      <c r="D1777" s="9">
        <v>42458.476388888892</v>
      </c>
      <c r="E1777" t="s">
        <v>11</v>
      </c>
      <c r="F1777" t="s">
        <v>35</v>
      </c>
      <c r="G1777">
        <v>49</v>
      </c>
      <c r="H1777" t="s">
        <v>13</v>
      </c>
      <c r="I1777" t="s">
        <v>18</v>
      </c>
      <c r="J1777" t="s">
        <v>26</v>
      </c>
    </row>
    <row r="1778" spans="1:10" x14ac:dyDescent="0.25">
      <c r="A1778">
        <v>69889</v>
      </c>
      <c r="B1778" t="s">
        <v>29</v>
      </c>
      <c r="C1778" s="8">
        <v>42435</v>
      </c>
      <c r="D1778" s="9">
        <v>42435.32916666667</v>
      </c>
      <c r="E1778" t="s">
        <v>11</v>
      </c>
      <c r="F1778" t="s">
        <v>12</v>
      </c>
      <c r="G1778">
        <v>33</v>
      </c>
      <c r="H1778" t="s">
        <v>13</v>
      </c>
      <c r="I1778" t="s">
        <v>14</v>
      </c>
      <c r="J1778" t="s">
        <v>15</v>
      </c>
    </row>
    <row r="1779" spans="1:10" x14ac:dyDescent="0.25">
      <c r="A1779">
        <v>788936</v>
      </c>
      <c r="B1779" t="s">
        <v>41</v>
      </c>
      <c r="C1779" s="8">
        <v>42382</v>
      </c>
      <c r="D1779" s="9">
        <v>42382.37777777778</v>
      </c>
      <c r="E1779" t="s">
        <v>11</v>
      </c>
      <c r="F1779" t="s">
        <v>35</v>
      </c>
      <c r="G1779">
        <v>22</v>
      </c>
      <c r="H1779" t="s">
        <v>43</v>
      </c>
      <c r="I1779" t="s">
        <v>14</v>
      </c>
      <c r="J1779" t="s">
        <v>22</v>
      </c>
    </row>
    <row r="1780" spans="1:10" x14ac:dyDescent="0.25">
      <c r="A1780">
        <v>788936</v>
      </c>
      <c r="B1780" t="s">
        <v>33</v>
      </c>
      <c r="C1780" s="8">
        <v>42384</v>
      </c>
      <c r="D1780" s="9">
        <v>42384.146527777775</v>
      </c>
      <c r="E1780" t="s">
        <v>11</v>
      </c>
      <c r="F1780" t="s">
        <v>35</v>
      </c>
      <c r="G1780">
        <v>22</v>
      </c>
      <c r="H1780" t="s">
        <v>43</v>
      </c>
      <c r="I1780" t="s">
        <v>25</v>
      </c>
      <c r="J1780" t="s">
        <v>22</v>
      </c>
    </row>
    <row r="1781" spans="1:10" x14ac:dyDescent="0.25">
      <c r="A1781">
        <v>788936</v>
      </c>
      <c r="B1781" t="s">
        <v>36</v>
      </c>
      <c r="C1781" s="8">
        <v>42448</v>
      </c>
      <c r="D1781" s="9">
        <v>42448.397222222222</v>
      </c>
      <c r="E1781" t="s">
        <v>11</v>
      </c>
      <c r="F1781" t="s">
        <v>35</v>
      </c>
      <c r="G1781">
        <v>22</v>
      </c>
      <c r="H1781" t="s">
        <v>43</v>
      </c>
      <c r="I1781" t="s">
        <v>14</v>
      </c>
      <c r="J1781" t="s">
        <v>22</v>
      </c>
    </row>
    <row r="1782" spans="1:10" x14ac:dyDescent="0.25">
      <c r="A1782">
        <v>788936</v>
      </c>
      <c r="B1782" t="s">
        <v>30</v>
      </c>
      <c r="C1782" s="8">
        <v>42448</v>
      </c>
      <c r="D1782" s="9">
        <v>42448.254166666666</v>
      </c>
      <c r="E1782" t="s">
        <v>11</v>
      </c>
      <c r="F1782" t="s">
        <v>35</v>
      </c>
      <c r="G1782">
        <v>22</v>
      </c>
      <c r="H1782" t="s">
        <v>43</v>
      </c>
      <c r="I1782" t="s">
        <v>25</v>
      </c>
      <c r="J1782" t="s">
        <v>22</v>
      </c>
    </row>
    <row r="1783" spans="1:10" x14ac:dyDescent="0.25">
      <c r="A1783">
        <v>788936</v>
      </c>
      <c r="B1783" t="s">
        <v>31</v>
      </c>
      <c r="C1783" s="8">
        <v>42449</v>
      </c>
      <c r="D1783" s="9">
        <v>42449.14166666667</v>
      </c>
      <c r="E1783" t="s">
        <v>11</v>
      </c>
      <c r="F1783" t="s">
        <v>35</v>
      </c>
      <c r="G1783">
        <v>22</v>
      </c>
      <c r="H1783" t="s">
        <v>43</v>
      </c>
      <c r="I1783" t="s">
        <v>25</v>
      </c>
      <c r="J1783" t="s">
        <v>22</v>
      </c>
    </row>
    <row r="1784" spans="1:10" x14ac:dyDescent="0.25">
      <c r="A1784">
        <v>820693</v>
      </c>
      <c r="B1784" t="s">
        <v>16</v>
      </c>
      <c r="C1784" s="8">
        <v>42431</v>
      </c>
      <c r="D1784" s="9">
        <v>42431.299305555556</v>
      </c>
      <c r="E1784" t="s">
        <v>11</v>
      </c>
      <c r="F1784" t="s">
        <v>12</v>
      </c>
      <c r="G1784">
        <v>36</v>
      </c>
      <c r="H1784" t="s">
        <v>13</v>
      </c>
      <c r="I1784" t="s">
        <v>14</v>
      </c>
      <c r="J1784" t="s">
        <v>15</v>
      </c>
    </row>
    <row r="1785" spans="1:10" x14ac:dyDescent="0.25">
      <c r="A1785">
        <v>820693</v>
      </c>
      <c r="B1785" t="s">
        <v>36</v>
      </c>
      <c r="C1785" s="8">
        <v>42425</v>
      </c>
      <c r="D1785" s="9">
        <v>42425.59375</v>
      </c>
      <c r="E1785" t="s">
        <v>11</v>
      </c>
      <c r="F1785" t="s">
        <v>12</v>
      </c>
      <c r="G1785">
        <v>36</v>
      </c>
      <c r="H1785" t="s">
        <v>13</v>
      </c>
      <c r="I1785" t="s">
        <v>44</v>
      </c>
      <c r="J1785" t="s">
        <v>15</v>
      </c>
    </row>
    <row r="1786" spans="1:10" x14ac:dyDescent="0.25">
      <c r="A1786">
        <v>820693</v>
      </c>
      <c r="B1786" t="s">
        <v>47</v>
      </c>
      <c r="C1786" s="8">
        <v>42425</v>
      </c>
      <c r="D1786" s="9">
        <v>42425.599999999999</v>
      </c>
      <c r="E1786" t="s">
        <v>11</v>
      </c>
      <c r="F1786" t="s">
        <v>12</v>
      </c>
      <c r="G1786">
        <v>36</v>
      </c>
      <c r="H1786" t="s">
        <v>13</v>
      </c>
      <c r="I1786" t="s">
        <v>44</v>
      </c>
      <c r="J1786" t="s">
        <v>15</v>
      </c>
    </row>
    <row r="1787" spans="1:10" x14ac:dyDescent="0.25">
      <c r="A1787">
        <v>820695</v>
      </c>
      <c r="B1787" t="s">
        <v>16</v>
      </c>
      <c r="C1787" s="8">
        <v>42432</v>
      </c>
      <c r="D1787" s="9">
        <v>42432.498611111114</v>
      </c>
      <c r="E1787" t="s">
        <v>11</v>
      </c>
      <c r="F1787" t="s">
        <v>35</v>
      </c>
      <c r="G1787">
        <v>33</v>
      </c>
      <c r="H1787" t="s">
        <v>21</v>
      </c>
      <c r="I1787" t="s">
        <v>18</v>
      </c>
      <c r="J1787" t="s">
        <v>15</v>
      </c>
    </row>
    <row r="1788" spans="1:10" x14ac:dyDescent="0.25">
      <c r="A1788">
        <v>820695</v>
      </c>
      <c r="B1788" t="s">
        <v>33</v>
      </c>
      <c r="C1788" s="8">
        <v>42436</v>
      </c>
      <c r="D1788" s="9">
        <v>42436.40625</v>
      </c>
      <c r="E1788" t="s">
        <v>11</v>
      </c>
      <c r="F1788" t="s">
        <v>35</v>
      </c>
      <c r="G1788">
        <v>33</v>
      </c>
      <c r="H1788" t="s">
        <v>21</v>
      </c>
      <c r="I1788" t="s">
        <v>14</v>
      </c>
      <c r="J1788" t="s">
        <v>15</v>
      </c>
    </row>
    <row r="1789" spans="1:10" x14ac:dyDescent="0.25">
      <c r="A1789">
        <v>2405348</v>
      </c>
      <c r="B1789" t="s">
        <v>10</v>
      </c>
      <c r="C1789" s="8">
        <v>42379</v>
      </c>
      <c r="D1789" s="9">
        <v>42379.353472222225</v>
      </c>
      <c r="E1789" t="s">
        <v>11</v>
      </c>
      <c r="F1789" t="s">
        <v>35</v>
      </c>
      <c r="G1789">
        <v>43</v>
      </c>
      <c r="H1789" t="s">
        <v>21</v>
      </c>
      <c r="I1789" t="s">
        <v>14</v>
      </c>
      <c r="J1789" t="s">
        <v>15</v>
      </c>
    </row>
    <row r="1790" spans="1:10" x14ac:dyDescent="0.25">
      <c r="A1790">
        <v>792875</v>
      </c>
      <c r="B1790" t="s">
        <v>33</v>
      </c>
      <c r="C1790" s="8">
        <v>42453</v>
      </c>
      <c r="D1790" s="9">
        <v>42453.215277777781</v>
      </c>
      <c r="E1790" t="s">
        <v>11</v>
      </c>
      <c r="F1790" t="s">
        <v>20</v>
      </c>
      <c r="G1790">
        <v>24</v>
      </c>
      <c r="H1790" t="s">
        <v>32</v>
      </c>
      <c r="I1790" t="s">
        <v>25</v>
      </c>
      <c r="J1790" t="s">
        <v>22</v>
      </c>
    </row>
    <row r="1791" spans="1:10" x14ac:dyDescent="0.25">
      <c r="A1791">
        <v>2405348</v>
      </c>
      <c r="B1791" t="s">
        <v>10</v>
      </c>
      <c r="C1791" s="8">
        <v>42402</v>
      </c>
      <c r="D1791" s="9">
        <v>42402.427083333336</v>
      </c>
      <c r="E1791" t="s">
        <v>11</v>
      </c>
      <c r="F1791" t="s">
        <v>35</v>
      </c>
      <c r="G1791">
        <v>43</v>
      </c>
      <c r="H1791" t="s">
        <v>21</v>
      </c>
      <c r="I1791" t="s">
        <v>14</v>
      </c>
      <c r="J1791" t="s">
        <v>15</v>
      </c>
    </row>
    <row r="1792" spans="1:10" x14ac:dyDescent="0.25">
      <c r="A1792">
        <v>85945</v>
      </c>
      <c r="B1792" t="s">
        <v>37</v>
      </c>
      <c r="C1792" s="8">
        <v>42371</v>
      </c>
      <c r="D1792" s="9">
        <v>42371.137499999997</v>
      </c>
      <c r="E1792" t="s">
        <v>11</v>
      </c>
      <c r="F1792" t="s">
        <v>24</v>
      </c>
      <c r="G1792">
        <v>30</v>
      </c>
      <c r="H1792" t="s">
        <v>21</v>
      </c>
      <c r="I1792" t="s">
        <v>25</v>
      </c>
      <c r="J1792" t="s">
        <v>22</v>
      </c>
    </row>
    <row r="1793" spans="1:10" x14ac:dyDescent="0.25">
      <c r="A1793">
        <v>2203633</v>
      </c>
      <c r="B1793" t="s">
        <v>37</v>
      </c>
      <c r="C1793" s="8">
        <v>42416</v>
      </c>
      <c r="D1793" s="9">
        <v>42416.270138888889</v>
      </c>
      <c r="E1793" t="s">
        <v>11</v>
      </c>
      <c r="F1793" t="s">
        <v>24</v>
      </c>
      <c r="G1793">
        <v>70</v>
      </c>
      <c r="H1793" t="s">
        <v>28</v>
      </c>
      <c r="I1793" t="s">
        <v>25</v>
      </c>
      <c r="J1793" t="s">
        <v>53</v>
      </c>
    </row>
    <row r="1794" spans="1:10" x14ac:dyDescent="0.25">
      <c r="A1794">
        <v>894435</v>
      </c>
      <c r="B1794" t="s">
        <v>30</v>
      </c>
      <c r="C1794" s="8">
        <v>42452</v>
      </c>
      <c r="D1794" s="9">
        <v>42452.255555555559</v>
      </c>
      <c r="E1794" t="s">
        <v>11</v>
      </c>
      <c r="F1794" t="s">
        <v>35</v>
      </c>
      <c r="G1794">
        <v>25</v>
      </c>
      <c r="H1794" t="s">
        <v>34</v>
      </c>
      <c r="I1794" t="s">
        <v>25</v>
      </c>
      <c r="J1794" t="s">
        <v>22</v>
      </c>
    </row>
    <row r="1795" spans="1:10" x14ac:dyDescent="0.25">
      <c r="A1795">
        <v>788941</v>
      </c>
      <c r="B1795" t="s">
        <v>33</v>
      </c>
      <c r="C1795" s="8">
        <v>42411</v>
      </c>
      <c r="D1795" s="9">
        <v>42411.338194444441</v>
      </c>
      <c r="E1795" t="s">
        <v>11</v>
      </c>
      <c r="F1795" t="s">
        <v>24</v>
      </c>
      <c r="G1795">
        <v>35</v>
      </c>
      <c r="H1795" t="s">
        <v>13</v>
      </c>
      <c r="I1795" t="s">
        <v>14</v>
      </c>
      <c r="J1795" t="s">
        <v>15</v>
      </c>
    </row>
    <row r="1796" spans="1:10" x14ac:dyDescent="0.25">
      <c r="A1796">
        <v>788941</v>
      </c>
      <c r="B1796" t="s">
        <v>33</v>
      </c>
      <c r="C1796" s="8">
        <v>42419</v>
      </c>
      <c r="D1796" s="9">
        <v>42419.299305555556</v>
      </c>
      <c r="E1796" t="s">
        <v>11</v>
      </c>
      <c r="F1796" t="s">
        <v>24</v>
      </c>
      <c r="G1796">
        <v>35</v>
      </c>
      <c r="H1796" t="s">
        <v>13</v>
      </c>
      <c r="I1796" t="s">
        <v>14</v>
      </c>
      <c r="J1796" t="s">
        <v>15</v>
      </c>
    </row>
    <row r="1797" spans="1:10" x14ac:dyDescent="0.25">
      <c r="A1797">
        <v>939922</v>
      </c>
      <c r="B1797" t="s">
        <v>29</v>
      </c>
      <c r="C1797" s="8">
        <v>42451</v>
      </c>
      <c r="D1797" s="9">
        <v>42451.542361111111</v>
      </c>
      <c r="E1797" t="s">
        <v>11</v>
      </c>
      <c r="F1797" t="s">
        <v>20</v>
      </c>
      <c r="G1797">
        <v>34</v>
      </c>
      <c r="H1797" t="s">
        <v>28</v>
      </c>
      <c r="I1797" t="s">
        <v>18</v>
      </c>
      <c r="J1797" t="s">
        <v>15</v>
      </c>
    </row>
    <row r="1798" spans="1:10" x14ac:dyDescent="0.25">
      <c r="A1798">
        <v>939922</v>
      </c>
      <c r="B1798" t="s">
        <v>29</v>
      </c>
      <c r="C1798" s="8">
        <v>42451</v>
      </c>
      <c r="D1798" s="9">
        <v>42451.136111111111</v>
      </c>
      <c r="E1798" t="s">
        <v>11</v>
      </c>
      <c r="F1798" t="s">
        <v>20</v>
      </c>
      <c r="G1798">
        <v>34</v>
      </c>
      <c r="H1798" t="s">
        <v>28</v>
      </c>
      <c r="I1798" t="s">
        <v>25</v>
      </c>
      <c r="J1798" t="s">
        <v>15</v>
      </c>
    </row>
    <row r="1799" spans="1:10" x14ac:dyDescent="0.25">
      <c r="A1799">
        <v>939922</v>
      </c>
      <c r="B1799" t="s">
        <v>29</v>
      </c>
      <c r="C1799" s="8">
        <v>42460</v>
      </c>
      <c r="D1799" s="9">
        <v>42460.375694444447</v>
      </c>
      <c r="E1799" t="s">
        <v>11</v>
      </c>
      <c r="F1799" t="s">
        <v>20</v>
      </c>
      <c r="G1799">
        <v>34</v>
      </c>
      <c r="H1799" t="s">
        <v>28</v>
      </c>
      <c r="I1799" t="s">
        <v>14</v>
      </c>
      <c r="J1799" t="s">
        <v>15</v>
      </c>
    </row>
    <row r="1800" spans="1:10" x14ac:dyDescent="0.25">
      <c r="A1800">
        <v>2285984</v>
      </c>
      <c r="B1800" t="s">
        <v>31</v>
      </c>
      <c r="C1800" s="8">
        <v>42384</v>
      </c>
      <c r="D1800" s="9">
        <v>42384.507638888892</v>
      </c>
      <c r="E1800" t="s">
        <v>11</v>
      </c>
      <c r="F1800" t="s">
        <v>12</v>
      </c>
      <c r="G1800">
        <v>42</v>
      </c>
      <c r="H1800" t="s">
        <v>28</v>
      </c>
      <c r="I1800" t="s">
        <v>18</v>
      </c>
      <c r="J1800" t="s">
        <v>15</v>
      </c>
    </row>
    <row r="1801" spans="1:10" x14ac:dyDescent="0.25">
      <c r="A1801">
        <v>819466</v>
      </c>
      <c r="B1801" t="s">
        <v>16</v>
      </c>
      <c r="C1801" s="8">
        <v>42431</v>
      </c>
      <c r="D1801" s="9">
        <v>42431.444444444445</v>
      </c>
      <c r="E1801" t="s">
        <v>11</v>
      </c>
      <c r="F1801" t="s">
        <v>17</v>
      </c>
      <c r="G1801">
        <v>23</v>
      </c>
      <c r="H1801" t="s">
        <v>28</v>
      </c>
      <c r="I1801" t="s">
        <v>14</v>
      </c>
      <c r="J1801" t="s">
        <v>22</v>
      </c>
    </row>
    <row r="1802" spans="1:10" x14ac:dyDescent="0.25">
      <c r="A1802">
        <v>621470</v>
      </c>
      <c r="B1802" t="s">
        <v>37</v>
      </c>
      <c r="C1802" s="8">
        <v>42373</v>
      </c>
      <c r="D1802" s="9">
        <v>42373.355555555558</v>
      </c>
      <c r="E1802" t="s">
        <v>11</v>
      </c>
      <c r="F1802" t="s">
        <v>24</v>
      </c>
      <c r="G1802">
        <v>26</v>
      </c>
      <c r="H1802" t="s">
        <v>13</v>
      </c>
      <c r="I1802" t="s">
        <v>14</v>
      </c>
      <c r="J1802" t="s">
        <v>22</v>
      </c>
    </row>
    <row r="1803" spans="1:10" x14ac:dyDescent="0.25">
      <c r="A1803">
        <v>621470</v>
      </c>
      <c r="B1803" t="s">
        <v>36</v>
      </c>
      <c r="C1803" s="8">
        <v>42391</v>
      </c>
      <c r="D1803" s="9">
        <v>42391.15625</v>
      </c>
      <c r="E1803" t="s">
        <v>11</v>
      </c>
      <c r="F1803" t="s">
        <v>24</v>
      </c>
      <c r="G1803">
        <v>26</v>
      </c>
      <c r="H1803" t="s">
        <v>13</v>
      </c>
      <c r="I1803" t="s">
        <v>25</v>
      </c>
      <c r="J1803" t="s">
        <v>22</v>
      </c>
    </row>
    <row r="1804" spans="1:10" x14ac:dyDescent="0.25">
      <c r="A1804">
        <v>892770</v>
      </c>
      <c r="B1804" t="s">
        <v>16</v>
      </c>
      <c r="C1804" s="8">
        <v>42421</v>
      </c>
      <c r="D1804" s="9">
        <v>42421.175000000003</v>
      </c>
      <c r="E1804" t="s">
        <v>11</v>
      </c>
      <c r="F1804" t="s">
        <v>24</v>
      </c>
      <c r="G1804">
        <v>24</v>
      </c>
      <c r="H1804" t="s">
        <v>34</v>
      </c>
      <c r="I1804" t="s">
        <v>25</v>
      </c>
      <c r="J1804" t="s">
        <v>22</v>
      </c>
    </row>
    <row r="1805" spans="1:10" x14ac:dyDescent="0.25">
      <c r="A1805">
        <v>892770</v>
      </c>
      <c r="B1805" t="s">
        <v>33</v>
      </c>
      <c r="C1805" s="8">
        <v>42453</v>
      </c>
      <c r="D1805" s="9">
        <v>42453.268055555556</v>
      </c>
      <c r="E1805" t="s">
        <v>11</v>
      </c>
      <c r="F1805" t="s">
        <v>24</v>
      </c>
      <c r="G1805">
        <v>24</v>
      </c>
      <c r="H1805" t="s">
        <v>34</v>
      </c>
      <c r="I1805" t="s">
        <v>25</v>
      </c>
      <c r="J1805" t="s">
        <v>22</v>
      </c>
    </row>
    <row r="1806" spans="1:10" x14ac:dyDescent="0.25">
      <c r="A1806">
        <v>892770</v>
      </c>
      <c r="B1806" t="s">
        <v>31</v>
      </c>
      <c r="C1806" s="8">
        <v>42381</v>
      </c>
      <c r="D1806" s="9">
        <v>42381.612500000003</v>
      </c>
      <c r="E1806" t="s">
        <v>11</v>
      </c>
      <c r="F1806" t="s">
        <v>24</v>
      </c>
      <c r="G1806">
        <v>24</v>
      </c>
      <c r="H1806" t="s">
        <v>34</v>
      </c>
      <c r="I1806" t="s">
        <v>44</v>
      </c>
      <c r="J1806" t="s">
        <v>22</v>
      </c>
    </row>
    <row r="1807" spans="1:10" x14ac:dyDescent="0.25">
      <c r="A1807">
        <v>892770</v>
      </c>
      <c r="B1807" t="s">
        <v>33</v>
      </c>
      <c r="C1807" s="8">
        <v>42380</v>
      </c>
      <c r="D1807" s="9">
        <v>42380.168749999997</v>
      </c>
      <c r="E1807" t="s">
        <v>11</v>
      </c>
      <c r="F1807" t="s">
        <v>24</v>
      </c>
      <c r="G1807">
        <v>24</v>
      </c>
      <c r="H1807" t="s">
        <v>34</v>
      </c>
      <c r="I1807" t="s">
        <v>25</v>
      </c>
      <c r="J1807" t="s">
        <v>22</v>
      </c>
    </row>
    <row r="1808" spans="1:10" x14ac:dyDescent="0.25">
      <c r="A1808">
        <v>892770</v>
      </c>
      <c r="B1808" t="s">
        <v>16</v>
      </c>
      <c r="C1808" s="8">
        <v>42448</v>
      </c>
      <c r="D1808" s="9">
        <v>42448.395833333336</v>
      </c>
      <c r="E1808" t="s">
        <v>11</v>
      </c>
      <c r="F1808" t="s">
        <v>24</v>
      </c>
      <c r="G1808">
        <v>24</v>
      </c>
      <c r="H1808" t="s">
        <v>34</v>
      </c>
      <c r="I1808" t="s">
        <v>14</v>
      </c>
      <c r="J1808" t="s">
        <v>22</v>
      </c>
    </row>
    <row r="1809" spans="1:10" x14ac:dyDescent="0.25">
      <c r="A1809">
        <v>939925</v>
      </c>
      <c r="B1809" t="s">
        <v>16</v>
      </c>
      <c r="C1809" s="8">
        <v>42458</v>
      </c>
      <c r="D1809" s="9">
        <v>42458.555555555555</v>
      </c>
      <c r="E1809" t="s">
        <v>11</v>
      </c>
      <c r="F1809" t="s">
        <v>20</v>
      </c>
      <c r="G1809">
        <v>26</v>
      </c>
      <c r="H1809" t="s">
        <v>21</v>
      </c>
      <c r="I1809" t="s">
        <v>18</v>
      </c>
      <c r="J1809" t="s">
        <v>22</v>
      </c>
    </row>
    <row r="1810" spans="1:10" x14ac:dyDescent="0.25">
      <c r="A1810">
        <v>939925</v>
      </c>
      <c r="B1810" t="s">
        <v>10</v>
      </c>
      <c r="C1810" s="8">
        <v>42458</v>
      </c>
      <c r="D1810" s="9">
        <v>42458.35833333333</v>
      </c>
      <c r="E1810" t="s">
        <v>11</v>
      </c>
      <c r="F1810" t="s">
        <v>20</v>
      </c>
      <c r="G1810">
        <v>26</v>
      </c>
      <c r="H1810" t="s">
        <v>21</v>
      </c>
      <c r="I1810" t="s">
        <v>14</v>
      </c>
      <c r="J1810" t="s">
        <v>22</v>
      </c>
    </row>
    <row r="1811" spans="1:10" x14ac:dyDescent="0.25">
      <c r="A1811">
        <v>788942</v>
      </c>
      <c r="B1811" t="s">
        <v>29</v>
      </c>
      <c r="C1811" s="8">
        <v>42411</v>
      </c>
      <c r="D1811" s="9">
        <v>42411.271527777775</v>
      </c>
      <c r="E1811" t="s">
        <v>11</v>
      </c>
      <c r="F1811" t="s">
        <v>12</v>
      </c>
      <c r="G1811">
        <v>32</v>
      </c>
      <c r="H1811" t="s">
        <v>13</v>
      </c>
      <c r="I1811" t="s">
        <v>25</v>
      </c>
      <c r="J1811" t="s">
        <v>15</v>
      </c>
    </row>
    <row r="1812" spans="1:10" x14ac:dyDescent="0.25">
      <c r="A1812">
        <v>790685</v>
      </c>
      <c r="B1812" t="s">
        <v>40</v>
      </c>
      <c r="C1812" s="8">
        <v>42414</v>
      </c>
      <c r="D1812" s="9">
        <v>42414.400000000001</v>
      </c>
      <c r="E1812" t="s">
        <v>11</v>
      </c>
      <c r="F1812" t="s">
        <v>35</v>
      </c>
      <c r="G1812">
        <v>29</v>
      </c>
      <c r="H1812" t="s">
        <v>32</v>
      </c>
      <c r="I1812" t="s">
        <v>14</v>
      </c>
      <c r="J1812" t="s">
        <v>22</v>
      </c>
    </row>
    <row r="1813" spans="1:10" x14ac:dyDescent="0.25">
      <c r="A1813">
        <v>2368852</v>
      </c>
      <c r="B1813" t="s">
        <v>29</v>
      </c>
      <c r="C1813" s="8">
        <v>42419</v>
      </c>
      <c r="D1813" s="9">
        <v>42419.240277777775</v>
      </c>
      <c r="E1813" t="s">
        <v>11</v>
      </c>
      <c r="F1813" t="s">
        <v>35</v>
      </c>
      <c r="G1813">
        <v>35</v>
      </c>
      <c r="H1813" t="s">
        <v>34</v>
      </c>
      <c r="I1813" t="s">
        <v>25</v>
      </c>
      <c r="J1813" t="s">
        <v>15</v>
      </c>
    </row>
    <row r="1814" spans="1:10" x14ac:dyDescent="0.25">
      <c r="A1814">
        <v>2368852</v>
      </c>
      <c r="B1814" t="s">
        <v>30</v>
      </c>
      <c r="C1814" s="8">
        <v>42370</v>
      </c>
      <c r="D1814" s="9">
        <v>42370.388888888891</v>
      </c>
      <c r="E1814" t="s">
        <v>11</v>
      </c>
      <c r="F1814" t="s">
        <v>35</v>
      </c>
      <c r="G1814">
        <v>35</v>
      </c>
      <c r="H1814" t="s">
        <v>34</v>
      </c>
      <c r="I1814" t="s">
        <v>14</v>
      </c>
      <c r="J1814" t="s">
        <v>15</v>
      </c>
    </row>
    <row r="1815" spans="1:10" x14ac:dyDescent="0.25">
      <c r="A1815">
        <v>2368852</v>
      </c>
      <c r="B1815" t="s">
        <v>31</v>
      </c>
      <c r="C1815" s="8">
        <v>42370</v>
      </c>
      <c r="D1815" s="9">
        <v>42370.152083333334</v>
      </c>
      <c r="E1815" t="s">
        <v>11</v>
      </c>
      <c r="F1815" t="s">
        <v>35</v>
      </c>
      <c r="G1815">
        <v>35</v>
      </c>
      <c r="H1815" t="s">
        <v>34</v>
      </c>
      <c r="I1815" t="s">
        <v>25</v>
      </c>
      <c r="J1815" t="s">
        <v>15</v>
      </c>
    </row>
    <row r="1816" spans="1:10" x14ac:dyDescent="0.25">
      <c r="A1816">
        <v>2368852</v>
      </c>
      <c r="B1816" t="s">
        <v>10</v>
      </c>
      <c r="C1816" s="8">
        <v>42372</v>
      </c>
      <c r="D1816" s="9">
        <v>42372.418055555558</v>
      </c>
      <c r="E1816" t="s">
        <v>11</v>
      </c>
      <c r="F1816" t="s">
        <v>35</v>
      </c>
      <c r="G1816">
        <v>35</v>
      </c>
      <c r="H1816" t="s">
        <v>34</v>
      </c>
      <c r="I1816" t="s">
        <v>14</v>
      </c>
      <c r="J1816" t="s">
        <v>15</v>
      </c>
    </row>
    <row r="1817" spans="1:10" x14ac:dyDescent="0.25">
      <c r="A1817">
        <v>2368852</v>
      </c>
      <c r="B1817" t="s">
        <v>41</v>
      </c>
      <c r="C1817" s="8">
        <v>42373</v>
      </c>
      <c r="D1817" s="9">
        <v>42373.504166666666</v>
      </c>
      <c r="E1817" t="s">
        <v>11</v>
      </c>
      <c r="F1817" t="s">
        <v>35</v>
      </c>
      <c r="G1817">
        <v>35</v>
      </c>
      <c r="H1817" t="s">
        <v>34</v>
      </c>
      <c r="I1817" t="s">
        <v>18</v>
      </c>
      <c r="J1817" t="s">
        <v>15</v>
      </c>
    </row>
    <row r="1818" spans="1:10" x14ac:dyDescent="0.25">
      <c r="A1818">
        <v>2368852</v>
      </c>
      <c r="B1818" t="s">
        <v>40</v>
      </c>
      <c r="C1818" s="8">
        <v>42372</v>
      </c>
      <c r="D1818" s="9">
        <v>42372.265972222223</v>
      </c>
      <c r="E1818" t="s">
        <v>11</v>
      </c>
      <c r="F1818" t="s">
        <v>35</v>
      </c>
      <c r="G1818">
        <v>35</v>
      </c>
      <c r="H1818" t="s">
        <v>34</v>
      </c>
      <c r="I1818" t="s">
        <v>25</v>
      </c>
      <c r="J1818" t="s">
        <v>15</v>
      </c>
    </row>
    <row r="1819" spans="1:10" x14ac:dyDescent="0.25">
      <c r="A1819">
        <v>2368852</v>
      </c>
      <c r="B1819" t="s">
        <v>29</v>
      </c>
      <c r="C1819" s="8">
        <v>42384</v>
      </c>
      <c r="D1819" s="9">
        <v>42384.148611111108</v>
      </c>
      <c r="E1819" t="s">
        <v>11</v>
      </c>
      <c r="F1819" t="s">
        <v>35</v>
      </c>
      <c r="G1819">
        <v>35</v>
      </c>
      <c r="H1819" t="s">
        <v>34</v>
      </c>
      <c r="I1819" t="s">
        <v>25</v>
      </c>
      <c r="J1819" t="s">
        <v>15</v>
      </c>
    </row>
    <row r="1820" spans="1:10" x14ac:dyDescent="0.25">
      <c r="A1820">
        <v>2368852</v>
      </c>
      <c r="B1820" t="s">
        <v>40</v>
      </c>
      <c r="C1820" s="8">
        <v>42376</v>
      </c>
      <c r="D1820" s="9">
        <v>42376.245138888888</v>
      </c>
      <c r="E1820" t="s">
        <v>11</v>
      </c>
      <c r="F1820" t="s">
        <v>35</v>
      </c>
      <c r="G1820">
        <v>35</v>
      </c>
      <c r="H1820" t="s">
        <v>34</v>
      </c>
      <c r="I1820" t="s">
        <v>25</v>
      </c>
      <c r="J1820" t="s">
        <v>15</v>
      </c>
    </row>
    <row r="1821" spans="1:10" x14ac:dyDescent="0.25">
      <c r="A1821">
        <v>2368852</v>
      </c>
      <c r="B1821" t="s">
        <v>31</v>
      </c>
      <c r="C1821" s="8">
        <v>42401</v>
      </c>
      <c r="D1821" s="9">
        <v>42401.193749999999</v>
      </c>
      <c r="E1821" t="s">
        <v>11</v>
      </c>
      <c r="F1821" t="s">
        <v>35</v>
      </c>
      <c r="G1821">
        <v>35</v>
      </c>
      <c r="H1821" t="s">
        <v>34</v>
      </c>
      <c r="I1821" t="s">
        <v>25</v>
      </c>
      <c r="J1821" t="s">
        <v>15</v>
      </c>
    </row>
    <row r="1822" spans="1:10" x14ac:dyDescent="0.25">
      <c r="A1822">
        <v>2368852</v>
      </c>
      <c r="B1822" t="s">
        <v>45</v>
      </c>
      <c r="C1822" s="8">
        <v>42372</v>
      </c>
      <c r="D1822" s="9">
        <v>42372.472222222219</v>
      </c>
      <c r="E1822" t="s">
        <v>11</v>
      </c>
      <c r="F1822" t="s">
        <v>35</v>
      </c>
      <c r="G1822">
        <v>35</v>
      </c>
      <c r="H1822" t="s">
        <v>34</v>
      </c>
      <c r="I1822" t="s">
        <v>18</v>
      </c>
      <c r="J1822" t="s">
        <v>15</v>
      </c>
    </row>
    <row r="1823" spans="1:10" x14ac:dyDescent="0.25">
      <c r="A1823">
        <v>2368852</v>
      </c>
      <c r="B1823" t="s">
        <v>30</v>
      </c>
      <c r="C1823" s="8">
        <v>42390</v>
      </c>
      <c r="D1823" s="9">
        <v>42390.43472222222</v>
      </c>
      <c r="E1823" t="s">
        <v>11</v>
      </c>
      <c r="F1823" t="s">
        <v>35</v>
      </c>
      <c r="G1823">
        <v>35</v>
      </c>
      <c r="H1823" t="s">
        <v>34</v>
      </c>
      <c r="I1823" t="s">
        <v>14</v>
      </c>
      <c r="J1823" t="s">
        <v>15</v>
      </c>
    </row>
    <row r="1824" spans="1:10" x14ac:dyDescent="0.25">
      <c r="A1824">
        <v>2368852</v>
      </c>
      <c r="B1824" t="s">
        <v>40</v>
      </c>
      <c r="C1824" s="8">
        <v>42401</v>
      </c>
      <c r="D1824" s="9">
        <v>42401.568749999999</v>
      </c>
      <c r="E1824" t="s">
        <v>11</v>
      </c>
      <c r="F1824" t="s">
        <v>35</v>
      </c>
      <c r="G1824">
        <v>35</v>
      </c>
      <c r="H1824" t="s">
        <v>34</v>
      </c>
      <c r="I1824" t="s">
        <v>18</v>
      </c>
      <c r="J1824" t="s">
        <v>15</v>
      </c>
    </row>
    <row r="1825" spans="1:10" x14ac:dyDescent="0.25">
      <c r="A1825">
        <v>2368852</v>
      </c>
      <c r="B1825" t="s">
        <v>45</v>
      </c>
      <c r="C1825" s="8">
        <v>42384</v>
      </c>
      <c r="D1825" s="9">
        <v>42384.371527777781</v>
      </c>
      <c r="E1825" t="s">
        <v>11</v>
      </c>
      <c r="F1825" t="s">
        <v>35</v>
      </c>
      <c r="G1825">
        <v>35</v>
      </c>
      <c r="H1825" t="s">
        <v>34</v>
      </c>
      <c r="I1825" t="s">
        <v>14</v>
      </c>
      <c r="J1825" t="s">
        <v>15</v>
      </c>
    </row>
    <row r="1826" spans="1:10" x14ac:dyDescent="0.25">
      <c r="A1826">
        <v>2368852</v>
      </c>
      <c r="B1826" t="s">
        <v>50</v>
      </c>
      <c r="C1826" s="8">
        <v>42452</v>
      </c>
      <c r="D1826" s="9">
        <v>42452.338194444441</v>
      </c>
      <c r="E1826" t="s">
        <v>11</v>
      </c>
      <c r="F1826" t="s">
        <v>35</v>
      </c>
      <c r="G1826">
        <v>35</v>
      </c>
      <c r="H1826" t="s">
        <v>34</v>
      </c>
      <c r="I1826" t="s">
        <v>14</v>
      </c>
      <c r="J1826" t="s">
        <v>15</v>
      </c>
    </row>
    <row r="1827" spans="1:10" x14ac:dyDescent="0.25">
      <c r="A1827">
        <v>2368852</v>
      </c>
      <c r="B1827" t="s">
        <v>37</v>
      </c>
      <c r="C1827" s="8">
        <v>42436</v>
      </c>
      <c r="D1827" s="9">
        <v>42436.31527777778</v>
      </c>
      <c r="E1827" t="s">
        <v>11</v>
      </c>
      <c r="F1827" t="s">
        <v>35</v>
      </c>
      <c r="G1827">
        <v>35</v>
      </c>
      <c r="H1827" t="s">
        <v>34</v>
      </c>
      <c r="I1827" t="s">
        <v>14</v>
      </c>
      <c r="J1827" t="s">
        <v>15</v>
      </c>
    </row>
    <row r="1828" spans="1:10" x14ac:dyDescent="0.25">
      <c r="A1828">
        <v>2368852</v>
      </c>
      <c r="B1828" t="s">
        <v>27</v>
      </c>
      <c r="C1828" s="8">
        <v>42439</v>
      </c>
      <c r="D1828" s="9">
        <v>42439.522222222222</v>
      </c>
      <c r="E1828" t="s">
        <v>11</v>
      </c>
      <c r="F1828" t="s">
        <v>35</v>
      </c>
      <c r="G1828">
        <v>35</v>
      </c>
      <c r="H1828" t="s">
        <v>34</v>
      </c>
      <c r="I1828" t="s">
        <v>18</v>
      </c>
      <c r="J1828" t="s">
        <v>15</v>
      </c>
    </row>
    <row r="1829" spans="1:10" x14ac:dyDescent="0.25">
      <c r="A1829">
        <v>939928</v>
      </c>
      <c r="B1829" t="s">
        <v>10</v>
      </c>
      <c r="C1829" s="8">
        <v>42457</v>
      </c>
      <c r="D1829" s="9">
        <v>42457.435416666667</v>
      </c>
      <c r="E1829" t="s">
        <v>11</v>
      </c>
      <c r="F1829" t="s">
        <v>42</v>
      </c>
      <c r="G1829">
        <v>45</v>
      </c>
      <c r="H1829" t="s">
        <v>21</v>
      </c>
      <c r="I1829" t="s">
        <v>14</v>
      </c>
      <c r="J1829" t="s">
        <v>15</v>
      </c>
    </row>
    <row r="1830" spans="1:10" x14ac:dyDescent="0.25">
      <c r="A1830">
        <v>2405348</v>
      </c>
      <c r="B1830" t="s">
        <v>40</v>
      </c>
      <c r="C1830" s="8">
        <v>42421</v>
      </c>
      <c r="D1830" s="9">
        <v>42421.534722222219</v>
      </c>
      <c r="E1830" t="s">
        <v>11</v>
      </c>
      <c r="F1830" t="s">
        <v>35</v>
      </c>
      <c r="G1830">
        <v>43</v>
      </c>
      <c r="H1830" t="s">
        <v>21</v>
      </c>
      <c r="I1830" t="s">
        <v>18</v>
      </c>
      <c r="J1830" t="s">
        <v>15</v>
      </c>
    </row>
    <row r="1831" spans="1:10" x14ac:dyDescent="0.25">
      <c r="A1831">
        <v>779642</v>
      </c>
      <c r="B1831" t="s">
        <v>33</v>
      </c>
      <c r="C1831" s="8">
        <v>42394</v>
      </c>
      <c r="D1831" s="9">
        <v>42394.475694444445</v>
      </c>
      <c r="E1831" t="s">
        <v>11</v>
      </c>
      <c r="F1831" t="s">
        <v>35</v>
      </c>
      <c r="G1831">
        <v>42</v>
      </c>
      <c r="H1831" t="s">
        <v>21</v>
      </c>
      <c r="I1831" t="s">
        <v>18</v>
      </c>
      <c r="J1831" t="s">
        <v>15</v>
      </c>
    </row>
    <row r="1832" spans="1:10" x14ac:dyDescent="0.25">
      <c r="A1832">
        <v>779642</v>
      </c>
      <c r="B1832" t="s">
        <v>30</v>
      </c>
      <c r="C1832" s="8">
        <v>42390</v>
      </c>
      <c r="D1832" s="9">
        <v>42390.470138888886</v>
      </c>
      <c r="E1832" t="s">
        <v>11</v>
      </c>
      <c r="F1832" t="s">
        <v>35</v>
      </c>
      <c r="G1832">
        <v>42</v>
      </c>
      <c r="H1832" t="s">
        <v>21</v>
      </c>
      <c r="I1832" t="s">
        <v>18</v>
      </c>
      <c r="J1832" t="s">
        <v>15</v>
      </c>
    </row>
    <row r="1833" spans="1:10" x14ac:dyDescent="0.25">
      <c r="A1833">
        <v>779642</v>
      </c>
      <c r="B1833" t="s">
        <v>30</v>
      </c>
      <c r="C1833" s="8">
        <v>42396</v>
      </c>
      <c r="D1833" s="9">
        <v>42396.493055555555</v>
      </c>
      <c r="E1833" t="s">
        <v>11</v>
      </c>
      <c r="F1833" t="s">
        <v>35</v>
      </c>
      <c r="G1833">
        <v>42</v>
      </c>
      <c r="H1833" t="s">
        <v>21</v>
      </c>
      <c r="I1833" t="s">
        <v>18</v>
      </c>
      <c r="J1833" t="s">
        <v>15</v>
      </c>
    </row>
    <row r="1834" spans="1:10" x14ac:dyDescent="0.25">
      <c r="A1834">
        <v>779642</v>
      </c>
      <c r="B1834" t="s">
        <v>30</v>
      </c>
      <c r="C1834" s="8">
        <v>42391</v>
      </c>
      <c r="D1834" s="9">
        <v>42391.251388888886</v>
      </c>
      <c r="E1834" t="s">
        <v>11</v>
      </c>
      <c r="F1834" t="s">
        <v>35</v>
      </c>
      <c r="G1834">
        <v>42</v>
      </c>
      <c r="H1834" t="s">
        <v>21</v>
      </c>
      <c r="I1834" t="s">
        <v>25</v>
      </c>
      <c r="J1834" t="s">
        <v>15</v>
      </c>
    </row>
    <row r="1835" spans="1:10" x14ac:dyDescent="0.25">
      <c r="A1835">
        <v>730056</v>
      </c>
      <c r="B1835" t="s">
        <v>33</v>
      </c>
      <c r="C1835" s="8">
        <v>42391</v>
      </c>
      <c r="D1835" s="9">
        <v>42391.59375</v>
      </c>
      <c r="E1835" t="s">
        <v>11</v>
      </c>
      <c r="F1835" t="s">
        <v>17</v>
      </c>
      <c r="G1835">
        <v>29</v>
      </c>
      <c r="H1835" t="s">
        <v>21</v>
      </c>
      <c r="I1835" t="s">
        <v>44</v>
      </c>
      <c r="J1835" t="s">
        <v>22</v>
      </c>
    </row>
    <row r="1836" spans="1:10" x14ac:dyDescent="0.25">
      <c r="A1836">
        <v>832036</v>
      </c>
      <c r="B1836" t="s">
        <v>29</v>
      </c>
      <c r="C1836" s="8">
        <v>42397</v>
      </c>
      <c r="D1836" s="9">
        <v>42397.274305555555</v>
      </c>
      <c r="E1836" t="s">
        <v>11</v>
      </c>
      <c r="F1836" t="s">
        <v>35</v>
      </c>
      <c r="G1836">
        <v>46</v>
      </c>
      <c r="H1836" t="s">
        <v>34</v>
      </c>
      <c r="I1836" t="s">
        <v>25</v>
      </c>
      <c r="J1836" t="s">
        <v>26</v>
      </c>
    </row>
    <row r="1837" spans="1:10" x14ac:dyDescent="0.25">
      <c r="A1837">
        <v>809245</v>
      </c>
      <c r="B1837" t="s">
        <v>33</v>
      </c>
      <c r="C1837" s="8">
        <v>42453</v>
      </c>
      <c r="D1837" s="9">
        <v>42453.308333333334</v>
      </c>
      <c r="E1837" t="s">
        <v>11</v>
      </c>
      <c r="F1837" t="s">
        <v>12</v>
      </c>
      <c r="G1837">
        <v>35</v>
      </c>
      <c r="H1837" t="s">
        <v>13</v>
      </c>
      <c r="I1837" t="s">
        <v>14</v>
      </c>
      <c r="J1837" t="s">
        <v>15</v>
      </c>
    </row>
    <row r="1838" spans="1:10" x14ac:dyDescent="0.25">
      <c r="A1838">
        <v>809245</v>
      </c>
      <c r="B1838" t="s">
        <v>33</v>
      </c>
      <c r="C1838" s="8">
        <v>42453</v>
      </c>
      <c r="D1838" s="9">
        <v>42453.147916666669</v>
      </c>
      <c r="E1838" t="s">
        <v>11</v>
      </c>
      <c r="F1838" t="s">
        <v>12</v>
      </c>
      <c r="G1838">
        <v>35</v>
      </c>
      <c r="H1838" t="s">
        <v>13</v>
      </c>
      <c r="I1838" t="s">
        <v>25</v>
      </c>
      <c r="J1838" t="s">
        <v>15</v>
      </c>
    </row>
    <row r="1839" spans="1:10" x14ac:dyDescent="0.25">
      <c r="A1839">
        <v>788945</v>
      </c>
      <c r="B1839" t="s">
        <v>40</v>
      </c>
      <c r="C1839" s="8">
        <v>42414</v>
      </c>
      <c r="D1839" s="9">
        <v>42414.146527777775</v>
      </c>
      <c r="E1839" t="s">
        <v>11</v>
      </c>
      <c r="F1839" t="s">
        <v>35</v>
      </c>
      <c r="G1839">
        <v>33</v>
      </c>
      <c r="H1839" t="s">
        <v>46</v>
      </c>
      <c r="I1839" t="s">
        <v>25</v>
      </c>
      <c r="J1839" t="s">
        <v>15</v>
      </c>
    </row>
    <row r="1840" spans="1:10" x14ac:dyDescent="0.25">
      <c r="A1840">
        <v>764656</v>
      </c>
      <c r="B1840" t="s">
        <v>33</v>
      </c>
      <c r="C1840" s="8">
        <v>42374</v>
      </c>
      <c r="D1840" s="9">
        <v>42374.460416666669</v>
      </c>
      <c r="E1840" t="s">
        <v>11</v>
      </c>
      <c r="F1840" t="s">
        <v>20</v>
      </c>
      <c r="G1840">
        <v>34</v>
      </c>
      <c r="H1840" t="s">
        <v>13</v>
      </c>
      <c r="I1840" t="s">
        <v>18</v>
      </c>
      <c r="J1840" t="s">
        <v>15</v>
      </c>
    </row>
    <row r="1841" spans="1:10" x14ac:dyDescent="0.25">
      <c r="A1841">
        <v>809247</v>
      </c>
      <c r="B1841" t="s">
        <v>30</v>
      </c>
      <c r="C1841" s="8">
        <v>42418</v>
      </c>
      <c r="D1841" s="9">
        <v>42418.396527777775</v>
      </c>
      <c r="E1841" t="s">
        <v>11</v>
      </c>
      <c r="F1841" t="s">
        <v>17</v>
      </c>
      <c r="G1841">
        <v>41</v>
      </c>
      <c r="H1841" t="s">
        <v>28</v>
      </c>
      <c r="I1841" t="s">
        <v>14</v>
      </c>
      <c r="J1841" t="s">
        <v>15</v>
      </c>
    </row>
    <row r="1842" spans="1:10" x14ac:dyDescent="0.25">
      <c r="A1842">
        <v>809247</v>
      </c>
      <c r="B1842" t="s">
        <v>30</v>
      </c>
      <c r="C1842" s="8">
        <v>42414</v>
      </c>
      <c r="D1842" s="9">
        <v>42414.256249999999</v>
      </c>
      <c r="E1842" t="s">
        <v>11</v>
      </c>
      <c r="F1842" t="s">
        <v>17</v>
      </c>
      <c r="G1842">
        <v>41</v>
      </c>
      <c r="H1842" t="s">
        <v>28</v>
      </c>
      <c r="I1842" t="s">
        <v>25</v>
      </c>
      <c r="J1842" t="s">
        <v>15</v>
      </c>
    </row>
    <row r="1843" spans="1:10" x14ac:dyDescent="0.25">
      <c r="A1843">
        <v>809247</v>
      </c>
      <c r="B1843" t="s">
        <v>40</v>
      </c>
      <c r="C1843" s="8">
        <v>42442</v>
      </c>
      <c r="D1843" s="9">
        <v>42442.440972222219</v>
      </c>
      <c r="E1843" t="s">
        <v>11</v>
      </c>
      <c r="F1843" t="s">
        <v>17</v>
      </c>
      <c r="G1843">
        <v>41</v>
      </c>
      <c r="H1843" t="s">
        <v>28</v>
      </c>
      <c r="I1843" t="s">
        <v>14</v>
      </c>
      <c r="J1843" t="s">
        <v>15</v>
      </c>
    </row>
    <row r="1844" spans="1:10" x14ac:dyDescent="0.25">
      <c r="A1844">
        <v>163109</v>
      </c>
      <c r="B1844" t="s">
        <v>30</v>
      </c>
      <c r="C1844" s="8">
        <v>42460</v>
      </c>
      <c r="D1844" s="9">
        <v>42460.570138888892</v>
      </c>
      <c r="E1844" t="s">
        <v>11</v>
      </c>
      <c r="F1844" t="s">
        <v>17</v>
      </c>
      <c r="G1844">
        <v>21</v>
      </c>
      <c r="H1844" t="s">
        <v>13</v>
      </c>
      <c r="I1844" t="s">
        <v>18</v>
      </c>
      <c r="J1844" t="s">
        <v>22</v>
      </c>
    </row>
    <row r="1845" spans="1:10" x14ac:dyDescent="0.25">
      <c r="A1845">
        <v>163109</v>
      </c>
      <c r="B1845" t="s">
        <v>31</v>
      </c>
      <c r="C1845" s="8">
        <v>42458</v>
      </c>
      <c r="D1845" s="9">
        <v>42458.342361111114</v>
      </c>
      <c r="E1845" t="s">
        <v>11</v>
      </c>
      <c r="F1845" t="s">
        <v>17</v>
      </c>
      <c r="G1845">
        <v>21</v>
      </c>
      <c r="H1845" t="s">
        <v>13</v>
      </c>
      <c r="I1845" t="s">
        <v>14</v>
      </c>
      <c r="J1845" t="s">
        <v>22</v>
      </c>
    </row>
    <row r="1846" spans="1:10" x14ac:dyDescent="0.25">
      <c r="A1846">
        <v>872104</v>
      </c>
      <c r="B1846" t="s">
        <v>33</v>
      </c>
      <c r="C1846" s="8">
        <v>42448</v>
      </c>
      <c r="D1846" s="9">
        <v>42448.338888888888</v>
      </c>
      <c r="E1846" t="s">
        <v>11</v>
      </c>
      <c r="F1846" t="s">
        <v>12</v>
      </c>
      <c r="G1846">
        <v>24</v>
      </c>
      <c r="H1846" t="s">
        <v>13</v>
      </c>
      <c r="I1846" t="s">
        <v>14</v>
      </c>
      <c r="J1846" t="s">
        <v>22</v>
      </c>
    </row>
    <row r="1847" spans="1:10" x14ac:dyDescent="0.25">
      <c r="A1847">
        <v>787618</v>
      </c>
      <c r="B1847" t="s">
        <v>41</v>
      </c>
      <c r="C1847" s="8">
        <v>42383</v>
      </c>
      <c r="D1847" s="9">
        <v>42383.304861111108</v>
      </c>
      <c r="E1847" t="s">
        <v>11</v>
      </c>
      <c r="F1847" t="s">
        <v>24</v>
      </c>
      <c r="G1847">
        <v>60</v>
      </c>
      <c r="H1847" t="s">
        <v>21</v>
      </c>
      <c r="I1847" t="s">
        <v>14</v>
      </c>
      <c r="J1847" t="s">
        <v>26</v>
      </c>
    </row>
    <row r="1848" spans="1:10" x14ac:dyDescent="0.25">
      <c r="A1848">
        <v>1106652</v>
      </c>
      <c r="B1848" t="s">
        <v>31</v>
      </c>
      <c r="C1848" s="8">
        <v>42434</v>
      </c>
      <c r="D1848" s="9">
        <v>42434.2</v>
      </c>
      <c r="E1848" t="s">
        <v>11</v>
      </c>
      <c r="F1848" t="s">
        <v>35</v>
      </c>
      <c r="G1848">
        <v>20</v>
      </c>
      <c r="H1848" t="s">
        <v>21</v>
      </c>
      <c r="I1848" t="s">
        <v>25</v>
      </c>
      <c r="J1848" t="s">
        <v>22</v>
      </c>
    </row>
    <row r="1849" spans="1:10" x14ac:dyDescent="0.25">
      <c r="A1849">
        <v>1106652</v>
      </c>
      <c r="B1849" t="s">
        <v>29</v>
      </c>
      <c r="C1849" s="8">
        <v>42438</v>
      </c>
      <c r="D1849" s="9">
        <v>42438.481249999997</v>
      </c>
      <c r="E1849" t="s">
        <v>11</v>
      </c>
      <c r="F1849" t="s">
        <v>35</v>
      </c>
      <c r="G1849">
        <v>20</v>
      </c>
      <c r="H1849" t="s">
        <v>21</v>
      </c>
      <c r="I1849" t="s">
        <v>18</v>
      </c>
      <c r="J1849" t="s">
        <v>22</v>
      </c>
    </row>
    <row r="1850" spans="1:10" x14ac:dyDescent="0.25">
      <c r="A1850">
        <v>809249</v>
      </c>
      <c r="B1850" t="s">
        <v>30</v>
      </c>
      <c r="C1850" s="8">
        <v>42420</v>
      </c>
      <c r="D1850" s="9">
        <v>42420.303472222222</v>
      </c>
      <c r="E1850" t="s">
        <v>11</v>
      </c>
      <c r="F1850" t="s">
        <v>35</v>
      </c>
      <c r="G1850">
        <v>38</v>
      </c>
      <c r="H1850" t="s">
        <v>32</v>
      </c>
      <c r="I1850" t="s">
        <v>14</v>
      </c>
      <c r="J1850" t="s">
        <v>15</v>
      </c>
    </row>
    <row r="1851" spans="1:10" x14ac:dyDescent="0.25">
      <c r="A1851">
        <v>809249</v>
      </c>
      <c r="B1851" t="s">
        <v>30</v>
      </c>
      <c r="C1851" s="8">
        <v>42417</v>
      </c>
      <c r="D1851" s="9">
        <v>42417.324999999997</v>
      </c>
      <c r="E1851" t="s">
        <v>11</v>
      </c>
      <c r="F1851" t="s">
        <v>35</v>
      </c>
      <c r="G1851">
        <v>38</v>
      </c>
      <c r="H1851" t="s">
        <v>32</v>
      </c>
      <c r="I1851" t="s">
        <v>14</v>
      </c>
      <c r="J1851" t="s">
        <v>15</v>
      </c>
    </row>
    <row r="1852" spans="1:10" x14ac:dyDescent="0.25">
      <c r="A1852">
        <v>809249</v>
      </c>
      <c r="B1852" t="s">
        <v>40</v>
      </c>
      <c r="C1852" s="8">
        <v>42428</v>
      </c>
      <c r="D1852" s="9">
        <v>42428.46875</v>
      </c>
      <c r="E1852" t="s">
        <v>11</v>
      </c>
      <c r="F1852" t="s">
        <v>35</v>
      </c>
      <c r="G1852">
        <v>38</v>
      </c>
      <c r="H1852" t="s">
        <v>32</v>
      </c>
      <c r="I1852" t="s">
        <v>18</v>
      </c>
      <c r="J1852" t="s">
        <v>15</v>
      </c>
    </row>
    <row r="1853" spans="1:10" x14ac:dyDescent="0.25">
      <c r="A1853">
        <v>924949</v>
      </c>
      <c r="B1853" t="s">
        <v>16</v>
      </c>
      <c r="C1853" s="8">
        <v>42459</v>
      </c>
      <c r="D1853" s="9">
        <v>42459.569444444445</v>
      </c>
      <c r="E1853" t="s">
        <v>11</v>
      </c>
      <c r="F1853" t="s">
        <v>20</v>
      </c>
      <c r="G1853">
        <v>27</v>
      </c>
      <c r="H1853" t="s">
        <v>21</v>
      </c>
      <c r="I1853" t="s">
        <v>18</v>
      </c>
      <c r="J1853" t="s">
        <v>22</v>
      </c>
    </row>
    <row r="1854" spans="1:10" x14ac:dyDescent="0.25">
      <c r="A1854">
        <v>641735</v>
      </c>
      <c r="B1854" t="s">
        <v>31</v>
      </c>
      <c r="C1854" s="8">
        <v>42390</v>
      </c>
      <c r="D1854" s="9">
        <v>42390.368750000001</v>
      </c>
      <c r="E1854" t="s">
        <v>11</v>
      </c>
      <c r="F1854" t="s">
        <v>35</v>
      </c>
      <c r="G1854">
        <v>22</v>
      </c>
      <c r="H1854" t="s">
        <v>21</v>
      </c>
      <c r="I1854" t="s">
        <v>14</v>
      </c>
      <c r="J1854" t="s">
        <v>22</v>
      </c>
    </row>
    <row r="1855" spans="1:10" x14ac:dyDescent="0.25">
      <c r="A1855">
        <v>641735</v>
      </c>
      <c r="B1855" t="s">
        <v>37</v>
      </c>
      <c r="C1855" s="8">
        <v>42400</v>
      </c>
      <c r="D1855" s="9">
        <v>42400.436805555553</v>
      </c>
      <c r="E1855" t="s">
        <v>11</v>
      </c>
      <c r="F1855" t="s">
        <v>35</v>
      </c>
      <c r="G1855">
        <v>22</v>
      </c>
      <c r="H1855" t="s">
        <v>21</v>
      </c>
      <c r="I1855" t="s">
        <v>14</v>
      </c>
      <c r="J1855" t="s">
        <v>22</v>
      </c>
    </row>
    <row r="1856" spans="1:10" x14ac:dyDescent="0.25">
      <c r="A1856">
        <v>788947</v>
      </c>
      <c r="B1856" t="s">
        <v>36</v>
      </c>
      <c r="C1856" s="8">
        <v>42410</v>
      </c>
      <c r="D1856" s="9">
        <v>42410.46597222222</v>
      </c>
      <c r="E1856" t="s">
        <v>11</v>
      </c>
      <c r="F1856" t="s">
        <v>35</v>
      </c>
      <c r="G1856">
        <v>39</v>
      </c>
      <c r="H1856" t="s">
        <v>32</v>
      </c>
      <c r="I1856" t="s">
        <v>18</v>
      </c>
      <c r="J1856" t="s">
        <v>15</v>
      </c>
    </row>
    <row r="1857" spans="1:10" x14ac:dyDescent="0.25">
      <c r="A1857">
        <v>809251</v>
      </c>
      <c r="B1857" t="s">
        <v>31</v>
      </c>
      <c r="C1857" s="8">
        <v>42437</v>
      </c>
      <c r="D1857" s="9">
        <v>42437.133333333331</v>
      </c>
      <c r="E1857" t="s">
        <v>11</v>
      </c>
      <c r="F1857" t="s">
        <v>17</v>
      </c>
      <c r="G1857">
        <v>26</v>
      </c>
      <c r="H1857" t="s">
        <v>13</v>
      </c>
      <c r="I1857" t="s">
        <v>25</v>
      </c>
      <c r="J1857" t="s">
        <v>22</v>
      </c>
    </row>
    <row r="1858" spans="1:10" x14ac:dyDescent="0.25">
      <c r="A1858">
        <v>809251</v>
      </c>
      <c r="B1858" t="s">
        <v>31</v>
      </c>
      <c r="C1858" s="8">
        <v>42458</v>
      </c>
      <c r="D1858" s="9">
        <v>42458.39166666667</v>
      </c>
      <c r="E1858" t="s">
        <v>11</v>
      </c>
      <c r="F1858" t="s">
        <v>17</v>
      </c>
      <c r="G1858">
        <v>26</v>
      </c>
      <c r="H1858" t="s">
        <v>13</v>
      </c>
      <c r="I1858" t="s">
        <v>14</v>
      </c>
      <c r="J1858" t="s">
        <v>22</v>
      </c>
    </row>
    <row r="1859" spans="1:10" x14ac:dyDescent="0.25">
      <c r="A1859">
        <v>635874</v>
      </c>
      <c r="B1859" t="s">
        <v>41</v>
      </c>
      <c r="C1859" s="8">
        <v>42383</v>
      </c>
      <c r="D1859" s="9">
        <v>42383.329861111109</v>
      </c>
      <c r="E1859" t="s">
        <v>11</v>
      </c>
      <c r="F1859" t="s">
        <v>35</v>
      </c>
      <c r="G1859">
        <v>42</v>
      </c>
      <c r="H1859" t="s">
        <v>32</v>
      </c>
      <c r="I1859" t="s">
        <v>14</v>
      </c>
      <c r="J1859" t="s">
        <v>15</v>
      </c>
    </row>
    <row r="1860" spans="1:10" x14ac:dyDescent="0.25">
      <c r="A1860">
        <v>635874</v>
      </c>
      <c r="B1860" t="s">
        <v>36</v>
      </c>
      <c r="C1860" s="8">
        <v>42388</v>
      </c>
      <c r="D1860" s="9">
        <v>42388.477083333331</v>
      </c>
      <c r="E1860" t="s">
        <v>11</v>
      </c>
      <c r="F1860" t="s">
        <v>35</v>
      </c>
      <c r="G1860">
        <v>42</v>
      </c>
      <c r="H1860" t="s">
        <v>32</v>
      </c>
      <c r="I1860" t="s">
        <v>18</v>
      </c>
      <c r="J1860" t="s">
        <v>15</v>
      </c>
    </row>
    <row r="1861" spans="1:10" x14ac:dyDescent="0.25">
      <c r="A1861">
        <v>719331</v>
      </c>
      <c r="B1861" t="s">
        <v>41</v>
      </c>
      <c r="C1861" s="8">
        <v>42386</v>
      </c>
      <c r="D1861" s="9">
        <v>42386.556944444441</v>
      </c>
      <c r="E1861" t="s">
        <v>11</v>
      </c>
      <c r="F1861" t="s">
        <v>24</v>
      </c>
      <c r="G1861">
        <v>42</v>
      </c>
      <c r="H1861" t="s">
        <v>21</v>
      </c>
      <c r="I1861" t="s">
        <v>18</v>
      </c>
      <c r="J1861" t="s">
        <v>15</v>
      </c>
    </row>
    <row r="1862" spans="1:10" x14ac:dyDescent="0.25">
      <c r="A1862">
        <v>432435</v>
      </c>
      <c r="B1862" t="s">
        <v>33</v>
      </c>
      <c r="C1862" s="8">
        <v>42374</v>
      </c>
      <c r="D1862" s="9">
        <v>42374.429166666669</v>
      </c>
      <c r="E1862" t="s">
        <v>11</v>
      </c>
      <c r="F1862" t="s">
        <v>35</v>
      </c>
      <c r="G1862">
        <v>53</v>
      </c>
      <c r="H1862" t="s">
        <v>32</v>
      </c>
      <c r="I1862" t="s">
        <v>14</v>
      </c>
      <c r="J1862" t="s">
        <v>26</v>
      </c>
    </row>
    <row r="1863" spans="1:10" x14ac:dyDescent="0.25">
      <c r="A1863">
        <v>788949</v>
      </c>
      <c r="B1863" t="s">
        <v>33</v>
      </c>
      <c r="C1863" s="8">
        <v>42453</v>
      </c>
      <c r="D1863" s="9">
        <v>42453.532638888886</v>
      </c>
      <c r="E1863" t="s">
        <v>11</v>
      </c>
      <c r="F1863" t="s">
        <v>24</v>
      </c>
      <c r="G1863">
        <v>29</v>
      </c>
      <c r="H1863" t="s">
        <v>21</v>
      </c>
      <c r="I1863" t="s">
        <v>18</v>
      </c>
      <c r="J1863" t="s">
        <v>22</v>
      </c>
    </row>
    <row r="1864" spans="1:10" x14ac:dyDescent="0.25">
      <c r="A1864">
        <v>788949</v>
      </c>
      <c r="B1864" t="s">
        <v>33</v>
      </c>
      <c r="C1864" s="8">
        <v>42375</v>
      </c>
      <c r="D1864" s="9">
        <v>42375.138888888891</v>
      </c>
      <c r="E1864" t="s">
        <v>11</v>
      </c>
      <c r="F1864" t="s">
        <v>24</v>
      </c>
      <c r="G1864">
        <v>29</v>
      </c>
      <c r="H1864" t="s">
        <v>21</v>
      </c>
      <c r="I1864" t="s">
        <v>25</v>
      </c>
      <c r="J1864" t="s">
        <v>22</v>
      </c>
    </row>
    <row r="1865" spans="1:10" x14ac:dyDescent="0.25">
      <c r="A1865">
        <v>788949</v>
      </c>
      <c r="B1865" t="s">
        <v>33</v>
      </c>
      <c r="C1865" s="8">
        <v>42374</v>
      </c>
      <c r="D1865" s="9">
        <v>42374.165277777778</v>
      </c>
      <c r="E1865" t="s">
        <v>11</v>
      </c>
      <c r="F1865" t="s">
        <v>24</v>
      </c>
      <c r="G1865">
        <v>29</v>
      </c>
      <c r="H1865" t="s">
        <v>21</v>
      </c>
      <c r="I1865" t="s">
        <v>25</v>
      </c>
      <c r="J1865" t="s">
        <v>22</v>
      </c>
    </row>
    <row r="1866" spans="1:10" x14ac:dyDescent="0.25">
      <c r="A1866">
        <v>788949</v>
      </c>
      <c r="B1866" t="s">
        <v>16</v>
      </c>
      <c r="C1866" s="8">
        <v>42449</v>
      </c>
      <c r="D1866" s="9">
        <v>42449.161111111112</v>
      </c>
      <c r="E1866" t="s">
        <v>11</v>
      </c>
      <c r="F1866" t="s">
        <v>24</v>
      </c>
      <c r="G1866">
        <v>29</v>
      </c>
      <c r="H1866" t="s">
        <v>21</v>
      </c>
      <c r="I1866" t="s">
        <v>25</v>
      </c>
      <c r="J1866" t="s">
        <v>22</v>
      </c>
    </row>
    <row r="1867" spans="1:10" x14ac:dyDescent="0.25">
      <c r="A1867">
        <v>788949</v>
      </c>
      <c r="B1867" t="s">
        <v>37</v>
      </c>
      <c r="C1867" s="8">
        <v>42403</v>
      </c>
      <c r="D1867" s="9">
        <v>42403.398611111108</v>
      </c>
      <c r="E1867" t="s">
        <v>11</v>
      </c>
      <c r="F1867" t="s">
        <v>24</v>
      </c>
      <c r="G1867">
        <v>29</v>
      </c>
      <c r="H1867" t="s">
        <v>21</v>
      </c>
      <c r="I1867" t="s">
        <v>14</v>
      </c>
      <c r="J1867" t="s">
        <v>22</v>
      </c>
    </row>
    <row r="1868" spans="1:10" x14ac:dyDescent="0.25">
      <c r="A1868">
        <v>820713</v>
      </c>
      <c r="B1868" t="s">
        <v>36</v>
      </c>
      <c r="C1868" s="8">
        <v>42383</v>
      </c>
      <c r="D1868" s="9">
        <v>42383.52847222222</v>
      </c>
      <c r="E1868" t="s">
        <v>11</v>
      </c>
      <c r="F1868" t="s">
        <v>12</v>
      </c>
      <c r="G1868">
        <v>27</v>
      </c>
      <c r="H1868" t="s">
        <v>13</v>
      </c>
      <c r="I1868" t="s">
        <v>18</v>
      </c>
      <c r="J1868" t="s">
        <v>22</v>
      </c>
    </row>
    <row r="1869" spans="1:10" x14ac:dyDescent="0.25">
      <c r="A1869">
        <v>777290</v>
      </c>
      <c r="B1869" t="s">
        <v>41</v>
      </c>
      <c r="C1869" s="8">
        <v>42400</v>
      </c>
      <c r="D1869" s="9">
        <v>42400.373611111114</v>
      </c>
      <c r="E1869" t="s">
        <v>11</v>
      </c>
      <c r="F1869" t="s">
        <v>24</v>
      </c>
      <c r="G1869">
        <v>43</v>
      </c>
      <c r="H1869" t="s">
        <v>21</v>
      </c>
      <c r="I1869" t="s">
        <v>14</v>
      </c>
      <c r="J1869" t="s">
        <v>15</v>
      </c>
    </row>
    <row r="1870" spans="1:10" x14ac:dyDescent="0.25">
      <c r="A1870">
        <v>810720</v>
      </c>
      <c r="B1870" t="s">
        <v>36</v>
      </c>
      <c r="C1870" s="8">
        <v>42407</v>
      </c>
      <c r="D1870" s="9">
        <v>42407.34097222222</v>
      </c>
      <c r="E1870" t="s">
        <v>11</v>
      </c>
      <c r="F1870" t="s">
        <v>17</v>
      </c>
      <c r="G1870">
        <v>46</v>
      </c>
      <c r="H1870" t="s">
        <v>46</v>
      </c>
      <c r="I1870" t="s">
        <v>14</v>
      </c>
      <c r="J1870" t="s">
        <v>26</v>
      </c>
    </row>
    <row r="1871" spans="1:10" x14ac:dyDescent="0.25">
      <c r="A1871">
        <v>772088</v>
      </c>
      <c r="B1871" t="s">
        <v>41</v>
      </c>
      <c r="C1871" s="8">
        <v>42404</v>
      </c>
      <c r="D1871" s="9">
        <v>42404.350694444445</v>
      </c>
      <c r="E1871" t="s">
        <v>11</v>
      </c>
      <c r="F1871" t="s">
        <v>35</v>
      </c>
      <c r="G1871">
        <v>35</v>
      </c>
      <c r="H1871" t="s">
        <v>21</v>
      </c>
      <c r="I1871" t="s">
        <v>14</v>
      </c>
      <c r="J1871" t="s">
        <v>15</v>
      </c>
    </row>
    <row r="1872" spans="1:10" x14ac:dyDescent="0.25">
      <c r="A1872">
        <v>772088</v>
      </c>
      <c r="B1872" t="s">
        <v>41</v>
      </c>
      <c r="C1872" s="8">
        <v>42404</v>
      </c>
      <c r="D1872" s="9">
        <v>42404.34097222222</v>
      </c>
      <c r="E1872" t="s">
        <v>11</v>
      </c>
      <c r="F1872" t="s">
        <v>35</v>
      </c>
      <c r="G1872">
        <v>35</v>
      </c>
      <c r="H1872" t="s">
        <v>21</v>
      </c>
      <c r="I1872" t="s">
        <v>14</v>
      </c>
      <c r="J1872" t="s">
        <v>15</v>
      </c>
    </row>
    <row r="1873" spans="1:10" x14ac:dyDescent="0.25">
      <c r="A1873">
        <v>772088</v>
      </c>
      <c r="B1873" t="s">
        <v>40</v>
      </c>
      <c r="C1873" s="8">
        <v>42392</v>
      </c>
      <c r="D1873" s="9">
        <v>42392.474999999999</v>
      </c>
      <c r="E1873" t="s">
        <v>11</v>
      </c>
      <c r="F1873" t="s">
        <v>35</v>
      </c>
      <c r="G1873">
        <v>35</v>
      </c>
      <c r="H1873" t="s">
        <v>21</v>
      </c>
      <c r="I1873" t="s">
        <v>18</v>
      </c>
      <c r="J1873" t="s">
        <v>15</v>
      </c>
    </row>
    <row r="1874" spans="1:10" x14ac:dyDescent="0.25">
      <c r="A1874">
        <v>892787</v>
      </c>
      <c r="B1874" t="s">
        <v>40</v>
      </c>
      <c r="C1874" s="8">
        <v>42444</v>
      </c>
      <c r="D1874" s="9">
        <v>42444.231944444444</v>
      </c>
      <c r="E1874" t="s">
        <v>11</v>
      </c>
      <c r="F1874" t="s">
        <v>35</v>
      </c>
      <c r="G1874">
        <v>28</v>
      </c>
      <c r="H1874" t="s">
        <v>21</v>
      </c>
      <c r="I1874" t="s">
        <v>25</v>
      </c>
      <c r="J1874" t="s">
        <v>22</v>
      </c>
    </row>
    <row r="1875" spans="1:10" x14ac:dyDescent="0.25">
      <c r="A1875">
        <v>810720</v>
      </c>
      <c r="B1875" t="s">
        <v>16</v>
      </c>
      <c r="C1875" s="8">
        <v>42424</v>
      </c>
      <c r="D1875" s="9">
        <v>42424.27847222222</v>
      </c>
      <c r="E1875" t="s">
        <v>11</v>
      </c>
      <c r="F1875" t="s">
        <v>17</v>
      </c>
      <c r="G1875">
        <v>46</v>
      </c>
      <c r="H1875" t="s">
        <v>46</v>
      </c>
      <c r="I1875" t="s">
        <v>25</v>
      </c>
      <c r="J1875" t="s">
        <v>26</v>
      </c>
    </row>
    <row r="1876" spans="1:10" x14ac:dyDescent="0.25">
      <c r="A1876">
        <v>788951</v>
      </c>
      <c r="B1876" t="s">
        <v>31</v>
      </c>
      <c r="C1876" s="8">
        <v>42407</v>
      </c>
      <c r="D1876" s="9">
        <v>42407.619444444441</v>
      </c>
      <c r="E1876" t="s">
        <v>11</v>
      </c>
      <c r="F1876" t="s">
        <v>35</v>
      </c>
      <c r="G1876">
        <v>37</v>
      </c>
      <c r="H1876" t="s">
        <v>32</v>
      </c>
      <c r="I1876" t="s">
        <v>44</v>
      </c>
      <c r="J1876" t="s">
        <v>15</v>
      </c>
    </row>
    <row r="1877" spans="1:10" x14ac:dyDescent="0.25">
      <c r="A1877">
        <v>772091</v>
      </c>
      <c r="B1877" t="s">
        <v>36</v>
      </c>
      <c r="C1877" s="8">
        <v>42399</v>
      </c>
      <c r="D1877" s="9">
        <v>42399.318749999999</v>
      </c>
      <c r="E1877" t="s">
        <v>11</v>
      </c>
      <c r="F1877" t="s">
        <v>12</v>
      </c>
      <c r="G1877">
        <v>34</v>
      </c>
      <c r="H1877" t="s">
        <v>21</v>
      </c>
      <c r="I1877" t="s">
        <v>14</v>
      </c>
      <c r="J1877" t="s">
        <v>15</v>
      </c>
    </row>
    <row r="1878" spans="1:10" x14ac:dyDescent="0.25">
      <c r="A1878">
        <v>939941</v>
      </c>
      <c r="B1878" t="s">
        <v>31</v>
      </c>
      <c r="C1878" s="8">
        <v>42438</v>
      </c>
      <c r="D1878" s="9">
        <v>42438.532638888886</v>
      </c>
      <c r="E1878" t="s">
        <v>11</v>
      </c>
      <c r="F1878" t="s">
        <v>35</v>
      </c>
      <c r="G1878">
        <v>26</v>
      </c>
      <c r="H1878" t="s">
        <v>43</v>
      </c>
      <c r="I1878" t="s">
        <v>18</v>
      </c>
      <c r="J1878" t="s">
        <v>22</v>
      </c>
    </row>
    <row r="1879" spans="1:10" x14ac:dyDescent="0.25">
      <c r="A1879">
        <v>939941</v>
      </c>
      <c r="B1879" t="s">
        <v>33</v>
      </c>
      <c r="C1879" s="8">
        <v>42436</v>
      </c>
      <c r="D1879" s="9">
        <v>42436.415972222225</v>
      </c>
      <c r="E1879" t="s">
        <v>11</v>
      </c>
      <c r="F1879" t="s">
        <v>35</v>
      </c>
      <c r="G1879">
        <v>26</v>
      </c>
      <c r="H1879" t="s">
        <v>43</v>
      </c>
      <c r="I1879" t="s">
        <v>14</v>
      </c>
      <c r="J1879" t="s">
        <v>22</v>
      </c>
    </row>
    <row r="1880" spans="1:10" x14ac:dyDescent="0.25">
      <c r="A1880">
        <v>131579</v>
      </c>
      <c r="B1880" t="s">
        <v>41</v>
      </c>
      <c r="C1880" s="8">
        <v>42423</v>
      </c>
      <c r="D1880" s="9">
        <v>42423.28402777778</v>
      </c>
      <c r="E1880" t="s">
        <v>11</v>
      </c>
      <c r="F1880" t="s">
        <v>35</v>
      </c>
      <c r="G1880">
        <v>54</v>
      </c>
      <c r="H1880" t="s">
        <v>21</v>
      </c>
      <c r="I1880" t="s">
        <v>25</v>
      </c>
      <c r="J1880" t="s">
        <v>26</v>
      </c>
    </row>
    <row r="1881" spans="1:10" x14ac:dyDescent="0.25">
      <c r="A1881">
        <v>894447</v>
      </c>
      <c r="B1881" t="s">
        <v>16</v>
      </c>
      <c r="C1881" s="8">
        <v>42454</v>
      </c>
      <c r="D1881" s="9">
        <v>42454.393055555556</v>
      </c>
      <c r="E1881" t="s">
        <v>11</v>
      </c>
      <c r="F1881" t="s">
        <v>17</v>
      </c>
      <c r="G1881">
        <v>30</v>
      </c>
      <c r="H1881" t="s">
        <v>13</v>
      </c>
      <c r="I1881" t="s">
        <v>14</v>
      </c>
      <c r="J1881" t="s">
        <v>22</v>
      </c>
    </row>
    <row r="1882" spans="1:10" x14ac:dyDescent="0.25">
      <c r="A1882">
        <v>820717</v>
      </c>
      <c r="B1882" t="s">
        <v>30</v>
      </c>
      <c r="C1882" s="8">
        <v>42425</v>
      </c>
      <c r="D1882" s="9">
        <v>42425.460416666669</v>
      </c>
      <c r="E1882" t="s">
        <v>11</v>
      </c>
      <c r="F1882" t="s">
        <v>35</v>
      </c>
      <c r="G1882">
        <v>36</v>
      </c>
      <c r="H1882" t="s">
        <v>21</v>
      </c>
      <c r="I1882" t="s">
        <v>18</v>
      </c>
      <c r="J1882" t="s">
        <v>15</v>
      </c>
    </row>
    <row r="1883" spans="1:10" x14ac:dyDescent="0.25">
      <c r="A1883">
        <v>866478</v>
      </c>
      <c r="B1883" t="s">
        <v>33</v>
      </c>
      <c r="C1883" s="8">
        <v>42440</v>
      </c>
      <c r="D1883" s="9">
        <v>42440.290277777778</v>
      </c>
      <c r="E1883" t="s">
        <v>11</v>
      </c>
      <c r="F1883" t="s">
        <v>24</v>
      </c>
      <c r="G1883">
        <v>31</v>
      </c>
      <c r="H1883" t="s">
        <v>13</v>
      </c>
      <c r="I1883" t="s">
        <v>25</v>
      </c>
      <c r="J1883" t="s">
        <v>15</v>
      </c>
    </row>
    <row r="1884" spans="1:10" x14ac:dyDescent="0.25">
      <c r="A1884">
        <v>788954</v>
      </c>
      <c r="B1884" t="s">
        <v>10</v>
      </c>
      <c r="C1884" s="8">
        <v>42390</v>
      </c>
      <c r="D1884" s="9">
        <v>42390.452777777777</v>
      </c>
      <c r="E1884" t="s">
        <v>11</v>
      </c>
      <c r="F1884" t="s">
        <v>35</v>
      </c>
      <c r="G1884">
        <v>41</v>
      </c>
      <c r="H1884" t="s">
        <v>21</v>
      </c>
      <c r="I1884" t="s">
        <v>14</v>
      </c>
      <c r="J1884" t="s">
        <v>15</v>
      </c>
    </row>
    <row r="1885" spans="1:10" x14ac:dyDescent="0.25">
      <c r="A1885">
        <v>788954</v>
      </c>
      <c r="B1885" t="s">
        <v>48</v>
      </c>
      <c r="C1885" s="8">
        <v>42388</v>
      </c>
      <c r="D1885" s="9">
        <v>42388.305555555555</v>
      </c>
      <c r="E1885" t="s">
        <v>11</v>
      </c>
      <c r="F1885" t="s">
        <v>35</v>
      </c>
      <c r="G1885">
        <v>41</v>
      </c>
      <c r="H1885" t="s">
        <v>21</v>
      </c>
      <c r="I1885" t="s">
        <v>14</v>
      </c>
      <c r="J1885" t="s">
        <v>15</v>
      </c>
    </row>
    <row r="1886" spans="1:10" x14ac:dyDescent="0.25">
      <c r="A1886">
        <v>868097</v>
      </c>
      <c r="B1886" t="s">
        <v>41</v>
      </c>
      <c r="C1886" s="8">
        <v>42442</v>
      </c>
      <c r="D1886" s="9">
        <v>42442.151388888888</v>
      </c>
      <c r="E1886" t="s">
        <v>11</v>
      </c>
      <c r="F1886" t="s">
        <v>24</v>
      </c>
      <c r="G1886">
        <v>36</v>
      </c>
      <c r="H1886" t="s">
        <v>21</v>
      </c>
      <c r="I1886" t="s">
        <v>25</v>
      </c>
      <c r="J1886" t="s">
        <v>15</v>
      </c>
    </row>
    <row r="1887" spans="1:10" x14ac:dyDescent="0.25">
      <c r="A1887">
        <v>868096</v>
      </c>
      <c r="B1887" t="s">
        <v>37</v>
      </c>
      <c r="C1887" s="8">
        <v>42444</v>
      </c>
      <c r="D1887" s="9">
        <v>42444.568055555559</v>
      </c>
      <c r="E1887" t="s">
        <v>11</v>
      </c>
      <c r="F1887" t="s">
        <v>17</v>
      </c>
      <c r="G1887">
        <v>27</v>
      </c>
      <c r="H1887" t="s">
        <v>21</v>
      </c>
      <c r="I1887" t="s">
        <v>18</v>
      </c>
      <c r="J1887" t="s">
        <v>22</v>
      </c>
    </row>
    <row r="1888" spans="1:10" x14ac:dyDescent="0.25">
      <c r="A1888">
        <v>810718</v>
      </c>
      <c r="B1888" t="s">
        <v>10</v>
      </c>
      <c r="C1888" s="8">
        <v>42430</v>
      </c>
      <c r="D1888" s="9">
        <v>42430.256249999999</v>
      </c>
      <c r="E1888" t="s">
        <v>11</v>
      </c>
      <c r="F1888" t="s">
        <v>12</v>
      </c>
      <c r="G1888">
        <v>36</v>
      </c>
      <c r="H1888" t="s">
        <v>13</v>
      </c>
      <c r="I1888" t="s">
        <v>25</v>
      </c>
      <c r="J1888" t="s">
        <v>15</v>
      </c>
    </row>
    <row r="1889" spans="1:10" x14ac:dyDescent="0.25">
      <c r="A1889">
        <v>2011067</v>
      </c>
      <c r="B1889" t="s">
        <v>48</v>
      </c>
      <c r="C1889" s="8">
        <v>42441</v>
      </c>
      <c r="D1889" s="9">
        <v>42441.355555555558</v>
      </c>
      <c r="E1889" t="s">
        <v>11</v>
      </c>
      <c r="F1889" t="s">
        <v>35</v>
      </c>
      <c r="G1889">
        <v>48</v>
      </c>
      <c r="H1889" t="s">
        <v>21</v>
      </c>
      <c r="I1889" t="s">
        <v>14</v>
      </c>
      <c r="J1889" t="s">
        <v>26</v>
      </c>
    </row>
    <row r="1890" spans="1:10" x14ac:dyDescent="0.25">
      <c r="A1890">
        <v>772098</v>
      </c>
      <c r="B1890" t="s">
        <v>33</v>
      </c>
      <c r="C1890" s="8">
        <v>42448</v>
      </c>
      <c r="D1890" s="9">
        <v>42448.37777777778</v>
      </c>
      <c r="E1890" t="s">
        <v>11</v>
      </c>
      <c r="F1890" t="s">
        <v>24</v>
      </c>
      <c r="G1890">
        <v>54</v>
      </c>
      <c r="H1890" t="s">
        <v>13</v>
      </c>
      <c r="I1890" t="s">
        <v>14</v>
      </c>
      <c r="J1890" t="s">
        <v>26</v>
      </c>
    </row>
    <row r="1891" spans="1:10" x14ac:dyDescent="0.25">
      <c r="A1891">
        <v>788958</v>
      </c>
      <c r="B1891" t="s">
        <v>31</v>
      </c>
      <c r="C1891" s="8">
        <v>42393</v>
      </c>
      <c r="D1891" s="9">
        <v>42393.543749999997</v>
      </c>
      <c r="E1891" t="s">
        <v>11</v>
      </c>
      <c r="F1891" t="s">
        <v>24</v>
      </c>
      <c r="G1891">
        <v>38</v>
      </c>
      <c r="H1891" t="s">
        <v>32</v>
      </c>
      <c r="I1891" t="s">
        <v>18</v>
      </c>
      <c r="J1891" t="s">
        <v>15</v>
      </c>
    </row>
    <row r="1892" spans="1:10" x14ac:dyDescent="0.25">
      <c r="A1892">
        <v>788958</v>
      </c>
      <c r="B1892" t="s">
        <v>31</v>
      </c>
      <c r="C1892" s="8">
        <v>42400</v>
      </c>
      <c r="D1892" s="9">
        <v>42400.425000000003</v>
      </c>
      <c r="E1892" t="s">
        <v>11</v>
      </c>
      <c r="F1892" t="s">
        <v>24</v>
      </c>
      <c r="G1892">
        <v>38</v>
      </c>
      <c r="H1892" t="s">
        <v>32</v>
      </c>
      <c r="I1892" t="s">
        <v>14</v>
      </c>
      <c r="J1892" t="s">
        <v>15</v>
      </c>
    </row>
    <row r="1893" spans="1:10" x14ac:dyDescent="0.25">
      <c r="A1893">
        <v>788958</v>
      </c>
      <c r="B1893" t="s">
        <v>31</v>
      </c>
      <c r="C1893" s="8">
        <v>42394</v>
      </c>
      <c r="D1893" s="9">
        <v>42394.207638888889</v>
      </c>
      <c r="E1893" t="s">
        <v>11</v>
      </c>
      <c r="F1893" t="s">
        <v>24</v>
      </c>
      <c r="G1893">
        <v>38</v>
      </c>
      <c r="H1893" t="s">
        <v>32</v>
      </c>
      <c r="I1893" t="s">
        <v>25</v>
      </c>
      <c r="J1893" t="s">
        <v>15</v>
      </c>
    </row>
    <row r="1894" spans="1:10" x14ac:dyDescent="0.25">
      <c r="A1894">
        <v>809264</v>
      </c>
      <c r="B1894" t="s">
        <v>29</v>
      </c>
      <c r="C1894" s="8">
        <v>42422</v>
      </c>
      <c r="D1894" s="9">
        <v>42422.442361111112</v>
      </c>
      <c r="E1894" t="s">
        <v>11</v>
      </c>
      <c r="F1894" t="s">
        <v>24</v>
      </c>
      <c r="G1894">
        <v>24</v>
      </c>
      <c r="H1894" t="s">
        <v>21</v>
      </c>
      <c r="I1894" t="s">
        <v>14</v>
      </c>
      <c r="J1894" t="s">
        <v>22</v>
      </c>
    </row>
    <row r="1895" spans="1:10" x14ac:dyDescent="0.25">
      <c r="A1895">
        <v>809264</v>
      </c>
      <c r="B1895" t="s">
        <v>30</v>
      </c>
      <c r="C1895" s="8">
        <v>42415</v>
      </c>
      <c r="D1895" s="9">
        <v>42415.143750000003</v>
      </c>
      <c r="E1895" t="s">
        <v>11</v>
      </c>
      <c r="F1895" t="s">
        <v>24</v>
      </c>
      <c r="G1895">
        <v>24</v>
      </c>
      <c r="H1895" t="s">
        <v>21</v>
      </c>
      <c r="I1895" t="s">
        <v>25</v>
      </c>
      <c r="J1895" t="s">
        <v>22</v>
      </c>
    </row>
    <row r="1896" spans="1:10" x14ac:dyDescent="0.25">
      <c r="A1896">
        <v>809264</v>
      </c>
      <c r="B1896" t="s">
        <v>29</v>
      </c>
      <c r="C1896" s="8">
        <v>42415</v>
      </c>
      <c r="D1896" s="9">
        <v>42415.424305555556</v>
      </c>
      <c r="E1896" t="s">
        <v>11</v>
      </c>
      <c r="F1896" t="s">
        <v>24</v>
      </c>
      <c r="G1896">
        <v>24</v>
      </c>
      <c r="H1896" t="s">
        <v>21</v>
      </c>
      <c r="I1896" t="s">
        <v>14</v>
      </c>
      <c r="J1896" t="s">
        <v>22</v>
      </c>
    </row>
    <row r="1897" spans="1:10" x14ac:dyDescent="0.25">
      <c r="A1897">
        <v>809264</v>
      </c>
      <c r="B1897" t="s">
        <v>16</v>
      </c>
      <c r="C1897" s="8">
        <v>42431</v>
      </c>
      <c r="D1897" s="9">
        <v>42431.244444444441</v>
      </c>
      <c r="E1897" t="s">
        <v>11</v>
      </c>
      <c r="F1897" t="s">
        <v>24</v>
      </c>
      <c r="G1897">
        <v>24</v>
      </c>
      <c r="H1897" t="s">
        <v>21</v>
      </c>
      <c r="I1897" t="s">
        <v>25</v>
      </c>
      <c r="J1897" t="s">
        <v>22</v>
      </c>
    </row>
    <row r="1898" spans="1:10" x14ac:dyDescent="0.25">
      <c r="A1898">
        <v>809264</v>
      </c>
      <c r="B1898" t="s">
        <v>10</v>
      </c>
      <c r="C1898" s="8">
        <v>42437</v>
      </c>
      <c r="D1898" s="9">
        <v>42437.320138888892</v>
      </c>
      <c r="E1898" t="s">
        <v>11</v>
      </c>
      <c r="F1898" t="s">
        <v>24</v>
      </c>
      <c r="G1898">
        <v>24</v>
      </c>
      <c r="H1898" t="s">
        <v>21</v>
      </c>
      <c r="I1898" t="s">
        <v>14</v>
      </c>
      <c r="J1898" t="s">
        <v>22</v>
      </c>
    </row>
    <row r="1899" spans="1:10" x14ac:dyDescent="0.25">
      <c r="A1899">
        <v>809264</v>
      </c>
      <c r="B1899" t="s">
        <v>33</v>
      </c>
      <c r="C1899" s="8">
        <v>42433</v>
      </c>
      <c r="D1899" s="9">
        <v>42433.313194444447</v>
      </c>
      <c r="E1899" t="s">
        <v>11</v>
      </c>
      <c r="F1899" t="s">
        <v>24</v>
      </c>
      <c r="G1899">
        <v>24</v>
      </c>
      <c r="H1899" t="s">
        <v>21</v>
      </c>
      <c r="I1899" t="s">
        <v>14</v>
      </c>
      <c r="J1899" t="s">
        <v>22</v>
      </c>
    </row>
    <row r="1900" spans="1:10" x14ac:dyDescent="0.25">
      <c r="A1900">
        <v>809264</v>
      </c>
      <c r="B1900" t="s">
        <v>33</v>
      </c>
      <c r="C1900" s="8">
        <v>42448</v>
      </c>
      <c r="D1900" s="9">
        <v>42448.259722222225</v>
      </c>
      <c r="E1900" t="s">
        <v>11</v>
      </c>
      <c r="F1900" t="s">
        <v>24</v>
      </c>
      <c r="G1900">
        <v>24</v>
      </c>
      <c r="H1900" t="s">
        <v>21</v>
      </c>
      <c r="I1900" t="s">
        <v>25</v>
      </c>
      <c r="J1900" t="s">
        <v>22</v>
      </c>
    </row>
    <row r="1901" spans="1:10" x14ac:dyDescent="0.25">
      <c r="A1901">
        <v>809264</v>
      </c>
      <c r="B1901" t="s">
        <v>33</v>
      </c>
      <c r="C1901" s="8">
        <v>42448</v>
      </c>
      <c r="D1901" s="9">
        <v>42448.299305555556</v>
      </c>
      <c r="E1901" t="s">
        <v>11</v>
      </c>
      <c r="F1901" t="s">
        <v>24</v>
      </c>
      <c r="G1901">
        <v>24</v>
      </c>
      <c r="H1901" t="s">
        <v>21</v>
      </c>
      <c r="I1901" t="s">
        <v>14</v>
      </c>
      <c r="J1901" t="s">
        <v>22</v>
      </c>
    </row>
    <row r="1902" spans="1:10" x14ac:dyDescent="0.25">
      <c r="A1902">
        <v>809264</v>
      </c>
      <c r="B1902" t="s">
        <v>33</v>
      </c>
      <c r="C1902" s="8">
        <v>42418</v>
      </c>
      <c r="D1902" s="9">
        <v>42418.375694444447</v>
      </c>
      <c r="E1902" t="s">
        <v>11</v>
      </c>
      <c r="F1902" t="s">
        <v>24</v>
      </c>
      <c r="G1902">
        <v>24</v>
      </c>
      <c r="H1902" t="s">
        <v>21</v>
      </c>
      <c r="I1902" t="s">
        <v>14</v>
      </c>
      <c r="J1902" t="s">
        <v>22</v>
      </c>
    </row>
    <row r="1903" spans="1:10" x14ac:dyDescent="0.25">
      <c r="A1903">
        <v>809264</v>
      </c>
      <c r="B1903" t="s">
        <v>10</v>
      </c>
      <c r="C1903" s="8">
        <v>42418</v>
      </c>
      <c r="D1903" s="9">
        <v>42418.454861111109</v>
      </c>
      <c r="E1903" t="s">
        <v>11</v>
      </c>
      <c r="F1903" t="s">
        <v>24</v>
      </c>
      <c r="G1903">
        <v>24</v>
      </c>
      <c r="H1903" t="s">
        <v>21</v>
      </c>
      <c r="I1903" t="s">
        <v>14</v>
      </c>
      <c r="J1903" t="s">
        <v>22</v>
      </c>
    </row>
    <row r="1904" spans="1:10" x14ac:dyDescent="0.25">
      <c r="A1904">
        <v>809264</v>
      </c>
      <c r="B1904" t="s">
        <v>16</v>
      </c>
      <c r="C1904" s="8">
        <v>42435</v>
      </c>
      <c r="D1904" s="9">
        <v>42435.393750000003</v>
      </c>
      <c r="E1904" t="s">
        <v>11</v>
      </c>
      <c r="F1904" t="s">
        <v>24</v>
      </c>
      <c r="G1904">
        <v>24</v>
      </c>
      <c r="H1904" t="s">
        <v>21</v>
      </c>
      <c r="I1904" t="s">
        <v>14</v>
      </c>
      <c r="J1904" t="s">
        <v>22</v>
      </c>
    </row>
    <row r="1905" spans="1:10" x14ac:dyDescent="0.25">
      <c r="A1905">
        <v>809264</v>
      </c>
      <c r="B1905" t="s">
        <v>33</v>
      </c>
      <c r="C1905" s="8">
        <v>42456</v>
      </c>
      <c r="D1905" s="9">
        <v>42456.510416666664</v>
      </c>
      <c r="E1905" t="s">
        <v>11</v>
      </c>
      <c r="F1905" t="s">
        <v>24</v>
      </c>
      <c r="G1905">
        <v>24</v>
      </c>
      <c r="H1905" t="s">
        <v>21</v>
      </c>
      <c r="I1905" t="s">
        <v>18</v>
      </c>
      <c r="J1905" t="s">
        <v>22</v>
      </c>
    </row>
    <row r="1906" spans="1:10" x14ac:dyDescent="0.25">
      <c r="A1906">
        <v>809264</v>
      </c>
      <c r="B1906" t="s">
        <v>29</v>
      </c>
      <c r="C1906" s="8">
        <v>42422</v>
      </c>
      <c r="D1906" s="9">
        <v>42422.577777777777</v>
      </c>
      <c r="E1906" t="s">
        <v>11</v>
      </c>
      <c r="F1906" t="s">
        <v>24</v>
      </c>
      <c r="G1906">
        <v>24</v>
      </c>
      <c r="H1906" t="s">
        <v>21</v>
      </c>
      <c r="I1906" t="s">
        <v>18</v>
      </c>
      <c r="J1906" t="s">
        <v>22</v>
      </c>
    </row>
    <row r="1907" spans="1:10" x14ac:dyDescent="0.25">
      <c r="A1907">
        <v>809264</v>
      </c>
      <c r="B1907" t="s">
        <v>29</v>
      </c>
      <c r="C1907" s="8">
        <v>42423</v>
      </c>
      <c r="D1907" s="9">
        <v>42423.429861111108</v>
      </c>
      <c r="E1907" t="s">
        <v>11</v>
      </c>
      <c r="F1907" t="s">
        <v>24</v>
      </c>
      <c r="G1907">
        <v>24</v>
      </c>
      <c r="H1907" t="s">
        <v>21</v>
      </c>
      <c r="I1907" t="s">
        <v>14</v>
      </c>
      <c r="J1907" t="s">
        <v>22</v>
      </c>
    </row>
    <row r="1908" spans="1:10" x14ac:dyDescent="0.25">
      <c r="A1908">
        <v>809264</v>
      </c>
      <c r="B1908" t="s">
        <v>29</v>
      </c>
      <c r="C1908" s="8">
        <v>42457</v>
      </c>
      <c r="D1908" s="9">
        <v>42457.540277777778</v>
      </c>
      <c r="E1908" t="s">
        <v>11</v>
      </c>
      <c r="F1908" t="s">
        <v>24</v>
      </c>
      <c r="G1908">
        <v>24</v>
      </c>
      <c r="H1908" t="s">
        <v>21</v>
      </c>
      <c r="I1908" t="s">
        <v>18</v>
      </c>
      <c r="J1908" t="s">
        <v>22</v>
      </c>
    </row>
    <row r="1909" spans="1:10" x14ac:dyDescent="0.25">
      <c r="A1909">
        <v>810718</v>
      </c>
      <c r="B1909" t="s">
        <v>31</v>
      </c>
      <c r="C1909" s="8">
        <v>42435</v>
      </c>
      <c r="D1909" s="9">
        <v>42435.442361111112</v>
      </c>
      <c r="E1909" t="s">
        <v>11</v>
      </c>
      <c r="F1909" t="s">
        <v>12</v>
      </c>
      <c r="G1909">
        <v>36</v>
      </c>
      <c r="H1909" t="s">
        <v>13</v>
      </c>
      <c r="I1909" t="s">
        <v>14</v>
      </c>
      <c r="J1909" t="s">
        <v>15</v>
      </c>
    </row>
    <row r="1910" spans="1:10" x14ac:dyDescent="0.25">
      <c r="A1910">
        <v>820728</v>
      </c>
      <c r="B1910" t="s">
        <v>30</v>
      </c>
      <c r="C1910" s="8">
        <v>42440</v>
      </c>
      <c r="D1910" s="9">
        <v>42440.431250000001</v>
      </c>
      <c r="E1910" t="s">
        <v>11</v>
      </c>
      <c r="F1910" t="s">
        <v>35</v>
      </c>
      <c r="G1910">
        <v>27</v>
      </c>
      <c r="H1910" t="s">
        <v>21</v>
      </c>
      <c r="I1910" t="s">
        <v>14</v>
      </c>
      <c r="J1910" t="s">
        <v>22</v>
      </c>
    </row>
    <row r="1911" spans="1:10" x14ac:dyDescent="0.25">
      <c r="A1911">
        <v>820728</v>
      </c>
      <c r="B1911" t="s">
        <v>16</v>
      </c>
      <c r="C1911" s="8">
        <v>42441</v>
      </c>
      <c r="D1911" s="9">
        <v>42441.171527777777</v>
      </c>
      <c r="E1911" t="s">
        <v>11</v>
      </c>
      <c r="F1911" t="s">
        <v>35</v>
      </c>
      <c r="G1911">
        <v>27</v>
      </c>
      <c r="H1911" t="s">
        <v>21</v>
      </c>
      <c r="I1911" t="s">
        <v>25</v>
      </c>
      <c r="J1911" t="s">
        <v>22</v>
      </c>
    </row>
    <row r="1912" spans="1:10" x14ac:dyDescent="0.25">
      <c r="A1912">
        <v>820728</v>
      </c>
      <c r="B1912" t="s">
        <v>30</v>
      </c>
      <c r="C1912" s="8">
        <v>42445</v>
      </c>
      <c r="D1912" s="9">
        <v>42445.430555555555</v>
      </c>
      <c r="E1912" t="s">
        <v>11</v>
      </c>
      <c r="F1912" t="s">
        <v>35</v>
      </c>
      <c r="G1912">
        <v>27</v>
      </c>
      <c r="H1912" t="s">
        <v>21</v>
      </c>
      <c r="I1912" t="s">
        <v>14</v>
      </c>
      <c r="J1912" t="s">
        <v>22</v>
      </c>
    </row>
    <row r="1913" spans="1:10" x14ac:dyDescent="0.25">
      <c r="A1913">
        <v>809266</v>
      </c>
      <c r="B1913" t="s">
        <v>10</v>
      </c>
      <c r="C1913" s="8">
        <v>42378</v>
      </c>
      <c r="D1913" s="9">
        <v>42378.497916666667</v>
      </c>
      <c r="E1913" t="s">
        <v>11</v>
      </c>
      <c r="F1913" t="s">
        <v>12</v>
      </c>
      <c r="G1913">
        <v>46</v>
      </c>
      <c r="H1913" t="s">
        <v>46</v>
      </c>
      <c r="I1913" t="s">
        <v>18</v>
      </c>
      <c r="J1913" t="s">
        <v>26</v>
      </c>
    </row>
    <row r="1914" spans="1:10" x14ac:dyDescent="0.25">
      <c r="A1914">
        <v>809266</v>
      </c>
      <c r="B1914" t="s">
        <v>31</v>
      </c>
      <c r="C1914" s="8">
        <v>42374</v>
      </c>
      <c r="D1914" s="9">
        <v>42374.32916666667</v>
      </c>
      <c r="E1914" t="s">
        <v>11</v>
      </c>
      <c r="F1914" t="s">
        <v>12</v>
      </c>
      <c r="G1914">
        <v>46</v>
      </c>
      <c r="H1914" t="s">
        <v>46</v>
      </c>
      <c r="I1914" t="s">
        <v>14</v>
      </c>
      <c r="J1914" t="s">
        <v>26</v>
      </c>
    </row>
    <row r="1915" spans="1:10" x14ac:dyDescent="0.25">
      <c r="A1915">
        <v>809266</v>
      </c>
      <c r="B1915" t="s">
        <v>33</v>
      </c>
      <c r="C1915" s="8">
        <v>42377</v>
      </c>
      <c r="D1915" s="9">
        <v>42377.340277777781</v>
      </c>
      <c r="E1915" t="s">
        <v>11</v>
      </c>
      <c r="F1915" t="s">
        <v>12</v>
      </c>
      <c r="G1915">
        <v>46</v>
      </c>
      <c r="H1915" t="s">
        <v>46</v>
      </c>
      <c r="I1915" t="s">
        <v>14</v>
      </c>
      <c r="J1915" t="s">
        <v>26</v>
      </c>
    </row>
    <row r="1916" spans="1:10" x14ac:dyDescent="0.25">
      <c r="A1916">
        <v>772101</v>
      </c>
      <c r="B1916" t="s">
        <v>41</v>
      </c>
      <c r="C1916" s="8">
        <v>42442</v>
      </c>
      <c r="D1916" s="9">
        <v>42442.405555555553</v>
      </c>
      <c r="E1916" t="s">
        <v>11</v>
      </c>
      <c r="F1916" t="s">
        <v>12</v>
      </c>
      <c r="G1916">
        <v>41</v>
      </c>
      <c r="H1916" t="s">
        <v>21</v>
      </c>
      <c r="I1916" t="s">
        <v>14</v>
      </c>
      <c r="J1916" t="s">
        <v>15</v>
      </c>
    </row>
    <row r="1917" spans="1:10" x14ac:dyDescent="0.25">
      <c r="A1917">
        <v>772101</v>
      </c>
      <c r="B1917" t="s">
        <v>41</v>
      </c>
      <c r="C1917" s="8">
        <v>42453</v>
      </c>
      <c r="D1917" s="9">
        <v>42453.5</v>
      </c>
      <c r="E1917" t="s">
        <v>11</v>
      </c>
      <c r="F1917" t="s">
        <v>12</v>
      </c>
      <c r="G1917">
        <v>41</v>
      </c>
      <c r="H1917" t="s">
        <v>21</v>
      </c>
      <c r="I1917" t="s">
        <v>18</v>
      </c>
      <c r="J1917" t="s">
        <v>15</v>
      </c>
    </row>
    <row r="1918" spans="1:10" x14ac:dyDescent="0.25">
      <c r="A1918">
        <v>772101</v>
      </c>
      <c r="B1918" t="s">
        <v>40</v>
      </c>
      <c r="C1918" s="8">
        <v>42403</v>
      </c>
      <c r="D1918" s="9">
        <v>42403.40347222222</v>
      </c>
      <c r="E1918" t="s">
        <v>11</v>
      </c>
      <c r="F1918" t="s">
        <v>12</v>
      </c>
      <c r="G1918">
        <v>41</v>
      </c>
      <c r="H1918" t="s">
        <v>21</v>
      </c>
      <c r="I1918" t="s">
        <v>14</v>
      </c>
      <c r="J1918" t="s">
        <v>15</v>
      </c>
    </row>
    <row r="1919" spans="1:10" x14ac:dyDescent="0.25">
      <c r="A1919">
        <v>772102</v>
      </c>
      <c r="B1919" t="s">
        <v>36</v>
      </c>
      <c r="C1919" s="8">
        <v>42383</v>
      </c>
      <c r="D1919" s="9">
        <v>42383.293749999997</v>
      </c>
      <c r="E1919" t="s">
        <v>11</v>
      </c>
      <c r="F1919" t="s">
        <v>12</v>
      </c>
      <c r="G1919">
        <v>60</v>
      </c>
      <c r="H1919" t="s">
        <v>13</v>
      </c>
      <c r="I1919" t="s">
        <v>14</v>
      </c>
      <c r="J1919" t="s">
        <v>26</v>
      </c>
    </row>
    <row r="1920" spans="1:10" x14ac:dyDescent="0.25">
      <c r="A1920">
        <v>772102</v>
      </c>
      <c r="B1920" t="s">
        <v>31</v>
      </c>
      <c r="C1920" s="8">
        <v>42382</v>
      </c>
      <c r="D1920" s="9">
        <v>42382.609722222223</v>
      </c>
      <c r="E1920" t="s">
        <v>11</v>
      </c>
      <c r="F1920" t="s">
        <v>12</v>
      </c>
      <c r="G1920">
        <v>60</v>
      </c>
      <c r="H1920" t="s">
        <v>13</v>
      </c>
      <c r="I1920" t="s">
        <v>44</v>
      </c>
      <c r="J1920" t="s">
        <v>26</v>
      </c>
    </row>
    <row r="1921" spans="1:10" x14ac:dyDescent="0.25">
      <c r="A1921">
        <v>803807</v>
      </c>
      <c r="B1921" t="s">
        <v>33</v>
      </c>
      <c r="C1921" s="8">
        <v>42416</v>
      </c>
      <c r="D1921" s="9">
        <v>42416.347916666666</v>
      </c>
      <c r="E1921" t="s">
        <v>11</v>
      </c>
      <c r="F1921" t="s">
        <v>24</v>
      </c>
      <c r="G1921">
        <v>29</v>
      </c>
      <c r="H1921" t="s">
        <v>21</v>
      </c>
      <c r="I1921" t="s">
        <v>14</v>
      </c>
      <c r="J1921" t="s">
        <v>22</v>
      </c>
    </row>
    <row r="1922" spans="1:10" x14ac:dyDescent="0.25">
      <c r="A1922">
        <v>788959</v>
      </c>
      <c r="B1922" t="s">
        <v>16</v>
      </c>
      <c r="C1922" s="8">
        <v>42431</v>
      </c>
      <c r="D1922" s="9">
        <v>42431.492361111108</v>
      </c>
      <c r="E1922" t="s">
        <v>11</v>
      </c>
      <c r="F1922" t="s">
        <v>17</v>
      </c>
      <c r="G1922">
        <v>35</v>
      </c>
      <c r="H1922" t="s">
        <v>21</v>
      </c>
      <c r="I1922" t="s">
        <v>18</v>
      </c>
      <c r="J1922" t="s">
        <v>15</v>
      </c>
    </row>
    <row r="1923" spans="1:10" x14ac:dyDescent="0.25">
      <c r="A1923">
        <v>786343</v>
      </c>
      <c r="B1923" t="s">
        <v>48</v>
      </c>
      <c r="C1923" s="8">
        <v>42382</v>
      </c>
      <c r="D1923" s="9">
        <v>42382.288194444445</v>
      </c>
      <c r="E1923" t="s">
        <v>11</v>
      </c>
      <c r="F1923" t="s">
        <v>20</v>
      </c>
      <c r="G1923">
        <v>37</v>
      </c>
      <c r="H1923" t="s">
        <v>32</v>
      </c>
      <c r="I1923" t="s">
        <v>25</v>
      </c>
      <c r="J1923" t="s">
        <v>15</v>
      </c>
    </row>
    <row r="1924" spans="1:10" x14ac:dyDescent="0.25">
      <c r="A1924">
        <v>786343</v>
      </c>
      <c r="B1924" t="s">
        <v>30</v>
      </c>
      <c r="C1924" s="8">
        <v>42383</v>
      </c>
      <c r="D1924" s="9">
        <v>42383.392361111109</v>
      </c>
      <c r="E1924" t="s">
        <v>11</v>
      </c>
      <c r="F1924" t="s">
        <v>20</v>
      </c>
      <c r="G1924">
        <v>37</v>
      </c>
      <c r="H1924" t="s">
        <v>32</v>
      </c>
      <c r="I1924" t="s">
        <v>14</v>
      </c>
      <c r="J1924" t="s">
        <v>15</v>
      </c>
    </row>
    <row r="1925" spans="1:10" x14ac:dyDescent="0.25">
      <c r="A1925">
        <v>786343</v>
      </c>
      <c r="B1925" t="s">
        <v>40</v>
      </c>
      <c r="C1925" s="8">
        <v>42381</v>
      </c>
      <c r="D1925" s="9">
        <v>42381.302777777775</v>
      </c>
      <c r="E1925" t="s">
        <v>11</v>
      </c>
      <c r="F1925" t="s">
        <v>20</v>
      </c>
      <c r="G1925">
        <v>37</v>
      </c>
      <c r="H1925" t="s">
        <v>32</v>
      </c>
      <c r="I1925" t="s">
        <v>14</v>
      </c>
      <c r="J1925" t="s">
        <v>15</v>
      </c>
    </row>
    <row r="1926" spans="1:10" x14ac:dyDescent="0.25">
      <c r="A1926">
        <v>2203664</v>
      </c>
      <c r="B1926" t="s">
        <v>33</v>
      </c>
      <c r="C1926" s="8">
        <v>42393</v>
      </c>
      <c r="D1926" s="9">
        <v>42393.465277777781</v>
      </c>
      <c r="E1926" t="s">
        <v>11</v>
      </c>
      <c r="F1926" t="s">
        <v>20</v>
      </c>
      <c r="G1926">
        <v>27</v>
      </c>
      <c r="H1926" t="s">
        <v>32</v>
      </c>
      <c r="I1926" t="s">
        <v>18</v>
      </c>
      <c r="J1926" t="s">
        <v>22</v>
      </c>
    </row>
    <row r="1927" spans="1:10" x14ac:dyDescent="0.25">
      <c r="A1927">
        <v>2203664</v>
      </c>
      <c r="B1927" t="s">
        <v>33</v>
      </c>
      <c r="C1927" s="8">
        <v>42406</v>
      </c>
      <c r="D1927" s="9">
        <v>42406.25</v>
      </c>
      <c r="E1927" t="s">
        <v>11</v>
      </c>
      <c r="F1927" t="s">
        <v>20</v>
      </c>
      <c r="G1927">
        <v>27</v>
      </c>
      <c r="H1927" t="s">
        <v>32</v>
      </c>
      <c r="I1927" t="s">
        <v>25</v>
      </c>
      <c r="J1927" t="s">
        <v>22</v>
      </c>
    </row>
    <row r="1928" spans="1:10" x14ac:dyDescent="0.25">
      <c r="A1928">
        <v>2203664</v>
      </c>
      <c r="B1928" t="s">
        <v>33</v>
      </c>
      <c r="C1928" s="8">
        <v>42391</v>
      </c>
      <c r="D1928" s="9">
        <v>42391.148611111108</v>
      </c>
      <c r="E1928" t="s">
        <v>11</v>
      </c>
      <c r="F1928" t="s">
        <v>20</v>
      </c>
      <c r="G1928">
        <v>27</v>
      </c>
      <c r="H1928" t="s">
        <v>32</v>
      </c>
      <c r="I1928" t="s">
        <v>25</v>
      </c>
      <c r="J1928" t="s">
        <v>22</v>
      </c>
    </row>
    <row r="1929" spans="1:10" x14ac:dyDescent="0.25">
      <c r="A1929">
        <v>788961</v>
      </c>
      <c r="B1929" t="s">
        <v>36</v>
      </c>
      <c r="C1929" s="8">
        <v>42421</v>
      </c>
      <c r="D1929" s="9">
        <v>42421.393750000003</v>
      </c>
      <c r="E1929" t="s">
        <v>11</v>
      </c>
      <c r="F1929" t="s">
        <v>35</v>
      </c>
      <c r="G1929">
        <v>62</v>
      </c>
      <c r="H1929" t="s">
        <v>49</v>
      </c>
      <c r="I1929" t="s">
        <v>14</v>
      </c>
      <c r="J1929" t="s">
        <v>53</v>
      </c>
    </row>
    <row r="1930" spans="1:10" x14ac:dyDescent="0.25">
      <c r="A1930">
        <v>788961</v>
      </c>
      <c r="B1930" t="s">
        <v>33</v>
      </c>
      <c r="C1930" s="8">
        <v>42395</v>
      </c>
      <c r="D1930" s="9">
        <v>42395.261805555558</v>
      </c>
      <c r="E1930" t="s">
        <v>11</v>
      </c>
      <c r="F1930" t="s">
        <v>35</v>
      </c>
      <c r="G1930">
        <v>62</v>
      </c>
      <c r="H1930" t="s">
        <v>49</v>
      </c>
      <c r="I1930" t="s">
        <v>25</v>
      </c>
      <c r="J1930" t="s">
        <v>53</v>
      </c>
    </row>
    <row r="1931" spans="1:10" x14ac:dyDescent="0.25">
      <c r="A1931">
        <v>788961</v>
      </c>
      <c r="B1931" t="s">
        <v>10</v>
      </c>
      <c r="C1931" s="8">
        <v>42449</v>
      </c>
      <c r="D1931" s="9">
        <v>42449.609027777777</v>
      </c>
      <c r="E1931" t="s">
        <v>11</v>
      </c>
      <c r="F1931" t="s">
        <v>35</v>
      </c>
      <c r="G1931">
        <v>62</v>
      </c>
      <c r="H1931" t="s">
        <v>49</v>
      </c>
      <c r="I1931" t="s">
        <v>44</v>
      </c>
      <c r="J1931" t="s">
        <v>53</v>
      </c>
    </row>
    <row r="1932" spans="1:10" x14ac:dyDescent="0.25">
      <c r="A1932">
        <v>810718</v>
      </c>
      <c r="B1932" t="s">
        <v>29</v>
      </c>
      <c r="C1932" s="8">
        <v>42435</v>
      </c>
      <c r="D1932" s="9">
        <v>42435.386805555558</v>
      </c>
      <c r="E1932" t="s">
        <v>11</v>
      </c>
      <c r="F1932" t="s">
        <v>12</v>
      </c>
      <c r="G1932">
        <v>36</v>
      </c>
      <c r="H1932" t="s">
        <v>13</v>
      </c>
      <c r="I1932" t="s">
        <v>14</v>
      </c>
      <c r="J1932" t="s">
        <v>15</v>
      </c>
    </row>
    <row r="1933" spans="1:10" x14ac:dyDescent="0.25">
      <c r="A1933">
        <v>810718</v>
      </c>
      <c r="B1933" t="s">
        <v>30</v>
      </c>
      <c r="C1933" s="8">
        <v>42424</v>
      </c>
      <c r="D1933" s="9">
        <v>42424.589583333334</v>
      </c>
      <c r="E1933" t="s">
        <v>11</v>
      </c>
      <c r="F1933" t="s">
        <v>12</v>
      </c>
      <c r="G1933">
        <v>36</v>
      </c>
      <c r="H1933" t="s">
        <v>13</v>
      </c>
      <c r="I1933" t="s">
        <v>44</v>
      </c>
      <c r="J1933" t="s">
        <v>15</v>
      </c>
    </row>
    <row r="1934" spans="1:10" x14ac:dyDescent="0.25">
      <c r="A1934">
        <v>822505</v>
      </c>
      <c r="B1934" t="s">
        <v>33</v>
      </c>
      <c r="C1934" s="8">
        <v>42412</v>
      </c>
      <c r="D1934" s="9">
        <v>42412.147916666669</v>
      </c>
      <c r="E1934" t="s">
        <v>11</v>
      </c>
      <c r="F1934" t="s">
        <v>12</v>
      </c>
      <c r="G1934">
        <v>45</v>
      </c>
      <c r="H1934" t="s">
        <v>13</v>
      </c>
      <c r="I1934" t="s">
        <v>25</v>
      </c>
      <c r="J1934" t="s">
        <v>15</v>
      </c>
    </row>
    <row r="1935" spans="1:10" x14ac:dyDescent="0.25">
      <c r="A1935">
        <v>773540</v>
      </c>
      <c r="B1935" t="s">
        <v>33</v>
      </c>
      <c r="C1935" s="8">
        <v>42398</v>
      </c>
      <c r="D1935" s="9">
        <v>42398.37222222222</v>
      </c>
      <c r="E1935" t="s">
        <v>11</v>
      </c>
      <c r="F1935" t="s">
        <v>12</v>
      </c>
      <c r="G1935">
        <v>34</v>
      </c>
      <c r="H1935" t="s">
        <v>13</v>
      </c>
      <c r="I1935" t="s">
        <v>14</v>
      </c>
      <c r="J1935" t="s">
        <v>15</v>
      </c>
    </row>
    <row r="1936" spans="1:10" x14ac:dyDescent="0.25">
      <c r="A1936">
        <v>773540</v>
      </c>
      <c r="B1936" t="s">
        <v>10</v>
      </c>
      <c r="C1936" s="8">
        <v>42388</v>
      </c>
      <c r="D1936" s="9">
        <v>42388.385416666664</v>
      </c>
      <c r="E1936" t="s">
        <v>11</v>
      </c>
      <c r="F1936" t="s">
        <v>12</v>
      </c>
      <c r="G1936">
        <v>34</v>
      </c>
      <c r="H1936" t="s">
        <v>13</v>
      </c>
      <c r="I1936" t="s">
        <v>14</v>
      </c>
      <c r="J1936" t="s">
        <v>15</v>
      </c>
    </row>
    <row r="1937" spans="1:10" x14ac:dyDescent="0.25">
      <c r="A1937">
        <v>773540</v>
      </c>
      <c r="B1937" t="s">
        <v>33</v>
      </c>
      <c r="C1937" s="8">
        <v>42390</v>
      </c>
      <c r="D1937" s="9">
        <v>42390.17291666667</v>
      </c>
      <c r="E1937" t="s">
        <v>11</v>
      </c>
      <c r="F1937" t="s">
        <v>12</v>
      </c>
      <c r="G1937">
        <v>34</v>
      </c>
      <c r="H1937" t="s">
        <v>13</v>
      </c>
      <c r="I1937" t="s">
        <v>25</v>
      </c>
      <c r="J1937" t="s">
        <v>15</v>
      </c>
    </row>
    <row r="1938" spans="1:10" x14ac:dyDescent="0.25">
      <c r="A1938">
        <v>868093</v>
      </c>
      <c r="B1938" t="s">
        <v>41</v>
      </c>
      <c r="C1938" s="8">
        <v>42442</v>
      </c>
      <c r="D1938" s="9">
        <v>42442.276388888888</v>
      </c>
      <c r="E1938" t="s">
        <v>11</v>
      </c>
      <c r="F1938" t="s">
        <v>17</v>
      </c>
      <c r="G1938">
        <v>34</v>
      </c>
      <c r="H1938" t="s">
        <v>13</v>
      </c>
      <c r="I1938" t="s">
        <v>25</v>
      </c>
      <c r="J1938" t="s">
        <v>15</v>
      </c>
    </row>
    <row r="1939" spans="1:10" x14ac:dyDescent="0.25">
      <c r="A1939">
        <v>600682</v>
      </c>
      <c r="B1939" t="s">
        <v>36</v>
      </c>
      <c r="C1939" s="8">
        <v>42375</v>
      </c>
      <c r="D1939" s="9">
        <v>42375.59097222222</v>
      </c>
      <c r="E1939" t="s">
        <v>11</v>
      </c>
      <c r="F1939" t="s">
        <v>35</v>
      </c>
      <c r="G1939">
        <v>31</v>
      </c>
      <c r="H1939" t="s">
        <v>32</v>
      </c>
      <c r="I1939" t="s">
        <v>44</v>
      </c>
      <c r="J1939" t="s">
        <v>15</v>
      </c>
    </row>
    <row r="1940" spans="1:10" x14ac:dyDescent="0.25">
      <c r="A1940">
        <v>600682</v>
      </c>
      <c r="B1940" t="s">
        <v>48</v>
      </c>
      <c r="C1940" s="8">
        <v>42375</v>
      </c>
      <c r="D1940" s="9">
        <v>42375.592361111114</v>
      </c>
      <c r="E1940" t="s">
        <v>11</v>
      </c>
      <c r="F1940" t="s">
        <v>35</v>
      </c>
      <c r="G1940">
        <v>31</v>
      </c>
      <c r="H1940" t="s">
        <v>32</v>
      </c>
      <c r="I1940" t="s">
        <v>44</v>
      </c>
      <c r="J1940" t="s">
        <v>15</v>
      </c>
    </row>
    <row r="1941" spans="1:10" x14ac:dyDescent="0.25">
      <c r="A1941">
        <v>2286975</v>
      </c>
      <c r="B1941" t="s">
        <v>33</v>
      </c>
      <c r="C1941" s="8">
        <v>42453</v>
      </c>
      <c r="D1941" s="9">
        <v>42453.186805555553</v>
      </c>
      <c r="E1941" t="s">
        <v>11</v>
      </c>
      <c r="F1941" t="s">
        <v>20</v>
      </c>
      <c r="G1941">
        <v>43</v>
      </c>
      <c r="H1941" t="s">
        <v>21</v>
      </c>
      <c r="I1941" t="s">
        <v>25</v>
      </c>
      <c r="J1941" t="s">
        <v>15</v>
      </c>
    </row>
    <row r="1942" spans="1:10" x14ac:dyDescent="0.25">
      <c r="A1942">
        <v>2286975</v>
      </c>
      <c r="B1942" t="s">
        <v>41</v>
      </c>
      <c r="C1942" s="8">
        <v>42443</v>
      </c>
      <c r="D1942" s="9">
        <v>42443.361805555556</v>
      </c>
      <c r="E1942" t="s">
        <v>11</v>
      </c>
      <c r="F1942" t="s">
        <v>20</v>
      </c>
      <c r="G1942">
        <v>43</v>
      </c>
      <c r="H1942" t="s">
        <v>21</v>
      </c>
      <c r="I1942" t="s">
        <v>14</v>
      </c>
      <c r="J1942" t="s">
        <v>15</v>
      </c>
    </row>
    <row r="1943" spans="1:10" x14ac:dyDescent="0.25">
      <c r="A1943">
        <v>2286975</v>
      </c>
      <c r="B1943" t="s">
        <v>33</v>
      </c>
      <c r="C1943" s="8">
        <v>42432</v>
      </c>
      <c r="D1943" s="9">
        <v>42432.397916666669</v>
      </c>
      <c r="E1943" t="s">
        <v>11</v>
      </c>
      <c r="F1943" t="s">
        <v>20</v>
      </c>
      <c r="G1943">
        <v>43</v>
      </c>
      <c r="H1943" t="s">
        <v>21</v>
      </c>
      <c r="I1943" t="s">
        <v>14</v>
      </c>
      <c r="J1943" t="s">
        <v>15</v>
      </c>
    </row>
    <row r="1944" spans="1:10" x14ac:dyDescent="0.25">
      <c r="A1944">
        <v>2286975</v>
      </c>
      <c r="B1944" t="s">
        <v>33</v>
      </c>
      <c r="C1944" s="8">
        <v>42432</v>
      </c>
      <c r="D1944" s="9">
        <v>42432.225694444445</v>
      </c>
      <c r="E1944" t="s">
        <v>11</v>
      </c>
      <c r="F1944" t="s">
        <v>20</v>
      </c>
      <c r="G1944">
        <v>43</v>
      </c>
      <c r="H1944" t="s">
        <v>21</v>
      </c>
      <c r="I1944" t="s">
        <v>25</v>
      </c>
      <c r="J1944" t="s">
        <v>15</v>
      </c>
    </row>
    <row r="1945" spans="1:10" x14ac:dyDescent="0.25">
      <c r="A1945">
        <v>2286975</v>
      </c>
      <c r="B1945" t="s">
        <v>16</v>
      </c>
      <c r="C1945" s="8">
        <v>42452</v>
      </c>
      <c r="D1945" s="9">
        <v>42452.53125</v>
      </c>
      <c r="E1945" t="s">
        <v>11</v>
      </c>
      <c r="F1945" t="s">
        <v>20</v>
      </c>
      <c r="G1945">
        <v>43</v>
      </c>
      <c r="H1945" t="s">
        <v>21</v>
      </c>
      <c r="I1945" t="s">
        <v>18</v>
      </c>
      <c r="J1945" t="s">
        <v>15</v>
      </c>
    </row>
    <row r="1946" spans="1:10" x14ac:dyDescent="0.25">
      <c r="A1946">
        <v>2286975</v>
      </c>
      <c r="B1946" t="s">
        <v>16</v>
      </c>
      <c r="C1946" s="8">
        <v>42434</v>
      </c>
      <c r="D1946" s="9">
        <v>42434.493750000001</v>
      </c>
      <c r="E1946" t="s">
        <v>11</v>
      </c>
      <c r="F1946" t="s">
        <v>20</v>
      </c>
      <c r="G1946">
        <v>43</v>
      </c>
      <c r="H1946" t="s">
        <v>21</v>
      </c>
      <c r="I1946" t="s">
        <v>18</v>
      </c>
      <c r="J1946" t="s">
        <v>15</v>
      </c>
    </row>
    <row r="1947" spans="1:10" x14ac:dyDescent="0.25">
      <c r="A1947">
        <v>2286975</v>
      </c>
      <c r="B1947" t="s">
        <v>30</v>
      </c>
      <c r="C1947" s="8">
        <v>42434</v>
      </c>
      <c r="D1947" s="9">
        <v>42434.177777777775</v>
      </c>
      <c r="E1947" t="s">
        <v>11</v>
      </c>
      <c r="F1947" t="s">
        <v>20</v>
      </c>
      <c r="G1947">
        <v>43</v>
      </c>
      <c r="H1947" t="s">
        <v>21</v>
      </c>
      <c r="I1947" t="s">
        <v>25</v>
      </c>
      <c r="J1947" t="s">
        <v>15</v>
      </c>
    </row>
    <row r="1948" spans="1:10" x14ac:dyDescent="0.25">
      <c r="A1948">
        <v>2286975</v>
      </c>
      <c r="B1948" t="s">
        <v>41</v>
      </c>
      <c r="C1948" s="8">
        <v>42444</v>
      </c>
      <c r="D1948" s="9">
        <v>42444.369444444441</v>
      </c>
      <c r="E1948" t="s">
        <v>11</v>
      </c>
      <c r="F1948" t="s">
        <v>20</v>
      </c>
      <c r="G1948">
        <v>43</v>
      </c>
      <c r="H1948" t="s">
        <v>21</v>
      </c>
      <c r="I1948" t="s">
        <v>14</v>
      </c>
      <c r="J1948" t="s">
        <v>15</v>
      </c>
    </row>
    <row r="1949" spans="1:10" x14ac:dyDescent="0.25">
      <c r="A1949">
        <v>206207</v>
      </c>
      <c r="B1949" t="s">
        <v>37</v>
      </c>
      <c r="C1949" s="8">
        <v>42459</v>
      </c>
      <c r="D1949" s="9">
        <v>42459.137499999997</v>
      </c>
      <c r="E1949" t="s">
        <v>11</v>
      </c>
      <c r="F1949" t="s">
        <v>20</v>
      </c>
      <c r="G1949">
        <v>27</v>
      </c>
      <c r="H1949" t="s">
        <v>21</v>
      </c>
      <c r="I1949" t="s">
        <v>25</v>
      </c>
      <c r="J1949" t="s">
        <v>22</v>
      </c>
    </row>
    <row r="1950" spans="1:10" x14ac:dyDescent="0.25">
      <c r="A1950">
        <v>810716</v>
      </c>
      <c r="B1950" t="s">
        <v>16</v>
      </c>
      <c r="C1950" s="8">
        <v>42419</v>
      </c>
      <c r="D1950" s="9">
        <v>42419.515972222223</v>
      </c>
      <c r="E1950" t="s">
        <v>11</v>
      </c>
      <c r="F1950" t="s">
        <v>12</v>
      </c>
      <c r="G1950">
        <v>9</v>
      </c>
      <c r="H1950" t="s">
        <v>13</v>
      </c>
      <c r="I1950" t="s">
        <v>18</v>
      </c>
      <c r="J1950" t="s">
        <v>19</v>
      </c>
    </row>
    <row r="1951" spans="1:10" x14ac:dyDescent="0.25">
      <c r="A1951">
        <v>788969</v>
      </c>
      <c r="B1951" t="s">
        <v>33</v>
      </c>
      <c r="C1951" s="8">
        <v>42431</v>
      </c>
      <c r="D1951" s="9">
        <v>42431.473611111112</v>
      </c>
      <c r="E1951" t="s">
        <v>11</v>
      </c>
      <c r="F1951" t="s">
        <v>35</v>
      </c>
      <c r="G1951">
        <v>42</v>
      </c>
      <c r="H1951" t="s">
        <v>49</v>
      </c>
      <c r="I1951" t="s">
        <v>18</v>
      </c>
      <c r="J1951" t="s">
        <v>15</v>
      </c>
    </row>
    <row r="1952" spans="1:10" x14ac:dyDescent="0.25">
      <c r="A1952">
        <v>788969</v>
      </c>
      <c r="B1952" t="s">
        <v>41</v>
      </c>
      <c r="C1952" s="8">
        <v>42432</v>
      </c>
      <c r="D1952" s="9">
        <v>42432.451388888891</v>
      </c>
      <c r="E1952" t="s">
        <v>11</v>
      </c>
      <c r="F1952" t="s">
        <v>35</v>
      </c>
      <c r="G1952">
        <v>42</v>
      </c>
      <c r="H1952" t="s">
        <v>49</v>
      </c>
      <c r="I1952" t="s">
        <v>14</v>
      </c>
      <c r="J1952" t="s">
        <v>15</v>
      </c>
    </row>
    <row r="1953" spans="1:10" x14ac:dyDescent="0.25">
      <c r="A1953">
        <v>788969</v>
      </c>
      <c r="B1953" t="s">
        <v>33</v>
      </c>
      <c r="C1953" s="8">
        <v>42432</v>
      </c>
      <c r="D1953" s="9">
        <v>42432.454861111109</v>
      </c>
      <c r="E1953" t="s">
        <v>11</v>
      </c>
      <c r="F1953" t="s">
        <v>35</v>
      </c>
      <c r="G1953">
        <v>42</v>
      </c>
      <c r="H1953" t="s">
        <v>49</v>
      </c>
      <c r="I1953" t="s">
        <v>14</v>
      </c>
      <c r="J1953" t="s">
        <v>15</v>
      </c>
    </row>
    <row r="1954" spans="1:10" x14ac:dyDescent="0.25">
      <c r="A1954">
        <v>788969</v>
      </c>
      <c r="B1954" t="s">
        <v>31</v>
      </c>
      <c r="C1954" s="8">
        <v>42448</v>
      </c>
      <c r="D1954" s="9">
        <v>42448.290277777778</v>
      </c>
      <c r="E1954" t="s">
        <v>11</v>
      </c>
      <c r="F1954" t="s">
        <v>35</v>
      </c>
      <c r="G1954">
        <v>42</v>
      </c>
      <c r="H1954" t="s">
        <v>49</v>
      </c>
      <c r="I1954" t="s">
        <v>25</v>
      </c>
      <c r="J1954" t="s">
        <v>15</v>
      </c>
    </row>
    <row r="1955" spans="1:10" x14ac:dyDescent="0.25">
      <c r="A1955">
        <v>892807</v>
      </c>
      <c r="B1955" t="s">
        <v>33</v>
      </c>
      <c r="C1955" s="8">
        <v>42453</v>
      </c>
      <c r="D1955" s="9">
        <v>42453.150694444441</v>
      </c>
      <c r="E1955" t="s">
        <v>11</v>
      </c>
      <c r="F1955" t="s">
        <v>20</v>
      </c>
      <c r="G1955">
        <v>28</v>
      </c>
      <c r="H1955" t="s">
        <v>34</v>
      </c>
      <c r="I1955" t="s">
        <v>25</v>
      </c>
      <c r="J1955" t="s">
        <v>22</v>
      </c>
    </row>
    <row r="1956" spans="1:10" x14ac:dyDescent="0.25">
      <c r="A1956">
        <v>2203670</v>
      </c>
      <c r="B1956" t="s">
        <v>36</v>
      </c>
      <c r="C1956" s="8">
        <v>42418</v>
      </c>
      <c r="D1956" s="9">
        <v>42418.247916666667</v>
      </c>
      <c r="E1956" t="s">
        <v>11</v>
      </c>
      <c r="F1956" t="s">
        <v>35</v>
      </c>
      <c r="G1956">
        <v>34</v>
      </c>
      <c r="H1956" t="s">
        <v>32</v>
      </c>
      <c r="I1956" t="s">
        <v>25</v>
      </c>
      <c r="J1956" t="s">
        <v>15</v>
      </c>
    </row>
    <row r="1957" spans="1:10" x14ac:dyDescent="0.25">
      <c r="A1957">
        <v>2203670</v>
      </c>
      <c r="B1957" t="s">
        <v>40</v>
      </c>
      <c r="C1957" s="8">
        <v>42451</v>
      </c>
      <c r="D1957" s="9">
        <v>42451.427777777775</v>
      </c>
      <c r="E1957" t="s">
        <v>11</v>
      </c>
      <c r="F1957" t="s">
        <v>35</v>
      </c>
      <c r="G1957">
        <v>34</v>
      </c>
      <c r="H1957" t="s">
        <v>32</v>
      </c>
      <c r="I1957" t="s">
        <v>14</v>
      </c>
      <c r="J1957" t="s">
        <v>15</v>
      </c>
    </row>
    <row r="1958" spans="1:10" x14ac:dyDescent="0.25">
      <c r="A1958">
        <v>2203670</v>
      </c>
      <c r="B1958" t="s">
        <v>31</v>
      </c>
      <c r="C1958" s="8">
        <v>42388</v>
      </c>
      <c r="D1958" s="9">
        <v>42388.325694444444</v>
      </c>
      <c r="E1958" t="s">
        <v>11</v>
      </c>
      <c r="F1958" t="s">
        <v>35</v>
      </c>
      <c r="G1958">
        <v>34</v>
      </c>
      <c r="H1958" t="s">
        <v>32</v>
      </c>
      <c r="I1958" t="s">
        <v>14</v>
      </c>
      <c r="J1958" t="s">
        <v>15</v>
      </c>
    </row>
    <row r="1959" spans="1:10" x14ac:dyDescent="0.25">
      <c r="A1959">
        <v>2203670</v>
      </c>
      <c r="B1959" t="s">
        <v>36</v>
      </c>
      <c r="C1959" s="8">
        <v>42388</v>
      </c>
      <c r="D1959" s="9">
        <v>42388.413888888892</v>
      </c>
      <c r="E1959" t="s">
        <v>11</v>
      </c>
      <c r="F1959" t="s">
        <v>35</v>
      </c>
      <c r="G1959">
        <v>34</v>
      </c>
      <c r="H1959" t="s">
        <v>32</v>
      </c>
      <c r="I1959" t="s">
        <v>14</v>
      </c>
      <c r="J1959" t="s">
        <v>15</v>
      </c>
    </row>
    <row r="1960" spans="1:10" x14ac:dyDescent="0.25">
      <c r="A1960">
        <v>2203670</v>
      </c>
      <c r="B1960" t="s">
        <v>36</v>
      </c>
      <c r="C1960" s="8">
        <v>42390</v>
      </c>
      <c r="D1960" s="9">
        <v>42390.450694444444</v>
      </c>
      <c r="E1960" t="s">
        <v>11</v>
      </c>
      <c r="F1960" t="s">
        <v>35</v>
      </c>
      <c r="G1960">
        <v>34</v>
      </c>
      <c r="H1960" t="s">
        <v>32</v>
      </c>
      <c r="I1960" t="s">
        <v>14</v>
      </c>
      <c r="J1960" t="s">
        <v>15</v>
      </c>
    </row>
    <row r="1961" spans="1:10" x14ac:dyDescent="0.25">
      <c r="A1961">
        <v>810716</v>
      </c>
      <c r="B1961" t="s">
        <v>36</v>
      </c>
      <c r="C1961" s="8">
        <v>42418</v>
      </c>
      <c r="D1961" s="9">
        <v>42418.343055555553</v>
      </c>
      <c r="E1961" t="s">
        <v>11</v>
      </c>
      <c r="F1961" t="s">
        <v>12</v>
      </c>
      <c r="G1961">
        <v>9</v>
      </c>
      <c r="H1961" t="s">
        <v>13</v>
      </c>
      <c r="I1961" t="s">
        <v>14</v>
      </c>
      <c r="J1961" t="s">
        <v>19</v>
      </c>
    </row>
    <row r="1962" spans="1:10" x14ac:dyDescent="0.25">
      <c r="A1962">
        <v>1373</v>
      </c>
      <c r="B1962" t="s">
        <v>31</v>
      </c>
      <c r="C1962" s="8">
        <v>42428</v>
      </c>
      <c r="D1962" s="9">
        <v>42428.526388888888</v>
      </c>
      <c r="E1962" t="s">
        <v>11</v>
      </c>
      <c r="F1962" t="s">
        <v>24</v>
      </c>
      <c r="G1962">
        <v>19</v>
      </c>
      <c r="H1962" t="s">
        <v>32</v>
      </c>
      <c r="I1962" t="s">
        <v>18</v>
      </c>
      <c r="J1962" t="s">
        <v>22</v>
      </c>
    </row>
    <row r="1963" spans="1:10" x14ac:dyDescent="0.25">
      <c r="A1963">
        <v>820745</v>
      </c>
      <c r="B1963" t="s">
        <v>31</v>
      </c>
      <c r="C1963" s="8">
        <v>42452</v>
      </c>
      <c r="D1963" s="9">
        <v>42452.370833333334</v>
      </c>
      <c r="E1963" t="s">
        <v>11</v>
      </c>
      <c r="F1963" t="s">
        <v>24</v>
      </c>
      <c r="G1963">
        <v>35</v>
      </c>
      <c r="H1963" t="s">
        <v>43</v>
      </c>
      <c r="I1963" t="s">
        <v>14</v>
      </c>
      <c r="J1963" t="s">
        <v>15</v>
      </c>
    </row>
    <row r="1964" spans="1:10" x14ac:dyDescent="0.25">
      <c r="A1964">
        <v>803815</v>
      </c>
      <c r="B1964" t="s">
        <v>33</v>
      </c>
      <c r="C1964" s="8">
        <v>42419</v>
      </c>
      <c r="D1964" s="9">
        <v>42419.229861111111</v>
      </c>
      <c r="E1964" t="s">
        <v>11</v>
      </c>
      <c r="F1964" t="s">
        <v>24</v>
      </c>
      <c r="G1964">
        <v>32</v>
      </c>
      <c r="H1964" t="s">
        <v>21</v>
      </c>
      <c r="I1964" t="s">
        <v>25</v>
      </c>
      <c r="J1964" t="s">
        <v>15</v>
      </c>
    </row>
    <row r="1965" spans="1:10" x14ac:dyDescent="0.25">
      <c r="A1965">
        <v>803815</v>
      </c>
      <c r="B1965" t="s">
        <v>36</v>
      </c>
      <c r="C1965" s="8">
        <v>42419</v>
      </c>
      <c r="D1965" s="9">
        <v>42419.217361111114</v>
      </c>
      <c r="E1965" t="s">
        <v>11</v>
      </c>
      <c r="F1965" t="s">
        <v>24</v>
      </c>
      <c r="G1965">
        <v>32</v>
      </c>
      <c r="H1965" t="s">
        <v>21</v>
      </c>
      <c r="I1965" t="s">
        <v>25</v>
      </c>
      <c r="J1965" t="s">
        <v>15</v>
      </c>
    </row>
    <row r="1966" spans="1:10" x14ac:dyDescent="0.25">
      <c r="A1966">
        <v>803815</v>
      </c>
      <c r="B1966" t="s">
        <v>36</v>
      </c>
      <c r="C1966" s="8">
        <v>42419</v>
      </c>
      <c r="D1966" s="9">
        <v>42419.306944444441</v>
      </c>
      <c r="E1966" t="s">
        <v>11</v>
      </c>
      <c r="F1966" t="s">
        <v>24</v>
      </c>
      <c r="G1966">
        <v>32</v>
      </c>
      <c r="H1966" t="s">
        <v>21</v>
      </c>
      <c r="I1966" t="s">
        <v>14</v>
      </c>
      <c r="J1966" t="s">
        <v>15</v>
      </c>
    </row>
    <row r="1967" spans="1:10" x14ac:dyDescent="0.25">
      <c r="A1967">
        <v>772117</v>
      </c>
      <c r="B1967" t="s">
        <v>30</v>
      </c>
      <c r="C1967" s="8">
        <v>42405</v>
      </c>
      <c r="D1967" s="9">
        <v>42405.490277777775</v>
      </c>
      <c r="E1967" t="s">
        <v>11</v>
      </c>
      <c r="F1967" t="s">
        <v>12</v>
      </c>
      <c r="G1967">
        <v>29</v>
      </c>
      <c r="H1967" t="s">
        <v>13</v>
      </c>
      <c r="I1967" t="s">
        <v>18</v>
      </c>
      <c r="J1967" t="s">
        <v>22</v>
      </c>
    </row>
    <row r="1968" spans="1:10" x14ac:dyDescent="0.25">
      <c r="A1968">
        <v>772117</v>
      </c>
      <c r="B1968" t="s">
        <v>30</v>
      </c>
      <c r="C1968" s="8">
        <v>42404</v>
      </c>
      <c r="D1968" s="9">
        <v>42404.566666666666</v>
      </c>
      <c r="E1968" t="s">
        <v>11</v>
      </c>
      <c r="F1968" t="s">
        <v>12</v>
      </c>
      <c r="G1968">
        <v>29</v>
      </c>
      <c r="H1968" t="s">
        <v>13</v>
      </c>
      <c r="I1968" t="s">
        <v>18</v>
      </c>
      <c r="J1968" t="s">
        <v>22</v>
      </c>
    </row>
    <row r="1969" spans="1:10" x14ac:dyDescent="0.25">
      <c r="A1969">
        <v>919490</v>
      </c>
      <c r="B1969" t="s">
        <v>36</v>
      </c>
      <c r="C1969" s="8">
        <v>42457</v>
      </c>
      <c r="D1969" s="9">
        <v>42457.344444444447</v>
      </c>
      <c r="E1969" t="s">
        <v>11</v>
      </c>
      <c r="F1969" t="s">
        <v>24</v>
      </c>
      <c r="G1969">
        <v>44</v>
      </c>
      <c r="H1969" t="s">
        <v>13</v>
      </c>
      <c r="I1969" t="s">
        <v>14</v>
      </c>
      <c r="J1969" t="s">
        <v>15</v>
      </c>
    </row>
    <row r="1970" spans="1:10" x14ac:dyDescent="0.25">
      <c r="A1970">
        <v>820747</v>
      </c>
      <c r="B1970" t="s">
        <v>29</v>
      </c>
      <c r="C1970" s="8">
        <v>42419</v>
      </c>
      <c r="D1970" s="9">
        <v>42419.586805555555</v>
      </c>
      <c r="E1970" t="s">
        <v>11</v>
      </c>
      <c r="F1970" t="s">
        <v>12</v>
      </c>
      <c r="G1970">
        <v>39</v>
      </c>
      <c r="H1970" t="s">
        <v>21</v>
      </c>
      <c r="I1970" t="s">
        <v>44</v>
      </c>
      <c r="J1970" t="s">
        <v>15</v>
      </c>
    </row>
    <row r="1971" spans="1:10" x14ac:dyDescent="0.25">
      <c r="A1971">
        <v>820747</v>
      </c>
      <c r="B1971" t="s">
        <v>36</v>
      </c>
      <c r="C1971" s="8">
        <v>42419</v>
      </c>
      <c r="D1971" s="9">
        <v>42419.568055555559</v>
      </c>
      <c r="E1971" t="s">
        <v>11</v>
      </c>
      <c r="F1971" t="s">
        <v>12</v>
      </c>
      <c r="G1971">
        <v>39</v>
      </c>
      <c r="H1971" t="s">
        <v>21</v>
      </c>
      <c r="I1971" t="s">
        <v>18</v>
      </c>
      <c r="J1971" t="s">
        <v>15</v>
      </c>
    </row>
    <row r="1972" spans="1:10" x14ac:dyDescent="0.25">
      <c r="A1972">
        <v>820747</v>
      </c>
      <c r="B1972" t="s">
        <v>37</v>
      </c>
      <c r="C1972" s="8">
        <v>42433</v>
      </c>
      <c r="D1972" s="9">
        <v>42433.539583333331</v>
      </c>
      <c r="E1972" t="s">
        <v>11</v>
      </c>
      <c r="F1972" t="s">
        <v>12</v>
      </c>
      <c r="G1972">
        <v>39</v>
      </c>
      <c r="H1972" t="s">
        <v>21</v>
      </c>
      <c r="I1972" t="s">
        <v>18</v>
      </c>
      <c r="J1972" t="s">
        <v>15</v>
      </c>
    </row>
    <row r="1973" spans="1:10" x14ac:dyDescent="0.25">
      <c r="A1973">
        <v>925862</v>
      </c>
      <c r="B1973" t="s">
        <v>16</v>
      </c>
      <c r="C1973" s="8">
        <v>42459</v>
      </c>
      <c r="D1973" s="9">
        <v>42459.531944444447</v>
      </c>
      <c r="E1973" t="s">
        <v>11</v>
      </c>
      <c r="F1973" t="s">
        <v>20</v>
      </c>
      <c r="G1973">
        <v>40</v>
      </c>
      <c r="H1973" t="s">
        <v>43</v>
      </c>
      <c r="I1973" t="s">
        <v>18</v>
      </c>
      <c r="J1973" t="s">
        <v>15</v>
      </c>
    </row>
    <row r="1974" spans="1:10" x14ac:dyDescent="0.25">
      <c r="A1974">
        <v>870699</v>
      </c>
      <c r="B1974" t="s">
        <v>33</v>
      </c>
      <c r="C1974" s="8">
        <v>42435</v>
      </c>
      <c r="D1974" s="9">
        <v>42435.176388888889</v>
      </c>
      <c r="E1974" t="s">
        <v>11</v>
      </c>
      <c r="F1974" t="s">
        <v>35</v>
      </c>
      <c r="G1974">
        <v>31</v>
      </c>
      <c r="H1974" t="s">
        <v>32</v>
      </c>
      <c r="I1974" t="s">
        <v>25</v>
      </c>
      <c r="J1974" t="s">
        <v>15</v>
      </c>
    </row>
    <row r="1975" spans="1:10" x14ac:dyDescent="0.25">
      <c r="A1975">
        <v>624257</v>
      </c>
      <c r="B1975" t="s">
        <v>31</v>
      </c>
      <c r="C1975" s="8">
        <v>42381</v>
      </c>
      <c r="D1975" s="9">
        <v>42381.504861111112</v>
      </c>
      <c r="E1975" t="s">
        <v>11</v>
      </c>
      <c r="F1975" t="s">
        <v>35</v>
      </c>
      <c r="G1975">
        <v>25</v>
      </c>
      <c r="H1975" t="s">
        <v>21</v>
      </c>
      <c r="I1975" t="s">
        <v>18</v>
      </c>
      <c r="J1975" t="s">
        <v>22</v>
      </c>
    </row>
    <row r="1976" spans="1:10" x14ac:dyDescent="0.25">
      <c r="A1976">
        <v>624257</v>
      </c>
      <c r="B1976" t="s">
        <v>10</v>
      </c>
      <c r="C1976" s="8">
        <v>42380</v>
      </c>
      <c r="D1976" s="9">
        <v>42380.137499999997</v>
      </c>
      <c r="E1976" t="s">
        <v>11</v>
      </c>
      <c r="F1976" t="s">
        <v>35</v>
      </c>
      <c r="G1976">
        <v>25</v>
      </c>
      <c r="H1976" t="s">
        <v>21</v>
      </c>
      <c r="I1976" t="s">
        <v>25</v>
      </c>
      <c r="J1976" t="s">
        <v>22</v>
      </c>
    </row>
    <row r="1977" spans="1:10" x14ac:dyDescent="0.25">
      <c r="A1977">
        <v>624257</v>
      </c>
      <c r="B1977" t="s">
        <v>47</v>
      </c>
      <c r="C1977" s="8">
        <v>42380</v>
      </c>
      <c r="D1977" s="9">
        <v>42380.436805555553</v>
      </c>
      <c r="E1977" t="s">
        <v>11</v>
      </c>
      <c r="F1977" t="s">
        <v>35</v>
      </c>
      <c r="G1977">
        <v>25</v>
      </c>
      <c r="H1977" t="s">
        <v>21</v>
      </c>
      <c r="I1977" t="s">
        <v>14</v>
      </c>
      <c r="J1977" t="s">
        <v>22</v>
      </c>
    </row>
    <row r="1978" spans="1:10" x14ac:dyDescent="0.25">
      <c r="A1978">
        <v>624257</v>
      </c>
      <c r="B1978" t="s">
        <v>33</v>
      </c>
      <c r="C1978" s="8">
        <v>42378</v>
      </c>
      <c r="D1978" s="9">
        <v>42378.23333333333</v>
      </c>
      <c r="E1978" t="s">
        <v>11</v>
      </c>
      <c r="F1978" t="s">
        <v>35</v>
      </c>
      <c r="G1978">
        <v>25</v>
      </c>
      <c r="H1978" t="s">
        <v>21</v>
      </c>
      <c r="I1978" t="s">
        <v>25</v>
      </c>
      <c r="J1978" t="s">
        <v>22</v>
      </c>
    </row>
    <row r="1979" spans="1:10" x14ac:dyDescent="0.25">
      <c r="A1979">
        <v>788978</v>
      </c>
      <c r="B1979" t="s">
        <v>16</v>
      </c>
      <c r="C1979" s="8">
        <v>42421</v>
      </c>
      <c r="D1979" s="9">
        <v>42421.498611111114</v>
      </c>
      <c r="E1979" t="s">
        <v>11</v>
      </c>
      <c r="F1979" t="s">
        <v>42</v>
      </c>
      <c r="G1979">
        <v>37</v>
      </c>
      <c r="H1979" t="s">
        <v>13</v>
      </c>
      <c r="I1979" t="s">
        <v>18</v>
      </c>
      <c r="J1979" t="s">
        <v>15</v>
      </c>
    </row>
    <row r="1980" spans="1:10" x14ac:dyDescent="0.25">
      <c r="A1980">
        <v>788978</v>
      </c>
      <c r="B1980" t="s">
        <v>36</v>
      </c>
      <c r="C1980" s="8">
        <v>42419</v>
      </c>
      <c r="D1980" s="9">
        <v>42419.270833333336</v>
      </c>
      <c r="E1980" t="s">
        <v>11</v>
      </c>
      <c r="F1980" t="s">
        <v>42</v>
      </c>
      <c r="G1980">
        <v>37</v>
      </c>
      <c r="H1980" t="s">
        <v>13</v>
      </c>
      <c r="I1980" t="s">
        <v>25</v>
      </c>
      <c r="J1980" t="s">
        <v>15</v>
      </c>
    </row>
    <row r="1981" spans="1:10" x14ac:dyDescent="0.25">
      <c r="A1981">
        <v>788978</v>
      </c>
      <c r="B1981" t="s">
        <v>37</v>
      </c>
      <c r="C1981" s="8">
        <v>42414</v>
      </c>
      <c r="D1981" s="9">
        <v>42414.597222222219</v>
      </c>
      <c r="E1981" t="s">
        <v>11</v>
      </c>
      <c r="F1981" t="s">
        <v>42</v>
      </c>
      <c r="G1981">
        <v>37</v>
      </c>
      <c r="H1981" t="s">
        <v>13</v>
      </c>
      <c r="I1981" t="s">
        <v>44</v>
      </c>
      <c r="J1981" t="s">
        <v>15</v>
      </c>
    </row>
    <row r="1982" spans="1:10" x14ac:dyDescent="0.25">
      <c r="A1982">
        <v>788978</v>
      </c>
      <c r="B1982" t="s">
        <v>37</v>
      </c>
      <c r="C1982" s="8">
        <v>42432</v>
      </c>
      <c r="D1982" s="9">
        <v>42432.301388888889</v>
      </c>
      <c r="E1982" t="s">
        <v>11</v>
      </c>
      <c r="F1982" t="s">
        <v>42</v>
      </c>
      <c r="G1982">
        <v>37</v>
      </c>
      <c r="H1982" t="s">
        <v>13</v>
      </c>
      <c r="I1982" t="s">
        <v>14</v>
      </c>
      <c r="J1982" t="s">
        <v>15</v>
      </c>
    </row>
    <row r="1983" spans="1:10" x14ac:dyDescent="0.25">
      <c r="A1983">
        <v>788978</v>
      </c>
      <c r="B1983" t="s">
        <v>33</v>
      </c>
      <c r="C1983" s="8">
        <v>42437</v>
      </c>
      <c r="D1983" s="9">
        <v>42437.259722222225</v>
      </c>
      <c r="E1983" t="s">
        <v>11</v>
      </c>
      <c r="F1983" t="s">
        <v>42</v>
      </c>
      <c r="G1983">
        <v>37</v>
      </c>
      <c r="H1983" t="s">
        <v>13</v>
      </c>
      <c r="I1983" t="s">
        <v>25</v>
      </c>
      <c r="J1983" t="s">
        <v>15</v>
      </c>
    </row>
    <row r="1984" spans="1:10" x14ac:dyDescent="0.25">
      <c r="A1984">
        <v>788978</v>
      </c>
      <c r="B1984" t="s">
        <v>16</v>
      </c>
      <c r="C1984" s="8">
        <v>42454</v>
      </c>
      <c r="D1984" s="9">
        <v>42454.174305555556</v>
      </c>
      <c r="E1984" t="s">
        <v>11</v>
      </c>
      <c r="F1984" t="s">
        <v>42</v>
      </c>
      <c r="G1984">
        <v>37</v>
      </c>
      <c r="H1984" t="s">
        <v>13</v>
      </c>
      <c r="I1984" t="s">
        <v>25</v>
      </c>
      <c r="J1984" t="s">
        <v>15</v>
      </c>
    </row>
    <row r="1985" spans="1:10" x14ac:dyDescent="0.25">
      <c r="A1985">
        <v>788978</v>
      </c>
      <c r="B1985" t="s">
        <v>10</v>
      </c>
      <c r="C1985" s="8">
        <v>42413</v>
      </c>
      <c r="D1985" s="9">
        <v>42413.356944444444</v>
      </c>
      <c r="E1985" t="s">
        <v>11</v>
      </c>
      <c r="F1985" t="s">
        <v>42</v>
      </c>
      <c r="G1985">
        <v>37</v>
      </c>
      <c r="H1985" t="s">
        <v>13</v>
      </c>
      <c r="I1985" t="s">
        <v>14</v>
      </c>
      <c r="J1985" t="s">
        <v>15</v>
      </c>
    </row>
    <row r="1986" spans="1:10" x14ac:dyDescent="0.25">
      <c r="A1986">
        <v>788978</v>
      </c>
      <c r="B1986" t="s">
        <v>33</v>
      </c>
      <c r="C1986" s="8">
        <v>42413</v>
      </c>
      <c r="D1986" s="9">
        <v>42413.368750000001</v>
      </c>
      <c r="E1986" t="s">
        <v>11</v>
      </c>
      <c r="F1986" t="s">
        <v>42</v>
      </c>
      <c r="G1986">
        <v>37</v>
      </c>
      <c r="H1986" t="s">
        <v>13</v>
      </c>
      <c r="I1986" t="s">
        <v>14</v>
      </c>
      <c r="J1986" t="s">
        <v>15</v>
      </c>
    </row>
    <row r="1987" spans="1:10" x14ac:dyDescent="0.25">
      <c r="A1987">
        <v>2289128</v>
      </c>
      <c r="B1987" t="s">
        <v>10</v>
      </c>
      <c r="C1987" s="8">
        <v>42406</v>
      </c>
      <c r="D1987" s="9">
        <v>42406.470138888886</v>
      </c>
      <c r="E1987" t="s">
        <v>11</v>
      </c>
      <c r="F1987" t="s">
        <v>17</v>
      </c>
      <c r="G1987">
        <v>31</v>
      </c>
      <c r="H1987" t="s">
        <v>46</v>
      </c>
      <c r="I1987" t="s">
        <v>18</v>
      </c>
      <c r="J1987" t="s">
        <v>15</v>
      </c>
    </row>
    <row r="1988" spans="1:10" x14ac:dyDescent="0.25">
      <c r="A1988">
        <v>930367</v>
      </c>
      <c r="B1988" t="s">
        <v>45</v>
      </c>
      <c r="C1988" s="8">
        <v>42458</v>
      </c>
      <c r="D1988" s="9">
        <v>42458.502083333333</v>
      </c>
      <c r="E1988" t="s">
        <v>11</v>
      </c>
      <c r="F1988" t="s">
        <v>20</v>
      </c>
      <c r="G1988">
        <v>32</v>
      </c>
      <c r="H1988" t="s">
        <v>13</v>
      </c>
      <c r="I1988" t="s">
        <v>18</v>
      </c>
      <c r="J1988" t="s">
        <v>15</v>
      </c>
    </row>
    <row r="1989" spans="1:10" x14ac:dyDescent="0.25">
      <c r="A1989">
        <v>930367</v>
      </c>
      <c r="B1989" t="s">
        <v>16</v>
      </c>
      <c r="C1989" s="8">
        <v>42459</v>
      </c>
      <c r="D1989" s="9">
        <v>42459.511805555558</v>
      </c>
      <c r="E1989" t="s">
        <v>11</v>
      </c>
      <c r="F1989" t="s">
        <v>20</v>
      </c>
      <c r="G1989">
        <v>32</v>
      </c>
      <c r="H1989" t="s">
        <v>13</v>
      </c>
      <c r="I1989" t="s">
        <v>18</v>
      </c>
      <c r="J1989" t="s">
        <v>15</v>
      </c>
    </row>
    <row r="1990" spans="1:10" x14ac:dyDescent="0.25">
      <c r="A1990">
        <v>820751</v>
      </c>
      <c r="B1990" t="s">
        <v>45</v>
      </c>
      <c r="C1990" s="8">
        <v>42442</v>
      </c>
      <c r="D1990" s="9">
        <v>42442.357638888891</v>
      </c>
      <c r="E1990" t="s">
        <v>11</v>
      </c>
      <c r="F1990" t="s">
        <v>12</v>
      </c>
      <c r="G1990">
        <v>28</v>
      </c>
      <c r="H1990" t="s">
        <v>28</v>
      </c>
      <c r="I1990" t="s">
        <v>14</v>
      </c>
      <c r="J1990" t="s">
        <v>22</v>
      </c>
    </row>
    <row r="1991" spans="1:10" x14ac:dyDescent="0.25">
      <c r="A1991">
        <v>820751</v>
      </c>
      <c r="B1991" t="s">
        <v>30</v>
      </c>
      <c r="C1991" s="8">
        <v>42391</v>
      </c>
      <c r="D1991" s="9">
        <v>42391.175000000003</v>
      </c>
      <c r="E1991" t="s">
        <v>11</v>
      </c>
      <c r="F1991" t="s">
        <v>12</v>
      </c>
      <c r="G1991">
        <v>28</v>
      </c>
      <c r="H1991" t="s">
        <v>28</v>
      </c>
      <c r="I1991" t="s">
        <v>25</v>
      </c>
      <c r="J1991" t="s">
        <v>22</v>
      </c>
    </row>
    <row r="1992" spans="1:10" x14ac:dyDescent="0.25">
      <c r="A1992">
        <v>820751</v>
      </c>
      <c r="B1992" t="s">
        <v>40</v>
      </c>
      <c r="C1992" s="8">
        <v>42460</v>
      </c>
      <c r="D1992" s="9">
        <v>42460.617361111108</v>
      </c>
      <c r="E1992" t="s">
        <v>11</v>
      </c>
      <c r="F1992" t="s">
        <v>12</v>
      </c>
      <c r="G1992">
        <v>28</v>
      </c>
      <c r="H1992" t="s">
        <v>28</v>
      </c>
      <c r="I1992" t="s">
        <v>44</v>
      </c>
      <c r="J1992" t="s">
        <v>22</v>
      </c>
    </row>
    <row r="1993" spans="1:10" x14ac:dyDescent="0.25">
      <c r="A1993">
        <v>2420731</v>
      </c>
      <c r="B1993" t="s">
        <v>30</v>
      </c>
      <c r="C1993" s="8">
        <v>42451</v>
      </c>
      <c r="D1993" s="9">
        <v>42451.30972222222</v>
      </c>
      <c r="E1993" t="s">
        <v>11</v>
      </c>
      <c r="F1993" t="s">
        <v>35</v>
      </c>
      <c r="G1993">
        <v>43</v>
      </c>
      <c r="H1993" t="s">
        <v>21</v>
      </c>
      <c r="I1993" t="s">
        <v>14</v>
      </c>
      <c r="J1993" t="s">
        <v>15</v>
      </c>
    </row>
    <row r="1994" spans="1:10" x14ac:dyDescent="0.25">
      <c r="A1994">
        <v>2203679</v>
      </c>
      <c r="B1994" t="s">
        <v>33</v>
      </c>
      <c r="C1994" s="8">
        <v>42433</v>
      </c>
      <c r="D1994" s="9">
        <v>42433.570833333331</v>
      </c>
      <c r="E1994" t="s">
        <v>11</v>
      </c>
      <c r="F1994" t="s">
        <v>24</v>
      </c>
      <c r="G1994">
        <v>31</v>
      </c>
      <c r="H1994" t="s">
        <v>13</v>
      </c>
      <c r="I1994" t="s">
        <v>18</v>
      </c>
      <c r="J1994" t="s">
        <v>15</v>
      </c>
    </row>
    <row r="1995" spans="1:10" x14ac:dyDescent="0.25">
      <c r="A1995">
        <v>919495</v>
      </c>
      <c r="B1995" t="s">
        <v>16</v>
      </c>
      <c r="C1995" s="8">
        <v>42458</v>
      </c>
      <c r="D1995" s="9">
        <v>42458.597222222219</v>
      </c>
      <c r="E1995" t="s">
        <v>11</v>
      </c>
      <c r="F1995" t="s">
        <v>20</v>
      </c>
      <c r="G1995">
        <v>33</v>
      </c>
      <c r="H1995" t="s">
        <v>21</v>
      </c>
      <c r="I1995" t="s">
        <v>44</v>
      </c>
      <c r="J1995" t="s">
        <v>15</v>
      </c>
    </row>
    <row r="1996" spans="1:10" x14ac:dyDescent="0.25">
      <c r="A1996">
        <v>629727</v>
      </c>
      <c r="B1996" t="s">
        <v>36</v>
      </c>
      <c r="C1996" s="8">
        <v>42384</v>
      </c>
      <c r="D1996" s="9">
        <v>42384.407638888886</v>
      </c>
      <c r="E1996" t="s">
        <v>11</v>
      </c>
      <c r="F1996" t="s">
        <v>35</v>
      </c>
      <c r="G1996">
        <v>42</v>
      </c>
      <c r="H1996" t="s">
        <v>21</v>
      </c>
      <c r="I1996" t="s">
        <v>14</v>
      </c>
      <c r="J1996" t="s">
        <v>15</v>
      </c>
    </row>
    <row r="1997" spans="1:10" x14ac:dyDescent="0.25">
      <c r="A1997">
        <v>1109510</v>
      </c>
      <c r="B1997" t="s">
        <v>30</v>
      </c>
      <c r="C1997" s="8">
        <v>42459</v>
      </c>
      <c r="D1997" s="9">
        <v>42459.181250000001</v>
      </c>
      <c r="E1997" t="s">
        <v>11</v>
      </c>
      <c r="F1997" t="s">
        <v>35</v>
      </c>
      <c r="G1997">
        <v>25</v>
      </c>
      <c r="H1997" t="s">
        <v>49</v>
      </c>
      <c r="I1997" t="s">
        <v>25</v>
      </c>
      <c r="J1997" t="s">
        <v>22</v>
      </c>
    </row>
    <row r="1998" spans="1:10" x14ac:dyDescent="0.25">
      <c r="A1998">
        <v>1109510</v>
      </c>
      <c r="B1998" t="s">
        <v>37</v>
      </c>
      <c r="C1998" s="8">
        <v>42460</v>
      </c>
      <c r="D1998" s="9">
        <v>42460.438888888886</v>
      </c>
      <c r="E1998" t="s">
        <v>11</v>
      </c>
      <c r="F1998" t="s">
        <v>35</v>
      </c>
      <c r="G1998">
        <v>25</v>
      </c>
      <c r="H1998" t="s">
        <v>49</v>
      </c>
      <c r="I1998" t="s">
        <v>14</v>
      </c>
      <c r="J1998" t="s">
        <v>22</v>
      </c>
    </row>
    <row r="1999" spans="1:10" x14ac:dyDescent="0.25">
      <c r="A1999">
        <v>822502</v>
      </c>
      <c r="B1999" t="s">
        <v>33</v>
      </c>
      <c r="C1999" s="8">
        <v>42399</v>
      </c>
      <c r="D1999" s="9">
        <v>42399.216666666667</v>
      </c>
      <c r="E1999" t="s">
        <v>11</v>
      </c>
      <c r="F1999" t="s">
        <v>24</v>
      </c>
      <c r="G1999">
        <v>32</v>
      </c>
      <c r="H1999" t="s">
        <v>13</v>
      </c>
      <c r="I1999" t="s">
        <v>25</v>
      </c>
      <c r="J1999" t="s">
        <v>15</v>
      </c>
    </row>
    <row r="2000" spans="1:10" x14ac:dyDescent="0.25">
      <c r="A2000">
        <v>2090790</v>
      </c>
      <c r="B2000" t="s">
        <v>31</v>
      </c>
      <c r="C2000" s="8">
        <v>42431</v>
      </c>
      <c r="D2000" s="9">
        <v>42431.177083333336</v>
      </c>
      <c r="E2000" t="s">
        <v>11</v>
      </c>
      <c r="F2000" t="s">
        <v>24</v>
      </c>
      <c r="G2000">
        <v>41</v>
      </c>
      <c r="H2000" t="s">
        <v>21</v>
      </c>
      <c r="I2000" t="s">
        <v>25</v>
      </c>
      <c r="J2000" t="s">
        <v>15</v>
      </c>
    </row>
    <row r="2001" spans="1:10" x14ac:dyDescent="0.25">
      <c r="A2001">
        <v>2090790</v>
      </c>
      <c r="B2001" t="s">
        <v>33</v>
      </c>
      <c r="C2001" s="8">
        <v>42443</v>
      </c>
      <c r="D2001" s="9">
        <v>42443.359027777777</v>
      </c>
      <c r="E2001" t="s">
        <v>11</v>
      </c>
      <c r="F2001" t="s">
        <v>24</v>
      </c>
      <c r="G2001">
        <v>41</v>
      </c>
      <c r="H2001" t="s">
        <v>21</v>
      </c>
      <c r="I2001" t="s">
        <v>14</v>
      </c>
      <c r="J2001" t="s">
        <v>15</v>
      </c>
    </row>
    <row r="2002" spans="1:10" x14ac:dyDescent="0.25">
      <c r="A2002">
        <v>2090790</v>
      </c>
      <c r="B2002" t="s">
        <v>31</v>
      </c>
      <c r="C2002" s="8">
        <v>42443</v>
      </c>
      <c r="D2002" s="9">
        <v>42443.540277777778</v>
      </c>
      <c r="E2002" t="s">
        <v>11</v>
      </c>
      <c r="F2002" t="s">
        <v>24</v>
      </c>
      <c r="G2002">
        <v>41</v>
      </c>
      <c r="H2002" t="s">
        <v>21</v>
      </c>
      <c r="I2002" t="s">
        <v>18</v>
      </c>
      <c r="J2002" t="s">
        <v>15</v>
      </c>
    </row>
    <row r="2003" spans="1:10" x14ac:dyDescent="0.25">
      <c r="A2003">
        <v>2090790</v>
      </c>
      <c r="B2003" t="s">
        <v>16</v>
      </c>
      <c r="C2003" s="8">
        <v>42448</v>
      </c>
      <c r="D2003" s="9">
        <v>42448.363194444442</v>
      </c>
      <c r="E2003" t="s">
        <v>11</v>
      </c>
      <c r="F2003" t="s">
        <v>24</v>
      </c>
      <c r="G2003">
        <v>41</v>
      </c>
      <c r="H2003" t="s">
        <v>21</v>
      </c>
      <c r="I2003" t="s">
        <v>14</v>
      </c>
      <c r="J2003" t="s">
        <v>15</v>
      </c>
    </row>
    <row r="2004" spans="1:10" x14ac:dyDescent="0.25">
      <c r="A2004">
        <v>2090790</v>
      </c>
      <c r="B2004" t="s">
        <v>33</v>
      </c>
      <c r="C2004" s="8">
        <v>42453</v>
      </c>
      <c r="D2004" s="9">
        <v>42453.472222222219</v>
      </c>
      <c r="E2004" t="s">
        <v>11</v>
      </c>
      <c r="F2004" t="s">
        <v>24</v>
      </c>
      <c r="G2004">
        <v>41</v>
      </c>
      <c r="H2004" t="s">
        <v>21</v>
      </c>
      <c r="I2004" t="s">
        <v>18</v>
      </c>
      <c r="J2004" t="s">
        <v>15</v>
      </c>
    </row>
    <row r="2005" spans="1:10" x14ac:dyDescent="0.25">
      <c r="A2005">
        <v>791575</v>
      </c>
      <c r="B2005" t="s">
        <v>36</v>
      </c>
      <c r="C2005" s="8">
        <v>42384</v>
      </c>
      <c r="D2005" s="9">
        <v>42384.398611111108</v>
      </c>
      <c r="E2005" t="s">
        <v>11</v>
      </c>
      <c r="F2005" t="s">
        <v>35</v>
      </c>
      <c r="G2005">
        <v>29</v>
      </c>
      <c r="H2005" t="s">
        <v>21</v>
      </c>
      <c r="I2005" t="s">
        <v>14</v>
      </c>
      <c r="J2005" t="s">
        <v>22</v>
      </c>
    </row>
    <row r="2006" spans="1:10" x14ac:dyDescent="0.25">
      <c r="A2006">
        <v>791575</v>
      </c>
      <c r="B2006" t="s">
        <v>37</v>
      </c>
      <c r="C2006" s="8">
        <v>42385</v>
      </c>
      <c r="D2006" s="9">
        <v>42385.381249999999</v>
      </c>
      <c r="E2006" t="s">
        <v>11</v>
      </c>
      <c r="F2006" t="s">
        <v>35</v>
      </c>
      <c r="G2006">
        <v>29</v>
      </c>
      <c r="H2006" t="s">
        <v>21</v>
      </c>
      <c r="I2006" t="s">
        <v>14</v>
      </c>
      <c r="J2006" t="s">
        <v>22</v>
      </c>
    </row>
    <row r="2007" spans="1:10" x14ac:dyDescent="0.25">
      <c r="A2007">
        <v>892821</v>
      </c>
      <c r="B2007" t="s">
        <v>33</v>
      </c>
      <c r="C2007" s="8">
        <v>42447</v>
      </c>
      <c r="D2007" s="9">
        <v>42447.493750000001</v>
      </c>
      <c r="E2007" t="s">
        <v>11</v>
      </c>
      <c r="F2007" t="s">
        <v>24</v>
      </c>
      <c r="G2007">
        <v>34</v>
      </c>
      <c r="H2007" t="s">
        <v>21</v>
      </c>
      <c r="I2007" t="s">
        <v>18</v>
      </c>
      <c r="J2007" t="s">
        <v>15</v>
      </c>
    </row>
    <row r="2008" spans="1:10" x14ac:dyDescent="0.25">
      <c r="A2008">
        <v>892821</v>
      </c>
      <c r="B2008" t="s">
        <v>33</v>
      </c>
      <c r="C2008" s="8">
        <v>42447</v>
      </c>
      <c r="D2008" s="9">
        <v>42447.373611111114</v>
      </c>
      <c r="E2008" t="s">
        <v>11</v>
      </c>
      <c r="F2008" t="s">
        <v>24</v>
      </c>
      <c r="G2008">
        <v>34</v>
      </c>
      <c r="H2008" t="s">
        <v>21</v>
      </c>
      <c r="I2008" t="s">
        <v>14</v>
      </c>
      <c r="J2008" t="s">
        <v>15</v>
      </c>
    </row>
    <row r="2009" spans="1:10" x14ac:dyDescent="0.25">
      <c r="A2009">
        <v>894216</v>
      </c>
      <c r="B2009" t="s">
        <v>33</v>
      </c>
      <c r="C2009" s="8">
        <v>42454</v>
      </c>
      <c r="D2009" s="9">
        <v>42454.374305555553</v>
      </c>
      <c r="E2009" t="s">
        <v>11</v>
      </c>
      <c r="F2009" t="s">
        <v>24</v>
      </c>
      <c r="G2009">
        <v>43</v>
      </c>
      <c r="H2009" t="s">
        <v>21</v>
      </c>
      <c r="I2009" t="s">
        <v>14</v>
      </c>
      <c r="J2009" t="s">
        <v>15</v>
      </c>
    </row>
    <row r="2010" spans="1:10" x14ac:dyDescent="0.25">
      <c r="A2010">
        <v>832080</v>
      </c>
      <c r="B2010" t="s">
        <v>16</v>
      </c>
      <c r="C2010" s="8">
        <v>42431</v>
      </c>
      <c r="D2010" s="9">
        <v>42431.268055555556</v>
      </c>
      <c r="E2010" t="s">
        <v>11</v>
      </c>
      <c r="F2010" t="s">
        <v>24</v>
      </c>
      <c r="G2010">
        <v>40</v>
      </c>
      <c r="H2010" t="s">
        <v>13</v>
      </c>
      <c r="I2010" t="s">
        <v>25</v>
      </c>
      <c r="J2010" t="s">
        <v>15</v>
      </c>
    </row>
    <row r="2011" spans="1:10" x14ac:dyDescent="0.25">
      <c r="A2011">
        <v>806601</v>
      </c>
      <c r="B2011" t="s">
        <v>16</v>
      </c>
      <c r="C2011" s="8">
        <v>42421</v>
      </c>
      <c r="D2011" s="9">
        <v>42421.210416666669</v>
      </c>
      <c r="E2011" t="s">
        <v>11</v>
      </c>
      <c r="F2011" t="s">
        <v>24</v>
      </c>
      <c r="G2011">
        <v>48</v>
      </c>
      <c r="H2011" t="s">
        <v>32</v>
      </c>
      <c r="I2011" t="s">
        <v>25</v>
      </c>
      <c r="J2011" t="s">
        <v>26</v>
      </c>
    </row>
    <row r="2012" spans="1:10" x14ac:dyDescent="0.25">
      <c r="A2012">
        <v>851066</v>
      </c>
      <c r="B2012" t="s">
        <v>16</v>
      </c>
      <c r="C2012" s="8">
        <v>42436</v>
      </c>
      <c r="D2012" s="9">
        <v>42436.337500000001</v>
      </c>
      <c r="E2012" t="s">
        <v>11</v>
      </c>
      <c r="F2012" t="s">
        <v>24</v>
      </c>
      <c r="G2012">
        <v>36</v>
      </c>
      <c r="H2012" t="s">
        <v>21</v>
      </c>
      <c r="I2012" t="s">
        <v>14</v>
      </c>
      <c r="J2012" t="s">
        <v>15</v>
      </c>
    </row>
    <row r="2013" spans="1:10" x14ac:dyDescent="0.25">
      <c r="A2013">
        <v>939975</v>
      </c>
      <c r="B2013" t="s">
        <v>30</v>
      </c>
      <c r="C2013" s="8">
        <v>42460</v>
      </c>
      <c r="D2013" s="9">
        <v>42460.405555555553</v>
      </c>
      <c r="E2013" t="s">
        <v>11</v>
      </c>
      <c r="F2013" t="s">
        <v>35</v>
      </c>
      <c r="G2013">
        <v>41</v>
      </c>
      <c r="H2013" t="s">
        <v>21</v>
      </c>
      <c r="I2013" t="s">
        <v>14</v>
      </c>
      <c r="J2013" t="s">
        <v>15</v>
      </c>
    </row>
    <row r="2014" spans="1:10" x14ac:dyDescent="0.25">
      <c r="A2014">
        <v>793835</v>
      </c>
      <c r="B2014" t="s">
        <v>47</v>
      </c>
      <c r="C2014" s="8">
        <v>42386</v>
      </c>
      <c r="D2014" s="9">
        <v>42386.556944444441</v>
      </c>
      <c r="E2014" t="s">
        <v>11</v>
      </c>
      <c r="F2014" t="s">
        <v>24</v>
      </c>
      <c r="G2014">
        <v>30</v>
      </c>
      <c r="H2014" t="s">
        <v>46</v>
      </c>
      <c r="I2014" t="s">
        <v>18</v>
      </c>
      <c r="J2014" t="s">
        <v>22</v>
      </c>
    </row>
    <row r="2015" spans="1:10" x14ac:dyDescent="0.25">
      <c r="A2015">
        <v>98046</v>
      </c>
      <c r="B2015" t="s">
        <v>40</v>
      </c>
      <c r="C2015" s="8">
        <v>42373</v>
      </c>
      <c r="D2015" s="9">
        <v>42373.445138888892</v>
      </c>
      <c r="E2015" t="s">
        <v>11</v>
      </c>
      <c r="F2015" t="s">
        <v>35</v>
      </c>
      <c r="G2015">
        <v>31</v>
      </c>
      <c r="H2015" t="s">
        <v>32</v>
      </c>
      <c r="I2015" t="s">
        <v>14</v>
      </c>
      <c r="J2015" t="s">
        <v>15</v>
      </c>
    </row>
    <row r="2016" spans="1:10" x14ac:dyDescent="0.25">
      <c r="A2016">
        <v>98046</v>
      </c>
      <c r="B2016" t="s">
        <v>10</v>
      </c>
      <c r="C2016" s="8">
        <v>42376</v>
      </c>
      <c r="D2016" s="9">
        <v>42376.427083333336</v>
      </c>
      <c r="E2016" t="s">
        <v>11</v>
      </c>
      <c r="F2016" t="s">
        <v>35</v>
      </c>
      <c r="G2016">
        <v>31</v>
      </c>
      <c r="H2016" t="s">
        <v>32</v>
      </c>
      <c r="I2016" t="s">
        <v>14</v>
      </c>
      <c r="J2016" t="s">
        <v>15</v>
      </c>
    </row>
    <row r="2017" spans="1:10" x14ac:dyDescent="0.25">
      <c r="A2017">
        <v>98046</v>
      </c>
      <c r="B2017" t="s">
        <v>30</v>
      </c>
      <c r="C2017" s="8">
        <v>42382</v>
      </c>
      <c r="D2017" s="9">
        <v>42382.35833333333</v>
      </c>
      <c r="E2017" t="s">
        <v>11</v>
      </c>
      <c r="F2017" t="s">
        <v>35</v>
      </c>
      <c r="G2017">
        <v>31</v>
      </c>
      <c r="H2017" t="s">
        <v>32</v>
      </c>
      <c r="I2017" t="s">
        <v>14</v>
      </c>
      <c r="J2017" t="s">
        <v>15</v>
      </c>
    </row>
    <row r="2018" spans="1:10" x14ac:dyDescent="0.25">
      <c r="A2018">
        <v>866512</v>
      </c>
      <c r="B2018" t="s">
        <v>16</v>
      </c>
      <c r="C2018" s="8">
        <v>42434</v>
      </c>
      <c r="D2018" s="9">
        <v>42434.14166666667</v>
      </c>
      <c r="E2018" t="s">
        <v>11</v>
      </c>
      <c r="F2018" t="s">
        <v>24</v>
      </c>
      <c r="G2018">
        <v>31</v>
      </c>
      <c r="H2018" t="s">
        <v>21</v>
      </c>
      <c r="I2018" t="s">
        <v>25</v>
      </c>
      <c r="J2018" t="s">
        <v>15</v>
      </c>
    </row>
    <row r="2019" spans="1:10" x14ac:dyDescent="0.25">
      <c r="A2019">
        <v>866512</v>
      </c>
      <c r="B2019" t="s">
        <v>33</v>
      </c>
      <c r="C2019" s="8">
        <v>42434</v>
      </c>
      <c r="D2019" s="9">
        <v>42434.6</v>
      </c>
      <c r="E2019" t="s">
        <v>11</v>
      </c>
      <c r="F2019" t="s">
        <v>24</v>
      </c>
      <c r="G2019">
        <v>31</v>
      </c>
      <c r="H2019" t="s">
        <v>21</v>
      </c>
      <c r="I2019" t="s">
        <v>44</v>
      </c>
      <c r="J2019" t="s">
        <v>15</v>
      </c>
    </row>
    <row r="2020" spans="1:10" x14ac:dyDescent="0.25">
      <c r="A2020">
        <v>866512</v>
      </c>
      <c r="B2020" t="s">
        <v>37</v>
      </c>
      <c r="C2020" s="8">
        <v>42434</v>
      </c>
      <c r="D2020" s="9">
        <v>42434.604861111111</v>
      </c>
      <c r="E2020" t="s">
        <v>11</v>
      </c>
      <c r="F2020" t="s">
        <v>24</v>
      </c>
      <c r="G2020">
        <v>31</v>
      </c>
      <c r="H2020" t="s">
        <v>21</v>
      </c>
      <c r="I2020" t="s">
        <v>44</v>
      </c>
      <c r="J2020" t="s">
        <v>15</v>
      </c>
    </row>
    <row r="2021" spans="1:10" x14ac:dyDescent="0.25">
      <c r="A2021">
        <v>866512</v>
      </c>
      <c r="B2021" t="s">
        <v>33</v>
      </c>
      <c r="C2021" s="8">
        <v>42454</v>
      </c>
      <c r="D2021" s="9">
        <v>42454.433333333334</v>
      </c>
      <c r="E2021" t="s">
        <v>11</v>
      </c>
      <c r="F2021" t="s">
        <v>24</v>
      </c>
      <c r="G2021">
        <v>31</v>
      </c>
      <c r="H2021" t="s">
        <v>21</v>
      </c>
      <c r="I2021" t="s">
        <v>14</v>
      </c>
      <c r="J2021" t="s">
        <v>15</v>
      </c>
    </row>
    <row r="2022" spans="1:10" x14ac:dyDescent="0.25">
      <c r="A2022">
        <v>2406521</v>
      </c>
      <c r="B2022" t="s">
        <v>10</v>
      </c>
      <c r="C2022" s="8">
        <v>42453</v>
      </c>
      <c r="D2022" s="9">
        <v>42453.48541666667</v>
      </c>
      <c r="E2022" t="s">
        <v>11</v>
      </c>
      <c r="F2022" t="s">
        <v>20</v>
      </c>
      <c r="G2022">
        <v>33</v>
      </c>
      <c r="H2022" t="s">
        <v>32</v>
      </c>
      <c r="I2022" t="s">
        <v>18</v>
      </c>
      <c r="J2022" t="s">
        <v>15</v>
      </c>
    </row>
    <row r="2023" spans="1:10" x14ac:dyDescent="0.25">
      <c r="A2023">
        <v>939977</v>
      </c>
      <c r="B2023" t="s">
        <v>16</v>
      </c>
      <c r="C2023" s="8">
        <v>42443</v>
      </c>
      <c r="D2023" s="9">
        <v>42443.614583333336</v>
      </c>
      <c r="E2023" t="s">
        <v>11</v>
      </c>
      <c r="F2023" t="s">
        <v>35</v>
      </c>
      <c r="G2023">
        <v>24</v>
      </c>
      <c r="H2023" t="s">
        <v>34</v>
      </c>
      <c r="I2023" t="s">
        <v>44</v>
      </c>
      <c r="J2023" t="s">
        <v>22</v>
      </c>
    </row>
    <row r="2024" spans="1:10" x14ac:dyDescent="0.25">
      <c r="A2024">
        <v>939977</v>
      </c>
      <c r="B2024" t="s">
        <v>37</v>
      </c>
      <c r="C2024" s="8">
        <v>42433</v>
      </c>
      <c r="D2024" s="9">
        <v>42433.3</v>
      </c>
      <c r="E2024" t="s">
        <v>11</v>
      </c>
      <c r="F2024" t="s">
        <v>35</v>
      </c>
      <c r="G2024">
        <v>24</v>
      </c>
      <c r="H2024" t="s">
        <v>34</v>
      </c>
      <c r="I2024" t="s">
        <v>14</v>
      </c>
      <c r="J2024" t="s">
        <v>22</v>
      </c>
    </row>
    <row r="2025" spans="1:10" x14ac:dyDescent="0.25">
      <c r="A2025">
        <v>939977</v>
      </c>
      <c r="B2025" t="s">
        <v>16</v>
      </c>
      <c r="C2025" s="8">
        <v>42433</v>
      </c>
      <c r="D2025" s="9">
        <v>42433.614583333336</v>
      </c>
      <c r="E2025" t="s">
        <v>11</v>
      </c>
      <c r="F2025" t="s">
        <v>35</v>
      </c>
      <c r="G2025">
        <v>24</v>
      </c>
      <c r="H2025" t="s">
        <v>34</v>
      </c>
      <c r="I2025" t="s">
        <v>44</v>
      </c>
      <c r="J2025" t="s">
        <v>22</v>
      </c>
    </row>
    <row r="2026" spans="1:10" x14ac:dyDescent="0.25">
      <c r="A2026">
        <v>939977</v>
      </c>
      <c r="B2026" t="s">
        <v>30</v>
      </c>
      <c r="C2026" s="8">
        <v>42434</v>
      </c>
      <c r="D2026" s="9">
        <v>42434.143750000003</v>
      </c>
      <c r="E2026" t="s">
        <v>11</v>
      </c>
      <c r="F2026" t="s">
        <v>35</v>
      </c>
      <c r="G2026">
        <v>24</v>
      </c>
      <c r="H2026" t="s">
        <v>34</v>
      </c>
      <c r="I2026" t="s">
        <v>25</v>
      </c>
      <c r="J2026" t="s">
        <v>22</v>
      </c>
    </row>
    <row r="2027" spans="1:10" x14ac:dyDescent="0.25">
      <c r="A2027">
        <v>939977</v>
      </c>
      <c r="B2027" t="s">
        <v>40</v>
      </c>
      <c r="C2027" s="8">
        <v>42435</v>
      </c>
      <c r="D2027" s="9">
        <v>42435.429861111108</v>
      </c>
      <c r="E2027" t="s">
        <v>11</v>
      </c>
      <c r="F2027" t="s">
        <v>35</v>
      </c>
      <c r="G2027">
        <v>24</v>
      </c>
      <c r="H2027" t="s">
        <v>34</v>
      </c>
      <c r="I2027" t="s">
        <v>14</v>
      </c>
      <c r="J2027" t="s">
        <v>22</v>
      </c>
    </row>
    <row r="2028" spans="1:10" x14ac:dyDescent="0.25">
      <c r="A2028">
        <v>939977</v>
      </c>
      <c r="B2028" t="s">
        <v>30</v>
      </c>
      <c r="C2028" s="8">
        <v>42435</v>
      </c>
      <c r="D2028" s="9">
        <v>42435.461111111108</v>
      </c>
      <c r="E2028" t="s">
        <v>11</v>
      </c>
      <c r="F2028" t="s">
        <v>35</v>
      </c>
      <c r="G2028">
        <v>24</v>
      </c>
      <c r="H2028" t="s">
        <v>34</v>
      </c>
      <c r="I2028" t="s">
        <v>18</v>
      </c>
      <c r="J2028" t="s">
        <v>22</v>
      </c>
    </row>
    <row r="2029" spans="1:10" x14ac:dyDescent="0.25">
      <c r="A2029">
        <v>939977</v>
      </c>
      <c r="B2029" t="s">
        <v>41</v>
      </c>
      <c r="C2029" s="8">
        <v>42434</v>
      </c>
      <c r="D2029" s="9">
        <v>42434.544444444444</v>
      </c>
      <c r="E2029" t="s">
        <v>11</v>
      </c>
      <c r="F2029" t="s">
        <v>35</v>
      </c>
      <c r="G2029">
        <v>24</v>
      </c>
      <c r="H2029" t="s">
        <v>34</v>
      </c>
      <c r="I2029" t="s">
        <v>18</v>
      </c>
      <c r="J2029" t="s">
        <v>22</v>
      </c>
    </row>
    <row r="2030" spans="1:10" x14ac:dyDescent="0.25">
      <c r="A2030">
        <v>939977</v>
      </c>
      <c r="B2030" t="s">
        <v>16</v>
      </c>
      <c r="C2030" s="8">
        <v>42441</v>
      </c>
      <c r="D2030" s="9">
        <v>42441.148611111108</v>
      </c>
      <c r="E2030" t="s">
        <v>11</v>
      </c>
      <c r="F2030" t="s">
        <v>35</v>
      </c>
      <c r="G2030">
        <v>24</v>
      </c>
      <c r="H2030" t="s">
        <v>34</v>
      </c>
      <c r="I2030" t="s">
        <v>25</v>
      </c>
      <c r="J2030" t="s">
        <v>22</v>
      </c>
    </row>
    <row r="2031" spans="1:10" x14ac:dyDescent="0.25">
      <c r="A2031">
        <v>939977</v>
      </c>
      <c r="B2031" t="s">
        <v>10</v>
      </c>
      <c r="C2031" s="8">
        <v>42436</v>
      </c>
      <c r="D2031" s="9">
        <v>42436.386111111111</v>
      </c>
      <c r="E2031" t="s">
        <v>11</v>
      </c>
      <c r="F2031" t="s">
        <v>35</v>
      </c>
      <c r="G2031">
        <v>24</v>
      </c>
      <c r="H2031" t="s">
        <v>34</v>
      </c>
      <c r="I2031" t="s">
        <v>14</v>
      </c>
      <c r="J2031" t="s">
        <v>22</v>
      </c>
    </row>
    <row r="2032" spans="1:10" x14ac:dyDescent="0.25">
      <c r="A2032">
        <v>939977</v>
      </c>
      <c r="B2032" t="s">
        <v>36</v>
      </c>
      <c r="C2032" s="8">
        <v>42436</v>
      </c>
      <c r="D2032" s="9">
        <v>42436.400694444441</v>
      </c>
      <c r="E2032" t="s">
        <v>11</v>
      </c>
      <c r="F2032" t="s">
        <v>35</v>
      </c>
      <c r="G2032">
        <v>24</v>
      </c>
      <c r="H2032" t="s">
        <v>34</v>
      </c>
      <c r="I2032" t="s">
        <v>14</v>
      </c>
      <c r="J2032" t="s">
        <v>22</v>
      </c>
    </row>
    <row r="2033" spans="1:10" x14ac:dyDescent="0.25">
      <c r="A2033">
        <v>939977</v>
      </c>
      <c r="B2033" t="s">
        <v>30</v>
      </c>
      <c r="C2033" s="8">
        <v>42445</v>
      </c>
      <c r="D2033" s="9">
        <v>42445.463888888888</v>
      </c>
      <c r="E2033" t="s">
        <v>11</v>
      </c>
      <c r="F2033" t="s">
        <v>35</v>
      </c>
      <c r="G2033">
        <v>24</v>
      </c>
      <c r="H2033" t="s">
        <v>34</v>
      </c>
      <c r="I2033" t="s">
        <v>18</v>
      </c>
      <c r="J2033" t="s">
        <v>22</v>
      </c>
    </row>
    <row r="2034" spans="1:10" x14ac:dyDescent="0.25">
      <c r="A2034">
        <v>939977</v>
      </c>
      <c r="B2034" t="s">
        <v>36</v>
      </c>
      <c r="C2034" s="8">
        <v>42438</v>
      </c>
      <c r="D2034" s="9">
        <v>42438.48333333333</v>
      </c>
      <c r="E2034" t="s">
        <v>11</v>
      </c>
      <c r="F2034" t="s">
        <v>35</v>
      </c>
      <c r="G2034">
        <v>24</v>
      </c>
      <c r="H2034" t="s">
        <v>34</v>
      </c>
      <c r="I2034" t="s">
        <v>18</v>
      </c>
      <c r="J2034" t="s">
        <v>22</v>
      </c>
    </row>
    <row r="2035" spans="1:10" x14ac:dyDescent="0.25">
      <c r="A2035">
        <v>2287006</v>
      </c>
      <c r="B2035" t="s">
        <v>10</v>
      </c>
      <c r="C2035" s="8">
        <v>42404</v>
      </c>
      <c r="D2035" s="9">
        <v>42404.382638888892</v>
      </c>
      <c r="E2035" t="s">
        <v>11</v>
      </c>
      <c r="F2035" t="s">
        <v>35</v>
      </c>
      <c r="G2035">
        <v>33</v>
      </c>
      <c r="H2035" t="s">
        <v>21</v>
      </c>
      <c r="I2035" t="s">
        <v>14</v>
      </c>
      <c r="J2035" t="s">
        <v>15</v>
      </c>
    </row>
    <row r="2036" spans="1:10" x14ac:dyDescent="0.25">
      <c r="A2036">
        <v>2287006</v>
      </c>
      <c r="B2036" t="s">
        <v>31</v>
      </c>
      <c r="C2036" s="8">
        <v>42389</v>
      </c>
      <c r="D2036" s="9">
        <v>42389.318749999999</v>
      </c>
      <c r="E2036" t="s">
        <v>11</v>
      </c>
      <c r="F2036" t="s">
        <v>35</v>
      </c>
      <c r="G2036">
        <v>33</v>
      </c>
      <c r="H2036" t="s">
        <v>21</v>
      </c>
      <c r="I2036" t="s">
        <v>14</v>
      </c>
      <c r="J2036" t="s">
        <v>15</v>
      </c>
    </row>
    <row r="2037" spans="1:10" x14ac:dyDescent="0.25">
      <c r="A2037">
        <v>2287006</v>
      </c>
      <c r="B2037" t="s">
        <v>33</v>
      </c>
      <c r="C2037" s="8">
        <v>42383</v>
      </c>
      <c r="D2037" s="9">
        <v>42383.354166666664</v>
      </c>
      <c r="E2037" t="s">
        <v>11</v>
      </c>
      <c r="F2037" t="s">
        <v>35</v>
      </c>
      <c r="G2037">
        <v>33</v>
      </c>
      <c r="H2037" t="s">
        <v>21</v>
      </c>
      <c r="I2037" t="s">
        <v>14</v>
      </c>
      <c r="J2037" t="s">
        <v>15</v>
      </c>
    </row>
    <row r="2038" spans="1:10" x14ac:dyDescent="0.25">
      <c r="A2038">
        <v>2287006</v>
      </c>
      <c r="B2038" t="s">
        <v>30</v>
      </c>
      <c r="C2038" s="8">
        <v>42384</v>
      </c>
      <c r="D2038" s="9">
        <v>42384.604166666664</v>
      </c>
      <c r="E2038" t="s">
        <v>11</v>
      </c>
      <c r="F2038" t="s">
        <v>35</v>
      </c>
      <c r="G2038">
        <v>33</v>
      </c>
      <c r="H2038" t="s">
        <v>21</v>
      </c>
      <c r="I2038" t="s">
        <v>44</v>
      </c>
      <c r="J2038" t="s">
        <v>15</v>
      </c>
    </row>
    <row r="2039" spans="1:10" x14ac:dyDescent="0.25">
      <c r="A2039">
        <v>2287006</v>
      </c>
      <c r="B2039" t="s">
        <v>10</v>
      </c>
      <c r="C2039" s="8">
        <v>42458</v>
      </c>
      <c r="D2039" s="9">
        <v>42458.196527777778</v>
      </c>
      <c r="E2039" t="s">
        <v>11</v>
      </c>
      <c r="F2039" t="s">
        <v>35</v>
      </c>
      <c r="G2039">
        <v>33</v>
      </c>
      <c r="H2039" t="s">
        <v>21</v>
      </c>
      <c r="I2039" t="s">
        <v>25</v>
      </c>
      <c r="J2039" t="s">
        <v>15</v>
      </c>
    </row>
    <row r="2040" spans="1:10" x14ac:dyDescent="0.25">
      <c r="A2040">
        <v>894216</v>
      </c>
      <c r="B2040" t="s">
        <v>16</v>
      </c>
      <c r="C2040" s="8">
        <v>42459</v>
      </c>
      <c r="D2040" s="9">
        <v>42459.168749999997</v>
      </c>
      <c r="E2040" t="s">
        <v>11</v>
      </c>
      <c r="F2040" t="s">
        <v>24</v>
      </c>
      <c r="G2040">
        <v>43</v>
      </c>
      <c r="H2040" t="s">
        <v>21</v>
      </c>
      <c r="I2040" t="s">
        <v>25</v>
      </c>
      <c r="J2040" t="s">
        <v>15</v>
      </c>
    </row>
    <row r="2041" spans="1:10" x14ac:dyDescent="0.25">
      <c r="A2041">
        <v>162937</v>
      </c>
      <c r="B2041" t="s">
        <v>37</v>
      </c>
      <c r="C2041" s="8">
        <v>42392</v>
      </c>
      <c r="D2041" s="9">
        <v>42392.267361111109</v>
      </c>
      <c r="E2041" t="s">
        <v>11</v>
      </c>
      <c r="F2041" t="s">
        <v>24</v>
      </c>
      <c r="G2041">
        <v>24</v>
      </c>
      <c r="H2041" t="s">
        <v>21</v>
      </c>
      <c r="I2041" t="s">
        <v>25</v>
      </c>
      <c r="J2041" t="s">
        <v>22</v>
      </c>
    </row>
    <row r="2042" spans="1:10" x14ac:dyDescent="0.25">
      <c r="A2042">
        <v>892826</v>
      </c>
      <c r="B2042" t="s">
        <v>29</v>
      </c>
      <c r="C2042" s="8">
        <v>42372</v>
      </c>
      <c r="D2042" s="9">
        <v>42372.261805555558</v>
      </c>
      <c r="E2042" t="s">
        <v>11</v>
      </c>
      <c r="F2042" t="s">
        <v>35</v>
      </c>
      <c r="G2042">
        <v>28</v>
      </c>
      <c r="H2042" t="s">
        <v>21</v>
      </c>
      <c r="I2042" t="s">
        <v>25</v>
      </c>
      <c r="J2042" t="s">
        <v>22</v>
      </c>
    </row>
    <row r="2043" spans="1:10" x14ac:dyDescent="0.25">
      <c r="A2043">
        <v>939980</v>
      </c>
      <c r="B2043" t="s">
        <v>33</v>
      </c>
      <c r="C2043" s="8">
        <v>42441</v>
      </c>
      <c r="D2043" s="9">
        <v>42441.240972222222</v>
      </c>
      <c r="E2043" t="s">
        <v>11</v>
      </c>
      <c r="F2043" t="s">
        <v>24</v>
      </c>
      <c r="G2043">
        <v>31</v>
      </c>
      <c r="H2043" t="s">
        <v>21</v>
      </c>
      <c r="I2043" t="s">
        <v>25</v>
      </c>
      <c r="J2043" t="s">
        <v>15</v>
      </c>
    </row>
    <row r="2044" spans="1:10" x14ac:dyDescent="0.25">
      <c r="A2044">
        <v>841680</v>
      </c>
      <c r="B2044" t="s">
        <v>30</v>
      </c>
      <c r="C2044" s="8">
        <v>42419</v>
      </c>
      <c r="D2044" s="9">
        <v>42419.188888888886</v>
      </c>
      <c r="E2044" t="s">
        <v>11</v>
      </c>
      <c r="F2044" t="s">
        <v>35</v>
      </c>
      <c r="G2044">
        <v>60</v>
      </c>
      <c r="H2044" t="s">
        <v>32</v>
      </c>
      <c r="I2044" t="s">
        <v>25</v>
      </c>
      <c r="J2044" t="s">
        <v>26</v>
      </c>
    </row>
    <row r="2045" spans="1:10" x14ac:dyDescent="0.25">
      <c r="A2045">
        <v>174422</v>
      </c>
      <c r="B2045" t="s">
        <v>36</v>
      </c>
      <c r="C2045" s="8">
        <v>42437</v>
      </c>
      <c r="D2045" s="9">
        <v>42437.322222222225</v>
      </c>
      <c r="E2045" t="s">
        <v>11</v>
      </c>
      <c r="F2045" t="s">
        <v>35</v>
      </c>
      <c r="G2045">
        <v>37</v>
      </c>
      <c r="H2045" t="s">
        <v>32</v>
      </c>
      <c r="I2045" t="s">
        <v>14</v>
      </c>
      <c r="J2045" t="s">
        <v>15</v>
      </c>
    </row>
    <row r="2046" spans="1:10" x14ac:dyDescent="0.25">
      <c r="A2046">
        <v>803827</v>
      </c>
      <c r="B2046" t="s">
        <v>16</v>
      </c>
      <c r="C2046" s="8">
        <v>42419</v>
      </c>
      <c r="D2046" s="9">
        <v>42419.449305555558</v>
      </c>
      <c r="E2046" t="s">
        <v>11</v>
      </c>
      <c r="F2046" t="s">
        <v>20</v>
      </c>
      <c r="G2046">
        <v>41</v>
      </c>
      <c r="H2046" t="s">
        <v>43</v>
      </c>
      <c r="I2046" t="s">
        <v>14</v>
      </c>
      <c r="J2046" t="s">
        <v>15</v>
      </c>
    </row>
    <row r="2047" spans="1:10" x14ac:dyDescent="0.25">
      <c r="A2047">
        <v>894215</v>
      </c>
      <c r="B2047" t="s">
        <v>16</v>
      </c>
      <c r="C2047" s="8">
        <v>42459</v>
      </c>
      <c r="D2047" s="9">
        <v>42459.600694444445</v>
      </c>
      <c r="E2047" t="s">
        <v>11</v>
      </c>
      <c r="F2047" t="s">
        <v>20</v>
      </c>
      <c r="G2047">
        <v>67</v>
      </c>
      <c r="H2047" t="s">
        <v>21</v>
      </c>
      <c r="I2047" t="s">
        <v>44</v>
      </c>
      <c r="J2047" t="s">
        <v>53</v>
      </c>
    </row>
    <row r="2048" spans="1:10" x14ac:dyDescent="0.25">
      <c r="A2048">
        <v>941667</v>
      </c>
      <c r="B2048" t="s">
        <v>29</v>
      </c>
      <c r="C2048" s="8">
        <v>42438</v>
      </c>
      <c r="D2048" s="9">
        <v>42438.218055555553</v>
      </c>
      <c r="E2048" t="s">
        <v>11</v>
      </c>
      <c r="F2048" t="s">
        <v>35</v>
      </c>
      <c r="G2048">
        <v>26</v>
      </c>
      <c r="H2048" t="s">
        <v>34</v>
      </c>
      <c r="I2048" t="s">
        <v>25</v>
      </c>
      <c r="J2048" t="s">
        <v>22</v>
      </c>
    </row>
    <row r="2049" spans="1:10" x14ac:dyDescent="0.25">
      <c r="A2049">
        <v>2018993</v>
      </c>
      <c r="B2049" t="s">
        <v>36</v>
      </c>
      <c r="C2049" s="8">
        <v>42377</v>
      </c>
      <c r="D2049" s="9">
        <v>42377.336805555555</v>
      </c>
      <c r="E2049" t="s">
        <v>11</v>
      </c>
      <c r="F2049" t="s">
        <v>42</v>
      </c>
      <c r="G2049">
        <v>45</v>
      </c>
      <c r="H2049" t="s">
        <v>13</v>
      </c>
      <c r="I2049" t="s">
        <v>14</v>
      </c>
      <c r="J2049" t="s">
        <v>15</v>
      </c>
    </row>
    <row r="2050" spans="1:10" x14ac:dyDescent="0.25">
      <c r="A2050">
        <v>2018993</v>
      </c>
      <c r="B2050" t="s">
        <v>36</v>
      </c>
      <c r="C2050" s="8">
        <v>42380</v>
      </c>
      <c r="D2050" s="9">
        <v>42380.125</v>
      </c>
      <c r="E2050" t="s">
        <v>11</v>
      </c>
      <c r="F2050" t="s">
        <v>42</v>
      </c>
      <c r="G2050">
        <v>45</v>
      </c>
      <c r="H2050" t="s">
        <v>13</v>
      </c>
      <c r="I2050" t="s">
        <v>25</v>
      </c>
      <c r="J2050" t="s">
        <v>15</v>
      </c>
    </row>
    <row r="2051" spans="1:10" x14ac:dyDescent="0.25">
      <c r="A2051">
        <v>2018993</v>
      </c>
      <c r="B2051" t="s">
        <v>33</v>
      </c>
      <c r="C2051" s="8">
        <v>42375</v>
      </c>
      <c r="D2051" s="9">
        <v>42375.577777777777</v>
      </c>
      <c r="E2051" t="s">
        <v>11</v>
      </c>
      <c r="F2051" t="s">
        <v>42</v>
      </c>
      <c r="G2051">
        <v>45</v>
      </c>
      <c r="H2051" t="s">
        <v>13</v>
      </c>
      <c r="I2051" t="s">
        <v>18</v>
      </c>
      <c r="J2051" t="s">
        <v>15</v>
      </c>
    </row>
    <row r="2052" spans="1:10" x14ac:dyDescent="0.25">
      <c r="A2052">
        <v>941667</v>
      </c>
      <c r="B2052" t="s">
        <v>10</v>
      </c>
      <c r="C2052" s="8">
        <v>42436</v>
      </c>
      <c r="D2052" s="9">
        <v>42436.447916666664</v>
      </c>
      <c r="E2052" t="s">
        <v>11</v>
      </c>
      <c r="F2052" t="s">
        <v>35</v>
      </c>
      <c r="G2052">
        <v>26</v>
      </c>
      <c r="H2052" t="s">
        <v>34</v>
      </c>
      <c r="I2052" t="s">
        <v>14</v>
      </c>
      <c r="J2052" t="s">
        <v>22</v>
      </c>
    </row>
    <row r="2053" spans="1:10" x14ac:dyDescent="0.25">
      <c r="A2053">
        <v>939982</v>
      </c>
      <c r="B2053" t="s">
        <v>50</v>
      </c>
      <c r="C2053" s="8">
        <v>42460</v>
      </c>
      <c r="D2053" s="9">
        <v>42460.581250000003</v>
      </c>
      <c r="E2053" t="s">
        <v>11</v>
      </c>
      <c r="F2053" t="s">
        <v>35</v>
      </c>
      <c r="G2053">
        <v>46</v>
      </c>
      <c r="H2053" t="s">
        <v>32</v>
      </c>
      <c r="I2053" t="s">
        <v>18</v>
      </c>
      <c r="J2053" t="s">
        <v>26</v>
      </c>
    </row>
    <row r="2054" spans="1:10" x14ac:dyDescent="0.25">
      <c r="A2054">
        <v>809284</v>
      </c>
      <c r="B2054" t="s">
        <v>16</v>
      </c>
      <c r="C2054" s="8">
        <v>42422</v>
      </c>
      <c r="D2054" s="9">
        <v>42422.605555555558</v>
      </c>
      <c r="E2054" t="s">
        <v>11</v>
      </c>
      <c r="F2054" t="s">
        <v>24</v>
      </c>
      <c r="G2054">
        <v>32</v>
      </c>
      <c r="H2054" t="s">
        <v>13</v>
      </c>
      <c r="I2054" t="s">
        <v>44</v>
      </c>
      <c r="J2054" t="s">
        <v>15</v>
      </c>
    </row>
    <row r="2055" spans="1:10" x14ac:dyDescent="0.25">
      <c r="A2055">
        <v>809284</v>
      </c>
      <c r="B2055" t="s">
        <v>16</v>
      </c>
      <c r="C2055" s="8">
        <v>42425</v>
      </c>
      <c r="D2055" s="9">
        <v>42425.179166666669</v>
      </c>
      <c r="E2055" t="s">
        <v>11</v>
      </c>
      <c r="F2055" t="s">
        <v>24</v>
      </c>
      <c r="G2055">
        <v>32</v>
      </c>
      <c r="H2055" t="s">
        <v>13</v>
      </c>
      <c r="I2055" t="s">
        <v>25</v>
      </c>
      <c r="J2055" t="s">
        <v>15</v>
      </c>
    </row>
    <row r="2056" spans="1:10" x14ac:dyDescent="0.25">
      <c r="A2056">
        <v>771147</v>
      </c>
      <c r="B2056" t="s">
        <v>31</v>
      </c>
      <c r="C2056" s="8">
        <v>42405</v>
      </c>
      <c r="D2056" s="9">
        <v>42405.443749999999</v>
      </c>
      <c r="E2056" t="s">
        <v>11</v>
      </c>
      <c r="F2056" t="s">
        <v>24</v>
      </c>
      <c r="G2056">
        <v>28</v>
      </c>
      <c r="H2056" t="s">
        <v>34</v>
      </c>
      <c r="I2056" t="s">
        <v>14</v>
      </c>
      <c r="J2056" t="s">
        <v>22</v>
      </c>
    </row>
    <row r="2057" spans="1:10" x14ac:dyDescent="0.25">
      <c r="A2057">
        <v>771147</v>
      </c>
      <c r="B2057" t="s">
        <v>29</v>
      </c>
      <c r="C2057" s="8">
        <v>42406</v>
      </c>
      <c r="D2057" s="9">
        <v>42406.540277777778</v>
      </c>
      <c r="E2057" t="s">
        <v>11</v>
      </c>
      <c r="F2057" t="s">
        <v>24</v>
      </c>
      <c r="G2057">
        <v>28</v>
      </c>
      <c r="H2057" t="s">
        <v>34</v>
      </c>
      <c r="I2057" t="s">
        <v>18</v>
      </c>
      <c r="J2057" t="s">
        <v>22</v>
      </c>
    </row>
    <row r="2058" spans="1:10" x14ac:dyDescent="0.25">
      <c r="A2058">
        <v>788990</v>
      </c>
      <c r="B2058" t="s">
        <v>31</v>
      </c>
      <c r="C2058" s="8">
        <v>42402</v>
      </c>
      <c r="D2058" s="9">
        <v>42402.372916666667</v>
      </c>
      <c r="E2058" t="s">
        <v>11</v>
      </c>
      <c r="F2058" t="s">
        <v>35</v>
      </c>
      <c r="G2058">
        <v>27</v>
      </c>
      <c r="H2058" t="s">
        <v>34</v>
      </c>
      <c r="I2058" t="s">
        <v>14</v>
      </c>
      <c r="J2058" t="s">
        <v>22</v>
      </c>
    </row>
    <row r="2059" spans="1:10" x14ac:dyDescent="0.25">
      <c r="A2059">
        <v>788990</v>
      </c>
      <c r="B2059" t="s">
        <v>30</v>
      </c>
      <c r="C2059" s="8">
        <v>42392</v>
      </c>
      <c r="D2059" s="9">
        <v>42392.495833333334</v>
      </c>
      <c r="E2059" t="s">
        <v>11</v>
      </c>
      <c r="F2059" t="s">
        <v>35</v>
      </c>
      <c r="G2059">
        <v>27</v>
      </c>
      <c r="H2059" t="s">
        <v>34</v>
      </c>
      <c r="I2059" t="s">
        <v>18</v>
      </c>
      <c r="J2059" t="s">
        <v>22</v>
      </c>
    </row>
    <row r="2060" spans="1:10" x14ac:dyDescent="0.25">
      <c r="A2060">
        <v>788990</v>
      </c>
      <c r="B2060" t="s">
        <v>10</v>
      </c>
      <c r="C2060" s="8">
        <v>42409</v>
      </c>
      <c r="D2060" s="9">
        <v>42409.435416666667</v>
      </c>
      <c r="E2060" t="s">
        <v>11</v>
      </c>
      <c r="F2060" t="s">
        <v>35</v>
      </c>
      <c r="G2060">
        <v>27</v>
      </c>
      <c r="H2060" t="s">
        <v>34</v>
      </c>
      <c r="I2060" t="s">
        <v>14</v>
      </c>
      <c r="J2060" t="s">
        <v>22</v>
      </c>
    </row>
    <row r="2061" spans="1:10" x14ac:dyDescent="0.25">
      <c r="A2061">
        <v>788990</v>
      </c>
      <c r="B2061" t="s">
        <v>29</v>
      </c>
      <c r="C2061" s="8">
        <v>42403</v>
      </c>
      <c r="D2061" s="9">
        <v>42403.53125</v>
      </c>
      <c r="E2061" t="s">
        <v>11</v>
      </c>
      <c r="F2061" t="s">
        <v>35</v>
      </c>
      <c r="G2061">
        <v>27</v>
      </c>
      <c r="H2061" t="s">
        <v>34</v>
      </c>
      <c r="I2061" t="s">
        <v>18</v>
      </c>
      <c r="J2061" t="s">
        <v>22</v>
      </c>
    </row>
    <row r="2062" spans="1:10" x14ac:dyDescent="0.25">
      <c r="A2062">
        <v>788990</v>
      </c>
      <c r="B2062" t="s">
        <v>36</v>
      </c>
      <c r="C2062" s="8">
        <v>42412</v>
      </c>
      <c r="D2062" s="9">
        <v>42412.461805555555</v>
      </c>
      <c r="E2062" t="s">
        <v>11</v>
      </c>
      <c r="F2062" t="s">
        <v>35</v>
      </c>
      <c r="G2062">
        <v>27</v>
      </c>
      <c r="H2062" t="s">
        <v>34</v>
      </c>
      <c r="I2062" t="s">
        <v>18</v>
      </c>
      <c r="J2062" t="s">
        <v>22</v>
      </c>
    </row>
    <row r="2063" spans="1:10" x14ac:dyDescent="0.25">
      <c r="A2063">
        <v>788990</v>
      </c>
      <c r="B2063" t="s">
        <v>30</v>
      </c>
      <c r="C2063" s="8">
        <v>42408</v>
      </c>
      <c r="D2063" s="9">
        <v>42408.496527777781</v>
      </c>
      <c r="E2063" t="s">
        <v>11</v>
      </c>
      <c r="F2063" t="s">
        <v>35</v>
      </c>
      <c r="G2063">
        <v>27</v>
      </c>
      <c r="H2063" t="s">
        <v>34</v>
      </c>
      <c r="I2063" t="s">
        <v>18</v>
      </c>
      <c r="J2063" t="s">
        <v>22</v>
      </c>
    </row>
    <row r="2064" spans="1:10" x14ac:dyDescent="0.25">
      <c r="A2064">
        <v>809286</v>
      </c>
      <c r="B2064" t="s">
        <v>27</v>
      </c>
      <c r="C2064" s="8">
        <v>42435</v>
      </c>
      <c r="D2064" s="9">
        <v>42435.397222222222</v>
      </c>
      <c r="E2064" t="s">
        <v>11</v>
      </c>
      <c r="F2064" t="s">
        <v>24</v>
      </c>
      <c r="G2064">
        <v>35</v>
      </c>
      <c r="H2064" t="s">
        <v>34</v>
      </c>
      <c r="I2064" t="s">
        <v>14</v>
      </c>
      <c r="J2064" t="s">
        <v>15</v>
      </c>
    </row>
    <row r="2065" spans="1:10" x14ac:dyDescent="0.25">
      <c r="A2065">
        <v>918442</v>
      </c>
      <c r="B2065" t="s">
        <v>29</v>
      </c>
      <c r="C2065" s="8">
        <v>42457</v>
      </c>
      <c r="D2065" s="9">
        <v>42457.395833333336</v>
      </c>
      <c r="E2065" t="s">
        <v>11</v>
      </c>
      <c r="F2065" t="s">
        <v>20</v>
      </c>
      <c r="G2065">
        <v>46</v>
      </c>
      <c r="H2065" t="s">
        <v>43</v>
      </c>
      <c r="I2065" t="s">
        <v>14</v>
      </c>
      <c r="J2065" t="s">
        <v>26</v>
      </c>
    </row>
    <row r="2066" spans="1:10" x14ac:dyDescent="0.25">
      <c r="A2066">
        <v>2426196</v>
      </c>
      <c r="B2066" t="s">
        <v>33</v>
      </c>
      <c r="C2066" s="8">
        <v>42432</v>
      </c>
      <c r="D2066" s="9">
        <v>42432.481249999997</v>
      </c>
      <c r="E2066" t="s">
        <v>11</v>
      </c>
      <c r="F2066" t="s">
        <v>20</v>
      </c>
      <c r="G2066">
        <v>34</v>
      </c>
      <c r="H2066" t="s">
        <v>43</v>
      </c>
      <c r="I2066" t="s">
        <v>18</v>
      </c>
      <c r="J2066" t="s">
        <v>15</v>
      </c>
    </row>
    <row r="2067" spans="1:10" x14ac:dyDescent="0.25">
      <c r="A2067">
        <v>2426196</v>
      </c>
      <c r="B2067" t="s">
        <v>33</v>
      </c>
      <c r="C2067" s="8">
        <v>42418</v>
      </c>
      <c r="D2067" s="9">
        <v>42418.304861111108</v>
      </c>
      <c r="E2067" t="s">
        <v>11</v>
      </c>
      <c r="F2067" t="s">
        <v>20</v>
      </c>
      <c r="G2067">
        <v>34</v>
      </c>
      <c r="H2067" t="s">
        <v>43</v>
      </c>
      <c r="I2067" t="s">
        <v>14</v>
      </c>
      <c r="J2067" t="s">
        <v>15</v>
      </c>
    </row>
    <row r="2068" spans="1:10" x14ac:dyDescent="0.25">
      <c r="A2068">
        <v>2426196</v>
      </c>
      <c r="B2068" t="s">
        <v>31</v>
      </c>
      <c r="C2068" s="8">
        <v>42448</v>
      </c>
      <c r="D2068" s="9">
        <v>42448.418749999997</v>
      </c>
      <c r="E2068" t="s">
        <v>11</v>
      </c>
      <c r="F2068" t="s">
        <v>20</v>
      </c>
      <c r="G2068">
        <v>34</v>
      </c>
      <c r="H2068" t="s">
        <v>43</v>
      </c>
      <c r="I2068" t="s">
        <v>14</v>
      </c>
      <c r="J2068" t="s">
        <v>15</v>
      </c>
    </row>
    <row r="2069" spans="1:10" x14ac:dyDescent="0.25">
      <c r="A2069">
        <v>2426196</v>
      </c>
      <c r="B2069" t="s">
        <v>36</v>
      </c>
      <c r="C2069" s="8">
        <v>42418</v>
      </c>
      <c r="D2069" s="9">
        <v>42418.310416666667</v>
      </c>
      <c r="E2069" t="s">
        <v>11</v>
      </c>
      <c r="F2069" t="s">
        <v>20</v>
      </c>
      <c r="G2069">
        <v>34</v>
      </c>
      <c r="H2069" t="s">
        <v>43</v>
      </c>
      <c r="I2069" t="s">
        <v>14</v>
      </c>
      <c r="J2069" t="s">
        <v>15</v>
      </c>
    </row>
    <row r="2070" spans="1:10" x14ac:dyDescent="0.25">
      <c r="A2070">
        <v>2426196</v>
      </c>
      <c r="B2070" t="s">
        <v>10</v>
      </c>
      <c r="C2070" s="8">
        <v>42418</v>
      </c>
      <c r="D2070" s="9">
        <v>42418.319444444445</v>
      </c>
      <c r="E2070" t="s">
        <v>11</v>
      </c>
      <c r="F2070" t="s">
        <v>20</v>
      </c>
      <c r="G2070">
        <v>34</v>
      </c>
      <c r="H2070" t="s">
        <v>43</v>
      </c>
      <c r="I2070" t="s">
        <v>14</v>
      </c>
      <c r="J2070" t="s">
        <v>15</v>
      </c>
    </row>
    <row r="2071" spans="1:10" x14ac:dyDescent="0.25">
      <c r="A2071">
        <v>2426196</v>
      </c>
      <c r="B2071" t="s">
        <v>16</v>
      </c>
      <c r="C2071" s="8">
        <v>42445</v>
      </c>
      <c r="D2071" s="9">
        <v>42445.443055555559</v>
      </c>
      <c r="E2071" t="s">
        <v>11</v>
      </c>
      <c r="F2071" t="s">
        <v>20</v>
      </c>
      <c r="G2071">
        <v>34</v>
      </c>
      <c r="H2071" t="s">
        <v>43</v>
      </c>
      <c r="I2071" t="s">
        <v>14</v>
      </c>
      <c r="J2071" t="s">
        <v>15</v>
      </c>
    </row>
    <row r="2072" spans="1:10" x14ac:dyDescent="0.25">
      <c r="A2072">
        <v>2368931</v>
      </c>
      <c r="B2072" t="s">
        <v>29</v>
      </c>
      <c r="C2072" s="8">
        <v>42420</v>
      </c>
      <c r="D2072" s="9">
        <v>42420.475694444445</v>
      </c>
      <c r="E2072" t="s">
        <v>11</v>
      </c>
      <c r="F2072" t="s">
        <v>20</v>
      </c>
      <c r="G2072">
        <v>38</v>
      </c>
      <c r="H2072" t="s">
        <v>43</v>
      </c>
      <c r="I2072" t="s">
        <v>18</v>
      </c>
      <c r="J2072" t="s">
        <v>15</v>
      </c>
    </row>
    <row r="2073" spans="1:10" x14ac:dyDescent="0.25">
      <c r="A2073">
        <v>1057483</v>
      </c>
      <c r="B2073" t="s">
        <v>29</v>
      </c>
      <c r="C2073" s="8">
        <v>42452</v>
      </c>
      <c r="D2073" s="9">
        <v>42452.274305555555</v>
      </c>
      <c r="E2073" t="s">
        <v>11</v>
      </c>
      <c r="F2073" t="s">
        <v>24</v>
      </c>
      <c r="G2073">
        <v>29</v>
      </c>
      <c r="H2073" t="s">
        <v>21</v>
      </c>
      <c r="I2073" t="s">
        <v>25</v>
      </c>
      <c r="J2073" t="s">
        <v>22</v>
      </c>
    </row>
    <row r="2074" spans="1:10" x14ac:dyDescent="0.25">
      <c r="A2074">
        <v>788992</v>
      </c>
      <c r="B2074" t="s">
        <v>30</v>
      </c>
      <c r="C2074" s="8">
        <v>42380</v>
      </c>
      <c r="D2074" s="9">
        <v>42380.445833333331</v>
      </c>
      <c r="E2074" t="s">
        <v>11</v>
      </c>
      <c r="F2074" t="s">
        <v>35</v>
      </c>
      <c r="G2074">
        <v>29</v>
      </c>
      <c r="H2074" t="s">
        <v>21</v>
      </c>
      <c r="I2074" t="s">
        <v>14</v>
      </c>
      <c r="J2074" t="s">
        <v>22</v>
      </c>
    </row>
    <row r="2075" spans="1:10" x14ac:dyDescent="0.25">
      <c r="A2075">
        <v>2090806</v>
      </c>
      <c r="B2075" t="s">
        <v>40</v>
      </c>
      <c r="C2075" s="8">
        <v>42421</v>
      </c>
      <c r="D2075" s="9">
        <v>42421.243055555555</v>
      </c>
      <c r="E2075" t="s">
        <v>11</v>
      </c>
      <c r="F2075" t="s">
        <v>35</v>
      </c>
      <c r="G2075">
        <v>33</v>
      </c>
      <c r="H2075" t="s">
        <v>34</v>
      </c>
      <c r="I2075" t="s">
        <v>25</v>
      </c>
      <c r="J2075" t="s">
        <v>15</v>
      </c>
    </row>
    <row r="2076" spans="1:10" x14ac:dyDescent="0.25">
      <c r="A2076">
        <v>2090806</v>
      </c>
      <c r="B2076" t="s">
        <v>33</v>
      </c>
      <c r="C2076" s="8">
        <v>42453</v>
      </c>
      <c r="D2076" s="9">
        <v>42453.510416666664</v>
      </c>
      <c r="E2076" t="s">
        <v>11</v>
      </c>
      <c r="F2076" t="s">
        <v>35</v>
      </c>
      <c r="G2076">
        <v>33</v>
      </c>
      <c r="H2076" t="s">
        <v>34</v>
      </c>
      <c r="I2076" t="s">
        <v>18</v>
      </c>
      <c r="J2076" t="s">
        <v>15</v>
      </c>
    </row>
    <row r="2077" spans="1:10" x14ac:dyDescent="0.25">
      <c r="A2077">
        <v>2090806</v>
      </c>
      <c r="B2077" t="s">
        <v>30</v>
      </c>
      <c r="C2077" s="8">
        <v>42399</v>
      </c>
      <c r="D2077" s="9">
        <v>42399.337500000001</v>
      </c>
      <c r="E2077" t="s">
        <v>11</v>
      </c>
      <c r="F2077" t="s">
        <v>35</v>
      </c>
      <c r="G2077">
        <v>33</v>
      </c>
      <c r="H2077" t="s">
        <v>34</v>
      </c>
      <c r="I2077" t="s">
        <v>14</v>
      </c>
      <c r="J2077" t="s">
        <v>15</v>
      </c>
    </row>
    <row r="2078" spans="1:10" x14ac:dyDescent="0.25">
      <c r="A2078">
        <v>2090806</v>
      </c>
      <c r="B2078" t="s">
        <v>40</v>
      </c>
      <c r="C2078" s="8">
        <v>42449</v>
      </c>
      <c r="D2078" s="9">
        <v>42449.236111111109</v>
      </c>
      <c r="E2078" t="s">
        <v>11</v>
      </c>
      <c r="F2078" t="s">
        <v>35</v>
      </c>
      <c r="G2078">
        <v>33</v>
      </c>
      <c r="H2078" t="s">
        <v>34</v>
      </c>
      <c r="I2078" t="s">
        <v>25</v>
      </c>
      <c r="J2078" t="s">
        <v>15</v>
      </c>
    </row>
    <row r="2079" spans="1:10" x14ac:dyDescent="0.25">
      <c r="A2079">
        <v>2090806</v>
      </c>
      <c r="B2079" t="s">
        <v>16</v>
      </c>
      <c r="C2079" s="8">
        <v>42454</v>
      </c>
      <c r="D2079" s="9">
        <v>42454.247916666667</v>
      </c>
      <c r="E2079" t="s">
        <v>11</v>
      </c>
      <c r="F2079" t="s">
        <v>35</v>
      </c>
      <c r="G2079">
        <v>33</v>
      </c>
      <c r="H2079" t="s">
        <v>34</v>
      </c>
      <c r="I2079" t="s">
        <v>25</v>
      </c>
      <c r="J2079" t="s">
        <v>15</v>
      </c>
    </row>
    <row r="2080" spans="1:10" x14ac:dyDescent="0.25">
      <c r="A2080">
        <v>941667</v>
      </c>
      <c r="B2080" t="s">
        <v>37</v>
      </c>
      <c r="C2080" s="8">
        <v>42434</v>
      </c>
      <c r="D2080" s="9">
        <v>42434.248611111114</v>
      </c>
      <c r="E2080" t="s">
        <v>11</v>
      </c>
      <c r="F2080" t="s">
        <v>35</v>
      </c>
      <c r="G2080">
        <v>26</v>
      </c>
      <c r="H2080" t="s">
        <v>34</v>
      </c>
      <c r="I2080" t="s">
        <v>25</v>
      </c>
      <c r="J2080" t="s">
        <v>22</v>
      </c>
    </row>
    <row r="2081" spans="1:10" x14ac:dyDescent="0.25">
      <c r="A2081">
        <v>941667</v>
      </c>
      <c r="B2081" t="s">
        <v>29</v>
      </c>
      <c r="C2081" s="8">
        <v>42432</v>
      </c>
      <c r="D2081" s="9">
        <v>42432.260416666664</v>
      </c>
      <c r="E2081" t="s">
        <v>11</v>
      </c>
      <c r="F2081" t="s">
        <v>35</v>
      </c>
      <c r="G2081">
        <v>26</v>
      </c>
      <c r="H2081" t="s">
        <v>34</v>
      </c>
      <c r="I2081" t="s">
        <v>25</v>
      </c>
      <c r="J2081" t="s">
        <v>22</v>
      </c>
    </row>
    <row r="2082" spans="1:10" x14ac:dyDescent="0.25">
      <c r="A2082">
        <v>788994</v>
      </c>
      <c r="B2082" t="s">
        <v>16</v>
      </c>
      <c r="C2082" s="8">
        <v>42424</v>
      </c>
      <c r="D2082" s="9">
        <v>42424.481944444444</v>
      </c>
      <c r="E2082" t="s">
        <v>11</v>
      </c>
      <c r="F2082" t="s">
        <v>17</v>
      </c>
      <c r="G2082">
        <v>44</v>
      </c>
      <c r="H2082" t="s">
        <v>13</v>
      </c>
      <c r="I2082" t="s">
        <v>18</v>
      </c>
      <c r="J2082" t="s">
        <v>15</v>
      </c>
    </row>
    <row r="2083" spans="1:10" x14ac:dyDescent="0.25">
      <c r="A2083">
        <v>941667</v>
      </c>
      <c r="B2083" t="s">
        <v>40</v>
      </c>
      <c r="C2083" s="8">
        <v>42432</v>
      </c>
      <c r="D2083" s="9">
        <v>42432.310416666667</v>
      </c>
      <c r="E2083" t="s">
        <v>11</v>
      </c>
      <c r="F2083" t="s">
        <v>35</v>
      </c>
      <c r="G2083">
        <v>26</v>
      </c>
      <c r="H2083" t="s">
        <v>34</v>
      </c>
      <c r="I2083" t="s">
        <v>14</v>
      </c>
      <c r="J2083" t="s">
        <v>22</v>
      </c>
    </row>
    <row r="2084" spans="1:10" x14ac:dyDescent="0.25">
      <c r="A2084">
        <v>866524</v>
      </c>
      <c r="B2084" t="s">
        <v>33</v>
      </c>
      <c r="C2084" s="8">
        <v>42384</v>
      </c>
      <c r="D2084" s="9">
        <v>42384.396527777775</v>
      </c>
      <c r="E2084" t="s">
        <v>11</v>
      </c>
      <c r="F2084" t="s">
        <v>35</v>
      </c>
      <c r="G2084">
        <v>45</v>
      </c>
      <c r="H2084" t="s">
        <v>21</v>
      </c>
      <c r="I2084" t="s">
        <v>14</v>
      </c>
      <c r="J2084" t="s">
        <v>15</v>
      </c>
    </row>
    <row r="2085" spans="1:10" x14ac:dyDescent="0.25">
      <c r="A2085">
        <v>866524</v>
      </c>
      <c r="B2085" t="s">
        <v>40</v>
      </c>
      <c r="C2085" s="8">
        <v>42385</v>
      </c>
      <c r="D2085" s="9">
        <v>42385.261805555558</v>
      </c>
      <c r="E2085" t="s">
        <v>11</v>
      </c>
      <c r="F2085" t="s">
        <v>35</v>
      </c>
      <c r="G2085">
        <v>45</v>
      </c>
      <c r="H2085" t="s">
        <v>21</v>
      </c>
      <c r="I2085" t="s">
        <v>25</v>
      </c>
      <c r="J2085" t="s">
        <v>15</v>
      </c>
    </row>
    <row r="2086" spans="1:10" x14ac:dyDescent="0.25">
      <c r="A2086">
        <v>866524</v>
      </c>
      <c r="B2086" t="s">
        <v>31</v>
      </c>
      <c r="C2086" s="8">
        <v>42392</v>
      </c>
      <c r="D2086" s="9">
        <v>42392.326388888891</v>
      </c>
      <c r="E2086" t="s">
        <v>11</v>
      </c>
      <c r="F2086" t="s">
        <v>35</v>
      </c>
      <c r="G2086">
        <v>45</v>
      </c>
      <c r="H2086" t="s">
        <v>21</v>
      </c>
      <c r="I2086" t="s">
        <v>14</v>
      </c>
      <c r="J2086" t="s">
        <v>15</v>
      </c>
    </row>
    <row r="2087" spans="1:10" x14ac:dyDescent="0.25">
      <c r="A2087">
        <v>832090</v>
      </c>
      <c r="B2087" t="s">
        <v>16</v>
      </c>
      <c r="C2087" s="8">
        <v>42424</v>
      </c>
      <c r="D2087" s="9">
        <v>42424.174305555556</v>
      </c>
      <c r="E2087" t="s">
        <v>11</v>
      </c>
      <c r="F2087" t="s">
        <v>20</v>
      </c>
      <c r="G2087">
        <v>27</v>
      </c>
      <c r="H2087" t="s">
        <v>32</v>
      </c>
      <c r="I2087" t="s">
        <v>25</v>
      </c>
      <c r="J2087" t="s">
        <v>22</v>
      </c>
    </row>
    <row r="2088" spans="1:10" x14ac:dyDescent="0.25">
      <c r="A2088">
        <v>820770</v>
      </c>
      <c r="B2088" t="s">
        <v>33</v>
      </c>
      <c r="C2088" s="8">
        <v>42453</v>
      </c>
      <c r="D2088" s="9">
        <v>42453.615972222222</v>
      </c>
      <c r="E2088" t="s">
        <v>11</v>
      </c>
      <c r="F2088" t="s">
        <v>12</v>
      </c>
      <c r="G2088">
        <v>36</v>
      </c>
      <c r="H2088" t="s">
        <v>13</v>
      </c>
      <c r="I2088" t="s">
        <v>44</v>
      </c>
      <c r="J2088" t="s">
        <v>15</v>
      </c>
    </row>
    <row r="2089" spans="1:10" x14ac:dyDescent="0.25">
      <c r="A2089">
        <v>820770</v>
      </c>
      <c r="B2089" t="s">
        <v>33</v>
      </c>
      <c r="C2089" s="8">
        <v>42425</v>
      </c>
      <c r="D2089" s="9">
        <v>42425.490972222222</v>
      </c>
      <c r="E2089" t="s">
        <v>11</v>
      </c>
      <c r="F2089" t="s">
        <v>12</v>
      </c>
      <c r="G2089">
        <v>36</v>
      </c>
      <c r="H2089" t="s">
        <v>13</v>
      </c>
      <c r="I2089" t="s">
        <v>18</v>
      </c>
      <c r="J2089" t="s">
        <v>15</v>
      </c>
    </row>
    <row r="2090" spans="1:10" x14ac:dyDescent="0.25">
      <c r="A2090">
        <v>820770</v>
      </c>
      <c r="B2090" t="s">
        <v>16</v>
      </c>
      <c r="C2090" s="8">
        <v>42427</v>
      </c>
      <c r="D2090" s="9">
        <v>42427.27847222222</v>
      </c>
      <c r="E2090" t="s">
        <v>11</v>
      </c>
      <c r="F2090" t="s">
        <v>12</v>
      </c>
      <c r="G2090">
        <v>36</v>
      </c>
      <c r="H2090" t="s">
        <v>13</v>
      </c>
      <c r="I2090" t="s">
        <v>25</v>
      </c>
      <c r="J2090" t="s">
        <v>15</v>
      </c>
    </row>
    <row r="2091" spans="1:10" x14ac:dyDescent="0.25">
      <c r="A2091">
        <v>820770</v>
      </c>
      <c r="B2091" t="s">
        <v>16</v>
      </c>
      <c r="C2091" s="8">
        <v>42441</v>
      </c>
      <c r="D2091" s="9">
        <v>42441.262499999997</v>
      </c>
      <c r="E2091" t="s">
        <v>11</v>
      </c>
      <c r="F2091" t="s">
        <v>12</v>
      </c>
      <c r="G2091">
        <v>36</v>
      </c>
      <c r="H2091" t="s">
        <v>13</v>
      </c>
      <c r="I2091" t="s">
        <v>25</v>
      </c>
      <c r="J2091" t="s">
        <v>15</v>
      </c>
    </row>
    <row r="2092" spans="1:10" x14ac:dyDescent="0.25">
      <c r="A2092">
        <v>820770</v>
      </c>
      <c r="B2092" t="s">
        <v>16</v>
      </c>
      <c r="C2092" s="8">
        <v>42432</v>
      </c>
      <c r="D2092" s="9">
        <v>42432.241666666669</v>
      </c>
      <c r="E2092" t="s">
        <v>11</v>
      </c>
      <c r="F2092" t="s">
        <v>12</v>
      </c>
      <c r="G2092">
        <v>36</v>
      </c>
      <c r="H2092" t="s">
        <v>13</v>
      </c>
      <c r="I2092" t="s">
        <v>25</v>
      </c>
      <c r="J2092" t="s">
        <v>15</v>
      </c>
    </row>
    <row r="2093" spans="1:10" x14ac:dyDescent="0.25">
      <c r="A2093">
        <v>788997</v>
      </c>
      <c r="B2093" t="s">
        <v>40</v>
      </c>
      <c r="C2093" s="8">
        <v>42384</v>
      </c>
      <c r="D2093" s="9">
        <v>42384.592361111114</v>
      </c>
      <c r="E2093" t="s">
        <v>11</v>
      </c>
      <c r="F2093" t="s">
        <v>35</v>
      </c>
      <c r="G2093">
        <v>30</v>
      </c>
      <c r="H2093" t="s">
        <v>21</v>
      </c>
      <c r="I2093" t="s">
        <v>44</v>
      </c>
      <c r="J2093" t="s">
        <v>22</v>
      </c>
    </row>
    <row r="2094" spans="1:10" x14ac:dyDescent="0.25">
      <c r="A2094">
        <v>788997</v>
      </c>
      <c r="B2094" t="s">
        <v>40</v>
      </c>
      <c r="C2094" s="8">
        <v>42382</v>
      </c>
      <c r="D2094" s="9">
        <v>42382.444444444445</v>
      </c>
      <c r="E2094" t="s">
        <v>11</v>
      </c>
      <c r="F2094" t="s">
        <v>35</v>
      </c>
      <c r="G2094">
        <v>30</v>
      </c>
      <c r="H2094" t="s">
        <v>21</v>
      </c>
      <c r="I2094" t="s">
        <v>14</v>
      </c>
      <c r="J2094" t="s">
        <v>22</v>
      </c>
    </row>
    <row r="2095" spans="1:10" x14ac:dyDescent="0.25">
      <c r="A2095">
        <v>788997</v>
      </c>
      <c r="B2095" t="s">
        <v>10</v>
      </c>
      <c r="C2095" s="8">
        <v>42409</v>
      </c>
      <c r="D2095" s="9">
        <v>42409.381249999999</v>
      </c>
      <c r="E2095" t="s">
        <v>11</v>
      </c>
      <c r="F2095" t="s">
        <v>35</v>
      </c>
      <c r="G2095">
        <v>30</v>
      </c>
      <c r="H2095" t="s">
        <v>21</v>
      </c>
      <c r="I2095" t="s">
        <v>14</v>
      </c>
      <c r="J2095" t="s">
        <v>22</v>
      </c>
    </row>
    <row r="2096" spans="1:10" x14ac:dyDescent="0.25">
      <c r="A2096">
        <v>939992</v>
      </c>
      <c r="B2096" t="s">
        <v>16</v>
      </c>
      <c r="C2096" s="8">
        <v>42452</v>
      </c>
      <c r="D2096" s="9">
        <v>42452.520833333336</v>
      </c>
      <c r="E2096" t="s">
        <v>11</v>
      </c>
      <c r="F2096" t="s">
        <v>20</v>
      </c>
      <c r="G2096">
        <v>44</v>
      </c>
      <c r="H2096" t="s">
        <v>21</v>
      </c>
      <c r="I2096" t="s">
        <v>18</v>
      </c>
      <c r="J2096" t="s">
        <v>15</v>
      </c>
    </row>
    <row r="2097" spans="1:10" x14ac:dyDescent="0.25">
      <c r="A2097">
        <v>939992</v>
      </c>
      <c r="B2097" t="s">
        <v>16</v>
      </c>
      <c r="C2097" s="8">
        <v>42454</v>
      </c>
      <c r="D2097" s="9">
        <v>42454.375694444447</v>
      </c>
      <c r="E2097" t="s">
        <v>11</v>
      </c>
      <c r="F2097" t="s">
        <v>20</v>
      </c>
      <c r="G2097">
        <v>44</v>
      </c>
      <c r="H2097" t="s">
        <v>21</v>
      </c>
      <c r="I2097" t="s">
        <v>14</v>
      </c>
      <c r="J2097" t="s">
        <v>15</v>
      </c>
    </row>
    <row r="2098" spans="1:10" x14ac:dyDescent="0.25">
      <c r="A2098">
        <v>941667</v>
      </c>
      <c r="B2098" t="s">
        <v>36</v>
      </c>
      <c r="C2098" s="8">
        <v>42431</v>
      </c>
      <c r="D2098" s="9">
        <v>42431.263888888891</v>
      </c>
      <c r="E2098" t="s">
        <v>11</v>
      </c>
      <c r="F2098" t="s">
        <v>35</v>
      </c>
      <c r="G2098">
        <v>26</v>
      </c>
      <c r="H2098" t="s">
        <v>34</v>
      </c>
      <c r="I2098" t="s">
        <v>25</v>
      </c>
      <c r="J2098" t="s">
        <v>22</v>
      </c>
    </row>
    <row r="2099" spans="1:10" x14ac:dyDescent="0.25">
      <c r="A2099">
        <v>822497</v>
      </c>
      <c r="B2099" t="s">
        <v>47</v>
      </c>
      <c r="C2099" s="8">
        <v>42412</v>
      </c>
      <c r="D2099" s="9">
        <v>42412.196527777778</v>
      </c>
      <c r="E2099" t="s">
        <v>11</v>
      </c>
      <c r="F2099" t="s">
        <v>12</v>
      </c>
      <c r="G2099">
        <v>35</v>
      </c>
      <c r="H2099" t="s">
        <v>13</v>
      </c>
      <c r="I2099" t="s">
        <v>25</v>
      </c>
      <c r="J2099" t="s">
        <v>15</v>
      </c>
    </row>
    <row r="2100" spans="1:10" x14ac:dyDescent="0.25">
      <c r="A2100">
        <v>788998</v>
      </c>
      <c r="B2100" t="s">
        <v>16</v>
      </c>
      <c r="C2100" s="8">
        <v>42419</v>
      </c>
      <c r="D2100" s="9">
        <v>42419.572222222225</v>
      </c>
      <c r="E2100" t="s">
        <v>11</v>
      </c>
      <c r="F2100" t="s">
        <v>24</v>
      </c>
      <c r="G2100">
        <v>41</v>
      </c>
      <c r="H2100" t="s">
        <v>21</v>
      </c>
      <c r="I2100" t="s">
        <v>18</v>
      </c>
      <c r="J2100" t="s">
        <v>15</v>
      </c>
    </row>
    <row r="2101" spans="1:10" x14ac:dyDescent="0.25">
      <c r="A2101">
        <v>733347</v>
      </c>
      <c r="B2101" t="s">
        <v>30</v>
      </c>
      <c r="C2101" s="8">
        <v>42392</v>
      </c>
      <c r="D2101" s="9">
        <v>42392.341666666667</v>
      </c>
      <c r="E2101" t="s">
        <v>11</v>
      </c>
      <c r="F2101" t="s">
        <v>17</v>
      </c>
      <c r="G2101">
        <v>34</v>
      </c>
      <c r="H2101" t="s">
        <v>49</v>
      </c>
      <c r="I2101" t="s">
        <v>14</v>
      </c>
      <c r="J2101" t="s">
        <v>15</v>
      </c>
    </row>
    <row r="2102" spans="1:10" x14ac:dyDescent="0.25">
      <c r="A2102">
        <v>733347</v>
      </c>
      <c r="B2102" t="s">
        <v>40</v>
      </c>
      <c r="C2102" s="8">
        <v>42393</v>
      </c>
      <c r="D2102" s="9">
        <v>42393.188194444447</v>
      </c>
      <c r="E2102" t="s">
        <v>11</v>
      </c>
      <c r="F2102" t="s">
        <v>17</v>
      </c>
      <c r="G2102">
        <v>34</v>
      </c>
      <c r="H2102" t="s">
        <v>49</v>
      </c>
      <c r="I2102" t="s">
        <v>25</v>
      </c>
      <c r="J2102" t="s">
        <v>15</v>
      </c>
    </row>
    <row r="2103" spans="1:10" x14ac:dyDescent="0.25">
      <c r="A2103">
        <v>733347</v>
      </c>
      <c r="B2103" t="s">
        <v>30</v>
      </c>
      <c r="C2103" s="8">
        <v>42392</v>
      </c>
      <c r="D2103" s="9">
        <v>42392.311805555553</v>
      </c>
      <c r="E2103" t="s">
        <v>11</v>
      </c>
      <c r="F2103" t="s">
        <v>17</v>
      </c>
      <c r="G2103">
        <v>34</v>
      </c>
      <c r="H2103" t="s">
        <v>49</v>
      </c>
      <c r="I2103" t="s">
        <v>14</v>
      </c>
      <c r="J2103" t="s">
        <v>15</v>
      </c>
    </row>
    <row r="2104" spans="1:10" x14ac:dyDescent="0.25">
      <c r="A2104">
        <v>820773</v>
      </c>
      <c r="B2104" t="s">
        <v>16</v>
      </c>
      <c r="C2104" s="8">
        <v>42438</v>
      </c>
      <c r="D2104" s="9">
        <v>42438.131249999999</v>
      </c>
      <c r="E2104" t="s">
        <v>11</v>
      </c>
      <c r="F2104" t="s">
        <v>20</v>
      </c>
      <c r="G2104">
        <v>19</v>
      </c>
      <c r="H2104" t="s">
        <v>21</v>
      </c>
      <c r="I2104" t="s">
        <v>25</v>
      </c>
      <c r="J2104" t="s">
        <v>22</v>
      </c>
    </row>
    <row r="2105" spans="1:10" x14ac:dyDescent="0.25">
      <c r="A2105">
        <v>488096</v>
      </c>
      <c r="B2105" t="s">
        <v>30</v>
      </c>
      <c r="C2105" s="8">
        <v>42393</v>
      </c>
      <c r="D2105" s="9">
        <v>42393.594444444447</v>
      </c>
      <c r="E2105" t="s">
        <v>11</v>
      </c>
      <c r="F2105" t="s">
        <v>35</v>
      </c>
      <c r="G2105">
        <v>51</v>
      </c>
      <c r="H2105" t="s">
        <v>21</v>
      </c>
      <c r="I2105" t="s">
        <v>44</v>
      </c>
      <c r="J2105" t="s">
        <v>26</v>
      </c>
    </row>
    <row r="2106" spans="1:10" x14ac:dyDescent="0.25">
      <c r="A2106">
        <v>822497</v>
      </c>
      <c r="B2106" t="s">
        <v>16</v>
      </c>
      <c r="C2106" s="8">
        <v>42427</v>
      </c>
      <c r="D2106" s="9">
        <v>42427.606249999997</v>
      </c>
      <c r="E2106" t="s">
        <v>11</v>
      </c>
      <c r="F2106" t="s">
        <v>12</v>
      </c>
      <c r="G2106">
        <v>35</v>
      </c>
      <c r="H2106" t="s">
        <v>13</v>
      </c>
      <c r="I2106" t="s">
        <v>44</v>
      </c>
      <c r="J2106" t="s">
        <v>15</v>
      </c>
    </row>
    <row r="2107" spans="1:10" x14ac:dyDescent="0.25">
      <c r="A2107">
        <v>585704</v>
      </c>
      <c r="B2107" t="s">
        <v>37</v>
      </c>
      <c r="C2107" s="8">
        <v>42370</v>
      </c>
      <c r="D2107" s="9">
        <v>42370.486111111109</v>
      </c>
      <c r="E2107" t="s">
        <v>11</v>
      </c>
      <c r="F2107" t="s">
        <v>17</v>
      </c>
      <c r="G2107">
        <v>35</v>
      </c>
      <c r="H2107" t="s">
        <v>34</v>
      </c>
      <c r="I2107" t="s">
        <v>18</v>
      </c>
      <c r="J2107" t="s">
        <v>15</v>
      </c>
    </row>
    <row r="2108" spans="1:10" x14ac:dyDescent="0.25">
      <c r="A2108">
        <v>870696</v>
      </c>
      <c r="B2108" t="s">
        <v>16</v>
      </c>
      <c r="C2108" s="8">
        <v>42459</v>
      </c>
      <c r="D2108" s="9">
        <v>42459.40902777778</v>
      </c>
      <c r="E2108" t="s">
        <v>11</v>
      </c>
      <c r="F2108" t="s">
        <v>17</v>
      </c>
      <c r="G2108">
        <v>33</v>
      </c>
      <c r="H2108" t="s">
        <v>28</v>
      </c>
      <c r="I2108" t="s">
        <v>14</v>
      </c>
      <c r="J2108" t="s">
        <v>15</v>
      </c>
    </row>
    <row r="2109" spans="1:10" x14ac:dyDescent="0.25">
      <c r="A2109">
        <v>870696</v>
      </c>
      <c r="B2109" t="s">
        <v>33</v>
      </c>
      <c r="C2109" s="8">
        <v>42453</v>
      </c>
      <c r="D2109" s="9">
        <v>42453.212500000001</v>
      </c>
      <c r="E2109" t="s">
        <v>11</v>
      </c>
      <c r="F2109" t="s">
        <v>17</v>
      </c>
      <c r="G2109">
        <v>33</v>
      </c>
      <c r="H2109" t="s">
        <v>28</v>
      </c>
      <c r="I2109" t="s">
        <v>25</v>
      </c>
      <c r="J2109" t="s">
        <v>15</v>
      </c>
    </row>
    <row r="2110" spans="1:10" x14ac:dyDescent="0.25">
      <c r="A2110">
        <v>810710</v>
      </c>
      <c r="B2110" t="s">
        <v>31</v>
      </c>
      <c r="C2110" s="8">
        <v>42455</v>
      </c>
      <c r="D2110" s="9">
        <v>42455.567361111112</v>
      </c>
      <c r="E2110" t="s">
        <v>11</v>
      </c>
      <c r="F2110" t="s">
        <v>35</v>
      </c>
      <c r="G2110">
        <v>36</v>
      </c>
      <c r="H2110" t="s">
        <v>21</v>
      </c>
      <c r="I2110" t="s">
        <v>18</v>
      </c>
      <c r="J2110" t="s">
        <v>15</v>
      </c>
    </row>
    <row r="2111" spans="1:10" x14ac:dyDescent="0.25">
      <c r="A2111">
        <v>810710</v>
      </c>
      <c r="B2111" t="s">
        <v>36</v>
      </c>
      <c r="C2111" s="8">
        <v>42398</v>
      </c>
      <c r="D2111" s="9">
        <v>42398.446527777778</v>
      </c>
      <c r="E2111" t="s">
        <v>11</v>
      </c>
      <c r="F2111" t="s">
        <v>35</v>
      </c>
      <c r="G2111">
        <v>36</v>
      </c>
      <c r="H2111" t="s">
        <v>21</v>
      </c>
      <c r="I2111" t="s">
        <v>14</v>
      </c>
      <c r="J2111" t="s">
        <v>15</v>
      </c>
    </row>
    <row r="2112" spans="1:10" x14ac:dyDescent="0.25">
      <c r="A2112">
        <v>810710</v>
      </c>
      <c r="B2112" t="s">
        <v>36</v>
      </c>
      <c r="C2112" s="8">
        <v>42453</v>
      </c>
      <c r="D2112" s="9">
        <v>42453.343055555553</v>
      </c>
      <c r="E2112" t="s">
        <v>11</v>
      </c>
      <c r="F2112" t="s">
        <v>35</v>
      </c>
      <c r="G2112">
        <v>36</v>
      </c>
      <c r="H2112" t="s">
        <v>21</v>
      </c>
      <c r="I2112" t="s">
        <v>14</v>
      </c>
      <c r="J2112" t="s">
        <v>15</v>
      </c>
    </row>
    <row r="2113" spans="1:10" x14ac:dyDescent="0.25">
      <c r="A2113">
        <v>930401</v>
      </c>
      <c r="B2113" t="s">
        <v>16</v>
      </c>
      <c r="C2113" s="8">
        <v>42458</v>
      </c>
      <c r="D2113" s="9">
        <v>42458.459027777775</v>
      </c>
      <c r="E2113" t="s">
        <v>11</v>
      </c>
      <c r="F2113" t="s">
        <v>20</v>
      </c>
      <c r="G2113">
        <v>36</v>
      </c>
      <c r="H2113" t="s">
        <v>34</v>
      </c>
      <c r="I2113" t="s">
        <v>18</v>
      </c>
      <c r="J2113" t="s">
        <v>15</v>
      </c>
    </row>
    <row r="2114" spans="1:10" x14ac:dyDescent="0.25">
      <c r="A2114">
        <v>803847</v>
      </c>
      <c r="B2114" t="s">
        <v>16</v>
      </c>
      <c r="C2114" s="8">
        <v>42420</v>
      </c>
      <c r="D2114" s="9">
        <v>42420.327777777777</v>
      </c>
      <c r="E2114" t="s">
        <v>11</v>
      </c>
      <c r="F2114" t="s">
        <v>35</v>
      </c>
      <c r="G2114">
        <v>28</v>
      </c>
      <c r="H2114" t="s">
        <v>34</v>
      </c>
      <c r="I2114" t="s">
        <v>14</v>
      </c>
      <c r="J2114" t="s">
        <v>22</v>
      </c>
    </row>
    <row r="2115" spans="1:10" x14ac:dyDescent="0.25">
      <c r="A2115">
        <v>803847</v>
      </c>
      <c r="B2115" t="s">
        <v>10</v>
      </c>
      <c r="C2115" s="8">
        <v>42419</v>
      </c>
      <c r="D2115" s="9">
        <v>42419.390277777777</v>
      </c>
      <c r="E2115" t="s">
        <v>11</v>
      </c>
      <c r="F2115" t="s">
        <v>35</v>
      </c>
      <c r="G2115">
        <v>28</v>
      </c>
      <c r="H2115" t="s">
        <v>34</v>
      </c>
      <c r="I2115" t="s">
        <v>14</v>
      </c>
      <c r="J2115" t="s">
        <v>22</v>
      </c>
    </row>
    <row r="2116" spans="1:10" x14ac:dyDescent="0.25">
      <c r="A2116">
        <v>803847</v>
      </c>
      <c r="B2116" t="s">
        <v>47</v>
      </c>
      <c r="C2116" s="8">
        <v>42416</v>
      </c>
      <c r="D2116" s="9">
        <v>42416.513194444444</v>
      </c>
      <c r="E2116" t="s">
        <v>11</v>
      </c>
      <c r="F2116" t="s">
        <v>35</v>
      </c>
      <c r="G2116">
        <v>28</v>
      </c>
      <c r="H2116" t="s">
        <v>34</v>
      </c>
      <c r="I2116" t="s">
        <v>18</v>
      </c>
      <c r="J2116" t="s">
        <v>22</v>
      </c>
    </row>
    <row r="2117" spans="1:10" x14ac:dyDescent="0.25">
      <c r="A2117">
        <v>803847</v>
      </c>
      <c r="B2117" t="s">
        <v>36</v>
      </c>
      <c r="C2117" s="8">
        <v>42417</v>
      </c>
      <c r="D2117" s="9">
        <v>42417.304166666669</v>
      </c>
      <c r="E2117" t="s">
        <v>11</v>
      </c>
      <c r="F2117" t="s">
        <v>35</v>
      </c>
      <c r="G2117">
        <v>28</v>
      </c>
      <c r="H2117" t="s">
        <v>34</v>
      </c>
      <c r="I2117" t="s">
        <v>14</v>
      </c>
      <c r="J2117" t="s">
        <v>22</v>
      </c>
    </row>
    <row r="2118" spans="1:10" x14ac:dyDescent="0.25">
      <c r="A2118">
        <v>803847</v>
      </c>
      <c r="B2118" t="s">
        <v>30</v>
      </c>
      <c r="C2118" s="8">
        <v>42417</v>
      </c>
      <c r="D2118" s="9">
        <v>42417.400694444441</v>
      </c>
      <c r="E2118" t="s">
        <v>11</v>
      </c>
      <c r="F2118" t="s">
        <v>35</v>
      </c>
      <c r="G2118">
        <v>28</v>
      </c>
      <c r="H2118" t="s">
        <v>34</v>
      </c>
      <c r="I2118" t="s">
        <v>14</v>
      </c>
      <c r="J2118" t="s">
        <v>22</v>
      </c>
    </row>
    <row r="2119" spans="1:10" x14ac:dyDescent="0.25">
      <c r="A2119">
        <v>882520</v>
      </c>
      <c r="B2119" t="s">
        <v>33</v>
      </c>
      <c r="C2119" s="8">
        <v>42449</v>
      </c>
      <c r="D2119" s="9">
        <v>42449.212500000001</v>
      </c>
      <c r="E2119" t="s">
        <v>11</v>
      </c>
      <c r="F2119" t="s">
        <v>35</v>
      </c>
      <c r="G2119">
        <v>40</v>
      </c>
      <c r="H2119" t="s">
        <v>34</v>
      </c>
      <c r="I2119" t="s">
        <v>25</v>
      </c>
      <c r="J2119" t="s">
        <v>15</v>
      </c>
    </row>
    <row r="2120" spans="1:10" x14ac:dyDescent="0.25">
      <c r="A2120">
        <v>892844</v>
      </c>
      <c r="B2120" t="s">
        <v>10</v>
      </c>
      <c r="C2120" s="8">
        <v>42451</v>
      </c>
      <c r="D2120" s="9">
        <v>42451.552083333336</v>
      </c>
      <c r="E2120" t="s">
        <v>11</v>
      </c>
      <c r="F2120" t="s">
        <v>24</v>
      </c>
      <c r="G2120">
        <v>29</v>
      </c>
      <c r="H2120" t="s">
        <v>21</v>
      </c>
      <c r="I2120" t="s">
        <v>18</v>
      </c>
      <c r="J2120" t="s">
        <v>22</v>
      </c>
    </row>
    <row r="2121" spans="1:10" x14ac:dyDescent="0.25">
      <c r="A2121">
        <v>892844</v>
      </c>
      <c r="B2121" t="s">
        <v>10</v>
      </c>
      <c r="C2121" s="8">
        <v>42448</v>
      </c>
      <c r="D2121" s="9">
        <v>42448.307638888888</v>
      </c>
      <c r="E2121" t="s">
        <v>11</v>
      </c>
      <c r="F2121" t="s">
        <v>24</v>
      </c>
      <c r="G2121">
        <v>29</v>
      </c>
      <c r="H2121" t="s">
        <v>21</v>
      </c>
      <c r="I2121" t="s">
        <v>14</v>
      </c>
      <c r="J2121" t="s">
        <v>22</v>
      </c>
    </row>
    <row r="2122" spans="1:10" x14ac:dyDescent="0.25">
      <c r="A2122">
        <v>817573</v>
      </c>
      <c r="B2122" t="s">
        <v>10</v>
      </c>
      <c r="C2122" s="8">
        <v>42423</v>
      </c>
      <c r="D2122" s="9">
        <v>42423.218055555553</v>
      </c>
      <c r="E2122" t="s">
        <v>11</v>
      </c>
      <c r="F2122" t="s">
        <v>35</v>
      </c>
      <c r="G2122">
        <v>35</v>
      </c>
      <c r="H2122" t="s">
        <v>32</v>
      </c>
      <c r="I2122" t="s">
        <v>25</v>
      </c>
      <c r="J2122" t="s">
        <v>15</v>
      </c>
    </row>
    <row r="2123" spans="1:10" x14ac:dyDescent="0.25">
      <c r="A2123">
        <v>600446</v>
      </c>
      <c r="B2123" t="s">
        <v>33</v>
      </c>
      <c r="C2123" s="8">
        <v>42375</v>
      </c>
      <c r="D2123" s="9">
        <v>42375.504861111112</v>
      </c>
      <c r="E2123" t="s">
        <v>11</v>
      </c>
      <c r="F2123" t="s">
        <v>35</v>
      </c>
      <c r="G2123">
        <v>36</v>
      </c>
      <c r="H2123" t="s">
        <v>28</v>
      </c>
      <c r="I2123" t="s">
        <v>18</v>
      </c>
      <c r="J2123" t="s">
        <v>15</v>
      </c>
    </row>
    <row r="2124" spans="1:10" x14ac:dyDescent="0.25">
      <c r="A2124">
        <v>840235</v>
      </c>
      <c r="B2124" t="s">
        <v>16</v>
      </c>
      <c r="C2124" s="8">
        <v>42432</v>
      </c>
      <c r="D2124" s="9">
        <v>42432.570138888892</v>
      </c>
      <c r="E2124" t="s">
        <v>11</v>
      </c>
      <c r="F2124" t="s">
        <v>35</v>
      </c>
      <c r="G2124">
        <v>42</v>
      </c>
      <c r="H2124" t="s">
        <v>21</v>
      </c>
      <c r="I2124" t="s">
        <v>18</v>
      </c>
      <c r="J2124" t="s">
        <v>15</v>
      </c>
    </row>
    <row r="2125" spans="1:10" x14ac:dyDescent="0.25">
      <c r="A2125">
        <v>810707</v>
      </c>
      <c r="B2125" t="s">
        <v>41</v>
      </c>
      <c r="C2125" s="8">
        <v>42424</v>
      </c>
      <c r="D2125" s="9">
        <v>42424.621527777781</v>
      </c>
      <c r="E2125" t="s">
        <v>11</v>
      </c>
      <c r="F2125" t="s">
        <v>24</v>
      </c>
      <c r="G2125">
        <v>23</v>
      </c>
      <c r="H2125" t="s">
        <v>34</v>
      </c>
      <c r="I2125" t="s">
        <v>44</v>
      </c>
      <c r="J2125" t="s">
        <v>22</v>
      </c>
    </row>
    <row r="2126" spans="1:10" x14ac:dyDescent="0.25">
      <c r="A2126">
        <v>789004</v>
      </c>
      <c r="B2126" t="s">
        <v>40</v>
      </c>
      <c r="C2126" s="8">
        <v>42422</v>
      </c>
      <c r="D2126" s="9">
        <v>42422.386805555558</v>
      </c>
      <c r="E2126" t="s">
        <v>11</v>
      </c>
      <c r="F2126" t="s">
        <v>17</v>
      </c>
      <c r="G2126">
        <v>36</v>
      </c>
      <c r="H2126" t="s">
        <v>52</v>
      </c>
      <c r="I2126" t="s">
        <v>14</v>
      </c>
      <c r="J2126" t="s">
        <v>15</v>
      </c>
    </row>
    <row r="2127" spans="1:10" x14ac:dyDescent="0.25">
      <c r="A2127">
        <v>789004</v>
      </c>
      <c r="B2127" t="s">
        <v>30</v>
      </c>
      <c r="C2127" s="8">
        <v>42404</v>
      </c>
      <c r="D2127" s="9">
        <v>42404.434027777781</v>
      </c>
      <c r="E2127" t="s">
        <v>11</v>
      </c>
      <c r="F2127" t="s">
        <v>17</v>
      </c>
      <c r="G2127">
        <v>36</v>
      </c>
      <c r="H2127" t="s">
        <v>52</v>
      </c>
      <c r="I2127" t="s">
        <v>14</v>
      </c>
      <c r="J2127" t="s">
        <v>15</v>
      </c>
    </row>
    <row r="2128" spans="1:10" x14ac:dyDescent="0.25">
      <c r="A2128">
        <v>789004</v>
      </c>
      <c r="B2128" t="s">
        <v>36</v>
      </c>
      <c r="C2128" s="8">
        <v>42407</v>
      </c>
      <c r="D2128" s="9">
        <v>42407.165972222225</v>
      </c>
      <c r="E2128" t="s">
        <v>11</v>
      </c>
      <c r="F2128" t="s">
        <v>17</v>
      </c>
      <c r="G2128">
        <v>36</v>
      </c>
      <c r="H2128" t="s">
        <v>52</v>
      </c>
      <c r="I2128" t="s">
        <v>25</v>
      </c>
      <c r="J2128" t="s">
        <v>15</v>
      </c>
    </row>
    <row r="2129" spans="1:10" x14ac:dyDescent="0.25">
      <c r="A2129">
        <v>789004</v>
      </c>
      <c r="B2129" t="s">
        <v>40</v>
      </c>
      <c r="C2129" s="8">
        <v>42410</v>
      </c>
      <c r="D2129" s="9">
        <v>42410.404166666667</v>
      </c>
      <c r="E2129" t="s">
        <v>11</v>
      </c>
      <c r="F2129" t="s">
        <v>17</v>
      </c>
      <c r="G2129">
        <v>36</v>
      </c>
      <c r="H2129" t="s">
        <v>52</v>
      </c>
      <c r="I2129" t="s">
        <v>14</v>
      </c>
      <c r="J2129" t="s">
        <v>15</v>
      </c>
    </row>
    <row r="2130" spans="1:10" x14ac:dyDescent="0.25">
      <c r="A2130">
        <v>789004</v>
      </c>
      <c r="B2130" t="s">
        <v>29</v>
      </c>
      <c r="C2130" s="8">
        <v>42404</v>
      </c>
      <c r="D2130" s="9">
        <v>42404.599305555559</v>
      </c>
      <c r="E2130" t="s">
        <v>11</v>
      </c>
      <c r="F2130" t="s">
        <v>17</v>
      </c>
      <c r="G2130">
        <v>36</v>
      </c>
      <c r="H2130" t="s">
        <v>52</v>
      </c>
      <c r="I2130" t="s">
        <v>44</v>
      </c>
      <c r="J2130" t="s">
        <v>15</v>
      </c>
    </row>
    <row r="2131" spans="1:10" x14ac:dyDescent="0.25">
      <c r="A2131">
        <v>789004</v>
      </c>
      <c r="B2131" t="s">
        <v>40</v>
      </c>
      <c r="C2131" s="8">
        <v>42409</v>
      </c>
      <c r="D2131" s="9">
        <v>42409.540277777778</v>
      </c>
      <c r="E2131" t="s">
        <v>11</v>
      </c>
      <c r="F2131" t="s">
        <v>17</v>
      </c>
      <c r="G2131">
        <v>36</v>
      </c>
      <c r="H2131" t="s">
        <v>52</v>
      </c>
      <c r="I2131" t="s">
        <v>18</v>
      </c>
      <c r="J2131" t="s">
        <v>15</v>
      </c>
    </row>
    <row r="2132" spans="1:10" x14ac:dyDescent="0.25">
      <c r="A2132">
        <v>789004</v>
      </c>
      <c r="B2132" t="s">
        <v>33</v>
      </c>
      <c r="C2132" s="8">
        <v>42412</v>
      </c>
      <c r="D2132" s="9">
        <v>42412.57916666667</v>
      </c>
      <c r="E2132" t="s">
        <v>11</v>
      </c>
      <c r="F2132" t="s">
        <v>17</v>
      </c>
      <c r="G2132">
        <v>36</v>
      </c>
      <c r="H2132" t="s">
        <v>52</v>
      </c>
      <c r="I2132" t="s">
        <v>18</v>
      </c>
      <c r="J2132" t="s">
        <v>15</v>
      </c>
    </row>
    <row r="2133" spans="1:10" x14ac:dyDescent="0.25">
      <c r="A2133">
        <v>789004</v>
      </c>
      <c r="B2133" t="s">
        <v>40</v>
      </c>
      <c r="C2133" s="8">
        <v>42423</v>
      </c>
      <c r="D2133" s="9">
        <v>42423.585416666669</v>
      </c>
      <c r="E2133" t="s">
        <v>11</v>
      </c>
      <c r="F2133" t="s">
        <v>17</v>
      </c>
      <c r="G2133">
        <v>36</v>
      </c>
      <c r="H2133" t="s">
        <v>52</v>
      </c>
      <c r="I2133" t="s">
        <v>44</v>
      </c>
      <c r="J2133" t="s">
        <v>15</v>
      </c>
    </row>
    <row r="2134" spans="1:10" x14ac:dyDescent="0.25">
      <c r="A2134">
        <v>859212</v>
      </c>
      <c r="B2134" t="s">
        <v>33</v>
      </c>
      <c r="C2134" s="8">
        <v>42440</v>
      </c>
      <c r="D2134" s="9">
        <v>42440.486111111109</v>
      </c>
      <c r="E2134" t="s">
        <v>11</v>
      </c>
      <c r="F2134" t="s">
        <v>24</v>
      </c>
      <c r="G2134">
        <v>35</v>
      </c>
      <c r="H2134" t="s">
        <v>28</v>
      </c>
      <c r="I2134" t="s">
        <v>18</v>
      </c>
      <c r="J2134" t="s">
        <v>15</v>
      </c>
    </row>
    <row r="2135" spans="1:10" x14ac:dyDescent="0.25">
      <c r="A2135">
        <v>2368953</v>
      </c>
      <c r="B2135" t="s">
        <v>16</v>
      </c>
      <c r="C2135" s="8">
        <v>42459</v>
      </c>
      <c r="D2135" s="9">
        <v>42459.240972222222</v>
      </c>
      <c r="E2135" t="s">
        <v>11</v>
      </c>
      <c r="F2135" t="s">
        <v>20</v>
      </c>
      <c r="G2135">
        <v>40</v>
      </c>
      <c r="H2135" t="s">
        <v>21</v>
      </c>
      <c r="I2135" t="s">
        <v>25</v>
      </c>
      <c r="J2135" t="s">
        <v>15</v>
      </c>
    </row>
    <row r="2136" spans="1:10" x14ac:dyDescent="0.25">
      <c r="A2136">
        <v>2368953</v>
      </c>
      <c r="B2136" t="s">
        <v>16</v>
      </c>
      <c r="C2136" s="8">
        <v>42459</v>
      </c>
      <c r="D2136" s="9">
        <v>42459.456944444442</v>
      </c>
      <c r="E2136" t="s">
        <v>11</v>
      </c>
      <c r="F2136" t="s">
        <v>20</v>
      </c>
      <c r="G2136">
        <v>40</v>
      </c>
      <c r="H2136" t="s">
        <v>21</v>
      </c>
      <c r="I2136" t="s">
        <v>14</v>
      </c>
      <c r="J2136" t="s">
        <v>15</v>
      </c>
    </row>
    <row r="2137" spans="1:10" x14ac:dyDescent="0.25">
      <c r="A2137">
        <v>2368953</v>
      </c>
      <c r="B2137" t="s">
        <v>27</v>
      </c>
      <c r="C2137" s="8">
        <v>42459</v>
      </c>
      <c r="D2137" s="9">
        <v>42459.337500000001</v>
      </c>
      <c r="E2137" t="s">
        <v>11</v>
      </c>
      <c r="F2137" t="s">
        <v>20</v>
      </c>
      <c r="G2137">
        <v>40</v>
      </c>
      <c r="H2137" t="s">
        <v>21</v>
      </c>
      <c r="I2137" t="s">
        <v>14</v>
      </c>
      <c r="J2137" t="s">
        <v>15</v>
      </c>
    </row>
    <row r="2138" spans="1:10" x14ac:dyDescent="0.25">
      <c r="A2138">
        <v>2368953</v>
      </c>
      <c r="B2138" t="s">
        <v>16</v>
      </c>
      <c r="C2138" s="8">
        <v>42459</v>
      </c>
      <c r="D2138" s="9">
        <v>42459.398611111108</v>
      </c>
      <c r="E2138" t="s">
        <v>11</v>
      </c>
      <c r="F2138" t="s">
        <v>20</v>
      </c>
      <c r="G2138">
        <v>40</v>
      </c>
      <c r="H2138" t="s">
        <v>21</v>
      </c>
      <c r="I2138" t="s">
        <v>14</v>
      </c>
      <c r="J2138" t="s">
        <v>15</v>
      </c>
    </row>
    <row r="2139" spans="1:10" x14ac:dyDescent="0.25">
      <c r="A2139">
        <v>831660</v>
      </c>
      <c r="B2139" t="s">
        <v>33</v>
      </c>
      <c r="C2139" s="8">
        <v>42435</v>
      </c>
      <c r="D2139" s="9">
        <v>42435.181250000001</v>
      </c>
      <c r="E2139" t="s">
        <v>11</v>
      </c>
      <c r="F2139" t="s">
        <v>24</v>
      </c>
      <c r="G2139">
        <v>39</v>
      </c>
      <c r="H2139" t="s">
        <v>21</v>
      </c>
      <c r="I2139" t="s">
        <v>25</v>
      </c>
      <c r="J2139" t="s">
        <v>15</v>
      </c>
    </row>
    <row r="2140" spans="1:10" x14ac:dyDescent="0.25">
      <c r="A2140">
        <v>2371321</v>
      </c>
      <c r="B2140" t="s">
        <v>33</v>
      </c>
      <c r="C2140" s="8">
        <v>42435</v>
      </c>
      <c r="D2140" s="9">
        <v>42435.480555555558</v>
      </c>
      <c r="E2140" t="s">
        <v>11</v>
      </c>
      <c r="F2140" t="s">
        <v>17</v>
      </c>
      <c r="G2140">
        <v>38</v>
      </c>
      <c r="H2140" t="s">
        <v>13</v>
      </c>
      <c r="I2140" t="s">
        <v>18</v>
      </c>
      <c r="J2140" t="s">
        <v>15</v>
      </c>
    </row>
    <row r="2141" spans="1:10" x14ac:dyDescent="0.25">
      <c r="A2141">
        <v>763525</v>
      </c>
      <c r="B2141" t="s">
        <v>36</v>
      </c>
      <c r="C2141" s="8">
        <v>42445</v>
      </c>
      <c r="D2141" s="9">
        <v>42445.277083333334</v>
      </c>
      <c r="E2141" t="s">
        <v>11</v>
      </c>
      <c r="F2141" t="s">
        <v>35</v>
      </c>
      <c r="G2141">
        <v>37</v>
      </c>
      <c r="H2141" t="s">
        <v>21</v>
      </c>
      <c r="I2141" t="s">
        <v>25</v>
      </c>
      <c r="J2141" t="s">
        <v>15</v>
      </c>
    </row>
    <row r="2142" spans="1:10" x14ac:dyDescent="0.25">
      <c r="A2142">
        <v>861568</v>
      </c>
      <c r="B2142" t="s">
        <v>16</v>
      </c>
      <c r="C2142" s="8">
        <v>42438</v>
      </c>
      <c r="D2142" s="9">
        <v>42438.500694444447</v>
      </c>
      <c r="E2142" t="s">
        <v>11</v>
      </c>
      <c r="F2142" t="s">
        <v>24</v>
      </c>
      <c r="G2142">
        <v>30</v>
      </c>
      <c r="H2142" t="s">
        <v>21</v>
      </c>
      <c r="I2142" t="s">
        <v>18</v>
      </c>
      <c r="J2142" t="s">
        <v>22</v>
      </c>
    </row>
    <row r="2143" spans="1:10" x14ac:dyDescent="0.25">
      <c r="A2143">
        <v>861568</v>
      </c>
      <c r="B2143" t="s">
        <v>16</v>
      </c>
      <c r="C2143" s="8">
        <v>42441</v>
      </c>
      <c r="D2143" s="9">
        <v>42441.143750000003</v>
      </c>
      <c r="E2143" t="s">
        <v>11</v>
      </c>
      <c r="F2143" t="s">
        <v>24</v>
      </c>
      <c r="G2143">
        <v>30</v>
      </c>
      <c r="H2143" t="s">
        <v>21</v>
      </c>
      <c r="I2143" t="s">
        <v>25</v>
      </c>
      <c r="J2143" t="s">
        <v>22</v>
      </c>
    </row>
    <row r="2144" spans="1:10" x14ac:dyDescent="0.25">
      <c r="A2144">
        <v>2371316</v>
      </c>
      <c r="B2144" t="s">
        <v>41</v>
      </c>
      <c r="C2144" s="8">
        <v>42454</v>
      </c>
      <c r="D2144" s="9">
        <v>42454.490972222222</v>
      </c>
      <c r="E2144" t="s">
        <v>11</v>
      </c>
      <c r="F2144" t="s">
        <v>24</v>
      </c>
      <c r="G2144">
        <v>31</v>
      </c>
      <c r="H2144" t="s">
        <v>13</v>
      </c>
      <c r="I2144" t="s">
        <v>18</v>
      </c>
      <c r="J2144" t="s">
        <v>15</v>
      </c>
    </row>
    <row r="2145" spans="1:10" x14ac:dyDescent="0.25">
      <c r="A2145">
        <v>2371316</v>
      </c>
      <c r="B2145" t="s">
        <v>33</v>
      </c>
      <c r="C2145" s="8">
        <v>42448</v>
      </c>
      <c r="D2145" s="9">
        <v>42448.292361111111</v>
      </c>
      <c r="E2145" t="s">
        <v>11</v>
      </c>
      <c r="F2145" t="s">
        <v>24</v>
      </c>
      <c r="G2145">
        <v>31</v>
      </c>
      <c r="H2145" t="s">
        <v>13</v>
      </c>
      <c r="I2145" t="s">
        <v>14</v>
      </c>
      <c r="J2145" t="s">
        <v>15</v>
      </c>
    </row>
    <row r="2146" spans="1:10" x14ac:dyDescent="0.25">
      <c r="A2146">
        <v>2371316</v>
      </c>
      <c r="B2146" t="s">
        <v>31</v>
      </c>
      <c r="C2146" s="8">
        <v>42400</v>
      </c>
      <c r="D2146" s="9">
        <v>42400.59652777778</v>
      </c>
      <c r="E2146" t="s">
        <v>11</v>
      </c>
      <c r="F2146" t="s">
        <v>24</v>
      </c>
      <c r="G2146">
        <v>31</v>
      </c>
      <c r="H2146" t="s">
        <v>13</v>
      </c>
      <c r="I2146" t="s">
        <v>44</v>
      </c>
      <c r="J2146" t="s">
        <v>15</v>
      </c>
    </row>
    <row r="2147" spans="1:10" x14ac:dyDescent="0.25">
      <c r="A2147">
        <v>789010</v>
      </c>
      <c r="B2147" t="s">
        <v>29</v>
      </c>
      <c r="C2147" s="8">
        <v>42410</v>
      </c>
      <c r="D2147" s="9">
        <v>42410.405555555553</v>
      </c>
      <c r="E2147" t="s">
        <v>11</v>
      </c>
      <c r="F2147" t="s">
        <v>35</v>
      </c>
      <c r="G2147">
        <v>23</v>
      </c>
      <c r="H2147" t="s">
        <v>52</v>
      </c>
      <c r="I2147" t="s">
        <v>14</v>
      </c>
      <c r="J2147" t="s">
        <v>22</v>
      </c>
    </row>
    <row r="2148" spans="1:10" x14ac:dyDescent="0.25">
      <c r="A2148">
        <v>789010</v>
      </c>
      <c r="B2148" t="s">
        <v>33</v>
      </c>
      <c r="C2148" s="8">
        <v>42410</v>
      </c>
      <c r="D2148" s="9">
        <v>42410.368055555555</v>
      </c>
      <c r="E2148" t="s">
        <v>11</v>
      </c>
      <c r="F2148" t="s">
        <v>35</v>
      </c>
      <c r="G2148">
        <v>23</v>
      </c>
      <c r="H2148" t="s">
        <v>52</v>
      </c>
      <c r="I2148" t="s">
        <v>14</v>
      </c>
      <c r="J2148" t="s">
        <v>22</v>
      </c>
    </row>
    <row r="2149" spans="1:10" x14ac:dyDescent="0.25">
      <c r="A2149">
        <v>789010</v>
      </c>
      <c r="B2149" t="s">
        <v>10</v>
      </c>
      <c r="C2149" s="8">
        <v>42410</v>
      </c>
      <c r="D2149" s="9">
        <v>42410.440972222219</v>
      </c>
      <c r="E2149" t="s">
        <v>11</v>
      </c>
      <c r="F2149" t="s">
        <v>35</v>
      </c>
      <c r="G2149">
        <v>23</v>
      </c>
      <c r="H2149" t="s">
        <v>52</v>
      </c>
      <c r="I2149" t="s">
        <v>14</v>
      </c>
      <c r="J2149" t="s">
        <v>22</v>
      </c>
    </row>
    <row r="2150" spans="1:10" x14ac:dyDescent="0.25">
      <c r="A2150">
        <v>809304</v>
      </c>
      <c r="B2150" t="s">
        <v>33</v>
      </c>
      <c r="C2150" s="8">
        <v>42405</v>
      </c>
      <c r="D2150" s="9">
        <v>42405.394444444442</v>
      </c>
      <c r="E2150" t="s">
        <v>11</v>
      </c>
      <c r="F2150" t="s">
        <v>35</v>
      </c>
      <c r="G2150">
        <v>49</v>
      </c>
      <c r="H2150" t="s">
        <v>34</v>
      </c>
      <c r="I2150" t="s">
        <v>14</v>
      </c>
      <c r="J2150" t="s">
        <v>26</v>
      </c>
    </row>
    <row r="2151" spans="1:10" x14ac:dyDescent="0.25">
      <c r="A2151">
        <v>809304</v>
      </c>
      <c r="B2151" t="s">
        <v>30</v>
      </c>
      <c r="C2151" s="8">
        <v>42394</v>
      </c>
      <c r="D2151" s="9">
        <v>42394.454861111109</v>
      </c>
      <c r="E2151" t="s">
        <v>11</v>
      </c>
      <c r="F2151" t="s">
        <v>35</v>
      </c>
      <c r="G2151">
        <v>49</v>
      </c>
      <c r="H2151" t="s">
        <v>34</v>
      </c>
      <c r="I2151" t="s">
        <v>14</v>
      </c>
      <c r="J2151" t="s">
        <v>26</v>
      </c>
    </row>
    <row r="2152" spans="1:10" x14ac:dyDescent="0.25">
      <c r="A2152">
        <v>809304</v>
      </c>
      <c r="B2152" t="s">
        <v>16</v>
      </c>
      <c r="C2152" s="8">
        <v>42459</v>
      </c>
      <c r="D2152" s="9">
        <v>42459.440972222219</v>
      </c>
      <c r="E2152" t="s">
        <v>11</v>
      </c>
      <c r="F2152" t="s">
        <v>35</v>
      </c>
      <c r="G2152">
        <v>49</v>
      </c>
      <c r="H2152" t="s">
        <v>34</v>
      </c>
      <c r="I2152" t="s">
        <v>14</v>
      </c>
      <c r="J2152" t="s">
        <v>26</v>
      </c>
    </row>
    <row r="2153" spans="1:10" x14ac:dyDescent="0.25">
      <c r="A2153">
        <v>2371316</v>
      </c>
      <c r="B2153" t="s">
        <v>33</v>
      </c>
      <c r="C2153" s="8">
        <v>42389</v>
      </c>
      <c r="D2153" s="9">
        <v>42389.439583333333</v>
      </c>
      <c r="E2153" t="s">
        <v>11</v>
      </c>
      <c r="F2153" t="s">
        <v>24</v>
      </c>
      <c r="G2153">
        <v>31</v>
      </c>
      <c r="H2153" t="s">
        <v>13</v>
      </c>
      <c r="I2153" t="s">
        <v>14</v>
      </c>
      <c r="J2153" t="s">
        <v>15</v>
      </c>
    </row>
    <row r="2154" spans="1:10" x14ac:dyDescent="0.25">
      <c r="A2154">
        <v>733873</v>
      </c>
      <c r="B2154" t="s">
        <v>31</v>
      </c>
      <c r="C2154" s="8">
        <v>42377</v>
      </c>
      <c r="D2154" s="9">
        <v>42377.461111111108</v>
      </c>
      <c r="E2154" t="s">
        <v>11</v>
      </c>
      <c r="F2154" t="s">
        <v>24</v>
      </c>
      <c r="G2154">
        <v>25</v>
      </c>
      <c r="H2154" t="s">
        <v>49</v>
      </c>
      <c r="I2154" t="s">
        <v>18</v>
      </c>
      <c r="J2154" t="s">
        <v>22</v>
      </c>
    </row>
    <row r="2155" spans="1:10" x14ac:dyDescent="0.25">
      <c r="A2155">
        <v>809306</v>
      </c>
      <c r="B2155" t="s">
        <v>33</v>
      </c>
      <c r="C2155" s="8">
        <v>42426</v>
      </c>
      <c r="D2155" s="9">
        <v>42426.422222222223</v>
      </c>
      <c r="E2155" t="s">
        <v>11</v>
      </c>
      <c r="F2155" t="s">
        <v>24</v>
      </c>
      <c r="G2155">
        <v>30</v>
      </c>
      <c r="H2155" t="s">
        <v>32</v>
      </c>
      <c r="I2155" t="s">
        <v>14</v>
      </c>
      <c r="J2155" t="s">
        <v>22</v>
      </c>
    </row>
    <row r="2156" spans="1:10" x14ac:dyDescent="0.25">
      <c r="A2156">
        <v>809306</v>
      </c>
      <c r="B2156" t="s">
        <v>37</v>
      </c>
      <c r="C2156" s="8">
        <v>42451</v>
      </c>
      <c r="D2156" s="9">
        <v>42451.186111111114</v>
      </c>
      <c r="E2156" t="s">
        <v>11</v>
      </c>
      <c r="F2156" t="s">
        <v>24</v>
      </c>
      <c r="G2156">
        <v>30</v>
      </c>
      <c r="H2156" t="s">
        <v>32</v>
      </c>
      <c r="I2156" t="s">
        <v>25</v>
      </c>
      <c r="J2156" t="s">
        <v>22</v>
      </c>
    </row>
    <row r="2157" spans="1:10" x14ac:dyDescent="0.25">
      <c r="A2157">
        <v>809306</v>
      </c>
      <c r="B2157" t="s">
        <v>29</v>
      </c>
      <c r="C2157" s="8">
        <v>42372</v>
      </c>
      <c r="D2157" s="9">
        <v>42372.320833333331</v>
      </c>
      <c r="E2157" t="s">
        <v>11</v>
      </c>
      <c r="F2157" t="s">
        <v>24</v>
      </c>
      <c r="G2157">
        <v>30</v>
      </c>
      <c r="H2157" t="s">
        <v>32</v>
      </c>
      <c r="I2157" t="s">
        <v>14</v>
      </c>
      <c r="J2157" t="s">
        <v>22</v>
      </c>
    </row>
    <row r="2158" spans="1:10" x14ac:dyDescent="0.25">
      <c r="A2158">
        <v>809306</v>
      </c>
      <c r="B2158" t="s">
        <v>29</v>
      </c>
      <c r="C2158" s="8">
        <v>42371</v>
      </c>
      <c r="D2158" s="9">
        <v>42371.40347222222</v>
      </c>
      <c r="E2158" t="s">
        <v>11</v>
      </c>
      <c r="F2158" t="s">
        <v>24</v>
      </c>
      <c r="G2158">
        <v>30</v>
      </c>
      <c r="H2158" t="s">
        <v>32</v>
      </c>
      <c r="I2158" t="s">
        <v>14</v>
      </c>
      <c r="J2158" t="s">
        <v>22</v>
      </c>
    </row>
    <row r="2159" spans="1:10" x14ac:dyDescent="0.25">
      <c r="A2159">
        <v>809306</v>
      </c>
      <c r="B2159" t="s">
        <v>33</v>
      </c>
      <c r="C2159" s="8">
        <v>42455</v>
      </c>
      <c r="D2159" s="9">
        <v>42455.297222222223</v>
      </c>
      <c r="E2159" t="s">
        <v>11</v>
      </c>
      <c r="F2159" t="s">
        <v>24</v>
      </c>
      <c r="G2159">
        <v>30</v>
      </c>
      <c r="H2159" t="s">
        <v>32</v>
      </c>
      <c r="I2159" t="s">
        <v>14</v>
      </c>
      <c r="J2159" t="s">
        <v>22</v>
      </c>
    </row>
    <row r="2160" spans="1:10" x14ac:dyDescent="0.25">
      <c r="A2160">
        <v>809306</v>
      </c>
      <c r="B2160" t="s">
        <v>33</v>
      </c>
      <c r="C2160" s="8">
        <v>42455</v>
      </c>
      <c r="D2160" s="9">
        <v>42455.314583333333</v>
      </c>
      <c r="E2160" t="s">
        <v>11</v>
      </c>
      <c r="F2160" t="s">
        <v>24</v>
      </c>
      <c r="G2160">
        <v>30</v>
      </c>
      <c r="H2160" t="s">
        <v>32</v>
      </c>
      <c r="I2160" t="s">
        <v>14</v>
      </c>
      <c r="J2160" t="s">
        <v>22</v>
      </c>
    </row>
    <row r="2161" spans="1:10" x14ac:dyDescent="0.25">
      <c r="A2161">
        <v>257113</v>
      </c>
      <c r="B2161" t="s">
        <v>10</v>
      </c>
      <c r="C2161" s="8">
        <v>42428</v>
      </c>
      <c r="D2161" s="9">
        <v>42428.342361111114</v>
      </c>
      <c r="E2161" t="s">
        <v>11</v>
      </c>
      <c r="F2161" t="s">
        <v>35</v>
      </c>
      <c r="G2161">
        <v>27</v>
      </c>
      <c r="H2161" t="s">
        <v>32</v>
      </c>
      <c r="I2161" t="s">
        <v>14</v>
      </c>
      <c r="J2161" t="s">
        <v>22</v>
      </c>
    </row>
    <row r="2162" spans="1:10" x14ac:dyDescent="0.25">
      <c r="A2162">
        <v>1999889</v>
      </c>
      <c r="B2162" t="s">
        <v>16</v>
      </c>
      <c r="C2162" s="8">
        <v>42424</v>
      </c>
      <c r="D2162" s="9">
        <v>42424.565972222219</v>
      </c>
      <c r="E2162" t="s">
        <v>11</v>
      </c>
      <c r="F2162" t="s">
        <v>12</v>
      </c>
      <c r="G2162">
        <v>34</v>
      </c>
      <c r="H2162" t="s">
        <v>13</v>
      </c>
      <c r="I2162" t="s">
        <v>18</v>
      </c>
      <c r="J2162" t="s">
        <v>15</v>
      </c>
    </row>
    <row r="2163" spans="1:10" x14ac:dyDescent="0.25">
      <c r="A2163">
        <v>1999889</v>
      </c>
      <c r="B2163" t="s">
        <v>33</v>
      </c>
      <c r="C2163" s="8">
        <v>42416</v>
      </c>
      <c r="D2163" s="9">
        <v>42416.254166666666</v>
      </c>
      <c r="E2163" t="s">
        <v>11</v>
      </c>
      <c r="F2163" t="s">
        <v>12</v>
      </c>
      <c r="G2163">
        <v>34</v>
      </c>
      <c r="H2163" t="s">
        <v>13</v>
      </c>
      <c r="I2163" t="s">
        <v>25</v>
      </c>
      <c r="J2163" t="s">
        <v>15</v>
      </c>
    </row>
    <row r="2164" spans="1:10" x14ac:dyDescent="0.25">
      <c r="A2164">
        <v>1999889</v>
      </c>
      <c r="B2164" t="s">
        <v>33</v>
      </c>
      <c r="C2164" s="8">
        <v>42395</v>
      </c>
      <c r="D2164" s="9">
        <v>42395.281944444447</v>
      </c>
      <c r="E2164" t="s">
        <v>11</v>
      </c>
      <c r="F2164" t="s">
        <v>12</v>
      </c>
      <c r="G2164">
        <v>34</v>
      </c>
      <c r="H2164" t="s">
        <v>13</v>
      </c>
      <c r="I2164" t="s">
        <v>25</v>
      </c>
      <c r="J2164" t="s">
        <v>15</v>
      </c>
    </row>
    <row r="2165" spans="1:10" x14ac:dyDescent="0.25">
      <c r="A2165">
        <v>1999889</v>
      </c>
      <c r="B2165" t="s">
        <v>33</v>
      </c>
      <c r="C2165" s="8">
        <v>42395</v>
      </c>
      <c r="D2165" s="9">
        <v>42395.28402777778</v>
      </c>
      <c r="E2165" t="s">
        <v>11</v>
      </c>
      <c r="F2165" t="s">
        <v>12</v>
      </c>
      <c r="G2165">
        <v>34</v>
      </c>
      <c r="H2165" t="s">
        <v>13</v>
      </c>
      <c r="I2165" t="s">
        <v>25</v>
      </c>
      <c r="J2165" t="s">
        <v>15</v>
      </c>
    </row>
    <row r="2166" spans="1:10" x14ac:dyDescent="0.25">
      <c r="A2166">
        <v>1999889</v>
      </c>
      <c r="B2166" t="s">
        <v>38</v>
      </c>
      <c r="C2166" s="8">
        <v>42427</v>
      </c>
      <c r="D2166" s="9">
        <v>42427.208333333336</v>
      </c>
      <c r="E2166" t="s">
        <v>11</v>
      </c>
      <c r="F2166" t="s">
        <v>12</v>
      </c>
      <c r="G2166">
        <v>34</v>
      </c>
      <c r="H2166" t="s">
        <v>13</v>
      </c>
      <c r="I2166" t="s">
        <v>25</v>
      </c>
      <c r="J2166" t="s">
        <v>15</v>
      </c>
    </row>
    <row r="2167" spans="1:10" x14ac:dyDescent="0.25">
      <c r="A2167">
        <v>1999889</v>
      </c>
      <c r="B2167" t="s">
        <v>10</v>
      </c>
      <c r="C2167" s="8">
        <v>42408</v>
      </c>
      <c r="D2167" s="9">
        <v>42408.495138888888</v>
      </c>
      <c r="E2167" t="s">
        <v>11</v>
      </c>
      <c r="F2167" t="s">
        <v>12</v>
      </c>
      <c r="G2167">
        <v>34</v>
      </c>
      <c r="H2167" t="s">
        <v>13</v>
      </c>
      <c r="I2167" t="s">
        <v>18</v>
      </c>
      <c r="J2167" t="s">
        <v>15</v>
      </c>
    </row>
    <row r="2168" spans="1:10" x14ac:dyDescent="0.25">
      <c r="A2168">
        <v>2092115</v>
      </c>
      <c r="B2168" t="s">
        <v>29</v>
      </c>
      <c r="C2168" s="8">
        <v>42413</v>
      </c>
      <c r="D2168" s="9">
        <v>42413.317361111112</v>
      </c>
      <c r="E2168" t="s">
        <v>11</v>
      </c>
      <c r="F2168" t="s">
        <v>35</v>
      </c>
      <c r="G2168">
        <v>49</v>
      </c>
      <c r="H2168" t="s">
        <v>34</v>
      </c>
      <c r="I2168" t="s">
        <v>14</v>
      </c>
      <c r="J2168" t="s">
        <v>26</v>
      </c>
    </row>
    <row r="2169" spans="1:10" x14ac:dyDescent="0.25">
      <c r="A2169">
        <v>941664</v>
      </c>
      <c r="B2169" t="s">
        <v>16</v>
      </c>
      <c r="C2169" s="8">
        <v>42435</v>
      </c>
      <c r="D2169" s="9">
        <v>42435.50277777778</v>
      </c>
      <c r="E2169" t="s">
        <v>11</v>
      </c>
      <c r="F2169" t="s">
        <v>12</v>
      </c>
      <c r="G2169">
        <v>35</v>
      </c>
      <c r="H2169" t="s">
        <v>13</v>
      </c>
      <c r="I2169" t="s">
        <v>18</v>
      </c>
      <c r="J2169" t="s">
        <v>15</v>
      </c>
    </row>
    <row r="2170" spans="1:10" x14ac:dyDescent="0.25">
      <c r="A2170">
        <v>797639</v>
      </c>
      <c r="B2170" t="s">
        <v>33</v>
      </c>
      <c r="C2170" s="8">
        <v>42417</v>
      </c>
      <c r="D2170" s="9">
        <v>42417.291666666664</v>
      </c>
      <c r="E2170" t="s">
        <v>11</v>
      </c>
      <c r="F2170" t="s">
        <v>24</v>
      </c>
      <c r="G2170">
        <v>22</v>
      </c>
      <c r="H2170" t="s">
        <v>32</v>
      </c>
      <c r="I2170" t="s">
        <v>14</v>
      </c>
      <c r="J2170" t="s">
        <v>22</v>
      </c>
    </row>
    <row r="2171" spans="1:10" x14ac:dyDescent="0.25">
      <c r="A2171">
        <v>919522</v>
      </c>
      <c r="B2171" t="s">
        <v>30</v>
      </c>
      <c r="C2171" s="8">
        <v>42457</v>
      </c>
      <c r="D2171" s="9">
        <v>42457.35833333333</v>
      </c>
      <c r="E2171" t="s">
        <v>11</v>
      </c>
      <c r="F2171" t="s">
        <v>20</v>
      </c>
      <c r="G2171">
        <v>41</v>
      </c>
      <c r="H2171" t="s">
        <v>34</v>
      </c>
      <c r="I2171" t="s">
        <v>14</v>
      </c>
      <c r="J2171" t="s">
        <v>15</v>
      </c>
    </row>
    <row r="2172" spans="1:10" x14ac:dyDescent="0.25">
      <c r="A2172">
        <v>919522</v>
      </c>
      <c r="B2172" t="s">
        <v>16</v>
      </c>
      <c r="C2172" s="8">
        <v>42459</v>
      </c>
      <c r="D2172" s="9">
        <v>42459.461111111108</v>
      </c>
      <c r="E2172" t="s">
        <v>11</v>
      </c>
      <c r="F2172" t="s">
        <v>20</v>
      </c>
      <c r="G2172">
        <v>41</v>
      </c>
      <c r="H2172" t="s">
        <v>34</v>
      </c>
      <c r="I2172" t="s">
        <v>18</v>
      </c>
      <c r="J2172" t="s">
        <v>15</v>
      </c>
    </row>
    <row r="2173" spans="1:10" x14ac:dyDescent="0.25">
      <c r="A2173">
        <v>919522</v>
      </c>
      <c r="B2173" t="s">
        <v>41</v>
      </c>
      <c r="C2173" s="8">
        <v>42457</v>
      </c>
      <c r="D2173" s="9">
        <v>42457.416666666664</v>
      </c>
      <c r="E2173" t="s">
        <v>11</v>
      </c>
      <c r="F2173" t="s">
        <v>20</v>
      </c>
      <c r="G2173">
        <v>41</v>
      </c>
      <c r="H2173" t="s">
        <v>34</v>
      </c>
      <c r="I2173" t="s">
        <v>14</v>
      </c>
      <c r="J2173" t="s">
        <v>15</v>
      </c>
    </row>
    <row r="2174" spans="1:10" x14ac:dyDescent="0.25">
      <c r="A2174">
        <v>926512</v>
      </c>
      <c r="B2174" t="s">
        <v>33</v>
      </c>
      <c r="C2174" s="8">
        <v>42453</v>
      </c>
      <c r="D2174" s="9">
        <v>42453.228472222225</v>
      </c>
      <c r="E2174" t="s">
        <v>11</v>
      </c>
      <c r="F2174" t="s">
        <v>20</v>
      </c>
      <c r="G2174">
        <v>29</v>
      </c>
      <c r="H2174" t="s">
        <v>43</v>
      </c>
      <c r="I2174" t="s">
        <v>25</v>
      </c>
      <c r="J2174" t="s">
        <v>22</v>
      </c>
    </row>
    <row r="2175" spans="1:10" x14ac:dyDescent="0.25">
      <c r="A2175">
        <v>772147</v>
      </c>
      <c r="B2175" t="s">
        <v>30</v>
      </c>
      <c r="C2175" s="8">
        <v>42398</v>
      </c>
      <c r="D2175" s="9">
        <v>42398.319444444445</v>
      </c>
      <c r="E2175" t="s">
        <v>11</v>
      </c>
      <c r="F2175" t="s">
        <v>35</v>
      </c>
      <c r="G2175">
        <v>29</v>
      </c>
      <c r="H2175" t="s">
        <v>32</v>
      </c>
      <c r="I2175" t="s">
        <v>14</v>
      </c>
      <c r="J2175" t="s">
        <v>22</v>
      </c>
    </row>
    <row r="2176" spans="1:10" x14ac:dyDescent="0.25">
      <c r="A2176">
        <v>772147</v>
      </c>
      <c r="B2176" t="s">
        <v>10</v>
      </c>
      <c r="C2176" s="8">
        <v>42433</v>
      </c>
      <c r="D2176" s="9">
        <v>42433.258333333331</v>
      </c>
      <c r="E2176" t="s">
        <v>11</v>
      </c>
      <c r="F2176" t="s">
        <v>35</v>
      </c>
      <c r="G2176">
        <v>29</v>
      </c>
      <c r="H2176" t="s">
        <v>32</v>
      </c>
      <c r="I2176" t="s">
        <v>25</v>
      </c>
      <c r="J2176" t="s">
        <v>22</v>
      </c>
    </row>
    <row r="2177" spans="1:10" x14ac:dyDescent="0.25">
      <c r="A2177">
        <v>772147</v>
      </c>
      <c r="B2177" t="s">
        <v>30</v>
      </c>
      <c r="C2177" s="8">
        <v>42395</v>
      </c>
      <c r="D2177" s="9">
        <v>42395.561111111114</v>
      </c>
      <c r="E2177" t="s">
        <v>11</v>
      </c>
      <c r="F2177" t="s">
        <v>35</v>
      </c>
      <c r="G2177">
        <v>29</v>
      </c>
      <c r="H2177" t="s">
        <v>32</v>
      </c>
      <c r="I2177" t="s">
        <v>18</v>
      </c>
      <c r="J2177" t="s">
        <v>22</v>
      </c>
    </row>
    <row r="2178" spans="1:10" x14ac:dyDescent="0.25">
      <c r="A2178">
        <v>772147</v>
      </c>
      <c r="B2178" t="s">
        <v>31</v>
      </c>
      <c r="C2178" s="8">
        <v>42392</v>
      </c>
      <c r="D2178" s="9">
        <v>42392.322916666664</v>
      </c>
      <c r="E2178" t="s">
        <v>11</v>
      </c>
      <c r="F2178" t="s">
        <v>35</v>
      </c>
      <c r="G2178">
        <v>29</v>
      </c>
      <c r="H2178" t="s">
        <v>32</v>
      </c>
      <c r="I2178" t="s">
        <v>14</v>
      </c>
      <c r="J2178" t="s">
        <v>22</v>
      </c>
    </row>
    <row r="2179" spans="1:10" x14ac:dyDescent="0.25">
      <c r="A2179">
        <v>772147</v>
      </c>
      <c r="B2179" t="s">
        <v>33</v>
      </c>
      <c r="C2179" s="8">
        <v>42434</v>
      </c>
      <c r="D2179" s="9">
        <v>42434.142361111109</v>
      </c>
      <c r="E2179" t="s">
        <v>11</v>
      </c>
      <c r="F2179" t="s">
        <v>35</v>
      </c>
      <c r="G2179">
        <v>29</v>
      </c>
      <c r="H2179" t="s">
        <v>32</v>
      </c>
      <c r="I2179" t="s">
        <v>25</v>
      </c>
      <c r="J2179" t="s">
        <v>22</v>
      </c>
    </row>
    <row r="2180" spans="1:10" x14ac:dyDescent="0.25">
      <c r="A2180">
        <v>866540</v>
      </c>
      <c r="B2180" t="s">
        <v>30</v>
      </c>
      <c r="C2180" s="8">
        <v>42437</v>
      </c>
      <c r="D2180" s="9">
        <v>42437.395833333336</v>
      </c>
      <c r="E2180" t="s">
        <v>11</v>
      </c>
      <c r="F2180" t="s">
        <v>12</v>
      </c>
      <c r="G2180">
        <v>33</v>
      </c>
      <c r="H2180" t="s">
        <v>13</v>
      </c>
      <c r="I2180" t="s">
        <v>14</v>
      </c>
      <c r="J2180" t="s">
        <v>15</v>
      </c>
    </row>
    <row r="2181" spans="1:10" x14ac:dyDescent="0.25">
      <c r="A2181">
        <v>941663</v>
      </c>
      <c r="B2181" t="s">
        <v>38</v>
      </c>
      <c r="C2181" s="8">
        <v>42430</v>
      </c>
      <c r="D2181" s="9">
        <v>42430.42291666667</v>
      </c>
      <c r="E2181" t="s">
        <v>11</v>
      </c>
      <c r="F2181" t="s">
        <v>35</v>
      </c>
      <c r="G2181">
        <v>30</v>
      </c>
      <c r="H2181" t="s">
        <v>13</v>
      </c>
      <c r="I2181" t="s">
        <v>14</v>
      </c>
      <c r="J2181" t="s">
        <v>22</v>
      </c>
    </row>
    <row r="2182" spans="1:10" x14ac:dyDescent="0.25">
      <c r="A2182">
        <v>940010</v>
      </c>
      <c r="B2182" t="s">
        <v>33</v>
      </c>
      <c r="C2182" s="8">
        <v>42455</v>
      </c>
      <c r="D2182" s="9">
        <v>42455.440972222219</v>
      </c>
      <c r="E2182" t="s">
        <v>11</v>
      </c>
      <c r="F2182" t="s">
        <v>35</v>
      </c>
      <c r="G2182">
        <v>27</v>
      </c>
      <c r="H2182" t="s">
        <v>21</v>
      </c>
      <c r="I2182" t="s">
        <v>14</v>
      </c>
      <c r="J2182" t="s">
        <v>22</v>
      </c>
    </row>
    <row r="2183" spans="1:10" x14ac:dyDescent="0.25">
      <c r="A2183">
        <v>904933</v>
      </c>
      <c r="B2183" t="s">
        <v>33</v>
      </c>
      <c r="C2183" s="8">
        <v>42453</v>
      </c>
      <c r="D2183" s="9">
        <v>42453.228472222225</v>
      </c>
      <c r="E2183" t="s">
        <v>11</v>
      </c>
      <c r="F2183" t="s">
        <v>20</v>
      </c>
      <c r="G2183">
        <v>28</v>
      </c>
      <c r="H2183" t="s">
        <v>13</v>
      </c>
      <c r="I2183" t="s">
        <v>25</v>
      </c>
      <c r="J2183" t="s">
        <v>22</v>
      </c>
    </row>
    <row r="2184" spans="1:10" x14ac:dyDescent="0.25">
      <c r="A2184">
        <v>904933</v>
      </c>
      <c r="B2184" t="s">
        <v>16</v>
      </c>
      <c r="C2184" s="8">
        <v>42459</v>
      </c>
      <c r="D2184" s="9">
        <v>42459.572222222225</v>
      </c>
      <c r="E2184" t="s">
        <v>11</v>
      </c>
      <c r="F2184" t="s">
        <v>20</v>
      </c>
      <c r="G2184">
        <v>28</v>
      </c>
      <c r="H2184" t="s">
        <v>13</v>
      </c>
      <c r="I2184" t="s">
        <v>18</v>
      </c>
      <c r="J2184" t="s">
        <v>22</v>
      </c>
    </row>
    <row r="2185" spans="1:10" x14ac:dyDescent="0.25">
      <c r="A2185">
        <v>809311</v>
      </c>
      <c r="B2185" t="s">
        <v>33</v>
      </c>
      <c r="C2185" s="8">
        <v>42419</v>
      </c>
      <c r="D2185" s="9">
        <v>42419.258333333331</v>
      </c>
      <c r="E2185" t="s">
        <v>11</v>
      </c>
      <c r="F2185" t="s">
        <v>12</v>
      </c>
      <c r="G2185">
        <v>30</v>
      </c>
      <c r="H2185" t="s">
        <v>13</v>
      </c>
      <c r="I2185" t="s">
        <v>25</v>
      </c>
      <c r="J2185" t="s">
        <v>22</v>
      </c>
    </row>
    <row r="2186" spans="1:10" x14ac:dyDescent="0.25">
      <c r="A2186">
        <v>809311</v>
      </c>
      <c r="B2186" t="s">
        <v>33</v>
      </c>
      <c r="C2186" s="8">
        <v>42419</v>
      </c>
      <c r="D2186" s="9">
        <v>42419.381249999999</v>
      </c>
      <c r="E2186" t="s">
        <v>11</v>
      </c>
      <c r="F2186" t="s">
        <v>12</v>
      </c>
      <c r="G2186">
        <v>30</v>
      </c>
      <c r="H2186" t="s">
        <v>13</v>
      </c>
      <c r="I2186" t="s">
        <v>14</v>
      </c>
      <c r="J2186" t="s">
        <v>22</v>
      </c>
    </row>
    <row r="2187" spans="1:10" x14ac:dyDescent="0.25">
      <c r="A2187">
        <v>809311</v>
      </c>
      <c r="B2187" t="s">
        <v>33</v>
      </c>
      <c r="C2187" s="8">
        <v>42426</v>
      </c>
      <c r="D2187" s="9">
        <v>42426.231944444444</v>
      </c>
      <c r="E2187" t="s">
        <v>11</v>
      </c>
      <c r="F2187" t="s">
        <v>12</v>
      </c>
      <c r="G2187">
        <v>30</v>
      </c>
      <c r="H2187" t="s">
        <v>13</v>
      </c>
      <c r="I2187" t="s">
        <v>25</v>
      </c>
      <c r="J2187" t="s">
        <v>22</v>
      </c>
    </row>
    <row r="2188" spans="1:10" x14ac:dyDescent="0.25">
      <c r="A2188">
        <v>809311</v>
      </c>
      <c r="B2188" t="s">
        <v>33</v>
      </c>
      <c r="C2188" s="8">
        <v>42419</v>
      </c>
      <c r="D2188" s="9">
        <v>42419.614583333336</v>
      </c>
      <c r="E2188" t="s">
        <v>11</v>
      </c>
      <c r="F2188" t="s">
        <v>12</v>
      </c>
      <c r="G2188">
        <v>30</v>
      </c>
      <c r="H2188" t="s">
        <v>13</v>
      </c>
      <c r="I2188" t="s">
        <v>44</v>
      </c>
      <c r="J2188" t="s">
        <v>22</v>
      </c>
    </row>
    <row r="2189" spans="1:10" x14ac:dyDescent="0.25">
      <c r="A2189">
        <v>809311</v>
      </c>
      <c r="B2189" t="s">
        <v>33</v>
      </c>
      <c r="C2189" s="8">
        <v>42419</v>
      </c>
      <c r="D2189" s="9">
        <v>42419.35833333333</v>
      </c>
      <c r="E2189" t="s">
        <v>11</v>
      </c>
      <c r="F2189" t="s">
        <v>12</v>
      </c>
      <c r="G2189">
        <v>30</v>
      </c>
      <c r="H2189" t="s">
        <v>13</v>
      </c>
      <c r="I2189" t="s">
        <v>14</v>
      </c>
      <c r="J2189" t="s">
        <v>22</v>
      </c>
    </row>
    <row r="2190" spans="1:10" x14ac:dyDescent="0.25">
      <c r="A2190">
        <v>809311</v>
      </c>
      <c r="B2190" t="s">
        <v>16</v>
      </c>
      <c r="C2190" s="8">
        <v>42425</v>
      </c>
      <c r="D2190" s="9">
        <v>42425.37777777778</v>
      </c>
      <c r="E2190" t="s">
        <v>11</v>
      </c>
      <c r="F2190" t="s">
        <v>12</v>
      </c>
      <c r="G2190">
        <v>30</v>
      </c>
      <c r="H2190" t="s">
        <v>13</v>
      </c>
      <c r="I2190" t="s">
        <v>14</v>
      </c>
      <c r="J2190" t="s">
        <v>22</v>
      </c>
    </row>
    <row r="2191" spans="1:10" x14ac:dyDescent="0.25">
      <c r="A2191">
        <v>809311</v>
      </c>
      <c r="B2191" t="s">
        <v>33</v>
      </c>
      <c r="C2191" s="8">
        <v>42425</v>
      </c>
      <c r="D2191" s="9">
        <v>42425.279861111114</v>
      </c>
      <c r="E2191" t="s">
        <v>11</v>
      </c>
      <c r="F2191" t="s">
        <v>12</v>
      </c>
      <c r="G2191">
        <v>30</v>
      </c>
      <c r="H2191" t="s">
        <v>13</v>
      </c>
      <c r="I2191" t="s">
        <v>25</v>
      </c>
      <c r="J2191" t="s">
        <v>22</v>
      </c>
    </row>
    <row r="2192" spans="1:10" x14ac:dyDescent="0.25">
      <c r="A2192">
        <v>809311</v>
      </c>
      <c r="B2192" t="s">
        <v>16</v>
      </c>
      <c r="C2192" s="8">
        <v>42441</v>
      </c>
      <c r="D2192" s="9">
        <v>42441.536111111112</v>
      </c>
      <c r="E2192" t="s">
        <v>11</v>
      </c>
      <c r="F2192" t="s">
        <v>12</v>
      </c>
      <c r="G2192">
        <v>30</v>
      </c>
      <c r="H2192" t="s">
        <v>13</v>
      </c>
      <c r="I2192" t="s">
        <v>18</v>
      </c>
      <c r="J2192" t="s">
        <v>22</v>
      </c>
    </row>
    <row r="2193" spans="1:10" x14ac:dyDescent="0.25">
      <c r="A2193">
        <v>809311</v>
      </c>
      <c r="B2193" t="s">
        <v>16</v>
      </c>
      <c r="C2193" s="8">
        <v>42423</v>
      </c>
      <c r="D2193" s="9">
        <v>42423.536111111112</v>
      </c>
      <c r="E2193" t="s">
        <v>11</v>
      </c>
      <c r="F2193" t="s">
        <v>12</v>
      </c>
      <c r="G2193">
        <v>30</v>
      </c>
      <c r="H2193" t="s">
        <v>13</v>
      </c>
      <c r="I2193" t="s">
        <v>18</v>
      </c>
      <c r="J2193" t="s">
        <v>22</v>
      </c>
    </row>
    <row r="2194" spans="1:10" x14ac:dyDescent="0.25">
      <c r="A2194">
        <v>809311</v>
      </c>
      <c r="B2194" t="s">
        <v>36</v>
      </c>
      <c r="C2194" s="8">
        <v>42420</v>
      </c>
      <c r="D2194" s="9">
        <v>42420.34375</v>
      </c>
      <c r="E2194" t="s">
        <v>11</v>
      </c>
      <c r="F2194" t="s">
        <v>12</v>
      </c>
      <c r="G2194">
        <v>30</v>
      </c>
      <c r="H2194" t="s">
        <v>13</v>
      </c>
      <c r="I2194" t="s">
        <v>14</v>
      </c>
      <c r="J2194" t="s">
        <v>22</v>
      </c>
    </row>
    <row r="2195" spans="1:10" x14ac:dyDescent="0.25">
      <c r="A2195">
        <v>894473</v>
      </c>
      <c r="B2195" t="s">
        <v>33</v>
      </c>
      <c r="C2195" s="8">
        <v>42453</v>
      </c>
      <c r="D2195" s="9">
        <v>42453.48333333333</v>
      </c>
      <c r="E2195" t="s">
        <v>11</v>
      </c>
      <c r="F2195" t="s">
        <v>20</v>
      </c>
      <c r="G2195">
        <v>38</v>
      </c>
      <c r="H2195" t="s">
        <v>34</v>
      </c>
      <c r="I2195" t="s">
        <v>18</v>
      </c>
      <c r="J2195" t="s">
        <v>15</v>
      </c>
    </row>
    <row r="2196" spans="1:10" x14ac:dyDescent="0.25">
      <c r="A2196">
        <v>894473</v>
      </c>
      <c r="B2196" t="s">
        <v>33</v>
      </c>
      <c r="C2196" s="8">
        <v>42453</v>
      </c>
      <c r="D2196" s="9">
        <v>42453.218055555553</v>
      </c>
      <c r="E2196" t="s">
        <v>11</v>
      </c>
      <c r="F2196" t="s">
        <v>20</v>
      </c>
      <c r="G2196">
        <v>38</v>
      </c>
      <c r="H2196" t="s">
        <v>34</v>
      </c>
      <c r="I2196" t="s">
        <v>25</v>
      </c>
      <c r="J2196" t="s">
        <v>15</v>
      </c>
    </row>
    <row r="2197" spans="1:10" x14ac:dyDescent="0.25">
      <c r="A2197">
        <v>894473</v>
      </c>
      <c r="B2197" t="s">
        <v>33</v>
      </c>
      <c r="C2197" s="8">
        <v>42453</v>
      </c>
      <c r="D2197" s="9">
        <v>42453.454861111109</v>
      </c>
      <c r="E2197" t="s">
        <v>11</v>
      </c>
      <c r="F2197" t="s">
        <v>20</v>
      </c>
      <c r="G2197">
        <v>38</v>
      </c>
      <c r="H2197" t="s">
        <v>34</v>
      </c>
      <c r="I2197" t="s">
        <v>14</v>
      </c>
      <c r="J2197" t="s">
        <v>15</v>
      </c>
    </row>
    <row r="2198" spans="1:10" x14ac:dyDescent="0.25">
      <c r="A2198">
        <v>809312</v>
      </c>
      <c r="B2198" t="s">
        <v>10</v>
      </c>
      <c r="C2198" s="8">
        <v>42422</v>
      </c>
      <c r="D2198" s="9">
        <v>42422.144444444442</v>
      </c>
      <c r="E2198" t="s">
        <v>11</v>
      </c>
      <c r="F2198" t="s">
        <v>35</v>
      </c>
      <c r="G2198">
        <v>19</v>
      </c>
      <c r="H2198" t="s">
        <v>21</v>
      </c>
      <c r="I2198" t="s">
        <v>25</v>
      </c>
      <c r="J2198" t="s">
        <v>22</v>
      </c>
    </row>
    <row r="2199" spans="1:10" x14ac:dyDescent="0.25">
      <c r="A2199">
        <v>809312</v>
      </c>
      <c r="B2199" t="s">
        <v>31</v>
      </c>
      <c r="C2199" s="8">
        <v>42402</v>
      </c>
      <c r="D2199" s="9">
        <v>42402.295138888891</v>
      </c>
      <c r="E2199" t="s">
        <v>11</v>
      </c>
      <c r="F2199" t="s">
        <v>35</v>
      </c>
      <c r="G2199">
        <v>19</v>
      </c>
      <c r="H2199" t="s">
        <v>21</v>
      </c>
      <c r="I2199" t="s">
        <v>14</v>
      </c>
      <c r="J2199" t="s">
        <v>22</v>
      </c>
    </row>
    <row r="2200" spans="1:10" x14ac:dyDescent="0.25">
      <c r="A2200">
        <v>809312</v>
      </c>
      <c r="B2200" t="s">
        <v>30</v>
      </c>
      <c r="C2200" s="8">
        <v>42409</v>
      </c>
      <c r="D2200" s="9">
        <v>42409.474999999999</v>
      </c>
      <c r="E2200" t="s">
        <v>11</v>
      </c>
      <c r="F2200" t="s">
        <v>35</v>
      </c>
      <c r="G2200">
        <v>19</v>
      </c>
      <c r="H2200" t="s">
        <v>21</v>
      </c>
      <c r="I2200" t="s">
        <v>18</v>
      </c>
      <c r="J2200" t="s">
        <v>22</v>
      </c>
    </row>
    <row r="2201" spans="1:10" x14ac:dyDescent="0.25">
      <c r="A2201">
        <v>833457</v>
      </c>
      <c r="B2201" t="s">
        <v>29</v>
      </c>
      <c r="C2201" s="8">
        <v>42439</v>
      </c>
      <c r="D2201" s="9">
        <v>42439.484027777777</v>
      </c>
      <c r="E2201" t="s">
        <v>11</v>
      </c>
      <c r="F2201" t="s">
        <v>17</v>
      </c>
      <c r="G2201">
        <v>37</v>
      </c>
      <c r="H2201" t="s">
        <v>13</v>
      </c>
      <c r="I2201" t="s">
        <v>18</v>
      </c>
      <c r="J2201" t="s">
        <v>15</v>
      </c>
    </row>
    <row r="2202" spans="1:10" x14ac:dyDescent="0.25">
      <c r="A2202">
        <v>773393</v>
      </c>
      <c r="B2202" t="s">
        <v>29</v>
      </c>
      <c r="C2202" s="8">
        <v>42408</v>
      </c>
      <c r="D2202" s="9">
        <v>42408.500694444447</v>
      </c>
      <c r="E2202" t="s">
        <v>11</v>
      </c>
      <c r="F2202" t="s">
        <v>24</v>
      </c>
      <c r="G2202">
        <v>17</v>
      </c>
      <c r="H2202" t="s">
        <v>13</v>
      </c>
      <c r="I2202" t="s">
        <v>18</v>
      </c>
      <c r="J2202" t="s">
        <v>19</v>
      </c>
    </row>
    <row r="2203" spans="1:10" x14ac:dyDescent="0.25">
      <c r="A2203">
        <v>892856</v>
      </c>
      <c r="B2203" t="s">
        <v>31</v>
      </c>
      <c r="C2203" s="8">
        <v>42456</v>
      </c>
      <c r="D2203" s="9">
        <v>42456.288888888892</v>
      </c>
      <c r="E2203" t="s">
        <v>11</v>
      </c>
      <c r="F2203" t="s">
        <v>35</v>
      </c>
      <c r="G2203">
        <v>44</v>
      </c>
      <c r="H2203" t="s">
        <v>34</v>
      </c>
      <c r="I2203" t="s">
        <v>25</v>
      </c>
      <c r="J2203" t="s">
        <v>15</v>
      </c>
    </row>
    <row r="2204" spans="1:10" x14ac:dyDescent="0.25">
      <c r="A2204">
        <v>809313</v>
      </c>
      <c r="B2204" t="s">
        <v>33</v>
      </c>
      <c r="C2204" s="8">
        <v>42426</v>
      </c>
      <c r="D2204" s="9">
        <v>42426.361111111109</v>
      </c>
      <c r="E2204" t="s">
        <v>11</v>
      </c>
      <c r="F2204" t="s">
        <v>24</v>
      </c>
      <c r="G2204">
        <v>53</v>
      </c>
      <c r="H2204" t="s">
        <v>21</v>
      </c>
      <c r="I2204" t="s">
        <v>14</v>
      </c>
      <c r="J2204" t="s">
        <v>26</v>
      </c>
    </row>
    <row r="2205" spans="1:10" x14ac:dyDescent="0.25">
      <c r="A2205">
        <v>809313</v>
      </c>
      <c r="B2205" t="s">
        <v>33</v>
      </c>
      <c r="C2205" s="8">
        <v>42419</v>
      </c>
      <c r="D2205" s="9">
        <v>42419.329861111109</v>
      </c>
      <c r="E2205" t="s">
        <v>11</v>
      </c>
      <c r="F2205" t="s">
        <v>24</v>
      </c>
      <c r="G2205">
        <v>53</v>
      </c>
      <c r="H2205" t="s">
        <v>21</v>
      </c>
      <c r="I2205" t="s">
        <v>14</v>
      </c>
      <c r="J2205" t="s">
        <v>26</v>
      </c>
    </row>
    <row r="2206" spans="1:10" x14ac:dyDescent="0.25">
      <c r="A2206">
        <v>809313</v>
      </c>
      <c r="B2206" t="s">
        <v>29</v>
      </c>
      <c r="C2206" s="8">
        <v>42447</v>
      </c>
      <c r="D2206" s="9">
        <v>42447.158333333333</v>
      </c>
      <c r="E2206" t="s">
        <v>11</v>
      </c>
      <c r="F2206" t="s">
        <v>24</v>
      </c>
      <c r="G2206">
        <v>53</v>
      </c>
      <c r="H2206" t="s">
        <v>21</v>
      </c>
      <c r="I2206" t="s">
        <v>25</v>
      </c>
      <c r="J2206" t="s">
        <v>26</v>
      </c>
    </row>
    <row r="2207" spans="1:10" x14ac:dyDescent="0.25">
      <c r="A2207">
        <v>1391279</v>
      </c>
      <c r="B2207" t="s">
        <v>33</v>
      </c>
      <c r="C2207" s="8">
        <v>42458</v>
      </c>
      <c r="D2207" s="9">
        <v>42458.495833333334</v>
      </c>
      <c r="E2207" t="s">
        <v>11</v>
      </c>
      <c r="F2207" t="s">
        <v>20</v>
      </c>
      <c r="G2207">
        <v>31</v>
      </c>
      <c r="H2207" t="s">
        <v>21</v>
      </c>
      <c r="I2207" t="s">
        <v>18</v>
      </c>
      <c r="J2207" t="s">
        <v>15</v>
      </c>
    </row>
    <row r="2208" spans="1:10" x14ac:dyDescent="0.25">
      <c r="A2208">
        <v>2426231</v>
      </c>
      <c r="B2208" t="s">
        <v>16</v>
      </c>
      <c r="C2208" s="8">
        <v>42440</v>
      </c>
      <c r="D2208" s="9">
        <v>42440.512499999997</v>
      </c>
      <c r="E2208" t="s">
        <v>11</v>
      </c>
      <c r="F2208" t="s">
        <v>20</v>
      </c>
      <c r="G2208">
        <v>32</v>
      </c>
      <c r="H2208" t="s">
        <v>21</v>
      </c>
      <c r="I2208" t="s">
        <v>18</v>
      </c>
      <c r="J2208" t="s">
        <v>15</v>
      </c>
    </row>
    <row r="2209" spans="1:10" x14ac:dyDescent="0.25">
      <c r="A2209">
        <v>2426231</v>
      </c>
      <c r="B2209" t="s">
        <v>16</v>
      </c>
      <c r="C2209" s="8">
        <v>42452</v>
      </c>
      <c r="D2209" s="9">
        <v>42452.438194444447</v>
      </c>
      <c r="E2209" t="s">
        <v>11</v>
      </c>
      <c r="F2209" t="s">
        <v>20</v>
      </c>
      <c r="G2209">
        <v>32</v>
      </c>
      <c r="H2209" t="s">
        <v>21</v>
      </c>
      <c r="I2209" t="s">
        <v>14</v>
      </c>
      <c r="J2209" t="s">
        <v>15</v>
      </c>
    </row>
    <row r="2210" spans="1:10" x14ac:dyDescent="0.25">
      <c r="A2210">
        <v>2426231</v>
      </c>
      <c r="B2210" t="s">
        <v>16</v>
      </c>
      <c r="C2210" s="8">
        <v>42452</v>
      </c>
      <c r="D2210" s="9">
        <v>42452.447222222225</v>
      </c>
      <c r="E2210" t="s">
        <v>11</v>
      </c>
      <c r="F2210" t="s">
        <v>20</v>
      </c>
      <c r="G2210">
        <v>32</v>
      </c>
      <c r="H2210" t="s">
        <v>21</v>
      </c>
      <c r="I2210" t="s">
        <v>14</v>
      </c>
      <c r="J2210" t="s">
        <v>15</v>
      </c>
    </row>
    <row r="2211" spans="1:10" x14ac:dyDescent="0.25">
      <c r="A2211">
        <v>2426231</v>
      </c>
      <c r="B2211" t="s">
        <v>16</v>
      </c>
      <c r="C2211" s="8">
        <v>42452</v>
      </c>
      <c r="D2211" s="9">
        <v>42452.597222222219</v>
      </c>
      <c r="E2211" t="s">
        <v>11</v>
      </c>
      <c r="F2211" t="s">
        <v>20</v>
      </c>
      <c r="G2211">
        <v>32</v>
      </c>
      <c r="H2211" t="s">
        <v>21</v>
      </c>
      <c r="I2211" t="s">
        <v>44</v>
      </c>
      <c r="J2211" t="s">
        <v>15</v>
      </c>
    </row>
    <row r="2212" spans="1:10" x14ac:dyDescent="0.25">
      <c r="A2212">
        <v>2426231</v>
      </c>
      <c r="B2212" t="s">
        <v>41</v>
      </c>
      <c r="C2212" s="8">
        <v>42434</v>
      </c>
      <c r="D2212" s="9">
        <v>42434.557638888888</v>
      </c>
      <c r="E2212" t="s">
        <v>11</v>
      </c>
      <c r="F2212" t="s">
        <v>20</v>
      </c>
      <c r="G2212">
        <v>32</v>
      </c>
      <c r="H2212" t="s">
        <v>21</v>
      </c>
      <c r="I2212" t="s">
        <v>18</v>
      </c>
      <c r="J2212" t="s">
        <v>15</v>
      </c>
    </row>
    <row r="2213" spans="1:10" x14ac:dyDescent="0.25">
      <c r="A2213">
        <v>2426231</v>
      </c>
      <c r="B2213" t="s">
        <v>39</v>
      </c>
      <c r="C2213" s="8">
        <v>42434</v>
      </c>
      <c r="D2213" s="9">
        <v>42434.521527777775</v>
      </c>
      <c r="E2213" t="s">
        <v>11</v>
      </c>
      <c r="F2213" t="s">
        <v>20</v>
      </c>
      <c r="G2213">
        <v>32</v>
      </c>
      <c r="H2213" t="s">
        <v>21</v>
      </c>
      <c r="I2213" t="s">
        <v>18</v>
      </c>
      <c r="J2213" t="s">
        <v>15</v>
      </c>
    </row>
    <row r="2214" spans="1:10" x14ac:dyDescent="0.25">
      <c r="A2214">
        <v>2426231</v>
      </c>
      <c r="B2214" t="s">
        <v>36</v>
      </c>
      <c r="C2214" s="8">
        <v>42455</v>
      </c>
      <c r="D2214" s="9">
        <v>42455.436805555553</v>
      </c>
      <c r="E2214" t="s">
        <v>11</v>
      </c>
      <c r="F2214" t="s">
        <v>20</v>
      </c>
      <c r="G2214">
        <v>32</v>
      </c>
      <c r="H2214" t="s">
        <v>21</v>
      </c>
      <c r="I2214" t="s">
        <v>14</v>
      </c>
      <c r="J2214" t="s">
        <v>15</v>
      </c>
    </row>
    <row r="2215" spans="1:10" x14ac:dyDescent="0.25">
      <c r="A2215">
        <v>1106801</v>
      </c>
      <c r="B2215" t="s">
        <v>29</v>
      </c>
      <c r="C2215" s="8">
        <v>42382</v>
      </c>
      <c r="D2215" s="9">
        <v>42382.339583333334</v>
      </c>
      <c r="E2215" t="s">
        <v>11</v>
      </c>
      <c r="F2215" t="s">
        <v>12</v>
      </c>
      <c r="G2215">
        <v>24</v>
      </c>
      <c r="H2215" t="s">
        <v>32</v>
      </c>
      <c r="I2215" t="s">
        <v>14</v>
      </c>
      <c r="J2215" t="s">
        <v>22</v>
      </c>
    </row>
    <row r="2216" spans="1:10" x14ac:dyDescent="0.25">
      <c r="A2216">
        <v>809315</v>
      </c>
      <c r="B2216" t="s">
        <v>40</v>
      </c>
      <c r="C2216" s="8">
        <v>42418</v>
      </c>
      <c r="D2216" s="9">
        <v>42418.311805555553</v>
      </c>
      <c r="E2216" t="s">
        <v>11</v>
      </c>
      <c r="F2216" t="s">
        <v>35</v>
      </c>
      <c r="G2216">
        <v>34</v>
      </c>
      <c r="H2216" t="s">
        <v>46</v>
      </c>
      <c r="I2216" t="s">
        <v>14</v>
      </c>
      <c r="J2216" t="s">
        <v>15</v>
      </c>
    </row>
    <row r="2217" spans="1:10" x14ac:dyDescent="0.25">
      <c r="A2217">
        <v>809315</v>
      </c>
      <c r="B2217" t="s">
        <v>30</v>
      </c>
      <c r="C2217" s="8">
        <v>42427</v>
      </c>
      <c r="D2217" s="9">
        <v>42427.413888888892</v>
      </c>
      <c r="E2217" t="s">
        <v>11</v>
      </c>
      <c r="F2217" t="s">
        <v>35</v>
      </c>
      <c r="G2217">
        <v>34</v>
      </c>
      <c r="H2217" t="s">
        <v>46</v>
      </c>
      <c r="I2217" t="s">
        <v>14</v>
      </c>
      <c r="J2217" t="s">
        <v>15</v>
      </c>
    </row>
    <row r="2218" spans="1:10" x14ac:dyDescent="0.25">
      <c r="A2218">
        <v>941663</v>
      </c>
      <c r="B2218" t="s">
        <v>33</v>
      </c>
      <c r="C2218" s="8">
        <v>42430</v>
      </c>
      <c r="D2218" s="9">
        <v>42430.382638888892</v>
      </c>
      <c r="E2218" t="s">
        <v>11</v>
      </c>
      <c r="F2218" t="s">
        <v>35</v>
      </c>
      <c r="G2218">
        <v>30</v>
      </c>
      <c r="H2218" t="s">
        <v>13</v>
      </c>
      <c r="I2218" t="s">
        <v>14</v>
      </c>
      <c r="J2218" t="s">
        <v>22</v>
      </c>
    </row>
    <row r="2219" spans="1:10" x14ac:dyDescent="0.25">
      <c r="A2219">
        <v>891865</v>
      </c>
      <c r="B2219" t="s">
        <v>33</v>
      </c>
      <c r="C2219" s="8">
        <v>42453</v>
      </c>
      <c r="D2219" s="9">
        <v>42453.455555555556</v>
      </c>
      <c r="E2219" t="s">
        <v>11</v>
      </c>
      <c r="F2219" t="s">
        <v>20</v>
      </c>
      <c r="G2219">
        <v>36</v>
      </c>
      <c r="H2219" t="s">
        <v>49</v>
      </c>
      <c r="I2219" t="s">
        <v>14</v>
      </c>
      <c r="J2219" t="s">
        <v>15</v>
      </c>
    </row>
    <row r="2220" spans="1:10" x14ac:dyDescent="0.25">
      <c r="A2220">
        <v>941663</v>
      </c>
      <c r="B2220" t="s">
        <v>40</v>
      </c>
      <c r="C2220" s="8">
        <v>42428</v>
      </c>
      <c r="D2220" s="9">
        <v>42428.375694444447</v>
      </c>
      <c r="E2220" t="s">
        <v>11</v>
      </c>
      <c r="F2220" t="s">
        <v>35</v>
      </c>
      <c r="G2220">
        <v>30</v>
      </c>
      <c r="H2220" t="s">
        <v>13</v>
      </c>
      <c r="I2220" t="s">
        <v>14</v>
      </c>
      <c r="J2220" t="s">
        <v>22</v>
      </c>
    </row>
    <row r="2221" spans="1:10" x14ac:dyDescent="0.25">
      <c r="A2221">
        <v>941663</v>
      </c>
      <c r="B2221" t="s">
        <v>41</v>
      </c>
      <c r="C2221" s="8">
        <v>42445</v>
      </c>
      <c r="D2221" s="9">
        <v>42445.422222222223</v>
      </c>
      <c r="E2221" t="s">
        <v>11</v>
      </c>
      <c r="F2221" t="s">
        <v>35</v>
      </c>
      <c r="G2221">
        <v>30</v>
      </c>
      <c r="H2221" t="s">
        <v>13</v>
      </c>
      <c r="I2221" t="s">
        <v>14</v>
      </c>
      <c r="J2221" t="s">
        <v>22</v>
      </c>
    </row>
    <row r="2222" spans="1:10" x14ac:dyDescent="0.25">
      <c r="A2222">
        <v>803869</v>
      </c>
      <c r="B2222" t="s">
        <v>33</v>
      </c>
      <c r="C2222" s="8">
        <v>42437</v>
      </c>
      <c r="D2222" s="9">
        <v>42437.316666666666</v>
      </c>
      <c r="E2222" t="s">
        <v>11</v>
      </c>
      <c r="F2222" t="s">
        <v>17</v>
      </c>
      <c r="G2222">
        <v>43</v>
      </c>
      <c r="H2222" t="s">
        <v>34</v>
      </c>
      <c r="I2222" t="s">
        <v>14</v>
      </c>
      <c r="J2222" t="s">
        <v>15</v>
      </c>
    </row>
    <row r="2223" spans="1:10" x14ac:dyDescent="0.25">
      <c r="A2223">
        <v>2090836</v>
      </c>
      <c r="B2223" t="s">
        <v>10</v>
      </c>
      <c r="C2223" s="8">
        <v>42400</v>
      </c>
      <c r="D2223" s="9">
        <v>42400.220138888886</v>
      </c>
      <c r="E2223" t="s">
        <v>11</v>
      </c>
      <c r="F2223" t="s">
        <v>12</v>
      </c>
      <c r="G2223">
        <v>30</v>
      </c>
      <c r="H2223" t="s">
        <v>13</v>
      </c>
      <c r="I2223" t="s">
        <v>25</v>
      </c>
      <c r="J2223" t="s">
        <v>22</v>
      </c>
    </row>
    <row r="2224" spans="1:10" x14ac:dyDescent="0.25">
      <c r="A2224">
        <v>2090836</v>
      </c>
      <c r="B2224" t="s">
        <v>30</v>
      </c>
      <c r="C2224" s="8">
        <v>42393</v>
      </c>
      <c r="D2224" s="9">
        <v>42393.624305555553</v>
      </c>
      <c r="E2224" t="s">
        <v>11</v>
      </c>
      <c r="F2224" t="s">
        <v>12</v>
      </c>
      <c r="G2224">
        <v>30</v>
      </c>
      <c r="H2224" t="s">
        <v>13</v>
      </c>
      <c r="I2224" t="s">
        <v>44</v>
      </c>
      <c r="J2224" t="s">
        <v>22</v>
      </c>
    </row>
    <row r="2225" spans="1:10" x14ac:dyDescent="0.25">
      <c r="A2225">
        <v>2090836</v>
      </c>
      <c r="B2225" t="s">
        <v>33</v>
      </c>
      <c r="C2225" s="8">
        <v>42392</v>
      </c>
      <c r="D2225" s="9">
        <v>42392.336111111108</v>
      </c>
      <c r="E2225" t="s">
        <v>11</v>
      </c>
      <c r="F2225" t="s">
        <v>12</v>
      </c>
      <c r="G2225">
        <v>30</v>
      </c>
      <c r="H2225" t="s">
        <v>13</v>
      </c>
      <c r="I2225" t="s">
        <v>14</v>
      </c>
      <c r="J2225" t="s">
        <v>22</v>
      </c>
    </row>
    <row r="2226" spans="1:10" x14ac:dyDescent="0.25">
      <c r="A2226">
        <v>2090836</v>
      </c>
      <c r="B2226" t="s">
        <v>10</v>
      </c>
      <c r="C2226" s="8">
        <v>42392</v>
      </c>
      <c r="D2226" s="9">
        <v>42392.324305555558</v>
      </c>
      <c r="E2226" t="s">
        <v>11</v>
      </c>
      <c r="F2226" t="s">
        <v>12</v>
      </c>
      <c r="G2226">
        <v>30</v>
      </c>
      <c r="H2226" t="s">
        <v>13</v>
      </c>
      <c r="I2226" t="s">
        <v>14</v>
      </c>
      <c r="J2226" t="s">
        <v>22</v>
      </c>
    </row>
    <row r="2227" spans="1:10" x14ac:dyDescent="0.25">
      <c r="A2227">
        <v>809317</v>
      </c>
      <c r="B2227" t="s">
        <v>31</v>
      </c>
      <c r="C2227" s="8">
        <v>42421</v>
      </c>
      <c r="D2227" s="9">
        <v>42421.615277777775</v>
      </c>
      <c r="E2227" t="s">
        <v>11</v>
      </c>
      <c r="F2227" t="s">
        <v>17</v>
      </c>
      <c r="G2227">
        <v>29</v>
      </c>
      <c r="H2227" t="s">
        <v>13</v>
      </c>
      <c r="I2227" t="s">
        <v>44</v>
      </c>
      <c r="J2227" t="s">
        <v>22</v>
      </c>
    </row>
    <row r="2228" spans="1:10" x14ac:dyDescent="0.25">
      <c r="A2228">
        <v>809317</v>
      </c>
      <c r="B2228" t="s">
        <v>47</v>
      </c>
      <c r="C2228" s="8">
        <v>42420</v>
      </c>
      <c r="D2228" s="9">
        <v>42420.424305555556</v>
      </c>
      <c r="E2228" t="s">
        <v>11</v>
      </c>
      <c r="F2228" t="s">
        <v>17</v>
      </c>
      <c r="G2228">
        <v>29</v>
      </c>
      <c r="H2228" t="s">
        <v>13</v>
      </c>
      <c r="I2228" t="s">
        <v>14</v>
      </c>
      <c r="J2228" t="s">
        <v>22</v>
      </c>
    </row>
    <row r="2229" spans="1:10" x14ac:dyDescent="0.25">
      <c r="A2229">
        <v>809317</v>
      </c>
      <c r="B2229" t="s">
        <v>47</v>
      </c>
      <c r="C2229" s="8">
        <v>42419</v>
      </c>
      <c r="D2229" s="9">
        <v>42419.434027777781</v>
      </c>
      <c r="E2229" t="s">
        <v>11</v>
      </c>
      <c r="F2229" t="s">
        <v>17</v>
      </c>
      <c r="G2229">
        <v>29</v>
      </c>
      <c r="H2229" t="s">
        <v>13</v>
      </c>
      <c r="I2229" t="s">
        <v>14</v>
      </c>
      <c r="J2229" t="s">
        <v>22</v>
      </c>
    </row>
    <row r="2230" spans="1:10" x14ac:dyDescent="0.25">
      <c r="A2230">
        <v>789022</v>
      </c>
      <c r="B2230" t="s">
        <v>30</v>
      </c>
      <c r="C2230" s="8">
        <v>42418</v>
      </c>
      <c r="D2230" s="9">
        <v>42418.45</v>
      </c>
      <c r="E2230" t="s">
        <v>11</v>
      </c>
      <c r="F2230" t="s">
        <v>12</v>
      </c>
      <c r="G2230">
        <v>36</v>
      </c>
      <c r="H2230" t="s">
        <v>28</v>
      </c>
      <c r="I2230" t="s">
        <v>14</v>
      </c>
      <c r="J2230" t="s">
        <v>15</v>
      </c>
    </row>
    <row r="2231" spans="1:10" x14ac:dyDescent="0.25">
      <c r="A2231">
        <v>789022</v>
      </c>
      <c r="B2231" t="s">
        <v>10</v>
      </c>
      <c r="C2231" s="8">
        <v>42416</v>
      </c>
      <c r="D2231" s="9">
        <v>42416.398611111108</v>
      </c>
      <c r="E2231" t="s">
        <v>11</v>
      </c>
      <c r="F2231" t="s">
        <v>12</v>
      </c>
      <c r="G2231">
        <v>36</v>
      </c>
      <c r="H2231" t="s">
        <v>28</v>
      </c>
      <c r="I2231" t="s">
        <v>14</v>
      </c>
      <c r="J2231" t="s">
        <v>15</v>
      </c>
    </row>
    <row r="2232" spans="1:10" x14ac:dyDescent="0.25">
      <c r="A2232">
        <v>779704</v>
      </c>
      <c r="B2232" t="s">
        <v>30</v>
      </c>
      <c r="C2232" s="8">
        <v>42410</v>
      </c>
      <c r="D2232" s="9">
        <v>42410.586805555555</v>
      </c>
      <c r="E2232" t="s">
        <v>11</v>
      </c>
      <c r="F2232" t="s">
        <v>35</v>
      </c>
      <c r="G2232">
        <v>34</v>
      </c>
      <c r="H2232" t="s">
        <v>21</v>
      </c>
      <c r="I2232" t="s">
        <v>44</v>
      </c>
      <c r="J2232" t="s">
        <v>15</v>
      </c>
    </row>
    <row r="2233" spans="1:10" x14ac:dyDescent="0.25">
      <c r="A2233">
        <v>904945</v>
      </c>
      <c r="B2233" t="s">
        <v>16</v>
      </c>
      <c r="C2233" s="8">
        <v>42454</v>
      </c>
      <c r="D2233" s="9">
        <v>42454.519444444442</v>
      </c>
      <c r="E2233" t="s">
        <v>11</v>
      </c>
      <c r="F2233" t="s">
        <v>17</v>
      </c>
      <c r="G2233">
        <v>31</v>
      </c>
      <c r="H2233" t="s">
        <v>32</v>
      </c>
      <c r="I2233" t="s">
        <v>18</v>
      </c>
      <c r="J2233" t="s">
        <v>15</v>
      </c>
    </row>
    <row r="2234" spans="1:10" x14ac:dyDescent="0.25">
      <c r="A2234">
        <v>2360149</v>
      </c>
      <c r="B2234" t="s">
        <v>16</v>
      </c>
      <c r="C2234" s="8">
        <v>42434</v>
      </c>
      <c r="D2234" s="9">
        <v>42434.254166666666</v>
      </c>
      <c r="E2234" t="s">
        <v>11</v>
      </c>
      <c r="F2234" t="s">
        <v>12</v>
      </c>
      <c r="G2234">
        <v>41</v>
      </c>
      <c r="H2234" t="s">
        <v>28</v>
      </c>
      <c r="I2234" t="s">
        <v>25</v>
      </c>
      <c r="J2234" t="s">
        <v>15</v>
      </c>
    </row>
    <row r="2235" spans="1:10" x14ac:dyDescent="0.25">
      <c r="A2235">
        <v>809320</v>
      </c>
      <c r="B2235" t="s">
        <v>41</v>
      </c>
      <c r="C2235" s="8">
        <v>42421</v>
      </c>
      <c r="D2235" s="9">
        <v>42421.354166666664</v>
      </c>
      <c r="E2235" t="s">
        <v>11</v>
      </c>
      <c r="F2235" t="s">
        <v>35</v>
      </c>
      <c r="G2235">
        <v>34</v>
      </c>
      <c r="H2235" t="s">
        <v>13</v>
      </c>
      <c r="I2235" t="s">
        <v>14</v>
      </c>
      <c r="J2235" t="s">
        <v>15</v>
      </c>
    </row>
    <row r="2236" spans="1:10" x14ac:dyDescent="0.25">
      <c r="A2236">
        <v>809320</v>
      </c>
      <c r="B2236" t="s">
        <v>40</v>
      </c>
      <c r="C2236" s="8">
        <v>42424</v>
      </c>
      <c r="D2236" s="9">
        <v>42424.354861111111</v>
      </c>
      <c r="E2236" t="s">
        <v>11</v>
      </c>
      <c r="F2236" t="s">
        <v>35</v>
      </c>
      <c r="G2236">
        <v>34</v>
      </c>
      <c r="H2236" t="s">
        <v>13</v>
      </c>
      <c r="I2236" t="s">
        <v>14</v>
      </c>
      <c r="J2236" t="s">
        <v>15</v>
      </c>
    </row>
    <row r="2237" spans="1:10" x14ac:dyDescent="0.25">
      <c r="A2237">
        <v>809320</v>
      </c>
      <c r="B2237" t="s">
        <v>40</v>
      </c>
      <c r="C2237" s="8">
        <v>42428</v>
      </c>
      <c r="D2237" s="9">
        <v>42428.362500000003</v>
      </c>
      <c r="E2237" t="s">
        <v>11</v>
      </c>
      <c r="F2237" t="s">
        <v>35</v>
      </c>
      <c r="G2237">
        <v>34</v>
      </c>
      <c r="H2237" t="s">
        <v>13</v>
      </c>
      <c r="I2237" t="s">
        <v>14</v>
      </c>
      <c r="J2237" t="s">
        <v>15</v>
      </c>
    </row>
    <row r="2238" spans="1:10" x14ac:dyDescent="0.25">
      <c r="A2238">
        <v>2203737</v>
      </c>
      <c r="B2238" t="s">
        <v>36</v>
      </c>
      <c r="C2238" s="8">
        <v>42442</v>
      </c>
      <c r="D2238" s="9">
        <v>42442.413888888892</v>
      </c>
      <c r="E2238" t="s">
        <v>11</v>
      </c>
      <c r="F2238" t="s">
        <v>35</v>
      </c>
      <c r="G2238">
        <v>29</v>
      </c>
      <c r="H2238" t="s">
        <v>46</v>
      </c>
      <c r="I2238" t="s">
        <v>14</v>
      </c>
      <c r="J2238" t="s">
        <v>22</v>
      </c>
    </row>
    <row r="2239" spans="1:10" x14ac:dyDescent="0.25">
      <c r="A2239">
        <v>2203737</v>
      </c>
      <c r="B2239" t="s">
        <v>16</v>
      </c>
      <c r="C2239" s="8">
        <v>42452</v>
      </c>
      <c r="D2239" s="9">
        <v>42452.130555555559</v>
      </c>
      <c r="E2239" t="s">
        <v>11</v>
      </c>
      <c r="F2239" t="s">
        <v>35</v>
      </c>
      <c r="G2239">
        <v>29</v>
      </c>
      <c r="H2239" t="s">
        <v>46</v>
      </c>
      <c r="I2239" t="s">
        <v>25</v>
      </c>
      <c r="J2239" t="s">
        <v>22</v>
      </c>
    </row>
    <row r="2240" spans="1:10" x14ac:dyDescent="0.25">
      <c r="A2240">
        <v>2203737</v>
      </c>
      <c r="B2240" t="s">
        <v>33</v>
      </c>
      <c r="C2240" s="8">
        <v>42436</v>
      </c>
      <c r="D2240" s="9">
        <v>42436.42083333333</v>
      </c>
      <c r="E2240" t="s">
        <v>11</v>
      </c>
      <c r="F2240" t="s">
        <v>35</v>
      </c>
      <c r="G2240">
        <v>29</v>
      </c>
      <c r="H2240" t="s">
        <v>46</v>
      </c>
      <c r="I2240" t="s">
        <v>14</v>
      </c>
      <c r="J2240" t="s">
        <v>22</v>
      </c>
    </row>
    <row r="2241" spans="1:10" x14ac:dyDescent="0.25">
      <c r="A2241">
        <v>941663</v>
      </c>
      <c r="B2241" t="s">
        <v>33</v>
      </c>
      <c r="C2241" s="8">
        <v>42432</v>
      </c>
      <c r="D2241" s="9">
        <v>42432.497916666667</v>
      </c>
      <c r="E2241" t="s">
        <v>11</v>
      </c>
      <c r="F2241" t="s">
        <v>35</v>
      </c>
      <c r="G2241">
        <v>30</v>
      </c>
      <c r="H2241" t="s">
        <v>13</v>
      </c>
      <c r="I2241" t="s">
        <v>18</v>
      </c>
      <c r="J2241" t="s">
        <v>22</v>
      </c>
    </row>
    <row r="2242" spans="1:10" x14ac:dyDescent="0.25">
      <c r="A2242">
        <v>941663</v>
      </c>
      <c r="B2242" t="s">
        <v>16</v>
      </c>
      <c r="C2242" s="8">
        <v>42424</v>
      </c>
      <c r="D2242" s="9">
        <v>42424.564583333333</v>
      </c>
      <c r="E2242" t="s">
        <v>11</v>
      </c>
      <c r="F2242" t="s">
        <v>35</v>
      </c>
      <c r="G2242">
        <v>30</v>
      </c>
      <c r="H2242" t="s">
        <v>13</v>
      </c>
      <c r="I2242" t="s">
        <v>18</v>
      </c>
      <c r="J2242" t="s">
        <v>22</v>
      </c>
    </row>
    <row r="2243" spans="1:10" x14ac:dyDescent="0.25">
      <c r="A2243">
        <v>832127</v>
      </c>
      <c r="B2243" t="s">
        <v>16</v>
      </c>
      <c r="C2243" s="8">
        <v>42431</v>
      </c>
      <c r="D2243" s="9">
        <v>42431.59375</v>
      </c>
      <c r="E2243" t="s">
        <v>11</v>
      </c>
      <c r="F2243" t="s">
        <v>12</v>
      </c>
      <c r="G2243">
        <v>40</v>
      </c>
      <c r="H2243" t="s">
        <v>13</v>
      </c>
      <c r="I2243" t="s">
        <v>44</v>
      </c>
      <c r="J2243" t="s">
        <v>15</v>
      </c>
    </row>
    <row r="2244" spans="1:10" x14ac:dyDescent="0.25">
      <c r="A2244">
        <v>614652</v>
      </c>
      <c r="B2244" t="s">
        <v>33</v>
      </c>
      <c r="C2244" s="8">
        <v>42388</v>
      </c>
      <c r="D2244" s="9">
        <v>42388.234722222223</v>
      </c>
      <c r="E2244" t="s">
        <v>11</v>
      </c>
      <c r="F2244" t="s">
        <v>24</v>
      </c>
      <c r="G2244">
        <v>33</v>
      </c>
      <c r="H2244" t="s">
        <v>34</v>
      </c>
      <c r="I2244" t="s">
        <v>25</v>
      </c>
      <c r="J2244" t="s">
        <v>15</v>
      </c>
    </row>
    <row r="2245" spans="1:10" x14ac:dyDescent="0.25">
      <c r="A2245">
        <v>820300</v>
      </c>
      <c r="B2245" t="s">
        <v>16</v>
      </c>
      <c r="C2245" s="8">
        <v>42459</v>
      </c>
      <c r="D2245" s="9">
        <v>42459.196527777778</v>
      </c>
      <c r="E2245" t="s">
        <v>11</v>
      </c>
      <c r="F2245" t="s">
        <v>24</v>
      </c>
      <c r="G2245">
        <v>66</v>
      </c>
      <c r="H2245" t="s">
        <v>21</v>
      </c>
      <c r="I2245" t="s">
        <v>25</v>
      </c>
      <c r="J2245" t="s">
        <v>53</v>
      </c>
    </row>
    <row r="2246" spans="1:10" x14ac:dyDescent="0.25">
      <c r="A2246">
        <v>820809</v>
      </c>
      <c r="B2246" t="s">
        <v>41</v>
      </c>
      <c r="C2246" s="8">
        <v>42377</v>
      </c>
      <c r="D2246" s="9">
        <v>42377.46597222222</v>
      </c>
      <c r="E2246" t="s">
        <v>11</v>
      </c>
      <c r="F2246" t="s">
        <v>35</v>
      </c>
      <c r="G2246">
        <v>39</v>
      </c>
      <c r="H2246" t="s">
        <v>21</v>
      </c>
      <c r="I2246" t="s">
        <v>18</v>
      </c>
      <c r="J2246" t="s">
        <v>15</v>
      </c>
    </row>
    <row r="2247" spans="1:10" x14ac:dyDescent="0.25">
      <c r="A2247">
        <v>820300</v>
      </c>
      <c r="B2247" t="s">
        <v>33</v>
      </c>
      <c r="C2247" s="8">
        <v>42448</v>
      </c>
      <c r="D2247" s="9">
        <v>42448.28402777778</v>
      </c>
      <c r="E2247" t="s">
        <v>11</v>
      </c>
      <c r="F2247" t="s">
        <v>24</v>
      </c>
      <c r="G2247">
        <v>66</v>
      </c>
      <c r="H2247" t="s">
        <v>21</v>
      </c>
      <c r="I2247" t="s">
        <v>25</v>
      </c>
      <c r="J2247" t="s">
        <v>53</v>
      </c>
    </row>
    <row r="2248" spans="1:10" x14ac:dyDescent="0.25">
      <c r="A2248">
        <v>820300</v>
      </c>
      <c r="B2248" t="s">
        <v>33</v>
      </c>
      <c r="C2248" s="8">
        <v>42448</v>
      </c>
      <c r="D2248" s="9">
        <v>42448.333333333336</v>
      </c>
      <c r="E2248" t="s">
        <v>11</v>
      </c>
      <c r="F2248" t="s">
        <v>24</v>
      </c>
      <c r="G2248">
        <v>66</v>
      </c>
      <c r="H2248" t="s">
        <v>21</v>
      </c>
      <c r="I2248" t="s">
        <v>14</v>
      </c>
      <c r="J2248" t="s">
        <v>53</v>
      </c>
    </row>
    <row r="2249" spans="1:10" x14ac:dyDescent="0.25">
      <c r="A2249">
        <v>820300</v>
      </c>
      <c r="B2249" t="s">
        <v>33</v>
      </c>
      <c r="C2249" s="8">
        <v>42440</v>
      </c>
      <c r="D2249" s="9">
        <v>42440.290972222225</v>
      </c>
      <c r="E2249" t="s">
        <v>11</v>
      </c>
      <c r="F2249" t="s">
        <v>24</v>
      </c>
      <c r="G2249">
        <v>66</v>
      </c>
      <c r="H2249" t="s">
        <v>21</v>
      </c>
      <c r="I2249" t="s">
        <v>25</v>
      </c>
      <c r="J2249" t="s">
        <v>53</v>
      </c>
    </row>
    <row r="2250" spans="1:10" x14ac:dyDescent="0.25">
      <c r="A2250">
        <v>773530</v>
      </c>
      <c r="B2250" t="s">
        <v>36</v>
      </c>
      <c r="C2250" s="8">
        <v>42399</v>
      </c>
      <c r="D2250" s="9">
        <v>42399.390972222223</v>
      </c>
      <c r="E2250" t="s">
        <v>11</v>
      </c>
      <c r="F2250" t="s">
        <v>35</v>
      </c>
      <c r="G2250">
        <v>46</v>
      </c>
      <c r="H2250" t="s">
        <v>32</v>
      </c>
      <c r="I2250" t="s">
        <v>14</v>
      </c>
      <c r="J2250" t="s">
        <v>26</v>
      </c>
    </row>
    <row r="2251" spans="1:10" x14ac:dyDescent="0.25">
      <c r="A2251">
        <v>869282</v>
      </c>
      <c r="B2251" t="s">
        <v>30</v>
      </c>
      <c r="C2251" s="8">
        <v>42441</v>
      </c>
      <c r="D2251" s="9">
        <v>42441.46597222222</v>
      </c>
      <c r="E2251" t="s">
        <v>11</v>
      </c>
      <c r="F2251" t="s">
        <v>35</v>
      </c>
      <c r="G2251">
        <v>25</v>
      </c>
      <c r="H2251" t="s">
        <v>21</v>
      </c>
      <c r="I2251" t="s">
        <v>18</v>
      </c>
      <c r="J2251" t="s">
        <v>22</v>
      </c>
    </row>
    <row r="2252" spans="1:10" x14ac:dyDescent="0.25">
      <c r="A2252">
        <v>747259</v>
      </c>
      <c r="B2252" t="s">
        <v>10</v>
      </c>
      <c r="C2252" s="8">
        <v>42394</v>
      </c>
      <c r="D2252" s="9">
        <v>42394.586805555555</v>
      </c>
      <c r="E2252" t="s">
        <v>11</v>
      </c>
      <c r="F2252" t="s">
        <v>24</v>
      </c>
      <c r="G2252">
        <v>38</v>
      </c>
      <c r="H2252" t="s">
        <v>21</v>
      </c>
      <c r="I2252" t="s">
        <v>44</v>
      </c>
      <c r="J2252" t="s">
        <v>15</v>
      </c>
    </row>
    <row r="2253" spans="1:10" x14ac:dyDescent="0.25">
      <c r="A2253">
        <v>747259</v>
      </c>
      <c r="B2253" t="s">
        <v>30</v>
      </c>
      <c r="C2253" s="8">
        <v>42395</v>
      </c>
      <c r="D2253" s="9">
        <v>42395.513888888891</v>
      </c>
      <c r="E2253" t="s">
        <v>11</v>
      </c>
      <c r="F2253" t="s">
        <v>24</v>
      </c>
      <c r="G2253">
        <v>38</v>
      </c>
      <c r="H2253" t="s">
        <v>21</v>
      </c>
      <c r="I2253" t="s">
        <v>18</v>
      </c>
      <c r="J2253" t="s">
        <v>15</v>
      </c>
    </row>
    <row r="2254" spans="1:10" x14ac:dyDescent="0.25">
      <c r="A2254">
        <v>940027</v>
      </c>
      <c r="B2254" t="s">
        <v>40</v>
      </c>
      <c r="C2254" s="8">
        <v>42459</v>
      </c>
      <c r="D2254" s="9">
        <v>42459.398611111108</v>
      </c>
      <c r="E2254" t="s">
        <v>11</v>
      </c>
      <c r="F2254" t="s">
        <v>17</v>
      </c>
      <c r="G2254">
        <v>111</v>
      </c>
      <c r="H2254" t="s">
        <v>43</v>
      </c>
      <c r="I2254" t="s">
        <v>14</v>
      </c>
      <c r="J2254" t="s">
        <v>19</v>
      </c>
    </row>
    <row r="2255" spans="1:10" x14ac:dyDescent="0.25">
      <c r="A2255">
        <v>924998</v>
      </c>
      <c r="B2255" t="s">
        <v>30</v>
      </c>
      <c r="C2255" s="8">
        <v>42459</v>
      </c>
      <c r="D2255" s="9">
        <v>42459.434027777781</v>
      </c>
      <c r="E2255" t="s">
        <v>11</v>
      </c>
      <c r="F2255" t="s">
        <v>20</v>
      </c>
      <c r="G2255">
        <v>46</v>
      </c>
      <c r="H2255" t="s">
        <v>13</v>
      </c>
      <c r="I2255" t="s">
        <v>14</v>
      </c>
      <c r="J2255" t="s">
        <v>26</v>
      </c>
    </row>
    <row r="2256" spans="1:10" x14ac:dyDescent="0.25">
      <c r="A2256">
        <v>2368983</v>
      </c>
      <c r="B2256" t="s">
        <v>30</v>
      </c>
      <c r="C2256" s="8">
        <v>42425</v>
      </c>
      <c r="D2256" s="9">
        <v>42425.244444444441</v>
      </c>
      <c r="E2256" t="s">
        <v>11</v>
      </c>
      <c r="F2256" t="s">
        <v>35</v>
      </c>
      <c r="G2256">
        <v>24</v>
      </c>
      <c r="H2256" t="s">
        <v>34</v>
      </c>
      <c r="I2256" t="s">
        <v>25</v>
      </c>
      <c r="J2256" t="s">
        <v>22</v>
      </c>
    </row>
    <row r="2257" spans="1:10" x14ac:dyDescent="0.25">
      <c r="A2257">
        <v>2368983</v>
      </c>
      <c r="B2257" t="s">
        <v>40</v>
      </c>
      <c r="C2257" s="8">
        <v>42434</v>
      </c>
      <c r="D2257" s="9">
        <v>42434.445833333331</v>
      </c>
      <c r="E2257" t="s">
        <v>11</v>
      </c>
      <c r="F2257" t="s">
        <v>35</v>
      </c>
      <c r="G2257">
        <v>24</v>
      </c>
      <c r="H2257" t="s">
        <v>34</v>
      </c>
      <c r="I2257" t="s">
        <v>14</v>
      </c>
      <c r="J2257" t="s">
        <v>22</v>
      </c>
    </row>
    <row r="2258" spans="1:10" x14ac:dyDescent="0.25">
      <c r="A2258">
        <v>2368983</v>
      </c>
      <c r="B2258" t="s">
        <v>40</v>
      </c>
      <c r="C2258" s="8">
        <v>42428</v>
      </c>
      <c r="D2258" s="9">
        <v>42428.567361111112</v>
      </c>
      <c r="E2258" t="s">
        <v>11</v>
      </c>
      <c r="F2258" t="s">
        <v>35</v>
      </c>
      <c r="G2258">
        <v>24</v>
      </c>
      <c r="H2258" t="s">
        <v>34</v>
      </c>
      <c r="I2258" t="s">
        <v>18</v>
      </c>
      <c r="J2258" t="s">
        <v>22</v>
      </c>
    </row>
    <row r="2259" spans="1:10" x14ac:dyDescent="0.25">
      <c r="A2259">
        <v>2362214</v>
      </c>
      <c r="B2259" t="s">
        <v>41</v>
      </c>
      <c r="C2259" s="8">
        <v>42441</v>
      </c>
      <c r="D2259" s="9">
        <v>42441.361111111109</v>
      </c>
      <c r="E2259" t="s">
        <v>11</v>
      </c>
      <c r="F2259" t="s">
        <v>17</v>
      </c>
      <c r="G2259">
        <v>43</v>
      </c>
      <c r="H2259" t="s">
        <v>21</v>
      </c>
      <c r="I2259" t="s">
        <v>14</v>
      </c>
      <c r="J2259" t="s">
        <v>15</v>
      </c>
    </row>
    <row r="2260" spans="1:10" x14ac:dyDescent="0.25">
      <c r="A2260">
        <v>2362214</v>
      </c>
      <c r="B2260" t="s">
        <v>33</v>
      </c>
      <c r="C2260" s="8">
        <v>42453</v>
      </c>
      <c r="D2260" s="9">
        <v>42453.243750000001</v>
      </c>
      <c r="E2260" t="s">
        <v>11</v>
      </c>
      <c r="F2260" t="s">
        <v>17</v>
      </c>
      <c r="G2260">
        <v>43</v>
      </c>
      <c r="H2260" t="s">
        <v>21</v>
      </c>
      <c r="I2260" t="s">
        <v>25</v>
      </c>
      <c r="J2260" t="s">
        <v>15</v>
      </c>
    </row>
    <row r="2261" spans="1:10" x14ac:dyDescent="0.25">
      <c r="A2261">
        <v>941660</v>
      </c>
      <c r="B2261" t="s">
        <v>10</v>
      </c>
      <c r="C2261" s="8">
        <v>42458</v>
      </c>
      <c r="D2261" s="9">
        <v>42458.197222222225</v>
      </c>
      <c r="E2261" t="s">
        <v>11</v>
      </c>
      <c r="F2261" t="s">
        <v>24</v>
      </c>
      <c r="G2261">
        <v>24</v>
      </c>
      <c r="H2261" t="s">
        <v>46</v>
      </c>
      <c r="I2261" t="s">
        <v>25</v>
      </c>
      <c r="J2261" t="s">
        <v>22</v>
      </c>
    </row>
    <row r="2262" spans="1:10" x14ac:dyDescent="0.25">
      <c r="A2262">
        <v>941660</v>
      </c>
      <c r="B2262" t="s">
        <v>29</v>
      </c>
      <c r="C2262" s="8">
        <v>42456</v>
      </c>
      <c r="D2262" s="9">
        <v>42456.251388888886</v>
      </c>
      <c r="E2262" t="s">
        <v>11</v>
      </c>
      <c r="F2262" t="s">
        <v>24</v>
      </c>
      <c r="G2262">
        <v>24</v>
      </c>
      <c r="H2262" t="s">
        <v>46</v>
      </c>
      <c r="I2262" t="s">
        <v>25</v>
      </c>
      <c r="J2262" t="s">
        <v>22</v>
      </c>
    </row>
    <row r="2263" spans="1:10" x14ac:dyDescent="0.25">
      <c r="A2263">
        <v>1109496</v>
      </c>
      <c r="B2263" t="s">
        <v>33</v>
      </c>
      <c r="C2263" s="8">
        <v>42434</v>
      </c>
      <c r="D2263" s="9">
        <v>42434.24722222222</v>
      </c>
      <c r="E2263" t="s">
        <v>11</v>
      </c>
      <c r="F2263" t="s">
        <v>17</v>
      </c>
      <c r="G2263">
        <v>35</v>
      </c>
      <c r="H2263" t="s">
        <v>13</v>
      </c>
      <c r="I2263" t="s">
        <v>25</v>
      </c>
      <c r="J2263" t="s">
        <v>15</v>
      </c>
    </row>
    <row r="2264" spans="1:10" x14ac:dyDescent="0.25">
      <c r="A2264">
        <v>909519</v>
      </c>
      <c r="B2264" t="s">
        <v>16</v>
      </c>
      <c r="C2264" s="8">
        <v>42454</v>
      </c>
      <c r="D2264" s="9">
        <v>42454.163194444445</v>
      </c>
      <c r="E2264" t="s">
        <v>11</v>
      </c>
      <c r="F2264" t="s">
        <v>24</v>
      </c>
      <c r="G2264">
        <v>40</v>
      </c>
      <c r="H2264" t="s">
        <v>21</v>
      </c>
      <c r="I2264" t="s">
        <v>25</v>
      </c>
      <c r="J2264" t="s">
        <v>15</v>
      </c>
    </row>
    <row r="2265" spans="1:10" x14ac:dyDescent="0.25">
      <c r="A2265">
        <v>2092315</v>
      </c>
      <c r="B2265" t="s">
        <v>40</v>
      </c>
      <c r="C2265" s="8">
        <v>42439</v>
      </c>
      <c r="D2265" s="9">
        <v>42439.550694444442</v>
      </c>
      <c r="E2265" t="s">
        <v>11</v>
      </c>
      <c r="F2265" t="s">
        <v>35</v>
      </c>
      <c r="G2265">
        <v>55</v>
      </c>
      <c r="H2265" t="s">
        <v>32</v>
      </c>
      <c r="I2265" t="s">
        <v>18</v>
      </c>
      <c r="J2265" t="s">
        <v>26</v>
      </c>
    </row>
    <row r="2266" spans="1:10" x14ac:dyDescent="0.25">
      <c r="A2266">
        <v>2092315</v>
      </c>
      <c r="B2266" t="s">
        <v>16</v>
      </c>
      <c r="C2266" s="8">
        <v>42455</v>
      </c>
      <c r="D2266" s="9">
        <v>42455.211111111108</v>
      </c>
      <c r="E2266" t="s">
        <v>11</v>
      </c>
      <c r="F2266" t="s">
        <v>35</v>
      </c>
      <c r="G2266">
        <v>55</v>
      </c>
      <c r="H2266" t="s">
        <v>32</v>
      </c>
      <c r="I2266" t="s">
        <v>25</v>
      </c>
      <c r="J2266" t="s">
        <v>26</v>
      </c>
    </row>
    <row r="2267" spans="1:10" x14ac:dyDescent="0.25">
      <c r="A2267">
        <v>2092315</v>
      </c>
      <c r="B2267" t="s">
        <v>40</v>
      </c>
      <c r="C2267" s="8">
        <v>42428</v>
      </c>
      <c r="D2267" s="9">
        <v>42428.604861111111</v>
      </c>
      <c r="E2267" t="s">
        <v>11</v>
      </c>
      <c r="F2267" t="s">
        <v>35</v>
      </c>
      <c r="G2267">
        <v>55</v>
      </c>
      <c r="H2267" t="s">
        <v>32</v>
      </c>
      <c r="I2267" t="s">
        <v>44</v>
      </c>
      <c r="J2267" t="s">
        <v>26</v>
      </c>
    </row>
    <row r="2268" spans="1:10" x14ac:dyDescent="0.25">
      <c r="A2268">
        <v>2092315</v>
      </c>
      <c r="B2268" t="s">
        <v>40</v>
      </c>
      <c r="C2268" s="8">
        <v>42436</v>
      </c>
      <c r="D2268" s="9">
        <v>42436.317361111112</v>
      </c>
      <c r="E2268" t="s">
        <v>11</v>
      </c>
      <c r="F2268" t="s">
        <v>35</v>
      </c>
      <c r="G2268">
        <v>55</v>
      </c>
      <c r="H2268" t="s">
        <v>32</v>
      </c>
      <c r="I2268" t="s">
        <v>14</v>
      </c>
      <c r="J2268" t="s">
        <v>26</v>
      </c>
    </row>
    <row r="2269" spans="1:10" x14ac:dyDescent="0.25">
      <c r="A2269">
        <v>2092315</v>
      </c>
      <c r="B2269" t="s">
        <v>40</v>
      </c>
      <c r="C2269" s="8">
        <v>42436</v>
      </c>
      <c r="D2269" s="9">
        <v>42436.238888888889</v>
      </c>
      <c r="E2269" t="s">
        <v>11</v>
      </c>
      <c r="F2269" t="s">
        <v>35</v>
      </c>
      <c r="G2269">
        <v>55</v>
      </c>
      <c r="H2269" t="s">
        <v>32</v>
      </c>
      <c r="I2269" t="s">
        <v>25</v>
      </c>
      <c r="J2269" t="s">
        <v>26</v>
      </c>
    </row>
    <row r="2270" spans="1:10" x14ac:dyDescent="0.25">
      <c r="A2270">
        <v>2368984</v>
      </c>
      <c r="B2270" t="s">
        <v>16</v>
      </c>
      <c r="C2270" s="8">
        <v>42431</v>
      </c>
      <c r="D2270" s="9">
        <v>42431.273611111108</v>
      </c>
      <c r="E2270" t="s">
        <v>11</v>
      </c>
      <c r="F2270" t="s">
        <v>20</v>
      </c>
      <c r="G2270">
        <v>28</v>
      </c>
      <c r="H2270" t="s">
        <v>43</v>
      </c>
      <c r="I2270" t="s">
        <v>25</v>
      </c>
      <c r="J2270" t="s">
        <v>22</v>
      </c>
    </row>
    <row r="2271" spans="1:10" x14ac:dyDescent="0.25">
      <c r="A2271">
        <v>2368984</v>
      </c>
      <c r="B2271" t="s">
        <v>33</v>
      </c>
      <c r="C2271" s="8">
        <v>42374</v>
      </c>
      <c r="D2271" s="9">
        <v>42374.460416666669</v>
      </c>
      <c r="E2271" t="s">
        <v>11</v>
      </c>
      <c r="F2271" t="s">
        <v>20</v>
      </c>
      <c r="G2271">
        <v>28</v>
      </c>
      <c r="H2271" t="s">
        <v>43</v>
      </c>
      <c r="I2271" t="s">
        <v>18</v>
      </c>
      <c r="J2271" t="s">
        <v>22</v>
      </c>
    </row>
    <row r="2272" spans="1:10" x14ac:dyDescent="0.25">
      <c r="A2272">
        <v>2368984</v>
      </c>
      <c r="B2272" t="s">
        <v>33</v>
      </c>
      <c r="C2272" s="8">
        <v>42383</v>
      </c>
      <c r="D2272" s="9">
        <v>42383.446527777778</v>
      </c>
      <c r="E2272" t="s">
        <v>11</v>
      </c>
      <c r="F2272" t="s">
        <v>20</v>
      </c>
      <c r="G2272">
        <v>28</v>
      </c>
      <c r="H2272" t="s">
        <v>43</v>
      </c>
      <c r="I2272" t="s">
        <v>14</v>
      </c>
      <c r="J2272" t="s">
        <v>22</v>
      </c>
    </row>
    <row r="2273" spans="1:10" x14ac:dyDescent="0.25">
      <c r="A2273">
        <v>2368984</v>
      </c>
      <c r="B2273" t="s">
        <v>33</v>
      </c>
      <c r="C2273" s="8">
        <v>42406</v>
      </c>
      <c r="D2273" s="9">
        <v>42406.342361111114</v>
      </c>
      <c r="E2273" t="s">
        <v>11</v>
      </c>
      <c r="F2273" t="s">
        <v>20</v>
      </c>
      <c r="G2273">
        <v>28</v>
      </c>
      <c r="H2273" t="s">
        <v>43</v>
      </c>
      <c r="I2273" t="s">
        <v>14</v>
      </c>
      <c r="J2273" t="s">
        <v>22</v>
      </c>
    </row>
    <row r="2274" spans="1:10" x14ac:dyDescent="0.25">
      <c r="A2274">
        <v>2368984</v>
      </c>
      <c r="B2274" t="s">
        <v>16</v>
      </c>
      <c r="C2274" s="8">
        <v>42449</v>
      </c>
      <c r="D2274" s="9">
        <v>42449.435416666667</v>
      </c>
      <c r="E2274" t="s">
        <v>11</v>
      </c>
      <c r="F2274" t="s">
        <v>20</v>
      </c>
      <c r="G2274">
        <v>28</v>
      </c>
      <c r="H2274" t="s">
        <v>43</v>
      </c>
      <c r="I2274" t="s">
        <v>14</v>
      </c>
      <c r="J2274" t="s">
        <v>22</v>
      </c>
    </row>
    <row r="2275" spans="1:10" x14ac:dyDescent="0.25">
      <c r="A2275">
        <v>2368984</v>
      </c>
      <c r="B2275" t="s">
        <v>16</v>
      </c>
      <c r="C2275" s="8">
        <v>42427</v>
      </c>
      <c r="D2275" s="9">
        <v>42427.291666666664</v>
      </c>
      <c r="E2275" t="s">
        <v>11</v>
      </c>
      <c r="F2275" t="s">
        <v>20</v>
      </c>
      <c r="G2275">
        <v>28</v>
      </c>
      <c r="H2275" t="s">
        <v>43</v>
      </c>
      <c r="I2275" t="s">
        <v>14</v>
      </c>
      <c r="J2275" t="s">
        <v>22</v>
      </c>
    </row>
    <row r="2276" spans="1:10" x14ac:dyDescent="0.25">
      <c r="A2276">
        <v>2368984</v>
      </c>
      <c r="B2276" t="s">
        <v>16</v>
      </c>
      <c r="C2276" s="8">
        <v>42445</v>
      </c>
      <c r="D2276" s="9">
        <v>42445.527777777781</v>
      </c>
      <c r="E2276" t="s">
        <v>11</v>
      </c>
      <c r="F2276" t="s">
        <v>20</v>
      </c>
      <c r="G2276">
        <v>28</v>
      </c>
      <c r="H2276" t="s">
        <v>43</v>
      </c>
      <c r="I2276" t="s">
        <v>18</v>
      </c>
      <c r="J2276" t="s">
        <v>22</v>
      </c>
    </row>
    <row r="2277" spans="1:10" x14ac:dyDescent="0.25">
      <c r="A2277">
        <v>809326</v>
      </c>
      <c r="B2277" t="s">
        <v>40</v>
      </c>
      <c r="C2277" s="8">
        <v>42421</v>
      </c>
      <c r="D2277" s="9">
        <v>42421.536111111112</v>
      </c>
      <c r="E2277" t="s">
        <v>11</v>
      </c>
      <c r="F2277" t="s">
        <v>35</v>
      </c>
      <c r="G2277">
        <v>39</v>
      </c>
      <c r="H2277" t="s">
        <v>32</v>
      </c>
      <c r="I2277" t="s">
        <v>18</v>
      </c>
      <c r="J2277" t="s">
        <v>15</v>
      </c>
    </row>
    <row r="2278" spans="1:10" x14ac:dyDescent="0.25">
      <c r="A2278">
        <v>809326</v>
      </c>
      <c r="B2278" t="s">
        <v>41</v>
      </c>
      <c r="C2278" s="8">
        <v>42421</v>
      </c>
      <c r="D2278" s="9">
        <v>42421.321527777778</v>
      </c>
      <c r="E2278" t="s">
        <v>11</v>
      </c>
      <c r="F2278" t="s">
        <v>35</v>
      </c>
      <c r="G2278">
        <v>39</v>
      </c>
      <c r="H2278" t="s">
        <v>32</v>
      </c>
      <c r="I2278" t="s">
        <v>14</v>
      </c>
      <c r="J2278" t="s">
        <v>15</v>
      </c>
    </row>
    <row r="2279" spans="1:10" x14ac:dyDescent="0.25">
      <c r="A2279">
        <v>809326</v>
      </c>
      <c r="B2279" t="s">
        <v>27</v>
      </c>
      <c r="C2279" s="8">
        <v>42388</v>
      </c>
      <c r="D2279" s="9">
        <v>42388.335416666669</v>
      </c>
      <c r="E2279" t="s">
        <v>11</v>
      </c>
      <c r="F2279" t="s">
        <v>35</v>
      </c>
      <c r="G2279">
        <v>39</v>
      </c>
      <c r="H2279" t="s">
        <v>32</v>
      </c>
      <c r="I2279" t="s">
        <v>14</v>
      </c>
      <c r="J2279" t="s">
        <v>15</v>
      </c>
    </row>
    <row r="2280" spans="1:10" x14ac:dyDescent="0.25">
      <c r="A2280">
        <v>809326</v>
      </c>
      <c r="B2280" t="s">
        <v>30</v>
      </c>
      <c r="C2280" s="8">
        <v>42398</v>
      </c>
      <c r="D2280" s="9">
        <v>42398.161805555559</v>
      </c>
      <c r="E2280" t="s">
        <v>11</v>
      </c>
      <c r="F2280" t="s">
        <v>35</v>
      </c>
      <c r="G2280">
        <v>39</v>
      </c>
      <c r="H2280" t="s">
        <v>32</v>
      </c>
      <c r="I2280" t="s">
        <v>25</v>
      </c>
      <c r="J2280" t="s">
        <v>15</v>
      </c>
    </row>
    <row r="2281" spans="1:10" x14ac:dyDescent="0.25">
      <c r="A2281">
        <v>585283</v>
      </c>
      <c r="B2281" t="s">
        <v>10</v>
      </c>
      <c r="C2281" s="8">
        <v>42373</v>
      </c>
      <c r="D2281" s="9">
        <v>42373.220138888886</v>
      </c>
      <c r="E2281" t="s">
        <v>11</v>
      </c>
      <c r="F2281" t="s">
        <v>35</v>
      </c>
      <c r="G2281">
        <v>45</v>
      </c>
      <c r="H2281" t="s">
        <v>21</v>
      </c>
      <c r="I2281" t="s">
        <v>25</v>
      </c>
      <c r="J2281" t="s">
        <v>15</v>
      </c>
    </row>
    <row r="2282" spans="1:10" x14ac:dyDescent="0.25">
      <c r="A2282">
        <v>585283</v>
      </c>
      <c r="B2282" t="s">
        <v>48</v>
      </c>
      <c r="C2282" s="8">
        <v>42373</v>
      </c>
      <c r="D2282" s="9">
        <v>42373.272916666669</v>
      </c>
      <c r="E2282" t="s">
        <v>11</v>
      </c>
      <c r="F2282" t="s">
        <v>35</v>
      </c>
      <c r="G2282">
        <v>45</v>
      </c>
      <c r="H2282" t="s">
        <v>21</v>
      </c>
      <c r="I2282" t="s">
        <v>25</v>
      </c>
      <c r="J2282" t="s">
        <v>15</v>
      </c>
    </row>
    <row r="2283" spans="1:10" x14ac:dyDescent="0.25">
      <c r="A2283">
        <v>585283</v>
      </c>
      <c r="B2283" t="s">
        <v>36</v>
      </c>
      <c r="C2283" s="8">
        <v>42383</v>
      </c>
      <c r="D2283" s="9">
        <v>42383.334027777775</v>
      </c>
      <c r="E2283" t="s">
        <v>11</v>
      </c>
      <c r="F2283" t="s">
        <v>35</v>
      </c>
      <c r="G2283">
        <v>45</v>
      </c>
      <c r="H2283" t="s">
        <v>21</v>
      </c>
      <c r="I2283" t="s">
        <v>14</v>
      </c>
      <c r="J2283" t="s">
        <v>15</v>
      </c>
    </row>
    <row r="2284" spans="1:10" x14ac:dyDescent="0.25">
      <c r="A2284">
        <v>866564</v>
      </c>
      <c r="B2284" t="s">
        <v>33</v>
      </c>
      <c r="C2284" s="8">
        <v>42453</v>
      </c>
      <c r="D2284" s="9">
        <v>42453.457638888889</v>
      </c>
      <c r="E2284" t="s">
        <v>11</v>
      </c>
      <c r="F2284" t="s">
        <v>20</v>
      </c>
      <c r="G2284">
        <v>30</v>
      </c>
      <c r="H2284" t="s">
        <v>21</v>
      </c>
      <c r="I2284" t="s">
        <v>14</v>
      </c>
      <c r="J2284" t="s">
        <v>22</v>
      </c>
    </row>
    <row r="2285" spans="1:10" x14ac:dyDescent="0.25">
      <c r="A2285">
        <v>866564</v>
      </c>
      <c r="B2285" t="s">
        <v>16</v>
      </c>
      <c r="C2285" s="8">
        <v>42449</v>
      </c>
      <c r="D2285" s="9">
        <v>42449.552083333336</v>
      </c>
      <c r="E2285" t="s">
        <v>11</v>
      </c>
      <c r="F2285" t="s">
        <v>20</v>
      </c>
      <c r="G2285">
        <v>30</v>
      </c>
      <c r="H2285" t="s">
        <v>21</v>
      </c>
      <c r="I2285" t="s">
        <v>18</v>
      </c>
      <c r="J2285" t="s">
        <v>22</v>
      </c>
    </row>
    <row r="2286" spans="1:10" x14ac:dyDescent="0.25">
      <c r="A2286">
        <v>803882</v>
      </c>
      <c r="B2286" t="s">
        <v>48</v>
      </c>
      <c r="C2286" s="8">
        <v>42435</v>
      </c>
      <c r="D2286" s="9">
        <v>42435.34375</v>
      </c>
      <c r="E2286" t="s">
        <v>11</v>
      </c>
      <c r="F2286" t="s">
        <v>35</v>
      </c>
      <c r="G2286">
        <v>44</v>
      </c>
      <c r="H2286" t="s">
        <v>21</v>
      </c>
      <c r="I2286" t="s">
        <v>14</v>
      </c>
      <c r="J2286" t="s">
        <v>15</v>
      </c>
    </row>
    <row r="2287" spans="1:10" x14ac:dyDescent="0.25">
      <c r="A2287">
        <v>940030</v>
      </c>
      <c r="B2287" t="s">
        <v>31</v>
      </c>
      <c r="C2287" s="8">
        <v>42460</v>
      </c>
      <c r="D2287" s="9">
        <v>42460.19027777778</v>
      </c>
      <c r="E2287" t="s">
        <v>11</v>
      </c>
      <c r="F2287" t="s">
        <v>35</v>
      </c>
      <c r="G2287">
        <v>25</v>
      </c>
      <c r="H2287" t="s">
        <v>21</v>
      </c>
      <c r="I2287" t="s">
        <v>25</v>
      </c>
      <c r="J2287" t="s">
        <v>22</v>
      </c>
    </row>
    <row r="2288" spans="1:10" x14ac:dyDescent="0.25">
      <c r="A2288">
        <v>940030</v>
      </c>
      <c r="B2288" t="s">
        <v>10</v>
      </c>
      <c r="C2288" s="8">
        <v>42459</v>
      </c>
      <c r="D2288" s="9">
        <v>42459.308333333334</v>
      </c>
      <c r="E2288" t="s">
        <v>11</v>
      </c>
      <c r="F2288" t="s">
        <v>35</v>
      </c>
      <c r="G2288">
        <v>25</v>
      </c>
      <c r="H2288" t="s">
        <v>21</v>
      </c>
      <c r="I2288" t="s">
        <v>14</v>
      </c>
      <c r="J2288" t="s">
        <v>22</v>
      </c>
    </row>
    <row r="2289" spans="1:10" x14ac:dyDescent="0.25">
      <c r="A2289">
        <v>2092315</v>
      </c>
      <c r="B2289" t="s">
        <v>16</v>
      </c>
      <c r="C2289" s="8">
        <v>42441</v>
      </c>
      <c r="D2289" s="9">
        <v>42441.454861111109</v>
      </c>
      <c r="E2289" t="s">
        <v>11</v>
      </c>
      <c r="F2289" t="s">
        <v>35</v>
      </c>
      <c r="G2289">
        <v>55</v>
      </c>
      <c r="H2289" t="s">
        <v>32</v>
      </c>
      <c r="I2289" t="s">
        <v>14</v>
      </c>
      <c r="J2289" t="s">
        <v>26</v>
      </c>
    </row>
    <row r="2290" spans="1:10" x14ac:dyDescent="0.25">
      <c r="A2290">
        <v>809327</v>
      </c>
      <c r="B2290" t="s">
        <v>41</v>
      </c>
      <c r="C2290" s="8">
        <v>42396</v>
      </c>
      <c r="D2290" s="9">
        <v>42396.453472222223</v>
      </c>
      <c r="E2290" t="s">
        <v>11</v>
      </c>
      <c r="F2290" t="s">
        <v>17</v>
      </c>
      <c r="G2290">
        <v>43</v>
      </c>
      <c r="H2290" t="s">
        <v>13</v>
      </c>
      <c r="I2290" t="s">
        <v>14</v>
      </c>
      <c r="J2290" t="s">
        <v>15</v>
      </c>
    </row>
    <row r="2291" spans="1:10" x14ac:dyDescent="0.25">
      <c r="A2291">
        <v>930433</v>
      </c>
      <c r="B2291" t="s">
        <v>16</v>
      </c>
      <c r="C2291" s="8">
        <v>42459</v>
      </c>
      <c r="D2291" s="9">
        <v>42459.180555555555</v>
      </c>
      <c r="E2291" t="s">
        <v>11</v>
      </c>
      <c r="F2291" t="s">
        <v>20</v>
      </c>
      <c r="G2291">
        <v>34</v>
      </c>
      <c r="H2291" t="s">
        <v>21</v>
      </c>
      <c r="I2291" t="s">
        <v>25</v>
      </c>
      <c r="J2291" t="s">
        <v>15</v>
      </c>
    </row>
    <row r="2292" spans="1:10" x14ac:dyDescent="0.25">
      <c r="A2292">
        <v>930433</v>
      </c>
      <c r="B2292" t="s">
        <v>16</v>
      </c>
      <c r="C2292" s="8">
        <v>42459</v>
      </c>
      <c r="D2292" s="9">
        <v>42459.293055555558</v>
      </c>
      <c r="E2292" t="s">
        <v>11</v>
      </c>
      <c r="F2292" t="s">
        <v>20</v>
      </c>
      <c r="G2292">
        <v>34</v>
      </c>
      <c r="H2292" t="s">
        <v>21</v>
      </c>
      <c r="I2292" t="s">
        <v>14</v>
      </c>
      <c r="J2292" t="s">
        <v>15</v>
      </c>
    </row>
    <row r="2293" spans="1:10" x14ac:dyDescent="0.25">
      <c r="A2293">
        <v>940031</v>
      </c>
      <c r="B2293" t="s">
        <v>36</v>
      </c>
      <c r="C2293" s="8">
        <v>42459</v>
      </c>
      <c r="D2293" s="9">
        <v>42459.245138888888</v>
      </c>
      <c r="E2293" t="s">
        <v>11</v>
      </c>
      <c r="F2293" t="s">
        <v>35</v>
      </c>
      <c r="G2293">
        <v>42</v>
      </c>
      <c r="H2293" t="s">
        <v>28</v>
      </c>
      <c r="I2293" t="s">
        <v>25</v>
      </c>
      <c r="J2293" t="s">
        <v>15</v>
      </c>
    </row>
    <row r="2294" spans="1:10" x14ac:dyDescent="0.25">
      <c r="A2294">
        <v>789030</v>
      </c>
      <c r="B2294" t="s">
        <v>10</v>
      </c>
      <c r="C2294" s="8">
        <v>42401</v>
      </c>
      <c r="D2294" s="9">
        <v>42401.620138888888</v>
      </c>
      <c r="E2294" t="s">
        <v>11</v>
      </c>
      <c r="F2294" t="s">
        <v>17</v>
      </c>
      <c r="G2294">
        <v>9</v>
      </c>
      <c r="H2294" t="s">
        <v>13</v>
      </c>
      <c r="I2294" t="s">
        <v>44</v>
      </c>
      <c r="J2294" t="s">
        <v>19</v>
      </c>
    </row>
    <row r="2295" spans="1:10" x14ac:dyDescent="0.25">
      <c r="A2295">
        <v>789030</v>
      </c>
      <c r="B2295" t="s">
        <v>36</v>
      </c>
      <c r="C2295" s="8">
        <v>42397</v>
      </c>
      <c r="D2295" s="9">
        <v>42397.255555555559</v>
      </c>
      <c r="E2295" t="s">
        <v>11</v>
      </c>
      <c r="F2295" t="s">
        <v>17</v>
      </c>
      <c r="G2295">
        <v>9</v>
      </c>
      <c r="H2295" t="s">
        <v>13</v>
      </c>
      <c r="I2295" t="s">
        <v>25</v>
      </c>
      <c r="J2295" t="s">
        <v>19</v>
      </c>
    </row>
    <row r="2296" spans="1:10" x14ac:dyDescent="0.25">
      <c r="A2296">
        <v>886721</v>
      </c>
      <c r="B2296" t="s">
        <v>29</v>
      </c>
      <c r="C2296" s="8">
        <v>42450</v>
      </c>
      <c r="D2296" s="9">
        <v>42450.571527777778</v>
      </c>
      <c r="E2296" t="s">
        <v>11</v>
      </c>
      <c r="F2296" t="s">
        <v>20</v>
      </c>
      <c r="G2296">
        <v>30</v>
      </c>
      <c r="H2296" t="s">
        <v>21</v>
      </c>
      <c r="I2296" t="s">
        <v>18</v>
      </c>
      <c r="J2296" t="s">
        <v>22</v>
      </c>
    </row>
    <row r="2297" spans="1:10" x14ac:dyDescent="0.25">
      <c r="A2297">
        <v>968315</v>
      </c>
      <c r="B2297" t="s">
        <v>36</v>
      </c>
      <c r="C2297" s="8">
        <v>42459</v>
      </c>
      <c r="D2297" s="9">
        <v>42459.129166666666</v>
      </c>
      <c r="E2297" t="s">
        <v>11</v>
      </c>
      <c r="F2297" t="s">
        <v>20</v>
      </c>
      <c r="G2297">
        <v>21</v>
      </c>
      <c r="H2297" t="s">
        <v>32</v>
      </c>
      <c r="I2297" t="s">
        <v>25</v>
      </c>
      <c r="J2297" t="s">
        <v>22</v>
      </c>
    </row>
    <row r="2298" spans="1:10" x14ac:dyDescent="0.25">
      <c r="A2298">
        <v>636445</v>
      </c>
      <c r="B2298" t="s">
        <v>40</v>
      </c>
      <c r="C2298" s="8">
        <v>42383</v>
      </c>
      <c r="D2298" s="9">
        <v>42383.54791666667</v>
      </c>
      <c r="E2298" t="s">
        <v>11</v>
      </c>
      <c r="F2298" t="s">
        <v>35</v>
      </c>
      <c r="G2298">
        <v>32</v>
      </c>
      <c r="H2298" t="s">
        <v>21</v>
      </c>
      <c r="I2298" t="s">
        <v>18</v>
      </c>
      <c r="J2298" t="s">
        <v>15</v>
      </c>
    </row>
    <row r="2299" spans="1:10" x14ac:dyDescent="0.25">
      <c r="A2299">
        <v>341651</v>
      </c>
      <c r="B2299" t="s">
        <v>31</v>
      </c>
      <c r="C2299" s="8">
        <v>42371</v>
      </c>
      <c r="D2299" s="9">
        <v>42371.419444444444</v>
      </c>
      <c r="E2299" t="s">
        <v>11</v>
      </c>
      <c r="F2299" t="s">
        <v>24</v>
      </c>
      <c r="G2299">
        <v>16</v>
      </c>
      <c r="H2299" t="s">
        <v>13</v>
      </c>
      <c r="I2299" t="s">
        <v>14</v>
      </c>
      <c r="J2299" t="s">
        <v>19</v>
      </c>
    </row>
    <row r="2300" spans="1:10" x14ac:dyDescent="0.25">
      <c r="A2300">
        <v>809330</v>
      </c>
      <c r="B2300" t="s">
        <v>40</v>
      </c>
      <c r="C2300" s="8">
        <v>42380</v>
      </c>
      <c r="D2300" s="9">
        <v>42380.330555555556</v>
      </c>
      <c r="E2300" t="s">
        <v>11</v>
      </c>
      <c r="F2300" t="s">
        <v>35</v>
      </c>
      <c r="G2300">
        <v>40</v>
      </c>
      <c r="H2300" t="s">
        <v>21</v>
      </c>
      <c r="I2300" t="s">
        <v>14</v>
      </c>
      <c r="J2300" t="s">
        <v>15</v>
      </c>
    </row>
    <row r="2301" spans="1:10" x14ac:dyDescent="0.25">
      <c r="A2301">
        <v>809330</v>
      </c>
      <c r="B2301" t="s">
        <v>40</v>
      </c>
      <c r="C2301" s="8">
        <v>42380</v>
      </c>
      <c r="D2301" s="9">
        <v>42380.330555555556</v>
      </c>
      <c r="E2301" t="s">
        <v>11</v>
      </c>
      <c r="F2301" t="s">
        <v>35</v>
      </c>
      <c r="G2301">
        <v>40</v>
      </c>
      <c r="H2301" t="s">
        <v>21</v>
      </c>
      <c r="I2301" t="s">
        <v>14</v>
      </c>
      <c r="J2301" t="s">
        <v>15</v>
      </c>
    </row>
    <row r="2302" spans="1:10" x14ac:dyDescent="0.25">
      <c r="A2302">
        <v>809330</v>
      </c>
      <c r="B2302" t="s">
        <v>33</v>
      </c>
      <c r="C2302" s="8">
        <v>42379</v>
      </c>
      <c r="D2302" s="9">
        <v>42379.155555555553</v>
      </c>
      <c r="E2302" t="s">
        <v>11</v>
      </c>
      <c r="F2302" t="s">
        <v>35</v>
      </c>
      <c r="G2302">
        <v>40</v>
      </c>
      <c r="H2302" t="s">
        <v>21</v>
      </c>
      <c r="I2302" t="s">
        <v>25</v>
      </c>
      <c r="J2302" t="s">
        <v>15</v>
      </c>
    </row>
    <row r="2303" spans="1:10" x14ac:dyDescent="0.25">
      <c r="A2303">
        <v>809331</v>
      </c>
      <c r="B2303" t="s">
        <v>36</v>
      </c>
      <c r="C2303" s="8">
        <v>42420</v>
      </c>
      <c r="D2303" s="9">
        <v>42420.21875</v>
      </c>
      <c r="E2303" t="s">
        <v>11</v>
      </c>
      <c r="F2303" t="s">
        <v>20</v>
      </c>
      <c r="G2303">
        <v>49</v>
      </c>
      <c r="H2303" t="s">
        <v>13</v>
      </c>
      <c r="I2303" t="s">
        <v>25</v>
      </c>
      <c r="J2303" t="s">
        <v>26</v>
      </c>
    </row>
    <row r="2304" spans="1:10" x14ac:dyDescent="0.25">
      <c r="A2304">
        <v>809331</v>
      </c>
      <c r="B2304" t="s">
        <v>41</v>
      </c>
      <c r="C2304" s="8">
        <v>42414</v>
      </c>
      <c r="D2304" s="9">
        <v>42414.218055555553</v>
      </c>
      <c r="E2304" t="s">
        <v>11</v>
      </c>
      <c r="F2304" t="s">
        <v>20</v>
      </c>
      <c r="G2304">
        <v>49</v>
      </c>
      <c r="H2304" t="s">
        <v>13</v>
      </c>
      <c r="I2304" t="s">
        <v>25</v>
      </c>
      <c r="J2304" t="s">
        <v>26</v>
      </c>
    </row>
    <row r="2305" spans="1:10" x14ac:dyDescent="0.25">
      <c r="A2305">
        <v>809331</v>
      </c>
      <c r="B2305" t="s">
        <v>33</v>
      </c>
      <c r="C2305" s="8">
        <v>42424</v>
      </c>
      <c r="D2305" s="9">
        <v>42424.268750000003</v>
      </c>
      <c r="E2305" t="s">
        <v>11</v>
      </c>
      <c r="F2305" t="s">
        <v>20</v>
      </c>
      <c r="G2305">
        <v>49</v>
      </c>
      <c r="H2305" t="s">
        <v>13</v>
      </c>
      <c r="I2305" t="s">
        <v>25</v>
      </c>
      <c r="J2305" t="s">
        <v>26</v>
      </c>
    </row>
    <row r="2306" spans="1:10" x14ac:dyDescent="0.25">
      <c r="A2306">
        <v>809331</v>
      </c>
      <c r="B2306" t="s">
        <v>16</v>
      </c>
      <c r="C2306" s="8">
        <v>42424</v>
      </c>
      <c r="D2306" s="9">
        <v>42424.25277777778</v>
      </c>
      <c r="E2306" t="s">
        <v>11</v>
      </c>
      <c r="F2306" t="s">
        <v>20</v>
      </c>
      <c r="G2306">
        <v>49</v>
      </c>
      <c r="H2306" t="s">
        <v>13</v>
      </c>
      <c r="I2306" t="s">
        <v>25</v>
      </c>
      <c r="J2306" t="s">
        <v>26</v>
      </c>
    </row>
    <row r="2307" spans="1:10" x14ac:dyDescent="0.25">
      <c r="A2307">
        <v>809331</v>
      </c>
      <c r="B2307" t="s">
        <v>36</v>
      </c>
      <c r="C2307" s="8">
        <v>42452</v>
      </c>
      <c r="D2307" s="9">
        <v>42452.532638888886</v>
      </c>
      <c r="E2307" t="s">
        <v>11</v>
      </c>
      <c r="F2307" t="s">
        <v>20</v>
      </c>
      <c r="G2307">
        <v>49</v>
      </c>
      <c r="H2307" t="s">
        <v>13</v>
      </c>
      <c r="I2307" t="s">
        <v>18</v>
      </c>
      <c r="J2307" t="s">
        <v>26</v>
      </c>
    </row>
    <row r="2308" spans="1:10" x14ac:dyDescent="0.25">
      <c r="A2308">
        <v>809331</v>
      </c>
      <c r="B2308" t="s">
        <v>36</v>
      </c>
      <c r="C2308" s="8">
        <v>42454</v>
      </c>
      <c r="D2308" s="9">
        <v>42454.339583333334</v>
      </c>
      <c r="E2308" t="s">
        <v>11</v>
      </c>
      <c r="F2308" t="s">
        <v>20</v>
      </c>
      <c r="G2308">
        <v>49</v>
      </c>
      <c r="H2308" t="s">
        <v>13</v>
      </c>
      <c r="I2308" t="s">
        <v>14</v>
      </c>
      <c r="J2308" t="s">
        <v>26</v>
      </c>
    </row>
    <row r="2309" spans="1:10" x14ac:dyDescent="0.25">
      <c r="A2309">
        <v>941623</v>
      </c>
      <c r="B2309" t="s">
        <v>29</v>
      </c>
      <c r="C2309" s="8">
        <v>42450</v>
      </c>
      <c r="D2309" s="9">
        <v>42450.456944444442</v>
      </c>
      <c r="E2309" t="s">
        <v>11</v>
      </c>
      <c r="F2309" t="s">
        <v>24</v>
      </c>
      <c r="G2309">
        <v>31</v>
      </c>
      <c r="H2309" t="s">
        <v>46</v>
      </c>
      <c r="I2309" t="s">
        <v>14</v>
      </c>
      <c r="J2309" t="s">
        <v>15</v>
      </c>
    </row>
    <row r="2310" spans="1:10" x14ac:dyDescent="0.25">
      <c r="A2310">
        <v>809332</v>
      </c>
      <c r="B2310" t="s">
        <v>33</v>
      </c>
      <c r="C2310" s="8">
        <v>42418</v>
      </c>
      <c r="D2310" s="9">
        <v>42418.379861111112</v>
      </c>
      <c r="E2310" t="s">
        <v>11</v>
      </c>
      <c r="F2310" t="s">
        <v>17</v>
      </c>
      <c r="G2310">
        <v>26</v>
      </c>
      <c r="H2310" t="s">
        <v>21</v>
      </c>
      <c r="I2310" t="s">
        <v>14</v>
      </c>
      <c r="J2310" t="s">
        <v>22</v>
      </c>
    </row>
    <row r="2311" spans="1:10" x14ac:dyDescent="0.25">
      <c r="A2311">
        <v>809332</v>
      </c>
      <c r="B2311" t="s">
        <v>31</v>
      </c>
      <c r="C2311" s="8">
        <v>42423</v>
      </c>
      <c r="D2311" s="9">
        <v>42423.279166666667</v>
      </c>
      <c r="E2311" t="s">
        <v>11</v>
      </c>
      <c r="F2311" t="s">
        <v>17</v>
      </c>
      <c r="G2311">
        <v>26</v>
      </c>
      <c r="H2311" t="s">
        <v>21</v>
      </c>
      <c r="I2311" t="s">
        <v>25</v>
      </c>
      <c r="J2311" t="s">
        <v>22</v>
      </c>
    </row>
    <row r="2312" spans="1:10" x14ac:dyDescent="0.25">
      <c r="A2312">
        <v>2092315</v>
      </c>
      <c r="B2312" t="s">
        <v>30</v>
      </c>
      <c r="C2312" s="8">
        <v>42449</v>
      </c>
      <c r="D2312" s="9">
        <v>42449.268750000003</v>
      </c>
      <c r="E2312" t="s">
        <v>11</v>
      </c>
      <c r="F2312" t="s">
        <v>35</v>
      </c>
      <c r="G2312">
        <v>55</v>
      </c>
      <c r="H2312" t="s">
        <v>32</v>
      </c>
      <c r="I2312" t="s">
        <v>25</v>
      </c>
      <c r="J2312" t="s">
        <v>26</v>
      </c>
    </row>
    <row r="2313" spans="1:10" x14ac:dyDescent="0.25">
      <c r="A2313">
        <v>926551</v>
      </c>
      <c r="B2313" t="s">
        <v>36</v>
      </c>
      <c r="C2313" s="8">
        <v>42459</v>
      </c>
      <c r="D2313" s="9">
        <v>42459.361805555556</v>
      </c>
      <c r="E2313" t="s">
        <v>11</v>
      </c>
      <c r="F2313" t="s">
        <v>20</v>
      </c>
      <c r="G2313">
        <v>29</v>
      </c>
      <c r="H2313" t="s">
        <v>21</v>
      </c>
      <c r="I2313" t="s">
        <v>14</v>
      </c>
      <c r="J2313" t="s">
        <v>22</v>
      </c>
    </row>
    <row r="2314" spans="1:10" x14ac:dyDescent="0.25">
      <c r="A2314">
        <v>809333</v>
      </c>
      <c r="B2314" t="s">
        <v>45</v>
      </c>
      <c r="C2314" s="8">
        <v>42419</v>
      </c>
      <c r="D2314" s="9">
        <v>42419.611805555556</v>
      </c>
      <c r="E2314" t="s">
        <v>11</v>
      </c>
      <c r="F2314" t="s">
        <v>35</v>
      </c>
      <c r="G2314">
        <v>28</v>
      </c>
      <c r="H2314" t="s">
        <v>21</v>
      </c>
      <c r="I2314" t="s">
        <v>44</v>
      </c>
      <c r="J2314" t="s">
        <v>22</v>
      </c>
    </row>
    <row r="2315" spans="1:10" x14ac:dyDescent="0.25">
      <c r="A2315">
        <v>809333</v>
      </c>
      <c r="B2315" t="s">
        <v>45</v>
      </c>
      <c r="C2315" s="8">
        <v>42419</v>
      </c>
      <c r="D2315" s="9">
        <v>42419.615277777775</v>
      </c>
      <c r="E2315" t="s">
        <v>11</v>
      </c>
      <c r="F2315" t="s">
        <v>35</v>
      </c>
      <c r="G2315">
        <v>28</v>
      </c>
      <c r="H2315" t="s">
        <v>21</v>
      </c>
      <c r="I2315" t="s">
        <v>44</v>
      </c>
      <c r="J2315" t="s">
        <v>22</v>
      </c>
    </row>
    <row r="2316" spans="1:10" x14ac:dyDescent="0.25">
      <c r="A2316">
        <v>809333</v>
      </c>
      <c r="B2316" t="s">
        <v>30</v>
      </c>
      <c r="C2316" s="8">
        <v>42422</v>
      </c>
      <c r="D2316" s="9">
        <v>42422.252083333333</v>
      </c>
      <c r="E2316" t="s">
        <v>11</v>
      </c>
      <c r="F2316" t="s">
        <v>35</v>
      </c>
      <c r="G2316">
        <v>28</v>
      </c>
      <c r="H2316" t="s">
        <v>21</v>
      </c>
      <c r="I2316" t="s">
        <v>25</v>
      </c>
      <c r="J2316" t="s">
        <v>22</v>
      </c>
    </row>
    <row r="2317" spans="1:10" x14ac:dyDescent="0.25">
      <c r="A2317">
        <v>809333</v>
      </c>
      <c r="B2317" t="s">
        <v>10</v>
      </c>
      <c r="C2317" s="8">
        <v>42431</v>
      </c>
      <c r="D2317" s="9">
        <v>42431.26458333333</v>
      </c>
      <c r="E2317" t="s">
        <v>11</v>
      </c>
      <c r="F2317" t="s">
        <v>35</v>
      </c>
      <c r="G2317">
        <v>28</v>
      </c>
      <c r="H2317" t="s">
        <v>21</v>
      </c>
      <c r="I2317" t="s">
        <v>25</v>
      </c>
      <c r="J2317" t="s">
        <v>22</v>
      </c>
    </row>
    <row r="2318" spans="1:10" x14ac:dyDescent="0.25">
      <c r="A2318">
        <v>809333</v>
      </c>
      <c r="B2318" t="s">
        <v>45</v>
      </c>
      <c r="C2318" s="8">
        <v>42404</v>
      </c>
      <c r="D2318" s="9">
        <v>42404.348611111112</v>
      </c>
      <c r="E2318" t="s">
        <v>11</v>
      </c>
      <c r="F2318" t="s">
        <v>35</v>
      </c>
      <c r="G2318">
        <v>28</v>
      </c>
      <c r="H2318" t="s">
        <v>21</v>
      </c>
      <c r="I2318" t="s">
        <v>14</v>
      </c>
      <c r="J2318" t="s">
        <v>22</v>
      </c>
    </row>
    <row r="2319" spans="1:10" x14ac:dyDescent="0.25">
      <c r="A2319">
        <v>809333</v>
      </c>
      <c r="B2319" t="s">
        <v>45</v>
      </c>
      <c r="C2319" s="8">
        <v>42404</v>
      </c>
      <c r="D2319" s="9">
        <v>42404.331944444442</v>
      </c>
      <c r="E2319" t="s">
        <v>11</v>
      </c>
      <c r="F2319" t="s">
        <v>35</v>
      </c>
      <c r="G2319">
        <v>28</v>
      </c>
      <c r="H2319" t="s">
        <v>21</v>
      </c>
      <c r="I2319" t="s">
        <v>14</v>
      </c>
      <c r="J2319" t="s">
        <v>22</v>
      </c>
    </row>
    <row r="2320" spans="1:10" x14ac:dyDescent="0.25">
      <c r="A2320">
        <v>809333</v>
      </c>
      <c r="B2320" t="s">
        <v>10</v>
      </c>
      <c r="C2320" s="8">
        <v>42398</v>
      </c>
      <c r="D2320" s="9">
        <v>42398.271527777775</v>
      </c>
      <c r="E2320" t="s">
        <v>11</v>
      </c>
      <c r="F2320" t="s">
        <v>35</v>
      </c>
      <c r="G2320">
        <v>28</v>
      </c>
      <c r="H2320" t="s">
        <v>21</v>
      </c>
      <c r="I2320" t="s">
        <v>25</v>
      </c>
      <c r="J2320" t="s">
        <v>22</v>
      </c>
    </row>
    <row r="2321" spans="1:10" x14ac:dyDescent="0.25">
      <c r="A2321">
        <v>809333</v>
      </c>
      <c r="B2321" t="s">
        <v>45</v>
      </c>
      <c r="C2321" s="8">
        <v>42407</v>
      </c>
      <c r="D2321" s="9">
        <v>42407.370138888888</v>
      </c>
      <c r="E2321" t="s">
        <v>11</v>
      </c>
      <c r="F2321" t="s">
        <v>35</v>
      </c>
      <c r="G2321">
        <v>28</v>
      </c>
      <c r="H2321" t="s">
        <v>21</v>
      </c>
      <c r="I2321" t="s">
        <v>14</v>
      </c>
      <c r="J2321" t="s">
        <v>22</v>
      </c>
    </row>
    <row r="2322" spans="1:10" x14ac:dyDescent="0.25">
      <c r="A2322">
        <v>809333</v>
      </c>
      <c r="B2322" t="s">
        <v>30</v>
      </c>
      <c r="C2322" s="8">
        <v>42448</v>
      </c>
      <c r="D2322" s="9">
        <v>42448.51458333333</v>
      </c>
      <c r="E2322" t="s">
        <v>11</v>
      </c>
      <c r="F2322" t="s">
        <v>35</v>
      </c>
      <c r="G2322">
        <v>28</v>
      </c>
      <c r="H2322" t="s">
        <v>21</v>
      </c>
      <c r="I2322" t="s">
        <v>18</v>
      </c>
      <c r="J2322" t="s">
        <v>22</v>
      </c>
    </row>
    <row r="2323" spans="1:10" x14ac:dyDescent="0.25">
      <c r="A2323">
        <v>809333</v>
      </c>
      <c r="B2323" t="s">
        <v>30</v>
      </c>
      <c r="C2323" s="8">
        <v>42434</v>
      </c>
      <c r="D2323" s="9">
        <v>42434.225694444445</v>
      </c>
      <c r="E2323" t="s">
        <v>11</v>
      </c>
      <c r="F2323" t="s">
        <v>35</v>
      </c>
      <c r="G2323">
        <v>28</v>
      </c>
      <c r="H2323" t="s">
        <v>21</v>
      </c>
      <c r="I2323" t="s">
        <v>25</v>
      </c>
      <c r="J2323" t="s">
        <v>22</v>
      </c>
    </row>
    <row r="2324" spans="1:10" x14ac:dyDescent="0.25">
      <c r="A2324">
        <v>809333</v>
      </c>
      <c r="B2324" t="s">
        <v>31</v>
      </c>
      <c r="C2324" s="8">
        <v>42403</v>
      </c>
      <c r="D2324" s="9">
        <v>42403.331250000003</v>
      </c>
      <c r="E2324" t="s">
        <v>11</v>
      </c>
      <c r="F2324" t="s">
        <v>35</v>
      </c>
      <c r="G2324">
        <v>28</v>
      </c>
      <c r="H2324" t="s">
        <v>21</v>
      </c>
      <c r="I2324" t="s">
        <v>14</v>
      </c>
      <c r="J2324" t="s">
        <v>22</v>
      </c>
    </row>
    <row r="2325" spans="1:10" x14ac:dyDescent="0.25">
      <c r="A2325">
        <v>809333</v>
      </c>
      <c r="B2325" t="s">
        <v>37</v>
      </c>
      <c r="C2325" s="8">
        <v>42438</v>
      </c>
      <c r="D2325" s="9">
        <v>42438.255555555559</v>
      </c>
      <c r="E2325" t="s">
        <v>11</v>
      </c>
      <c r="F2325" t="s">
        <v>35</v>
      </c>
      <c r="G2325">
        <v>28</v>
      </c>
      <c r="H2325" t="s">
        <v>21</v>
      </c>
      <c r="I2325" t="s">
        <v>25</v>
      </c>
      <c r="J2325" t="s">
        <v>22</v>
      </c>
    </row>
    <row r="2326" spans="1:10" x14ac:dyDescent="0.25">
      <c r="A2326">
        <v>809333</v>
      </c>
      <c r="B2326" t="s">
        <v>10</v>
      </c>
      <c r="C2326" s="8">
        <v>42455</v>
      </c>
      <c r="D2326" s="9">
        <v>42455.279861111114</v>
      </c>
      <c r="E2326" t="s">
        <v>11</v>
      </c>
      <c r="F2326" t="s">
        <v>35</v>
      </c>
      <c r="G2326">
        <v>28</v>
      </c>
      <c r="H2326" t="s">
        <v>21</v>
      </c>
      <c r="I2326" t="s">
        <v>25</v>
      </c>
      <c r="J2326" t="s">
        <v>22</v>
      </c>
    </row>
    <row r="2327" spans="1:10" x14ac:dyDescent="0.25">
      <c r="A2327">
        <v>2092315</v>
      </c>
      <c r="B2327" t="s">
        <v>37</v>
      </c>
      <c r="C2327" s="8">
        <v>42406</v>
      </c>
      <c r="D2327" s="9">
        <v>42406.54791666667</v>
      </c>
      <c r="E2327" t="s">
        <v>11</v>
      </c>
      <c r="F2327" t="s">
        <v>35</v>
      </c>
      <c r="G2327">
        <v>55</v>
      </c>
      <c r="H2327" t="s">
        <v>32</v>
      </c>
      <c r="I2327" t="s">
        <v>18</v>
      </c>
      <c r="J2327" t="s">
        <v>26</v>
      </c>
    </row>
    <row r="2328" spans="1:10" x14ac:dyDescent="0.25">
      <c r="A2328">
        <v>2092315</v>
      </c>
      <c r="B2328" t="s">
        <v>45</v>
      </c>
      <c r="C2328" s="8">
        <v>42417</v>
      </c>
      <c r="D2328" s="9">
        <v>42417.140277777777</v>
      </c>
      <c r="E2328" t="s">
        <v>11</v>
      </c>
      <c r="F2328" t="s">
        <v>35</v>
      </c>
      <c r="G2328">
        <v>55</v>
      </c>
      <c r="H2328" t="s">
        <v>32</v>
      </c>
      <c r="I2328" t="s">
        <v>25</v>
      </c>
      <c r="J2328" t="s">
        <v>26</v>
      </c>
    </row>
    <row r="2329" spans="1:10" x14ac:dyDescent="0.25">
      <c r="A2329">
        <v>892878</v>
      </c>
      <c r="B2329" t="s">
        <v>36</v>
      </c>
      <c r="C2329" s="8">
        <v>42442</v>
      </c>
      <c r="D2329" s="9">
        <v>42442.318055555559</v>
      </c>
      <c r="E2329" t="s">
        <v>11</v>
      </c>
      <c r="F2329" t="s">
        <v>35</v>
      </c>
      <c r="G2329">
        <v>29</v>
      </c>
      <c r="H2329" t="s">
        <v>32</v>
      </c>
      <c r="I2329" t="s">
        <v>14</v>
      </c>
      <c r="J2329" t="s">
        <v>22</v>
      </c>
    </row>
    <row r="2330" spans="1:10" x14ac:dyDescent="0.25">
      <c r="A2330">
        <v>892878</v>
      </c>
      <c r="B2330" t="s">
        <v>29</v>
      </c>
      <c r="C2330" s="8">
        <v>42452</v>
      </c>
      <c r="D2330" s="9">
        <v>42452.550694444442</v>
      </c>
      <c r="E2330" t="s">
        <v>11</v>
      </c>
      <c r="F2330" t="s">
        <v>35</v>
      </c>
      <c r="G2330">
        <v>29</v>
      </c>
      <c r="H2330" t="s">
        <v>32</v>
      </c>
      <c r="I2330" t="s">
        <v>18</v>
      </c>
      <c r="J2330" t="s">
        <v>22</v>
      </c>
    </row>
    <row r="2331" spans="1:10" x14ac:dyDescent="0.25">
      <c r="A2331">
        <v>892878</v>
      </c>
      <c r="B2331" t="s">
        <v>10</v>
      </c>
      <c r="C2331" s="8">
        <v>42449</v>
      </c>
      <c r="D2331" s="9">
        <v>42449.240972222222</v>
      </c>
      <c r="E2331" t="s">
        <v>11</v>
      </c>
      <c r="F2331" t="s">
        <v>35</v>
      </c>
      <c r="G2331">
        <v>29</v>
      </c>
      <c r="H2331" t="s">
        <v>32</v>
      </c>
      <c r="I2331" t="s">
        <v>25</v>
      </c>
      <c r="J2331" t="s">
        <v>22</v>
      </c>
    </row>
    <row r="2332" spans="1:10" x14ac:dyDescent="0.25">
      <c r="A2332">
        <v>820829</v>
      </c>
      <c r="B2332" t="s">
        <v>16</v>
      </c>
      <c r="C2332" s="8">
        <v>42424</v>
      </c>
      <c r="D2332" s="9">
        <v>42424.563888888886</v>
      </c>
      <c r="E2332" t="s">
        <v>11</v>
      </c>
      <c r="F2332" t="s">
        <v>17</v>
      </c>
      <c r="G2332">
        <v>33</v>
      </c>
      <c r="H2332" t="s">
        <v>21</v>
      </c>
      <c r="I2332" t="s">
        <v>18</v>
      </c>
      <c r="J2332" t="s">
        <v>15</v>
      </c>
    </row>
    <row r="2333" spans="1:10" x14ac:dyDescent="0.25">
      <c r="A2333">
        <v>820829</v>
      </c>
      <c r="B2333" t="s">
        <v>16</v>
      </c>
      <c r="C2333" s="8">
        <v>42424</v>
      </c>
      <c r="D2333" s="9">
        <v>42424.586805555555</v>
      </c>
      <c r="E2333" t="s">
        <v>11</v>
      </c>
      <c r="F2333" t="s">
        <v>17</v>
      </c>
      <c r="G2333">
        <v>33</v>
      </c>
      <c r="H2333" t="s">
        <v>21</v>
      </c>
      <c r="I2333" t="s">
        <v>44</v>
      </c>
      <c r="J2333" t="s">
        <v>15</v>
      </c>
    </row>
    <row r="2334" spans="1:10" x14ac:dyDescent="0.25">
      <c r="A2334">
        <v>2092315</v>
      </c>
      <c r="B2334" t="s">
        <v>33</v>
      </c>
      <c r="C2334" s="8">
        <v>42420</v>
      </c>
      <c r="D2334" s="9">
        <v>42420.20416666667</v>
      </c>
      <c r="E2334" t="s">
        <v>11</v>
      </c>
      <c r="F2334" t="s">
        <v>35</v>
      </c>
      <c r="G2334">
        <v>55</v>
      </c>
      <c r="H2334" t="s">
        <v>32</v>
      </c>
      <c r="I2334" t="s">
        <v>25</v>
      </c>
      <c r="J2334" t="s">
        <v>26</v>
      </c>
    </row>
    <row r="2335" spans="1:10" x14ac:dyDescent="0.25">
      <c r="A2335">
        <v>891877</v>
      </c>
      <c r="B2335" t="s">
        <v>27</v>
      </c>
      <c r="C2335" s="8">
        <v>42452</v>
      </c>
      <c r="D2335" s="9">
        <v>42452.335416666669</v>
      </c>
      <c r="E2335" t="s">
        <v>11</v>
      </c>
      <c r="F2335" t="s">
        <v>20</v>
      </c>
      <c r="G2335">
        <v>30</v>
      </c>
      <c r="H2335" t="s">
        <v>21</v>
      </c>
      <c r="I2335" t="s">
        <v>14</v>
      </c>
      <c r="J2335" t="s">
        <v>22</v>
      </c>
    </row>
    <row r="2336" spans="1:10" x14ac:dyDescent="0.25">
      <c r="A2336">
        <v>1106847</v>
      </c>
      <c r="B2336" t="s">
        <v>36</v>
      </c>
      <c r="C2336" s="8">
        <v>42440</v>
      </c>
      <c r="D2336" s="9">
        <v>42440.169444444444</v>
      </c>
      <c r="E2336" t="s">
        <v>11</v>
      </c>
      <c r="F2336" t="s">
        <v>35</v>
      </c>
      <c r="G2336">
        <v>57</v>
      </c>
      <c r="H2336" t="s">
        <v>49</v>
      </c>
      <c r="I2336" t="s">
        <v>25</v>
      </c>
      <c r="J2336" t="s">
        <v>26</v>
      </c>
    </row>
    <row r="2337" spans="1:10" x14ac:dyDescent="0.25">
      <c r="A2337">
        <v>1106847</v>
      </c>
      <c r="B2337" t="s">
        <v>39</v>
      </c>
      <c r="C2337" s="8">
        <v>42435</v>
      </c>
      <c r="D2337" s="9">
        <v>42435.365277777775</v>
      </c>
      <c r="E2337" t="s">
        <v>11</v>
      </c>
      <c r="F2337" t="s">
        <v>35</v>
      </c>
      <c r="G2337">
        <v>57</v>
      </c>
      <c r="H2337" t="s">
        <v>49</v>
      </c>
      <c r="I2337" t="s">
        <v>14</v>
      </c>
      <c r="J2337" t="s">
        <v>26</v>
      </c>
    </row>
    <row r="2338" spans="1:10" x14ac:dyDescent="0.25">
      <c r="A2338">
        <v>1106847</v>
      </c>
      <c r="B2338" t="s">
        <v>30</v>
      </c>
      <c r="C2338" s="8">
        <v>42445</v>
      </c>
      <c r="D2338" s="9">
        <v>42445.456944444442</v>
      </c>
      <c r="E2338" t="s">
        <v>11</v>
      </c>
      <c r="F2338" t="s">
        <v>35</v>
      </c>
      <c r="G2338">
        <v>57</v>
      </c>
      <c r="H2338" t="s">
        <v>49</v>
      </c>
      <c r="I2338" t="s">
        <v>14</v>
      </c>
      <c r="J2338" t="s">
        <v>26</v>
      </c>
    </row>
    <row r="2339" spans="1:10" x14ac:dyDescent="0.25">
      <c r="A2339">
        <v>2092315</v>
      </c>
      <c r="B2339" t="s">
        <v>31</v>
      </c>
      <c r="C2339" s="8">
        <v>42437</v>
      </c>
      <c r="D2339" s="9">
        <v>42437.348611111112</v>
      </c>
      <c r="E2339" t="s">
        <v>11</v>
      </c>
      <c r="F2339" t="s">
        <v>35</v>
      </c>
      <c r="G2339">
        <v>55</v>
      </c>
      <c r="H2339" t="s">
        <v>32</v>
      </c>
      <c r="I2339" t="s">
        <v>14</v>
      </c>
      <c r="J2339" t="s">
        <v>26</v>
      </c>
    </row>
    <row r="2340" spans="1:10" x14ac:dyDescent="0.25">
      <c r="A2340">
        <v>892883</v>
      </c>
      <c r="B2340" t="s">
        <v>36</v>
      </c>
      <c r="C2340" s="8">
        <v>42454</v>
      </c>
      <c r="D2340" s="9">
        <v>42454.554861111108</v>
      </c>
      <c r="E2340" t="s">
        <v>11</v>
      </c>
      <c r="F2340" t="s">
        <v>17</v>
      </c>
      <c r="G2340">
        <v>24</v>
      </c>
      <c r="H2340" t="s">
        <v>13</v>
      </c>
      <c r="I2340" t="s">
        <v>18</v>
      </c>
      <c r="J2340" t="s">
        <v>22</v>
      </c>
    </row>
    <row r="2341" spans="1:10" x14ac:dyDescent="0.25">
      <c r="A2341">
        <v>2360176</v>
      </c>
      <c r="B2341" t="s">
        <v>40</v>
      </c>
      <c r="C2341" s="8">
        <v>42396</v>
      </c>
      <c r="D2341" s="9">
        <v>42396.377083333333</v>
      </c>
      <c r="E2341" t="s">
        <v>11</v>
      </c>
      <c r="F2341" t="s">
        <v>35</v>
      </c>
      <c r="G2341">
        <v>43</v>
      </c>
      <c r="H2341" t="s">
        <v>34</v>
      </c>
      <c r="I2341" t="s">
        <v>14</v>
      </c>
      <c r="J2341" t="s">
        <v>15</v>
      </c>
    </row>
    <row r="2342" spans="1:10" x14ac:dyDescent="0.25">
      <c r="A2342">
        <v>2426271</v>
      </c>
      <c r="B2342" t="s">
        <v>36</v>
      </c>
      <c r="C2342" s="8">
        <v>42452</v>
      </c>
      <c r="D2342" s="9">
        <v>42452.416666666664</v>
      </c>
      <c r="E2342" t="s">
        <v>11</v>
      </c>
      <c r="F2342" t="s">
        <v>24</v>
      </c>
      <c r="G2342">
        <v>51</v>
      </c>
      <c r="H2342" t="s">
        <v>34</v>
      </c>
      <c r="I2342" t="s">
        <v>14</v>
      </c>
      <c r="J2342" t="s">
        <v>26</v>
      </c>
    </row>
    <row r="2343" spans="1:10" x14ac:dyDescent="0.25">
      <c r="A2343">
        <v>2426271</v>
      </c>
      <c r="B2343" t="s">
        <v>36</v>
      </c>
      <c r="C2343" s="8">
        <v>42452</v>
      </c>
      <c r="D2343" s="9">
        <v>42452.131249999999</v>
      </c>
      <c r="E2343" t="s">
        <v>11</v>
      </c>
      <c r="F2343" t="s">
        <v>24</v>
      </c>
      <c r="G2343">
        <v>51</v>
      </c>
      <c r="H2343" t="s">
        <v>34</v>
      </c>
      <c r="I2343" t="s">
        <v>25</v>
      </c>
      <c r="J2343" t="s">
        <v>26</v>
      </c>
    </row>
    <row r="2344" spans="1:10" x14ac:dyDescent="0.25">
      <c r="A2344">
        <v>809337</v>
      </c>
      <c r="B2344" t="s">
        <v>10</v>
      </c>
      <c r="C2344" s="8">
        <v>42414</v>
      </c>
      <c r="D2344" s="9">
        <v>42414.286805555559</v>
      </c>
      <c r="E2344" t="s">
        <v>11</v>
      </c>
      <c r="F2344" t="s">
        <v>12</v>
      </c>
      <c r="G2344">
        <v>21</v>
      </c>
      <c r="H2344" t="s">
        <v>21</v>
      </c>
      <c r="I2344" t="s">
        <v>25</v>
      </c>
      <c r="J2344" t="s">
        <v>22</v>
      </c>
    </row>
    <row r="2345" spans="1:10" x14ac:dyDescent="0.25">
      <c r="A2345">
        <v>809337</v>
      </c>
      <c r="B2345" t="s">
        <v>30</v>
      </c>
      <c r="C2345" s="8">
        <v>42419</v>
      </c>
      <c r="D2345" s="9">
        <v>42419.363888888889</v>
      </c>
      <c r="E2345" t="s">
        <v>11</v>
      </c>
      <c r="F2345" t="s">
        <v>12</v>
      </c>
      <c r="G2345">
        <v>21</v>
      </c>
      <c r="H2345" t="s">
        <v>21</v>
      </c>
      <c r="I2345" t="s">
        <v>14</v>
      </c>
      <c r="J2345" t="s">
        <v>22</v>
      </c>
    </row>
    <row r="2346" spans="1:10" x14ac:dyDescent="0.25">
      <c r="A2346">
        <v>809337</v>
      </c>
      <c r="B2346" t="s">
        <v>10</v>
      </c>
      <c r="C2346" s="8">
        <v>42418</v>
      </c>
      <c r="D2346" s="9">
        <v>42418.407638888886</v>
      </c>
      <c r="E2346" t="s">
        <v>11</v>
      </c>
      <c r="F2346" t="s">
        <v>12</v>
      </c>
      <c r="G2346">
        <v>21</v>
      </c>
      <c r="H2346" t="s">
        <v>21</v>
      </c>
      <c r="I2346" t="s">
        <v>14</v>
      </c>
      <c r="J2346" t="s">
        <v>22</v>
      </c>
    </row>
    <row r="2347" spans="1:10" x14ac:dyDescent="0.25">
      <c r="A2347">
        <v>809337</v>
      </c>
      <c r="B2347" t="s">
        <v>10</v>
      </c>
      <c r="C2347" s="8">
        <v>42424</v>
      </c>
      <c r="D2347" s="9">
        <v>42424.253472222219</v>
      </c>
      <c r="E2347" t="s">
        <v>11</v>
      </c>
      <c r="F2347" t="s">
        <v>12</v>
      </c>
      <c r="G2347">
        <v>21</v>
      </c>
      <c r="H2347" t="s">
        <v>21</v>
      </c>
      <c r="I2347" t="s">
        <v>25</v>
      </c>
      <c r="J2347" t="s">
        <v>22</v>
      </c>
    </row>
    <row r="2348" spans="1:10" x14ac:dyDescent="0.25">
      <c r="A2348">
        <v>2289102</v>
      </c>
      <c r="B2348" t="s">
        <v>29</v>
      </c>
      <c r="C2348" s="8">
        <v>42439</v>
      </c>
      <c r="D2348" s="9">
        <v>42439.410416666666</v>
      </c>
      <c r="E2348" t="s">
        <v>11</v>
      </c>
      <c r="F2348" t="s">
        <v>12</v>
      </c>
      <c r="G2348">
        <v>47</v>
      </c>
      <c r="H2348" t="s">
        <v>13</v>
      </c>
      <c r="I2348" t="s">
        <v>14</v>
      </c>
      <c r="J2348" t="s">
        <v>26</v>
      </c>
    </row>
    <row r="2349" spans="1:10" x14ac:dyDescent="0.25">
      <c r="A2349">
        <v>859790</v>
      </c>
      <c r="B2349" t="s">
        <v>33</v>
      </c>
      <c r="C2349" s="8">
        <v>42433</v>
      </c>
      <c r="D2349" s="9">
        <v>42433.42083333333</v>
      </c>
      <c r="E2349" t="s">
        <v>11</v>
      </c>
      <c r="F2349" t="s">
        <v>24</v>
      </c>
      <c r="G2349">
        <v>33</v>
      </c>
      <c r="H2349" t="s">
        <v>13</v>
      </c>
      <c r="I2349" t="s">
        <v>14</v>
      </c>
      <c r="J2349" t="s">
        <v>15</v>
      </c>
    </row>
    <row r="2350" spans="1:10" x14ac:dyDescent="0.25">
      <c r="A2350">
        <v>1398493</v>
      </c>
      <c r="B2350" t="s">
        <v>41</v>
      </c>
      <c r="C2350" s="8">
        <v>42444</v>
      </c>
      <c r="D2350" s="9">
        <v>42444.517361111109</v>
      </c>
      <c r="E2350" t="s">
        <v>11</v>
      </c>
      <c r="F2350" t="s">
        <v>12</v>
      </c>
      <c r="G2350">
        <v>47</v>
      </c>
      <c r="H2350" t="s">
        <v>34</v>
      </c>
      <c r="I2350" t="s">
        <v>18</v>
      </c>
      <c r="J2350" t="s">
        <v>26</v>
      </c>
    </row>
    <row r="2351" spans="1:10" x14ac:dyDescent="0.25">
      <c r="A2351">
        <v>809338</v>
      </c>
      <c r="B2351" t="s">
        <v>36</v>
      </c>
      <c r="C2351" s="8">
        <v>42437</v>
      </c>
      <c r="D2351" s="9">
        <v>42437.362500000003</v>
      </c>
      <c r="E2351" t="s">
        <v>11</v>
      </c>
      <c r="F2351" t="s">
        <v>35</v>
      </c>
      <c r="G2351">
        <v>31</v>
      </c>
      <c r="H2351" t="s">
        <v>32</v>
      </c>
      <c r="I2351" t="s">
        <v>14</v>
      </c>
      <c r="J2351" t="s">
        <v>15</v>
      </c>
    </row>
    <row r="2352" spans="1:10" x14ac:dyDescent="0.25">
      <c r="A2352">
        <v>809339</v>
      </c>
      <c r="B2352" t="s">
        <v>36</v>
      </c>
      <c r="C2352" s="8">
        <v>42427</v>
      </c>
      <c r="D2352" s="9">
        <v>42427.566666666666</v>
      </c>
      <c r="E2352" t="s">
        <v>11</v>
      </c>
      <c r="F2352" t="s">
        <v>35</v>
      </c>
      <c r="G2352">
        <v>47</v>
      </c>
      <c r="H2352" t="s">
        <v>43</v>
      </c>
      <c r="I2352" t="s">
        <v>18</v>
      </c>
      <c r="J2352" t="s">
        <v>26</v>
      </c>
    </row>
    <row r="2353" spans="1:10" x14ac:dyDescent="0.25">
      <c r="A2353">
        <v>779728</v>
      </c>
      <c r="B2353" t="s">
        <v>45</v>
      </c>
      <c r="C2353" s="8">
        <v>42441</v>
      </c>
      <c r="D2353" s="9">
        <v>42441.513888888891</v>
      </c>
      <c r="E2353" t="s">
        <v>11</v>
      </c>
      <c r="F2353" t="s">
        <v>24</v>
      </c>
      <c r="G2353">
        <v>28</v>
      </c>
      <c r="H2353" t="s">
        <v>21</v>
      </c>
      <c r="I2353" t="s">
        <v>18</v>
      </c>
      <c r="J2353" t="s">
        <v>22</v>
      </c>
    </row>
    <row r="2354" spans="1:10" x14ac:dyDescent="0.25">
      <c r="A2354">
        <v>779728</v>
      </c>
      <c r="B2354" t="s">
        <v>45</v>
      </c>
      <c r="C2354" s="8">
        <v>42441</v>
      </c>
      <c r="D2354" s="9">
        <v>42441.538194444445</v>
      </c>
      <c r="E2354" t="s">
        <v>11</v>
      </c>
      <c r="F2354" t="s">
        <v>24</v>
      </c>
      <c r="G2354">
        <v>28</v>
      </c>
      <c r="H2354" t="s">
        <v>21</v>
      </c>
      <c r="I2354" t="s">
        <v>18</v>
      </c>
      <c r="J2354" t="s">
        <v>22</v>
      </c>
    </row>
    <row r="2355" spans="1:10" x14ac:dyDescent="0.25">
      <c r="A2355">
        <v>779728</v>
      </c>
      <c r="B2355" t="s">
        <v>29</v>
      </c>
      <c r="C2355" s="8">
        <v>42407</v>
      </c>
      <c r="D2355" s="9">
        <v>42407.251388888886</v>
      </c>
      <c r="E2355" t="s">
        <v>11</v>
      </c>
      <c r="F2355" t="s">
        <v>24</v>
      </c>
      <c r="G2355">
        <v>28</v>
      </c>
      <c r="H2355" t="s">
        <v>21</v>
      </c>
      <c r="I2355" t="s">
        <v>25</v>
      </c>
      <c r="J2355" t="s">
        <v>22</v>
      </c>
    </row>
    <row r="2356" spans="1:10" x14ac:dyDescent="0.25">
      <c r="A2356">
        <v>779728</v>
      </c>
      <c r="B2356" t="s">
        <v>36</v>
      </c>
      <c r="C2356" s="8">
        <v>42382</v>
      </c>
      <c r="D2356" s="9">
        <v>42382.536805555559</v>
      </c>
      <c r="E2356" t="s">
        <v>11</v>
      </c>
      <c r="F2356" t="s">
        <v>24</v>
      </c>
      <c r="G2356">
        <v>28</v>
      </c>
      <c r="H2356" t="s">
        <v>21</v>
      </c>
      <c r="I2356" t="s">
        <v>18</v>
      </c>
      <c r="J2356" t="s">
        <v>22</v>
      </c>
    </row>
    <row r="2357" spans="1:10" x14ac:dyDescent="0.25">
      <c r="A2357">
        <v>779728</v>
      </c>
      <c r="B2357" t="s">
        <v>31</v>
      </c>
      <c r="C2357" s="8">
        <v>42402</v>
      </c>
      <c r="D2357" s="9">
        <v>42402.465277777781</v>
      </c>
      <c r="E2357" t="s">
        <v>11</v>
      </c>
      <c r="F2357" t="s">
        <v>24</v>
      </c>
      <c r="G2357">
        <v>28</v>
      </c>
      <c r="H2357" t="s">
        <v>21</v>
      </c>
      <c r="I2357" t="s">
        <v>18</v>
      </c>
      <c r="J2357" t="s">
        <v>22</v>
      </c>
    </row>
    <row r="2358" spans="1:10" x14ac:dyDescent="0.25">
      <c r="A2358">
        <v>779728</v>
      </c>
      <c r="B2358" t="s">
        <v>10</v>
      </c>
      <c r="C2358" s="8">
        <v>42383</v>
      </c>
      <c r="D2358" s="9">
        <v>42383.484027777777</v>
      </c>
      <c r="E2358" t="s">
        <v>11</v>
      </c>
      <c r="F2358" t="s">
        <v>24</v>
      </c>
      <c r="G2358">
        <v>28</v>
      </c>
      <c r="H2358" t="s">
        <v>21</v>
      </c>
      <c r="I2358" t="s">
        <v>18</v>
      </c>
      <c r="J2358" t="s">
        <v>22</v>
      </c>
    </row>
    <row r="2359" spans="1:10" x14ac:dyDescent="0.25">
      <c r="A2359">
        <v>779728</v>
      </c>
      <c r="B2359" t="s">
        <v>29</v>
      </c>
      <c r="C2359" s="8">
        <v>42427</v>
      </c>
      <c r="D2359" s="9">
        <v>42427.601388888892</v>
      </c>
      <c r="E2359" t="s">
        <v>11</v>
      </c>
      <c r="F2359" t="s">
        <v>24</v>
      </c>
      <c r="G2359">
        <v>28</v>
      </c>
      <c r="H2359" t="s">
        <v>21</v>
      </c>
      <c r="I2359" t="s">
        <v>44</v>
      </c>
      <c r="J2359" t="s">
        <v>22</v>
      </c>
    </row>
    <row r="2360" spans="1:10" x14ac:dyDescent="0.25">
      <c r="A2360">
        <v>779728</v>
      </c>
      <c r="B2360" t="s">
        <v>27</v>
      </c>
      <c r="C2360" s="8">
        <v>42427</v>
      </c>
      <c r="D2360" s="9">
        <v>42427.560416666667</v>
      </c>
      <c r="E2360" t="s">
        <v>11</v>
      </c>
      <c r="F2360" t="s">
        <v>24</v>
      </c>
      <c r="G2360">
        <v>28</v>
      </c>
      <c r="H2360" t="s">
        <v>21</v>
      </c>
      <c r="I2360" t="s">
        <v>18</v>
      </c>
      <c r="J2360" t="s">
        <v>22</v>
      </c>
    </row>
    <row r="2361" spans="1:10" x14ac:dyDescent="0.25">
      <c r="A2361">
        <v>2092315</v>
      </c>
      <c r="B2361" t="s">
        <v>40</v>
      </c>
      <c r="C2361" s="8">
        <v>42414</v>
      </c>
      <c r="D2361" s="9">
        <v>42414.338194444441</v>
      </c>
      <c r="E2361" t="s">
        <v>11</v>
      </c>
      <c r="F2361" t="s">
        <v>35</v>
      </c>
      <c r="G2361">
        <v>55</v>
      </c>
      <c r="H2361" t="s">
        <v>32</v>
      </c>
      <c r="I2361" t="s">
        <v>14</v>
      </c>
      <c r="J2361" t="s">
        <v>26</v>
      </c>
    </row>
    <row r="2362" spans="1:10" x14ac:dyDescent="0.25">
      <c r="A2362">
        <v>819524</v>
      </c>
      <c r="B2362" t="s">
        <v>36</v>
      </c>
      <c r="C2362" s="8">
        <v>42435</v>
      </c>
      <c r="D2362" s="9">
        <v>42435.125694444447</v>
      </c>
      <c r="E2362" t="s">
        <v>11</v>
      </c>
      <c r="F2362" t="s">
        <v>12</v>
      </c>
      <c r="G2362">
        <v>40</v>
      </c>
      <c r="H2362" t="s">
        <v>13</v>
      </c>
      <c r="I2362" t="s">
        <v>25</v>
      </c>
      <c r="J2362" t="s">
        <v>15</v>
      </c>
    </row>
    <row r="2363" spans="1:10" x14ac:dyDescent="0.25">
      <c r="A2363">
        <v>819524</v>
      </c>
      <c r="B2363" t="s">
        <v>16</v>
      </c>
      <c r="C2363" s="8">
        <v>42449</v>
      </c>
      <c r="D2363" s="9">
        <v>42449.459722222222</v>
      </c>
      <c r="E2363" t="s">
        <v>11</v>
      </c>
      <c r="F2363" t="s">
        <v>12</v>
      </c>
      <c r="G2363">
        <v>40</v>
      </c>
      <c r="H2363" t="s">
        <v>13</v>
      </c>
      <c r="I2363" t="s">
        <v>18</v>
      </c>
      <c r="J2363" t="s">
        <v>15</v>
      </c>
    </row>
    <row r="2364" spans="1:10" x14ac:dyDescent="0.25">
      <c r="A2364">
        <v>894260</v>
      </c>
      <c r="B2364" t="s">
        <v>29</v>
      </c>
      <c r="C2364" s="8">
        <v>42446</v>
      </c>
      <c r="D2364" s="9">
        <v>42446.272222222222</v>
      </c>
      <c r="E2364" t="s">
        <v>11</v>
      </c>
      <c r="F2364" t="s">
        <v>24</v>
      </c>
      <c r="G2364">
        <v>39</v>
      </c>
      <c r="H2364" t="s">
        <v>13</v>
      </c>
      <c r="I2364" t="s">
        <v>25</v>
      </c>
      <c r="J2364" t="s">
        <v>15</v>
      </c>
    </row>
    <row r="2365" spans="1:10" x14ac:dyDescent="0.25">
      <c r="A2365">
        <v>832147</v>
      </c>
      <c r="B2365" t="s">
        <v>30</v>
      </c>
      <c r="C2365" s="8">
        <v>42431</v>
      </c>
      <c r="D2365" s="9">
        <v>42431.211111111108</v>
      </c>
      <c r="E2365" t="s">
        <v>11</v>
      </c>
      <c r="F2365" t="s">
        <v>35</v>
      </c>
      <c r="G2365">
        <v>40</v>
      </c>
      <c r="H2365" t="s">
        <v>34</v>
      </c>
      <c r="I2365" t="s">
        <v>25</v>
      </c>
      <c r="J2365" t="s">
        <v>15</v>
      </c>
    </row>
    <row r="2366" spans="1:10" x14ac:dyDescent="0.25">
      <c r="A2366">
        <v>866577</v>
      </c>
      <c r="B2366" t="s">
        <v>16</v>
      </c>
      <c r="C2366" s="8">
        <v>42435</v>
      </c>
      <c r="D2366" s="9">
        <v>42435.584027777775</v>
      </c>
      <c r="E2366" t="s">
        <v>11</v>
      </c>
      <c r="F2366" t="s">
        <v>24</v>
      </c>
      <c r="G2366">
        <v>33</v>
      </c>
      <c r="H2366" t="s">
        <v>21</v>
      </c>
      <c r="I2366" t="s">
        <v>44</v>
      </c>
      <c r="J2366" t="s">
        <v>15</v>
      </c>
    </row>
    <row r="2367" spans="1:10" x14ac:dyDescent="0.25">
      <c r="A2367">
        <v>2092315</v>
      </c>
      <c r="B2367" t="s">
        <v>37</v>
      </c>
      <c r="C2367" s="8">
        <v>42415</v>
      </c>
      <c r="D2367" s="9">
        <v>42415.563194444447</v>
      </c>
      <c r="E2367" t="s">
        <v>11</v>
      </c>
      <c r="F2367" t="s">
        <v>35</v>
      </c>
      <c r="G2367">
        <v>55</v>
      </c>
      <c r="H2367" t="s">
        <v>32</v>
      </c>
      <c r="I2367" t="s">
        <v>18</v>
      </c>
      <c r="J2367" t="s">
        <v>26</v>
      </c>
    </row>
    <row r="2368" spans="1:10" x14ac:dyDescent="0.25">
      <c r="A2368">
        <v>2203762</v>
      </c>
      <c r="B2368" t="s">
        <v>10</v>
      </c>
      <c r="C2368" s="8">
        <v>42416</v>
      </c>
      <c r="D2368" s="9">
        <v>42416.206250000003</v>
      </c>
      <c r="E2368" t="s">
        <v>11</v>
      </c>
      <c r="F2368" t="s">
        <v>35</v>
      </c>
      <c r="G2368">
        <v>31</v>
      </c>
      <c r="H2368" t="s">
        <v>34</v>
      </c>
      <c r="I2368" t="s">
        <v>25</v>
      </c>
      <c r="J2368" t="s">
        <v>15</v>
      </c>
    </row>
    <row r="2369" spans="1:10" x14ac:dyDescent="0.25">
      <c r="A2369">
        <v>2203762</v>
      </c>
      <c r="B2369" t="s">
        <v>33</v>
      </c>
      <c r="C2369" s="8">
        <v>42404</v>
      </c>
      <c r="D2369" s="9">
        <v>42404.330555555556</v>
      </c>
      <c r="E2369" t="s">
        <v>11</v>
      </c>
      <c r="F2369" t="s">
        <v>35</v>
      </c>
      <c r="G2369">
        <v>31</v>
      </c>
      <c r="H2369" t="s">
        <v>34</v>
      </c>
      <c r="I2369" t="s">
        <v>14</v>
      </c>
      <c r="J2369" t="s">
        <v>15</v>
      </c>
    </row>
    <row r="2370" spans="1:10" x14ac:dyDescent="0.25">
      <c r="A2370">
        <v>2203762</v>
      </c>
      <c r="B2370" t="s">
        <v>40</v>
      </c>
      <c r="C2370" s="8">
        <v>42393</v>
      </c>
      <c r="D2370" s="9">
        <v>42393.380555555559</v>
      </c>
      <c r="E2370" t="s">
        <v>11</v>
      </c>
      <c r="F2370" t="s">
        <v>35</v>
      </c>
      <c r="G2370">
        <v>31</v>
      </c>
      <c r="H2370" t="s">
        <v>34</v>
      </c>
      <c r="I2370" t="s">
        <v>14</v>
      </c>
      <c r="J2370" t="s">
        <v>15</v>
      </c>
    </row>
    <row r="2371" spans="1:10" x14ac:dyDescent="0.25">
      <c r="A2371">
        <v>2203762</v>
      </c>
      <c r="B2371" t="s">
        <v>33</v>
      </c>
      <c r="C2371" s="8">
        <v>42394</v>
      </c>
      <c r="D2371" s="9">
        <v>42394.388888888891</v>
      </c>
      <c r="E2371" t="s">
        <v>11</v>
      </c>
      <c r="F2371" t="s">
        <v>35</v>
      </c>
      <c r="G2371">
        <v>31</v>
      </c>
      <c r="H2371" t="s">
        <v>34</v>
      </c>
      <c r="I2371" t="s">
        <v>14</v>
      </c>
      <c r="J2371" t="s">
        <v>15</v>
      </c>
    </row>
    <row r="2372" spans="1:10" x14ac:dyDescent="0.25">
      <c r="A2372">
        <v>2203762</v>
      </c>
      <c r="B2372" t="s">
        <v>41</v>
      </c>
      <c r="C2372" s="8">
        <v>42403</v>
      </c>
      <c r="D2372" s="9">
        <v>42403.509722222225</v>
      </c>
      <c r="E2372" t="s">
        <v>11</v>
      </c>
      <c r="F2372" t="s">
        <v>35</v>
      </c>
      <c r="G2372">
        <v>31</v>
      </c>
      <c r="H2372" t="s">
        <v>34</v>
      </c>
      <c r="I2372" t="s">
        <v>18</v>
      </c>
      <c r="J2372" t="s">
        <v>15</v>
      </c>
    </row>
    <row r="2373" spans="1:10" x14ac:dyDescent="0.25">
      <c r="A2373">
        <v>2203762</v>
      </c>
      <c r="B2373" t="s">
        <v>27</v>
      </c>
      <c r="C2373" s="8">
        <v>42408</v>
      </c>
      <c r="D2373" s="9">
        <v>42408.37777777778</v>
      </c>
      <c r="E2373" t="s">
        <v>11</v>
      </c>
      <c r="F2373" t="s">
        <v>35</v>
      </c>
      <c r="G2373">
        <v>31</v>
      </c>
      <c r="H2373" t="s">
        <v>34</v>
      </c>
      <c r="I2373" t="s">
        <v>14</v>
      </c>
      <c r="J2373" t="s">
        <v>15</v>
      </c>
    </row>
    <row r="2374" spans="1:10" x14ac:dyDescent="0.25">
      <c r="A2374">
        <v>2092315</v>
      </c>
      <c r="B2374" t="s">
        <v>27</v>
      </c>
      <c r="C2374" s="8">
        <v>42419</v>
      </c>
      <c r="D2374" s="9">
        <v>42419.351388888892</v>
      </c>
      <c r="E2374" t="s">
        <v>11</v>
      </c>
      <c r="F2374" t="s">
        <v>35</v>
      </c>
      <c r="G2374">
        <v>55</v>
      </c>
      <c r="H2374" t="s">
        <v>32</v>
      </c>
      <c r="I2374" t="s">
        <v>14</v>
      </c>
      <c r="J2374" t="s">
        <v>26</v>
      </c>
    </row>
    <row r="2375" spans="1:10" x14ac:dyDescent="0.25">
      <c r="A2375">
        <v>2092315</v>
      </c>
      <c r="B2375" t="s">
        <v>10</v>
      </c>
      <c r="C2375" s="8">
        <v>42405</v>
      </c>
      <c r="D2375" s="9">
        <v>42405.352777777778</v>
      </c>
      <c r="E2375" t="s">
        <v>11</v>
      </c>
      <c r="F2375" t="s">
        <v>35</v>
      </c>
      <c r="G2375">
        <v>55</v>
      </c>
      <c r="H2375" t="s">
        <v>32</v>
      </c>
      <c r="I2375" t="s">
        <v>14</v>
      </c>
      <c r="J2375" t="s">
        <v>26</v>
      </c>
    </row>
    <row r="2376" spans="1:10" x14ac:dyDescent="0.25">
      <c r="A2376">
        <v>803897</v>
      </c>
      <c r="B2376" t="s">
        <v>36</v>
      </c>
      <c r="C2376" s="8">
        <v>42437</v>
      </c>
      <c r="D2376" s="9">
        <v>42437.386805555558</v>
      </c>
      <c r="E2376" t="s">
        <v>11</v>
      </c>
      <c r="F2376" t="s">
        <v>24</v>
      </c>
      <c r="G2376">
        <v>25</v>
      </c>
      <c r="H2376" t="s">
        <v>13</v>
      </c>
      <c r="I2376" t="s">
        <v>14</v>
      </c>
      <c r="J2376" t="s">
        <v>22</v>
      </c>
    </row>
    <row r="2377" spans="1:10" x14ac:dyDescent="0.25">
      <c r="A2377">
        <v>803897</v>
      </c>
      <c r="B2377" t="s">
        <v>33</v>
      </c>
      <c r="C2377" s="8">
        <v>42390</v>
      </c>
      <c r="D2377" s="9">
        <v>42390.170138888891</v>
      </c>
      <c r="E2377" t="s">
        <v>11</v>
      </c>
      <c r="F2377" t="s">
        <v>24</v>
      </c>
      <c r="G2377">
        <v>25</v>
      </c>
      <c r="H2377" t="s">
        <v>13</v>
      </c>
      <c r="I2377" t="s">
        <v>25</v>
      </c>
      <c r="J2377" t="s">
        <v>22</v>
      </c>
    </row>
    <row r="2378" spans="1:10" x14ac:dyDescent="0.25">
      <c r="A2378">
        <v>803897</v>
      </c>
      <c r="B2378" t="s">
        <v>29</v>
      </c>
      <c r="C2378" s="8">
        <v>42391</v>
      </c>
      <c r="D2378" s="9">
        <v>42391.402777777781</v>
      </c>
      <c r="E2378" t="s">
        <v>11</v>
      </c>
      <c r="F2378" t="s">
        <v>24</v>
      </c>
      <c r="G2378">
        <v>25</v>
      </c>
      <c r="H2378" t="s">
        <v>13</v>
      </c>
      <c r="I2378" t="s">
        <v>14</v>
      </c>
      <c r="J2378" t="s">
        <v>22</v>
      </c>
    </row>
    <row r="2379" spans="1:10" x14ac:dyDescent="0.25">
      <c r="A2379">
        <v>892890</v>
      </c>
      <c r="B2379" t="s">
        <v>16</v>
      </c>
      <c r="C2379" s="8">
        <v>42442</v>
      </c>
      <c r="D2379" s="9">
        <v>42442.46875</v>
      </c>
      <c r="E2379" t="s">
        <v>11</v>
      </c>
      <c r="F2379" t="s">
        <v>20</v>
      </c>
      <c r="G2379">
        <v>26</v>
      </c>
      <c r="H2379" t="s">
        <v>32</v>
      </c>
      <c r="I2379" t="s">
        <v>18</v>
      </c>
      <c r="J2379" t="s">
        <v>22</v>
      </c>
    </row>
    <row r="2380" spans="1:10" x14ac:dyDescent="0.25">
      <c r="A2380">
        <v>892890</v>
      </c>
      <c r="B2380" t="s">
        <v>36</v>
      </c>
      <c r="C2380" s="8">
        <v>42453</v>
      </c>
      <c r="D2380" s="9">
        <v>42453.447916666664</v>
      </c>
      <c r="E2380" t="s">
        <v>11</v>
      </c>
      <c r="F2380" t="s">
        <v>20</v>
      </c>
      <c r="G2380">
        <v>26</v>
      </c>
      <c r="H2380" t="s">
        <v>32</v>
      </c>
      <c r="I2380" t="s">
        <v>14</v>
      </c>
      <c r="J2380" t="s">
        <v>22</v>
      </c>
    </row>
    <row r="2381" spans="1:10" x14ac:dyDescent="0.25">
      <c r="A2381">
        <v>892890</v>
      </c>
      <c r="B2381" t="s">
        <v>16</v>
      </c>
      <c r="C2381" s="8">
        <v>42447</v>
      </c>
      <c r="D2381" s="9">
        <v>42447.484027777777</v>
      </c>
      <c r="E2381" t="s">
        <v>11</v>
      </c>
      <c r="F2381" t="s">
        <v>20</v>
      </c>
      <c r="G2381">
        <v>26</v>
      </c>
      <c r="H2381" t="s">
        <v>32</v>
      </c>
      <c r="I2381" t="s">
        <v>18</v>
      </c>
      <c r="J2381" t="s">
        <v>22</v>
      </c>
    </row>
    <row r="2382" spans="1:10" x14ac:dyDescent="0.25">
      <c r="A2382">
        <v>892890</v>
      </c>
      <c r="B2382" t="s">
        <v>16</v>
      </c>
      <c r="C2382" s="8">
        <v>42438</v>
      </c>
      <c r="D2382" s="9">
        <v>42438.195833333331</v>
      </c>
      <c r="E2382" t="s">
        <v>11</v>
      </c>
      <c r="F2382" t="s">
        <v>20</v>
      </c>
      <c r="G2382">
        <v>26</v>
      </c>
      <c r="H2382" t="s">
        <v>32</v>
      </c>
      <c r="I2382" t="s">
        <v>25</v>
      </c>
      <c r="J2382" t="s">
        <v>22</v>
      </c>
    </row>
    <row r="2383" spans="1:10" x14ac:dyDescent="0.25">
      <c r="A2383">
        <v>2415002</v>
      </c>
      <c r="B2383" t="s">
        <v>33</v>
      </c>
      <c r="C2383" s="8">
        <v>42459</v>
      </c>
      <c r="D2383" s="9">
        <v>42459.574305555558</v>
      </c>
      <c r="E2383" t="s">
        <v>11</v>
      </c>
      <c r="F2383" t="s">
        <v>20</v>
      </c>
      <c r="G2383">
        <v>29</v>
      </c>
      <c r="H2383" t="s">
        <v>21</v>
      </c>
      <c r="I2383" t="s">
        <v>18</v>
      </c>
      <c r="J2383" t="s">
        <v>22</v>
      </c>
    </row>
    <row r="2384" spans="1:10" x14ac:dyDescent="0.25">
      <c r="A2384">
        <v>866582</v>
      </c>
      <c r="B2384" t="s">
        <v>16</v>
      </c>
      <c r="C2384" s="8">
        <v>42442</v>
      </c>
      <c r="D2384" s="9">
        <v>42442.339583333334</v>
      </c>
      <c r="E2384" t="s">
        <v>11</v>
      </c>
      <c r="F2384" t="s">
        <v>35</v>
      </c>
      <c r="G2384">
        <v>39</v>
      </c>
      <c r="H2384" t="s">
        <v>46</v>
      </c>
      <c r="I2384" t="s">
        <v>14</v>
      </c>
      <c r="J2384" t="s">
        <v>15</v>
      </c>
    </row>
    <row r="2385" spans="1:10" x14ac:dyDescent="0.25">
      <c r="A2385">
        <v>819528</v>
      </c>
      <c r="B2385" t="s">
        <v>30</v>
      </c>
      <c r="C2385" s="8">
        <v>42426</v>
      </c>
      <c r="D2385" s="9">
        <v>42426.602083333331</v>
      </c>
      <c r="E2385" t="s">
        <v>11</v>
      </c>
      <c r="F2385" t="s">
        <v>35</v>
      </c>
      <c r="G2385">
        <v>17</v>
      </c>
      <c r="H2385" t="s">
        <v>21</v>
      </c>
      <c r="I2385" t="s">
        <v>44</v>
      </c>
      <c r="J2385" t="s">
        <v>19</v>
      </c>
    </row>
    <row r="2386" spans="1:10" x14ac:dyDescent="0.25">
      <c r="A2386">
        <v>819528</v>
      </c>
      <c r="B2386" t="s">
        <v>29</v>
      </c>
      <c r="C2386" s="8">
        <v>42430</v>
      </c>
      <c r="D2386" s="9">
        <v>42430.179861111108</v>
      </c>
      <c r="E2386" t="s">
        <v>11</v>
      </c>
      <c r="F2386" t="s">
        <v>35</v>
      </c>
      <c r="G2386">
        <v>17</v>
      </c>
      <c r="H2386" t="s">
        <v>21</v>
      </c>
      <c r="I2386" t="s">
        <v>25</v>
      </c>
      <c r="J2386" t="s">
        <v>19</v>
      </c>
    </row>
    <row r="2387" spans="1:10" x14ac:dyDescent="0.25">
      <c r="A2387">
        <v>1873225</v>
      </c>
      <c r="B2387" t="s">
        <v>36</v>
      </c>
      <c r="C2387" s="8">
        <v>42379</v>
      </c>
      <c r="D2387" s="9">
        <v>42379.393750000003</v>
      </c>
      <c r="E2387" t="s">
        <v>11</v>
      </c>
      <c r="F2387" t="s">
        <v>35</v>
      </c>
      <c r="G2387">
        <v>37</v>
      </c>
      <c r="H2387" t="s">
        <v>32</v>
      </c>
      <c r="I2387" t="s">
        <v>14</v>
      </c>
      <c r="J2387" t="s">
        <v>15</v>
      </c>
    </row>
    <row r="2388" spans="1:10" x14ac:dyDescent="0.25">
      <c r="A2388">
        <v>132</v>
      </c>
      <c r="B2388" t="s">
        <v>29</v>
      </c>
      <c r="C2388" s="8">
        <v>42380</v>
      </c>
      <c r="D2388" s="9">
        <v>42380.454861111109</v>
      </c>
      <c r="E2388" t="s">
        <v>11</v>
      </c>
      <c r="F2388" t="s">
        <v>35</v>
      </c>
      <c r="G2388">
        <v>45</v>
      </c>
      <c r="H2388" t="s">
        <v>21</v>
      </c>
      <c r="I2388" t="s">
        <v>14</v>
      </c>
      <c r="J2388" t="s">
        <v>15</v>
      </c>
    </row>
    <row r="2389" spans="1:10" x14ac:dyDescent="0.25">
      <c r="A2389">
        <v>930447</v>
      </c>
      <c r="B2389" t="s">
        <v>30</v>
      </c>
      <c r="C2389" s="8">
        <v>42457</v>
      </c>
      <c r="D2389" s="9">
        <v>42457.370138888888</v>
      </c>
      <c r="E2389" t="s">
        <v>11</v>
      </c>
      <c r="F2389" t="s">
        <v>20</v>
      </c>
      <c r="G2389">
        <v>38</v>
      </c>
      <c r="H2389" t="s">
        <v>21</v>
      </c>
      <c r="I2389" t="s">
        <v>14</v>
      </c>
      <c r="J2389" t="s">
        <v>15</v>
      </c>
    </row>
    <row r="2390" spans="1:10" x14ac:dyDescent="0.25">
      <c r="A2390">
        <v>930447</v>
      </c>
      <c r="B2390" t="s">
        <v>16</v>
      </c>
      <c r="C2390" s="8">
        <v>42459</v>
      </c>
      <c r="D2390" s="9">
        <v>42459.615972222222</v>
      </c>
      <c r="E2390" t="s">
        <v>11</v>
      </c>
      <c r="F2390" t="s">
        <v>20</v>
      </c>
      <c r="G2390">
        <v>38</v>
      </c>
      <c r="H2390" t="s">
        <v>21</v>
      </c>
      <c r="I2390" t="s">
        <v>44</v>
      </c>
      <c r="J2390" t="s">
        <v>15</v>
      </c>
    </row>
    <row r="2391" spans="1:10" x14ac:dyDescent="0.25">
      <c r="A2391">
        <v>930447</v>
      </c>
      <c r="B2391" t="s">
        <v>16</v>
      </c>
      <c r="C2391" s="8">
        <v>42454</v>
      </c>
      <c r="D2391" s="9">
        <v>42454.348611111112</v>
      </c>
      <c r="E2391" t="s">
        <v>11</v>
      </c>
      <c r="F2391" t="s">
        <v>20</v>
      </c>
      <c r="G2391">
        <v>38</v>
      </c>
      <c r="H2391" t="s">
        <v>21</v>
      </c>
      <c r="I2391" t="s">
        <v>14</v>
      </c>
      <c r="J2391" t="s">
        <v>15</v>
      </c>
    </row>
    <row r="2392" spans="1:10" x14ac:dyDescent="0.25">
      <c r="A2392">
        <v>930447</v>
      </c>
      <c r="B2392" t="s">
        <v>16</v>
      </c>
      <c r="C2392" s="8">
        <v>42454</v>
      </c>
      <c r="D2392" s="9">
        <v>42454.168055555558</v>
      </c>
      <c r="E2392" t="s">
        <v>11</v>
      </c>
      <c r="F2392" t="s">
        <v>20</v>
      </c>
      <c r="G2392">
        <v>38</v>
      </c>
      <c r="H2392" t="s">
        <v>21</v>
      </c>
      <c r="I2392" t="s">
        <v>25</v>
      </c>
      <c r="J2392" t="s">
        <v>15</v>
      </c>
    </row>
    <row r="2393" spans="1:10" x14ac:dyDescent="0.25">
      <c r="A2393">
        <v>930447</v>
      </c>
      <c r="B2393" t="s">
        <v>31</v>
      </c>
      <c r="C2393" s="8">
        <v>42458</v>
      </c>
      <c r="D2393" s="9">
        <v>42458.4375</v>
      </c>
      <c r="E2393" t="s">
        <v>11</v>
      </c>
      <c r="F2393" t="s">
        <v>20</v>
      </c>
      <c r="G2393">
        <v>38</v>
      </c>
      <c r="H2393" t="s">
        <v>21</v>
      </c>
      <c r="I2393" t="s">
        <v>14</v>
      </c>
      <c r="J2393" t="s">
        <v>15</v>
      </c>
    </row>
    <row r="2394" spans="1:10" x14ac:dyDescent="0.25">
      <c r="A2394">
        <v>930447</v>
      </c>
      <c r="B2394" t="s">
        <v>36</v>
      </c>
      <c r="C2394" s="8">
        <v>42458</v>
      </c>
      <c r="D2394" s="9">
        <v>42458.341666666667</v>
      </c>
      <c r="E2394" t="s">
        <v>11</v>
      </c>
      <c r="F2394" t="s">
        <v>20</v>
      </c>
      <c r="G2394">
        <v>38</v>
      </c>
      <c r="H2394" t="s">
        <v>21</v>
      </c>
      <c r="I2394" t="s">
        <v>14</v>
      </c>
      <c r="J2394" t="s">
        <v>15</v>
      </c>
    </row>
    <row r="2395" spans="1:10" x14ac:dyDescent="0.25">
      <c r="A2395">
        <v>809349</v>
      </c>
      <c r="B2395" t="s">
        <v>37</v>
      </c>
      <c r="C2395" s="8">
        <v>42421</v>
      </c>
      <c r="D2395" s="9">
        <v>42421.351388888892</v>
      </c>
      <c r="E2395" t="s">
        <v>11</v>
      </c>
      <c r="F2395" t="s">
        <v>17</v>
      </c>
      <c r="G2395">
        <v>47</v>
      </c>
      <c r="H2395" t="s">
        <v>21</v>
      </c>
      <c r="I2395" t="s">
        <v>14</v>
      </c>
      <c r="J2395" t="s">
        <v>26</v>
      </c>
    </row>
    <row r="2396" spans="1:10" x14ac:dyDescent="0.25">
      <c r="A2396">
        <v>809349</v>
      </c>
      <c r="B2396" t="s">
        <v>29</v>
      </c>
      <c r="C2396" s="8">
        <v>42443</v>
      </c>
      <c r="D2396" s="9">
        <v>42443.348611111112</v>
      </c>
      <c r="E2396" t="s">
        <v>11</v>
      </c>
      <c r="F2396" t="s">
        <v>17</v>
      </c>
      <c r="G2396">
        <v>47</v>
      </c>
      <c r="H2396" t="s">
        <v>21</v>
      </c>
      <c r="I2396" t="s">
        <v>14</v>
      </c>
      <c r="J2396" t="s">
        <v>26</v>
      </c>
    </row>
    <row r="2397" spans="1:10" x14ac:dyDescent="0.25">
      <c r="A2397">
        <v>809349</v>
      </c>
      <c r="B2397" t="s">
        <v>10</v>
      </c>
      <c r="C2397" s="8">
        <v>42449</v>
      </c>
      <c r="D2397" s="9">
        <v>42449.489583333336</v>
      </c>
      <c r="E2397" t="s">
        <v>11</v>
      </c>
      <c r="F2397" t="s">
        <v>17</v>
      </c>
      <c r="G2397">
        <v>47</v>
      </c>
      <c r="H2397" t="s">
        <v>21</v>
      </c>
      <c r="I2397" t="s">
        <v>18</v>
      </c>
      <c r="J2397" t="s">
        <v>26</v>
      </c>
    </row>
    <row r="2398" spans="1:10" x14ac:dyDescent="0.25">
      <c r="A2398">
        <v>809349</v>
      </c>
      <c r="B2398" t="s">
        <v>37</v>
      </c>
      <c r="C2398" s="8">
        <v>42444</v>
      </c>
      <c r="D2398" s="9">
        <v>42444.582638888889</v>
      </c>
      <c r="E2398" t="s">
        <v>11</v>
      </c>
      <c r="F2398" t="s">
        <v>17</v>
      </c>
      <c r="G2398">
        <v>47</v>
      </c>
      <c r="H2398" t="s">
        <v>21</v>
      </c>
      <c r="I2398" t="s">
        <v>18</v>
      </c>
      <c r="J2398" t="s">
        <v>26</v>
      </c>
    </row>
    <row r="2399" spans="1:10" x14ac:dyDescent="0.25">
      <c r="A2399">
        <v>789047</v>
      </c>
      <c r="B2399" t="s">
        <v>31</v>
      </c>
      <c r="C2399" s="8">
        <v>42411</v>
      </c>
      <c r="D2399" s="9">
        <v>42411.229166666664</v>
      </c>
      <c r="E2399" t="s">
        <v>11</v>
      </c>
      <c r="F2399" t="s">
        <v>24</v>
      </c>
      <c r="G2399">
        <v>44</v>
      </c>
      <c r="H2399" t="s">
        <v>13</v>
      </c>
      <c r="I2399" t="s">
        <v>25</v>
      </c>
      <c r="J2399" t="s">
        <v>15</v>
      </c>
    </row>
    <row r="2400" spans="1:10" x14ac:dyDescent="0.25">
      <c r="A2400">
        <v>789047</v>
      </c>
      <c r="B2400" t="s">
        <v>31</v>
      </c>
      <c r="C2400" s="8">
        <v>42411</v>
      </c>
      <c r="D2400" s="9">
        <v>42411.229861111111</v>
      </c>
      <c r="E2400" t="s">
        <v>11</v>
      </c>
      <c r="F2400" t="s">
        <v>24</v>
      </c>
      <c r="G2400">
        <v>44</v>
      </c>
      <c r="H2400" t="s">
        <v>13</v>
      </c>
      <c r="I2400" t="s">
        <v>25</v>
      </c>
      <c r="J2400" t="s">
        <v>15</v>
      </c>
    </row>
    <row r="2401" spans="1:10" x14ac:dyDescent="0.25">
      <c r="A2401">
        <v>831030</v>
      </c>
      <c r="B2401" t="s">
        <v>10</v>
      </c>
      <c r="C2401" s="8">
        <v>42435</v>
      </c>
      <c r="D2401" s="9">
        <v>42435.619444444441</v>
      </c>
      <c r="E2401" t="s">
        <v>11</v>
      </c>
      <c r="F2401" t="s">
        <v>12</v>
      </c>
      <c r="G2401">
        <v>26</v>
      </c>
      <c r="H2401" t="s">
        <v>13</v>
      </c>
      <c r="I2401" t="s">
        <v>44</v>
      </c>
      <c r="J2401" t="s">
        <v>22</v>
      </c>
    </row>
    <row r="2402" spans="1:10" x14ac:dyDescent="0.25">
      <c r="A2402">
        <v>831030</v>
      </c>
      <c r="B2402" t="s">
        <v>30</v>
      </c>
      <c r="C2402" s="8">
        <v>42436</v>
      </c>
      <c r="D2402" s="9">
        <v>42436.373611111114</v>
      </c>
      <c r="E2402" t="s">
        <v>11</v>
      </c>
      <c r="F2402" t="s">
        <v>12</v>
      </c>
      <c r="G2402">
        <v>26</v>
      </c>
      <c r="H2402" t="s">
        <v>13</v>
      </c>
      <c r="I2402" t="s">
        <v>14</v>
      </c>
      <c r="J2402" t="s">
        <v>22</v>
      </c>
    </row>
    <row r="2403" spans="1:10" x14ac:dyDescent="0.25">
      <c r="A2403">
        <v>831030</v>
      </c>
      <c r="B2403" t="s">
        <v>31</v>
      </c>
      <c r="C2403" s="8">
        <v>42435</v>
      </c>
      <c r="D2403" s="9">
        <v>42435.320138888892</v>
      </c>
      <c r="E2403" t="s">
        <v>11</v>
      </c>
      <c r="F2403" t="s">
        <v>12</v>
      </c>
      <c r="G2403">
        <v>26</v>
      </c>
      <c r="H2403" t="s">
        <v>13</v>
      </c>
      <c r="I2403" t="s">
        <v>14</v>
      </c>
      <c r="J2403" t="s">
        <v>22</v>
      </c>
    </row>
    <row r="2404" spans="1:10" x14ac:dyDescent="0.25">
      <c r="A2404">
        <v>831030</v>
      </c>
      <c r="B2404" t="s">
        <v>30</v>
      </c>
      <c r="C2404" s="8">
        <v>42436</v>
      </c>
      <c r="D2404" s="9">
        <v>42436.322222222225</v>
      </c>
      <c r="E2404" t="s">
        <v>11</v>
      </c>
      <c r="F2404" t="s">
        <v>12</v>
      </c>
      <c r="G2404">
        <v>26</v>
      </c>
      <c r="H2404" t="s">
        <v>13</v>
      </c>
      <c r="I2404" t="s">
        <v>14</v>
      </c>
      <c r="J2404" t="s">
        <v>22</v>
      </c>
    </row>
    <row r="2405" spans="1:10" x14ac:dyDescent="0.25">
      <c r="A2405">
        <v>831030</v>
      </c>
      <c r="B2405" t="s">
        <v>30</v>
      </c>
      <c r="C2405" s="8">
        <v>42436</v>
      </c>
      <c r="D2405" s="9">
        <v>42436.432638888888</v>
      </c>
      <c r="E2405" t="s">
        <v>11</v>
      </c>
      <c r="F2405" t="s">
        <v>12</v>
      </c>
      <c r="G2405">
        <v>26</v>
      </c>
      <c r="H2405" t="s">
        <v>13</v>
      </c>
      <c r="I2405" t="s">
        <v>14</v>
      </c>
      <c r="J2405" t="s">
        <v>22</v>
      </c>
    </row>
    <row r="2406" spans="1:10" x14ac:dyDescent="0.25">
      <c r="A2406">
        <v>940064</v>
      </c>
      <c r="B2406" t="s">
        <v>31</v>
      </c>
      <c r="C2406" s="8">
        <v>42452</v>
      </c>
      <c r="D2406" s="9">
        <v>42452.311805555553</v>
      </c>
      <c r="E2406" t="s">
        <v>11</v>
      </c>
      <c r="F2406" t="s">
        <v>12</v>
      </c>
      <c r="G2406">
        <v>45</v>
      </c>
      <c r="H2406" t="s">
        <v>13</v>
      </c>
      <c r="I2406" t="s">
        <v>14</v>
      </c>
      <c r="J2406" t="s">
        <v>15</v>
      </c>
    </row>
    <row r="2407" spans="1:10" x14ac:dyDescent="0.25">
      <c r="A2407">
        <v>2092315</v>
      </c>
      <c r="B2407" t="s">
        <v>16</v>
      </c>
      <c r="C2407" s="8">
        <v>42422</v>
      </c>
      <c r="D2407" s="9">
        <v>42422.144444444442</v>
      </c>
      <c r="E2407" t="s">
        <v>11</v>
      </c>
      <c r="F2407" t="s">
        <v>35</v>
      </c>
      <c r="G2407">
        <v>55</v>
      </c>
      <c r="H2407" t="s">
        <v>32</v>
      </c>
      <c r="I2407" t="s">
        <v>25</v>
      </c>
      <c r="J2407" t="s">
        <v>26</v>
      </c>
    </row>
    <row r="2408" spans="1:10" x14ac:dyDescent="0.25">
      <c r="A2408">
        <v>859803</v>
      </c>
      <c r="B2408" t="s">
        <v>41</v>
      </c>
      <c r="C2408" s="8">
        <v>42442</v>
      </c>
      <c r="D2408" s="9">
        <v>42442.388194444444</v>
      </c>
      <c r="E2408" t="s">
        <v>11</v>
      </c>
      <c r="F2408" t="s">
        <v>35</v>
      </c>
      <c r="G2408">
        <v>41</v>
      </c>
      <c r="H2408" t="s">
        <v>13</v>
      </c>
      <c r="I2408" t="s">
        <v>14</v>
      </c>
      <c r="J2408" t="s">
        <v>15</v>
      </c>
    </row>
    <row r="2409" spans="1:10" x14ac:dyDescent="0.25">
      <c r="A2409">
        <v>2360194</v>
      </c>
      <c r="B2409" t="s">
        <v>36</v>
      </c>
      <c r="C2409" s="8">
        <v>42425</v>
      </c>
      <c r="D2409" s="9">
        <v>42425.281944444447</v>
      </c>
      <c r="E2409" t="s">
        <v>11</v>
      </c>
      <c r="F2409" t="s">
        <v>12</v>
      </c>
      <c r="G2409">
        <v>70</v>
      </c>
      <c r="H2409" t="s">
        <v>13</v>
      </c>
      <c r="I2409" t="s">
        <v>25</v>
      </c>
      <c r="J2409" t="s">
        <v>53</v>
      </c>
    </row>
    <row r="2410" spans="1:10" x14ac:dyDescent="0.25">
      <c r="A2410">
        <v>939668</v>
      </c>
      <c r="B2410" t="s">
        <v>31</v>
      </c>
      <c r="C2410" s="8">
        <v>42439</v>
      </c>
      <c r="D2410" s="9">
        <v>42439.197916666664</v>
      </c>
      <c r="E2410" t="s">
        <v>11</v>
      </c>
      <c r="F2410" t="s">
        <v>35</v>
      </c>
      <c r="G2410">
        <v>21</v>
      </c>
      <c r="H2410" t="s">
        <v>34</v>
      </c>
      <c r="I2410" t="s">
        <v>25</v>
      </c>
      <c r="J2410" t="s">
        <v>22</v>
      </c>
    </row>
    <row r="2411" spans="1:10" x14ac:dyDescent="0.25">
      <c r="A2411">
        <v>820849</v>
      </c>
      <c r="B2411" t="s">
        <v>31</v>
      </c>
      <c r="C2411" s="8">
        <v>42419</v>
      </c>
      <c r="D2411" s="9">
        <v>42419.126388888886</v>
      </c>
      <c r="E2411" t="s">
        <v>11</v>
      </c>
      <c r="F2411" t="s">
        <v>20</v>
      </c>
      <c r="G2411">
        <v>17</v>
      </c>
      <c r="H2411" t="s">
        <v>32</v>
      </c>
      <c r="I2411" t="s">
        <v>25</v>
      </c>
      <c r="J2411" t="s">
        <v>19</v>
      </c>
    </row>
    <row r="2412" spans="1:10" x14ac:dyDescent="0.25">
      <c r="A2412">
        <v>789050</v>
      </c>
      <c r="B2412" t="s">
        <v>40</v>
      </c>
      <c r="C2412" s="8">
        <v>42391</v>
      </c>
      <c r="D2412" s="9">
        <v>42391.431250000001</v>
      </c>
      <c r="E2412" t="s">
        <v>11</v>
      </c>
      <c r="F2412" t="s">
        <v>35</v>
      </c>
      <c r="G2412">
        <v>37</v>
      </c>
      <c r="H2412" t="s">
        <v>34</v>
      </c>
      <c r="I2412" t="s">
        <v>14</v>
      </c>
      <c r="J2412" t="s">
        <v>15</v>
      </c>
    </row>
    <row r="2413" spans="1:10" x14ac:dyDescent="0.25">
      <c r="A2413">
        <v>789051</v>
      </c>
      <c r="B2413" t="s">
        <v>33</v>
      </c>
      <c r="C2413" s="8">
        <v>42419</v>
      </c>
      <c r="D2413" s="9">
        <v>42419.543749999997</v>
      </c>
      <c r="E2413" t="s">
        <v>11</v>
      </c>
      <c r="F2413" t="s">
        <v>35</v>
      </c>
      <c r="G2413">
        <v>25</v>
      </c>
      <c r="H2413" t="s">
        <v>28</v>
      </c>
      <c r="I2413" t="s">
        <v>18</v>
      </c>
      <c r="J2413" t="s">
        <v>22</v>
      </c>
    </row>
    <row r="2414" spans="1:10" x14ac:dyDescent="0.25">
      <c r="A2414">
        <v>789051</v>
      </c>
      <c r="B2414" t="s">
        <v>33</v>
      </c>
      <c r="C2414" s="8">
        <v>42435</v>
      </c>
      <c r="D2414" s="9">
        <v>42435.188888888886</v>
      </c>
      <c r="E2414" t="s">
        <v>11</v>
      </c>
      <c r="F2414" t="s">
        <v>35</v>
      </c>
      <c r="G2414">
        <v>25</v>
      </c>
      <c r="H2414" t="s">
        <v>28</v>
      </c>
      <c r="I2414" t="s">
        <v>25</v>
      </c>
      <c r="J2414" t="s">
        <v>22</v>
      </c>
    </row>
    <row r="2415" spans="1:10" x14ac:dyDescent="0.25">
      <c r="A2415">
        <v>789051</v>
      </c>
      <c r="B2415" t="s">
        <v>36</v>
      </c>
      <c r="C2415" s="8">
        <v>42423</v>
      </c>
      <c r="D2415" s="9">
        <v>42423.472222222219</v>
      </c>
      <c r="E2415" t="s">
        <v>11</v>
      </c>
      <c r="F2415" t="s">
        <v>35</v>
      </c>
      <c r="G2415">
        <v>25</v>
      </c>
      <c r="H2415" t="s">
        <v>28</v>
      </c>
      <c r="I2415" t="s">
        <v>18</v>
      </c>
      <c r="J2415" t="s">
        <v>22</v>
      </c>
    </row>
    <row r="2416" spans="1:10" x14ac:dyDescent="0.25">
      <c r="A2416">
        <v>789051</v>
      </c>
      <c r="B2416" t="s">
        <v>30</v>
      </c>
      <c r="C2416" s="8">
        <v>42413</v>
      </c>
      <c r="D2416" s="9">
        <v>42413.53125</v>
      </c>
      <c r="E2416" t="s">
        <v>11</v>
      </c>
      <c r="F2416" t="s">
        <v>35</v>
      </c>
      <c r="G2416">
        <v>25</v>
      </c>
      <c r="H2416" t="s">
        <v>28</v>
      </c>
      <c r="I2416" t="s">
        <v>18</v>
      </c>
      <c r="J2416" t="s">
        <v>22</v>
      </c>
    </row>
    <row r="2417" spans="1:10" x14ac:dyDescent="0.25">
      <c r="A2417">
        <v>793883</v>
      </c>
      <c r="B2417" t="s">
        <v>10</v>
      </c>
      <c r="C2417" s="8">
        <v>42415</v>
      </c>
      <c r="D2417" s="9">
        <v>42415.60833333333</v>
      </c>
      <c r="E2417" t="s">
        <v>11</v>
      </c>
      <c r="F2417" t="s">
        <v>12</v>
      </c>
      <c r="G2417">
        <v>32</v>
      </c>
      <c r="H2417" t="s">
        <v>52</v>
      </c>
      <c r="I2417" t="s">
        <v>44</v>
      </c>
      <c r="J2417" t="s">
        <v>15</v>
      </c>
    </row>
    <row r="2418" spans="1:10" x14ac:dyDescent="0.25">
      <c r="A2418">
        <v>820852</v>
      </c>
      <c r="B2418" t="s">
        <v>33</v>
      </c>
      <c r="C2418" s="8">
        <v>42432</v>
      </c>
      <c r="D2418" s="9">
        <v>42432.170138888891</v>
      </c>
      <c r="E2418" t="s">
        <v>11</v>
      </c>
      <c r="F2418" t="s">
        <v>20</v>
      </c>
      <c r="G2418">
        <v>26</v>
      </c>
      <c r="H2418" t="s">
        <v>21</v>
      </c>
      <c r="I2418" t="s">
        <v>25</v>
      </c>
      <c r="J2418" t="s">
        <v>22</v>
      </c>
    </row>
    <row r="2419" spans="1:10" x14ac:dyDescent="0.25">
      <c r="A2419">
        <v>2423095</v>
      </c>
      <c r="B2419" t="s">
        <v>16</v>
      </c>
      <c r="C2419" s="8">
        <v>42454</v>
      </c>
      <c r="D2419" s="9">
        <v>42454.231249999997</v>
      </c>
      <c r="E2419" t="s">
        <v>11</v>
      </c>
      <c r="F2419" t="s">
        <v>24</v>
      </c>
      <c r="G2419">
        <v>33</v>
      </c>
      <c r="H2419" t="s">
        <v>21</v>
      </c>
      <c r="I2419" t="s">
        <v>25</v>
      </c>
      <c r="J2419" t="s">
        <v>15</v>
      </c>
    </row>
    <row r="2420" spans="1:10" x14ac:dyDescent="0.25">
      <c r="A2420">
        <v>909505</v>
      </c>
      <c r="B2420" t="s">
        <v>16</v>
      </c>
      <c r="C2420" s="8">
        <v>42454</v>
      </c>
      <c r="D2420" s="9">
        <v>42454.166666666664</v>
      </c>
      <c r="E2420" t="s">
        <v>11</v>
      </c>
      <c r="F2420" t="s">
        <v>24</v>
      </c>
      <c r="G2420">
        <v>36</v>
      </c>
      <c r="H2420" t="s">
        <v>28</v>
      </c>
      <c r="I2420" t="s">
        <v>25</v>
      </c>
      <c r="J2420" t="s">
        <v>15</v>
      </c>
    </row>
    <row r="2421" spans="1:10" x14ac:dyDescent="0.25">
      <c r="A2421">
        <v>805310</v>
      </c>
      <c r="B2421" t="s">
        <v>29</v>
      </c>
      <c r="C2421" s="8">
        <v>42460</v>
      </c>
      <c r="D2421" s="9">
        <v>42460.407638888886</v>
      </c>
      <c r="E2421" t="s">
        <v>11</v>
      </c>
      <c r="F2421" t="s">
        <v>35</v>
      </c>
      <c r="G2421">
        <v>39</v>
      </c>
      <c r="H2421" t="s">
        <v>21</v>
      </c>
      <c r="I2421" t="s">
        <v>14</v>
      </c>
      <c r="J2421" t="s">
        <v>15</v>
      </c>
    </row>
    <row r="2422" spans="1:10" x14ac:dyDescent="0.25">
      <c r="A2422">
        <v>805310</v>
      </c>
      <c r="B2422" t="s">
        <v>40</v>
      </c>
      <c r="C2422" s="8">
        <v>42376</v>
      </c>
      <c r="D2422" s="9">
        <v>42376.204861111109</v>
      </c>
      <c r="E2422" t="s">
        <v>11</v>
      </c>
      <c r="F2422" t="s">
        <v>35</v>
      </c>
      <c r="G2422">
        <v>39</v>
      </c>
      <c r="H2422" t="s">
        <v>21</v>
      </c>
      <c r="I2422" t="s">
        <v>25</v>
      </c>
      <c r="J2422" t="s">
        <v>15</v>
      </c>
    </row>
    <row r="2423" spans="1:10" x14ac:dyDescent="0.25">
      <c r="A2423">
        <v>789054</v>
      </c>
      <c r="B2423" t="s">
        <v>39</v>
      </c>
      <c r="C2423" s="8">
        <v>42399</v>
      </c>
      <c r="D2423" s="9">
        <v>42399.293749999997</v>
      </c>
      <c r="E2423" t="s">
        <v>11</v>
      </c>
      <c r="F2423" t="s">
        <v>35</v>
      </c>
      <c r="G2423">
        <v>42</v>
      </c>
      <c r="H2423" t="s">
        <v>13</v>
      </c>
      <c r="I2423" t="s">
        <v>14</v>
      </c>
      <c r="J2423" t="s">
        <v>15</v>
      </c>
    </row>
    <row r="2424" spans="1:10" x14ac:dyDescent="0.25">
      <c r="A2424">
        <v>789054</v>
      </c>
      <c r="B2424" t="s">
        <v>41</v>
      </c>
      <c r="C2424" s="8">
        <v>42408</v>
      </c>
      <c r="D2424" s="9">
        <v>42408.518750000003</v>
      </c>
      <c r="E2424" t="s">
        <v>11</v>
      </c>
      <c r="F2424" t="s">
        <v>35</v>
      </c>
      <c r="G2424">
        <v>42</v>
      </c>
      <c r="H2424" t="s">
        <v>13</v>
      </c>
      <c r="I2424" t="s">
        <v>18</v>
      </c>
      <c r="J2424" t="s">
        <v>15</v>
      </c>
    </row>
    <row r="2425" spans="1:10" x14ac:dyDescent="0.25">
      <c r="A2425">
        <v>866592</v>
      </c>
      <c r="B2425" t="s">
        <v>16</v>
      </c>
      <c r="C2425" s="8">
        <v>42443</v>
      </c>
      <c r="D2425" s="9">
        <v>42443.46875</v>
      </c>
      <c r="E2425" t="s">
        <v>11</v>
      </c>
      <c r="F2425" t="s">
        <v>20</v>
      </c>
      <c r="G2425">
        <v>28</v>
      </c>
      <c r="H2425" t="s">
        <v>21</v>
      </c>
      <c r="I2425" t="s">
        <v>18</v>
      </c>
      <c r="J2425" t="s">
        <v>22</v>
      </c>
    </row>
    <row r="2426" spans="1:10" x14ac:dyDescent="0.25">
      <c r="A2426">
        <v>866592</v>
      </c>
      <c r="B2426" t="s">
        <v>16</v>
      </c>
      <c r="C2426" s="8">
        <v>42441</v>
      </c>
      <c r="D2426" s="9">
        <v>42441.513888888891</v>
      </c>
      <c r="E2426" t="s">
        <v>11</v>
      </c>
      <c r="F2426" t="s">
        <v>20</v>
      </c>
      <c r="G2426">
        <v>28</v>
      </c>
      <c r="H2426" t="s">
        <v>21</v>
      </c>
      <c r="I2426" t="s">
        <v>18</v>
      </c>
      <c r="J2426" t="s">
        <v>22</v>
      </c>
    </row>
    <row r="2427" spans="1:10" x14ac:dyDescent="0.25">
      <c r="A2427">
        <v>866592</v>
      </c>
      <c r="B2427" t="s">
        <v>16</v>
      </c>
      <c r="C2427" s="8">
        <v>42441</v>
      </c>
      <c r="D2427" s="9">
        <v>42441.152083333334</v>
      </c>
      <c r="E2427" t="s">
        <v>11</v>
      </c>
      <c r="F2427" t="s">
        <v>20</v>
      </c>
      <c r="G2427">
        <v>28</v>
      </c>
      <c r="H2427" t="s">
        <v>21</v>
      </c>
      <c r="I2427" t="s">
        <v>25</v>
      </c>
      <c r="J2427" t="s">
        <v>22</v>
      </c>
    </row>
    <row r="2428" spans="1:10" x14ac:dyDescent="0.25">
      <c r="A2428">
        <v>833692</v>
      </c>
      <c r="B2428" t="s">
        <v>40</v>
      </c>
      <c r="C2428" s="8">
        <v>42430</v>
      </c>
      <c r="D2428" s="9">
        <v>42430.508333333331</v>
      </c>
      <c r="E2428" t="s">
        <v>11</v>
      </c>
      <c r="F2428" t="s">
        <v>35</v>
      </c>
      <c r="G2428">
        <v>39</v>
      </c>
      <c r="H2428" t="s">
        <v>21</v>
      </c>
      <c r="I2428" t="s">
        <v>18</v>
      </c>
      <c r="J2428" t="s">
        <v>15</v>
      </c>
    </row>
    <row r="2429" spans="1:10" x14ac:dyDescent="0.25">
      <c r="A2429">
        <v>805308</v>
      </c>
      <c r="B2429" t="s">
        <v>31</v>
      </c>
      <c r="C2429" s="8">
        <v>42419</v>
      </c>
      <c r="D2429" s="9">
        <v>42419.379861111112</v>
      </c>
      <c r="E2429" t="s">
        <v>11</v>
      </c>
      <c r="F2429" t="s">
        <v>17</v>
      </c>
      <c r="G2429">
        <v>48</v>
      </c>
      <c r="H2429" t="s">
        <v>52</v>
      </c>
      <c r="I2429" t="s">
        <v>14</v>
      </c>
      <c r="J2429" t="s">
        <v>26</v>
      </c>
    </row>
    <row r="2430" spans="1:10" x14ac:dyDescent="0.25">
      <c r="A2430">
        <v>892903</v>
      </c>
      <c r="B2430" t="s">
        <v>31</v>
      </c>
      <c r="C2430" s="8">
        <v>42442</v>
      </c>
      <c r="D2430" s="9">
        <v>42442.518750000003</v>
      </c>
      <c r="E2430" t="s">
        <v>11</v>
      </c>
      <c r="F2430" t="s">
        <v>12</v>
      </c>
      <c r="G2430">
        <v>31</v>
      </c>
      <c r="H2430" t="s">
        <v>13</v>
      </c>
      <c r="I2430" t="s">
        <v>18</v>
      </c>
      <c r="J2430" t="s">
        <v>15</v>
      </c>
    </row>
    <row r="2431" spans="1:10" x14ac:dyDescent="0.25">
      <c r="A2431">
        <v>892903</v>
      </c>
      <c r="B2431" t="s">
        <v>36</v>
      </c>
      <c r="C2431" s="8">
        <v>42442</v>
      </c>
      <c r="D2431" s="9">
        <v>42442.256249999999</v>
      </c>
      <c r="E2431" t="s">
        <v>11</v>
      </c>
      <c r="F2431" t="s">
        <v>12</v>
      </c>
      <c r="G2431">
        <v>31</v>
      </c>
      <c r="H2431" t="s">
        <v>13</v>
      </c>
      <c r="I2431" t="s">
        <v>25</v>
      </c>
      <c r="J2431" t="s">
        <v>15</v>
      </c>
    </row>
    <row r="2432" spans="1:10" x14ac:dyDescent="0.25">
      <c r="A2432">
        <v>892903</v>
      </c>
      <c r="B2432" t="s">
        <v>30</v>
      </c>
      <c r="C2432" s="8">
        <v>42441</v>
      </c>
      <c r="D2432" s="9">
        <v>42441.308333333334</v>
      </c>
      <c r="E2432" t="s">
        <v>11</v>
      </c>
      <c r="F2432" t="s">
        <v>12</v>
      </c>
      <c r="G2432">
        <v>31</v>
      </c>
      <c r="H2432" t="s">
        <v>13</v>
      </c>
      <c r="I2432" t="s">
        <v>14</v>
      </c>
      <c r="J2432" t="s">
        <v>15</v>
      </c>
    </row>
    <row r="2433" spans="1:10" x14ac:dyDescent="0.25">
      <c r="A2433">
        <v>2360196</v>
      </c>
      <c r="B2433" t="s">
        <v>16</v>
      </c>
      <c r="C2433" s="8">
        <v>42433</v>
      </c>
      <c r="D2433" s="9">
        <v>42433.481249999997</v>
      </c>
      <c r="E2433" t="s">
        <v>11</v>
      </c>
      <c r="F2433" t="s">
        <v>35</v>
      </c>
      <c r="G2433">
        <v>52</v>
      </c>
      <c r="H2433" t="s">
        <v>21</v>
      </c>
      <c r="I2433" t="s">
        <v>18</v>
      </c>
      <c r="J2433" t="s">
        <v>26</v>
      </c>
    </row>
    <row r="2434" spans="1:10" x14ac:dyDescent="0.25">
      <c r="A2434">
        <v>789055</v>
      </c>
      <c r="B2434" t="s">
        <v>38</v>
      </c>
      <c r="C2434" s="8">
        <v>42410</v>
      </c>
      <c r="D2434" s="9">
        <v>42410.543055555558</v>
      </c>
      <c r="E2434" t="s">
        <v>11</v>
      </c>
      <c r="F2434" t="s">
        <v>35</v>
      </c>
      <c r="G2434">
        <v>48</v>
      </c>
      <c r="H2434" t="s">
        <v>21</v>
      </c>
      <c r="I2434" t="s">
        <v>18</v>
      </c>
      <c r="J2434" t="s">
        <v>26</v>
      </c>
    </row>
    <row r="2435" spans="1:10" x14ac:dyDescent="0.25">
      <c r="A2435">
        <v>789055</v>
      </c>
      <c r="B2435" t="s">
        <v>36</v>
      </c>
      <c r="C2435" s="8">
        <v>42453</v>
      </c>
      <c r="D2435" s="9">
        <v>42453.57916666667</v>
      </c>
      <c r="E2435" t="s">
        <v>11</v>
      </c>
      <c r="F2435" t="s">
        <v>35</v>
      </c>
      <c r="G2435">
        <v>48</v>
      </c>
      <c r="H2435" t="s">
        <v>21</v>
      </c>
      <c r="I2435" t="s">
        <v>18</v>
      </c>
      <c r="J2435" t="s">
        <v>26</v>
      </c>
    </row>
    <row r="2436" spans="1:10" x14ac:dyDescent="0.25">
      <c r="A2436">
        <v>789055</v>
      </c>
      <c r="B2436" t="s">
        <v>38</v>
      </c>
      <c r="C2436" s="8">
        <v>42430</v>
      </c>
      <c r="D2436" s="9">
        <v>42430.466666666667</v>
      </c>
      <c r="E2436" t="s">
        <v>11</v>
      </c>
      <c r="F2436" t="s">
        <v>35</v>
      </c>
      <c r="G2436">
        <v>48</v>
      </c>
      <c r="H2436" t="s">
        <v>21</v>
      </c>
      <c r="I2436" t="s">
        <v>18</v>
      </c>
      <c r="J2436" t="s">
        <v>26</v>
      </c>
    </row>
    <row r="2437" spans="1:10" x14ac:dyDescent="0.25">
      <c r="A2437">
        <v>810695</v>
      </c>
      <c r="B2437" t="s">
        <v>31</v>
      </c>
      <c r="C2437" s="8">
        <v>42383</v>
      </c>
      <c r="D2437" s="9">
        <v>42383.434027777781</v>
      </c>
      <c r="E2437" t="s">
        <v>11</v>
      </c>
      <c r="F2437" t="s">
        <v>17</v>
      </c>
      <c r="G2437">
        <v>38</v>
      </c>
      <c r="H2437" t="s">
        <v>13</v>
      </c>
      <c r="I2437" t="s">
        <v>14</v>
      </c>
      <c r="J2437" t="s">
        <v>15</v>
      </c>
    </row>
    <row r="2438" spans="1:10" x14ac:dyDescent="0.25">
      <c r="A2438">
        <v>810694</v>
      </c>
      <c r="B2438" t="s">
        <v>41</v>
      </c>
      <c r="C2438" s="8">
        <v>42382</v>
      </c>
      <c r="D2438" s="9">
        <v>42382.128472222219</v>
      </c>
      <c r="E2438" t="s">
        <v>11</v>
      </c>
      <c r="F2438" t="s">
        <v>24</v>
      </c>
      <c r="G2438">
        <v>52</v>
      </c>
      <c r="H2438" t="s">
        <v>21</v>
      </c>
      <c r="I2438" t="s">
        <v>25</v>
      </c>
      <c r="J2438" t="s">
        <v>26</v>
      </c>
    </row>
    <row r="2439" spans="1:10" x14ac:dyDescent="0.25">
      <c r="A2439">
        <v>810694</v>
      </c>
      <c r="B2439" t="s">
        <v>36</v>
      </c>
      <c r="C2439" s="8">
        <v>42377</v>
      </c>
      <c r="D2439" s="9">
        <v>42377.31527777778</v>
      </c>
      <c r="E2439" t="s">
        <v>11</v>
      </c>
      <c r="F2439" t="s">
        <v>24</v>
      </c>
      <c r="G2439">
        <v>52</v>
      </c>
      <c r="H2439" t="s">
        <v>21</v>
      </c>
      <c r="I2439" t="s">
        <v>14</v>
      </c>
      <c r="J2439" t="s">
        <v>26</v>
      </c>
    </row>
    <row r="2440" spans="1:10" x14ac:dyDescent="0.25">
      <c r="A2440">
        <v>810693</v>
      </c>
      <c r="B2440" t="s">
        <v>41</v>
      </c>
      <c r="C2440" s="8">
        <v>42450</v>
      </c>
      <c r="D2440" s="9">
        <v>42450.568749999999</v>
      </c>
      <c r="E2440" t="s">
        <v>11</v>
      </c>
      <c r="F2440" t="s">
        <v>24</v>
      </c>
      <c r="G2440">
        <v>38</v>
      </c>
      <c r="H2440" t="s">
        <v>13</v>
      </c>
      <c r="I2440" t="s">
        <v>18</v>
      </c>
      <c r="J2440" t="s">
        <v>15</v>
      </c>
    </row>
    <row r="2441" spans="1:10" x14ac:dyDescent="0.25">
      <c r="A2441">
        <v>940076</v>
      </c>
      <c r="B2441" t="s">
        <v>41</v>
      </c>
      <c r="C2441" s="8">
        <v>42402</v>
      </c>
      <c r="D2441" s="9">
        <v>42402.34097222222</v>
      </c>
      <c r="E2441" t="s">
        <v>11</v>
      </c>
      <c r="F2441" t="s">
        <v>35</v>
      </c>
      <c r="G2441">
        <v>51</v>
      </c>
      <c r="H2441" t="s">
        <v>28</v>
      </c>
      <c r="I2441" t="s">
        <v>14</v>
      </c>
      <c r="J2441" t="s">
        <v>26</v>
      </c>
    </row>
    <row r="2442" spans="1:10" x14ac:dyDescent="0.25">
      <c r="A2442">
        <v>940076</v>
      </c>
      <c r="B2442" t="s">
        <v>41</v>
      </c>
      <c r="C2442" s="8">
        <v>42441</v>
      </c>
      <c r="D2442" s="9">
        <v>42441.37222222222</v>
      </c>
      <c r="E2442" t="s">
        <v>11</v>
      </c>
      <c r="F2442" t="s">
        <v>35</v>
      </c>
      <c r="G2442">
        <v>51</v>
      </c>
      <c r="H2442" t="s">
        <v>28</v>
      </c>
      <c r="I2442" t="s">
        <v>14</v>
      </c>
      <c r="J2442" t="s">
        <v>26</v>
      </c>
    </row>
    <row r="2443" spans="1:10" x14ac:dyDescent="0.25">
      <c r="A2443">
        <v>820859</v>
      </c>
      <c r="B2443" t="s">
        <v>41</v>
      </c>
      <c r="C2443" s="8">
        <v>42428</v>
      </c>
      <c r="D2443" s="9">
        <v>42428.390277777777</v>
      </c>
      <c r="E2443" t="s">
        <v>11</v>
      </c>
      <c r="F2443" t="s">
        <v>12</v>
      </c>
      <c r="G2443">
        <v>35</v>
      </c>
      <c r="H2443" t="s">
        <v>28</v>
      </c>
      <c r="I2443" t="s">
        <v>14</v>
      </c>
      <c r="J2443" t="s">
        <v>15</v>
      </c>
    </row>
    <row r="2444" spans="1:10" x14ac:dyDescent="0.25">
      <c r="A2444">
        <v>899033</v>
      </c>
      <c r="B2444" t="s">
        <v>33</v>
      </c>
      <c r="C2444" s="8">
        <v>42453</v>
      </c>
      <c r="D2444" s="9">
        <v>42453.502083333333</v>
      </c>
      <c r="E2444" t="s">
        <v>11</v>
      </c>
      <c r="F2444" t="s">
        <v>20</v>
      </c>
      <c r="G2444">
        <v>35</v>
      </c>
      <c r="H2444" t="s">
        <v>43</v>
      </c>
      <c r="I2444" t="s">
        <v>18</v>
      </c>
      <c r="J2444" t="s">
        <v>15</v>
      </c>
    </row>
    <row r="2445" spans="1:10" x14ac:dyDescent="0.25">
      <c r="A2445">
        <v>809360</v>
      </c>
      <c r="B2445" t="s">
        <v>33</v>
      </c>
      <c r="C2445" s="8">
        <v>42419</v>
      </c>
      <c r="D2445" s="9">
        <v>42419.607638888891</v>
      </c>
      <c r="E2445" t="s">
        <v>11</v>
      </c>
      <c r="F2445" t="s">
        <v>35</v>
      </c>
      <c r="G2445">
        <v>13</v>
      </c>
      <c r="H2445" t="s">
        <v>34</v>
      </c>
      <c r="I2445" t="s">
        <v>44</v>
      </c>
      <c r="J2445" t="s">
        <v>19</v>
      </c>
    </row>
    <row r="2446" spans="1:10" x14ac:dyDescent="0.25">
      <c r="A2446">
        <v>809360</v>
      </c>
      <c r="B2446" t="s">
        <v>36</v>
      </c>
      <c r="C2446" s="8">
        <v>42420</v>
      </c>
      <c r="D2446" s="9">
        <v>42420.46875</v>
      </c>
      <c r="E2446" t="s">
        <v>11</v>
      </c>
      <c r="F2446" t="s">
        <v>35</v>
      </c>
      <c r="G2446">
        <v>13</v>
      </c>
      <c r="H2446" t="s">
        <v>34</v>
      </c>
      <c r="I2446" t="s">
        <v>18</v>
      </c>
      <c r="J2446" t="s">
        <v>19</v>
      </c>
    </row>
    <row r="2447" spans="1:10" x14ac:dyDescent="0.25">
      <c r="A2447">
        <v>809360</v>
      </c>
      <c r="B2447" t="s">
        <v>36</v>
      </c>
      <c r="C2447" s="8">
        <v>42419</v>
      </c>
      <c r="D2447" s="9">
        <v>42419.606249999997</v>
      </c>
      <c r="E2447" t="s">
        <v>11</v>
      </c>
      <c r="F2447" t="s">
        <v>35</v>
      </c>
      <c r="G2447">
        <v>13</v>
      </c>
      <c r="H2447" t="s">
        <v>34</v>
      </c>
      <c r="I2447" t="s">
        <v>44</v>
      </c>
      <c r="J2447" t="s">
        <v>19</v>
      </c>
    </row>
    <row r="2448" spans="1:10" x14ac:dyDescent="0.25">
      <c r="A2448">
        <v>809360</v>
      </c>
      <c r="B2448" t="s">
        <v>36</v>
      </c>
      <c r="C2448" s="8">
        <v>42419</v>
      </c>
      <c r="D2448" s="9">
        <v>42419.293055555558</v>
      </c>
      <c r="E2448" t="s">
        <v>11</v>
      </c>
      <c r="F2448" t="s">
        <v>35</v>
      </c>
      <c r="G2448">
        <v>13</v>
      </c>
      <c r="H2448" t="s">
        <v>34</v>
      </c>
      <c r="I2448" t="s">
        <v>14</v>
      </c>
      <c r="J2448" t="s">
        <v>19</v>
      </c>
    </row>
    <row r="2449" spans="1:10" x14ac:dyDescent="0.25">
      <c r="A2449">
        <v>809360</v>
      </c>
      <c r="B2449" t="s">
        <v>40</v>
      </c>
      <c r="C2449" s="8">
        <v>42424</v>
      </c>
      <c r="D2449" s="9">
        <v>42424.463194444441</v>
      </c>
      <c r="E2449" t="s">
        <v>11</v>
      </c>
      <c r="F2449" t="s">
        <v>35</v>
      </c>
      <c r="G2449">
        <v>13</v>
      </c>
      <c r="H2449" t="s">
        <v>34</v>
      </c>
      <c r="I2449" t="s">
        <v>18</v>
      </c>
      <c r="J2449" t="s">
        <v>19</v>
      </c>
    </row>
    <row r="2450" spans="1:10" x14ac:dyDescent="0.25">
      <c r="A2450">
        <v>809360</v>
      </c>
      <c r="B2450" t="s">
        <v>33</v>
      </c>
      <c r="C2450" s="8">
        <v>42418</v>
      </c>
      <c r="D2450" s="9">
        <v>42418.445833333331</v>
      </c>
      <c r="E2450" t="s">
        <v>11</v>
      </c>
      <c r="F2450" t="s">
        <v>35</v>
      </c>
      <c r="G2450">
        <v>13</v>
      </c>
      <c r="H2450" t="s">
        <v>34</v>
      </c>
      <c r="I2450" t="s">
        <v>14</v>
      </c>
      <c r="J2450" t="s">
        <v>19</v>
      </c>
    </row>
    <row r="2451" spans="1:10" x14ac:dyDescent="0.25">
      <c r="A2451">
        <v>764773</v>
      </c>
      <c r="B2451" t="s">
        <v>30</v>
      </c>
      <c r="C2451" s="8">
        <v>42389</v>
      </c>
      <c r="D2451" s="9">
        <v>42389.318749999999</v>
      </c>
      <c r="E2451" t="s">
        <v>11</v>
      </c>
      <c r="F2451" t="s">
        <v>12</v>
      </c>
      <c r="G2451">
        <v>24</v>
      </c>
      <c r="H2451" t="s">
        <v>21</v>
      </c>
      <c r="I2451" t="s">
        <v>14</v>
      </c>
      <c r="J2451" t="s">
        <v>22</v>
      </c>
    </row>
    <row r="2452" spans="1:10" x14ac:dyDescent="0.25">
      <c r="A2452">
        <v>764773</v>
      </c>
      <c r="B2452" t="s">
        <v>40</v>
      </c>
      <c r="C2452" s="8">
        <v>42389</v>
      </c>
      <c r="D2452" s="9">
        <v>42389.277777777781</v>
      </c>
      <c r="E2452" t="s">
        <v>11</v>
      </c>
      <c r="F2452" t="s">
        <v>12</v>
      </c>
      <c r="G2452">
        <v>24</v>
      </c>
      <c r="H2452" t="s">
        <v>21</v>
      </c>
      <c r="I2452" t="s">
        <v>25</v>
      </c>
      <c r="J2452" t="s">
        <v>22</v>
      </c>
    </row>
    <row r="2453" spans="1:10" x14ac:dyDescent="0.25">
      <c r="A2453">
        <v>789059</v>
      </c>
      <c r="B2453" t="s">
        <v>41</v>
      </c>
      <c r="C2453" s="8">
        <v>42440</v>
      </c>
      <c r="D2453" s="9">
        <v>42440.421527777777</v>
      </c>
      <c r="E2453" t="s">
        <v>11</v>
      </c>
      <c r="F2453" t="s">
        <v>35</v>
      </c>
      <c r="G2453">
        <v>42</v>
      </c>
      <c r="H2453" t="s">
        <v>32</v>
      </c>
      <c r="I2453" t="s">
        <v>14</v>
      </c>
      <c r="J2453" t="s">
        <v>15</v>
      </c>
    </row>
    <row r="2454" spans="1:10" x14ac:dyDescent="0.25">
      <c r="A2454">
        <v>789059</v>
      </c>
      <c r="B2454" t="s">
        <v>40</v>
      </c>
      <c r="C2454" s="8">
        <v>42408</v>
      </c>
      <c r="D2454" s="9">
        <v>42408.384722222225</v>
      </c>
      <c r="E2454" t="s">
        <v>11</v>
      </c>
      <c r="F2454" t="s">
        <v>35</v>
      </c>
      <c r="G2454">
        <v>42</v>
      </c>
      <c r="H2454" t="s">
        <v>32</v>
      </c>
      <c r="I2454" t="s">
        <v>14</v>
      </c>
      <c r="J2454" t="s">
        <v>15</v>
      </c>
    </row>
    <row r="2455" spans="1:10" x14ac:dyDescent="0.25">
      <c r="A2455">
        <v>930462</v>
      </c>
      <c r="B2455" t="s">
        <v>29</v>
      </c>
      <c r="C2455" s="8">
        <v>42460</v>
      </c>
      <c r="D2455" s="9">
        <v>42460.393055555556</v>
      </c>
      <c r="E2455" t="s">
        <v>11</v>
      </c>
      <c r="F2455" t="s">
        <v>12</v>
      </c>
      <c r="G2455">
        <v>31</v>
      </c>
      <c r="H2455" t="s">
        <v>13</v>
      </c>
      <c r="I2455" t="s">
        <v>14</v>
      </c>
      <c r="J2455" t="s">
        <v>15</v>
      </c>
    </row>
    <row r="2456" spans="1:10" x14ac:dyDescent="0.25">
      <c r="A2456">
        <v>789060</v>
      </c>
      <c r="B2456" t="s">
        <v>41</v>
      </c>
      <c r="C2456" s="8">
        <v>42419</v>
      </c>
      <c r="D2456" s="9">
        <v>42419.191666666666</v>
      </c>
      <c r="E2456" t="s">
        <v>11</v>
      </c>
      <c r="F2456" t="s">
        <v>35</v>
      </c>
      <c r="G2456">
        <v>32</v>
      </c>
      <c r="H2456" t="s">
        <v>21</v>
      </c>
      <c r="I2456" t="s">
        <v>25</v>
      </c>
      <c r="J2456" t="s">
        <v>15</v>
      </c>
    </row>
    <row r="2457" spans="1:10" x14ac:dyDescent="0.25">
      <c r="A2457">
        <v>789060</v>
      </c>
      <c r="B2457" t="s">
        <v>30</v>
      </c>
      <c r="C2457" s="8">
        <v>42419</v>
      </c>
      <c r="D2457" s="9">
        <v>42419.428472222222</v>
      </c>
      <c r="E2457" t="s">
        <v>11</v>
      </c>
      <c r="F2457" t="s">
        <v>35</v>
      </c>
      <c r="G2457">
        <v>32</v>
      </c>
      <c r="H2457" t="s">
        <v>21</v>
      </c>
      <c r="I2457" t="s">
        <v>14</v>
      </c>
      <c r="J2457" t="s">
        <v>15</v>
      </c>
    </row>
    <row r="2458" spans="1:10" x14ac:dyDescent="0.25">
      <c r="A2458">
        <v>789060</v>
      </c>
      <c r="B2458" t="s">
        <v>30</v>
      </c>
      <c r="C2458" s="8">
        <v>42418</v>
      </c>
      <c r="D2458" s="9">
        <v>42418.431944444441</v>
      </c>
      <c r="E2458" t="s">
        <v>11</v>
      </c>
      <c r="F2458" t="s">
        <v>35</v>
      </c>
      <c r="G2458">
        <v>32</v>
      </c>
      <c r="H2458" t="s">
        <v>21</v>
      </c>
      <c r="I2458" t="s">
        <v>14</v>
      </c>
      <c r="J2458" t="s">
        <v>15</v>
      </c>
    </row>
    <row r="2459" spans="1:10" x14ac:dyDescent="0.25">
      <c r="A2459">
        <v>789060</v>
      </c>
      <c r="B2459" t="s">
        <v>41</v>
      </c>
      <c r="C2459" s="8">
        <v>42451</v>
      </c>
      <c r="D2459" s="9">
        <v>42451.329861111109</v>
      </c>
      <c r="E2459" t="s">
        <v>11</v>
      </c>
      <c r="F2459" t="s">
        <v>35</v>
      </c>
      <c r="G2459">
        <v>32</v>
      </c>
      <c r="H2459" t="s">
        <v>21</v>
      </c>
      <c r="I2459" t="s">
        <v>14</v>
      </c>
      <c r="J2459" t="s">
        <v>15</v>
      </c>
    </row>
    <row r="2460" spans="1:10" x14ac:dyDescent="0.25">
      <c r="A2460">
        <v>789060</v>
      </c>
      <c r="B2460" t="s">
        <v>10</v>
      </c>
      <c r="C2460" s="8">
        <v>42407</v>
      </c>
      <c r="D2460" s="9">
        <v>42407.470138888886</v>
      </c>
      <c r="E2460" t="s">
        <v>11</v>
      </c>
      <c r="F2460" t="s">
        <v>35</v>
      </c>
      <c r="G2460">
        <v>32</v>
      </c>
      <c r="H2460" t="s">
        <v>21</v>
      </c>
      <c r="I2460" t="s">
        <v>18</v>
      </c>
      <c r="J2460" t="s">
        <v>15</v>
      </c>
    </row>
    <row r="2461" spans="1:10" x14ac:dyDescent="0.25">
      <c r="A2461">
        <v>789060</v>
      </c>
      <c r="B2461" t="s">
        <v>40</v>
      </c>
      <c r="C2461" s="8">
        <v>42399</v>
      </c>
      <c r="D2461" s="9">
        <v>42399.434027777781</v>
      </c>
      <c r="E2461" t="s">
        <v>11</v>
      </c>
      <c r="F2461" t="s">
        <v>35</v>
      </c>
      <c r="G2461">
        <v>32</v>
      </c>
      <c r="H2461" t="s">
        <v>21</v>
      </c>
      <c r="I2461" t="s">
        <v>14</v>
      </c>
      <c r="J2461" t="s">
        <v>15</v>
      </c>
    </row>
    <row r="2462" spans="1:10" x14ac:dyDescent="0.25">
      <c r="A2462">
        <v>789060</v>
      </c>
      <c r="B2462" t="s">
        <v>33</v>
      </c>
      <c r="C2462" s="8">
        <v>42397</v>
      </c>
      <c r="D2462" s="9">
        <v>42397.422222222223</v>
      </c>
      <c r="E2462" t="s">
        <v>11</v>
      </c>
      <c r="F2462" t="s">
        <v>35</v>
      </c>
      <c r="G2462">
        <v>32</v>
      </c>
      <c r="H2462" t="s">
        <v>21</v>
      </c>
      <c r="I2462" t="s">
        <v>14</v>
      </c>
      <c r="J2462" t="s">
        <v>15</v>
      </c>
    </row>
    <row r="2463" spans="1:10" x14ac:dyDescent="0.25">
      <c r="A2463">
        <v>789060</v>
      </c>
      <c r="B2463" t="s">
        <v>10</v>
      </c>
      <c r="C2463" s="8">
        <v>42448</v>
      </c>
      <c r="D2463" s="9">
        <v>42448.348611111112</v>
      </c>
      <c r="E2463" t="s">
        <v>11</v>
      </c>
      <c r="F2463" t="s">
        <v>35</v>
      </c>
      <c r="G2463">
        <v>32</v>
      </c>
      <c r="H2463" t="s">
        <v>21</v>
      </c>
      <c r="I2463" t="s">
        <v>14</v>
      </c>
      <c r="J2463" t="s">
        <v>15</v>
      </c>
    </row>
    <row r="2464" spans="1:10" x14ac:dyDescent="0.25">
      <c r="A2464">
        <v>789060</v>
      </c>
      <c r="B2464" t="s">
        <v>10</v>
      </c>
      <c r="C2464" s="8">
        <v>42418</v>
      </c>
      <c r="D2464" s="9">
        <v>42418.445138888892</v>
      </c>
      <c r="E2464" t="s">
        <v>11</v>
      </c>
      <c r="F2464" t="s">
        <v>35</v>
      </c>
      <c r="G2464">
        <v>32</v>
      </c>
      <c r="H2464" t="s">
        <v>21</v>
      </c>
      <c r="I2464" t="s">
        <v>14</v>
      </c>
      <c r="J2464" t="s">
        <v>15</v>
      </c>
    </row>
    <row r="2465" spans="1:10" x14ac:dyDescent="0.25">
      <c r="A2465">
        <v>789060</v>
      </c>
      <c r="B2465" t="s">
        <v>41</v>
      </c>
      <c r="C2465" s="8">
        <v>42406</v>
      </c>
      <c r="D2465" s="9">
        <v>42406.325694444444</v>
      </c>
      <c r="E2465" t="s">
        <v>11</v>
      </c>
      <c r="F2465" t="s">
        <v>35</v>
      </c>
      <c r="G2465">
        <v>32</v>
      </c>
      <c r="H2465" t="s">
        <v>21</v>
      </c>
      <c r="I2465" t="s">
        <v>14</v>
      </c>
      <c r="J2465" t="s">
        <v>15</v>
      </c>
    </row>
    <row r="2466" spans="1:10" x14ac:dyDescent="0.25">
      <c r="A2466">
        <v>789060</v>
      </c>
      <c r="B2466" t="s">
        <v>31</v>
      </c>
      <c r="C2466" s="8">
        <v>42458</v>
      </c>
      <c r="D2466" s="9">
        <v>42458.361805555556</v>
      </c>
      <c r="E2466" t="s">
        <v>11</v>
      </c>
      <c r="F2466" t="s">
        <v>35</v>
      </c>
      <c r="G2466">
        <v>32</v>
      </c>
      <c r="H2466" t="s">
        <v>21</v>
      </c>
      <c r="I2466" t="s">
        <v>14</v>
      </c>
      <c r="J2466" t="s">
        <v>15</v>
      </c>
    </row>
    <row r="2467" spans="1:10" x14ac:dyDescent="0.25">
      <c r="A2467">
        <v>789060</v>
      </c>
      <c r="B2467" t="s">
        <v>27</v>
      </c>
      <c r="C2467" s="8">
        <v>42408</v>
      </c>
      <c r="D2467" s="9">
        <v>42408.504861111112</v>
      </c>
      <c r="E2467" t="s">
        <v>11</v>
      </c>
      <c r="F2467" t="s">
        <v>35</v>
      </c>
      <c r="G2467">
        <v>32</v>
      </c>
      <c r="H2467" t="s">
        <v>21</v>
      </c>
      <c r="I2467" t="s">
        <v>18</v>
      </c>
      <c r="J2467" t="s">
        <v>15</v>
      </c>
    </row>
    <row r="2468" spans="1:10" x14ac:dyDescent="0.25">
      <c r="A2468">
        <v>809362</v>
      </c>
      <c r="B2468" t="s">
        <v>37</v>
      </c>
      <c r="C2468" s="8">
        <v>42415</v>
      </c>
      <c r="D2468" s="9">
        <v>42415.209722222222</v>
      </c>
      <c r="E2468" t="s">
        <v>11</v>
      </c>
      <c r="F2468" t="s">
        <v>35</v>
      </c>
      <c r="G2468">
        <v>36</v>
      </c>
      <c r="H2468" t="s">
        <v>21</v>
      </c>
      <c r="I2468" t="s">
        <v>25</v>
      </c>
      <c r="J2468" t="s">
        <v>15</v>
      </c>
    </row>
    <row r="2469" spans="1:10" x14ac:dyDescent="0.25">
      <c r="A2469">
        <v>809362</v>
      </c>
      <c r="B2469" t="s">
        <v>40</v>
      </c>
      <c r="C2469" s="8">
        <v>42415</v>
      </c>
      <c r="D2469" s="9">
        <v>42415.415277777778</v>
      </c>
      <c r="E2469" t="s">
        <v>11</v>
      </c>
      <c r="F2469" t="s">
        <v>35</v>
      </c>
      <c r="G2469">
        <v>36</v>
      </c>
      <c r="H2469" t="s">
        <v>21</v>
      </c>
      <c r="I2469" t="s">
        <v>14</v>
      </c>
      <c r="J2469" t="s">
        <v>15</v>
      </c>
    </row>
    <row r="2470" spans="1:10" x14ac:dyDescent="0.25">
      <c r="A2470">
        <v>809362</v>
      </c>
      <c r="B2470" t="s">
        <v>40</v>
      </c>
      <c r="C2470" s="8">
        <v>42414</v>
      </c>
      <c r="D2470" s="9">
        <v>42414.159722222219</v>
      </c>
      <c r="E2470" t="s">
        <v>11</v>
      </c>
      <c r="F2470" t="s">
        <v>35</v>
      </c>
      <c r="G2470">
        <v>36</v>
      </c>
      <c r="H2470" t="s">
        <v>21</v>
      </c>
      <c r="I2470" t="s">
        <v>25</v>
      </c>
      <c r="J2470" t="s">
        <v>15</v>
      </c>
    </row>
    <row r="2471" spans="1:10" x14ac:dyDescent="0.25">
      <c r="A2471">
        <v>789061</v>
      </c>
      <c r="B2471" t="s">
        <v>31</v>
      </c>
      <c r="C2471" s="8">
        <v>42422</v>
      </c>
      <c r="D2471" s="9">
        <v>42422.300694444442</v>
      </c>
      <c r="E2471" t="s">
        <v>11</v>
      </c>
      <c r="F2471" t="s">
        <v>35</v>
      </c>
      <c r="G2471">
        <v>33</v>
      </c>
      <c r="H2471" t="s">
        <v>21</v>
      </c>
      <c r="I2471" t="s">
        <v>14</v>
      </c>
      <c r="J2471" t="s">
        <v>15</v>
      </c>
    </row>
    <row r="2472" spans="1:10" x14ac:dyDescent="0.25">
      <c r="A2472">
        <v>789061</v>
      </c>
      <c r="B2472" t="s">
        <v>30</v>
      </c>
      <c r="C2472" s="8">
        <v>42421</v>
      </c>
      <c r="D2472" s="9">
        <v>42421.324305555558</v>
      </c>
      <c r="E2472" t="s">
        <v>11</v>
      </c>
      <c r="F2472" t="s">
        <v>35</v>
      </c>
      <c r="G2472">
        <v>33</v>
      </c>
      <c r="H2472" t="s">
        <v>21</v>
      </c>
      <c r="I2472" t="s">
        <v>14</v>
      </c>
      <c r="J2472" t="s">
        <v>15</v>
      </c>
    </row>
    <row r="2473" spans="1:10" x14ac:dyDescent="0.25">
      <c r="A2473">
        <v>789061</v>
      </c>
      <c r="B2473" t="s">
        <v>40</v>
      </c>
      <c r="C2473" s="8">
        <v>42411</v>
      </c>
      <c r="D2473" s="9">
        <v>42411.425000000003</v>
      </c>
      <c r="E2473" t="s">
        <v>11</v>
      </c>
      <c r="F2473" t="s">
        <v>35</v>
      </c>
      <c r="G2473">
        <v>33</v>
      </c>
      <c r="H2473" t="s">
        <v>21</v>
      </c>
      <c r="I2473" t="s">
        <v>14</v>
      </c>
      <c r="J2473" t="s">
        <v>15</v>
      </c>
    </row>
    <row r="2474" spans="1:10" x14ac:dyDescent="0.25">
      <c r="A2474">
        <v>789061</v>
      </c>
      <c r="B2474" t="s">
        <v>30</v>
      </c>
      <c r="C2474" s="8">
        <v>42404</v>
      </c>
      <c r="D2474" s="9">
        <v>42404.584722222222</v>
      </c>
      <c r="E2474" t="s">
        <v>11</v>
      </c>
      <c r="F2474" t="s">
        <v>35</v>
      </c>
      <c r="G2474">
        <v>33</v>
      </c>
      <c r="H2474" t="s">
        <v>21</v>
      </c>
      <c r="I2474" t="s">
        <v>44</v>
      </c>
      <c r="J2474" t="s">
        <v>15</v>
      </c>
    </row>
    <row r="2475" spans="1:10" x14ac:dyDescent="0.25">
      <c r="A2475">
        <v>789061</v>
      </c>
      <c r="B2475" t="s">
        <v>40</v>
      </c>
      <c r="C2475" s="8">
        <v>42417</v>
      </c>
      <c r="D2475" s="9">
        <v>42417.369444444441</v>
      </c>
      <c r="E2475" t="s">
        <v>11</v>
      </c>
      <c r="F2475" t="s">
        <v>35</v>
      </c>
      <c r="G2475">
        <v>33</v>
      </c>
      <c r="H2475" t="s">
        <v>21</v>
      </c>
      <c r="I2475" t="s">
        <v>14</v>
      </c>
      <c r="J2475" t="s">
        <v>15</v>
      </c>
    </row>
    <row r="2476" spans="1:10" x14ac:dyDescent="0.25">
      <c r="A2476">
        <v>789061</v>
      </c>
      <c r="B2476" t="s">
        <v>30</v>
      </c>
      <c r="C2476" s="8">
        <v>42409</v>
      </c>
      <c r="D2476" s="9">
        <v>42409.400694444441</v>
      </c>
      <c r="E2476" t="s">
        <v>11</v>
      </c>
      <c r="F2476" t="s">
        <v>35</v>
      </c>
      <c r="G2476">
        <v>33</v>
      </c>
      <c r="H2476" t="s">
        <v>21</v>
      </c>
      <c r="I2476" t="s">
        <v>14</v>
      </c>
      <c r="J2476" t="s">
        <v>15</v>
      </c>
    </row>
    <row r="2477" spans="1:10" x14ac:dyDescent="0.25">
      <c r="A2477">
        <v>789061</v>
      </c>
      <c r="B2477" t="s">
        <v>29</v>
      </c>
      <c r="C2477" s="8">
        <v>42430</v>
      </c>
      <c r="D2477" s="9">
        <v>42430.345833333333</v>
      </c>
      <c r="E2477" t="s">
        <v>11</v>
      </c>
      <c r="F2477" t="s">
        <v>35</v>
      </c>
      <c r="G2477">
        <v>33</v>
      </c>
      <c r="H2477" t="s">
        <v>21</v>
      </c>
      <c r="I2477" t="s">
        <v>14</v>
      </c>
      <c r="J2477" t="s">
        <v>15</v>
      </c>
    </row>
    <row r="2478" spans="1:10" x14ac:dyDescent="0.25">
      <c r="A2478">
        <v>772202</v>
      </c>
      <c r="B2478" t="s">
        <v>30</v>
      </c>
      <c r="C2478" s="8">
        <v>42389</v>
      </c>
      <c r="D2478" s="9">
        <v>42389.155555555553</v>
      </c>
      <c r="E2478" t="s">
        <v>11</v>
      </c>
      <c r="F2478" t="s">
        <v>35</v>
      </c>
      <c r="G2478">
        <v>26</v>
      </c>
      <c r="H2478" t="s">
        <v>21</v>
      </c>
      <c r="I2478" t="s">
        <v>25</v>
      </c>
      <c r="J2478" t="s">
        <v>22</v>
      </c>
    </row>
    <row r="2479" spans="1:10" x14ac:dyDescent="0.25">
      <c r="A2479">
        <v>870677</v>
      </c>
      <c r="B2479" t="s">
        <v>31</v>
      </c>
      <c r="C2479" s="8">
        <v>42443</v>
      </c>
      <c r="D2479" s="9">
        <v>42443.501388888886</v>
      </c>
      <c r="E2479" t="s">
        <v>11</v>
      </c>
      <c r="F2479" t="s">
        <v>24</v>
      </c>
      <c r="G2479">
        <v>27</v>
      </c>
      <c r="H2479" t="s">
        <v>21</v>
      </c>
      <c r="I2479" t="s">
        <v>18</v>
      </c>
      <c r="J2479" t="s">
        <v>22</v>
      </c>
    </row>
    <row r="2480" spans="1:10" x14ac:dyDescent="0.25">
      <c r="A2480">
        <v>809364</v>
      </c>
      <c r="B2480" t="s">
        <v>16</v>
      </c>
      <c r="C2480" s="8">
        <v>42435</v>
      </c>
      <c r="D2480" s="9">
        <v>42435.288194444445</v>
      </c>
      <c r="E2480" t="s">
        <v>11</v>
      </c>
      <c r="F2480" t="s">
        <v>20</v>
      </c>
      <c r="G2480">
        <v>36</v>
      </c>
      <c r="H2480" t="s">
        <v>34</v>
      </c>
      <c r="I2480" t="s">
        <v>25</v>
      </c>
      <c r="J2480" t="s">
        <v>15</v>
      </c>
    </row>
    <row r="2481" spans="1:10" x14ac:dyDescent="0.25">
      <c r="A2481">
        <v>809364</v>
      </c>
      <c r="B2481" t="s">
        <v>41</v>
      </c>
      <c r="C2481" s="8">
        <v>42435</v>
      </c>
      <c r="D2481" s="9">
        <v>42435.429861111108</v>
      </c>
      <c r="E2481" t="s">
        <v>11</v>
      </c>
      <c r="F2481" t="s">
        <v>20</v>
      </c>
      <c r="G2481">
        <v>36</v>
      </c>
      <c r="H2481" t="s">
        <v>34</v>
      </c>
      <c r="I2481" t="s">
        <v>14</v>
      </c>
      <c r="J2481" t="s">
        <v>15</v>
      </c>
    </row>
    <row r="2482" spans="1:10" x14ac:dyDescent="0.25">
      <c r="A2482">
        <v>624208</v>
      </c>
      <c r="B2482" t="s">
        <v>33</v>
      </c>
      <c r="C2482" s="8">
        <v>42381</v>
      </c>
      <c r="D2482" s="9">
        <v>42381.136111111111</v>
      </c>
      <c r="E2482" t="s">
        <v>11</v>
      </c>
      <c r="F2482" t="s">
        <v>17</v>
      </c>
      <c r="G2482">
        <v>26</v>
      </c>
      <c r="H2482" t="s">
        <v>32</v>
      </c>
      <c r="I2482" t="s">
        <v>25</v>
      </c>
      <c r="J2482" t="s">
        <v>22</v>
      </c>
    </row>
    <row r="2483" spans="1:10" x14ac:dyDescent="0.25">
      <c r="A2483">
        <v>773521</v>
      </c>
      <c r="B2483" t="s">
        <v>16</v>
      </c>
      <c r="C2483" s="8">
        <v>42424</v>
      </c>
      <c r="D2483" s="9">
        <v>42424.197222222225</v>
      </c>
      <c r="E2483" t="s">
        <v>11</v>
      </c>
      <c r="F2483" t="s">
        <v>24</v>
      </c>
      <c r="G2483">
        <v>34</v>
      </c>
      <c r="H2483" t="s">
        <v>21</v>
      </c>
      <c r="I2483" t="s">
        <v>25</v>
      </c>
      <c r="J2483" t="s">
        <v>15</v>
      </c>
    </row>
    <row r="2484" spans="1:10" x14ac:dyDescent="0.25">
      <c r="A2484">
        <v>910632</v>
      </c>
      <c r="B2484" t="s">
        <v>16</v>
      </c>
      <c r="C2484" s="8">
        <v>42454</v>
      </c>
      <c r="D2484" s="9">
        <v>42454.584722222222</v>
      </c>
      <c r="E2484" t="s">
        <v>11</v>
      </c>
      <c r="F2484" t="s">
        <v>24</v>
      </c>
      <c r="G2484">
        <v>47</v>
      </c>
      <c r="H2484" t="s">
        <v>28</v>
      </c>
      <c r="I2484" t="s">
        <v>44</v>
      </c>
      <c r="J2484" t="s">
        <v>26</v>
      </c>
    </row>
    <row r="2485" spans="1:10" x14ac:dyDescent="0.25">
      <c r="A2485">
        <v>789062</v>
      </c>
      <c r="B2485" t="s">
        <v>30</v>
      </c>
      <c r="C2485" s="8">
        <v>42417</v>
      </c>
      <c r="D2485" s="9">
        <v>42417.212500000001</v>
      </c>
      <c r="E2485" t="s">
        <v>11</v>
      </c>
      <c r="F2485" t="s">
        <v>35</v>
      </c>
      <c r="G2485">
        <v>33</v>
      </c>
      <c r="H2485" t="s">
        <v>21</v>
      </c>
      <c r="I2485" t="s">
        <v>25</v>
      </c>
      <c r="J2485" t="s">
        <v>15</v>
      </c>
    </row>
    <row r="2486" spans="1:10" x14ac:dyDescent="0.25">
      <c r="A2486">
        <v>789062</v>
      </c>
      <c r="B2486" t="s">
        <v>29</v>
      </c>
      <c r="C2486" s="8">
        <v>42406</v>
      </c>
      <c r="D2486" s="9">
        <v>42406.172222222223</v>
      </c>
      <c r="E2486" t="s">
        <v>11</v>
      </c>
      <c r="F2486" t="s">
        <v>35</v>
      </c>
      <c r="G2486">
        <v>33</v>
      </c>
      <c r="H2486" t="s">
        <v>21</v>
      </c>
      <c r="I2486" t="s">
        <v>25</v>
      </c>
      <c r="J2486" t="s">
        <v>15</v>
      </c>
    </row>
    <row r="2487" spans="1:10" x14ac:dyDescent="0.25">
      <c r="A2487">
        <v>789062</v>
      </c>
      <c r="B2487" t="s">
        <v>40</v>
      </c>
      <c r="C2487" s="8">
        <v>42408</v>
      </c>
      <c r="D2487" s="9">
        <v>42408.207638888889</v>
      </c>
      <c r="E2487" t="s">
        <v>11</v>
      </c>
      <c r="F2487" t="s">
        <v>35</v>
      </c>
      <c r="G2487">
        <v>33</v>
      </c>
      <c r="H2487" t="s">
        <v>21</v>
      </c>
      <c r="I2487" t="s">
        <v>25</v>
      </c>
      <c r="J2487" t="s">
        <v>15</v>
      </c>
    </row>
    <row r="2488" spans="1:10" x14ac:dyDescent="0.25">
      <c r="A2488">
        <v>2287109</v>
      </c>
      <c r="B2488" t="s">
        <v>40</v>
      </c>
      <c r="C2488" s="8">
        <v>42441</v>
      </c>
      <c r="D2488" s="9">
        <v>42441.536111111112</v>
      </c>
      <c r="E2488" t="s">
        <v>11</v>
      </c>
      <c r="F2488" t="s">
        <v>35</v>
      </c>
      <c r="G2488">
        <v>27</v>
      </c>
      <c r="H2488" t="s">
        <v>13</v>
      </c>
      <c r="I2488" t="s">
        <v>18</v>
      </c>
      <c r="J2488" t="s">
        <v>22</v>
      </c>
    </row>
    <row r="2489" spans="1:10" x14ac:dyDescent="0.25">
      <c r="A2489">
        <v>2287109</v>
      </c>
      <c r="B2489" t="s">
        <v>40</v>
      </c>
      <c r="C2489" s="8">
        <v>42428</v>
      </c>
      <c r="D2489" s="9">
        <v>42428.574999999997</v>
      </c>
      <c r="E2489" t="s">
        <v>11</v>
      </c>
      <c r="F2489" t="s">
        <v>35</v>
      </c>
      <c r="G2489">
        <v>27</v>
      </c>
      <c r="H2489" t="s">
        <v>13</v>
      </c>
      <c r="I2489" t="s">
        <v>18</v>
      </c>
      <c r="J2489" t="s">
        <v>22</v>
      </c>
    </row>
    <row r="2490" spans="1:10" x14ac:dyDescent="0.25">
      <c r="A2490">
        <v>332788</v>
      </c>
      <c r="B2490" t="s">
        <v>39</v>
      </c>
      <c r="C2490" s="8">
        <v>42387</v>
      </c>
      <c r="D2490" s="9">
        <v>42387.496527777781</v>
      </c>
      <c r="E2490" t="s">
        <v>11</v>
      </c>
      <c r="F2490" t="s">
        <v>17</v>
      </c>
      <c r="G2490">
        <v>38</v>
      </c>
      <c r="H2490" t="s">
        <v>21</v>
      </c>
      <c r="I2490" t="s">
        <v>18</v>
      </c>
      <c r="J2490" t="s">
        <v>15</v>
      </c>
    </row>
    <row r="2491" spans="1:10" x14ac:dyDescent="0.25">
      <c r="A2491">
        <v>2205523</v>
      </c>
      <c r="B2491" t="s">
        <v>16</v>
      </c>
      <c r="C2491" s="8">
        <v>42432</v>
      </c>
      <c r="D2491" s="9">
        <v>42432.334722222222</v>
      </c>
      <c r="E2491" t="s">
        <v>11</v>
      </c>
      <c r="F2491" t="s">
        <v>24</v>
      </c>
      <c r="G2491">
        <v>43</v>
      </c>
      <c r="H2491" t="s">
        <v>28</v>
      </c>
      <c r="I2491" t="s">
        <v>14</v>
      </c>
      <c r="J2491" t="s">
        <v>15</v>
      </c>
    </row>
    <row r="2492" spans="1:10" x14ac:dyDescent="0.25">
      <c r="A2492">
        <v>809369</v>
      </c>
      <c r="B2492" t="s">
        <v>33</v>
      </c>
      <c r="C2492" s="8">
        <v>42418</v>
      </c>
      <c r="D2492" s="9">
        <v>42418.518750000003</v>
      </c>
      <c r="E2492" t="s">
        <v>11</v>
      </c>
      <c r="F2492" t="s">
        <v>12</v>
      </c>
      <c r="G2492">
        <v>33</v>
      </c>
      <c r="H2492" t="s">
        <v>13</v>
      </c>
      <c r="I2492" t="s">
        <v>18</v>
      </c>
      <c r="J2492" t="s">
        <v>15</v>
      </c>
    </row>
    <row r="2493" spans="1:10" x14ac:dyDescent="0.25">
      <c r="A2493">
        <v>809369</v>
      </c>
      <c r="B2493" t="s">
        <v>33</v>
      </c>
      <c r="C2493" s="8">
        <v>42418</v>
      </c>
      <c r="D2493" s="9">
        <v>42418.413194444445</v>
      </c>
      <c r="E2493" t="s">
        <v>11</v>
      </c>
      <c r="F2493" t="s">
        <v>12</v>
      </c>
      <c r="G2493">
        <v>33</v>
      </c>
      <c r="H2493" t="s">
        <v>13</v>
      </c>
      <c r="I2493" t="s">
        <v>14</v>
      </c>
      <c r="J2493" t="s">
        <v>15</v>
      </c>
    </row>
    <row r="2494" spans="1:10" x14ac:dyDescent="0.25">
      <c r="A2494">
        <v>809369</v>
      </c>
      <c r="B2494" t="s">
        <v>27</v>
      </c>
      <c r="C2494" s="8">
        <v>42421</v>
      </c>
      <c r="D2494" s="9">
        <v>42421.363888888889</v>
      </c>
      <c r="E2494" t="s">
        <v>11</v>
      </c>
      <c r="F2494" t="s">
        <v>12</v>
      </c>
      <c r="G2494">
        <v>33</v>
      </c>
      <c r="H2494" t="s">
        <v>13</v>
      </c>
      <c r="I2494" t="s">
        <v>14</v>
      </c>
      <c r="J2494" t="s">
        <v>15</v>
      </c>
    </row>
    <row r="2495" spans="1:10" x14ac:dyDescent="0.25">
      <c r="A2495">
        <v>809369</v>
      </c>
      <c r="B2495" t="s">
        <v>10</v>
      </c>
      <c r="C2495" s="8">
        <v>42419</v>
      </c>
      <c r="D2495" s="9">
        <v>42419.328472222223</v>
      </c>
      <c r="E2495" t="s">
        <v>11</v>
      </c>
      <c r="F2495" t="s">
        <v>12</v>
      </c>
      <c r="G2495">
        <v>33</v>
      </c>
      <c r="H2495" t="s">
        <v>13</v>
      </c>
      <c r="I2495" t="s">
        <v>14</v>
      </c>
      <c r="J2495" t="s">
        <v>15</v>
      </c>
    </row>
    <row r="2496" spans="1:10" x14ac:dyDescent="0.25">
      <c r="A2496">
        <v>809369</v>
      </c>
      <c r="B2496" t="s">
        <v>10</v>
      </c>
      <c r="C2496" s="8">
        <v>42441</v>
      </c>
      <c r="D2496" s="9">
        <v>42441.529861111114</v>
      </c>
      <c r="E2496" t="s">
        <v>11</v>
      </c>
      <c r="F2496" t="s">
        <v>12</v>
      </c>
      <c r="G2496">
        <v>33</v>
      </c>
      <c r="H2496" t="s">
        <v>13</v>
      </c>
      <c r="I2496" t="s">
        <v>18</v>
      </c>
      <c r="J2496" t="s">
        <v>15</v>
      </c>
    </row>
    <row r="2497" spans="1:10" x14ac:dyDescent="0.25">
      <c r="A2497">
        <v>809369</v>
      </c>
      <c r="B2497" t="s">
        <v>33</v>
      </c>
      <c r="C2497" s="8">
        <v>42402</v>
      </c>
      <c r="D2497" s="9">
        <v>42402.486805555556</v>
      </c>
      <c r="E2497" t="s">
        <v>11</v>
      </c>
      <c r="F2497" t="s">
        <v>12</v>
      </c>
      <c r="G2497">
        <v>33</v>
      </c>
      <c r="H2497" t="s">
        <v>13</v>
      </c>
      <c r="I2497" t="s">
        <v>18</v>
      </c>
      <c r="J2497" t="s">
        <v>15</v>
      </c>
    </row>
    <row r="2498" spans="1:10" x14ac:dyDescent="0.25">
      <c r="A2498">
        <v>809369</v>
      </c>
      <c r="B2498" t="s">
        <v>29</v>
      </c>
      <c r="C2498" s="8">
        <v>42371</v>
      </c>
      <c r="D2498" s="9">
        <v>42371.59652777778</v>
      </c>
      <c r="E2498" t="s">
        <v>11</v>
      </c>
      <c r="F2498" t="s">
        <v>12</v>
      </c>
      <c r="G2498">
        <v>33</v>
      </c>
      <c r="H2498" t="s">
        <v>13</v>
      </c>
      <c r="I2498" t="s">
        <v>44</v>
      </c>
      <c r="J2498" t="s">
        <v>15</v>
      </c>
    </row>
    <row r="2499" spans="1:10" x14ac:dyDescent="0.25">
      <c r="A2499">
        <v>809369</v>
      </c>
      <c r="B2499" t="s">
        <v>16</v>
      </c>
      <c r="C2499" s="8">
        <v>42441</v>
      </c>
      <c r="D2499" s="9">
        <v>42441.535416666666</v>
      </c>
      <c r="E2499" t="s">
        <v>11</v>
      </c>
      <c r="F2499" t="s">
        <v>12</v>
      </c>
      <c r="G2499">
        <v>33</v>
      </c>
      <c r="H2499" t="s">
        <v>13</v>
      </c>
      <c r="I2499" t="s">
        <v>18</v>
      </c>
      <c r="J2499" t="s">
        <v>15</v>
      </c>
    </row>
    <row r="2500" spans="1:10" x14ac:dyDescent="0.25">
      <c r="A2500">
        <v>809369</v>
      </c>
      <c r="B2500" t="s">
        <v>10</v>
      </c>
      <c r="C2500" s="8">
        <v>42457</v>
      </c>
      <c r="D2500" s="9">
        <v>42457.474305555559</v>
      </c>
      <c r="E2500" t="s">
        <v>11</v>
      </c>
      <c r="F2500" t="s">
        <v>12</v>
      </c>
      <c r="G2500">
        <v>33</v>
      </c>
      <c r="H2500" t="s">
        <v>13</v>
      </c>
      <c r="I2500" t="s">
        <v>18</v>
      </c>
      <c r="J2500" t="s">
        <v>15</v>
      </c>
    </row>
    <row r="2501" spans="1:10" x14ac:dyDescent="0.25">
      <c r="A2501">
        <v>809369</v>
      </c>
      <c r="B2501" t="s">
        <v>16</v>
      </c>
      <c r="C2501" s="8">
        <v>42423</v>
      </c>
      <c r="D2501" s="9">
        <v>42423.149305555555</v>
      </c>
      <c r="E2501" t="s">
        <v>11</v>
      </c>
      <c r="F2501" t="s">
        <v>12</v>
      </c>
      <c r="G2501">
        <v>33</v>
      </c>
      <c r="H2501" t="s">
        <v>13</v>
      </c>
      <c r="I2501" t="s">
        <v>25</v>
      </c>
      <c r="J2501" t="s">
        <v>15</v>
      </c>
    </row>
    <row r="2502" spans="1:10" x14ac:dyDescent="0.25">
      <c r="A2502">
        <v>809369</v>
      </c>
      <c r="B2502" t="s">
        <v>16</v>
      </c>
      <c r="C2502" s="8">
        <v>42458</v>
      </c>
      <c r="D2502" s="9">
        <v>42458.446527777778</v>
      </c>
      <c r="E2502" t="s">
        <v>11</v>
      </c>
      <c r="F2502" t="s">
        <v>12</v>
      </c>
      <c r="G2502">
        <v>33</v>
      </c>
      <c r="H2502" t="s">
        <v>13</v>
      </c>
      <c r="I2502" t="s">
        <v>14</v>
      </c>
      <c r="J2502" t="s">
        <v>15</v>
      </c>
    </row>
    <row r="2503" spans="1:10" x14ac:dyDescent="0.25">
      <c r="A2503">
        <v>772209</v>
      </c>
      <c r="B2503" t="s">
        <v>30</v>
      </c>
      <c r="C2503" s="8">
        <v>42374</v>
      </c>
      <c r="D2503" s="9">
        <v>42374.40625</v>
      </c>
      <c r="E2503" t="s">
        <v>11</v>
      </c>
      <c r="F2503" t="s">
        <v>17</v>
      </c>
      <c r="G2503">
        <v>19</v>
      </c>
      <c r="H2503" t="s">
        <v>34</v>
      </c>
      <c r="I2503" t="s">
        <v>14</v>
      </c>
      <c r="J2503" t="s">
        <v>22</v>
      </c>
    </row>
    <row r="2504" spans="1:10" x14ac:dyDescent="0.25">
      <c r="A2504">
        <v>772209</v>
      </c>
      <c r="B2504" t="s">
        <v>40</v>
      </c>
      <c r="C2504" s="8">
        <v>42371</v>
      </c>
      <c r="D2504" s="9">
        <v>42371.432638888888</v>
      </c>
      <c r="E2504" t="s">
        <v>11</v>
      </c>
      <c r="F2504" t="s">
        <v>17</v>
      </c>
      <c r="G2504">
        <v>19</v>
      </c>
      <c r="H2504" t="s">
        <v>34</v>
      </c>
      <c r="I2504" t="s">
        <v>14</v>
      </c>
      <c r="J2504" t="s">
        <v>22</v>
      </c>
    </row>
    <row r="2505" spans="1:10" x14ac:dyDescent="0.25">
      <c r="A2505">
        <v>772209</v>
      </c>
      <c r="B2505" t="s">
        <v>31</v>
      </c>
      <c r="C2505" s="8">
        <v>42386</v>
      </c>
      <c r="D2505" s="9">
        <v>42386.470833333333</v>
      </c>
      <c r="E2505" t="s">
        <v>11</v>
      </c>
      <c r="F2505" t="s">
        <v>17</v>
      </c>
      <c r="G2505">
        <v>19</v>
      </c>
      <c r="H2505" t="s">
        <v>34</v>
      </c>
      <c r="I2505" t="s">
        <v>18</v>
      </c>
      <c r="J2505" t="s">
        <v>22</v>
      </c>
    </row>
    <row r="2506" spans="1:10" x14ac:dyDescent="0.25">
      <c r="A2506">
        <v>772209</v>
      </c>
      <c r="B2506" t="s">
        <v>30</v>
      </c>
      <c r="C2506" s="8">
        <v>42396</v>
      </c>
      <c r="D2506" s="9">
        <v>42396.325694444444</v>
      </c>
      <c r="E2506" t="s">
        <v>11</v>
      </c>
      <c r="F2506" t="s">
        <v>17</v>
      </c>
      <c r="G2506">
        <v>19</v>
      </c>
      <c r="H2506" t="s">
        <v>34</v>
      </c>
      <c r="I2506" t="s">
        <v>14</v>
      </c>
      <c r="J2506" t="s">
        <v>22</v>
      </c>
    </row>
    <row r="2507" spans="1:10" x14ac:dyDescent="0.25">
      <c r="A2507">
        <v>772209</v>
      </c>
      <c r="B2507" t="s">
        <v>30</v>
      </c>
      <c r="C2507" s="8">
        <v>42371</v>
      </c>
      <c r="D2507" s="9">
        <v>42371.150694444441</v>
      </c>
      <c r="E2507" t="s">
        <v>11</v>
      </c>
      <c r="F2507" t="s">
        <v>17</v>
      </c>
      <c r="G2507">
        <v>19</v>
      </c>
      <c r="H2507" t="s">
        <v>34</v>
      </c>
      <c r="I2507" t="s">
        <v>25</v>
      </c>
      <c r="J2507" t="s">
        <v>22</v>
      </c>
    </row>
    <row r="2508" spans="1:10" x14ac:dyDescent="0.25">
      <c r="A2508">
        <v>772209</v>
      </c>
      <c r="B2508" t="s">
        <v>29</v>
      </c>
      <c r="C2508" s="8">
        <v>42380</v>
      </c>
      <c r="D2508" s="9">
        <v>42380.425694444442</v>
      </c>
      <c r="E2508" t="s">
        <v>11</v>
      </c>
      <c r="F2508" t="s">
        <v>17</v>
      </c>
      <c r="G2508">
        <v>19</v>
      </c>
      <c r="H2508" t="s">
        <v>34</v>
      </c>
      <c r="I2508" t="s">
        <v>14</v>
      </c>
      <c r="J2508" t="s">
        <v>22</v>
      </c>
    </row>
    <row r="2509" spans="1:10" x14ac:dyDescent="0.25">
      <c r="A2509">
        <v>772209</v>
      </c>
      <c r="B2509" t="s">
        <v>40</v>
      </c>
      <c r="C2509" s="8">
        <v>42386</v>
      </c>
      <c r="D2509" s="9">
        <v>42386.469444444447</v>
      </c>
      <c r="E2509" t="s">
        <v>11</v>
      </c>
      <c r="F2509" t="s">
        <v>17</v>
      </c>
      <c r="G2509">
        <v>19</v>
      </c>
      <c r="H2509" t="s">
        <v>34</v>
      </c>
      <c r="I2509" t="s">
        <v>18</v>
      </c>
      <c r="J2509" t="s">
        <v>22</v>
      </c>
    </row>
    <row r="2510" spans="1:10" x14ac:dyDescent="0.25">
      <c r="A2510">
        <v>772209</v>
      </c>
      <c r="B2510" t="s">
        <v>30</v>
      </c>
      <c r="C2510" s="8">
        <v>42389</v>
      </c>
      <c r="D2510" s="9">
        <v>42389.499305555553</v>
      </c>
      <c r="E2510" t="s">
        <v>11</v>
      </c>
      <c r="F2510" t="s">
        <v>17</v>
      </c>
      <c r="G2510">
        <v>19</v>
      </c>
      <c r="H2510" t="s">
        <v>34</v>
      </c>
      <c r="I2510" t="s">
        <v>18</v>
      </c>
      <c r="J2510" t="s">
        <v>22</v>
      </c>
    </row>
    <row r="2511" spans="1:10" x14ac:dyDescent="0.25">
      <c r="A2511">
        <v>772209</v>
      </c>
      <c r="B2511" t="s">
        <v>41</v>
      </c>
      <c r="C2511" s="8">
        <v>42370</v>
      </c>
      <c r="D2511" s="9">
        <v>42370.302777777775</v>
      </c>
      <c r="E2511" t="s">
        <v>11</v>
      </c>
      <c r="F2511" t="s">
        <v>17</v>
      </c>
      <c r="G2511">
        <v>19</v>
      </c>
      <c r="H2511" t="s">
        <v>34</v>
      </c>
      <c r="I2511" t="s">
        <v>14</v>
      </c>
      <c r="J2511" t="s">
        <v>22</v>
      </c>
    </row>
    <row r="2512" spans="1:10" x14ac:dyDescent="0.25">
      <c r="A2512">
        <v>772209</v>
      </c>
      <c r="B2512" t="s">
        <v>30</v>
      </c>
      <c r="C2512" s="8">
        <v>42380</v>
      </c>
      <c r="D2512" s="9">
        <v>42380.445138888892</v>
      </c>
      <c r="E2512" t="s">
        <v>11</v>
      </c>
      <c r="F2512" t="s">
        <v>17</v>
      </c>
      <c r="G2512">
        <v>19</v>
      </c>
      <c r="H2512" t="s">
        <v>34</v>
      </c>
      <c r="I2512" t="s">
        <v>14</v>
      </c>
      <c r="J2512" t="s">
        <v>22</v>
      </c>
    </row>
    <row r="2513" spans="1:10" x14ac:dyDescent="0.25">
      <c r="A2513">
        <v>772209</v>
      </c>
      <c r="B2513" t="s">
        <v>30</v>
      </c>
      <c r="C2513" s="8">
        <v>42370</v>
      </c>
      <c r="D2513" s="9">
        <v>42370.310416666667</v>
      </c>
      <c r="E2513" t="s">
        <v>11</v>
      </c>
      <c r="F2513" t="s">
        <v>17</v>
      </c>
      <c r="G2513">
        <v>19</v>
      </c>
      <c r="H2513" t="s">
        <v>34</v>
      </c>
      <c r="I2513" t="s">
        <v>14</v>
      </c>
      <c r="J2513" t="s">
        <v>22</v>
      </c>
    </row>
    <row r="2514" spans="1:10" x14ac:dyDescent="0.25">
      <c r="A2514">
        <v>772209</v>
      </c>
      <c r="B2514" t="s">
        <v>30</v>
      </c>
      <c r="C2514" s="8">
        <v>42370</v>
      </c>
      <c r="D2514" s="9">
        <v>42370.132638888892</v>
      </c>
      <c r="E2514" t="s">
        <v>11</v>
      </c>
      <c r="F2514" t="s">
        <v>17</v>
      </c>
      <c r="G2514">
        <v>19</v>
      </c>
      <c r="H2514" t="s">
        <v>34</v>
      </c>
      <c r="I2514" t="s">
        <v>25</v>
      </c>
      <c r="J2514" t="s">
        <v>22</v>
      </c>
    </row>
    <row r="2515" spans="1:10" x14ac:dyDescent="0.25">
      <c r="A2515">
        <v>820872</v>
      </c>
      <c r="B2515" t="s">
        <v>41</v>
      </c>
      <c r="C2515" s="8">
        <v>42437</v>
      </c>
      <c r="D2515" s="9">
        <v>42437.506944444445</v>
      </c>
      <c r="E2515" t="s">
        <v>11</v>
      </c>
      <c r="F2515" t="s">
        <v>35</v>
      </c>
      <c r="G2515">
        <v>29</v>
      </c>
      <c r="H2515" t="s">
        <v>46</v>
      </c>
      <c r="I2515" t="s">
        <v>18</v>
      </c>
      <c r="J2515" t="s">
        <v>22</v>
      </c>
    </row>
    <row r="2516" spans="1:10" x14ac:dyDescent="0.25">
      <c r="A2516">
        <v>820872</v>
      </c>
      <c r="B2516" t="s">
        <v>31</v>
      </c>
      <c r="C2516" s="8">
        <v>42434</v>
      </c>
      <c r="D2516" s="9">
        <v>42434.459722222222</v>
      </c>
      <c r="E2516" t="s">
        <v>11</v>
      </c>
      <c r="F2516" t="s">
        <v>35</v>
      </c>
      <c r="G2516">
        <v>29</v>
      </c>
      <c r="H2516" t="s">
        <v>46</v>
      </c>
      <c r="I2516" t="s">
        <v>18</v>
      </c>
      <c r="J2516" t="s">
        <v>22</v>
      </c>
    </row>
    <row r="2517" spans="1:10" x14ac:dyDescent="0.25">
      <c r="A2517">
        <v>820872</v>
      </c>
      <c r="B2517" t="s">
        <v>31</v>
      </c>
      <c r="C2517" s="8">
        <v>42435</v>
      </c>
      <c r="D2517" s="9">
        <v>42435.402083333334</v>
      </c>
      <c r="E2517" t="s">
        <v>11</v>
      </c>
      <c r="F2517" t="s">
        <v>35</v>
      </c>
      <c r="G2517">
        <v>29</v>
      </c>
      <c r="H2517" t="s">
        <v>46</v>
      </c>
      <c r="I2517" t="s">
        <v>14</v>
      </c>
      <c r="J2517" t="s">
        <v>22</v>
      </c>
    </row>
    <row r="2518" spans="1:10" x14ac:dyDescent="0.25">
      <c r="A2518">
        <v>905064</v>
      </c>
      <c r="B2518" t="s">
        <v>16</v>
      </c>
      <c r="C2518" s="8">
        <v>42458</v>
      </c>
      <c r="D2518" s="9">
        <v>42458.534722222219</v>
      </c>
      <c r="E2518" t="s">
        <v>11</v>
      </c>
      <c r="F2518" t="s">
        <v>20</v>
      </c>
      <c r="G2518">
        <v>47</v>
      </c>
      <c r="H2518" t="s">
        <v>43</v>
      </c>
      <c r="I2518" t="s">
        <v>18</v>
      </c>
      <c r="J2518" t="s">
        <v>26</v>
      </c>
    </row>
    <row r="2519" spans="1:10" x14ac:dyDescent="0.25">
      <c r="A2519">
        <v>792937</v>
      </c>
      <c r="B2519" t="s">
        <v>30</v>
      </c>
      <c r="C2519" s="8">
        <v>42415</v>
      </c>
      <c r="D2519" s="9">
        <v>42415.299305555556</v>
      </c>
      <c r="E2519" t="s">
        <v>11</v>
      </c>
      <c r="F2519" t="s">
        <v>35</v>
      </c>
      <c r="G2519">
        <v>32</v>
      </c>
      <c r="H2519" t="s">
        <v>21</v>
      </c>
      <c r="I2519" t="s">
        <v>14</v>
      </c>
      <c r="J2519" t="s">
        <v>15</v>
      </c>
    </row>
    <row r="2520" spans="1:10" x14ac:dyDescent="0.25">
      <c r="A2520">
        <v>792937</v>
      </c>
      <c r="B2520" t="s">
        <v>10</v>
      </c>
      <c r="C2520" s="8">
        <v>42416</v>
      </c>
      <c r="D2520" s="9">
        <v>42416.555555555555</v>
      </c>
      <c r="E2520" t="s">
        <v>11</v>
      </c>
      <c r="F2520" t="s">
        <v>35</v>
      </c>
      <c r="G2520">
        <v>32</v>
      </c>
      <c r="H2520" t="s">
        <v>21</v>
      </c>
      <c r="I2520" t="s">
        <v>18</v>
      </c>
      <c r="J2520" t="s">
        <v>15</v>
      </c>
    </row>
    <row r="2521" spans="1:10" x14ac:dyDescent="0.25">
      <c r="A2521">
        <v>792937</v>
      </c>
      <c r="B2521" t="s">
        <v>16</v>
      </c>
      <c r="C2521" s="8">
        <v>42428</v>
      </c>
      <c r="D2521" s="9">
        <v>42428.3125</v>
      </c>
      <c r="E2521" t="s">
        <v>11</v>
      </c>
      <c r="F2521" t="s">
        <v>35</v>
      </c>
      <c r="G2521">
        <v>32</v>
      </c>
      <c r="H2521" t="s">
        <v>21</v>
      </c>
      <c r="I2521" t="s">
        <v>14</v>
      </c>
      <c r="J2521" t="s">
        <v>15</v>
      </c>
    </row>
    <row r="2522" spans="1:10" x14ac:dyDescent="0.25">
      <c r="A2522">
        <v>789068</v>
      </c>
      <c r="B2522" t="s">
        <v>10</v>
      </c>
      <c r="C2522" s="8">
        <v>42382</v>
      </c>
      <c r="D2522" s="9">
        <v>42382.388888888891</v>
      </c>
      <c r="E2522" t="s">
        <v>11</v>
      </c>
      <c r="F2522" t="s">
        <v>12</v>
      </c>
      <c r="G2522">
        <v>30</v>
      </c>
      <c r="H2522" t="s">
        <v>28</v>
      </c>
      <c r="I2522" t="s">
        <v>14</v>
      </c>
      <c r="J2522" t="s">
        <v>22</v>
      </c>
    </row>
    <row r="2523" spans="1:10" x14ac:dyDescent="0.25">
      <c r="A2523">
        <v>789068</v>
      </c>
      <c r="B2523" t="s">
        <v>33</v>
      </c>
      <c r="C2523" s="8">
        <v>42381</v>
      </c>
      <c r="D2523" s="9">
        <v>42381.293749999997</v>
      </c>
      <c r="E2523" t="s">
        <v>11</v>
      </c>
      <c r="F2523" t="s">
        <v>12</v>
      </c>
      <c r="G2523">
        <v>30</v>
      </c>
      <c r="H2523" t="s">
        <v>28</v>
      </c>
      <c r="I2523" t="s">
        <v>14</v>
      </c>
      <c r="J2523" t="s">
        <v>22</v>
      </c>
    </row>
    <row r="2524" spans="1:10" x14ac:dyDescent="0.25">
      <c r="A2524">
        <v>2205523</v>
      </c>
      <c r="B2524" t="s">
        <v>33</v>
      </c>
      <c r="C2524" s="8">
        <v>42434</v>
      </c>
      <c r="D2524" s="9">
        <v>42434.351388888892</v>
      </c>
      <c r="E2524" t="s">
        <v>11</v>
      </c>
      <c r="F2524" t="s">
        <v>24</v>
      </c>
      <c r="G2524">
        <v>43</v>
      </c>
      <c r="H2524" t="s">
        <v>28</v>
      </c>
      <c r="I2524" t="s">
        <v>14</v>
      </c>
      <c r="J2524" t="s">
        <v>15</v>
      </c>
    </row>
    <row r="2525" spans="1:10" x14ac:dyDescent="0.25">
      <c r="A2525">
        <v>2205523</v>
      </c>
      <c r="B2525" t="s">
        <v>29</v>
      </c>
      <c r="C2525" s="8">
        <v>42432</v>
      </c>
      <c r="D2525" s="9">
        <v>42432.611111111109</v>
      </c>
      <c r="E2525" t="s">
        <v>11</v>
      </c>
      <c r="F2525" t="s">
        <v>24</v>
      </c>
      <c r="G2525">
        <v>43</v>
      </c>
      <c r="H2525" t="s">
        <v>28</v>
      </c>
      <c r="I2525" t="s">
        <v>44</v>
      </c>
      <c r="J2525" t="s">
        <v>15</v>
      </c>
    </row>
    <row r="2526" spans="1:10" x14ac:dyDescent="0.25">
      <c r="A2526">
        <v>2205521</v>
      </c>
      <c r="B2526" t="s">
        <v>16</v>
      </c>
      <c r="C2526" s="8">
        <v>42458</v>
      </c>
      <c r="D2526" s="9">
        <v>42458.618055555555</v>
      </c>
      <c r="E2526" t="s">
        <v>11</v>
      </c>
      <c r="F2526" t="s">
        <v>35</v>
      </c>
      <c r="G2526">
        <v>31</v>
      </c>
      <c r="H2526" t="s">
        <v>28</v>
      </c>
      <c r="I2526" t="s">
        <v>44</v>
      </c>
      <c r="J2526" t="s">
        <v>15</v>
      </c>
    </row>
    <row r="2527" spans="1:10" x14ac:dyDescent="0.25">
      <c r="A2527">
        <v>2205521</v>
      </c>
      <c r="B2527" t="s">
        <v>40</v>
      </c>
      <c r="C2527" s="8">
        <v>42438</v>
      </c>
      <c r="D2527" s="9">
        <v>42438.335416666669</v>
      </c>
      <c r="E2527" t="s">
        <v>11</v>
      </c>
      <c r="F2527" t="s">
        <v>35</v>
      </c>
      <c r="G2527">
        <v>31</v>
      </c>
      <c r="H2527" t="s">
        <v>28</v>
      </c>
      <c r="I2527" t="s">
        <v>14</v>
      </c>
      <c r="J2527" t="s">
        <v>15</v>
      </c>
    </row>
    <row r="2528" spans="1:10" x14ac:dyDescent="0.25">
      <c r="A2528">
        <v>809374</v>
      </c>
      <c r="B2528" t="s">
        <v>30</v>
      </c>
      <c r="C2528" s="8">
        <v>42419</v>
      </c>
      <c r="D2528" s="9">
        <v>42419.390972222223</v>
      </c>
      <c r="E2528" t="s">
        <v>11</v>
      </c>
      <c r="F2528" t="s">
        <v>24</v>
      </c>
      <c r="G2528">
        <v>25</v>
      </c>
      <c r="H2528" t="s">
        <v>21</v>
      </c>
      <c r="I2528" t="s">
        <v>14</v>
      </c>
      <c r="J2528" t="s">
        <v>22</v>
      </c>
    </row>
    <row r="2529" spans="1:10" x14ac:dyDescent="0.25">
      <c r="A2529">
        <v>809374</v>
      </c>
      <c r="B2529" t="s">
        <v>10</v>
      </c>
      <c r="C2529" s="8">
        <v>42421</v>
      </c>
      <c r="D2529" s="9">
        <v>42421.338194444441</v>
      </c>
      <c r="E2529" t="s">
        <v>11</v>
      </c>
      <c r="F2529" t="s">
        <v>24</v>
      </c>
      <c r="G2529">
        <v>25</v>
      </c>
      <c r="H2529" t="s">
        <v>21</v>
      </c>
      <c r="I2529" t="s">
        <v>14</v>
      </c>
      <c r="J2529" t="s">
        <v>22</v>
      </c>
    </row>
    <row r="2530" spans="1:10" x14ac:dyDescent="0.25">
      <c r="A2530">
        <v>809374</v>
      </c>
      <c r="B2530" t="s">
        <v>33</v>
      </c>
      <c r="C2530" s="8">
        <v>42419</v>
      </c>
      <c r="D2530" s="9">
        <v>42419.306250000001</v>
      </c>
      <c r="E2530" t="s">
        <v>11</v>
      </c>
      <c r="F2530" t="s">
        <v>24</v>
      </c>
      <c r="G2530">
        <v>25</v>
      </c>
      <c r="H2530" t="s">
        <v>21</v>
      </c>
      <c r="I2530" t="s">
        <v>14</v>
      </c>
      <c r="J2530" t="s">
        <v>22</v>
      </c>
    </row>
    <row r="2531" spans="1:10" x14ac:dyDescent="0.25">
      <c r="A2531">
        <v>809374</v>
      </c>
      <c r="B2531" t="s">
        <v>27</v>
      </c>
      <c r="C2531" s="8">
        <v>42432</v>
      </c>
      <c r="D2531" s="9">
        <v>42432.54791666667</v>
      </c>
      <c r="E2531" t="s">
        <v>11</v>
      </c>
      <c r="F2531" t="s">
        <v>24</v>
      </c>
      <c r="G2531">
        <v>25</v>
      </c>
      <c r="H2531" t="s">
        <v>21</v>
      </c>
      <c r="I2531" t="s">
        <v>18</v>
      </c>
      <c r="J2531" t="s">
        <v>22</v>
      </c>
    </row>
    <row r="2532" spans="1:10" x14ac:dyDescent="0.25">
      <c r="A2532">
        <v>787730</v>
      </c>
      <c r="B2532" t="s">
        <v>31</v>
      </c>
      <c r="C2532" s="8">
        <v>42450</v>
      </c>
      <c r="D2532" s="9">
        <v>42450.40625</v>
      </c>
      <c r="E2532" t="s">
        <v>11</v>
      </c>
      <c r="F2532" t="s">
        <v>24</v>
      </c>
      <c r="G2532">
        <v>32</v>
      </c>
      <c r="H2532" t="s">
        <v>34</v>
      </c>
      <c r="I2532" t="s">
        <v>14</v>
      </c>
      <c r="J2532" t="s">
        <v>15</v>
      </c>
    </row>
    <row r="2533" spans="1:10" x14ac:dyDescent="0.25">
      <c r="A2533">
        <v>797667</v>
      </c>
      <c r="B2533" t="s">
        <v>37</v>
      </c>
      <c r="C2533" s="8">
        <v>42417</v>
      </c>
      <c r="D2533" s="9">
        <v>42417.415277777778</v>
      </c>
      <c r="E2533" t="s">
        <v>11</v>
      </c>
      <c r="F2533" t="s">
        <v>24</v>
      </c>
      <c r="G2533">
        <v>29</v>
      </c>
      <c r="H2533" t="s">
        <v>49</v>
      </c>
      <c r="I2533" t="s">
        <v>14</v>
      </c>
      <c r="J2533" t="s">
        <v>22</v>
      </c>
    </row>
    <row r="2534" spans="1:10" x14ac:dyDescent="0.25">
      <c r="A2534">
        <v>926603</v>
      </c>
      <c r="B2534" t="s">
        <v>16</v>
      </c>
      <c r="C2534" s="8">
        <v>42459</v>
      </c>
      <c r="D2534" s="9">
        <v>42459.504861111112</v>
      </c>
      <c r="E2534" t="s">
        <v>11</v>
      </c>
      <c r="F2534" t="s">
        <v>20</v>
      </c>
      <c r="G2534">
        <v>28</v>
      </c>
      <c r="H2534" t="s">
        <v>21</v>
      </c>
      <c r="I2534" t="s">
        <v>18</v>
      </c>
      <c r="J2534" t="s">
        <v>22</v>
      </c>
    </row>
    <row r="2535" spans="1:10" x14ac:dyDescent="0.25">
      <c r="A2535">
        <v>940093</v>
      </c>
      <c r="B2535" t="s">
        <v>16</v>
      </c>
      <c r="C2535" s="8">
        <v>42458</v>
      </c>
      <c r="D2535" s="9">
        <v>42458.540277777778</v>
      </c>
      <c r="E2535" t="s">
        <v>11</v>
      </c>
      <c r="F2535" t="s">
        <v>12</v>
      </c>
      <c r="G2535">
        <v>45</v>
      </c>
      <c r="H2535" t="s">
        <v>13</v>
      </c>
      <c r="I2535" t="s">
        <v>18</v>
      </c>
      <c r="J2535" t="s">
        <v>15</v>
      </c>
    </row>
    <row r="2536" spans="1:10" x14ac:dyDescent="0.25">
      <c r="A2536">
        <v>940093</v>
      </c>
      <c r="B2536" t="s">
        <v>41</v>
      </c>
      <c r="C2536" s="8">
        <v>42458</v>
      </c>
      <c r="D2536" s="9">
        <v>42458.32916666667</v>
      </c>
      <c r="E2536" t="s">
        <v>11</v>
      </c>
      <c r="F2536" t="s">
        <v>12</v>
      </c>
      <c r="G2536">
        <v>45</v>
      </c>
      <c r="H2536" t="s">
        <v>13</v>
      </c>
      <c r="I2536" t="s">
        <v>14</v>
      </c>
      <c r="J2536" t="s">
        <v>15</v>
      </c>
    </row>
    <row r="2537" spans="1:10" x14ac:dyDescent="0.25">
      <c r="A2537">
        <v>2205521</v>
      </c>
      <c r="B2537" t="s">
        <v>30</v>
      </c>
      <c r="C2537" s="8">
        <v>42428</v>
      </c>
      <c r="D2537" s="9">
        <v>42428.374305555553</v>
      </c>
      <c r="E2537" t="s">
        <v>11</v>
      </c>
      <c r="F2537" t="s">
        <v>35</v>
      </c>
      <c r="G2537">
        <v>31</v>
      </c>
      <c r="H2537" t="s">
        <v>28</v>
      </c>
      <c r="I2537" t="s">
        <v>14</v>
      </c>
      <c r="J2537" t="s">
        <v>15</v>
      </c>
    </row>
    <row r="2538" spans="1:10" x14ac:dyDescent="0.25">
      <c r="A2538">
        <v>2205521</v>
      </c>
      <c r="B2538" t="s">
        <v>40</v>
      </c>
      <c r="C2538" s="8">
        <v>42457</v>
      </c>
      <c r="D2538" s="9">
        <v>42457.340277777781</v>
      </c>
      <c r="E2538" t="s">
        <v>11</v>
      </c>
      <c r="F2538" t="s">
        <v>35</v>
      </c>
      <c r="G2538">
        <v>31</v>
      </c>
      <c r="H2538" t="s">
        <v>28</v>
      </c>
      <c r="I2538" t="s">
        <v>14</v>
      </c>
      <c r="J2538" t="s">
        <v>15</v>
      </c>
    </row>
    <row r="2539" spans="1:10" x14ac:dyDescent="0.25">
      <c r="A2539">
        <v>803936</v>
      </c>
      <c r="B2539" t="s">
        <v>40</v>
      </c>
      <c r="C2539" s="8">
        <v>42419</v>
      </c>
      <c r="D2539" s="9">
        <v>42419.372916666667</v>
      </c>
      <c r="E2539" t="s">
        <v>11</v>
      </c>
      <c r="F2539" t="s">
        <v>12</v>
      </c>
      <c r="G2539">
        <v>35</v>
      </c>
      <c r="H2539" t="s">
        <v>21</v>
      </c>
      <c r="I2539" t="s">
        <v>14</v>
      </c>
      <c r="J2539" t="s">
        <v>15</v>
      </c>
    </row>
    <row r="2540" spans="1:10" x14ac:dyDescent="0.25">
      <c r="A2540">
        <v>803936</v>
      </c>
      <c r="B2540" t="s">
        <v>37</v>
      </c>
      <c r="C2540" s="8">
        <v>42416</v>
      </c>
      <c r="D2540" s="9">
        <v>42416.588888888888</v>
      </c>
      <c r="E2540" t="s">
        <v>11</v>
      </c>
      <c r="F2540" t="s">
        <v>12</v>
      </c>
      <c r="G2540">
        <v>35</v>
      </c>
      <c r="H2540" t="s">
        <v>21</v>
      </c>
      <c r="I2540" t="s">
        <v>44</v>
      </c>
      <c r="J2540" t="s">
        <v>15</v>
      </c>
    </row>
    <row r="2541" spans="1:10" x14ac:dyDescent="0.25">
      <c r="A2541">
        <v>803936</v>
      </c>
      <c r="B2541" t="s">
        <v>40</v>
      </c>
      <c r="C2541" s="8">
        <v>42417</v>
      </c>
      <c r="D2541" s="9">
        <v>42417.436805555553</v>
      </c>
      <c r="E2541" t="s">
        <v>11</v>
      </c>
      <c r="F2541" t="s">
        <v>12</v>
      </c>
      <c r="G2541">
        <v>35</v>
      </c>
      <c r="H2541" t="s">
        <v>21</v>
      </c>
      <c r="I2541" t="s">
        <v>14</v>
      </c>
      <c r="J2541" t="s">
        <v>15</v>
      </c>
    </row>
    <row r="2542" spans="1:10" x14ac:dyDescent="0.25">
      <c r="A2542">
        <v>803936</v>
      </c>
      <c r="B2542" t="s">
        <v>30</v>
      </c>
      <c r="C2542" s="8">
        <v>42436</v>
      </c>
      <c r="D2542" s="9">
        <v>42436.553472222222</v>
      </c>
      <c r="E2542" t="s">
        <v>11</v>
      </c>
      <c r="F2542" t="s">
        <v>12</v>
      </c>
      <c r="G2542">
        <v>35</v>
      </c>
      <c r="H2542" t="s">
        <v>21</v>
      </c>
      <c r="I2542" t="s">
        <v>18</v>
      </c>
      <c r="J2542" t="s">
        <v>15</v>
      </c>
    </row>
    <row r="2543" spans="1:10" x14ac:dyDescent="0.25">
      <c r="A2543">
        <v>2360203</v>
      </c>
      <c r="B2543" t="s">
        <v>38</v>
      </c>
      <c r="C2543" s="8">
        <v>42410</v>
      </c>
      <c r="D2543" s="9">
        <v>42410.572916666664</v>
      </c>
      <c r="E2543" t="s">
        <v>11</v>
      </c>
      <c r="F2543" t="s">
        <v>35</v>
      </c>
      <c r="G2543">
        <v>42</v>
      </c>
      <c r="H2543" t="s">
        <v>28</v>
      </c>
      <c r="I2543" t="s">
        <v>18</v>
      </c>
      <c r="J2543" t="s">
        <v>15</v>
      </c>
    </row>
    <row r="2544" spans="1:10" x14ac:dyDescent="0.25">
      <c r="A2544">
        <v>820878</v>
      </c>
      <c r="B2544" t="s">
        <v>10</v>
      </c>
      <c r="C2544" s="8">
        <v>42454</v>
      </c>
      <c r="D2544" s="9">
        <v>42454.588194444441</v>
      </c>
      <c r="E2544" t="s">
        <v>11</v>
      </c>
      <c r="F2544" t="s">
        <v>12</v>
      </c>
      <c r="G2544">
        <v>26</v>
      </c>
      <c r="H2544" t="s">
        <v>13</v>
      </c>
      <c r="I2544" t="s">
        <v>44</v>
      </c>
      <c r="J2544" t="s">
        <v>22</v>
      </c>
    </row>
    <row r="2545" spans="1:10" x14ac:dyDescent="0.25">
      <c r="A2545">
        <v>820878</v>
      </c>
      <c r="B2545" t="s">
        <v>10</v>
      </c>
      <c r="C2545" s="8">
        <v>42455</v>
      </c>
      <c r="D2545" s="9">
        <v>42455.304166666669</v>
      </c>
      <c r="E2545" t="s">
        <v>11</v>
      </c>
      <c r="F2545" t="s">
        <v>12</v>
      </c>
      <c r="G2545">
        <v>26</v>
      </c>
      <c r="H2545" t="s">
        <v>13</v>
      </c>
      <c r="I2545" t="s">
        <v>14</v>
      </c>
      <c r="J2545" t="s">
        <v>22</v>
      </c>
    </row>
    <row r="2546" spans="1:10" x14ac:dyDescent="0.25">
      <c r="A2546">
        <v>820878</v>
      </c>
      <c r="B2546" t="s">
        <v>41</v>
      </c>
      <c r="C2546" s="8">
        <v>42456</v>
      </c>
      <c r="D2546" s="9">
        <v>42456.584722222222</v>
      </c>
      <c r="E2546" t="s">
        <v>11</v>
      </c>
      <c r="F2546" t="s">
        <v>12</v>
      </c>
      <c r="G2546">
        <v>26</v>
      </c>
      <c r="H2546" t="s">
        <v>13</v>
      </c>
      <c r="I2546" t="s">
        <v>44</v>
      </c>
      <c r="J2546" t="s">
        <v>22</v>
      </c>
    </row>
    <row r="2547" spans="1:10" x14ac:dyDescent="0.25">
      <c r="A2547">
        <v>820879</v>
      </c>
      <c r="B2547" t="s">
        <v>27</v>
      </c>
      <c r="C2547" s="8">
        <v>42457</v>
      </c>
      <c r="D2547" s="9">
        <v>42457.234722222223</v>
      </c>
      <c r="E2547" t="s">
        <v>11</v>
      </c>
      <c r="F2547" t="s">
        <v>35</v>
      </c>
      <c r="G2547">
        <v>28</v>
      </c>
      <c r="H2547" t="s">
        <v>21</v>
      </c>
      <c r="I2547" t="s">
        <v>25</v>
      </c>
      <c r="J2547" t="s">
        <v>22</v>
      </c>
    </row>
    <row r="2548" spans="1:10" x14ac:dyDescent="0.25">
      <c r="A2548">
        <v>820879</v>
      </c>
      <c r="B2548" t="s">
        <v>40</v>
      </c>
      <c r="C2548" s="8">
        <v>42456</v>
      </c>
      <c r="D2548" s="9">
        <v>42456.48333333333</v>
      </c>
      <c r="E2548" t="s">
        <v>11</v>
      </c>
      <c r="F2548" t="s">
        <v>35</v>
      </c>
      <c r="G2548">
        <v>28</v>
      </c>
      <c r="H2548" t="s">
        <v>21</v>
      </c>
      <c r="I2548" t="s">
        <v>18</v>
      </c>
      <c r="J2548" t="s">
        <v>22</v>
      </c>
    </row>
    <row r="2549" spans="1:10" x14ac:dyDescent="0.25">
      <c r="A2549">
        <v>789072</v>
      </c>
      <c r="B2549" t="s">
        <v>41</v>
      </c>
      <c r="C2549" s="8">
        <v>42414</v>
      </c>
      <c r="D2549" s="9">
        <v>42414.341666666667</v>
      </c>
      <c r="E2549" t="s">
        <v>11</v>
      </c>
      <c r="F2549" t="s">
        <v>35</v>
      </c>
      <c r="G2549">
        <v>42</v>
      </c>
      <c r="H2549" t="s">
        <v>21</v>
      </c>
      <c r="I2549" t="s">
        <v>14</v>
      </c>
      <c r="J2549" t="s">
        <v>15</v>
      </c>
    </row>
    <row r="2550" spans="1:10" x14ac:dyDescent="0.25">
      <c r="A2550">
        <v>789072</v>
      </c>
      <c r="B2550" t="s">
        <v>36</v>
      </c>
      <c r="C2550" s="8">
        <v>42402</v>
      </c>
      <c r="D2550" s="9">
        <v>42402.34097222222</v>
      </c>
      <c r="E2550" t="s">
        <v>11</v>
      </c>
      <c r="F2550" t="s">
        <v>35</v>
      </c>
      <c r="G2550">
        <v>42</v>
      </c>
      <c r="H2550" t="s">
        <v>21</v>
      </c>
      <c r="I2550" t="s">
        <v>14</v>
      </c>
      <c r="J2550" t="s">
        <v>15</v>
      </c>
    </row>
    <row r="2551" spans="1:10" x14ac:dyDescent="0.25">
      <c r="A2551">
        <v>789072</v>
      </c>
      <c r="B2551" t="s">
        <v>36</v>
      </c>
      <c r="C2551" s="8">
        <v>42410</v>
      </c>
      <c r="D2551" s="9">
        <v>42410.190972222219</v>
      </c>
      <c r="E2551" t="s">
        <v>11</v>
      </c>
      <c r="F2551" t="s">
        <v>35</v>
      </c>
      <c r="G2551">
        <v>42</v>
      </c>
      <c r="H2551" t="s">
        <v>21</v>
      </c>
      <c r="I2551" t="s">
        <v>25</v>
      </c>
      <c r="J2551" t="s">
        <v>15</v>
      </c>
    </row>
    <row r="2552" spans="1:10" x14ac:dyDescent="0.25">
      <c r="A2552">
        <v>789072</v>
      </c>
      <c r="B2552" t="s">
        <v>36</v>
      </c>
      <c r="C2552" s="8">
        <v>42403</v>
      </c>
      <c r="D2552" s="9">
        <v>42403.481249999997</v>
      </c>
      <c r="E2552" t="s">
        <v>11</v>
      </c>
      <c r="F2552" t="s">
        <v>35</v>
      </c>
      <c r="G2552">
        <v>42</v>
      </c>
      <c r="H2552" t="s">
        <v>21</v>
      </c>
      <c r="I2552" t="s">
        <v>18</v>
      </c>
      <c r="J2552" t="s">
        <v>15</v>
      </c>
    </row>
    <row r="2553" spans="1:10" x14ac:dyDescent="0.25">
      <c r="A2553">
        <v>2287122</v>
      </c>
      <c r="B2553" t="s">
        <v>33</v>
      </c>
      <c r="C2553" s="8">
        <v>42434</v>
      </c>
      <c r="D2553" s="9">
        <v>42434.223611111112</v>
      </c>
      <c r="E2553" t="s">
        <v>11</v>
      </c>
      <c r="F2553" t="s">
        <v>12</v>
      </c>
      <c r="G2553">
        <v>29</v>
      </c>
      <c r="H2553" t="s">
        <v>13</v>
      </c>
      <c r="I2553" t="s">
        <v>25</v>
      </c>
      <c r="J2553" t="s">
        <v>22</v>
      </c>
    </row>
    <row r="2554" spans="1:10" x14ac:dyDescent="0.25">
      <c r="A2554">
        <v>2205521</v>
      </c>
      <c r="B2554" t="s">
        <v>16</v>
      </c>
      <c r="C2554" s="8">
        <v>42435</v>
      </c>
      <c r="D2554" s="9">
        <v>42435.44027777778</v>
      </c>
      <c r="E2554" t="s">
        <v>11</v>
      </c>
      <c r="F2554" t="s">
        <v>35</v>
      </c>
      <c r="G2554">
        <v>31</v>
      </c>
      <c r="H2554" t="s">
        <v>28</v>
      </c>
      <c r="I2554" t="s">
        <v>14</v>
      </c>
      <c r="J2554" t="s">
        <v>15</v>
      </c>
    </row>
    <row r="2555" spans="1:10" x14ac:dyDescent="0.25">
      <c r="A2555">
        <v>772221</v>
      </c>
      <c r="B2555" t="s">
        <v>50</v>
      </c>
      <c r="C2555" s="8">
        <v>42403</v>
      </c>
      <c r="D2555" s="9">
        <v>42403.361111111109</v>
      </c>
      <c r="E2555" t="s">
        <v>11</v>
      </c>
      <c r="F2555" t="s">
        <v>35</v>
      </c>
      <c r="G2555">
        <v>48</v>
      </c>
      <c r="H2555" t="s">
        <v>49</v>
      </c>
      <c r="I2555" t="s">
        <v>14</v>
      </c>
      <c r="J2555" t="s">
        <v>26</v>
      </c>
    </row>
    <row r="2556" spans="1:10" x14ac:dyDescent="0.25">
      <c r="A2556">
        <v>789078</v>
      </c>
      <c r="B2556" t="s">
        <v>31</v>
      </c>
      <c r="C2556" s="8">
        <v>42422</v>
      </c>
      <c r="D2556" s="9">
        <v>42422.455555555556</v>
      </c>
      <c r="E2556" t="s">
        <v>11</v>
      </c>
      <c r="F2556" t="s">
        <v>24</v>
      </c>
      <c r="G2556">
        <v>27</v>
      </c>
      <c r="H2556" t="s">
        <v>52</v>
      </c>
      <c r="I2556" t="s">
        <v>14</v>
      </c>
      <c r="J2556" t="s">
        <v>22</v>
      </c>
    </row>
    <row r="2557" spans="1:10" x14ac:dyDescent="0.25">
      <c r="A2557">
        <v>789078</v>
      </c>
      <c r="B2557" t="s">
        <v>10</v>
      </c>
      <c r="C2557" s="8">
        <v>42423</v>
      </c>
      <c r="D2557" s="9">
        <v>42423.313194444447</v>
      </c>
      <c r="E2557" t="s">
        <v>11</v>
      </c>
      <c r="F2557" t="s">
        <v>24</v>
      </c>
      <c r="G2557">
        <v>27</v>
      </c>
      <c r="H2557" t="s">
        <v>52</v>
      </c>
      <c r="I2557" t="s">
        <v>14</v>
      </c>
      <c r="J2557" t="s">
        <v>22</v>
      </c>
    </row>
    <row r="2558" spans="1:10" x14ac:dyDescent="0.25">
      <c r="A2558">
        <v>930477</v>
      </c>
      <c r="B2558" t="s">
        <v>37</v>
      </c>
      <c r="C2558" s="8">
        <v>42459</v>
      </c>
      <c r="D2558" s="9">
        <v>42459.380555555559</v>
      </c>
      <c r="E2558" t="s">
        <v>11</v>
      </c>
      <c r="F2558" t="s">
        <v>20</v>
      </c>
      <c r="G2558">
        <v>34</v>
      </c>
      <c r="H2558" t="s">
        <v>21</v>
      </c>
      <c r="I2558" t="s">
        <v>14</v>
      </c>
      <c r="J2558" t="s">
        <v>15</v>
      </c>
    </row>
    <row r="2559" spans="1:10" x14ac:dyDescent="0.25">
      <c r="A2559">
        <v>930477</v>
      </c>
      <c r="B2559" t="s">
        <v>41</v>
      </c>
      <c r="C2559" s="8">
        <v>42459</v>
      </c>
      <c r="D2559" s="9">
        <v>42459.404166666667</v>
      </c>
      <c r="E2559" t="s">
        <v>11</v>
      </c>
      <c r="F2559" t="s">
        <v>20</v>
      </c>
      <c r="G2559">
        <v>34</v>
      </c>
      <c r="H2559" t="s">
        <v>21</v>
      </c>
      <c r="I2559" t="s">
        <v>14</v>
      </c>
      <c r="J2559" t="s">
        <v>15</v>
      </c>
    </row>
    <row r="2560" spans="1:10" x14ac:dyDescent="0.25">
      <c r="A2560">
        <v>930477</v>
      </c>
      <c r="B2560" t="s">
        <v>41</v>
      </c>
      <c r="C2560" s="8">
        <v>42457</v>
      </c>
      <c r="D2560" s="9">
        <v>42457.441666666666</v>
      </c>
      <c r="E2560" t="s">
        <v>11</v>
      </c>
      <c r="F2560" t="s">
        <v>20</v>
      </c>
      <c r="G2560">
        <v>34</v>
      </c>
      <c r="H2560" t="s">
        <v>21</v>
      </c>
      <c r="I2560" t="s">
        <v>14</v>
      </c>
      <c r="J2560" t="s">
        <v>15</v>
      </c>
    </row>
    <row r="2561" spans="1:10" x14ac:dyDescent="0.25">
      <c r="A2561">
        <v>2205521</v>
      </c>
      <c r="B2561" t="s">
        <v>29</v>
      </c>
      <c r="C2561" s="8">
        <v>42460</v>
      </c>
      <c r="D2561" s="9">
        <v>42460.258333333331</v>
      </c>
      <c r="E2561" t="s">
        <v>11</v>
      </c>
      <c r="F2561" t="s">
        <v>35</v>
      </c>
      <c r="G2561">
        <v>31</v>
      </c>
      <c r="H2561" t="s">
        <v>28</v>
      </c>
      <c r="I2561" t="s">
        <v>25</v>
      </c>
      <c r="J2561" t="s">
        <v>15</v>
      </c>
    </row>
    <row r="2562" spans="1:10" x14ac:dyDescent="0.25">
      <c r="A2562">
        <v>2205521</v>
      </c>
      <c r="B2562" t="s">
        <v>10</v>
      </c>
      <c r="C2562" s="8">
        <v>42377</v>
      </c>
      <c r="D2562" s="9">
        <v>42377.477777777778</v>
      </c>
      <c r="E2562" t="s">
        <v>11</v>
      </c>
      <c r="F2562" t="s">
        <v>35</v>
      </c>
      <c r="G2562">
        <v>31</v>
      </c>
      <c r="H2562" t="s">
        <v>28</v>
      </c>
      <c r="I2562" t="s">
        <v>18</v>
      </c>
      <c r="J2562" t="s">
        <v>15</v>
      </c>
    </row>
    <row r="2563" spans="1:10" x14ac:dyDescent="0.25">
      <c r="A2563">
        <v>809380</v>
      </c>
      <c r="B2563" t="s">
        <v>16</v>
      </c>
      <c r="C2563" s="8">
        <v>42444</v>
      </c>
      <c r="D2563" s="9">
        <v>42444.163194444445</v>
      </c>
      <c r="E2563" t="s">
        <v>11</v>
      </c>
      <c r="F2563" t="s">
        <v>24</v>
      </c>
      <c r="G2563">
        <v>32</v>
      </c>
      <c r="H2563" t="s">
        <v>46</v>
      </c>
      <c r="I2563" t="s">
        <v>25</v>
      </c>
      <c r="J2563" t="s">
        <v>15</v>
      </c>
    </row>
    <row r="2564" spans="1:10" x14ac:dyDescent="0.25">
      <c r="A2564">
        <v>808186</v>
      </c>
      <c r="B2564" t="s">
        <v>30</v>
      </c>
      <c r="C2564" s="8">
        <v>42426</v>
      </c>
      <c r="D2564" s="9">
        <v>42426.384027777778</v>
      </c>
      <c r="E2564" t="s">
        <v>11</v>
      </c>
      <c r="F2564" t="s">
        <v>35</v>
      </c>
      <c r="G2564">
        <v>26</v>
      </c>
      <c r="H2564" t="s">
        <v>21</v>
      </c>
      <c r="I2564" t="s">
        <v>14</v>
      </c>
      <c r="J2564" t="s">
        <v>22</v>
      </c>
    </row>
    <row r="2565" spans="1:10" x14ac:dyDescent="0.25">
      <c r="A2565">
        <v>808186</v>
      </c>
      <c r="B2565" t="s">
        <v>10</v>
      </c>
      <c r="C2565" s="8">
        <v>42453</v>
      </c>
      <c r="D2565" s="9">
        <v>42453.32708333333</v>
      </c>
      <c r="E2565" t="s">
        <v>11</v>
      </c>
      <c r="F2565" t="s">
        <v>35</v>
      </c>
      <c r="G2565">
        <v>26</v>
      </c>
      <c r="H2565" t="s">
        <v>21</v>
      </c>
      <c r="I2565" t="s">
        <v>14</v>
      </c>
      <c r="J2565" t="s">
        <v>22</v>
      </c>
    </row>
    <row r="2566" spans="1:10" x14ac:dyDescent="0.25">
      <c r="A2566">
        <v>808186</v>
      </c>
      <c r="B2566" t="s">
        <v>30</v>
      </c>
      <c r="C2566" s="8">
        <v>42425</v>
      </c>
      <c r="D2566" s="9">
        <v>42425.324999999997</v>
      </c>
      <c r="E2566" t="s">
        <v>11</v>
      </c>
      <c r="F2566" t="s">
        <v>35</v>
      </c>
      <c r="G2566">
        <v>26</v>
      </c>
      <c r="H2566" t="s">
        <v>21</v>
      </c>
      <c r="I2566" t="s">
        <v>14</v>
      </c>
      <c r="J2566" t="s">
        <v>22</v>
      </c>
    </row>
    <row r="2567" spans="1:10" x14ac:dyDescent="0.25">
      <c r="A2567">
        <v>809382</v>
      </c>
      <c r="B2567" t="s">
        <v>40</v>
      </c>
      <c r="C2567" s="8">
        <v>42420</v>
      </c>
      <c r="D2567" s="9">
        <v>42420.427083333336</v>
      </c>
      <c r="E2567" t="s">
        <v>11</v>
      </c>
      <c r="F2567" t="s">
        <v>35</v>
      </c>
      <c r="G2567">
        <v>24</v>
      </c>
      <c r="H2567" t="s">
        <v>21</v>
      </c>
      <c r="I2567" t="s">
        <v>14</v>
      </c>
      <c r="J2567" t="s">
        <v>22</v>
      </c>
    </row>
    <row r="2568" spans="1:10" x14ac:dyDescent="0.25">
      <c r="A2568">
        <v>809382</v>
      </c>
      <c r="B2568" t="s">
        <v>41</v>
      </c>
      <c r="C2568" s="8">
        <v>42428</v>
      </c>
      <c r="D2568" s="9">
        <v>42428.310416666667</v>
      </c>
      <c r="E2568" t="s">
        <v>11</v>
      </c>
      <c r="F2568" t="s">
        <v>35</v>
      </c>
      <c r="G2568">
        <v>24</v>
      </c>
      <c r="H2568" t="s">
        <v>21</v>
      </c>
      <c r="I2568" t="s">
        <v>14</v>
      </c>
      <c r="J2568" t="s">
        <v>22</v>
      </c>
    </row>
    <row r="2569" spans="1:10" x14ac:dyDescent="0.25">
      <c r="A2569">
        <v>2205521</v>
      </c>
      <c r="B2569" t="s">
        <v>30</v>
      </c>
      <c r="C2569" s="8">
        <v>42381</v>
      </c>
      <c r="D2569" s="9">
        <v>42381.586111111108</v>
      </c>
      <c r="E2569" t="s">
        <v>11</v>
      </c>
      <c r="F2569" t="s">
        <v>35</v>
      </c>
      <c r="G2569">
        <v>31</v>
      </c>
      <c r="H2569" t="s">
        <v>28</v>
      </c>
      <c r="I2569" t="s">
        <v>44</v>
      </c>
      <c r="J2569" t="s">
        <v>15</v>
      </c>
    </row>
    <row r="2570" spans="1:10" x14ac:dyDescent="0.25">
      <c r="A2570">
        <v>789082</v>
      </c>
      <c r="B2570" t="s">
        <v>33</v>
      </c>
      <c r="C2570" s="8">
        <v>42405</v>
      </c>
      <c r="D2570" s="9">
        <v>42405.603472222225</v>
      </c>
      <c r="E2570" t="s">
        <v>11</v>
      </c>
      <c r="F2570" t="s">
        <v>20</v>
      </c>
      <c r="G2570">
        <v>26</v>
      </c>
      <c r="H2570" t="s">
        <v>43</v>
      </c>
      <c r="I2570" t="s">
        <v>44</v>
      </c>
      <c r="J2570" t="s">
        <v>22</v>
      </c>
    </row>
    <row r="2571" spans="1:10" x14ac:dyDescent="0.25">
      <c r="A2571">
        <v>789082</v>
      </c>
      <c r="B2571" t="s">
        <v>33</v>
      </c>
      <c r="C2571" s="8">
        <v>42416</v>
      </c>
      <c r="D2571" s="9">
        <v>42416.482638888891</v>
      </c>
      <c r="E2571" t="s">
        <v>11</v>
      </c>
      <c r="F2571" t="s">
        <v>20</v>
      </c>
      <c r="G2571">
        <v>26</v>
      </c>
      <c r="H2571" t="s">
        <v>43</v>
      </c>
      <c r="I2571" t="s">
        <v>18</v>
      </c>
      <c r="J2571" t="s">
        <v>22</v>
      </c>
    </row>
    <row r="2572" spans="1:10" x14ac:dyDescent="0.25">
      <c r="A2572">
        <v>789082</v>
      </c>
      <c r="B2572" t="s">
        <v>16</v>
      </c>
      <c r="C2572" s="8">
        <v>42434</v>
      </c>
      <c r="D2572" s="9">
        <v>42434.495138888888</v>
      </c>
      <c r="E2572" t="s">
        <v>11</v>
      </c>
      <c r="F2572" t="s">
        <v>20</v>
      </c>
      <c r="G2572">
        <v>26</v>
      </c>
      <c r="H2572" t="s">
        <v>43</v>
      </c>
      <c r="I2572" t="s">
        <v>18</v>
      </c>
      <c r="J2572" t="s">
        <v>22</v>
      </c>
    </row>
    <row r="2573" spans="1:10" x14ac:dyDescent="0.25">
      <c r="A2573">
        <v>789082</v>
      </c>
      <c r="B2573" t="s">
        <v>33</v>
      </c>
      <c r="C2573" s="8">
        <v>42428</v>
      </c>
      <c r="D2573" s="9">
        <v>42428.331250000003</v>
      </c>
      <c r="E2573" t="s">
        <v>11</v>
      </c>
      <c r="F2573" t="s">
        <v>20</v>
      </c>
      <c r="G2573">
        <v>26</v>
      </c>
      <c r="H2573" t="s">
        <v>43</v>
      </c>
      <c r="I2573" t="s">
        <v>14</v>
      </c>
      <c r="J2573" t="s">
        <v>22</v>
      </c>
    </row>
    <row r="2574" spans="1:10" x14ac:dyDescent="0.25">
      <c r="A2574">
        <v>789082</v>
      </c>
      <c r="B2574" t="s">
        <v>33</v>
      </c>
      <c r="C2574" s="8">
        <v>42423</v>
      </c>
      <c r="D2574" s="9">
        <v>42423.407638888886</v>
      </c>
      <c r="E2574" t="s">
        <v>11</v>
      </c>
      <c r="F2574" t="s">
        <v>20</v>
      </c>
      <c r="G2574">
        <v>26</v>
      </c>
      <c r="H2574" t="s">
        <v>43</v>
      </c>
      <c r="I2574" t="s">
        <v>14</v>
      </c>
      <c r="J2574" t="s">
        <v>22</v>
      </c>
    </row>
    <row r="2575" spans="1:10" x14ac:dyDescent="0.25">
      <c r="A2575">
        <v>483</v>
      </c>
      <c r="B2575" t="s">
        <v>41</v>
      </c>
      <c r="C2575" s="8">
        <v>42426</v>
      </c>
      <c r="D2575" s="9">
        <v>42426.175694444442</v>
      </c>
      <c r="E2575" t="s">
        <v>11</v>
      </c>
      <c r="F2575" t="s">
        <v>12</v>
      </c>
      <c r="G2575">
        <v>34</v>
      </c>
      <c r="H2575" t="s">
        <v>13</v>
      </c>
      <c r="I2575" t="s">
        <v>25</v>
      </c>
      <c r="J2575" t="s">
        <v>15</v>
      </c>
    </row>
    <row r="2576" spans="1:10" x14ac:dyDescent="0.25">
      <c r="A2576">
        <v>820897</v>
      </c>
      <c r="B2576" t="s">
        <v>36</v>
      </c>
      <c r="C2576" s="8">
        <v>42428</v>
      </c>
      <c r="D2576" s="9">
        <v>42428.440972222219</v>
      </c>
      <c r="E2576" t="s">
        <v>11</v>
      </c>
      <c r="F2576" t="s">
        <v>35</v>
      </c>
      <c r="G2576">
        <v>38</v>
      </c>
      <c r="H2576" t="s">
        <v>21</v>
      </c>
      <c r="I2576" t="s">
        <v>14</v>
      </c>
      <c r="J2576" t="s">
        <v>15</v>
      </c>
    </row>
    <row r="2577" spans="1:10" x14ac:dyDescent="0.25">
      <c r="A2577">
        <v>806707</v>
      </c>
      <c r="B2577" t="s">
        <v>36</v>
      </c>
      <c r="C2577" s="8">
        <v>42397</v>
      </c>
      <c r="D2577" s="9">
        <v>42397.404861111114</v>
      </c>
      <c r="E2577" t="s">
        <v>11</v>
      </c>
      <c r="F2577" t="s">
        <v>12</v>
      </c>
      <c r="G2577">
        <v>34</v>
      </c>
      <c r="H2577" t="s">
        <v>13</v>
      </c>
      <c r="I2577" t="s">
        <v>14</v>
      </c>
      <c r="J2577" t="s">
        <v>15</v>
      </c>
    </row>
    <row r="2578" spans="1:10" x14ac:dyDescent="0.25">
      <c r="A2578">
        <v>786452</v>
      </c>
      <c r="B2578" t="s">
        <v>33</v>
      </c>
      <c r="C2578" s="8">
        <v>42440</v>
      </c>
      <c r="D2578" s="9">
        <v>42440.284722222219</v>
      </c>
      <c r="E2578" t="s">
        <v>11</v>
      </c>
      <c r="F2578" t="s">
        <v>24</v>
      </c>
      <c r="G2578">
        <v>28</v>
      </c>
      <c r="H2578" t="s">
        <v>21</v>
      </c>
      <c r="I2578" t="s">
        <v>25</v>
      </c>
      <c r="J2578" t="s">
        <v>22</v>
      </c>
    </row>
    <row r="2579" spans="1:10" x14ac:dyDescent="0.25">
      <c r="A2579">
        <v>786452</v>
      </c>
      <c r="B2579" t="s">
        <v>29</v>
      </c>
      <c r="C2579" s="8">
        <v>42428</v>
      </c>
      <c r="D2579" s="9">
        <v>42428.54791666667</v>
      </c>
      <c r="E2579" t="s">
        <v>11</v>
      </c>
      <c r="F2579" t="s">
        <v>24</v>
      </c>
      <c r="G2579">
        <v>28</v>
      </c>
      <c r="H2579" t="s">
        <v>21</v>
      </c>
      <c r="I2579" t="s">
        <v>18</v>
      </c>
      <c r="J2579" t="s">
        <v>22</v>
      </c>
    </row>
    <row r="2580" spans="1:10" x14ac:dyDescent="0.25">
      <c r="A2580">
        <v>940108</v>
      </c>
      <c r="B2580" t="s">
        <v>10</v>
      </c>
      <c r="C2580" s="8">
        <v>42459</v>
      </c>
      <c r="D2580" s="9">
        <v>42459.271527777775</v>
      </c>
      <c r="E2580" t="s">
        <v>11</v>
      </c>
      <c r="F2580" t="s">
        <v>35</v>
      </c>
      <c r="G2580">
        <v>22</v>
      </c>
      <c r="H2580" t="s">
        <v>34</v>
      </c>
      <c r="I2580" t="s">
        <v>25</v>
      </c>
      <c r="J2580" t="s">
        <v>22</v>
      </c>
    </row>
    <row r="2581" spans="1:10" x14ac:dyDescent="0.25">
      <c r="A2581">
        <v>940108</v>
      </c>
      <c r="B2581" t="s">
        <v>16</v>
      </c>
      <c r="C2581" s="8">
        <v>42455</v>
      </c>
      <c r="D2581" s="9">
        <v>42455.23541666667</v>
      </c>
      <c r="E2581" t="s">
        <v>11</v>
      </c>
      <c r="F2581" t="s">
        <v>35</v>
      </c>
      <c r="G2581">
        <v>22</v>
      </c>
      <c r="H2581" t="s">
        <v>34</v>
      </c>
      <c r="I2581" t="s">
        <v>25</v>
      </c>
      <c r="J2581" t="s">
        <v>22</v>
      </c>
    </row>
    <row r="2582" spans="1:10" x14ac:dyDescent="0.25">
      <c r="A2582">
        <v>940108</v>
      </c>
      <c r="B2582" t="s">
        <v>31</v>
      </c>
      <c r="C2582" s="8">
        <v>42458</v>
      </c>
      <c r="D2582" s="9">
        <v>42458.365972222222</v>
      </c>
      <c r="E2582" t="s">
        <v>11</v>
      </c>
      <c r="F2582" t="s">
        <v>35</v>
      </c>
      <c r="G2582">
        <v>22</v>
      </c>
      <c r="H2582" t="s">
        <v>34</v>
      </c>
      <c r="I2582" t="s">
        <v>14</v>
      </c>
      <c r="J2582" t="s">
        <v>22</v>
      </c>
    </row>
    <row r="2583" spans="1:10" x14ac:dyDescent="0.25">
      <c r="A2583">
        <v>866623</v>
      </c>
      <c r="B2583" t="s">
        <v>41</v>
      </c>
      <c r="C2583" s="8">
        <v>42439</v>
      </c>
      <c r="D2583" s="9">
        <v>42439.510416666664</v>
      </c>
      <c r="E2583" t="s">
        <v>11</v>
      </c>
      <c r="F2583" t="s">
        <v>42</v>
      </c>
      <c r="G2583">
        <v>40</v>
      </c>
      <c r="H2583" t="s">
        <v>13</v>
      </c>
      <c r="I2583" t="s">
        <v>18</v>
      </c>
      <c r="J2583" t="s">
        <v>15</v>
      </c>
    </row>
    <row r="2584" spans="1:10" x14ac:dyDescent="0.25">
      <c r="A2584">
        <v>2205521</v>
      </c>
      <c r="B2584" t="s">
        <v>30</v>
      </c>
      <c r="C2584" s="8">
        <v>42433</v>
      </c>
      <c r="D2584" s="9">
        <v>42433.401388888888</v>
      </c>
      <c r="E2584" t="s">
        <v>11</v>
      </c>
      <c r="F2584" t="s">
        <v>35</v>
      </c>
      <c r="G2584">
        <v>31</v>
      </c>
      <c r="H2584" t="s">
        <v>28</v>
      </c>
      <c r="I2584" t="s">
        <v>14</v>
      </c>
      <c r="J2584" t="s">
        <v>15</v>
      </c>
    </row>
    <row r="2585" spans="1:10" x14ac:dyDescent="0.25">
      <c r="A2585">
        <v>2205521</v>
      </c>
      <c r="B2585" t="s">
        <v>30</v>
      </c>
      <c r="C2585" s="8">
        <v>42376</v>
      </c>
      <c r="D2585" s="9">
        <v>42376.305555555555</v>
      </c>
      <c r="E2585" t="s">
        <v>11</v>
      </c>
      <c r="F2585" t="s">
        <v>35</v>
      </c>
      <c r="G2585">
        <v>31</v>
      </c>
      <c r="H2585" t="s">
        <v>28</v>
      </c>
      <c r="I2585" t="s">
        <v>14</v>
      </c>
      <c r="J2585" t="s">
        <v>15</v>
      </c>
    </row>
    <row r="2586" spans="1:10" x14ac:dyDescent="0.25">
      <c r="A2586">
        <v>764800</v>
      </c>
      <c r="B2586" t="s">
        <v>48</v>
      </c>
      <c r="C2586" s="8">
        <v>42390</v>
      </c>
      <c r="D2586" s="9">
        <v>42390.395833333336</v>
      </c>
      <c r="E2586" t="s">
        <v>11</v>
      </c>
      <c r="F2586" t="s">
        <v>35</v>
      </c>
      <c r="G2586">
        <v>28</v>
      </c>
      <c r="H2586" t="s">
        <v>21</v>
      </c>
      <c r="I2586" t="s">
        <v>14</v>
      </c>
      <c r="J2586" t="s">
        <v>22</v>
      </c>
    </row>
    <row r="2587" spans="1:10" x14ac:dyDescent="0.25">
      <c r="A2587">
        <v>866624</v>
      </c>
      <c r="B2587" t="s">
        <v>33</v>
      </c>
      <c r="C2587" s="8">
        <v>42440</v>
      </c>
      <c r="D2587" s="9">
        <v>42440.515972222223</v>
      </c>
      <c r="E2587" t="s">
        <v>11</v>
      </c>
      <c r="F2587" t="s">
        <v>24</v>
      </c>
      <c r="G2587">
        <v>19</v>
      </c>
      <c r="H2587" t="s">
        <v>46</v>
      </c>
      <c r="I2587" t="s">
        <v>18</v>
      </c>
      <c r="J2587" t="s">
        <v>22</v>
      </c>
    </row>
    <row r="2588" spans="1:10" x14ac:dyDescent="0.25">
      <c r="A2588">
        <v>866624</v>
      </c>
      <c r="B2588" t="s">
        <v>10</v>
      </c>
      <c r="C2588" s="8">
        <v>42439</v>
      </c>
      <c r="D2588" s="9">
        <v>42439.448611111111</v>
      </c>
      <c r="E2588" t="s">
        <v>11</v>
      </c>
      <c r="F2588" t="s">
        <v>24</v>
      </c>
      <c r="G2588">
        <v>19</v>
      </c>
      <c r="H2588" t="s">
        <v>46</v>
      </c>
      <c r="I2588" t="s">
        <v>14</v>
      </c>
      <c r="J2588" t="s">
        <v>22</v>
      </c>
    </row>
    <row r="2589" spans="1:10" x14ac:dyDescent="0.25">
      <c r="A2589">
        <v>809387</v>
      </c>
      <c r="B2589" t="s">
        <v>40</v>
      </c>
      <c r="C2589" s="8">
        <v>42420</v>
      </c>
      <c r="D2589" s="9">
        <v>42420.158333333333</v>
      </c>
      <c r="E2589" t="s">
        <v>11</v>
      </c>
      <c r="F2589" t="s">
        <v>24</v>
      </c>
      <c r="G2589">
        <v>24</v>
      </c>
      <c r="H2589" t="s">
        <v>49</v>
      </c>
      <c r="I2589" t="s">
        <v>25</v>
      </c>
      <c r="J2589" t="s">
        <v>22</v>
      </c>
    </row>
    <row r="2590" spans="1:10" x14ac:dyDescent="0.25">
      <c r="A2590">
        <v>925034</v>
      </c>
      <c r="B2590" t="s">
        <v>16</v>
      </c>
      <c r="C2590" s="8">
        <v>42459</v>
      </c>
      <c r="D2590" s="9">
        <v>42459.445138888892</v>
      </c>
      <c r="E2590" t="s">
        <v>11</v>
      </c>
      <c r="F2590" t="s">
        <v>20</v>
      </c>
      <c r="G2590">
        <v>37</v>
      </c>
      <c r="H2590" t="s">
        <v>21</v>
      </c>
      <c r="I2590" t="s">
        <v>14</v>
      </c>
      <c r="J2590" t="s">
        <v>15</v>
      </c>
    </row>
    <row r="2591" spans="1:10" x14ac:dyDescent="0.25">
      <c r="A2591">
        <v>866626</v>
      </c>
      <c r="B2591" t="s">
        <v>30</v>
      </c>
      <c r="C2591" s="8">
        <v>42446</v>
      </c>
      <c r="D2591" s="9">
        <v>42446.354861111111</v>
      </c>
      <c r="E2591" t="s">
        <v>11</v>
      </c>
      <c r="F2591" t="s">
        <v>35</v>
      </c>
      <c r="G2591">
        <v>26</v>
      </c>
      <c r="H2591" t="s">
        <v>46</v>
      </c>
      <c r="I2591" t="s">
        <v>14</v>
      </c>
      <c r="J2591" t="s">
        <v>22</v>
      </c>
    </row>
    <row r="2592" spans="1:10" x14ac:dyDescent="0.25">
      <c r="A2592">
        <v>772230</v>
      </c>
      <c r="B2592" t="s">
        <v>40</v>
      </c>
      <c r="C2592" s="8">
        <v>42373</v>
      </c>
      <c r="D2592" s="9">
        <v>42373.268750000003</v>
      </c>
      <c r="E2592" t="s">
        <v>11</v>
      </c>
      <c r="F2592" t="s">
        <v>35</v>
      </c>
      <c r="G2592">
        <v>21</v>
      </c>
      <c r="H2592" t="s">
        <v>34</v>
      </c>
      <c r="I2592" t="s">
        <v>25</v>
      </c>
      <c r="J2592" t="s">
        <v>22</v>
      </c>
    </row>
    <row r="2593" spans="1:10" x14ac:dyDescent="0.25">
      <c r="A2593">
        <v>772230</v>
      </c>
      <c r="B2593" t="s">
        <v>31</v>
      </c>
      <c r="C2593" s="8">
        <v>42372</v>
      </c>
      <c r="D2593" s="9">
        <v>42372.464583333334</v>
      </c>
      <c r="E2593" t="s">
        <v>11</v>
      </c>
      <c r="F2593" t="s">
        <v>35</v>
      </c>
      <c r="G2593">
        <v>21</v>
      </c>
      <c r="H2593" t="s">
        <v>34</v>
      </c>
      <c r="I2593" t="s">
        <v>18</v>
      </c>
      <c r="J2593" t="s">
        <v>22</v>
      </c>
    </row>
    <row r="2594" spans="1:10" x14ac:dyDescent="0.25">
      <c r="A2594">
        <v>772230</v>
      </c>
      <c r="B2594" t="s">
        <v>27</v>
      </c>
      <c r="C2594" s="8">
        <v>42372</v>
      </c>
      <c r="D2594" s="9">
        <v>42372.519444444442</v>
      </c>
      <c r="E2594" t="s">
        <v>11</v>
      </c>
      <c r="F2594" t="s">
        <v>35</v>
      </c>
      <c r="G2594">
        <v>21</v>
      </c>
      <c r="H2594" t="s">
        <v>34</v>
      </c>
      <c r="I2594" t="s">
        <v>18</v>
      </c>
      <c r="J2594" t="s">
        <v>22</v>
      </c>
    </row>
    <row r="2595" spans="1:10" x14ac:dyDescent="0.25">
      <c r="A2595">
        <v>772230</v>
      </c>
      <c r="B2595" t="s">
        <v>33</v>
      </c>
      <c r="C2595" s="8">
        <v>42378</v>
      </c>
      <c r="D2595" s="9">
        <v>42378.35833333333</v>
      </c>
      <c r="E2595" t="s">
        <v>11</v>
      </c>
      <c r="F2595" t="s">
        <v>35</v>
      </c>
      <c r="G2595">
        <v>21</v>
      </c>
      <c r="H2595" t="s">
        <v>34</v>
      </c>
      <c r="I2595" t="s">
        <v>14</v>
      </c>
      <c r="J2595" t="s">
        <v>22</v>
      </c>
    </row>
    <row r="2596" spans="1:10" x14ac:dyDescent="0.25">
      <c r="A2596">
        <v>772230</v>
      </c>
      <c r="B2596" t="s">
        <v>29</v>
      </c>
      <c r="C2596" s="8">
        <v>42373</v>
      </c>
      <c r="D2596" s="9">
        <v>42373.500694444447</v>
      </c>
      <c r="E2596" t="s">
        <v>11</v>
      </c>
      <c r="F2596" t="s">
        <v>35</v>
      </c>
      <c r="G2596">
        <v>21</v>
      </c>
      <c r="H2596" t="s">
        <v>34</v>
      </c>
      <c r="I2596" t="s">
        <v>18</v>
      </c>
      <c r="J2596" t="s">
        <v>22</v>
      </c>
    </row>
    <row r="2597" spans="1:10" x14ac:dyDescent="0.25">
      <c r="A2597">
        <v>772230</v>
      </c>
      <c r="B2597" t="s">
        <v>31</v>
      </c>
      <c r="C2597" s="8">
        <v>42372</v>
      </c>
      <c r="D2597" s="9">
        <v>42372.457638888889</v>
      </c>
      <c r="E2597" t="s">
        <v>11</v>
      </c>
      <c r="F2597" t="s">
        <v>35</v>
      </c>
      <c r="G2597">
        <v>21</v>
      </c>
      <c r="H2597" t="s">
        <v>34</v>
      </c>
      <c r="I2597" t="s">
        <v>14</v>
      </c>
      <c r="J2597" t="s">
        <v>22</v>
      </c>
    </row>
    <row r="2598" spans="1:10" x14ac:dyDescent="0.25">
      <c r="A2598">
        <v>809392</v>
      </c>
      <c r="B2598" t="s">
        <v>16</v>
      </c>
      <c r="C2598" s="8">
        <v>42437</v>
      </c>
      <c r="D2598" s="9">
        <v>42437.474305555559</v>
      </c>
      <c r="E2598" t="s">
        <v>11</v>
      </c>
      <c r="F2598" t="s">
        <v>12</v>
      </c>
      <c r="G2598">
        <v>37</v>
      </c>
      <c r="H2598" t="s">
        <v>13</v>
      </c>
      <c r="I2598" t="s">
        <v>18</v>
      </c>
      <c r="J2598" t="s">
        <v>15</v>
      </c>
    </row>
    <row r="2599" spans="1:10" x14ac:dyDescent="0.25">
      <c r="A2599">
        <v>892936</v>
      </c>
      <c r="B2599" t="s">
        <v>40</v>
      </c>
      <c r="C2599" s="8">
        <v>42402</v>
      </c>
      <c r="D2599" s="9">
        <v>42402.280555555553</v>
      </c>
      <c r="E2599" t="s">
        <v>11</v>
      </c>
      <c r="F2599" t="s">
        <v>35</v>
      </c>
      <c r="G2599">
        <v>32</v>
      </c>
      <c r="H2599" t="s">
        <v>52</v>
      </c>
      <c r="I2599" t="s">
        <v>25</v>
      </c>
      <c r="J2599" t="s">
        <v>15</v>
      </c>
    </row>
    <row r="2600" spans="1:10" x14ac:dyDescent="0.25">
      <c r="A2600">
        <v>892936</v>
      </c>
      <c r="B2600" t="s">
        <v>40</v>
      </c>
      <c r="C2600" s="8">
        <v>42440</v>
      </c>
      <c r="D2600" s="9">
        <v>42440.144444444442</v>
      </c>
      <c r="E2600" t="s">
        <v>11</v>
      </c>
      <c r="F2600" t="s">
        <v>35</v>
      </c>
      <c r="G2600">
        <v>32</v>
      </c>
      <c r="H2600" t="s">
        <v>52</v>
      </c>
      <c r="I2600" t="s">
        <v>25</v>
      </c>
      <c r="J2600" t="s">
        <v>15</v>
      </c>
    </row>
    <row r="2601" spans="1:10" x14ac:dyDescent="0.25">
      <c r="A2601">
        <v>892936</v>
      </c>
      <c r="B2601" t="s">
        <v>40</v>
      </c>
      <c r="C2601" s="8">
        <v>42437</v>
      </c>
      <c r="D2601" s="9">
        <v>42437.330555555556</v>
      </c>
      <c r="E2601" t="s">
        <v>11</v>
      </c>
      <c r="F2601" t="s">
        <v>35</v>
      </c>
      <c r="G2601">
        <v>32</v>
      </c>
      <c r="H2601" t="s">
        <v>52</v>
      </c>
      <c r="I2601" t="s">
        <v>14</v>
      </c>
      <c r="J2601" t="s">
        <v>15</v>
      </c>
    </row>
    <row r="2602" spans="1:10" x14ac:dyDescent="0.25">
      <c r="A2602">
        <v>892936</v>
      </c>
      <c r="B2602" t="s">
        <v>10</v>
      </c>
      <c r="C2602" s="8">
        <v>42394</v>
      </c>
      <c r="D2602" s="9">
        <v>42394.209722222222</v>
      </c>
      <c r="E2602" t="s">
        <v>11</v>
      </c>
      <c r="F2602" t="s">
        <v>35</v>
      </c>
      <c r="G2602">
        <v>32</v>
      </c>
      <c r="H2602" t="s">
        <v>52</v>
      </c>
      <c r="I2602" t="s">
        <v>25</v>
      </c>
      <c r="J2602" t="s">
        <v>15</v>
      </c>
    </row>
    <row r="2603" spans="1:10" x14ac:dyDescent="0.25">
      <c r="A2603">
        <v>892936</v>
      </c>
      <c r="B2603" t="s">
        <v>40</v>
      </c>
      <c r="C2603" s="8">
        <v>42447</v>
      </c>
      <c r="D2603" s="9">
        <v>42447.32708333333</v>
      </c>
      <c r="E2603" t="s">
        <v>11</v>
      </c>
      <c r="F2603" t="s">
        <v>35</v>
      </c>
      <c r="G2603">
        <v>32</v>
      </c>
      <c r="H2603" t="s">
        <v>52</v>
      </c>
      <c r="I2603" t="s">
        <v>14</v>
      </c>
      <c r="J2603" t="s">
        <v>15</v>
      </c>
    </row>
    <row r="2604" spans="1:10" x14ac:dyDescent="0.25">
      <c r="A2604">
        <v>892936</v>
      </c>
      <c r="B2604" t="s">
        <v>40</v>
      </c>
      <c r="C2604" s="8">
        <v>42396</v>
      </c>
      <c r="D2604" s="9">
        <v>42396.449305555558</v>
      </c>
      <c r="E2604" t="s">
        <v>11</v>
      </c>
      <c r="F2604" t="s">
        <v>35</v>
      </c>
      <c r="G2604">
        <v>32</v>
      </c>
      <c r="H2604" t="s">
        <v>52</v>
      </c>
      <c r="I2604" t="s">
        <v>14</v>
      </c>
      <c r="J2604" t="s">
        <v>15</v>
      </c>
    </row>
    <row r="2605" spans="1:10" x14ac:dyDescent="0.25">
      <c r="A2605">
        <v>892936</v>
      </c>
      <c r="B2605" t="s">
        <v>40</v>
      </c>
      <c r="C2605" s="8">
        <v>42390</v>
      </c>
      <c r="D2605" s="9">
        <v>42390.337500000001</v>
      </c>
      <c r="E2605" t="s">
        <v>11</v>
      </c>
      <c r="F2605" t="s">
        <v>35</v>
      </c>
      <c r="G2605">
        <v>32</v>
      </c>
      <c r="H2605" t="s">
        <v>52</v>
      </c>
      <c r="I2605" t="s">
        <v>14</v>
      </c>
      <c r="J2605" t="s">
        <v>15</v>
      </c>
    </row>
    <row r="2606" spans="1:10" x14ac:dyDescent="0.25">
      <c r="A2606">
        <v>892936</v>
      </c>
      <c r="B2606" t="s">
        <v>40</v>
      </c>
      <c r="C2606" s="8">
        <v>42385</v>
      </c>
      <c r="D2606" s="9">
        <v>42385.175000000003</v>
      </c>
      <c r="E2606" t="s">
        <v>11</v>
      </c>
      <c r="F2606" t="s">
        <v>35</v>
      </c>
      <c r="G2606">
        <v>32</v>
      </c>
      <c r="H2606" t="s">
        <v>52</v>
      </c>
      <c r="I2606" t="s">
        <v>25</v>
      </c>
      <c r="J2606" t="s">
        <v>15</v>
      </c>
    </row>
    <row r="2607" spans="1:10" x14ac:dyDescent="0.25">
      <c r="A2607">
        <v>892936</v>
      </c>
      <c r="B2607" t="s">
        <v>40</v>
      </c>
      <c r="C2607" s="8">
        <v>42396</v>
      </c>
      <c r="D2607" s="9">
        <v>42396.306250000001</v>
      </c>
      <c r="E2607" t="s">
        <v>11</v>
      </c>
      <c r="F2607" t="s">
        <v>35</v>
      </c>
      <c r="G2607">
        <v>32</v>
      </c>
      <c r="H2607" t="s">
        <v>52</v>
      </c>
      <c r="I2607" t="s">
        <v>14</v>
      </c>
      <c r="J2607" t="s">
        <v>15</v>
      </c>
    </row>
    <row r="2608" spans="1:10" x14ac:dyDescent="0.25">
      <c r="A2608">
        <v>892936</v>
      </c>
      <c r="B2608" t="s">
        <v>40</v>
      </c>
      <c r="C2608" s="8">
        <v>42384</v>
      </c>
      <c r="D2608" s="9">
        <v>42384.179861111108</v>
      </c>
      <c r="E2608" t="s">
        <v>11</v>
      </c>
      <c r="F2608" t="s">
        <v>35</v>
      </c>
      <c r="G2608">
        <v>32</v>
      </c>
      <c r="H2608" t="s">
        <v>52</v>
      </c>
      <c r="I2608" t="s">
        <v>25</v>
      </c>
      <c r="J2608" t="s">
        <v>15</v>
      </c>
    </row>
    <row r="2609" spans="1:10" x14ac:dyDescent="0.25">
      <c r="A2609">
        <v>892936</v>
      </c>
      <c r="B2609" t="s">
        <v>30</v>
      </c>
      <c r="C2609" s="8">
        <v>42381</v>
      </c>
      <c r="D2609" s="9">
        <v>42381.379166666666</v>
      </c>
      <c r="E2609" t="s">
        <v>11</v>
      </c>
      <c r="F2609" t="s">
        <v>35</v>
      </c>
      <c r="G2609">
        <v>32</v>
      </c>
      <c r="H2609" t="s">
        <v>52</v>
      </c>
      <c r="I2609" t="s">
        <v>14</v>
      </c>
      <c r="J2609" t="s">
        <v>15</v>
      </c>
    </row>
    <row r="2610" spans="1:10" x14ac:dyDescent="0.25">
      <c r="A2610">
        <v>892936</v>
      </c>
      <c r="B2610" t="s">
        <v>33</v>
      </c>
      <c r="C2610" s="8">
        <v>42391</v>
      </c>
      <c r="D2610" s="9">
        <v>42391.247916666667</v>
      </c>
      <c r="E2610" t="s">
        <v>11</v>
      </c>
      <c r="F2610" t="s">
        <v>35</v>
      </c>
      <c r="G2610">
        <v>32</v>
      </c>
      <c r="H2610" t="s">
        <v>52</v>
      </c>
      <c r="I2610" t="s">
        <v>25</v>
      </c>
      <c r="J2610" t="s">
        <v>15</v>
      </c>
    </row>
    <row r="2611" spans="1:10" x14ac:dyDescent="0.25">
      <c r="A2611">
        <v>892936</v>
      </c>
      <c r="B2611" t="s">
        <v>30</v>
      </c>
      <c r="C2611" s="8">
        <v>42388</v>
      </c>
      <c r="D2611" s="9">
        <v>42388.4375</v>
      </c>
      <c r="E2611" t="s">
        <v>11</v>
      </c>
      <c r="F2611" t="s">
        <v>35</v>
      </c>
      <c r="G2611">
        <v>32</v>
      </c>
      <c r="H2611" t="s">
        <v>52</v>
      </c>
      <c r="I2611" t="s">
        <v>14</v>
      </c>
      <c r="J2611" t="s">
        <v>15</v>
      </c>
    </row>
    <row r="2612" spans="1:10" x14ac:dyDescent="0.25">
      <c r="A2612">
        <v>892936</v>
      </c>
      <c r="B2612" t="s">
        <v>40</v>
      </c>
      <c r="C2612" s="8">
        <v>42387</v>
      </c>
      <c r="D2612" s="9">
        <v>42387.163888888892</v>
      </c>
      <c r="E2612" t="s">
        <v>11</v>
      </c>
      <c r="F2612" t="s">
        <v>35</v>
      </c>
      <c r="G2612">
        <v>32</v>
      </c>
      <c r="H2612" t="s">
        <v>52</v>
      </c>
      <c r="I2612" t="s">
        <v>25</v>
      </c>
      <c r="J2612" t="s">
        <v>15</v>
      </c>
    </row>
    <row r="2613" spans="1:10" x14ac:dyDescent="0.25">
      <c r="A2613">
        <v>892936</v>
      </c>
      <c r="B2613" t="s">
        <v>16</v>
      </c>
      <c r="C2613" s="8">
        <v>42441</v>
      </c>
      <c r="D2613" s="9">
        <v>42441.448611111111</v>
      </c>
      <c r="E2613" t="s">
        <v>11</v>
      </c>
      <c r="F2613" t="s">
        <v>35</v>
      </c>
      <c r="G2613">
        <v>32</v>
      </c>
      <c r="H2613" t="s">
        <v>52</v>
      </c>
      <c r="I2613" t="s">
        <v>14</v>
      </c>
      <c r="J2613" t="s">
        <v>15</v>
      </c>
    </row>
    <row r="2614" spans="1:10" x14ac:dyDescent="0.25">
      <c r="A2614">
        <v>1106931</v>
      </c>
      <c r="B2614" t="s">
        <v>30</v>
      </c>
      <c r="C2614" s="8">
        <v>42434</v>
      </c>
      <c r="D2614" s="9">
        <v>42434.38958333333</v>
      </c>
      <c r="E2614" t="s">
        <v>11</v>
      </c>
      <c r="F2614" t="s">
        <v>35</v>
      </c>
      <c r="G2614">
        <v>20</v>
      </c>
      <c r="H2614" t="s">
        <v>21</v>
      </c>
      <c r="I2614" t="s">
        <v>14</v>
      </c>
      <c r="J2614" t="s">
        <v>22</v>
      </c>
    </row>
    <row r="2615" spans="1:10" x14ac:dyDescent="0.25">
      <c r="A2615">
        <v>1106931</v>
      </c>
      <c r="B2615" t="s">
        <v>33</v>
      </c>
      <c r="C2615" s="8">
        <v>42435</v>
      </c>
      <c r="D2615" s="9">
        <v>42435.130555555559</v>
      </c>
      <c r="E2615" t="s">
        <v>11</v>
      </c>
      <c r="F2615" t="s">
        <v>35</v>
      </c>
      <c r="G2615">
        <v>20</v>
      </c>
      <c r="H2615" t="s">
        <v>21</v>
      </c>
      <c r="I2615" t="s">
        <v>25</v>
      </c>
      <c r="J2615" t="s">
        <v>22</v>
      </c>
    </row>
    <row r="2616" spans="1:10" x14ac:dyDescent="0.25">
      <c r="A2616">
        <v>2406529</v>
      </c>
      <c r="B2616" t="s">
        <v>30</v>
      </c>
      <c r="C2616" s="8">
        <v>42426</v>
      </c>
      <c r="D2616" s="9">
        <v>42426.354861111111</v>
      </c>
      <c r="E2616" t="s">
        <v>11</v>
      </c>
      <c r="F2616" t="s">
        <v>35</v>
      </c>
      <c r="G2616">
        <v>26</v>
      </c>
      <c r="H2616" t="s">
        <v>52</v>
      </c>
      <c r="I2616" t="s">
        <v>14</v>
      </c>
      <c r="J2616" t="s">
        <v>22</v>
      </c>
    </row>
    <row r="2617" spans="1:10" x14ac:dyDescent="0.25">
      <c r="A2617">
        <v>2406529</v>
      </c>
      <c r="B2617" t="s">
        <v>10</v>
      </c>
      <c r="C2617" s="8">
        <v>42411</v>
      </c>
      <c r="D2617" s="9">
        <v>42411.386805555558</v>
      </c>
      <c r="E2617" t="s">
        <v>11</v>
      </c>
      <c r="F2617" t="s">
        <v>35</v>
      </c>
      <c r="G2617">
        <v>26</v>
      </c>
      <c r="H2617" t="s">
        <v>52</v>
      </c>
      <c r="I2617" t="s">
        <v>14</v>
      </c>
      <c r="J2617" t="s">
        <v>22</v>
      </c>
    </row>
    <row r="2618" spans="1:10" x14ac:dyDescent="0.25">
      <c r="A2618">
        <v>2406529</v>
      </c>
      <c r="B2618" t="s">
        <v>10</v>
      </c>
      <c r="C2618" s="8">
        <v>42440</v>
      </c>
      <c r="D2618" s="9">
        <v>42440.230555555558</v>
      </c>
      <c r="E2618" t="s">
        <v>11</v>
      </c>
      <c r="F2618" t="s">
        <v>35</v>
      </c>
      <c r="G2618">
        <v>26</v>
      </c>
      <c r="H2618" t="s">
        <v>52</v>
      </c>
      <c r="I2618" t="s">
        <v>25</v>
      </c>
      <c r="J2618" t="s">
        <v>22</v>
      </c>
    </row>
    <row r="2619" spans="1:10" x14ac:dyDescent="0.25">
      <c r="A2619">
        <v>2406529</v>
      </c>
      <c r="B2619" t="s">
        <v>40</v>
      </c>
      <c r="C2619" s="8">
        <v>42410</v>
      </c>
      <c r="D2619" s="9">
        <v>42410.254166666666</v>
      </c>
      <c r="E2619" t="s">
        <v>11</v>
      </c>
      <c r="F2619" t="s">
        <v>35</v>
      </c>
      <c r="G2619">
        <v>26</v>
      </c>
      <c r="H2619" t="s">
        <v>52</v>
      </c>
      <c r="I2619" t="s">
        <v>25</v>
      </c>
      <c r="J2619" t="s">
        <v>22</v>
      </c>
    </row>
    <row r="2620" spans="1:10" x14ac:dyDescent="0.25">
      <c r="A2620">
        <v>2406529</v>
      </c>
      <c r="B2620" t="s">
        <v>29</v>
      </c>
      <c r="C2620" s="8">
        <v>42382</v>
      </c>
      <c r="D2620" s="9">
        <v>42382.392361111109</v>
      </c>
      <c r="E2620" t="s">
        <v>11</v>
      </c>
      <c r="F2620" t="s">
        <v>35</v>
      </c>
      <c r="G2620">
        <v>26</v>
      </c>
      <c r="H2620" t="s">
        <v>52</v>
      </c>
      <c r="I2620" t="s">
        <v>14</v>
      </c>
      <c r="J2620" t="s">
        <v>22</v>
      </c>
    </row>
    <row r="2621" spans="1:10" x14ac:dyDescent="0.25">
      <c r="A2621">
        <v>2406529</v>
      </c>
      <c r="B2621" t="s">
        <v>10</v>
      </c>
      <c r="C2621" s="8">
        <v>42397</v>
      </c>
      <c r="D2621" s="9">
        <v>42397.182638888888</v>
      </c>
      <c r="E2621" t="s">
        <v>11</v>
      </c>
      <c r="F2621" t="s">
        <v>35</v>
      </c>
      <c r="G2621">
        <v>26</v>
      </c>
      <c r="H2621" t="s">
        <v>52</v>
      </c>
      <c r="I2621" t="s">
        <v>25</v>
      </c>
      <c r="J2621" t="s">
        <v>22</v>
      </c>
    </row>
    <row r="2622" spans="1:10" x14ac:dyDescent="0.25">
      <c r="A2622">
        <v>2406529</v>
      </c>
      <c r="B2622" t="s">
        <v>30</v>
      </c>
      <c r="C2622" s="8">
        <v>42375</v>
      </c>
      <c r="D2622" s="9">
        <v>42375.131944444445</v>
      </c>
      <c r="E2622" t="s">
        <v>11</v>
      </c>
      <c r="F2622" t="s">
        <v>35</v>
      </c>
      <c r="G2622">
        <v>26</v>
      </c>
      <c r="H2622" t="s">
        <v>52</v>
      </c>
      <c r="I2622" t="s">
        <v>25</v>
      </c>
      <c r="J2622" t="s">
        <v>22</v>
      </c>
    </row>
    <row r="2623" spans="1:10" x14ac:dyDescent="0.25">
      <c r="A2623">
        <v>2406529</v>
      </c>
      <c r="B2623" t="s">
        <v>10</v>
      </c>
      <c r="C2623" s="8">
        <v>42392</v>
      </c>
      <c r="D2623" s="9">
        <v>42392.559027777781</v>
      </c>
      <c r="E2623" t="s">
        <v>11</v>
      </c>
      <c r="F2623" t="s">
        <v>35</v>
      </c>
      <c r="G2623">
        <v>26</v>
      </c>
      <c r="H2623" t="s">
        <v>52</v>
      </c>
      <c r="I2623" t="s">
        <v>18</v>
      </c>
      <c r="J2623" t="s">
        <v>22</v>
      </c>
    </row>
    <row r="2624" spans="1:10" x14ac:dyDescent="0.25">
      <c r="A2624">
        <v>2406529</v>
      </c>
      <c r="B2624" t="s">
        <v>10</v>
      </c>
      <c r="C2624" s="8">
        <v>42382</v>
      </c>
      <c r="D2624" s="9">
        <v>42382.200694444444</v>
      </c>
      <c r="E2624" t="s">
        <v>11</v>
      </c>
      <c r="F2624" t="s">
        <v>35</v>
      </c>
      <c r="G2624">
        <v>26</v>
      </c>
      <c r="H2624" t="s">
        <v>52</v>
      </c>
      <c r="I2624" t="s">
        <v>25</v>
      </c>
      <c r="J2624" t="s">
        <v>22</v>
      </c>
    </row>
    <row r="2625" spans="1:10" x14ac:dyDescent="0.25">
      <c r="A2625">
        <v>2406529</v>
      </c>
      <c r="B2625" t="s">
        <v>30</v>
      </c>
      <c r="C2625" s="8">
        <v>42382</v>
      </c>
      <c r="D2625" s="9">
        <v>42382.472222222219</v>
      </c>
      <c r="E2625" t="s">
        <v>11</v>
      </c>
      <c r="F2625" t="s">
        <v>35</v>
      </c>
      <c r="G2625">
        <v>26</v>
      </c>
      <c r="H2625" t="s">
        <v>52</v>
      </c>
      <c r="I2625" t="s">
        <v>18</v>
      </c>
      <c r="J2625" t="s">
        <v>22</v>
      </c>
    </row>
    <row r="2626" spans="1:10" x14ac:dyDescent="0.25">
      <c r="A2626">
        <v>2406529</v>
      </c>
      <c r="B2626" t="s">
        <v>29</v>
      </c>
      <c r="C2626" s="8">
        <v>42371</v>
      </c>
      <c r="D2626" s="9">
        <v>42371.563888888886</v>
      </c>
      <c r="E2626" t="s">
        <v>11</v>
      </c>
      <c r="F2626" t="s">
        <v>35</v>
      </c>
      <c r="G2626">
        <v>26</v>
      </c>
      <c r="H2626" t="s">
        <v>52</v>
      </c>
      <c r="I2626" t="s">
        <v>18</v>
      </c>
      <c r="J2626" t="s">
        <v>22</v>
      </c>
    </row>
    <row r="2627" spans="1:10" x14ac:dyDescent="0.25">
      <c r="A2627">
        <v>2406529</v>
      </c>
      <c r="B2627" t="s">
        <v>30</v>
      </c>
      <c r="C2627" s="8">
        <v>42397</v>
      </c>
      <c r="D2627" s="9">
        <v>42397.445138888892</v>
      </c>
      <c r="E2627" t="s">
        <v>11</v>
      </c>
      <c r="F2627" t="s">
        <v>35</v>
      </c>
      <c r="G2627">
        <v>26</v>
      </c>
      <c r="H2627" t="s">
        <v>52</v>
      </c>
      <c r="I2627" t="s">
        <v>14</v>
      </c>
      <c r="J2627" t="s">
        <v>22</v>
      </c>
    </row>
    <row r="2628" spans="1:10" x14ac:dyDescent="0.25">
      <c r="A2628">
        <v>2406529</v>
      </c>
      <c r="B2628" t="s">
        <v>10</v>
      </c>
      <c r="C2628" s="8">
        <v>42395</v>
      </c>
      <c r="D2628" s="9">
        <v>42395.209027777775</v>
      </c>
      <c r="E2628" t="s">
        <v>11</v>
      </c>
      <c r="F2628" t="s">
        <v>35</v>
      </c>
      <c r="G2628">
        <v>26</v>
      </c>
      <c r="H2628" t="s">
        <v>52</v>
      </c>
      <c r="I2628" t="s">
        <v>25</v>
      </c>
      <c r="J2628" t="s">
        <v>22</v>
      </c>
    </row>
    <row r="2629" spans="1:10" x14ac:dyDescent="0.25">
      <c r="A2629">
        <v>2406529</v>
      </c>
      <c r="B2629" t="s">
        <v>29</v>
      </c>
      <c r="C2629" s="8">
        <v>42380</v>
      </c>
      <c r="D2629" s="9">
        <v>42380.136111111111</v>
      </c>
      <c r="E2629" t="s">
        <v>11</v>
      </c>
      <c r="F2629" t="s">
        <v>35</v>
      </c>
      <c r="G2629">
        <v>26</v>
      </c>
      <c r="H2629" t="s">
        <v>52</v>
      </c>
      <c r="I2629" t="s">
        <v>25</v>
      </c>
      <c r="J2629" t="s">
        <v>22</v>
      </c>
    </row>
    <row r="2630" spans="1:10" x14ac:dyDescent="0.25">
      <c r="A2630">
        <v>2406529</v>
      </c>
      <c r="B2630" t="s">
        <v>29</v>
      </c>
      <c r="C2630" s="8">
        <v>42372</v>
      </c>
      <c r="D2630" s="9">
        <v>42372.361111111109</v>
      </c>
      <c r="E2630" t="s">
        <v>11</v>
      </c>
      <c r="F2630" t="s">
        <v>35</v>
      </c>
      <c r="G2630">
        <v>26</v>
      </c>
      <c r="H2630" t="s">
        <v>52</v>
      </c>
      <c r="I2630" t="s">
        <v>14</v>
      </c>
      <c r="J2630" t="s">
        <v>22</v>
      </c>
    </row>
    <row r="2631" spans="1:10" x14ac:dyDescent="0.25">
      <c r="A2631">
        <v>2406529</v>
      </c>
      <c r="B2631" t="s">
        <v>10</v>
      </c>
      <c r="C2631" s="8">
        <v>42412</v>
      </c>
      <c r="D2631" s="9">
        <v>42412.399305555555</v>
      </c>
      <c r="E2631" t="s">
        <v>11</v>
      </c>
      <c r="F2631" t="s">
        <v>35</v>
      </c>
      <c r="G2631">
        <v>26</v>
      </c>
      <c r="H2631" t="s">
        <v>52</v>
      </c>
      <c r="I2631" t="s">
        <v>14</v>
      </c>
      <c r="J2631" t="s">
        <v>22</v>
      </c>
    </row>
    <row r="2632" spans="1:10" x14ac:dyDescent="0.25">
      <c r="A2632">
        <v>2406529</v>
      </c>
      <c r="B2632" t="s">
        <v>41</v>
      </c>
      <c r="C2632" s="8">
        <v>42436</v>
      </c>
      <c r="D2632" s="9">
        <v>42436.306944444441</v>
      </c>
      <c r="E2632" t="s">
        <v>11</v>
      </c>
      <c r="F2632" t="s">
        <v>35</v>
      </c>
      <c r="G2632">
        <v>26</v>
      </c>
      <c r="H2632" t="s">
        <v>52</v>
      </c>
      <c r="I2632" t="s">
        <v>14</v>
      </c>
      <c r="J2632" t="s">
        <v>22</v>
      </c>
    </row>
    <row r="2633" spans="1:10" x14ac:dyDescent="0.25">
      <c r="A2633">
        <v>2406529</v>
      </c>
      <c r="B2633" t="s">
        <v>10</v>
      </c>
      <c r="C2633" s="8">
        <v>42430</v>
      </c>
      <c r="D2633" s="9">
        <v>42430.356249999997</v>
      </c>
      <c r="E2633" t="s">
        <v>11</v>
      </c>
      <c r="F2633" t="s">
        <v>35</v>
      </c>
      <c r="G2633">
        <v>26</v>
      </c>
      <c r="H2633" t="s">
        <v>52</v>
      </c>
      <c r="I2633" t="s">
        <v>14</v>
      </c>
      <c r="J2633" t="s">
        <v>22</v>
      </c>
    </row>
    <row r="2634" spans="1:10" x14ac:dyDescent="0.25">
      <c r="A2634">
        <v>772232</v>
      </c>
      <c r="B2634" t="s">
        <v>36</v>
      </c>
      <c r="C2634" s="8">
        <v>42391</v>
      </c>
      <c r="D2634" s="9">
        <v>42391.345833333333</v>
      </c>
      <c r="E2634" t="s">
        <v>11</v>
      </c>
      <c r="F2634" t="s">
        <v>12</v>
      </c>
      <c r="G2634">
        <v>58</v>
      </c>
      <c r="H2634" t="s">
        <v>13</v>
      </c>
      <c r="I2634" t="s">
        <v>14</v>
      </c>
      <c r="J2634" t="s">
        <v>26</v>
      </c>
    </row>
    <row r="2635" spans="1:10" x14ac:dyDescent="0.25">
      <c r="A2635">
        <v>772232</v>
      </c>
      <c r="B2635" t="s">
        <v>10</v>
      </c>
      <c r="C2635" s="8">
        <v>42374</v>
      </c>
      <c r="D2635" s="9">
        <v>42374.506944444445</v>
      </c>
      <c r="E2635" t="s">
        <v>11</v>
      </c>
      <c r="F2635" t="s">
        <v>12</v>
      </c>
      <c r="G2635">
        <v>58</v>
      </c>
      <c r="H2635" t="s">
        <v>13</v>
      </c>
      <c r="I2635" t="s">
        <v>18</v>
      </c>
      <c r="J2635" t="s">
        <v>26</v>
      </c>
    </row>
    <row r="2636" spans="1:10" x14ac:dyDescent="0.25">
      <c r="A2636">
        <v>791644</v>
      </c>
      <c r="B2636" t="s">
        <v>36</v>
      </c>
      <c r="C2636" s="8">
        <v>42416</v>
      </c>
      <c r="D2636" s="9">
        <v>42416.572222222225</v>
      </c>
      <c r="E2636" t="s">
        <v>11</v>
      </c>
      <c r="F2636" t="s">
        <v>24</v>
      </c>
      <c r="G2636">
        <v>40</v>
      </c>
      <c r="H2636" t="s">
        <v>32</v>
      </c>
      <c r="I2636" t="s">
        <v>18</v>
      </c>
      <c r="J2636" t="s">
        <v>15</v>
      </c>
    </row>
    <row r="2637" spans="1:10" x14ac:dyDescent="0.25">
      <c r="A2637">
        <v>809395</v>
      </c>
      <c r="B2637" t="s">
        <v>31</v>
      </c>
      <c r="C2637" s="8">
        <v>42421</v>
      </c>
      <c r="D2637" s="9">
        <v>42421.40625</v>
      </c>
      <c r="E2637" t="s">
        <v>11</v>
      </c>
      <c r="F2637" t="s">
        <v>12</v>
      </c>
      <c r="G2637">
        <v>20</v>
      </c>
      <c r="H2637" t="s">
        <v>34</v>
      </c>
      <c r="I2637" t="s">
        <v>14</v>
      </c>
      <c r="J2637" t="s">
        <v>22</v>
      </c>
    </row>
    <row r="2638" spans="1:10" x14ac:dyDescent="0.25">
      <c r="A2638">
        <v>905127</v>
      </c>
      <c r="B2638" t="s">
        <v>33</v>
      </c>
      <c r="C2638" s="8">
        <v>42453</v>
      </c>
      <c r="D2638" s="9">
        <v>42453.546527777777</v>
      </c>
      <c r="E2638" t="s">
        <v>11</v>
      </c>
      <c r="F2638" t="s">
        <v>24</v>
      </c>
      <c r="G2638">
        <v>37</v>
      </c>
      <c r="H2638" t="s">
        <v>28</v>
      </c>
      <c r="I2638" t="s">
        <v>18</v>
      </c>
      <c r="J2638" t="s">
        <v>15</v>
      </c>
    </row>
    <row r="2639" spans="1:10" x14ac:dyDescent="0.25">
      <c r="A2639">
        <v>905127</v>
      </c>
      <c r="B2639" t="s">
        <v>10</v>
      </c>
      <c r="C2639" s="8">
        <v>42452</v>
      </c>
      <c r="D2639" s="9">
        <v>42452.14166666667</v>
      </c>
      <c r="E2639" t="s">
        <v>11</v>
      </c>
      <c r="F2639" t="s">
        <v>24</v>
      </c>
      <c r="G2639">
        <v>37</v>
      </c>
      <c r="H2639" t="s">
        <v>28</v>
      </c>
      <c r="I2639" t="s">
        <v>25</v>
      </c>
      <c r="J2639" t="s">
        <v>15</v>
      </c>
    </row>
    <row r="2640" spans="1:10" x14ac:dyDescent="0.25">
      <c r="A2640">
        <v>793912</v>
      </c>
      <c r="B2640" t="s">
        <v>33</v>
      </c>
      <c r="C2640" s="8">
        <v>42414</v>
      </c>
      <c r="D2640" s="9">
        <v>42414.447916666664</v>
      </c>
      <c r="E2640" t="s">
        <v>11</v>
      </c>
      <c r="F2640" t="s">
        <v>35</v>
      </c>
      <c r="G2640">
        <v>25</v>
      </c>
      <c r="H2640" t="s">
        <v>21</v>
      </c>
      <c r="I2640" t="s">
        <v>14</v>
      </c>
      <c r="J2640" t="s">
        <v>22</v>
      </c>
    </row>
    <row r="2641" spans="1:10" x14ac:dyDescent="0.25">
      <c r="A2641">
        <v>779770</v>
      </c>
      <c r="B2641" t="s">
        <v>30</v>
      </c>
      <c r="C2641" s="8">
        <v>42385</v>
      </c>
      <c r="D2641" s="9">
        <v>42385.540277777778</v>
      </c>
      <c r="E2641" t="s">
        <v>11</v>
      </c>
      <c r="F2641" t="s">
        <v>12</v>
      </c>
      <c r="G2641">
        <v>37</v>
      </c>
      <c r="H2641" t="s">
        <v>21</v>
      </c>
      <c r="I2641" t="s">
        <v>18</v>
      </c>
      <c r="J2641" t="s">
        <v>15</v>
      </c>
    </row>
    <row r="2642" spans="1:10" x14ac:dyDescent="0.25">
      <c r="A2642">
        <v>779770</v>
      </c>
      <c r="B2642" t="s">
        <v>33</v>
      </c>
      <c r="C2642" s="8">
        <v>42385</v>
      </c>
      <c r="D2642" s="9">
        <v>42385.581250000003</v>
      </c>
      <c r="E2642" t="s">
        <v>11</v>
      </c>
      <c r="F2642" t="s">
        <v>12</v>
      </c>
      <c r="G2642">
        <v>37</v>
      </c>
      <c r="H2642" t="s">
        <v>21</v>
      </c>
      <c r="I2642" t="s">
        <v>18</v>
      </c>
      <c r="J2642" t="s">
        <v>15</v>
      </c>
    </row>
    <row r="2643" spans="1:10" x14ac:dyDescent="0.25">
      <c r="A2643">
        <v>809398</v>
      </c>
      <c r="B2643" t="s">
        <v>33</v>
      </c>
      <c r="C2643" s="8">
        <v>42374</v>
      </c>
      <c r="D2643" s="9">
        <v>42374.435416666667</v>
      </c>
      <c r="E2643" t="s">
        <v>11</v>
      </c>
      <c r="F2643" t="s">
        <v>35</v>
      </c>
      <c r="G2643">
        <v>37</v>
      </c>
      <c r="H2643" t="s">
        <v>13</v>
      </c>
      <c r="I2643" t="s">
        <v>14</v>
      </c>
      <c r="J2643" t="s">
        <v>15</v>
      </c>
    </row>
    <row r="2644" spans="1:10" x14ac:dyDescent="0.25">
      <c r="A2644">
        <v>789090</v>
      </c>
      <c r="B2644" t="s">
        <v>33</v>
      </c>
      <c r="C2644" s="8">
        <v>42401</v>
      </c>
      <c r="D2644" s="9">
        <v>42401.29791666667</v>
      </c>
      <c r="E2644" t="s">
        <v>11</v>
      </c>
      <c r="F2644" t="s">
        <v>35</v>
      </c>
      <c r="G2644">
        <v>27</v>
      </c>
      <c r="H2644" t="s">
        <v>21</v>
      </c>
      <c r="I2644" t="s">
        <v>14</v>
      </c>
      <c r="J2644" t="s">
        <v>22</v>
      </c>
    </row>
    <row r="2645" spans="1:10" x14ac:dyDescent="0.25">
      <c r="A2645">
        <v>789090</v>
      </c>
      <c r="B2645" t="s">
        <v>36</v>
      </c>
      <c r="C2645" s="8">
        <v>42409</v>
      </c>
      <c r="D2645" s="9">
        <v>42409.548611111109</v>
      </c>
      <c r="E2645" t="s">
        <v>11</v>
      </c>
      <c r="F2645" t="s">
        <v>35</v>
      </c>
      <c r="G2645">
        <v>27</v>
      </c>
      <c r="H2645" t="s">
        <v>21</v>
      </c>
      <c r="I2645" t="s">
        <v>18</v>
      </c>
      <c r="J2645" t="s">
        <v>22</v>
      </c>
    </row>
    <row r="2646" spans="1:10" x14ac:dyDescent="0.25">
      <c r="A2646">
        <v>789091</v>
      </c>
      <c r="B2646" t="s">
        <v>40</v>
      </c>
      <c r="C2646" s="8">
        <v>42401</v>
      </c>
      <c r="D2646" s="9">
        <v>42401.301388888889</v>
      </c>
      <c r="E2646" t="s">
        <v>11</v>
      </c>
      <c r="F2646" t="s">
        <v>35</v>
      </c>
      <c r="G2646">
        <v>33</v>
      </c>
      <c r="H2646" t="s">
        <v>34</v>
      </c>
      <c r="I2646" t="s">
        <v>14</v>
      </c>
      <c r="J2646" t="s">
        <v>15</v>
      </c>
    </row>
    <row r="2647" spans="1:10" x14ac:dyDescent="0.25">
      <c r="A2647">
        <v>789091</v>
      </c>
      <c r="B2647" t="s">
        <v>36</v>
      </c>
      <c r="C2647" s="8">
        <v>42436</v>
      </c>
      <c r="D2647" s="9">
        <v>42436.331250000003</v>
      </c>
      <c r="E2647" t="s">
        <v>11</v>
      </c>
      <c r="F2647" t="s">
        <v>35</v>
      </c>
      <c r="G2647">
        <v>33</v>
      </c>
      <c r="H2647" t="s">
        <v>34</v>
      </c>
      <c r="I2647" t="s">
        <v>14</v>
      </c>
      <c r="J2647" t="s">
        <v>15</v>
      </c>
    </row>
    <row r="2648" spans="1:10" x14ac:dyDescent="0.25">
      <c r="A2648">
        <v>789091</v>
      </c>
      <c r="B2648" t="s">
        <v>36</v>
      </c>
      <c r="C2648" s="8">
        <v>42445</v>
      </c>
      <c r="D2648" s="9">
        <v>42445.180555555555</v>
      </c>
      <c r="E2648" t="s">
        <v>11</v>
      </c>
      <c r="F2648" t="s">
        <v>35</v>
      </c>
      <c r="G2648">
        <v>33</v>
      </c>
      <c r="H2648" t="s">
        <v>34</v>
      </c>
      <c r="I2648" t="s">
        <v>25</v>
      </c>
      <c r="J2648" t="s">
        <v>15</v>
      </c>
    </row>
    <row r="2649" spans="1:10" x14ac:dyDescent="0.25">
      <c r="A2649">
        <v>2205521</v>
      </c>
      <c r="B2649" t="s">
        <v>27</v>
      </c>
      <c r="C2649" s="8">
        <v>42375</v>
      </c>
      <c r="D2649" s="9">
        <v>42375.192361111112</v>
      </c>
      <c r="E2649" t="s">
        <v>11</v>
      </c>
      <c r="F2649" t="s">
        <v>35</v>
      </c>
      <c r="G2649">
        <v>31</v>
      </c>
      <c r="H2649" t="s">
        <v>28</v>
      </c>
      <c r="I2649" t="s">
        <v>25</v>
      </c>
      <c r="J2649" t="s">
        <v>15</v>
      </c>
    </row>
    <row r="2650" spans="1:10" x14ac:dyDescent="0.25">
      <c r="A2650">
        <v>859416</v>
      </c>
      <c r="B2650" t="s">
        <v>31</v>
      </c>
      <c r="C2650" s="8">
        <v>42439</v>
      </c>
      <c r="D2650" s="9">
        <v>42439.246527777781</v>
      </c>
      <c r="E2650" t="s">
        <v>11</v>
      </c>
      <c r="F2650" t="s">
        <v>12</v>
      </c>
      <c r="G2650">
        <v>25</v>
      </c>
      <c r="H2650" t="s">
        <v>13</v>
      </c>
      <c r="I2650" t="s">
        <v>25</v>
      </c>
      <c r="J2650" t="s">
        <v>22</v>
      </c>
    </row>
    <row r="2651" spans="1:10" x14ac:dyDescent="0.25">
      <c r="A2651">
        <v>772243</v>
      </c>
      <c r="B2651" t="s">
        <v>41</v>
      </c>
      <c r="C2651" s="8">
        <v>42404</v>
      </c>
      <c r="D2651" s="9">
        <v>42404.386805555558</v>
      </c>
      <c r="E2651" t="s">
        <v>11</v>
      </c>
      <c r="F2651" t="s">
        <v>12</v>
      </c>
      <c r="G2651">
        <v>19</v>
      </c>
      <c r="H2651" t="s">
        <v>28</v>
      </c>
      <c r="I2651" t="s">
        <v>14</v>
      </c>
      <c r="J2651" t="s">
        <v>22</v>
      </c>
    </row>
    <row r="2652" spans="1:10" x14ac:dyDescent="0.25">
      <c r="A2652">
        <v>772243</v>
      </c>
      <c r="B2652" t="s">
        <v>33</v>
      </c>
      <c r="C2652" s="8">
        <v>42398</v>
      </c>
      <c r="D2652" s="9">
        <v>42398.286111111112</v>
      </c>
      <c r="E2652" t="s">
        <v>11</v>
      </c>
      <c r="F2652" t="s">
        <v>12</v>
      </c>
      <c r="G2652">
        <v>19</v>
      </c>
      <c r="H2652" t="s">
        <v>28</v>
      </c>
      <c r="I2652" t="s">
        <v>25</v>
      </c>
      <c r="J2652" t="s">
        <v>22</v>
      </c>
    </row>
    <row r="2653" spans="1:10" x14ac:dyDescent="0.25">
      <c r="A2653">
        <v>772243</v>
      </c>
      <c r="B2653" t="s">
        <v>31</v>
      </c>
      <c r="C2653" s="8">
        <v>42403</v>
      </c>
      <c r="D2653" s="9">
        <v>42403.34652777778</v>
      </c>
      <c r="E2653" t="s">
        <v>11</v>
      </c>
      <c r="F2653" t="s">
        <v>12</v>
      </c>
      <c r="G2653">
        <v>19</v>
      </c>
      <c r="H2653" t="s">
        <v>28</v>
      </c>
      <c r="I2653" t="s">
        <v>14</v>
      </c>
      <c r="J2653" t="s">
        <v>22</v>
      </c>
    </row>
    <row r="2654" spans="1:10" x14ac:dyDescent="0.25">
      <c r="A2654">
        <v>803958</v>
      </c>
      <c r="B2654" t="s">
        <v>33</v>
      </c>
      <c r="C2654" s="8">
        <v>42453</v>
      </c>
      <c r="D2654" s="9">
        <v>42453.129861111112</v>
      </c>
      <c r="E2654" t="s">
        <v>11</v>
      </c>
      <c r="F2654" t="s">
        <v>24</v>
      </c>
      <c r="G2654">
        <v>21</v>
      </c>
      <c r="H2654" t="s">
        <v>21</v>
      </c>
      <c r="I2654" t="s">
        <v>25</v>
      </c>
      <c r="J2654" t="s">
        <v>22</v>
      </c>
    </row>
    <row r="2655" spans="1:10" x14ac:dyDescent="0.25">
      <c r="A2655">
        <v>803958</v>
      </c>
      <c r="B2655" t="s">
        <v>33</v>
      </c>
      <c r="C2655" s="8">
        <v>42440</v>
      </c>
      <c r="D2655" s="9">
        <v>42440.499305555553</v>
      </c>
      <c r="E2655" t="s">
        <v>11</v>
      </c>
      <c r="F2655" t="s">
        <v>24</v>
      </c>
      <c r="G2655">
        <v>21</v>
      </c>
      <c r="H2655" t="s">
        <v>21</v>
      </c>
      <c r="I2655" t="s">
        <v>18</v>
      </c>
      <c r="J2655" t="s">
        <v>22</v>
      </c>
    </row>
    <row r="2656" spans="1:10" x14ac:dyDescent="0.25">
      <c r="A2656">
        <v>803958</v>
      </c>
      <c r="B2656" t="s">
        <v>39</v>
      </c>
      <c r="C2656" s="8">
        <v>42375</v>
      </c>
      <c r="D2656" s="9">
        <v>42375.463194444441</v>
      </c>
      <c r="E2656" t="s">
        <v>11</v>
      </c>
      <c r="F2656" t="s">
        <v>24</v>
      </c>
      <c r="G2656">
        <v>21</v>
      </c>
      <c r="H2656" t="s">
        <v>21</v>
      </c>
      <c r="I2656" t="s">
        <v>18</v>
      </c>
      <c r="J2656" t="s">
        <v>22</v>
      </c>
    </row>
    <row r="2657" spans="1:10" x14ac:dyDescent="0.25">
      <c r="A2657">
        <v>803958</v>
      </c>
      <c r="B2657" t="s">
        <v>36</v>
      </c>
      <c r="C2657" s="8">
        <v>42375</v>
      </c>
      <c r="D2657" s="9">
        <v>42375.476388888892</v>
      </c>
      <c r="E2657" t="s">
        <v>11</v>
      </c>
      <c r="F2657" t="s">
        <v>24</v>
      </c>
      <c r="G2657">
        <v>21</v>
      </c>
      <c r="H2657" t="s">
        <v>21</v>
      </c>
      <c r="I2657" t="s">
        <v>18</v>
      </c>
      <c r="J2657" t="s">
        <v>22</v>
      </c>
    </row>
    <row r="2658" spans="1:10" x14ac:dyDescent="0.25">
      <c r="A2658">
        <v>803958</v>
      </c>
      <c r="B2658" t="s">
        <v>33</v>
      </c>
      <c r="C2658" s="8">
        <v>42448</v>
      </c>
      <c r="D2658" s="9">
        <v>42448.247916666667</v>
      </c>
      <c r="E2658" t="s">
        <v>11</v>
      </c>
      <c r="F2658" t="s">
        <v>24</v>
      </c>
      <c r="G2658">
        <v>21</v>
      </c>
      <c r="H2658" t="s">
        <v>21</v>
      </c>
      <c r="I2658" t="s">
        <v>25</v>
      </c>
      <c r="J2658" t="s">
        <v>22</v>
      </c>
    </row>
    <row r="2659" spans="1:10" x14ac:dyDescent="0.25">
      <c r="A2659">
        <v>803958</v>
      </c>
      <c r="B2659" t="s">
        <v>36</v>
      </c>
      <c r="C2659" s="8">
        <v>42434</v>
      </c>
      <c r="D2659" s="9">
        <v>42434.540972222225</v>
      </c>
      <c r="E2659" t="s">
        <v>11</v>
      </c>
      <c r="F2659" t="s">
        <v>24</v>
      </c>
      <c r="G2659">
        <v>21</v>
      </c>
      <c r="H2659" t="s">
        <v>21</v>
      </c>
      <c r="I2659" t="s">
        <v>18</v>
      </c>
      <c r="J2659" t="s">
        <v>22</v>
      </c>
    </row>
    <row r="2660" spans="1:10" x14ac:dyDescent="0.25">
      <c r="A2660">
        <v>809401</v>
      </c>
      <c r="B2660" t="s">
        <v>30</v>
      </c>
      <c r="C2660" s="8">
        <v>42435</v>
      </c>
      <c r="D2660" s="9">
        <v>42435.126388888886</v>
      </c>
      <c r="E2660" t="s">
        <v>11</v>
      </c>
      <c r="F2660" t="s">
        <v>20</v>
      </c>
      <c r="G2660">
        <v>30</v>
      </c>
      <c r="H2660" t="s">
        <v>43</v>
      </c>
      <c r="I2660" t="s">
        <v>25</v>
      </c>
      <c r="J2660" t="s">
        <v>22</v>
      </c>
    </row>
    <row r="2661" spans="1:10" x14ac:dyDescent="0.25">
      <c r="A2661">
        <v>2205521</v>
      </c>
      <c r="B2661" t="s">
        <v>27</v>
      </c>
      <c r="C2661" s="8">
        <v>42395</v>
      </c>
      <c r="D2661" s="9">
        <v>42395.546527777777</v>
      </c>
      <c r="E2661" t="s">
        <v>11</v>
      </c>
      <c r="F2661" t="s">
        <v>35</v>
      </c>
      <c r="G2661">
        <v>31</v>
      </c>
      <c r="H2661" t="s">
        <v>28</v>
      </c>
      <c r="I2661" t="s">
        <v>18</v>
      </c>
      <c r="J2661" t="s">
        <v>15</v>
      </c>
    </row>
    <row r="2662" spans="1:10" x14ac:dyDescent="0.25">
      <c r="A2662">
        <v>2360230</v>
      </c>
      <c r="B2662" t="s">
        <v>30</v>
      </c>
      <c r="C2662" s="8">
        <v>42388</v>
      </c>
      <c r="D2662" s="9">
        <v>42388.453472222223</v>
      </c>
      <c r="E2662" t="s">
        <v>11</v>
      </c>
      <c r="F2662" t="s">
        <v>35</v>
      </c>
      <c r="G2662">
        <v>23</v>
      </c>
      <c r="H2662" t="s">
        <v>21</v>
      </c>
      <c r="I2662" t="s">
        <v>14</v>
      </c>
      <c r="J2662" t="s">
        <v>22</v>
      </c>
    </row>
    <row r="2663" spans="1:10" x14ac:dyDescent="0.25">
      <c r="A2663">
        <v>2205521</v>
      </c>
      <c r="B2663" t="s">
        <v>33</v>
      </c>
      <c r="C2663" s="8">
        <v>42401</v>
      </c>
      <c r="D2663" s="9">
        <v>42401.445138888892</v>
      </c>
      <c r="E2663" t="s">
        <v>11</v>
      </c>
      <c r="F2663" t="s">
        <v>35</v>
      </c>
      <c r="G2663">
        <v>31</v>
      </c>
      <c r="H2663" t="s">
        <v>28</v>
      </c>
      <c r="I2663" t="s">
        <v>14</v>
      </c>
      <c r="J2663" t="s">
        <v>15</v>
      </c>
    </row>
    <row r="2664" spans="1:10" x14ac:dyDescent="0.25">
      <c r="A2664">
        <v>2090895</v>
      </c>
      <c r="B2664" t="s">
        <v>10</v>
      </c>
      <c r="C2664" s="8">
        <v>42391</v>
      </c>
      <c r="D2664" s="9">
        <v>42391.213888888888</v>
      </c>
      <c r="E2664" t="s">
        <v>11</v>
      </c>
      <c r="F2664" t="s">
        <v>35</v>
      </c>
      <c r="G2664">
        <v>46</v>
      </c>
      <c r="H2664" t="s">
        <v>21</v>
      </c>
      <c r="I2664" t="s">
        <v>25</v>
      </c>
      <c r="J2664" t="s">
        <v>26</v>
      </c>
    </row>
    <row r="2665" spans="1:10" x14ac:dyDescent="0.25">
      <c r="A2665">
        <v>820910</v>
      </c>
      <c r="B2665" t="s">
        <v>10</v>
      </c>
      <c r="C2665" s="8">
        <v>42411</v>
      </c>
      <c r="D2665" s="9">
        <v>42411.45208333333</v>
      </c>
      <c r="E2665" t="s">
        <v>11</v>
      </c>
      <c r="F2665" t="s">
        <v>35</v>
      </c>
      <c r="G2665">
        <v>27</v>
      </c>
      <c r="H2665" t="s">
        <v>34</v>
      </c>
      <c r="I2665" t="s">
        <v>14</v>
      </c>
      <c r="J2665" t="s">
        <v>22</v>
      </c>
    </row>
    <row r="2666" spans="1:10" x14ac:dyDescent="0.25">
      <c r="A2666">
        <v>820910</v>
      </c>
      <c r="B2666" t="s">
        <v>30</v>
      </c>
      <c r="C2666" s="8">
        <v>42440</v>
      </c>
      <c r="D2666" s="9">
        <v>42440.384722222225</v>
      </c>
      <c r="E2666" t="s">
        <v>11</v>
      </c>
      <c r="F2666" t="s">
        <v>35</v>
      </c>
      <c r="G2666">
        <v>27</v>
      </c>
      <c r="H2666" t="s">
        <v>34</v>
      </c>
      <c r="I2666" t="s">
        <v>14</v>
      </c>
      <c r="J2666" t="s">
        <v>22</v>
      </c>
    </row>
    <row r="2667" spans="1:10" x14ac:dyDescent="0.25">
      <c r="A2667">
        <v>820910</v>
      </c>
      <c r="B2667" t="s">
        <v>30</v>
      </c>
      <c r="C2667" s="8">
        <v>42377</v>
      </c>
      <c r="D2667" s="9">
        <v>42377.316666666666</v>
      </c>
      <c r="E2667" t="s">
        <v>11</v>
      </c>
      <c r="F2667" t="s">
        <v>35</v>
      </c>
      <c r="G2667">
        <v>27</v>
      </c>
      <c r="H2667" t="s">
        <v>34</v>
      </c>
      <c r="I2667" t="s">
        <v>14</v>
      </c>
      <c r="J2667" t="s">
        <v>22</v>
      </c>
    </row>
    <row r="2668" spans="1:10" x14ac:dyDescent="0.25">
      <c r="A2668">
        <v>820910</v>
      </c>
      <c r="B2668" t="s">
        <v>10</v>
      </c>
      <c r="C2668" s="8">
        <v>42375</v>
      </c>
      <c r="D2668" s="9">
        <v>42375.257638888892</v>
      </c>
      <c r="E2668" t="s">
        <v>11</v>
      </c>
      <c r="F2668" t="s">
        <v>35</v>
      </c>
      <c r="G2668">
        <v>27</v>
      </c>
      <c r="H2668" t="s">
        <v>34</v>
      </c>
      <c r="I2668" t="s">
        <v>25</v>
      </c>
      <c r="J2668" t="s">
        <v>22</v>
      </c>
    </row>
    <row r="2669" spans="1:10" x14ac:dyDescent="0.25">
      <c r="A2669">
        <v>820910</v>
      </c>
      <c r="B2669" t="s">
        <v>10</v>
      </c>
      <c r="C2669" s="8">
        <v>42441</v>
      </c>
      <c r="D2669" s="9">
        <v>42441.418749999997</v>
      </c>
      <c r="E2669" t="s">
        <v>11</v>
      </c>
      <c r="F2669" t="s">
        <v>35</v>
      </c>
      <c r="G2669">
        <v>27</v>
      </c>
      <c r="H2669" t="s">
        <v>34</v>
      </c>
      <c r="I2669" t="s">
        <v>14</v>
      </c>
      <c r="J2669" t="s">
        <v>22</v>
      </c>
    </row>
    <row r="2670" spans="1:10" x14ac:dyDescent="0.25">
      <c r="A2670">
        <v>620473</v>
      </c>
      <c r="B2670" t="s">
        <v>33</v>
      </c>
      <c r="C2670" s="8">
        <v>42381</v>
      </c>
      <c r="D2670" s="9">
        <v>42381.444444444445</v>
      </c>
      <c r="E2670" t="s">
        <v>11</v>
      </c>
      <c r="F2670" t="s">
        <v>12</v>
      </c>
      <c r="G2670">
        <v>53</v>
      </c>
      <c r="H2670" t="s">
        <v>13</v>
      </c>
      <c r="I2670" t="s">
        <v>14</v>
      </c>
      <c r="J2670" t="s">
        <v>26</v>
      </c>
    </row>
    <row r="2671" spans="1:10" x14ac:dyDescent="0.25">
      <c r="A2671">
        <v>2205521</v>
      </c>
      <c r="B2671" t="s">
        <v>40</v>
      </c>
      <c r="C2671" s="8">
        <v>42432</v>
      </c>
      <c r="D2671" s="9">
        <v>42432.21875</v>
      </c>
      <c r="E2671" t="s">
        <v>11</v>
      </c>
      <c r="F2671" t="s">
        <v>35</v>
      </c>
      <c r="G2671">
        <v>31</v>
      </c>
      <c r="H2671" t="s">
        <v>28</v>
      </c>
      <c r="I2671" t="s">
        <v>25</v>
      </c>
      <c r="J2671" t="s">
        <v>15</v>
      </c>
    </row>
    <row r="2672" spans="1:10" x14ac:dyDescent="0.25">
      <c r="A2672">
        <v>866643</v>
      </c>
      <c r="B2672" t="s">
        <v>10</v>
      </c>
      <c r="C2672" s="8">
        <v>42437</v>
      </c>
      <c r="D2672" s="9">
        <v>42437.458333333336</v>
      </c>
      <c r="E2672" t="s">
        <v>11</v>
      </c>
      <c r="F2672" t="s">
        <v>35</v>
      </c>
      <c r="G2672">
        <v>22</v>
      </c>
      <c r="H2672" t="s">
        <v>34</v>
      </c>
      <c r="I2672" t="s">
        <v>18</v>
      </c>
      <c r="J2672" t="s">
        <v>22</v>
      </c>
    </row>
    <row r="2673" spans="1:10" x14ac:dyDescent="0.25">
      <c r="A2673">
        <v>866643</v>
      </c>
      <c r="B2673" t="s">
        <v>40</v>
      </c>
      <c r="C2673" s="8">
        <v>42448</v>
      </c>
      <c r="D2673" s="9">
        <v>42448.439583333333</v>
      </c>
      <c r="E2673" t="s">
        <v>11</v>
      </c>
      <c r="F2673" t="s">
        <v>35</v>
      </c>
      <c r="G2673">
        <v>22</v>
      </c>
      <c r="H2673" t="s">
        <v>34</v>
      </c>
      <c r="I2673" t="s">
        <v>14</v>
      </c>
      <c r="J2673" t="s">
        <v>22</v>
      </c>
    </row>
    <row r="2674" spans="1:10" x14ac:dyDescent="0.25">
      <c r="A2674">
        <v>866643</v>
      </c>
      <c r="B2674" t="s">
        <v>31</v>
      </c>
      <c r="C2674" s="8">
        <v>42449</v>
      </c>
      <c r="D2674" s="9">
        <v>42449.252083333333</v>
      </c>
      <c r="E2674" t="s">
        <v>11</v>
      </c>
      <c r="F2674" t="s">
        <v>35</v>
      </c>
      <c r="G2674">
        <v>22</v>
      </c>
      <c r="H2674" t="s">
        <v>34</v>
      </c>
      <c r="I2674" t="s">
        <v>25</v>
      </c>
      <c r="J2674" t="s">
        <v>22</v>
      </c>
    </row>
    <row r="2675" spans="1:10" x14ac:dyDescent="0.25">
      <c r="A2675">
        <v>866643</v>
      </c>
      <c r="B2675" t="s">
        <v>30</v>
      </c>
      <c r="C2675" s="8">
        <v>42446</v>
      </c>
      <c r="D2675" s="9">
        <v>42446.435416666667</v>
      </c>
      <c r="E2675" t="s">
        <v>11</v>
      </c>
      <c r="F2675" t="s">
        <v>35</v>
      </c>
      <c r="G2675">
        <v>22</v>
      </c>
      <c r="H2675" t="s">
        <v>34</v>
      </c>
      <c r="I2675" t="s">
        <v>14</v>
      </c>
      <c r="J2675" t="s">
        <v>22</v>
      </c>
    </row>
    <row r="2676" spans="1:10" x14ac:dyDescent="0.25">
      <c r="A2676">
        <v>892947</v>
      </c>
      <c r="B2676" t="s">
        <v>10</v>
      </c>
      <c r="C2676" s="8">
        <v>42448</v>
      </c>
      <c r="D2676" s="9">
        <v>42448.291666666664</v>
      </c>
      <c r="E2676" t="s">
        <v>11</v>
      </c>
      <c r="F2676" t="s">
        <v>35</v>
      </c>
      <c r="G2676">
        <v>28</v>
      </c>
      <c r="H2676" t="s">
        <v>34</v>
      </c>
      <c r="I2676" t="s">
        <v>14</v>
      </c>
      <c r="J2676" t="s">
        <v>22</v>
      </c>
    </row>
    <row r="2677" spans="1:10" x14ac:dyDescent="0.25">
      <c r="A2677">
        <v>789095</v>
      </c>
      <c r="B2677" t="s">
        <v>30</v>
      </c>
      <c r="C2677" s="8">
        <v>42414</v>
      </c>
      <c r="D2677" s="9">
        <v>42414.37222222222</v>
      </c>
      <c r="E2677" t="s">
        <v>11</v>
      </c>
      <c r="F2677" t="s">
        <v>35</v>
      </c>
      <c r="G2677">
        <v>20</v>
      </c>
      <c r="H2677" t="s">
        <v>46</v>
      </c>
      <c r="I2677" t="s">
        <v>14</v>
      </c>
      <c r="J2677" t="s">
        <v>22</v>
      </c>
    </row>
    <row r="2678" spans="1:10" x14ac:dyDescent="0.25">
      <c r="A2678">
        <v>789095</v>
      </c>
      <c r="B2678" t="s">
        <v>29</v>
      </c>
      <c r="C2678" s="8">
        <v>42430</v>
      </c>
      <c r="D2678" s="9">
        <v>42430.581250000003</v>
      </c>
      <c r="E2678" t="s">
        <v>11</v>
      </c>
      <c r="F2678" t="s">
        <v>35</v>
      </c>
      <c r="G2678">
        <v>20</v>
      </c>
      <c r="H2678" t="s">
        <v>46</v>
      </c>
      <c r="I2678" t="s">
        <v>18</v>
      </c>
      <c r="J2678" t="s">
        <v>22</v>
      </c>
    </row>
    <row r="2679" spans="1:10" x14ac:dyDescent="0.25">
      <c r="A2679">
        <v>886109</v>
      </c>
      <c r="B2679" t="s">
        <v>16</v>
      </c>
      <c r="C2679" s="8">
        <v>42449</v>
      </c>
      <c r="D2679" s="9">
        <v>42449.506944444445</v>
      </c>
      <c r="E2679" t="s">
        <v>11</v>
      </c>
      <c r="F2679" t="s">
        <v>20</v>
      </c>
      <c r="G2679">
        <v>31</v>
      </c>
      <c r="H2679" t="s">
        <v>28</v>
      </c>
      <c r="I2679" t="s">
        <v>18</v>
      </c>
      <c r="J2679" t="s">
        <v>15</v>
      </c>
    </row>
    <row r="2680" spans="1:10" x14ac:dyDescent="0.25">
      <c r="A2680">
        <v>859872</v>
      </c>
      <c r="B2680" t="s">
        <v>33</v>
      </c>
      <c r="C2680" s="8">
        <v>42453</v>
      </c>
      <c r="D2680" s="9">
        <v>42453.242361111108</v>
      </c>
      <c r="E2680" t="s">
        <v>11</v>
      </c>
      <c r="F2680" t="s">
        <v>20</v>
      </c>
      <c r="G2680">
        <v>39</v>
      </c>
      <c r="H2680" t="s">
        <v>21</v>
      </c>
      <c r="I2680" t="s">
        <v>25</v>
      </c>
      <c r="J2680" t="s">
        <v>15</v>
      </c>
    </row>
    <row r="2681" spans="1:10" x14ac:dyDescent="0.25">
      <c r="A2681">
        <v>859872</v>
      </c>
      <c r="B2681" t="s">
        <v>16</v>
      </c>
      <c r="C2681" s="8">
        <v>42452</v>
      </c>
      <c r="D2681" s="9">
        <v>42452.43472222222</v>
      </c>
      <c r="E2681" t="s">
        <v>11</v>
      </c>
      <c r="F2681" t="s">
        <v>20</v>
      </c>
      <c r="G2681">
        <v>39</v>
      </c>
      <c r="H2681" t="s">
        <v>21</v>
      </c>
      <c r="I2681" t="s">
        <v>14</v>
      </c>
      <c r="J2681" t="s">
        <v>15</v>
      </c>
    </row>
    <row r="2682" spans="1:10" x14ac:dyDescent="0.25">
      <c r="A2682">
        <v>859872</v>
      </c>
      <c r="B2682" t="s">
        <v>16</v>
      </c>
      <c r="C2682" s="8">
        <v>42452</v>
      </c>
      <c r="D2682" s="9">
        <v>42452.447222222225</v>
      </c>
      <c r="E2682" t="s">
        <v>11</v>
      </c>
      <c r="F2682" t="s">
        <v>20</v>
      </c>
      <c r="G2682">
        <v>39</v>
      </c>
      <c r="H2682" t="s">
        <v>21</v>
      </c>
      <c r="I2682" t="s">
        <v>14</v>
      </c>
      <c r="J2682" t="s">
        <v>15</v>
      </c>
    </row>
    <row r="2683" spans="1:10" x14ac:dyDescent="0.25">
      <c r="A2683">
        <v>859872</v>
      </c>
      <c r="B2683" t="s">
        <v>16</v>
      </c>
      <c r="C2683" s="8">
        <v>42434</v>
      </c>
      <c r="D2683" s="9">
        <v>42434.56527777778</v>
      </c>
      <c r="E2683" t="s">
        <v>11</v>
      </c>
      <c r="F2683" t="s">
        <v>20</v>
      </c>
      <c r="G2683">
        <v>39</v>
      </c>
      <c r="H2683" t="s">
        <v>21</v>
      </c>
      <c r="I2683" t="s">
        <v>18</v>
      </c>
      <c r="J2683" t="s">
        <v>15</v>
      </c>
    </row>
    <row r="2684" spans="1:10" x14ac:dyDescent="0.25">
      <c r="A2684">
        <v>905163</v>
      </c>
      <c r="B2684" t="s">
        <v>31</v>
      </c>
      <c r="C2684" s="8">
        <v>42451</v>
      </c>
      <c r="D2684" s="9">
        <v>42451.269444444442</v>
      </c>
      <c r="E2684" t="s">
        <v>11</v>
      </c>
      <c r="F2684" t="s">
        <v>12</v>
      </c>
      <c r="G2684">
        <v>43</v>
      </c>
      <c r="H2684" t="s">
        <v>13</v>
      </c>
      <c r="I2684" t="s">
        <v>25</v>
      </c>
      <c r="J2684" t="s">
        <v>15</v>
      </c>
    </row>
    <row r="2685" spans="1:10" x14ac:dyDescent="0.25">
      <c r="A2685">
        <v>2203811</v>
      </c>
      <c r="B2685" t="s">
        <v>33</v>
      </c>
      <c r="C2685" s="8">
        <v>42380</v>
      </c>
      <c r="D2685" s="9">
        <v>42380.147916666669</v>
      </c>
      <c r="E2685" t="s">
        <v>11</v>
      </c>
      <c r="F2685" t="s">
        <v>17</v>
      </c>
      <c r="G2685">
        <v>36</v>
      </c>
      <c r="H2685" t="s">
        <v>21</v>
      </c>
      <c r="I2685" t="s">
        <v>25</v>
      </c>
      <c r="J2685" t="s">
        <v>15</v>
      </c>
    </row>
    <row r="2686" spans="1:10" x14ac:dyDescent="0.25">
      <c r="A2686">
        <v>2203811</v>
      </c>
      <c r="B2686" t="s">
        <v>29</v>
      </c>
      <c r="C2686" s="8">
        <v>42377</v>
      </c>
      <c r="D2686" s="9">
        <v>42377.324305555558</v>
      </c>
      <c r="E2686" t="s">
        <v>11</v>
      </c>
      <c r="F2686" t="s">
        <v>17</v>
      </c>
      <c r="G2686">
        <v>36</v>
      </c>
      <c r="H2686" t="s">
        <v>21</v>
      </c>
      <c r="I2686" t="s">
        <v>14</v>
      </c>
      <c r="J2686" t="s">
        <v>15</v>
      </c>
    </row>
    <row r="2687" spans="1:10" x14ac:dyDescent="0.25">
      <c r="A2687">
        <v>2205521</v>
      </c>
      <c r="B2687" t="s">
        <v>10</v>
      </c>
      <c r="C2687" s="8">
        <v>42411</v>
      </c>
      <c r="D2687" s="9">
        <v>42411.37222222222</v>
      </c>
      <c r="E2687" t="s">
        <v>11</v>
      </c>
      <c r="F2687" t="s">
        <v>35</v>
      </c>
      <c r="G2687">
        <v>31</v>
      </c>
      <c r="H2687" t="s">
        <v>28</v>
      </c>
      <c r="I2687" t="s">
        <v>14</v>
      </c>
      <c r="J2687" t="s">
        <v>15</v>
      </c>
    </row>
    <row r="2688" spans="1:10" x14ac:dyDescent="0.25">
      <c r="A2688">
        <v>2165751</v>
      </c>
      <c r="B2688" t="s">
        <v>30</v>
      </c>
      <c r="C2688" s="8">
        <v>42458</v>
      </c>
      <c r="D2688" s="9">
        <v>42458.140277777777</v>
      </c>
      <c r="E2688" t="s">
        <v>11</v>
      </c>
      <c r="F2688" t="s">
        <v>35</v>
      </c>
      <c r="G2688">
        <v>19</v>
      </c>
      <c r="H2688" t="s">
        <v>34</v>
      </c>
      <c r="I2688" t="s">
        <v>25</v>
      </c>
      <c r="J2688" t="s">
        <v>22</v>
      </c>
    </row>
    <row r="2689" spans="1:10" x14ac:dyDescent="0.25">
      <c r="A2689">
        <v>636464</v>
      </c>
      <c r="B2689" t="s">
        <v>40</v>
      </c>
      <c r="C2689" s="8">
        <v>42397</v>
      </c>
      <c r="D2689" s="9">
        <v>42397.43472222222</v>
      </c>
      <c r="E2689" t="s">
        <v>11</v>
      </c>
      <c r="F2689" t="s">
        <v>35</v>
      </c>
      <c r="G2689">
        <v>32</v>
      </c>
      <c r="H2689" t="s">
        <v>21</v>
      </c>
      <c r="I2689" t="s">
        <v>14</v>
      </c>
      <c r="J2689" t="s">
        <v>15</v>
      </c>
    </row>
    <row r="2690" spans="1:10" x14ac:dyDescent="0.25">
      <c r="A2690">
        <v>919621</v>
      </c>
      <c r="B2690" t="s">
        <v>16</v>
      </c>
      <c r="C2690" s="8">
        <v>42459</v>
      </c>
      <c r="D2690" s="9">
        <v>42459.430555555555</v>
      </c>
      <c r="E2690" t="s">
        <v>11</v>
      </c>
      <c r="F2690" t="s">
        <v>20</v>
      </c>
      <c r="G2690">
        <v>24</v>
      </c>
      <c r="H2690" t="s">
        <v>28</v>
      </c>
      <c r="I2690" t="s">
        <v>14</v>
      </c>
      <c r="J2690" t="s">
        <v>22</v>
      </c>
    </row>
    <row r="2691" spans="1:10" x14ac:dyDescent="0.25">
      <c r="A2691">
        <v>919622</v>
      </c>
      <c r="B2691" t="s">
        <v>16</v>
      </c>
      <c r="C2691" s="8">
        <v>42458</v>
      </c>
      <c r="D2691" s="9">
        <v>42458.533333333333</v>
      </c>
      <c r="E2691" t="s">
        <v>11</v>
      </c>
      <c r="F2691" t="s">
        <v>24</v>
      </c>
      <c r="G2691">
        <v>37</v>
      </c>
      <c r="H2691" t="s">
        <v>21</v>
      </c>
      <c r="I2691" t="s">
        <v>18</v>
      </c>
      <c r="J2691" t="s">
        <v>15</v>
      </c>
    </row>
    <row r="2692" spans="1:10" x14ac:dyDescent="0.25">
      <c r="A2692">
        <v>832217</v>
      </c>
      <c r="B2692" t="s">
        <v>36</v>
      </c>
      <c r="C2692" s="8">
        <v>42443</v>
      </c>
      <c r="D2692" s="9">
        <v>42443.193749999999</v>
      </c>
      <c r="E2692" t="s">
        <v>11</v>
      </c>
      <c r="F2692" t="s">
        <v>35</v>
      </c>
      <c r="G2692">
        <v>42</v>
      </c>
      <c r="H2692" t="s">
        <v>43</v>
      </c>
      <c r="I2692" t="s">
        <v>25</v>
      </c>
      <c r="J2692" t="s">
        <v>15</v>
      </c>
    </row>
    <row r="2693" spans="1:10" x14ac:dyDescent="0.25">
      <c r="A2693">
        <v>940130</v>
      </c>
      <c r="B2693" t="s">
        <v>36</v>
      </c>
      <c r="C2693" s="8">
        <v>42459</v>
      </c>
      <c r="D2693" s="9">
        <v>42459.304861111108</v>
      </c>
      <c r="E2693" t="s">
        <v>11</v>
      </c>
      <c r="F2693" t="s">
        <v>35</v>
      </c>
      <c r="G2693">
        <v>39</v>
      </c>
      <c r="H2693" t="s">
        <v>32</v>
      </c>
      <c r="I2693" t="s">
        <v>14</v>
      </c>
      <c r="J2693" t="s">
        <v>15</v>
      </c>
    </row>
    <row r="2694" spans="1:10" x14ac:dyDescent="0.25">
      <c r="A2694">
        <v>832218</v>
      </c>
      <c r="B2694" t="s">
        <v>33</v>
      </c>
      <c r="C2694" s="8">
        <v>42441</v>
      </c>
      <c r="D2694" s="9">
        <v>42441.383333333331</v>
      </c>
      <c r="E2694" t="s">
        <v>11</v>
      </c>
      <c r="F2694" t="s">
        <v>12</v>
      </c>
      <c r="G2694">
        <v>39</v>
      </c>
      <c r="H2694" t="s">
        <v>13</v>
      </c>
      <c r="I2694" t="s">
        <v>14</v>
      </c>
      <c r="J2694" t="s">
        <v>15</v>
      </c>
    </row>
    <row r="2695" spans="1:10" x14ac:dyDescent="0.25">
      <c r="A2695">
        <v>832218</v>
      </c>
      <c r="B2695" t="s">
        <v>36</v>
      </c>
      <c r="C2695" s="8">
        <v>42457</v>
      </c>
      <c r="D2695" s="9">
        <v>42457.565972222219</v>
      </c>
      <c r="E2695" t="s">
        <v>11</v>
      </c>
      <c r="F2695" t="s">
        <v>12</v>
      </c>
      <c r="G2695">
        <v>39</v>
      </c>
      <c r="H2695" t="s">
        <v>13</v>
      </c>
      <c r="I2695" t="s">
        <v>18</v>
      </c>
      <c r="J2695" t="s">
        <v>15</v>
      </c>
    </row>
    <row r="2696" spans="1:10" x14ac:dyDescent="0.25">
      <c r="A2696">
        <v>772251</v>
      </c>
      <c r="B2696" t="s">
        <v>33</v>
      </c>
      <c r="C2696" s="8">
        <v>42402</v>
      </c>
      <c r="D2696" s="9">
        <v>42402.487500000003</v>
      </c>
      <c r="E2696" t="s">
        <v>11</v>
      </c>
      <c r="F2696" t="s">
        <v>35</v>
      </c>
      <c r="G2696">
        <v>31</v>
      </c>
      <c r="H2696" t="s">
        <v>21</v>
      </c>
      <c r="I2696" t="s">
        <v>18</v>
      </c>
      <c r="J2696" t="s">
        <v>15</v>
      </c>
    </row>
    <row r="2697" spans="1:10" x14ac:dyDescent="0.25">
      <c r="A2697">
        <v>772251</v>
      </c>
      <c r="B2697" t="s">
        <v>10</v>
      </c>
      <c r="C2697" s="8">
        <v>42432</v>
      </c>
      <c r="D2697" s="9">
        <v>42432.475694444445</v>
      </c>
      <c r="E2697" t="s">
        <v>11</v>
      </c>
      <c r="F2697" t="s">
        <v>35</v>
      </c>
      <c r="G2697">
        <v>31</v>
      </c>
      <c r="H2697" t="s">
        <v>21</v>
      </c>
      <c r="I2697" t="s">
        <v>18</v>
      </c>
      <c r="J2697" t="s">
        <v>15</v>
      </c>
    </row>
    <row r="2698" spans="1:10" x14ac:dyDescent="0.25">
      <c r="A2698">
        <v>772251</v>
      </c>
      <c r="B2698" t="s">
        <v>29</v>
      </c>
      <c r="C2698" s="8">
        <v>42432</v>
      </c>
      <c r="D2698" s="9">
        <v>42432.404166666667</v>
      </c>
      <c r="E2698" t="s">
        <v>11</v>
      </c>
      <c r="F2698" t="s">
        <v>35</v>
      </c>
      <c r="G2698">
        <v>31</v>
      </c>
      <c r="H2698" t="s">
        <v>21</v>
      </c>
      <c r="I2698" t="s">
        <v>14</v>
      </c>
      <c r="J2698" t="s">
        <v>15</v>
      </c>
    </row>
    <row r="2699" spans="1:10" x14ac:dyDescent="0.25">
      <c r="A2699">
        <v>772251</v>
      </c>
      <c r="B2699" t="s">
        <v>30</v>
      </c>
      <c r="C2699" s="8">
        <v>42392</v>
      </c>
      <c r="D2699" s="9">
        <v>42392.443749999999</v>
      </c>
      <c r="E2699" t="s">
        <v>11</v>
      </c>
      <c r="F2699" t="s">
        <v>35</v>
      </c>
      <c r="G2699">
        <v>31</v>
      </c>
      <c r="H2699" t="s">
        <v>21</v>
      </c>
      <c r="I2699" t="s">
        <v>14</v>
      </c>
      <c r="J2699" t="s">
        <v>15</v>
      </c>
    </row>
    <row r="2700" spans="1:10" x14ac:dyDescent="0.25">
      <c r="A2700">
        <v>772251</v>
      </c>
      <c r="B2700" t="s">
        <v>30</v>
      </c>
      <c r="C2700" s="8">
        <v>42392</v>
      </c>
      <c r="D2700" s="9">
        <v>42392.379861111112</v>
      </c>
      <c r="E2700" t="s">
        <v>11</v>
      </c>
      <c r="F2700" t="s">
        <v>35</v>
      </c>
      <c r="G2700">
        <v>31</v>
      </c>
      <c r="H2700" t="s">
        <v>21</v>
      </c>
      <c r="I2700" t="s">
        <v>14</v>
      </c>
      <c r="J2700" t="s">
        <v>15</v>
      </c>
    </row>
    <row r="2701" spans="1:10" x14ac:dyDescent="0.25">
      <c r="A2701">
        <v>772251</v>
      </c>
      <c r="B2701" t="s">
        <v>10</v>
      </c>
      <c r="C2701" s="8">
        <v>42393</v>
      </c>
      <c r="D2701" s="9">
        <v>42393.20416666667</v>
      </c>
      <c r="E2701" t="s">
        <v>11</v>
      </c>
      <c r="F2701" t="s">
        <v>35</v>
      </c>
      <c r="G2701">
        <v>31</v>
      </c>
      <c r="H2701" t="s">
        <v>21</v>
      </c>
      <c r="I2701" t="s">
        <v>25</v>
      </c>
      <c r="J2701" t="s">
        <v>15</v>
      </c>
    </row>
    <row r="2702" spans="1:10" x14ac:dyDescent="0.25">
      <c r="A2702">
        <v>789099</v>
      </c>
      <c r="B2702" t="s">
        <v>38</v>
      </c>
      <c r="C2702" s="8">
        <v>42411</v>
      </c>
      <c r="D2702" s="9">
        <v>42411.407638888886</v>
      </c>
      <c r="E2702" t="s">
        <v>11</v>
      </c>
      <c r="F2702" t="s">
        <v>17</v>
      </c>
      <c r="G2702">
        <v>41</v>
      </c>
      <c r="H2702" t="s">
        <v>21</v>
      </c>
      <c r="I2702" t="s">
        <v>14</v>
      </c>
      <c r="J2702" t="s">
        <v>15</v>
      </c>
    </row>
    <row r="2703" spans="1:10" x14ac:dyDescent="0.25">
      <c r="A2703">
        <v>2205521</v>
      </c>
      <c r="B2703" t="s">
        <v>40</v>
      </c>
      <c r="C2703" s="8">
        <v>42419</v>
      </c>
      <c r="D2703" s="9">
        <v>42419.4375</v>
      </c>
      <c r="E2703" t="s">
        <v>11</v>
      </c>
      <c r="F2703" t="s">
        <v>35</v>
      </c>
      <c r="G2703">
        <v>31</v>
      </c>
      <c r="H2703" t="s">
        <v>28</v>
      </c>
      <c r="I2703" t="s">
        <v>14</v>
      </c>
      <c r="J2703" t="s">
        <v>15</v>
      </c>
    </row>
    <row r="2704" spans="1:10" x14ac:dyDescent="0.25">
      <c r="A2704">
        <v>869372</v>
      </c>
      <c r="B2704" t="s">
        <v>29</v>
      </c>
      <c r="C2704" s="8">
        <v>42404</v>
      </c>
      <c r="D2704" s="9">
        <v>42404.356944444444</v>
      </c>
      <c r="E2704" t="s">
        <v>11</v>
      </c>
      <c r="F2704" t="s">
        <v>35</v>
      </c>
      <c r="G2704">
        <v>25</v>
      </c>
      <c r="H2704" t="s">
        <v>21</v>
      </c>
      <c r="I2704" t="s">
        <v>14</v>
      </c>
      <c r="J2704" t="s">
        <v>22</v>
      </c>
    </row>
    <row r="2705" spans="1:10" x14ac:dyDescent="0.25">
      <c r="A2705">
        <v>869372</v>
      </c>
      <c r="B2705" t="s">
        <v>30</v>
      </c>
      <c r="C2705" s="8">
        <v>42400</v>
      </c>
      <c r="D2705" s="9">
        <v>42400.277777777781</v>
      </c>
      <c r="E2705" t="s">
        <v>11</v>
      </c>
      <c r="F2705" t="s">
        <v>35</v>
      </c>
      <c r="G2705">
        <v>25</v>
      </c>
      <c r="H2705" t="s">
        <v>21</v>
      </c>
      <c r="I2705" t="s">
        <v>25</v>
      </c>
      <c r="J2705" t="s">
        <v>22</v>
      </c>
    </row>
    <row r="2706" spans="1:10" x14ac:dyDescent="0.25">
      <c r="A2706">
        <v>1999958</v>
      </c>
      <c r="B2706" t="s">
        <v>16</v>
      </c>
      <c r="C2706" s="8">
        <v>42448</v>
      </c>
      <c r="D2706" s="9">
        <v>42448.460416666669</v>
      </c>
      <c r="E2706" t="s">
        <v>11</v>
      </c>
      <c r="F2706" t="s">
        <v>20</v>
      </c>
      <c r="G2706">
        <v>24</v>
      </c>
      <c r="H2706" t="s">
        <v>34</v>
      </c>
      <c r="I2706" t="s">
        <v>18</v>
      </c>
      <c r="J2706" t="s">
        <v>22</v>
      </c>
    </row>
    <row r="2707" spans="1:10" x14ac:dyDescent="0.25">
      <c r="A2707">
        <v>1999958</v>
      </c>
      <c r="B2707" t="s">
        <v>16</v>
      </c>
      <c r="C2707" s="8">
        <v>42448</v>
      </c>
      <c r="D2707" s="9">
        <v>42448.462500000001</v>
      </c>
      <c r="E2707" t="s">
        <v>11</v>
      </c>
      <c r="F2707" t="s">
        <v>20</v>
      </c>
      <c r="G2707">
        <v>24</v>
      </c>
      <c r="H2707" t="s">
        <v>34</v>
      </c>
      <c r="I2707" t="s">
        <v>18</v>
      </c>
      <c r="J2707" t="s">
        <v>22</v>
      </c>
    </row>
    <row r="2708" spans="1:10" x14ac:dyDescent="0.25">
      <c r="A2708">
        <v>778797</v>
      </c>
      <c r="B2708" t="s">
        <v>31</v>
      </c>
      <c r="C2708" s="8">
        <v>42409</v>
      </c>
      <c r="D2708" s="9">
        <v>42409.228472222225</v>
      </c>
      <c r="E2708" t="s">
        <v>11</v>
      </c>
      <c r="F2708" t="s">
        <v>20</v>
      </c>
      <c r="G2708">
        <v>47</v>
      </c>
      <c r="H2708" t="s">
        <v>32</v>
      </c>
      <c r="I2708" t="s">
        <v>25</v>
      </c>
      <c r="J2708" t="s">
        <v>26</v>
      </c>
    </row>
    <row r="2709" spans="1:10" x14ac:dyDescent="0.25">
      <c r="A2709">
        <v>803967</v>
      </c>
      <c r="B2709" t="s">
        <v>29</v>
      </c>
      <c r="C2709" s="8">
        <v>42375</v>
      </c>
      <c r="D2709" s="9">
        <v>42375.349305555559</v>
      </c>
      <c r="E2709" t="s">
        <v>11</v>
      </c>
      <c r="F2709" t="s">
        <v>35</v>
      </c>
      <c r="G2709">
        <v>43</v>
      </c>
      <c r="H2709" t="s">
        <v>32</v>
      </c>
      <c r="I2709" t="s">
        <v>14</v>
      </c>
      <c r="J2709" t="s">
        <v>15</v>
      </c>
    </row>
    <row r="2710" spans="1:10" x14ac:dyDescent="0.25">
      <c r="A2710">
        <v>803967</v>
      </c>
      <c r="B2710" t="s">
        <v>10</v>
      </c>
      <c r="C2710" s="8">
        <v>42376</v>
      </c>
      <c r="D2710" s="9">
        <v>42376.316666666666</v>
      </c>
      <c r="E2710" t="s">
        <v>11</v>
      </c>
      <c r="F2710" t="s">
        <v>35</v>
      </c>
      <c r="G2710">
        <v>43</v>
      </c>
      <c r="H2710" t="s">
        <v>32</v>
      </c>
      <c r="I2710" t="s">
        <v>14</v>
      </c>
      <c r="J2710" t="s">
        <v>15</v>
      </c>
    </row>
    <row r="2711" spans="1:10" x14ac:dyDescent="0.25">
      <c r="A2711">
        <v>803967</v>
      </c>
      <c r="B2711" t="s">
        <v>33</v>
      </c>
      <c r="C2711" s="8">
        <v>42377</v>
      </c>
      <c r="D2711" s="9">
        <v>42377.200694444444</v>
      </c>
      <c r="E2711" t="s">
        <v>11</v>
      </c>
      <c r="F2711" t="s">
        <v>35</v>
      </c>
      <c r="G2711">
        <v>43</v>
      </c>
      <c r="H2711" t="s">
        <v>32</v>
      </c>
      <c r="I2711" t="s">
        <v>25</v>
      </c>
      <c r="J2711" t="s">
        <v>15</v>
      </c>
    </row>
    <row r="2712" spans="1:10" x14ac:dyDescent="0.25">
      <c r="A2712">
        <v>803967</v>
      </c>
      <c r="B2712" t="s">
        <v>33</v>
      </c>
      <c r="C2712" s="8">
        <v>42400</v>
      </c>
      <c r="D2712" s="9">
        <v>42400.461805555555</v>
      </c>
      <c r="E2712" t="s">
        <v>11</v>
      </c>
      <c r="F2712" t="s">
        <v>35</v>
      </c>
      <c r="G2712">
        <v>43</v>
      </c>
      <c r="H2712" t="s">
        <v>32</v>
      </c>
      <c r="I2712" t="s">
        <v>18</v>
      </c>
      <c r="J2712" t="s">
        <v>15</v>
      </c>
    </row>
    <row r="2713" spans="1:10" x14ac:dyDescent="0.25">
      <c r="A2713">
        <v>803967</v>
      </c>
      <c r="B2713" t="s">
        <v>10</v>
      </c>
      <c r="C2713" s="8">
        <v>42376</v>
      </c>
      <c r="D2713" s="9">
        <v>42376.400694444441</v>
      </c>
      <c r="E2713" t="s">
        <v>11</v>
      </c>
      <c r="F2713" t="s">
        <v>35</v>
      </c>
      <c r="G2713">
        <v>43</v>
      </c>
      <c r="H2713" t="s">
        <v>32</v>
      </c>
      <c r="I2713" t="s">
        <v>14</v>
      </c>
      <c r="J2713" t="s">
        <v>15</v>
      </c>
    </row>
    <row r="2714" spans="1:10" x14ac:dyDescent="0.25">
      <c r="A2714">
        <v>892954</v>
      </c>
      <c r="B2714" t="s">
        <v>33</v>
      </c>
      <c r="C2714" s="8">
        <v>42444</v>
      </c>
      <c r="D2714" s="9">
        <v>42444.432638888888</v>
      </c>
      <c r="E2714" t="s">
        <v>11</v>
      </c>
      <c r="F2714" t="s">
        <v>35</v>
      </c>
      <c r="G2714">
        <v>35</v>
      </c>
      <c r="H2714" t="s">
        <v>34</v>
      </c>
      <c r="I2714" t="s">
        <v>14</v>
      </c>
      <c r="J2714" t="s">
        <v>15</v>
      </c>
    </row>
    <row r="2715" spans="1:10" x14ac:dyDescent="0.25">
      <c r="A2715">
        <v>779785</v>
      </c>
      <c r="B2715" t="s">
        <v>40</v>
      </c>
      <c r="C2715" s="8">
        <v>42374</v>
      </c>
      <c r="D2715" s="9">
        <v>42374.53402777778</v>
      </c>
      <c r="E2715" t="s">
        <v>11</v>
      </c>
      <c r="F2715" t="s">
        <v>35</v>
      </c>
      <c r="G2715">
        <v>37</v>
      </c>
      <c r="H2715" t="s">
        <v>32</v>
      </c>
      <c r="I2715" t="s">
        <v>18</v>
      </c>
      <c r="J2715" t="s">
        <v>15</v>
      </c>
    </row>
    <row r="2716" spans="1:10" x14ac:dyDescent="0.25">
      <c r="A2716">
        <v>779785</v>
      </c>
      <c r="B2716" t="s">
        <v>40</v>
      </c>
      <c r="C2716" s="8">
        <v>42375</v>
      </c>
      <c r="D2716" s="9">
        <v>42375.352777777778</v>
      </c>
      <c r="E2716" t="s">
        <v>11</v>
      </c>
      <c r="F2716" t="s">
        <v>35</v>
      </c>
      <c r="G2716">
        <v>37</v>
      </c>
      <c r="H2716" t="s">
        <v>32</v>
      </c>
      <c r="I2716" t="s">
        <v>14</v>
      </c>
      <c r="J2716" t="s">
        <v>15</v>
      </c>
    </row>
    <row r="2717" spans="1:10" x14ac:dyDescent="0.25">
      <c r="A2717">
        <v>779785</v>
      </c>
      <c r="B2717" t="s">
        <v>40</v>
      </c>
      <c r="C2717" s="8">
        <v>42438</v>
      </c>
      <c r="D2717" s="9">
        <v>42438.29583333333</v>
      </c>
      <c r="E2717" t="s">
        <v>11</v>
      </c>
      <c r="F2717" t="s">
        <v>35</v>
      </c>
      <c r="G2717">
        <v>37</v>
      </c>
      <c r="H2717" t="s">
        <v>32</v>
      </c>
      <c r="I2717" t="s">
        <v>14</v>
      </c>
      <c r="J2717" t="s">
        <v>15</v>
      </c>
    </row>
    <row r="2718" spans="1:10" x14ac:dyDescent="0.25">
      <c r="A2718">
        <v>2205521</v>
      </c>
      <c r="B2718" t="s">
        <v>40</v>
      </c>
      <c r="C2718" s="8">
        <v>42419</v>
      </c>
      <c r="D2718" s="9">
        <v>42419.420138888891</v>
      </c>
      <c r="E2718" t="s">
        <v>11</v>
      </c>
      <c r="F2718" t="s">
        <v>35</v>
      </c>
      <c r="G2718">
        <v>31</v>
      </c>
      <c r="H2718" t="s">
        <v>28</v>
      </c>
      <c r="I2718" t="s">
        <v>14</v>
      </c>
      <c r="J2718" t="s">
        <v>15</v>
      </c>
    </row>
    <row r="2719" spans="1:10" x14ac:dyDescent="0.25">
      <c r="A2719">
        <v>810688</v>
      </c>
      <c r="B2719" t="s">
        <v>33</v>
      </c>
      <c r="C2719" s="8">
        <v>42455</v>
      </c>
      <c r="D2719" s="9">
        <v>42455.147916666669</v>
      </c>
      <c r="E2719" t="s">
        <v>11</v>
      </c>
      <c r="F2719" t="s">
        <v>24</v>
      </c>
      <c r="G2719">
        <v>33</v>
      </c>
      <c r="H2719" t="s">
        <v>21</v>
      </c>
      <c r="I2719" t="s">
        <v>25</v>
      </c>
      <c r="J2719" t="s">
        <v>15</v>
      </c>
    </row>
    <row r="2720" spans="1:10" x14ac:dyDescent="0.25">
      <c r="A2720">
        <v>1109481</v>
      </c>
      <c r="B2720" t="s">
        <v>33</v>
      </c>
      <c r="C2720" s="8">
        <v>42454</v>
      </c>
      <c r="D2720" s="9">
        <v>42454.565972222219</v>
      </c>
      <c r="E2720" t="s">
        <v>11</v>
      </c>
      <c r="F2720" t="s">
        <v>24</v>
      </c>
      <c r="G2720">
        <v>51</v>
      </c>
      <c r="H2720" t="s">
        <v>21</v>
      </c>
      <c r="I2720" t="s">
        <v>18</v>
      </c>
      <c r="J2720" t="s">
        <v>26</v>
      </c>
    </row>
    <row r="2721" spans="1:10" x14ac:dyDescent="0.25">
      <c r="A2721">
        <v>2362204</v>
      </c>
      <c r="B2721" t="s">
        <v>33</v>
      </c>
      <c r="C2721" s="8">
        <v>42391</v>
      </c>
      <c r="D2721" s="9">
        <v>42391.134722222225</v>
      </c>
      <c r="E2721" t="s">
        <v>11</v>
      </c>
      <c r="F2721" t="s">
        <v>17</v>
      </c>
      <c r="G2721">
        <v>45</v>
      </c>
      <c r="H2721" t="s">
        <v>13</v>
      </c>
      <c r="I2721" t="s">
        <v>25</v>
      </c>
      <c r="J2721" t="s">
        <v>15</v>
      </c>
    </row>
    <row r="2722" spans="1:10" x14ac:dyDescent="0.25">
      <c r="A2722">
        <v>1814657</v>
      </c>
      <c r="B2722" t="s">
        <v>36</v>
      </c>
      <c r="C2722" s="8">
        <v>42422</v>
      </c>
      <c r="D2722" s="9">
        <v>42422.51458333333</v>
      </c>
      <c r="E2722" t="s">
        <v>11</v>
      </c>
      <c r="F2722" t="s">
        <v>17</v>
      </c>
      <c r="G2722">
        <v>34</v>
      </c>
      <c r="H2722" t="s">
        <v>32</v>
      </c>
      <c r="I2722" t="s">
        <v>18</v>
      </c>
      <c r="J2722" t="s">
        <v>15</v>
      </c>
    </row>
    <row r="2723" spans="1:10" x14ac:dyDescent="0.25">
      <c r="A2723">
        <v>805299</v>
      </c>
      <c r="B2723" t="s">
        <v>37</v>
      </c>
      <c r="C2723" s="8">
        <v>42427</v>
      </c>
      <c r="D2723" s="9">
        <v>42427.321527777778</v>
      </c>
      <c r="E2723" t="s">
        <v>11</v>
      </c>
      <c r="F2723" t="s">
        <v>24</v>
      </c>
      <c r="G2723">
        <v>34</v>
      </c>
      <c r="H2723" t="s">
        <v>21</v>
      </c>
      <c r="I2723" t="s">
        <v>14</v>
      </c>
      <c r="J2723" t="s">
        <v>15</v>
      </c>
    </row>
    <row r="2724" spans="1:10" x14ac:dyDescent="0.25">
      <c r="A2724">
        <v>805299</v>
      </c>
      <c r="B2724" t="s">
        <v>36</v>
      </c>
      <c r="C2724" s="8">
        <v>42420</v>
      </c>
      <c r="D2724" s="9">
        <v>42420.529861111114</v>
      </c>
      <c r="E2724" t="s">
        <v>11</v>
      </c>
      <c r="F2724" t="s">
        <v>24</v>
      </c>
      <c r="G2724">
        <v>34</v>
      </c>
      <c r="H2724" t="s">
        <v>21</v>
      </c>
      <c r="I2724" t="s">
        <v>18</v>
      </c>
      <c r="J2724" t="s">
        <v>15</v>
      </c>
    </row>
    <row r="2725" spans="1:10" x14ac:dyDescent="0.25">
      <c r="A2725">
        <v>789105</v>
      </c>
      <c r="B2725" t="s">
        <v>30</v>
      </c>
      <c r="C2725" s="8">
        <v>42409</v>
      </c>
      <c r="D2725" s="9">
        <v>42409.398611111108</v>
      </c>
      <c r="E2725" t="s">
        <v>11</v>
      </c>
      <c r="F2725" t="s">
        <v>35</v>
      </c>
      <c r="G2725">
        <v>34</v>
      </c>
      <c r="H2725" t="s">
        <v>34</v>
      </c>
      <c r="I2725" t="s">
        <v>14</v>
      </c>
      <c r="J2725" t="s">
        <v>15</v>
      </c>
    </row>
    <row r="2726" spans="1:10" x14ac:dyDescent="0.25">
      <c r="A2726">
        <v>819562</v>
      </c>
      <c r="B2726" t="s">
        <v>31</v>
      </c>
      <c r="C2726" s="8">
        <v>42428</v>
      </c>
      <c r="D2726" s="9">
        <v>42428.314583333333</v>
      </c>
      <c r="E2726" t="s">
        <v>11</v>
      </c>
      <c r="F2726" t="s">
        <v>12</v>
      </c>
      <c r="G2726">
        <v>33</v>
      </c>
      <c r="H2726" t="s">
        <v>13</v>
      </c>
      <c r="I2726" t="s">
        <v>14</v>
      </c>
      <c r="J2726" t="s">
        <v>15</v>
      </c>
    </row>
    <row r="2727" spans="1:10" x14ac:dyDescent="0.25">
      <c r="A2727">
        <v>819562</v>
      </c>
      <c r="B2727" t="s">
        <v>39</v>
      </c>
      <c r="C2727" s="8">
        <v>42428</v>
      </c>
      <c r="D2727" s="9">
        <v>42428.323611111111</v>
      </c>
      <c r="E2727" t="s">
        <v>11</v>
      </c>
      <c r="F2727" t="s">
        <v>12</v>
      </c>
      <c r="G2727">
        <v>33</v>
      </c>
      <c r="H2727" t="s">
        <v>13</v>
      </c>
      <c r="I2727" t="s">
        <v>14</v>
      </c>
      <c r="J2727" t="s">
        <v>15</v>
      </c>
    </row>
    <row r="2728" spans="1:10" x14ac:dyDescent="0.25">
      <c r="A2728">
        <v>820924</v>
      </c>
      <c r="B2728" t="s">
        <v>33</v>
      </c>
      <c r="C2728" s="8">
        <v>42453</v>
      </c>
      <c r="D2728" s="9">
        <v>42453.59375</v>
      </c>
      <c r="E2728" t="s">
        <v>11</v>
      </c>
      <c r="F2728" t="s">
        <v>20</v>
      </c>
      <c r="G2728">
        <v>29</v>
      </c>
      <c r="H2728" t="s">
        <v>21</v>
      </c>
      <c r="I2728" t="s">
        <v>44</v>
      </c>
      <c r="J2728" t="s">
        <v>22</v>
      </c>
    </row>
    <row r="2729" spans="1:10" x14ac:dyDescent="0.25">
      <c r="A2729">
        <v>820924</v>
      </c>
      <c r="B2729" t="s">
        <v>33</v>
      </c>
      <c r="C2729" s="8">
        <v>42453</v>
      </c>
      <c r="D2729" s="9">
        <v>42453.559027777781</v>
      </c>
      <c r="E2729" t="s">
        <v>11</v>
      </c>
      <c r="F2729" t="s">
        <v>20</v>
      </c>
      <c r="G2729">
        <v>29</v>
      </c>
      <c r="H2729" t="s">
        <v>21</v>
      </c>
      <c r="I2729" t="s">
        <v>18</v>
      </c>
      <c r="J2729" t="s">
        <v>22</v>
      </c>
    </row>
    <row r="2730" spans="1:10" x14ac:dyDescent="0.25">
      <c r="A2730">
        <v>2420956</v>
      </c>
      <c r="B2730" t="s">
        <v>27</v>
      </c>
      <c r="C2730" s="8">
        <v>42459</v>
      </c>
      <c r="D2730" s="9">
        <v>42459.370138888888</v>
      </c>
      <c r="E2730" t="s">
        <v>11</v>
      </c>
      <c r="F2730" t="s">
        <v>20</v>
      </c>
      <c r="G2730">
        <v>36</v>
      </c>
      <c r="H2730" t="s">
        <v>43</v>
      </c>
      <c r="I2730" t="s">
        <v>14</v>
      </c>
      <c r="J2730" t="s">
        <v>15</v>
      </c>
    </row>
    <row r="2731" spans="1:10" x14ac:dyDescent="0.25">
      <c r="A2731">
        <v>882584</v>
      </c>
      <c r="B2731" t="s">
        <v>33</v>
      </c>
      <c r="C2731" s="8">
        <v>42448</v>
      </c>
      <c r="D2731" s="9">
        <v>42448.477083333331</v>
      </c>
      <c r="E2731" t="s">
        <v>11</v>
      </c>
      <c r="F2731" t="s">
        <v>20</v>
      </c>
      <c r="G2731">
        <v>30</v>
      </c>
      <c r="H2731" t="s">
        <v>21</v>
      </c>
      <c r="I2731" t="s">
        <v>18</v>
      </c>
      <c r="J2731" t="s">
        <v>22</v>
      </c>
    </row>
    <row r="2732" spans="1:10" x14ac:dyDescent="0.25">
      <c r="A2732">
        <v>831654</v>
      </c>
      <c r="B2732" t="s">
        <v>10</v>
      </c>
      <c r="C2732" s="8">
        <v>42442</v>
      </c>
      <c r="D2732" s="9">
        <v>42442.222916666666</v>
      </c>
      <c r="E2732" t="s">
        <v>11</v>
      </c>
      <c r="F2732" t="s">
        <v>17</v>
      </c>
      <c r="G2732">
        <v>47</v>
      </c>
      <c r="H2732" t="s">
        <v>21</v>
      </c>
      <c r="I2732" t="s">
        <v>25</v>
      </c>
      <c r="J2732" t="s">
        <v>26</v>
      </c>
    </row>
    <row r="2733" spans="1:10" x14ac:dyDescent="0.25">
      <c r="A2733">
        <v>789107</v>
      </c>
      <c r="B2733" t="s">
        <v>33</v>
      </c>
      <c r="C2733" s="8">
        <v>42405</v>
      </c>
      <c r="D2733" s="9">
        <v>42405.280555555553</v>
      </c>
      <c r="E2733" t="s">
        <v>11</v>
      </c>
      <c r="F2733" t="s">
        <v>35</v>
      </c>
      <c r="G2733">
        <v>25</v>
      </c>
      <c r="H2733" t="s">
        <v>43</v>
      </c>
      <c r="I2733" t="s">
        <v>25</v>
      </c>
      <c r="J2733" t="s">
        <v>22</v>
      </c>
    </row>
    <row r="2734" spans="1:10" x14ac:dyDescent="0.25">
      <c r="A2734">
        <v>773517</v>
      </c>
      <c r="B2734" t="s">
        <v>29</v>
      </c>
      <c r="C2734" s="8">
        <v>42392</v>
      </c>
      <c r="D2734" s="9">
        <v>42392.26458333333</v>
      </c>
      <c r="E2734" t="s">
        <v>11</v>
      </c>
      <c r="F2734" t="s">
        <v>12</v>
      </c>
      <c r="G2734">
        <v>59</v>
      </c>
      <c r="H2734" t="s">
        <v>13</v>
      </c>
      <c r="I2734" t="s">
        <v>25</v>
      </c>
      <c r="J2734" t="s">
        <v>26</v>
      </c>
    </row>
    <row r="2735" spans="1:10" x14ac:dyDescent="0.25">
      <c r="A2735">
        <v>820927</v>
      </c>
      <c r="B2735" t="s">
        <v>16</v>
      </c>
      <c r="C2735" s="8">
        <v>42433</v>
      </c>
      <c r="D2735" s="9">
        <v>42433.337500000001</v>
      </c>
      <c r="E2735" t="s">
        <v>11</v>
      </c>
      <c r="F2735" t="s">
        <v>17</v>
      </c>
      <c r="G2735">
        <v>23</v>
      </c>
      <c r="H2735" t="s">
        <v>21</v>
      </c>
      <c r="I2735" t="s">
        <v>14</v>
      </c>
      <c r="J2735" t="s">
        <v>22</v>
      </c>
    </row>
    <row r="2736" spans="1:10" x14ac:dyDescent="0.25">
      <c r="A2736">
        <v>820927</v>
      </c>
      <c r="B2736" t="s">
        <v>33</v>
      </c>
      <c r="C2736" s="8">
        <v>42433</v>
      </c>
      <c r="D2736" s="9">
        <v>42433.338194444441</v>
      </c>
      <c r="E2736" t="s">
        <v>11</v>
      </c>
      <c r="F2736" t="s">
        <v>17</v>
      </c>
      <c r="G2736">
        <v>23</v>
      </c>
      <c r="H2736" t="s">
        <v>21</v>
      </c>
      <c r="I2736" t="s">
        <v>14</v>
      </c>
      <c r="J2736" t="s">
        <v>22</v>
      </c>
    </row>
    <row r="2737" spans="1:10" x14ac:dyDescent="0.25">
      <c r="A2737">
        <v>851227</v>
      </c>
      <c r="B2737" t="s">
        <v>16</v>
      </c>
      <c r="C2737" s="8">
        <v>42435</v>
      </c>
      <c r="D2737" s="9">
        <v>42435.382638888892</v>
      </c>
      <c r="E2737" t="s">
        <v>11</v>
      </c>
      <c r="F2737" t="s">
        <v>35</v>
      </c>
      <c r="G2737">
        <v>32</v>
      </c>
      <c r="H2737" t="s">
        <v>21</v>
      </c>
      <c r="I2737" t="s">
        <v>14</v>
      </c>
      <c r="J2737" t="s">
        <v>15</v>
      </c>
    </row>
    <row r="2738" spans="1:10" x14ac:dyDescent="0.25">
      <c r="A2738">
        <v>773517</v>
      </c>
      <c r="B2738" t="s">
        <v>47</v>
      </c>
      <c r="C2738" s="8">
        <v>42391</v>
      </c>
      <c r="D2738" s="9">
        <v>42391.487500000003</v>
      </c>
      <c r="E2738" t="s">
        <v>11</v>
      </c>
      <c r="F2738" t="s">
        <v>12</v>
      </c>
      <c r="G2738">
        <v>59</v>
      </c>
      <c r="H2738" t="s">
        <v>13</v>
      </c>
      <c r="I2738" t="s">
        <v>18</v>
      </c>
      <c r="J2738" t="s">
        <v>26</v>
      </c>
    </row>
    <row r="2739" spans="1:10" x14ac:dyDescent="0.25">
      <c r="A2739">
        <v>773517</v>
      </c>
      <c r="B2739" t="s">
        <v>10</v>
      </c>
      <c r="C2739" s="8">
        <v>42419</v>
      </c>
      <c r="D2739" s="9">
        <v>42419.409722222219</v>
      </c>
      <c r="E2739" t="s">
        <v>11</v>
      </c>
      <c r="F2739" t="s">
        <v>12</v>
      </c>
      <c r="G2739">
        <v>59</v>
      </c>
      <c r="H2739" t="s">
        <v>13</v>
      </c>
      <c r="I2739" t="s">
        <v>14</v>
      </c>
      <c r="J2739" t="s">
        <v>26</v>
      </c>
    </row>
    <row r="2740" spans="1:10" x14ac:dyDescent="0.25">
      <c r="A2740">
        <v>926675</v>
      </c>
      <c r="B2740" t="s">
        <v>16</v>
      </c>
      <c r="C2740" s="8">
        <v>42459</v>
      </c>
      <c r="D2740" s="9">
        <v>42459.451388888891</v>
      </c>
      <c r="E2740" t="s">
        <v>11</v>
      </c>
      <c r="F2740" t="s">
        <v>20</v>
      </c>
      <c r="G2740">
        <v>27</v>
      </c>
      <c r="H2740" t="s">
        <v>32</v>
      </c>
      <c r="I2740" t="s">
        <v>14</v>
      </c>
      <c r="J2740" t="s">
        <v>22</v>
      </c>
    </row>
    <row r="2741" spans="1:10" x14ac:dyDescent="0.25">
      <c r="A2741">
        <v>820928</v>
      </c>
      <c r="B2741" t="s">
        <v>36</v>
      </c>
      <c r="C2741" s="8">
        <v>42424</v>
      </c>
      <c r="D2741" s="9">
        <v>42424.398611111108</v>
      </c>
      <c r="E2741" t="s">
        <v>11</v>
      </c>
      <c r="F2741" t="s">
        <v>12</v>
      </c>
      <c r="G2741">
        <v>28</v>
      </c>
      <c r="H2741" t="s">
        <v>13</v>
      </c>
      <c r="I2741" t="s">
        <v>14</v>
      </c>
      <c r="J2741" t="s">
        <v>22</v>
      </c>
    </row>
    <row r="2742" spans="1:10" x14ac:dyDescent="0.25">
      <c r="A2742">
        <v>901691</v>
      </c>
      <c r="B2742" t="s">
        <v>16</v>
      </c>
      <c r="C2742" s="8">
        <v>42454</v>
      </c>
      <c r="D2742" s="9">
        <v>42454.137499999997</v>
      </c>
      <c r="E2742" t="s">
        <v>11</v>
      </c>
      <c r="F2742" t="s">
        <v>24</v>
      </c>
      <c r="G2742">
        <v>33</v>
      </c>
      <c r="H2742" t="s">
        <v>32</v>
      </c>
      <c r="I2742" t="s">
        <v>25</v>
      </c>
      <c r="J2742" t="s">
        <v>15</v>
      </c>
    </row>
    <row r="2743" spans="1:10" x14ac:dyDescent="0.25">
      <c r="A2743">
        <v>793938</v>
      </c>
      <c r="B2743" t="s">
        <v>33</v>
      </c>
      <c r="C2743" s="8">
        <v>42434</v>
      </c>
      <c r="D2743" s="9">
        <v>42434.344444444447</v>
      </c>
      <c r="E2743" t="s">
        <v>11</v>
      </c>
      <c r="F2743" t="s">
        <v>20</v>
      </c>
      <c r="G2743">
        <v>48</v>
      </c>
      <c r="H2743" t="s">
        <v>32</v>
      </c>
      <c r="I2743" t="s">
        <v>14</v>
      </c>
      <c r="J2743" t="s">
        <v>26</v>
      </c>
    </row>
    <row r="2744" spans="1:10" x14ac:dyDescent="0.25">
      <c r="A2744">
        <v>866660</v>
      </c>
      <c r="B2744" t="s">
        <v>16</v>
      </c>
      <c r="C2744" s="8">
        <v>42442</v>
      </c>
      <c r="D2744" s="9">
        <v>42442.145833333336</v>
      </c>
      <c r="E2744" t="s">
        <v>11</v>
      </c>
      <c r="F2744" t="s">
        <v>35</v>
      </c>
      <c r="G2744">
        <v>20</v>
      </c>
      <c r="H2744" t="s">
        <v>49</v>
      </c>
      <c r="I2744" t="s">
        <v>25</v>
      </c>
      <c r="J2744" t="s">
        <v>22</v>
      </c>
    </row>
    <row r="2745" spans="1:10" x14ac:dyDescent="0.25">
      <c r="A2745">
        <v>86003</v>
      </c>
      <c r="B2745" t="s">
        <v>33</v>
      </c>
      <c r="C2745" s="8">
        <v>42377</v>
      </c>
      <c r="D2745" s="9">
        <v>42377.20208333333</v>
      </c>
      <c r="E2745" t="s">
        <v>11</v>
      </c>
      <c r="F2745" t="s">
        <v>35</v>
      </c>
      <c r="G2745">
        <v>30</v>
      </c>
      <c r="H2745" t="s">
        <v>21</v>
      </c>
      <c r="I2745" t="s">
        <v>25</v>
      </c>
      <c r="J2745" t="s">
        <v>22</v>
      </c>
    </row>
    <row r="2746" spans="1:10" x14ac:dyDescent="0.25">
      <c r="A2746">
        <v>773517</v>
      </c>
      <c r="B2746" t="s">
        <v>10</v>
      </c>
      <c r="C2746" s="8">
        <v>42420</v>
      </c>
      <c r="D2746" s="9">
        <v>42420.519444444442</v>
      </c>
      <c r="E2746" t="s">
        <v>11</v>
      </c>
      <c r="F2746" t="s">
        <v>12</v>
      </c>
      <c r="G2746">
        <v>59</v>
      </c>
      <c r="H2746" t="s">
        <v>13</v>
      </c>
      <c r="I2746" t="s">
        <v>18</v>
      </c>
      <c r="J2746" t="s">
        <v>26</v>
      </c>
    </row>
    <row r="2747" spans="1:10" x14ac:dyDescent="0.25">
      <c r="A2747">
        <v>810686</v>
      </c>
      <c r="B2747" t="s">
        <v>29</v>
      </c>
      <c r="C2747" s="8">
        <v>42421</v>
      </c>
      <c r="D2747" s="9">
        <v>42421.399305555555</v>
      </c>
      <c r="E2747" t="s">
        <v>11</v>
      </c>
      <c r="F2747" t="s">
        <v>20</v>
      </c>
      <c r="G2747">
        <v>40</v>
      </c>
      <c r="H2747" t="s">
        <v>21</v>
      </c>
      <c r="I2747" t="s">
        <v>14</v>
      </c>
      <c r="J2747" t="s">
        <v>15</v>
      </c>
    </row>
    <row r="2748" spans="1:10" x14ac:dyDescent="0.25">
      <c r="A2748">
        <v>1008867</v>
      </c>
      <c r="B2748" t="s">
        <v>33</v>
      </c>
      <c r="C2748" s="8">
        <v>42433</v>
      </c>
      <c r="D2748" s="9">
        <v>42433.51666666667</v>
      </c>
      <c r="E2748" t="s">
        <v>11</v>
      </c>
      <c r="F2748" t="s">
        <v>24</v>
      </c>
      <c r="G2748">
        <v>38</v>
      </c>
      <c r="H2748" t="s">
        <v>21</v>
      </c>
      <c r="I2748" t="s">
        <v>18</v>
      </c>
      <c r="J2748" t="s">
        <v>15</v>
      </c>
    </row>
    <row r="2749" spans="1:10" x14ac:dyDescent="0.25">
      <c r="A2749">
        <v>789112</v>
      </c>
      <c r="B2749" t="s">
        <v>10</v>
      </c>
      <c r="C2749" s="8">
        <v>42418</v>
      </c>
      <c r="D2749" s="9">
        <v>42418.517361111109</v>
      </c>
      <c r="E2749" t="s">
        <v>11</v>
      </c>
      <c r="F2749" t="s">
        <v>35</v>
      </c>
      <c r="G2749">
        <v>23</v>
      </c>
      <c r="H2749" t="s">
        <v>21</v>
      </c>
      <c r="I2749" t="s">
        <v>18</v>
      </c>
      <c r="J2749" t="s">
        <v>22</v>
      </c>
    </row>
    <row r="2750" spans="1:10" x14ac:dyDescent="0.25">
      <c r="A2750">
        <v>789112</v>
      </c>
      <c r="B2750" t="s">
        <v>31</v>
      </c>
      <c r="C2750" s="8">
        <v>42406</v>
      </c>
      <c r="D2750" s="9">
        <v>42406.591666666667</v>
      </c>
      <c r="E2750" t="s">
        <v>11</v>
      </c>
      <c r="F2750" t="s">
        <v>35</v>
      </c>
      <c r="G2750">
        <v>23</v>
      </c>
      <c r="H2750" t="s">
        <v>21</v>
      </c>
      <c r="I2750" t="s">
        <v>44</v>
      </c>
      <c r="J2750" t="s">
        <v>22</v>
      </c>
    </row>
    <row r="2751" spans="1:10" x14ac:dyDescent="0.25">
      <c r="A2751">
        <v>789112</v>
      </c>
      <c r="B2751" t="s">
        <v>10</v>
      </c>
      <c r="C2751" s="8">
        <v>42406</v>
      </c>
      <c r="D2751" s="9">
        <v>42406.380555555559</v>
      </c>
      <c r="E2751" t="s">
        <v>11</v>
      </c>
      <c r="F2751" t="s">
        <v>35</v>
      </c>
      <c r="G2751">
        <v>23</v>
      </c>
      <c r="H2751" t="s">
        <v>21</v>
      </c>
      <c r="I2751" t="s">
        <v>14</v>
      </c>
      <c r="J2751" t="s">
        <v>22</v>
      </c>
    </row>
    <row r="2752" spans="1:10" x14ac:dyDescent="0.25">
      <c r="A2752">
        <v>809422</v>
      </c>
      <c r="B2752" t="s">
        <v>40</v>
      </c>
      <c r="C2752" s="8">
        <v>42421</v>
      </c>
      <c r="D2752" s="9">
        <v>42421.281944444447</v>
      </c>
      <c r="E2752" t="s">
        <v>11</v>
      </c>
      <c r="F2752" t="s">
        <v>24</v>
      </c>
      <c r="G2752">
        <v>59</v>
      </c>
      <c r="H2752" t="s">
        <v>21</v>
      </c>
      <c r="I2752" t="s">
        <v>25</v>
      </c>
      <c r="J2752" t="s">
        <v>26</v>
      </c>
    </row>
    <row r="2753" spans="1:10" x14ac:dyDescent="0.25">
      <c r="A2753">
        <v>809422</v>
      </c>
      <c r="B2753" t="s">
        <v>40</v>
      </c>
      <c r="C2753" s="8">
        <v>42421</v>
      </c>
      <c r="D2753" s="9">
        <v>42421.281944444447</v>
      </c>
      <c r="E2753" t="s">
        <v>11</v>
      </c>
      <c r="F2753" t="s">
        <v>24</v>
      </c>
      <c r="G2753">
        <v>59</v>
      </c>
      <c r="H2753" t="s">
        <v>21</v>
      </c>
      <c r="I2753" t="s">
        <v>25</v>
      </c>
      <c r="J2753" t="s">
        <v>26</v>
      </c>
    </row>
    <row r="2754" spans="1:10" x14ac:dyDescent="0.25">
      <c r="A2754">
        <v>820932</v>
      </c>
      <c r="B2754" t="s">
        <v>41</v>
      </c>
      <c r="C2754" s="8">
        <v>42431</v>
      </c>
      <c r="D2754" s="9">
        <v>42431.252083333333</v>
      </c>
      <c r="E2754" t="s">
        <v>11</v>
      </c>
      <c r="F2754" t="s">
        <v>35</v>
      </c>
      <c r="G2754">
        <v>31</v>
      </c>
      <c r="H2754" t="s">
        <v>21</v>
      </c>
      <c r="I2754" t="s">
        <v>25</v>
      </c>
      <c r="J2754" t="s">
        <v>15</v>
      </c>
    </row>
    <row r="2755" spans="1:10" x14ac:dyDescent="0.25">
      <c r="A2755">
        <v>820932</v>
      </c>
      <c r="B2755" t="s">
        <v>16</v>
      </c>
      <c r="C2755" s="8">
        <v>42431</v>
      </c>
      <c r="D2755" s="9">
        <v>42431.457638888889</v>
      </c>
      <c r="E2755" t="s">
        <v>11</v>
      </c>
      <c r="F2755" t="s">
        <v>35</v>
      </c>
      <c r="G2755">
        <v>31</v>
      </c>
      <c r="H2755" t="s">
        <v>21</v>
      </c>
      <c r="I2755" t="s">
        <v>14</v>
      </c>
      <c r="J2755" t="s">
        <v>15</v>
      </c>
    </row>
    <row r="2756" spans="1:10" x14ac:dyDescent="0.25">
      <c r="A2756">
        <v>820932</v>
      </c>
      <c r="B2756" t="s">
        <v>33</v>
      </c>
      <c r="C2756" s="8">
        <v>42433</v>
      </c>
      <c r="D2756" s="9">
        <v>42433.365972222222</v>
      </c>
      <c r="E2756" t="s">
        <v>11</v>
      </c>
      <c r="F2756" t="s">
        <v>35</v>
      </c>
      <c r="G2756">
        <v>31</v>
      </c>
      <c r="H2756" t="s">
        <v>21</v>
      </c>
      <c r="I2756" t="s">
        <v>14</v>
      </c>
      <c r="J2756" t="s">
        <v>15</v>
      </c>
    </row>
    <row r="2757" spans="1:10" x14ac:dyDescent="0.25">
      <c r="A2757">
        <v>1008867</v>
      </c>
      <c r="B2757" t="s">
        <v>16</v>
      </c>
      <c r="C2757" s="8">
        <v>42433</v>
      </c>
      <c r="D2757" s="9">
        <v>42433.511111111111</v>
      </c>
      <c r="E2757" t="s">
        <v>11</v>
      </c>
      <c r="F2757" t="s">
        <v>24</v>
      </c>
      <c r="G2757">
        <v>38</v>
      </c>
      <c r="H2757" t="s">
        <v>21</v>
      </c>
      <c r="I2757" t="s">
        <v>18</v>
      </c>
      <c r="J2757" t="s">
        <v>15</v>
      </c>
    </row>
    <row r="2758" spans="1:10" x14ac:dyDescent="0.25">
      <c r="A2758">
        <v>760863</v>
      </c>
      <c r="B2758" t="s">
        <v>36</v>
      </c>
      <c r="C2758" s="8">
        <v>42402</v>
      </c>
      <c r="D2758" s="9">
        <v>42402.236805555556</v>
      </c>
      <c r="E2758" t="s">
        <v>11</v>
      </c>
      <c r="F2758" t="s">
        <v>12</v>
      </c>
      <c r="G2758">
        <v>38</v>
      </c>
      <c r="H2758" t="s">
        <v>28</v>
      </c>
      <c r="I2758" t="s">
        <v>25</v>
      </c>
      <c r="J2758" t="s">
        <v>15</v>
      </c>
    </row>
    <row r="2759" spans="1:10" x14ac:dyDescent="0.25">
      <c r="A2759">
        <v>809423</v>
      </c>
      <c r="B2759" t="s">
        <v>36</v>
      </c>
      <c r="C2759" s="8">
        <v>42381</v>
      </c>
      <c r="D2759" s="9">
        <v>42381.417361111111</v>
      </c>
      <c r="E2759" t="s">
        <v>11</v>
      </c>
      <c r="F2759" t="s">
        <v>24</v>
      </c>
      <c r="G2759">
        <v>30</v>
      </c>
      <c r="H2759" t="s">
        <v>34</v>
      </c>
      <c r="I2759" t="s">
        <v>14</v>
      </c>
      <c r="J2759" t="s">
        <v>22</v>
      </c>
    </row>
    <row r="2760" spans="1:10" x14ac:dyDescent="0.25">
      <c r="A2760">
        <v>1008867</v>
      </c>
      <c r="B2760" t="s">
        <v>16</v>
      </c>
      <c r="C2760" s="8">
        <v>42432</v>
      </c>
      <c r="D2760" s="9">
        <v>42432.5</v>
      </c>
      <c r="E2760" t="s">
        <v>11</v>
      </c>
      <c r="F2760" t="s">
        <v>24</v>
      </c>
      <c r="G2760">
        <v>38</v>
      </c>
      <c r="H2760" t="s">
        <v>21</v>
      </c>
      <c r="I2760" t="s">
        <v>18</v>
      </c>
      <c r="J2760" t="s">
        <v>15</v>
      </c>
    </row>
    <row r="2761" spans="1:10" x14ac:dyDescent="0.25">
      <c r="A2761">
        <v>174189</v>
      </c>
      <c r="B2761" t="s">
        <v>33</v>
      </c>
      <c r="C2761" s="8">
        <v>42443</v>
      </c>
      <c r="D2761" s="9">
        <v>42443.31527777778</v>
      </c>
      <c r="E2761" t="s">
        <v>11</v>
      </c>
      <c r="F2761" t="s">
        <v>35</v>
      </c>
      <c r="G2761">
        <v>43</v>
      </c>
      <c r="H2761" t="s">
        <v>21</v>
      </c>
      <c r="I2761" t="s">
        <v>14</v>
      </c>
      <c r="J2761" t="s">
        <v>15</v>
      </c>
    </row>
    <row r="2762" spans="1:10" x14ac:dyDescent="0.25">
      <c r="A2762">
        <v>2420980</v>
      </c>
      <c r="B2762" t="s">
        <v>36</v>
      </c>
      <c r="C2762" s="8">
        <v>42422</v>
      </c>
      <c r="D2762" s="9">
        <v>42422.552083333336</v>
      </c>
      <c r="E2762" t="s">
        <v>11</v>
      </c>
      <c r="F2762" t="s">
        <v>35</v>
      </c>
      <c r="G2762">
        <v>43</v>
      </c>
      <c r="H2762" t="s">
        <v>32</v>
      </c>
      <c r="I2762" t="s">
        <v>18</v>
      </c>
      <c r="J2762" t="s">
        <v>15</v>
      </c>
    </row>
    <row r="2763" spans="1:10" x14ac:dyDescent="0.25">
      <c r="A2763">
        <v>939792</v>
      </c>
      <c r="B2763" t="s">
        <v>31</v>
      </c>
      <c r="C2763" s="8">
        <v>42446</v>
      </c>
      <c r="D2763" s="9">
        <v>42446.460416666669</v>
      </c>
      <c r="E2763" t="s">
        <v>11</v>
      </c>
      <c r="F2763" t="s">
        <v>20</v>
      </c>
      <c r="G2763">
        <v>23</v>
      </c>
      <c r="H2763" t="s">
        <v>28</v>
      </c>
      <c r="I2763" t="s">
        <v>18</v>
      </c>
      <c r="J2763" t="s">
        <v>22</v>
      </c>
    </row>
    <row r="2764" spans="1:10" x14ac:dyDescent="0.25">
      <c r="A2764">
        <v>1008867</v>
      </c>
      <c r="B2764" t="s">
        <v>16</v>
      </c>
      <c r="C2764" s="8">
        <v>42432</v>
      </c>
      <c r="D2764" s="9">
        <v>42432.498611111114</v>
      </c>
      <c r="E2764" t="s">
        <v>11</v>
      </c>
      <c r="F2764" t="s">
        <v>24</v>
      </c>
      <c r="G2764">
        <v>38</v>
      </c>
      <c r="H2764" t="s">
        <v>21</v>
      </c>
      <c r="I2764" t="s">
        <v>18</v>
      </c>
      <c r="J2764" t="s">
        <v>15</v>
      </c>
    </row>
    <row r="2765" spans="1:10" x14ac:dyDescent="0.25">
      <c r="A2765">
        <v>940149</v>
      </c>
      <c r="B2765" t="s">
        <v>41</v>
      </c>
      <c r="C2765" s="8">
        <v>42457</v>
      </c>
      <c r="D2765" s="9">
        <v>42457.323611111111</v>
      </c>
      <c r="E2765" t="s">
        <v>11</v>
      </c>
      <c r="F2765" t="s">
        <v>35</v>
      </c>
      <c r="G2765">
        <v>32</v>
      </c>
      <c r="H2765" t="s">
        <v>21</v>
      </c>
      <c r="I2765" t="s">
        <v>14</v>
      </c>
      <c r="J2765" t="s">
        <v>15</v>
      </c>
    </row>
    <row r="2766" spans="1:10" x14ac:dyDescent="0.25">
      <c r="A2766">
        <v>2369134</v>
      </c>
      <c r="B2766" t="s">
        <v>36</v>
      </c>
      <c r="C2766" s="8">
        <v>42448</v>
      </c>
      <c r="D2766" s="9">
        <v>42448.601388888892</v>
      </c>
      <c r="E2766" t="s">
        <v>11</v>
      </c>
      <c r="F2766" t="s">
        <v>20</v>
      </c>
      <c r="G2766">
        <v>39</v>
      </c>
      <c r="H2766" t="s">
        <v>21</v>
      </c>
      <c r="I2766" t="s">
        <v>44</v>
      </c>
      <c r="J2766" t="s">
        <v>15</v>
      </c>
    </row>
    <row r="2767" spans="1:10" x14ac:dyDescent="0.25">
      <c r="A2767">
        <v>2369134</v>
      </c>
      <c r="B2767" t="s">
        <v>33</v>
      </c>
      <c r="C2767" s="8">
        <v>42435</v>
      </c>
      <c r="D2767" s="9">
        <v>42435.199305555558</v>
      </c>
      <c r="E2767" t="s">
        <v>11</v>
      </c>
      <c r="F2767" t="s">
        <v>20</v>
      </c>
      <c r="G2767">
        <v>39</v>
      </c>
      <c r="H2767" t="s">
        <v>21</v>
      </c>
      <c r="I2767" t="s">
        <v>25</v>
      </c>
      <c r="J2767" t="s">
        <v>15</v>
      </c>
    </row>
    <row r="2768" spans="1:10" x14ac:dyDescent="0.25">
      <c r="A2768">
        <v>2205520</v>
      </c>
      <c r="B2768" t="s">
        <v>41</v>
      </c>
      <c r="C2768" s="8">
        <v>42404</v>
      </c>
      <c r="D2768" s="9">
        <v>42404.363194444442</v>
      </c>
      <c r="E2768" t="s">
        <v>11</v>
      </c>
      <c r="F2768" t="s">
        <v>35</v>
      </c>
      <c r="G2768">
        <v>41</v>
      </c>
      <c r="H2768" t="s">
        <v>21</v>
      </c>
      <c r="I2768" t="s">
        <v>14</v>
      </c>
      <c r="J2768" t="s">
        <v>15</v>
      </c>
    </row>
    <row r="2769" spans="1:10" x14ac:dyDescent="0.25">
      <c r="A2769">
        <v>930540</v>
      </c>
      <c r="B2769" t="s">
        <v>10</v>
      </c>
      <c r="C2769" s="8">
        <v>42460</v>
      </c>
      <c r="D2769" s="9">
        <v>42460.42083333333</v>
      </c>
      <c r="E2769" t="s">
        <v>11</v>
      </c>
      <c r="F2769" t="s">
        <v>20</v>
      </c>
      <c r="G2769">
        <v>23</v>
      </c>
      <c r="H2769" t="s">
        <v>13</v>
      </c>
      <c r="I2769" t="s">
        <v>14</v>
      </c>
      <c r="J2769" t="s">
        <v>22</v>
      </c>
    </row>
    <row r="2770" spans="1:10" x14ac:dyDescent="0.25">
      <c r="A2770">
        <v>930540</v>
      </c>
      <c r="B2770" t="s">
        <v>33</v>
      </c>
      <c r="C2770" s="8">
        <v>42459</v>
      </c>
      <c r="D2770" s="9">
        <v>42459.500694444447</v>
      </c>
      <c r="E2770" t="s">
        <v>11</v>
      </c>
      <c r="F2770" t="s">
        <v>20</v>
      </c>
      <c r="G2770">
        <v>23</v>
      </c>
      <c r="H2770" t="s">
        <v>13</v>
      </c>
      <c r="I2770" t="s">
        <v>18</v>
      </c>
      <c r="J2770" t="s">
        <v>22</v>
      </c>
    </row>
    <row r="2771" spans="1:10" x14ac:dyDescent="0.25">
      <c r="A2771">
        <v>789122</v>
      </c>
      <c r="B2771" t="s">
        <v>33</v>
      </c>
      <c r="C2771" s="8">
        <v>42415</v>
      </c>
      <c r="D2771" s="9">
        <v>42415.438888888886</v>
      </c>
      <c r="E2771" t="s">
        <v>11</v>
      </c>
      <c r="F2771" t="s">
        <v>35</v>
      </c>
      <c r="G2771">
        <v>24</v>
      </c>
      <c r="H2771" t="s">
        <v>28</v>
      </c>
      <c r="I2771" t="s">
        <v>14</v>
      </c>
      <c r="J2771" t="s">
        <v>22</v>
      </c>
    </row>
    <row r="2772" spans="1:10" x14ac:dyDescent="0.25">
      <c r="A2772">
        <v>789122</v>
      </c>
      <c r="B2772" t="s">
        <v>30</v>
      </c>
      <c r="C2772" s="8">
        <v>42411</v>
      </c>
      <c r="D2772" s="9">
        <v>42411.350694444445</v>
      </c>
      <c r="E2772" t="s">
        <v>11</v>
      </c>
      <c r="F2772" t="s">
        <v>35</v>
      </c>
      <c r="G2772">
        <v>24</v>
      </c>
      <c r="H2772" t="s">
        <v>28</v>
      </c>
      <c r="I2772" t="s">
        <v>14</v>
      </c>
      <c r="J2772" t="s">
        <v>22</v>
      </c>
    </row>
    <row r="2773" spans="1:10" x14ac:dyDescent="0.25">
      <c r="A2773">
        <v>789122</v>
      </c>
      <c r="B2773" t="s">
        <v>40</v>
      </c>
      <c r="C2773" s="8">
        <v>42421</v>
      </c>
      <c r="D2773" s="9">
        <v>42421.407638888886</v>
      </c>
      <c r="E2773" t="s">
        <v>11</v>
      </c>
      <c r="F2773" t="s">
        <v>35</v>
      </c>
      <c r="G2773">
        <v>24</v>
      </c>
      <c r="H2773" t="s">
        <v>28</v>
      </c>
      <c r="I2773" t="s">
        <v>14</v>
      </c>
      <c r="J2773" t="s">
        <v>22</v>
      </c>
    </row>
    <row r="2774" spans="1:10" x14ac:dyDescent="0.25">
      <c r="A2774">
        <v>789122</v>
      </c>
      <c r="B2774" t="s">
        <v>30</v>
      </c>
      <c r="C2774" s="8">
        <v>42402</v>
      </c>
      <c r="D2774" s="9">
        <v>42402.342361111114</v>
      </c>
      <c r="E2774" t="s">
        <v>11</v>
      </c>
      <c r="F2774" t="s">
        <v>35</v>
      </c>
      <c r="G2774">
        <v>24</v>
      </c>
      <c r="H2774" t="s">
        <v>28</v>
      </c>
      <c r="I2774" t="s">
        <v>14</v>
      </c>
      <c r="J2774" t="s">
        <v>22</v>
      </c>
    </row>
    <row r="2775" spans="1:10" x14ac:dyDescent="0.25">
      <c r="A2775">
        <v>789122</v>
      </c>
      <c r="B2775" t="s">
        <v>41</v>
      </c>
      <c r="C2775" s="8">
        <v>42440</v>
      </c>
      <c r="D2775" s="9">
        <v>42440.513888888891</v>
      </c>
      <c r="E2775" t="s">
        <v>11</v>
      </c>
      <c r="F2775" t="s">
        <v>35</v>
      </c>
      <c r="G2775">
        <v>24</v>
      </c>
      <c r="H2775" t="s">
        <v>28</v>
      </c>
      <c r="I2775" t="s">
        <v>18</v>
      </c>
      <c r="J2775" t="s">
        <v>22</v>
      </c>
    </row>
    <row r="2776" spans="1:10" x14ac:dyDescent="0.25">
      <c r="A2776">
        <v>789122</v>
      </c>
      <c r="B2776" t="s">
        <v>33</v>
      </c>
      <c r="C2776" s="8">
        <v>42391</v>
      </c>
      <c r="D2776" s="9">
        <v>42391.142361111109</v>
      </c>
      <c r="E2776" t="s">
        <v>11</v>
      </c>
      <c r="F2776" t="s">
        <v>35</v>
      </c>
      <c r="G2776">
        <v>24</v>
      </c>
      <c r="H2776" t="s">
        <v>28</v>
      </c>
      <c r="I2776" t="s">
        <v>25</v>
      </c>
      <c r="J2776" t="s">
        <v>22</v>
      </c>
    </row>
    <row r="2777" spans="1:10" x14ac:dyDescent="0.25">
      <c r="A2777">
        <v>789122</v>
      </c>
      <c r="B2777" t="s">
        <v>33</v>
      </c>
      <c r="C2777" s="8">
        <v>42395</v>
      </c>
      <c r="D2777" s="9">
        <v>42395.461805555555</v>
      </c>
      <c r="E2777" t="s">
        <v>11</v>
      </c>
      <c r="F2777" t="s">
        <v>35</v>
      </c>
      <c r="G2777">
        <v>24</v>
      </c>
      <c r="H2777" t="s">
        <v>28</v>
      </c>
      <c r="I2777" t="s">
        <v>18</v>
      </c>
      <c r="J2777" t="s">
        <v>22</v>
      </c>
    </row>
    <row r="2778" spans="1:10" x14ac:dyDescent="0.25">
      <c r="A2778">
        <v>789122</v>
      </c>
      <c r="B2778" t="s">
        <v>31</v>
      </c>
      <c r="C2778" s="8">
        <v>42388</v>
      </c>
      <c r="D2778" s="9">
        <v>42388.538194444445</v>
      </c>
      <c r="E2778" t="s">
        <v>11</v>
      </c>
      <c r="F2778" t="s">
        <v>35</v>
      </c>
      <c r="G2778">
        <v>24</v>
      </c>
      <c r="H2778" t="s">
        <v>28</v>
      </c>
      <c r="I2778" t="s">
        <v>18</v>
      </c>
      <c r="J2778" t="s">
        <v>22</v>
      </c>
    </row>
    <row r="2779" spans="1:10" x14ac:dyDescent="0.25">
      <c r="A2779">
        <v>789122</v>
      </c>
      <c r="B2779" t="s">
        <v>30</v>
      </c>
      <c r="C2779" s="8">
        <v>42395</v>
      </c>
      <c r="D2779" s="9">
        <v>42395.347916666666</v>
      </c>
      <c r="E2779" t="s">
        <v>11</v>
      </c>
      <c r="F2779" t="s">
        <v>35</v>
      </c>
      <c r="G2779">
        <v>24</v>
      </c>
      <c r="H2779" t="s">
        <v>28</v>
      </c>
      <c r="I2779" t="s">
        <v>14</v>
      </c>
      <c r="J2779" t="s">
        <v>22</v>
      </c>
    </row>
    <row r="2780" spans="1:10" x14ac:dyDescent="0.25">
      <c r="A2780">
        <v>789122</v>
      </c>
      <c r="B2780" t="s">
        <v>30</v>
      </c>
      <c r="C2780" s="8">
        <v>42386</v>
      </c>
      <c r="D2780" s="9">
        <v>42386.576388888891</v>
      </c>
      <c r="E2780" t="s">
        <v>11</v>
      </c>
      <c r="F2780" t="s">
        <v>35</v>
      </c>
      <c r="G2780">
        <v>24</v>
      </c>
      <c r="H2780" t="s">
        <v>28</v>
      </c>
      <c r="I2780" t="s">
        <v>18</v>
      </c>
      <c r="J2780" t="s">
        <v>22</v>
      </c>
    </row>
    <row r="2781" spans="1:10" x14ac:dyDescent="0.25">
      <c r="A2781">
        <v>789122</v>
      </c>
      <c r="B2781" t="s">
        <v>33</v>
      </c>
      <c r="C2781" s="8">
        <v>42391</v>
      </c>
      <c r="D2781" s="9">
        <v>42391.144444444442</v>
      </c>
      <c r="E2781" t="s">
        <v>11</v>
      </c>
      <c r="F2781" t="s">
        <v>35</v>
      </c>
      <c r="G2781">
        <v>24</v>
      </c>
      <c r="H2781" t="s">
        <v>28</v>
      </c>
      <c r="I2781" t="s">
        <v>25</v>
      </c>
      <c r="J2781" t="s">
        <v>22</v>
      </c>
    </row>
    <row r="2782" spans="1:10" x14ac:dyDescent="0.25">
      <c r="A2782">
        <v>789122</v>
      </c>
      <c r="B2782" t="s">
        <v>30</v>
      </c>
      <c r="C2782" s="8">
        <v>42399</v>
      </c>
      <c r="D2782" s="9">
        <v>42399.488888888889</v>
      </c>
      <c r="E2782" t="s">
        <v>11</v>
      </c>
      <c r="F2782" t="s">
        <v>35</v>
      </c>
      <c r="G2782">
        <v>24</v>
      </c>
      <c r="H2782" t="s">
        <v>28</v>
      </c>
      <c r="I2782" t="s">
        <v>18</v>
      </c>
      <c r="J2782" t="s">
        <v>22</v>
      </c>
    </row>
    <row r="2783" spans="1:10" x14ac:dyDescent="0.25">
      <c r="A2783">
        <v>789122</v>
      </c>
      <c r="B2783" t="s">
        <v>37</v>
      </c>
      <c r="C2783" s="8">
        <v>42395</v>
      </c>
      <c r="D2783" s="9">
        <v>42395.370833333334</v>
      </c>
      <c r="E2783" t="s">
        <v>11</v>
      </c>
      <c r="F2783" t="s">
        <v>35</v>
      </c>
      <c r="G2783">
        <v>24</v>
      </c>
      <c r="H2783" t="s">
        <v>28</v>
      </c>
      <c r="I2783" t="s">
        <v>14</v>
      </c>
      <c r="J2783" t="s">
        <v>22</v>
      </c>
    </row>
    <row r="2784" spans="1:10" x14ac:dyDescent="0.25">
      <c r="A2784">
        <v>789122</v>
      </c>
      <c r="B2784" t="s">
        <v>40</v>
      </c>
      <c r="C2784" s="8">
        <v>42388</v>
      </c>
      <c r="D2784" s="9">
        <v>42388.51458333333</v>
      </c>
      <c r="E2784" t="s">
        <v>11</v>
      </c>
      <c r="F2784" t="s">
        <v>35</v>
      </c>
      <c r="G2784">
        <v>24</v>
      </c>
      <c r="H2784" t="s">
        <v>28</v>
      </c>
      <c r="I2784" t="s">
        <v>18</v>
      </c>
      <c r="J2784" t="s">
        <v>22</v>
      </c>
    </row>
    <row r="2785" spans="1:10" x14ac:dyDescent="0.25">
      <c r="A2785">
        <v>789122</v>
      </c>
      <c r="B2785" t="s">
        <v>30</v>
      </c>
      <c r="C2785" s="8">
        <v>42388</v>
      </c>
      <c r="D2785" s="9">
        <v>42388.354166666664</v>
      </c>
      <c r="E2785" t="s">
        <v>11</v>
      </c>
      <c r="F2785" t="s">
        <v>35</v>
      </c>
      <c r="G2785">
        <v>24</v>
      </c>
      <c r="H2785" t="s">
        <v>28</v>
      </c>
      <c r="I2785" t="s">
        <v>14</v>
      </c>
      <c r="J2785" t="s">
        <v>22</v>
      </c>
    </row>
    <row r="2786" spans="1:10" x14ac:dyDescent="0.25">
      <c r="A2786">
        <v>789122</v>
      </c>
      <c r="B2786" t="s">
        <v>30</v>
      </c>
      <c r="C2786" s="8">
        <v>42448</v>
      </c>
      <c r="D2786" s="9">
        <v>42448.29791666667</v>
      </c>
      <c r="E2786" t="s">
        <v>11</v>
      </c>
      <c r="F2786" t="s">
        <v>35</v>
      </c>
      <c r="G2786">
        <v>24</v>
      </c>
      <c r="H2786" t="s">
        <v>28</v>
      </c>
      <c r="I2786" t="s">
        <v>14</v>
      </c>
      <c r="J2786" t="s">
        <v>22</v>
      </c>
    </row>
    <row r="2787" spans="1:10" x14ac:dyDescent="0.25">
      <c r="A2787">
        <v>789122</v>
      </c>
      <c r="B2787" t="s">
        <v>33</v>
      </c>
      <c r="C2787" s="8">
        <v>42412</v>
      </c>
      <c r="D2787" s="9">
        <v>42412.234722222223</v>
      </c>
      <c r="E2787" t="s">
        <v>11</v>
      </c>
      <c r="F2787" t="s">
        <v>35</v>
      </c>
      <c r="G2787">
        <v>24</v>
      </c>
      <c r="H2787" t="s">
        <v>28</v>
      </c>
      <c r="I2787" t="s">
        <v>25</v>
      </c>
      <c r="J2787" t="s">
        <v>22</v>
      </c>
    </row>
    <row r="2788" spans="1:10" x14ac:dyDescent="0.25">
      <c r="A2788">
        <v>789122</v>
      </c>
      <c r="B2788" t="s">
        <v>30</v>
      </c>
      <c r="C2788" s="8">
        <v>42441</v>
      </c>
      <c r="D2788" s="9">
        <v>42441.371527777781</v>
      </c>
      <c r="E2788" t="s">
        <v>11</v>
      </c>
      <c r="F2788" t="s">
        <v>35</v>
      </c>
      <c r="G2788">
        <v>24</v>
      </c>
      <c r="H2788" t="s">
        <v>28</v>
      </c>
      <c r="I2788" t="s">
        <v>14</v>
      </c>
      <c r="J2788" t="s">
        <v>22</v>
      </c>
    </row>
    <row r="2789" spans="1:10" x14ac:dyDescent="0.25">
      <c r="A2789">
        <v>789122</v>
      </c>
      <c r="B2789" t="s">
        <v>16</v>
      </c>
      <c r="C2789" s="8">
        <v>42454</v>
      </c>
      <c r="D2789" s="9">
        <v>42454.624305555553</v>
      </c>
      <c r="E2789" t="s">
        <v>11</v>
      </c>
      <c r="F2789" t="s">
        <v>35</v>
      </c>
      <c r="G2789">
        <v>24</v>
      </c>
      <c r="H2789" t="s">
        <v>28</v>
      </c>
      <c r="I2789" t="s">
        <v>44</v>
      </c>
      <c r="J2789" t="s">
        <v>22</v>
      </c>
    </row>
    <row r="2790" spans="1:10" x14ac:dyDescent="0.25">
      <c r="A2790">
        <v>789122</v>
      </c>
      <c r="B2790" t="s">
        <v>30</v>
      </c>
      <c r="C2790" s="8">
        <v>42413</v>
      </c>
      <c r="D2790" s="9">
        <v>42413.525000000001</v>
      </c>
      <c r="E2790" t="s">
        <v>11</v>
      </c>
      <c r="F2790" t="s">
        <v>35</v>
      </c>
      <c r="G2790">
        <v>24</v>
      </c>
      <c r="H2790" t="s">
        <v>28</v>
      </c>
      <c r="I2790" t="s">
        <v>18</v>
      </c>
      <c r="J2790" t="s">
        <v>22</v>
      </c>
    </row>
    <row r="2791" spans="1:10" x14ac:dyDescent="0.25">
      <c r="A2791">
        <v>789122</v>
      </c>
      <c r="B2791" t="s">
        <v>40</v>
      </c>
      <c r="C2791" s="8">
        <v>42439</v>
      </c>
      <c r="D2791" s="9">
        <v>42439.400694444441</v>
      </c>
      <c r="E2791" t="s">
        <v>11</v>
      </c>
      <c r="F2791" t="s">
        <v>35</v>
      </c>
      <c r="G2791">
        <v>24</v>
      </c>
      <c r="H2791" t="s">
        <v>28</v>
      </c>
      <c r="I2791" t="s">
        <v>14</v>
      </c>
      <c r="J2791" t="s">
        <v>22</v>
      </c>
    </row>
    <row r="2792" spans="1:10" x14ac:dyDescent="0.25">
      <c r="A2792">
        <v>793947</v>
      </c>
      <c r="B2792" t="s">
        <v>29</v>
      </c>
      <c r="C2792" s="8">
        <v>42415</v>
      </c>
      <c r="D2792" s="9">
        <v>42415.460416666669</v>
      </c>
      <c r="E2792" t="s">
        <v>11</v>
      </c>
      <c r="F2792" t="s">
        <v>35</v>
      </c>
      <c r="G2792">
        <v>42</v>
      </c>
      <c r="H2792" t="s">
        <v>21</v>
      </c>
      <c r="I2792" t="s">
        <v>18</v>
      </c>
      <c r="J2792" t="s">
        <v>15</v>
      </c>
    </row>
    <row r="2793" spans="1:10" x14ac:dyDescent="0.25">
      <c r="A2793">
        <v>772271</v>
      </c>
      <c r="B2793" t="s">
        <v>16</v>
      </c>
      <c r="C2793" s="8">
        <v>42433</v>
      </c>
      <c r="D2793" s="9">
        <v>42433.27847222222</v>
      </c>
      <c r="E2793" t="s">
        <v>11</v>
      </c>
      <c r="F2793" t="s">
        <v>17</v>
      </c>
      <c r="G2793">
        <v>34</v>
      </c>
      <c r="H2793" t="s">
        <v>13</v>
      </c>
      <c r="I2793" t="s">
        <v>25</v>
      </c>
      <c r="J2793" t="s">
        <v>15</v>
      </c>
    </row>
    <row r="2794" spans="1:10" x14ac:dyDescent="0.25">
      <c r="A2794">
        <v>772271</v>
      </c>
      <c r="B2794" t="s">
        <v>33</v>
      </c>
      <c r="C2794" s="8">
        <v>42427</v>
      </c>
      <c r="D2794" s="9">
        <v>42427.609722222223</v>
      </c>
      <c r="E2794" t="s">
        <v>11</v>
      </c>
      <c r="F2794" t="s">
        <v>17</v>
      </c>
      <c r="G2794">
        <v>34</v>
      </c>
      <c r="H2794" t="s">
        <v>13</v>
      </c>
      <c r="I2794" t="s">
        <v>44</v>
      </c>
      <c r="J2794" t="s">
        <v>15</v>
      </c>
    </row>
    <row r="2795" spans="1:10" x14ac:dyDescent="0.25">
      <c r="A2795">
        <v>822477</v>
      </c>
      <c r="B2795" t="s">
        <v>33</v>
      </c>
      <c r="C2795" s="8">
        <v>42434</v>
      </c>
      <c r="D2795" s="9">
        <v>42434.331250000003</v>
      </c>
      <c r="E2795" t="s">
        <v>11</v>
      </c>
      <c r="F2795" t="s">
        <v>20</v>
      </c>
      <c r="G2795">
        <v>45</v>
      </c>
      <c r="H2795" t="s">
        <v>21</v>
      </c>
      <c r="I2795" t="s">
        <v>14</v>
      </c>
      <c r="J2795" t="s">
        <v>15</v>
      </c>
    </row>
    <row r="2796" spans="1:10" x14ac:dyDescent="0.25">
      <c r="A2796">
        <v>822477</v>
      </c>
      <c r="B2796" t="s">
        <v>33</v>
      </c>
      <c r="C2796" s="8">
        <v>42448</v>
      </c>
      <c r="D2796" s="9">
        <v>42448.363888888889</v>
      </c>
      <c r="E2796" t="s">
        <v>11</v>
      </c>
      <c r="F2796" t="s">
        <v>20</v>
      </c>
      <c r="G2796">
        <v>45</v>
      </c>
      <c r="H2796" t="s">
        <v>21</v>
      </c>
      <c r="I2796" t="s">
        <v>14</v>
      </c>
      <c r="J2796" t="s">
        <v>15</v>
      </c>
    </row>
    <row r="2797" spans="1:10" x14ac:dyDescent="0.25">
      <c r="A2797">
        <v>789124</v>
      </c>
      <c r="B2797" t="s">
        <v>36</v>
      </c>
      <c r="C2797" s="8">
        <v>42402</v>
      </c>
      <c r="D2797" s="9">
        <v>42402.372916666667</v>
      </c>
      <c r="E2797" t="s">
        <v>11</v>
      </c>
      <c r="F2797" t="s">
        <v>20</v>
      </c>
      <c r="G2797">
        <v>26</v>
      </c>
      <c r="H2797" t="s">
        <v>21</v>
      </c>
      <c r="I2797" t="s">
        <v>14</v>
      </c>
      <c r="J2797" t="s">
        <v>22</v>
      </c>
    </row>
    <row r="2798" spans="1:10" x14ac:dyDescent="0.25">
      <c r="A2798">
        <v>789124</v>
      </c>
      <c r="B2798" t="s">
        <v>36</v>
      </c>
      <c r="C2798" s="8">
        <v>42401</v>
      </c>
      <c r="D2798" s="9">
        <v>42401.567361111112</v>
      </c>
      <c r="E2798" t="s">
        <v>11</v>
      </c>
      <c r="F2798" t="s">
        <v>20</v>
      </c>
      <c r="G2798">
        <v>26</v>
      </c>
      <c r="H2798" t="s">
        <v>21</v>
      </c>
      <c r="I2798" t="s">
        <v>18</v>
      </c>
      <c r="J2798" t="s">
        <v>22</v>
      </c>
    </row>
    <row r="2799" spans="1:10" x14ac:dyDescent="0.25">
      <c r="A2799">
        <v>809432</v>
      </c>
      <c r="B2799" t="s">
        <v>33</v>
      </c>
      <c r="C2799" s="8">
        <v>42435</v>
      </c>
      <c r="D2799" s="9">
        <v>42435.171527777777</v>
      </c>
      <c r="E2799" t="s">
        <v>11</v>
      </c>
      <c r="F2799" t="s">
        <v>12</v>
      </c>
      <c r="G2799">
        <v>37</v>
      </c>
      <c r="H2799" t="s">
        <v>28</v>
      </c>
      <c r="I2799" t="s">
        <v>25</v>
      </c>
      <c r="J2799" t="s">
        <v>15</v>
      </c>
    </row>
    <row r="2800" spans="1:10" x14ac:dyDescent="0.25">
      <c r="A2800">
        <v>930545</v>
      </c>
      <c r="B2800" t="s">
        <v>39</v>
      </c>
      <c r="C2800" s="8">
        <v>42459</v>
      </c>
      <c r="D2800" s="9">
        <v>42459.502083333333</v>
      </c>
      <c r="E2800" t="s">
        <v>11</v>
      </c>
      <c r="F2800" t="s">
        <v>24</v>
      </c>
      <c r="G2800">
        <v>48</v>
      </c>
      <c r="H2800" t="s">
        <v>34</v>
      </c>
      <c r="I2800" t="s">
        <v>18</v>
      </c>
      <c r="J2800" t="s">
        <v>26</v>
      </c>
    </row>
    <row r="2801" spans="1:10" x14ac:dyDescent="0.25">
      <c r="A2801">
        <v>596429</v>
      </c>
      <c r="B2801" t="s">
        <v>47</v>
      </c>
      <c r="C2801" s="8">
        <v>42374</v>
      </c>
      <c r="D2801" s="9">
        <v>42374.32916666667</v>
      </c>
      <c r="E2801" t="s">
        <v>11</v>
      </c>
      <c r="F2801" t="s">
        <v>24</v>
      </c>
      <c r="G2801">
        <v>44</v>
      </c>
      <c r="H2801" t="s">
        <v>21</v>
      </c>
      <c r="I2801" t="s">
        <v>14</v>
      </c>
      <c r="J2801" t="s">
        <v>15</v>
      </c>
    </row>
    <row r="2802" spans="1:10" x14ac:dyDescent="0.25">
      <c r="A2802">
        <v>596429</v>
      </c>
      <c r="B2802" t="s">
        <v>36</v>
      </c>
      <c r="C2802" s="8">
        <v>42389</v>
      </c>
      <c r="D2802" s="9">
        <v>42389.136805555558</v>
      </c>
      <c r="E2802" t="s">
        <v>11</v>
      </c>
      <c r="F2802" t="s">
        <v>24</v>
      </c>
      <c r="G2802">
        <v>44</v>
      </c>
      <c r="H2802" t="s">
        <v>21</v>
      </c>
      <c r="I2802" t="s">
        <v>25</v>
      </c>
      <c r="J2802" t="s">
        <v>15</v>
      </c>
    </row>
    <row r="2803" spans="1:10" x14ac:dyDescent="0.25">
      <c r="A2803">
        <v>586305</v>
      </c>
      <c r="B2803" t="s">
        <v>10</v>
      </c>
      <c r="C2803" s="8">
        <v>42372</v>
      </c>
      <c r="D2803" s="9">
        <v>42372.170138888891</v>
      </c>
      <c r="E2803" t="s">
        <v>11</v>
      </c>
      <c r="F2803" t="s">
        <v>35</v>
      </c>
      <c r="G2803">
        <v>25</v>
      </c>
      <c r="H2803" t="s">
        <v>43</v>
      </c>
      <c r="I2803" t="s">
        <v>25</v>
      </c>
      <c r="J2803" t="s">
        <v>22</v>
      </c>
    </row>
    <row r="2804" spans="1:10" x14ac:dyDescent="0.25">
      <c r="A2804">
        <v>803994</v>
      </c>
      <c r="B2804" t="s">
        <v>36</v>
      </c>
      <c r="C2804" s="8">
        <v>42419</v>
      </c>
      <c r="D2804" s="9">
        <v>42419.304166666669</v>
      </c>
      <c r="E2804" t="s">
        <v>11</v>
      </c>
      <c r="F2804" t="s">
        <v>24</v>
      </c>
      <c r="G2804">
        <v>24</v>
      </c>
      <c r="H2804" t="s">
        <v>21</v>
      </c>
      <c r="I2804" t="s">
        <v>14</v>
      </c>
      <c r="J2804" t="s">
        <v>22</v>
      </c>
    </row>
    <row r="2805" spans="1:10" x14ac:dyDescent="0.25">
      <c r="A2805">
        <v>926697</v>
      </c>
      <c r="B2805" t="s">
        <v>31</v>
      </c>
      <c r="C2805" s="8">
        <v>42458</v>
      </c>
      <c r="D2805" s="9">
        <v>42458.377083333333</v>
      </c>
      <c r="E2805" t="s">
        <v>11</v>
      </c>
      <c r="F2805" t="s">
        <v>20</v>
      </c>
      <c r="G2805">
        <v>29</v>
      </c>
      <c r="H2805" t="s">
        <v>32</v>
      </c>
      <c r="I2805" t="s">
        <v>14</v>
      </c>
      <c r="J2805" t="s">
        <v>22</v>
      </c>
    </row>
    <row r="2806" spans="1:10" x14ac:dyDescent="0.25">
      <c r="A2806">
        <v>2360306</v>
      </c>
      <c r="B2806" t="s">
        <v>33</v>
      </c>
      <c r="C2806" s="8">
        <v>42383</v>
      </c>
      <c r="D2806" s="9">
        <v>42383.479166666664</v>
      </c>
      <c r="E2806" t="s">
        <v>11</v>
      </c>
      <c r="F2806" t="s">
        <v>35</v>
      </c>
      <c r="G2806">
        <v>28</v>
      </c>
      <c r="H2806" t="s">
        <v>32</v>
      </c>
      <c r="I2806" t="s">
        <v>18</v>
      </c>
      <c r="J2806" t="s">
        <v>22</v>
      </c>
    </row>
    <row r="2807" spans="1:10" x14ac:dyDescent="0.25">
      <c r="A2807">
        <v>2360306</v>
      </c>
      <c r="B2807" t="s">
        <v>33</v>
      </c>
      <c r="C2807" s="8">
        <v>42374</v>
      </c>
      <c r="D2807" s="9">
        <v>42374.357638888891</v>
      </c>
      <c r="E2807" t="s">
        <v>11</v>
      </c>
      <c r="F2807" t="s">
        <v>35</v>
      </c>
      <c r="G2807">
        <v>28</v>
      </c>
      <c r="H2807" t="s">
        <v>32</v>
      </c>
      <c r="I2807" t="s">
        <v>14</v>
      </c>
      <c r="J2807" t="s">
        <v>22</v>
      </c>
    </row>
    <row r="2808" spans="1:10" x14ac:dyDescent="0.25">
      <c r="A2808">
        <v>841890</v>
      </c>
      <c r="B2808" t="s">
        <v>36</v>
      </c>
      <c r="C2808" s="8">
        <v>42430</v>
      </c>
      <c r="D2808" s="9">
        <v>42430.306944444441</v>
      </c>
      <c r="E2808" t="s">
        <v>11</v>
      </c>
      <c r="F2808" t="s">
        <v>35</v>
      </c>
      <c r="G2808">
        <v>30</v>
      </c>
      <c r="H2808" t="s">
        <v>21</v>
      </c>
      <c r="I2808" t="s">
        <v>14</v>
      </c>
      <c r="J2808" t="s">
        <v>22</v>
      </c>
    </row>
    <row r="2809" spans="1:10" x14ac:dyDescent="0.25">
      <c r="A2809">
        <v>940154</v>
      </c>
      <c r="B2809" t="s">
        <v>16</v>
      </c>
      <c r="C2809" s="8">
        <v>42447</v>
      </c>
      <c r="D2809" s="9">
        <v>42447.158333333333</v>
      </c>
      <c r="E2809" t="s">
        <v>11</v>
      </c>
      <c r="F2809" t="s">
        <v>20</v>
      </c>
      <c r="G2809">
        <v>35</v>
      </c>
      <c r="H2809" t="s">
        <v>21</v>
      </c>
      <c r="I2809" t="s">
        <v>25</v>
      </c>
      <c r="J2809" t="s">
        <v>15</v>
      </c>
    </row>
    <row r="2810" spans="1:10" x14ac:dyDescent="0.25">
      <c r="A2810">
        <v>940154</v>
      </c>
      <c r="B2810" t="s">
        <v>36</v>
      </c>
      <c r="C2810" s="8">
        <v>42448</v>
      </c>
      <c r="D2810" s="9">
        <v>42448.431944444441</v>
      </c>
      <c r="E2810" t="s">
        <v>11</v>
      </c>
      <c r="F2810" t="s">
        <v>20</v>
      </c>
      <c r="G2810">
        <v>35</v>
      </c>
      <c r="H2810" t="s">
        <v>21</v>
      </c>
      <c r="I2810" t="s">
        <v>14</v>
      </c>
      <c r="J2810" t="s">
        <v>15</v>
      </c>
    </row>
    <row r="2811" spans="1:10" x14ac:dyDescent="0.25">
      <c r="A2811">
        <v>940154</v>
      </c>
      <c r="B2811" t="s">
        <v>27</v>
      </c>
      <c r="C2811" s="8">
        <v>42455</v>
      </c>
      <c r="D2811" s="9">
        <v>42455.366666666669</v>
      </c>
      <c r="E2811" t="s">
        <v>11</v>
      </c>
      <c r="F2811" t="s">
        <v>20</v>
      </c>
      <c r="G2811">
        <v>35</v>
      </c>
      <c r="H2811" t="s">
        <v>21</v>
      </c>
      <c r="I2811" t="s">
        <v>14</v>
      </c>
      <c r="J2811" t="s">
        <v>15</v>
      </c>
    </row>
    <row r="2812" spans="1:10" x14ac:dyDescent="0.25">
      <c r="A2812">
        <v>764853</v>
      </c>
      <c r="B2812" t="s">
        <v>37</v>
      </c>
      <c r="C2812" s="8">
        <v>42402</v>
      </c>
      <c r="D2812" s="9">
        <v>42402.27847222222</v>
      </c>
      <c r="E2812" t="s">
        <v>11</v>
      </c>
      <c r="F2812" t="s">
        <v>24</v>
      </c>
      <c r="G2812">
        <v>25</v>
      </c>
      <c r="H2812" t="s">
        <v>21</v>
      </c>
      <c r="I2812" t="s">
        <v>25</v>
      </c>
      <c r="J2812" t="s">
        <v>22</v>
      </c>
    </row>
    <row r="2813" spans="1:10" x14ac:dyDescent="0.25">
      <c r="A2813">
        <v>772276</v>
      </c>
      <c r="B2813" t="s">
        <v>33</v>
      </c>
      <c r="C2813" s="8">
        <v>42402</v>
      </c>
      <c r="D2813" s="9">
        <v>42402.285416666666</v>
      </c>
      <c r="E2813" t="s">
        <v>11</v>
      </c>
      <c r="F2813" t="s">
        <v>35</v>
      </c>
      <c r="G2813">
        <v>44</v>
      </c>
      <c r="H2813" t="s">
        <v>28</v>
      </c>
      <c r="I2813" t="s">
        <v>25</v>
      </c>
      <c r="J2813" t="s">
        <v>15</v>
      </c>
    </row>
    <row r="2814" spans="1:10" x14ac:dyDescent="0.25">
      <c r="A2814">
        <v>772277</v>
      </c>
      <c r="B2814" t="s">
        <v>40</v>
      </c>
      <c r="C2814" s="8">
        <v>42441</v>
      </c>
      <c r="D2814" s="9">
        <v>42441.376388888886</v>
      </c>
      <c r="E2814" t="s">
        <v>11</v>
      </c>
      <c r="F2814" t="s">
        <v>35</v>
      </c>
      <c r="G2814">
        <v>48</v>
      </c>
      <c r="H2814" t="s">
        <v>34</v>
      </c>
      <c r="I2814" t="s">
        <v>14</v>
      </c>
      <c r="J2814" t="s">
        <v>26</v>
      </c>
    </row>
    <row r="2815" spans="1:10" x14ac:dyDescent="0.25">
      <c r="A2815">
        <v>772278</v>
      </c>
      <c r="B2815" t="s">
        <v>33</v>
      </c>
      <c r="C2815" s="8">
        <v>42400</v>
      </c>
      <c r="D2815" s="9">
        <v>42400.186111111114</v>
      </c>
      <c r="E2815" t="s">
        <v>11</v>
      </c>
      <c r="F2815" t="s">
        <v>12</v>
      </c>
      <c r="G2815">
        <v>30</v>
      </c>
      <c r="H2815" t="s">
        <v>13</v>
      </c>
      <c r="I2815" t="s">
        <v>25</v>
      </c>
      <c r="J2815" t="s">
        <v>22</v>
      </c>
    </row>
    <row r="2816" spans="1:10" x14ac:dyDescent="0.25">
      <c r="A2816">
        <v>797707</v>
      </c>
      <c r="B2816" t="s">
        <v>33</v>
      </c>
      <c r="C2816" s="8">
        <v>42417</v>
      </c>
      <c r="D2816" s="9">
        <v>42417.236805555556</v>
      </c>
      <c r="E2816" t="s">
        <v>11</v>
      </c>
      <c r="F2816" t="s">
        <v>24</v>
      </c>
      <c r="G2816">
        <v>41</v>
      </c>
      <c r="H2816" t="s">
        <v>49</v>
      </c>
      <c r="I2816" t="s">
        <v>25</v>
      </c>
      <c r="J2816" t="s">
        <v>15</v>
      </c>
    </row>
    <row r="2817" spans="1:10" x14ac:dyDescent="0.25">
      <c r="A2817">
        <v>822477</v>
      </c>
      <c r="B2817" t="s">
        <v>33</v>
      </c>
      <c r="C2817" s="8">
        <v>42425</v>
      </c>
      <c r="D2817" s="9">
        <v>42425.361111111109</v>
      </c>
      <c r="E2817" t="s">
        <v>11</v>
      </c>
      <c r="F2817" t="s">
        <v>20</v>
      </c>
      <c r="G2817">
        <v>45</v>
      </c>
      <c r="H2817" t="s">
        <v>21</v>
      </c>
      <c r="I2817" t="s">
        <v>14</v>
      </c>
      <c r="J2817" t="s">
        <v>15</v>
      </c>
    </row>
    <row r="2818" spans="1:10" x14ac:dyDescent="0.25">
      <c r="A2818">
        <v>2360308</v>
      </c>
      <c r="B2818" t="s">
        <v>16</v>
      </c>
      <c r="C2818" s="8">
        <v>42438</v>
      </c>
      <c r="D2818" s="9">
        <v>42438.54791666667</v>
      </c>
      <c r="E2818" t="s">
        <v>11</v>
      </c>
      <c r="F2818" t="s">
        <v>24</v>
      </c>
      <c r="G2818">
        <v>50</v>
      </c>
      <c r="H2818" t="s">
        <v>13</v>
      </c>
      <c r="I2818" t="s">
        <v>18</v>
      </c>
      <c r="J2818" t="s">
        <v>26</v>
      </c>
    </row>
    <row r="2819" spans="1:10" x14ac:dyDescent="0.25">
      <c r="A2819">
        <v>861539</v>
      </c>
      <c r="B2819" t="s">
        <v>16</v>
      </c>
      <c r="C2819" s="8">
        <v>42459</v>
      </c>
      <c r="D2819" s="9">
        <v>42459.576388888891</v>
      </c>
      <c r="E2819" t="s">
        <v>11</v>
      </c>
      <c r="F2819" t="s">
        <v>20</v>
      </c>
      <c r="G2819">
        <v>58</v>
      </c>
      <c r="H2819" t="s">
        <v>21</v>
      </c>
      <c r="I2819" t="s">
        <v>18</v>
      </c>
      <c r="J2819" t="s">
        <v>26</v>
      </c>
    </row>
    <row r="2820" spans="1:10" x14ac:dyDescent="0.25">
      <c r="A2820">
        <v>805296</v>
      </c>
      <c r="B2820" t="s">
        <v>36</v>
      </c>
      <c r="C2820" s="8">
        <v>42419</v>
      </c>
      <c r="D2820" s="9">
        <v>42419.381249999999</v>
      </c>
      <c r="E2820" t="s">
        <v>11</v>
      </c>
      <c r="F2820" t="s">
        <v>17</v>
      </c>
      <c r="G2820">
        <v>67</v>
      </c>
      <c r="H2820" t="s">
        <v>21</v>
      </c>
      <c r="I2820" t="s">
        <v>14</v>
      </c>
      <c r="J2820" t="s">
        <v>53</v>
      </c>
    </row>
    <row r="2821" spans="1:10" x14ac:dyDescent="0.25">
      <c r="A2821">
        <v>789127</v>
      </c>
      <c r="B2821" t="s">
        <v>31</v>
      </c>
      <c r="C2821" s="8">
        <v>42379</v>
      </c>
      <c r="D2821" s="9">
        <v>42379.259722222225</v>
      </c>
      <c r="E2821" t="s">
        <v>11</v>
      </c>
      <c r="F2821" t="s">
        <v>12</v>
      </c>
      <c r="G2821">
        <v>25</v>
      </c>
      <c r="H2821" t="s">
        <v>13</v>
      </c>
      <c r="I2821" t="s">
        <v>25</v>
      </c>
      <c r="J2821" t="s">
        <v>22</v>
      </c>
    </row>
    <row r="2822" spans="1:10" x14ac:dyDescent="0.25">
      <c r="A2822">
        <v>940163</v>
      </c>
      <c r="B2822" t="s">
        <v>31</v>
      </c>
      <c r="C2822" s="8">
        <v>42443</v>
      </c>
      <c r="D2822" s="9">
        <v>42443.4375</v>
      </c>
      <c r="E2822" t="s">
        <v>11</v>
      </c>
      <c r="F2822" t="s">
        <v>35</v>
      </c>
      <c r="G2822">
        <v>18</v>
      </c>
      <c r="H2822" t="s">
        <v>46</v>
      </c>
      <c r="I2822" t="s">
        <v>14</v>
      </c>
      <c r="J2822" t="s">
        <v>22</v>
      </c>
    </row>
    <row r="2823" spans="1:10" x14ac:dyDescent="0.25">
      <c r="A2823">
        <v>940163</v>
      </c>
      <c r="B2823" t="s">
        <v>30</v>
      </c>
      <c r="C2823" s="8">
        <v>42443</v>
      </c>
      <c r="D2823" s="9">
        <v>42443.44027777778</v>
      </c>
      <c r="E2823" t="s">
        <v>11</v>
      </c>
      <c r="F2823" t="s">
        <v>35</v>
      </c>
      <c r="G2823">
        <v>18</v>
      </c>
      <c r="H2823" t="s">
        <v>46</v>
      </c>
      <c r="I2823" t="s">
        <v>14</v>
      </c>
      <c r="J2823" t="s">
        <v>22</v>
      </c>
    </row>
    <row r="2824" spans="1:10" x14ac:dyDescent="0.25">
      <c r="A2824">
        <v>940163</v>
      </c>
      <c r="B2824" t="s">
        <v>16</v>
      </c>
      <c r="C2824" s="8">
        <v>42448</v>
      </c>
      <c r="D2824" s="9">
        <v>42448.416666666664</v>
      </c>
      <c r="E2824" t="s">
        <v>11</v>
      </c>
      <c r="F2824" t="s">
        <v>35</v>
      </c>
      <c r="G2824">
        <v>18</v>
      </c>
      <c r="H2824" t="s">
        <v>46</v>
      </c>
      <c r="I2824" t="s">
        <v>14</v>
      </c>
      <c r="J2824" t="s">
        <v>22</v>
      </c>
    </row>
    <row r="2825" spans="1:10" x14ac:dyDescent="0.25">
      <c r="A2825">
        <v>940163</v>
      </c>
      <c r="B2825" t="s">
        <v>30</v>
      </c>
      <c r="C2825" s="8">
        <v>42444</v>
      </c>
      <c r="D2825" s="9">
        <v>42444.48541666667</v>
      </c>
      <c r="E2825" t="s">
        <v>11</v>
      </c>
      <c r="F2825" t="s">
        <v>35</v>
      </c>
      <c r="G2825">
        <v>18</v>
      </c>
      <c r="H2825" t="s">
        <v>46</v>
      </c>
      <c r="I2825" t="s">
        <v>18</v>
      </c>
      <c r="J2825" t="s">
        <v>22</v>
      </c>
    </row>
    <row r="2826" spans="1:10" x14ac:dyDescent="0.25">
      <c r="A2826">
        <v>940163</v>
      </c>
      <c r="B2826" t="s">
        <v>36</v>
      </c>
      <c r="C2826" s="8">
        <v>42459</v>
      </c>
      <c r="D2826" s="9">
        <v>42459.356249999997</v>
      </c>
      <c r="E2826" t="s">
        <v>11</v>
      </c>
      <c r="F2826" t="s">
        <v>35</v>
      </c>
      <c r="G2826">
        <v>18</v>
      </c>
      <c r="H2826" t="s">
        <v>46</v>
      </c>
      <c r="I2826" t="s">
        <v>14</v>
      </c>
      <c r="J2826" t="s">
        <v>22</v>
      </c>
    </row>
    <row r="2827" spans="1:10" x14ac:dyDescent="0.25">
      <c r="A2827">
        <v>940163</v>
      </c>
      <c r="B2827" t="s">
        <v>10</v>
      </c>
      <c r="C2827" s="8">
        <v>42444</v>
      </c>
      <c r="D2827" s="9">
        <v>42444.303472222222</v>
      </c>
      <c r="E2827" t="s">
        <v>11</v>
      </c>
      <c r="F2827" t="s">
        <v>35</v>
      </c>
      <c r="G2827">
        <v>18</v>
      </c>
      <c r="H2827" t="s">
        <v>46</v>
      </c>
      <c r="I2827" t="s">
        <v>14</v>
      </c>
      <c r="J2827" t="s">
        <v>22</v>
      </c>
    </row>
    <row r="2828" spans="1:10" x14ac:dyDescent="0.25">
      <c r="A2828">
        <v>940163</v>
      </c>
      <c r="B2828" t="s">
        <v>30</v>
      </c>
      <c r="C2828" s="8">
        <v>42446</v>
      </c>
      <c r="D2828" s="9">
        <v>42446.234027777777</v>
      </c>
      <c r="E2828" t="s">
        <v>11</v>
      </c>
      <c r="F2828" t="s">
        <v>35</v>
      </c>
      <c r="G2828">
        <v>18</v>
      </c>
      <c r="H2828" t="s">
        <v>46</v>
      </c>
      <c r="I2828" t="s">
        <v>25</v>
      </c>
      <c r="J2828" t="s">
        <v>22</v>
      </c>
    </row>
    <row r="2829" spans="1:10" x14ac:dyDescent="0.25">
      <c r="A2829">
        <v>779807</v>
      </c>
      <c r="B2829" t="s">
        <v>31</v>
      </c>
      <c r="C2829" s="8">
        <v>42409</v>
      </c>
      <c r="D2829" s="9">
        <v>42409.345833333333</v>
      </c>
      <c r="E2829" t="s">
        <v>11</v>
      </c>
      <c r="F2829" t="s">
        <v>24</v>
      </c>
      <c r="G2829">
        <v>25</v>
      </c>
      <c r="H2829" t="s">
        <v>52</v>
      </c>
      <c r="I2829" t="s">
        <v>14</v>
      </c>
      <c r="J2829" t="s">
        <v>22</v>
      </c>
    </row>
    <row r="2830" spans="1:10" x14ac:dyDescent="0.25">
      <c r="A2830">
        <v>810684</v>
      </c>
      <c r="B2830" t="s">
        <v>41</v>
      </c>
      <c r="C2830" s="8">
        <v>42422</v>
      </c>
      <c r="D2830" s="9">
        <v>42422.404861111114</v>
      </c>
      <c r="E2830" t="s">
        <v>11</v>
      </c>
      <c r="F2830" t="s">
        <v>24</v>
      </c>
      <c r="G2830">
        <v>45</v>
      </c>
      <c r="H2830" t="s">
        <v>21</v>
      </c>
      <c r="I2830" t="s">
        <v>14</v>
      </c>
      <c r="J2830" t="s">
        <v>15</v>
      </c>
    </row>
    <row r="2831" spans="1:10" x14ac:dyDescent="0.25">
      <c r="A2831">
        <v>901726</v>
      </c>
      <c r="B2831" t="s">
        <v>37</v>
      </c>
      <c r="C2831" s="8">
        <v>42454</v>
      </c>
      <c r="D2831" s="9">
        <v>42454.410416666666</v>
      </c>
      <c r="E2831" t="s">
        <v>11</v>
      </c>
      <c r="F2831" t="s">
        <v>20</v>
      </c>
      <c r="G2831">
        <v>31</v>
      </c>
      <c r="H2831" t="s">
        <v>21</v>
      </c>
      <c r="I2831" t="s">
        <v>14</v>
      </c>
      <c r="J2831" t="s">
        <v>15</v>
      </c>
    </row>
    <row r="2832" spans="1:10" x14ac:dyDescent="0.25">
      <c r="A2832">
        <v>2426439</v>
      </c>
      <c r="B2832" t="s">
        <v>33</v>
      </c>
      <c r="C2832" s="8">
        <v>42419</v>
      </c>
      <c r="D2832" s="9">
        <v>42419.385416666664</v>
      </c>
      <c r="E2832" t="s">
        <v>11</v>
      </c>
      <c r="F2832" t="s">
        <v>12</v>
      </c>
      <c r="G2832">
        <v>35</v>
      </c>
      <c r="H2832" t="s">
        <v>13</v>
      </c>
      <c r="I2832" t="s">
        <v>14</v>
      </c>
      <c r="J2832" t="s">
        <v>15</v>
      </c>
    </row>
    <row r="2833" spans="1:10" x14ac:dyDescent="0.25">
      <c r="A2833">
        <v>2426439</v>
      </c>
      <c r="B2833" t="s">
        <v>16</v>
      </c>
      <c r="C2833" s="8">
        <v>42424</v>
      </c>
      <c r="D2833" s="9">
        <v>42424.443055555559</v>
      </c>
      <c r="E2833" t="s">
        <v>11</v>
      </c>
      <c r="F2833" t="s">
        <v>12</v>
      </c>
      <c r="G2833">
        <v>35</v>
      </c>
      <c r="H2833" t="s">
        <v>13</v>
      </c>
      <c r="I2833" t="s">
        <v>14</v>
      </c>
      <c r="J2833" t="s">
        <v>15</v>
      </c>
    </row>
    <row r="2834" spans="1:10" x14ac:dyDescent="0.25">
      <c r="A2834">
        <v>2426439</v>
      </c>
      <c r="B2834" t="s">
        <v>16</v>
      </c>
      <c r="C2834" s="8">
        <v>42424</v>
      </c>
      <c r="D2834" s="9">
        <v>42424.572916666664</v>
      </c>
      <c r="E2834" t="s">
        <v>11</v>
      </c>
      <c r="F2834" t="s">
        <v>12</v>
      </c>
      <c r="G2834">
        <v>35</v>
      </c>
      <c r="H2834" t="s">
        <v>13</v>
      </c>
      <c r="I2834" t="s">
        <v>18</v>
      </c>
      <c r="J2834" t="s">
        <v>15</v>
      </c>
    </row>
    <row r="2835" spans="1:10" x14ac:dyDescent="0.25">
      <c r="A2835">
        <v>404205</v>
      </c>
      <c r="B2835" t="s">
        <v>33</v>
      </c>
      <c r="C2835" s="8">
        <v>42378</v>
      </c>
      <c r="D2835" s="9">
        <v>42378.231944444444</v>
      </c>
      <c r="E2835" t="s">
        <v>11</v>
      </c>
      <c r="F2835" t="s">
        <v>35</v>
      </c>
      <c r="G2835">
        <v>45</v>
      </c>
      <c r="H2835" t="s">
        <v>32</v>
      </c>
      <c r="I2835" t="s">
        <v>25</v>
      </c>
      <c r="J2835" t="s">
        <v>15</v>
      </c>
    </row>
    <row r="2836" spans="1:10" x14ac:dyDescent="0.25">
      <c r="A2836">
        <v>809442</v>
      </c>
      <c r="B2836" t="s">
        <v>16</v>
      </c>
      <c r="C2836" s="8">
        <v>42432</v>
      </c>
      <c r="D2836" s="9">
        <v>42432.436805555553</v>
      </c>
      <c r="E2836" t="s">
        <v>11</v>
      </c>
      <c r="F2836" t="s">
        <v>35</v>
      </c>
      <c r="G2836">
        <v>37</v>
      </c>
      <c r="H2836" t="s">
        <v>13</v>
      </c>
      <c r="I2836" t="s">
        <v>14</v>
      </c>
      <c r="J2836" t="s">
        <v>15</v>
      </c>
    </row>
    <row r="2837" spans="1:10" x14ac:dyDescent="0.25">
      <c r="A2837">
        <v>940169</v>
      </c>
      <c r="B2837" t="s">
        <v>27</v>
      </c>
      <c r="C2837" s="8">
        <v>42456</v>
      </c>
      <c r="D2837" s="9">
        <v>42456.511111111111</v>
      </c>
      <c r="E2837" t="s">
        <v>11</v>
      </c>
      <c r="F2837" t="s">
        <v>35</v>
      </c>
      <c r="G2837">
        <v>45</v>
      </c>
      <c r="H2837" t="s">
        <v>21</v>
      </c>
      <c r="I2837" t="s">
        <v>18</v>
      </c>
      <c r="J2837" t="s">
        <v>15</v>
      </c>
    </row>
    <row r="2838" spans="1:10" x14ac:dyDescent="0.25">
      <c r="A2838">
        <v>940169</v>
      </c>
      <c r="B2838" t="s">
        <v>45</v>
      </c>
      <c r="C2838" s="8">
        <v>42444</v>
      </c>
      <c r="D2838" s="9">
        <v>42444.211805555555</v>
      </c>
      <c r="E2838" t="s">
        <v>11</v>
      </c>
      <c r="F2838" t="s">
        <v>35</v>
      </c>
      <c r="G2838">
        <v>45</v>
      </c>
      <c r="H2838" t="s">
        <v>21</v>
      </c>
      <c r="I2838" t="s">
        <v>25</v>
      </c>
      <c r="J2838" t="s">
        <v>15</v>
      </c>
    </row>
    <row r="2839" spans="1:10" x14ac:dyDescent="0.25">
      <c r="A2839">
        <v>892979</v>
      </c>
      <c r="B2839" t="s">
        <v>29</v>
      </c>
      <c r="C2839" s="8">
        <v>42460</v>
      </c>
      <c r="D2839" s="9">
        <v>42460.338888888888</v>
      </c>
      <c r="E2839" t="s">
        <v>11</v>
      </c>
      <c r="F2839" t="s">
        <v>35</v>
      </c>
      <c r="G2839">
        <v>48</v>
      </c>
      <c r="H2839" t="s">
        <v>21</v>
      </c>
      <c r="I2839" t="s">
        <v>14</v>
      </c>
      <c r="J2839" t="s">
        <v>26</v>
      </c>
    </row>
    <row r="2840" spans="1:10" x14ac:dyDescent="0.25">
      <c r="A2840">
        <v>892979</v>
      </c>
      <c r="B2840" t="s">
        <v>29</v>
      </c>
      <c r="C2840" s="8">
        <v>42455</v>
      </c>
      <c r="D2840" s="9">
        <v>42455.298611111109</v>
      </c>
      <c r="E2840" t="s">
        <v>11</v>
      </c>
      <c r="F2840" t="s">
        <v>35</v>
      </c>
      <c r="G2840">
        <v>48</v>
      </c>
      <c r="H2840" t="s">
        <v>21</v>
      </c>
      <c r="I2840" t="s">
        <v>14</v>
      </c>
      <c r="J2840" t="s">
        <v>26</v>
      </c>
    </row>
    <row r="2841" spans="1:10" x14ac:dyDescent="0.25">
      <c r="A2841">
        <v>940170</v>
      </c>
      <c r="B2841" t="s">
        <v>16</v>
      </c>
      <c r="C2841" s="8">
        <v>42459</v>
      </c>
      <c r="D2841" s="9">
        <v>42459.318749999999</v>
      </c>
      <c r="E2841" t="s">
        <v>11</v>
      </c>
      <c r="F2841" t="s">
        <v>35</v>
      </c>
      <c r="G2841">
        <v>31</v>
      </c>
      <c r="H2841" t="s">
        <v>32</v>
      </c>
      <c r="I2841" t="s">
        <v>14</v>
      </c>
      <c r="J2841" t="s">
        <v>15</v>
      </c>
    </row>
    <row r="2842" spans="1:10" x14ac:dyDescent="0.25">
      <c r="A2842">
        <v>819583</v>
      </c>
      <c r="B2842" t="s">
        <v>29</v>
      </c>
      <c r="C2842" s="8">
        <v>42426</v>
      </c>
      <c r="D2842" s="9">
        <v>42426.405555555553</v>
      </c>
      <c r="E2842" t="s">
        <v>11</v>
      </c>
      <c r="F2842" t="s">
        <v>35</v>
      </c>
      <c r="G2842">
        <v>20</v>
      </c>
      <c r="H2842" t="s">
        <v>21</v>
      </c>
      <c r="I2842" t="s">
        <v>14</v>
      </c>
      <c r="J2842" t="s">
        <v>22</v>
      </c>
    </row>
    <row r="2843" spans="1:10" x14ac:dyDescent="0.25">
      <c r="A2843">
        <v>892659</v>
      </c>
      <c r="B2843" t="s">
        <v>31</v>
      </c>
      <c r="C2843" s="8">
        <v>42450</v>
      </c>
      <c r="D2843" s="9">
        <v>42450.330555555556</v>
      </c>
      <c r="E2843" t="s">
        <v>11</v>
      </c>
      <c r="F2843" t="s">
        <v>35</v>
      </c>
      <c r="G2843">
        <v>45</v>
      </c>
      <c r="H2843" t="s">
        <v>49</v>
      </c>
      <c r="I2843" t="s">
        <v>14</v>
      </c>
      <c r="J2843" t="s">
        <v>15</v>
      </c>
    </row>
    <row r="2844" spans="1:10" x14ac:dyDescent="0.25">
      <c r="A2844">
        <v>905271</v>
      </c>
      <c r="B2844" t="s">
        <v>33</v>
      </c>
      <c r="C2844" s="8">
        <v>42433</v>
      </c>
      <c r="D2844" s="9">
        <v>42433.430555555555</v>
      </c>
      <c r="E2844" t="s">
        <v>11</v>
      </c>
      <c r="F2844" t="s">
        <v>12</v>
      </c>
      <c r="G2844">
        <v>35</v>
      </c>
      <c r="H2844" t="s">
        <v>28</v>
      </c>
      <c r="I2844" t="s">
        <v>14</v>
      </c>
      <c r="J2844" t="s">
        <v>15</v>
      </c>
    </row>
    <row r="2845" spans="1:10" x14ac:dyDescent="0.25">
      <c r="A2845">
        <v>819588</v>
      </c>
      <c r="B2845" t="s">
        <v>27</v>
      </c>
      <c r="C2845" s="8">
        <v>42444</v>
      </c>
      <c r="D2845" s="9">
        <v>42444.261805555558</v>
      </c>
      <c r="E2845" t="s">
        <v>11</v>
      </c>
      <c r="F2845" t="s">
        <v>24</v>
      </c>
      <c r="G2845">
        <v>35</v>
      </c>
      <c r="H2845" t="s">
        <v>21</v>
      </c>
      <c r="I2845" t="s">
        <v>25</v>
      </c>
      <c r="J2845" t="s">
        <v>15</v>
      </c>
    </row>
    <row r="2846" spans="1:10" x14ac:dyDescent="0.25">
      <c r="A2846">
        <v>819588</v>
      </c>
      <c r="B2846" t="s">
        <v>29</v>
      </c>
      <c r="C2846" s="8">
        <v>42445</v>
      </c>
      <c r="D2846" s="9">
        <v>42445.556944444441</v>
      </c>
      <c r="E2846" t="s">
        <v>11</v>
      </c>
      <c r="F2846" t="s">
        <v>24</v>
      </c>
      <c r="G2846">
        <v>35</v>
      </c>
      <c r="H2846" t="s">
        <v>21</v>
      </c>
      <c r="I2846" t="s">
        <v>18</v>
      </c>
      <c r="J2846" t="s">
        <v>15</v>
      </c>
    </row>
    <row r="2847" spans="1:10" x14ac:dyDescent="0.25">
      <c r="A2847">
        <v>809448</v>
      </c>
      <c r="B2847" t="s">
        <v>31</v>
      </c>
      <c r="C2847" s="8">
        <v>42419</v>
      </c>
      <c r="D2847" s="9">
        <v>42419.149305555555</v>
      </c>
      <c r="E2847" t="s">
        <v>11</v>
      </c>
      <c r="F2847" t="s">
        <v>12</v>
      </c>
      <c r="G2847">
        <v>20</v>
      </c>
      <c r="H2847" t="s">
        <v>13</v>
      </c>
      <c r="I2847" t="s">
        <v>25</v>
      </c>
      <c r="J2847" t="s">
        <v>22</v>
      </c>
    </row>
    <row r="2848" spans="1:10" x14ac:dyDescent="0.25">
      <c r="A2848">
        <v>809448</v>
      </c>
      <c r="B2848" t="s">
        <v>33</v>
      </c>
      <c r="C2848" s="8">
        <v>42434</v>
      </c>
      <c r="D2848" s="9">
        <v>42434.367361111108</v>
      </c>
      <c r="E2848" t="s">
        <v>11</v>
      </c>
      <c r="F2848" t="s">
        <v>12</v>
      </c>
      <c r="G2848">
        <v>20</v>
      </c>
      <c r="H2848" t="s">
        <v>13</v>
      </c>
      <c r="I2848" t="s">
        <v>14</v>
      </c>
      <c r="J2848" t="s">
        <v>22</v>
      </c>
    </row>
    <row r="2849" spans="1:10" x14ac:dyDescent="0.25">
      <c r="A2849">
        <v>789131</v>
      </c>
      <c r="B2849" t="s">
        <v>33</v>
      </c>
      <c r="C2849" s="8">
        <v>42402</v>
      </c>
      <c r="D2849" s="9">
        <v>42402.290277777778</v>
      </c>
      <c r="E2849" t="s">
        <v>11</v>
      </c>
      <c r="F2849" t="s">
        <v>24</v>
      </c>
      <c r="G2849">
        <v>24</v>
      </c>
      <c r="H2849" t="s">
        <v>21</v>
      </c>
      <c r="I2849" t="s">
        <v>25</v>
      </c>
      <c r="J2849" t="s">
        <v>22</v>
      </c>
    </row>
    <row r="2850" spans="1:10" x14ac:dyDescent="0.25">
      <c r="A2850">
        <v>789131</v>
      </c>
      <c r="B2850" t="s">
        <v>36</v>
      </c>
      <c r="C2850" s="8">
        <v>42402</v>
      </c>
      <c r="D2850" s="9">
        <v>42402.290972222225</v>
      </c>
      <c r="E2850" t="s">
        <v>11</v>
      </c>
      <c r="F2850" t="s">
        <v>24</v>
      </c>
      <c r="G2850">
        <v>24</v>
      </c>
      <c r="H2850" t="s">
        <v>21</v>
      </c>
      <c r="I2850" t="s">
        <v>25</v>
      </c>
      <c r="J2850" t="s">
        <v>22</v>
      </c>
    </row>
    <row r="2851" spans="1:10" x14ac:dyDescent="0.25">
      <c r="A2851">
        <v>789131</v>
      </c>
      <c r="B2851" t="s">
        <v>36</v>
      </c>
      <c r="C2851" s="8">
        <v>42386</v>
      </c>
      <c r="D2851" s="9">
        <v>42386.354166666664</v>
      </c>
      <c r="E2851" t="s">
        <v>11</v>
      </c>
      <c r="F2851" t="s">
        <v>24</v>
      </c>
      <c r="G2851">
        <v>24</v>
      </c>
      <c r="H2851" t="s">
        <v>21</v>
      </c>
      <c r="I2851" t="s">
        <v>14</v>
      </c>
      <c r="J2851" t="s">
        <v>22</v>
      </c>
    </row>
    <row r="2852" spans="1:10" x14ac:dyDescent="0.25">
      <c r="A2852">
        <v>789131</v>
      </c>
      <c r="B2852" t="s">
        <v>33</v>
      </c>
      <c r="C2852" s="8">
        <v>42383</v>
      </c>
      <c r="D2852" s="9">
        <v>42383.435416666667</v>
      </c>
      <c r="E2852" t="s">
        <v>11</v>
      </c>
      <c r="F2852" t="s">
        <v>24</v>
      </c>
      <c r="G2852">
        <v>24</v>
      </c>
      <c r="H2852" t="s">
        <v>21</v>
      </c>
      <c r="I2852" t="s">
        <v>14</v>
      </c>
      <c r="J2852" t="s">
        <v>22</v>
      </c>
    </row>
    <row r="2853" spans="1:10" x14ac:dyDescent="0.25">
      <c r="A2853">
        <v>789131</v>
      </c>
      <c r="B2853" t="s">
        <v>10</v>
      </c>
      <c r="C2853" s="8">
        <v>42378</v>
      </c>
      <c r="D2853" s="9">
        <v>42378.331250000003</v>
      </c>
      <c r="E2853" t="s">
        <v>11</v>
      </c>
      <c r="F2853" t="s">
        <v>24</v>
      </c>
      <c r="G2853">
        <v>24</v>
      </c>
      <c r="H2853" t="s">
        <v>21</v>
      </c>
      <c r="I2853" t="s">
        <v>14</v>
      </c>
      <c r="J2853" t="s">
        <v>22</v>
      </c>
    </row>
    <row r="2854" spans="1:10" x14ac:dyDescent="0.25">
      <c r="A2854">
        <v>789131</v>
      </c>
      <c r="B2854" t="s">
        <v>47</v>
      </c>
      <c r="C2854" s="8">
        <v>42384</v>
      </c>
      <c r="D2854" s="9">
        <v>42384.156944444447</v>
      </c>
      <c r="E2854" t="s">
        <v>11</v>
      </c>
      <c r="F2854" t="s">
        <v>24</v>
      </c>
      <c r="G2854">
        <v>24</v>
      </c>
      <c r="H2854" t="s">
        <v>21</v>
      </c>
      <c r="I2854" t="s">
        <v>25</v>
      </c>
      <c r="J2854" t="s">
        <v>22</v>
      </c>
    </row>
    <row r="2855" spans="1:10" x14ac:dyDescent="0.25">
      <c r="A2855">
        <v>810684</v>
      </c>
      <c r="B2855" t="s">
        <v>36</v>
      </c>
      <c r="C2855" s="8">
        <v>42418</v>
      </c>
      <c r="D2855" s="9">
        <v>42418.25277777778</v>
      </c>
      <c r="E2855" t="s">
        <v>11</v>
      </c>
      <c r="F2855" t="s">
        <v>24</v>
      </c>
      <c r="G2855">
        <v>45</v>
      </c>
      <c r="H2855" t="s">
        <v>21</v>
      </c>
      <c r="I2855" t="s">
        <v>25</v>
      </c>
      <c r="J2855" t="s">
        <v>15</v>
      </c>
    </row>
    <row r="2856" spans="1:10" x14ac:dyDescent="0.25">
      <c r="A2856">
        <v>809449</v>
      </c>
      <c r="B2856" t="s">
        <v>29</v>
      </c>
      <c r="C2856" s="8">
        <v>42421</v>
      </c>
      <c r="D2856" s="9">
        <v>42421.435416666667</v>
      </c>
      <c r="E2856" t="s">
        <v>11</v>
      </c>
      <c r="F2856" t="s">
        <v>12</v>
      </c>
      <c r="G2856">
        <v>24</v>
      </c>
      <c r="H2856" t="s">
        <v>32</v>
      </c>
      <c r="I2856" t="s">
        <v>14</v>
      </c>
      <c r="J2856" t="s">
        <v>22</v>
      </c>
    </row>
    <row r="2857" spans="1:10" x14ac:dyDescent="0.25">
      <c r="A2857">
        <v>809449</v>
      </c>
      <c r="B2857" t="s">
        <v>31</v>
      </c>
      <c r="C2857" s="8">
        <v>42424</v>
      </c>
      <c r="D2857" s="9">
        <v>42424.248611111114</v>
      </c>
      <c r="E2857" t="s">
        <v>11</v>
      </c>
      <c r="F2857" t="s">
        <v>12</v>
      </c>
      <c r="G2857">
        <v>24</v>
      </c>
      <c r="H2857" t="s">
        <v>32</v>
      </c>
      <c r="I2857" t="s">
        <v>25</v>
      </c>
      <c r="J2857" t="s">
        <v>22</v>
      </c>
    </row>
    <row r="2858" spans="1:10" x14ac:dyDescent="0.25">
      <c r="A2858">
        <v>809450</v>
      </c>
      <c r="B2858" t="s">
        <v>10</v>
      </c>
      <c r="C2858" s="8">
        <v>42403</v>
      </c>
      <c r="D2858" s="9">
        <v>42403.12777777778</v>
      </c>
      <c r="E2858" t="s">
        <v>11</v>
      </c>
      <c r="F2858" t="s">
        <v>35</v>
      </c>
      <c r="G2858">
        <v>24</v>
      </c>
      <c r="H2858" t="s">
        <v>32</v>
      </c>
      <c r="I2858" t="s">
        <v>25</v>
      </c>
      <c r="J2858" t="s">
        <v>22</v>
      </c>
    </row>
    <row r="2859" spans="1:10" x14ac:dyDescent="0.25">
      <c r="A2859">
        <v>809451</v>
      </c>
      <c r="B2859" t="s">
        <v>36</v>
      </c>
      <c r="C2859" s="8">
        <v>42437</v>
      </c>
      <c r="D2859" s="9">
        <v>42437.406944444447</v>
      </c>
      <c r="E2859" t="s">
        <v>11</v>
      </c>
      <c r="F2859" t="s">
        <v>35</v>
      </c>
      <c r="G2859">
        <v>23</v>
      </c>
      <c r="H2859" t="s">
        <v>32</v>
      </c>
      <c r="I2859" t="s">
        <v>14</v>
      </c>
      <c r="J2859" t="s">
        <v>22</v>
      </c>
    </row>
    <row r="2860" spans="1:10" x14ac:dyDescent="0.25">
      <c r="A2860">
        <v>809451</v>
      </c>
      <c r="B2860" t="s">
        <v>30</v>
      </c>
      <c r="C2860" s="8">
        <v>42435</v>
      </c>
      <c r="D2860" s="9">
        <v>42435.376388888886</v>
      </c>
      <c r="E2860" t="s">
        <v>11</v>
      </c>
      <c r="F2860" t="s">
        <v>35</v>
      </c>
      <c r="G2860">
        <v>23</v>
      </c>
      <c r="H2860" t="s">
        <v>32</v>
      </c>
      <c r="I2860" t="s">
        <v>14</v>
      </c>
      <c r="J2860" t="s">
        <v>22</v>
      </c>
    </row>
    <row r="2861" spans="1:10" x14ac:dyDescent="0.25">
      <c r="A2861">
        <v>866691</v>
      </c>
      <c r="B2861" t="s">
        <v>33</v>
      </c>
      <c r="C2861" s="8">
        <v>42442</v>
      </c>
      <c r="D2861" s="9">
        <v>42442.362500000003</v>
      </c>
      <c r="E2861" t="s">
        <v>11</v>
      </c>
      <c r="F2861" t="s">
        <v>12</v>
      </c>
      <c r="G2861">
        <v>40</v>
      </c>
      <c r="H2861" t="s">
        <v>21</v>
      </c>
      <c r="I2861" t="s">
        <v>14</v>
      </c>
      <c r="J2861" t="s">
        <v>15</v>
      </c>
    </row>
    <row r="2862" spans="1:10" x14ac:dyDescent="0.25">
      <c r="A2862">
        <v>2369183</v>
      </c>
      <c r="B2862" t="s">
        <v>33</v>
      </c>
      <c r="C2862" s="8">
        <v>42400</v>
      </c>
      <c r="D2862" s="9">
        <v>42400.504166666666</v>
      </c>
      <c r="E2862" t="s">
        <v>11</v>
      </c>
      <c r="F2862" t="s">
        <v>20</v>
      </c>
      <c r="G2862">
        <v>25</v>
      </c>
      <c r="H2862" t="s">
        <v>49</v>
      </c>
      <c r="I2862" t="s">
        <v>18</v>
      </c>
      <c r="J2862" t="s">
        <v>22</v>
      </c>
    </row>
    <row r="2863" spans="1:10" x14ac:dyDescent="0.25">
      <c r="A2863">
        <v>930568</v>
      </c>
      <c r="B2863" t="s">
        <v>41</v>
      </c>
      <c r="C2863" s="8">
        <v>42457</v>
      </c>
      <c r="D2863" s="9">
        <v>42457.290277777778</v>
      </c>
      <c r="E2863" t="s">
        <v>11</v>
      </c>
      <c r="F2863" t="s">
        <v>20</v>
      </c>
      <c r="G2863">
        <v>27</v>
      </c>
      <c r="H2863" t="s">
        <v>21</v>
      </c>
      <c r="I2863" t="s">
        <v>25</v>
      </c>
      <c r="J2863" t="s">
        <v>22</v>
      </c>
    </row>
    <row r="2864" spans="1:10" x14ac:dyDescent="0.25">
      <c r="A2864">
        <v>930568</v>
      </c>
      <c r="B2864" t="s">
        <v>36</v>
      </c>
      <c r="C2864" s="8">
        <v>42458</v>
      </c>
      <c r="D2864" s="9">
        <v>42458.34375</v>
      </c>
      <c r="E2864" t="s">
        <v>11</v>
      </c>
      <c r="F2864" t="s">
        <v>20</v>
      </c>
      <c r="G2864">
        <v>27</v>
      </c>
      <c r="H2864" t="s">
        <v>21</v>
      </c>
      <c r="I2864" t="s">
        <v>14</v>
      </c>
      <c r="J2864" t="s">
        <v>22</v>
      </c>
    </row>
    <row r="2865" spans="1:10" x14ac:dyDescent="0.25">
      <c r="A2865">
        <v>1431969</v>
      </c>
      <c r="B2865" t="s">
        <v>33</v>
      </c>
      <c r="C2865" s="8">
        <v>42436</v>
      </c>
      <c r="D2865" s="9">
        <v>42436.508333333331</v>
      </c>
      <c r="E2865" t="s">
        <v>11</v>
      </c>
      <c r="F2865" t="s">
        <v>35</v>
      </c>
      <c r="G2865">
        <v>23</v>
      </c>
      <c r="H2865" t="s">
        <v>43</v>
      </c>
      <c r="I2865" t="s">
        <v>18</v>
      </c>
      <c r="J2865" t="s">
        <v>22</v>
      </c>
    </row>
    <row r="2866" spans="1:10" x14ac:dyDescent="0.25">
      <c r="A2866">
        <v>940176</v>
      </c>
      <c r="B2866" t="s">
        <v>33</v>
      </c>
      <c r="C2866" s="8">
        <v>42375</v>
      </c>
      <c r="D2866" s="9">
        <v>42375.476388888892</v>
      </c>
      <c r="E2866" t="s">
        <v>11</v>
      </c>
      <c r="F2866" t="s">
        <v>35</v>
      </c>
      <c r="G2866">
        <v>31</v>
      </c>
      <c r="H2866" t="s">
        <v>28</v>
      </c>
      <c r="I2866" t="s">
        <v>18</v>
      </c>
      <c r="J2866" t="s">
        <v>15</v>
      </c>
    </row>
    <row r="2867" spans="1:10" x14ac:dyDescent="0.25">
      <c r="A2867">
        <v>807861</v>
      </c>
      <c r="B2867" t="s">
        <v>30</v>
      </c>
      <c r="C2867" s="8">
        <v>42421</v>
      </c>
      <c r="D2867" s="9">
        <v>42421.60833333333</v>
      </c>
      <c r="E2867" t="s">
        <v>11</v>
      </c>
      <c r="F2867" t="s">
        <v>35</v>
      </c>
      <c r="G2867">
        <v>34</v>
      </c>
      <c r="H2867" t="s">
        <v>21</v>
      </c>
      <c r="I2867" t="s">
        <v>44</v>
      </c>
      <c r="J2867" t="s">
        <v>15</v>
      </c>
    </row>
    <row r="2868" spans="1:10" x14ac:dyDescent="0.25">
      <c r="A2868">
        <v>241871</v>
      </c>
      <c r="B2868" t="s">
        <v>10</v>
      </c>
      <c r="C2868" s="8">
        <v>42394</v>
      </c>
      <c r="D2868" s="9">
        <v>42394.244444444441</v>
      </c>
      <c r="E2868" t="s">
        <v>11</v>
      </c>
      <c r="F2868" t="s">
        <v>24</v>
      </c>
      <c r="G2868">
        <v>39</v>
      </c>
      <c r="H2868" t="s">
        <v>21</v>
      </c>
      <c r="I2868" t="s">
        <v>25</v>
      </c>
      <c r="J2868" t="s">
        <v>15</v>
      </c>
    </row>
    <row r="2869" spans="1:10" x14ac:dyDescent="0.25">
      <c r="A2869">
        <v>810683</v>
      </c>
      <c r="B2869" t="s">
        <v>16</v>
      </c>
      <c r="C2869" s="8">
        <v>42435</v>
      </c>
      <c r="D2869" s="9">
        <v>42435.361805555556</v>
      </c>
      <c r="E2869" t="s">
        <v>11</v>
      </c>
      <c r="F2869" t="s">
        <v>24</v>
      </c>
      <c r="G2869">
        <v>38</v>
      </c>
      <c r="H2869" t="s">
        <v>21</v>
      </c>
      <c r="I2869" t="s">
        <v>14</v>
      </c>
      <c r="J2869" t="s">
        <v>15</v>
      </c>
    </row>
    <row r="2870" spans="1:10" x14ac:dyDescent="0.25">
      <c r="A2870">
        <v>905281</v>
      </c>
      <c r="B2870" t="s">
        <v>16</v>
      </c>
      <c r="C2870" s="8">
        <v>42454</v>
      </c>
      <c r="D2870" s="9">
        <v>42454.24722222222</v>
      </c>
      <c r="E2870" t="s">
        <v>11</v>
      </c>
      <c r="F2870" t="s">
        <v>24</v>
      </c>
      <c r="G2870">
        <v>51</v>
      </c>
      <c r="H2870" t="s">
        <v>13</v>
      </c>
      <c r="I2870" t="s">
        <v>25</v>
      </c>
      <c r="J2870" t="s">
        <v>26</v>
      </c>
    </row>
    <row r="2871" spans="1:10" x14ac:dyDescent="0.25">
      <c r="A2871">
        <v>789134</v>
      </c>
      <c r="B2871" t="s">
        <v>29</v>
      </c>
      <c r="C2871" s="8">
        <v>42380</v>
      </c>
      <c r="D2871" s="9">
        <v>42380.261111111111</v>
      </c>
      <c r="E2871" t="s">
        <v>11</v>
      </c>
      <c r="F2871" t="s">
        <v>35</v>
      </c>
      <c r="G2871">
        <v>49</v>
      </c>
      <c r="H2871" t="s">
        <v>21</v>
      </c>
      <c r="I2871" t="s">
        <v>25</v>
      </c>
      <c r="J2871" t="s">
        <v>26</v>
      </c>
    </row>
    <row r="2872" spans="1:10" x14ac:dyDescent="0.25">
      <c r="A2872">
        <v>820969</v>
      </c>
      <c r="B2872" t="s">
        <v>33</v>
      </c>
      <c r="C2872" s="8">
        <v>42426</v>
      </c>
      <c r="D2872" s="9">
        <v>42426.214583333334</v>
      </c>
      <c r="E2872" t="s">
        <v>11</v>
      </c>
      <c r="F2872" t="s">
        <v>35</v>
      </c>
      <c r="G2872">
        <v>34</v>
      </c>
      <c r="H2872" t="s">
        <v>49</v>
      </c>
      <c r="I2872" t="s">
        <v>25</v>
      </c>
      <c r="J2872" t="s">
        <v>15</v>
      </c>
    </row>
    <row r="2873" spans="1:10" x14ac:dyDescent="0.25">
      <c r="A2873">
        <v>820969</v>
      </c>
      <c r="B2873" t="s">
        <v>40</v>
      </c>
      <c r="C2873" s="8">
        <v>42437</v>
      </c>
      <c r="D2873" s="9">
        <v>42437.313194444447</v>
      </c>
      <c r="E2873" t="s">
        <v>11</v>
      </c>
      <c r="F2873" t="s">
        <v>35</v>
      </c>
      <c r="G2873">
        <v>34</v>
      </c>
      <c r="H2873" t="s">
        <v>49</v>
      </c>
      <c r="I2873" t="s">
        <v>14</v>
      </c>
      <c r="J2873" t="s">
        <v>15</v>
      </c>
    </row>
    <row r="2874" spans="1:10" x14ac:dyDescent="0.25">
      <c r="A2874">
        <v>820969</v>
      </c>
      <c r="B2874" t="s">
        <v>29</v>
      </c>
      <c r="C2874" s="8">
        <v>42435</v>
      </c>
      <c r="D2874" s="9">
        <v>42435.549305555556</v>
      </c>
      <c r="E2874" t="s">
        <v>11</v>
      </c>
      <c r="F2874" t="s">
        <v>35</v>
      </c>
      <c r="G2874">
        <v>34</v>
      </c>
      <c r="H2874" t="s">
        <v>49</v>
      </c>
      <c r="I2874" t="s">
        <v>18</v>
      </c>
      <c r="J2874" t="s">
        <v>15</v>
      </c>
    </row>
    <row r="2875" spans="1:10" x14ac:dyDescent="0.25">
      <c r="A2875">
        <v>820969</v>
      </c>
      <c r="B2875" t="s">
        <v>37</v>
      </c>
      <c r="C2875" s="8">
        <v>42436</v>
      </c>
      <c r="D2875" s="9">
        <v>42436.472916666666</v>
      </c>
      <c r="E2875" t="s">
        <v>11</v>
      </c>
      <c r="F2875" t="s">
        <v>35</v>
      </c>
      <c r="G2875">
        <v>34</v>
      </c>
      <c r="H2875" t="s">
        <v>49</v>
      </c>
      <c r="I2875" t="s">
        <v>18</v>
      </c>
      <c r="J2875" t="s">
        <v>15</v>
      </c>
    </row>
    <row r="2876" spans="1:10" x14ac:dyDescent="0.25">
      <c r="A2876">
        <v>820969</v>
      </c>
      <c r="B2876" t="s">
        <v>16</v>
      </c>
      <c r="C2876" s="8">
        <v>42432</v>
      </c>
      <c r="D2876" s="9">
        <v>42432.370138888888</v>
      </c>
      <c r="E2876" t="s">
        <v>11</v>
      </c>
      <c r="F2876" t="s">
        <v>35</v>
      </c>
      <c r="G2876">
        <v>34</v>
      </c>
      <c r="H2876" t="s">
        <v>49</v>
      </c>
      <c r="I2876" t="s">
        <v>14</v>
      </c>
      <c r="J2876" t="s">
        <v>15</v>
      </c>
    </row>
    <row r="2877" spans="1:10" x14ac:dyDescent="0.25">
      <c r="A2877">
        <v>940177</v>
      </c>
      <c r="B2877" t="s">
        <v>16</v>
      </c>
      <c r="C2877" s="8">
        <v>42458</v>
      </c>
      <c r="D2877" s="9">
        <v>42458.175694444442</v>
      </c>
      <c r="E2877" t="s">
        <v>11</v>
      </c>
      <c r="F2877" t="s">
        <v>20</v>
      </c>
      <c r="G2877">
        <v>39</v>
      </c>
      <c r="H2877" t="s">
        <v>21</v>
      </c>
      <c r="I2877" t="s">
        <v>25</v>
      </c>
      <c r="J2877" t="s">
        <v>15</v>
      </c>
    </row>
    <row r="2878" spans="1:10" x14ac:dyDescent="0.25">
      <c r="A2878">
        <v>859941</v>
      </c>
      <c r="B2878" t="s">
        <v>37</v>
      </c>
      <c r="C2878" s="8">
        <v>42371</v>
      </c>
      <c r="D2878" s="9">
        <v>42371.461111111108</v>
      </c>
      <c r="E2878" t="s">
        <v>11</v>
      </c>
      <c r="F2878" t="s">
        <v>35</v>
      </c>
      <c r="G2878">
        <v>52</v>
      </c>
      <c r="H2878" t="s">
        <v>21</v>
      </c>
      <c r="I2878" t="s">
        <v>18</v>
      </c>
      <c r="J2878" t="s">
        <v>26</v>
      </c>
    </row>
    <row r="2879" spans="1:10" x14ac:dyDescent="0.25">
      <c r="A2879">
        <v>820970</v>
      </c>
      <c r="B2879" t="s">
        <v>33</v>
      </c>
      <c r="C2879" s="8">
        <v>42419</v>
      </c>
      <c r="D2879" s="9">
        <v>42419.241666666669</v>
      </c>
      <c r="E2879" t="s">
        <v>11</v>
      </c>
      <c r="F2879" t="s">
        <v>24</v>
      </c>
      <c r="G2879">
        <v>41</v>
      </c>
      <c r="H2879" t="s">
        <v>49</v>
      </c>
      <c r="I2879" t="s">
        <v>25</v>
      </c>
      <c r="J2879" t="s">
        <v>15</v>
      </c>
    </row>
    <row r="2880" spans="1:10" x14ac:dyDescent="0.25">
      <c r="A2880">
        <v>820970</v>
      </c>
      <c r="B2880" t="s">
        <v>36</v>
      </c>
      <c r="C2880" s="8">
        <v>42410</v>
      </c>
      <c r="D2880" s="9">
        <v>42410.307638888888</v>
      </c>
      <c r="E2880" t="s">
        <v>11</v>
      </c>
      <c r="F2880" t="s">
        <v>24</v>
      </c>
      <c r="G2880">
        <v>41</v>
      </c>
      <c r="H2880" t="s">
        <v>49</v>
      </c>
      <c r="I2880" t="s">
        <v>14</v>
      </c>
      <c r="J2880" t="s">
        <v>15</v>
      </c>
    </row>
    <row r="2881" spans="1:10" x14ac:dyDescent="0.25">
      <c r="A2881">
        <v>838697</v>
      </c>
      <c r="B2881" t="s">
        <v>10</v>
      </c>
      <c r="C2881" s="8">
        <v>42433</v>
      </c>
      <c r="D2881" s="9">
        <v>42433.25</v>
      </c>
      <c r="E2881" t="s">
        <v>11</v>
      </c>
      <c r="F2881" t="s">
        <v>35</v>
      </c>
      <c r="G2881">
        <v>29</v>
      </c>
      <c r="H2881" t="s">
        <v>21</v>
      </c>
      <c r="I2881" t="s">
        <v>25</v>
      </c>
      <c r="J2881" t="s">
        <v>22</v>
      </c>
    </row>
    <row r="2882" spans="1:10" x14ac:dyDescent="0.25">
      <c r="A2882">
        <v>1107089</v>
      </c>
      <c r="B2882" t="s">
        <v>48</v>
      </c>
      <c r="C2882" s="8">
        <v>42390</v>
      </c>
      <c r="D2882" s="9">
        <v>42390.335416666669</v>
      </c>
      <c r="E2882" t="s">
        <v>11</v>
      </c>
      <c r="F2882" t="s">
        <v>24</v>
      </c>
      <c r="G2882">
        <v>33</v>
      </c>
      <c r="H2882" t="s">
        <v>13</v>
      </c>
      <c r="I2882" t="s">
        <v>14</v>
      </c>
      <c r="J2882" t="s">
        <v>15</v>
      </c>
    </row>
    <row r="2883" spans="1:10" x14ac:dyDescent="0.25">
      <c r="A2883">
        <v>2369190</v>
      </c>
      <c r="B2883" t="s">
        <v>33</v>
      </c>
      <c r="C2883" s="8">
        <v>42455</v>
      </c>
      <c r="D2883" s="9">
        <v>42455.163888888892</v>
      </c>
      <c r="E2883" t="s">
        <v>11</v>
      </c>
      <c r="F2883" t="s">
        <v>35</v>
      </c>
      <c r="G2883">
        <v>52</v>
      </c>
      <c r="H2883" t="s">
        <v>28</v>
      </c>
      <c r="I2883" t="s">
        <v>25</v>
      </c>
      <c r="J2883" t="s">
        <v>26</v>
      </c>
    </row>
    <row r="2884" spans="1:10" x14ac:dyDescent="0.25">
      <c r="A2884">
        <v>809455</v>
      </c>
      <c r="B2884" t="s">
        <v>47</v>
      </c>
      <c r="C2884" s="8">
        <v>42440</v>
      </c>
      <c r="D2884" s="9">
        <v>42440.15</v>
      </c>
      <c r="E2884" t="s">
        <v>11</v>
      </c>
      <c r="F2884" t="s">
        <v>35</v>
      </c>
      <c r="G2884">
        <v>37</v>
      </c>
      <c r="H2884" t="s">
        <v>49</v>
      </c>
      <c r="I2884" t="s">
        <v>25</v>
      </c>
      <c r="J2884" t="s">
        <v>15</v>
      </c>
    </row>
    <row r="2885" spans="1:10" x14ac:dyDescent="0.25">
      <c r="A2885">
        <v>809455</v>
      </c>
      <c r="B2885" t="s">
        <v>47</v>
      </c>
      <c r="C2885" s="8">
        <v>42407</v>
      </c>
      <c r="D2885" s="9">
        <v>42407.409722222219</v>
      </c>
      <c r="E2885" t="s">
        <v>11</v>
      </c>
      <c r="F2885" t="s">
        <v>35</v>
      </c>
      <c r="G2885">
        <v>37</v>
      </c>
      <c r="H2885" t="s">
        <v>49</v>
      </c>
      <c r="I2885" t="s">
        <v>14</v>
      </c>
      <c r="J2885" t="s">
        <v>15</v>
      </c>
    </row>
    <row r="2886" spans="1:10" x14ac:dyDescent="0.25">
      <c r="A2886">
        <v>809455</v>
      </c>
      <c r="B2886" t="s">
        <v>40</v>
      </c>
      <c r="C2886" s="8">
        <v>42400</v>
      </c>
      <c r="D2886" s="9">
        <v>42400.52847222222</v>
      </c>
      <c r="E2886" t="s">
        <v>11</v>
      </c>
      <c r="F2886" t="s">
        <v>35</v>
      </c>
      <c r="G2886">
        <v>37</v>
      </c>
      <c r="H2886" t="s">
        <v>49</v>
      </c>
      <c r="I2886" t="s">
        <v>18</v>
      </c>
      <c r="J2886" t="s">
        <v>15</v>
      </c>
    </row>
    <row r="2887" spans="1:10" x14ac:dyDescent="0.25">
      <c r="A2887">
        <v>809455</v>
      </c>
      <c r="B2887" t="s">
        <v>41</v>
      </c>
      <c r="C2887" s="8">
        <v>42408</v>
      </c>
      <c r="D2887" s="9">
        <v>42408.468055555553</v>
      </c>
      <c r="E2887" t="s">
        <v>11</v>
      </c>
      <c r="F2887" t="s">
        <v>35</v>
      </c>
      <c r="G2887">
        <v>37</v>
      </c>
      <c r="H2887" t="s">
        <v>49</v>
      </c>
      <c r="I2887" t="s">
        <v>18</v>
      </c>
      <c r="J2887" t="s">
        <v>15</v>
      </c>
    </row>
    <row r="2888" spans="1:10" x14ac:dyDescent="0.25">
      <c r="A2888">
        <v>789138</v>
      </c>
      <c r="B2888" t="s">
        <v>36</v>
      </c>
      <c r="C2888" s="8">
        <v>42414</v>
      </c>
      <c r="D2888" s="9">
        <v>42414.51458333333</v>
      </c>
      <c r="E2888" t="s">
        <v>11</v>
      </c>
      <c r="F2888" t="s">
        <v>35</v>
      </c>
      <c r="G2888">
        <v>42</v>
      </c>
      <c r="H2888" t="s">
        <v>21</v>
      </c>
      <c r="I2888" t="s">
        <v>18</v>
      </c>
      <c r="J2888" t="s">
        <v>15</v>
      </c>
    </row>
    <row r="2889" spans="1:10" x14ac:dyDescent="0.25">
      <c r="A2889">
        <v>789138</v>
      </c>
      <c r="B2889" t="s">
        <v>10</v>
      </c>
      <c r="C2889" s="8">
        <v>42402</v>
      </c>
      <c r="D2889" s="9">
        <v>42402.400694444441</v>
      </c>
      <c r="E2889" t="s">
        <v>11</v>
      </c>
      <c r="F2889" t="s">
        <v>35</v>
      </c>
      <c r="G2889">
        <v>42</v>
      </c>
      <c r="H2889" t="s">
        <v>21</v>
      </c>
      <c r="I2889" t="s">
        <v>14</v>
      </c>
      <c r="J2889" t="s">
        <v>15</v>
      </c>
    </row>
    <row r="2890" spans="1:10" x14ac:dyDescent="0.25">
      <c r="A2890">
        <v>789138</v>
      </c>
      <c r="B2890" t="s">
        <v>40</v>
      </c>
      <c r="C2890" s="8">
        <v>42406</v>
      </c>
      <c r="D2890" s="9">
        <v>42406.228472222225</v>
      </c>
      <c r="E2890" t="s">
        <v>11</v>
      </c>
      <c r="F2890" t="s">
        <v>35</v>
      </c>
      <c r="G2890">
        <v>42</v>
      </c>
      <c r="H2890" t="s">
        <v>21</v>
      </c>
      <c r="I2890" t="s">
        <v>25</v>
      </c>
      <c r="J2890" t="s">
        <v>15</v>
      </c>
    </row>
    <row r="2891" spans="1:10" x14ac:dyDescent="0.25">
      <c r="A2891">
        <v>810683</v>
      </c>
      <c r="B2891" t="s">
        <v>16</v>
      </c>
      <c r="C2891" s="8">
        <v>42424</v>
      </c>
      <c r="D2891" s="9">
        <v>42424.247916666667</v>
      </c>
      <c r="E2891" t="s">
        <v>11</v>
      </c>
      <c r="F2891" t="s">
        <v>24</v>
      </c>
      <c r="G2891">
        <v>38</v>
      </c>
      <c r="H2891" t="s">
        <v>21</v>
      </c>
      <c r="I2891" t="s">
        <v>25</v>
      </c>
      <c r="J2891" t="s">
        <v>15</v>
      </c>
    </row>
    <row r="2892" spans="1:10" x14ac:dyDescent="0.25">
      <c r="A2892">
        <v>810683</v>
      </c>
      <c r="B2892" t="s">
        <v>33</v>
      </c>
      <c r="C2892" s="8">
        <v>42419</v>
      </c>
      <c r="D2892" s="9">
        <v>42419.23541666667</v>
      </c>
      <c r="E2892" t="s">
        <v>11</v>
      </c>
      <c r="F2892" t="s">
        <v>24</v>
      </c>
      <c r="G2892">
        <v>38</v>
      </c>
      <c r="H2892" t="s">
        <v>21</v>
      </c>
      <c r="I2892" t="s">
        <v>25</v>
      </c>
      <c r="J2892" t="s">
        <v>15</v>
      </c>
    </row>
    <row r="2893" spans="1:10" x14ac:dyDescent="0.25">
      <c r="A2893">
        <v>868069</v>
      </c>
      <c r="B2893" t="s">
        <v>31</v>
      </c>
      <c r="C2893" s="8">
        <v>42442</v>
      </c>
      <c r="D2893" s="9">
        <v>42442.620833333334</v>
      </c>
      <c r="E2893" t="s">
        <v>11</v>
      </c>
      <c r="F2893" t="s">
        <v>17</v>
      </c>
      <c r="G2893">
        <v>33</v>
      </c>
      <c r="H2893" t="s">
        <v>28</v>
      </c>
      <c r="I2893" t="s">
        <v>44</v>
      </c>
      <c r="J2893" t="s">
        <v>15</v>
      </c>
    </row>
    <row r="2894" spans="1:10" x14ac:dyDescent="0.25">
      <c r="A2894">
        <v>832272</v>
      </c>
      <c r="B2894" t="s">
        <v>16</v>
      </c>
      <c r="C2894" s="8">
        <v>42444</v>
      </c>
      <c r="D2894" s="9">
        <v>42444.51666666667</v>
      </c>
      <c r="E2894" t="s">
        <v>11</v>
      </c>
      <c r="F2894" t="s">
        <v>24</v>
      </c>
      <c r="G2894">
        <v>41</v>
      </c>
      <c r="H2894" t="s">
        <v>21</v>
      </c>
      <c r="I2894" t="s">
        <v>18</v>
      </c>
      <c r="J2894" t="s">
        <v>15</v>
      </c>
    </row>
    <row r="2895" spans="1:10" x14ac:dyDescent="0.25">
      <c r="A2895">
        <v>831650</v>
      </c>
      <c r="B2895" t="s">
        <v>39</v>
      </c>
      <c r="C2895" s="8">
        <v>42431</v>
      </c>
      <c r="D2895" s="9">
        <v>42431.586111111108</v>
      </c>
      <c r="E2895" t="s">
        <v>11</v>
      </c>
      <c r="F2895" t="s">
        <v>12</v>
      </c>
      <c r="G2895">
        <v>51</v>
      </c>
      <c r="H2895" t="s">
        <v>13</v>
      </c>
      <c r="I2895" t="s">
        <v>44</v>
      </c>
      <c r="J2895" t="s">
        <v>26</v>
      </c>
    </row>
    <row r="2896" spans="1:10" x14ac:dyDescent="0.25">
      <c r="A2896">
        <v>940183</v>
      </c>
      <c r="B2896" t="s">
        <v>45</v>
      </c>
      <c r="C2896" s="8">
        <v>42384</v>
      </c>
      <c r="D2896" s="9">
        <v>42384.425694444442</v>
      </c>
      <c r="E2896" t="s">
        <v>11</v>
      </c>
      <c r="F2896" t="s">
        <v>24</v>
      </c>
      <c r="G2896">
        <v>40</v>
      </c>
      <c r="H2896" t="s">
        <v>43</v>
      </c>
      <c r="I2896" t="s">
        <v>14</v>
      </c>
      <c r="J2896" t="s">
        <v>15</v>
      </c>
    </row>
    <row r="2897" spans="1:10" x14ac:dyDescent="0.25">
      <c r="A2897">
        <v>859951</v>
      </c>
      <c r="B2897" t="s">
        <v>30</v>
      </c>
      <c r="C2897" s="8">
        <v>42441</v>
      </c>
      <c r="D2897" s="9">
        <v>42441.378472222219</v>
      </c>
      <c r="E2897" t="s">
        <v>11</v>
      </c>
      <c r="F2897" t="s">
        <v>35</v>
      </c>
      <c r="G2897">
        <v>26</v>
      </c>
      <c r="H2897" t="s">
        <v>21</v>
      </c>
      <c r="I2897" t="s">
        <v>14</v>
      </c>
      <c r="J2897" t="s">
        <v>22</v>
      </c>
    </row>
    <row r="2898" spans="1:10" x14ac:dyDescent="0.25">
      <c r="A2898">
        <v>841929</v>
      </c>
      <c r="B2898" t="s">
        <v>31</v>
      </c>
      <c r="C2898" s="8">
        <v>42430</v>
      </c>
      <c r="D2898" s="9">
        <v>42430.413194444445</v>
      </c>
      <c r="E2898" t="s">
        <v>11</v>
      </c>
      <c r="F2898" t="s">
        <v>24</v>
      </c>
      <c r="G2898">
        <v>48</v>
      </c>
      <c r="H2898" t="s">
        <v>43</v>
      </c>
      <c r="I2898" t="s">
        <v>14</v>
      </c>
      <c r="J2898" t="s">
        <v>26</v>
      </c>
    </row>
    <row r="2899" spans="1:10" x14ac:dyDescent="0.25">
      <c r="A2899">
        <v>822277</v>
      </c>
      <c r="B2899" t="s">
        <v>36</v>
      </c>
      <c r="C2899" s="8">
        <v>42413</v>
      </c>
      <c r="D2899" s="9">
        <v>42413.251388888886</v>
      </c>
      <c r="E2899" t="s">
        <v>11</v>
      </c>
      <c r="F2899" t="s">
        <v>35</v>
      </c>
      <c r="G2899">
        <v>50</v>
      </c>
      <c r="H2899" t="s">
        <v>21</v>
      </c>
      <c r="I2899" t="s">
        <v>25</v>
      </c>
      <c r="J2899" t="s">
        <v>26</v>
      </c>
    </row>
    <row r="2900" spans="1:10" x14ac:dyDescent="0.25">
      <c r="A2900">
        <v>2289102</v>
      </c>
      <c r="B2900" t="s">
        <v>33</v>
      </c>
      <c r="C2900" s="8">
        <v>42440</v>
      </c>
      <c r="D2900" s="9">
        <v>42440.45416666667</v>
      </c>
      <c r="E2900" t="s">
        <v>11</v>
      </c>
      <c r="F2900" t="s">
        <v>12</v>
      </c>
      <c r="G2900">
        <v>47</v>
      </c>
      <c r="H2900" t="s">
        <v>13</v>
      </c>
      <c r="I2900" t="s">
        <v>14</v>
      </c>
      <c r="J2900" t="s">
        <v>26</v>
      </c>
    </row>
    <row r="2901" spans="1:10" x14ac:dyDescent="0.25">
      <c r="A2901">
        <v>851273</v>
      </c>
      <c r="B2901" t="s">
        <v>40</v>
      </c>
      <c r="C2901" s="8">
        <v>42435</v>
      </c>
      <c r="D2901" s="9">
        <v>42435.588888888888</v>
      </c>
      <c r="E2901" t="s">
        <v>11</v>
      </c>
      <c r="F2901" t="s">
        <v>35</v>
      </c>
      <c r="G2901">
        <v>39</v>
      </c>
      <c r="H2901" t="s">
        <v>32</v>
      </c>
      <c r="I2901" t="s">
        <v>44</v>
      </c>
      <c r="J2901" t="s">
        <v>15</v>
      </c>
    </row>
    <row r="2902" spans="1:10" x14ac:dyDescent="0.25">
      <c r="A2902">
        <v>851273</v>
      </c>
      <c r="B2902" t="s">
        <v>30</v>
      </c>
      <c r="C2902" s="8">
        <v>42439</v>
      </c>
      <c r="D2902" s="9">
        <v>42439.429861111108</v>
      </c>
      <c r="E2902" t="s">
        <v>11</v>
      </c>
      <c r="F2902" t="s">
        <v>35</v>
      </c>
      <c r="G2902">
        <v>39</v>
      </c>
      <c r="H2902" t="s">
        <v>32</v>
      </c>
      <c r="I2902" t="s">
        <v>14</v>
      </c>
      <c r="J2902" t="s">
        <v>15</v>
      </c>
    </row>
    <row r="2903" spans="1:10" x14ac:dyDescent="0.25">
      <c r="A2903">
        <v>869425</v>
      </c>
      <c r="B2903" t="s">
        <v>16</v>
      </c>
      <c r="C2903" s="8">
        <v>42452</v>
      </c>
      <c r="D2903" s="9">
        <v>42452.540972222225</v>
      </c>
      <c r="E2903" t="s">
        <v>11</v>
      </c>
      <c r="F2903" t="s">
        <v>20</v>
      </c>
      <c r="G2903">
        <v>32</v>
      </c>
      <c r="H2903" t="s">
        <v>21</v>
      </c>
      <c r="I2903" t="s">
        <v>18</v>
      </c>
      <c r="J2903" t="s">
        <v>15</v>
      </c>
    </row>
    <row r="2904" spans="1:10" x14ac:dyDescent="0.25">
      <c r="A2904">
        <v>869425</v>
      </c>
      <c r="B2904" t="s">
        <v>16</v>
      </c>
      <c r="C2904" s="8">
        <v>42449</v>
      </c>
      <c r="D2904" s="9">
        <v>42449.140972222223</v>
      </c>
      <c r="E2904" t="s">
        <v>11</v>
      </c>
      <c r="F2904" t="s">
        <v>20</v>
      </c>
      <c r="G2904">
        <v>32</v>
      </c>
      <c r="H2904" t="s">
        <v>21</v>
      </c>
      <c r="I2904" t="s">
        <v>25</v>
      </c>
      <c r="J2904" t="s">
        <v>15</v>
      </c>
    </row>
    <row r="2905" spans="1:10" x14ac:dyDescent="0.25">
      <c r="A2905">
        <v>869425</v>
      </c>
      <c r="B2905" t="s">
        <v>16</v>
      </c>
      <c r="C2905" s="8">
        <v>42454</v>
      </c>
      <c r="D2905" s="9">
        <v>42454.176388888889</v>
      </c>
      <c r="E2905" t="s">
        <v>11</v>
      </c>
      <c r="F2905" t="s">
        <v>20</v>
      </c>
      <c r="G2905">
        <v>32</v>
      </c>
      <c r="H2905" t="s">
        <v>21</v>
      </c>
      <c r="I2905" t="s">
        <v>25</v>
      </c>
      <c r="J2905" t="s">
        <v>15</v>
      </c>
    </row>
    <row r="2906" spans="1:10" x14ac:dyDescent="0.25">
      <c r="A2906">
        <v>869425</v>
      </c>
      <c r="B2906" t="s">
        <v>16</v>
      </c>
      <c r="C2906" s="8">
        <v>42454</v>
      </c>
      <c r="D2906" s="9">
        <v>42454.207638888889</v>
      </c>
      <c r="E2906" t="s">
        <v>11</v>
      </c>
      <c r="F2906" t="s">
        <v>20</v>
      </c>
      <c r="G2906">
        <v>32</v>
      </c>
      <c r="H2906" t="s">
        <v>21</v>
      </c>
      <c r="I2906" t="s">
        <v>25</v>
      </c>
      <c r="J2906" t="s">
        <v>15</v>
      </c>
    </row>
    <row r="2907" spans="1:10" x14ac:dyDescent="0.25">
      <c r="A2907">
        <v>2090968</v>
      </c>
      <c r="B2907" t="s">
        <v>30</v>
      </c>
      <c r="C2907" s="8">
        <v>42450</v>
      </c>
      <c r="D2907" s="9">
        <v>42450.341666666667</v>
      </c>
      <c r="E2907" t="s">
        <v>11</v>
      </c>
      <c r="F2907" t="s">
        <v>35</v>
      </c>
      <c r="G2907">
        <v>37</v>
      </c>
      <c r="H2907" t="s">
        <v>21</v>
      </c>
      <c r="I2907" t="s">
        <v>14</v>
      </c>
      <c r="J2907" t="s">
        <v>15</v>
      </c>
    </row>
    <row r="2908" spans="1:10" x14ac:dyDescent="0.25">
      <c r="A2908">
        <v>802478</v>
      </c>
      <c r="B2908" t="s">
        <v>31</v>
      </c>
      <c r="C2908" s="8">
        <v>42450</v>
      </c>
      <c r="D2908" s="9">
        <v>42450.566666666666</v>
      </c>
      <c r="E2908" t="s">
        <v>11</v>
      </c>
      <c r="F2908" t="s">
        <v>24</v>
      </c>
      <c r="G2908">
        <v>24</v>
      </c>
      <c r="H2908" t="s">
        <v>13</v>
      </c>
      <c r="I2908" t="s">
        <v>18</v>
      </c>
      <c r="J2908" t="s">
        <v>22</v>
      </c>
    </row>
    <row r="2909" spans="1:10" x14ac:dyDescent="0.25">
      <c r="A2909">
        <v>803732</v>
      </c>
      <c r="B2909" t="s">
        <v>31</v>
      </c>
      <c r="C2909" s="8">
        <v>42413</v>
      </c>
      <c r="D2909" s="9">
        <v>42413.526388888888</v>
      </c>
      <c r="E2909" t="s">
        <v>11</v>
      </c>
      <c r="F2909" t="s">
        <v>20</v>
      </c>
      <c r="G2909">
        <v>43</v>
      </c>
      <c r="H2909" t="s">
        <v>32</v>
      </c>
      <c r="I2909" t="s">
        <v>18</v>
      </c>
      <c r="J2909" t="s">
        <v>15</v>
      </c>
    </row>
    <row r="2910" spans="1:10" x14ac:dyDescent="0.25">
      <c r="A2910">
        <v>789144</v>
      </c>
      <c r="B2910" t="s">
        <v>33</v>
      </c>
      <c r="C2910" s="8">
        <v>42442</v>
      </c>
      <c r="D2910" s="9">
        <v>42442.450694444444</v>
      </c>
      <c r="E2910" t="s">
        <v>11</v>
      </c>
      <c r="F2910" t="s">
        <v>35</v>
      </c>
      <c r="G2910">
        <v>40</v>
      </c>
      <c r="H2910" t="s">
        <v>21</v>
      </c>
      <c r="I2910" t="s">
        <v>14</v>
      </c>
      <c r="J2910" t="s">
        <v>15</v>
      </c>
    </row>
    <row r="2911" spans="1:10" x14ac:dyDescent="0.25">
      <c r="A2911">
        <v>789144</v>
      </c>
      <c r="B2911" t="s">
        <v>33</v>
      </c>
      <c r="C2911" s="8">
        <v>42398</v>
      </c>
      <c r="D2911" s="9">
        <v>42398.526388888888</v>
      </c>
      <c r="E2911" t="s">
        <v>11</v>
      </c>
      <c r="F2911" t="s">
        <v>35</v>
      </c>
      <c r="G2911">
        <v>40</v>
      </c>
      <c r="H2911" t="s">
        <v>21</v>
      </c>
      <c r="I2911" t="s">
        <v>18</v>
      </c>
      <c r="J2911" t="s">
        <v>15</v>
      </c>
    </row>
    <row r="2912" spans="1:10" x14ac:dyDescent="0.25">
      <c r="A2912">
        <v>789144</v>
      </c>
      <c r="B2912" t="s">
        <v>31</v>
      </c>
      <c r="C2912" s="8">
        <v>42400</v>
      </c>
      <c r="D2912" s="9">
        <v>42400.370138888888</v>
      </c>
      <c r="E2912" t="s">
        <v>11</v>
      </c>
      <c r="F2912" t="s">
        <v>35</v>
      </c>
      <c r="G2912">
        <v>40</v>
      </c>
      <c r="H2912" t="s">
        <v>21</v>
      </c>
      <c r="I2912" t="s">
        <v>14</v>
      </c>
      <c r="J2912" t="s">
        <v>15</v>
      </c>
    </row>
    <row r="2913" spans="1:10" x14ac:dyDescent="0.25">
      <c r="A2913">
        <v>789144</v>
      </c>
      <c r="B2913" t="s">
        <v>33</v>
      </c>
      <c r="C2913" s="8">
        <v>42390</v>
      </c>
      <c r="D2913" s="9">
        <v>42390.303472222222</v>
      </c>
      <c r="E2913" t="s">
        <v>11</v>
      </c>
      <c r="F2913" t="s">
        <v>35</v>
      </c>
      <c r="G2913">
        <v>40</v>
      </c>
      <c r="H2913" t="s">
        <v>21</v>
      </c>
      <c r="I2913" t="s">
        <v>14</v>
      </c>
      <c r="J2913" t="s">
        <v>15</v>
      </c>
    </row>
    <row r="2914" spans="1:10" x14ac:dyDescent="0.25">
      <c r="A2914">
        <v>789144</v>
      </c>
      <c r="B2914" t="s">
        <v>33</v>
      </c>
      <c r="C2914" s="8">
        <v>42433</v>
      </c>
      <c r="D2914" s="9">
        <v>42433.611805555556</v>
      </c>
      <c r="E2914" t="s">
        <v>11</v>
      </c>
      <c r="F2914" t="s">
        <v>35</v>
      </c>
      <c r="G2914">
        <v>40</v>
      </c>
      <c r="H2914" t="s">
        <v>21</v>
      </c>
      <c r="I2914" t="s">
        <v>44</v>
      </c>
      <c r="J2914" t="s">
        <v>15</v>
      </c>
    </row>
    <row r="2915" spans="1:10" x14ac:dyDescent="0.25">
      <c r="A2915">
        <v>789144</v>
      </c>
      <c r="B2915" t="s">
        <v>33</v>
      </c>
      <c r="C2915" s="8">
        <v>42391</v>
      </c>
      <c r="D2915" s="9">
        <v>42391.3125</v>
      </c>
      <c r="E2915" t="s">
        <v>11</v>
      </c>
      <c r="F2915" t="s">
        <v>35</v>
      </c>
      <c r="G2915">
        <v>40</v>
      </c>
      <c r="H2915" t="s">
        <v>21</v>
      </c>
      <c r="I2915" t="s">
        <v>14</v>
      </c>
      <c r="J2915" t="s">
        <v>15</v>
      </c>
    </row>
    <row r="2916" spans="1:10" x14ac:dyDescent="0.25">
      <c r="A2916">
        <v>789144</v>
      </c>
      <c r="B2916" t="s">
        <v>33</v>
      </c>
      <c r="C2916" s="8">
        <v>42398</v>
      </c>
      <c r="D2916" s="9">
        <v>42398.277777777781</v>
      </c>
      <c r="E2916" t="s">
        <v>11</v>
      </c>
      <c r="F2916" t="s">
        <v>35</v>
      </c>
      <c r="G2916">
        <v>40</v>
      </c>
      <c r="H2916" t="s">
        <v>21</v>
      </c>
      <c r="I2916" t="s">
        <v>25</v>
      </c>
      <c r="J2916" t="s">
        <v>15</v>
      </c>
    </row>
    <row r="2917" spans="1:10" x14ac:dyDescent="0.25">
      <c r="A2917">
        <v>789144</v>
      </c>
      <c r="B2917" t="s">
        <v>36</v>
      </c>
      <c r="C2917" s="8">
        <v>42375</v>
      </c>
      <c r="D2917" s="9">
        <v>42375.248611111114</v>
      </c>
      <c r="E2917" t="s">
        <v>11</v>
      </c>
      <c r="F2917" t="s">
        <v>35</v>
      </c>
      <c r="G2917">
        <v>40</v>
      </c>
      <c r="H2917" t="s">
        <v>21</v>
      </c>
      <c r="I2917" t="s">
        <v>25</v>
      </c>
      <c r="J2917" t="s">
        <v>15</v>
      </c>
    </row>
    <row r="2918" spans="1:10" x14ac:dyDescent="0.25">
      <c r="A2918">
        <v>789144</v>
      </c>
      <c r="B2918" t="s">
        <v>36</v>
      </c>
      <c r="C2918" s="8">
        <v>42393</v>
      </c>
      <c r="D2918" s="9">
        <v>42393.306944444441</v>
      </c>
      <c r="E2918" t="s">
        <v>11</v>
      </c>
      <c r="F2918" t="s">
        <v>35</v>
      </c>
      <c r="G2918">
        <v>40</v>
      </c>
      <c r="H2918" t="s">
        <v>21</v>
      </c>
      <c r="I2918" t="s">
        <v>14</v>
      </c>
      <c r="J2918" t="s">
        <v>15</v>
      </c>
    </row>
    <row r="2919" spans="1:10" x14ac:dyDescent="0.25">
      <c r="A2919">
        <v>789144</v>
      </c>
      <c r="B2919" t="s">
        <v>33</v>
      </c>
      <c r="C2919" s="8">
        <v>42387</v>
      </c>
      <c r="D2919" s="9">
        <v>42387.275694444441</v>
      </c>
      <c r="E2919" t="s">
        <v>11</v>
      </c>
      <c r="F2919" t="s">
        <v>35</v>
      </c>
      <c r="G2919">
        <v>40</v>
      </c>
      <c r="H2919" t="s">
        <v>21</v>
      </c>
      <c r="I2919" t="s">
        <v>25</v>
      </c>
      <c r="J2919" t="s">
        <v>15</v>
      </c>
    </row>
    <row r="2920" spans="1:10" x14ac:dyDescent="0.25">
      <c r="A2920">
        <v>789144</v>
      </c>
      <c r="B2920" t="s">
        <v>33</v>
      </c>
      <c r="C2920" s="8">
        <v>42448</v>
      </c>
      <c r="D2920" s="9">
        <v>42448.447916666664</v>
      </c>
      <c r="E2920" t="s">
        <v>11</v>
      </c>
      <c r="F2920" t="s">
        <v>35</v>
      </c>
      <c r="G2920">
        <v>40</v>
      </c>
      <c r="H2920" t="s">
        <v>21</v>
      </c>
      <c r="I2920" t="s">
        <v>14</v>
      </c>
      <c r="J2920" t="s">
        <v>15</v>
      </c>
    </row>
    <row r="2921" spans="1:10" x14ac:dyDescent="0.25">
      <c r="A2921">
        <v>789144</v>
      </c>
      <c r="B2921" t="s">
        <v>33</v>
      </c>
      <c r="C2921" s="8">
        <v>42448</v>
      </c>
      <c r="D2921" s="9">
        <v>42448.224999999999</v>
      </c>
      <c r="E2921" t="s">
        <v>11</v>
      </c>
      <c r="F2921" t="s">
        <v>35</v>
      </c>
      <c r="G2921">
        <v>40</v>
      </c>
      <c r="H2921" t="s">
        <v>21</v>
      </c>
      <c r="I2921" t="s">
        <v>25</v>
      </c>
      <c r="J2921" t="s">
        <v>15</v>
      </c>
    </row>
    <row r="2922" spans="1:10" x14ac:dyDescent="0.25">
      <c r="A2922">
        <v>789144</v>
      </c>
      <c r="B2922" t="s">
        <v>29</v>
      </c>
      <c r="C2922" s="8">
        <v>42448</v>
      </c>
      <c r="D2922" s="9">
        <v>42448.279166666667</v>
      </c>
      <c r="E2922" t="s">
        <v>11</v>
      </c>
      <c r="F2922" t="s">
        <v>35</v>
      </c>
      <c r="G2922">
        <v>40</v>
      </c>
      <c r="H2922" t="s">
        <v>21</v>
      </c>
      <c r="I2922" t="s">
        <v>25</v>
      </c>
      <c r="J2922" t="s">
        <v>15</v>
      </c>
    </row>
    <row r="2923" spans="1:10" x14ac:dyDescent="0.25">
      <c r="A2923">
        <v>789144</v>
      </c>
      <c r="B2923" t="s">
        <v>33</v>
      </c>
      <c r="C2923" s="8">
        <v>42434</v>
      </c>
      <c r="D2923" s="9">
        <v>42434.274305555555</v>
      </c>
      <c r="E2923" t="s">
        <v>11</v>
      </c>
      <c r="F2923" t="s">
        <v>35</v>
      </c>
      <c r="G2923">
        <v>40</v>
      </c>
      <c r="H2923" t="s">
        <v>21</v>
      </c>
      <c r="I2923" t="s">
        <v>25</v>
      </c>
      <c r="J2923" t="s">
        <v>15</v>
      </c>
    </row>
    <row r="2924" spans="1:10" x14ac:dyDescent="0.25">
      <c r="A2924">
        <v>789144</v>
      </c>
      <c r="B2924" t="s">
        <v>16</v>
      </c>
      <c r="C2924" s="8">
        <v>42427</v>
      </c>
      <c r="D2924" s="9">
        <v>42427.332638888889</v>
      </c>
      <c r="E2924" t="s">
        <v>11</v>
      </c>
      <c r="F2924" t="s">
        <v>35</v>
      </c>
      <c r="G2924">
        <v>40</v>
      </c>
      <c r="H2924" t="s">
        <v>21</v>
      </c>
      <c r="I2924" t="s">
        <v>14</v>
      </c>
      <c r="J2924" t="s">
        <v>15</v>
      </c>
    </row>
    <row r="2925" spans="1:10" x14ac:dyDescent="0.25">
      <c r="A2925">
        <v>789144</v>
      </c>
      <c r="B2925" t="s">
        <v>16</v>
      </c>
      <c r="C2925" s="8">
        <v>42441</v>
      </c>
      <c r="D2925" s="9">
        <v>42441.292361111111</v>
      </c>
      <c r="E2925" t="s">
        <v>11</v>
      </c>
      <c r="F2925" t="s">
        <v>35</v>
      </c>
      <c r="G2925">
        <v>40</v>
      </c>
      <c r="H2925" t="s">
        <v>21</v>
      </c>
      <c r="I2925" t="s">
        <v>14</v>
      </c>
      <c r="J2925" t="s">
        <v>15</v>
      </c>
    </row>
    <row r="2926" spans="1:10" x14ac:dyDescent="0.25">
      <c r="A2926">
        <v>820978</v>
      </c>
      <c r="B2926" t="s">
        <v>31</v>
      </c>
      <c r="C2926" s="8">
        <v>42426</v>
      </c>
      <c r="D2926" s="9">
        <v>42426.337500000001</v>
      </c>
      <c r="E2926" t="s">
        <v>11</v>
      </c>
      <c r="F2926" t="s">
        <v>35</v>
      </c>
      <c r="G2926">
        <v>39</v>
      </c>
      <c r="H2926" t="s">
        <v>52</v>
      </c>
      <c r="I2926" t="s">
        <v>14</v>
      </c>
      <c r="J2926" t="s">
        <v>15</v>
      </c>
    </row>
    <row r="2927" spans="1:10" x14ac:dyDescent="0.25">
      <c r="A2927">
        <v>820978</v>
      </c>
      <c r="B2927" t="s">
        <v>40</v>
      </c>
      <c r="C2927" s="8">
        <v>42431</v>
      </c>
      <c r="D2927" s="9">
        <v>42431.138194444444</v>
      </c>
      <c r="E2927" t="s">
        <v>11</v>
      </c>
      <c r="F2927" t="s">
        <v>35</v>
      </c>
      <c r="G2927">
        <v>39</v>
      </c>
      <c r="H2927" t="s">
        <v>52</v>
      </c>
      <c r="I2927" t="s">
        <v>25</v>
      </c>
      <c r="J2927" t="s">
        <v>15</v>
      </c>
    </row>
    <row r="2928" spans="1:10" x14ac:dyDescent="0.25">
      <c r="A2928">
        <v>820978</v>
      </c>
      <c r="B2928" t="s">
        <v>40</v>
      </c>
      <c r="C2928" s="8">
        <v>42440</v>
      </c>
      <c r="D2928" s="9">
        <v>42440.184027777781</v>
      </c>
      <c r="E2928" t="s">
        <v>11</v>
      </c>
      <c r="F2928" t="s">
        <v>35</v>
      </c>
      <c r="G2928">
        <v>39</v>
      </c>
      <c r="H2928" t="s">
        <v>52</v>
      </c>
      <c r="I2928" t="s">
        <v>25</v>
      </c>
      <c r="J2928" t="s">
        <v>15</v>
      </c>
    </row>
    <row r="2929" spans="1:10" x14ac:dyDescent="0.25">
      <c r="A2929">
        <v>820978</v>
      </c>
      <c r="B2929" t="s">
        <v>41</v>
      </c>
      <c r="C2929" s="8">
        <v>42452</v>
      </c>
      <c r="D2929" s="9">
        <v>42452.319444444445</v>
      </c>
      <c r="E2929" t="s">
        <v>11</v>
      </c>
      <c r="F2929" t="s">
        <v>35</v>
      </c>
      <c r="G2929">
        <v>39</v>
      </c>
      <c r="H2929" t="s">
        <v>52</v>
      </c>
      <c r="I2929" t="s">
        <v>14</v>
      </c>
      <c r="J2929" t="s">
        <v>15</v>
      </c>
    </row>
    <row r="2930" spans="1:10" x14ac:dyDescent="0.25">
      <c r="A2930">
        <v>820978</v>
      </c>
      <c r="B2930" t="s">
        <v>33</v>
      </c>
      <c r="C2930" s="8">
        <v>42449</v>
      </c>
      <c r="D2930" s="9">
        <v>42449.193749999999</v>
      </c>
      <c r="E2930" t="s">
        <v>11</v>
      </c>
      <c r="F2930" t="s">
        <v>35</v>
      </c>
      <c r="G2930">
        <v>39</v>
      </c>
      <c r="H2930" t="s">
        <v>52</v>
      </c>
      <c r="I2930" t="s">
        <v>25</v>
      </c>
      <c r="J2930" t="s">
        <v>15</v>
      </c>
    </row>
    <row r="2931" spans="1:10" x14ac:dyDescent="0.25">
      <c r="A2931">
        <v>820978</v>
      </c>
      <c r="B2931" t="s">
        <v>36</v>
      </c>
      <c r="C2931" s="8">
        <v>42428</v>
      </c>
      <c r="D2931" s="9">
        <v>42428.19027777778</v>
      </c>
      <c r="E2931" t="s">
        <v>11</v>
      </c>
      <c r="F2931" t="s">
        <v>35</v>
      </c>
      <c r="G2931">
        <v>39</v>
      </c>
      <c r="H2931" t="s">
        <v>52</v>
      </c>
      <c r="I2931" t="s">
        <v>25</v>
      </c>
      <c r="J2931" t="s">
        <v>15</v>
      </c>
    </row>
    <row r="2932" spans="1:10" x14ac:dyDescent="0.25">
      <c r="A2932">
        <v>820978</v>
      </c>
      <c r="B2932" t="s">
        <v>29</v>
      </c>
      <c r="C2932" s="8">
        <v>42438</v>
      </c>
      <c r="D2932" s="9">
        <v>42438.20208333333</v>
      </c>
      <c r="E2932" t="s">
        <v>11</v>
      </c>
      <c r="F2932" t="s">
        <v>35</v>
      </c>
      <c r="G2932">
        <v>39</v>
      </c>
      <c r="H2932" t="s">
        <v>52</v>
      </c>
      <c r="I2932" t="s">
        <v>25</v>
      </c>
      <c r="J2932" t="s">
        <v>15</v>
      </c>
    </row>
    <row r="2933" spans="1:10" x14ac:dyDescent="0.25">
      <c r="A2933">
        <v>820978</v>
      </c>
      <c r="B2933" t="s">
        <v>41</v>
      </c>
      <c r="C2933" s="8">
        <v>42438</v>
      </c>
      <c r="D2933" s="9">
        <v>42438.163888888892</v>
      </c>
      <c r="E2933" t="s">
        <v>11</v>
      </c>
      <c r="F2933" t="s">
        <v>35</v>
      </c>
      <c r="G2933">
        <v>39</v>
      </c>
      <c r="H2933" t="s">
        <v>52</v>
      </c>
      <c r="I2933" t="s">
        <v>25</v>
      </c>
      <c r="J2933" t="s">
        <v>15</v>
      </c>
    </row>
    <row r="2934" spans="1:10" x14ac:dyDescent="0.25">
      <c r="A2934">
        <v>820978</v>
      </c>
      <c r="B2934" t="s">
        <v>29</v>
      </c>
      <c r="C2934" s="8">
        <v>42454</v>
      </c>
      <c r="D2934" s="9">
        <v>42454.326388888891</v>
      </c>
      <c r="E2934" t="s">
        <v>11</v>
      </c>
      <c r="F2934" t="s">
        <v>35</v>
      </c>
      <c r="G2934">
        <v>39</v>
      </c>
      <c r="H2934" t="s">
        <v>52</v>
      </c>
      <c r="I2934" t="s">
        <v>14</v>
      </c>
      <c r="J2934" t="s">
        <v>15</v>
      </c>
    </row>
    <row r="2935" spans="1:10" x14ac:dyDescent="0.25">
      <c r="A2935">
        <v>820978</v>
      </c>
      <c r="B2935" t="s">
        <v>16</v>
      </c>
      <c r="C2935" s="8">
        <v>42454</v>
      </c>
      <c r="D2935" s="9">
        <v>42454.245833333334</v>
      </c>
      <c r="E2935" t="s">
        <v>11</v>
      </c>
      <c r="F2935" t="s">
        <v>35</v>
      </c>
      <c r="G2935">
        <v>39</v>
      </c>
      <c r="H2935" t="s">
        <v>52</v>
      </c>
      <c r="I2935" t="s">
        <v>25</v>
      </c>
      <c r="J2935" t="s">
        <v>15</v>
      </c>
    </row>
    <row r="2936" spans="1:10" x14ac:dyDescent="0.25">
      <c r="A2936">
        <v>2289102</v>
      </c>
      <c r="B2936" t="s">
        <v>33</v>
      </c>
      <c r="C2936" s="8">
        <v>42440</v>
      </c>
      <c r="D2936" s="9">
        <v>42440.38958333333</v>
      </c>
      <c r="E2936" t="s">
        <v>11</v>
      </c>
      <c r="F2936" t="s">
        <v>12</v>
      </c>
      <c r="G2936">
        <v>47</v>
      </c>
      <c r="H2936" t="s">
        <v>13</v>
      </c>
      <c r="I2936" t="s">
        <v>14</v>
      </c>
      <c r="J2936" t="s">
        <v>26</v>
      </c>
    </row>
    <row r="2937" spans="1:10" x14ac:dyDescent="0.25">
      <c r="A2937">
        <v>810681</v>
      </c>
      <c r="B2937" t="s">
        <v>45</v>
      </c>
      <c r="C2937" s="8">
        <v>42423</v>
      </c>
      <c r="D2937" s="9">
        <v>42423.413888888892</v>
      </c>
      <c r="E2937" t="s">
        <v>11</v>
      </c>
      <c r="F2937" t="s">
        <v>35</v>
      </c>
      <c r="G2937">
        <v>31</v>
      </c>
      <c r="H2937" t="s">
        <v>21</v>
      </c>
      <c r="I2937" t="s">
        <v>14</v>
      </c>
      <c r="J2937" t="s">
        <v>15</v>
      </c>
    </row>
    <row r="2938" spans="1:10" x14ac:dyDescent="0.25">
      <c r="A2938">
        <v>810681</v>
      </c>
      <c r="B2938" t="s">
        <v>45</v>
      </c>
      <c r="C2938" s="8">
        <v>42418</v>
      </c>
      <c r="D2938" s="9">
        <v>42418.322916666664</v>
      </c>
      <c r="E2938" t="s">
        <v>11</v>
      </c>
      <c r="F2938" t="s">
        <v>35</v>
      </c>
      <c r="G2938">
        <v>31</v>
      </c>
      <c r="H2938" t="s">
        <v>21</v>
      </c>
      <c r="I2938" t="s">
        <v>14</v>
      </c>
      <c r="J2938" t="s">
        <v>15</v>
      </c>
    </row>
    <row r="2939" spans="1:10" x14ac:dyDescent="0.25">
      <c r="A2939">
        <v>772309</v>
      </c>
      <c r="B2939" t="s">
        <v>36</v>
      </c>
      <c r="C2939" s="8">
        <v>42375</v>
      </c>
      <c r="D2939" s="9">
        <v>42375.30972222222</v>
      </c>
      <c r="E2939" t="s">
        <v>11</v>
      </c>
      <c r="F2939" t="s">
        <v>35</v>
      </c>
      <c r="G2939">
        <v>35</v>
      </c>
      <c r="H2939" t="s">
        <v>21</v>
      </c>
      <c r="I2939" t="s">
        <v>14</v>
      </c>
      <c r="J2939" t="s">
        <v>15</v>
      </c>
    </row>
    <row r="2940" spans="1:10" x14ac:dyDescent="0.25">
      <c r="A2940">
        <v>772309</v>
      </c>
      <c r="B2940" t="s">
        <v>33</v>
      </c>
      <c r="C2940" s="8">
        <v>42390</v>
      </c>
      <c r="D2940" s="9">
        <v>42390.210416666669</v>
      </c>
      <c r="E2940" t="s">
        <v>11</v>
      </c>
      <c r="F2940" t="s">
        <v>35</v>
      </c>
      <c r="G2940">
        <v>35</v>
      </c>
      <c r="H2940" t="s">
        <v>21</v>
      </c>
      <c r="I2940" t="s">
        <v>25</v>
      </c>
      <c r="J2940" t="s">
        <v>15</v>
      </c>
    </row>
    <row r="2941" spans="1:10" x14ac:dyDescent="0.25">
      <c r="A2941">
        <v>772309</v>
      </c>
      <c r="B2941" t="s">
        <v>33</v>
      </c>
      <c r="C2941" s="8">
        <v>42390</v>
      </c>
      <c r="D2941" s="9">
        <v>42390.352777777778</v>
      </c>
      <c r="E2941" t="s">
        <v>11</v>
      </c>
      <c r="F2941" t="s">
        <v>35</v>
      </c>
      <c r="G2941">
        <v>35</v>
      </c>
      <c r="H2941" t="s">
        <v>21</v>
      </c>
      <c r="I2941" t="s">
        <v>14</v>
      </c>
      <c r="J2941" t="s">
        <v>15</v>
      </c>
    </row>
    <row r="2942" spans="1:10" x14ac:dyDescent="0.25">
      <c r="A2942">
        <v>772309</v>
      </c>
      <c r="B2942" t="s">
        <v>33</v>
      </c>
      <c r="C2942" s="8">
        <v>42385</v>
      </c>
      <c r="D2942" s="9">
        <v>42385.261805555558</v>
      </c>
      <c r="E2942" t="s">
        <v>11</v>
      </c>
      <c r="F2942" t="s">
        <v>35</v>
      </c>
      <c r="G2942">
        <v>35</v>
      </c>
      <c r="H2942" t="s">
        <v>21</v>
      </c>
      <c r="I2942" t="s">
        <v>25</v>
      </c>
      <c r="J2942" t="s">
        <v>15</v>
      </c>
    </row>
    <row r="2943" spans="1:10" x14ac:dyDescent="0.25">
      <c r="A2943">
        <v>772309</v>
      </c>
      <c r="B2943" t="s">
        <v>33</v>
      </c>
      <c r="C2943" s="8">
        <v>42395</v>
      </c>
      <c r="D2943" s="9">
        <v>42395.317361111112</v>
      </c>
      <c r="E2943" t="s">
        <v>11</v>
      </c>
      <c r="F2943" t="s">
        <v>35</v>
      </c>
      <c r="G2943">
        <v>35</v>
      </c>
      <c r="H2943" t="s">
        <v>21</v>
      </c>
      <c r="I2943" t="s">
        <v>14</v>
      </c>
      <c r="J2943" t="s">
        <v>15</v>
      </c>
    </row>
    <row r="2944" spans="1:10" x14ac:dyDescent="0.25">
      <c r="A2944">
        <v>772309</v>
      </c>
      <c r="B2944" t="s">
        <v>30</v>
      </c>
      <c r="C2944" s="8">
        <v>42408</v>
      </c>
      <c r="D2944" s="9">
        <v>42408.343055555553</v>
      </c>
      <c r="E2944" t="s">
        <v>11</v>
      </c>
      <c r="F2944" t="s">
        <v>35</v>
      </c>
      <c r="G2944">
        <v>35</v>
      </c>
      <c r="H2944" t="s">
        <v>21</v>
      </c>
      <c r="I2944" t="s">
        <v>14</v>
      </c>
      <c r="J2944" t="s">
        <v>15</v>
      </c>
    </row>
    <row r="2945" spans="1:10" x14ac:dyDescent="0.25">
      <c r="A2945">
        <v>772311</v>
      </c>
      <c r="B2945" t="s">
        <v>30</v>
      </c>
      <c r="C2945" s="8">
        <v>42407</v>
      </c>
      <c r="D2945" s="9">
        <v>42407.597222222219</v>
      </c>
      <c r="E2945" t="s">
        <v>11</v>
      </c>
      <c r="F2945" t="s">
        <v>35</v>
      </c>
      <c r="G2945">
        <v>32</v>
      </c>
      <c r="H2945" t="s">
        <v>34</v>
      </c>
      <c r="I2945" t="s">
        <v>44</v>
      </c>
      <c r="J2945" t="s">
        <v>15</v>
      </c>
    </row>
    <row r="2946" spans="1:10" x14ac:dyDescent="0.25">
      <c r="A2946">
        <v>772311</v>
      </c>
      <c r="B2946" t="s">
        <v>33</v>
      </c>
      <c r="C2946" s="8">
        <v>42406</v>
      </c>
      <c r="D2946" s="9">
        <v>42406.135416666664</v>
      </c>
      <c r="E2946" t="s">
        <v>11</v>
      </c>
      <c r="F2946" t="s">
        <v>35</v>
      </c>
      <c r="G2946">
        <v>32</v>
      </c>
      <c r="H2946" t="s">
        <v>34</v>
      </c>
      <c r="I2946" t="s">
        <v>25</v>
      </c>
      <c r="J2946" t="s">
        <v>15</v>
      </c>
    </row>
    <row r="2947" spans="1:10" x14ac:dyDescent="0.25">
      <c r="A2947">
        <v>772311</v>
      </c>
      <c r="B2947" t="s">
        <v>30</v>
      </c>
      <c r="C2947" s="8">
        <v>42403</v>
      </c>
      <c r="D2947" s="9">
        <v>42403.52847222222</v>
      </c>
      <c r="E2947" t="s">
        <v>11</v>
      </c>
      <c r="F2947" t="s">
        <v>35</v>
      </c>
      <c r="G2947">
        <v>32</v>
      </c>
      <c r="H2947" t="s">
        <v>34</v>
      </c>
      <c r="I2947" t="s">
        <v>18</v>
      </c>
      <c r="J2947" t="s">
        <v>15</v>
      </c>
    </row>
    <row r="2948" spans="1:10" x14ac:dyDescent="0.25">
      <c r="A2948">
        <v>772311</v>
      </c>
      <c r="B2948" t="s">
        <v>30</v>
      </c>
      <c r="C2948" s="8">
        <v>42408</v>
      </c>
      <c r="D2948" s="9">
        <v>42408.440972222219</v>
      </c>
      <c r="E2948" t="s">
        <v>11</v>
      </c>
      <c r="F2948" t="s">
        <v>35</v>
      </c>
      <c r="G2948">
        <v>32</v>
      </c>
      <c r="H2948" t="s">
        <v>34</v>
      </c>
      <c r="I2948" t="s">
        <v>14</v>
      </c>
      <c r="J2948" t="s">
        <v>15</v>
      </c>
    </row>
    <row r="2949" spans="1:10" x14ac:dyDescent="0.25">
      <c r="A2949">
        <v>2369209</v>
      </c>
      <c r="B2949" t="s">
        <v>31</v>
      </c>
      <c r="C2949" s="8">
        <v>42370</v>
      </c>
      <c r="D2949" s="9">
        <v>42370.131249999999</v>
      </c>
      <c r="E2949" t="s">
        <v>11</v>
      </c>
      <c r="F2949" t="s">
        <v>35</v>
      </c>
      <c r="G2949">
        <v>17</v>
      </c>
      <c r="H2949" t="s">
        <v>34</v>
      </c>
      <c r="I2949" t="s">
        <v>25</v>
      </c>
      <c r="J2949" t="s">
        <v>19</v>
      </c>
    </row>
    <row r="2950" spans="1:10" x14ac:dyDescent="0.25">
      <c r="A2950">
        <v>2369209</v>
      </c>
      <c r="B2950" t="s">
        <v>10</v>
      </c>
      <c r="C2950" s="8">
        <v>42371</v>
      </c>
      <c r="D2950" s="9">
        <v>42371.334027777775</v>
      </c>
      <c r="E2950" t="s">
        <v>11</v>
      </c>
      <c r="F2950" t="s">
        <v>35</v>
      </c>
      <c r="G2950">
        <v>17</v>
      </c>
      <c r="H2950" t="s">
        <v>34</v>
      </c>
      <c r="I2950" t="s">
        <v>14</v>
      </c>
      <c r="J2950" t="s">
        <v>19</v>
      </c>
    </row>
    <row r="2951" spans="1:10" x14ac:dyDescent="0.25">
      <c r="A2951">
        <v>2369209</v>
      </c>
      <c r="B2951" t="s">
        <v>30</v>
      </c>
      <c r="C2951" s="8">
        <v>42371</v>
      </c>
      <c r="D2951" s="9">
        <v>42371.17083333333</v>
      </c>
      <c r="E2951" t="s">
        <v>11</v>
      </c>
      <c r="F2951" t="s">
        <v>35</v>
      </c>
      <c r="G2951">
        <v>17</v>
      </c>
      <c r="H2951" t="s">
        <v>34</v>
      </c>
      <c r="I2951" t="s">
        <v>25</v>
      </c>
      <c r="J2951" t="s">
        <v>19</v>
      </c>
    </row>
    <row r="2952" spans="1:10" x14ac:dyDescent="0.25">
      <c r="A2952">
        <v>2369209</v>
      </c>
      <c r="B2952" t="s">
        <v>30</v>
      </c>
      <c r="C2952" s="8">
        <v>42374</v>
      </c>
      <c r="D2952" s="9">
        <v>42374.397916666669</v>
      </c>
      <c r="E2952" t="s">
        <v>11</v>
      </c>
      <c r="F2952" t="s">
        <v>35</v>
      </c>
      <c r="G2952">
        <v>17</v>
      </c>
      <c r="H2952" t="s">
        <v>34</v>
      </c>
      <c r="I2952" t="s">
        <v>14</v>
      </c>
      <c r="J2952" t="s">
        <v>19</v>
      </c>
    </row>
    <row r="2953" spans="1:10" x14ac:dyDescent="0.25">
      <c r="A2953">
        <v>2369209</v>
      </c>
      <c r="B2953" t="s">
        <v>40</v>
      </c>
      <c r="C2953" s="8">
        <v>42452</v>
      </c>
      <c r="D2953" s="9">
        <v>42452.622916666667</v>
      </c>
      <c r="E2953" t="s">
        <v>11</v>
      </c>
      <c r="F2953" t="s">
        <v>35</v>
      </c>
      <c r="G2953">
        <v>17</v>
      </c>
      <c r="H2953" t="s">
        <v>34</v>
      </c>
      <c r="I2953" t="s">
        <v>44</v>
      </c>
      <c r="J2953" t="s">
        <v>19</v>
      </c>
    </row>
    <row r="2954" spans="1:10" x14ac:dyDescent="0.25">
      <c r="A2954">
        <v>2369209</v>
      </c>
      <c r="B2954" t="s">
        <v>29</v>
      </c>
      <c r="C2954" s="8">
        <v>42452</v>
      </c>
      <c r="D2954" s="9">
        <v>42452.140972222223</v>
      </c>
      <c r="E2954" t="s">
        <v>11</v>
      </c>
      <c r="F2954" t="s">
        <v>35</v>
      </c>
      <c r="G2954">
        <v>17</v>
      </c>
      <c r="H2954" t="s">
        <v>34</v>
      </c>
      <c r="I2954" t="s">
        <v>25</v>
      </c>
      <c r="J2954" t="s">
        <v>19</v>
      </c>
    </row>
    <row r="2955" spans="1:10" x14ac:dyDescent="0.25">
      <c r="A2955">
        <v>809463</v>
      </c>
      <c r="B2955" t="s">
        <v>41</v>
      </c>
      <c r="C2955" s="8">
        <v>42419</v>
      </c>
      <c r="D2955" s="9">
        <v>42419.477083333331</v>
      </c>
      <c r="E2955" t="s">
        <v>11</v>
      </c>
      <c r="F2955" t="s">
        <v>35</v>
      </c>
      <c r="G2955">
        <v>36</v>
      </c>
      <c r="H2955" t="s">
        <v>13</v>
      </c>
      <c r="I2955" t="s">
        <v>18</v>
      </c>
      <c r="J2955" t="s">
        <v>15</v>
      </c>
    </row>
    <row r="2956" spans="1:10" x14ac:dyDescent="0.25">
      <c r="A2956">
        <v>809463</v>
      </c>
      <c r="B2956" t="s">
        <v>41</v>
      </c>
      <c r="C2956" s="8">
        <v>42421</v>
      </c>
      <c r="D2956" s="9">
        <v>42421.445833333331</v>
      </c>
      <c r="E2956" t="s">
        <v>11</v>
      </c>
      <c r="F2956" t="s">
        <v>35</v>
      </c>
      <c r="G2956">
        <v>36</v>
      </c>
      <c r="H2956" t="s">
        <v>13</v>
      </c>
      <c r="I2956" t="s">
        <v>14</v>
      </c>
      <c r="J2956" t="s">
        <v>15</v>
      </c>
    </row>
    <row r="2957" spans="1:10" x14ac:dyDescent="0.25">
      <c r="A2957">
        <v>809463</v>
      </c>
      <c r="B2957" t="s">
        <v>41</v>
      </c>
      <c r="C2957" s="8">
        <v>42422</v>
      </c>
      <c r="D2957" s="9">
        <v>42422.463888888888</v>
      </c>
      <c r="E2957" t="s">
        <v>11</v>
      </c>
      <c r="F2957" t="s">
        <v>35</v>
      </c>
      <c r="G2957">
        <v>36</v>
      </c>
      <c r="H2957" t="s">
        <v>13</v>
      </c>
      <c r="I2957" t="s">
        <v>18</v>
      </c>
      <c r="J2957" t="s">
        <v>15</v>
      </c>
    </row>
    <row r="2958" spans="1:10" x14ac:dyDescent="0.25">
      <c r="A2958">
        <v>810681</v>
      </c>
      <c r="B2958" t="s">
        <v>40</v>
      </c>
      <c r="C2958" s="8">
        <v>42416</v>
      </c>
      <c r="D2958" s="9">
        <v>42416.605555555558</v>
      </c>
      <c r="E2958" t="s">
        <v>11</v>
      </c>
      <c r="F2958" t="s">
        <v>35</v>
      </c>
      <c r="G2958">
        <v>31</v>
      </c>
      <c r="H2958" t="s">
        <v>21</v>
      </c>
      <c r="I2958" t="s">
        <v>44</v>
      </c>
      <c r="J2958" t="s">
        <v>15</v>
      </c>
    </row>
    <row r="2959" spans="1:10" x14ac:dyDescent="0.25">
      <c r="A2959">
        <v>810681</v>
      </c>
      <c r="B2959" t="s">
        <v>40</v>
      </c>
      <c r="C2959" s="8">
        <v>42419</v>
      </c>
      <c r="D2959" s="9">
        <v>42419.331944444442</v>
      </c>
      <c r="E2959" t="s">
        <v>11</v>
      </c>
      <c r="F2959" t="s">
        <v>35</v>
      </c>
      <c r="G2959">
        <v>31</v>
      </c>
      <c r="H2959" t="s">
        <v>21</v>
      </c>
      <c r="I2959" t="s">
        <v>14</v>
      </c>
      <c r="J2959" t="s">
        <v>15</v>
      </c>
    </row>
    <row r="2960" spans="1:10" x14ac:dyDescent="0.25">
      <c r="A2960">
        <v>810681</v>
      </c>
      <c r="B2960" t="s">
        <v>40</v>
      </c>
      <c r="C2960" s="8">
        <v>42426</v>
      </c>
      <c r="D2960" s="9">
        <v>42426.306944444441</v>
      </c>
      <c r="E2960" t="s">
        <v>11</v>
      </c>
      <c r="F2960" t="s">
        <v>35</v>
      </c>
      <c r="G2960">
        <v>31</v>
      </c>
      <c r="H2960" t="s">
        <v>21</v>
      </c>
      <c r="I2960" t="s">
        <v>14</v>
      </c>
      <c r="J2960" t="s">
        <v>15</v>
      </c>
    </row>
    <row r="2961" spans="1:10" x14ac:dyDescent="0.25">
      <c r="A2961">
        <v>809465</v>
      </c>
      <c r="B2961" t="s">
        <v>41</v>
      </c>
      <c r="C2961" s="8">
        <v>42402</v>
      </c>
      <c r="D2961" s="9">
        <v>42402.401388888888</v>
      </c>
      <c r="E2961" t="s">
        <v>11</v>
      </c>
      <c r="F2961" t="s">
        <v>17</v>
      </c>
      <c r="G2961">
        <v>29</v>
      </c>
      <c r="H2961" t="s">
        <v>21</v>
      </c>
      <c r="I2961" t="s">
        <v>14</v>
      </c>
      <c r="J2961" t="s">
        <v>22</v>
      </c>
    </row>
    <row r="2962" spans="1:10" x14ac:dyDescent="0.25">
      <c r="A2962">
        <v>789148</v>
      </c>
      <c r="B2962" t="s">
        <v>16</v>
      </c>
      <c r="C2962" s="8">
        <v>42435</v>
      </c>
      <c r="D2962" s="9">
        <v>42435.318749999999</v>
      </c>
      <c r="E2962" t="s">
        <v>11</v>
      </c>
      <c r="F2962" t="s">
        <v>12</v>
      </c>
      <c r="G2962">
        <v>36</v>
      </c>
      <c r="H2962" t="s">
        <v>13</v>
      </c>
      <c r="I2962" t="s">
        <v>14</v>
      </c>
      <c r="J2962" t="s">
        <v>15</v>
      </c>
    </row>
    <row r="2963" spans="1:10" x14ac:dyDescent="0.25">
      <c r="A2963">
        <v>866711</v>
      </c>
      <c r="B2963" t="s">
        <v>33</v>
      </c>
      <c r="C2963" s="8">
        <v>42442</v>
      </c>
      <c r="D2963" s="9">
        <v>42442.348611111112</v>
      </c>
      <c r="E2963" t="s">
        <v>11</v>
      </c>
      <c r="F2963" t="s">
        <v>20</v>
      </c>
      <c r="G2963">
        <v>24</v>
      </c>
      <c r="H2963" t="s">
        <v>21</v>
      </c>
      <c r="I2963" t="s">
        <v>14</v>
      </c>
      <c r="J2963" t="s">
        <v>22</v>
      </c>
    </row>
    <row r="2964" spans="1:10" x14ac:dyDescent="0.25">
      <c r="A2964">
        <v>866711</v>
      </c>
      <c r="B2964" t="s">
        <v>16</v>
      </c>
      <c r="C2964" s="8">
        <v>42459</v>
      </c>
      <c r="D2964" s="9">
        <v>42459.606944444444</v>
      </c>
      <c r="E2964" t="s">
        <v>11</v>
      </c>
      <c r="F2964" t="s">
        <v>20</v>
      </c>
      <c r="G2964">
        <v>24</v>
      </c>
      <c r="H2964" t="s">
        <v>21</v>
      </c>
      <c r="I2964" t="s">
        <v>44</v>
      </c>
      <c r="J2964" t="s">
        <v>22</v>
      </c>
    </row>
    <row r="2965" spans="1:10" x14ac:dyDescent="0.25">
      <c r="A2965">
        <v>866711</v>
      </c>
      <c r="B2965" t="s">
        <v>16</v>
      </c>
      <c r="C2965" s="8">
        <v>42459</v>
      </c>
      <c r="D2965" s="9">
        <v>42459.585416666669</v>
      </c>
      <c r="E2965" t="s">
        <v>11</v>
      </c>
      <c r="F2965" t="s">
        <v>20</v>
      </c>
      <c r="G2965">
        <v>24</v>
      </c>
      <c r="H2965" t="s">
        <v>21</v>
      </c>
      <c r="I2965" t="s">
        <v>44</v>
      </c>
      <c r="J2965" t="s">
        <v>22</v>
      </c>
    </row>
    <row r="2966" spans="1:10" x14ac:dyDescent="0.25">
      <c r="A2966">
        <v>810680</v>
      </c>
      <c r="B2966" t="s">
        <v>38</v>
      </c>
      <c r="C2966" s="8">
        <v>42430</v>
      </c>
      <c r="D2966" s="9">
        <v>42430.392361111109</v>
      </c>
      <c r="E2966" t="s">
        <v>11</v>
      </c>
      <c r="F2966" t="s">
        <v>12</v>
      </c>
      <c r="G2966">
        <v>42</v>
      </c>
      <c r="H2966" t="s">
        <v>32</v>
      </c>
      <c r="I2966" t="s">
        <v>14</v>
      </c>
      <c r="J2966" t="s">
        <v>15</v>
      </c>
    </row>
    <row r="2967" spans="1:10" x14ac:dyDescent="0.25">
      <c r="A2967">
        <v>2000015</v>
      </c>
      <c r="B2967" t="s">
        <v>30</v>
      </c>
      <c r="C2967" s="8">
        <v>42373</v>
      </c>
      <c r="D2967" s="9">
        <v>42373.493750000001</v>
      </c>
      <c r="E2967" t="s">
        <v>11</v>
      </c>
      <c r="F2967" t="s">
        <v>12</v>
      </c>
      <c r="G2967">
        <v>58</v>
      </c>
      <c r="H2967" t="s">
        <v>13</v>
      </c>
      <c r="I2967" t="s">
        <v>18</v>
      </c>
      <c r="J2967" t="s">
        <v>26</v>
      </c>
    </row>
    <row r="2968" spans="1:10" x14ac:dyDescent="0.25">
      <c r="A2968">
        <v>2000015</v>
      </c>
      <c r="B2968" t="s">
        <v>10</v>
      </c>
      <c r="C2968" s="8">
        <v>42436</v>
      </c>
      <c r="D2968" s="9">
        <v>42436.481249999997</v>
      </c>
      <c r="E2968" t="s">
        <v>11</v>
      </c>
      <c r="F2968" t="s">
        <v>12</v>
      </c>
      <c r="G2968">
        <v>58</v>
      </c>
      <c r="H2968" t="s">
        <v>13</v>
      </c>
      <c r="I2968" t="s">
        <v>18</v>
      </c>
      <c r="J2968" t="s">
        <v>26</v>
      </c>
    </row>
    <row r="2969" spans="1:10" x14ac:dyDescent="0.25">
      <c r="A2969">
        <v>2000015</v>
      </c>
      <c r="B2969" t="s">
        <v>30</v>
      </c>
      <c r="C2969" s="8">
        <v>42436</v>
      </c>
      <c r="D2969" s="9">
        <v>42436.423611111109</v>
      </c>
      <c r="E2969" t="s">
        <v>11</v>
      </c>
      <c r="F2969" t="s">
        <v>12</v>
      </c>
      <c r="G2969">
        <v>58</v>
      </c>
      <c r="H2969" t="s">
        <v>13</v>
      </c>
      <c r="I2969" t="s">
        <v>14</v>
      </c>
      <c r="J2969" t="s">
        <v>26</v>
      </c>
    </row>
    <row r="2970" spans="1:10" x14ac:dyDescent="0.25">
      <c r="A2970">
        <v>810680</v>
      </c>
      <c r="B2970" t="s">
        <v>16</v>
      </c>
      <c r="C2970" s="8">
        <v>42441</v>
      </c>
      <c r="D2970" s="9">
        <v>42441.599999999999</v>
      </c>
      <c r="E2970" t="s">
        <v>11</v>
      </c>
      <c r="F2970" t="s">
        <v>12</v>
      </c>
      <c r="G2970">
        <v>42</v>
      </c>
      <c r="H2970" t="s">
        <v>32</v>
      </c>
      <c r="I2970" t="s">
        <v>44</v>
      </c>
      <c r="J2970" t="s">
        <v>15</v>
      </c>
    </row>
    <row r="2971" spans="1:10" x14ac:dyDescent="0.25">
      <c r="A2971">
        <v>940195</v>
      </c>
      <c r="B2971" t="s">
        <v>31</v>
      </c>
      <c r="C2971" s="8">
        <v>42392</v>
      </c>
      <c r="D2971" s="9">
        <v>42392.12777777778</v>
      </c>
      <c r="E2971" t="s">
        <v>11</v>
      </c>
      <c r="F2971" t="s">
        <v>35</v>
      </c>
      <c r="G2971">
        <v>20</v>
      </c>
      <c r="H2971" t="s">
        <v>34</v>
      </c>
      <c r="I2971" t="s">
        <v>25</v>
      </c>
      <c r="J2971" t="s">
        <v>22</v>
      </c>
    </row>
    <row r="2972" spans="1:10" x14ac:dyDescent="0.25">
      <c r="A2972">
        <v>940195</v>
      </c>
      <c r="B2972" t="s">
        <v>10</v>
      </c>
      <c r="C2972" s="8">
        <v>42448</v>
      </c>
      <c r="D2972" s="9">
        <v>42448.325694444444</v>
      </c>
      <c r="E2972" t="s">
        <v>11</v>
      </c>
      <c r="F2972" t="s">
        <v>35</v>
      </c>
      <c r="G2972">
        <v>20</v>
      </c>
      <c r="H2972" t="s">
        <v>34</v>
      </c>
      <c r="I2972" t="s">
        <v>14</v>
      </c>
      <c r="J2972" t="s">
        <v>22</v>
      </c>
    </row>
    <row r="2973" spans="1:10" x14ac:dyDescent="0.25">
      <c r="A2973">
        <v>940195</v>
      </c>
      <c r="B2973" t="s">
        <v>31</v>
      </c>
      <c r="C2973" s="8">
        <v>42449</v>
      </c>
      <c r="D2973" s="9">
        <v>42449.211111111108</v>
      </c>
      <c r="E2973" t="s">
        <v>11</v>
      </c>
      <c r="F2973" t="s">
        <v>35</v>
      </c>
      <c r="G2973">
        <v>20</v>
      </c>
      <c r="H2973" t="s">
        <v>34</v>
      </c>
      <c r="I2973" t="s">
        <v>25</v>
      </c>
      <c r="J2973" t="s">
        <v>22</v>
      </c>
    </row>
    <row r="2974" spans="1:10" x14ac:dyDescent="0.25">
      <c r="A2974">
        <v>822472</v>
      </c>
      <c r="B2974" t="s">
        <v>16</v>
      </c>
      <c r="C2974" s="8">
        <v>42435</v>
      </c>
      <c r="D2974" s="9">
        <v>42435.390972222223</v>
      </c>
      <c r="E2974" t="s">
        <v>11</v>
      </c>
      <c r="F2974" t="s">
        <v>12</v>
      </c>
      <c r="G2974">
        <v>40</v>
      </c>
      <c r="H2974" t="s">
        <v>13</v>
      </c>
      <c r="I2974" t="s">
        <v>14</v>
      </c>
      <c r="J2974" t="s">
        <v>15</v>
      </c>
    </row>
    <row r="2975" spans="1:10" x14ac:dyDescent="0.25">
      <c r="A2975">
        <v>822472</v>
      </c>
      <c r="B2975" t="s">
        <v>33</v>
      </c>
      <c r="C2975" s="8">
        <v>42426</v>
      </c>
      <c r="D2975" s="9">
        <v>42426.354166666664</v>
      </c>
      <c r="E2975" t="s">
        <v>11</v>
      </c>
      <c r="F2975" t="s">
        <v>12</v>
      </c>
      <c r="G2975">
        <v>40</v>
      </c>
      <c r="H2975" t="s">
        <v>13</v>
      </c>
      <c r="I2975" t="s">
        <v>14</v>
      </c>
      <c r="J2975" t="s">
        <v>15</v>
      </c>
    </row>
    <row r="2976" spans="1:10" x14ac:dyDescent="0.25">
      <c r="A2976">
        <v>789150</v>
      </c>
      <c r="B2976" t="s">
        <v>37</v>
      </c>
      <c r="C2976" s="8">
        <v>42419</v>
      </c>
      <c r="D2976" s="9">
        <v>42419.609027777777</v>
      </c>
      <c r="E2976" t="s">
        <v>11</v>
      </c>
      <c r="F2976" t="s">
        <v>20</v>
      </c>
      <c r="G2976">
        <v>29</v>
      </c>
      <c r="H2976" t="s">
        <v>32</v>
      </c>
      <c r="I2976" t="s">
        <v>44</v>
      </c>
      <c r="J2976" t="s">
        <v>22</v>
      </c>
    </row>
    <row r="2977" spans="1:10" x14ac:dyDescent="0.25">
      <c r="A2977">
        <v>789150</v>
      </c>
      <c r="B2977" t="s">
        <v>39</v>
      </c>
      <c r="C2977" s="8">
        <v>42415</v>
      </c>
      <c r="D2977" s="9">
        <v>42415.18472222222</v>
      </c>
      <c r="E2977" t="s">
        <v>11</v>
      </c>
      <c r="F2977" t="s">
        <v>20</v>
      </c>
      <c r="G2977">
        <v>29</v>
      </c>
      <c r="H2977" t="s">
        <v>32</v>
      </c>
      <c r="I2977" t="s">
        <v>25</v>
      </c>
      <c r="J2977" t="s">
        <v>22</v>
      </c>
    </row>
    <row r="2978" spans="1:10" x14ac:dyDescent="0.25">
      <c r="A2978">
        <v>789150</v>
      </c>
      <c r="B2978" t="s">
        <v>30</v>
      </c>
      <c r="C2978" s="8">
        <v>42413</v>
      </c>
      <c r="D2978" s="9">
        <v>42413.384027777778</v>
      </c>
      <c r="E2978" t="s">
        <v>11</v>
      </c>
      <c r="F2978" t="s">
        <v>20</v>
      </c>
      <c r="G2978">
        <v>29</v>
      </c>
      <c r="H2978" t="s">
        <v>32</v>
      </c>
      <c r="I2978" t="s">
        <v>14</v>
      </c>
      <c r="J2978" t="s">
        <v>22</v>
      </c>
    </row>
    <row r="2979" spans="1:10" x14ac:dyDescent="0.25">
      <c r="A2979">
        <v>809469</v>
      </c>
      <c r="B2979" t="s">
        <v>36</v>
      </c>
      <c r="C2979" s="8">
        <v>42404</v>
      </c>
      <c r="D2979" s="9">
        <v>42404.290972222225</v>
      </c>
      <c r="E2979" t="s">
        <v>11</v>
      </c>
      <c r="F2979" t="s">
        <v>24</v>
      </c>
      <c r="G2979">
        <v>44</v>
      </c>
      <c r="H2979" t="s">
        <v>46</v>
      </c>
      <c r="I2979" t="s">
        <v>25</v>
      </c>
      <c r="J2979" t="s">
        <v>15</v>
      </c>
    </row>
    <row r="2980" spans="1:10" x14ac:dyDescent="0.25">
      <c r="A2980">
        <v>2426477</v>
      </c>
      <c r="B2980" t="s">
        <v>38</v>
      </c>
      <c r="C2980" s="8">
        <v>42410</v>
      </c>
      <c r="D2980" s="9">
        <v>42410.421527777777</v>
      </c>
      <c r="E2980" t="s">
        <v>11</v>
      </c>
      <c r="F2980" t="s">
        <v>35</v>
      </c>
      <c r="G2980">
        <v>57</v>
      </c>
      <c r="H2980" t="s">
        <v>21</v>
      </c>
      <c r="I2980" t="s">
        <v>14</v>
      </c>
      <c r="J2980" t="s">
        <v>26</v>
      </c>
    </row>
    <row r="2981" spans="1:10" x14ac:dyDescent="0.25">
      <c r="A2981">
        <v>2426477</v>
      </c>
      <c r="B2981" t="s">
        <v>41</v>
      </c>
      <c r="C2981" s="8">
        <v>42383</v>
      </c>
      <c r="D2981" s="9">
        <v>42383.356249999997</v>
      </c>
      <c r="E2981" t="s">
        <v>11</v>
      </c>
      <c r="F2981" t="s">
        <v>35</v>
      </c>
      <c r="G2981">
        <v>57</v>
      </c>
      <c r="H2981" t="s">
        <v>21</v>
      </c>
      <c r="I2981" t="s">
        <v>14</v>
      </c>
      <c r="J2981" t="s">
        <v>26</v>
      </c>
    </row>
    <row r="2982" spans="1:10" x14ac:dyDescent="0.25">
      <c r="A2982">
        <v>2426477</v>
      </c>
      <c r="B2982" t="s">
        <v>41</v>
      </c>
      <c r="C2982" s="8">
        <v>42379</v>
      </c>
      <c r="D2982" s="9">
        <v>42379.297222222223</v>
      </c>
      <c r="E2982" t="s">
        <v>11</v>
      </c>
      <c r="F2982" t="s">
        <v>35</v>
      </c>
      <c r="G2982">
        <v>57</v>
      </c>
      <c r="H2982" t="s">
        <v>21</v>
      </c>
      <c r="I2982" t="s">
        <v>14</v>
      </c>
      <c r="J2982" t="s">
        <v>26</v>
      </c>
    </row>
    <row r="2983" spans="1:10" x14ac:dyDescent="0.25">
      <c r="A2983">
        <v>925104</v>
      </c>
      <c r="B2983" t="s">
        <v>16</v>
      </c>
      <c r="C2983" s="8">
        <v>42459</v>
      </c>
      <c r="D2983" s="9">
        <v>42459.496527777781</v>
      </c>
      <c r="E2983" t="s">
        <v>11</v>
      </c>
      <c r="F2983" t="s">
        <v>20</v>
      </c>
      <c r="G2983">
        <v>34</v>
      </c>
      <c r="H2983" t="s">
        <v>21</v>
      </c>
      <c r="I2983" t="s">
        <v>18</v>
      </c>
      <c r="J2983" t="s">
        <v>15</v>
      </c>
    </row>
    <row r="2984" spans="1:10" x14ac:dyDescent="0.25">
      <c r="A2984">
        <v>2287279</v>
      </c>
      <c r="B2984" t="s">
        <v>31</v>
      </c>
      <c r="C2984" s="8">
        <v>42402</v>
      </c>
      <c r="D2984" s="9">
        <v>42402.447916666664</v>
      </c>
      <c r="E2984" t="s">
        <v>11</v>
      </c>
      <c r="F2984" t="s">
        <v>24</v>
      </c>
      <c r="G2984">
        <v>27</v>
      </c>
      <c r="H2984" t="s">
        <v>21</v>
      </c>
      <c r="I2984" t="s">
        <v>14</v>
      </c>
      <c r="J2984" t="s">
        <v>22</v>
      </c>
    </row>
    <row r="2985" spans="1:10" x14ac:dyDescent="0.25">
      <c r="A2985">
        <v>2369217</v>
      </c>
      <c r="B2985" t="s">
        <v>40</v>
      </c>
      <c r="C2985" s="8">
        <v>42457</v>
      </c>
      <c r="D2985" s="9">
        <v>42457.161111111112</v>
      </c>
      <c r="E2985" t="s">
        <v>11</v>
      </c>
      <c r="F2985" t="s">
        <v>35</v>
      </c>
      <c r="G2985">
        <v>52</v>
      </c>
      <c r="H2985" t="s">
        <v>34</v>
      </c>
      <c r="I2985" t="s">
        <v>25</v>
      </c>
      <c r="J2985" t="s">
        <v>26</v>
      </c>
    </row>
    <row r="2986" spans="1:10" x14ac:dyDescent="0.25">
      <c r="A2986">
        <v>764912</v>
      </c>
      <c r="B2986" t="s">
        <v>37</v>
      </c>
      <c r="C2986" s="8">
        <v>42373</v>
      </c>
      <c r="D2986" s="9">
        <v>42373.570138888892</v>
      </c>
      <c r="E2986" t="s">
        <v>11</v>
      </c>
      <c r="F2986" t="s">
        <v>17</v>
      </c>
      <c r="G2986">
        <v>22</v>
      </c>
      <c r="H2986" t="s">
        <v>32</v>
      </c>
      <c r="I2986" t="s">
        <v>18</v>
      </c>
      <c r="J2986" t="s">
        <v>22</v>
      </c>
    </row>
    <row r="2987" spans="1:10" x14ac:dyDescent="0.25">
      <c r="A2987">
        <v>764912</v>
      </c>
      <c r="B2987" t="s">
        <v>37</v>
      </c>
      <c r="C2987" s="8">
        <v>42383</v>
      </c>
      <c r="D2987" s="9">
        <v>42383.577777777777</v>
      </c>
      <c r="E2987" t="s">
        <v>11</v>
      </c>
      <c r="F2987" t="s">
        <v>17</v>
      </c>
      <c r="G2987">
        <v>22</v>
      </c>
      <c r="H2987" t="s">
        <v>32</v>
      </c>
      <c r="I2987" t="s">
        <v>18</v>
      </c>
      <c r="J2987" t="s">
        <v>22</v>
      </c>
    </row>
    <row r="2988" spans="1:10" x14ac:dyDescent="0.25">
      <c r="A2988">
        <v>764912</v>
      </c>
      <c r="B2988" t="s">
        <v>31</v>
      </c>
      <c r="C2988" s="8">
        <v>42381</v>
      </c>
      <c r="D2988" s="9">
        <v>42381.609722222223</v>
      </c>
      <c r="E2988" t="s">
        <v>11</v>
      </c>
      <c r="F2988" t="s">
        <v>17</v>
      </c>
      <c r="G2988">
        <v>22</v>
      </c>
      <c r="H2988" t="s">
        <v>32</v>
      </c>
      <c r="I2988" t="s">
        <v>44</v>
      </c>
      <c r="J2988" t="s">
        <v>22</v>
      </c>
    </row>
    <row r="2989" spans="1:10" x14ac:dyDescent="0.25">
      <c r="A2989">
        <v>764912</v>
      </c>
      <c r="B2989" t="s">
        <v>37</v>
      </c>
      <c r="C2989" s="8">
        <v>42372</v>
      </c>
      <c r="D2989" s="9">
        <v>42372.20416666667</v>
      </c>
      <c r="E2989" t="s">
        <v>11</v>
      </c>
      <c r="F2989" t="s">
        <v>17</v>
      </c>
      <c r="G2989">
        <v>22</v>
      </c>
      <c r="H2989" t="s">
        <v>32</v>
      </c>
      <c r="I2989" t="s">
        <v>25</v>
      </c>
      <c r="J2989" t="s">
        <v>22</v>
      </c>
    </row>
    <row r="2990" spans="1:10" x14ac:dyDescent="0.25">
      <c r="A2990">
        <v>764912</v>
      </c>
      <c r="B2990" t="s">
        <v>10</v>
      </c>
      <c r="C2990" s="8">
        <v>42385</v>
      </c>
      <c r="D2990" s="9">
        <v>42385.541666666664</v>
      </c>
      <c r="E2990" t="s">
        <v>11</v>
      </c>
      <c r="F2990" t="s">
        <v>17</v>
      </c>
      <c r="G2990">
        <v>22</v>
      </c>
      <c r="H2990" t="s">
        <v>32</v>
      </c>
      <c r="I2990" t="s">
        <v>18</v>
      </c>
      <c r="J2990" t="s">
        <v>22</v>
      </c>
    </row>
    <row r="2991" spans="1:10" x14ac:dyDescent="0.25">
      <c r="A2991">
        <v>764912</v>
      </c>
      <c r="B2991" t="s">
        <v>10</v>
      </c>
      <c r="C2991" s="8">
        <v>42381</v>
      </c>
      <c r="D2991" s="9">
        <v>42381.618055555555</v>
      </c>
      <c r="E2991" t="s">
        <v>11</v>
      </c>
      <c r="F2991" t="s">
        <v>17</v>
      </c>
      <c r="G2991">
        <v>22</v>
      </c>
      <c r="H2991" t="s">
        <v>32</v>
      </c>
      <c r="I2991" t="s">
        <v>44</v>
      </c>
      <c r="J2991" t="s">
        <v>22</v>
      </c>
    </row>
    <row r="2992" spans="1:10" x14ac:dyDescent="0.25">
      <c r="A2992">
        <v>764912</v>
      </c>
      <c r="B2992" t="s">
        <v>31</v>
      </c>
      <c r="C2992" s="8">
        <v>42393</v>
      </c>
      <c r="D2992" s="9">
        <v>42393.165972222225</v>
      </c>
      <c r="E2992" t="s">
        <v>11</v>
      </c>
      <c r="F2992" t="s">
        <v>17</v>
      </c>
      <c r="G2992">
        <v>22</v>
      </c>
      <c r="H2992" t="s">
        <v>32</v>
      </c>
      <c r="I2992" t="s">
        <v>25</v>
      </c>
      <c r="J2992" t="s">
        <v>22</v>
      </c>
    </row>
    <row r="2993" spans="1:10" x14ac:dyDescent="0.25">
      <c r="A2993">
        <v>764912</v>
      </c>
      <c r="B2993" t="s">
        <v>31</v>
      </c>
      <c r="C2993" s="8">
        <v>42371</v>
      </c>
      <c r="D2993" s="9">
        <v>42371.286111111112</v>
      </c>
      <c r="E2993" t="s">
        <v>11</v>
      </c>
      <c r="F2993" t="s">
        <v>17</v>
      </c>
      <c r="G2993">
        <v>22</v>
      </c>
      <c r="H2993" t="s">
        <v>32</v>
      </c>
      <c r="I2993" t="s">
        <v>25</v>
      </c>
      <c r="J2993" t="s">
        <v>22</v>
      </c>
    </row>
    <row r="2994" spans="1:10" x14ac:dyDescent="0.25">
      <c r="A2994">
        <v>764912</v>
      </c>
      <c r="B2994" t="s">
        <v>10</v>
      </c>
      <c r="C2994" s="8">
        <v>42371</v>
      </c>
      <c r="D2994" s="9">
        <v>42371.427777777775</v>
      </c>
      <c r="E2994" t="s">
        <v>11</v>
      </c>
      <c r="F2994" t="s">
        <v>17</v>
      </c>
      <c r="G2994">
        <v>22</v>
      </c>
      <c r="H2994" t="s">
        <v>32</v>
      </c>
      <c r="I2994" t="s">
        <v>14</v>
      </c>
      <c r="J2994" t="s">
        <v>22</v>
      </c>
    </row>
    <row r="2995" spans="1:10" x14ac:dyDescent="0.25">
      <c r="A2995">
        <v>764912</v>
      </c>
      <c r="B2995" t="s">
        <v>10</v>
      </c>
      <c r="C2995" s="8">
        <v>42373</v>
      </c>
      <c r="D2995" s="9">
        <v>42373.213888888888</v>
      </c>
      <c r="E2995" t="s">
        <v>11</v>
      </c>
      <c r="F2995" t="s">
        <v>17</v>
      </c>
      <c r="G2995">
        <v>22</v>
      </c>
      <c r="H2995" t="s">
        <v>32</v>
      </c>
      <c r="I2995" t="s">
        <v>25</v>
      </c>
      <c r="J2995" t="s">
        <v>22</v>
      </c>
    </row>
    <row r="2996" spans="1:10" x14ac:dyDescent="0.25">
      <c r="A2996">
        <v>764912</v>
      </c>
      <c r="B2996" t="s">
        <v>10</v>
      </c>
      <c r="C2996" s="8">
        <v>42393</v>
      </c>
      <c r="D2996" s="9">
        <v>42393.468055555553</v>
      </c>
      <c r="E2996" t="s">
        <v>11</v>
      </c>
      <c r="F2996" t="s">
        <v>17</v>
      </c>
      <c r="G2996">
        <v>22</v>
      </c>
      <c r="H2996" t="s">
        <v>32</v>
      </c>
      <c r="I2996" t="s">
        <v>18</v>
      </c>
      <c r="J2996" t="s">
        <v>22</v>
      </c>
    </row>
    <row r="2997" spans="1:10" x14ac:dyDescent="0.25">
      <c r="A2997">
        <v>764912</v>
      </c>
      <c r="B2997" t="s">
        <v>31</v>
      </c>
      <c r="C2997" s="8">
        <v>42383</v>
      </c>
      <c r="D2997" s="9">
        <v>42383.588888888888</v>
      </c>
      <c r="E2997" t="s">
        <v>11</v>
      </c>
      <c r="F2997" t="s">
        <v>17</v>
      </c>
      <c r="G2997">
        <v>22</v>
      </c>
      <c r="H2997" t="s">
        <v>32</v>
      </c>
      <c r="I2997" t="s">
        <v>44</v>
      </c>
      <c r="J2997" t="s">
        <v>22</v>
      </c>
    </row>
    <row r="2998" spans="1:10" x14ac:dyDescent="0.25">
      <c r="A2998">
        <v>861532</v>
      </c>
      <c r="B2998" t="s">
        <v>37</v>
      </c>
      <c r="C2998" s="8">
        <v>42371</v>
      </c>
      <c r="D2998" s="9">
        <v>42371.231249999997</v>
      </c>
      <c r="E2998" t="s">
        <v>11</v>
      </c>
      <c r="F2998" t="s">
        <v>17</v>
      </c>
      <c r="G2998">
        <v>48</v>
      </c>
      <c r="H2998" t="s">
        <v>21</v>
      </c>
      <c r="I2998" t="s">
        <v>25</v>
      </c>
      <c r="J2998" t="s">
        <v>26</v>
      </c>
    </row>
    <row r="2999" spans="1:10" x14ac:dyDescent="0.25">
      <c r="A2999">
        <v>729539</v>
      </c>
      <c r="B2999" t="s">
        <v>37</v>
      </c>
      <c r="C2999" s="8">
        <v>42391</v>
      </c>
      <c r="D2999" s="9">
        <v>42391.570138888892</v>
      </c>
      <c r="E2999" t="s">
        <v>11</v>
      </c>
      <c r="F2999" t="s">
        <v>24</v>
      </c>
      <c r="G2999">
        <v>39</v>
      </c>
      <c r="H2999" t="s">
        <v>13</v>
      </c>
      <c r="I2999" t="s">
        <v>18</v>
      </c>
      <c r="J2999" t="s">
        <v>15</v>
      </c>
    </row>
    <row r="3000" spans="1:10" x14ac:dyDescent="0.25">
      <c r="A3000">
        <v>621524</v>
      </c>
      <c r="B3000" t="s">
        <v>27</v>
      </c>
      <c r="C3000" s="8">
        <v>42385</v>
      </c>
      <c r="D3000" s="9">
        <v>42385.496527777781</v>
      </c>
      <c r="E3000" t="s">
        <v>11</v>
      </c>
      <c r="F3000" t="s">
        <v>24</v>
      </c>
      <c r="G3000">
        <v>25</v>
      </c>
      <c r="H3000" t="s">
        <v>21</v>
      </c>
      <c r="I3000" t="s">
        <v>18</v>
      </c>
      <c r="J3000" t="s">
        <v>22</v>
      </c>
    </row>
    <row r="3001" spans="1:10" x14ac:dyDescent="0.25">
      <c r="A3001">
        <v>773512</v>
      </c>
      <c r="B3001" t="s">
        <v>16</v>
      </c>
      <c r="C3001" s="8">
        <v>42441</v>
      </c>
      <c r="D3001" s="9">
        <v>42441.498611111114</v>
      </c>
      <c r="E3001" t="s">
        <v>11</v>
      </c>
      <c r="F3001" t="s">
        <v>35</v>
      </c>
      <c r="G3001">
        <v>35</v>
      </c>
      <c r="H3001" t="s">
        <v>28</v>
      </c>
      <c r="I3001" t="s">
        <v>18</v>
      </c>
      <c r="J3001" t="s">
        <v>15</v>
      </c>
    </row>
    <row r="3002" spans="1:10" x14ac:dyDescent="0.25">
      <c r="A3002">
        <v>940201</v>
      </c>
      <c r="B3002" t="s">
        <v>41</v>
      </c>
      <c r="C3002" s="8">
        <v>42457</v>
      </c>
      <c r="D3002" s="9">
        <v>42457.381944444445</v>
      </c>
      <c r="E3002" t="s">
        <v>11</v>
      </c>
      <c r="F3002" t="s">
        <v>35</v>
      </c>
      <c r="G3002">
        <v>34</v>
      </c>
      <c r="H3002" t="s">
        <v>21</v>
      </c>
      <c r="I3002" t="s">
        <v>14</v>
      </c>
      <c r="J3002" t="s">
        <v>15</v>
      </c>
    </row>
    <row r="3003" spans="1:10" x14ac:dyDescent="0.25">
      <c r="A3003">
        <v>940201</v>
      </c>
      <c r="B3003" t="s">
        <v>40</v>
      </c>
      <c r="C3003" s="8">
        <v>42459</v>
      </c>
      <c r="D3003" s="9">
        <v>42459.404861111114</v>
      </c>
      <c r="E3003" t="s">
        <v>11</v>
      </c>
      <c r="F3003" t="s">
        <v>35</v>
      </c>
      <c r="G3003">
        <v>34</v>
      </c>
      <c r="H3003" t="s">
        <v>21</v>
      </c>
      <c r="I3003" t="s">
        <v>14</v>
      </c>
      <c r="J3003" t="s">
        <v>15</v>
      </c>
    </row>
    <row r="3004" spans="1:10" x14ac:dyDescent="0.25">
      <c r="A3004">
        <v>940201</v>
      </c>
      <c r="B3004" t="s">
        <v>29</v>
      </c>
      <c r="C3004" s="8">
        <v>42456</v>
      </c>
      <c r="D3004" s="9">
        <v>42456.320138888892</v>
      </c>
      <c r="E3004" t="s">
        <v>11</v>
      </c>
      <c r="F3004" t="s">
        <v>35</v>
      </c>
      <c r="G3004">
        <v>34</v>
      </c>
      <c r="H3004" t="s">
        <v>21</v>
      </c>
      <c r="I3004" t="s">
        <v>14</v>
      </c>
      <c r="J3004" t="s">
        <v>15</v>
      </c>
    </row>
    <row r="3005" spans="1:10" x14ac:dyDescent="0.25">
      <c r="A3005">
        <v>940201</v>
      </c>
      <c r="B3005" t="s">
        <v>40</v>
      </c>
      <c r="C3005" s="8">
        <v>42455</v>
      </c>
      <c r="D3005" s="9">
        <v>42455.414583333331</v>
      </c>
      <c r="E3005" t="s">
        <v>11</v>
      </c>
      <c r="F3005" t="s">
        <v>35</v>
      </c>
      <c r="G3005">
        <v>34</v>
      </c>
      <c r="H3005" t="s">
        <v>21</v>
      </c>
      <c r="I3005" t="s">
        <v>14</v>
      </c>
      <c r="J3005" t="s">
        <v>15</v>
      </c>
    </row>
    <row r="3006" spans="1:10" x14ac:dyDescent="0.25">
      <c r="A3006">
        <v>2369221</v>
      </c>
      <c r="B3006" t="s">
        <v>40</v>
      </c>
      <c r="C3006" s="8">
        <v>42418</v>
      </c>
      <c r="D3006" s="9">
        <v>42418.399305555555</v>
      </c>
      <c r="E3006" t="s">
        <v>11</v>
      </c>
      <c r="F3006" t="s">
        <v>35</v>
      </c>
      <c r="G3006">
        <v>44</v>
      </c>
      <c r="H3006" t="s">
        <v>49</v>
      </c>
      <c r="I3006" t="s">
        <v>14</v>
      </c>
      <c r="J3006" t="s">
        <v>15</v>
      </c>
    </row>
    <row r="3007" spans="1:10" x14ac:dyDescent="0.25">
      <c r="A3007">
        <v>2369221</v>
      </c>
      <c r="B3007" t="s">
        <v>40</v>
      </c>
      <c r="C3007" s="8">
        <v>42421</v>
      </c>
      <c r="D3007" s="9">
        <v>42421.422222222223</v>
      </c>
      <c r="E3007" t="s">
        <v>11</v>
      </c>
      <c r="F3007" t="s">
        <v>35</v>
      </c>
      <c r="G3007">
        <v>44</v>
      </c>
      <c r="H3007" t="s">
        <v>49</v>
      </c>
      <c r="I3007" t="s">
        <v>14</v>
      </c>
      <c r="J3007" t="s">
        <v>15</v>
      </c>
    </row>
    <row r="3008" spans="1:10" x14ac:dyDescent="0.25">
      <c r="A3008">
        <v>2369221</v>
      </c>
      <c r="B3008" t="s">
        <v>10</v>
      </c>
      <c r="C3008" s="8">
        <v>42451</v>
      </c>
      <c r="D3008" s="9">
        <v>42451.13958333333</v>
      </c>
      <c r="E3008" t="s">
        <v>11</v>
      </c>
      <c r="F3008" t="s">
        <v>35</v>
      </c>
      <c r="G3008">
        <v>44</v>
      </c>
      <c r="H3008" t="s">
        <v>49</v>
      </c>
      <c r="I3008" t="s">
        <v>25</v>
      </c>
      <c r="J3008" t="s">
        <v>15</v>
      </c>
    </row>
    <row r="3009" spans="1:10" x14ac:dyDescent="0.25">
      <c r="A3009">
        <v>2369221</v>
      </c>
      <c r="B3009" t="s">
        <v>36</v>
      </c>
      <c r="C3009" s="8">
        <v>42416</v>
      </c>
      <c r="D3009" s="9">
        <v>42416.390277777777</v>
      </c>
      <c r="E3009" t="s">
        <v>11</v>
      </c>
      <c r="F3009" t="s">
        <v>35</v>
      </c>
      <c r="G3009">
        <v>44</v>
      </c>
      <c r="H3009" t="s">
        <v>49</v>
      </c>
      <c r="I3009" t="s">
        <v>14</v>
      </c>
      <c r="J3009" t="s">
        <v>15</v>
      </c>
    </row>
    <row r="3010" spans="1:10" x14ac:dyDescent="0.25">
      <c r="A3010">
        <v>2369221</v>
      </c>
      <c r="B3010" t="s">
        <v>36</v>
      </c>
      <c r="C3010" s="8">
        <v>42418</v>
      </c>
      <c r="D3010" s="9">
        <v>42418.398611111108</v>
      </c>
      <c r="E3010" t="s">
        <v>11</v>
      </c>
      <c r="F3010" t="s">
        <v>35</v>
      </c>
      <c r="G3010">
        <v>44</v>
      </c>
      <c r="H3010" t="s">
        <v>49</v>
      </c>
      <c r="I3010" t="s">
        <v>14</v>
      </c>
      <c r="J3010" t="s">
        <v>15</v>
      </c>
    </row>
    <row r="3011" spans="1:10" x14ac:dyDescent="0.25">
      <c r="A3011">
        <v>2369221</v>
      </c>
      <c r="B3011" t="s">
        <v>40</v>
      </c>
      <c r="C3011" s="8">
        <v>42418</v>
      </c>
      <c r="D3011" s="9">
        <v>42418.455555555556</v>
      </c>
      <c r="E3011" t="s">
        <v>11</v>
      </c>
      <c r="F3011" t="s">
        <v>35</v>
      </c>
      <c r="G3011">
        <v>44</v>
      </c>
      <c r="H3011" t="s">
        <v>49</v>
      </c>
      <c r="I3011" t="s">
        <v>14</v>
      </c>
      <c r="J3011" t="s">
        <v>15</v>
      </c>
    </row>
    <row r="3012" spans="1:10" x14ac:dyDescent="0.25">
      <c r="A3012">
        <v>2369221</v>
      </c>
      <c r="B3012" t="s">
        <v>36</v>
      </c>
      <c r="C3012" s="8">
        <v>42418</v>
      </c>
      <c r="D3012" s="9">
        <v>42418.474999999999</v>
      </c>
      <c r="E3012" t="s">
        <v>11</v>
      </c>
      <c r="F3012" t="s">
        <v>35</v>
      </c>
      <c r="G3012">
        <v>44</v>
      </c>
      <c r="H3012" t="s">
        <v>49</v>
      </c>
      <c r="I3012" t="s">
        <v>18</v>
      </c>
      <c r="J3012" t="s">
        <v>15</v>
      </c>
    </row>
    <row r="3013" spans="1:10" x14ac:dyDescent="0.25">
      <c r="A3013">
        <v>600911</v>
      </c>
      <c r="B3013" t="s">
        <v>45</v>
      </c>
      <c r="C3013" s="8">
        <v>42379</v>
      </c>
      <c r="D3013" s="9">
        <v>42379.270833333336</v>
      </c>
      <c r="E3013" t="s">
        <v>11</v>
      </c>
      <c r="F3013" t="s">
        <v>35</v>
      </c>
      <c r="G3013">
        <v>28</v>
      </c>
      <c r="H3013" t="s">
        <v>28</v>
      </c>
      <c r="I3013" t="s">
        <v>25</v>
      </c>
      <c r="J3013" t="s">
        <v>22</v>
      </c>
    </row>
    <row r="3014" spans="1:10" x14ac:dyDescent="0.25">
      <c r="A3014">
        <v>893019</v>
      </c>
      <c r="B3014" t="s">
        <v>16</v>
      </c>
      <c r="C3014" s="8">
        <v>42452</v>
      </c>
      <c r="D3014" s="9">
        <v>42452.502083333333</v>
      </c>
      <c r="E3014" t="s">
        <v>11</v>
      </c>
      <c r="F3014" t="s">
        <v>24</v>
      </c>
      <c r="G3014">
        <v>53</v>
      </c>
      <c r="H3014" t="s">
        <v>32</v>
      </c>
      <c r="I3014" t="s">
        <v>18</v>
      </c>
      <c r="J3014" t="s">
        <v>26</v>
      </c>
    </row>
    <row r="3015" spans="1:10" x14ac:dyDescent="0.25">
      <c r="A3015">
        <v>789156</v>
      </c>
      <c r="B3015" t="s">
        <v>30</v>
      </c>
      <c r="C3015" s="8">
        <v>42385</v>
      </c>
      <c r="D3015" s="9">
        <v>42385.241666666669</v>
      </c>
      <c r="E3015" t="s">
        <v>11</v>
      </c>
      <c r="F3015" t="s">
        <v>35</v>
      </c>
      <c r="G3015">
        <v>23</v>
      </c>
      <c r="H3015" t="s">
        <v>34</v>
      </c>
      <c r="I3015" t="s">
        <v>25</v>
      </c>
      <c r="J3015" t="s">
        <v>22</v>
      </c>
    </row>
    <row r="3016" spans="1:10" x14ac:dyDescent="0.25">
      <c r="A3016">
        <v>789156</v>
      </c>
      <c r="B3016" t="s">
        <v>29</v>
      </c>
      <c r="C3016" s="8">
        <v>42385</v>
      </c>
      <c r="D3016" s="9">
        <v>42385.390972222223</v>
      </c>
      <c r="E3016" t="s">
        <v>11</v>
      </c>
      <c r="F3016" t="s">
        <v>35</v>
      </c>
      <c r="G3016">
        <v>23</v>
      </c>
      <c r="H3016" t="s">
        <v>34</v>
      </c>
      <c r="I3016" t="s">
        <v>14</v>
      </c>
      <c r="J3016" t="s">
        <v>22</v>
      </c>
    </row>
    <row r="3017" spans="1:10" x14ac:dyDescent="0.25">
      <c r="A3017">
        <v>789156</v>
      </c>
      <c r="B3017" t="s">
        <v>10</v>
      </c>
      <c r="C3017" s="8">
        <v>42384</v>
      </c>
      <c r="D3017" s="9">
        <v>42384.29583333333</v>
      </c>
      <c r="E3017" t="s">
        <v>11</v>
      </c>
      <c r="F3017" t="s">
        <v>35</v>
      </c>
      <c r="G3017">
        <v>23</v>
      </c>
      <c r="H3017" t="s">
        <v>34</v>
      </c>
      <c r="I3017" t="s">
        <v>14</v>
      </c>
      <c r="J3017" t="s">
        <v>22</v>
      </c>
    </row>
    <row r="3018" spans="1:10" x14ac:dyDescent="0.25">
      <c r="A3018">
        <v>832298</v>
      </c>
      <c r="B3018" t="s">
        <v>16</v>
      </c>
      <c r="C3018" s="8">
        <v>42449</v>
      </c>
      <c r="D3018" s="9">
        <v>42449.53402777778</v>
      </c>
      <c r="E3018" t="s">
        <v>11</v>
      </c>
      <c r="F3018" t="s">
        <v>20</v>
      </c>
      <c r="G3018">
        <v>26</v>
      </c>
      <c r="H3018" t="s">
        <v>21</v>
      </c>
      <c r="I3018" t="s">
        <v>18</v>
      </c>
      <c r="J3018" t="s">
        <v>22</v>
      </c>
    </row>
    <row r="3019" spans="1:10" x14ac:dyDescent="0.25">
      <c r="A3019">
        <v>893020</v>
      </c>
      <c r="B3019" t="s">
        <v>16</v>
      </c>
      <c r="C3019" s="8">
        <v>42454</v>
      </c>
      <c r="D3019" s="9">
        <v>42454.568055555559</v>
      </c>
      <c r="E3019" t="s">
        <v>11</v>
      </c>
      <c r="F3019" t="s">
        <v>35</v>
      </c>
      <c r="G3019">
        <v>22</v>
      </c>
      <c r="H3019" t="s">
        <v>21</v>
      </c>
      <c r="I3019" t="s">
        <v>18</v>
      </c>
      <c r="J3019" t="s">
        <v>22</v>
      </c>
    </row>
    <row r="3020" spans="1:10" x14ac:dyDescent="0.25">
      <c r="A3020">
        <v>893020</v>
      </c>
      <c r="B3020" t="s">
        <v>30</v>
      </c>
      <c r="C3020" s="8">
        <v>42453</v>
      </c>
      <c r="D3020" s="9">
        <v>42453.256249999999</v>
      </c>
      <c r="E3020" t="s">
        <v>11</v>
      </c>
      <c r="F3020" t="s">
        <v>35</v>
      </c>
      <c r="G3020">
        <v>22</v>
      </c>
      <c r="H3020" t="s">
        <v>21</v>
      </c>
      <c r="I3020" t="s">
        <v>25</v>
      </c>
      <c r="J3020" t="s">
        <v>22</v>
      </c>
    </row>
    <row r="3021" spans="1:10" x14ac:dyDescent="0.25">
      <c r="A3021">
        <v>809484</v>
      </c>
      <c r="B3021" t="s">
        <v>45</v>
      </c>
      <c r="C3021" s="8">
        <v>42416</v>
      </c>
      <c r="D3021" s="9">
        <v>42416.23541666667</v>
      </c>
      <c r="E3021" t="s">
        <v>11</v>
      </c>
      <c r="F3021" t="s">
        <v>35</v>
      </c>
      <c r="G3021">
        <v>20</v>
      </c>
      <c r="H3021" t="s">
        <v>43</v>
      </c>
      <c r="I3021" t="s">
        <v>25</v>
      </c>
      <c r="J3021" t="s">
        <v>22</v>
      </c>
    </row>
    <row r="3022" spans="1:10" x14ac:dyDescent="0.25">
      <c r="A3022">
        <v>220098</v>
      </c>
      <c r="B3022" t="s">
        <v>33</v>
      </c>
      <c r="C3022" s="8">
        <v>42377</v>
      </c>
      <c r="D3022" s="9">
        <v>42377.313888888886</v>
      </c>
      <c r="E3022" t="s">
        <v>11</v>
      </c>
      <c r="F3022" t="s">
        <v>24</v>
      </c>
      <c r="G3022">
        <v>21</v>
      </c>
      <c r="H3022" t="s">
        <v>28</v>
      </c>
      <c r="I3022" t="s">
        <v>14</v>
      </c>
      <c r="J3022" t="s">
        <v>22</v>
      </c>
    </row>
    <row r="3023" spans="1:10" x14ac:dyDescent="0.25">
      <c r="A3023">
        <v>220098</v>
      </c>
      <c r="B3023" t="s">
        <v>33</v>
      </c>
      <c r="C3023" s="8">
        <v>42375</v>
      </c>
      <c r="D3023" s="9">
        <v>42375.217361111114</v>
      </c>
      <c r="E3023" t="s">
        <v>11</v>
      </c>
      <c r="F3023" t="s">
        <v>24</v>
      </c>
      <c r="G3023">
        <v>21</v>
      </c>
      <c r="H3023" t="s">
        <v>28</v>
      </c>
      <c r="I3023" t="s">
        <v>25</v>
      </c>
      <c r="J3023" t="s">
        <v>22</v>
      </c>
    </row>
    <row r="3024" spans="1:10" x14ac:dyDescent="0.25">
      <c r="A3024">
        <v>220098</v>
      </c>
      <c r="B3024" t="s">
        <v>29</v>
      </c>
      <c r="C3024" s="8">
        <v>42387</v>
      </c>
      <c r="D3024" s="9">
        <v>42387.543055555558</v>
      </c>
      <c r="E3024" t="s">
        <v>11</v>
      </c>
      <c r="F3024" t="s">
        <v>24</v>
      </c>
      <c r="G3024">
        <v>21</v>
      </c>
      <c r="H3024" t="s">
        <v>28</v>
      </c>
      <c r="I3024" t="s">
        <v>18</v>
      </c>
      <c r="J3024" t="s">
        <v>22</v>
      </c>
    </row>
    <row r="3025" spans="1:10" x14ac:dyDescent="0.25">
      <c r="A3025">
        <v>220098</v>
      </c>
      <c r="B3025" t="s">
        <v>37</v>
      </c>
      <c r="C3025" s="8">
        <v>42460</v>
      </c>
      <c r="D3025" s="9">
        <v>42460.477777777778</v>
      </c>
      <c r="E3025" t="s">
        <v>11</v>
      </c>
      <c r="F3025" t="s">
        <v>24</v>
      </c>
      <c r="G3025">
        <v>21</v>
      </c>
      <c r="H3025" t="s">
        <v>28</v>
      </c>
      <c r="I3025" t="s">
        <v>18</v>
      </c>
      <c r="J3025" t="s">
        <v>22</v>
      </c>
    </row>
    <row r="3026" spans="1:10" x14ac:dyDescent="0.25">
      <c r="A3026">
        <v>809486</v>
      </c>
      <c r="B3026" t="s">
        <v>41</v>
      </c>
      <c r="C3026" s="8">
        <v>42422</v>
      </c>
      <c r="D3026" s="9">
        <v>42422.384722222225</v>
      </c>
      <c r="E3026" t="s">
        <v>11</v>
      </c>
      <c r="F3026" t="s">
        <v>24</v>
      </c>
      <c r="G3026">
        <v>25</v>
      </c>
      <c r="H3026" t="s">
        <v>21</v>
      </c>
      <c r="I3026" t="s">
        <v>14</v>
      </c>
      <c r="J3026" t="s">
        <v>22</v>
      </c>
    </row>
    <row r="3027" spans="1:10" x14ac:dyDescent="0.25">
      <c r="A3027">
        <v>822832</v>
      </c>
      <c r="B3027" t="s">
        <v>33</v>
      </c>
      <c r="C3027" s="8">
        <v>42427</v>
      </c>
      <c r="D3027" s="9">
        <v>42427.155555555553</v>
      </c>
      <c r="E3027" t="s">
        <v>11</v>
      </c>
      <c r="F3027" t="s">
        <v>35</v>
      </c>
      <c r="G3027">
        <v>25</v>
      </c>
      <c r="H3027" t="s">
        <v>21</v>
      </c>
      <c r="I3027" t="s">
        <v>25</v>
      </c>
      <c r="J3027" t="s">
        <v>22</v>
      </c>
    </row>
    <row r="3028" spans="1:10" x14ac:dyDescent="0.25">
      <c r="A3028">
        <v>772325</v>
      </c>
      <c r="B3028" t="s">
        <v>16</v>
      </c>
      <c r="C3028" s="8">
        <v>42436</v>
      </c>
      <c r="D3028" s="9">
        <v>42436.442361111112</v>
      </c>
      <c r="E3028" t="s">
        <v>11</v>
      </c>
      <c r="F3028" t="s">
        <v>35</v>
      </c>
      <c r="G3028">
        <v>31</v>
      </c>
      <c r="H3028" t="s">
        <v>34</v>
      </c>
      <c r="I3028" t="s">
        <v>14</v>
      </c>
      <c r="J3028" t="s">
        <v>15</v>
      </c>
    </row>
    <row r="3029" spans="1:10" x14ac:dyDescent="0.25">
      <c r="A3029">
        <v>772325</v>
      </c>
      <c r="B3029" t="s">
        <v>16</v>
      </c>
      <c r="C3029" s="8">
        <v>42454</v>
      </c>
      <c r="D3029" s="9">
        <v>42454.209027777775</v>
      </c>
      <c r="E3029" t="s">
        <v>11</v>
      </c>
      <c r="F3029" t="s">
        <v>35</v>
      </c>
      <c r="G3029">
        <v>31</v>
      </c>
      <c r="H3029" t="s">
        <v>34</v>
      </c>
      <c r="I3029" t="s">
        <v>25</v>
      </c>
      <c r="J3029" t="s">
        <v>15</v>
      </c>
    </row>
    <row r="3030" spans="1:10" x14ac:dyDescent="0.25">
      <c r="A3030">
        <v>1107136</v>
      </c>
      <c r="B3030" t="s">
        <v>16</v>
      </c>
      <c r="C3030" s="8">
        <v>42459</v>
      </c>
      <c r="D3030" s="9">
        <v>42459.169444444444</v>
      </c>
      <c r="E3030" t="s">
        <v>11</v>
      </c>
      <c r="F3030" t="s">
        <v>12</v>
      </c>
      <c r="G3030">
        <v>29</v>
      </c>
      <c r="H3030" t="s">
        <v>13</v>
      </c>
      <c r="I3030" t="s">
        <v>25</v>
      </c>
      <c r="J3030" t="s">
        <v>22</v>
      </c>
    </row>
    <row r="3031" spans="1:10" x14ac:dyDescent="0.25">
      <c r="A3031">
        <v>1107136</v>
      </c>
      <c r="B3031" t="s">
        <v>33</v>
      </c>
      <c r="C3031" s="8">
        <v>42454</v>
      </c>
      <c r="D3031" s="9">
        <v>42454.40902777778</v>
      </c>
      <c r="E3031" t="s">
        <v>11</v>
      </c>
      <c r="F3031" t="s">
        <v>12</v>
      </c>
      <c r="G3031">
        <v>29</v>
      </c>
      <c r="H3031" t="s">
        <v>13</v>
      </c>
      <c r="I3031" t="s">
        <v>14</v>
      </c>
      <c r="J3031" t="s">
        <v>22</v>
      </c>
    </row>
    <row r="3032" spans="1:10" x14ac:dyDescent="0.25">
      <c r="A3032">
        <v>940208</v>
      </c>
      <c r="B3032" t="s">
        <v>33</v>
      </c>
      <c r="C3032" s="8">
        <v>42453</v>
      </c>
      <c r="D3032" s="9">
        <v>42453.527777777781</v>
      </c>
      <c r="E3032" t="s">
        <v>11</v>
      </c>
      <c r="F3032" t="s">
        <v>35</v>
      </c>
      <c r="G3032">
        <v>24</v>
      </c>
      <c r="H3032" t="s">
        <v>43</v>
      </c>
      <c r="I3032" t="s">
        <v>18</v>
      </c>
      <c r="J3032" t="s">
        <v>22</v>
      </c>
    </row>
    <row r="3033" spans="1:10" x14ac:dyDescent="0.25">
      <c r="A3033">
        <v>940208</v>
      </c>
      <c r="B3033" t="s">
        <v>16</v>
      </c>
      <c r="C3033" s="8">
        <v>42459</v>
      </c>
      <c r="D3033" s="9">
        <v>42459.185416666667</v>
      </c>
      <c r="E3033" t="s">
        <v>11</v>
      </c>
      <c r="F3033" t="s">
        <v>35</v>
      </c>
      <c r="G3033">
        <v>24</v>
      </c>
      <c r="H3033" t="s">
        <v>43</v>
      </c>
      <c r="I3033" t="s">
        <v>25</v>
      </c>
      <c r="J3033" t="s">
        <v>22</v>
      </c>
    </row>
    <row r="3034" spans="1:10" x14ac:dyDescent="0.25">
      <c r="A3034">
        <v>773512</v>
      </c>
      <c r="B3034" t="s">
        <v>16</v>
      </c>
      <c r="C3034" s="8">
        <v>42432</v>
      </c>
      <c r="D3034" s="9">
        <v>42432.474999999999</v>
      </c>
      <c r="E3034" t="s">
        <v>11</v>
      </c>
      <c r="F3034" t="s">
        <v>35</v>
      </c>
      <c r="G3034">
        <v>35</v>
      </c>
      <c r="H3034" t="s">
        <v>28</v>
      </c>
      <c r="I3034" t="s">
        <v>18</v>
      </c>
      <c r="J3034" t="s">
        <v>15</v>
      </c>
    </row>
    <row r="3035" spans="1:10" x14ac:dyDescent="0.25">
      <c r="A3035">
        <v>821009</v>
      </c>
      <c r="B3035" t="s">
        <v>16</v>
      </c>
      <c r="C3035" s="8">
        <v>42426</v>
      </c>
      <c r="D3035" s="9">
        <v>42426.457638888889</v>
      </c>
      <c r="E3035" t="s">
        <v>11</v>
      </c>
      <c r="F3035" t="s">
        <v>20</v>
      </c>
      <c r="G3035">
        <v>27</v>
      </c>
      <c r="H3035" t="s">
        <v>43</v>
      </c>
      <c r="I3035" t="s">
        <v>14</v>
      </c>
      <c r="J3035" t="s">
        <v>22</v>
      </c>
    </row>
    <row r="3036" spans="1:10" x14ac:dyDescent="0.25">
      <c r="A3036">
        <v>821009</v>
      </c>
      <c r="B3036" t="s">
        <v>16</v>
      </c>
      <c r="C3036" s="8">
        <v>42424</v>
      </c>
      <c r="D3036" s="9">
        <v>42424.165277777778</v>
      </c>
      <c r="E3036" t="s">
        <v>11</v>
      </c>
      <c r="F3036" t="s">
        <v>20</v>
      </c>
      <c r="G3036">
        <v>27</v>
      </c>
      <c r="H3036" t="s">
        <v>43</v>
      </c>
      <c r="I3036" t="s">
        <v>25</v>
      </c>
      <c r="J3036" t="s">
        <v>22</v>
      </c>
    </row>
    <row r="3037" spans="1:10" x14ac:dyDescent="0.25">
      <c r="A3037">
        <v>821009</v>
      </c>
      <c r="B3037" t="s">
        <v>16</v>
      </c>
      <c r="C3037" s="8">
        <v>42447</v>
      </c>
      <c r="D3037" s="9">
        <v>42447.125694444447</v>
      </c>
      <c r="E3037" t="s">
        <v>11</v>
      </c>
      <c r="F3037" t="s">
        <v>20</v>
      </c>
      <c r="G3037">
        <v>27</v>
      </c>
      <c r="H3037" t="s">
        <v>43</v>
      </c>
      <c r="I3037" t="s">
        <v>25</v>
      </c>
      <c r="J3037" t="s">
        <v>22</v>
      </c>
    </row>
    <row r="3038" spans="1:10" x14ac:dyDescent="0.25">
      <c r="A3038">
        <v>777486</v>
      </c>
      <c r="B3038" t="s">
        <v>40</v>
      </c>
      <c r="C3038" s="8">
        <v>42397</v>
      </c>
      <c r="D3038" s="9">
        <v>42397.477083333331</v>
      </c>
      <c r="E3038" t="s">
        <v>11</v>
      </c>
      <c r="F3038" t="s">
        <v>35</v>
      </c>
      <c r="G3038">
        <v>35</v>
      </c>
      <c r="H3038" t="s">
        <v>34</v>
      </c>
      <c r="I3038" t="s">
        <v>18</v>
      </c>
      <c r="J3038" t="s">
        <v>15</v>
      </c>
    </row>
    <row r="3039" spans="1:10" x14ac:dyDescent="0.25">
      <c r="A3039">
        <v>777486</v>
      </c>
      <c r="B3039" t="s">
        <v>30</v>
      </c>
      <c r="C3039" s="8">
        <v>42396</v>
      </c>
      <c r="D3039" s="9">
        <v>42396.359722222223</v>
      </c>
      <c r="E3039" t="s">
        <v>11</v>
      </c>
      <c r="F3039" t="s">
        <v>35</v>
      </c>
      <c r="G3039">
        <v>35</v>
      </c>
      <c r="H3039" t="s">
        <v>34</v>
      </c>
      <c r="I3039" t="s">
        <v>14</v>
      </c>
      <c r="J3039" t="s">
        <v>15</v>
      </c>
    </row>
    <row r="3040" spans="1:10" x14ac:dyDescent="0.25">
      <c r="A3040">
        <v>833673</v>
      </c>
      <c r="B3040" t="s">
        <v>36</v>
      </c>
      <c r="C3040" s="8">
        <v>42387</v>
      </c>
      <c r="D3040" s="9">
        <v>42387.34375</v>
      </c>
      <c r="E3040" t="s">
        <v>11</v>
      </c>
      <c r="F3040" t="s">
        <v>24</v>
      </c>
      <c r="G3040">
        <v>56</v>
      </c>
      <c r="H3040" t="s">
        <v>21</v>
      </c>
      <c r="I3040" t="s">
        <v>14</v>
      </c>
      <c r="J3040" t="s">
        <v>26</v>
      </c>
    </row>
    <row r="3041" spans="1:10" x14ac:dyDescent="0.25">
      <c r="A3041">
        <v>940212</v>
      </c>
      <c r="B3041" t="s">
        <v>16</v>
      </c>
      <c r="C3041" s="8">
        <v>42459</v>
      </c>
      <c r="D3041" s="9">
        <v>42459.609722222223</v>
      </c>
      <c r="E3041" t="s">
        <v>11</v>
      </c>
      <c r="F3041" t="s">
        <v>20</v>
      </c>
      <c r="G3041">
        <v>22</v>
      </c>
      <c r="H3041" t="s">
        <v>21</v>
      </c>
      <c r="I3041" t="s">
        <v>44</v>
      </c>
      <c r="J3041" t="s">
        <v>22</v>
      </c>
    </row>
    <row r="3042" spans="1:10" x14ac:dyDescent="0.25">
      <c r="A3042">
        <v>940212</v>
      </c>
      <c r="B3042" t="s">
        <v>33</v>
      </c>
      <c r="C3042" s="8">
        <v>42458</v>
      </c>
      <c r="D3042" s="9">
        <v>42458.404861111114</v>
      </c>
      <c r="E3042" t="s">
        <v>11</v>
      </c>
      <c r="F3042" t="s">
        <v>20</v>
      </c>
      <c r="G3042">
        <v>22</v>
      </c>
      <c r="H3042" t="s">
        <v>21</v>
      </c>
      <c r="I3042" t="s">
        <v>14</v>
      </c>
      <c r="J3042" t="s">
        <v>22</v>
      </c>
    </row>
    <row r="3043" spans="1:10" x14ac:dyDescent="0.25">
      <c r="A3043">
        <v>772329</v>
      </c>
      <c r="B3043" t="s">
        <v>33</v>
      </c>
      <c r="C3043" s="8">
        <v>42442</v>
      </c>
      <c r="D3043" s="9">
        <v>42442.17083333333</v>
      </c>
      <c r="E3043" t="s">
        <v>11</v>
      </c>
      <c r="F3043" t="s">
        <v>35</v>
      </c>
      <c r="G3043">
        <v>11</v>
      </c>
      <c r="H3043" t="s">
        <v>32</v>
      </c>
      <c r="I3043" t="s">
        <v>25</v>
      </c>
      <c r="J3043" t="s">
        <v>19</v>
      </c>
    </row>
    <row r="3044" spans="1:10" x14ac:dyDescent="0.25">
      <c r="A3044">
        <v>772329</v>
      </c>
      <c r="B3044" t="s">
        <v>30</v>
      </c>
      <c r="C3044" s="8">
        <v>42450</v>
      </c>
      <c r="D3044" s="9">
        <v>42450.592361111114</v>
      </c>
      <c r="E3044" t="s">
        <v>11</v>
      </c>
      <c r="F3044" t="s">
        <v>35</v>
      </c>
      <c r="G3044">
        <v>11</v>
      </c>
      <c r="H3044" t="s">
        <v>32</v>
      </c>
      <c r="I3044" t="s">
        <v>44</v>
      </c>
      <c r="J3044" t="s">
        <v>19</v>
      </c>
    </row>
    <row r="3045" spans="1:10" x14ac:dyDescent="0.25">
      <c r="A3045">
        <v>772330</v>
      </c>
      <c r="B3045" t="s">
        <v>31</v>
      </c>
      <c r="C3045" s="8">
        <v>42395</v>
      </c>
      <c r="D3045" s="9">
        <v>42395.368750000001</v>
      </c>
      <c r="E3045" t="s">
        <v>11</v>
      </c>
      <c r="F3045" t="s">
        <v>24</v>
      </c>
      <c r="G3045">
        <v>21</v>
      </c>
      <c r="H3045" t="s">
        <v>21</v>
      </c>
      <c r="I3045" t="s">
        <v>14</v>
      </c>
      <c r="J3045" t="s">
        <v>22</v>
      </c>
    </row>
    <row r="3046" spans="1:10" x14ac:dyDescent="0.25">
      <c r="A3046">
        <v>772330</v>
      </c>
      <c r="B3046" t="s">
        <v>31</v>
      </c>
      <c r="C3046" s="8">
        <v>42399</v>
      </c>
      <c r="D3046" s="9">
        <v>42399.306250000001</v>
      </c>
      <c r="E3046" t="s">
        <v>11</v>
      </c>
      <c r="F3046" t="s">
        <v>24</v>
      </c>
      <c r="G3046">
        <v>21</v>
      </c>
      <c r="H3046" t="s">
        <v>21</v>
      </c>
      <c r="I3046" t="s">
        <v>14</v>
      </c>
      <c r="J3046" t="s">
        <v>22</v>
      </c>
    </row>
    <row r="3047" spans="1:10" x14ac:dyDescent="0.25">
      <c r="A3047">
        <v>772330</v>
      </c>
      <c r="B3047" t="s">
        <v>27</v>
      </c>
      <c r="C3047" s="8">
        <v>42395</v>
      </c>
      <c r="D3047" s="9">
        <v>42395.300694444442</v>
      </c>
      <c r="E3047" t="s">
        <v>11</v>
      </c>
      <c r="F3047" t="s">
        <v>24</v>
      </c>
      <c r="G3047">
        <v>21</v>
      </c>
      <c r="H3047" t="s">
        <v>21</v>
      </c>
      <c r="I3047" t="s">
        <v>14</v>
      </c>
      <c r="J3047" t="s">
        <v>22</v>
      </c>
    </row>
    <row r="3048" spans="1:10" x14ac:dyDescent="0.25">
      <c r="A3048">
        <v>821010</v>
      </c>
      <c r="B3048" t="s">
        <v>16</v>
      </c>
      <c r="C3048" s="8">
        <v>42424</v>
      </c>
      <c r="D3048" s="9">
        <v>42424.523611111108</v>
      </c>
      <c r="E3048" t="s">
        <v>11</v>
      </c>
      <c r="F3048" t="s">
        <v>20</v>
      </c>
      <c r="G3048">
        <v>33</v>
      </c>
      <c r="H3048" t="s">
        <v>43</v>
      </c>
      <c r="I3048" t="s">
        <v>18</v>
      </c>
      <c r="J3048" t="s">
        <v>15</v>
      </c>
    </row>
    <row r="3049" spans="1:10" x14ac:dyDescent="0.25">
      <c r="A3049">
        <v>2369233</v>
      </c>
      <c r="B3049" t="s">
        <v>16</v>
      </c>
      <c r="C3049" s="8">
        <v>42422</v>
      </c>
      <c r="D3049" s="9">
        <v>42422.597916666666</v>
      </c>
      <c r="E3049" t="s">
        <v>11</v>
      </c>
      <c r="F3049" t="s">
        <v>20</v>
      </c>
      <c r="G3049">
        <v>40</v>
      </c>
      <c r="H3049" t="s">
        <v>34</v>
      </c>
      <c r="I3049" t="s">
        <v>44</v>
      </c>
      <c r="J3049" t="s">
        <v>15</v>
      </c>
    </row>
    <row r="3050" spans="1:10" x14ac:dyDescent="0.25">
      <c r="A3050">
        <v>2369233</v>
      </c>
      <c r="B3050" t="s">
        <v>33</v>
      </c>
      <c r="C3050" s="8">
        <v>42425</v>
      </c>
      <c r="D3050" s="9">
        <v>42425.333333333336</v>
      </c>
      <c r="E3050" t="s">
        <v>11</v>
      </c>
      <c r="F3050" t="s">
        <v>20</v>
      </c>
      <c r="G3050">
        <v>40</v>
      </c>
      <c r="H3050" t="s">
        <v>34</v>
      </c>
      <c r="I3050" t="s">
        <v>14</v>
      </c>
      <c r="J3050" t="s">
        <v>15</v>
      </c>
    </row>
    <row r="3051" spans="1:10" x14ac:dyDescent="0.25">
      <c r="A3051">
        <v>2369233</v>
      </c>
      <c r="B3051" t="s">
        <v>16</v>
      </c>
      <c r="C3051" s="8">
        <v>42434</v>
      </c>
      <c r="D3051" s="9">
        <v>42434.479166666664</v>
      </c>
      <c r="E3051" t="s">
        <v>11</v>
      </c>
      <c r="F3051" t="s">
        <v>20</v>
      </c>
      <c r="G3051">
        <v>40</v>
      </c>
      <c r="H3051" t="s">
        <v>34</v>
      </c>
      <c r="I3051" t="s">
        <v>18</v>
      </c>
      <c r="J3051" t="s">
        <v>15</v>
      </c>
    </row>
    <row r="3052" spans="1:10" x14ac:dyDescent="0.25">
      <c r="A3052">
        <v>2369233</v>
      </c>
      <c r="B3052" t="s">
        <v>16</v>
      </c>
      <c r="C3052" s="8">
        <v>42427</v>
      </c>
      <c r="D3052" s="9">
        <v>42427.490972222222</v>
      </c>
      <c r="E3052" t="s">
        <v>11</v>
      </c>
      <c r="F3052" t="s">
        <v>20</v>
      </c>
      <c r="G3052">
        <v>40</v>
      </c>
      <c r="H3052" t="s">
        <v>34</v>
      </c>
      <c r="I3052" t="s">
        <v>18</v>
      </c>
      <c r="J3052" t="s">
        <v>15</v>
      </c>
    </row>
    <row r="3053" spans="1:10" x14ac:dyDescent="0.25">
      <c r="A3053">
        <v>2369233</v>
      </c>
      <c r="B3053" t="s">
        <v>16</v>
      </c>
      <c r="C3053" s="8">
        <v>42423</v>
      </c>
      <c r="D3053" s="9">
        <v>42423.445138888892</v>
      </c>
      <c r="E3053" t="s">
        <v>11</v>
      </c>
      <c r="F3053" t="s">
        <v>20</v>
      </c>
      <c r="G3053">
        <v>40</v>
      </c>
      <c r="H3053" t="s">
        <v>34</v>
      </c>
      <c r="I3053" t="s">
        <v>14</v>
      </c>
      <c r="J3053" t="s">
        <v>15</v>
      </c>
    </row>
    <row r="3054" spans="1:10" x14ac:dyDescent="0.25">
      <c r="A3054">
        <v>593867</v>
      </c>
      <c r="B3054" t="s">
        <v>31</v>
      </c>
      <c r="C3054" s="8">
        <v>42377</v>
      </c>
      <c r="D3054" s="9">
        <v>42377.384027777778</v>
      </c>
      <c r="E3054" t="s">
        <v>11</v>
      </c>
      <c r="F3054" t="s">
        <v>24</v>
      </c>
      <c r="G3054">
        <v>23</v>
      </c>
      <c r="H3054" t="s">
        <v>21</v>
      </c>
      <c r="I3054" t="s">
        <v>14</v>
      </c>
      <c r="J3054" t="s">
        <v>22</v>
      </c>
    </row>
    <row r="3055" spans="1:10" x14ac:dyDescent="0.25">
      <c r="A3055">
        <v>593867</v>
      </c>
      <c r="B3055" t="s">
        <v>48</v>
      </c>
      <c r="C3055" s="8">
        <v>42376</v>
      </c>
      <c r="D3055" s="9">
        <v>42376.265972222223</v>
      </c>
      <c r="E3055" t="s">
        <v>11</v>
      </c>
      <c r="F3055" t="s">
        <v>24</v>
      </c>
      <c r="G3055">
        <v>23</v>
      </c>
      <c r="H3055" t="s">
        <v>21</v>
      </c>
      <c r="I3055" t="s">
        <v>25</v>
      </c>
      <c r="J3055" t="s">
        <v>22</v>
      </c>
    </row>
    <row r="3056" spans="1:10" x14ac:dyDescent="0.25">
      <c r="A3056">
        <v>2360384</v>
      </c>
      <c r="B3056" t="s">
        <v>36</v>
      </c>
      <c r="C3056" s="8">
        <v>42421</v>
      </c>
      <c r="D3056" s="9">
        <v>42421.511805555558</v>
      </c>
      <c r="E3056" t="s">
        <v>11</v>
      </c>
      <c r="F3056" t="s">
        <v>35</v>
      </c>
      <c r="G3056">
        <v>37</v>
      </c>
      <c r="H3056" t="s">
        <v>34</v>
      </c>
      <c r="I3056" t="s">
        <v>18</v>
      </c>
      <c r="J3056" t="s">
        <v>15</v>
      </c>
    </row>
    <row r="3057" spans="1:10" x14ac:dyDescent="0.25">
      <c r="A3057">
        <v>2360384</v>
      </c>
      <c r="B3057" t="s">
        <v>36</v>
      </c>
      <c r="C3057" s="8">
        <v>42402</v>
      </c>
      <c r="D3057" s="9">
        <v>42402.525000000001</v>
      </c>
      <c r="E3057" t="s">
        <v>11</v>
      </c>
      <c r="F3057" t="s">
        <v>35</v>
      </c>
      <c r="G3057">
        <v>37</v>
      </c>
      <c r="H3057" t="s">
        <v>34</v>
      </c>
      <c r="I3057" t="s">
        <v>18</v>
      </c>
      <c r="J3057" t="s">
        <v>15</v>
      </c>
    </row>
    <row r="3058" spans="1:10" x14ac:dyDescent="0.25">
      <c r="A3058">
        <v>2360384</v>
      </c>
      <c r="B3058" t="s">
        <v>29</v>
      </c>
      <c r="C3058" s="8">
        <v>42440</v>
      </c>
      <c r="D3058" s="9">
        <v>42440.272222222222</v>
      </c>
      <c r="E3058" t="s">
        <v>11</v>
      </c>
      <c r="F3058" t="s">
        <v>35</v>
      </c>
      <c r="G3058">
        <v>37</v>
      </c>
      <c r="H3058" t="s">
        <v>34</v>
      </c>
      <c r="I3058" t="s">
        <v>25</v>
      </c>
      <c r="J3058" t="s">
        <v>15</v>
      </c>
    </row>
    <row r="3059" spans="1:10" x14ac:dyDescent="0.25">
      <c r="A3059">
        <v>2360384</v>
      </c>
      <c r="B3059" t="s">
        <v>36</v>
      </c>
      <c r="C3059" s="8">
        <v>42381</v>
      </c>
      <c r="D3059" s="9">
        <v>42381.476388888892</v>
      </c>
      <c r="E3059" t="s">
        <v>11</v>
      </c>
      <c r="F3059" t="s">
        <v>35</v>
      </c>
      <c r="G3059">
        <v>37</v>
      </c>
      <c r="H3059" t="s">
        <v>34</v>
      </c>
      <c r="I3059" t="s">
        <v>18</v>
      </c>
      <c r="J3059" t="s">
        <v>15</v>
      </c>
    </row>
    <row r="3060" spans="1:10" x14ac:dyDescent="0.25">
      <c r="A3060">
        <v>2360384</v>
      </c>
      <c r="B3060" t="s">
        <v>27</v>
      </c>
      <c r="C3060" s="8">
        <v>42382</v>
      </c>
      <c r="D3060" s="9">
        <v>42382.17083333333</v>
      </c>
      <c r="E3060" t="s">
        <v>11</v>
      </c>
      <c r="F3060" t="s">
        <v>35</v>
      </c>
      <c r="G3060">
        <v>37</v>
      </c>
      <c r="H3060" t="s">
        <v>34</v>
      </c>
      <c r="I3060" t="s">
        <v>25</v>
      </c>
      <c r="J3060" t="s">
        <v>15</v>
      </c>
    </row>
    <row r="3061" spans="1:10" x14ac:dyDescent="0.25">
      <c r="A3061">
        <v>2360384</v>
      </c>
      <c r="B3061" t="s">
        <v>10</v>
      </c>
      <c r="C3061" s="8">
        <v>42445</v>
      </c>
      <c r="D3061" s="9">
        <v>42445.590277777781</v>
      </c>
      <c r="E3061" t="s">
        <v>11</v>
      </c>
      <c r="F3061" t="s">
        <v>35</v>
      </c>
      <c r="G3061">
        <v>37</v>
      </c>
      <c r="H3061" t="s">
        <v>34</v>
      </c>
      <c r="I3061" t="s">
        <v>44</v>
      </c>
      <c r="J3061" t="s">
        <v>15</v>
      </c>
    </row>
    <row r="3062" spans="1:10" x14ac:dyDescent="0.25">
      <c r="A3062">
        <v>2360384</v>
      </c>
      <c r="B3062" t="s">
        <v>36</v>
      </c>
      <c r="C3062" s="8">
        <v>42423</v>
      </c>
      <c r="D3062" s="9">
        <v>42423.283333333333</v>
      </c>
      <c r="E3062" t="s">
        <v>11</v>
      </c>
      <c r="F3062" t="s">
        <v>35</v>
      </c>
      <c r="G3062">
        <v>37</v>
      </c>
      <c r="H3062" t="s">
        <v>34</v>
      </c>
      <c r="I3062" t="s">
        <v>25</v>
      </c>
      <c r="J3062" t="s">
        <v>15</v>
      </c>
    </row>
    <row r="3063" spans="1:10" x14ac:dyDescent="0.25">
      <c r="A3063">
        <v>2360384</v>
      </c>
      <c r="B3063" t="s">
        <v>30</v>
      </c>
      <c r="C3063" s="8">
        <v>42430</v>
      </c>
      <c r="D3063" s="9">
        <v>42430.275694444441</v>
      </c>
      <c r="E3063" t="s">
        <v>11</v>
      </c>
      <c r="F3063" t="s">
        <v>35</v>
      </c>
      <c r="G3063">
        <v>37</v>
      </c>
      <c r="H3063" t="s">
        <v>34</v>
      </c>
      <c r="I3063" t="s">
        <v>25</v>
      </c>
      <c r="J3063" t="s">
        <v>15</v>
      </c>
    </row>
    <row r="3064" spans="1:10" x14ac:dyDescent="0.25">
      <c r="A3064">
        <v>859641</v>
      </c>
      <c r="B3064" t="s">
        <v>31</v>
      </c>
      <c r="C3064" s="8">
        <v>42439</v>
      </c>
      <c r="D3064" s="9">
        <v>42439.381249999999</v>
      </c>
      <c r="E3064" t="s">
        <v>11</v>
      </c>
      <c r="F3064" t="s">
        <v>20</v>
      </c>
      <c r="G3064">
        <v>37</v>
      </c>
      <c r="H3064" t="s">
        <v>32</v>
      </c>
      <c r="I3064" t="s">
        <v>14</v>
      </c>
      <c r="J3064" t="s">
        <v>15</v>
      </c>
    </row>
    <row r="3065" spans="1:10" x14ac:dyDescent="0.25">
      <c r="A3065">
        <v>939941</v>
      </c>
      <c r="B3065" t="s">
        <v>31</v>
      </c>
      <c r="C3065" s="8">
        <v>42439</v>
      </c>
      <c r="D3065" s="9">
        <v>42439.500694444447</v>
      </c>
      <c r="E3065" t="s">
        <v>11</v>
      </c>
      <c r="F3065" t="s">
        <v>35</v>
      </c>
      <c r="G3065">
        <v>26</v>
      </c>
      <c r="H3065" t="s">
        <v>43</v>
      </c>
      <c r="I3065" t="s">
        <v>18</v>
      </c>
      <c r="J3065" t="s">
        <v>22</v>
      </c>
    </row>
    <row r="3066" spans="1:10" x14ac:dyDescent="0.25">
      <c r="A3066">
        <v>789167</v>
      </c>
      <c r="B3066" t="s">
        <v>27</v>
      </c>
      <c r="C3066" s="8">
        <v>42370</v>
      </c>
      <c r="D3066" s="9">
        <v>42370.605555555558</v>
      </c>
      <c r="E3066" t="s">
        <v>11</v>
      </c>
      <c r="F3066" t="s">
        <v>20</v>
      </c>
      <c r="G3066">
        <v>41</v>
      </c>
      <c r="H3066" t="s">
        <v>13</v>
      </c>
      <c r="I3066" t="s">
        <v>44</v>
      </c>
      <c r="J3066" t="s">
        <v>15</v>
      </c>
    </row>
    <row r="3067" spans="1:10" x14ac:dyDescent="0.25">
      <c r="A3067">
        <v>789167</v>
      </c>
      <c r="B3067" t="s">
        <v>16</v>
      </c>
      <c r="C3067" s="8">
        <v>42452</v>
      </c>
      <c r="D3067" s="9">
        <v>42452.554166666669</v>
      </c>
      <c r="E3067" t="s">
        <v>11</v>
      </c>
      <c r="F3067" t="s">
        <v>20</v>
      </c>
      <c r="G3067">
        <v>41</v>
      </c>
      <c r="H3067" t="s">
        <v>13</v>
      </c>
      <c r="I3067" t="s">
        <v>18</v>
      </c>
      <c r="J3067" t="s">
        <v>15</v>
      </c>
    </row>
    <row r="3068" spans="1:10" x14ac:dyDescent="0.25">
      <c r="A3068">
        <v>789167</v>
      </c>
      <c r="B3068" t="s">
        <v>29</v>
      </c>
      <c r="C3068" s="8">
        <v>42448</v>
      </c>
      <c r="D3068" s="9">
        <v>42448.310416666667</v>
      </c>
      <c r="E3068" t="s">
        <v>11</v>
      </c>
      <c r="F3068" t="s">
        <v>20</v>
      </c>
      <c r="G3068">
        <v>41</v>
      </c>
      <c r="H3068" t="s">
        <v>13</v>
      </c>
      <c r="I3068" t="s">
        <v>14</v>
      </c>
      <c r="J3068" t="s">
        <v>15</v>
      </c>
    </row>
    <row r="3069" spans="1:10" x14ac:dyDescent="0.25">
      <c r="A3069">
        <v>621148</v>
      </c>
      <c r="B3069" t="s">
        <v>27</v>
      </c>
      <c r="C3069" s="8">
        <v>42381</v>
      </c>
      <c r="D3069" s="9">
        <v>42381.563888888886</v>
      </c>
      <c r="E3069" t="s">
        <v>11</v>
      </c>
      <c r="F3069" t="s">
        <v>35</v>
      </c>
      <c r="G3069">
        <v>32</v>
      </c>
      <c r="H3069" t="s">
        <v>49</v>
      </c>
      <c r="I3069" t="s">
        <v>18</v>
      </c>
      <c r="J3069" t="s">
        <v>15</v>
      </c>
    </row>
    <row r="3070" spans="1:10" x14ac:dyDescent="0.25">
      <c r="A3070">
        <v>621148</v>
      </c>
      <c r="B3070" t="s">
        <v>30</v>
      </c>
      <c r="C3070" s="8">
        <v>42381</v>
      </c>
      <c r="D3070" s="9">
        <v>42381.52847222222</v>
      </c>
      <c r="E3070" t="s">
        <v>11</v>
      </c>
      <c r="F3070" t="s">
        <v>35</v>
      </c>
      <c r="G3070">
        <v>32</v>
      </c>
      <c r="H3070" t="s">
        <v>49</v>
      </c>
      <c r="I3070" t="s">
        <v>18</v>
      </c>
      <c r="J3070" t="s">
        <v>15</v>
      </c>
    </row>
    <row r="3071" spans="1:10" x14ac:dyDescent="0.25">
      <c r="A3071">
        <v>905367</v>
      </c>
      <c r="B3071" t="s">
        <v>41</v>
      </c>
      <c r="C3071" s="8">
        <v>42437</v>
      </c>
      <c r="D3071" s="9">
        <v>42437.620138888888</v>
      </c>
      <c r="E3071" t="s">
        <v>11</v>
      </c>
      <c r="F3071" t="s">
        <v>20</v>
      </c>
      <c r="G3071">
        <v>27</v>
      </c>
      <c r="H3071" t="s">
        <v>21</v>
      </c>
      <c r="I3071" t="s">
        <v>44</v>
      </c>
      <c r="J3071" t="s">
        <v>22</v>
      </c>
    </row>
    <row r="3072" spans="1:10" x14ac:dyDescent="0.25">
      <c r="A3072">
        <v>905367</v>
      </c>
      <c r="B3072" t="s">
        <v>33</v>
      </c>
      <c r="C3072" s="8">
        <v>42453</v>
      </c>
      <c r="D3072" s="9">
        <v>42453.526388888888</v>
      </c>
      <c r="E3072" t="s">
        <v>11</v>
      </c>
      <c r="F3072" t="s">
        <v>20</v>
      </c>
      <c r="G3072">
        <v>27</v>
      </c>
      <c r="H3072" t="s">
        <v>21</v>
      </c>
      <c r="I3072" t="s">
        <v>18</v>
      </c>
      <c r="J3072" t="s">
        <v>22</v>
      </c>
    </row>
    <row r="3073" spans="1:10" x14ac:dyDescent="0.25">
      <c r="A3073">
        <v>905367</v>
      </c>
      <c r="B3073" t="s">
        <v>16</v>
      </c>
      <c r="C3073" s="8">
        <v>42452</v>
      </c>
      <c r="D3073" s="9">
        <v>42452.503472222219</v>
      </c>
      <c r="E3073" t="s">
        <v>11</v>
      </c>
      <c r="F3073" t="s">
        <v>20</v>
      </c>
      <c r="G3073">
        <v>27</v>
      </c>
      <c r="H3073" t="s">
        <v>21</v>
      </c>
      <c r="I3073" t="s">
        <v>18</v>
      </c>
      <c r="J3073" t="s">
        <v>22</v>
      </c>
    </row>
    <row r="3074" spans="1:10" x14ac:dyDescent="0.25">
      <c r="A3074">
        <v>905367</v>
      </c>
      <c r="B3074" t="s">
        <v>33</v>
      </c>
      <c r="C3074" s="8">
        <v>42452</v>
      </c>
      <c r="D3074" s="9">
        <v>42452.443749999999</v>
      </c>
      <c r="E3074" t="s">
        <v>11</v>
      </c>
      <c r="F3074" t="s">
        <v>20</v>
      </c>
      <c r="G3074">
        <v>27</v>
      </c>
      <c r="H3074" t="s">
        <v>21</v>
      </c>
      <c r="I3074" t="s">
        <v>14</v>
      </c>
      <c r="J3074" t="s">
        <v>22</v>
      </c>
    </row>
    <row r="3075" spans="1:10" x14ac:dyDescent="0.25">
      <c r="A3075">
        <v>905367</v>
      </c>
      <c r="B3075" t="s">
        <v>16</v>
      </c>
      <c r="C3075" s="8">
        <v>42448</v>
      </c>
      <c r="D3075" s="9">
        <v>42448.482638888891</v>
      </c>
      <c r="E3075" t="s">
        <v>11</v>
      </c>
      <c r="F3075" t="s">
        <v>20</v>
      </c>
      <c r="G3075">
        <v>27</v>
      </c>
      <c r="H3075" t="s">
        <v>21</v>
      </c>
      <c r="I3075" t="s">
        <v>18</v>
      </c>
      <c r="J3075" t="s">
        <v>22</v>
      </c>
    </row>
    <row r="3076" spans="1:10" x14ac:dyDescent="0.25">
      <c r="A3076">
        <v>905367</v>
      </c>
      <c r="B3076" t="s">
        <v>16</v>
      </c>
      <c r="C3076" s="8">
        <v>42459</v>
      </c>
      <c r="D3076" s="9">
        <v>42459.159722222219</v>
      </c>
      <c r="E3076" t="s">
        <v>11</v>
      </c>
      <c r="F3076" t="s">
        <v>20</v>
      </c>
      <c r="G3076">
        <v>27</v>
      </c>
      <c r="H3076" t="s">
        <v>21</v>
      </c>
      <c r="I3076" t="s">
        <v>25</v>
      </c>
      <c r="J3076" t="s">
        <v>22</v>
      </c>
    </row>
    <row r="3077" spans="1:10" x14ac:dyDescent="0.25">
      <c r="A3077">
        <v>905367</v>
      </c>
      <c r="B3077" t="s">
        <v>36</v>
      </c>
      <c r="C3077" s="8">
        <v>42459</v>
      </c>
      <c r="D3077" s="9">
        <v>42459.380555555559</v>
      </c>
      <c r="E3077" t="s">
        <v>11</v>
      </c>
      <c r="F3077" t="s">
        <v>20</v>
      </c>
      <c r="G3077">
        <v>27</v>
      </c>
      <c r="H3077" t="s">
        <v>21</v>
      </c>
      <c r="I3077" t="s">
        <v>14</v>
      </c>
      <c r="J3077" t="s">
        <v>22</v>
      </c>
    </row>
    <row r="3078" spans="1:10" x14ac:dyDescent="0.25">
      <c r="A3078">
        <v>905367</v>
      </c>
      <c r="B3078" t="s">
        <v>16</v>
      </c>
      <c r="C3078" s="8">
        <v>42455</v>
      </c>
      <c r="D3078" s="9">
        <v>42455.472916666666</v>
      </c>
      <c r="E3078" t="s">
        <v>11</v>
      </c>
      <c r="F3078" t="s">
        <v>20</v>
      </c>
      <c r="G3078">
        <v>27</v>
      </c>
      <c r="H3078" t="s">
        <v>21</v>
      </c>
      <c r="I3078" t="s">
        <v>18</v>
      </c>
      <c r="J3078" t="s">
        <v>22</v>
      </c>
    </row>
    <row r="3079" spans="1:10" x14ac:dyDescent="0.25">
      <c r="A3079">
        <v>893026</v>
      </c>
      <c r="B3079" t="s">
        <v>16</v>
      </c>
      <c r="C3079" s="8">
        <v>42447</v>
      </c>
      <c r="D3079" s="9">
        <v>42447.173611111109</v>
      </c>
      <c r="E3079" t="s">
        <v>11</v>
      </c>
      <c r="F3079" t="s">
        <v>20</v>
      </c>
      <c r="G3079">
        <v>32</v>
      </c>
      <c r="H3079" t="s">
        <v>21</v>
      </c>
      <c r="I3079" t="s">
        <v>25</v>
      </c>
      <c r="J3079" t="s">
        <v>15</v>
      </c>
    </row>
    <row r="3080" spans="1:10" x14ac:dyDescent="0.25">
      <c r="A3080">
        <v>893026</v>
      </c>
      <c r="B3080" t="s">
        <v>16</v>
      </c>
      <c r="C3080" s="8">
        <v>42452</v>
      </c>
      <c r="D3080" s="9">
        <v>42452.460416666669</v>
      </c>
      <c r="E3080" t="s">
        <v>11</v>
      </c>
      <c r="F3080" t="s">
        <v>20</v>
      </c>
      <c r="G3080">
        <v>32</v>
      </c>
      <c r="H3080" t="s">
        <v>21</v>
      </c>
      <c r="I3080" t="s">
        <v>18</v>
      </c>
      <c r="J3080" t="s">
        <v>15</v>
      </c>
    </row>
    <row r="3081" spans="1:10" x14ac:dyDescent="0.25">
      <c r="A3081">
        <v>894558</v>
      </c>
      <c r="B3081" t="s">
        <v>16</v>
      </c>
      <c r="C3081" s="8">
        <v>42452</v>
      </c>
      <c r="D3081" s="9">
        <v>42452.513194444444</v>
      </c>
      <c r="E3081" t="s">
        <v>11</v>
      </c>
      <c r="F3081" t="s">
        <v>20</v>
      </c>
      <c r="G3081">
        <v>32</v>
      </c>
      <c r="H3081" t="s">
        <v>21</v>
      </c>
      <c r="I3081" t="s">
        <v>18</v>
      </c>
      <c r="J3081" t="s">
        <v>15</v>
      </c>
    </row>
    <row r="3082" spans="1:10" x14ac:dyDescent="0.25">
      <c r="A3082">
        <v>772333</v>
      </c>
      <c r="B3082" t="s">
        <v>36</v>
      </c>
      <c r="C3082" s="8">
        <v>42406</v>
      </c>
      <c r="D3082" s="9">
        <v>42406.537499999999</v>
      </c>
      <c r="E3082" t="s">
        <v>11</v>
      </c>
      <c r="F3082" t="s">
        <v>35</v>
      </c>
      <c r="G3082">
        <v>28</v>
      </c>
      <c r="H3082" t="s">
        <v>34</v>
      </c>
      <c r="I3082" t="s">
        <v>18</v>
      </c>
      <c r="J3082" t="s">
        <v>22</v>
      </c>
    </row>
    <row r="3083" spans="1:10" x14ac:dyDescent="0.25">
      <c r="A3083">
        <v>772333</v>
      </c>
      <c r="B3083" t="s">
        <v>36</v>
      </c>
      <c r="C3083" s="8">
        <v>42406</v>
      </c>
      <c r="D3083" s="9">
        <v>42406.286111111112</v>
      </c>
      <c r="E3083" t="s">
        <v>11</v>
      </c>
      <c r="F3083" t="s">
        <v>35</v>
      </c>
      <c r="G3083">
        <v>28</v>
      </c>
      <c r="H3083" t="s">
        <v>34</v>
      </c>
      <c r="I3083" t="s">
        <v>25</v>
      </c>
      <c r="J3083" t="s">
        <v>22</v>
      </c>
    </row>
    <row r="3084" spans="1:10" x14ac:dyDescent="0.25">
      <c r="A3084">
        <v>772333</v>
      </c>
      <c r="B3084" t="s">
        <v>36</v>
      </c>
      <c r="C3084" s="8">
        <v>42406</v>
      </c>
      <c r="D3084" s="9">
        <v>42406.618750000001</v>
      </c>
      <c r="E3084" t="s">
        <v>11</v>
      </c>
      <c r="F3084" t="s">
        <v>35</v>
      </c>
      <c r="G3084">
        <v>28</v>
      </c>
      <c r="H3084" t="s">
        <v>34</v>
      </c>
      <c r="I3084" t="s">
        <v>44</v>
      </c>
      <c r="J3084" t="s">
        <v>22</v>
      </c>
    </row>
    <row r="3085" spans="1:10" x14ac:dyDescent="0.25">
      <c r="A3085">
        <v>772333</v>
      </c>
      <c r="B3085" t="s">
        <v>36</v>
      </c>
      <c r="C3085" s="8">
        <v>42406</v>
      </c>
      <c r="D3085" s="9">
        <v>42406.128472222219</v>
      </c>
      <c r="E3085" t="s">
        <v>11</v>
      </c>
      <c r="F3085" t="s">
        <v>35</v>
      </c>
      <c r="G3085">
        <v>28</v>
      </c>
      <c r="H3085" t="s">
        <v>34</v>
      </c>
      <c r="I3085" t="s">
        <v>25</v>
      </c>
      <c r="J3085" t="s">
        <v>22</v>
      </c>
    </row>
    <row r="3086" spans="1:10" x14ac:dyDescent="0.25">
      <c r="A3086">
        <v>809492</v>
      </c>
      <c r="B3086" t="s">
        <v>16</v>
      </c>
      <c r="C3086" s="8">
        <v>42426</v>
      </c>
      <c r="D3086" s="9">
        <v>42426.146527777775</v>
      </c>
      <c r="E3086" t="s">
        <v>11</v>
      </c>
      <c r="F3086" t="s">
        <v>20</v>
      </c>
      <c r="G3086">
        <v>27</v>
      </c>
      <c r="H3086" t="s">
        <v>43</v>
      </c>
      <c r="I3086" t="s">
        <v>25</v>
      </c>
      <c r="J3086" t="s">
        <v>22</v>
      </c>
    </row>
    <row r="3087" spans="1:10" x14ac:dyDescent="0.25">
      <c r="A3087">
        <v>809492</v>
      </c>
      <c r="B3087" t="s">
        <v>27</v>
      </c>
      <c r="C3087" s="8">
        <v>42419</v>
      </c>
      <c r="D3087" s="9">
        <v>42419.417361111111</v>
      </c>
      <c r="E3087" t="s">
        <v>11</v>
      </c>
      <c r="F3087" t="s">
        <v>20</v>
      </c>
      <c r="G3087">
        <v>27</v>
      </c>
      <c r="H3087" t="s">
        <v>43</v>
      </c>
      <c r="I3087" t="s">
        <v>14</v>
      </c>
      <c r="J3087" t="s">
        <v>22</v>
      </c>
    </row>
    <row r="3088" spans="1:10" x14ac:dyDescent="0.25">
      <c r="A3088">
        <v>809492</v>
      </c>
      <c r="B3088" t="s">
        <v>31</v>
      </c>
      <c r="C3088" s="8">
        <v>42442</v>
      </c>
      <c r="D3088" s="9">
        <v>42442.371527777781</v>
      </c>
      <c r="E3088" t="s">
        <v>11</v>
      </c>
      <c r="F3088" t="s">
        <v>20</v>
      </c>
      <c r="G3088">
        <v>27</v>
      </c>
      <c r="H3088" t="s">
        <v>43</v>
      </c>
      <c r="I3088" t="s">
        <v>14</v>
      </c>
      <c r="J3088" t="s">
        <v>22</v>
      </c>
    </row>
    <row r="3089" spans="1:10" x14ac:dyDescent="0.25">
      <c r="A3089">
        <v>809492</v>
      </c>
      <c r="B3089" t="s">
        <v>41</v>
      </c>
      <c r="C3089" s="8">
        <v>42421</v>
      </c>
      <c r="D3089" s="9">
        <v>42421.137499999997</v>
      </c>
      <c r="E3089" t="s">
        <v>11</v>
      </c>
      <c r="F3089" t="s">
        <v>20</v>
      </c>
      <c r="G3089">
        <v>27</v>
      </c>
      <c r="H3089" t="s">
        <v>43</v>
      </c>
      <c r="I3089" t="s">
        <v>25</v>
      </c>
      <c r="J3089" t="s">
        <v>22</v>
      </c>
    </row>
    <row r="3090" spans="1:10" x14ac:dyDescent="0.25">
      <c r="A3090">
        <v>809492</v>
      </c>
      <c r="B3090" t="s">
        <v>16</v>
      </c>
      <c r="C3090" s="8">
        <v>42427</v>
      </c>
      <c r="D3090" s="9">
        <v>42427.268750000003</v>
      </c>
      <c r="E3090" t="s">
        <v>11</v>
      </c>
      <c r="F3090" t="s">
        <v>20</v>
      </c>
      <c r="G3090">
        <v>27</v>
      </c>
      <c r="H3090" t="s">
        <v>43</v>
      </c>
      <c r="I3090" t="s">
        <v>25</v>
      </c>
      <c r="J3090" t="s">
        <v>22</v>
      </c>
    </row>
    <row r="3091" spans="1:10" x14ac:dyDescent="0.25">
      <c r="A3091">
        <v>809492</v>
      </c>
      <c r="B3091" t="s">
        <v>10</v>
      </c>
      <c r="C3091" s="8">
        <v>42428</v>
      </c>
      <c r="D3091" s="9">
        <v>42428.354861111111</v>
      </c>
      <c r="E3091" t="s">
        <v>11</v>
      </c>
      <c r="F3091" t="s">
        <v>20</v>
      </c>
      <c r="G3091">
        <v>27</v>
      </c>
      <c r="H3091" t="s">
        <v>43</v>
      </c>
      <c r="I3091" t="s">
        <v>14</v>
      </c>
      <c r="J3091" t="s">
        <v>22</v>
      </c>
    </row>
    <row r="3092" spans="1:10" x14ac:dyDescent="0.25">
      <c r="A3092">
        <v>809492</v>
      </c>
      <c r="B3092" t="s">
        <v>16</v>
      </c>
      <c r="C3092" s="8">
        <v>42459</v>
      </c>
      <c r="D3092" s="9">
        <v>42459.163888888892</v>
      </c>
      <c r="E3092" t="s">
        <v>11</v>
      </c>
      <c r="F3092" t="s">
        <v>20</v>
      </c>
      <c r="G3092">
        <v>27</v>
      </c>
      <c r="H3092" t="s">
        <v>43</v>
      </c>
      <c r="I3092" t="s">
        <v>25</v>
      </c>
      <c r="J3092" t="s">
        <v>22</v>
      </c>
    </row>
    <row r="3093" spans="1:10" x14ac:dyDescent="0.25">
      <c r="A3093">
        <v>764929</v>
      </c>
      <c r="B3093" t="s">
        <v>30</v>
      </c>
      <c r="C3093" s="8">
        <v>42402</v>
      </c>
      <c r="D3093" s="9">
        <v>42402.503472222219</v>
      </c>
      <c r="E3093" t="s">
        <v>11</v>
      </c>
      <c r="F3093" t="s">
        <v>35</v>
      </c>
      <c r="G3093">
        <v>34</v>
      </c>
      <c r="H3093" t="s">
        <v>34</v>
      </c>
      <c r="I3093" t="s">
        <v>18</v>
      </c>
      <c r="J3093" t="s">
        <v>15</v>
      </c>
    </row>
    <row r="3094" spans="1:10" x14ac:dyDescent="0.25">
      <c r="A3094">
        <v>809493</v>
      </c>
      <c r="B3094" t="s">
        <v>16</v>
      </c>
      <c r="C3094" s="8">
        <v>42432</v>
      </c>
      <c r="D3094" s="9">
        <v>42432.416666666664</v>
      </c>
      <c r="E3094" t="s">
        <v>11</v>
      </c>
      <c r="F3094" t="s">
        <v>17</v>
      </c>
      <c r="G3094">
        <v>40</v>
      </c>
      <c r="H3094" t="s">
        <v>32</v>
      </c>
      <c r="I3094" t="s">
        <v>14</v>
      </c>
      <c r="J3094" t="s">
        <v>15</v>
      </c>
    </row>
    <row r="3095" spans="1:10" x14ac:dyDescent="0.25">
      <c r="A3095">
        <v>893029</v>
      </c>
      <c r="B3095" t="s">
        <v>33</v>
      </c>
      <c r="C3095" s="8">
        <v>42453</v>
      </c>
      <c r="D3095" s="9">
        <v>42453.229166666664</v>
      </c>
      <c r="E3095" t="s">
        <v>11</v>
      </c>
      <c r="F3095" t="s">
        <v>17</v>
      </c>
      <c r="G3095">
        <v>43</v>
      </c>
      <c r="H3095" t="s">
        <v>13</v>
      </c>
      <c r="I3095" t="s">
        <v>25</v>
      </c>
      <c r="J3095" t="s">
        <v>15</v>
      </c>
    </row>
    <row r="3096" spans="1:10" x14ac:dyDescent="0.25">
      <c r="A3096">
        <v>893029</v>
      </c>
      <c r="B3096" t="s">
        <v>16</v>
      </c>
      <c r="C3096" s="8">
        <v>42449</v>
      </c>
      <c r="D3096" s="9">
        <v>42449.234027777777</v>
      </c>
      <c r="E3096" t="s">
        <v>11</v>
      </c>
      <c r="F3096" t="s">
        <v>17</v>
      </c>
      <c r="G3096">
        <v>43</v>
      </c>
      <c r="H3096" t="s">
        <v>13</v>
      </c>
      <c r="I3096" t="s">
        <v>25</v>
      </c>
      <c r="J3096" t="s">
        <v>15</v>
      </c>
    </row>
    <row r="3097" spans="1:10" x14ac:dyDescent="0.25">
      <c r="A3097">
        <v>893029</v>
      </c>
      <c r="B3097" t="s">
        <v>33</v>
      </c>
      <c r="C3097" s="8">
        <v>42453</v>
      </c>
      <c r="D3097" s="9">
        <v>42453.442361111112</v>
      </c>
      <c r="E3097" t="s">
        <v>11</v>
      </c>
      <c r="F3097" t="s">
        <v>17</v>
      </c>
      <c r="G3097">
        <v>43</v>
      </c>
      <c r="H3097" t="s">
        <v>13</v>
      </c>
      <c r="I3097" t="s">
        <v>14</v>
      </c>
      <c r="J3097" t="s">
        <v>15</v>
      </c>
    </row>
    <row r="3098" spans="1:10" x14ac:dyDescent="0.25">
      <c r="A3098">
        <v>2415023</v>
      </c>
      <c r="B3098" t="s">
        <v>30</v>
      </c>
      <c r="C3098" s="8">
        <v>42443</v>
      </c>
      <c r="D3098" s="9">
        <v>42443.245833333334</v>
      </c>
      <c r="E3098" t="s">
        <v>11</v>
      </c>
      <c r="F3098" t="s">
        <v>24</v>
      </c>
      <c r="G3098">
        <v>35</v>
      </c>
      <c r="H3098" t="s">
        <v>46</v>
      </c>
      <c r="I3098" t="s">
        <v>25</v>
      </c>
      <c r="J3098" t="s">
        <v>15</v>
      </c>
    </row>
    <row r="3099" spans="1:10" x14ac:dyDescent="0.25">
      <c r="A3099">
        <v>2415023</v>
      </c>
      <c r="B3099" t="s">
        <v>45</v>
      </c>
      <c r="C3099" s="8">
        <v>42452</v>
      </c>
      <c r="D3099" s="9">
        <v>42452.434027777781</v>
      </c>
      <c r="E3099" t="s">
        <v>11</v>
      </c>
      <c r="F3099" t="s">
        <v>24</v>
      </c>
      <c r="G3099">
        <v>35</v>
      </c>
      <c r="H3099" t="s">
        <v>46</v>
      </c>
      <c r="I3099" t="s">
        <v>14</v>
      </c>
      <c r="J3099" t="s">
        <v>15</v>
      </c>
    </row>
    <row r="3100" spans="1:10" x14ac:dyDescent="0.25">
      <c r="A3100">
        <v>2415023</v>
      </c>
      <c r="B3100" t="s">
        <v>47</v>
      </c>
      <c r="C3100" s="8">
        <v>42441</v>
      </c>
      <c r="D3100" s="9">
        <v>42441.397222222222</v>
      </c>
      <c r="E3100" t="s">
        <v>11</v>
      </c>
      <c r="F3100" t="s">
        <v>24</v>
      </c>
      <c r="G3100">
        <v>35</v>
      </c>
      <c r="H3100" t="s">
        <v>46</v>
      </c>
      <c r="I3100" t="s">
        <v>14</v>
      </c>
      <c r="J3100" t="s">
        <v>15</v>
      </c>
    </row>
    <row r="3101" spans="1:10" x14ac:dyDescent="0.25">
      <c r="A3101">
        <v>2000032</v>
      </c>
      <c r="B3101" t="s">
        <v>16</v>
      </c>
      <c r="C3101" s="8">
        <v>42452</v>
      </c>
      <c r="D3101" s="9">
        <v>42452.482638888891</v>
      </c>
      <c r="E3101" t="s">
        <v>11</v>
      </c>
      <c r="F3101" t="s">
        <v>20</v>
      </c>
      <c r="G3101">
        <v>29</v>
      </c>
      <c r="H3101" t="s">
        <v>21</v>
      </c>
      <c r="I3101" t="s">
        <v>18</v>
      </c>
      <c r="J3101" t="s">
        <v>22</v>
      </c>
    </row>
    <row r="3102" spans="1:10" x14ac:dyDescent="0.25">
      <c r="A3102">
        <v>2000032</v>
      </c>
      <c r="B3102" t="s">
        <v>16</v>
      </c>
      <c r="C3102" s="8">
        <v>42452</v>
      </c>
      <c r="D3102" s="9">
        <v>42452.132638888892</v>
      </c>
      <c r="E3102" t="s">
        <v>11</v>
      </c>
      <c r="F3102" t="s">
        <v>20</v>
      </c>
      <c r="G3102">
        <v>29</v>
      </c>
      <c r="H3102" t="s">
        <v>21</v>
      </c>
      <c r="I3102" t="s">
        <v>25</v>
      </c>
      <c r="J3102" t="s">
        <v>22</v>
      </c>
    </row>
    <row r="3103" spans="1:10" x14ac:dyDescent="0.25">
      <c r="A3103">
        <v>2000032</v>
      </c>
      <c r="B3103" t="s">
        <v>16</v>
      </c>
      <c r="C3103" s="8">
        <v>42452</v>
      </c>
      <c r="D3103" s="9">
        <v>42452.140972222223</v>
      </c>
      <c r="E3103" t="s">
        <v>11</v>
      </c>
      <c r="F3103" t="s">
        <v>20</v>
      </c>
      <c r="G3103">
        <v>29</v>
      </c>
      <c r="H3103" t="s">
        <v>21</v>
      </c>
      <c r="I3103" t="s">
        <v>25</v>
      </c>
      <c r="J3103" t="s">
        <v>22</v>
      </c>
    </row>
    <row r="3104" spans="1:10" x14ac:dyDescent="0.25">
      <c r="A3104">
        <v>789168</v>
      </c>
      <c r="B3104" t="s">
        <v>31</v>
      </c>
      <c r="C3104" s="8">
        <v>42415</v>
      </c>
      <c r="D3104" s="9">
        <v>42415.375</v>
      </c>
      <c r="E3104" t="s">
        <v>11</v>
      </c>
      <c r="F3104" t="s">
        <v>20</v>
      </c>
      <c r="G3104">
        <v>32</v>
      </c>
      <c r="H3104" t="s">
        <v>43</v>
      </c>
      <c r="I3104" t="s">
        <v>14</v>
      </c>
      <c r="J3104" t="s">
        <v>15</v>
      </c>
    </row>
    <row r="3105" spans="1:10" x14ac:dyDescent="0.25">
      <c r="A3105">
        <v>822467</v>
      </c>
      <c r="B3105" t="s">
        <v>33</v>
      </c>
      <c r="C3105" s="8">
        <v>42453</v>
      </c>
      <c r="D3105" s="9">
        <v>42453.530555555553</v>
      </c>
      <c r="E3105" t="s">
        <v>11</v>
      </c>
      <c r="F3105" t="s">
        <v>20</v>
      </c>
      <c r="G3105">
        <v>46</v>
      </c>
      <c r="H3105" t="s">
        <v>46</v>
      </c>
      <c r="I3105" t="s">
        <v>18</v>
      </c>
      <c r="J3105" t="s">
        <v>26</v>
      </c>
    </row>
    <row r="3106" spans="1:10" x14ac:dyDescent="0.25">
      <c r="A3106">
        <v>841197</v>
      </c>
      <c r="B3106" t="s">
        <v>31</v>
      </c>
      <c r="C3106" s="8">
        <v>42435</v>
      </c>
      <c r="D3106" s="9">
        <v>42435.318055555559</v>
      </c>
      <c r="E3106" t="s">
        <v>11</v>
      </c>
      <c r="F3106" t="s">
        <v>17</v>
      </c>
      <c r="G3106">
        <v>47</v>
      </c>
      <c r="H3106" t="s">
        <v>34</v>
      </c>
      <c r="I3106" t="s">
        <v>14</v>
      </c>
      <c r="J3106" t="s">
        <v>26</v>
      </c>
    </row>
    <row r="3107" spans="1:10" x14ac:dyDescent="0.25">
      <c r="A3107">
        <v>866733</v>
      </c>
      <c r="B3107" t="s">
        <v>36</v>
      </c>
      <c r="C3107" s="8">
        <v>42440</v>
      </c>
      <c r="D3107" s="9">
        <v>42440.125694444447</v>
      </c>
      <c r="E3107" t="s">
        <v>11</v>
      </c>
      <c r="F3107" t="s">
        <v>35</v>
      </c>
      <c r="G3107">
        <v>38</v>
      </c>
      <c r="H3107" t="s">
        <v>13</v>
      </c>
      <c r="I3107" t="s">
        <v>25</v>
      </c>
      <c r="J3107" t="s">
        <v>15</v>
      </c>
    </row>
    <row r="3108" spans="1:10" x14ac:dyDescent="0.25">
      <c r="A3108">
        <v>866733</v>
      </c>
      <c r="B3108" t="s">
        <v>36</v>
      </c>
      <c r="C3108" s="8">
        <v>42437</v>
      </c>
      <c r="D3108" s="9">
        <v>42437.368055555555</v>
      </c>
      <c r="E3108" t="s">
        <v>11</v>
      </c>
      <c r="F3108" t="s">
        <v>35</v>
      </c>
      <c r="G3108">
        <v>38</v>
      </c>
      <c r="H3108" t="s">
        <v>13</v>
      </c>
      <c r="I3108" t="s">
        <v>14</v>
      </c>
      <c r="J3108" t="s">
        <v>15</v>
      </c>
    </row>
    <row r="3109" spans="1:10" x14ac:dyDescent="0.25">
      <c r="A3109">
        <v>866733</v>
      </c>
      <c r="B3109" t="s">
        <v>30</v>
      </c>
      <c r="C3109" s="8">
        <v>42439</v>
      </c>
      <c r="D3109" s="9">
        <v>42439.32916666667</v>
      </c>
      <c r="E3109" t="s">
        <v>11</v>
      </c>
      <c r="F3109" t="s">
        <v>35</v>
      </c>
      <c r="G3109">
        <v>38</v>
      </c>
      <c r="H3109" t="s">
        <v>13</v>
      </c>
      <c r="I3109" t="s">
        <v>14</v>
      </c>
      <c r="J3109" t="s">
        <v>15</v>
      </c>
    </row>
    <row r="3110" spans="1:10" x14ac:dyDescent="0.25">
      <c r="A3110">
        <v>809500</v>
      </c>
      <c r="B3110" t="s">
        <v>36</v>
      </c>
      <c r="C3110" s="8">
        <v>42419</v>
      </c>
      <c r="D3110" s="9">
        <v>42419.335416666669</v>
      </c>
      <c r="E3110" t="s">
        <v>11</v>
      </c>
      <c r="F3110" t="s">
        <v>12</v>
      </c>
      <c r="G3110">
        <v>28</v>
      </c>
      <c r="H3110" t="s">
        <v>21</v>
      </c>
      <c r="I3110" t="s">
        <v>14</v>
      </c>
      <c r="J3110" t="s">
        <v>22</v>
      </c>
    </row>
    <row r="3111" spans="1:10" x14ac:dyDescent="0.25">
      <c r="A3111">
        <v>809500</v>
      </c>
      <c r="B3111" t="s">
        <v>31</v>
      </c>
      <c r="C3111" s="8">
        <v>42420</v>
      </c>
      <c r="D3111" s="9">
        <v>42420.359027777777</v>
      </c>
      <c r="E3111" t="s">
        <v>11</v>
      </c>
      <c r="F3111" t="s">
        <v>12</v>
      </c>
      <c r="G3111">
        <v>28</v>
      </c>
      <c r="H3111" t="s">
        <v>21</v>
      </c>
      <c r="I3111" t="s">
        <v>14</v>
      </c>
      <c r="J3111" t="s">
        <v>22</v>
      </c>
    </row>
    <row r="3112" spans="1:10" x14ac:dyDescent="0.25">
      <c r="A3112">
        <v>69030</v>
      </c>
      <c r="B3112" t="s">
        <v>33</v>
      </c>
      <c r="C3112" s="8">
        <v>42435</v>
      </c>
      <c r="D3112" s="9">
        <v>42435.147222222222</v>
      </c>
      <c r="E3112" t="s">
        <v>11</v>
      </c>
      <c r="F3112" t="s">
        <v>35</v>
      </c>
      <c r="G3112">
        <v>37</v>
      </c>
      <c r="H3112" t="s">
        <v>46</v>
      </c>
      <c r="I3112" t="s">
        <v>25</v>
      </c>
      <c r="J3112" t="s">
        <v>15</v>
      </c>
    </row>
    <row r="3113" spans="1:10" x14ac:dyDescent="0.25">
      <c r="A3113">
        <v>832310</v>
      </c>
      <c r="B3113" t="s">
        <v>27</v>
      </c>
      <c r="C3113" s="8">
        <v>42434</v>
      </c>
      <c r="D3113" s="9">
        <v>42434.238194444442</v>
      </c>
      <c r="E3113" t="s">
        <v>11</v>
      </c>
      <c r="F3113" t="s">
        <v>20</v>
      </c>
      <c r="G3113">
        <v>37</v>
      </c>
      <c r="H3113" t="s">
        <v>32</v>
      </c>
      <c r="I3113" t="s">
        <v>25</v>
      </c>
      <c r="J3113" t="s">
        <v>15</v>
      </c>
    </row>
    <row r="3114" spans="1:10" x14ac:dyDescent="0.25">
      <c r="A3114">
        <v>822466</v>
      </c>
      <c r="B3114" t="s">
        <v>41</v>
      </c>
      <c r="C3114" s="8">
        <v>42427</v>
      </c>
      <c r="D3114" s="9">
        <v>42427.268055555556</v>
      </c>
      <c r="E3114" t="s">
        <v>11</v>
      </c>
      <c r="F3114" t="s">
        <v>17</v>
      </c>
      <c r="G3114">
        <v>58</v>
      </c>
      <c r="H3114" t="s">
        <v>13</v>
      </c>
      <c r="I3114" t="s">
        <v>25</v>
      </c>
      <c r="J3114" t="s">
        <v>26</v>
      </c>
    </row>
    <row r="3115" spans="1:10" x14ac:dyDescent="0.25">
      <c r="A3115">
        <v>2362189</v>
      </c>
      <c r="B3115" t="s">
        <v>16</v>
      </c>
      <c r="C3115" s="8">
        <v>42424</v>
      </c>
      <c r="D3115" s="9">
        <v>42424.601388888892</v>
      </c>
      <c r="E3115" t="s">
        <v>11</v>
      </c>
      <c r="F3115" t="s">
        <v>24</v>
      </c>
      <c r="G3115">
        <v>35</v>
      </c>
      <c r="H3115" t="s">
        <v>21</v>
      </c>
      <c r="I3115" t="s">
        <v>44</v>
      </c>
      <c r="J3115" t="s">
        <v>15</v>
      </c>
    </row>
    <row r="3116" spans="1:10" x14ac:dyDescent="0.25">
      <c r="A3116">
        <v>2369252</v>
      </c>
      <c r="B3116" t="s">
        <v>16</v>
      </c>
      <c r="C3116" s="8">
        <v>42452</v>
      </c>
      <c r="D3116" s="9">
        <v>42452.60833333333</v>
      </c>
      <c r="E3116" t="s">
        <v>11</v>
      </c>
      <c r="F3116" t="s">
        <v>20</v>
      </c>
      <c r="G3116">
        <v>30</v>
      </c>
      <c r="H3116" t="s">
        <v>21</v>
      </c>
      <c r="I3116" t="s">
        <v>44</v>
      </c>
      <c r="J3116" t="s">
        <v>22</v>
      </c>
    </row>
    <row r="3117" spans="1:10" x14ac:dyDescent="0.25">
      <c r="A3117">
        <v>2369252</v>
      </c>
      <c r="B3117" t="s">
        <v>37</v>
      </c>
      <c r="C3117" s="8">
        <v>42453</v>
      </c>
      <c r="D3117" s="9">
        <v>42453.400694444441</v>
      </c>
      <c r="E3117" t="s">
        <v>11</v>
      </c>
      <c r="F3117" t="s">
        <v>20</v>
      </c>
      <c r="G3117">
        <v>30</v>
      </c>
      <c r="H3117" t="s">
        <v>21</v>
      </c>
      <c r="I3117" t="s">
        <v>14</v>
      </c>
      <c r="J3117" t="s">
        <v>22</v>
      </c>
    </row>
    <row r="3118" spans="1:10" x14ac:dyDescent="0.25">
      <c r="A3118">
        <v>905393</v>
      </c>
      <c r="B3118" t="s">
        <v>37</v>
      </c>
      <c r="C3118" s="8">
        <v>42454</v>
      </c>
      <c r="D3118" s="9">
        <v>42454.365277777775</v>
      </c>
      <c r="E3118" t="s">
        <v>11</v>
      </c>
      <c r="F3118" t="s">
        <v>35</v>
      </c>
      <c r="G3118">
        <v>25</v>
      </c>
      <c r="H3118" t="s">
        <v>43</v>
      </c>
      <c r="I3118" t="s">
        <v>14</v>
      </c>
      <c r="J3118" t="s">
        <v>22</v>
      </c>
    </row>
    <row r="3119" spans="1:10" x14ac:dyDescent="0.25">
      <c r="A3119">
        <v>2360394</v>
      </c>
      <c r="B3119" t="s">
        <v>33</v>
      </c>
      <c r="C3119" s="8">
        <v>42425</v>
      </c>
      <c r="D3119" s="9">
        <v>42425.402777777781</v>
      </c>
      <c r="E3119" t="s">
        <v>11</v>
      </c>
      <c r="F3119" t="s">
        <v>24</v>
      </c>
      <c r="G3119">
        <v>43</v>
      </c>
      <c r="H3119" t="s">
        <v>21</v>
      </c>
      <c r="I3119" t="s">
        <v>14</v>
      </c>
      <c r="J3119" t="s">
        <v>15</v>
      </c>
    </row>
    <row r="3120" spans="1:10" x14ac:dyDescent="0.25">
      <c r="A3120">
        <v>809504</v>
      </c>
      <c r="B3120" t="s">
        <v>45</v>
      </c>
      <c r="C3120" s="8">
        <v>42377</v>
      </c>
      <c r="D3120" s="9">
        <v>42377.375</v>
      </c>
      <c r="E3120" t="s">
        <v>11</v>
      </c>
      <c r="F3120" t="s">
        <v>35</v>
      </c>
      <c r="G3120">
        <v>44</v>
      </c>
      <c r="H3120" t="s">
        <v>21</v>
      </c>
      <c r="I3120" t="s">
        <v>14</v>
      </c>
      <c r="J3120" t="s">
        <v>15</v>
      </c>
    </row>
    <row r="3121" spans="1:10" x14ac:dyDescent="0.25">
      <c r="A3121">
        <v>789176</v>
      </c>
      <c r="B3121" t="s">
        <v>29</v>
      </c>
      <c r="C3121" s="8">
        <v>42373</v>
      </c>
      <c r="D3121" s="9">
        <v>42373.592361111114</v>
      </c>
      <c r="E3121" t="s">
        <v>11</v>
      </c>
      <c r="F3121" t="s">
        <v>12</v>
      </c>
      <c r="G3121">
        <v>30</v>
      </c>
      <c r="H3121" t="s">
        <v>28</v>
      </c>
      <c r="I3121" t="s">
        <v>44</v>
      </c>
      <c r="J3121" t="s">
        <v>22</v>
      </c>
    </row>
    <row r="3122" spans="1:10" x14ac:dyDescent="0.25">
      <c r="A3122">
        <v>2203929</v>
      </c>
      <c r="B3122" t="s">
        <v>45</v>
      </c>
      <c r="C3122" s="8">
        <v>42422</v>
      </c>
      <c r="D3122" s="9">
        <v>42422.364583333336</v>
      </c>
      <c r="E3122" t="s">
        <v>11</v>
      </c>
      <c r="F3122" t="s">
        <v>35</v>
      </c>
      <c r="G3122">
        <v>43</v>
      </c>
      <c r="H3122" t="s">
        <v>21</v>
      </c>
      <c r="I3122" t="s">
        <v>14</v>
      </c>
      <c r="J3122" t="s">
        <v>15</v>
      </c>
    </row>
    <row r="3123" spans="1:10" x14ac:dyDescent="0.25">
      <c r="A3123">
        <v>153218</v>
      </c>
      <c r="B3123" t="s">
        <v>16</v>
      </c>
      <c r="C3123" s="8">
        <v>42459</v>
      </c>
      <c r="D3123" s="9">
        <v>42459.268055555556</v>
      </c>
      <c r="E3123" t="s">
        <v>11</v>
      </c>
      <c r="F3123" t="s">
        <v>20</v>
      </c>
      <c r="G3123">
        <v>47</v>
      </c>
      <c r="H3123" t="s">
        <v>32</v>
      </c>
      <c r="I3123" t="s">
        <v>25</v>
      </c>
      <c r="J3123" t="s">
        <v>26</v>
      </c>
    </row>
    <row r="3124" spans="1:10" x14ac:dyDescent="0.25">
      <c r="A3124">
        <v>2362188</v>
      </c>
      <c r="B3124" t="s">
        <v>10</v>
      </c>
      <c r="C3124" s="8">
        <v>42403</v>
      </c>
      <c r="D3124" s="9">
        <v>42403.246527777781</v>
      </c>
      <c r="E3124" t="s">
        <v>11</v>
      </c>
      <c r="F3124" t="s">
        <v>12</v>
      </c>
      <c r="G3124">
        <v>40</v>
      </c>
      <c r="H3124" t="s">
        <v>52</v>
      </c>
      <c r="I3124" t="s">
        <v>25</v>
      </c>
      <c r="J3124" t="s">
        <v>15</v>
      </c>
    </row>
    <row r="3125" spans="1:10" x14ac:dyDescent="0.25">
      <c r="A3125">
        <v>2362188</v>
      </c>
      <c r="B3125" t="s">
        <v>40</v>
      </c>
      <c r="C3125" s="8">
        <v>42409</v>
      </c>
      <c r="D3125" s="9">
        <v>42409.368750000001</v>
      </c>
      <c r="E3125" t="s">
        <v>11</v>
      </c>
      <c r="F3125" t="s">
        <v>12</v>
      </c>
      <c r="G3125">
        <v>40</v>
      </c>
      <c r="H3125" t="s">
        <v>52</v>
      </c>
      <c r="I3125" t="s">
        <v>14</v>
      </c>
      <c r="J3125" t="s">
        <v>15</v>
      </c>
    </row>
    <row r="3126" spans="1:10" x14ac:dyDescent="0.25">
      <c r="A3126">
        <v>794966</v>
      </c>
      <c r="B3126" t="s">
        <v>10</v>
      </c>
      <c r="C3126" s="8">
        <v>42410</v>
      </c>
      <c r="D3126" s="9">
        <v>42410.130555555559</v>
      </c>
      <c r="E3126" t="s">
        <v>11</v>
      </c>
      <c r="F3126" t="s">
        <v>35</v>
      </c>
      <c r="G3126">
        <v>15</v>
      </c>
      <c r="H3126" t="s">
        <v>34</v>
      </c>
      <c r="I3126" t="s">
        <v>25</v>
      </c>
      <c r="J3126" t="s">
        <v>19</v>
      </c>
    </row>
    <row r="3127" spans="1:10" x14ac:dyDescent="0.25">
      <c r="A3127">
        <v>909222</v>
      </c>
      <c r="B3127" t="s">
        <v>16</v>
      </c>
      <c r="C3127" s="8">
        <v>42454</v>
      </c>
      <c r="D3127" s="9">
        <v>42454.130555555559</v>
      </c>
      <c r="E3127" t="s">
        <v>11</v>
      </c>
      <c r="F3127" t="s">
        <v>24</v>
      </c>
      <c r="G3127">
        <v>47</v>
      </c>
      <c r="H3127" t="s">
        <v>21</v>
      </c>
      <c r="I3127" t="s">
        <v>25</v>
      </c>
      <c r="J3127" t="s">
        <v>26</v>
      </c>
    </row>
    <row r="3128" spans="1:10" x14ac:dyDescent="0.25">
      <c r="A3128">
        <v>773509</v>
      </c>
      <c r="B3128" t="s">
        <v>10</v>
      </c>
      <c r="C3128" s="8">
        <v>42438</v>
      </c>
      <c r="D3128" s="9">
        <v>42438.257638888892</v>
      </c>
      <c r="E3128" t="s">
        <v>11</v>
      </c>
      <c r="F3128" t="s">
        <v>12</v>
      </c>
      <c r="G3128">
        <v>24</v>
      </c>
      <c r="H3128" t="s">
        <v>21</v>
      </c>
      <c r="I3128" t="s">
        <v>25</v>
      </c>
      <c r="J3128" t="s">
        <v>22</v>
      </c>
    </row>
    <row r="3129" spans="1:10" x14ac:dyDescent="0.25">
      <c r="A3129">
        <v>773509</v>
      </c>
      <c r="B3129" t="s">
        <v>10</v>
      </c>
      <c r="C3129" s="8">
        <v>42372</v>
      </c>
      <c r="D3129" s="9">
        <v>42372.352777777778</v>
      </c>
      <c r="E3129" t="s">
        <v>11</v>
      </c>
      <c r="F3129" t="s">
        <v>12</v>
      </c>
      <c r="G3129">
        <v>24</v>
      </c>
      <c r="H3129" t="s">
        <v>21</v>
      </c>
      <c r="I3129" t="s">
        <v>14</v>
      </c>
      <c r="J3129" t="s">
        <v>22</v>
      </c>
    </row>
    <row r="3130" spans="1:10" x14ac:dyDescent="0.25">
      <c r="A3130">
        <v>773509</v>
      </c>
      <c r="B3130" t="s">
        <v>31</v>
      </c>
      <c r="C3130" s="8">
        <v>42401</v>
      </c>
      <c r="D3130" s="9">
        <v>42401.237500000003</v>
      </c>
      <c r="E3130" t="s">
        <v>11</v>
      </c>
      <c r="F3130" t="s">
        <v>12</v>
      </c>
      <c r="G3130">
        <v>24</v>
      </c>
      <c r="H3130" t="s">
        <v>21</v>
      </c>
      <c r="I3130" t="s">
        <v>25</v>
      </c>
      <c r="J3130" t="s">
        <v>22</v>
      </c>
    </row>
    <row r="3131" spans="1:10" x14ac:dyDescent="0.25">
      <c r="A3131">
        <v>773509</v>
      </c>
      <c r="B3131" t="s">
        <v>29</v>
      </c>
      <c r="C3131" s="8">
        <v>42402</v>
      </c>
      <c r="D3131" s="9">
        <v>42402.529861111114</v>
      </c>
      <c r="E3131" t="s">
        <v>11</v>
      </c>
      <c r="F3131" t="s">
        <v>12</v>
      </c>
      <c r="G3131">
        <v>24</v>
      </c>
      <c r="H3131" t="s">
        <v>21</v>
      </c>
      <c r="I3131" t="s">
        <v>18</v>
      </c>
      <c r="J3131" t="s">
        <v>22</v>
      </c>
    </row>
    <row r="3132" spans="1:10" x14ac:dyDescent="0.25">
      <c r="A3132">
        <v>1063776</v>
      </c>
      <c r="B3132" t="s">
        <v>29</v>
      </c>
      <c r="C3132" s="8">
        <v>42458</v>
      </c>
      <c r="D3132" s="9">
        <v>42458.376388888886</v>
      </c>
      <c r="E3132" t="s">
        <v>11</v>
      </c>
      <c r="F3132" t="s">
        <v>20</v>
      </c>
      <c r="G3132">
        <v>31</v>
      </c>
      <c r="H3132" t="s">
        <v>21</v>
      </c>
      <c r="I3132" t="s">
        <v>14</v>
      </c>
      <c r="J3132" t="s">
        <v>15</v>
      </c>
    </row>
    <row r="3133" spans="1:10" x14ac:dyDescent="0.25">
      <c r="A3133">
        <v>1063776</v>
      </c>
      <c r="B3133" t="s">
        <v>41</v>
      </c>
      <c r="C3133" s="8">
        <v>42458</v>
      </c>
      <c r="D3133" s="9">
        <v>42458.431250000001</v>
      </c>
      <c r="E3133" t="s">
        <v>11</v>
      </c>
      <c r="F3133" t="s">
        <v>20</v>
      </c>
      <c r="G3133">
        <v>31</v>
      </c>
      <c r="H3133" t="s">
        <v>21</v>
      </c>
      <c r="I3133" t="s">
        <v>14</v>
      </c>
      <c r="J3133" t="s">
        <v>15</v>
      </c>
    </row>
    <row r="3134" spans="1:10" x14ac:dyDescent="0.25">
      <c r="A3134">
        <v>773509</v>
      </c>
      <c r="B3134" t="s">
        <v>31</v>
      </c>
      <c r="C3134" s="8">
        <v>42402</v>
      </c>
      <c r="D3134" s="9">
        <v>42402.425694444442</v>
      </c>
      <c r="E3134" t="s">
        <v>11</v>
      </c>
      <c r="F3134" t="s">
        <v>12</v>
      </c>
      <c r="G3134">
        <v>24</v>
      </c>
      <c r="H3134" t="s">
        <v>21</v>
      </c>
      <c r="I3134" t="s">
        <v>14</v>
      </c>
      <c r="J3134" t="s">
        <v>22</v>
      </c>
    </row>
    <row r="3135" spans="1:10" x14ac:dyDescent="0.25">
      <c r="A3135">
        <v>2421104</v>
      </c>
      <c r="B3135" t="s">
        <v>10</v>
      </c>
      <c r="C3135" s="8">
        <v>42457</v>
      </c>
      <c r="D3135" s="9">
        <v>42457.31527777778</v>
      </c>
      <c r="E3135" t="s">
        <v>11</v>
      </c>
      <c r="F3135" t="s">
        <v>35</v>
      </c>
      <c r="G3135">
        <v>27</v>
      </c>
      <c r="H3135" t="s">
        <v>34</v>
      </c>
      <c r="I3135" t="s">
        <v>14</v>
      </c>
      <c r="J3135" t="s">
        <v>22</v>
      </c>
    </row>
    <row r="3136" spans="1:10" x14ac:dyDescent="0.25">
      <c r="A3136">
        <v>2421104</v>
      </c>
      <c r="B3136" t="s">
        <v>10</v>
      </c>
      <c r="C3136" s="8">
        <v>42455</v>
      </c>
      <c r="D3136" s="9">
        <v>42455.236111111109</v>
      </c>
      <c r="E3136" t="s">
        <v>11</v>
      </c>
      <c r="F3136" t="s">
        <v>35</v>
      </c>
      <c r="G3136">
        <v>27</v>
      </c>
      <c r="H3136" t="s">
        <v>34</v>
      </c>
      <c r="I3136" t="s">
        <v>25</v>
      </c>
      <c r="J3136" t="s">
        <v>22</v>
      </c>
    </row>
    <row r="3137" spans="1:10" x14ac:dyDescent="0.25">
      <c r="A3137">
        <v>772341</v>
      </c>
      <c r="B3137" t="s">
        <v>30</v>
      </c>
      <c r="C3137" s="8">
        <v>42435</v>
      </c>
      <c r="D3137" s="9">
        <v>42435.581944444442</v>
      </c>
      <c r="E3137" t="s">
        <v>11</v>
      </c>
      <c r="F3137" t="s">
        <v>17</v>
      </c>
      <c r="G3137">
        <v>31</v>
      </c>
      <c r="H3137" t="s">
        <v>21</v>
      </c>
      <c r="I3137" t="s">
        <v>18</v>
      </c>
      <c r="J3137" t="s">
        <v>15</v>
      </c>
    </row>
    <row r="3138" spans="1:10" x14ac:dyDescent="0.25">
      <c r="A3138">
        <v>821033</v>
      </c>
      <c r="B3138" t="s">
        <v>41</v>
      </c>
      <c r="C3138" s="8">
        <v>42427</v>
      </c>
      <c r="D3138" s="9">
        <v>42427.401388888888</v>
      </c>
      <c r="E3138" t="s">
        <v>11</v>
      </c>
      <c r="F3138" t="s">
        <v>42</v>
      </c>
      <c r="G3138">
        <v>32</v>
      </c>
      <c r="H3138" t="s">
        <v>21</v>
      </c>
      <c r="I3138" t="s">
        <v>14</v>
      </c>
      <c r="J3138" t="s">
        <v>15</v>
      </c>
    </row>
    <row r="3139" spans="1:10" x14ac:dyDescent="0.25">
      <c r="A3139">
        <v>821033</v>
      </c>
      <c r="B3139" t="s">
        <v>16</v>
      </c>
      <c r="C3139" s="8">
        <v>42427</v>
      </c>
      <c r="D3139" s="9">
        <v>42427.288888888892</v>
      </c>
      <c r="E3139" t="s">
        <v>11</v>
      </c>
      <c r="F3139" t="s">
        <v>42</v>
      </c>
      <c r="G3139">
        <v>32</v>
      </c>
      <c r="H3139" t="s">
        <v>21</v>
      </c>
      <c r="I3139" t="s">
        <v>25</v>
      </c>
      <c r="J3139" t="s">
        <v>15</v>
      </c>
    </row>
    <row r="3140" spans="1:10" x14ac:dyDescent="0.25">
      <c r="A3140">
        <v>821033</v>
      </c>
      <c r="B3140" t="s">
        <v>48</v>
      </c>
      <c r="C3140" s="8">
        <v>42428</v>
      </c>
      <c r="D3140" s="9">
        <v>42428.450694444444</v>
      </c>
      <c r="E3140" t="s">
        <v>11</v>
      </c>
      <c r="F3140" t="s">
        <v>42</v>
      </c>
      <c r="G3140">
        <v>32</v>
      </c>
      <c r="H3140" t="s">
        <v>21</v>
      </c>
      <c r="I3140" t="s">
        <v>14</v>
      </c>
      <c r="J3140" t="s">
        <v>15</v>
      </c>
    </row>
    <row r="3141" spans="1:10" x14ac:dyDescent="0.25">
      <c r="A3141">
        <v>893042</v>
      </c>
      <c r="B3141" t="s">
        <v>16</v>
      </c>
      <c r="C3141" s="8">
        <v>42452</v>
      </c>
      <c r="D3141" s="9">
        <v>42452.354166666664</v>
      </c>
      <c r="E3141" t="s">
        <v>11</v>
      </c>
      <c r="F3141" t="s">
        <v>12</v>
      </c>
      <c r="G3141">
        <v>32</v>
      </c>
      <c r="H3141" t="s">
        <v>13</v>
      </c>
      <c r="I3141" t="s">
        <v>14</v>
      </c>
      <c r="J3141" t="s">
        <v>15</v>
      </c>
    </row>
    <row r="3142" spans="1:10" x14ac:dyDescent="0.25">
      <c r="A3142">
        <v>930625</v>
      </c>
      <c r="B3142" t="s">
        <v>10</v>
      </c>
      <c r="C3142" s="8">
        <v>42460</v>
      </c>
      <c r="D3142" s="9">
        <v>42460.276388888888</v>
      </c>
      <c r="E3142" t="s">
        <v>11</v>
      </c>
      <c r="F3142" t="s">
        <v>20</v>
      </c>
      <c r="G3142">
        <v>33</v>
      </c>
      <c r="H3142" t="s">
        <v>21</v>
      </c>
      <c r="I3142" t="s">
        <v>25</v>
      </c>
      <c r="J3142" t="s">
        <v>15</v>
      </c>
    </row>
    <row r="3143" spans="1:10" x14ac:dyDescent="0.25">
      <c r="A3143">
        <v>930625</v>
      </c>
      <c r="B3143" t="s">
        <v>29</v>
      </c>
      <c r="C3143" s="8">
        <v>42458</v>
      </c>
      <c r="D3143" s="9">
        <v>42458.261805555558</v>
      </c>
      <c r="E3143" t="s">
        <v>11</v>
      </c>
      <c r="F3143" t="s">
        <v>20</v>
      </c>
      <c r="G3143">
        <v>33</v>
      </c>
      <c r="H3143" t="s">
        <v>21</v>
      </c>
      <c r="I3143" t="s">
        <v>25</v>
      </c>
      <c r="J3143" t="s">
        <v>15</v>
      </c>
    </row>
    <row r="3144" spans="1:10" x14ac:dyDescent="0.25">
      <c r="A3144">
        <v>909213</v>
      </c>
      <c r="B3144" t="s">
        <v>16</v>
      </c>
      <c r="C3144" s="8">
        <v>42454</v>
      </c>
      <c r="D3144" s="9">
        <v>42454.209722222222</v>
      </c>
      <c r="E3144" t="s">
        <v>11</v>
      </c>
      <c r="F3144" t="s">
        <v>17</v>
      </c>
      <c r="G3144">
        <v>30</v>
      </c>
      <c r="H3144" t="s">
        <v>43</v>
      </c>
      <c r="I3144" t="s">
        <v>25</v>
      </c>
      <c r="J3144" t="s">
        <v>22</v>
      </c>
    </row>
    <row r="3145" spans="1:10" x14ac:dyDescent="0.25">
      <c r="A3145">
        <v>833668</v>
      </c>
      <c r="B3145" t="s">
        <v>36</v>
      </c>
      <c r="C3145" s="8">
        <v>42430</v>
      </c>
      <c r="D3145" s="9">
        <v>42430.556944444441</v>
      </c>
      <c r="E3145" t="s">
        <v>11</v>
      </c>
      <c r="F3145" t="s">
        <v>24</v>
      </c>
      <c r="G3145">
        <v>43</v>
      </c>
      <c r="H3145" t="s">
        <v>34</v>
      </c>
      <c r="I3145" t="s">
        <v>18</v>
      </c>
      <c r="J3145" t="s">
        <v>15</v>
      </c>
    </row>
    <row r="3146" spans="1:10" x14ac:dyDescent="0.25">
      <c r="A3146">
        <v>773507</v>
      </c>
      <c r="B3146" t="s">
        <v>33</v>
      </c>
      <c r="C3146" s="8">
        <v>42390</v>
      </c>
      <c r="D3146" s="9">
        <v>42390.36041666667</v>
      </c>
      <c r="E3146" t="s">
        <v>11</v>
      </c>
      <c r="F3146" t="s">
        <v>24</v>
      </c>
      <c r="G3146">
        <v>43</v>
      </c>
      <c r="H3146" t="s">
        <v>32</v>
      </c>
      <c r="I3146" t="s">
        <v>14</v>
      </c>
      <c r="J3146" t="s">
        <v>15</v>
      </c>
    </row>
    <row r="3147" spans="1:10" x14ac:dyDescent="0.25">
      <c r="A3147">
        <v>810674</v>
      </c>
      <c r="B3147" t="s">
        <v>41</v>
      </c>
      <c r="C3147" s="8">
        <v>42385</v>
      </c>
      <c r="D3147" s="9">
        <v>42385.258333333331</v>
      </c>
      <c r="E3147" t="s">
        <v>11</v>
      </c>
      <c r="F3147" t="s">
        <v>17</v>
      </c>
      <c r="G3147">
        <v>44</v>
      </c>
      <c r="H3147" t="s">
        <v>21</v>
      </c>
      <c r="I3147" t="s">
        <v>25</v>
      </c>
      <c r="J3147" t="s">
        <v>15</v>
      </c>
    </row>
    <row r="3148" spans="1:10" x14ac:dyDescent="0.25">
      <c r="A3148">
        <v>810674</v>
      </c>
      <c r="B3148" t="s">
        <v>31</v>
      </c>
      <c r="C3148" s="8">
        <v>42385</v>
      </c>
      <c r="D3148" s="9">
        <v>42385.324305555558</v>
      </c>
      <c r="E3148" t="s">
        <v>11</v>
      </c>
      <c r="F3148" t="s">
        <v>17</v>
      </c>
      <c r="G3148">
        <v>44</v>
      </c>
      <c r="H3148" t="s">
        <v>21</v>
      </c>
      <c r="I3148" t="s">
        <v>14</v>
      </c>
      <c r="J3148" t="s">
        <v>15</v>
      </c>
    </row>
    <row r="3149" spans="1:10" x14ac:dyDescent="0.25">
      <c r="A3149">
        <v>810674</v>
      </c>
      <c r="B3149" t="s">
        <v>41</v>
      </c>
      <c r="C3149" s="8">
        <v>42385</v>
      </c>
      <c r="D3149" s="9">
        <v>42385.392361111109</v>
      </c>
      <c r="E3149" t="s">
        <v>11</v>
      </c>
      <c r="F3149" t="s">
        <v>17</v>
      </c>
      <c r="G3149">
        <v>44</v>
      </c>
      <c r="H3149" t="s">
        <v>21</v>
      </c>
      <c r="I3149" t="s">
        <v>14</v>
      </c>
      <c r="J3149" t="s">
        <v>15</v>
      </c>
    </row>
    <row r="3150" spans="1:10" x14ac:dyDescent="0.25">
      <c r="A3150">
        <v>789182</v>
      </c>
      <c r="B3150" t="s">
        <v>40</v>
      </c>
      <c r="C3150" s="8">
        <v>42411</v>
      </c>
      <c r="D3150" s="9">
        <v>42411.372916666667</v>
      </c>
      <c r="E3150" t="s">
        <v>11</v>
      </c>
      <c r="F3150" t="s">
        <v>12</v>
      </c>
      <c r="G3150">
        <v>34</v>
      </c>
      <c r="H3150" t="s">
        <v>21</v>
      </c>
      <c r="I3150" t="s">
        <v>14</v>
      </c>
      <c r="J3150" t="s">
        <v>15</v>
      </c>
    </row>
    <row r="3151" spans="1:10" x14ac:dyDescent="0.25">
      <c r="A3151">
        <v>789182</v>
      </c>
      <c r="B3151" t="s">
        <v>30</v>
      </c>
      <c r="C3151" s="8">
        <v>42413</v>
      </c>
      <c r="D3151" s="9">
        <v>42413.495833333334</v>
      </c>
      <c r="E3151" t="s">
        <v>11</v>
      </c>
      <c r="F3151" t="s">
        <v>12</v>
      </c>
      <c r="G3151">
        <v>34</v>
      </c>
      <c r="H3151" t="s">
        <v>21</v>
      </c>
      <c r="I3151" t="s">
        <v>18</v>
      </c>
      <c r="J3151" t="s">
        <v>15</v>
      </c>
    </row>
    <row r="3152" spans="1:10" x14ac:dyDescent="0.25">
      <c r="A3152">
        <v>772343</v>
      </c>
      <c r="B3152" t="s">
        <v>40</v>
      </c>
      <c r="C3152" s="8">
        <v>42430</v>
      </c>
      <c r="D3152" s="9">
        <v>42430.179166666669</v>
      </c>
      <c r="E3152" t="s">
        <v>11</v>
      </c>
      <c r="F3152" t="s">
        <v>35</v>
      </c>
      <c r="G3152">
        <v>29</v>
      </c>
      <c r="H3152" t="s">
        <v>49</v>
      </c>
      <c r="I3152" t="s">
        <v>25</v>
      </c>
      <c r="J3152" t="s">
        <v>22</v>
      </c>
    </row>
    <row r="3153" spans="1:10" x14ac:dyDescent="0.25">
      <c r="A3153">
        <v>789185</v>
      </c>
      <c r="B3153" t="s">
        <v>33</v>
      </c>
      <c r="C3153" s="8">
        <v>42395</v>
      </c>
      <c r="D3153" s="9">
        <v>42395.493055555555</v>
      </c>
      <c r="E3153" t="s">
        <v>11</v>
      </c>
      <c r="F3153" t="s">
        <v>12</v>
      </c>
      <c r="G3153">
        <v>27</v>
      </c>
      <c r="H3153" t="s">
        <v>13</v>
      </c>
      <c r="I3153" t="s">
        <v>18</v>
      </c>
      <c r="J3153" t="s">
        <v>22</v>
      </c>
    </row>
    <row r="3154" spans="1:10" x14ac:dyDescent="0.25">
      <c r="A3154">
        <v>789185</v>
      </c>
      <c r="B3154" t="s">
        <v>33</v>
      </c>
      <c r="C3154" s="8">
        <v>42401</v>
      </c>
      <c r="D3154" s="9">
        <v>42401.444444444445</v>
      </c>
      <c r="E3154" t="s">
        <v>11</v>
      </c>
      <c r="F3154" t="s">
        <v>12</v>
      </c>
      <c r="G3154">
        <v>27</v>
      </c>
      <c r="H3154" t="s">
        <v>13</v>
      </c>
      <c r="I3154" t="s">
        <v>14</v>
      </c>
      <c r="J3154" t="s">
        <v>22</v>
      </c>
    </row>
    <row r="3155" spans="1:10" x14ac:dyDescent="0.25">
      <c r="A3155">
        <v>789185</v>
      </c>
      <c r="B3155" t="s">
        <v>33</v>
      </c>
      <c r="C3155" s="8">
        <v>42401</v>
      </c>
      <c r="D3155" s="9">
        <v>42401.418055555558</v>
      </c>
      <c r="E3155" t="s">
        <v>11</v>
      </c>
      <c r="F3155" t="s">
        <v>12</v>
      </c>
      <c r="G3155">
        <v>27</v>
      </c>
      <c r="H3155" t="s">
        <v>13</v>
      </c>
      <c r="I3155" t="s">
        <v>14</v>
      </c>
      <c r="J3155" t="s">
        <v>22</v>
      </c>
    </row>
    <row r="3156" spans="1:10" x14ac:dyDescent="0.25">
      <c r="A3156">
        <v>789185</v>
      </c>
      <c r="B3156" t="s">
        <v>33</v>
      </c>
      <c r="C3156" s="8">
        <v>42423</v>
      </c>
      <c r="D3156" s="9">
        <v>42423.410416666666</v>
      </c>
      <c r="E3156" t="s">
        <v>11</v>
      </c>
      <c r="F3156" t="s">
        <v>12</v>
      </c>
      <c r="G3156">
        <v>27</v>
      </c>
      <c r="H3156" t="s">
        <v>13</v>
      </c>
      <c r="I3156" t="s">
        <v>14</v>
      </c>
      <c r="J3156" t="s">
        <v>22</v>
      </c>
    </row>
    <row r="3157" spans="1:10" x14ac:dyDescent="0.25">
      <c r="A3157">
        <v>789185</v>
      </c>
      <c r="B3157" t="s">
        <v>36</v>
      </c>
      <c r="C3157" s="8">
        <v>42430</v>
      </c>
      <c r="D3157" s="9">
        <v>42430.304166666669</v>
      </c>
      <c r="E3157" t="s">
        <v>11</v>
      </c>
      <c r="F3157" t="s">
        <v>12</v>
      </c>
      <c r="G3157">
        <v>27</v>
      </c>
      <c r="H3157" t="s">
        <v>13</v>
      </c>
      <c r="I3157" t="s">
        <v>14</v>
      </c>
      <c r="J3157" t="s">
        <v>22</v>
      </c>
    </row>
    <row r="3158" spans="1:10" x14ac:dyDescent="0.25">
      <c r="A3158">
        <v>958175</v>
      </c>
      <c r="B3158" t="s">
        <v>33</v>
      </c>
      <c r="C3158" s="8">
        <v>42454</v>
      </c>
      <c r="D3158" s="9">
        <v>42454.400694444441</v>
      </c>
      <c r="E3158" t="s">
        <v>11</v>
      </c>
      <c r="F3158" t="s">
        <v>24</v>
      </c>
      <c r="G3158">
        <v>57</v>
      </c>
      <c r="H3158" t="s">
        <v>21</v>
      </c>
      <c r="I3158" t="s">
        <v>14</v>
      </c>
      <c r="J3158" t="s">
        <v>26</v>
      </c>
    </row>
    <row r="3159" spans="1:10" x14ac:dyDescent="0.25">
      <c r="A3159">
        <v>866746</v>
      </c>
      <c r="B3159" t="s">
        <v>30</v>
      </c>
      <c r="C3159" s="8">
        <v>42437</v>
      </c>
      <c r="D3159" s="9">
        <v>42437.55</v>
      </c>
      <c r="E3159" t="s">
        <v>11</v>
      </c>
      <c r="F3159" t="s">
        <v>35</v>
      </c>
      <c r="G3159">
        <v>27</v>
      </c>
      <c r="H3159" t="s">
        <v>34</v>
      </c>
      <c r="I3159" t="s">
        <v>18</v>
      </c>
      <c r="J3159" t="s">
        <v>22</v>
      </c>
    </row>
    <row r="3160" spans="1:10" x14ac:dyDescent="0.25">
      <c r="A3160">
        <v>478172</v>
      </c>
      <c r="B3160" t="s">
        <v>29</v>
      </c>
      <c r="C3160" s="8">
        <v>42379</v>
      </c>
      <c r="D3160" s="9">
        <v>42379.536805555559</v>
      </c>
      <c r="E3160" t="s">
        <v>11</v>
      </c>
      <c r="F3160" t="s">
        <v>24</v>
      </c>
      <c r="G3160">
        <v>26</v>
      </c>
      <c r="H3160" t="s">
        <v>49</v>
      </c>
      <c r="I3160" t="s">
        <v>18</v>
      </c>
      <c r="J3160" t="s">
        <v>22</v>
      </c>
    </row>
    <row r="3161" spans="1:10" x14ac:dyDescent="0.25">
      <c r="A3161">
        <v>1447831</v>
      </c>
      <c r="B3161" t="s">
        <v>38</v>
      </c>
      <c r="C3161" s="8">
        <v>42427</v>
      </c>
      <c r="D3161" s="9">
        <v>42427.338888888888</v>
      </c>
      <c r="E3161" t="s">
        <v>11</v>
      </c>
      <c r="F3161" t="s">
        <v>35</v>
      </c>
      <c r="G3161">
        <v>22</v>
      </c>
      <c r="H3161" t="s">
        <v>21</v>
      </c>
      <c r="I3161" t="s">
        <v>14</v>
      </c>
      <c r="J3161" t="s">
        <v>22</v>
      </c>
    </row>
    <row r="3162" spans="1:10" x14ac:dyDescent="0.25">
      <c r="A3162">
        <v>1447831</v>
      </c>
      <c r="B3162" t="s">
        <v>33</v>
      </c>
      <c r="C3162" s="8">
        <v>42428</v>
      </c>
      <c r="D3162" s="9">
        <v>42428.425000000003</v>
      </c>
      <c r="E3162" t="s">
        <v>11</v>
      </c>
      <c r="F3162" t="s">
        <v>35</v>
      </c>
      <c r="G3162">
        <v>22</v>
      </c>
      <c r="H3162" t="s">
        <v>21</v>
      </c>
      <c r="I3162" t="s">
        <v>14</v>
      </c>
      <c r="J3162" t="s">
        <v>22</v>
      </c>
    </row>
    <row r="3163" spans="1:10" x14ac:dyDescent="0.25">
      <c r="A3163">
        <v>821041</v>
      </c>
      <c r="B3163" t="s">
        <v>16</v>
      </c>
      <c r="C3163" s="8">
        <v>42424</v>
      </c>
      <c r="D3163" s="9">
        <v>42424.4375</v>
      </c>
      <c r="E3163" t="s">
        <v>11</v>
      </c>
      <c r="F3163" t="s">
        <v>12</v>
      </c>
      <c r="G3163">
        <v>37</v>
      </c>
      <c r="H3163" t="s">
        <v>28</v>
      </c>
      <c r="I3163" t="s">
        <v>14</v>
      </c>
      <c r="J3163" t="s">
        <v>15</v>
      </c>
    </row>
    <row r="3164" spans="1:10" x14ac:dyDescent="0.25">
      <c r="A3164">
        <v>821041</v>
      </c>
      <c r="B3164" t="s">
        <v>10</v>
      </c>
      <c r="C3164" s="8">
        <v>42418</v>
      </c>
      <c r="D3164" s="9">
        <v>42418.523611111108</v>
      </c>
      <c r="E3164" t="s">
        <v>11</v>
      </c>
      <c r="F3164" t="s">
        <v>12</v>
      </c>
      <c r="G3164">
        <v>37</v>
      </c>
      <c r="H3164" t="s">
        <v>28</v>
      </c>
      <c r="I3164" t="s">
        <v>18</v>
      </c>
      <c r="J3164" t="s">
        <v>15</v>
      </c>
    </row>
    <row r="3165" spans="1:10" x14ac:dyDescent="0.25">
      <c r="A3165">
        <v>894569</v>
      </c>
      <c r="B3165" t="s">
        <v>41</v>
      </c>
      <c r="C3165" s="8">
        <v>42452</v>
      </c>
      <c r="D3165" s="9">
        <v>42452.20416666667</v>
      </c>
      <c r="E3165" t="s">
        <v>11</v>
      </c>
      <c r="F3165" t="s">
        <v>20</v>
      </c>
      <c r="G3165">
        <v>45</v>
      </c>
      <c r="H3165" t="s">
        <v>34</v>
      </c>
      <c r="I3165" t="s">
        <v>25</v>
      </c>
      <c r="J3165" t="s">
        <v>15</v>
      </c>
    </row>
    <row r="3166" spans="1:10" x14ac:dyDescent="0.25">
      <c r="A3166">
        <v>2000056</v>
      </c>
      <c r="B3166" t="s">
        <v>16</v>
      </c>
      <c r="C3166" s="8">
        <v>42440</v>
      </c>
      <c r="D3166" s="9">
        <v>42440.203472222223</v>
      </c>
      <c r="E3166" t="s">
        <v>11</v>
      </c>
      <c r="F3166" t="s">
        <v>20</v>
      </c>
      <c r="G3166">
        <v>97</v>
      </c>
      <c r="H3166" t="s">
        <v>21</v>
      </c>
      <c r="I3166" t="s">
        <v>25</v>
      </c>
      <c r="J3166" t="s">
        <v>19</v>
      </c>
    </row>
    <row r="3167" spans="1:10" x14ac:dyDescent="0.25">
      <c r="A3167">
        <v>940243</v>
      </c>
      <c r="B3167" t="s">
        <v>36</v>
      </c>
      <c r="C3167" s="8">
        <v>42453</v>
      </c>
      <c r="D3167" s="9">
        <v>42453.56527777778</v>
      </c>
      <c r="E3167" t="s">
        <v>11</v>
      </c>
      <c r="F3167" t="s">
        <v>35</v>
      </c>
      <c r="G3167">
        <v>43</v>
      </c>
      <c r="H3167" t="s">
        <v>21</v>
      </c>
      <c r="I3167" t="s">
        <v>18</v>
      </c>
      <c r="J3167" t="s">
        <v>15</v>
      </c>
    </row>
    <row r="3168" spans="1:10" x14ac:dyDescent="0.25">
      <c r="A3168">
        <v>940243</v>
      </c>
      <c r="B3168" t="s">
        <v>40</v>
      </c>
      <c r="C3168" s="8">
        <v>42448</v>
      </c>
      <c r="D3168" s="9">
        <v>42448.29583333333</v>
      </c>
      <c r="E3168" t="s">
        <v>11</v>
      </c>
      <c r="F3168" t="s">
        <v>35</v>
      </c>
      <c r="G3168">
        <v>43</v>
      </c>
      <c r="H3168" t="s">
        <v>21</v>
      </c>
      <c r="I3168" t="s">
        <v>14</v>
      </c>
      <c r="J3168" t="s">
        <v>15</v>
      </c>
    </row>
    <row r="3169" spans="1:10" x14ac:dyDescent="0.25">
      <c r="A3169">
        <v>940244</v>
      </c>
      <c r="B3169" t="s">
        <v>27</v>
      </c>
      <c r="C3169" s="8">
        <v>42454</v>
      </c>
      <c r="D3169" s="9">
        <v>42454.341666666667</v>
      </c>
      <c r="E3169" t="s">
        <v>11</v>
      </c>
      <c r="F3169" t="s">
        <v>35</v>
      </c>
      <c r="G3169">
        <v>26</v>
      </c>
      <c r="H3169" t="s">
        <v>32</v>
      </c>
      <c r="I3169" t="s">
        <v>14</v>
      </c>
      <c r="J3169" t="s">
        <v>22</v>
      </c>
    </row>
    <row r="3170" spans="1:10" x14ac:dyDescent="0.25">
      <c r="A3170">
        <v>940244</v>
      </c>
      <c r="B3170" t="s">
        <v>45</v>
      </c>
      <c r="C3170" s="8">
        <v>42454</v>
      </c>
      <c r="D3170" s="9">
        <v>42454.51666666667</v>
      </c>
      <c r="E3170" t="s">
        <v>11</v>
      </c>
      <c r="F3170" t="s">
        <v>35</v>
      </c>
      <c r="G3170">
        <v>26</v>
      </c>
      <c r="H3170" t="s">
        <v>32</v>
      </c>
      <c r="I3170" t="s">
        <v>18</v>
      </c>
      <c r="J3170" t="s">
        <v>22</v>
      </c>
    </row>
    <row r="3171" spans="1:10" x14ac:dyDescent="0.25">
      <c r="A3171">
        <v>2203948</v>
      </c>
      <c r="B3171" t="s">
        <v>36</v>
      </c>
      <c r="C3171" s="8">
        <v>42458</v>
      </c>
      <c r="D3171" s="9">
        <v>42458.324999999997</v>
      </c>
      <c r="E3171" t="s">
        <v>11</v>
      </c>
      <c r="F3171" t="s">
        <v>20</v>
      </c>
      <c r="G3171">
        <v>44</v>
      </c>
      <c r="H3171" t="s">
        <v>32</v>
      </c>
      <c r="I3171" t="s">
        <v>14</v>
      </c>
      <c r="J3171" t="s">
        <v>15</v>
      </c>
    </row>
    <row r="3172" spans="1:10" x14ac:dyDescent="0.25">
      <c r="A3172">
        <v>810674</v>
      </c>
      <c r="B3172" t="s">
        <v>31</v>
      </c>
      <c r="C3172" s="8">
        <v>42402</v>
      </c>
      <c r="D3172" s="9">
        <v>42402.35</v>
      </c>
      <c r="E3172" t="s">
        <v>11</v>
      </c>
      <c r="F3172" t="s">
        <v>17</v>
      </c>
      <c r="G3172">
        <v>44</v>
      </c>
      <c r="H3172" t="s">
        <v>21</v>
      </c>
      <c r="I3172" t="s">
        <v>14</v>
      </c>
      <c r="J3172" t="s">
        <v>15</v>
      </c>
    </row>
    <row r="3173" spans="1:10" x14ac:dyDescent="0.25">
      <c r="A3173">
        <v>779859</v>
      </c>
      <c r="B3173" t="s">
        <v>10</v>
      </c>
      <c r="C3173" s="8">
        <v>42380</v>
      </c>
      <c r="D3173" s="9">
        <v>42380.343055555553</v>
      </c>
      <c r="E3173" t="s">
        <v>11</v>
      </c>
      <c r="F3173" t="s">
        <v>35</v>
      </c>
      <c r="G3173">
        <v>20</v>
      </c>
      <c r="H3173" t="s">
        <v>21</v>
      </c>
      <c r="I3173" t="s">
        <v>14</v>
      </c>
      <c r="J3173" t="s">
        <v>22</v>
      </c>
    </row>
    <row r="3174" spans="1:10" x14ac:dyDescent="0.25">
      <c r="A3174">
        <v>779859</v>
      </c>
      <c r="B3174" t="s">
        <v>40</v>
      </c>
      <c r="C3174" s="8">
        <v>42383</v>
      </c>
      <c r="D3174" s="9">
        <v>42383.439583333333</v>
      </c>
      <c r="E3174" t="s">
        <v>11</v>
      </c>
      <c r="F3174" t="s">
        <v>35</v>
      </c>
      <c r="G3174">
        <v>20</v>
      </c>
      <c r="H3174" t="s">
        <v>21</v>
      </c>
      <c r="I3174" t="s">
        <v>14</v>
      </c>
      <c r="J3174" t="s">
        <v>22</v>
      </c>
    </row>
    <row r="3175" spans="1:10" x14ac:dyDescent="0.25">
      <c r="A3175">
        <v>779859</v>
      </c>
      <c r="B3175" t="s">
        <v>30</v>
      </c>
      <c r="C3175" s="8">
        <v>42385</v>
      </c>
      <c r="D3175" s="9">
        <v>42385.3</v>
      </c>
      <c r="E3175" t="s">
        <v>11</v>
      </c>
      <c r="F3175" t="s">
        <v>35</v>
      </c>
      <c r="G3175">
        <v>20</v>
      </c>
      <c r="H3175" t="s">
        <v>21</v>
      </c>
      <c r="I3175" t="s">
        <v>14</v>
      </c>
      <c r="J3175" t="s">
        <v>22</v>
      </c>
    </row>
    <row r="3176" spans="1:10" x14ac:dyDescent="0.25">
      <c r="A3176">
        <v>779859</v>
      </c>
      <c r="B3176" t="s">
        <v>40</v>
      </c>
      <c r="C3176" s="8">
        <v>42384</v>
      </c>
      <c r="D3176" s="9">
        <v>42384.425000000003</v>
      </c>
      <c r="E3176" t="s">
        <v>11</v>
      </c>
      <c r="F3176" t="s">
        <v>35</v>
      </c>
      <c r="G3176">
        <v>20</v>
      </c>
      <c r="H3176" t="s">
        <v>21</v>
      </c>
      <c r="I3176" t="s">
        <v>14</v>
      </c>
      <c r="J3176" t="s">
        <v>22</v>
      </c>
    </row>
    <row r="3177" spans="1:10" x14ac:dyDescent="0.25">
      <c r="A3177">
        <v>789195</v>
      </c>
      <c r="B3177" t="s">
        <v>33</v>
      </c>
      <c r="C3177" s="8">
        <v>42415</v>
      </c>
      <c r="D3177" s="9">
        <v>42415.445138888892</v>
      </c>
      <c r="E3177" t="s">
        <v>11</v>
      </c>
      <c r="F3177" t="s">
        <v>35</v>
      </c>
      <c r="G3177">
        <v>22</v>
      </c>
      <c r="H3177" t="s">
        <v>34</v>
      </c>
      <c r="I3177" t="s">
        <v>14</v>
      </c>
      <c r="J3177" t="s">
        <v>22</v>
      </c>
    </row>
    <row r="3178" spans="1:10" x14ac:dyDescent="0.25">
      <c r="A3178">
        <v>789195</v>
      </c>
      <c r="B3178" t="s">
        <v>33</v>
      </c>
      <c r="C3178" s="8">
        <v>42419</v>
      </c>
      <c r="D3178" s="9">
        <v>42419.295138888891</v>
      </c>
      <c r="E3178" t="s">
        <v>11</v>
      </c>
      <c r="F3178" t="s">
        <v>35</v>
      </c>
      <c r="G3178">
        <v>22</v>
      </c>
      <c r="H3178" t="s">
        <v>34</v>
      </c>
      <c r="I3178" t="s">
        <v>14</v>
      </c>
      <c r="J3178" t="s">
        <v>22</v>
      </c>
    </row>
    <row r="3179" spans="1:10" x14ac:dyDescent="0.25">
      <c r="A3179">
        <v>789195</v>
      </c>
      <c r="B3179" t="s">
        <v>33</v>
      </c>
      <c r="C3179" s="8">
        <v>42416</v>
      </c>
      <c r="D3179" s="9">
        <v>42416.552083333336</v>
      </c>
      <c r="E3179" t="s">
        <v>11</v>
      </c>
      <c r="F3179" t="s">
        <v>35</v>
      </c>
      <c r="G3179">
        <v>22</v>
      </c>
      <c r="H3179" t="s">
        <v>34</v>
      </c>
      <c r="I3179" t="s">
        <v>18</v>
      </c>
      <c r="J3179" t="s">
        <v>22</v>
      </c>
    </row>
    <row r="3180" spans="1:10" x14ac:dyDescent="0.25">
      <c r="A3180">
        <v>831111</v>
      </c>
      <c r="B3180" t="s">
        <v>48</v>
      </c>
      <c r="C3180" s="8">
        <v>42435</v>
      </c>
      <c r="D3180" s="9">
        <v>42435.622916666667</v>
      </c>
      <c r="E3180" t="s">
        <v>11</v>
      </c>
      <c r="F3180" t="s">
        <v>20</v>
      </c>
      <c r="G3180">
        <v>35</v>
      </c>
      <c r="H3180" t="s">
        <v>32</v>
      </c>
      <c r="I3180" t="s">
        <v>44</v>
      </c>
      <c r="J3180" t="s">
        <v>15</v>
      </c>
    </row>
    <row r="3181" spans="1:10" x14ac:dyDescent="0.25">
      <c r="A3181">
        <v>831111</v>
      </c>
      <c r="B3181" t="s">
        <v>37</v>
      </c>
      <c r="C3181" s="8">
        <v>42435</v>
      </c>
      <c r="D3181" s="9">
        <v>42435.623611111114</v>
      </c>
      <c r="E3181" t="s">
        <v>11</v>
      </c>
      <c r="F3181" t="s">
        <v>20</v>
      </c>
      <c r="G3181">
        <v>35</v>
      </c>
      <c r="H3181" t="s">
        <v>32</v>
      </c>
      <c r="I3181" t="s">
        <v>44</v>
      </c>
      <c r="J3181" t="s">
        <v>15</v>
      </c>
    </row>
    <row r="3182" spans="1:10" x14ac:dyDescent="0.25">
      <c r="A3182">
        <v>831111</v>
      </c>
      <c r="B3182" t="s">
        <v>36</v>
      </c>
      <c r="C3182" s="8">
        <v>42436</v>
      </c>
      <c r="D3182" s="9">
        <v>42436.298611111109</v>
      </c>
      <c r="E3182" t="s">
        <v>11</v>
      </c>
      <c r="F3182" t="s">
        <v>20</v>
      </c>
      <c r="G3182">
        <v>35</v>
      </c>
      <c r="H3182" t="s">
        <v>32</v>
      </c>
      <c r="I3182" t="s">
        <v>14</v>
      </c>
      <c r="J3182" t="s">
        <v>15</v>
      </c>
    </row>
    <row r="3183" spans="1:10" x14ac:dyDescent="0.25">
      <c r="A3183">
        <v>831111</v>
      </c>
      <c r="B3183" t="s">
        <v>16</v>
      </c>
      <c r="C3183" s="8">
        <v>42455</v>
      </c>
      <c r="D3183" s="9">
        <v>42455.579861111109</v>
      </c>
      <c r="E3183" t="s">
        <v>11</v>
      </c>
      <c r="F3183" t="s">
        <v>20</v>
      </c>
      <c r="G3183">
        <v>35</v>
      </c>
      <c r="H3183" t="s">
        <v>32</v>
      </c>
      <c r="I3183" t="s">
        <v>18</v>
      </c>
      <c r="J3183" t="s">
        <v>15</v>
      </c>
    </row>
    <row r="3184" spans="1:10" x14ac:dyDescent="0.25">
      <c r="A3184">
        <v>2369305</v>
      </c>
      <c r="B3184" t="s">
        <v>16</v>
      </c>
      <c r="C3184" s="8">
        <v>42419</v>
      </c>
      <c r="D3184" s="9">
        <v>42419.147916666669</v>
      </c>
      <c r="E3184" t="s">
        <v>11</v>
      </c>
      <c r="F3184" t="s">
        <v>20</v>
      </c>
      <c r="G3184">
        <v>10</v>
      </c>
      <c r="H3184" t="s">
        <v>43</v>
      </c>
      <c r="I3184" t="s">
        <v>25</v>
      </c>
      <c r="J3184" t="s">
        <v>19</v>
      </c>
    </row>
    <row r="3185" spans="1:10" x14ac:dyDescent="0.25">
      <c r="A3185">
        <v>2369305</v>
      </c>
      <c r="B3185" t="s">
        <v>16</v>
      </c>
      <c r="C3185" s="8">
        <v>42421</v>
      </c>
      <c r="D3185" s="9">
        <v>42421.460416666669</v>
      </c>
      <c r="E3185" t="s">
        <v>11</v>
      </c>
      <c r="F3185" t="s">
        <v>20</v>
      </c>
      <c r="G3185">
        <v>10</v>
      </c>
      <c r="H3185" t="s">
        <v>43</v>
      </c>
      <c r="I3185" t="s">
        <v>18</v>
      </c>
      <c r="J3185" t="s">
        <v>19</v>
      </c>
    </row>
    <row r="3186" spans="1:10" x14ac:dyDescent="0.25">
      <c r="A3186">
        <v>2369305</v>
      </c>
      <c r="B3186" t="s">
        <v>16</v>
      </c>
      <c r="C3186" s="8">
        <v>42431</v>
      </c>
      <c r="D3186" s="9">
        <v>42431.175000000003</v>
      </c>
      <c r="E3186" t="s">
        <v>11</v>
      </c>
      <c r="F3186" t="s">
        <v>20</v>
      </c>
      <c r="G3186">
        <v>10</v>
      </c>
      <c r="H3186" t="s">
        <v>43</v>
      </c>
      <c r="I3186" t="s">
        <v>25</v>
      </c>
      <c r="J3186" t="s">
        <v>19</v>
      </c>
    </row>
    <row r="3187" spans="1:10" x14ac:dyDescent="0.25">
      <c r="A3187">
        <v>2369305</v>
      </c>
      <c r="B3187" t="s">
        <v>33</v>
      </c>
      <c r="C3187" s="8">
        <v>42419</v>
      </c>
      <c r="D3187" s="9">
        <v>42419.470138888886</v>
      </c>
      <c r="E3187" t="s">
        <v>11</v>
      </c>
      <c r="F3187" t="s">
        <v>20</v>
      </c>
      <c r="G3187">
        <v>10</v>
      </c>
      <c r="H3187" t="s">
        <v>43</v>
      </c>
      <c r="I3187" t="s">
        <v>18</v>
      </c>
      <c r="J3187" t="s">
        <v>19</v>
      </c>
    </row>
    <row r="3188" spans="1:10" x14ac:dyDescent="0.25">
      <c r="A3188">
        <v>2369305</v>
      </c>
      <c r="B3188" t="s">
        <v>16</v>
      </c>
      <c r="C3188" s="8">
        <v>42428</v>
      </c>
      <c r="D3188" s="9">
        <v>42428.572916666664</v>
      </c>
      <c r="E3188" t="s">
        <v>11</v>
      </c>
      <c r="F3188" t="s">
        <v>20</v>
      </c>
      <c r="G3188">
        <v>10</v>
      </c>
      <c r="H3188" t="s">
        <v>43</v>
      </c>
      <c r="I3188" t="s">
        <v>18</v>
      </c>
      <c r="J3188" t="s">
        <v>19</v>
      </c>
    </row>
    <row r="3189" spans="1:10" x14ac:dyDescent="0.25">
      <c r="A3189">
        <v>2369305</v>
      </c>
      <c r="B3189" t="s">
        <v>16</v>
      </c>
      <c r="C3189" s="8">
        <v>42459</v>
      </c>
      <c r="D3189" s="9">
        <v>42459.599305555559</v>
      </c>
      <c r="E3189" t="s">
        <v>11</v>
      </c>
      <c r="F3189" t="s">
        <v>20</v>
      </c>
      <c r="G3189">
        <v>10</v>
      </c>
      <c r="H3189" t="s">
        <v>43</v>
      </c>
      <c r="I3189" t="s">
        <v>44</v>
      </c>
      <c r="J3189" t="s">
        <v>19</v>
      </c>
    </row>
    <row r="3190" spans="1:10" x14ac:dyDescent="0.25">
      <c r="A3190">
        <v>809528</v>
      </c>
      <c r="B3190" t="s">
        <v>33</v>
      </c>
      <c r="C3190" s="8">
        <v>42455</v>
      </c>
      <c r="D3190" s="9">
        <v>42455.361805555556</v>
      </c>
      <c r="E3190" t="s">
        <v>11</v>
      </c>
      <c r="F3190" t="s">
        <v>24</v>
      </c>
      <c r="G3190">
        <v>53</v>
      </c>
      <c r="H3190" t="s">
        <v>21</v>
      </c>
      <c r="I3190" t="s">
        <v>14</v>
      </c>
      <c r="J3190" t="s">
        <v>26</v>
      </c>
    </row>
    <row r="3191" spans="1:10" x14ac:dyDescent="0.25">
      <c r="A3191">
        <v>750715</v>
      </c>
      <c r="B3191" t="s">
        <v>10</v>
      </c>
      <c r="C3191" s="8">
        <v>42389</v>
      </c>
      <c r="D3191" s="9">
        <v>42389.556250000001</v>
      </c>
      <c r="E3191" t="s">
        <v>11</v>
      </c>
      <c r="F3191" t="s">
        <v>12</v>
      </c>
      <c r="G3191">
        <v>32</v>
      </c>
      <c r="H3191" t="s">
        <v>13</v>
      </c>
      <c r="I3191" t="s">
        <v>18</v>
      </c>
      <c r="J3191" t="s">
        <v>15</v>
      </c>
    </row>
    <row r="3192" spans="1:10" x14ac:dyDescent="0.25">
      <c r="A3192">
        <v>750715</v>
      </c>
      <c r="B3192" t="s">
        <v>29</v>
      </c>
      <c r="C3192" s="8">
        <v>42391</v>
      </c>
      <c r="D3192" s="9">
        <v>42391.231249999997</v>
      </c>
      <c r="E3192" t="s">
        <v>11</v>
      </c>
      <c r="F3192" t="s">
        <v>12</v>
      </c>
      <c r="G3192">
        <v>32</v>
      </c>
      <c r="H3192" t="s">
        <v>13</v>
      </c>
      <c r="I3192" t="s">
        <v>25</v>
      </c>
      <c r="J3192" t="s">
        <v>15</v>
      </c>
    </row>
    <row r="3193" spans="1:10" x14ac:dyDescent="0.25">
      <c r="A3193">
        <v>750715</v>
      </c>
      <c r="B3193" t="s">
        <v>27</v>
      </c>
      <c r="C3193" s="8">
        <v>42386</v>
      </c>
      <c r="D3193" s="9">
        <v>42386.429166666669</v>
      </c>
      <c r="E3193" t="s">
        <v>11</v>
      </c>
      <c r="F3193" t="s">
        <v>12</v>
      </c>
      <c r="G3193">
        <v>32</v>
      </c>
      <c r="H3193" t="s">
        <v>13</v>
      </c>
      <c r="I3193" t="s">
        <v>14</v>
      </c>
      <c r="J3193" t="s">
        <v>15</v>
      </c>
    </row>
    <row r="3194" spans="1:10" x14ac:dyDescent="0.25">
      <c r="A3194">
        <v>750715</v>
      </c>
      <c r="B3194" t="s">
        <v>36</v>
      </c>
      <c r="C3194" s="8">
        <v>42387</v>
      </c>
      <c r="D3194" s="9">
        <v>42387.561111111114</v>
      </c>
      <c r="E3194" t="s">
        <v>11</v>
      </c>
      <c r="F3194" t="s">
        <v>12</v>
      </c>
      <c r="G3194">
        <v>32</v>
      </c>
      <c r="H3194" t="s">
        <v>13</v>
      </c>
      <c r="I3194" t="s">
        <v>18</v>
      </c>
      <c r="J3194" t="s">
        <v>15</v>
      </c>
    </row>
    <row r="3195" spans="1:10" x14ac:dyDescent="0.25">
      <c r="A3195">
        <v>750715</v>
      </c>
      <c r="B3195" t="s">
        <v>45</v>
      </c>
      <c r="C3195" s="8">
        <v>42385</v>
      </c>
      <c r="D3195" s="9">
        <v>42385.298611111109</v>
      </c>
      <c r="E3195" t="s">
        <v>11</v>
      </c>
      <c r="F3195" t="s">
        <v>12</v>
      </c>
      <c r="G3195">
        <v>32</v>
      </c>
      <c r="H3195" t="s">
        <v>13</v>
      </c>
      <c r="I3195" t="s">
        <v>14</v>
      </c>
      <c r="J3195" t="s">
        <v>15</v>
      </c>
    </row>
    <row r="3196" spans="1:10" x14ac:dyDescent="0.25">
      <c r="A3196">
        <v>750715</v>
      </c>
      <c r="B3196" t="s">
        <v>33</v>
      </c>
      <c r="C3196" s="8">
        <v>42394</v>
      </c>
      <c r="D3196" s="9">
        <v>42394.388888888891</v>
      </c>
      <c r="E3196" t="s">
        <v>11</v>
      </c>
      <c r="F3196" t="s">
        <v>12</v>
      </c>
      <c r="G3196">
        <v>32</v>
      </c>
      <c r="H3196" t="s">
        <v>13</v>
      </c>
      <c r="I3196" t="s">
        <v>14</v>
      </c>
      <c r="J3196" t="s">
        <v>15</v>
      </c>
    </row>
    <row r="3197" spans="1:10" x14ac:dyDescent="0.25">
      <c r="A3197">
        <v>750715</v>
      </c>
      <c r="B3197" t="s">
        <v>41</v>
      </c>
      <c r="C3197" s="8">
        <v>42386</v>
      </c>
      <c r="D3197" s="9">
        <v>42386.440972222219</v>
      </c>
      <c r="E3197" t="s">
        <v>11</v>
      </c>
      <c r="F3197" t="s">
        <v>12</v>
      </c>
      <c r="G3197">
        <v>32</v>
      </c>
      <c r="H3197" t="s">
        <v>13</v>
      </c>
      <c r="I3197" t="s">
        <v>14</v>
      </c>
      <c r="J3197" t="s">
        <v>15</v>
      </c>
    </row>
    <row r="3198" spans="1:10" x14ac:dyDescent="0.25">
      <c r="A3198">
        <v>750715</v>
      </c>
      <c r="B3198" t="s">
        <v>37</v>
      </c>
      <c r="C3198" s="8">
        <v>42384</v>
      </c>
      <c r="D3198" s="9">
        <v>42384.347916666666</v>
      </c>
      <c r="E3198" t="s">
        <v>11</v>
      </c>
      <c r="F3198" t="s">
        <v>12</v>
      </c>
      <c r="G3198">
        <v>32</v>
      </c>
      <c r="H3198" t="s">
        <v>13</v>
      </c>
      <c r="I3198" t="s">
        <v>14</v>
      </c>
      <c r="J3198" t="s">
        <v>15</v>
      </c>
    </row>
    <row r="3199" spans="1:10" x14ac:dyDescent="0.25">
      <c r="A3199">
        <v>750715</v>
      </c>
      <c r="B3199" t="s">
        <v>29</v>
      </c>
      <c r="C3199" s="8">
        <v>42388</v>
      </c>
      <c r="D3199" s="9">
        <v>42388.311111111114</v>
      </c>
      <c r="E3199" t="s">
        <v>11</v>
      </c>
      <c r="F3199" t="s">
        <v>12</v>
      </c>
      <c r="G3199">
        <v>32</v>
      </c>
      <c r="H3199" t="s">
        <v>13</v>
      </c>
      <c r="I3199" t="s">
        <v>14</v>
      </c>
      <c r="J3199" t="s">
        <v>15</v>
      </c>
    </row>
    <row r="3200" spans="1:10" x14ac:dyDescent="0.25">
      <c r="A3200">
        <v>750715</v>
      </c>
      <c r="B3200" t="s">
        <v>40</v>
      </c>
      <c r="C3200" s="8">
        <v>42398</v>
      </c>
      <c r="D3200" s="9">
        <v>42398.395833333336</v>
      </c>
      <c r="E3200" t="s">
        <v>11</v>
      </c>
      <c r="F3200" t="s">
        <v>12</v>
      </c>
      <c r="G3200">
        <v>32</v>
      </c>
      <c r="H3200" t="s">
        <v>13</v>
      </c>
      <c r="I3200" t="s">
        <v>14</v>
      </c>
      <c r="J3200" t="s">
        <v>15</v>
      </c>
    </row>
    <row r="3201" spans="1:10" x14ac:dyDescent="0.25">
      <c r="A3201">
        <v>2205512</v>
      </c>
      <c r="B3201" t="s">
        <v>36</v>
      </c>
      <c r="C3201" s="8">
        <v>42406</v>
      </c>
      <c r="D3201" s="9">
        <v>42406.12777777778</v>
      </c>
      <c r="E3201" t="s">
        <v>11</v>
      </c>
      <c r="F3201" t="s">
        <v>12</v>
      </c>
      <c r="G3201">
        <v>34</v>
      </c>
      <c r="H3201" t="s">
        <v>13</v>
      </c>
      <c r="I3201" t="s">
        <v>25</v>
      </c>
      <c r="J3201" t="s">
        <v>15</v>
      </c>
    </row>
    <row r="3202" spans="1:10" x14ac:dyDescent="0.25">
      <c r="A3202">
        <v>2205512</v>
      </c>
      <c r="B3202" t="s">
        <v>37</v>
      </c>
      <c r="C3202" s="8">
        <v>42383</v>
      </c>
      <c r="D3202" s="9">
        <v>42383.402083333334</v>
      </c>
      <c r="E3202" t="s">
        <v>11</v>
      </c>
      <c r="F3202" t="s">
        <v>12</v>
      </c>
      <c r="G3202">
        <v>34</v>
      </c>
      <c r="H3202" t="s">
        <v>13</v>
      </c>
      <c r="I3202" t="s">
        <v>14</v>
      </c>
      <c r="J3202" t="s">
        <v>15</v>
      </c>
    </row>
    <row r="3203" spans="1:10" x14ac:dyDescent="0.25">
      <c r="A3203">
        <v>832337</v>
      </c>
      <c r="B3203" t="s">
        <v>33</v>
      </c>
      <c r="C3203" s="8">
        <v>42442</v>
      </c>
      <c r="D3203" s="9">
        <v>42442.275000000001</v>
      </c>
      <c r="E3203" t="s">
        <v>11</v>
      </c>
      <c r="F3203" t="s">
        <v>35</v>
      </c>
      <c r="G3203">
        <v>28</v>
      </c>
      <c r="H3203" t="s">
        <v>34</v>
      </c>
      <c r="I3203" t="s">
        <v>25</v>
      </c>
      <c r="J3203" t="s">
        <v>22</v>
      </c>
    </row>
    <row r="3204" spans="1:10" x14ac:dyDescent="0.25">
      <c r="A3204">
        <v>832337</v>
      </c>
      <c r="B3204" t="s">
        <v>31</v>
      </c>
      <c r="C3204" s="8">
        <v>42374</v>
      </c>
      <c r="D3204" s="9">
        <v>42374.40625</v>
      </c>
      <c r="E3204" t="s">
        <v>11</v>
      </c>
      <c r="F3204" t="s">
        <v>35</v>
      </c>
      <c r="G3204">
        <v>28</v>
      </c>
      <c r="H3204" t="s">
        <v>34</v>
      </c>
      <c r="I3204" t="s">
        <v>14</v>
      </c>
      <c r="J3204" t="s">
        <v>22</v>
      </c>
    </row>
    <row r="3205" spans="1:10" x14ac:dyDescent="0.25">
      <c r="A3205">
        <v>909181</v>
      </c>
      <c r="B3205" t="s">
        <v>29</v>
      </c>
      <c r="C3205" s="8">
        <v>42454</v>
      </c>
      <c r="D3205" s="9">
        <v>42454.213888888888</v>
      </c>
      <c r="E3205" t="s">
        <v>11</v>
      </c>
      <c r="F3205" t="s">
        <v>24</v>
      </c>
      <c r="G3205">
        <v>36</v>
      </c>
      <c r="H3205" t="s">
        <v>28</v>
      </c>
      <c r="I3205" t="s">
        <v>25</v>
      </c>
      <c r="J3205" t="s">
        <v>15</v>
      </c>
    </row>
    <row r="3206" spans="1:10" x14ac:dyDescent="0.25">
      <c r="A3206">
        <v>751018</v>
      </c>
      <c r="B3206" t="s">
        <v>47</v>
      </c>
      <c r="C3206" s="8">
        <v>42397</v>
      </c>
      <c r="D3206" s="9">
        <v>42397.293749999997</v>
      </c>
      <c r="E3206" t="s">
        <v>11</v>
      </c>
      <c r="F3206" t="s">
        <v>24</v>
      </c>
      <c r="G3206">
        <v>27</v>
      </c>
      <c r="H3206" t="s">
        <v>49</v>
      </c>
      <c r="I3206" t="s">
        <v>14</v>
      </c>
      <c r="J3206" t="s">
        <v>22</v>
      </c>
    </row>
    <row r="3207" spans="1:10" x14ac:dyDescent="0.25">
      <c r="A3207">
        <v>751018</v>
      </c>
      <c r="B3207" t="s">
        <v>37</v>
      </c>
      <c r="C3207" s="8">
        <v>42397</v>
      </c>
      <c r="D3207" s="9">
        <v>42397.289583333331</v>
      </c>
      <c r="E3207" t="s">
        <v>11</v>
      </c>
      <c r="F3207" t="s">
        <v>24</v>
      </c>
      <c r="G3207">
        <v>27</v>
      </c>
      <c r="H3207" t="s">
        <v>49</v>
      </c>
      <c r="I3207" t="s">
        <v>25</v>
      </c>
      <c r="J3207" t="s">
        <v>22</v>
      </c>
    </row>
    <row r="3208" spans="1:10" x14ac:dyDescent="0.25">
      <c r="A3208">
        <v>611190</v>
      </c>
      <c r="B3208" t="s">
        <v>37</v>
      </c>
      <c r="C3208" s="8">
        <v>42381</v>
      </c>
      <c r="D3208" s="9">
        <v>42381.420138888891</v>
      </c>
      <c r="E3208" t="s">
        <v>11</v>
      </c>
      <c r="F3208" t="s">
        <v>35</v>
      </c>
      <c r="G3208">
        <v>32</v>
      </c>
      <c r="H3208" t="s">
        <v>21</v>
      </c>
      <c r="I3208" t="s">
        <v>14</v>
      </c>
      <c r="J3208" t="s">
        <v>15</v>
      </c>
    </row>
    <row r="3209" spans="1:10" x14ac:dyDescent="0.25">
      <c r="A3209">
        <v>611190</v>
      </c>
      <c r="B3209" t="s">
        <v>27</v>
      </c>
      <c r="C3209" s="8">
        <v>42380</v>
      </c>
      <c r="D3209" s="9">
        <v>42380.482638888891</v>
      </c>
      <c r="E3209" t="s">
        <v>11</v>
      </c>
      <c r="F3209" t="s">
        <v>35</v>
      </c>
      <c r="G3209">
        <v>32</v>
      </c>
      <c r="H3209" t="s">
        <v>21</v>
      </c>
      <c r="I3209" t="s">
        <v>18</v>
      </c>
      <c r="J3209" t="s">
        <v>15</v>
      </c>
    </row>
    <row r="3210" spans="1:10" x14ac:dyDescent="0.25">
      <c r="A3210">
        <v>611190</v>
      </c>
      <c r="B3210" t="s">
        <v>10</v>
      </c>
      <c r="C3210" s="8">
        <v>42387</v>
      </c>
      <c r="D3210" s="9">
        <v>42387.290972222225</v>
      </c>
      <c r="E3210" t="s">
        <v>11</v>
      </c>
      <c r="F3210" t="s">
        <v>35</v>
      </c>
      <c r="G3210">
        <v>32</v>
      </c>
      <c r="H3210" t="s">
        <v>21</v>
      </c>
      <c r="I3210" t="s">
        <v>25</v>
      </c>
      <c r="J3210" t="s">
        <v>15</v>
      </c>
    </row>
    <row r="3211" spans="1:10" x14ac:dyDescent="0.25">
      <c r="A3211">
        <v>611190</v>
      </c>
      <c r="B3211" t="s">
        <v>29</v>
      </c>
      <c r="C3211" s="8">
        <v>42378</v>
      </c>
      <c r="D3211" s="9">
        <v>42378.575694444444</v>
      </c>
      <c r="E3211" t="s">
        <v>11</v>
      </c>
      <c r="F3211" t="s">
        <v>35</v>
      </c>
      <c r="G3211">
        <v>32</v>
      </c>
      <c r="H3211" t="s">
        <v>21</v>
      </c>
      <c r="I3211" t="s">
        <v>18</v>
      </c>
      <c r="J3211" t="s">
        <v>15</v>
      </c>
    </row>
    <row r="3212" spans="1:10" x14ac:dyDescent="0.25">
      <c r="A3212">
        <v>611190</v>
      </c>
      <c r="B3212" t="s">
        <v>33</v>
      </c>
      <c r="C3212" s="8">
        <v>42385</v>
      </c>
      <c r="D3212" s="9">
        <v>42385.203472222223</v>
      </c>
      <c r="E3212" t="s">
        <v>11</v>
      </c>
      <c r="F3212" t="s">
        <v>35</v>
      </c>
      <c r="G3212">
        <v>32</v>
      </c>
      <c r="H3212" t="s">
        <v>21</v>
      </c>
      <c r="I3212" t="s">
        <v>25</v>
      </c>
      <c r="J3212" t="s">
        <v>15</v>
      </c>
    </row>
    <row r="3213" spans="1:10" x14ac:dyDescent="0.25">
      <c r="A3213">
        <v>611190</v>
      </c>
      <c r="B3213" t="s">
        <v>36</v>
      </c>
      <c r="C3213" s="8">
        <v>42388</v>
      </c>
      <c r="D3213" s="9">
        <v>42388.407638888886</v>
      </c>
      <c r="E3213" t="s">
        <v>11</v>
      </c>
      <c r="F3213" t="s">
        <v>35</v>
      </c>
      <c r="G3213">
        <v>32</v>
      </c>
      <c r="H3213" t="s">
        <v>21</v>
      </c>
      <c r="I3213" t="s">
        <v>14</v>
      </c>
      <c r="J3213" t="s">
        <v>15</v>
      </c>
    </row>
    <row r="3214" spans="1:10" x14ac:dyDescent="0.25">
      <c r="A3214">
        <v>611190</v>
      </c>
      <c r="B3214" t="s">
        <v>37</v>
      </c>
      <c r="C3214" s="8">
        <v>42381</v>
      </c>
      <c r="D3214" s="9">
        <v>42381.42083333333</v>
      </c>
      <c r="E3214" t="s">
        <v>11</v>
      </c>
      <c r="F3214" t="s">
        <v>35</v>
      </c>
      <c r="G3214">
        <v>32</v>
      </c>
      <c r="H3214" t="s">
        <v>21</v>
      </c>
      <c r="I3214" t="s">
        <v>14</v>
      </c>
      <c r="J3214" t="s">
        <v>15</v>
      </c>
    </row>
    <row r="3215" spans="1:10" x14ac:dyDescent="0.25">
      <c r="A3215">
        <v>858707</v>
      </c>
      <c r="B3215" t="s">
        <v>33</v>
      </c>
      <c r="C3215" s="8">
        <v>42448</v>
      </c>
      <c r="D3215" s="9">
        <v>42448.336111111108</v>
      </c>
      <c r="E3215" t="s">
        <v>11</v>
      </c>
      <c r="F3215" t="s">
        <v>24</v>
      </c>
      <c r="G3215">
        <v>20</v>
      </c>
      <c r="H3215" t="s">
        <v>21</v>
      </c>
      <c r="I3215" t="s">
        <v>14</v>
      </c>
      <c r="J3215" t="s">
        <v>22</v>
      </c>
    </row>
    <row r="3216" spans="1:10" x14ac:dyDescent="0.25">
      <c r="A3216">
        <v>894176</v>
      </c>
      <c r="B3216" t="s">
        <v>33</v>
      </c>
      <c r="C3216" s="8">
        <v>42397</v>
      </c>
      <c r="D3216" s="9">
        <v>42397.262499999997</v>
      </c>
      <c r="E3216" t="s">
        <v>11</v>
      </c>
      <c r="F3216" t="s">
        <v>12</v>
      </c>
      <c r="G3216">
        <v>47</v>
      </c>
      <c r="H3216" t="s">
        <v>13</v>
      </c>
      <c r="I3216" t="s">
        <v>25</v>
      </c>
      <c r="J3216" t="s">
        <v>26</v>
      </c>
    </row>
    <row r="3217" spans="1:10" x14ac:dyDescent="0.25">
      <c r="A3217">
        <v>868056</v>
      </c>
      <c r="B3217" t="s">
        <v>16</v>
      </c>
      <c r="C3217" s="8">
        <v>42434</v>
      </c>
      <c r="D3217" s="9">
        <v>42434.573611111111</v>
      </c>
      <c r="E3217" t="s">
        <v>11</v>
      </c>
      <c r="F3217" t="s">
        <v>20</v>
      </c>
      <c r="G3217">
        <v>39</v>
      </c>
      <c r="H3217" t="s">
        <v>21</v>
      </c>
      <c r="I3217" t="s">
        <v>18</v>
      </c>
      <c r="J3217" t="s">
        <v>15</v>
      </c>
    </row>
    <row r="3218" spans="1:10" x14ac:dyDescent="0.25">
      <c r="A3218">
        <v>893060</v>
      </c>
      <c r="B3218" t="s">
        <v>10</v>
      </c>
      <c r="C3218" s="8">
        <v>42451</v>
      </c>
      <c r="D3218" s="9">
        <v>42451.433333333334</v>
      </c>
      <c r="E3218" t="s">
        <v>11</v>
      </c>
      <c r="F3218" t="s">
        <v>35</v>
      </c>
      <c r="G3218">
        <v>29</v>
      </c>
      <c r="H3218" t="s">
        <v>28</v>
      </c>
      <c r="I3218" t="s">
        <v>14</v>
      </c>
      <c r="J3218" t="s">
        <v>22</v>
      </c>
    </row>
    <row r="3219" spans="1:10" x14ac:dyDescent="0.25">
      <c r="A3219">
        <v>893060</v>
      </c>
      <c r="B3219" t="s">
        <v>31</v>
      </c>
      <c r="C3219" s="8">
        <v>42451</v>
      </c>
      <c r="D3219" s="9">
        <v>42451.4375</v>
      </c>
      <c r="E3219" t="s">
        <v>11</v>
      </c>
      <c r="F3219" t="s">
        <v>35</v>
      </c>
      <c r="G3219">
        <v>29</v>
      </c>
      <c r="H3219" t="s">
        <v>28</v>
      </c>
      <c r="I3219" t="s">
        <v>14</v>
      </c>
      <c r="J3219" t="s">
        <v>22</v>
      </c>
    </row>
    <row r="3220" spans="1:10" x14ac:dyDescent="0.25">
      <c r="A3220">
        <v>893060</v>
      </c>
      <c r="B3220" t="s">
        <v>37</v>
      </c>
      <c r="C3220" s="8">
        <v>42451</v>
      </c>
      <c r="D3220" s="9">
        <v>42451.270138888889</v>
      </c>
      <c r="E3220" t="s">
        <v>11</v>
      </c>
      <c r="F3220" t="s">
        <v>35</v>
      </c>
      <c r="G3220">
        <v>29</v>
      </c>
      <c r="H3220" t="s">
        <v>28</v>
      </c>
      <c r="I3220" t="s">
        <v>25</v>
      </c>
      <c r="J3220" t="s">
        <v>22</v>
      </c>
    </row>
    <row r="3221" spans="1:10" x14ac:dyDescent="0.25">
      <c r="A3221">
        <v>893060</v>
      </c>
      <c r="B3221" t="s">
        <v>36</v>
      </c>
      <c r="C3221" s="8">
        <v>42454</v>
      </c>
      <c r="D3221" s="9">
        <v>42454.338888888888</v>
      </c>
      <c r="E3221" t="s">
        <v>11</v>
      </c>
      <c r="F3221" t="s">
        <v>35</v>
      </c>
      <c r="G3221">
        <v>29</v>
      </c>
      <c r="H3221" t="s">
        <v>28</v>
      </c>
      <c r="I3221" t="s">
        <v>14</v>
      </c>
      <c r="J3221" t="s">
        <v>22</v>
      </c>
    </row>
    <row r="3222" spans="1:10" x14ac:dyDescent="0.25">
      <c r="A3222">
        <v>893061</v>
      </c>
      <c r="B3222" t="s">
        <v>29</v>
      </c>
      <c r="C3222" s="8">
        <v>42447</v>
      </c>
      <c r="D3222" s="9">
        <v>42447.218055555553</v>
      </c>
      <c r="E3222" t="s">
        <v>11</v>
      </c>
      <c r="F3222" t="s">
        <v>35</v>
      </c>
      <c r="G3222">
        <v>28</v>
      </c>
      <c r="H3222" t="s">
        <v>21</v>
      </c>
      <c r="I3222" t="s">
        <v>25</v>
      </c>
      <c r="J3222" t="s">
        <v>22</v>
      </c>
    </row>
    <row r="3223" spans="1:10" x14ac:dyDescent="0.25">
      <c r="A3223">
        <v>893061</v>
      </c>
      <c r="B3223" t="s">
        <v>29</v>
      </c>
      <c r="C3223" s="8">
        <v>42448</v>
      </c>
      <c r="D3223" s="9">
        <v>42448.439583333333</v>
      </c>
      <c r="E3223" t="s">
        <v>11</v>
      </c>
      <c r="F3223" t="s">
        <v>35</v>
      </c>
      <c r="G3223">
        <v>28</v>
      </c>
      <c r="H3223" t="s">
        <v>21</v>
      </c>
      <c r="I3223" t="s">
        <v>14</v>
      </c>
      <c r="J3223" t="s">
        <v>22</v>
      </c>
    </row>
    <row r="3224" spans="1:10" x14ac:dyDescent="0.25">
      <c r="A3224">
        <v>893061</v>
      </c>
      <c r="B3224" t="s">
        <v>29</v>
      </c>
      <c r="C3224" s="8">
        <v>42452</v>
      </c>
      <c r="D3224" s="9">
        <v>42452.418749999997</v>
      </c>
      <c r="E3224" t="s">
        <v>11</v>
      </c>
      <c r="F3224" t="s">
        <v>35</v>
      </c>
      <c r="G3224">
        <v>28</v>
      </c>
      <c r="H3224" t="s">
        <v>21</v>
      </c>
      <c r="I3224" t="s">
        <v>14</v>
      </c>
      <c r="J3224" t="s">
        <v>22</v>
      </c>
    </row>
    <row r="3225" spans="1:10" x14ac:dyDescent="0.25">
      <c r="A3225">
        <v>893061</v>
      </c>
      <c r="B3225" t="s">
        <v>10</v>
      </c>
      <c r="C3225" s="8">
        <v>42454</v>
      </c>
      <c r="D3225" s="9">
        <v>42454.576388888891</v>
      </c>
      <c r="E3225" t="s">
        <v>11</v>
      </c>
      <c r="F3225" t="s">
        <v>35</v>
      </c>
      <c r="G3225">
        <v>28</v>
      </c>
      <c r="H3225" t="s">
        <v>21</v>
      </c>
      <c r="I3225" t="s">
        <v>18</v>
      </c>
      <c r="J3225" t="s">
        <v>22</v>
      </c>
    </row>
    <row r="3226" spans="1:10" x14ac:dyDescent="0.25">
      <c r="A3226">
        <v>893061</v>
      </c>
      <c r="B3226" t="s">
        <v>29</v>
      </c>
      <c r="C3226" s="8">
        <v>42456</v>
      </c>
      <c r="D3226" s="9">
        <v>42456.409722222219</v>
      </c>
      <c r="E3226" t="s">
        <v>11</v>
      </c>
      <c r="F3226" t="s">
        <v>35</v>
      </c>
      <c r="G3226">
        <v>28</v>
      </c>
      <c r="H3226" t="s">
        <v>21</v>
      </c>
      <c r="I3226" t="s">
        <v>14</v>
      </c>
      <c r="J3226" t="s">
        <v>22</v>
      </c>
    </row>
    <row r="3227" spans="1:10" x14ac:dyDescent="0.25">
      <c r="A3227">
        <v>789030</v>
      </c>
      <c r="B3227" t="s">
        <v>31</v>
      </c>
      <c r="C3227" s="8">
        <v>42450</v>
      </c>
      <c r="D3227" s="9">
        <v>42450.462500000001</v>
      </c>
      <c r="E3227" t="s">
        <v>11</v>
      </c>
      <c r="F3227" t="s">
        <v>17</v>
      </c>
      <c r="G3227">
        <v>9</v>
      </c>
      <c r="H3227" t="s">
        <v>13</v>
      </c>
      <c r="I3227" t="s">
        <v>18</v>
      </c>
      <c r="J3227" t="s">
        <v>19</v>
      </c>
    </row>
    <row r="3228" spans="1:10" x14ac:dyDescent="0.25">
      <c r="A3228">
        <v>809530</v>
      </c>
      <c r="B3228" t="s">
        <v>40</v>
      </c>
      <c r="C3228" s="8">
        <v>42419</v>
      </c>
      <c r="D3228" s="9">
        <v>42419.126388888886</v>
      </c>
      <c r="E3228" t="s">
        <v>11</v>
      </c>
      <c r="F3228" t="s">
        <v>35</v>
      </c>
      <c r="G3228">
        <v>36</v>
      </c>
      <c r="H3228" t="s">
        <v>13</v>
      </c>
      <c r="I3228" t="s">
        <v>25</v>
      </c>
      <c r="J3228" t="s">
        <v>15</v>
      </c>
    </row>
    <row r="3229" spans="1:10" x14ac:dyDescent="0.25">
      <c r="A3229">
        <v>809530</v>
      </c>
      <c r="B3229" t="s">
        <v>16</v>
      </c>
      <c r="C3229" s="8">
        <v>42424</v>
      </c>
      <c r="D3229" s="9">
        <v>42424.245833333334</v>
      </c>
      <c r="E3229" t="s">
        <v>11</v>
      </c>
      <c r="F3229" t="s">
        <v>35</v>
      </c>
      <c r="G3229">
        <v>36</v>
      </c>
      <c r="H3229" t="s">
        <v>13</v>
      </c>
      <c r="I3229" t="s">
        <v>25</v>
      </c>
      <c r="J3229" t="s">
        <v>15</v>
      </c>
    </row>
    <row r="3230" spans="1:10" x14ac:dyDescent="0.25">
      <c r="A3230">
        <v>789201</v>
      </c>
      <c r="B3230" t="s">
        <v>33</v>
      </c>
      <c r="C3230" s="8">
        <v>42405</v>
      </c>
      <c r="D3230" s="9">
        <v>42405.43472222222</v>
      </c>
      <c r="E3230" t="s">
        <v>11</v>
      </c>
      <c r="F3230" t="s">
        <v>35</v>
      </c>
      <c r="G3230">
        <v>36</v>
      </c>
      <c r="H3230" t="s">
        <v>43</v>
      </c>
      <c r="I3230" t="s">
        <v>14</v>
      </c>
      <c r="J3230" t="s">
        <v>15</v>
      </c>
    </row>
    <row r="3231" spans="1:10" x14ac:dyDescent="0.25">
      <c r="A3231">
        <v>789201</v>
      </c>
      <c r="B3231" t="s">
        <v>33</v>
      </c>
      <c r="C3231" s="8">
        <v>42411</v>
      </c>
      <c r="D3231" s="9">
        <v>42411.434027777781</v>
      </c>
      <c r="E3231" t="s">
        <v>11</v>
      </c>
      <c r="F3231" t="s">
        <v>35</v>
      </c>
      <c r="G3231">
        <v>36</v>
      </c>
      <c r="H3231" t="s">
        <v>43</v>
      </c>
      <c r="I3231" t="s">
        <v>14</v>
      </c>
      <c r="J3231" t="s">
        <v>15</v>
      </c>
    </row>
    <row r="3232" spans="1:10" x14ac:dyDescent="0.25">
      <c r="A3232">
        <v>789201</v>
      </c>
      <c r="B3232" t="s">
        <v>33</v>
      </c>
      <c r="C3232" s="8">
        <v>42402</v>
      </c>
      <c r="D3232" s="9">
        <v>42402.311111111114</v>
      </c>
      <c r="E3232" t="s">
        <v>11</v>
      </c>
      <c r="F3232" t="s">
        <v>35</v>
      </c>
      <c r="G3232">
        <v>36</v>
      </c>
      <c r="H3232" t="s">
        <v>43</v>
      </c>
      <c r="I3232" t="s">
        <v>14</v>
      </c>
      <c r="J3232" t="s">
        <v>15</v>
      </c>
    </row>
    <row r="3233" spans="1:10" x14ac:dyDescent="0.25">
      <c r="A3233">
        <v>789201</v>
      </c>
      <c r="B3233" t="s">
        <v>36</v>
      </c>
      <c r="C3233" s="8">
        <v>42407</v>
      </c>
      <c r="D3233" s="9">
        <v>42407.503472222219</v>
      </c>
      <c r="E3233" t="s">
        <v>11</v>
      </c>
      <c r="F3233" t="s">
        <v>35</v>
      </c>
      <c r="G3233">
        <v>36</v>
      </c>
      <c r="H3233" t="s">
        <v>43</v>
      </c>
      <c r="I3233" t="s">
        <v>18</v>
      </c>
      <c r="J3233" t="s">
        <v>15</v>
      </c>
    </row>
    <row r="3234" spans="1:10" x14ac:dyDescent="0.25">
      <c r="A3234">
        <v>789201</v>
      </c>
      <c r="B3234" t="s">
        <v>36</v>
      </c>
      <c r="C3234" s="8">
        <v>42397</v>
      </c>
      <c r="D3234" s="9">
        <v>42397.302777777775</v>
      </c>
      <c r="E3234" t="s">
        <v>11</v>
      </c>
      <c r="F3234" t="s">
        <v>35</v>
      </c>
      <c r="G3234">
        <v>36</v>
      </c>
      <c r="H3234" t="s">
        <v>43</v>
      </c>
      <c r="I3234" t="s">
        <v>14</v>
      </c>
      <c r="J3234" t="s">
        <v>15</v>
      </c>
    </row>
    <row r="3235" spans="1:10" x14ac:dyDescent="0.25">
      <c r="A3235">
        <v>789201</v>
      </c>
      <c r="B3235" t="s">
        <v>36</v>
      </c>
      <c r="C3235" s="8">
        <v>42398</v>
      </c>
      <c r="D3235" s="9">
        <v>42398.154861111114</v>
      </c>
      <c r="E3235" t="s">
        <v>11</v>
      </c>
      <c r="F3235" t="s">
        <v>35</v>
      </c>
      <c r="G3235">
        <v>36</v>
      </c>
      <c r="H3235" t="s">
        <v>43</v>
      </c>
      <c r="I3235" t="s">
        <v>25</v>
      </c>
      <c r="J3235" t="s">
        <v>15</v>
      </c>
    </row>
    <row r="3236" spans="1:10" x14ac:dyDescent="0.25">
      <c r="A3236">
        <v>789201</v>
      </c>
      <c r="B3236" t="s">
        <v>36</v>
      </c>
      <c r="C3236" s="8">
        <v>42400</v>
      </c>
      <c r="D3236" s="9">
        <v>42400.254861111112</v>
      </c>
      <c r="E3236" t="s">
        <v>11</v>
      </c>
      <c r="F3236" t="s">
        <v>35</v>
      </c>
      <c r="G3236">
        <v>36</v>
      </c>
      <c r="H3236" t="s">
        <v>43</v>
      </c>
      <c r="I3236" t="s">
        <v>25</v>
      </c>
      <c r="J3236" t="s">
        <v>15</v>
      </c>
    </row>
    <row r="3237" spans="1:10" x14ac:dyDescent="0.25">
      <c r="A3237">
        <v>789201</v>
      </c>
      <c r="B3237" t="s">
        <v>36</v>
      </c>
      <c r="C3237" s="8">
        <v>42406</v>
      </c>
      <c r="D3237" s="9">
        <v>42406.338194444441</v>
      </c>
      <c r="E3237" t="s">
        <v>11</v>
      </c>
      <c r="F3237" t="s">
        <v>35</v>
      </c>
      <c r="G3237">
        <v>36</v>
      </c>
      <c r="H3237" t="s">
        <v>43</v>
      </c>
      <c r="I3237" t="s">
        <v>14</v>
      </c>
      <c r="J3237" t="s">
        <v>15</v>
      </c>
    </row>
    <row r="3238" spans="1:10" x14ac:dyDescent="0.25">
      <c r="A3238">
        <v>789201</v>
      </c>
      <c r="B3238" t="s">
        <v>40</v>
      </c>
      <c r="C3238" s="8">
        <v>42406</v>
      </c>
      <c r="D3238" s="9">
        <v>42406.234722222223</v>
      </c>
      <c r="E3238" t="s">
        <v>11</v>
      </c>
      <c r="F3238" t="s">
        <v>35</v>
      </c>
      <c r="G3238">
        <v>36</v>
      </c>
      <c r="H3238" t="s">
        <v>43</v>
      </c>
      <c r="I3238" t="s">
        <v>25</v>
      </c>
      <c r="J3238" t="s">
        <v>15</v>
      </c>
    </row>
    <row r="3239" spans="1:10" x14ac:dyDescent="0.25">
      <c r="A3239">
        <v>789201</v>
      </c>
      <c r="B3239" t="s">
        <v>33</v>
      </c>
      <c r="C3239" s="8">
        <v>42412</v>
      </c>
      <c r="D3239" s="9">
        <v>42412.218055555553</v>
      </c>
      <c r="E3239" t="s">
        <v>11</v>
      </c>
      <c r="F3239" t="s">
        <v>35</v>
      </c>
      <c r="G3239">
        <v>36</v>
      </c>
      <c r="H3239" t="s">
        <v>43</v>
      </c>
      <c r="I3239" t="s">
        <v>25</v>
      </c>
      <c r="J3239" t="s">
        <v>15</v>
      </c>
    </row>
    <row r="3240" spans="1:10" x14ac:dyDescent="0.25">
      <c r="A3240">
        <v>789201</v>
      </c>
      <c r="B3240" t="s">
        <v>33</v>
      </c>
      <c r="C3240" s="8">
        <v>42412</v>
      </c>
      <c r="D3240" s="9">
        <v>42412.195138888892</v>
      </c>
      <c r="E3240" t="s">
        <v>11</v>
      </c>
      <c r="F3240" t="s">
        <v>35</v>
      </c>
      <c r="G3240">
        <v>36</v>
      </c>
      <c r="H3240" t="s">
        <v>43</v>
      </c>
      <c r="I3240" t="s">
        <v>25</v>
      </c>
      <c r="J3240" t="s">
        <v>15</v>
      </c>
    </row>
    <row r="3241" spans="1:10" x14ac:dyDescent="0.25">
      <c r="A3241">
        <v>801275</v>
      </c>
      <c r="B3241" t="s">
        <v>16</v>
      </c>
      <c r="C3241" s="8">
        <v>42432</v>
      </c>
      <c r="D3241" s="9">
        <v>42432.600694444445</v>
      </c>
      <c r="E3241" t="s">
        <v>11</v>
      </c>
      <c r="F3241" t="s">
        <v>24</v>
      </c>
      <c r="G3241">
        <v>24</v>
      </c>
      <c r="H3241" t="s">
        <v>49</v>
      </c>
      <c r="I3241" t="s">
        <v>44</v>
      </c>
      <c r="J3241" t="s">
        <v>22</v>
      </c>
    </row>
    <row r="3242" spans="1:10" x14ac:dyDescent="0.25">
      <c r="A3242">
        <v>789202</v>
      </c>
      <c r="B3242" t="s">
        <v>29</v>
      </c>
      <c r="C3242" s="8">
        <v>42420</v>
      </c>
      <c r="D3242" s="9">
        <v>42420.163888888892</v>
      </c>
      <c r="E3242" t="s">
        <v>11</v>
      </c>
      <c r="F3242" t="s">
        <v>12</v>
      </c>
      <c r="G3242">
        <v>28</v>
      </c>
      <c r="H3242" t="s">
        <v>13</v>
      </c>
      <c r="I3242" t="s">
        <v>25</v>
      </c>
      <c r="J3242" t="s">
        <v>22</v>
      </c>
    </row>
    <row r="3243" spans="1:10" x14ac:dyDescent="0.25">
      <c r="A3243">
        <v>789202</v>
      </c>
      <c r="B3243" t="s">
        <v>10</v>
      </c>
      <c r="C3243" s="8">
        <v>42418</v>
      </c>
      <c r="D3243" s="9">
        <v>42418.460416666669</v>
      </c>
      <c r="E3243" t="s">
        <v>11</v>
      </c>
      <c r="F3243" t="s">
        <v>12</v>
      </c>
      <c r="G3243">
        <v>28</v>
      </c>
      <c r="H3243" t="s">
        <v>13</v>
      </c>
      <c r="I3243" t="s">
        <v>18</v>
      </c>
      <c r="J3243" t="s">
        <v>22</v>
      </c>
    </row>
    <row r="3244" spans="1:10" x14ac:dyDescent="0.25">
      <c r="A3244">
        <v>789202</v>
      </c>
      <c r="B3244" t="s">
        <v>30</v>
      </c>
      <c r="C3244" s="8">
        <v>42405</v>
      </c>
      <c r="D3244" s="9">
        <v>42405.370138888888</v>
      </c>
      <c r="E3244" t="s">
        <v>11</v>
      </c>
      <c r="F3244" t="s">
        <v>12</v>
      </c>
      <c r="G3244">
        <v>28</v>
      </c>
      <c r="H3244" t="s">
        <v>13</v>
      </c>
      <c r="I3244" t="s">
        <v>14</v>
      </c>
      <c r="J3244" t="s">
        <v>22</v>
      </c>
    </row>
    <row r="3245" spans="1:10" x14ac:dyDescent="0.25">
      <c r="A3245">
        <v>789202</v>
      </c>
      <c r="B3245" t="s">
        <v>30</v>
      </c>
      <c r="C3245" s="8">
        <v>42379</v>
      </c>
      <c r="D3245" s="9">
        <v>42379.534722222219</v>
      </c>
      <c r="E3245" t="s">
        <v>11</v>
      </c>
      <c r="F3245" t="s">
        <v>12</v>
      </c>
      <c r="G3245">
        <v>28</v>
      </c>
      <c r="H3245" t="s">
        <v>13</v>
      </c>
      <c r="I3245" t="s">
        <v>18</v>
      </c>
      <c r="J3245" t="s">
        <v>22</v>
      </c>
    </row>
    <row r="3246" spans="1:10" x14ac:dyDescent="0.25">
      <c r="A3246">
        <v>789202</v>
      </c>
      <c r="B3246" t="s">
        <v>30</v>
      </c>
      <c r="C3246" s="8">
        <v>42391</v>
      </c>
      <c r="D3246" s="9">
        <v>42391.520138888889</v>
      </c>
      <c r="E3246" t="s">
        <v>11</v>
      </c>
      <c r="F3246" t="s">
        <v>12</v>
      </c>
      <c r="G3246">
        <v>28</v>
      </c>
      <c r="H3246" t="s">
        <v>13</v>
      </c>
      <c r="I3246" t="s">
        <v>18</v>
      </c>
      <c r="J3246" t="s">
        <v>22</v>
      </c>
    </row>
    <row r="3247" spans="1:10" x14ac:dyDescent="0.25">
      <c r="A3247">
        <v>789202</v>
      </c>
      <c r="B3247" t="s">
        <v>30</v>
      </c>
      <c r="C3247" s="8">
        <v>42379</v>
      </c>
      <c r="D3247" s="9">
        <v>42379.40347222222</v>
      </c>
      <c r="E3247" t="s">
        <v>11</v>
      </c>
      <c r="F3247" t="s">
        <v>12</v>
      </c>
      <c r="G3247">
        <v>28</v>
      </c>
      <c r="H3247" t="s">
        <v>13</v>
      </c>
      <c r="I3247" t="s">
        <v>14</v>
      </c>
      <c r="J3247" t="s">
        <v>22</v>
      </c>
    </row>
    <row r="3248" spans="1:10" x14ac:dyDescent="0.25">
      <c r="A3248">
        <v>789202</v>
      </c>
      <c r="B3248" t="s">
        <v>10</v>
      </c>
      <c r="C3248" s="8">
        <v>42400</v>
      </c>
      <c r="D3248" s="9">
        <v>42400.439583333333</v>
      </c>
      <c r="E3248" t="s">
        <v>11</v>
      </c>
      <c r="F3248" t="s">
        <v>12</v>
      </c>
      <c r="G3248">
        <v>28</v>
      </c>
      <c r="H3248" t="s">
        <v>13</v>
      </c>
      <c r="I3248" t="s">
        <v>14</v>
      </c>
      <c r="J3248" t="s">
        <v>22</v>
      </c>
    </row>
    <row r="3249" spans="1:10" x14ac:dyDescent="0.25">
      <c r="A3249">
        <v>893063</v>
      </c>
      <c r="B3249" t="s">
        <v>41</v>
      </c>
      <c r="C3249" s="8">
        <v>42447</v>
      </c>
      <c r="D3249" s="9">
        <v>42447.163888888892</v>
      </c>
      <c r="E3249" t="s">
        <v>11</v>
      </c>
      <c r="F3249" t="s">
        <v>24</v>
      </c>
      <c r="G3249">
        <v>24</v>
      </c>
      <c r="H3249" t="s">
        <v>21</v>
      </c>
      <c r="I3249" t="s">
        <v>25</v>
      </c>
      <c r="J3249" t="s">
        <v>22</v>
      </c>
    </row>
    <row r="3250" spans="1:10" x14ac:dyDescent="0.25">
      <c r="A3250">
        <v>893063</v>
      </c>
      <c r="B3250" t="s">
        <v>36</v>
      </c>
      <c r="C3250" s="8">
        <v>42452</v>
      </c>
      <c r="D3250" s="9">
        <v>42452.357638888891</v>
      </c>
      <c r="E3250" t="s">
        <v>11</v>
      </c>
      <c r="F3250" t="s">
        <v>24</v>
      </c>
      <c r="G3250">
        <v>24</v>
      </c>
      <c r="H3250" t="s">
        <v>21</v>
      </c>
      <c r="I3250" t="s">
        <v>14</v>
      </c>
      <c r="J3250" t="s">
        <v>22</v>
      </c>
    </row>
    <row r="3251" spans="1:10" x14ac:dyDescent="0.25">
      <c r="A3251">
        <v>789204</v>
      </c>
      <c r="B3251" t="s">
        <v>31</v>
      </c>
      <c r="C3251" s="8">
        <v>42411</v>
      </c>
      <c r="D3251" s="9">
        <v>42411.370138888888</v>
      </c>
      <c r="E3251" t="s">
        <v>11</v>
      </c>
      <c r="F3251" t="s">
        <v>20</v>
      </c>
      <c r="G3251">
        <v>23</v>
      </c>
      <c r="H3251" t="s">
        <v>32</v>
      </c>
      <c r="I3251" t="s">
        <v>14</v>
      </c>
      <c r="J3251" t="s">
        <v>22</v>
      </c>
    </row>
    <row r="3252" spans="1:10" x14ac:dyDescent="0.25">
      <c r="A3252">
        <v>860018</v>
      </c>
      <c r="B3252" t="s">
        <v>16</v>
      </c>
      <c r="C3252" s="8">
        <v>42441</v>
      </c>
      <c r="D3252" s="9">
        <v>42441.19027777778</v>
      </c>
      <c r="E3252" t="s">
        <v>11</v>
      </c>
      <c r="F3252" t="s">
        <v>20</v>
      </c>
      <c r="G3252">
        <v>43</v>
      </c>
      <c r="H3252" t="s">
        <v>28</v>
      </c>
      <c r="I3252" t="s">
        <v>25</v>
      </c>
      <c r="J3252" t="s">
        <v>15</v>
      </c>
    </row>
    <row r="3253" spans="1:10" x14ac:dyDescent="0.25">
      <c r="A3253">
        <v>860018</v>
      </c>
      <c r="B3253" t="s">
        <v>16</v>
      </c>
      <c r="C3253" s="8">
        <v>42455</v>
      </c>
      <c r="D3253" s="9">
        <v>42455.509722222225</v>
      </c>
      <c r="E3253" t="s">
        <v>11</v>
      </c>
      <c r="F3253" t="s">
        <v>20</v>
      </c>
      <c r="G3253">
        <v>43</v>
      </c>
      <c r="H3253" t="s">
        <v>28</v>
      </c>
      <c r="I3253" t="s">
        <v>18</v>
      </c>
      <c r="J3253" t="s">
        <v>15</v>
      </c>
    </row>
    <row r="3254" spans="1:10" x14ac:dyDescent="0.25">
      <c r="A3254">
        <v>860020</v>
      </c>
      <c r="B3254" t="s">
        <v>33</v>
      </c>
      <c r="C3254" s="8">
        <v>42435</v>
      </c>
      <c r="D3254" s="9">
        <v>42435.21875</v>
      </c>
      <c r="E3254" t="s">
        <v>11</v>
      </c>
      <c r="F3254" t="s">
        <v>35</v>
      </c>
      <c r="G3254">
        <v>35</v>
      </c>
      <c r="H3254" t="s">
        <v>21</v>
      </c>
      <c r="I3254" t="s">
        <v>25</v>
      </c>
      <c r="J3254" t="s">
        <v>15</v>
      </c>
    </row>
    <row r="3255" spans="1:10" x14ac:dyDescent="0.25">
      <c r="A3255">
        <v>794020</v>
      </c>
      <c r="B3255" t="s">
        <v>48</v>
      </c>
      <c r="C3255" s="8">
        <v>42407</v>
      </c>
      <c r="D3255" s="9">
        <v>42407.204861111109</v>
      </c>
      <c r="E3255" t="s">
        <v>11</v>
      </c>
      <c r="F3255" t="s">
        <v>35</v>
      </c>
      <c r="G3255">
        <v>50</v>
      </c>
      <c r="H3255" t="s">
        <v>13</v>
      </c>
      <c r="I3255" t="s">
        <v>25</v>
      </c>
      <c r="J3255" t="s">
        <v>26</v>
      </c>
    </row>
    <row r="3256" spans="1:10" x14ac:dyDescent="0.25">
      <c r="A3256">
        <v>764961</v>
      </c>
      <c r="B3256" t="s">
        <v>40</v>
      </c>
      <c r="C3256" s="8">
        <v>42394</v>
      </c>
      <c r="D3256" s="9">
        <v>42394.435416666667</v>
      </c>
      <c r="E3256" t="s">
        <v>11</v>
      </c>
      <c r="F3256" t="s">
        <v>35</v>
      </c>
      <c r="G3256">
        <v>25</v>
      </c>
      <c r="H3256" t="s">
        <v>21</v>
      </c>
      <c r="I3256" t="s">
        <v>14</v>
      </c>
      <c r="J3256" t="s">
        <v>22</v>
      </c>
    </row>
    <row r="3257" spans="1:10" x14ac:dyDescent="0.25">
      <c r="A3257">
        <v>764961</v>
      </c>
      <c r="B3257" t="s">
        <v>33</v>
      </c>
      <c r="C3257" s="8">
        <v>42398</v>
      </c>
      <c r="D3257" s="9">
        <v>42398.290972222225</v>
      </c>
      <c r="E3257" t="s">
        <v>11</v>
      </c>
      <c r="F3257" t="s">
        <v>35</v>
      </c>
      <c r="G3257">
        <v>25</v>
      </c>
      <c r="H3257" t="s">
        <v>21</v>
      </c>
      <c r="I3257" t="s">
        <v>25</v>
      </c>
      <c r="J3257" t="s">
        <v>22</v>
      </c>
    </row>
    <row r="3258" spans="1:10" x14ac:dyDescent="0.25">
      <c r="A3258">
        <v>865604</v>
      </c>
      <c r="B3258" t="s">
        <v>40</v>
      </c>
      <c r="C3258" s="8">
        <v>42442</v>
      </c>
      <c r="D3258" s="9">
        <v>42442.347222222219</v>
      </c>
      <c r="E3258" t="s">
        <v>11</v>
      </c>
      <c r="F3258" t="s">
        <v>35</v>
      </c>
      <c r="G3258">
        <v>41</v>
      </c>
      <c r="H3258" t="s">
        <v>28</v>
      </c>
      <c r="I3258" t="s">
        <v>14</v>
      </c>
      <c r="J3258" t="s">
        <v>15</v>
      </c>
    </row>
    <row r="3259" spans="1:10" x14ac:dyDescent="0.25">
      <c r="A3259">
        <v>2203966</v>
      </c>
      <c r="B3259" t="s">
        <v>10</v>
      </c>
      <c r="C3259" s="8">
        <v>42378</v>
      </c>
      <c r="D3259" s="9">
        <v>42378.529861111114</v>
      </c>
      <c r="E3259" t="s">
        <v>11</v>
      </c>
      <c r="F3259" t="s">
        <v>12</v>
      </c>
      <c r="G3259">
        <v>32</v>
      </c>
      <c r="H3259" t="s">
        <v>13</v>
      </c>
      <c r="I3259" t="s">
        <v>18</v>
      </c>
      <c r="J3259" t="s">
        <v>15</v>
      </c>
    </row>
    <row r="3260" spans="1:10" x14ac:dyDescent="0.25">
      <c r="A3260">
        <v>2203966</v>
      </c>
      <c r="B3260" t="s">
        <v>30</v>
      </c>
      <c r="C3260" s="8">
        <v>42381</v>
      </c>
      <c r="D3260" s="9">
        <v>42381.289583333331</v>
      </c>
      <c r="E3260" t="s">
        <v>11</v>
      </c>
      <c r="F3260" t="s">
        <v>12</v>
      </c>
      <c r="G3260">
        <v>32</v>
      </c>
      <c r="H3260" t="s">
        <v>13</v>
      </c>
      <c r="I3260" t="s">
        <v>25</v>
      </c>
      <c r="J3260" t="s">
        <v>15</v>
      </c>
    </row>
    <row r="3261" spans="1:10" x14ac:dyDescent="0.25">
      <c r="A3261">
        <v>2203966</v>
      </c>
      <c r="B3261" t="s">
        <v>38</v>
      </c>
      <c r="C3261" s="8">
        <v>42427</v>
      </c>
      <c r="D3261" s="9">
        <v>42427.182638888888</v>
      </c>
      <c r="E3261" t="s">
        <v>11</v>
      </c>
      <c r="F3261" t="s">
        <v>12</v>
      </c>
      <c r="G3261">
        <v>32</v>
      </c>
      <c r="H3261" t="s">
        <v>13</v>
      </c>
      <c r="I3261" t="s">
        <v>25</v>
      </c>
      <c r="J3261" t="s">
        <v>15</v>
      </c>
    </row>
    <row r="3262" spans="1:10" x14ac:dyDescent="0.25">
      <c r="A3262">
        <v>809535</v>
      </c>
      <c r="B3262" t="s">
        <v>10</v>
      </c>
      <c r="C3262" s="8">
        <v>42401</v>
      </c>
      <c r="D3262" s="9">
        <v>42401.553472222222</v>
      </c>
      <c r="E3262" t="s">
        <v>11</v>
      </c>
      <c r="F3262" t="s">
        <v>12</v>
      </c>
      <c r="G3262">
        <v>59</v>
      </c>
      <c r="H3262" t="s">
        <v>13</v>
      </c>
      <c r="I3262" t="s">
        <v>18</v>
      </c>
      <c r="J3262" t="s">
        <v>26</v>
      </c>
    </row>
    <row r="3263" spans="1:10" x14ac:dyDescent="0.25">
      <c r="A3263">
        <v>809535</v>
      </c>
      <c r="B3263" t="s">
        <v>10</v>
      </c>
      <c r="C3263" s="8">
        <v>42400</v>
      </c>
      <c r="D3263" s="9">
        <v>42400.382638888892</v>
      </c>
      <c r="E3263" t="s">
        <v>11</v>
      </c>
      <c r="F3263" t="s">
        <v>12</v>
      </c>
      <c r="G3263">
        <v>59</v>
      </c>
      <c r="H3263" t="s">
        <v>13</v>
      </c>
      <c r="I3263" t="s">
        <v>14</v>
      </c>
      <c r="J3263" t="s">
        <v>26</v>
      </c>
    </row>
    <row r="3264" spans="1:10" x14ac:dyDescent="0.25">
      <c r="A3264">
        <v>809535</v>
      </c>
      <c r="B3264" t="s">
        <v>33</v>
      </c>
      <c r="C3264" s="8">
        <v>42406</v>
      </c>
      <c r="D3264" s="9">
        <v>42406.570138888892</v>
      </c>
      <c r="E3264" t="s">
        <v>11</v>
      </c>
      <c r="F3264" t="s">
        <v>12</v>
      </c>
      <c r="G3264">
        <v>59</v>
      </c>
      <c r="H3264" t="s">
        <v>13</v>
      </c>
      <c r="I3264" t="s">
        <v>18</v>
      </c>
      <c r="J3264" t="s">
        <v>26</v>
      </c>
    </row>
    <row r="3265" spans="1:10" x14ac:dyDescent="0.25">
      <c r="A3265">
        <v>809535</v>
      </c>
      <c r="B3265" t="s">
        <v>50</v>
      </c>
      <c r="C3265" s="8">
        <v>42400</v>
      </c>
      <c r="D3265" s="9">
        <v>42400.600694444445</v>
      </c>
      <c r="E3265" t="s">
        <v>11</v>
      </c>
      <c r="F3265" t="s">
        <v>12</v>
      </c>
      <c r="G3265">
        <v>59</v>
      </c>
      <c r="H3265" t="s">
        <v>13</v>
      </c>
      <c r="I3265" t="s">
        <v>44</v>
      </c>
      <c r="J3265" t="s">
        <v>26</v>
      </c>
    </row>
    <row r="3266" spans="1:10" x14ac:dyDescent="0.25">
      <c r="A3266">
        <v>851334</v>
      </c>
      <c r="B3266" t="s">
        <v>31</v>
      </c>
      <c r="C3266" s="8">
        <v>42457</v>
      </c>
      <c r="D3266" s="9">
        <v>42457.449305555558</v>
      </c>
      <c r="E3266" t="s">
        <v>11</v>
      </c>
      <c r="F3266" t="s">
        <v>24</v>
      </c>
      <c r="G3266">
        <v>49</v>
      </c>
      <c r="H3266" t="s">
        <v>46</v>
      </c>
      <c r="I3266" t="s">
        <v>14</v>
      </c>
      <c r="J3266" t="s">
        <v>26</v>
      </c>
    </row>
    <row r="3267" spans="1:10" x14ac:dyDescent="0.25">
      <c r="A3267">
        <v>809536</v>
      </c>
      <c r="B3267" t="s">
        <v>16</v>
      </c>
      <c r="C3267" s="8">
        <v>42421</v>
      </c>
      <c r="D3267" s="9">
        <v>42421.506249999999</v>
      </c>
      <c r="E3267" t="s">
        <v>11</v>
      </c>
      <c r="F3267" t="s">
        <v>12</v>
      </c>
      <c r="G3267">
        <v>32</v>
      </c>
      <c r="H3267" t="s">
        <v>13</v>
      </c>
      <c r="I3267" t="s">
        <v>18</v>
      </c>
      <c r="J3267" t="s">
        <v>15</v>
      </c>
    </row>
    <row r="3268" spans="1:10" x14ac:dyDescent="0.25">
      <c r="A3268">
        <v>772361</v>
      </c>
      <c r="B3268" t="s">
        <v>37</v>
      </c>
      <c r="C3268" s="8">
        <v>42392</v>
      </c>
      <c r="D3268" s="9">
        <v>42392.376388888886</v>
      </c>
      <c r="E3268" t="s">
        <v>11</v>
      </c>
      <c r="F3268" t="s">
        <v>24</v>
      </c>
      <c r="G3268">
        <v>47</v>
      </c>
      <c r="H3268" t="s">
        <v>28</v>
      </c>
      <c r="I3268" t="s">
        <v>14</v>
      </c>
      <c r="J3268" t="s">
        <v>26</v>
      </c>
    </row>
    <row r="3269" spans="1:10" x14ac:dyDescent="0.25">
      <c r="A3269">
        <v>809538</v>
      </c>
      <c r="B3269" t="s">
        <v>29</v>
      </c>
      <c r="C3269" s="8">
        <v>42422</v>
      </c>
      <c r="D3269" s="9">
        <v>42422.380555555559</v>
      </c>
      <c r="E3269" t="s">
        <v>11</v>
      </c>
      <c r="F3269" t="s">
        <v>20</v>
      </c>
      <c r="G3269">
        <v>28</v>
      </c>
      <c r="H3269" t="s">
        <v>32</v>
      </c>
      <c r="I3269" t="s">
        <v>14</v>
      </c>
      <c r="J3269" t="s">
        <v>22</v>
      </c>
    </row>
    <row r="3270" spans="1:10" x14ac:dyDescent="0.25">
      <c r="A3270">
        <v>809538</v>
      </c>
      <c r="B3270" t="s">
        <v>31</v>
      </c>
      <c r="C3270" s="8">
        <v>42443</v>
      </c>
      <c r="D3270" s="9">
        <v>42443.504861111112</v>
      </c>
      <c r="E3270" t="s">
        <v>11</v>
      </c>
      <c r="F3270" t="s">
        <v>20</v>
      </c>
      <c r="G3270">
        <v>28</v>
      </c>
      <c r="H3270" t="s">
        <v>32</v>
      </c>
      <c r="I3270" t="s">
        <v>18</v>
      </c>
      <c r="J3270" t="s">
        <v>22</v>
      </c>
    </row>
    <row r="3271" spans="1:10" x14ac:dyDescent="0.25">
      <c r="A3271">
        <v>809538</v>
      </c>
      <c r="B3271" t="s">
        <v>29</v>
      </c>
      <c r="C3271" s="8">
        <v>42447</v>
      </c>
      <c r="D3271" s="9">
        <v>42447.196527777778</v>
      </c>
      <c r="E3271" t="s">
        <v>11</v>
      </c>
      <c r="F3271" t="s">
        <v>20</v>
      </c>
      <c r="G3271">
        <v>28</v>
      </c>
      <c r="H3271" t="s">
        <v>32</v>
      </c>
      <c r="I3271" t="s">
        <v>25</v>
      </c>
      <c r="J3271" t="s">
        <v>22</v>
      </c>
    </row>
    <row r="3272" spans="1:10" x14ac:dyDescent="0.25">
      <c r="A3272">
        <v>2091037</v>
      </c>
      <c r="B3272" t="s">
        <v>29</v>
      </c>
      <c r="C3272" s="8">
        <v>42407</v>
      </c>
      <c r="D3272" s="9">
        <v>42407.42083333333</v>
      </c>
      <c r="E3272" t="s">
        <v>11</v>
      </c>
      <c r="F3272" t="s">
        <v>20</v>
      </c>
      <c r="G3272">
        <v>41</v>
      </c>
      <c r="H3272" t="s">
        <v>21</v>
      </c>
      <c r="I3272" t="s">
        <v>14</v>
      </c>
      <c r="J3272" t="s">
        <v>15</v>
      </c>
    </row>
    <row r="3273" spans="1:10" x14ac:dyDescent="0.25">
      <c r="A3273">
        <v>794025</v>
      </c>
      <c r="B3273" t="s">
        <v>36</v>
      </c>
      <c r="C3273" s="8">
        <v>42415</v>
      </c>
      <c r="D3273" s="9">
        <v>42415.354166666664</v>
      </c>
      <c r="E3273" t="s">
        <v>11</v>
      </c>
      <c r="F3273" t="s">
        <v>35</v>
      </c>
      <c r="G3273">
        <v>35</v>
      </c>
      <c r="H3273" t="s">
        <v>46</v>
      </c>
      <c r="I3273" t="s">
        <v>14</v>
      </c>
      <c r="J3273" t="s">
        <v>15</v>
      </c>
    </row>
    <row r="3274" spans="1:10" x14ac:dyDescent="0.25">
      <c r="A3274">
        <v>926860</v>
      </c>
      <c r="B3274" t="s">
        <v>33</v>
      </c>
      <c r="C3274" s="8">
        <v>42453</v>
      </c>
      <c r="D3274" s="9">
        <v>42453.156944444447</v>
      </c>
      <c r="E3274" t="s">
        <v>11</v>
      </c>
      <c r="F3274" t="s">
        <v>20</v>
      </c>
      <c r="G3274">
        <v>25</v>
      </c>
      <c r="H3274" t="s">
        <v>21</v>
      </c>
      <c r="I3274" t="s">
        <v>25</v>
      </c>
      <c r="J3274" t="s">
        <v>22</v>
      </c>
    </row>
    <row r="3275" spans="1:10" x14ac:dyDescent="0.25">
      <c r="A3275">
        <v>926860</v>
      </c>
      <c r="B3275" t="s">
        <v>16</v>
      </c>
      <c r="C3275" s="8">
        <v>42459</v>
      </c>
      <c r="D3275" s="9">
        <v>42459.583333333336</v>
      </c>
      <c r="E3275" t="s">
        <v>11</v>
      </c>
      <c r="F3275" t="s">
        <v>20</v>
      </c>
      <c r="G3275">
        <v>25</v>
      </c>
      <c r="H3275" t="s">
        <v>21</v>
      </c>
      <c r="I3275" t="s">
        <v>44</v>
      </c>
      <c r="J3275" t="s">
        <v>22</v>
      </c>
    </row>
    <row r="3276" spans="1:10" x14ac:dyDescent="0.25">
      <c r="A3276">
        <v>868055</v>
      </c>
      <c r="B3276" t="s">
        <v>31</v>
      </c>
      <c r="C3276" s="8">
        <v>42441</v>
      </c>
      <c r="D3276" s="9">
        <v>42441.244444444441</v>
      </c>
      <c r="E3276" t="s">
        <v>11</v>
      </c>
      <c r="F3276" t="s">
        <v>24</v>
      </c>
      <c r="G3276">
        <v>39</v>
      </c>
      <c r="H3276" t="s">
        <v>21</v>
      </c>
      <c r="I3276" t="s">
        <v>25</v>
      </c>
      <c r="J3276" t="s">
        <v>15</v>
      </c>
    </row>
    <row r="3277" spans="1:10" x14ac:dyDescent="0.25">
      <c r="A3277">
        <v>2426592</v>
      </c>
      <c r="B3277" t="s">
        <v>16</v>
      </c>
      <c r="C3277" s="8">
        <v>42459</v>
      </c>
      <c r="D3277" s="9">
        <v>42459.175694444442</v>
      </c>
      <c r="E3277" t="s">
        <v>11</v>
      </c>
      <c r="F3277" t="s">
        <v>20</v>
      </c>
      <c r="G3277">
        <v>32</v>
      </c>
      <c r="H3277" t="s">
        <v>43</v>
      </c>
      <c r="I3277" t="s">
        <v>25</v>
      </c>
      <c r="J3277" t="s">
        <v>15</v>
      </c>
    </row>
    <row r="3278" spans="1:10" x14ac:dyDescent="0.25">
      <c r="A3278">
        <v>2426592</v>
      </c>
      <c r="B3278" t="s">
        <v>29</v>
      </c>
      <c r="C3278" s="8">
        <v>42459</v>
      </c>
      <c r="D3278" s="9">
        <v>42459.355555555558</v>
      </c>
      <c r="E3278" t="s">
        <v>11</v>
      </c>
      <c r="F3278" t="s">
        <v>20</v>
      </c>
      <c r="G3278">
        <v>32</v>
      </c>
      <c r="H3278" t="s">
        <v>43</v>
      </c>
      <c r="I3278" t="s">
        <v>14</v>
      </c>
      <c r="J3278" t="s">
        <v>15</v>
      </c>
    </row>
    <row r="3279" spans="1:10" x14ac:dyDescent="0.25">
      <c r="A3279">
        <v>880855</v>
      </c>
      <c r="B3279" t="s">
        <v>36</v>
      </c>
      <c r="C3279" s="8">
        <v>42456</v>
      </c>
      <c r="D3279" s="9">
        <v>42456.425000000003</v>
      </c>
      <c r="E3279" t="s">
        <v>11</v>
      </c>
      <c r="F3279" t="s">
        <v>12</v>
      </c>
      <c r="G3279">
        <v>35</v>
      </c>
      <c r="H3279" t="s">
        <v>13</v>
      </c>
      <c r="I3279" t="s">
        <v>14</v>
      </c>
      <c r="J3279" t="s">
        <v>15</v>
      </c>
    </row>
    <row r="3280" spans="1:10" x14ac:dyDescent="0.25">
      <c r="A3280">
        <v>2369332</v>
      </c>
      <c r="B3280" t="s">
        <v>33</v>
      </c>
      <c r="C3280" s="8">
        <v>42456</v>
      </c>
      <c r="D3280" s="9">
        <v>42456.555555555555</v>
      </c>
      <c r="E3280" t="s">
        <v>11</v>
      </c>
      <c r="F3280" t="s">
        <v>12</v>
      </c>
      <c r="G3280">
        <v>29</v>
      </c>
      <c r="H3280" t="s">
        <v>28</v>
      </c>
      <c r="I3280" t="s">
        <v>18</v>
      </c>
      <c r="J3280" t="s">
        <v>22</v>
      </c>
    </row>
    <row r="3281" spans="1:10" x14ac:dyDescent="0.25">
      <c r="A3281">
        <v>2369332</v>
      </c>
      <c r="B3281" t="s">
        <v>33</v>
      </c>
      <c r="C3281" s="8">
        <v>42453</v>
      </c>
      <c r="D3281" s="9">
        <v>42453.455555555556</v>
      </c>
      <c r="E3281" t="s">
        <v>11</v>
      </c>
      <c r="F3281" t="s">
        <v>12</v>
      </c>
      <c r="G3281">
        <v>29</v>
      </c>
      <c r="H3281" t="s">
        <v>28</v>
      </c>
      <c r="I3281" t="s">
        <v>14</v>
      </c>
      <c r="J3281" t="s">
        <v>22</v>
      </c>
    </row>
    <row r="3282" spans="1:10" x14ac:dyDescent="0.25">
      <c r="A3282">
        <v>2369332</v>
      </c>
      <c r="B3282" t="s">
        <v>33</v>
      </c>
      <c r="C3282" s="8">
        <v>42456</v>
      </c>
      <c r="D3282" s="9">
        <v>42456.370138888888</v>
      </c>
      <c r="E3282" t="s">
        <v>11</v>
      </c>
      <c r="F3282" t="s">
        <v>12</v>
      </c>
      <c r="G3282">
        <v>29</v>
      </c>
      <c r="H3282" t="s">
        <v>28</v>
      </c>
      <c r="I3282" t="s">
        <v>14</v>
      </c>
      <c r="J3282" t="s">
        <v>22</v>
      </c>
    </row>
    <row r="3283" spans="1:10" x14ac:dyDescent="0.25">
      <c r="A3283">
        <v>809542</v>
      </c>
      <c r="B3283" t="s">
        <v>33</v>
      </c>
      <c r="C3283" s="8">
        <v>42419</v>
      </c>
      <c r="D3283" s="9">
        <v>42419.404166666667</v>
      </c>
      <c r="E3283" t="s">
        <v>11</v>
      </c>
      <c r="F3283" t="s">
        <v>24</v>
      </c>
      <c r="G3283">
        <v>16</v>
      </c>
      <c r="H3283" t="s">
        <v>13</v>
      </c>
      <c r="I3283" t="s">
        <v>14</v>
      </c>
      <c r="J3283" t="s">
        <v>19</v>
      </c>
    </row>
    <row r="3284" spans="1:10" x14ac:dyDescent="0.25">
      <c r="A3284">
        <v>809542</v>
      </c>
      <c r="B3284" t="s">
        <v>36</v>
      </c>
      <c r="C3284" s="8">
        <v>42421</v>
      </c>
      <c r="D3284" s="9">
        <v>42421.361805555556</v>
      </c>
      <c r="E3284" t="s">
        <v>11</v>
      </c>
      <c r="F3284" t="s">
        <v>24</v>
      </c>
      <c r="G3284">
        <v>16</v>
      </c>
      <c r="H3284" t="s">
        <v>13</v>
      </c>
      <c r="I3284" t="s">
        <v>14</v>
      </c>
      <c r="J3284" t="s">
        <v>19</v>
      </c>
    </row>
    <row r="3285" spans="1:10" x14ac:dyDescent="0.25">
      <c r="A3285">
        <v>86582</v>
      </c>
      <c r="B3285" t="s">
        <v>33</v>
      </c>
      <c r="C3285" s="8">
        <v>42385</v>
      </c>
      <c r="D3285" s="9">
        <v>42385.375</v>
      </c>
      <c r="E3285" t="s">
        <v>11</v>
      </c>
      <c r="F3285" t="s">
        <v>35</v>
      </c>
      <c r="G3285">
        <v>25</v>
      </c>
      <c r="H3285" t="s">
        <v>43</v>
      </c>
      <c r="I3285" t="s">
        <v>14</v>
      </c>
      <c r="J3285" t="s">
        <v>22</v>
      </c>
    </row>
    <row r="3286" spans="1:10" x14ac:dyDescent="0.25">
      <c r="A3286">
        <v>86582</v>
      </c>
      <c r="B3286" t="s">
        <v>36</v>
      </c>
      <c r="C3286" s="8">
        <v>42384</v>
      </c>
      <c r="D3286" s="9">
        <v>42384.167361111111</v>
      </c>
      <c r="E3286" t="s">
        <v>11</v>
      </c>
      <c r="F3286" t="s">
        <v>35</v>
      </c>
      <c r="G3286">
        <v>25</v>
      </c>
      <c r="H3286" t="s">
        <v>43</v>
      </c>
      <c r="I3286" t="s">
        <v>25</v>
      </c>
      <c r="J3286" t="s">
        <v>22</v>
      </c>
    </row>
    <row r="3287" spans="1:10" x14ac:dyDescent="0.25">
      <c r="A3287">
        <v>86582</v>
      </c>
      <c r="B3287" t="s">
        <v>30</v>
      </c>
      <c r="C3287" s="8">
        <v>42395</v>
      </c>
      <c r="D3287" s="9">
        <v>42395.311805555553</v>
      </c>
      <c r="E3287" t="s">
        <v>11</v>
      </c>
      <c r="F3287" t="s">
        <v>35</v>
      </c>
      <c r="G3287">
        <v>25</v>
      </c>
      <c r="H3287" t="s">
        <v>43</v>
      </c>
      <c r="I3287" t="s">
        <v>14</v>
      </c>
      <c r="J3287" t="s">
        <v>22</v>
      </c>
    </row>
    <row r="3288" spans="1:10" x14ac:dyDescent="0.25">
      <c r="A3288">
        <v>772367</v>
      </c>
      <c r="B3288" t="s">
        <v>33</v>
      </c>
      <c r="C3288" s="8">
        <v>42406</v>
      </c>
      <c r="D3288" s="9">
        <v>42406.293749999997</v>
      </c>
      <c r="E3288" t="s">
        <v>11</v>
      </c>
      <c r="F3288" t="s">
        <v>35</v>
      </c>
      <c r="G3288">
        <v>33</v>
      </c>
      <c r="H3288" t="s">
        <v>46</v>
      </c>
      <c r="I3288" t="s">
        <v>14</v>
      </c>
      <c r="J3288" t="s">
        <v>15</v>
      </c>
    </row>
    <row r="3289" spans="1:10" x14ac:dyDescent="0.25">
      <c r="A3289">
        <v>806823</v>
      </c>
      <c r="B3289" t="s">
        <v>40</v>
      </c>
      <c r="C3289" s="8">
        <v>42421</v>
      </c>
      <c r="D3289" s="9">
        <v>42421.430555555555</v>
      </c>
      <c r="E3289" t="s">
        <v>11</v>
      </c>
      <c r="F3289" t="s">
        <v>35</v>
      </c>
      <c r="G3289">
        <v>37</v>
      </c>
      <c r="H3289" t="s">
        <v>21</v>
      </c>
      <c r="I3289" t="s">
        <v>14</v>
      </c>
      <c r="J3289" t="s">
        <v>15</v>
      </c>
    </row>
    <row r="3290" spans="1:10" x14ac:dyDescent="0.25">
      <c r="A3290">
        <v>868055</v>
      </c>
      <c r="B3290" t="s">
        <v>10</v>
      </c>
      <c r="C3290" s="8">
        <v>42440</v>
      </c>
      <c r="D3290" s="9">
        <v>42440.245833333334</v>
      </c>
      <c r="E3290" t="s">
        <v>11</v>
      </c>
      <c r="F3290" t="s">
        <v>24</v>
      </c>
      <c r="G3290">
        <v>39</v>
      </c>
      <c r="H3290" t="s">
        <v>21</v>
      </c>
      <c r="I3290" t="s">
        <v>25</v>
      </c>
      <c r="J3290" t="s">
        <v>15</v>
      </c>
    </row>
    <row r="3291" spans="1:10" x14ac:dyDescent="0.25">
      <c r="A3291">
        <v>755058</v>
      </c>
      <c r="B3291" t="s">
        <v>31</v>
      </c>
      <c r="C3291" s="8">
        <v>42392</v>
      </c>
      <c r="D3291" s="9">
        <v>42392.415972222225</v>
      </c>
      <c r="E3291" t="s">
        <v>11</v>
      </c>
      <c r="F3291" t="s">
        <v>24</v>
      </c>
      <c r="G3291">
        <v>40</v>
      </c>
      <c r="H3291" t="s">
        <v>28</v>
      </c>
      <c r="I3291" t="s">
        <v>14</v>
      </c>
      <c r="J3291" t="s">
        <v>15</v>
      </c>
    </row>
    <row r="3292" spans="1:10" x14ac:dyDescent="0.25">
      <c r="A3292">
        <v>773504</v>
      </c>
      <c r="B3292" t="s">
        <v>33</v>
      </c>
      <c r="C3292" s="8">
        <v>42405</v>
      </c>
      <c r="D3292" s="9">
        <v>42405.163194444445</v>
      </c>
      <c r="E3292" t="s">
        <v>11</v>
      </c>
      <c r="F3292" t="s">
        <v>17</v>
      </c>
      <c r="G3292">
        <v>51</v>
      </c>
      <c r="H3292" t="s">
        <v>32</v>
      </c>
      <c r="I3292" t="s">
        <v>25</v>
      </c>
      <c r="J3292" t="s">
        <v>26</v>
      </c>
    </row>
    <row r="3293" spans="1:10" x14ac:dyDescent="0.25">
      <c r="A3293">
        <v>860028</v>
      </c>
      <c r="B3293" t="s">
        <v>33</v>
      </c>
      <c r="C3293" s="8">
        <v>42434</v>
      </c>
      <c r="D3293" s="9">
        <v>42434.348611111112</v>
      </c>
      <c r="E3293" t="s">
        <v>11</v>
      </c>
      <c r="F3293" t="s">
        <v>24</v>
      </c>
      <c r="G3293">
        <v>38</v>
      </c>
      <c r="H3293" t="s">
        <v>28</v>
      </c>
      <c r="I3293" t="s">
        <v>14</v>
      </c>
      <c r="J3293" t="s">
        <v>15</v>
      </c>
    </row>
    <row r="3294" spans="1:10" x14ac:dyDescent="0.25">
      <c r="A3294">
        <v>809544</v>
      </c>
      <c r="B3294" t="s">
        <v>33</v>
      </c>
      <c r="C3294" s="8">
        <v>42421</v>
      </c>
      <c r="D3294" s="9">
        <v>42421.411805555559</v>
      </c>
      <c r="E3294" t="s">
        <v>11</v>
      </c>
      <c r="F3294" t="s">
        <v>17</v>
      </c>
      <c r="G3294">
        <v>24</v>
      </c>
      <c r="H3294" t="s">
        <v>43</v>
      </c>
      <c r="I3294" t="s">
        <v>14</v>
      </c>
      <c r="J3294" t="s">
        <v>22</v>
      </c>
    </row>
    <row r="3295" spans="1:10" x14ac:dyDescent="0.25">
      <c r="A3295">
        <v>831117</v>
      </c>
      <c r="B3295" t="s">
        <v>37</v>
      </c>
      <c r="C3295" s="8">
        <v>42434</v>
      </c>
      <c r="D3295" s="9">
        <v>42434.477083333331</v>
      </c>
      <c r="E3295" t="s">
        <v>11</v>
      </c>
      <c r="F3295" t="s">
        <v>35</v>
      </c>
      <c r="G3295">
        <v>20</v>
      </c>
      <c r="H3295" t="s">
        <v>34</v>
      </c>
      <c r="I3295" t="s">
        <v>18</v>
      </c>
      <c r="J3295" t="s">
        <v>22</v>
      </c>
    </row>
    <row r="3296" spans="1:10" x14ac:dyDescent="0.25">
      <c r="A3296">
        <v>821068</v>
      </c>
      <c r="B3296" t="s">
        <v>33</v>
      </c>
      <c r="C3296" s="8">
        <v>42424</v>
      </c>
      <c r="D3296" s="9">
        <v>42424.347222222219</v>
      </c>
      <c r="E3296" t="s">
        <v>11</v>
      </c>
      <c r="F3296" t="s">
        <v>17</v>
      </c>
      <c r="G3296">
        <v>29</v>
      </c>
      <c r="H3296" t="s">
        <v>13</v>
      </c>
      <c r="I3296" t="s">
        <v>14</v>
      </c>
      <c r="J3296" t="s">
        <v>22</v>
      </c>
    </row>
    <row r="3297" spans="1:10" x14ac:dyDescent="0.25">
      <c r="A3297">
        <v>767592</v>
      </c>
      <c r="B3297" t="s">
        <v>40</v>
      </c>
      <c r="C3297" s="8">
        <v>42384</v>
      </c>
      <c r="D3297" s="9">
        <v>42384.45208333333</v>
      </c>
      <c r="E3297" t="s">
        <v>11</v>
      </c>
      <c r="F3297" t="s">
        <v>35</v>
      </c>
      <c r="G3297">
        <v>37</v>
      </c>
      <c r="H3297" t="s">
        <v>21</v>
      </c>
      <c r="I3297" t="s">
        <v>14</v>
      </c>
      <c r="J3297" t="s">
        <v>15</v>
      </c>
    </row>
    <row r="3298" spans="1:10" x14ac:dyDescent="0.25">
      <c r="A3298">
        <v>56067</v>
      </c>
      <c r="B3298" t="s">
        <v>41</v>
      </c>
      <c r="C3298" s="8">
        <v>42391</v>
      </c>
      <c r="D3298" s="9">
        <v>42391.251388888886</v>
      </c>
      <c r="E3298" t="s">
        <v>11</v>
      </c>
      <c r="F3298" t="s">
        <v>35</v>
      </c>
      <c r="G3298">
        <v>26</v>
      </c>
      <c r="H3298" t="s">
        <v>32</v>
      </c>
      <c r="I3298" t="s">
        <v>25</v>
      </c>
      <c r="J3298" t="s">
        <v>22</v>
      </c>
    </row>
    <row r="3299" spans="1:10" x14ac:dyDescent="0.25">
      <c r="A3299">
        <v>794031</v>
      </c>
      <c r="B3299" t="s">
        <v>10</v>
      </c>
      <c r="C3299" s="8">
        <v>42415</v>
      </c>
      <c r="D3299" s="9">
        <v>42415.245833333334</v>
      </c>
      <c r="E3299" t="s">
        <v>11</v>
      </c>
      <c r="F3299" t="s">
        <v>35</v>
      </c>
      <c r="G3299">
        <v>23</v>
      </c>
      <c r="H3299" t="s">
        <v>34</v>
      </c>
      <c r="I3299" t="s">
        <v>25</v>
      </c>
      <c r="J3299" t="s">
        <v>22</v>
      </c>
    </row>
    <row r="3300" spans="1:10" x14ac:dyDescent="0.25">
      <c r="A3300">
        <v>794031</v>
      </c>
      <c r="B3300" t="s">
        <v>30</v>
      </c>
      <c r="C3300" s="8">
        <v>42419</v>
      </c>
      <c r="D3300" s="9">
        <v>42419.549305555556</v>
      </c>
      <c r="E3300" t="s">
        <v>11</v>
      </c>
      <c r="F3300" t="s">
        <v>35</v>
      </c>
      <c r="G3300">
        <v>23</v>
      </c>
      <c r="H3300" t="s">
        <v>34</v>
      </c>
      <c r="I3300" t="s">
        <v>18</v>
      </c>
      <c r="J3300" t="s">
        <v>22</v>
      </c>
    </row>
    <row r="3301" spans="1:10" x14ac:dyDescent="0.25">
      <c r="A3301">
        <v>794031</v>
      </c>
      <c r="B3301" t="s">
        <v>10</v>
      </c>
      <c r="C3301" s="8">
        <v>42418</v>
      </c>
      <c r="D3301" s="9">
        <v>42418.17083333333</v>
      </c>
      <c r="E3301" t="s">
        <v>11</v>
      </c>
      <c r="F3301" t="s">
        <v>35</v>
      </c>
      <c r="G3301">
        <v>23</v>
      </c>
      <c r="H3301" t="s">
        <v>34</v>
      </c>
      <c r="I3301" t="s">
        <v>25</v>
      </c>
      <c r="J3301" t="s">
        <v>22</v>
      </c>
    </row>
    <row r="3302" spans="1:10" x14ac:dyDescent="0.25">
      <c r="A3302">
        <v>837551</v>
      </c>
      <c r="B3302" t="s">
        <v>33</v>
      </c>
      <c r="C3302" s="8">
        <v>42433</v>
      </c>
      <c r="D3302" s="9">
        <v>42433.209027777775</v>
      </c>
      <c r="E3302" t="s">
        <v>11</v>
      </c>
      <c r="F3302" t="s">
        <v>24</v>
      </c>
      <c r="G3302">
        <v>45</v>
      </c>
      <c r="H3302" t="s">
        <v>49</v>
      </c>
      <c r="I3302" t="s">
        <v>25</v>
      </c>
      <c r="J3302" t="s">
        <v>15</v>
      </c>
    </row>
    <row r="3303" spans="1:10" x14ac:dyDescent="0.25">
      <c r="A3303">
        <v>837551</v>
      </c>
      <c r="B3303" t="s">
        <v>36</v>
      </c>
      <c r="C3303" s="8">
        <v>42434</v>
      </c>
      <c r="D3303" s="9">
        <v>42434.129861111112</v>
      </c>
      <c r="E3303" t="s">
        <v>11</v>
      </c>
      <c r="F3303" t="s">
        <v>24</v>
      </c>
      <c r="G3303">
        <v>45</v>
      </c>
      <c r="H3303" t="s">
        <v>49</v>
      </c>
      <c r="I3303" t="s">
        <v>25</v>
      </c>
      <c r="J3303" t="s">
        <v>15</v>
      </c>
    </row>
    <row r="3304" spans="1:10" x14ac:dyDescent="0.25">
      <c r="A3304">
        <v>860029</v>
      </c>
      <c r="B3304" t="s">
        <v>16</v>
      </c>
      <c r="C3304" s="8">
        <v>42449</v>
      </c>
      <c r="D3304" s="9">
        <v>42449.168055555558</v>
      </c>
      <c r="E3304" t="s">
        <v>11</v>
      </c>
      <c r="F3304" t="s">
        <v>20</v>
      </c>
      <c r="G3304">
        <v>36</v>
      </c>
      <c r="H3304" t="s">
        <v>21</v>
      </c>
      <c r="I3304" t="s">
        <v>25</v>
      </c>
      <c r="J3304" t="s">
        <v>15</v>
      </c>
    </row>
    <row r="3305" spans="1:10" x14ac:dyDescent="0.25">
      <c r="A3305">
        <v>1107242</v>
      </c>
      <c r="B3305" t="s">
        <v>10</v>
      </c>
      <c r="C3305" s="8">
        <v>42384</v>
      </c>
      <c r="D3305" s="9">
        <v>42384.250694444447</v>
      </c>
      <c r="E3305" t="s">
        <v>11</v>
      </c>
      <c r="F3305" t="s">
        <v>20</v>
      </c>
      <c r="G3305">
        <v>25</v>
      </c>
      <c r="H3305" t="s">
        <v>21</v>
      </c>
      <c r="I3305" t="s">
        <v>25</v>
      </c>
      <c r="J3305" t="s">
        <v>22</v>
      </c>
    </row>
    <row r="3306" spans="1:10" x14ac:dyDescent="0.25">
      <c r="A3306">
        <v>777525</v>
      </c>
      <c r="B3306" t="s">
        <v>33</v>
      </c>
      <c r="C3306" s="8">
        <v>42432</v>
      </c>
      <c r="D3306" s="9">
        <v>42432.198611111111</v>
      </c>
      <c r="E3306" t="s">
        <v>11</v>
      </c>
      <c r="F3306" t="s">
        <v>20</v>
      </c>
      <c r="G3306">
        <v>34</v>
      </c>
      <c r="H3306" t="s">
        <v>52</v>
      </c>
      <c r="I3306" t="s">
        <v>25</v>
      </c>
      <c r="J3306" t="s">
        <v>15</v>
      </c>
    </row>
    <row r="3307" spans="1:10" x14ac:dyDescent="0.25">
      <c r="A3307">
        <v>809547</v>
      </c>
      <c r="B3307" t="s">
        <v>36</v>
      </c>
      <c r="C3307" s="8">
        <v>42422</v>
      </c>
      <c r="D3307" s="9">
        <v>42422.388888888891</v>
      </c>
      <c r="E3307" t="s">
        <v>11</v>
      </c>
      <c r="F3307" t="s">
        <v>20</v>
      </c>
      <c r="G3307">
        <v>38</v>
      </c>
      <c r="H3307" t="s">
        <v>21</v>
      </c>
      <c r="I3307" t="s">
        <v>14</v>
      </c>
      <c r="J3307" t="s">
        <v>15</v>
      </c>
    </row>
    <row r="3308" spans="1:10" x14ac:dyDescent="0.25">
      <c r="A3308">
        <v>809547</v>
      </c>
      <c r="B3308" t="s">
        <v>16</v>
      </c>
      <c r="C3308" s="8">
        <v>42426</v>
      </c>
      <c r="D3308" s="9">
        <v>42426.490972222222</v>
      </c>
      <c r="E3308" t="s">
        <v>11</v>
      </c>
      <c r="F3308" t="s">
        <v>20</v>
      </c>
      <c r="G3308">
        <v>38</v>
      </c>
      <c r="H3308" t="s">
        <v>21</v>
      </c>
      <c r="I3308" t="s">
        <v>18</v>
      </c>
      <c r="J3308" t="s">
        <v>15</v>
      </c>
    </row>
    <row r="3309" spans="1:10" x14ac:dyDescent="0.25">
      <c r="A3309">
        <v>809547</v>
      </c>
      <c r="B3309" t="s">
        <v>16</v>
      </c>
      <c r="C3309" s="8">
        <v>42442</v>
      </c>
      <c r="D3309" s="9">
        <v>42442.168749999997</v>
      </c>
      <c r="E3309" t="s">
        <v>11</v>
      </c>
      <c r="F3309" t="s">
        <v>20</v>
      </c>
      <c r="G3309">
        <v>38</v>
      </c>
      <c r="H3309" t="s">
        <v>21</v>
      </c>
      <c r="I3309" t="s">
        <v>25</v>
      </c>
      <c r="J3309" t="s">
        <v>15</v>
      </c>
    </row>
    <row r="3310" spans="1:10" x14ac:dyDescent="0.25">
      <c r="A3310">
        <v>809547</v>
      </c>
      <c r="B3310" t="s">
        <v>29</v>
      </c>
      <c r="C3310" s="8">
        <v>42424</v>
      </c>
      <c r="D3310" s="9">
        <v>42424.265972222223</v>
      </c>
      <c r="E3310" t="s">
        <v>11</v>
      </c>
      <c r="F3310" t="s">
        <v>20</v>
      </c>
      <c r="G3310">
        <v>38</v>
      </c>
      <c r="H3310" t="s">
        <v>21</v>
      </c>
      <c r="I3310" t="s">
        <v>25</v>
      </c>
      <c r="J3310" t="s">
        <v>15</v>
      </c>
    </row>
    <row r="3311" spans="1:10" x14ac:dyDescent="0.25">
      <c r="A3311">
        <v>809547</v>
      </c>
      <c r="B3311" t="s">
        <v>36</v>
      </c>
      <c r="C3311" s="8">
        <v>42447</v>
      </c>
      <c r="D3311" s="9">
        <v>42447.344444444447</v>
      </c>
      <c r="E3311" t="s">
        <v>11</v>
      </c>
      <c r="F3311" t="s">
        <v>20</v>
      </c>
      <c r="G3311">
        <v>38</v>
      </c>
      <c r="H3311" t="s">
        <v>21</v>
      </c>
      <c r="I3311" t="s">
        <v>14</v>
      </c>
      <c r="J3311" t="s">
        <v>15</v>
      </c>
    </row>
    <row r="3312" spans="1:10" x14ac:dyDescent="0.25">
      <c r="A3312">
        <v>809547</v>
      </c>
      <c r="B3312" t="s">
        <v>16</v>
      </c>
      <c r="C3312" s="8">
        <v>42434</v>
      </c>
      <c r="D3312" s="9">
        <v>42434.486805555556</v>
      </c>
      <c r="E3312" t="s">
        <v>11</v>
      </c>
      <c r="F3312" t="s">
        <v>20</v>
      </c>
      <c r="G3312">
        <v>38</v>
      </c>
      <c r="H3312" t="s">
        <v>21</v>
      </c>
      <c r="I3312" t="s">
        <v>18</v>
      </c>
      <c r="J3312" t="s">
        <v>15</v>
      </c>
    </row>
    <row r="3313" spans="1:10" x14ac:dyDescent="0.25">
      <c r="A3313">
        <v>809547</v>
      </c>
      <c r="B3313" t="s">
        <v>29</v>
      </c>
      <c r="C3313" s="8">
        <v>42436</v>
      </c>
      <c r="D3313" s="9">
        <v>42436.373611111114</v>
      </c>
      <c r="E3313" t="s">
        <v>11</v>
      </c>
      <c r="F3313" t="s">
        <v>20</v>
      </c>
      <c r="G3313">
        <v>38</v>
      </c>
      <c r="H3313" t="s">
        <v>21</v>
      </c>
      <c r="I3313" t="s">
        <v>14</v>
      </c>
      <c r="J3313" t="s">
        <v>15</v>
      </c>
    </row>
    <row r="3314" spans="1:10" x14ac:dyDescent="0.25">
      <c r="A3314">
        <v>809547</v>
      </c>
      <c r="B3314" t="s">
        <v>16</v>
      </c>
      <c r="C3314" s="8">
        <v>42444</v>
      </c>
      <c r="D3314" s="9">
        <v>42444.506944444445</v>
      </c>
      <c r="E3314" t="s">
        <v>11</v>
      </c>
      <c r="F3314" t="s">
        <v>20</v>
      </c>
      <c r="G3314">
        <v>38</v>
      </c>
      <c r="H3314" t="s">
        <v>21</v>
      </c>
      <c r="I3314" t="s">
        <v>18</v>
      </c>
      <c r="J3314" t="s">
        <v>15</v>
      </c>
    </row>
    <row r="3315" spans="1:10" x14ac:dyDescent="0.25">
      <c r="A3315">
        <v>822460</v>
      </c>
      <c r="B3315" t="s">
        <v>33</v>
      </c>
      <c r="C3315" s="8">
        <v>42426</v>
      </c>
      <c r="D3315" s="9">
        <v>42426.377083333333</v>
      </c>
      <c r="E3315" t="s">
        <v>11</v>
      </c>
      <c r="F3315" t="s">
        <v>24</v>
      </c>
      <c r="G3315">
        <v>44</v>
      </c>
      <c r="H3315" t="s">
        <v>21</v>
      </c>
      <c r="I3315" t="s">
        <v>14</v>
      </c>
      <c r="J3315" t="s">
        <v>15</v>
      </c>
    </row>
    <row r="3316" spans="1:10" x14ac:dyDescent="0.25">
      <c r="A3316">
        <v>663218</v>
      </c>
      <c r="B3316" t="s">
        <v>33</v>
      </c>
      <c r="C3316" s="8">
        <v>42388</v>
      </c>
      <c r="D3316" s="9">
        <v>42388.334027777775</v>
      </c>
      <c r="E3316" t="s">
        <v>11</v>
      </c>
      <c r="F3316" t="s">
        <v>24</v>
      </c>
      <c r="G3316">
        <v>36</v>
      </c>
      <c r="H3316" t="s">
        <v>46</v>
      </c>
      <c r="I3316" t="s">
        <v>14</v>
      </c>
      <c r="J3316" t="s">
        <v>15</v>
      </c>
    </row>
    <row r="3317" spans="1:10" x14ac:dyDescent="0.25">
      <c r="A3317">
        <v>833663</v>
      </c>
      <c r="B3317" t="s">
        <v>29</v>
      </c>
      <c r="C3317" s="8">
        <v>42387</v>
      </c>
      <c r="D3317" s="9">
        <v>42387.540277777778</v>
      </c>
      <c r="E3317" t="s">
        <v>11</v>
      </c>
      <c r="F3317" t="s">
        <v>17</v>
      </c>
      <c r="G3317">
        <v>25</v>
      </c>
      <c r="H3317" t="s">
        <v>13</v>
      </c>
      <c r="I3317" t="s">
        <v>18</v>
      </c>
      <c r="J3317" t="s">
        <v>22</v>
      </c>
    </row>
    <row r="3318" spans="1:10" x14ac:dyDescent="0.25">
      <c r="A3318">
        <v>773503</v>
      </c>
      <c r="B3318" t="s">
        <v>31</v>
      </c>
      <c r="C3318" s="8">
        <v>42405</v>
      </c>
      <c r="D3318" s="9">
        <v>42405.291666666664</v>
      </c>
      <c r="E3318" t="s">
        <v>11</v>
      </c>
      <c r="F3318" t="s">
        <v>24</v>
      </c>
      <c r="G3318">
        <v>33</v>
      </c>
      <c r="H3318" t="s">
        <v>34</v>
      </c>
      <c r="I3318" t="s">
        <v>14</v>
      </c>
      <c r="J3318" t="s">
        <v>15</v>
      </c>
    </row>
    <row r="3319" spans="1:10" x14ac:dyDescent="0.25">
      <c r="A3319">
        <v>822459</v>
      </c>
      <c r="B3319" t="s">
        <v>16</v>
      </c>
      <c r="C3319" s="8">
        <v>42425</v>
      </c>
      <c r="D3319" s="9">
        <v>42425.524305555555</v>
      </c>
      <c r="E3319" t="s">
        <v>11</v>
      </c>
      <c r="F3319" t="s">
        <v>24</v>
      </c>
      <c r="G3319">
        <v>21</v>
      </c>
      <c r="H3319" t="s">
        <v>21</v>
      </c>
      <c r="I3319" t="s">
        <v>18</v>
      </c>
      <c r="J3319" t="s">
        <v>22</v>
      </c>
    </row>
    <row r="3320" spans="1:10" x14ac:dyDescent="0.25">
      <c r="A3320">
        <v>809549</v>
      </c>
      <c r="B3320" t="s">
        <v>41</v>
      </c>
      <c r="C3320" s="8">
        <v>42414</v>
      </c>
      <c r="D3320" s="9">
        <v>42414.398611111108</v>
      </c>
      <c r="E3320" t="s">
        <v>11</v>
      </c>
      <c r="F3320" t="s">
        <v>35</v>
      </c>
      <c r="G3320">
        <v>32</v>
      </c>
      <c r="H3320" t="s">
        <v>21</v>
      </c>
      <c r="I3320" t="s">
        <v>14</v>
      </c>
      <c r="J3320" t="s">
        <v>15</v>
      </c>
    </row>
    <row r="3321" spans="1:10" x14ac:dyDescent="0.25">
      <c r="A3321">
        <v>809552</v>
      </c>
      <c r="B3321" t="s">
        <v>45</v>
      </c>
      <c r="C3321" s="8">
        <v>42415</v>
      </c>
      <c r="D3321" s="9">
        <v>42415.582638888889</v>
      </c>
      <c r="E3321" t="s">
        <v>11</v>
      </c>
      <c r="F3321" t="s">
        <v>35</v>
      </c>
      <c r="G3321">
        <v>34</v>
      </c>
      <c r="H3321" t="s">
        <v>21</v>
      </c>
      <c r="I3321" t="s">
        <v>18</v>
      </c>
      <c r="J3321" t="s">
        <v>15</v>
      </c>
    </row>
    <row r="3322" spans="1:10" x14ac:dyDescent="0.25">
      <c r="A3322">
        <v>809552</v>
      </c>
      <c r="B3322" t="s">
        <v>10</v>
      </c>
      <c r="C3322" s="8">
        <v>42416</v>
      </c>
      <c r="D3322" s="9">
        <v>42416.343055555553</v>
      </c>
      <c r="E3322" t="s">
        <v>11</v>
      </c>
      <c r="F3322" t="s">
        <v>35</v>
      </c>
      <c r="G3322">
        <v>34</v>
      </c>
      <c r="H3322" t="s">
        <v>21</v>
      </c>
      <c r="I3322" t="s">
        <v>14</v>
      </c>
      <c r="J3322" t="s">
        <v>15</v>
      </c>
    </row>
    <row r="3323" spans="1:10" x14ac:dyDescent="0.25">
      <c r="A3323">
        <v>809552</v>
      </c>
      <c r="B3323" t="s">
        <v>40</v>
      </c>
      <c r="C3323" s="8">
        <v>42436</v>
      </c>
      <c r="D3323" s="9">
        <v>42436.25277777778</v>
      </c>
      <c r="E3323" t="s">
        <v>11</v>
      </c>
      <c r="F3323" t="s">
        <v>35</v>
      </c>
      <c r="G3323">
        <v>34</v>
      </c>
      <c r="H3323" t="s">
        <v>21</v>
      </c>
      <c r="I3323" t="s">
        <v>25</v>
      </c>
      <c r="J3323" t="s">
        <v>15</v>
      </c>
    </row>
    <row r="3324" spans="1:10" x14ac:dyDescent="0.25">
      <c r="A3324">
        <v>809552</v>
      </c>
      <c r="B3324" t="s">
        <v>47</v>
      </c>
      <c r="C3324" s="8">
        <v>42438</v>
      </c>
      <c r="D3324" s="9">
        <v>42438.265972222223</v>
      </c>
      <c r="E3324" t="s">
        <v>11</v>
      </c>
      <c r="F3324" t="s">
        <v>35</v>
      </c>
      <c r="G3324">
        <v>34</v>
      </c>
      <c r="H3324" t="s">
        <v>21</v>
      </c>
      <c r="I3324" t="s">
        <v>25</v>
      </c>
      <c r="J3324" t="s">
        <v>15</v>
      </c>
    </row>
    <row r="3325" spans="1:10" x14ac:dyDescent="0.25">
      <c r="A3325">
        <v>809552</v>
      </c>
      <c r="B3325" t="s">
        <v>45</v>
      </c>
      <c r="C3325" s="8">
        <v>42438</v>
      </c>
      <c r="D3325" s="9">
        <v>42438.269444444442</v>
      </c>
      <c r="E3325" t="s">
        <v>11</v>
      </c>
      <c r="F3325" t="s">
        <v>35</v>
      </c>
      <c r="G3325">
        <v>34</v>
      </c>
      <c r="H3325" t="s">
        <v>21</v>
      </c>
      <c r="I3325" t="s">
        <v>25</v>
      </c>
      <c r="J3325" t="s">
        <v>15</v>
      </c>
    </row>
    <row r="3326" spans="1:10" x14ac:dyDescent="0.25">
      <c r="A3326">
        <v>809552</v>
      </c>
      <c r="B3326" t="s">
        <v>27</v>
      </c>
      <c r="C3326" s="8">
        <v>42413</v>
      </c>
      <c r="D3326" s="9">
        <v>42413.277777777781</v>
      </c>
      <c r="E3326" t="s">
        <v>11</v>
      </c>
      <c r="F3326" t="s">
        <v>35</v>
      </c>
      <c r="G3326">
        <v>34</v>
      </c>
      <c r="H3326" t="s">
        <v>21</v>
      </c>
      <c r="I3326" t="s">
        <v>25</v>
      </c>
      <c r="J3326" t="s">
        <v>15</v>
      </c>
    </row>
    <row r="3327" spans="1:10" x14ac:dyDescent="0.25">
      <c r="A3327">
        <v>809552</v>
      </c>
      <c r="B3327" t="s">
        <v>41</v>
      </c>
      <c r="C3327" s="8">
        <v>42439</v>
      </c>
      <c r="D3327" s="9">
        <v>42439.374305555553</v>
      </c>
      <c r="E3327" t="s">
        <v>11</v>
      </c>
      <c r="F3327" t="s">
        <v>35</v>
      </c>
      <c r="G3327">
        <v>34</v>
      </c>
      <c r="H3327" t="s">
        <v>21</v>
      </c>
      <c r="I3327" t="s">
        <v>14</v>
      </c>
      <c r="J3327" t="s">
        <v>15</v>
      </c>
    </row>
    <row r="3328" spans="1:10" x14ac:dyDescent="0.25">
      <c r="A3328">
        <v>1457213</v>
      </c>
      <c r="B3328" t="s">
        <v>36</v>
      </c>
      <c r="C3328" s="8">
        <v>42420</v>
      </c>
      <c r="D3328" s="9">
        <v>42420.456250000003</v>
      </c>
      <c r="E3328" t="s">
        <v>11</v>
      </c>
      <c r="F3328" t="s">
        <v>35</v>
      </c>
      <c r="G3328">
        <v>39</v>
      </c>
      <c r="H3328" t="s">
        <v>21</v>
      </c>
      <c r="I3328" t="s">
        <v>14</v>
      </c>
      <c r="J3328" t="s">
        <v>15</v>
      </c>
    </row>
    <row r="3329" spans="1:10" x14ac:dyDescent="0.25">
      <c r="A3329">
        <v>809553</v>
      </c>
      <c r="B3329" t="s">
        <v>30</v>
      </c>
      <c r="C3329" s="8">
        <v>42446</v>
      </c>
      <c r="D3329" s="9">
        <v>42446.602777777778</v>
      </c>
      <c r="E3329" t="s">
        <v>11</v>
      </c>
      <c r="F3329" t="s">
        <v>35</v>
      </c>
      <c r="G3329">
        <v>25</v>
      </c>
      <c r="H3329" t="s">
        <v>32</v>
      </c>
      <c r="I3329" t="s">
        <v>44</v>
      </c>
      <c r="J3329" t="s">
        <v>22</v>
      </c>
    </row>
    <row r="3330" spans="1:10" x14ac:dyDescent="0.25">
      <c r="A3330">
        <v>809554</v>
      </c>
      <c r="B3330" t="s">
        <v>41</v>
      </c>
      <c r="C3330" s="8">
        <v>42454</v>
      </c>
      <c r="D3330" s="9">
        <v>42454.430555555555</v>
      </c>
      <c r="E3330" t="s">
        <v>11</v>
      </c>
      <c r="F3330" t="s">
        <v>20</v>
      </c>
      <c r="G3330">
        <v>27</v>
      </c>
      <c r="H3330" t="s">
        <v>32</v>
      </c>
      <c r="I3330" t="s">
        <v>14</v>
      </c>
      <c r="J3330" t="s">
        <v>22</v>
      </c>
    </row>
    <row r="3331" spans="1:10" x14ac:dyDescent="0.25">
      <c r="A3331">
        <v>809554</v>
      </c>
      <c r="B3331" t="s">
        <v>37</v>
      </c>
      <c r="C3331" s="8">
        <v>42456</v>
      </c>
      <c r="D3331" s="9">
        <v>42456.599305555559</v>
      </c>
      <c r="E3331" t="s">
        <v>11</v>
      </c>
      <c r="F3331" t="s">
        <v>20</v>
      </c>
      <c r="G3331">
        <v>27</v>
      </c>
      <c r="H3331" t="s">
        <v>32</v>
      </c>
      <c r="I3331" t="s">
        <v>44</v>
      </c>
      <c r="J3331" t="s">
        <v>22</v>
      </c>
    </row>
    <row r="3332" spans="1:10" x14ac:dyDescent="0.25">
      <c r="A3332">
        <v>940268</v>
      </c>
      <c r="B3332" t="s">
        <v>40</v>
      </c>
      <c r="C3332" s="8">
        <v>42443</v>
      </c>
      <c r="D3332" s="9">
        <v>42443.586111111108</v>
      </c>
      <c r="E3332" t="s">
        <v>11</v>
      </c>
      <c r="F3332" t="s">
        <v>35</v>
      </c>
      <c r="G3332">
        <v>33</v>
      </c>
      <c r="H3332" t="s">
        <v>21</v>
      </c>
      <c r="I3332" t="s">
        <v>44</v>
      </c>
      <c r="J3332" t="s">
        <v>15</v>
      </c>
    </row>
    <row r="3333" spans="1:10" x14ac:dyDescent="0.25">
      <c r="A3333">
        <v>940268</v>
      </c>
      <c r="B3333" t="s">
        <v>40</v>
      </c>
      <c r="C3333" s="8">
        <v>42433</v>
      </c>
      <c r="D3333" s="9">
        <v>42433.236111111109</v>
      </c>
      <c r="E3333" t="s">
        <v>11</v>
      </c>
      <c r="F3333" t="s">
        <v>35</v>
      </c>
      <c r="G3333">
        <v>33</v>
      </c>
      <c r="H3333" t="s">
        <v>21</v>
      </c>
      <c r="I3333" t="s">
        <v>25</v>
      </c>
      <c r="J3333" t="s">
        <v>15</v>
      </c>
    </row>
    <row r="3334" spans="1:10" x14ac:dyDescent="0.25">
      <c r="A3334">
        <v>940268</v>
      </c>
      <c r="B3334" t="s">
        <v>37</v>
      </c>
      <c r="C3334" s="8">
        <v>42389</v>
      </c>
      <c r="D3334" s="9">
        <v>42389.306944444441</v>
      </c>
      <c r="E3334" t="s">
        <v>11</v>
      </c>
      <c r="F3334" t="s">
        <v>35</v>
      </c>
      <c r="G3334">
        <v>33</v>
      </c>
      <c r="H3334" t="s">
        <v>21</v>
      </c>
      <c r="I3334" t="s">
        <v>14</v>
      </c>
      <c r="J3334" t="s">
        <v>15</v>
      </c>
    </row>
    <row r="3335" spans="1:10" x14ac:dyDescent="0.25">
      <c r="A3335">
        <v>940268</v>
      </c>
      <c r="B3335" t="s">
        <v>40</v>
      </c>
      <c r="C3335" s="8">
        <v>42435</v>
      </c>
      <c r="D3335" s="9">
        <v>42435.317361111112</v>
      </c>
      <c r="E3335" t="s">
        <v>11</v>
      </c>
      <c r="F3335" t="s">
        <v>35</v>
      </c>
      <c r="G3335">
        <v>33</v>
      </c>
      <c r="H3335" t="s">
        <v>21</v>
      </c>
      <c r="I3335" t="s">
        <v>14</v>
      </c>
      <c r="J3335" t="s">
        <v>15</v>
      </c>
    </row>
    <row r="3336" spans="1:10" x14ac:dyDescent="0.25">
      <c r="A3336">
        <v>466620</v>
      </c>
      <c r="B3336" t="s">
        <v>29</v>
      </c>
      <c r="C3336" s="8">
        <v>42380</v>
      </c>
      <c r="D3336" s="9">
        <v>42380.393750000003</v>
      </c>
      <c r="E3336" t="s">
        <v>11</v>
      </c>
      <c r="F3336" t="s">
        <v>35</v>
      </c>
      <c r="G3336">
        <v>27</v>
      </c>
      <c r="H3336" t="s">
        <v>52</v>
      </c>
      <c r="I3336" t="s">
        <v>14</v>
      </c>
      <c r="J3336" t="s">
        <v>22</v>
      </c>
    </row>
    <row r="3337" spans="1:10" x14ac:dyDescent="0.25">
      <c r="A3337">
        <v>940271</v>
      </c>
      <c r="B3337" t="s">
        <v>16</v>
      </c>
      <c r="C3337" s="8">
        <v>42448</v>
      </c>
      <c r="D3337" s="9">
        <v>42448.532638888886</v>
      </c>
      <c r="E3337" t="s">
        <v>11</v>
      </c>
      <c r="F3337" t="s">
        <v>12</v>
      </c>
      <c r="G3337">
        <v>48</v>
      </c>
      <c r="H3337" t="s">
        <v>13</v>
      </c>
      <c r="I3337" t="s">
        <v>18</v>
      </c>
      <c r="J3337" t="s">
        <v>26</v>
      </c>
    </row>
    <row r="3338" spans="1:10" x14ac:dyDescent="0.25">
      <c r="A3338">
        <v>940271</v>
      </c>
      <c r="B3338" t="s">
        <v>36</v>
      </c>
      <c r="C3338" s="8">
        <v>42449</v>
      </c>
      <c r="D3338" s="9">
        <v>42449.338194444441</v>
      </c>
      <c r="E3338" t="s">
        <v>11</v>
      </c>
      <c r="F3338" t="s">
        <v>12</v>
      </c>
      <c r="G3338">
        <v>48</v>
      </c>
      <c r="H3338" t="s">
        <v>13</v>
      </c>
      <c r="I3338" t="s">
        <v>14</v>
      </c>
      <c r="J3338" t="s">
        <v>26</v>
      </c>
    </row>
    <row r="3339" spans="1:10" x14ac:dyDescent="0.25">
      <c r="A3339">
        <v>821074</v>
      </c>
      <c r="B3339" t="s">
        <v>16</v>
      </c>
      <c r="C3339" s="8">
        <v>42424</v>
      </c>
      <c r="D3339" s="9">
        <v>42424.450694444444</v>
      </c>
      <c r="E3339" t="s">
        <v>11</v>
      </c>
      <c r="F3339" t="s">
        <v>24</v>
      </c>
      <c r="G3339">
        <v>32</v>
      </c>
      <c r="H3339" t="s">
        <v>28</v>
      </c>
      <c r="I3339" t="s">
        <v>14</v>
      </c>
      <c r="J3339" t="s">
        <v>15</v>
      </c>
    </row>
    <row r="3340" spans="1:10" x14ac:dyDescent="0.25">
      <c r="A3340">
        <v>918556</v>
      </c>
      <c r="B3340" t="s">
        <v>31</v>
      </c>
      <c r="C3340" s="8">
        <v>42457</v>
      </c>
      <c r="D3340" s="9">
        <v>42457.196527777778</v>
      </c>
      <c r="E3340" t="s">
        <v>11</v>
      </c>
      <c r="F3340" t="s">
        <v>20</v>
      </c>
      <c r="G3340">
        <v>34</v>
      </c>
      <c r="H3340" t="s">
        <v>34</v>
      </c>
      <c r="I3340" t="s">
        <v>25</v>
      </c>
      <c r="J3340" t="s">
        <v>15</v>
      </c>
    </row>
    <row r="3341" spans="1:10" x14ac:dyDescent="0.25">
      <c r="A3341">
        <v>918556</v>
      </c>
      <c r="B3341" t="s">
        <v>27</v>
      </c>
      <c r="C3341" s="8">
        <v>42457</v>
      </c>
      <c r="D3341" s="9">
        <v>42457.208333333336</v>
      </c>
      <c r="E3341" t="s">
        <v>11</v>
      </c>
      <c r="F3341" t="s">
        <v>20</v>
      </c>
      <c r="G3341">
        <v>34</v>
      </c>
      <c r="H3341" t="s">
        <v>34</v>
      </c>
      <c r="I3341" t="s">
        <v>25</v>
      </c>
      <c r="J3341" t="s">
        <v>15</v>
      </c>
    </row>
    <row r="3342" spans="1:10" x14ac:dyDescent="0.25">
      <c r="A3342">
        <v>918556</v>
      </c>
      <c r="B3342" t="s">
        <v>29</v>
      </c>
      <c r="C3342" s="8">
        <v>42458</v>
      </c>
      <c r="D3342" s="9">
        <v>42458.356249999997</v>
      </c>
      <c r="E3342" t="s">
        <v>11</v>
      </c>
      <c r="F3342" t="s">
        <v>20</v>
      </c>
      <c r="G3342">
        <v>34</v>
      </c>
      <c r="H3342" t="s">
        <v>34</v>
      </c>
      <c r="I3342" t="s">
        <v>14</v>
      </c>
      <c r="J3342" t="s">
        <v>15</v>
      </c>
    </row>
    <row r="3343" spans="1:10" x14ac:dyDescent="0.25">
      <c r="A3343">
        <v>2091055</v>
      </c>
      <c r="B3343" t="s">
        <v>33</v>
      </c>
      <c r="C3343" s="8">
        <v>42426</v>
      </c>
      <c r="D3343" s="9">
        <v>42426.477083333331</v>
      </c>
      <c r="E3343" t="s">
        <v>11</v>
      </c>
      <c r="F3343" t="s">
        <v>35</v>
      </c>
      <c r="G3343">
        <v>36</v>
      </c>
      <c r="H3343" t="s">
        <v>43</v>
      </c>
      <c r="I3343" t="s">
        <v>18</v>
      </c>
      <c r="J3343" t="s">
        <v>15</v>
      </c>
    </row>
    <row r="3344" spans="1:10" x14ac:dyDescent="0.25">
      <c r="A3344">
        <v>2091055</v>
      </c>
      <c r="B3344" t="s">
        <v>10</v>
      </c>
      <c r="C3344" s="8">
        <v>42387</v>
      </c>
      <c r="D3344" s="9">
        <v>42387.258333333331</v>
      </c>
      <c r="E3344" t="s">
        <v>11</v>
      </c>
      <c r="F3344" t="s">
        <v>35</v>
      </c>
      <c r="G3344">
        <v>36</v>
      </c>
      <c r="H3344" t="s">
        <v>43</v>
      </c>
      <c r="I3344" t="s">
        <v>25</v>
      </c>
      <c r="J3344" t="s">
        <v>15</v>
      </c>
    </row>
    <row r="3345" spans="1:10" x14ac:dyDescent="0.25">
      <c r="A3345">
        <v>2091055</v>
      </c>
      <c r="B3345" t="s">
        <v>30</v>
      </c>
      <c r="C3345" s="8">
        <v>42396</v>
      </c>
      <c r="D3345" s="9">
        <v>42396.245833333334</v>
      </c>
      <c r="E3345" t="s">
        <v>11</v>
      </c>
      <c r="F3345" t="s">
        <v>35</v>
      </c>
      <c r="G3345">
        <v>36</v>
      </c>
      <c r="H3345" t="s">
        <v>43</v>
      </c>
      <c r="I3345" t="s">
        <v>25</v>
      </c>
      <c r="J3345" t="s">
        <v>15</v>
      </c>
    </row>
    <row r="3346" spans="1:10" x14ac:dyDescent="0.25">
      <c r="A3346">
        <v>2091055</v>
      </c>
      <c r="B3346" t="s">
        <v>45</v>
      </c>
      <c r="C3346" s="8">
        <v>42371</v>
      </c>
      <c r="D3346" s="9">
        <v>42371.194444444445</v>
      </c>
      <c r="E3346" t="s">
        <v>11</v>
      </c>
      <c r="F3346" t="s">
        <v>35</v>
      </c>
      <c r="G3346">
        <v>36</v>
      </c>
      <c r="H3346" t="s">
        <v>43</v>
      </c>
      <c r="I3346" t="s">
        <v>25</v>
      </c>
      <c r="J3346" t="s">
        <v>15</v>
      </c>
    </row>
    <row r="3347" spans="1:10" x14ac:dyDescent="0.25">
      <c r="A3347">
        <v>2091055</v>
      </c>
      <c r="B3347" t="s">
        <v>30</v>
      </c>
      <c r="C3347" s="8">
        <v>42390</v>
      </c>
      <c r="D3347" s="9">
        <v>42390.299305555556</v>
      </c>
      <c r="E3347" t="s">
        <v>11</v>
      </c>
      <c r="F3347" t="s">
        <v>35</v>
      </c>
      <c r="G3347">
        <v>36</v>
      </c>
      <c r="H3347" t="s">
        <v>43</v>
      </c>
      <c r="I3347" t="s">
        <v>14</v>
      </c>
      <c r="J3347" t="s">
        <v>15</v>
      </c>
    </row>
    <row r="3348" spans="1:10" x14ac:dyDescent="0.25">
      <c r="A3348">
        <v>2091055</v>
      </c>
      <c r="B3348" t="s">
        <v>10</v>
      </c>
      <c r="C3348" s="8">
        <v>42403</v>
      </c>
      <c r="D3348" s="9">
        <v>42403.23541666667</v>
      </c>
      <c r="E3348" t="s">
        <v>11</v>
      </c>
      <c r="F3348" t="s">
        <v>35</v>
      </c>
      <c r="G3348">
        <v>36</v>
      </c>
      <c r="H3348" t="s">
        <v>43</v>
      </c>
      <c r="I3348" t="s">
        <v>25</v>
      </c>
      <c r="J3348" t="s">
        <v>15</v>
      </c>
    </row>
    <row r="3349" spans="1:10" x14ac:dyDescent="0.25">
      <c r="A3349">
        <v>2091055</v>
      </c>
      <c r="B3349" t="s">
        <v>10</v>
      </c>
      <c r="C3349" s="8">
        <v>42439</v>
      </c>
      <c r="D3349" s="9">
        <v>42439.161805555559</v>
      </c>
      <c r="E3349" t="s">
        <v>11</v>
      </c>
      <c r="F3349" t="s">
        <v>35</v>
      </c>
      <c r="G3349">
        <v>36</v>
      </c>
      <c r="H3349" t="s">
        <v>43</v>
      </c>
      <c r="I3349" t="s">
        <v>25</v>
      </c>
      <c r="J3349" t="s">
        <v>15</v>
      </c>
    </row>
    <row r="3350" spans="1:10" x14ac:dyDescent="0.25">
      <c r="A3350">
        <v>809556</v>
      </c>
      <c r="B3350" t="s">
        <v>16</v>
      </c>
      <c r="C3350" s="8">
        <v>42421</v>
      </c>
      <c r="D3350" s="9">
        <v>42421.212500000001</v>
      </c>
      <c r="E3350" t="s">
        <v>11</v>
      </c>
      <c r="F3350" t="s">
        <v>12</v>
      </c>
      <c r="G3350">
        <v>54</v>
      </c>
      <c r="H3350" t="s">
        <v>34</v>
      </c>
      <c r="I3350" t="s">
        <v>25</v>
      </c>
      <c r="J3350" t="s">
        <v>26</v>
      </c>
    </row>
    <row r="3351" spans="1:10" x14ac:dyDescent="0.25">
      <c r="A3351">
        <v>809556</v>
      </c>
      <c r="B3351" t="s">
        <v>40</v>
      </c>
      <c r="C3351" s="8">
        <v>42423</v>
      </c>
      <c r="D3351" s="9">
        <v>42423.125</v>
      </c>
      <c r="E3351" t="s">
        <v>11</v>
      </c>
      <c r="F3351" t="s">
        <v>12</v>
      </c>
      <c r="G3351">
        <v>54</v>
      </c>
      <c r="H3351" t="s">
        <v>34</v>
      </c>
      <c r="I3351" t="s">
        <v>25</v>
      </c>
      <c r="J3351" t="s">
        <v>26</v>
      </c>
    </row>
    <row r="3352" spans="1:10" x14ac:dyDescent="0.25">
      <c r="A3352">
        <v>866781</v>
      </c>
      <c r="B3352" t="s">
        <v>16</v>
      </c>
      <c r="C3352" s="8">
        <v>42452</v>
      </c>
      <c r="D3352" s="9">
        <v>42452.479166666664</v>
      </c>
      <c r="E3352" t="s">
        <v>11</v>
      </c>
      <c r="F3352" t="s">
        <v>24</v>
      </c>
      <c r="G3352">
        <v>26</v>
      </c>
      <c r="H3352" t="s">
        <v>21</v>
      </c>
      <c r="I3352" t="s">
        <v>18</v>
      </c>
      <c r="J3352" t="s">
        <v>22</v>
      </c>
    </row>
    <row r="3353" spans="1:10" x14ac:dyDescent="0.25">
      <c r="A3353">
        <v>2369354</v>
      </c>
      <c r="B3353" t="s">
        <v>16</v>
      </c>
      <c r="C3353" s="8">
        <v>42459</v>
      </c>
      <c r="D3353" s="9">
        <v>42459.240277777775</v>
      </c>
      <c r="E3353" t="s">
        <v>11</v>
      </c>
      <c r="F3353" t="s">
        <v>20</v>
      </c>
      <c r="G3353">
        <v>48</v>
      </c>
      <c r="H3353" t="s">
        <v>21</v>
      </c>
      <c r="I3353" t="s">
        <v>25</v>
      </c>
      <c r="J3353" t="s">
        <v>26</v>
      </c>
    </row>
    <row r="3354" spans="1:10" x14ac:dyDescent="0.25">
      <c r="A3354">
        <v>786580</v>
      </c>
      <c r="B3354" t="s">
        <v>10</v>
      </c>
      <c r="C3354" s="8">
        <v>42390</v>
      </c>
      <c r="D3354" s="9">
        <v>42390.457638888889</v>
      </c>
      <c r="E3354" t="s">
        <v>11</v>
      </c>
      <c r="F3354" t="s">
        <v>35</v>
      </c>
      <c r="G3354">
        <v>24</v>
      </c>
      <c r="H3354" t="s">
        <v>21</v>
      </c>
      <c r="I3354" t="s">
        <v>14</v>
      </c>
      <c r="J3354" t="s">
        <v>22</v>
      </c>
    </row>
    <row r="3355" spans="1:10" x14ac:dyDescent="0.25">
      <c r="A3355">
        <v>2018302</v>
      </c>
      <c r="B3355" t="s">
        <v>10</v>
      </c>
      <c r="C3355" s="8">
        <v>42438</v>
      </c>
      <c r="D3355" s="9">
        <v>42438.336111111108</v>
      </c>
      <c r="E3355" t="s">
        <v>11</v>
      </c>
      <c r="F3355" t="s">
        <v>17</v>
      </c>
      <c r="G3355">
        <v>29</v>
      </c>
      <c r="H3355" t="s">
        <v>13</v>
      </c>
      <c r="I3355" t="s">
        <v>14</v>
      </c>
      <c r="J3355" t="s">
        <v>22</v>
      </c>
    </row>
    <row r="3356" spans="1:10" x14ac:dyDescent="0.25">
      <c r="A3356">
        <v>789219</v>
      </c>
      <c r="B3356" t="s">
        <v>47</v>
      </c>
      <c r="C3356" s="8">
        <v>42411</v>
      </c>
      <c r="D3356" s="9">
        <v>42411.604861111111</v>
      </c>
      <c r="E3356" t="s">
        <v>11</v>
      </c>
      <c r="F3356" t="s">
        <v>20</v>
      </c>
      <c r="G3356">
        <v>40</v>
      </c>
      <c r="H3356" t="s">
        <v>32</v>
      </c>
      <c r="I3356" t="s">
        <v>44</v>
      </c>
      <c r="J3356" t="s">
        <v>15</v>
      </c>
    </row>
    <row r="3357" spans="1:10" x14ac:dyDescent="0.25">
      <c r="A3357">
        <v>794044</v>
      </c>
      <c r="B3357" t="s">
        <v>16</v>
      </c>
      <c r="C3357" s="8">
        <v>42454</v>
      </c>
      <c r="D3357" s="9">
        <v>42454.578472222223</v>
      </c>
      <c r="E3357" t="s">
        <v>11</v>
      </c>
      <c r="F3357" t="s">
        <v>20</v>
      </c>
      <c r="G3357">
        <v>31</v>
      </c>
      <c r="H3357" t="s">
        <v>32</v>
      </c>
      <c r="I3357" t="s">
        <v>18</v>
      </c>
      <c r="J3357" t="s">
        <v>15</v>
      </c>
    </row>
    <row r="3358" spans="1:10" x14ac:dyDescent="0.25">
      <c r="A3358">
        <v>794044</v>
      </c>
      <c r="B3358" t="s">
        <v>16</v>
      </c>
      <c r="C3358" s="8">
        <v>42458</v>
      </c>
      <c r="D3358" s="9">
        <v>42458.553472222222</v>
      </c>
      <c r="E3358" t="s">
        <v>11</v>
      </c>
      <c r="F3358" t="s">
        <v>20</v>
      </c>
      <c r="G3358">
        <v>31</v>
      </c>
      <c r="H3358" t="s">
        <v>32</v>
      </c>
      <c r="I3358" t="s">
        <v>18</v>
      </c>
      <c r="J3358" t="s">
        <v>15</v>
      </c>
    </row>
    <row r="3359" spans="1:10" x14ac:dyDescent="0.25">
      <c r="A3359">
        <v>794044</v>
      </c>
      <c r="B3359" t="s">
        <v>27</v>
      </c>
      <c r="C3359" s="8">
        <v>42430</v>
      </c>
      <c r="D3359" s="9">
        <v>42430.335416666669</v>
      </c>
      <c r="E3359" t="s">
        <v>11</v>
      </c>
      <c r="F3359" t="s">
        <v>20</v>
      </c>
      <c r="G3359">
        <v>31</v>
      </c>
      <c r="H3359" t="s">
        <v>32</v>
      </c>
      <c r="I3359" t="s">
        <v>14</v>
      </c>
      <c r="J3359" t="s">
        <v>15</v>
      </c>
    </row>
    <row r="3360" spans="1:10" x14ac:dyDescent="0.25">
      <c r="A3360">
        <v>919772</v>
      </c>
      <c r="B3360" t="s">
        <v>10</v>
      </c>
      <c r="C3360" s="8">
        <v>42456</v>
      </c>
      <c r="D3360" s="9">
        <v>42456.538194444445</v>
      </c>
      <c r="E3360" t="s">
        <v>11</v>
      </c>
      <c r="F3360" t="s">
        <v>20</v>
      </c>
      <c r="G3360">
        <v>41</v>
      </c>
      <c r="H3360" t="s">
        <v>21</v>
      </c>
      <c r="I3360" t="s">
        <v>18</v>
      </c>
      <c r="J3360" t="s">
        <v>15</v>
      </c>
    </row>
    <row r="3361" spans="1:10" x14ac:dyDescent="0.25">
      <c r="A3361">
        <v>919772</v>
      </c>
      <c r="B3361" t="s">
        <v>36</v>
      </c>
      <c r="C3361" s="8">
        <v>42456</v>
      </c>
      <c r="D3361" s="9">
        <v>42456.357638888891</v>
      </c>
      <c r="E3361" t="s">
        <v>11</v>
      </c>
      <c r="F3361" t="s">
        <v>20</v>
      </c>
      <c r="G3361">
        <v>41</v>
      </c>
      <c r="H3361" t="s">
        <v>21</v>
      </c>
      <c r="I3361" t="s">
        <v>14</v>
      </c>
      <c r="J3361" t="s">
        <v>15</v>
      </c>
    </row>
    <row r="3362" spans="1:10" x14ac:dyDescent="0.25">
      <c r="A3362">
        <v>930671</v>
      </c>
      <c r="B3362" t="s">
        <v>31</v>
      </c>
      <c r="C3362" s="8">
        <v>42460</v>
      </c>
      <c r="D3362" s="9">
        <v>42460.277083333334</v>
      </c>
      <c r="E3362" t="s">
        <v>11</v>
      </c>
      <c r="F3362" t="s">
        <v>20</v>
      </c>
      <c r="G3362">
        <v>44</v>
      </c>
      <c r="H3362" t="s">
        <v>21</v>
      </c>
      <c r="I3362" t="s">
        <v>25</v>
      </c>
      <c r="J3362" t="s">
        <v>15</v>
      </c>
    </row>
    <row r="3363" spans="1:10" x14ac:dyDescent="0.25">
      <c r="A3363">
        <v>930671</v>
      </c>
      <c r="B3363" t="s">
        <v>37</v>
      </c>
      <c r="C3363" s="8">
        <v>42459</v>
      </c>
      <c r="D3363" s="9">
        <v>42459.328472222223</v>
      </c>
      <c r="E3363" t="s">
        <v>11</v>
      </c>
      <c r="F3363" t="s">
        <v>20</v>
      </c>
      <c r="G3363">
        <v>44</v>
      </c>
      <c r="H3363" t="s">
        <v>21</v>
      </c>
      <c r="I3363" t="s">
        <v>14</v>
      </c>
      <c r="J3363" t="s">
        <v>15</v>
      </c>
    </row>
    <row r="3364" spans="1:10" x14ac:dyDescent="0.25">
      <c r="A3364">
        <v>866785</v>
      </c>
      <c r="B3364" t="s">
        <v>33</v>
      </c>
      <c r="C3364" s="8">
        <v>42453</v>
      </c>
      <c r="D3364" s="9">
        <v>42453.243055555555</v>
      </c>
      <c r="E3364" t="s">
        <v>11</v>
      </c>
      <c r="F3364" t="s">
        <v>20</v>
      </c>
      <c r="G3364">
        <v>35</v>
      </c>
      <c r="H3364" t="s">
        <v>43</v>
      </c>
      <c r="I3364" t="s">
        <v>25</v>
      </c>
      <c r="J3364" t="s">
        <v>15</v>
      </c>
    </row>
    <row r="3365" spans="1:10" x14ac:dyDescent="0.25">
      <c r="A3365">
        <v>866785</v>
      </c>
      <c r="B3365" t="s">
        <v>16</v>
      </c>
      <c r="C3365" s="8">
        <v>42437</v>
      </c>
      <c r="D3365" s="9">
        <v>42437.481249999997</v>
      </c>
      <c r="E3365" t="s">
        <v>11</v>
      </c>
      <c r="F3365" t="s">
        <v>20</v>
      </c>
      <c r="G3365">
        <v>35</v>
      </c>
      <c r="H3365" t="s">
        <v>43</v>
      </c>
      <c r="I3365" t="s">
        <v>18</v>
      </c>
      <c r="J3365" t="s">
        <v>15</v>
      </c>
    </row>
    <row r="3366" spans="1:10" x14ac:dyDescent="0.25">
      <c r="A3366">
        <v>891969</v>
      </c>
      <c r="B3366" t="s">
        <v>16</v>
      </c>
      <c r="C3366" s="8">
        <v>42451</v>
      </c>
      <c r="D3366" s="9">
        <v>42451.45</v>
      </c>
      <c r="E3366" t="s">
        <v>11</v>
      </c>
      <c r="F3366" t="s">
        <v>20</v>
      </c>
      <c r="G3366">
        <v>33</v>
      </c>
      <c r="H3366" t="s">
        <v>21</v>
      </c>
      <c r="I3366" t="s">
        <v>14</v>
      </c>
      <c r="J3366" t="s">
        <v>15</v>
      </c>
    </row>
    <row r="3367" spans="1:10" x14ac:dyDescent="0.25">
      <c r="A3367">
        <v>891969</v>
      </c>
      <c r="B3367" t="s">
        <v>33</v>
      </c>
      <c r="C3367" s="8">
        <v>42452</v>
      </c>
      <c r="D3367" s="9">
        <v>42452.354861111111</v>
      </c>
      <c r="E3367" t="s">
        <v>11</v>
      </c>
      <c r="F3367" t="s">
        <v>20</v>
      </c>
      <c r="G3367">
        <v>33</v>
      </c>
      <c r="H3367" t="s">
        <v>21</v>
      </c>
      <c r="I3367" t="s">
        <v>14</v>
      </c>
      <c r="J3367" t="s">
        <v>15</v>
      </c>
    </row>
    <row r="3368" spans="1:10" x14ac:dyDescent="0.25">
      <c r="A3368">
        <v>930672</v>
      </c>
      <c r="B3368" t="s">
        <v>36</v>
      </c>
      <c r="C3368" s="8">
        <v>42460</v>
      </c>
      <c r="D3368" s="9">
        <v>42460.238194444442</v>
      </c>
      <c r="E3368" t="s">
        <v>11</v>
      </c>
      <c r="F3368" t="s">
        <v>20</v>
      </c>
      <c r="G3368">
        <v>48</v>
      </c>
      <c r="H3368" t="s">
        <v>43</v>
      </c>
      <c r="I3368" t="s">
        <v>25</v>
      </c>
      <c r="J3368" t="s">
        <v>26</v>
      </c>
    </row>
    <row r="3369" spans="1:10" x14ac:dyDescent="0.25">
      <c r="A3369">
        <v>930672</v>
      </c>
      <c r="B3369" t="s">
        <v>36</v>
      </c>
      <c r="C3369" s="8">
        <v>42459</v>
      </c>
      <c r="D3369" s="9">
        <v>42459.363888888889</v>
      </c>
      <c r="E3369" t="s">
        <v>11</v>
      </c>
      <c r="F3369" t="s">
        <v>20</v>
      </c>
      <c r="G3369">
        <v>48</v>
      </c>
      <c r="H3369" t="s">
        <v>43</v>
      </c>
      <c r="I3369" t="s">
        <v>14</v>
      </c>
      <c r="J3369" t="s">
        <v>26</v>
      </c>
    </row>
    <row r="3370" spans="1:10" x14ac:dyDescent="0.25">
      <c r="A3370">
        <v>860044</v>
      </c>
      <c r="B3370" t="s">
        <v>16</v>
      </c>
      <c r="C3370" s="8">
        <v>42441</v>
      </c>
      <c r="D3370" s="9">
        <v>42441.566666666666</v>
      </c>
      <c r="E3370" t="s">
        <v>11</v>
      </c>
      <c r="F3370" t="s">
        <v>20</v>
      </c>
      <c r="G3370">
        <v>37</v>
      </c>
      <c r="H3370" t="s">
        <v>43</v>
      </c>
      <c r="I3370" t="s">
        <v>18</v>
      </c>
      <c r="J3370" t="s">
        <v>15</v>
      </c>
    </row>
    <row r="3371" spans="1:10" x14ac:dyDescent="0.25">
      <c r="A3371">
        <v>809563</v>
      </c>
      <c r="B3371" t="s">
        <v>16</v>
      </c>
      <c r="C3371" s="8">
        <v>42424</v>
      </c>
      <c r="D3371" s="9">
        <v>42424.6</v>
      </c>
      <c r="E3371" t="s">
        <v>11</v>
      </c>
      <c r="F3371" t="s">
        <v>20</v>
      </c>
      <c r="G3371">
        <v>37</v>
      </c>
      <c r="H3371" t="s">
        <v>43</v>
      </c>
      <c r="I3371" t="s">
        <v>44</v>
      </c>
      <c r="J3371" t="s">
        <v>15</v>
      </c>
    </row>
    <row r="3372" spans="1:10" x14ac:dyDescent="0.25">
      <c r="A3372">
        <v>809563</v>
      </c>
      <c r="B3372" t="s">
        <v>16</v>
      </c>
      <c r="C3372" s="8">
        <v>42437</v>
      </c>
      <c r="D3372" s="9">
        <v>42437.243750000001</v>
      </c>
      <c r="E3372" t="s">
        <v>11</v>
      </c>
      <c r="F3372" t="s">
        <v>20</v>
      </c>
      <c r="G3372">
        <v>37</v>
      </c>
      <c r="H3372" t="s">
        <v>43</v>
      </c>
      <c r="I3372" t="s">
        <v>25</v>
      </c>
      <c r="J3372" t="s">
        <v>15</v>
      </c>
    </row>
    <row r="3373" spans="1:10" x14ac:dyDescent="0.25">
      <c r="A3373">
        <v>821083</v>
      </c>
      <c r="B3373" t="s">
        <v>33</v>
      </c>
      <c r="C3373" s="8">
        <v>42453</v>
      </c>
      <c r="D3373" s="9">
        <v>42453.261805555558</v>
      </c>
      <c r="E3373" t="s">
        <v>11</v>
      </c>
      <c r="F3373" t="s">
        <v>20</v>
      </c>
      <c r="G3373">
        <v>36</v>
      </c>
      <c r="H3373" t="s">
        <v>43</v>
      </c>
      <c r="I3373" t="s">
        <v>25</v>
      </c>
      <c r="J3373" t="s">
        <v>15</v>
      </c>
    </row>
    <row r="3374" spans="1:10" x14ac:dyDescent="0.25">
      <c r="A3374">
        <v>821083</v>
      </c>
      <c r="B3374" t="s">
        <v>16</v>
      </c>
      <c r="C3374" s="8">
        <v>42425</v>
      </c>
      <c r="D3374" s="9">
        <v>42425.406944444447</v>
      </c>
      <c r="E3374" t="s">
        <v>11</v>
      </c>
      <c r="F3374" t="s">
        <v>20</v>
      </c>
      <c r="G3374">
        <v>36</v>
      </c>
      <c r="H3374" t="s">
        <v>43</v>
      </c>
      <c r="I3374" t="s">
        <v>14</v>
      </c>
      <c r="J3374" t="s">
        <v>15</v>
      </c>
    </row>
    <row r="3375" spans="1:10" x14ac:dyDescent="0.25">
      <c r="A3375">
        <v>821083</v>
      </c>
      <c r="B3375" t="s">
        <v>33</v>
      </c>
      <c r="C3375" s="8">
        <v>42453</v>
      </c>
      <c r="D3375" s="9">
        <v>42453.529166666667</v>
      </c>
      <c r="E3375" t="s">
        <v>11</v>
      </c>
      <c r="F3375" t="s">
        <v>20</v>
      </c>
      <c r="G3375">
        <v>36</v>
      </c>
      <c r="H3375" t="s">
        <v>43</v>
      </c>
      <c r="I3375" t="s">
        <v>18</v>
      </c>
      <c r="J3375" t="s">
        <v>15</v>
      </c>
    </row>
    <row r="3376" spans="1:10" x14ac:dyDescent="0.25">
      <c r="A3376">
        <v>893076</v>
      </c>
      <c r="B3376" t="s">
        <v>27</v>
      </c>
      <c r="C3376" s="8">
        <v>42450</v>
      </c>
      <c r="D3376" s="9">
        <v>42450.482638888891</v>
      </c>
      <c r="E3376" t="s">
        <v>11</v>
      </c>
      <c r="F3376" t="s">
        <v>24</v>
      </c>
      <c r="G3376">
        <v>31</v>
      </c>
      <c r="H3376" t="s">
        <v>21</v>
      </c>
      <c r="I3376" t="s">
        <v>18</v>
      </c>
      <c r="J3376" t="s">
        <v>15</v>
      </c>
    </row>
    <row r="3377" spans="1:10" x14ac:dyDescent="0.25">
      <c r="A3377">
        <v>789220</v>
      </c>
      <c r="B3377" t="s">
        <v>16</v>
      </c>
      <c r="C3377" s="8">
        <v>42424</v>
      </c>
      <c r="D3377" s="9">
        <v>42424.503472222219</v>
      </c>
      <c r="E3377" t="s">
        <v>11</v>
      </c>
      <c r="F3377" t="s">
        <v>24</v>
      </c>
      <c r="G3377">
        <v>26</v>
      </c>
      <c r="H3377" t="s">
        <v>34</v>
      </c>
      <c r="I3377" t="s">
        <v>18</v>
      </c>
      <c r="J3377" t="s">
        <v>22</v>
      </c>
    </row>
    <row r="3378" spans="1:10" x14ac:dyDescent="0.25">
      <c r="A3378">
        <v>789220</v>
      </c>
      <c r="B3378" t="s">
        <v>36</v>
      </c>
      <c r="C3378" s="8">
        <v>42437</v>
      </c>
      <c r="D3378" s="9">
        <v>42437.385416666664</v>
      </c>
      <c r="E3378" t="s">
        <v>11</v>
      </c>
      <c r="F3378" t="s">
        <v>24</v>
      </c>
      <c r="G3378">
        <v>26</v>
      </c>
      <c r="H3378" t="s">
        <v>34</v>
      </c>
      <c r="I3378" t="s">
        <v>14</v>
      </c>
      <c r="J3378" t="s">
        <v>22</v>
      </c>
    </row>
    <row r="3379" spans="1:10" x14ac:dyDescent="0.25">
      <c r="A3379">
        <v>789220</v>
      </c>
      <c r="B3379" t="s">
        <v>33</v>
      </c>
      <c r="C3379" s="8">
        <v>42390</v>
      </c>
      <c r="D3379" s="9">
        <v>42390.448611111111</v>
      </c>
      <c r="E3379" t="s">
        <v>11</v>
      </c>
      <c r="F3379" t="s">
        <v>24</v>
      </c>
      <c r="G3379">
        <v>26</v>
      </c>
      <c r="H3379" t="s">
        <v>34</v>
      </c>
      <c r="I3379" t="s">
        <v>14</v>
      </c>
      <c r="J3379" t="s">
        <v>22</v>
      </c>
    </row>
    <row r="3380" spans="1:10" x14ac:dyDescent="0.25">
      <c r="A3380">
        <v>789220</v>
      </c>
      <c r="B3380" t="s">
        <v>33</v>
      </c>
      <c r="C3380" s="8">
        <v>42390</v>
      </c>
      <c r="D3380" s="9">
        <v>42390.388888888891</v>
      </c>
      <c r="E3380" t="s">
        <v>11</v>
      </c>
      <c r="F3380" t="s">
        <v>24</v>
      </c>
      <c r="G3380">
        <v>26</v>
      </c>
      <c r="H3380" t="s">
        <v>34</v>
      </c>
      <c r="I3380" t="s">
        <v>14</v>
      </c>
      <c r="J3380" t="s">
        <v>22</v>
      </c>
    </row>
    <row r="3381" spans="1:10" x14ac:dyDescent="0.25">
      <c r="A3381">
        <v>789220</v>
      </c>
      <c r="B3381" t="s">
        <v>33</v>
      </c>
      <c r="C3381" s="8">
        <v>42390</v>
      </c>
      <c r="D3381" s="9">
        <v>42390.257638888892</v>
      </c>
      <c r="E3381" t="s">
        <v>11</v>
      </c>
      <c r="F3381" t="s">
        <v>24</v>
      </c>
      <c r="G3381">
        <v>26</v>
      </c>
      <c r="H3381" t="s">
        <v>34</v>
      </c>
      <c r="I3381" t="s">
        <v>25</v>
      </c>
      <c r="J3381" t="s">
        <v>22</v>
      </c>
    </row>
    <row r="3382" spans="1:10" x14ac:dyDescent="0.25">
      <c r="A3382">
        <v>789220</v>
      </c>
      <c r="B3382" t="s">
        <v>33</v>
      </c>
      <c r="C3382" s="8">
        <v>42409</v>
      </c>
      <c r="D3382" s="9">
        <v>42409.39166666667</v>
      </c>
      <c r="E3382" t="s">
        <v>11</v>
      </c>
      <c r="F3382" t="s">
        <v>24</v>
      </c>
      <c r="G3382">
        <v>26</v>
      </c>
      <c r="H3382" t="s">
        <v>34</v>
      </c>
      <c r="I3382" t="s">
        <v>14</v>
      </c>
      <c r="J3382" t="s">
        <v>22</v>
      </c>
    </row>
    <row r="3383" spans="1:10" x14ac:dyDescent="0.25">
      <c r="A3383">
        <v>537082</v>
      </c>
      <c r="B3383" t="s">
        <v>29</v>
      </c>
      <c r="C3383" s="8">
        <v>42451</v>
      </c>
      <c r="D3383" s="9">
        <v>42451.548611111109</v>
      </c>
      <c r="E3383" t="s">
        <v>11</v>
      </c>
      <c r="F3383" t="s">
        <v>24</v>
      </c>
      <c r="G3383">
        <v>22</v>
      </c>
      <c r="H3383" t="s">
        <v>32</v>
      </c>
      <c r="I3383" t="s">
        <v>18</v>
      </c>
      <c r="J3383" t="s">
        <v>22</v>
      </c>
    </row>
    <row r="3384" spans="1:10" x14ac:dyDescent="0.25">
      <c r="A3384">
        <v>822459</v>
      </c>
      <c r="B3384" t="s">
        <v>33</v>
      </c>
      <c r="C3384" s="8">
        <v>42426</v>
      </c>
      <c r="D3384" s="9">
        <v>42426.400000000001</v>
      </c>
      <c r="E3384" t="s">
        <v>11</v>
      </c>
      <c r="F3384" t="s">
        <v>24</v>
      </c>
      <c r="G3384">
        <v>21</v>
      </c>
      <c r="H3384" t="s">
        <v>21</v>
      </c>
      <c r="I3384" t="s">
        <v>14</v>
      </c>
      <c r="J3384" t="s">
        <v>22</v>
      </c>
    </row>
    <row r="3385" spans="1:10" x14ac:dyDescent="0.25">
      <c r="A3385">
        <v>940281</v>
      </c>
      <c r="B3385" t="s">
        <v>29</v>
      </c>
      <c r="C3385" s="8">
        <v>42431</v>
      </c>
      <c r="D3385" s="9">
        <v>42431.559027777781</v>
      </c>
      <c r="E3385" t="s">
        <v>11</v>
      </c>
      <c r="F3385" t="s">
        <v>24</v>
      </c>
      <c r="G3385">
        <v>35</v>
      </c>
      <c r="H3385" t="s">
        <v>21</v>
      </c>
      <c r="I3385" t="s">
        <v>18</v>
      </c>
      <c r="J3385" t="s">
        <v>15</v>
      </c>
    </row>
    <row r="3386" spans="1:10" x14ac:dyDescent="0.25">
      <c r="A3386">
        <v>940281</v>
      </c>
      <c r="B3386" t="s">
        <v>40</v>
      </c>
      <c r="C3386" s="8">
        <v>42431</v>
      </c>
      <c r="D3386" s="9">
        <v>42431.513194444444</v>
      </c>
      <c r="E3386" t="s">
        <v>11</v>
      </c>
      <c r="F3386" t="s">
        <v>24</v>
      </c>
      <c r="G3386">
        <v>35</v>
      </c>
      <c r="H3386" t="s">
        <v>21</v>
      </c>
      <c r="I3386" t="s">
        <v>18</v>
      </c>
      <c r="J3386" t="s">
        <v>15</v>
      </c>
    </row>
    <row r="3387" spans="1:10" x14ac:dyDescent="0.25">
      <c r="A3387">
        <v>940281</v>
      </c>
      <c r="B3387" t="s">
        <v>41</v>
      </c>
      <c r="C3387" s="8">
        <v>42442</v>
      </c>
      <c r="D3387" s="9">
        <v>42442.339583333334</v>
      </c>
      <c r="E3387" t="s">
        <v>11</v>
      </c>
      <c r="F3387" t="s">
        <v>24</v>
      </c>
      <c r="G3387">
        <v>35</v>
      </c>
      <c r="H3387" t="s">
        <v>21</v>
      </c>
      <c r="I3387" t="s">
        <v>14</v>
      </c>
      <c r="J3387" t="s">
        <v>15</v>
      </c>
    </row>
    <row r="3388" spans="1:10" x14ac:dyDescent="0.25">
      <c r="A3388">
        <v>940281</v>
      </c>
      <c r="B3388" t="s">
        <v>29</v>
      </c>
      <c r="C3388" s="8">
        <v>42437</v>
      </c>
      <c r="D3388" s="9">
        <v>42437.484722222223</v>
      </c>
      <c r="E3388" t="s">
        <v>11</v>
      </c>
      <c r="F3388" t="s">
        <v>24</v>
      </c>
      <c r="G3388">
        <v>35</v>
      </c>
      <c r="H3388" t="s">
        <v>21</v>
      </c>
      <c r="I3388" t="s">
        <v>18</v>
      </c>
      <c r="J3388" t="s">
        <v>15</v>
      </c>
    </row>
    <row r="3389" spans="1:10" x14ac:dyDescent="0.25">
      <c r="A3389">
        <v>940281</v>
      </c>
      <c r="B3389" t="s">
        <v>41</v>
      </c>
      <c r="C3389" s="8">
        <v>42437</v>
      </c>
      <c r="D3389" s="9">
        <v>42437.476388888892</v>
      </c>
      <c r="E3389" t="s">
        <v>11</v>
      </c>
      <c r="F3389" t="s">
        <v>24</v>
      </c>
      <c r="G3389">
        <v>35</v>
      </c>
      <c r="H3389" t="s">
        <v>21</v>
      </c>
      <c r="I3389" t="s">
        <v>18</v>
      </c>
      <c r="J3389" t="s">
        <v>15</v>
      </c>
    </row>
    <row r="3390" spans="1:10" x14ac:dyDescent="0.25">
      <c r="A3390">
        <v>940281</v>
      </c>
      <c r="B3390" t="s">
        <v>41</v>
      </c>
      <c r="C3390" s="8">
        <v>42444</v>
      </c>
      <c r="D3390" s="9">
        <v>42444.459722222222</v>
      </c>
      <c r="E3390" t="s">
        <v>11</v>
      </c>
      <c r="F3390" t="s">
        <v>24</v>
      </c>
      <c r="G3390">
        <v>35</v>
      </c>
      <c r="H3390" t="s">
        <v>21</v>
      </c>
      <c r="I3390" t="s">
        <v>18</v>
      </c>
      <c r="J3390" t="s">
        <v>15</v>
      </c>
    </row>
    <row r="3391" spans="1:10" x14ac:dyDescent="0.25">
      <c r="A3391">
        <v>940281</v>
      </c>
      <c r="B3391" t="s">
        <v>38</v>
      </c>
      <c r="C3391" s="8">
        <v>42430</v>
      </c>
      <c r="D3391" s="9">
        <v>42430.411111111112</v>
      </c>
      <c r="E3391" t="s">
        <v>11</v>
      </c>
      <c r="F3391" t="s">
        <v>24</v>
      </c>
      <c r="G3391">
        <v>35</v>
      </c>
      <c r="H3391" t="s">
        <v>21</v>
      </c>
      <c r="I3391" t="s">
        <v>14</v>
      </c>
      <c r="J3391" t="s">
        <v>15</v>
      </c>
    </row>
    <row r="3392" spans="1:10" x14ac:dyDescent="0.25">
      <c r="A3392">
        <v>940281</v>
      </c>
      <c r="B3392" t="s">
        <v>10</v>
      </c>
      <c r="C3392" s="8">
        <v>42430</v>
      </c>
      <c r="D3392" s="9">
        <v>42430.395138888889</v>
      </c>
      <c r="E3392" t="s">
        <v>11</v>
      </c>
      <c r="F3392" t="s">
        <v>24</v>
      </c>
      <c r="G3392">
        <v>35</v>
      </c>
      <c r="H3392" t="s">
        <v>21</v>
      </c>
      <c r="I3392" t="s">
        <v>14</v>
      </c>
      <c r="J3392" t="s">
        <v>15</v>
      </c>
    </row>
    <row r="3393" spans="1:10" x14ac:dyDescent="0.25">
      <c r="A3393">
        <v>764989</v>
      </c>
      <c r="B3393" t="s">
        <v>31</v>
      </c>
      <c r="C3393" s="8">
        <v>42374</v>
      </c>
      <c r="D3393" s="9">
        <v>42374.1875</v>
      </c>
      <c r="E3393" t="s">
        <v>11</v>
      </c>
      <c r="F3393" t="s">
        <v>35</v>
      </c>
      <c r="G3393">
        <v>31</v>
      </c>
      <c r="H3393" t="s">
        <v>49</v>
      </c>
      <c r="I3393" t="s">
        <v>25</v>
      </c>
      <c r="J3393" t="s">
        <v>15</v>
      </c>
    </row>
    <row r="3394" spans="1:10" x14ac:dyDescent="0.25">
      <c r="A3394">
        <v>764989</v>
      </c>
      <c r="B3394" t="s">
        <v>30</v>
      </c>
      <c r="C3394" s="8">
        <v>42375</v>
      </c>
      <c r="D3394" s="9">
        <v>42375.359027777777</v>
      </c>
      <c r="E3394" t="s">
        <v>11</v>
      </c>
      <c r="F3394" t="s">
        <v>35</v>
      </c>
      <c r="G3394">
        <v>31</v>
      </c>
      <c r="H3394" t="s">
        <v>49</v>
      </c>
      <c r="I3394" t="s">
        <v>14</v>
      </c>
      <c r="J3394" t="s">
        <v>15</v>
      </c>
    </row>
    <row r="3395" spans="1:10" x14ac:dyDescent="0.25">
      <c r="A3395">
        <v>2287393</v>
      </c>
      <c r="B3395" t="s">
        <v>27</v>
      </c>
      <c r="C3395" s="8">
        <v>42452</v>
      </c>
      <c r="D3395" s="9">
        <v>42452.457638888889</v>
      </c>
      <c r="E3395" t="s">
        <v>11</v>
      </c>
      <c r="F3395" t="s">
        <v>35</v>
      </c>
      <c r="G3395">
        <v>40</v>
      </c>
      <c r="H3395" t="s">
        <v>32</v>
      </c>
      <c r="I3395" t="s">
        <v>14</v>
      </c>
      <c r="J3395" t="s">
        <v>15</v>
      </c>
    </row>
    <row r="3396" spans="1:10" x14ac:dyDescent="0.25">
      <c r="A3396">
        <v>2287393</v>
      </c>
      <c r="B3396" t="s">
        <v>33</v>
      </c>
      <c r="C3396" s="8">
        <v>42452</v>
      </c>
      <c r="D3396" s="9">
        <v>42452.439583333333</v>
      </c>
      <c r="E3396" t="s">
        <v>11</v>
      </c>
      <c r="F3396" t="s">
        <v>35</v>
      </c>
      <c r="G3396">
        <v>40</v>
      </c>
      <c r="H3396" t="s">
        <v>32</v>
      </c>
      <c r="I3396" t="s">
        <v>14</v>
      </c>
      <c r="J3396" t="s">
        <v>15</v>
      </c>
    </row>
    <row r="3397" spans="1:10" x14ac:dyDescent="0.25">
      <c r="A3397">
        <v>2287393</v>
      </c>
      <c r="B3397" t="s">
        <v>31</v>
      </c>
      <c r="C3397" s="8">
        <v>42452</v>
      </c>
      <c r="D3397" s="9">
        <v>42452.441666666666</v>
      </c>
      <c r="E3397" t="s">
        <v>11</v>
      </c>
      <c r="F3397" t="s">
        <v>35</v>
      </c>
      <c r="G3397">
        <v>40</v>
      </c>
      <c r="H3397" t="s">
        <v>32</v>
      </c>
      <c r="I3397" t="s">
        <v>14</v>
      </c>
      <c r="J3397" t="s">
        <v>15</v>
      </c>
    </row>
    <row r="3398" spans="1:10" x14ac:dyDescent="0.25">
      <c r="A3398">
        <v>2287393</v>
      </c>
      <c r="B3398" t="s">
        <v>30</v>
      </c>
      <c r="C3398" s="8">
        <v>42455</v>
      </c>
      <c r="D3398" s="9">
        <v>42455.574999999997</v>
      </c>
      <c r="E3398" t="s">
        <v>11</v>
      </c>
      <c r="F3398" t="s">
        <v>35</v>
      </c>
      <c r="G3398">
        <v>40</v>
      </c>
      <c r="H3398" t="s">
        <v>32</v>
      </c>
      <c r="I3398" t="s">
        <v>18</v>
      </c>
      <c r="J3398" t="s">
        <v>15</v>
      </c>
    </row>
    <row r="3399" spans="1:10" x14ac:dyDescent="0.25">
      <c r="A3399">
        <v>2287393</v>
      </c>
      <c r="B3399" t="s">
        <v>16</v>
      </c>
      <c r="C3399" s="8">
        <v>42458</v>
      </c>
      <c r="D3399" s="9">
        <v>42458.460416666669</v>
      </c>
      <c r="E3399" t="s">
        <v>11</v>
      </c>
      <c r="F3399" t="s">
        <v>35</v>
      </c>
      <c r="G3399">
        <v>40</v>
      </c>
      <c r="H3399" t="s">
        <v>32</v>
      </c>
      <c r="I3399" t="s">
        <v>18</v>
      </c>
      <c r="J3399" t="s">
        <v>15</v>
      </c>
    </row>
    <row r="3400" spans="1:10" x14ac:dyDescent="0.25">
      <c r="A3400">
        <v>788008</v>
      </c>
      <c r="B3400" t="s">
        <v>10</v>
      </c>
      <c r="C3400" s="8">
        <v>42413</v>
      </c>
      <c r="D3400" s="9">
        <v>42413.162499999999</v>
      </c>
      <c r="E3400" t="s">
        <v>11</v>
      </c>
      <c r="F3400" t="s">
        <v>20</v>
      </c>
      <c r="G3400">
        <v>17</v>
      </c>
      <c r="H3400" t="s">
        <v>32</v>
      </c>
      <c r="I3400" t="s">
        <v>25</v>
      </c>
      <c r="J3400" t="s">
        <v>19</v>
      </c>
    </row>
    <row r="3401" spans="1:10" x14ac:dyDescent="0.25">
      <c r="A3401">
        <v>915298</v>
      </c>
      <c r="B3401" t="s">
        <v>29</v>
      </c>
      <c r="C3401" s="8">
        <v>42456</v>
      </c>
      <c r="D3401" s="9">
        <v>42456.129166666666</v>
      </c>
      <c r="E3401" t="s">
        <v>11</v>
      </c>
      <c r="F3401" t="s">
        <v>20</v>
      </c>
      <c r="G3401">
        <v>27</v>
      </c>
      <c r="H3401" t="s">
        <v>32</v>
      </c>
      <c r="I3401" t="s">
        <v>25</v>
      </c>
      <c r="J3401" t="s">
        <v>22</v>
      </c>
    </row>
    <row r="3402" spans="1:10" x14ac:dyDescent="0.25">
      <c r="A3402">
        <v>893081</v>
      </c>
      <c r="B3402" t="s">
        <v>30</v>
      </c>
      <c r="C3402" s="8">
        <v>42452</v>
      </c>
      <c r="D3402" s="9">
        <v>42452.163194444445</v>
      </c>
      <c r="E3402" t="s">
        <v>11</v>
      </c>
      <c r="F3402" t="s">
        <v>35</v>
      </c>
      <c r="G3402">
        <v>27</v>
      </c>
      <c r="H3402" t="s">
        <v>43</v>
      </c>
      <c r="I3402" t="s">
        <v>25</v>
      </c>
      <c r="J3402" t="s">
        <v>22</v>
      </c>
    </row>
    <row r="3403" spans="1:10" x14ac:dyDescent="0.25">
      <c r="A3403">
        <v>822459</v>
      </c>
      <c r="B3403" t="s">
        <v>16</v>
      </c>
      <c r="C3403" s="8">
        <v>42426</v>
      </c>
      <c r="D3403" s="9">
        <v>42426.508333333331</v>
      </c>
      <c r="E3403" t="s">
        <v>11</v>
      </c>
      <c r="F3403" t="s">
        <v>24</v>
      </c>
      <c r="G3403">
        <v>21</v>
      </c>
      <c r="H3403" t="s">
        <v>21</v>
      </c>
      <c r="I3403" t="s">
        <v>18</v>
      </c>
      <c r="J3403" t="s">
        <v>22</v>
      </c>
    </row>
    <row r="3404" spans="1:10" x14ac:dyDescent="0.25">
      <c r="A3404">
        <v>810672</v>
      </c>
      <c r="B3404" t="s">
        <v>41</v>
      </c>
      <c r="C3404" s="8">
        <v>42425</v>
      </c>
      <c r="D3404" s="9">
        <v>42425.484027777777</v>
      </c>
      <c r="E3404" t="s">
        <v>11</v>
      </c>
      <c r="F3404" t="s">
        <v>12</v>
      </c>
      <c r="G3404">
        <v>46</v>
      </c>
      <c r="H3404" t="s">
        <v>13</v>
      </c>
      <c r="I3404" t="s">
        <v>18</v>
      </c>
      <c r="J3404" t="s">
        <v>26</v>
      </c>
    </row>
    <row r="3405" spans="1:10" x14ac:dyDescent="0.25">
      <c r="A3405">
        <v>810671</v>
      </c>
      <c r="B3405" t="s">
        <v>10</v>
      </c>
      <c r="C3405" s="8">
        <v>42408</v>
      </c>
      <c r="D3405" s="9">
        <v>42408.44027777778</v>
      </c>
      <c r="E3405" t="s">
        <v>11</v>
      </c>
      <c r="F3405" t="s">
        <v>17</v>
      </c>
      <c r="G3405">
        <v>27</v>
      </c>
      <c r="H3405" t="s">
        <v>32</v>
      </c>
      <c r="I3405" t="s">
        <v>14</v>
      </c>
      <c r="J3405" t="s">
        <v>22</v>
      </c>
    </row>
    <row r="3406" spans="1:10" x14ac:dyDescent="0.25">
      <c r="A3406">
        <v>810671</v>
      </c>
      <c r="B3406" t="s">
        <v>33</v>
      </c>
      <c r="C3406" s="8">
        <v>42434</v>
      </c>
      <c r="D3406" s="9">
        <v>42434.553472222222</v>
      </c>
      <c r="E3406" t="s">
        <v>11</v>
      </c>
      <c r="F3406" t="s">
        <v>17</v>
      </c>
      <c r="G3406">
        <v>27</v>
      </c>
      <c r="H3406" t="s">
        <v>32</v>
      </c>
      <c r="I3406" t="s">
        <v>18</v>
      </c>
      <c r="J3406" t="s">
        <v>22</v>
      </c>
    </row>
    <row r="3407" spans="1:10" x14ac:dyDescent="0.25">
      <c r="A3407">
        <v>810671</v>
      </c>
      <c r="B3407" t="s">
        <v>16</v>
      </c>
      <c r="C3407" s="8">
        <v>42452</v>
      </c>
      <c r="D3407" s="9">
        <v>42452.513888888891</v>
      </c>
      <c r="E3407" t="s">
        <v>11</v>
      </c>
      <c r="F3407" t="s">
        <v>17</v>
      </c>
      <c r="G3407">
        <v>27</v>
      </c>
      <c r="H3407" t="s">
        <v>32</v>
      </c>
      <c r="I3407" t="s">
        <v>18</v>
      </c>
      <c r="J3407" t="s">
        <v>22</v>
      </c>
    </row>
    <row r="3408" spans="1:10" x14ac:dyDescent="0.25">
      <c r="A3408">
        <v>810671</v>
      </c>
      <c r="B3408" t="s">
        <v>31</v>
      </c>
      <c r="C3408" s="8">
        <v>42371</v>
      </c>
      <c r="D3408" s="9">
        <v>42371.304861111108</v>
      </c>
      <c r="E3408" t="s">
        <v>11</v>
      </c>
      <c r="F3408" t="s">
        <v>17</v>
      </c>
      <c r="G3408">
        <v>27</v>
      </c>
      <c r="H3408" t="s">
        <v>32</v>
      </c>
      <c r="I3408" t="s">
        <v>14</v>
      </c>
      <c r="J3408" t="s">
        <v>22</v>
      </c>
    </row>
    <row r="3409" spans="1:10" x14ac:dyDescent="0.25">
      <c r="A3409">
        <v>810671</v>
      </c>
      <c r="B3409" t="s">
        <v>33</v>
      </c>
      <c r="C3409" s="8">
        <v>42431</v>
      </c>
      <c r="D3409" s="9">
        <v>42431.416666666664</v>
      </c>
      <c r="E3409" t="s">
        <v>11</v>
      </c>
      <c r="F3409" t="s">
        <v>17</v>
      </c>
      <c r="G3409">
        <v>27</v>
      </c>
      <c r="H3409" t="s">
        <v>32</v>
      </c>
      <c r="I3409" t="s">
        <v>14</v>
      </c>
      <c r="J3409" t="s">
        <v>22</v>
      </c>
    </row>
    <row r="3410" spans="1:10" x14ac:dyDescent="0.25">
      <c r="A3410">
        <v>805279</v>
      </c>
      <c r="B3410" t="s">
        <v>33</v>
      </c>
      <c r="C3410" s="8">
        <v>42419</v>
      </c>
      <c r="D3410" s="9">
        <v>42419.414583333331</v>
      </c>
      <c r="E3410" t="s">
        <v>11</v>
      </c>
      <c r="F3410" t="s">
        <v>12</v>
      </c>
      <c r="G3410">
        <v>38</v>
      </c>
      <c r="H3410" t="s">
        <v>21</v>
      </c>
      <c r="I3410" t="s">
        <v>14</v>
      </c>
      <c r="J3410" t="s">
        <v>15</v>
      </c>
    </row>
    <row r="3411" spans="1:10" x14ac:dyDescent="0.25">
      <c r="A3411">
        <v>2362181</v>
      </c>
      <c r="B3411" t="s">
        <v>36</v>
      </c>
      <c r="C3411" s="8">
        <v>42390</v>
      </c>
      <c r="D3411" s="9">
        <v>42390.234027777777</v>
      </c>
      <c r="E3411" t="s">
        <v>11</v>
      </c>
      <c r="F3411" t="s">
        <v>24</v>
      </c>
      <c r="G3411">
        <v>48</v>
      </c>
      <c r="H3411" t="s">
        <v>34</v>
      </c>
      <c r="I3411" t="s">
        <v>25</v>
      </c>
      <c r="J3411" t="s">
        <v>26</v>
      </c>
    </row>
    <row r="3412" spans="1:10" x14ac:dyDescent="0.25">
      <c r="A3412">
        <v>940286</v>
      </c>
      <c r="B3412" t="s">
        <v>31</v>
      </c>
      <c r="C3412" s="8">
        <v>42447</v>
      </c>
      <c r="D3412" s="9">
        <v>42447.495833333334</v>
      </c>
      <c r="E3412" t="s">
        <v>11</v>
      </c>
      <c r="F3412" t="s">
        <v>20</v>
      </c>
      <c r="G3412">
        <v>27</v>
      </c>
      <c r="H3412" t="s">
        <v>21</v>
      </c>
      <c r="I3412" t="s">
        <v>18</v>
      </c>
      <c r="J3412" t="s">
        <v>22</v>
      </c>
    </row>
    <row r="3413" spans="1:10" x14ac:dyDescent="0.25">
      <c r="A3413">
        <v>764993</v>
      </c>
      <c r="B3413" t="s">
        <v>37</v>
      </c>
      <c r="C3413" s="8">
        <v>42373</v>
      </c>
      <c r="D3413" s="9">
        <v>42373.217361111114</v>
      </c>
      <c r="E3413" t="s">
        <v>11</v>
      </c>
      <c r="F3413" t="s">
        <v>17</v>
      </c>
      <c r="G3413">
        <v>43</v>
      </c>
      <c r="H3413" t="s">
        <v>21</v>
      </c>
      <c r="I3413" t="s">
        <v>25</v>
      </c>
      <c r="J3413" t="s">
        <v>15</v>
      </c>
    </row>
    <row r="3414" spans="1:10" x14ac:dyDescent="0.25">
      <c r="A3414">
        <v>764993</v>
      </c>
      <c r="B3414" t="s">
        <v>27</v>
      </c>
      <c r="C3414" s="8">
        <v>42400</v>
      </c>
      <c r="D3414" s="9">
        <v>42400.556944444441</v>
      </c>
      <c r="E3414" t="s">
        <v>11</v>
      </c>
      <c r="F3414" t="s">
        <v>17</v>
      </c>
      <c r="G3414">
        <v>43</v>
      </c>
      <c r="H3414" t="s">
        <v>21</v>
      </c>
      <c r="I3414" t="s">
        <v>18</v>
      </c>
      <c r="J3414" t="s">
        <v>15</v>
      </c>
    </row>
    <row r="3415" spans="1:10" x14ac:dyDescent="0.25">
      <c r="A3415">
        <v>764993</v>
      </c>
      <c r="B3415" t="s">
        <v>37</v>
      </c>
      <c r="C3415" s="8">
        <v>42400</v>
      </c>
      <c r="D3415" s="9">
        <v>42400.553472222222</v>
      </c>
      <c r="E3415" t="s">
        <v>11</v>
      </c>
      <c r="F3415" t="s">
        <v>17</v>
      </c>
      <c r="G3415">
        <v>43</v>
      </c>
      <c r="H3415" t="s">
        <v>21</v>
      </c>
      <c r="I3415" t="s">
        <v>18</v>
      </c>
      <c r="J3415" t="s">
        <v>15</v>
      </c>
    </row>
    <row r="3416" spans="1:10" x14ac:dyDescent="0.25">
      <c r="A3416">
        <v>764993</v>
      </c>
      <c r="B3416" t="s">
        <v>41</v>
      </c>
      <c r="C3416" s="8">
        <v>42397</v>
      </c>
      <c r="D3416" s="9">
        <v>42397.480555555558</v>
      </c>
      <c r="E3416" t="s">
        <v>11</v>
      </c>
      <c r="F3416" t="s">
        <v>17</v>
      </c>
      <c r="G3416">
        <v>43</v>
      </c>
      <c r="H3416" t="s">
        <v>21</v>
      </c>
      <c r="I3416" t="s">
        <v>18</v>
      </c>
      <c r="J3416" t="s">
        <v>15</v>
      </c>
    </row>
    <row r="3417" spans="1:10" x14ac:dyDescent="0.25">
      <c r="A3417">
        <v>789227</v>
      </c>
      <c r="B3417" t="s">
        <v>33</v>
      </c>
      <c r="C3417" s="8">
        <v>42419</v>
      </c>
      <c r="D3417" s="9">
        <v>42419.384027777778</v>
      </c>
      <c r="E3417" t="s">
        <v>11</v>
      </c>
      <c r="F3417" t="s">
        <v>12</v>
      </c>
      <c r="G3417">
        <v>36</v>
      </c>
      <c r="H3417" t="s">
        <v>13</v>
      </c>
      <c r="I3417" t="s">
        <v>14</v>
      </c>
      <c r="J3417" t="s">
        <v>15</v>
      </c>
    </row>
    <row r="3418" spans="1:10" x14ac:dyDescent="0.25">
      <c r="A3418">
        <v>789227</v>
      </c>
      <c r="B3418" t="s">
        <v>30</v>
      </c>
      <c r="C3418" s="8">
        <v>42411</v>
      </c>
      <c r="D3418" s="9">
        <v>42411.223611111112</v>
      </c>
      <c r="E3418" t="s">
        <v>11</v>
      </c>
      <c r="F3418" t="s">
        <v>12</v>
      </c>
      <c r="G3418">
        <v>36</v>
      </c>
      <c r="H3418" t="s">
        <v>13</v>
      </c>
      <c r="I3418" t="s">
        <v>25</v>
      </c>
      <c r="J3418" t="s">
        <v>15</v>
      </c>
    </row>
    <row r="3419" spans="1:10" x14ac:dyDescent="0.25">
      <c r="A3419">
        <v>789227</v>
      </c>
      <c r="B3419" t="s">
        <v>33</v>
      </c>
      <c r="C3419" s="8">
        <v>42418</v>
      </c>
      <c r="D3419" s="9">
        <v>42418.372916666667</v>
      </c>
      <c r="E3419" t="s">
        <v>11</v>
      </c>
      <c r="F3419" t="s">
        <v>12</v>
      </c>
      <c r="G3419">
        <v>36</v>
      </c>
      <c r="H3419" t="s">
        <v>13</v>
      </c>
      <c r="I3419" t="s">
        <v>14</v>
      </c>
      <c r="J3419" t="s">
        <v>15</v>
      </c>
    </row>
    <row r="3420" spans="1:10" x14ac:dyDescent="0.25">
      <c r="A3420">
        <v>809567</v>
      </c>
      <c r="B3420" t="s">
        <v>16</v>
      </c>
      <c r="C3420" s="8">
        <v>42426</v>
      </c>
      <c r="D3420" s="9">
        <v>42426.154861111114</v>
      </c>
      <c r="E3420" t="s">
        <v>11</v>
      </c>
      <c r="F3420" t="s">
        <v>20</v>
      </c>
      <c r="G3420">
        <v>29</v>
      </c>
      <c r="H3420" t="s">
        <v>34</v>
      </c>
      <c r="I3420" t="s">
        <v>25</v>
      </c>
      <c r="J3420" t="s">
        <v>22</v>
      </c>
    </row>
    <row r="3421" spans="1:10" x14ac:dyDescent="0.25">
      <c r="A3421">
        <v>809567</v>
      </c>
      <c r="B3421" t="s">
        <v>33</v>
      </c>
      <c r="C3421" s="8">
        <v>42383</v>
      </c>
      <c r="D3421" s="9">
        <v>42383.50277777778</v>
      </c>
      <c r="E3421" t="s">
        <v>11</v>
      </c>
      <c r="F3421" t="s">
        <v>20</v>
      </c>
      <c r="G3421">
        <v>29</v>
      </c>
      <c r="H3421" t="s">
        <v>34</v>
      </c>
      <c r="I3421" t="s">
        <v>18</v>
      </c>
      <c r="J3421" t="s">
        <v>22</v>
      </c>
    </row>
    <row r="3422" spans="1:10" x14ac:dyDescent="0.25">
      <c r="A3422">
        <v>809567</v>
      </c>
      <c r="B3422" t="s">
        <v>16</v>
      </c>
      <c r="C3422" s="8">
        <v>42438</v>
      </c>
      <c r="D3422" s="9">
        <v>42438.137499999997</v>
      </c>
      <c r="E3422" t="s">
        <v>11</v>
      </c>
      <c r="F3422" t="s">
        <v>20</v>
      </c>
      <c r="G3422">
        <v>29</v>
      </c>
      <c r="H3422" t="s">
        <v>34</v>
      </c>
      <c r="I3422" t="s">
        <v>25</v>
      </c>
      <c r="J3422" t="s">
        <v>22</v>
      </c>
    </row>
    <row r="3423" spans="1:10" x14ac:dyDescent="0.25">
      <c r="A3423">
        <v>809567</v>
      </c>
      <c r="B3423" t="s">
        <v>16</v>
      </c>
      <c r="C3423" s="8">
        <v>42438</v>
      </c>
      <c r="D3423" s="9">
        <v>42438.461111111108</v>
      </c>
      <c r="E3423" t="s">
        <v>11</v>
      </c>
      <c r="F3423" t="s">
        <v>20</v>
      </c>
      <c r="G3423">
        <v>29</v>
      </c>
      <c r="H3423" t="s">
        <v>34</v>
      </c>
      <c r="I3423" t="s">
        <v>18</v>
      </c>
      <c r="J3423" t="s">
        <v>22</v>
      </c>
    </row>
    <row r="3424" spans="1:10" x14ac:dyDescent="0.25">
      <c r="A3424">
        <v>860058</v>
      </c>
      <c r="B3424" t="s">
        <v>31</v>
      </c>
      <c r="C3424" s="8">
        <v>42432</v>
      </c>
      <c r="D3424" s="9">
        <v>42432.479166666664</v>
      </c>
      <c r="E3424" t="s">
        <v>11</v>
      </c>
      <c r="F3424" t="s">
        <v>20</v>
      </c>
      <c r="G3424">
        <v>30</v>
      </c>
      <c r="H3424" t="s">
        <v>34</v>
      </c>
      <c r="I3424" t="s">
        <v>18</v>
      </c>
      <c r="J3424" t="s">
        <v>22</v>
      </c>
    </row>
    <row r="3425" spans="1:10" x14ac:dyDescent="0.25">
      <c r="A3425">
        <v>2362181</v>
      </c>
      <c r="B3425" t="s">
        <v>47</v>
      </c>
      <c r="C3425" s="8">
        <v>42389</v>
      </c>
      <c r="D3425" s="9">
        <v>42389.414583333331</v>
      </c>
      <c r="E3425" t="s">
        <v>11</v>
      </c>
      <c r="F3425" t="s">
        <v>24</v>
      </c>
      <c r="G3425">
        <v>48</v>
      </c>
      <c r="H3425" t="s">
        <v>34</v>
      </c>
      <c r="I3425" t="s">
        <v>14</v>
      </c>
      <c r="J3425" t="s">
        <v>26</v>
      </c>
    </row>
    <row r="3426" spans="1:10" x14ac:dyDescent="0.25">
      <c r="A3426">
        <v>786585</v>
      </c>
      <c r="B3426" t="s">
        <v>31</v>
      </c>
      <c r="C3426" s="8">
        <v>42392</v>
      </c>
      <c r="D3426" s="9">
        <v>42392.261805555558</v>
      </c>
      <c r="E3426" t="s">
        <v>11</v>
      </c>
      <c r="F3426" t="s">
        <v>24</v>
      </c>
      <c r="G3426">
        <v>26</v>
      </c>
      <c r="H3426" t="s">
        <v>43</v>
      </c>
      <c r="I3426" t="s">
        <v>25</v>
      </c>
      <c r="J3426" t="s">
        <v>22</v>
      </c>
    </row>
    <row r="3427" spans="1:10" x14ac:dyDescent="0.25">
      <c r="A3427">
        <v>789229</v>
      </c>
      <c r="B3427" t="s">
        <v>10</v>
      </c>
      <c r="C3427" s="8">
        <v>42402</v>
      </c>
      <c r="D3427" s="9">
        <v>42402.468055555553</v>
      </c>
      <c r="E3427" t="s">
        <v>11</v>
      </c>
      <c r="F3427" t="s">
        <v>35</v>
      </c>
      <c r="G3427">
        <v>24</v>
      </c>
      <c r="H3427" t="s">
        <v>46</v>
      </c>
      <c r="I3427" t="s">
        <v>18</v>
      </c>
      <c r="J3427" t="s">
        <v>22</v>
      </c>
    </row>
    <row r="3428" spans="1:10" x14ac:dyDescent="0.25">
      <c r="A3428">
        <v>764995</v>
      </c>
      <c r="B3428" t="s">
        <v>40</v>
      </c>
      <c r="C3428" s="8">
        <v>42398</v>
      </c>
      <c r="D3428" s="9">
        <v>42398.338888888888</v>
      </c>
      <c r="E3428" t="s">
        <v>11</v>
      </c>
      <c r="F3428" t="s">
        <v>35</v>
      </c>
      <c r="G3428">
        <v>45</v>
      </c>
      <c r="H3428" t="s">
        <v>21</v>
      </c>
      <c r="I3428" t="s">
        <v>14</v>
      </c>
      <c r="J3428" t="s">
        <v>15</v>
      </c>
    </row>
    <row r="3429" spans="1:10" x14ac:dyDescent="0.25">
      <c r="A3429">
        <v>772390</v>
      </c>
      <c r="B3429" t="s">
        <v>31</v>
      </c>
      <c r="C3429" s="8">
        <v>42405</v>
      </c>
      <c r="D3429" s="9">
        <v>42405.267361111109</v>
      </c>
      <c r="E3429" t="s">
        <v>11</v>
      </c>
      <c r="F3429" t="s">
        <v>35</v>
      </c>
      <c r="G3429">
        <v>37</v>
      </c>
      <c r="H3429" t="s">
        <v>21</v>
      </c>
      <c r="I3429" t="s">
        <v>25</v>
      </c>
      <c r="J3429" t="s">
        <v>15</v>
      </c>
    </row>
    <row r="3430" spans="1:10" x14ac:dyDescent="0.25">
      <c r="A3430">
        <v>866798</v>
      </c>
      <c r="B3430" t="s">
        <v>16</v>
      </c>
      <c r="C3430" s="8">
        <v>42432</v>
      </c>
      <c r="D3430" s="9">
        <v>42432.474305555559</v>
      </c>
      <c r="E3430" t="s">
        <v>11</v>
      </c>
      <c r="F3430" t="s">
        <v>12</v>
      </c>
      <c r="G3430">
        <v>31</v>
      </c>
      <c r="H3430" t="s">
        <v>32</v>
      </c>
      <c r="I3430" t="s">
        <v>18</v>
      </c>
      <c r="J3430" t="s">
        <v>15</v>
      </c>
    </row>
    <row r="3431" spans="1:10" x14ac:dyDescent="0.25">
      <c r="A3431">
        <v>360908</v>
      </c>
      <c r="B3431" t="s">
        <v>36</v>
      </c>
      <c r="C3431" s="8">
        <v>42426</v>
      </c>
      <c r="D3431" s="9">
        <v>42426.195138888892</v>
      </c>
      <c r="E3431" t="s">
        <v>11</v>
      </c>
      <c r="F3431" t="s">
        <v>12</v>
      </c>
      <c r="G3431">
        <v>44</v>
      </c>
      <c r="H3431" t="s">
        <v>13</v>
      </c>
      <c r="I3431" t="s">
        <v>25</v>
      </c>
      <c r="J3431" t="s">
        <v>15</v>
      </c>
    </row>
    <row r="3432" spans="1:10" x14ac:dyDescent="0.25">
      <c r="A3432">
        <v>940290</v>
      </c>
      <c r="B3432" t="s">
        <v>41</v>
      </c>
      <c r="C3432" s="8">
        <v>42442</v>
      </c>
      <c r="D3432" s="9">
        <v>42442.3</v>
      </c>
      <c r="E3432" t="s">
        <v>11</v>
      </c>
      <c r="F3432" t="s">
        <v>17</v>
      </c>
      <c r="G3432">
        <v>67</v>
      </c>
      <c r="H3432" t="s">
        <v>21</v>
      </c>
      <c r="I3432" t="s">
        <v>14</v>
      </c>
      <c r="J3432" t="s">
        <v>53</v>
      </c>
    </row>
    <row r="3433" spans="1:10" x14ac:dyDescent="0.25">
      <c r="A3433">
        <v>940290</v>
      </c>
      <c r="B3433" t="s">
        <v>16</v>
      </c>
      <c r="C3433" s="8">
        <v>42445</v>
      </c>
      <c r="D3433" s="9">
        <v>42445.179861111108</v>
      </c>
      <c r="E3433" t="s">
        <v>11</v>
      </c>
      <c r="F3433" t="s">
        <v>17</v>
      </c>
      <c r="G3433">
        <v>67</v>
      </c>
      <c r="H3433" t="s">
        <v>21</v>
      </c>
      <c r="I3433" t="s">
        <v>25</v>
      </c>
      <c r="J3433" t="s">
        <v>53</v>
      </c>
    </row>
    <row r="3434" spans="1:10" x14ac:dyDescent="0.25">
      <c r="A3434">
        <v>809573</v>
      </c>
      <c r="B3434" t="s">
        <v>16</v>
      </c>
      <c r="C3434" s="8">
        <v>42424</v>
      </c>
      <c r="D3434" s="9">
        <v>42424.601388888892</v>
      </c>
      <c r="E3434" t="s">
        <v>11</v>
      </c>
      <c r="F3434" t="s">
        <v>12</v>
      </c>
      <c r="G3434">
        <v>23</v>
      </c>
      <c r="H3434" t="s">
        <v>13</v>
      </c>
      <c r="I3434" t="s">
        <v>44</v>
      </c>
      <c r="J3434" t="s">
        <v>22</v>
      </c>
    </row>
    <row r="3435" spans="1:10" x14ac:dyDescent="0.25">
      <c r="A3435">
        <v>809573</v>
      </c>
      <c r="B3435" t="s">
        <v>16</v>
      </c>
      <c r="C3435" s="8">
        <v>42424</v>
      </c>
      <c r="D3435" s="9">
        <v>42424.474999999999</v>
      </c>
      <c r="E3435" t="s">
        <v>11</v>
      </c>
      <c r="F3435" t="s">
        <v>12</v>
      </c>
      <c r="G3435">
        <v>23</v>
      </c>
      <c r="H3435" t="s">
        <v>13</v>
      </c>
      <c r="I3435" t="s">
        <v>18</v>
      </c>
      <c r="J3435" t="s">
        <v>22</v>
      </c>
    </row>
    <row r="3436" spans="1:10" x14ac:dyDescent="0.25">
      <c r="A3436">
        <v>764997</v>
      </c>
      <c r="B3436" t="s">
        <v>40</v>
      </c>
      <c r="C3436" s="8">
        <v>42388</v>
      </c>
      <c r="D3436" s="9">
        <v>42388.311805555553</v>
      </c>
      <c r="E3436" t="s">
        <v>11</v>
      </c>
      <c r="F3436" t="s">
        <v>35</v>
      </c>
      <c r="G3436">
        <v>31</v>
      </c>
      <c r="H3436" t="s">
        <v>34</v>
      </c>
      <c r="I3436" t="s">
        <v>14</v>
      </c>
      <c r="J3436" t="s">
        <v>15</v>
      </c>
    </row>
    <row r="3437" spans="1:10" x14ac:dyDescent="0.25">
      <c r="A3437">
        <v>764997</v>
      </c>
      <c r="B3437" t="s">
        <v>10</v>
      </c>
      <c r="C3437" s="8">
        <v>42385</v>
      </c>
      <c r="D3437" s="9">
        <v>42385.384722222225</v>
      </c>
      <c r="E3437" t="s">
        <v>11</v>
      </c>
      <c r="F3437" t="s">
        <v>35</v>
      </c>
      <c r="G3437">
        <v>31</v>
      </c>
      <c r="H3437" t="s">
        <v>34</v>
      </c>
      <c r="I3437" t="s">
        <v>14</v>
      </c>
      <c r="J3437" t="s">
        <v>15</v>
      </c>
    </row>
    <row r="3438" spans="1:10" x14ac:dyDescent="0.25">
      <c r="A3438">
        <v>905533</v>
      </c>
      <c r="B3438" t="s">
        <v>31</v>
      </c>
      <c r="C3438" s="8">
        <v>42455</v>
      </c>
      <c r="D3438" s="9">
        <v>42455.29791666667</v>
      </c>
      <c r="E3438" t="s">
        <v>11</v>
      </c>
      <c r="F3438" t="s">
        <v>20</v>
      </c>
      <c r="G3438">
        <v>27</v>
      </c>
      <c r="H3438" t="s">
        <v>46</v>
      </c>
      <c r="I3438" t="s">
        <v>14</v>
      </c>
      <c r="J3438" t="s">
        <v>22</v>
      </c>
    </row>
    <row r="3439" spans="1:10" x14ac:dyDescent="0.25">
      <c r="A3439">
        <v>821098</v>
      </c>
      <c r="B3439" t="s">
        <v>16</v>
      </c>
      <c r="C3439" s="8">
        <v>42424</v>
      </c>
      <c r="D3439" s="9">
        <v>42424.222222222219</v>
      </c>
      <c r="E3439" t="s">
        <v>11</v>
      </c>
      <c r="F3439" t="s">
        <v>17</v>
      </c>
      <c r="G3439">
        <v>27</v>
      </c>
      <c r="H3439" t="s">
        <v>46</v>
      </c>
      <c r="I3439" t="s">
        <v>25</v>
      </c>
      <c r="J3439" t="s">
        <v>22</v>
      </c>
    </row>
    <row r="3440" spans="1:10" x14ac:dyDescent="0.25">
      <c r="A3440">
        <v>2415033</v>
      </c>
      <c r="B3440" t="s">
        <v>29</v>
      </c>
      <c r="C3440" s="8">
        <v>42453</v>
      </c>
      <c r="D3440" s="9">
        <v>42453.458333333336</v>
      </c>
      <c r="E3440" t="s">
        <v>11</v>
      </c>
      <c r="F3440" t="s">
        <v>24</v>
      </c>
      <c r="G3440">
        <v>69</v>
      </c>
      <c r="H3440" t="s">
        <v>49</v>
      </c>
      <c r="I3440" t="s">
        <v>18</v>
      </c>
      <c r="J3440" t="s">
        <v>53</v>
      </c>
    </row>
    <row r="3441" spans="1:10" x14ac:dyDescent="0.25">
      <c r="A3441">
        <v>809576</v>
      </c>
      <c r="B3441" t="s">
        <v>31</v>
      </c>
      <c r="C3441" s="8">
        <v>42405</v>
      </c>
      <c r="D3441" s="9">
        <v>42405.241666666669</v>
      </c>
      <c r="E3441" t="s">
        <v>11</v>
      </c>
      <c r="F3441" t="s">
        <v>20</v>
      </c>
      <c r="G3441">
        <v>28</v>
      </c>
      <c r="H3441" t="s">
        <v>32</v>
      </c>
      <c r="I3441" t="s">
        <v>25</v>
      </c>
      <c r="J3441" t="s">
        <v>22</v>
      </c>
    </row>
    <row r="3442" spans="1:10" x14ac:dyDescent="0.25">
      <c r="A3442">
        <v>809576</v>
      </c>
      <c r="B3442" t="s">
        <v>36</v>
      </c>
      <c r="C3442" s="8">
        <v>42431</v>
      </c>
      <c r="D3442" s="9">
        <v>42431.355555555558</v>
      </c>
      <c r="E3442" t="s">
        <v>11</v>
      </c>
      <c r="F3442" t="s">
        <v>20</v>
      </c>
      <c r="G3442">
        <v>28</v>
      </c>
      <c r="H3442" t="s">
        <v>32</v>
      </c>
      <c r="I3442" t="s">
        <v>14</v>
      </c>
      <c r="J3442" t="s">
        <v>22</v>
      </c>
    </row>
    <row r="3443" spans="1:10" x14ac:dyDescent="0.25">
      <c r="A3443">
        <v>809576</v>
      </c>
      <c r="B3443" t="s">
        <v>16</v>
      </c>
      <c r="C3443" s="8">
        <v>42444</v>
      </c>
      <c r="D3443" s="9">
        <v>42444.525000000001</v>
      </c>
      <c r="E3443" t="s">
        <v>11</v>
      </c>
      <c r="F3443" t="s">
        <v>20</v>
      </c>
      <c r="G3443">
        <v>28</v>
      </c>
      <c r="H3443" t="s">
        <v>32</v>
      </c>
      <c r="I3443" t="s">
        <v>18</v>
      </c>
      <c r="J3443" t="s">
        <v>22</v>
      </c>
    </row>
    <row r="3444" spans="1:10" x14ac:dyDescent="0.25">
      <c r="A3444">
        <v>809576</v>
      </c>
      <c r="B3444" t="s">
        <v>37</v>
      </c>
      <c r="C3444" s="8">
        <v>42378</v>
      </c>
      <c r="D3444" s="9">
        <v>42378.435416666667</v>
      </c>
      <c r="E3444" t="s">
        <v>11</v>
      </c>
      <c r="F3444" t="s">
        <v>20</v>
      </c>
      <c r="G3444">
        <v>28</v>
      </c>
      <c r="H3444" t="s">
        <v>32</v>
      </c>
      <c r="I3444" t="s">
        <v>14</v>
      </c>
      <c r="J3444" t="s">
        <v>22</v>
      </c>
    </row>
    <row r="3445" spans="1:10" x14ac:dyDescent="0.25">
      <c r="A3445">
        <v>809576</v>
      </c>
      <c r="B3445" t="s">
        <v>38</v>
      </c>
      <c r="C3445" s="8">
        <v>42427</v>
      </c>
      <c r="D3445" s="9">
        <v>42427.209027777775</v>
      </c>
      <c r="E3445" t="s">
        <v>11</v>
      </c>
      <c r="F3445" t="s">
        <v>20</v>
      </c>
      <c r="G3445">
        <v>28</v>
      </c>
      <c r="H3445" t="s">
        <v>32</v>
      </c>
      <c r="I3445" t="s">
        <v>25</v>
      </c>
      <c r="J3445" t="s">
        <v>22</v>
      </c>
    </row>
    <row r="3446" spans="1:10" x14ac:dyDescent="0.25">
      <c r="A3446">
        <v>911285</v>
      </c>
      <c r="B3446" t="s">
        <v>16</v>
      </c>
      <c r="C3446" s="8">
        <v>42455</v>
      </c>
      <c r="D3446" s="9">
        <v>42455.157638888886</v>
      </c>
      <c r="E3446" t="s">
        <v>11</v>
      </c>
      <c r="F3446" t="s">
        <v>24</v>
      </c>
      <c r="G3446">
        <v>16</v>
      </c>
      <c r="H3446" t="s">
        <v>43</v>
      </c>
      <c r="I3446" t="s">
        <v>25</v>
      </c>
      <c r="J3446" t="s">
        <v>19</v>
      </c>
    </row>
    <row r="3447" spans="1:10" x14ac:dyDescent="0.25">
      <c r="A3447">
        <v>816585</v>
      </c>
      <c r="B3447" t="s">
        <v>36</v>
      </c>
      <c r="C3447" s="8">
        <v>42425</v>
      </c>
      <c r="D3447" s="9">
        <v>42425.361805555556</v>
      </c>
      <c r="E3447" t="s">
        <v>11</v>
      </c>
      <c r="F3447" t="s">
        <v>24</v>
      </c>
      <c r="G3447">
        <v>18</v>
      </c>
      <c r="H3447" t="s">
        <v>21</v>
      </c>
      <c r="I3447" t="s">
        <v>14</v>
      </c>
      <c r="J3447" t="s">
        <v>22</v>
      </c>
    </row>
    <row r="3448" spans="1:10" x14ac:dyDescent="0.25">
      <c r="A3448">
        <v>816585</v>
      </c>
      <c r="B3448" t="s">
        <v>16</v>
      </c>
      <c r="C3448" s="8">
        <v>42425</v>
      </c>
      <c r="D3448" s="9">
        <v>42425.387499999997</v>
      </c>
      <c r="E3448" t="s">
        <v>11</v>
      </c>
      <c r="F3448" t="s">
        <v>24</v>
      </c>
      <c r="G3448">
        <v>18</v>
      </c>
      <c r="H3448" t="s">
        <v>21</v>
      </c>
      <c r="I3448" t="s">
        <v>14</v>
      </c>
      <c r="J3448" t="s">
        <v>22</v>
      </c>
    </row>
    <row r="3449" spans="1:10" x14ac:dyDescent="0.25">
      <c r="A3449">
        <v>816585</v>
      </c>
      <c r="B3449" t="s">
        <v>27</v>
      </c>
      <c r="C3449" s="8">
        <v>42425</v>
      </c>
      <c r="D3449" s="9">
        <v>42425.29791666667</v>
      </c>
      <c r="E3449" t="s">
        <v>11</v>
      </c>
      <c r="F3449" t="s">
        <v>24</v>
      </c>
      <c r="G3449">
        <v>18</v>
      </c>
      <c r="H3449" t="s">
        <v>21</v>
      </c>
      <c r="I3449" t="s">
        <v>14</v>
      </c>
      <c r="J3449" t="s">
        <v>22</v>
      </c>
    </row>
    <row r="3450" spans="1:10" x14ac:dyDescent="0.25">
      <c r="A3450">
        <v>809577</v>
      </c>
      <c r="B3450" t="s">
        <v>10</v>
      </c>
      <c r="C3450" s="8">
        <v>42422</v>
      </c>
      <c r="D3450" s="9">
        <v>42422.509722222225</v>
      </c>
      <c r="E3450" t="s">
        <v>11</v>
      </c>
      <c r="F3450" t="s">
        <v>35</v>
      </c>
      <c r="G3450">
        <v>26</v>
      </c>
      <c r="H3450" t="s">
        <v>34</v>
      </c>
      <c r="I3450" t="s">
        <v>18</v>
      </c>
      <c r="J3450" t="s">
        <v>22</v>
      </c>
    </row>
    <row r="3451" spans="1:10" x14ac:dyDescent="0.25">
      <c r="A3451">
        <v>809577</v>
      </c>
      <c r="B3451" t="s">
        <v>10</v>
      </c>
      <c r="C3451" s="8">
        <v>42419</v>
      </c>
      <c r="D3451" s="9">
        <v>42419.392361111109</v>
      </c>
      <c r="E3451" t="s">
        <v>11</v>
      </c>
      <c r="F3451" t="s">
        <v>35</v>
      </c>
      <c r="G3451">
        <v>26</v>
      </c>
      <c r="H3451" t="s">
        <v>34</v>
      </c>
      <c r="I3451" t="s">
        <v>14</v>
      </c>
      <c r="J3451" t="s">
        <v>22</v>
      </c>
    </row>
    <row r="3452" spans="1:10" x14ac:dyDescent="0.25">
      <c r="A3452">
        <v>809577</v>
      </c>
      <c r="B3452" t="s">
        <v>30</v>
      </c>
      <c r="C3452" s="8">
        <v>42423</v>
      </c>
      <c r="D3452" s="9">
        <v>42423.453472222223</v>
      </c>
      <c r="E3452" t="s">
        <v>11</v>
      </c>
      <c r="F3452" t="s">
        <v>35</v>
      </c>
      <c r="G3452">
        <v>26</v>
      </c>
      <c r="H3452" t="s">
        <v>34</v>
      </c>
      <c r="I3452" t="s">
        <v>14</v>
      </c>
      <c r="J3452" t="s">
        <v>22</v>
      </c>
    </row>
    <row r="3453" spans="1:10" x14ac:dyDescent="0.25">
      <c r="A3453">
        <v>822457</v>
      </c>
      <c r="B3453" t="s">
        <v>45</v>
      </c>
      <c r="C3453" s="8">
        <v>42392</v>
      </c>
      <c r="D3453" s="9">
        <v>42392.553472222222</v>
      </c>
      <c r="E3453" t="s">
        <v>11</v>
      </c>
      <c r="F3453" t="s">
        <v>17</v>
      </c>
      <c r="G3453">
        <v>30</v>
      </c>
      <c r="H3453" t="s">
        <v>21</v>
      </c>
      <c r="I3453" t="s">
        <v>18</v>
      </c>
      <c r="J3453" t="s">
        <v>22</v>
      </c>
    </row>
    <row r="3454" spans="1:10" x14ac:dyDescent="0.25">
      <c r="A3454">
        <v>822457</v>
      </c>
      <c r="B3454" t="s">
        <v>40</v>
      </c>
      <c r="C3454" s="8">
        <v>42392</v>
      </c>
      <c r="D3454" s="9">
        <v>42392.365277777775</v>
      </c>
      <c r="E3454" t="s">
        <v>11</v>
      </c>
      <c r="F3454" t="s">
        <v>17</v>
      </c>
      <c r="G3454">
        <v>30</v>
      </c>
      <c r="H3454" t="s">
        <v>21</v>
      </c>
      <c r="I3454" t="s">
        <v>14</v>
      </c>
      <c r="J3454" t="s">
        <v>22</v>
      </c>
    </row>
    <row r="3455" spans="1:10" x14ac:dyDescent="0.25">
      <c r="A3455">
        <v>822457</v>
      </c>
      <c r="B3455" t="s">
        <v>30</v>
      </c>
      <c r="C3455" s="8">
        <v>42392</v>
      </c>
      <c r="D3455" s="9">
        <v>42392.351388888892</v>
      </c>
      <c r="E3455" t="s">
        <v>11</v>
      </c>
      <c r="F3455" t="s">
        <v>17</v>
      </c>
      <c r="G3455">
        <v>30</v>
      </c>
      <c r="H3455" t="s">
        <v>21</v>
      </c>
      <c r="I3455" t="s">
        <v>14</v>
      </c>
      <c r="J3455" t="s">
        <v>22</v>
      </c>
    </row>
    <row r="3456" spans="1:10" x14ac:dyDescent="0.25">
      <c r="A3456">
        <v>802693</v>
      </c>
      <c r="B3456" t="s">
        <v>10</v>
      </c>
      <c r="C3456" s="8">
        <v>42419</v>
      </c>
      <c r="D3456" s="9">
        <v>42419.45</v>
      </c>
      <c r="E3456" t="s">
        <v>11</v>
      </c>
      <c r="F3456" t="s">
        <v>17</v>
      </c>
      <c r="G3456">
        <v>41</v>
      </c>
      <c r="H3456" t="s">
        <v>13</v>
      </c>
      <c r="I3456" t="s">
        <v>14</v>
      </c>
      <c r="J3456" t="s">
        <v>15</v>
      </c>
    </row>
    <row r="3457" spans="1:10" x14ac:dyDescent="0.25">
      <c r="A3457">
        <v>880898</v>
      </c>
      <c r="B3457" t="s">
        <v>16</v>
      </c>
      <c r="C3457" s="8">
        <v>42449</v>
      </c>
      <c r="D3457" s="9">
        <v>42449.165972222225</v>
      </c>
      <c r="E3457" t="s">
        <v>11</v>
      </c>
      <c r="F3457" t="s">
        <v>20</v>
      </c>
      <c r="G3457">
        <v>59</v>
      </c>
      <c r="H3457" t="s">
        <v>43</v>
      </c>
      <c r="I3457" t="s">
        <v>25</v>
      </c>
      <c r="J3457" t="s">
        <v>26</v>
      </c>
    </row>
    <row r="3458" spans="1:10" x14ac:dyDescent="0.25">
      <c r="A3458">
        <v>821106</v>
      </c>
      <c r="B3458" t="s">
        <v>16</v>
      </c>
      <c r="C3458" s="8">
        <v>42424</v>
      </c>
      <c r="D3458" s="9">
        <v>42424.25277777778</v>
      </c>
      <c r="E3458" t="s">
        <v>11</v>
      </c>
      <c r="F3458" t="s">
        <v>24</v>
      </c>
      <c r="G3458">
        <v>33</v>
      </c>
      <c r="H3458" t="s">
        <v>21</v>
      </c>
      <c r="I3458" t="s">
        <v>25</v>
      </c>
      <c r="J3458" t="s">
        <v>15</v>
      </c>
    </row>
    <row r="3459" spans="1:10" x14ac:dyDescent="0.25">
      <c r="A3459">
        <v>821106</v>
      </c>
      <c r="B3459" t="s">
        <v>33</v>
      </c>
      <c r="C3459" s="8">
        <v>42385</v>
      </c>
      <c r="D3459" s="9">
        <v>42385.20416666667</v>
      </c>
      <c r="E3459" t="s">
        <v>11</v>
      </c>
      <c r="F3459" t="s">
        <v>24</v>
      </c>
      <c r="G3459">
        <v>33</v>
      </c>
      <c r="H3459" t="s">
        <v>21</v>
      </c>
      <c r="I3459" t="s">
        <v>25</v>
      </c>
      <c r="J3459" t="s">
        <v>15</v>
      </c>
    </row>
    <row r="3460" spans="1:10" x14ac:dyDescent="0.25">
      <c r="A3460">
        <v>189027</v>
      </c>
      <c r="B3460" t="s">
        <v>33</v>
      </c>
      <c r="C3460" s="8">
        <v>42457</v>
      </c>
      <c r="D3460" s="9">
        <v>42457.283333333333</v>
      </c>
      <c r="E3460" t="s">
        <v>11</v>
      </c>
      <c r="F3460" t="s">
        <v>12</v>
      </c>
      <c r="G3460">
        <v>13</v>
      </c>
      <c r="H3460" t="s">
        <v>46</v>
      </c>
      <c r="I3460" t="s">
        <v>25</v>
      </c>
      <c r="J3460" t="s">
        <v>19</v>
      </c>
    </row>
    <row r="3461" spans="1:10" x14ac:dyDescent="0.25">
      <c r="A3461">
        <v>189027</v>
      </c>
      <c r="B3461" t="s">
        <v>30</v>
      </c>
      <c r="C3461" s="8">
        <v>42457</v>
      </c>
      <c r="D3461" s="9">
        <v>42457.568055555559</v>
      </c>
      <c r="E3461" t="s">
        <v>11</v>
      </c>
      <c r="F3461" t="s">
        <v>12</v>
      </c>
      <c r="G3461">
        <v>13</v>
      </c>
      <c r="H3461" t="s">
        <v>46</v>
      </c>
      <c r="I3461" t="s">
        <v>18</v>
      </c>
      <c r="J3461" t="s">
        <v>19</v>
      </c>
    </row>
    <row r="3462" spans="1:10" x14ac:dyDescent="0.25">
      <c r="A3462">
        <v>189027</v>
      </c>
      <c r="B3462" t="s">
        <v>10</v>
      </c>
      <c r="C3462" s="8">
        <v>42458</v>
      </c>
      <c r="D3462" s="9">
        <v>42458.565972222219</v>
      </c>
      <c r="E3462" t="s">
        <v>11</v>
      </c>
      <c r="F3462" t="s">
        <v>12</v>
      </c>
      <c r="G3462">
        <v>13</v>
      </c>
      <c r="H3462" t="s">
        <v>46</v>
      </c>
      <c r="I3462" t="s">
        <v>18</v>
      </c>
      <c r="J3462" t="s">
        <v>19</v>
      </c>
    </row>
    <row r="3463" spans="1:10" x14ac:dyDescent="0.25">
      <c r="A3463">
        <v>189027</v>
      </c>
      <c r="B3463" t="s">
        <v>10</v>
      </c>
      <c r="C3463" s="8">
        <v>42458</v>
      </c>
      <c r="D3463" s="9">
        <v>42458.303472222222</v>
      </c>
      <c r="E3463" t="s">
        <v>11</v>
      </c>
      <c r="F3463" t="s">
        <v>12</v>
      </c>
      <c r="G3463">
        <v>13</v>
      </c>
      <c r="H3463" t="s">
        <v>46</v>
      </c>
      <c r="I3463" t="s">
        <v>14</v>
      </c>
      <c r="J3463" t="s">
        <v>19</v>
      </c>
    </row>
    <row r="3464" spans="1:10" x14ac:dyDescent="0.25">
      <c r="A3464">
        <v>851376</v>
      </c>
      <c r="B3464" t="s">
        <v>16</v>
      </c>
      <c r="C3464" s="8">
        <v>42438</v>
      </c>
      <c r="D3464" s="9">
        <v>42438.53125</v>
      </c>
      <c r="E3464" t="s">
        <v>11</v>
      </c>
      <c r="F3464" t="s">
        <v>24</v>
      </c>
      <c r="G3464">
        <v>19</v>
      </c>
      <c r="H3464" t="s">
        <v>28</v>
      </c>
      <c r="I3464" t="s">
        <v>18</v>
      </c>
      <c r="J3464" t="s">
        <v>22</v>
      </c>
    </row>
    <row r="3465" spans="1:10" x14ac:dyDescent="0.25">
      <c r="A3465">
        <v>866809</v>
      </c>
      <c r="B3465" t="s">
        <v>40</v>
      </c>
      <c r="C3465" s="8">
        <v>42437</v>
      </c>
      <c r="D3465" s="9">
        <v>42437.265972222223</v>
      </c>
      <c r="E3465" t="s">
        <v>11</v>
      </c>
      <c r="F3465" t="s">
        <v>35</v>
      </c>
      <c r="G3465">
        <v>29</v>
      </c>
      <c r="H3465" t="s">
        <v>21</v>
      </c>
      <c r="I3465" t="s">
        <v>25</v>
      </c>
      <c r="J3465" t="s">
        <v>22</v>
      </c>
    </row>
    <row r="3466" spans="1:10" x14ac:dyDescent="0.25">
      <c r="A3466">
        <v>866809</v>
      </c>
      <c r="B3466" t="s">
        <v>16</v>
      </c>
      <c r="C3466" s="8">
        <v>42444</v>
      </c>
      <c r="D3466" s="9">
        <v>42444.175694444442</v>
      </c>
      <c r="E3466" t="s">
        <v>11</v>
      </c>
      <c r="F3466" t="s">
        <v>35</v>
      </c>
      <c r="G3466">
        <v>29</v>
      </c>
      <c r="H3466" t="s">
        <v>21</v>
      </c>
      <c r="I3466" t="s">
        <v>25</v>
      </c>
      <c r="J3466" t="s">
        <v>22</v>
      </c>
    </row>
    <row r="3467" spans="1:10" x14ac:dyDescent="0.25">
      <c r="A3467">
        <v>866809</v>
      </c>
      <c r="B3467" t="s">
        <v>27</v>
      </c>
      <c r="C3467" s="8">
        <v>42439</v>
      </c>
      <c r="D3467" s="9">
        <v>42439.446527777778</v>
      </c>
      <c r="E3467" t="s">
        <v>11</v>
      </c>
      <c r="F3467" t="s">
        <v>35</v>
      </c>
      <c r="G3467">
        <v>29</v>
      </c>
      <c r="H3467" t="s">
        <v>21</v>
      </c>
      <c r="I3467" t="s">
        <v>14</v>
      </c>
      <c r="J3467" t="s">
        <v>22</v>
      </c>
    </row>
    <row r="3468" spans="1:10" x14ac:dyDescent="0.25">
      <c r="A3468">
        <v>866809</v>
      </c>
      <c r="B3468" t="s">
        <v>30</v>
      </c>
      <c r="C3468" s="8">
        <v>42439</v>
      </c>
      <c r="D3468" s="9">
        <v>42439.379861111112</v>
      </c>
      <c r="E3468" t="s">
        <v>11</v>
      </c>
      <c r="F3468" t="s">
        <v>35</v>
      </c>
      <c r="G3468">
        <v>29</v>
      </c>
      <c r="H3468" t="s">
        <v>21</v>
      </c>
      <c r="I3468" t="s">
        <v>14</v>
      </c>
      <c r="J3468" t="s">
        <v>22</v>
      </c>
    </row>
    <row r="3469" spans="1:10" x14ac:dyDescent="0.25">
      <c r="A3469">
        <v>791773</v>
      </c>
      <c r="B3469" t="s">
        <v>33</v>
      </c>
      <c r="C3469" s="8">
        <v>42395</v>
      </c>
      <c r="D3469" s="9">
        <v>42395.550694444442</v>
      </c>
      <c r="E3469" t="s">
        <v>11</v>
      </c>
      <c r="F3469" t="s">
        <v>42</v>
      </c>
      <c r="G3469">
        <v>30</v>
      </c>
      <c r="H3469" t="s">
        <v>32</v>
      </c>
      <c r="I3469" t="s">
        <v>18</v>
      </c>
      <c r="J3469" t="s">
        <v>22</v>
      </c>
    </row>
    <row r="3470" spans="1:10" x14ac:dyDescent="0.25">
      <c r="A3470">
        <v>793041</v>
      </c>
      <c r="B3470" t="s">
        <v>40</v>
      </c>
      <c r="C3470" s="8">
        <v>42416</v>
      </c>
      <c r="D3470" s="9">
        <v>42416.574999999997</v>
      </c>
      <c r="E3470" t="s">
        <v>11</v>
      </c>
      <c r="F3470" t="s">
        <v>35</v>
      </c>
      <c r="G3470">
        <v>40</v>
      </c>
      <c r="H3470" t="s">
        <v>49</v>
      </c>
      <c r="I3470" t="s">
        <v>18</v>
      </c>
      <c r="J3470" t="s">
        <v>15</v>
      </c>
    </row>
    <row r="3471" spans="1:10" x14ac:dyDescent="0.25">
      <c r="A3471">
        <v>2360510</v>
      </c>
      <c r="B3471" t="s">
        <v>41</v>
      </c>
      <c r="C3471" s="8">
        <v>42454</v>
      </c>
      <c r="D3471" s="9">
        <v>42454.413194444445</v>
      </c>
      <c r="E3471" t="s">
        <v>11</v>
      </c>
      <c r="F3471" t="s">
        <v>20</v>
      </c>
      <c r="G3471">
        <v>36</v>
      </c>
      <c r="H3471" t="s">
        <v>21</v>
      </c>
      <c r="I3471" t="s">
        <v>14</v>
      </c>
      <c r="J3471" t="s">
        <v>15</v>
      </c>
    </row>
    <row r="3472" spans="1:10" x14ac:dyDescent="0.25">
      <c r="A3472">
        <v>940303</v>
      </c>
      <c r="B3472" t="s">
        <v>33</v>
      </c>
      <c r="C3472" s="8">
        <v>42440</v>
      </c>
      <c r="D3472" s="9">
        <v>42440.338194444441</v>
      </c>
      <c r="E3472" t="s">
        <v>11</v>
      </c>
      <c r="F3472" t="s">
        <v>17</v>
      </c>
      <c r="G3472">
        <v>32</v>
      </c>
      <c r="H3472" t="s">
        <v>13</v>
      </c>
      <c r="I3472" t="s">
        <v>14</v>
      </c>
      <c r="J3472" t="s">
        <v>15</v>
      </c>
    </row>
    <row r="3473" spans="1:10" x14ac:dyDescent="0.25">
      <c r="A3473">
        <v>940303</v>
      </c>
      <c r="B3473" t="s">
        <v>16</v>
      </c>
      <c r="C3473" s="8">
        <v>42440</v>
      </c>
      <c r="D3473" s="9">
        <v>42440.236111111109</v>
      </c>
      <c r="E3473" t="s">
        <v>11</v>
      </c>
      <c r="F3473" t="s">
        <v>17</v>
      </c>
      <c r="G3473">
        <v>32</v>
      </c>
      <c r="H3473" t="s">
        <v>13</v>
      </c>
      <c r="I3473" t="s">
        <v>25</v>
      </c>
      <c r="J3473" t="s">
        <v>15</v>
      </c>
    </row>
    <row r="3474" spans="1:10" x14ac:dyDescent="0.25">
      <c r="A3474">
        <v>940303</v>
      </c>
      <c r="B3474" t="s">
        <v>33</v>
      </c>
      <c r="C3474" s="8">
        <v>42434</v>
      </c>
      <c r="D3474" s="9">
        <v>42434.229861111111</v>
      </c>
      <c r="E3474" t="s">
        <v>11</v>
      </c>
      <c r="F3474" t="s">
        <v>17</v>
      </c>
      <c r="G3474">
        <v>32</v>
      </c>
      <c r="H3474" t="s">
        <v>13</v>
      </c>
      <c r="I3474" t="s">
        <v>25</v>
      </c>
      <c r="J3474" t="s">
        <v>15</v>
      </c>
    </row>
    <row r="3475" spans="1:10" x14ac:dyDescent="0.25">
      <c r="A3475">
        <v>940303</v>
      </c>
      <c r="B3475" t="s">
        <v>29</v>
      </c>
      <c r="C3475" s="8">
        <v>42435</v>
      </c>
      <c r="D3475" s="9">
        <v>42435.276388888888</v>
      </c>
      <c r="E3475" t="s">
        <v>11</v>
      </c>
      <c r="F3475" t="s">
        <v>17</v>
      </c>
      <c r="G3475">
        <v>32</v>
      </c>
      <c r="H3475" t="s">
        <v>13</v>
      </c>
      <c r="I3475" t="s">
        <v>25</v>
      </c>
      <c r="J3475" t="s">
        <v>15</v>
      </c>
    </row>
    <row r="3476" spans="1:10" x14ac:dyDescent="0.25">
      <c r="A3476">
        <v>940303</v>
      </c>
      <c r="B3476" t="s">
        <v>41</v>
      </c>
      <c r="C3476" s="8">
        <v>42449</v>
      </c>
      <c r="D3476" s="9">
        <v>42449.413888888892</v>
      </c>
      <c r="E3476" t="s">
        <v>11</v>
      </c>
      <c r="F3476" t="s">
        <v>17</v>
      </c>
      <c r="G3476">
        <v>32</v>
      </c>
      <c r="H3476" t="s">
        <v>13</v>
      </c>
      <c r="I3476" t="s">
        <v>14</v>
      </c>
      <c r="J3476" t="s">
        <v>15</v>
      </c>
    </row>
    <row r="3477" spans="1:10" x14ac:dyDescent="0.25">
      <c r="A3477">
        <v>940303</v>
      </c>
      <c r="B3477" t="s">
        <v>10</v>
      </c>
      <c r="C3477" s="8">
        <v>42441</v>
      </c>
      <c r="D3477" s="9">
        <v>42441.30972222222</v>
      </c>
      <c r="E3477" t="s">
        <v>11</v>
      </c>
      <c r="F3477" t="s">
        <v>17</v>
      </c>
      <c r="G3477">
        <v>32</v>
      </c>
      <c r="H3477" t="s">
        <v>13</v>
      </c>
      <c r="I3477" t="s">
        <v>14</v>
      </c>
      <c r="J3477" t="s">
        <v>15</v>
      </c>
    </row>
    <row r="3478" spans="1:10" x14ac:dyDescent="0.25">
      <c r="A3478">
        <v>940303</v>
      </c>
      <c r="B3478" t="s">
        <v>33</v>
      </c>
      <c r="C3478" s="8">
        <v>42455</v>
      </c>
      <c r="D3478" s="9">
        <v>42455.125694444447</v>
      </c>
      <c r="E3478" t="s">
        <v>11</v>
      </c>
      <c r="F3478" t="s">
        <v>17</v>
      </c>
      <c r="G3478">
        <v>32</v>
      </c>
      <c r="H3478" t="s">
        <v>13</v>
      </c>
      <c r="I3478" t="s">
        <v>25</v>
      </c>
      <c r="J3478" t="s">
        <v>15</v>
      </c>
    </row>
    <row r="3479" spans="1:10" x14ac:dyDescent="0.25">
      <c r="A3479">
        <v>940303</v>
      </c>
      <c r="B3479" t="s">
        <v>33</v>
      </c>
      <c r="C3479" s="8">
        <v>42455</v>
      </c>
      <c r="D3479" s="9">
        <v>42455.15347222222</v>
      </c>
      <c r="E3479" t="s">
        <v>11</v>
      </c>
      <c r="F3479" t="s">
        <v>17</v>
      </c>
      <c r="G3479">
        <v>32</v>
      </c>
      <c r="H3479" t="s">
        <v>13</v>
      </c>
      <c r="I3479" t="s">
        <v>25</v>
      </c>
      <c r="J3479" t="s">
        <v>15</v>
      </c>
    </row>
    <row r="3480" spans="1:10" x14ac:dyDescent="0.25">
      <c r="A3480">
        <v>822457</v>
      </c>
      <c r="B3480" t="s">
        <v>41</v>
      </c>
      <c r="C3480" s="8">
        <v>42392</v>
      </c>
      <c r="D3480" s="9">
        <v>42392.369444444441</v>
      </c>
      <c r="E3480" t="s">
        <v>11</v>
      </c>
      <c r="F3480" t="s">
        <v>17</v>
      </c>
      <c r="G3480">
        <v>30</v>
      </c>
      <c r="H3480" t="s">
        <v>21</v>
      </c>
      <c r="I3480" t="s">
        <v>14</v>
      </c>
      <c r="J3480" t="s">
        <v>22</v>
      </c>
    </row>
    <row r="3481" spans="1:10" x14ac:dyDescent="0.25">
      <c r="A3481">
        <v>797351</v>
      </c>
      <c r="B3481" t="s">
        <v>41</v>
      </c>
      <c r="C3481" s="8">
        <v>42393</v>
      </c>
      <c r="D3481" s="9">
        <v>42393.400694444441</v>
      </c>
      <c r="E3481" t="s">
        <v>11</v>
      </c>
      <c r="F3481" t="s">
        <v>12</v>
      </c>
      <c r="G3481">
        <v>39</v>
      </c>
      <c r="H3481" t="s">
        <v>13</v>
      </c>
      <c r="I3481" t="s">
        <v>14</v>
      </c>
      <c r="J3481" t="s">
        <v>15</v>
      </c>
    </row>
    <row r="3482" spans="1:10" x14ac:dyDescent="0.25">
      <c r="A3482">
        <v>789241</v>
      </c>
      <c r="B3482" t="s">
        <v>30</v>
      </c>
      <c r="C3482" s="8">
        <v>42421</v>
      </c>
      <c r="D3482" s="9">
        <v>42421.472222222219</v>
      </c>
      <c r="E3482" t="s">
        <v>11</v>
      </c>
      <c r="F3482" t="s">
        <v>12</v>
      </c>
      <c r="G3482">
        <v>25</v>
      </c>
      <c r="H3482" t="s">
        <v>52</v>
      </c>
      <c r="I3482" t="s">
        <v>18</v>
      </c>
      <c r="J3482" t="s">
        <v>22</v>
      </c>
    </row>
    <row r="3483" spans="1:10" x14ac:dyDescent="0.25">
      <c r="A3483">
        <v>809374</v>
      </c>
      <c r="B3483" t="s">
        <v>31</v>
      </c>
      <c r="C3483" s="8">
        <v>42450</v>
      </c>
      <c r="D3483" s="9">
        <v>42450.592361111114</v>
      </c>
      <c r="E3483" t="s">
        <v>11</v>
      </c>
      <c r="F3483" t="s">
        <v>24</v>
      </c>
      <c r="G3483">
        <v>25</v>
      </c>
      <c r="H3483" t="s">
        <v>21</v>
      </c>
      <c r="I3483" t="s">
        <v>44</v>
      </c>
      <c r="J3483" t="s">
        <v>22</v>
      </c>
    </row>
    <row r="3484" spans="1:10" x14ac:dyDescent="0.25">
      <c r="A3484">
        <v>2421222</v>
      </c>
      <c r="B3484" t="s">
        <v>36</v>
      </c>
      <c r="C3484" s="8">
        <v>42452</v>
      </c>
      <c r="D3484" s="9">
        <v>42452.429166666669</v>
      </c>
      <c r="E3484" t="s">
        <v>11</v>
      </c>
      <c r="F3484" t="s">
        <v>12</v>
      </c>
      <c r="G3484">
        <v>46</v>
      </c>
      <c r="H3484" t="s">
        <v>21</v>
      </c>
      <c r="I3484" t="s">
        <v>14</v>
      </c>
      <c r="J3484" t="s">
        <v>26</v>
      </c>
    </row>
    <row r="3485" spans="1:10" x14ac:dyDescent="0.25">
      <c r="A3485">
        <v>2421222</v>
      </c>
      <c r="B3485" t="s">
        <v>36</v>
      </c>
      <c r="C3485" s="8">
        <v>42452</v>
      </c>
      <c r="D3485" s="9">
        <v>42452.40902777778</v>
      </c>
      <c r="E3485" t="s">
        <v>11</v>
      </c>
      <c r="F3485" t="s">
        <v>12</v>
      </c>
      <c r="G3485">
        <v>46</v>
      </c>
      <c r="H3485" t="s">
        <v>21</v>
      </c>
      <c r="I3485" t="s">
        <v>14</v>
      </c>
      <c r="J3485" t="s">
        <v>26</v>
      </c>
    </row>
    <row r="3486" spans="1:10" x14ac:dyDescent="0.25">
      <c r="A3486">
        <v>772399</v>
      </c>
      <c r="B3486" t="s">
        <v>41</v>
      </c>
      <c r="C3486" s="8">
        <v>42418</v>
      </c>
      <c r="D3486" s="9">
        <v>42418.338888888888</v>
      </c>
      <c r="E3486" t="s">
        <v>11</v>
      </c>
      <c r="F3486" t="s">
        <v>35</v>
      </c>
      <c r="G3486">
        <v>34</v>
      </c>
      <c r="H3486" t="s">
        <v>21</v>
      </c>
      <c r="I3486" t="s">
        <v>14</v>
      </c>
      <c r="J3486" t="s">
        <v>15</v>
      </c>
    </row>
    <row r="3487" spans="1:10" x14ac:dyDescent="0.25">
      <c r="A3487">
        <v>729721</v>
      </c>
      <c r="B3487" t="s">
        <v>37</v>
      </c>
      <c r="C3487" s="8">
        <v>42386</v>
      </c>
      <c r="D3487" s="9">
        <v>42386.569444444445</v>
      </c>
      <c r="E3487" t="s">
        <v>11</v>
      </c>
      <c r="F3487" t="s">
        <v>35</v>
      </c>
      <c r="G3487">
        <v>35</v>
      </c>
      <c r="H3487" t="s">
        <v>34</v>
      </c>
      <c r="I3487" t="s">
        <v>18</v>
      </c>
      <c r="J3487" t="s">
        <v>15</v>
      </c>
    </row>
    <row r="3488" spans="1:10" x14ac:dyDescent="0.25">
      <c r="A3488">
        <v>729721</v>
      </c>
      <c r="B3488" t="s">
        <v>31</v>
      </c>
      <c r="C3488" s="8">
        <v>42385</v>
      </c>
      <c r="D3488" s="9">
        <v>42385.261805555558</v>
      </c>
      <c r="E3488" t="s">
        <v>11</v>
      </c>
      <c r="F3488" t="s">
        <v>35</v>
      </c>
      <c r="G3488">
        <v>35</v>
      </c>
      <c r="H3488" t="s">
        <v>34</v>
      </c>
      <c r="I3488" t="s">
        <v>25</v>
      </c>
      <c r="J3488" t="s">
        <v>15</v>
      </c>
    </row>
    <row r="3489" spans="1:10" x14ac:dyDescent="0.25">
      <c r="A3489">
        <v>729721</v>
      </c>
      <c r="B3489" t="s">
        <v>31</v>
      </c>
      <c r="C3489" s="8">
        <v>42386</v>
      </c>
      <c r="D3489" s="9">
        <v>42386.520138888889</v>
      </c>
      <c r="E3489" t="s">
        <v>11</v>
      </c>
      <c r="F3489" t="s">
        <v>35</v>
      </c>
      <c r="G3489">
        <v>35</v>
      </c>
      <c r="H3489" t="s">
        <v>34</v>
      </c>
      <c r="I3489" t="s">
        <v>18</v>
      </c>
      <c r="J3489" t="s">
        <v>15</v>
      </c>
    </row>
    <row r="3490" spans="1:10" x14ac:dyDescent="0.25">
      <c r="A3490">
        <v>808282</v>
      </c>
      <c r="B3490" t="s">
        <v>10</v>
      </c>
      <c r="C3490" s="8">
        <v>42438</v>
      </c>
      <c r="D3490" s="9">
        <v>42438.408333333333</v>
      </c>
      <c r="E3490" t="s">
        <v>11</v>
      </c>
      <c r="F3490" t="s">
        <v>35</v>
      </c>
      <c r="G3490">
        <v>31</v>
      </c>
      <c r="H3490" t="s">
        <v>21</v>
      </c>
      <c r="I3490" t="s">
        <v>14</v>
      </c>
      <c r="J3490" t="s">
        <v>15</v>
      </c>
    </row>
    <row r="3491" spans="1:10" x14ac:dyDescent="0.25">
      <c r="A3491">
        <v>765012</v>
      </c>
      <c r="B3491" t="s">
        <v>16</v>
      </c>
      <c r="C3491" s="8">
        <v>42454</v>
      </c>
      <c r="D3491" s="9">
        <v>42454.21597222222</v>
      </c>
      <c r="E3491" t="s">
        <v>11</v>
      </c>
      <c r="F3491" t="s">
        <v>35</v>
      </c>
      <c r="G3491">
        <v>33</v>
      </c>
      <c r="H3491" t="s">
        <v>21</v>
      </c>
      <c r="I3491" t="s">
        <v>25</v>
      </c>
      <c r="J3491" t="s">
        <v>15</v>
      </c>
    </row>
    <row r="3492" spans="1:10" x14ac:dyDescent="0.25">
      <c r="A3492">
        <v>941629</v>
      </c>
      <c r="B3492" t="s">
        <v>29</v>
      </c>
      <c r="C3492" s="8">
        <v>42441</v>
      </c>
      <c r="D3492" s="9">
        <v>42441.599305555559</v>
      </c>
      <c r="E3492" t="s">
        <v>11</v>
      </c>
      <c r="F3492" t="s">
        <v>24</v>
      </c>
      <c r="G3492">
        <v>49</v>
      </c>
      <c r="H3492" t="s">
        <v>13</v>
      </c>
      <c r="I3492" t="s">
        <v>44</v>
      </c>
      <c r="J3492" t="s">
        <v>26</v>
      </c>
    </row>
    <row r="3493" spans="1:10" x14ac:dyDescent="0.25">
      <c r="A3493">
        <v>745547</v>
      </c>
      <c r="B3493" t="s">
        <v>41</v>
      </c>
      <c r="C3493" s="8">
        <v>42393</v>
      </c>
      <c r="D3493" s="9">
        <v>42393.245138888888</v>
      </c>
      <c r="E3493" t="s">
        <v>11</v>
      </c>
      <c r="F3493" t="s">
        <v>24</v>
      </c>
      <c r="G3493">
        <v>26</v>
      </c>
      <c r="H3493" t="s">
        <v>49</v>
      </c>
      <c r="I3493" t="s">
        <v>25</v>
      </c>
      <c r="J3493" t="s">
        <v>22</v>
      </c>
    </row>
    <row r="3494" spans="1:10" x14ac:dyDescent="0.25">
      <c r="A3494">
        <v>745547</v>
      </c>
      <c r="B3494" t="s">
        <v>41</v>
      </c>
      <c r="C3494" s="8">
        <v>42396</v>
      </c>
      <c r="D3494" s="9">
        <v>42396.302083333336</v>
      </c>
      <c r="E3494" t="s">
        <v>11</v>
      </c>
      <c r="F3494" t="s">
        <v>24</v>
      </c>
      <c r="G3494">
        <v>26</v>
      </c>
      <c r="H3494" t="s">
        <v>49</v>
      </c>
      <c r="I3494" t="s">
        <v>14</v>
      </c>
      <c r="J3494" t="s">
        <v>22</v>
      </c>
    </row>
    <row r="3495" spans="1:10" x14ac:dyDescent="0.25">
      <c r="A3495">
        <v>789244</v>
      </c>
      <c r="B3495" t="s">
        <v>37</v>
      </c>
      <c r="C3495" s="8">
        <v>42412</v>
      </c>
      <c r="D3495" s="9">
        <v>42412.51458333333</v>
      </c>
      <c r="E3495" t="s">
        <v>11</v>
      </c>
      <c r="F3495" t="s">
        <v>35</v>
      </c>
      <c r="G3495">
        <v>19</v>
      </c>
      <c r="H3495" t="s">
        <v>49</v>
      </c>
      <c r="I3495" t="s">
        <v>18</v>
      </c>
      <c r="J3495" t="s">
        <v>22</v>
      </c>
    </row>
    <row r="3496" spans="1:10" x14ac:dyDescent="0.25">
      <c r="A3496">
        <v>819656</v>
      </c>
      <c r="B3496" t="s">
        <v>40</v>
      </c>
      <c r="C3496" s="8">
        <v>42426</v>
      </c>
      <c r="D3496" s="9">
        <v>42426.36041666667</v>
      </c>
      <c r="E3496" t="s">
        <v>11</v>
      </c>
      <c r="F3496" t="s">
        <v>35</v>
      </c>
      <c r="G3496">
        <v>45</v>
      </c>
      <c r="H3496" t="s">
        <v>13</v>
      </c>
      <c r="I3496" t="s">
        <v>14</v>
      </c>
      <c r="J3496" t="s">
        <v>15</v>
      </c>
    </row>
    <row r="3497" spans="1:10" x14ac:dyDescent="0.25">
      <c r="A3497">
        <v>618028</v>
      </c>
      <c r="B3497" t="s">
        <v>36</v>
      </c>
      <c r="C3497" s="8">
        <v>42380</v>
      </c>
      <c r="D3497" s="9">
        <v>42380.570138888892</v>
      </c>
      <c r="E3497" t="s">
        <v>11</v>
      </c>
      <c r="F3497" t="s">
        <v>35</v>
      </c>
      <c r="G3497">
        <v>29</v>
      </c>
      <c r="H3497" t="s">
        <v>32</v>
      </c>
      <c r="I3497" t="s">
        <v>18</v>
      </c>
      <c r="J3497" t="s">
        <v>22</v>
      </c>
    </row>
    <row r="3498" spans="1:10" x14ac:dyDescent="0.25">
      <c r="A3498">
        <v>789247</v>
      </c>
      <c r="B3498" t="s">
        <v>10</v>
      </c>
      <c r="C3498" s="8">
        <v>42414</v>
      </c>
      <c r="D3498" s="9">
        <v>42414.392361111109</v>
      </c>
      <c r="E3498" t="s">
        <v>11</v>
      </c>
      <c r="F3498" t="s">
        <v>42</v>
      </c>
      <c r="G3498">
        <v>29</v>
      </c>
      <c r="H3498" t="s">
        <v>13</v>
      </c>
      <c r="I3498" t="s">
        <v>14</v>
      </c>
      <c r="J3498" t="s">
        <v>22</v>
      </c>
    </row>
    <row r="3499" spans="1:10" x14ac:dyDescent="0.25">
      <c r="A3499">
        <v>789247</v>
      </c>
      <c r="B3499" t="s">
        <v>27</v>
      </c>
      <c r="C3499" s="8">
        <v>42389</v>
      </c>
      <c r="D3499" s="9">
        <v>42389.465277777781</v>
      </c>
      <c r="E3499" t="s">
        <v>11</v>
      </c>
      <c r="F3499" t="s">
        <v>42</v>
      </c>
      <c r="G3499">
        <v>29</v>
      </c>
      <c r="H3499" t="s">
        <v>13</v>
      </c>
      <c r="I3499" t="s">
        <v>18</v>
      </c>
      <c r="J3499" t="s">
        <v>22</v>
      </c>
    </row>
    <row r="3500" spans="1:10" x14ac:dyDescent="0.25">
      <c r="A3500">
        <v>940308</v>
      </c>
      <c r="B3500" t="s">
        <v>16</v>
      </c>
      <c r="C3500" s="8">
        <v>42435</v>
      </c>
      <c r="D3500" s="9">
        <v>42435.577777777777</v>
      </c>
      <c r="E3500" t="s">
        <v>11</v>
      </c>
      <c r="F3500" t="s">
        <v>17</v>
      </c>
      <c r="G3500">
        <v>32</v>
      </c>
      <c r="H3500" t="s">
        <v>21</v>
      </c>
      <c r="I3500" t="s">
        <v>18</v>
      </c>
      <c r="J3500" t="s">
        <v>15</v>
      </c>
    </row>
    <row r="3501" spans="1:10" x14ac:dyDescent="0.25">
      <c r="A3501">
        <v>941629</v>
      </c>
      <c r="B3501" t="s">
        <v>33</v>
      </c>
      <c r="C3501" s="8">
        <v>42441</v>
      </c>
      <c r="D3501" s="9">
        <v>42441.384722222225</v>
      </c>
      <c r="E3501" t="s">
        <v>11</v>
      </c>
      <c r="F3501" t="s">
        <v>24</v>
      </c>
      <c r="G3501">
        <v>49</v>
      </c>
      <c r="H3501" t="s">
        <v>13</v>
      </c>
      <c r="I3501" t="s">
        <v>14</v>
      </c>
      <c r="J3501" t="s">
        <v>26</v>
      </c>
    </row>
    <row r="3502" spans="1:10" x14ac:dyDescent="0.25">
      <c r="A3502">
        <v>941629</v>
      </c>
      <c r="B3502" t="s">
        <v>16</v>
      </c>
      <c r="C3502" s="8">
        <v>42441</v>
      </c>
      <c r="D3502" s="9">
        <v>42441.269444444442</v>
      </c>
      <c r="E3502" t="s">
        <v>11</v>
      </c>
      <c r="F3502" t="s">
        <v>24</v>
      </c>
      <c r="G3502">
        <v>49</v>
      </c>
      <c r="H3502" t="s">
        <v>13</v>
      </c>
      <c r="I3502" t="s">
        <v>25</v>
      </c>
      <c r="J3502" t="s">
        <v>26</v>
      </c>
    </row>
    <row r="3503" spans="1:10" x14ac:dyDescent="0.25">
      <c r="A3503">
        <v>809588</v>
      </c>
      <c r="B3503" t="s">
        <v>33</v>
      </c>
      <c r="C3503" s="8">
        <v>42419</v>
      </c>
      <c r="D3503" s="9">
        <v>42419.570138888892</v>
      </c>
      <c r="E3503" t="s">
        <v>11</v>
      </c>
      <c r="F3503" t="s">
        <v>35</v>
      </c>
      <c r="G3503">
        <v>37</v>
      </c>
      <c r="H3503" t="s">
        <v>28</v>
      </c>
      <c r="I3503" t="s">
        <v>18</v>
      </c>
      <c r="J3503" t="s">
        <v>15</v>
      </c>
    </row>
    <row r="3504" spans="1:10" x14ac:dyDescent="0.25">
      <c r="A3504">
        <v>809588</v>
      </c>
      <c r="B3504" t="s">
        <v>33</v>
      </c>
      <c r="C3504" s="8">
        <v>42416</v>
      </c>
      <c r="D3504" s="9">
        <v>42416.413194444445</v>
      </c>
      <c r="E3504" t="s">
        <v>11</v>
      </c>
      <c r="F3504" t="s">
        <v>35</v>
      </c>
      <c r="G3504">
        <v>37</v>
      </c>
      <c r="H3504" t="s">
        <v>28</v>
      </c>
      <c r="I3504" t="s">
        <v>14</v>
      </c>
      <c r="J3504" t="s">
        <v>15</v>
      </c>
    </row>
    <row r="3505" spans="1:10" x14ac:dyDescent="0.25">
      <c r="A3505">
        <v>809588</v>
      </c>
      <c r="B3505" t="s">
        <v>36</v>
      </c>
      <c r="C3505" s="8">
        <v>42417</v>
      </c>
      <c r="D3505" s="9">
        <v>42417.310416666667</v>
      </c>
      <c r="E3505" t="s">
        <v>11</v>
      </c>
      <c r="F3505" t="s">
        <v>35</v>
      </c>
      <c r="G3505">
        <v>37</v>
      </c>
      <c r="H3505" t="s">
        <v>28</v>
      </c>
      <c r="I3505" t="s">
        <v>14</v>
      </c>
      <c r="J3505" t="s">
        <v>15</v>
      </c>
    </row>
    <row r="3506" spans="1:10" x14ac:dyDescent="0.25">
      <c r="A3506">
        <v>809588</v>
      </c>
      <c r="B3506" t="s">
        <v>37</v>
      </c>
      <c r="C3506" s="8">
        <v>42417</v>
      </c>
      <c r="D3506" s="9">
        <v>42417.316666666666</v>
      </c>
      <c r="E3506" t="s">
        <v>11</v>
      </c>
      <c r="F3506" t="s">
        <v>35</v>
      </c>
      <c r="G3506">
        <v>37</v>
      </c>
      <c r="H3506" t="s">
        <v>28</v>
      </c>
      <c r="I3506" t="s">
        <v>14</v>
      </c>
      <c r="J3506" t="s">
        <v>15</v>
      </c>
    </row>
    <row r="3507" spans="1:10" x14ac:dyDescent="0.25">
      <c r="A3507">
        <v>809588</v>
      </c>
      <c r="B3507" t="s">
        <v>36</v>
      </c>
      <c r="C3507" s="8">
        <v>42430</v>
      </c>
      <c r="D3507" s="9">
        <v>42430.370833333334</v>
      </c>
      <c r="E3507" t="s">
        <v>11</v>
      </c>
      <c r="F3507" t="s">
        <v>35</v>
      </c>
      <c r="G3507">
        <v>37</v>
      </c>
      <c r="H3507" t="s">
        <v>28</v>
      </c>
      <c r="I3507" t="s">
        <v>14</v>
      </c>
      <c r="J3507" t="s">
        <v>15</v>
      </c>
    </row>
    <row r="3508" spans="1:10" x14ac:dyDescent="0.25">
      <c r="A3508">
        <v>932007</v>
      </c>
      <c r="B3508" t="s">
        <v>47</v>
      </c>
      <c r="C3508" s="8">
        <v>42456</v>
      </c>
      <c r="D3508" s="9">
        <v>42456.379861111112</v>
      </c>
      <c r="E3508" t="s">
        <v>11</v>
      </c>
      <c r="F3508" t="s">
        <v>24</v>
      </c>
      <c r="G3508">
        <v>43</v>
      </c>
      <c r="H3508" t="s">
        <v>46</v>
      </c>
      <c r="I3508" t="s">
        <v>14</v>
      </c>
      <c r="J3508" t="s">
        <v>15</v>
      </c>
    </row>
    <row r="3509" spans="1:10" x14ac:dyDescent="0.25">
      <c r="A3509">
        <v>822455</v>
      </c>
      <c r="B3509" t="s">
        <v>40</v>
      </c>
      <c r="C3509" s="8">
        <v>42454</v>
      </c>
      <c r="D3509" s="9">
        <v>42454.412499999999</v>
      </c>
      <c r="E3509" t="s">
        <v>11</v>
      </c>
      <c r="F3509" t="s">
        <v>17</v>
      </c>
      <c r="G3509">
        <v>35</v>
      </c>
      <c r="H3509" t="s">
        <v>13</v>
      </c>
      <c r="I3509" t="s">
        <v>14</v>
      </c>
      <c r="J3509" t="s">
        <v>15</v>
      </c>
    </row>
    <row r="3510" spans="1:10" x14ac:dyDescent="0.25">
      <c r="A3510">
        <v>2426670</v>
      </c>
      <c r="B3510" t="s">
        <v>30</v>
      </c>
      <c r="C3510" s="8">
        <v>42417</v>
      </c>
      <c r="D3510" s="9">
        <v>42417.177083333336</v>
      </c>
      <c r="E3510" t="s">
        <v>11</v>
      </c>
      <c r="F3510" t="s">
        <v>35</v>
      </c>
      <c r="G3510">
        <v>50</v>
      </c>
      <c r="H3510" t="s">
        <v>28</v>
      </c>
      <c r="I3510" t="s">
        <v>25</v>
      </c>
      <c r="J3510" t="s">
        <v>26</v>
      </c>
    </row>
    <row r="3511" spans="1:10" x14ac:dyDescent="0.25">
      <c r="A3511">
        <v>2426670</v>
      </c>
      <c r="B3511" t="s">
        <v>33</v>
      </c>
      <c r="C3511" s="8">
        <v>42452</v>
      </c>
      <c r="D3511" s="9">
        <v>42452.457638888889</v>
      </c>
      <c r="E3511" t="s">
        <v>11</v>
      </c>
      <c r="F3511" t="s">
        <v>35</v>
      </c>
      <c r="G3511">
        <v>50</v>
      </c>
      <c r="H3511" t="s">
        <v>28</v>
      </c>
      <c r="I3511" t="s">
        <v>14</v>
      </c>
      <c r="J3511" t="s">
        <v>26</v>
      </c>
    </row>
    <row r="3512" spans="1:10" x14ac:dyDescent="0.25">
      <c r="A3512">
        <v>2426670</v>
      </c>
      <c r="B3512" t="s">
        <v>16</v>
      </c>
      <c r="C3512" s="8">
        <v>42444</v>
      </c>
      <c r="D3512" s="9">
        <v>42444.519444444442</v>
      </c>
      <c r="E3512" t="s">
        <v>11</v>
      </c>
      <c r="F3512" t="s">
        <v>35</v>
      </c>
      <c r="G3512">
        <v>50</v>
      </c>
      <c r="H3512" t="s">
        <v>28</v>
      </c>
      <c r="I3512" t="s">
        <v>18</v>
      </c>
      <c r="J3512" t="s">
        <v>26</v>
      </c>
    </row>
    <row r="3513" spans="1:10" x14ac:dyDescent="0.25">
      <c r="A3513">
        <v>2426670</v>
      </c>
      <c r="B3513" t="s">
        <v>33</v>
      </c>
      <c r="C3513" s="8">
        <v>42445</v>
      </c>
      <c r="D3513" s="9">
        <v>42445.373611111114</v>
      </c>
      <c r="E3513" t="s">
        <v>11</v>
      </c>
      <c r="F3513" t="s">
        <v>35</v>
      </c>
      <c r="G3513">
        <v>50</v>
      </c>
      <c r="H3513" t="s">
        <v>28</v>
      </c>
      <c r="I3513" t="s">
        <v>14</v>
      </c>
      <c r="J3513" t="s">
        <v>26</v>
      </c>
    </row>
    <row r="3514" spans="1:10" x14ac:dyDescent="0.25">
      <c r="A3514">
        <v>809591</v>
      </c>
      <c r="B3514" t="s">
        <v>30</v>
      </c>
      <c r="C3514" s="8">
        <v>42423</v>
      </c>
      <c r="D3514" s="9">
        <v>42423.3125</v>
      </c>
      <c r="E3514" t="s">
        <v>11</v>
      </c>
      <c r="F3514" t="s">
        <v>17</v>
      </c>
      <c r="G3514">
        <v>30</v>
      </c>
      <c r="H3514" t="s">
        <v>21</v>
      </c>
      <c r="I3514" t="s">
        <v>14</v>
      </c>
      <c r="J3514" t="s">
        <v>22</v>
      </c>
    </row>
    <row r="3515" spans="1:10" x14ac:dyDescent="0.25">
      <c r="A3515">
        <v>789248</v>
      </c>
      <c r="B3515" t="s">
        <v>16</v>
      </c>
      <c r="C3515" s="8">
        <v>42424</v>
      </c>
      <c r="D3515" s="9">
        <v>42424.557638888888</v>
      </c>
      <c r="E3515" t="s">
        <v>11</v>
      </c>
      <c r="F3515" t="s">
        <v>24</v>
      </c>
      <c r="G3515">
        <v>51</v>
      </c>
      <c r="H3515" t="s">
        <v>13</v>
      </c>
      <c r="I3515" t="s">
        <v>18</v>
      </c>
      <c r="J3515" t="s">
        <v>26</v>
      </c>
    </row>
    <row r="3516" spans="1:10" x14ac:dyDescent="0.25">
      <c r="A3516">
        <v>894605</v>
      </c>
      <c r="B3516" t="s">
        <v>30</v>
      </c>
      <c r="C3516" s="8">
        <v>42452</v>
      </c>
      <c r="D3516" s="9">
        <v>42452.387499999997</v>
      </c>
      <c r="E3516" t="s">
        <v>11</v>
      </c>
      <c r="F3516" t="s">
        <v>35</v>
      </c>
      <c r="G3516">
        <v>29</v>
      </c>
      <c r="H3516" t="s">
        <v>21</v>
      </c>
      <c r="I3516" t="s">
        <v>14</v>
      </c>
      <c r="J3516" t="s">
        <v>22</v>
      </c>
    </row>
    <row r="3517" spans="1:10" x14ac:dyDescent="0.25">
      <c r="A3517">
        <v>893105</v>
      </c>
      <c r="B3517" t="s">
        <v>16</v>
      </c>
      <c r="C3517" s="8">
        <v>42435</v>
      </c>
      <c r="D3517" s="9">
        <v>42435.492361111108</v>
      </c>
      <c r="E3517" t="s">
        <v>11</v>
      </c>
      <c r="F3517" t="s">
        <v>24</v>
      </c>
      <c r="G3517">
        <v>42</v>
      </c>
      <c r="H3517" t="s">
        <v>13</v>
      </c>
      <c r="I3517" t="s">
        <v>18</v>
      </c>
      <c r="J3517" t="s">
        <v>15</v>
      </c>
    </row>
    <row r="3518" spans="1:10" x14ac:dyDescent="0.25">
      <c r="A3518">
        <v>893105</v>
      </c>
      <c r="B3518" t="s">
        <v>16</v>
      </c>
      <c r="C3518" s="8">
        <v>42436</v>
      </c>
      <c r="D3518" s="9">
        <v>42436.559027777781</v>
      </c>
      <c r="E3518" t="s">
        <v>11</v>
      </c>
      <c r="F3518" t="s">
        <v>24</v>
      </c>
      <c r="G3518">
        <v>42</v>
      </c>
      <c r="H3518" t="s">
        <v>13</v>
      </c>
      <c r="I3518" t="s">
        <v>18</v>
      </c>
      <c r="J3518" t="s">
        <v>15</v>
      </c>
    </row>
    <row r="3519" spans="1:10" x14ac:dyDescent="0.25">
      <c r="A3519">
        <v>893105</v>
      </c>
      <c r="B3519" t="s">
        <v>29</v>
      </c>
      <c r="C3519" s="8">
        <v>42436</v>
      </c>
      <c r="D3519" s="9">
        <v>42436.349305555559</v>
      </c>
      <c r="E3519" t="s">
        <v>11</v>
      </c>
      <c r="F3519" t="s">
        <v>24</v>
      </c>
      <c r="G3519">
        <v>42</v>
      </c>
      <c r="H3519" t="s">
        <v>13</v>
      </c>
      <c r="I3519" t="s">
        <v>14</v>
      </c>
      <c r="J3519" t="s">
        <v>15</v>
      </c>
    </row>
    <row r="3520" spans="1:10" x14ac:dyDescent="0.25">
      <c r="A3520">
        <v>893105</v>
      </c>
      <c r="B3520" t="s">
        <v>36</v>
      </c>
      <c r="C3520" s="8">
        <v>42437</v>
      </c>
      <c r="D3520" s="9">
        <v>42437.515277777777</v>
      </c>
      <c r="E3520" t="s">
        <v>11</v>
      </c>
      <c r="F3520" t="s">
        <v>24</v>
      </c>
      <c r="G3520">
        <v>42</v>
      </c>
      <c r="H3520" t="s">
        <v>13</v>
      </c>
      <c r="I3520" t="s">
        <v>18</v>
      </c>
      <c r="J3520" t="s">
        <v>15</v>
      </c>
    </row>
    <row r="3521" spans="1:10" x14ac:dyDescent="0.25">
      <c r="A3521">
        <v>893105</v>
      </c>
      <c r="B3521" t="s">
        <v>29</v>
      </c>
      <c r="C3521" s="8">
        <v>42458</v>
      </c>
      <c r="D3521" s="9">
        <v>42458.53402777778</v>
      </c>
      <c r="E3521" t="s">
        <v>11</v>
      </c>
      <c r="F3521" t="s">
        <v>24</v>
      </c>
      <c r="G3521">
        <v>42</v>
      </c>
      <c r="H3521" t="s">
        <v>13</v>
      </c>
      <c r="I3521" t="s">
        <v>18</v>
      </c>
      <c r="J3521" t="s">
        <v>15</v>
      </c>
    </row>
    <row r="3522" spans="1:10" x14ac:dyDescent="0.25">
      <c r="A3522">
        <v>893107</v>
      </c>
      <c r="B3522" t="s">
        <v>31</v>
      </c>
      <c r="C3522" s="8">
        <v>42455</v>
      </c>
      <c r="D3522" s="9">
        <v>42455.24722222222</v>
      </c>
      <c r="E3522" t="s">
        <v>11</v>
      </c>
      <c r="F3522" t="s">
        <v>24</v>
      </c>
      <c r="G3522">
        <v>24</v>
      </c>
      <c r="H3522" t="s">
        <v>21</v>
      </c>
      <c r="I3522" t="s">
        <v>25</v>
      </c>
      <c r="J3522" t="s">
        <v>22</v>
      </c>
    </row>
    <row r="3523" spans="1:10" x14ac:dyDescent="0.25">
      <c r="A3523">
        <v>893107</v>
      </c>
      <c r="B3523" t="s">
        <v>31</v>
      </c>
      <c r="C3523" s="8">
        <v>42455</v>
      </c>
      <c r="D3523" s="9">
        <v>42455.518750000003</v>
      </c>
      <c r="E3523" t="s">
        <v>11</v>
      </c>
      <c r="F3523" t="s">
        <v>24</v>
      </c>
      <c r="G3523">
        <v>24</v>
      </c>
      <c r="H3523" t="s">
        <v>21</v>
      </c>
      <c r="I3523" t="s">
        <v>18</v>
      </c>
      <c r="J3523" t="s">
        <v>22</v>
      </c>
    </row>
    <row r="3524" spans="1:10" x14ac:dyDescent="0.25">
      <c r="A3524">
        <v>789250</v>
      </c>
      <c r="B3524" t="s">
        <v>16</v>
      </c>
      <c r="C3524" s="8">
        <v>42433</v>
      </c>
      <c r="D3524" s="9">
        <v>42433.411111111112</v>
      </c>
      <c r="E3524" t="s">
        <v>11</v>
      </c>
      <c r="F3524" t="s">
        <v>24</v>
      </c>
      <c r="G3524">
        <v>38</v>
      </c>
      <c r="H3524" t="s">
        <v>21</v>
      </c>
      <c r="I3524" t="s">
        <v>14</v>
      </c>
      <c r="J3524" t="s">
        <v>15</v>
      </c>
    </row>
    <row r="3525" spans="1:10" x14ac:dyDescent="0.25">
      <c r="A3525">
        <v>2204045</v>
      </c>
      <c r="B3525" t="s">
        <v>39</v>
      </c>
      <c r="C3525" s="8">
        <v>42457</v>
      </c>
      <c r="D3525" s="9">
        <v>42457.299305555556</v>
      </c>
      <c r="E3525" t="s">
        <v>11</v>
      </c>
      <c r="F3525" t="s">
        <v>24</v>
      </c>
      <c r="G3525">
        <v>30</v>
      </c>
      <c r="H3525" t="s">
        <v>49</v>
      </c>
      <c r="I3525" t="s">
        <v>14</v>
      </c>
      <c r="J3525" t="s">
        <v>22</v>
      </c>
    </row>
    <row r="3526" spans="1:10" x14ac:dyDescent="0.25">
      <c r="A3526">
        <v>786607</v>
      </c>
      <c r="B3526" t="s">
        <v>33</v>
      </c>
      <c r="C3526" s="8">
        <v>42411</v>
      </c>
      <c r="D3526" s="9">
        <v>42411.299305555556</v>
      </c>
      <c r="E3526" t="s">
        <v>11</v>
      </c>
      <c r="F3526" t="s">
        <v>12</v>
      </c>
      <c r="G3526">
        <v>45</v>
      </c>
      <c r="H3526" t="s">
        <v>13</v>
      </c>
      <c r="I3526" t="s">
        <v>14</v>
      </c>
      <c r="J3526" t="s">
        <v>15</v>
      </c>
    </row>
    <row r="3527" spans="1:10" x14ac:dyDescent="0.25">
      <c r="A3527">
        <v>789251</v>
      </c>
      <c r="B3527" t="s">
        <v>50</v>
      </c>
      <c r="C3527" s="8">
        <v>42407</v>
      </c>
      <c r="D3527" s="9">
        <v>42407.181944444441</v>
      </c>
      <c r="E3527" t="s">
        <v>11</v>
      </c>
      <c r="F3527" t="s">
        <v>12</v>
      </c>
      <c r="G3527">
        <v>9</v>
      </c>
      <c r="H3527" t="s">
        <v>13</v>
      </c>
      <c r="I3527" t="s">
        <v>25</v>
      </c>
      <c r="J3527" t="s">
        <v>19</v>
      </c>
    </row>
    <row r="3528" spans="1:10" x14ac:dyDescent="0.25">
      <c r="A3528">
        <v>789251</v>
      </c>
      <c r="B3528" t="s">
        <v>36</v>
      </c>
      <c r="C3528" s="8">
        <v>42417</v>
      </c>
      <c r="D3528" s="9">
        <v>42417.481249999997</v>
      </c>
      <c r="E3528" t="s">
        <v>11</v>
      </c>
      <c r="F3528" t="s">
        <v>12</v>
      </c>
      <c r="G3528">
        <v>9</v>
      </c>
      <c r="H3528" t="s">
        <v>13</v>
      </c>
      <c r="I3528" t="s">
        <v>18</v>
      </c>
      <c r="J3528" t="s">
        <v>19</v>
      </c>
    </row>
    <row r="3529" spans="1:10" x14ac:dyDescent="0.25">
      <c r="A3529">
        <v>789251</v>
      </c>
      <c r="B3529" t="s">
        <v>33</v>
      </c>
      <c r="C3529" s="8">
        <v>42406</v>
      </c>
      <c r="D3529" s="9">
        <v>42406.319444444445</v>
      </c>
      <c r="E3529" t="s">
        <v>11</v>
      </c>
      <c r="F3529" t="s">
        <v>12</v>
      </c>
      <c r="G3529">
        <v>9</v>
      </c>
      <c r="H3529" t="s">
        <v>13</v>
      </c>
      <c r="I3529" t="s">
        <v>14</v>
      </c>
      <c r="J3529" t="s">
        <v>19</v>
      </c>
    </row>
    <row r="3530" spans="1:10" x14ac:dyDescent="0.25">
      <c r="A3530">
        <v>822455</v>
      </c>
      <c r="B3530" t="s">
        <v>16</v>
      </c>
      <c r="C3530" s="8">
        <v>42434</v>
      </c>
      <c r="D3530" s="9">
        <v>42434.571527777778</v>
      </c>
      <c r="E3530" t="s">
        <v>11</v>
      </c>
      <c r="F3530" t="s">
        <v>17</v>
      </c>
      <c r="G3530">
        <v>35</v>
      </c>
      <c r="H3530" t="s">
        <v>13</v>
      </c>
      <c r="I3530" t="s">
        <v>18</v>
      </c>
      <c r="J3530" t="s">
        <v>15</v>
      </c>
    </row>
    <row r="3531" spans="1:10" x14ac:dyDescent="0.25">
      <c r="A3531">
        <v>789252</v>
      </c>
      <c r="B3531" t="s">
        <v>30</v>
      </c>
      <c r="C3531" s="8">
        <v>42380</v>
      </c>
      <c r="D3531" s="9">
        <v>42380.454861111109</v>
      </c>
      <c r="E3531" t="s">
        <v>11</v>
      </c>
      <c r="F3531" t="s">
        <v>12</v>
      </c>
      <c r="G3531">
        <v>37</v>
      </c>
      <c r="H3531" t="s">
        <v>28</v>
      </c>
      <c r="I3531" t="s">
        <v>14</v>
      </c>
      <c r="J3531" t="s">
        <v>15</v>
      </c>
    </row>
    <row r="3532" spans="1:10" x14ac:dyDescent="0.25">
      <c r="A3532">
        <v>866828</v>
      </c>
      <c r="B3532" t="s">
        <v>29</v>
      </c>
      <c r="C3532" s="8">
        <v>42378</v>
      </c>
      <c r="D3532" s="9">
        <v>42378.5</v>
      </c>
      <c r="E3532" t="s">
        <v>11</v>
      </c>
      <c r="F3532" t="s">
        <v>12</v>
      </c>
      <c r="G3532">
        <v>43</v>
      </c>
      <c r="H3532" t="s">
        <v>34</v>
      </c>
      <c r="I3532" t="s">
        <v>18</v>
      </c>
      <c r="J3532" t="s">
        <v>15</v>
      </c>
    </row>
    <row r="3533" spans="1:10" x14ac:dyDescent="0.25">
      <c r="A3533">
        <v>866828</v>
      </c>
      <c r="B3533" t="s">
        <v>37</v>
      </c>
      <c r="C3533" s="8">
        <v>42380</v>
      </c>
      <c r="D3533" s="9">
        <v>42380.269444444442</v>
      </c>
      <c r="E3533" t="s">
        <v>11</v>
      </c>
      <c r="F3533" t="s">
        <v>12</v>
      </c>
      <c r="G3533">
        <v>43</v>
      </c>
      <c r="H3533" t="s">
        <v>34</v>
      </c>
      <c r="I3533" t="s">
        <v>25</v>
      </c>
      <c r="J3533" t="s">
        <v>15</v>
      </c>
    </row>
    <row r="3534" spans="1:10" x14ac:dyDescent="0.25">
      <c r="A3534">
        <v>832400</v>
      </c>
      <c r="B3534" t="s">
        <v>10</v>
      </c>
      <c r="C3534" s="8">
        <v>42431</v>
      </c>
      <c r="D3534" s="9">
        <v>42431.211111111108</v>
      </c>
      <c r="E3534" t="s">
        <v>11</v>
      </c>
      <c r="F3534" t="s">
        <v>35</v>
      </c>
      <c r="G3534">
        <v>30</v>
      </c>
      <c r="H3534" t="s">
        <v>34</v>
      </c>
      <c r="I3534" t="s">
        <v>25</v>
      </c>
      <c r="J3534" t="s">
        <v>22</v>
      </c>
    </row>
    <row r="3535" spans="1:10" x14ac:dyDescent="0.25">
      <c r="A3535">
        <v>832400</v>
      </c>
      <c r="B3535" t="s">
        <v>10</v>
      </c>
      <c r="C3535" s="8">
        <v>42437</v>
      </c>
      <c r="D3535" s="9">
        <v>42437.311805555553</v>
      </c>
      <c r="E3535" t="s">
        <v>11</v>
      </c>
      <c r="F3535" t="s">
        <v>35</v>
      </c>
      <c r="G3535">
        <v>30</v>
      </c>
      <c r="H3535" t="s">
        <v>34</v>
      </c>
      <c r="I3535" t="s">
        <v>14</v>
      </c>
      <c r="J3535" t="s">
        <v>22</v>
      </c>
    </row>
    <row r="3536" spans="1:10" x14ac:dyDescent="0.25">
      <c r="A3536">
        <v>832400</v>
      </c>
      <c r="B3536" t="s">
        <v>30</v>
      </c>
      <c r="C3536" s="8">
        <v>42403</v>
      </c>
      <c r="D3536" s="9">
        <v>42403.544444444444</v>
      </c>
      <c r="E3536" t="s">
        <v>11</v>
      </c>
      <c r="F3536" t="s">
        <v>35</v>
      </c>
      <c r="G3536">
        <v>30</v>
      </c>
      <c r="H3536" t="s">
        <v>34</v>
      </c>
      <c r="I3536" t="s">
        <v>18</v>
      </c>
      <c r="J3536" t="s">
        <v>22</v>
      </c>
    </row>
    <row r="3537" spans="1:10" x14ac:dyDescent="0.25">
      <c r="A3537">
        <v>1107332</v>
      </c>
      <c r="B3537" t="s">
        <v>36</v>
      </c>
      <c r="C3537" s="8">
        <v>42393</v>
      </c>
      <c r="D3537" s="9">
        <v>42393.462500000001</v>
      </c>
      <c r="E3537" t="s">
        <v>11</v>
      </c>
      <c r="F3537" t="s">
        <v>35</v>
      </c>
      <c r="G3537">
        <v>23</v>
      </c>
      <c r="H3537" t="s">
        <v>21</v>
      </c>
      <c r="I3537" t="s">
        <v>18</v>
      </c>
      <c r="J3537" t="s">
        <v>22</v>
      </c>
    </row>
    <row r="3538" spans="1:10" x14ac:dyDescent="0.25">
      <c r="A3538">
        <v>1107332</v>
      </c>
      <c r="B3538" t="s">
        <v>33</v>
      </c>
      <c r="C3538" s="8">
        <v>42391</v>
      </c>
      <c r="D3538" s="9">
        <v>42391.6</v>
      </c>
      <c r="E3538" t="s">
        <v>11</v>
      </c>
      <c r="F3538" t="s">
        <v>35</v>
      </c>
      <c r="G3538">
        <v>23</v>
      </c>
      <c r="H3538" t="s">
        <v>21</v>
      </c>
      <c r="I3538" t="s">
        <v>44</v>
      </c>
      <c r="J3538" t="s">
        <v>22</v>
      </c>
    </row>
    <row r="3539" spans="1:10" x14ac:dyDescent="0.25">
      <c r="A3539">
        <v>1107332</v>
      </c>
      <c r="B3539" t="s">
        <v>37</v>
      </c>
      <c r="C3539" s="8">
        <v>42397</v>
      </c>
      <c r="D3539" s="9">
        <v>42397.402083333334</v>
      </c>
      <c r="E3539" t="s">
        <v>11</v>
      </c>
      <c r="F3539" t="s">
        <v>35</v>
      </c>
      <c r="G3539">
        <v>23</v>
      </c>
      <c r="H3539" t="s">
        <v>21</v>
      </c>
      <c r="I3539" t="s">
        <v>14</v>
      </c>
      <c r="J3539" t="s">
        <v>22</v>
      </c>
    </row>
    <row r="3540" spans="1:10" x14ac:dyDescent="0.25">
      <c r="A3540">
        <v>1107333</v>
      </c>
      <c r="B3540" t="s">
        <v>40</v>
      </c>
      <c r="C3540" s="8">
        <v>42387</v>
      </c>
      <c r="D3540" s="9">
        <v>42387.138194444444</v>
      </c>
      <c r="E3540" t="s">
        <v>11</v>
      </c>
      <c r="F3540" t="s">
        <v>35</v>
      </c>
      <c r="G3540">
        <v>41</v>
      </c>
      <c r="H3540" t="s">
        <v>43</v>
      </c>
      <c r="I3540" t="s">
        <v>25</v>
      </c>
      <c r="J3540" t="s">
        <v>15</v>
      </c>
    </row>
    <row r="3541" spans="1:10" x14ac:dyDescent="0.25">
      <c r="A3541">
        <v>1107333</v>
      </c>
      <c r="B3541" t="s">
        <v>29</v>
      </c>
      <c r="C3541" s="8">
        <v>42386</v>
      </c>
      <c r="D3541" s="9">
        <v>42386.342361111114</v>
      </c>
      <c r="E3541" t="s">
        <v>11</v>
      </c>
      <c r="F3541" t="s">
        <v>35</v>
      </c>
      <c r="G3541">
        <v>41</v>
      </c>
      <c r="H3541" t="s">
        <v>43</v>
      </c>
      <c r="I3541" t="s">
        <v>14</v>
      </c>
      <c r="J3541" t="s">
        <v>15</v>
      </c>
    </row>
    <row r="3542" spans="1:10" x14ac:dyDescent="0.25">
      <c r="A3542">
        <v>789254</v>
      </c>
      <c r="B3542" t="s">
        <v>36</v>
      </c>
      <c r="C3542" s="8">
        <v>42385</v>
      </c>
      <c r="D3542" s="9">
        <v>42385.571527777778</v>
      </c>
      <c r="E3542" t="s">
        <v>11</v>
      </c>
      <c r="F3542" t="s">
        <v>35</v>
      </c>
      <c r="G3542">
        <v>24</v>
      </c>
      <c r="H3542" t="s">
        <v>34</v>
      </c>
      <c r="I3542" t="s">
        <v>18</v>
      </c>
      <c r="J3542" t="s">
        <v>22</v>
      </c>
    </row>
    <row r="3543" spans="1:10" x14ac:dyDescent="0.25">
      <c r="A3543">
        <v>789254</v>
      </c>
      <c r="B3543" t="s">
        <v>30</v>
      </c>
      <c r="C3543" s="8">
        <v>42388</v>
      </c>
      <c r="D3543" s="9">
        <v>42388.352083333331</v>
      </c>
      <c r="E3543" t="s">
        <v>11</v>
      </c>
      <c r="F3543" t="s">
        <v>35</v>
      </c>
      <c r="G3543">
        <v>24</v>
      </c>
      <c r="H3543" t="s">
        <v>34</v>
      </c>
      <c r="I3543" t="s">
        <v>14</v>
      </c>
      <c r="J3543" t="s">
        <v>22</v>
      </c>
    </row>
    <row r="3544" spans="1:10" x14ac:dyDescent="0.25">
      <c r="A3544">
        <v>789254</v>
      </c>
      <c r="B3544" t="s">
        <v>30</v>
      </c>
      <c r="C3544" s="8">
        <v>42389</v>
      </c>
      <c r="D3544" s="9">
        <v>42389.375</v>
      </c>
      <c r="E3544" t="s">
        <v>11</v>
      </c>
      <c r="F3544" t="s">
        <v>35</v>
      </c>
      <c r="G3544">
        <v>24</v>
      </c>
      <c r="H3544" t="s">
        <v>34</v>
      </c>
      <c r="I3544" t="s">
        <v>14</v>
      </c>
      <c r="J3544" t="s">
        <v>22</v>
      </c>
    </row>
    <row r="3545" spans="1:10" x14ac:dyDescent="0.25">
      <c r="A3545">
        <v>789254</v>
      </c>
      <c r="B3545" t="s">
        <v>30</v>
      </c>
      <c r="C3545" s="8">
        <v>42391</v>
      </c>
      <c r="D3545" s="9">
        <v>42391.365277777775</v>
      </c>
      <c r="E3545" t="s">
        <v>11</v>
      </c>
      <c r="F3545" t="s">
        <v>35</v>
      </c>
      <c r="G3545">
        <v>24</v>
      </c>
      <c r="H3545" t="s">
        <v>34</v>
      </c>
      <c r="I3545" t="s">
        <v>14</v>
      </c>
      <c r="J3545" t="s">
        <v>22</v>
      </c>
    </row>
    <row r="3546" spans="1:10" x14ac:dyDescent="0.25">
      <c r="A3546">
        <v>789254</v>
      </c>
      <c r="B3546" t="s">
        <v>10</v>
      </c>
      <c r="C3546" s="8">
        <v>42393</v>
      </c>
      <c r="D3546" s="9">
        <v>42393.373611111114</v>
      </c>
      <c r="E3546" t="s">
        <v>11</v>
      </c>
      <c r="F3546" t="s">
        <v>35</v>
      </c>
      <c r="G3546">
        <v>24</v>
      </c>
      <c r="H3546" t="s">
        <v>34</v>
      </c>
      <c r="I3546" t="s">
        <v>14</v>
      </c>
      <c r="J3546" t="s">
        <v>22</v>
      </c>
    </row>
    <row r="3547" spans="1:10" x14ac:dyDescent="0.25">
      <c r="A3547">
        <v>789254</v>
      </c>
      <c r="B3547" t="s">
        <v>30</v>
      </c>
      <c r="C3547" s="8">
        <v>42389</v>
      </c>
      <c r="D3547" s="9">
        <v>42389.419444444444</v>
      </c>
      <c r="E3547" t="s">
        <v>11</v>
      </c>
      <c r="F3547" t="s">
        <v>35</v>
      </c>
      <c r="G3547">
        <v>24</v>
      </c>
      <c r="H3547" t="s">
        <v>34</v>
      </c>
      <c r="I3547" t="s">
        <v>14</v>
      </c>
      <c r="J3547" t="s">
        <v>22</v>
      </c>
    </row>
    <row r="3548" spans="1:10" x14ac:dyDescent="0.25">
      <c r="A3548">
        <v>789254</v>
      </c>
      <c r="B3548" t="s">
        <v>40</v>
      </c>
      <c r="C3548" s="8">
        <v>42392</v>
      </c>
      <c r="D3548" s="9">
        <v>42392.350694444445</v>
      </c>
      <c r="E3548" t="s">
        <v>11</v>
      </c>
      <c r="F3548" t="s">
        <v>35</v>
      </c>
      <c r="G3548">
        <v>24</v>
      </c>
      <c r="H3548" t="s">
        <v>34</v>
      </c>
      <c r="I3548" t="s">
        <v>14</v>
      </c>
      <c r="J3548" t="s">
        <v>22</v>
      </c>
    </row>
    <row r="3549" spans="1:10" x14ac:dyDescent="0.25">
      <c r="A3549">
        <v>789254</v>
      </c>
      <c r="B3549" t="s">
        <v>30</v>
      </c>
      <c r="C3549" s="8">
        <v>42388</v>
      </c>
      <c r="D3549" s="9">
        <v>42388.175694444442</v>
      </c>
      <c r="E3549" t="s">
        <v>11</v>
      </c>
      <c r="F3549" t="s">
        <v>35</v>
      </c>
      <c r="G3549">
        <v>24</v>
      </c>
      <c r="H3549" t="s">
        <v>34</v>
      </c>
      <c r="I3549" t="s">
        <v>25</v>
      </c>
      <c r="J3549" t="s">
        <v>22</v>
      </c>
    </row>
    <row r="3550" spans="1:10" x14ac:dyDescent="0.25">
      <c r="A3550">
        <v>789254</v>
      </c>
      <c r="B3550" t="s">
        <v>30</v>
      </c>
      <c r="C3550" s="8">
        <v>42392</v>
      </c>
      <c r="D3550" s="9">
        <v>42392.438194444447</v>
      </c>
      <c r="E3550" t="s">
        <v>11</v>
      </c>
      <c r="F3550" t="s">
        <v>35</v>
      </c>
      <c r="G3550">
        <v>24</v>
      </c>
      <c r="H3550" t="s">
        <v>34</v>
      </c>
      <c r="I3550" t="s">
        <v>14</v>
      </c>
      <c r="J3550" t="s">
        <v>22</v>
      </c>
    </row>
    <row r="3551" spans="1:10" x14ac:dyDescent="0.25">
      <c r="A3551">
        <v>789254</v>
      </c>
      <c r="B3551" t="s">
        <v>33</v>
      </c>
      <c r="C3551" s="8">
        <v>42385</v>
      </c>
      <c r="D3551" s="9">
        <v>42385.570833333331</v>
      </c>
      <c r="E3551" t="s">
        <v>11</v>
      </c>
      <c r="F3551" t="s">
        <v>35</v>
      </c>
      <c r="G3551">
        <v>24</v>
      </c>
      <c r="H3551" t="s">
        <v>34</v>
      </c>
      <c r="I3551" t="s">
        <v>18</v>
      </c>
      <c r="J3551" t="s">
        <v>22</v>
      </c>
    </row>
    <row r="3552" spans="1:10" x14ac:dyDescent="0.25">
      <c r="A3552">
        <v>789254</v>
      </c>
      <c r="B3552" t="s">
        <v>36</v>
      </c>
      <c r="C3552" s="8">
        <v>42394</v>
      </c>
      <c r="D3552" s="9">
        <v>42394.451388888891</v>
      </c>
      <c r="E3552" t="s">
        <v>11</v>
      </c>
      <c r="F3552" t="s">
        <v>35</v>
      </c>
      <c r="G3552">
        <v>24</v>
      </c>
      <c r="H3552" t="s">
        <v>34</v>
      </c>
      <c r="I3552" t="s">
        <v>14</v>
      </c>
      <c r="J3552" t="s">
        <v>22</v>
      </c>
    </row>
    <row r="3553" spans="1:10" x14ac:dyDescent="0.25">
      <c r="A3553">
        <v>789254</v>
      </c>
      <c r="B3553" t="s">
        <v>33</v>
      </c>
      <c r="C3553" s="8">
        <v>42385</v>
      </c>
      <c r="D3553" s="9">
        <v>42385.211805555555</v>
      </c>
      <c r="E3553" t="s">
        <v>11</v>
      </c>
      <c r="F3553" t="s">
        <v>35</v>
      </c>
      <c r="G3553">
        <v>24</v>
      </c>
      <c r="H3553" t="s">
        <v>34</v>
      </c>
      <c r="I3553" t="s">
        <v>25</v>
      </c>
      <c r="J3553" t="s">
        <v>22</v>
      </c>
    </row>
    <row r="3554" spans="1:10" x14ac:dyDescent="0.25">
      <c r="A3554">
        <v>2287441</v>
      </c>
      <c r="B3554" t="s">
        <v>30</v>
      </c>
      <c r="C3554" s="8">
        <v>42447</v>
      </c>
      <c r="D3554" s="9">
        <v>42447.583333333336</v>
      </c>
      <c r="E3554" t="s">
        <v>11</v>
      </c>
      <c r="F3554" t="s">
        <v>35</v>
      </c>
      <c r="G3554">
        <v>24</v>
      </c>
      <c r="H3554" t="s">
        <v>32</v>
      </c>
      <c r="I3554" t="s">
        <v>44</v>
      </c>
      <c r="J3554" t="s">
        <v>22</v>
      </c>
    </row>
    <row r="3555" spans="1:10" x14ac:dyDescent="0.25">
      <c r="A3555">
        <v>2426685</v>
      </c>
      <c r="B3555" t="s">
        <v>16</v>
      </c>
      <c r="C3555" s="8">
        <v>42423</v>
      </c>
      <c r="D3555" s="9">
        <v>42423.480555555558</v>
      </c>
      <c r="E3555" t="s">
        <v>11</v>
      </c>
      <c r="F3555" t="s">
        <v>20</v>
      </c>
      <c r="G3555">
        <v>27</v>
      </c>
      <c r="H3555" t="s">
        <v>43</v>
      </c>
      <c r="I3555" t="s">
        <v>18</v>
      </c>
      <c r="J3555" t="s">
        <v>22</v>
      </c>
    </row>
    <row r="3556" spans="1:10" x14ac:dyDescent="0.25">
      <c r="A3556">
        <v>789256</v>
      </c>
      <c r="B3556" t="s">
        <v>33</v>
      </c>
      <c r="C3556" s="8">
        <v>42384</v>
      </c>
      <c r="D3556" s="9">
        <v>42384.333333333336</v>
      </c>
      <c r="E3556" t="s">
        <v>11</v>
      </c>
      <c r="F3556" t="s">
        <v>35</v>
      </c>
      <c r="G3556">
        <v>27</v>
      </c>
      <c r="H3556" t="s">
        <v>34</v>
      </c>
      <c r="I3556" t="s">
        <v>14</v>
      </c>
      <c r="J3556" t="s">
        <v>22</v>
      </c>
    </row>
    <row r="3557" spans="1:10" x14ac:dyDescent="0.25">
      <c r="A3557">
        <v>789256</v>
      </c>
      <c r="B3557" t="s">
        <v>10</v>
      </c>
      <c r="C3557" s="8">
        <v>42375</v>
      </c>
      <c r="D3557" s="9">
        <v>42375.523611111108</v>
      </c>
      <c r="E3557" t="s">
        <v>11</v>
      </c>
      <c r="F3557" t="s">
        <v>35</v>
      </c>
      <c r="G3557">
        <v>27</v>
      </c>
      <c r="H3557" t="s">
        <v>34</v>
      </c>
      <c r="I3557" t="s">
        <v>18</v>
      </c>
      <c r="J3557" t="s">
        <v>22</v>
      </c>
    </row>
    <row r="3558" spans="1:10" x14ac:dyDescent="0.25">
      <c r="A3558">
        <v>789256</v>
      </c>
      <c r="B3558" t="s">
        <v>29</v>
      </c>
      <c r="C3558" s="8">
        <v>42393</v>
      </c>
      <c r="D3558" s="9">
        <v>42393.236805555556</v>
      </c>
      <c r="E3558" t="s">
        <v>11</v>
      </c>
      <c r="F3558" t="s">
        <v>35</v>
      </c>
      <c r="G3558">
        <v>27</v>
      </c>
      <c r="H3558" t="s">
        <v>34</v>
      </c>
      <c r="I3558" t="s">
        <v>25</v>
      </c>
      <c r="J3558" t="s">
        <v>22</v>
      </c>
    </row>
    <row r="3559" spans="1:10" x14ac:dyDescent="0.25">
      <c r="A3559">
        <v>940320</v>
      </c>
      <c r="B3559" t="s">
        <v>29</v>
      </c>
      <c r="C3559" s="8">
        <v>42376</v>
      </c>
      <c r="D3559" s="9">
        <v>42376.513194444444</v>
      </c>
      <c r="E3559" t="s">
        <v>11</v>
      </c>
      <c r="F3559" t="s">
        <v>17</v>
      </c>
      <c r="G3559">
        <v>23</v>
      </c>
      <c r="H3559" t="s">
        <v>43</v>
      </c>
      <c r="I3559" t="s">
        <v>18</v>
      </c>
      <c r="J3559" t="s">
        <v>22</v>
      </c>
    </row>
    <row r="3560" spans="1:10" x14ac:dyDescent="0.25">
      <c r="A3560">
        <v>821133</v>
      </c>
      <c r="B3560" t="s">
        <v>33</v>
      </c>
      <c r="C3560" s="8">
        <v>42419</v>
      </c>
      <c r="D3560" s="9">
        <v>42419.605555555558</v>
      </c>
      <c r="E3560" t="s">
        <v>11</v>
      </c>
      <c r="F3560" t="s">
        <v>20</v>
      </c>
      <c r="G3560">
        <v>31</v>
      </c>
      <c r="H3560" t="s">
        <v>13</v>
      </c>
      <c r="I3560" t="s">
        <v>44</v>
      </c>
      <c r="J3560" t="s">
        <v>15</v>
      </c>
    </row>
    <row r="3561" spans="1:10" x14ac:dyDescent="0.25">
      <c r="A3561">
        <v>229151</v>
      </c>
      <c r="B3561" t="s">
        <v>31</v>
      </c>
      <c r="C3561" s="8">
        <v>42396</v>
      </c>
      <c r="D3561" s="9">
        <v>42396.481944444444</v>
      </c>
      <c r="E3561" t="s">
        <v>11</v>
      </c>
      <c r="F3561" t="s">
        <v>35</v>
      </c>
      <c r="G3561">
        <v>25</v>
      </c>
      <c r="H3561" t="s">
        <v>21</v>
      </c>
      <c r="I3561" t="s">
        <v>18</v>
      </c>
      <c r="J3561" t="s">
        <v>22</v>
      </c>
    </row>
    <row r="3562" spans="1:10" x14ac:dyDescent="0.25">
      <c r="A3562">
        <v>832404</v>
      </c>
      <c r="B3562" t="s">
        <v>29</v>
      </c>
      <c r="C3562" s="8">
        <v>42434</v>
      </c>
      <c r="D3562" s="9">
        <v>42434.59375</v>
      </c>
      <c r="E3562" t="s">
        <v>11</v>
      </c>
      <c r="F3562" t="s">
        <v>35</v>
      </c>
      <c r="G3562">
        <v>32</v>
      </c>
      <c r="H3562" t="s">
        <v>21</v>
      </c>
      <c r="I3562" t="s">
        <v>44</v>
      </c>
      <c r="J3562" t="s">
        <v>15</v>
      </c>
    </row>
    <row r="3563" spans="1:10" x14ac:dyDescent="0.25">
      <c r="A3563">
        <v>832404</v>
      </c>
      <c r="B3563" t="s">
        <v>30</v>
      </c>
      <c r="C3563" s="8">
        <v>42434</v>
      </c>
      <c r="D3563" s="9">
        <v>42434.518750000003</v>
      </c>
      <c r="E3563" t="s">
        <v>11</v>
      </c>
      <c r="F3563" t="s">
        <v>35</v>
      </c>
      <c r="G3563">
        <v>32</v>
      </c>
      <c r="H3563" t="s">
        <v>21</v>
      </c>
      <c r="I3563" t="s">
        <v>18</v>
      </c>
      <c r="J3563" t="s">
        <v>15</v>
      </c>
    </row>
    <row r="3564" spans="1:10" x14ac:dyDescent="0.25">
      <c r="A3564">
        <v>2360532</v>
      </c>
      <c r="B3564" t="s">
        <v>16</v>
      </c>
      <c r="C3564" s="8">
        <v>42441</v>
      </c>
      <c r="D3564" s="9">
        <v>42441.24722222222</v>
      </c>
      <c r="E3564" t="s">
        <v>11</v>
      </c>
      <c r="F3564" t="s">
        <v>12</v>
      </c>
      <c r="G3564">
        <v>55</v>
      </c>
      <c r="H3564" t="s">
        <v>13</v>
      </c>
      <c r="I3564" t="s">
        <v>25</v>
      </c>
      <c r="J3564" t="s">
        <v>26</v>
      </c>
    </row>
    <row r="3565" spans="1:10" x14ac:dyDescent="0.25">
      <c r="A3565">
        <v>426407</v>
      </c>
      <c r="B3565" t="s">
        <v>33</v>
      </c>
      <c r="C3565" s="8">
        <v>42375</v>
      </c>
      <c r="D3565" s="9">
        <v>42375.585416666669</v>
      </c>
      <c r="E3565" t="s">
        <v>11</v>
      </c>
      <c r="F3565" t="s">
        <v>17</v>
      </c>
      <c r="G3565">
        <v>27</v>
      </c>
      <c r="H3565" t="s">
        <v>13</v>
      </c>
      <c r="I3565" t="s">
        <v>44</v>
      </c>
      <c r="J3565" t="s">
        <v>22</v>
      </c>
    </row>
    <row r="3566" spans="1:10" x14ac:dyDescent="0.25">
      <c r="A3566">
        <v>822455</v>
      </c>
      <c r="B3566" t="s">
        <v>33</v>
      </c>
      <c r="C3566" s="8">
        <v>42440</v>
      </c>
      <c r="D3566" s="9">
        <v>42440.299305555556</v>
      </c>
      <c r="E3566" t="s">
        <v>11</v>
      </c>
      <c r="F3566" t="s">
        <v>17</v>
      </c>
      <c r="G3566">
        <v>35</v>
      </c>
      <c r="H3566" t="s">
        <v>13</v>
      </c>
      <c r="I3566" t="s">
        <v>14</v>
      </c>
      <c r="J3566" t="s">
        <v>15</v>
      </c>
    </row>
    <row r="3567" spans="1:10" x14ac:dyDescent="0.25">
      <c r="A3567">
        <v>810670</v>
      </c>
      <c r="B3567" t="s">
        <v>29</v>
      </c>
      <c r="C3567" s="8">
        <v>42430</v>
      </c>
      <c r="D3567" s="9">
        <v>42430.465277777781</v>
      </c>
      <c r="E3567" t="s">
        <v>11</v>
      </c>
      <c r="F3567" t="s">
        <v>17</v>
      </c>
      <c r="G3567">
        <v>60</v>
      </c>
      <c r="H3567" t="s">
        <v>21</v>
      </c>
      <c r="I3567" t="s">
        <v>18</v>
      </c>
      <c r="J3567" t="s">
        <v>26</v>
      </c>
    </row>
    <row r="3568" spans="1:10" x14ac:dyDescent="0.25">
      <c r="A3568">
        <v>810669</v>
      </c>
      <c r="B3568" t="s">
        <v>33</v>
      </c>
      <c r="C3568" s="8">
        <v>42420</v>
      </c>
      <c r="D3568" s="9">
        <v>42420.31527777778</v>
      </c>
      <c r="E3568" t="s">
        <v>11</v>
      </c>
      <c r="F3568" t="s">
        <v>17</v>
      </c>
      <c r="G3568">
        <v>41</v>
      </c>
      <c r="H3568" t="s">
        <v>21</v>
      </c>
      <c r="I3568" t="s">
        <v>14</v>
      </c>
      <c r="J3568" t="s">
        <v>15</v>
      </c>
    </row>
    <row r="3569" spans="1:10" x14ac:dyDescent="0.25">
      <c r="A3569">
        <v>930713</v>
      </c>
      <c r="B3569" t="s">
        <v>50</v>
      </c>
      <c r="C3569" s="8">
        <v>42457</v>
      </c>
      <c r="D3569" s="9">
        <v>42457.353472222225</v>
      </c>
      <c r="E3569" t="s">
        <v>11</v>
      </c>
      <c r="F3569" t="s">
        <v>24</v>
      </c>
      <c r="G3569">
        <v>21</v>
      </c>
      <c r="H3569" t="s">
        <v>34</v>
      </c>
      <c r="I3569" t="s">
        <v>14</v>
      </c>
      <c r="J3569" t="s">
        <v>22</v>
      </c>
    </row>
    <row r="3570" spans="1:10" x14ac:dyDescent="0.25">
      <c r="A3570">
        <v>930713</v>
      </c>
      <c r="B3570" t="s">
        <v>31</v>
      </c>
      <c r="C3570" s="8">
        <v>42457</v>
      </c>
      <c r="D3570" s="9">
        <v>42457.368750000001</v>
      </c>
      <c r="E3570" t="s">
        <v>11</v>
      </c>
      <c r="F3570" t="s">
        <v>24</v>
      </c>
      <c r="G3570">
        <v>21</v>
      </c>
      <c r="H3570" t="s">
        <v>34</v>
      </c>
      <c r="I3570" t="s">
        <v>14</v>
      </c>
      <c r="J3570" t="s">
        <v>22</v>
      </c>
    </row>
    <row r="3571" spans="1:10" x14ac:dyDescent="0.25">
      <c r="A3571">
        <v>930713</v>
      </c>
      <c r="B3571" t="s">
        <v>31</v>
      </c>
      <c r="C3571" s="8">
        <v>42459</v>
      </c>
      <c r="D3571" s="9">
        <v>42459.137499999997</v>
      </c>
      <c r="E3571" t="s">
        <v>11</v>
      </c>
      <c r="F3571" t="s">
        <v>24</v>
      </c>
      <c r="G3571">
        <v>21</v>
      </c>
      <c r="H3571" t="s">
        <v>34</v>
      </c>
      <c r="I3571" t="s">
        <v>25</v>
      </c>
      <c r="J3571" t="s">
        <v>22</v>
      </c>
    </row>
    <row r="3572" spans="1:10" x14ac:dyDescent="0.25">
      <c r="A3572">
        <v>779908</v>
      </c>
      <c r="B3572" t="s">
        <v>41</v>
      </c>
      <c r="C3572" s="8">
        <v>42412</v>
      </c>
      <c r="D3572" s="9">
        <v>42412.431944444441</v>
      </c>
      <c r="E3572" t="s">
        <v>11</v>
      </c>
      <c r="F3572" t="s">
        <v>35</v>
      </c>
      <c r="G3572">
        <v>51</v>
      </c>
      <c r="H3572" t="s">
        <v>21</v>
      </c>
      <c r="I3572" t="s">
        <v>14</v>
      </c>
      <c r="J3572" t="s">
        <v>26</v>
      </c>
    </row>
    <row r="3573" spans="1:10" x14ac:dyDescent="0.25">
      <c r="A3573">
        <v>919808</v>
      </c>
      <c r="B3573" t="s">
        <v>47</v>
      </c>
      <c r="C3573" s="8">
        <v>42454</v>
      </c>
      <c r="D3573" s="9">
        <v>42454.574305555558</v>
      </c>
      <c r="E3573" t="s">
        <v>11</v>
      </c>
      <c r="F3573" t="s">
        <v>35</v>
      </c>
      <c r="G3573">
        <v>20</v>
      </c>
      <c r="H3573" t="s">
        <v>28</v>
      </c>
      <c r="I3573" t="s">
        <v>18</v>
      </c>
      <c r="J3573" t="s">
        <v>22</v>
      </c>
    </row>
    <row r="3574" spans="1:10" x14ac:dyDescent="0.25">
      <c r="A3574">
        <v>789261</v>
      </c>
      <c r="B3574" t="s">
        <v>30</v>
      </c>
      <c r="C3574" s="8">
        <v>42402</v>
      </c>
      <c r="D3574" s="9">
        <v>42402.272916666669</v>
      </c>
      <c r="E3574" t="s">
        <v>11</v>
      </c>
      <c r="F3574" t="s">
        <v>35</v>
      </c>
      <c r="G3574">
        <v>34</v>
      </c>
      <c r="H3574" t="s">
        <v>21</v>
      </c>
      <c r="I3574" t="s">
        <v>25</v>
      </c>
      <c r="J3574" t="s">
        <v>15</v>
      </c>
    </row>
    <row r="3575" spans="1:10" x14ac:dyDescent="0.25">
      <c r="A3575">
        <v>789261</v>
      </c>
      <c r="B3575" t="s">
        <v>38</v>
      </c>
      <c r="C3575" s="8">
        <v>42410</v>
      </c>
      <c r="D3575" s="9">
        <v>42410.292361111111</v>
      </c>
      <c r="E3575" t="s">
        <v>11</v>
      </c>
      <c r="F3575" t="s">
        <v>35</v>
      </c>
      <c r="G3575">
        <v>34</v>
      </c>
      <c r="H3575" t="s">
        <v>21</v>
      </c>
      <c r="I3575" t="s">
        <v>14</v>
      </c>
      <c r="J3575" t="s">
        <v>15</v>
      </c>
    </row>
    <row r="3576" spans="1:10" x14ac:dyDescent="0.25">
      <c r="A3576">
        <v>789261</v>
      </c>
      <c r="B3576" t="s">
        <v>41</v>
      </c>
      <c r="C3576" s="8">
        <v>42403</v>
      </c>
      <c r="D3576" s="9">
        <v>42403.506944444445</v>
      </c>
      <c r="E3576" t="s">
        <v>11</v>
      </c>
      <c r="F3576" t="s">
        <v>35</v>
      </c>
      <c r="G3576">
        <v>34</v>
      </c>
      <c r="H3576" t="s">
        <v>21</v>
      </c>
      <c r="I3576" t="s">
        <v>18</v>
      </c>
      <c r="J3576" t="s">
        <v>15</v>
      </c>
    </row>
    <row r="3577" spans="1:10" x14ac:dyDescent="0.25">
      <c r="A3577">
        <v>866836</v>
      </c>
      <c r="B3577" t="s">
        <v>16</v>
      </c>
      <c r="C3577" s="8">
        <v>42435</v>
      </c>
      <c r="D3577" s="9">
        <v>42435.617361111108</v>
      </c>
      <c r="E3577" t="s">
        <v>11</v>
      </c>
      <c r="F3577" t="s">
        <v>20</v>
      </c>
      <c r="G3577">
        <v>42</v>
      </c>
      <c r="H3577" t="s">
        <v>21</v>
      </c>
      <c r="I3577" t="s">
        <v>44</v>
      </c>
      <c r="J3577" t="s">
        <v>15</v>
      </c>
    </row>
    <row r="3578" spans="1:10" x14ac:dyDescent="0.25">
      <c r="A3578">
        <v>772418</v>
      </c>
      <c r="B3578" t="s">
        <v>50</v>
      </c>
      <c r="C3578" s="8">
        <v>42404</v>
      </c>
      <c r="D3578" s="9">
        <v>42404.277083333334</v>
      </c>
      <c r="E3578" t="s">
        <v>11</v>
      </c>
      <c r="F3578" t="s">
        <v>35</v>
      </c>
      <c r="G3578">
        <v>42</v>
      </c>
      <c r="H3578" t="s">
        <v>21</v>
      </c>
      <c r="I3578" t="s">
        <v>25</v>
      </c>
      <c r="J3578" t="s">
        <v>15</v>
      </c>
    </row>
    <row r="3579" spans="1:10" x14ac:dyDescent="0.25">
      <c r="A3579">
        <v>772418</v>
      </c>
      <c r="B3579" t="s">
        <v>48</v>
      </c>
      <c r="C3579" s="8">
        <v>42371</v>
      </c>
      <c r="D3579" s="9">
        <v>42371.304861111108</v>
      </c>
      <c r="E3579" t="s">
        <v>11</v>
      </c>
      <c r="F3579" t="s">
        <v>35</v>
      </c>
      <c r="G3579">
        <v>42</v>
      </c>
      <c r="H3579" t="s">
        <v>21</v>
      </c>
      <c r="I3579" t="s">
        <v>14</v>
      </c>
      <c r="J3579" t="s">
        <v>15</v>
      </c>
    </row>
    <row r="3580" spans="1:10" x14ac:dyDescent="0.25">
      <c r="A3580">
        <v>772418</v>
      </c>
      <c r="B3580" t="s">
        <v>33</v>
      </c>
      <c r="C3580" s="8">
        <v>42406</v>
      </c>
      <c r="D3580" s="9">
        <v>42406.256944444445</v>
      </c>
      <c r="E3580" t="s">
        <v>11</v>
      </c>
      <c r="F3580" t="s">
        <v>35</v>
      </c>
      <c r="G3580">
        <v>42</v>
      </c>
      <c r="H3580" t="s">
        <v>21</v>
      </c>
      <c r="I3580" t="s">
        <v>25</v>
      </c>
      <c r="J3580" t="s">
        <v>15</v>
      </c>
    </row>
    <row r="3581" spans="1:10" x14ac:dyDescent="0.25">
      <c r="A3581">
        <v>631602</v>
      </c>
      <c r="B3581" t="s">
        <v>27</v>
      </c>
      <c r="C3581" s="8">
        <v>42384</v>
      </c>
      <c r="D3581" s="9">
        <v>42384.60833333333</v>
      </c>
      <c r="E3581" t="s">
        <v>11</v>
      </c>
      <c r="F3581" t="s">
        <v>35</v>
      </c>
      <c r="G3581">
        <v>19</v>
      </c>
      <c r="H3581" t="s">
        <v>21</v>
      </c>
      <c r="I3581" t="s">
        <v>44</v>
      </c>
      <c r="J3581" t="s">
        <v>22</v>
      </c>
    </row>
    <row r="3582" spans="1:10" x14ac:dyDescent="0.25">
      <c r="A3582">
        <v>790459</v>
      </c>
      <c r="B3582" t="s">
        <v>31</v>
      </c>
      <c r="C3582" s="8">
        <v>42412</v>
      </c>
      <c r="D3582" s="9">
        <v>42412.330555555556</v>
      </c>
      <c r="E3582" t="s">
        <v>11</v>
      </c>
      <c r="F3582" t="s">
        <v>24</v>
      </c>
      <c r="G3582">
        <v>41</v>
      </c>
      <c r="H3582" t="s">
        <v>21</v>
      </c>
      <c r="I3582" t="s">
        <v>14</v>
      </c>
      <c r="J3582" t="s">
        <v>15</v>
      </c>
    </row>
    <row r="3583" spans="1:10" x14ac:dyDescent="0.25">
      <c r="A3583">
        <v>822450</v>
      </c>
      <c r="B3583" t="s">
        <v>41</v>
      </c>
      <c r="C3583" s="8">
        <v>42426</v>
      </c>
      <c r="D3583" s="9">
        <v>42426.288888888892</v>
      </c>
      <c r="E3583" t="s">
        <v>11</v>
      </c>
      <c r="F3583" t="s">
        <v>24</v>
      </c>
      <c r="G3583">
        <v>32</v>
      </c>
      <c r="H3583" t="s">
        <v>21</v>
      </c>
      <c r="I3583" t="s">
        <v>25</v>
      </c>
      <c r="J3583" t="s">
        <v>15</v>
      </c>
    </row>
    <row r="3584" spans="1:10" x14ac:dyDescent="0.25">
      <c r="A3584">
        <v>819123</v>
      </c>
      <c r="B3584" t="s">
        <v>16</v>
      </c>
      <c r="C3584" s="8">
        <v>42432</v>
      </c>
      <c r="D3584" s="9">
        <v>42432.402083333334</v>
      </c>
      <c r="E3584" t="s">
        <v>11</v>
      </c>
      <c r="F3584" t="s">
        <v>17</v>
      </c>
      <c r="G3584">
        <v>51</v>
      </c>
      <c r="H3584" t="s">
        <v>28</v>
      </c>
      <c r="I3584" t="s">
        <v>14</v>
      </c>
      <c r="J3584" t="s">
        <v>26</v>
      </c>
    </row>
    <row r="3585" spans="1:10" x14ac:dyDescent="0.25">
      <c r="A3585">
        <v>2287452</v>
      </c>
      <c r="B3585" t="s">
        <v>29</v>
      </c>
      <c r="C3585" s="8">
        <v>42454</v>
      </c>
      <c r="D3585" s="9">
        <v>42454.356944444444</v>
      </c>
      <c r="E3585" t="s">
        <v>11</v>
      </c>
      <c r="F3585" t="s">
        <v>35</v>
      </c>
      <c r="G3585">
        <v>45</v>
      </c>
      <c r="H3585" t="s">
        <v>21</v>
      </c>
      <c r="I3585" t="s">
        <v>14</v>
      </c>
      <c r="J3585" t="s">
        <v>15</v>
      </c>
    </row>
    <row r="3586" spans="1:10" x14ac:dyDescent="0.25">
      <c r="A3586">
        <v>789263</v>
      </c>
      <c r="B3586" t="s">
        <v>37</v>
      </c>
      <c r="C3586" s="8">
        <v>42410</v>
      </c>
      <c r="D3586" s="9">
        <v>42410.530555555553</v>
      </c>
      <c r="E3586" t="s">
        <v>11</v>
      </c>
      <c r="F3586" t="s">
        <v>24</v>
      </c>
      <c r="G3586">
        <v>24</v>
      </c>
      <c r="H3586" t="s">
        <v>21</v>
      </c>
      <c r="I3586" t="s">
        <v>18</v>
      </c>
      <c r="J3586" t="s">
        <v>22</v>
      </c>
    </row>
    <row r="3587" spans="1:10" x14ac:dyDescent="0.25">
      <c r="A3587">
        <v>789263</v>
      </c>
      <c r="B3587" t="s">
        <v>45</v>
      </c>
      <c r="C3587" s="8">
        <v>42411</v>
      </c>
      <c r="D3587" s="9">
        <v>42411.618055555555</v>
      </c>
      <c r="E3587" t="s">
        <v>11</v>
      </c>
      <c r="F3587" t="s">
        <v>24</v>
      </c>
      <c r="G3587">
        <v>24</v>
      </c>
      <c r="H3587" t="s">
        <v>21</v>
      </c>
      <c r="I3587" t="s">
        <v>44</v>
      </c>
      <c r="J3587" t="s">
        <v>22</v>
      </c>
    </row>
    <row r="3588" spans="1:10" x14ac:dyDescent="0.25">
      <c r="A3588">
        <v>789263</v>
      </c>
      <c r="B3588" t="s">
        <v>39</v>
      </c>
      <c r="C3588" s="8">
        <v>42410</v>
      </c>
      <c r="D3588" s="9">
        <v>42410.618750000001</v>
      </c>
      <c r="E3588" t="s">
        <v>11</v>
      </c>
      <c r="F3588" t="s">
        <v>24</v>
      </c>
      <c r="G3588">
        <v>24</v>
      </c>
      <c r="H3588" t="s">
        <v>21</v>
      </c>
      <c r="I3588" t="s">
        <v>44</v>
      </c>
      <c r="J3588" t="s">
        <v>22</v>
      </c>
    </row>
    <row r="3589" spans="1:10" x14ac:dyDescent="0.25">
      <c r="A3589">
        <v>789263</v>
      </c>
      <c r="B3589" t="s">
        <v>37</v>
      </c>
      <c r="C3589" s="8">
        <v>42411</v>
      </c>
      <c r="D3589" s="9">
        <v>42411.540277777778</v>
      </c>
      <c r="E3589" t="s">
        <v>11</v>
      </c>
      <c r="F3589" t="s">
        <v>24</v>
      </c>
      <c r="G3589">
        <v>24</v>
      </c>
      <c r="H3589" t="s">
        <v>21</v>
      </c>
      <c r="I3589" t="s">
        <v>18</v>
      </c>
      <c r="J3589" t="s">
        <v>22</v>
      </c>
    </row>
    <row r="3590" spans="1:10" x14ac:dyDescent="0.25">
      <c r="A3590">
        <v>751072</v>
      </c>
      <c r="B3590" t="s">
        <v>36</v>
      </c>
      <c r="C3590" s="8">
        <v>42397</v>
      </c>
      <c r="D3590" s="9">
        <v>42397.301388888889</v>
      </c>
      <c r="E3590" t="s">
        <v>11</v>
      </c>
      <c r="F3590" t="s">
        <v>20</v>
      </c>
      <c r="G3590">
        <v>26</v>
      </c>
      <c r="H3590" t="s">
        <v>46</v>
      </c>
      <c r="I3590" t="s">
        <v>14</v>
      </c>
      <c r="J3590" t="s">
        <v>22</v>
      </c>
    </row>
    <row r="3591" spans="1:10" x14ac:dyDescent="0.25">
      <c r="A3591">
        <v>382733</v>
      </c>
      <c r="B3591" t="s">
        <v>29</v>
      </c>
      <c r="C3591" s="8">
        <v>42459</v>
      </c>
      <c r="D3591" s="9">
        <v>42459.432638888888</v>
      </c>
      <c r="E3591" t="s">
        <v>11</v>
      </c>
      <c r="F3591" t="s">
        <v>35</v>
      </c>
      <c r="G3591">
        <v>31</v>
      </c>
      <c r="H3591" t="s">
        <v>52</v>
      </c>
      <c r="I3591" t="s">
        <v>14</v>
      </c>
      <c r="J3591" t="s">
        <v>15</v>
      </c>
    </row>
    <row r="3592" spans="1:10" x14ac:dyDescent="0.25">
      <c r="A3592">
        <v>805266</v>
      </c>
      <c r="B3592" t="s">
        <v>33</v>
      </c>
      <c r="C3592" s="8">
        <v>42418</v>
      </c>
      <c r="D3592" s="9">
        <v>42418.400694444441</v>
      </c>
      <c r="E3592" t="s">
        <v>11</v>
      </c>
      <c r="F3592" t="s">
        <v>17</v>
      </c>
      <c r="G3592">
        <v>66</v>
      </c>
      <c r="H3592" t="s">
        <v>13</v>
      </c>
      <c r="I3592" t="s">
        <v>14</v>
      </c>
      <c r="J3592" t="s">
        <v>53</v>
      </c>
    </row>
    <row r="3593" spans="1:10" x14ac:dyDescent="0.25">
      <c r="A3593">
        <v>810663</v>
      </c>
      <c r="B3593" t="s">
        <v>16</v>
      </c>
      <c r="C3593" s="8">
        <v>42424</v>
      </c>
      <c r="D3593" s="9">
        <v>42424.163888888892</v>
      </c>
      <c r="E3593" t="s">
        <v>11</v>
      </c>
      <c r="F3593" t="s">
        <v>24</v>
      </c>
      <c r="G3593">
        <v>41</v>
      </c>
      <c r="H3593" t="s">
        <v>21</v>
      </c>
      <c r="I3593" t="s">
        <v>25</v>
      </c>
      <c r="J3593" t="s">
        <v>15</v>
      </c>
    </row>
    <row r="3594" spans="1:10" x14ac:dyDescent="0.25">
      <c r="A3594">
        <v>941621</v>
      </c>
      <c r="B3594" t="s">
        <v>40</v>
      </c>
      <c r="C3594" s="8">
        <v>42432</v>
      </c>
      <c r="D3594" s="9">
        <v>42432.277777777781</v>
      </c>
      <c r="E3594" t="s">
        <v>11</v>
      </c>
      <c r="F3594" t="s">
        <v>35</v>
      </c>
      <c r="G3594">
        <v>34</v>
      </c>
      <c r="H3594" t="s">
        <v>21</v>
      </c>
      <c r="I3594" t="s">
        <v>25</v>
      </c>
      <c r="J3594" t="s">
        <v>15</v>
      </c>
    </row>
    <row r="3595" spans="1:10" x14ac:dyDescent="0.25">
      <c r="A3595">
        <v>772421</v>
      </c>
      <c r="B3595" t="s">
        <v>30</v>
      </c>
      <c r="C3595" s="8">
        <v>42410</v>
      </c>
      <c r="D3595" s="9">
        <v>42410.355555555558</v>
      </c>
      <c r="E3595" t="s">
        <v>11</v>
      </c>
      <c r="F3595" t="s">
        <v>35</v>
      </c>
      <c r="G3595">
        <v>30</v>
      </c>
      <c r="H3595" t="s">
        <v>49</v>
      </c>
      <c r="I3595" t="s">
        <v>14</v>
      </c>
      <c r="J3595" t="s">
        <v>22</v>
      </c>
    </row>
    <row r="3596" spans="1:10" x14ac:dyDescent="0.25">
      <c r="A3596">
        <v>821139</v>
      </c>
      <c r="B3596" t="s">
        <v>29</v>
      </c>
      <c r="C3596" s="8">
        <v>42372</v>
      </c>
      <c r="D3596" s="9">
        <v>42372.395833333336</v>
      </c>
      <c r="E3596" t="s">
        <v>11</v>
      </c>
      <c r="F3596" t="s">
        <v>12</v>
      </c>
      <c r="G3596">
        <v>26</v>
      </c>
      <c r="H3596" t="s">
        <v>13</v>
      </c>
      <c r="I3596" t="s">
        <v>14</v>
      </c>
      <c r="J3596" t="s">
        <v>22</v>
      </c>
    </row>
    <row r="3597" spans="1:10" x14ac:dyDescent="0.25">
      <c r="A3597">
        <v>2406558</v>
      </c>
      <c r="B3597" t="s">
        <v>33</v>
      </c>
      <c r="C3597" s="8">
        <v>42453</v>
      </c>
      <c r="D3597" s="9">
        <v>42453.223611111112</v>
      </c>
      <c r="E3597" t="s">
        <v>11</v>
      </c>
      <c r="F3597" t="s">
        <v>12</v>
      </c>
      <c r="G3597">
        <v>50</v>
      </c>
      <c r="H3597" t="s">
        <v>13</v>
      </c>
      <c r="I3597" t="s">
        <v>25</v>
      </c>
      <c r="J3597" t="s">
        <v>26</v>
      </c>
    </row>
    <row r="3598" spans="1:10" x14ac:dyDescent="0.25">
      <c r="A3598">
        <v>2406558</v>
      </c>
      <c r="B3598" t="s">
        <v>33</v>
      </c>
      <c r="C3598" s="8">
        <v>42449</v>
      </c>
      <c r="D3598" s="9">
        <v>42449.135416666664</v>
      </c>
      <c r="E3598" t="s">
        <v>11</v>
      </c>
      <c r="F3598" t="s">
        <v>12</v>
      </c>
      <c r="G3598">
        <v>50</v>
      </c>
      <c r="H3598" t="s">
        <v>13</v>
      </c>
      <c r="I3598" t="s">
        <v>25</v>
      </c>
      <c r="J3598" t="s">
        <v>26</v>
      </c>
    </row>
    <row r="3599" spans="1:10" x14ac:dyDescent="0.25">
      <c r="A3599">
        <v>2406558</v>
      </c>
      <c r="B3599" t="s">
        <v>38</v>
      </c>
      <c r="C3599" s="8">
        <v>42427</v>
      </c>
      <c r="D3599" s="9">
        <v>42427.186111111114</v>
      </c>
      <c r="E3599" t="s">
        <v>11</v>
      </c>
      <c r="F3599" t="s">
        <v>12</v>
      </c>
      <c r="G3599">
        <v>50</v>
      </c>
      <c r="H3599" t="s">
        <v>13</v>
      </c>
      <c r="I3599" t="s">
        <v>25</v>
      </c>
      <c r="J3599" t="s">
        <v>26</v>
      </c>
    </row>
    <row r="3600" spans="1:10" x14ac:dyDescent="0.25">
      <c r="A3600">
        <v>590330</v>
      </c>
      <c r="B3600" t="s">
        <v>29</v>
      </c>
      <c r="C3600" s="8">
        <v>42375</v>
      </c>
      <c r="D3600" s="9">
        <v>42375.550694444442</v>
      </c>
      <c r="E3600" t="s">
        <v>11</v>
      </c>
      <c r="F3600" t="s">
        <v>24</v>
      </c>
      <c r="G3600">
        <v>18</v>
      </c>
      <c r="H3600" t="s">
        <v>34</v>
      </c>
      <c r="I3600" t="s">
        <v>18</v>
      </c>
      <c r="J3600" t="s">
        <v>22</v>
      </c>
    </row>
    <row r="3601" spans="1:10" x14ac:dyDescent="0.25">
      <c r="A3601">
        <v>832412</v>
      </c>
      <c r="B3601" t="s">
        <v>41</v>
      </c>
      <c r="C3601" s="8">
        <v>42430</v>
      </c>
      <c r="D3601" s="9">
        <v>42430.415972222225</v>
      </c>
      <c r="E3601" t="s">
        <v>11</v>
      </c>
      <c r="F3601" t="s">
        <v>35</v>
      </c>
      <c r="G3601">
        <v>44</v>
      </c>
      <c r="H3601" t="s">
        <v>28</v>
      </c>
      <c r="I3601" t="s">
        <v>14</v>
      </c>
      <c r="J3601" t="s">
        <v>15</v>
      </c>
    </row>
    <row r="3602" spans="1:10" x14ac:dyDescent="0.25">
      <c r="A3602">
        <v>809604</v>
      </c>
      <c r="B3602" t="s">
        <v>10</v>
      </c>
      <c r="C3602" s="8">
        <v>42420</v>
      </c>
      <c r="D3602" s="9">
        <v>42420.534722222219</v>
      </c>
      <c r="E3602" t="s">
        <v>11</v>
      </c>
      <c r="F3602" t="s">
        <v>35</v>
      </c>
      <c r="G3602">
        <v>24</v>
      </c>
      <c r="H3602" t="s">
        <v>13</v>
      </c>
      <c r="I3602" t="s">
        <v>18</v>
      </c>
      <c r="J3602" t="s">
        <v>22</v>
      </c>
    </row>
    <row r="3603" spans="1:10" x14ac:dyDescent="0.25">
      <c r="A3603">
        <v>809604</v>
      </c>
      <c r="B3603" t="s">
        <v>10</v>
      </c>
      <c r="C3603" s="8">
        <v>42421</v>
      </c>
      <c r="D3603" s="9">
        <v>42421.355555555558</v>
      </c>
      <c r="E3603" t="s">
        <v>11</v>
      </c>
      <c r="F3603" t="s">
        <v>35</v>
      </c>
      <c r="G3603">
        <v>24</v>
      </c>
      <c r="H3603" t="s">
        <v>13</v>
      </c>
      <c r="I3603" t="s">
        <v>14</v>
      </c>
      <c r="J3603" t="s">
        <v>22</v>
      </c>
    </row>
    <row r="3604" spans="1:10" x14ac:dyDescent="0.25">
      <c r="A3604">
        <v>809604</v>
      </c>
      <c r="B3604" t="s">
        <v>29</v>
      </c>
      <c r="C3604" s="8">
        <v>42447</v>
      </c>
      <c r="D3604" s="9">
        <v>42447.45416666667</v>
      </c>
      <c r="E3604" t="s">
        <v>11</v>
      </c>
      <c r="F3604" t="s">
        <v>35</v>
      </c>
      <c r="G3604">
        <v>24</v>
      </c>
      <c r="H3604" t="s">
        <v>13</v>
      </c>
      <c r="I3604" t="s">
        <v>14</v>
      </c>
      <c r="J3604" t="s">
        <v>22</v>
      </c>
    </row>
    <row r="3605" spans="1:10" x14ac:dyDescent="0.25">
      <c r="A3605">
        <v>809604</v>
      </c>
      <c r="B3605" t="s">
        <v>29</v>
      </c>
      <c r="C3605" s="8">
        <v>42447</v>
      </c>
      <c r="D3605" s="9">
        <v>42447.474999999999</v>
      </c>
      <c r="E3605" t="s">
        <v>11</v>
      </c>
      <c r="F3605" t="s">
        <v>35</v>
      </c>
      <c r="G3605">
        <v>24</v>
      </c>
      <c r="H3605" t="s">
        <v>13</v>
      </c>
      <c r="I3605" t="s">
        <v>18</v>
      </c>
      <c r="J3605" t="s">
        <v>22</v>
      </c>
    </row>
    <row r="3606" spans="1:10" x14ac:dyDescent="0.25">
      <c r="A3606">
        <v>809604</v>
      </c>
      <c r="B3606" t="s">
        <v>10</v>
      </c>
      <c r="C3606" s="8">
        <v>42407</v>
      </c>
      <c r="D3606" s="9">
        <v>42407.384027777778</v>
      </c>
      <c r="E3606" t="s">
        <v>11</v>
      </c>
      <c r="F3606" t="s">
        <v>35</v>
      </c>
      <c r="G3606">
        <v>24</v>
      </c>
      <c r="H3606" t="s">
        <v>13</v>
      </c>
      <c r="I3606" t="s">
        <v>14</v>
      </c>
      <c r="J3606" t="s">
        <v>22</v>
      </c>
    </row>
    <row r="3607" spans="1:10" x14ac:dyDescent="0.25">
      <c r="A3607">
        <v>809604</v>
      </c>
      <c r="B3607" t="s">
        <v>31</v>
      </c>
      <c r="C3607" s="8">
        <v>42428</v>
      </c>
      <c r="D3607" s="9">
        <v>42428.223611111112</v>
      </c>
      <c r="E3607" t="s">
        <v>11</v>
      </c>
      <c r="F3607" t="s">
        <v>35</v>
      </c>
      <c r="G3607">
        <v>24</v>
      </c>
      <c r="H3607" t="s">
        <v>13</v>
      </c>
      <c r="I3607" t="s">
        <v>25</v>
      </c>
      <c r="J3607" t="s">
        <v>22</v>
      </c>
    </row>
    <row r="3608" spans="1:10" x14ac:dyDescent="0.25">
      <c r="A3608">
        <v>809604</v>
      </c>
      <c r="B3608" t="s">
        <v>10</v>
      </c>
      <c r="C3608" s="8">
        <v>42430</v>
      </c>
      <c r="D3608" s="9">
        <v>42430.322222222225</v>
      </c>
      <c r="E3608" t="s">
        <v>11</v>
      </c>
      <c r="F3608" t="s">
        <v>35</v>
      </c>
      <c r="G3608">
        <v>24</v>
      </c>
      <c r="H3608" t="s">
        <v>13</v>
      </c>
      <c r="I3608" t="s">
        <v>14</v>
      </c>
      <c r="J3608" t="s">
        <v>22</v>
      </c>
    </row>
    <row r="3609" spans="1:10" x14ac:dyDescent="0.25">
      <c r="A3609">
        <v>2360543</v>
      </c>
      <c r="B3609" t="s">
        <v>16</v>
      </c>
      <c r="C3609" s="8">
        <v>42431</v>
      </c>
      <c r="D3609" s="9">
        <v>42431.204861111109</v>
      </c>
      <c r="E3609" t="s">
        <v>11</v>
      </c>
      <c r="F3609" t="s">
        <v>20</v>
      </c>
      <c r="G3609">
        <v>31</v>
      </c>
      <c r="H3609" t="s">
        <v>43</v>
      </c>
      <c r="I3609" t="s">
        <v>25</v>
      </c>
      <c r="J3609" t="s">
        <v>15</v>
      </c>
    </row>
    <row r="3610" spans="1:10" x14ac:dyDescent="0.25">
      <c r="A3610">
        <v>2360543</v>
      </c>
      <c r="B3610" t="s">
        <v>29</v>
      </c>
      <c r="C3610" s="8">
        <v>42436</v>
      </c>
      <c r="D3610" s="9">
        <v>42436.402777777781</v>
      </c>
      <c r="E3610" t="s">
        <v>11</v>
      </c>
      <c r="F3610" t="s">
        <v>20</v>
      </c>
      <c r="G3610">
        <v>31</v>
      </c>
      <c r="H3610" t="s">
        <v>43</v>
      </c>
      <c r="I3610" t="s">
        <v>14</v>
      </c>
      <c r="J3610" t="s">
        <v>15</v>
      </c>
    </row>
    <row r="3611" spans="1:10" x14ac:dyDescent="0.25">
      <c r="A3611">
        <v>941621</v>
      </c>
      <c r="B3611" t="s">
        <v>31</v>
      </c>
      <c r="C3611" s="8">
        <v>42432</v>
      </c>
      <c r="D3611" s="9">
        <v>42432.275000000001</v>
      </c>
      <c r="E3611" t="s">
        <v>11</v>
      </c>
      <c r="F3611" t="s">
        <v>35</v>
      </c>
      <c r="G3611">
        <v>34</v>
      </c>
      <c r="H3611" t="s">
        <v>21</v>
      </c>
      <c r="I3611" t="s">
        <v>25</v>
      </c>
      <c r="J3611" t="s">
        <v>15</v>
      </c>
    </row>
    <row r="3612" spans="1:10" x14ac:dyDescent="0.25">
      <c r="A3612">
        <v>941621</v>
      </c>
      <c r="B3612" t="s">
        <v>30</v>
      </c>
      <c r="C3612" s="8">
        <v>42433</v>
      </c>
      <c r="D3612" s="9">
        <v>42433.12777777778</v>
      </c>
      <c r="E3612" t="s">
        <v>11</v>
      </c>
      <c r="F3612" t="s">
        <v>35</v>
      </c>
      <c r="G3612">
        <v>34</v>
      </c>
      <c r="H3612" t="s">
        <v>21</v>
      </c>
      <c r="I3612" t="s">
        <v>25</v>
      </c>
      <c r="J3612" t="s">
        <v>15</v>
      </c>
    </row>
    <row r="3613" spans="1:10" x14ac:dyDescent="0.25">
      <c r="A3613">
        <v>491723</v>
      </c>
      <c r="B3613" t="s">
        <v>41</v>
      </c>
      <c r="C3613" s="8">
        <v>42418</v>
      </c>
      <c r="D3613" s="9">
        <v>42418.45</v>
      </c>
      <c r="E3613" t="s">
        <v>11</v>
      </c>
      <c r="F3613" t="s">
        <v>12</v>
      </c>
      <c r="G3613">
        <v>51</v>
      </c>
      <c r="H3613" t="s">
        <v>13</v>
      </c>
      <c r="I3613" t="s">
        <v>14</v>
      </c>
      <c r="J3613" t="s">
        <v>26</v>
      </c>
    </row>
    <row r="3614" spans="1:10" x14ac:dyDescent="0.25">
      <c r="A3614">
        <v>773492</v>
      </c>
      <c r="B3614" t="s">
        <v>33</v>
      </c>
      <c r="C3614" s="8">
        <v>42412</v>
      </c>
      <c r="D3614" s="9">
        <v>42412.272916666669</v>
      </c>
      <c r="E3614" t="s">
        <v>11</v>
      </c>
      <c r="F3614" t="s">
        <v>35</v>
      </c>
      <c r="G3614">
        <v>43</v>
      </c>
      <c r="H3614" t="s">
        <v>32</v>
      </c>
      <c r="I3614" t="s">
        <v>25</v>
      </c>
      <c r="J3614" t="s">
        <v>15</v>
      </c>
    </row>
    <row r="3615" spans="1:10" x14ac:dyDescent="0.25">
      <c r="A3615">
        <v>789265</v>
      </c>
      <c r="B3615" t="s">
        <v>29</v>
      </c>
      <c r="C3615" s="8">
        <v>42405</v>
      </c>
      <c r="D3615" s="9">
        <v>42405.404166666667</v>
      </c>
      <c r="E3615" t="s">
        <v>11</v>
      </c>
      <c r="F3615" t="s">
        <v>24</v>
      </c>
      <c r="G3615">
        <v>32</v>
      </c>
      <c r="H3615" t="s">
        <v>49</v>
      </c>
      <c r="I3615" t="s">
        <v>14</v>
      </c>
      <c r="J3615" t="s">
        <v>15</v>
      </c>
    </row>
    <row r="3616" spans="1:10" x14ac:dyDescent="0.25">
      <c r="A3616">
        <v>789265</v>
      </c>
      <c r="B3616" t="s">
        <v>33</v>
      </c>
      <c r="C3616" s="8">
        <v>42412</v>
      </c>
      <c r="D3616" s="9">
        <v>42412.292361111111</v>
      </c>
      <c r="E3616" t="s">
        <v>11</v>
      </c>
      <c r="F3616" t="s">
        <v>24</v>
      </c>
      <c r="G3616">
        <v>32</v>
      </c>
      <c r="H3616" t="s">
        <v>49</v>
      </c>
      <c r="I3616" t="s">
        <v>14</v>
      </c>
      <c r="J3616" t="s">
        <v>15</v>
      </c>
    </row>
    <row r="3617" spans="1:10" x14ac:dyDescent="0.25">
      <c r="A3617">
        <v>789265</v>
      </c>
      <c r="B3617" t="s">
        <v>29</v>
      </c>
      <c r="C3617" s="8">
        <v>42403</v>
      </c>
      <c r="D3617" s="9">
        <v>42403.375</v>
      </c>
      <c r="E3617" t="s">
        <v>11</v>
      </c>
      <c r="F3617" t="s">
        <v>24</v>
      </c>
      <c r="G3617">
        <v>32</v>
      </c>
      <c r="H3617" t="s">
        <v>49</v>
      </c>
      <c r="I3617" t="s">
        <v>14</v>
      </c>
      <c r="J3617" t="s">
        <v>15</v>
      </c>
    </row>
    <row r="3618" spans="1:10" x14ac:dyDescent="0.25">
      <c r="A3618">
        <v>821198</v>
      </c>
      <c r="B3618" t="s">
        <v>31</v>
      </c>
      <c r="C3618" s="8">
        <v>42446</v>
      </c>
      <c r="D3618" s="9">
        <v>42446.587500000001</v>
      </c>
      <c r="E3618" t="s">
        <v>11</v>
      </c>
      <c r="F3618" t="s">
        <v>20</v>
      </c>
      <c r="G3618">
        <v>28</v>
      </c>
      <c r="H3618" t="s">
        <v>32</v>
      </c>
      <c r="I3618" t="s">
        <v>44</v>
      </c>
      <c r="J3618" t="s">
        <v>22</v>
      </c>
    </row>
    <row r="3619" spans="1:10" x14ac:dyDescent="0.25">
      <c r="A3619">
        <v>821146</v>
      </c>
      <c r="B3619" t="s">
        <v>10</v>
      </c>
      <c r="C3619" s="8">
        <v>42433</v>
      </c>
      <c r="D3619" s="9">
        <v>42433.290972222225</v>
      </c>
      <c r="E3619" t="s">
        <v>11</v>
      </c>
      <c r="F3619" t="s">
        <v>35</v>
      </c>
      <c r="G3619">
        <v>19</v>
      </c>
      <c r="H3619" t="s">
        <v>34</v>
      </c>
      <c r="I3619" t="s">
        <v>25</v>
      </c>
      <c r="J3619" t="s">
        <v>22</v>
      </c>
    </row>
    <row r="3620" spans="1:10" x14ac:dyDescent="0.25">
      <c r="A3620">
        <v>821146</v>
      </c>
      <c r="B3620" t="s">
        <v>45</v>
      </c>
      <c r="C3620" s="8">
        <v>42457</v>
      </c>
      <c r="D3620" s="9">
        <v>42457.548611111109</v>
      </c>
      <c r="E3620" t="s">
        <v>11</v>
      </c>
      <c r="F3620" t="s">
        <v>35</v>
      </c>
      <c r="G3620">
        <v>19</v>
      </c>
      <c r="H3620" t="s">
        <v>34</v>
      </c>
      <c r="I3620" t="s">
        <v>18</v>
      </c>
      <c r="J3620" t="s">
        <v>22</v>
      </c>
    </row>
    <row r="3621" spans="1:10" x14ac:dyDescent="0.25">
      <c r="A3621">
        <v>789269</v>
      </c>
      <c r="B3621" t="s">
        <v>33</v>
      </c>
      <c r="C3621" s="8">
        <v>42442</v>
      </c>
      <c r="D3621" s="9">
        <v>42442.446527777778</v>
      </c>
      <c r="E3621" t="s">
        <v>11</v>
      </c>
      <c r="F3621" t="s">
        <v>35</v>
      </c>
      <c r="G3621">
        <v>32</v>
      </c>
      <c r="H3621" t="s">
        <v>32</v>
      </c>
      <c r="I3621" t="s">
        <v>14</v>
      </c>
      <c r="J3621" t="s">
        <v>15</v>
      </c>
    </row>
    <row r="3622" spans="1:10" x14ac:dyDescent="0.25">
      <c r="A3622">
        <v>789269</v>
      </c>
      <c r="B3622" t="s">
        <v>36</v>
      </c>
      <c r="C3622" s="8">
        <v>42380</v>
      </c>
      <c r="D3622" s="9">
        <v>42380.255555555559</v>
      </c>
      <c r="E3622" t="s">
        <v>11</v>
      </c>
      <c r="F3622" t="s">
        <v>35</v>
      </c>
      <c r="G3622">
        <v>32</v>
      </c>
      <c r="H3622" t="s">
        <v>32</v>
      </c>
      <c r="I3622" t="s">
        <v>25</v>
      </c>
      <c r="J3622" t="s">
        <v>15</v>
      </c>
    </row>
    <row r="3623" spans="1:10" x14ac:dyDescent="0.25">
      <c r="A3623">
        <v>789269</v>
      </c>
      <c r="B3623" t="s">
        <v>33</v>
      </c>
      <c r="C3623" s="8">
        <v>42382</v>
      </c>
      <c r="D3623" s="9">
        <v>42382.465277777781</v>
      </c>
      <c r="E3623" t="s">
        <v>11</v>
      </c>
      <c r="F3623" t="s">
        <v>35</v>
      </c>
      <c r="G3623">
        <v>32</v>
      </c>
      <c r="H3623" t="s">
        <v>32</v>
      </c>
      <c r="I3623" t="s">
        <v>18</v>
      </c>
      <c r="J3623" t="s">
        <v>15</v>
      </c>
    </row>
    <row r="3624" spans="1:10" x14ac:dyDescent="0.25">
      <c r="A3624">
        <v>789269</v>
      </c>
      <c r="B3624" t="s">
        <v>33</v>
      </c>
      <c r="C3624" s="8">
        <v>42399</v>
      </c>
      <c r="D3624" s="9">
        <v>42399.310416666667</v>
      </c>
      <c r="E3624" t="s">
        <v>11</v>
      </c>
      <c r="F3624" t="s">
        <v>35</v>
      </c>
      <c r="G3624">
        <v>32</v>
      </c>
      <c r="H3624" t="s">
        <v>32</v>
      </c>
      <c r="I3624" t="s">
        <v>14</v>
      </c>
      <c r="J3624" t="s">
        <v>15</v>
      </c>
    </row>
    <row r="3625" spans="1:10" x14ac:dyDescent="0.25">
      <c r="A3625">
        <v>789269</v>
      </c>
      <c r="B3625" t="s">
        <v>33</v>
      </c>
      <c r="C3625" s="8">
        <v>42434</v>
      </c>
      <c r="D3625" s="9">
        <v>42434.464583333334</v>
      </c>
      <c r="E3625" t="s">
        <v>11</v>
      </c>
      <c r="F3625" t="s">
        <v>35</v>
      </c>
      <c r="G3625">
        <v>32</v>
      </c>
      <c r="H3625" t="s">
        <v>32</v>
      </c>
      <c r="I3625" t="s">
        <v>18</v>
      </c>
      <c r="J3625" t="s">
        <v>15</v>
      </c>
    </row>
    <row r="3626" spans="1:10" x14ac:dyDescent="0.25">
      <c r="A3626">
        <v>773492</v>
      </c>
      <c r="B3626" t="s">
        <v>33</v>
      </c>
      <c r="C3626" s="8">
        <v>42406</v>
      </c>
      <c r="D3626" s="9">
        <v>42406.249305555553</v>
      </c>
      <c r="E3626" t="s">
        <v>11</v>
      </c>
      <c r="F3626" t="s">
        <v>35</v>
      </c>
      <c r="G3626">
        <v>43</v>
      </c>
      <c r="H3626" t="s">
        <v>32</v>
      </c>
      <c r="I3626" t="s">
        <v>25</v>
      </c>
      <c r="J3626" t="s">
        <v>15</v>
      </c>
    </row>
    <row r="3627" spans="1:10" x14ac:dyDescent="0.25">
      <c r="A3627">
        <v>773492</v>
      </c>
      <c r="B3627" t="s">
        <v>33</v>
      </c>
      <c r="C3627" s="8">
        <v>42402</v>
      </c>
      <c r="D3627" s="9">
        <v>42402.382638888892</v>
      </c>
      <c r="E3627" t="s">
        <v>11</v>
      </c>
      <c r="F3627" t="s">
        <v>35</v>
      </c>
      <c r="G3627">
        <v>43</v>
      </c>
      <c r="H3627" t="s">
        <v>32</v>
      </c>
      <c r="I3627" t="s">
        <v>14</v>
      </c>
      <c r="J3627" t="s">
        <v>15</v>
      </c>
    </row>
    <row r="3628" spans="1:10" x14ac:dyDescent="0.25">
      <c r="A3628">
        <v>582896</v>
      </c>
      <c r="B3628" t="s">
        <v>10</v>
      </c>
      <c r="C3628" s="8">
        <v>42374</v>
      </c>
      <c r="D3628" s="9">
        <v>42374.493055555555</v>
      </c>
      <c r="E3628" t="s">
        <v>11</v>
      </c>
      <c r="F3628" t="s">
        <v>24</v>
      </c>
      <c r="G3628">
        <v>19</v>
      </c>
      <c r="H3628" t="s">
        <v>13</v>
      </c>
      <c r="I3628" t="s">
        <v>18</v>
      </c>
      <c r="J3628" t="s">
        <v>22</v>
      </c>
    </row>
    <row r="3629" spans="1:10" x14ac:dyDescent="0.25">
      <c r="A3629">
        <v>582896</v>
      </c>
      <c r="B3629" t="s">
        <v>10</v>
      </c>
      <c r="C3629" s="8">
        <v>42371</v>
      </c>
      <c r="D3629" s="9">
        <v>42371.558333333334</v>
      </c>
      <c r="E3629" t="s">
        <v>11</v>
      </c>
      <c r="F3629" t="s">
        <v>24</v>
      </c>
      <c r="G3629">
        <v>19</v>
      </c>
      <c r="H3629" t="s">
        <v>13</v>
      </c>
      <c r="I3629" t="s">
        <v>18</v>
      </c>
      <c r="J3629" t="s">
        <v>22</v>
      </c>
    </row>
    <row r="3630" spans="1:10" x14ac:dyDescent="0.25">
      <c r="A3630">
        <v>162361</v>
      </c>
      <c r="B3630" t="s">
        <v>47</v>
      </c>
      <c r="C3630" s="8">
        <v>42380</v>
      </c>
      <c r="D3630" s="9">
        <v>42380.334722222222</v>
      </c>
      <c r="E3630" t="s">
        <v>11</v>
      </c>
      <c r="F3630" t="s">
        <v>35</v>
      </c>
      <c r="G3630">
        <v>33</v>
      </c>
      <c r="H3630" t="s">
        <v>21</v>
      </c>
      <c r="I3630" t="s">
        <v>14</v>
      </c>
      <c r="J3630" t="s">
        <v>15</v>
      </c>
    </row>
    <row r="3631" spans="1:10" x14ac:dyDescent="0.25">
      <c r="A3631">
        <v>249</v>
      </c>
      <c r="B3631" t="s">
        <v>16</v>
      </c>
      <c r="C3631" s="8">
        <v>42444</v>
      </c>
      <c r="D3631" s="9">
        <v>42444.231249999997</v>
      </c>
      <c r="E3631" t="s">
        <v>11</v>
      </c>
      <c r="F3631" t="s">
        <v>35</v>
      </c>
      <c r="G3631">
        <v>40</v>
      </c>
      <c r="H3631" t="s">
        <v>21</v>
      </c>
      <c r="I3631" t="s">
        <v>25</v>
      </c>
      <c r="J3631" t="s">
        <v>15</v>
      </c>
    </row>
    <row r="3632" spans="1:10" x14ac:dyDescent="0.25">
      <c r="A3632">
        <v>866847</v>
      </c>
      <c r="B3632" t="s">
        <v>33</v>
      </c>
      <c r="C3632" s="8">
        <v>42441</v>
      </c>
      <c r="D3632" s="9">
        <v>42441.307638888888</v>
      </c>
      <c r="E3632" t="s">
        <v>11</v>
      </c>
      <c r="F3632" t="s">
        <v>17</v>
      </c>
      <c r="G3632">
        <v>19</v>
      </c>
      <c r="H3632" t="s">
        <v>21</v>
      </c>
      <c r="I3632" t="s">
        <v>14</v>
      </c>
      <c r="J3632" t="s">
        <v>22</v>
      </c>
    </row>
    <row r="3633" spans="1:10" x14ac:dyDescent="0.25">
      <c r="A3633">
        <v>866847</v>
      </c>
      <c r="B3633" t="s">
        <v>16</v>
      </c>
      <c r="C3633" s="8">
        <v>42454</v>
      </c>
      <c r="D3633" s="9">
        <v>42454.167361111111</v>
      </c>
      <c r="E3633" t="s">
        <v>11</v>
      </c>
      <c r="F3633" t="s">
        <v>17</v>
      </c>
      <c r="G3633">
        <v>19</v>
      </c>
      <c r="H3633" t="s">
        <v>21</v>
      </c>
      <c r="I3633" t="s">
        <v>25</v>
      </c>
      <c r="J3633" t="s">
        <v>22</v>
      </c>
    </row>
    <row r="3634" spans="1:10" x14ac:dyDescent="0.25">
      <c r="A3634">
        <v>773491</v>
      </c>
      <c r="B3634" t="s">
        <v>36</v>
      </c>
      <c r="C3634" s="8">
        <v>42396</v>
      </c>
      <c r="D3634" s="9">
        <v>42396.310416666667</v>
      </c>
      <c r="E3634" t="s">
        <v>11</v>
      </c>
      <c r="F3634" t="s">
        <v>24</v>
      </c>
      <c r="G3634">
        <v>41</v>
      </c>
      <c r="H3634" t="s">
        <v>21</v>
      </c>
      <c r="I3634" t="s">
        <v>14</v>
      </c>
      <c r="J3634" t="s">
        <v>15</v>
      </c>
    </row>
    <row r="3635" spans="1:10" x14ac:dyDescent="0.25">
      <c r="A3635">
        <v>773491</v>
      </c>
      <c r="B3635" t="s">
        <v>36</v>
      </c>
      <c r="C3635" s="8">
        <v>42395</v>
      </c>
      <c r="D3635" s="9">
        <v>42395.55972222222</v>
      </c>
      <c r="E3635" t="s">
        <v>11</v>
      </c>
      <c r="F3635" t="s">
        <v>24</v>
      </c>
      <c r="G3635">
        <v>41</v>
      </c>
      <c r="H3635" t="s">
        <v>21</v>
      </c>
      <c r="I3635" t="s">
        <v>18</v>
      </c>
      <c r="J3635" t="s">
        <v>15</v>
      </c>
    </row>
    <row r="3636" spans="1:10" x14ac:dyDescent="0.25">
      <c r="A3636">
        <v>831147</v>
      </c>
      <c r="B3636" t="s">
        <v>16</v>
      </c>
      <c r="C3636" s="8">
        <v>42435</v>
      </c>
      <c r="D3636" s="9">
        <v>42435.385416666664</v>
      </c>
      <c r="E3636" t="s">
        <v>11</v>
      </c>
      <c r="F3636" t="s">
        <v>17</v>
      </c>
      <c r="G3636">
        <v>27</v>
      </c>
      <c r="H3636" t="s">
        <v>21</v>
      </c>
      <c r="I3636" t="s">
        <v>14</v>
      </c>
      <c r="J3636" t="s">
        <v>22</v>
      </c>
    </row>
    <row r="3637" spans="1:10" x14ac:dyDescent="0.25">
      <c r="A3637">
        <v>886210</v>
      </c>
      <c r="B3637" t="s">
        <v>40</v>
      </c>
      <c r="C3637" s="8">
        <v>42449</v>
      </c>
      <c r="D3637" s="9">
        <v>42449.302083333336</v>
      </c>
      <c r="E3637" t="s">
        <v>11</v>
      </c>
      <c r="F3637" t="s">
        <v>35</v>
      </c>
      <c r="G3637">
        <v>58</v>
      </c>
      <c r="H3637" t="s">
        <v>21</v>
      </c>
      <c r="I3637" t="s">
        <v>14</v>
      </c>
      <c r="J3637" t="s">
        <v>26</v>
      </c>
    </row>
    <row r="3638" spans="1:10" x14ac:dyDescent="0.25">
      <c r="A3638">
        <v>930730</v>
      </c>
      <c r="B3638" t="s">
        <v>29</v>
      </c>
      <c r="C3638" s="8">
        <v>42455</v>
      </c>
      <c r="D3638" s="9">
        <v>42455.373611111114</v>
      </c>
      <c r="E3638" t="s">
        <v>11</v>
      </c>
      <c r="F3638" t="s">
        <v>20</v>
      </c>
      <c r="G3638">
        <v>48</v>
      </c>
      <c r="H3638" t="s">
        <v>21</v>
      </c>
      <c r="I3638" t="s">
        <v>14</v>
      </c>
      <c r="J3638" t="s">
        <v>26</v>
      </c>
    </row>
    <row r="3639" spans="1:10" x14ac:dyDescent="0.25">
      <c r="A3639">
        <v>607481</v>
      </c>
      <c r="B3639" t="s">
        <v>40</v>
      </c>
      <c r="C3639" s="8">
        <v>42371</v>
      </c>
      <c r="D3639" s="9">
        <v>42371.134027777778</v>
      </c>
      <c r="E3639" t="s">
        <v>11</v>
      </c>
      <c r="F3639" t="s">
        <v>35</v>
      </c>
      <c r="G3639">
        <v>36</v>
      </c>
      <c r="H3639" t="s">
        <v>32</v>
      </c>
      <c r="I3639" t="s">
        <v>25</v>
      </c>
      <c r="J3639" t="s">
        <v>15</v>
      </c>
    </row>
    <row r="3640" spans="1:10" x14ac:dyDescent="0.25">
      <c r="A3640">
        <v>773491</v>
      </c>
      <c r="B3640" t="s">
        <v>27</v>
      </c>
      <c r="C3640" s="8">
        <v>42384</v>
      </c>
      <c r="D3640" s="9">
        <v>42384.161805555559</v>
      </c>
      <c r="E3640" t="s">
        <v>11</v>
      </c>
      <c r="F3640" t="s">
        <v>24</v>
      </c>
      <c r="G3640">
        <v>41</v>
      </c>
      <c r="H3640" t="s">
        <v>21</v>
      </c>
      <c r="I3640" t="s">
        <v>25</v>
      </c>
      <c r="J3640" t="s">
        <v>15</v>
      </c>
    </row>
    <row r="3641" spans="1:10" x14ac:dyDescent="0.25">
      <c r="A3641">
        <v>893138</v>
      </c>
      <c r="B3641" t="s">
        <v>36</v>
      </c>
      <c r="C3641" s="8">
        <v>42440</v>
      </c>
      <c r="D3641" s="9">
        <v>42440.195833333331</v>
      </c>
      <c r="E3641" t="s">
        <v>11</v>
      </c>
      <c r="F3641" t="s">
        <v>12</v>
      </c>
      <c r="G3641">
        <v>32</v>
      </c>
      <c r="H3641" t="s">
        <v>13</v>
      </c>
      <c r="I3641" t="s">
        <v>25</v>
      </c>
      <c r="J3641" t="s">
        <v>15</v>
      </c>
    </row>
    <row r="3642" spans="1:10" x14ac:dyDescent="0.25">
      <c r="A3642">
        <v>893138</v>
      </c>
      <c r="B3642" t="s">
        <v>16</v>
      </c>
      <c r="C3642" s="8">
        <v>42441</v>
      </c>
      <c r="D3642" s="9">
        <v>42441.527083333334</v>
      </c>
      <c r="E3642" t="s">
        <v>11</v>
      </c>
      <c r="F3642" t="s">
        <v>12</v>
      </c>
      <c r="G3642">
        <v>32</v>
      </c>
      <c r="H3642" t="s">
        <v>13</v>
      </c>
      <c r="I3642" t="s">
        <v>18</v>
      </c>
      <c r="J3642" t="s">
        <v>15</v>
      </c>
    </row>
    <row r="3643" spans="1:10" x14ac:dyDescent="0.25">
      <c r="A3643">
        <v>860111</v>
      </c>
      <c r="B3643" t="s">
        <v>16</v>
      </c>
      <c r="C3643" s="8">
        <v>42437</v>
      </c>
      <c r="D3643" s="9">
        <v>42437.60833333333</v>
      </c>
      <c r="E3643" t="s">
        <v>11</v>
      </c>
      <c r="F3643" t="s">
        <v>20</v>
      </c>
      <c r="G3643">
        <v>29</v>
      </c>
      <c r="H3643" t="s">
        <v>34</v>
      </c>
      <c r="I3643" t="s">
        <v>44</v>
      </c>
      <c r="J3643" t="s">
        <v>22</v>
      </c>
    </row>
    <row r="3644" spans="1:10" x14ac:dyDescent="0.25">
      <c r="A3644">
        <v>772437</v>
      </c>
      <c r="B3644" t="s">
        <v>36</v>
      </c>
      <c r="C3644" s="8">
        <v>42399</v>
      </c>
      <c r="D3644" s="9">
        <v>42399.351388888892</v>
      </c>
      <c r="E3644" t="s">
        <v>11</v>
      </c>
      <c r="F3644" t="s">
        <v>35</v>
      </c>
      <c r="G3644">
        <v>31</v>
      </c>
      <c r="H3644" t="s">
        <v>49</v>
      </c>
      <c r="I3644" t="s">
        <v>14</v>
      </c>
      <c r="J3644" t="s">
        <v>15</v>
      </c>
    </row>
    <row r="3645" spans="1:10" x14ac:dyDescent="0.25">
      <c r="A3645">
        <v>2369463</v>
      </c>
      <c r="B3645" t="s">
        <v>27</v>
      </c>
      <c r="C3645" s="8">
        <v>42402</v>
      </c>
      <c r="D3645" s="9">
        <v>42402.32916666667</v>
      </c>
      <c r="E3645" t="s">
        <v>11</v>
      </c>
      <c r="F3645" t="s">
        <v>35</v>
      </c>
      <c r="G3645">
        <v>41</v>
      </c>
      <c r="H3645" t="s">
        <v>21</v>
      </c>
      <c r="I3645" t="s">
        <v>14</v>
      </c>
      <c r="J3645" t="s">
        <v>15</v>
      </c>
    </row>
    <row r="3646" spans="1:10" x14ac:dyDescent="0.25">
      <c r="A3646">
        <v>2369463</v>
      </c>
      <c r="B3646" t="s">
        <v>40</v>
      </c>
      <c r="C3646" s="8">
        <v>42404</v>
      </c>
      <c r="D3646" s="9">
        <v>42404.605555555558</v>
      </c>
      <c r="E3646" t="s">
        <v>11</v>
      </c>
      <c r="F3646" t="s">
        <v>35</v>
      </c>
      <c r="G3646">
        <v>41</v>
      </c>
      <c r="H3646" t="s">
        <v>21</v>
      </c>
      <c r="I3646" t="s">
        <v>44</v>
      </c>
      <c r="J3646" t="s">
        <v>15</v>
      </c>
    </row>
    <row r="3647" spans="1:10" x14ac:dyDescent="0.25">
      <c r="A3647">
        <v>860115</v>
      </c>
      <c r="B3647" t="s">
        <v>30</v>
      </c>
      <c r="C3647" s="8">
        <v>42373</v>
      </c>
      <c r="D3647" s="9">
        <v>42373.294444444444</v>
      </c>
      <c r="E3647" t="s">
        <v>11</v>
      </c>
      <c r="F3647" t="s">
        <v>35</v>
      </c>
      <c r="G3647">
        <v>25</v>
      </c>
      <c r="H3647" t="s">
        <v>21</v>
      </c>
      <c r="I3647" t="s">
        <v>14</v>
      </c>
      <c r="J3647" t="s">
        <v>22</v>
      </c>
    </row>
    <row r="3648" spans="1:10" x14ac:dyDescent="0.25">
      <c r="A3648">
        <v>860115</v>
      </c>
      <c r="B3648" t="s">
        <v>41</v>
      </c>
      <c r="C3648" s="8">
        <v>42374</v>
      </c>
      <c r="D3648" s="9">
        <v>42374.356944444444</v>
      </c>
      <c r="E3648" t="s">
        <v>11</v>
      </c>
      <c r="F3648" t="s">
        <v>35</v>
      </c>
      <c r="G3648">
        <v>25</v>
      </c>
      <c r="H3648" t="s">
        <v>21</v>
      </c>
      <c r="I3648" t="s">
        <v>14</v>
      </c>
      <c r="J3648" t="s">
        <v>22</v>
      </c>
    </row>
    <row r="3649" spans="1:10" x14ac:dyDescent="0.25">
      <c r="A3649">
        <v>940343</v>
      </c>
      <c r="B3649" t="s">
        <v>30</v>
      </c>
      <c r="C3649" s="8">
        <v>42458</v>
      </c>
      <c r="D3649" s="9">
        <v>42458.418055555558</v>
      </c>
      <c r="E3649" t="s">
        <v>11</v>
      </c>
      <c r="F3649" t="s">
        <v>35</v>
      </c>
      <c r="G3649">
        <v>39</v>
      </c>
      <c r="H3649" t="s">
        <v>34</v>
      </c>
      <c r="I3649" t="s">
        <v>14</v>
      </c>
      <c r="J3649" t="s">
        <v>15</v>
      </c>
    </row>
    <row r="3650" spans="1:10" x14ac:dyDescent="0.25">
      <c r="A3650">
        <v>533093</v>
      </c>
      <c r="B3650" t="s">
        <v>41</v>
      </c>
      <c r="C3650" s="8">
        <v>42427</v>
      </c>
      <c r="D3650" s="9">
        <v>42427.273611111108</v>
      </c>
      <c r="E3650" t="s">
        <v>11</v>
      </c>
      <c r="F3650" t="s">
        <v>24</v>
      </c>
      <c r="G3650">
        <v>47</v>
      </c>
      <c r="H3650" t="s">
        <v>49</v>
      </c>
      <c r="I3650" t="s">
        <v>25</v>
      </c>
      <c r="J3650" t="s">
        <v>26</v>
      </c>
    </row>
    <row r="3651" spans="1:10" x14ac:dyDescent="0.25">
      <c r="A3651">
        <v>210187</v>
      </c>
      <c r="B3651" t="s">
        <v>40</v>
      </c>
      <c r="C3651" s="8">
        <v>42391</v>
      </c>
      <c r="D3651" s="9">
        <v>42391.411111111112</v>
      </c>
      <c r="E3651" t="s">
        <v>11</v>
      </c>
      <c r="F3651" t="s">
        <v>35</v>
      </c>
      <c r="G3651">
        <v>31</v>
      </c>
      <c r="H3651" t="s">
        <v>49</v>
      </c>
      <c r="I3651" t="s">
        <v>14</v>
      </c>
      <c r="J3651" t="s">
        <v>15</v>
      </c>
    </row>
    <row r="3652" spans="1:10" x14ac:dyDescent="0.25">
      <c r="A3652">
        <v>789278</v>
      </c>
      <c r="B3652" t="s">
        <v>10</v>
      </c>
      <c r="C3652" s="8">
        <v>42411</v>
      </c>
      <c r="D3652" s="9">
        <v>42411.253472222219</v>
      </c>
      <c r="E3652" t="s">
        <v>11</v>
      </c>
      <c r="F3652" t="s">
        <v>12</v>
      </c>
      <c r="G3652">
        <v>39</v>
      </c>
      <c r="H3652" t="s">
        <v>52</v>
      </c>
      <c r="I3652" t="s">
        <v>25</v>
      </c>
      <c r="J3652" t="s">
        <v>15</v>
      </c>
    </row>
    <row r="3653" spans="1:10" x14ac:dyDescent="0.25">
      <c r="A3653">
        <v>789278</v>
      </c>
      <c r="B3653" t="s">
        <v>30</v>
      </c>
      <c r="C3653" s="8">
        <v>42407</v>
      </c>
      <c r="D3653" s="9">
        <v>42407.592361111114</v>
      </c>
      <c r="E3653" t="s">
        <v>11</v>
      </c>
      <c r="F3653" t="s">
        <v>12</v>
      </c>
      <c r="G3653">
        <v>39</v>
      </c>
      <c r="H3653" t="s">
        <v>52</v>
      </c>
      <c r="I3653" t="s">
        <v>44</v>
      </c>
      <c r="J3653" t="s">
        <v>15</v>
      </c>
    </row>
    <row r="3654" spans="1:10" x14ac:dyDescent="0.25">
      <c r="A3654">
        <v>789278</v>
      </c>
      <c r="B3654" t="s">
        <v>36</v>
      </c>
      <c r="C3654" s="8">
        <v>42412</v>
      </c>
      <c r="D3654" s="9">
        <v>42412.365277777775</v>
      </c>
      <c r="E3654" t="s">
        <v>11</v>
      </c>
      <c r="F3654" t="s">
        <v>12</v>
      </c>
      <c r="G3654">
        <v>39</v>
      </c>
      <c r="H3654" t="s">
        <v>52</v>
      </c>
      <c r="I3654" t="s">
        <v>14</v>
      </c>
      <c r="J3654" t="s">
        <v>15</v>
      </c>
    </row>
    <row r="3655" spans="1:10" x14ac:dyDescent="0.25">
      <c r="A3655">
        <v>2415044</v>
      </c>
      <c r="B3655" t="s">
        <v>16</v>
      </c>
      <c r="C3655" s="8">
        <v>42458</v>
      </c>
      <c r="D3655" s="9">
        <v>42458.138888888891</v>
      </c>
      <c r="E3655" t="s">
        <v>11</v>
      </c>
      <c r="F3655" t="s">
        <v>20</v>
      </c>
      <c r="G3655">
        <v>24</v>
      </c>
      <c r="H3655" t="s">
        <v>52</v>
      </c>
      <c r="I3655" t="s">
        <v>25</v>
      </c>
      <c r="J3655" t="s">
        <v>22</v>
      </c>
    </row>
    <row r="3656" spans="1:10" x14ac:dyDescent="0.25">
      <c r="A3656">
        <v>926998</v>
      </c>
      <c r="B3656" t="s">
        <v>16</v>
      </c>
      <c r="C3656" s="8">
        <v>42459</v>
      </c>
      <c r="D3656" s="9">
        <v>42459.525694444441</v>
      </c>
      <c r="E3656" t="s">
        <v>11</v>
      </c>
      <c r="F3656" t="s">
        <v>20</v>
      </c>
      <c r="G3656">
        <v>29</v>
      </c>
      <c r="H3656" t="s">
        <v>21</v>
      </c>
      <c r="I3656" t="s">
        <v>18</v>
      </c>
      <c r="J3656" t="s">
        <v>22</v>
      </c>
    </row>
    <row r="3657" spans="1:10" x14ac:dyDescent="0.25">
      <c r="A3657">
        <v>832433</v>
      </c>
      <c r="B3657" t="s">
        <v>36</v>
      </c>
      <c r="C3657" s="8">
        <v>42431</v>
      </c>
      <c r="D3657" s="9">
        <v>42431.293055555558</v>
      </c>
      <c r="E3657" t="s">
        <v>11</v>
      </c>
      <c r="F3657" t="s">
        <v>35</v>
      </c>
      <c r="G3657">
        <v>29</v>
      </c>
      <c r="H3657" t="s">
        <v>34</v>
      </c>
      <c r="I3657" t="s">
        <v>14</v>
      </c>
      <c r="J3657" t="s">
        <v>22</v>
      </c>
    </row>
    <row r="3658" spans="1:10" x14ac:dyDescent="0.25">
      <c r="A3658">
        <v>832433</v>
      </c>
      <c r="B3658" t="s">
        <v>30</v>
      </c>
      <c r="C3658" s="8">
        <v>42432</v>
      </c>
      <c r="D3658" s="9">
        <v>42432.588888888888</v>
      </c>
      <c r="E3658" t="s">
        <v>11</v>
      </c>
      <c r="F3658" t="s">
        <v>35</v>
      </c>
      <c r="G3658">
        <v>29</v>
      </c>
      <c r="H3658" t="s">
        <v>34</v>
      </c>
      <c r="I3658" t="s">
        <v>44</v>
      </c>
      <c r="J3658" t="s">
        <v>22</v>
      </c>
    </row>
    <row r="3659" spans="1:10" x14ac:dyDescent="0.25">
      <c r="A3659">
        <v>832433</v>
      </c>
      <c r="B3659" t="s">
        <v>33</v>
      </c>
      <c r="C3659" s="8">
        <v>42435</v>
      </c>
      <c r="D3659" s="9">
        <v>42435.136111111111</v>
      </c>
      <c r="E3659" t="s">
        <v>11</v>
      </c>
      <c r="F3659" t="s">
        <v>35</v>
      </c>
      <c r="G3659">
        <v>29</v>
      </c>
      <c r="H3659" t="s">
        <v>34</v>
      </c>
      <c r="I3659" t="s">
        <v>25</v>
      </c>
      <c r="J3659" t="s">
        <v>22</v>
      </c>
    </row>
    <row r="3660" spans="1:10" x14ac:dyDescent="0.25">
      <c r="A3660">
        <v>804168</v>
      </c>
      <c r="B3660" t="s">
        <v>30</v>
      </c>
      <c r="C3660" s="8">
        <v>42419</v>
      </c>
      <c r="D3660" s="9">
        <v>42419.31527777778</v>
      </c>
      <c r="E3660" t="s">
        <v>11</v>
      </c>
      <c r="F3660" t="s">
        <v>12</v>
      </c>
      <c r="G3660">
        <v>42</v>
      </c>
      <c r="H3660" t="s">
        <v>21</v>
      </c>
      <c r="I3660" t="s">
        <v>14</v>
      </c>
      <c r="J3660" t="s">
        <v>15</v>
      </c>
    </row>
    <row r="3661" spans="1:10" x14ac:dyDescent="0.25">
      <c r="A3661">
        <v>789280</v>
      </c>
      <c r="B3661" t="s">
        <v>37</v>
      </c>
      <c r="C3661" s="8">
        <v>42421</v>
      </c>
      <c r="D3661" s="9">
        <v>42421.5625</v>
      </c>
      <c r="E3661" t="s">
        <v>11</v>
      </c>
      <c r="F3661" t="s">
        <v>35</v>
      </c>
      <c r="G3661">
        <v>42</v>
      </c>
      <c r="H3661" t="s">
        <v>21</v>
      </c>
      <c r="I3661" t="s">
        <v>18</v>
      </c>
      <c r="J3661" t="s">
        <v>15</v>
      </c>
    </row>
    <row r="3662" spans="1:10" x14ac:dyDescent="0.25">
      <c r="A3662">
        <v>789280</v>
      </c>
      <c r="B3662" t="s">
        <v>31</v>
      </c>
      <c r="C3662" s="8">
        <v>42404</v>
      </c>
      <c r="D3662" s="9">
        <v>42404.272916666669</v>
      </c>
      <c r="E3662" t="s">
        <v>11</v>
      </c>
      <c r="F3662" t="s">
        <v>35</v>
      </c>
      <c r="G3662">
        <v>42</v>
      </c>
      <c r="H3662" t="s">
        <v>21</v>
      </c>
      <c r="I3662" t="s">
        <v>25</v>
      </c>
      <c r="J3662" t="s">
        <v>15</v>
      </c>
    </row>
    <row r="3663" spans="1:10" x14ac:dyDescent="0.25">
      <c r="A3663">
        <v>789280</v>
      </c>
      <c r="B3663" t="s">
        <v>40</v>
      </c>
      <c r="C3663" s="8">
        <v>42407</v>
      </c>
      <c r="D3663" s="9">
        <v>42407.295138888891</v>
      </c>
      <c r="E3663" t="s">
        <v>11</v>
      </c>
      <c r="F3663" t="s">
        <v>35</v>
      </c>
      <c r="G3663">
        <v>42</v>
      </c>
      <c r="H3663" t="s">
        <v>21</v>
      </c>
      <c r="I3663" t="s">
        <v>14</v>
      </c>
      <c r="J3663" t="s">
        <v>15</v>
      </c>
    </row>
    <row r="3664" spans="1:10" x14ac:dyDescent="0.25">
      <c r="A3664">
        <v>773487</v>
      </c>
      <c r="B3664" t="s">
        <v>40</v>
      </c>
      <c r="C3664" s="8">
        <v>42398</v>
      </c>
      <c r="D3664" s="9">
        <v>42398.443749999999</v>
      </c>
      <c r="E3664" t="s">
        <v>11</v>
      </c>
      <c r="F3664" t="s">
        <v>12</v>
      </c>
      <c r="G3664">
        <v>30</v>
      </c>
      <c r="H3664" t="s">
        <v>32</v>
      </c>
      <c r="I3664" t="s">
        <v>14</v>
      </c>
      <c r="J3664" t="s">
        <v>22</v>
      </c>
    </row>
    <row r="3665" spans="1:10" x14ac:dyDescent="0.25">
      <c r="A3665">
        <v>773487</v>
      </c>
      <c r="B3665" t="s">
        <v>10</v>
      </c>
      <c r="C3665" s="8">
        <v>42398</v>
      </c>
      <c r="D3665" s="9">
        <v>42398.432638888888</v>
      </c>
      <c r="E3665" t="s">
        <v>11</v>
      </c>
      <c r="F3665" t="s">
        <v>12</v>
      </c>
      <c r="G3665">
        <v>30</v>
      </c>
      <c r="H3665" t="s">
        <v>32</v>
      </c>
      <c r="I3665" t="s">
        <v>14</v>
      </c>
      <c r="J3665" t="s">
        <v>22</v>
      </c>
    </row>
    <row r="3666" spans="1:10" x14ac:dyDescent="0.25">
      <c r="A3666">
        <v>831150</v>
      </c>
      <c r="B3666" t="s">
        <v>16</v>
      </c>
      <c r="C3666" s="8">
        <v>42437</v>
      </c>
      <c r="D3666" s="9">
        <v>42437.226388888892</v>
      </c>
      <c r="E3666" t="s">
        <v>11</v>
      </c>
      <c r="F3666" t="s">
        <v>17</v>
      </c>
      <c r="G3666">
        <v>39</v>
      </c>
      <c r="H3666" t="s">
        <v>13</v>
      </c>
      <c r="I3666" t="s">
        <v>25</v>
      </c>
      <c r="J3666" t="s">
        <v>15</v>
      </c>
    </row>
    <row r="3667" spans="1:10" x14ac:dyDescent="0.25">
      <c r="A3667">
        <v>809617</v>
      </c>
      <c r="B3667" t="s">
        <v>40</v>
      </c>
      <c r="C3667" s="8">
        <v>42388</v>
      </c>
      <c r="D3667" s="9">
        <v>42388.223611111112</v>
      </c>
      <c r="E3667" t="s">
        <v>11</v>
      </c>
      <c r="F3667" t="s">
        <v>35</v>
      </c>
      <c r="G3667">
        <v>56</v>
      </c>
      <c r="H3667" t="s">
        <v>34</v>
      </c>
      <c r="I3667" t="s">
        <v>25</v>
      </c>
      <c r="J3667" t="s">
        <v>26</v>
      </c>
    </row>
    <row r="3668" spans="1:10" x14ac:dyDescent="0.25">
      <c r="A3668">
        <v>809617</v>
      </c>
      <c r="B3668" t="s">
        <v>41</v>
      </c>
      <c r="C3668" s="8">
        <v>42460</v>
      </c>
      <c r="D3668" s="9">
        <v>42460.213194444441</v>
      </c>
      <c r="E3668" t="s">
        <v>11</v>
      </c>
      <c r="F3668" t="s">
        <v>35</v>
      </c>
      <c r="G3668">
        <v>56</v>
      </c>
      <c r="H3668" t="s">
        <v>34</v>
      </c>
      <c r="I3668" t="s">
        <v>25</v>
      </c>
      <c r="J3668" t="s">
        <v>26</v>
      </c>
    </row>
    <row r="3669" spans="1:10" x14ac:dyDescent="0.25">
      <c r="A3669">
        <v>821163</v>
      </c>
      <c r="B3669" t="s">
        <v>30</v>
      </c>
      <c r="C3669" s="8">
        <v>42442</v>
      </c>
      <c r="D3669" s="9">
        <v>42442.333333333336</v>
      </c>
      <c r="E3669" t="s">
        <v>11</v>
      </c>
      <c r="F3669" t="s">
        <v>35</v>
      </c>
      <c r="G3669">
        <v>30</v>
      </c>
      <c r="H3669" t="s">
        <v>21</v>
      </c>
      <c r="I3669" t="s">
        <v>14</v>
      </c>
      <c r="J3669" t="s">
        <v>22</v>
      </c>
    </row>
    <row r="3670" spans="1:10" x14ac:dyDescent="0.25">
      <c r="A3670">
        <v>821163</v>
      </c>
      <c r="B3670" t="s">
        <v>31</v>
      </c>
      <c r="C3670" s="8">
        <v>42442</v>
      </c>
      <c r="D3670" s="9">
        <v>42442.258333333331</v>
      </c>
      <c r="E3670" t="s">
        <v>11</v>
      </c>
      <c r="F3670" t="s">
        <v>35</v>
      </c>
      <c r="G3670">
        <v>30</v>
      </c>
      <c r="H3670" t="s">
        <v>21</v>
      </c>
      <c r="I3670" t="s">
        <v>25</v>
      </c>
      <c r="J3670" t="s">
        <v>22</v>
      </c>
    </row>
    <row r="3671" spans="1:10" x14ac:dyDescent="0.25">
      <c r="A3671">
        <v>821163</v>
      </c>
      <c r="B3671" t="s">
        <v>40</v>
      </c>
      <c r="C3671" s="8">
        <v>42443</v>
      </c>
      <c r="D3671" s="9">
        <v>42443.249305555553</v>
      </c>
      <c r="E3671" t="s">
        <v>11</v>
      </c>
      <c r="F3671" t="s">
        <v>35</v>
      </c>
      <c r="G3671">
        <v>30</v>
      </c>
      <c r="H3671" t="s">
        <v>21</v>
      </c>
      <c r="I3671" t="s">
        <v>25</v>
      </c>
      <c r="J3671" t="s">
        <v>22</v>
      </c>
    </row>
    <row r="3672" spans="1:10" x14ac:dyDescent="0.25">
      <c r="A3672">
        <v>821163</v>
      </c>
      <c r="B3672" t="s">
        <v>31</v>
      </c>
      <c r="C3672" s="8">
        <v>42443</v>
      </c>
      <c r="D3672" s="9">
        <v>42443.355555555558</v>
      </c>
      <c r="E3672" t="s">
        <v>11</v>
      </c>
      <c r="F3672" t="s">
        <v>35</v>
      </c>
      <c r="G3672">
        <v>30</v>
      </c>
      <c r="H3672" t="s">
        <v>21</v>
      </c>
      <c r="I3672" t="s">
        <v>14</v>
      </c>
      <c r="J3672" t="s">
        <v>22</v>
      </c>
    </row>
    <row r="3673" spans="1:10" x14ac:dyDescent="0.25">
      <c r="A3673">
        <v>2426740</v>
      </c>
      <c r="B3673" t="s">
        <v>33</v>
      </c>
      <c r="C3673" s="8">
        <v>42440</v>
      </c>
      <c r="D3673" s="9">
        <v>42440.513194444444</v>
      </c>
      <c r="E3673" t="s">
        <v>11</v>
      </c>
      <c r="F3673" t="s">
        <v>12</v>
      </c>
      <c r="G3673">
        <v>37</v>
      </c>
      <c r="H3673" t="s">
        <v>13</v>
      </c>
      <c r="I3673" t="s">
        <v>18</v>
      </c>
      <c r="J3673" t="s">
        <v>15</v>
      </c>
    </row>
    <row r="3674" spans="1:10" x14ac:dyDescent="0.25">
      <c r="A3674">
        <v>2426740</v>
      </c>
      <c r="B3674" t="s">
        <v>33</v>
      </c>
      <c r="C3674" s="8">
        <v>42440</v>
      </c>
      <c r="D3674" s="9">
        <v>42440.397916666669</v>
      </c>
      <c r="E3674" t="s">
        <v>11</v>
      </c>
      <c r="F3674" t="s">
        <v>12</v>
      </c>
      <c r="G3674">
        <v>37</v>
      </c>
      <c r="H3674" t="s">
        <v>13</v>
      </c>
      <c r="I3674" t="s">
        <v>14</v>
      </c>
      <c r="J3674" t="s">
        <v>15</v>
      </c>
    </row>
    <row r="3675" spans="1:10" x14ac:dyDescent="0.25">
      <c r="A3675">
        <v>2426740</v>
      </c>
      <c r="B3675" t="s">
        <v>16</v>
      </c>
      <c r="C3675" s="8">
        <v>42449</v>
      </c>
      <c r="D3675" s="9">
        <v>42449.21597222222</v>
      </c>
      <c r="E3675" t="s">
        <v>11</v>
      </c>
      <c r="F3675" t="s">
        <v>12</v>
      </c>
      <c r="G3675">
        <v>37</v>
      </c>
      <c r="H3675" t="s">
        <v>13</v>
      </c>
      <c r="I3675" t="s">
        <v>25</v>
      </c>
      <c r="J3675" t="s">
        <v>15</v>
      </c>
    </row>
    <row r="3676" spans="1:10" x14ac:dyDescent="0.25">
      <c r="A3676">
        <v>2426740</v>
      </c>
      <c r="B3676" t="s">
        <v>36</v>
      </c>
      <c r="C3676" s="8">
        <v>42418</v>
      </c>
      <c r="D3676" s="9">
        <v>42418.216666666667</v>
      </c>
      <c r="E3676" t="s">
        <v>11</v>
      </c>
      <c r="F3676" t="s">
        <v>12</v>
      </c>
      <c r="G3676">
        <v>37</v>
      </c>
      <c r="H3676" t="s">
        <v>13</v>
      </c>
      <c r="I3676" t="s">
        <v>25</v>
      </c>
      <c r="J3676" t="s">
        <v>15</v>
      </c>
    </row>
    <row r="3677" spans="1:10" x14ac:dyDescent="0.25">
      <c r="A3677">
        <v>2426740</v>
      </c>
      <c r="B3677" t="s">
        <v>33</v>
      </c>
      <c r="C3677" s="8">
        <v>42413</v>
      </c>
      <c r="D3677" s="9">
        <v>42413.613194444442</v>
      </c>
      <c r="E3677" t="s">
        <v>11</v>
      </c>
      <c r="F3677" t="s">
        <v>12</v>
      </c>
      <c r="G3677">
        <v>37</v>
      </c>
      <c r="H3677" t="s">
        <v>13</v>
      </c>
      <c r="I3677" t="s">
        <v>44</v>
      </c>
      <c r="J3677" t="s">
        <v>15</v>
      </c>
    </row>
    <row r="3678" spans="1:10" x14ac:dyDescent="0.25">
      <c r="A3678">
        <v>821166</v>
      </c>
      <c r="B3678" t="s">
        <v>33</v>
      </c>
      <c r="C3678" s="8">
        <v>42419</v>
      </c>
      <c r="D3678" s="9">
        <v>42419.611805555556</v>
      </c>
      <c r="E3678" t="s">
        <v>11</v>
      </c>
      <c r="F3678" t="s">
        <v>35</v>
      </c>
      <c r="G3678">
        <v>19</v>
      </c>
      <c r="H3678" t="s">
        <v>49</v>
      </c>
      <c r="I3678" t="s">
        <v>44</v>
      </c>
      <c r="J3678" t="s">
        <v>22</v>
      </c>
    </row>
    <row r="3679" spans="1:10" x14ac:dyDescent="0.25">
      <c r="A3679">
        <v>821166</v>
      </c>
      <c r="B3679" t="s">
        <v>33</v>
      </c>
      <c r="C3679" s="8">
        <v>42419</v>
      </c>
      <c r="D3679" s="9">
        <v>42419.145138888889</v>
      </c>
      <c r="E3679" t="s">
        <v>11</v>
      </c>
      <c r="F3679" t="s">
        <v>35</v>
      </c>
      <c r="G3679">
        <v>19</v>
      </c>
      <c r="H3679" t="s">
        <v>49</v>
      </c>
      <c r="I3679" t="s">
        <v>25</v>
      </c>
      <c r="J3679" t="s">
        <v>22</v>
      </c>
    </row>
    <row r="3680" spans="1:10" x14ac:dyDescent="0.25">
      <c r="A3680">
        <v>821166</v>
      </c>
      <c r="B3680" t="s">
        <v>36</v>
      </c>
      <c r="C3680" s="8">
        <v>42419</v>
      </c>
      <c r="D3680" s="9">
        <v>42419.468055555553</v>
      </c>
      <c r="E3680" t="s">
        <v>11</v>
      </c>
      <c r="F3680" t="s">
        <v>35</v>
      </c>
      <c r="G3680">
        <v>19</v>
      </c>
      <c r="H3680" t="s">
        <v>49</v>
      </c>
      <c r="I3680" t="s">
        <v>18</v>
      </c>
      <c r="J3680" t="s">
        <v>22</v>
      </c>
    </row>
    <row r="3681" spans="1:10" x14ac:dyDescent="0.25">
      <c r="A3681">
        <v>821166</v>
      </c>
      <c r="B3681" t="s">
        <v>33</v>
      </c>
      <c r="C3681" s="8">
        <v>42419</v>
      </c>
      <c r="D3681" s="9">
        <v>42419.37777777778</v>
      </c>
      <c r="E3681" t="s">
        <v>11</v>
      </c>
      <c r="F3681" t="s">
        <v>35</v>
      </c>
      <c r="G3681">
        <v>19</v>
      </c>
      <c r="H3681" t="s">
        <v>49</v>
      </c>
      <c r="I3681" t="s">
        <v>14</v>
      </c>
      <c r="J3681" t="s">
        <v>22</v>
      </c>
    </row>
    <row r="3682" spans="1:10" x14ac:dyDescent="0.25">
      <c r="A3682">
        <v>821166</v>
      </c>
      <c r="B3682" t="s">
        <v>10</v>
      </c>
      <c r="C3682" s="8">
        <v>42419</v>
      </c>
      <c r="D3682" s="9">
        <v>42419.475694444445</v>
      </c>
      <c r="E3682" t="s">
        <v>11</v>
      </c>
      <c r="F3682" t="s">
        <v>35</v>
      </c>
      <c r="G3682">
        <v>19</v>
      </c>
      <c r="H3682" t="s">
        <v>49</v>
      </c>
      <c r="I3682" t="s">
        <v>18</v>
      </c>
      <c r="J3682" t="s">
        <v>22</v>
      </c>
    </row>
    <row r="3683" spans="1:10" x14ac:dyDescent="0.25">
      <c r="A3683">
        <v>821166</v>
      </c>
      <c r="B3683" t="s">
        <v>30</v>
      </c>
      <c r="C3683" s="8">
        <v>42419</v>
      </c>
      <c r="D3683" s="9">
        <v>42419.465277777781</v>
      </c>
      <c r="E3683" t="s">
        <v>11</v>
      </c>
      <c r="F3683" t="s">
        <v>35</v>
      </c>
      <c r="G3683">
        <v>19</v>
      </c>
      <c r="H3683" t="s">
        <v>49</v>
      </c>
      <c r="I3683" t="s">
        <v>18</v>
      </c>
      <c r="J3683" t="s">
        <v>22</v>
      </c>
    </row>
    <row r="3684" spans="1:10" x14ac:dyDescent="0.25">
      <c r="A3684">
        <v>821166</v>
      </c>
      <c r="B3684" t="s">
        <v>50</v>
      </c>
      <c r="C3684" s="8">
        <v>42423</v>
      </c>
      <c r="D3684" s="9">
        <v>42423.127083333333</v>
      </c>
      <c r="E3684" t="s">
        <v>11</v>
      </c>
      <c r="F3684" t="s">
        <v>35</v>
      </c>
      <c r="G3684">
        <v>19</v>
      </c>
      <c r="H3684" t="s">
        <v>49</v>
      </c>
      <c r="I3684" t="s">
        <v>25</v>
      </c>
      <c r="J3684" t="s">
        <v>22</v>
      </c>
    </row>
    <row r="3685" spans="1:10" x14ac:dyDescent="0.25">
      <c r="A3685">
        <v>821166</v>
      </c>
      <c r="B3685" t="s">
        <v>45</v>
      </c>
      <c r="C3685" s="8">
        <v>42423</v>
      </c>
      <c r="D3685" s="9">
        <v>42423.134722222225</v>
      </c>
      <c r="E3685" t="s">
        <v>11</v>
      </c>
      <c r="F3685" t="s">
        <v>35</v>
      </c>
      <c r="G3685">
        <v>19</v>
      </c>
      <c r="H3685" t="s">
        <v>49</v>
      </c>
      <c r="I3685" t="s">
        <v>25</v>
      </c>
      <c r="J3685" t="s">
        <v>22</v>
      </c>
    </row>
    <row r="3686" spans="1:10" x14ac:dyDescent="0.25">
      <c r="A3686">
        <v>930743</v>
      </c>
      <c r="B3686" t="s">
        <v>31</v>
      </c>
      <c r="C3686" s="8">
        <v>42457</v>
      </c>
      <c r="D3686" s="9">
        <v>42457.425000000003</v>
      </c>
      <c r="E3686" t="s">
        <v>11</v>
      </c>
      <c r="F3686" t="s">
        <v>20</v>
      </c>
      <c r="G3686">
        <v>25</v>
      </c>
      <c r="H3686" t="s">
        <v>21</v>
      </c>
      <c r="I3686" t="s">
        <v>14</v>
      </c>
      <c r="J3686" t="s">
        <v>22</v>
      </c>
    </row>
    <row r="3687" spans="1:10" x14ac:dyDescent="0.25">
      <c r="A3687">
        <v>930743</v>
      </c>
      <c r="B3687" t="s">
        <v>29</v>
      </c>
      <c r="C3687" s="8">
        <v>42457</v>
      </c>
      <c r="D3687" s="9">
        <v>42457.426388888889</v>
      </c>
      <c r="E3687" t="s">
        <v>11</v>
      </c>
      <c r="F3687" t="s">
        <v>20</v>
      </c>
      <c r="G3687">
        <v>25</v>
      </c>
      <c r="H3687" t="s">
        <v>21</v>
      </c>
      <c r="I3687" t="s">
        <v>14</v>
      </c>
      <c r="J3687" t="s">
        <v>22</v>
      </c>
    </row>
    <row r="3688" spans="1:10" x14ac:dyDescent="0.25">
      <c r="A3688">
        <v>2205502</v>
      </c>
      <c r="B3688" t="s">
        <v>16</v>
      </c>
      <c r="C3688" s="8">
        <v>42448</v>
      </c>
      <c r="D3688" s="9">
        <v>42448.295138888891</v>
      </c>
      <c r="E3688" t="s">
        <v>11</v>
      </c>
      <c r="F3688" t="s">
        <v>24</v>
      </c>
      <c r="G3688">
        <v>49</v>
      </c>
      <c r="H3688" t="s">
        <v>28</v>
      </c>
      <c r="I3688" t="s">
        <v>14</v>
      </c>
      <c r="J3688" t="s">
        <v>26</v>
      </c>
    </row>
    <row r="3689" spans="1:10" x14ac:dyDescent="0.25">
      <c r="A3689">
        <v>821168</v>
      </c>
      <c r="B3689" t="s">
        <v>33</v>
      </c>
      <c r="C3689" s="8">
        <v>42440</v>
      </c>
      <c r="D3689" s="9">
        <v>42440.470833333333</v>
      </c>
      <c r="E3689" t="s">
        <v>11</v>
      </c>
      <c r="F3689" t="s">
        <v>17</v>
      </c>
      <c r="G3689">
        <v>40</v>
      </c>
      <c r="H3689" t="s">
        <v>46</v>
      </c>
      <c r="I3689" t="s">
        <v>18</v>
      </c>
      <c r="J3689" t="s">
        <v>15</v>
      </c>
    </row>
    <row r="3690" spans="1:10" x14ac:dyDescent="0.25">
      <c r="A3690">
        <v>821168</v>
      </c>
      <c r="B3690" t="s">
        <v>33</v>
      </c>
      <c r="C3690" s="8">
        <v>42440</v>
      </c>
      <c r="D3690" s="9">
        <v>42440.347222222219</v>
      </c>
      <c r="E3690" t="s">
        <v>11</v>
      </c>
      <c r="F3690" t="s">
        <v>17</v>
      </c>
      <c r="G3690">
        <v>40</v>
      </c>
      <c r="H3690" t="s">
        <v>46</v>
      </c>
      <c r="I3690" t="s">
        <v>14</v>
      </c>
      <c r="J3690" t="s">
        <v>15</v>
      </c>
    </row>
    <row r="3691" spans="1:10" x14ac:dyDescent="0.25">
      <c r="A3691">
        <v>821168</v>
      </c>
      <c r="B3691" t="s">
        <v>33</v>
      </c>
      <c r="C3691" s="8">
        <v>42455</v>
      </c>
      <c r="D3691" s="9">
        <v>42455.48333333333</v>
      </c>
      <c r="E3691" t="s">
        <v>11</v>
      </c>
      <c r="F3691" t="s">
        <v>17</v>
      </c>
      <c r="G3691">
        <v>40</v>
      </c>
      <c r="H3691" t="s">
        <v>46</v>
      </c>
      <c r="I3691" t="s">
        <v>18</v>
      </c>
      <c r="J3691" t="s">
        <v>15</v>
      </c>
    </row>
    <row r="3692" spans="1:10" x14ac:dyDescent="0.25">
      <c r="A3692">
        <v>789288</v>
      </c>
      <c r="B3692" t="s">
        <v>40</v>
      </c>
      <c r="C3692" s="8">
        <v>42419</v>
      </c>
      <c r="D3692" s="9">
        <v>42419.44027777778</v>
      </c>
      <c r="E3692" t="s">
        <v>11</v>
      </c>
      <c r="F3692" t="s">
        <v>20</v>
      </c>
      <c r="G3692">
        <v>25</v>
      </c>
      <c r="H3692" t="s">
        <v>43</v>
      </c>
      <c r="I3692" t="s">
        <v>14</v>
      </c>
      <c r="J3692" t="s">
        <v>22</v>
      </c>
    </row>
    <row r="3693" spans="1:10" x14ac:dyDescent="0.25">
      <c r="A3693">
        <v>789288</v>
      </c>
      <c r="B3693" t="s">
        <v>40</v>
      </c>
      <c r="C3693" s="8">
        <v>42407</v>
      </c>
      <c r="D3693" s="9">
        <v>42407.578472222223</v>
      </c>
      <c r="E3693" t="s">
        <v>11</v>
      </c>
      <c r="F3693" t="s">
        <v>20</v>
      </c>
      <c r="G3693">
        <v>25</v>
      </c>
      <c r="H3693" t="s">
        <v>43</v>
      </c>
      <c r="I3693" t="s">
        <v>18</v>
      </c>
      <c r="J3693" t="s">
        <v>22</v>
      </c>
    </row>
    <row r="3694" spans="1:10" x14ac:dyDescent="0.25">
      <c r="A3694">
        <v>789288</v>
      </c>
      <c r="B3694" t="s">
        <v>36</v>
      </c>
      <c r="C3694" s="8">
        <v>42406</v>
      </c>
      <c r="D3694" s="9">
        <v>42406.424305555556</v>
      </c>
      <c r="E3694" t="s">
        <v>11</v>
      </c>
      <c r="F3694" t="s">
        <v>20</v>
      </c>
      <c r="G3694">
        <v>25</v>
      </c>
      <c r="H3694" t="s">
        <v>43</v>
      </c>
      <c r="I3694" t="s">
        <v>14</v>
      </c>
      <c r="J3694" t="s">
        <v>22</v>
      </c>
    </row>
    <row r="3695" spans="1:10" x14ac:dyDescent="0.25">
      <c r="A3695">
        <v>897770</v>
      </c>
      <c r="B3695" t="s">
        <v>33</v>
      </c>
      <c r="C3695" s="8">
        <v>42453</v>
      </c>
      <c r="D3695" s="9">
        <v>42453.164583333331</v>
      </c>
      <c r="E3695" t="s">
        <v>11</v>
      </c>
      <c r="F3695" t="s">
        <v>35</v>
      </c>
      <c r="G3695">
        <v>45</v>
      </c>
      <c r="H3695" t="s">
        <v>21</v>
      </c>
      <c r="I3695" t="s">
        <v>25</v>
      </c>
      <c r="J3695" t="s">
        <v>15</v>
      </c>
    </row>
    <row r="3696" spans="1:10" x14ac:dyDescent="0.25">
      <c r="A3696">
        <v>582516</v>
      </c>
      <c r="B3696" t="s">
        <v>41</v>
      </c>
      <c r="C3696" s="8">
        <v>42371</v>
      </c>
      <c r="D3696" s="9">
        <v>42371.18472222222</v>
      </c>
      <c r="E3696" t="s">
        <v>11</v>
      </c>
      <c r="F3696" t="s">
        <v>35</v>
      </c>
      <c r="G3696">
        <v>28</v>
      </c>
      <c r="H3696" t="s">
        <v>21</v>
      </c>
      <c r="I3696" t="s">
        <v>25</v>
      </c>
      <c r="J3696" t="s">
        <v>22</v>
      </c>
    </row>
    <row r="3697" spans="1:10" x14ac:dyDescent="0.25">
      <c r="A3697">
        <v>866862</v>
      </c>
      <c r="B3697" t="s">
        <v>36</v>
      </c>
      <c r="C3697" s="8">
        <v>42438</v>
      </c>
      <c r="D3697" s="9">
        <v>42438.390277777777</v>
      </c>
      <c r="E3697" t="s">
        <v>11</v>
      </c>
      <c r="F3697" t="s">
        <v>17</v>
      </c>
      <c r="G3697">
        <v>43</v>
      </c>
      <c r="H3697" t="s">
        <v>52</v>
      </c>
      <c r="I3697" t="s">
        <v>14</v>
      </c>
      <c r="J3697" t="s">
        <v>15</v>
      </c>
    </row>
    <row r="3698" spans="1:10" x14ac:dyDescent="0.25">
      <c r="A3698">
        <v>705439</v>
      </c>
      <c r="B3698" t="s">
        <v>30</v>
      </c>
      <c r="C3698" s="8">
        <v>42408</v>
      </c>
      <c r="D3698" s="9">
        <v>42408.399305555555</v>
      </c>
      <c r="E3698" t="s">
        <v>11</v>
      </c>
      <c r="F3698" t="s">
        <v>35</v>
      </c>
      <c r="G3698">
        <v>19</v>
      </c>
      <c r="H3698" t="s">
        <v>43</v>
      </c>
      <c r="I3698" t="s">
        <v>14</v>
      </c>
      <c r="J3698" t="s">
        <v>22</v>
      </c>
    </row>
    <row r="3699" spans="1:10" x14ac:dyDescent="0.25">
      <c r="A3699">
        <v>860128</v>
      </c>
      <c r="B3699" t="s">
        <v>16</v>
      </c>
      <c r="C3699" s="8">
        <v>42459</v>
      </c>
      <c r="D3699" s="9">
        <v>42459.188888888886</v>
      </c>
      <c r="E3699" t="s">
        <v>11</v>
      </c>
      <c r="F3699" t="s">
        <v>20</v>
      </c>
      <c r="G3699">
        <v>35</v>
      </c>
      <c r="H3699" t="s">
        <v>52</v>
      </c>
      <c r="I3699" t="s">
        <v>25</v>
      </c>
      <c r="J3699" t="s">
        <v>15</v>
      </c>
    </row>
    <row r="3700" spans="1:10" x14ac:dyDescent="0.25">
      <c r="A3700">
        <v>866864</v>
      </c>
      <c r="B3700" t="s">
        <v>16</v>
      </c>
      <c r="C3700" s="8">
        <v>42436</v>
      </c>
      <c r="D3700" s="9">
        <v>42436.19027777778</v>
      </c>
      <c r="E3700" t="s">
        <v>11</v>
      </c>
      <c r="F3700" t="s">
        <v>20</v>
      </c>
      <c r="G3700">
        <v>29</v>
      </c>
      <c r="H3700" t="s">
        <v>21</v>
      </c>
      <c r="I3700" t="s">
        <v>25</v>
      </c>
      <c r="J3700" t="s">
        <v>22</v>
      </c>
    </row>
    <row r="3701" spans="1:10" x14ac:dyDescent="0.25">
      <c r="A3701">
        <v>935120</v>
      </c>
      <c r="B3701" t="s">
        <v>40</v>
      </c>
      <c r="C3701" s="8">
        <v>42454</v>
      </c>
      <c r="D3701" s="9">
        <v>42454.39166666667</v>
      </c>
      <c r="E3701" t="s">
        <v>11</v>
      </c>
      <c r="F3701" t="s">
        <v>35</v>
      </c>
      <c r="G3701">
        <v>42</v>
      </c>
      <c r="H3701" t="s">
        <v>21</v>
      </c>
      <c r="I3701" t="s">
        <v>14</v>
      </c>
      <c r="J3701" t="s">
        <v>15</v>
      </c>
    </row>
    <row r="3702" spans="1:10" x14ac:dyDescent="0.25">
      <c r="A3702">
        <v>789297</v>
      </c>
      <c r="B3702" t="s">
        <v>40</v>
      </c>
      <c r="C3702" s="8">
        <v>42387</v>
      </c>
      <c r="D3702" s="9">
        <v>42387.594444444447</v>
      </c>
      <c r="E3702" t="s">
        <v>11</v>
      </c>
      <c r="F3702" t="s">
        <v>35</v>
      </c>
      <c r="G3702">
        <v>33</v>
      </c>
      <c r="H3702" t="s">
        <v>34</v>
      </c>
      <c r="I3702" t="s">
        <v>44</v>
      </c>
      <c r="J3702" t="s">
        <v>15</v>
      </c>
    </row>
    <row r="3703" spans="1:10" x14ac:dyDescent="0.25">
      <c r="A3703">
        <v>940353</v>
      </c>
      <c r="B3703" t="s">
        <v>16</v>
      </c>
      <c r="C3703" s="8">
        <v>42458</v>
      </c>
      <c r="D3703" s="9">
        <v>42458.501388888886</v>
      </c>
      <c r="E3703" t="s">
        <v>11</v>
      </c>
      <c r="F3703" t="s">
        <v>20</v>
      </c>
      <c r="G3703">
        <v>29</v>
      </c>
      <c r="H3703" t="s">
        <v>21</v>
      </c>
      <c r="I3703" t="s">
        <v>18</v>
      </c>
      <c r="J3703" t="s">
        <v>22</v>
      </c>
    </row>
    <row r="3704" spans="1:10" x14ac:dyDescent="0.25">
      <c r="A3704">
        <v>941618</v>
      </c>
      <c r="B3704" t="s">
        <v>10</v>
      </c>
      <c r="C3704" s="8">
        <v>42407</v>
      </c>
      <c r="D3704" s="9">
        <v>42407.53125</v>
      </c>
      <c r="E3704" t="s">
        <v>11</v>
      </c>
      <c r="F3704" t="s">
        <v>12</v>
      </c>
      <c r="G3704">
        <v>22</v>
      </c>
      <c r="H3704" t="s">
        <v>21</v>
      </c>
      <c r="I3704" t="s">
        <v>18</v>
      </c>
      <c r="J3704" t="s">
        <v>22</v>
      </c>
    </row>
    <row r="3705" spans="1:10" x14ac:dyDescent="0.25">
      <c r="A3705">
        <v>772448</v>
      </c>
      <c r="B3705" t="s">
        <v>47</v>
      </c>
      <c r="C3705" s="8">
        <v>42400</v>
      </c>
      <c r="D3705" s="9">
        <v>42400.393055555556</v>
      </c>
      <c r="E3705" t="s">
        <v>11</v>
      </c>
      <c r="F3705" t="s">
        <v>35</v>
      </c>
      <c r="G3705">
        <v>31</v>
      </c>
      <c r="H3705" t="s">
        <v>46</v>
      </c>
      <c r="I3705" t="s">
        <v>14</v>
      </c>
      <c r="J3705" t="s">
        <v>15</v>
      </c>
    </row>
    <row r="3706" spans="1:10" x14ac:dyDescent="0.25">
      <c r="A3706">
        <v>772448</v>
      </c>
      <c r="B3706" t="s">
        <v>40</v>
      </c>
      <c r="C3706" s="8">
        <v>42445</v>
      </c>
      <c r="D3706" s="9">
        <v>42445.356249999997</v>
      </c>
      <c r="E3706" t="s">
        <v>11</v>
      </c>
      <c r="F3706" t="s">
        <v>35</v>
      </c>
      <c r="G3706">
        <v>31</v>
      </c>
      <c r="H3706" t="s">
        <v>46</v>
      </c>
      <c r="I3706" t="s">
        <v>14</v>
      </c>
      <c r="J3706" t="s">
        <v>15</v>
      </c>
    </row>
    <row r="3707" spans="1:10" x14ac:dyDescent="0.25">
      <c r="A3707">
        <v>772449</v>
      </c>
      <c r="B3707" t="s">
        <v>33</v>
      </c>
      <c r="C3707" s="8">
        <v>42392</v>
      </c>
      <c r="D3707" s="9">
        <v>42392.225694444445</v>
      </c>
      <c r="E3707" t="s">
        <v>11</v>
      </c>
      <c r="F3707" t="s">
        <v>24</v>
      </c>
      <c r="G3707">
        <v>25</v>
      </c>
      <c r="H3707" t="s">
        <v>21</v>
      </c>
      <c r="I3707" t="s">
        <v>25</v>
      </c>
      <c r="J3707" t="s">
        <v>22</v>
      </c>
    </row>
    <row r="3708" spans="1:10" x14ac:dyDescent="0.25">
      <c r="A3708">
        <v>819683</v>
      </c>
      <c r="B3708" t="s">
        <v>36</v>
      </c>
      <c r="C3708" s="8">
        <v>42444</v>
      </c>
      <c r="D3708" s="9">
        <v>42444.321527777778</v>
      </c>
      <c r="E3708" t="s">
        <v>11</v>
      </c>
      <c r="F3708" t="s">
        <v>12</v>
      </c>
      <c r="G3708">
        <v>55</v>
      </c>
      <c r="H3708" t="s">
        <v>32</v>
      </c>
      <c r="I3708" t="s">
        <v>14</v>
      </c>
      <c r="J3708" t="s">
        <v>26</v>
      </c>
    </row>
    <row r="3709" spans="1:10" x14ac:dyDescent="0.25">
      <c r="A3709">
        <v>819683</v>
      </c>
      <c r="B3709" t="s">
        <v>41</v>
      </c>
      <c r="C3709" s="8">
        <v>42438</v>
      </c>
      <c r="D3709" s="9">
        <v>42438.149305555555</v>
      </c>
      <c r="E3709" t="s">
        <v>11</v>
      </c>
      <c r="F3709" t="s">
        <v>12</v>
      </c>
      <c r="G3709">
        <v>55</v>
      </c>
      <c r="H3709" t="s">
        <v>32</v>
      </c>
      <c r="I3709" t="s">
        <v>25</v>
      </c>
      <c r="J3709" t="s">
        <v>26</v>
      </c>
    </row>
    <row r="3710" spans="1:10" x14ac:dyDescent="0.25">
      <c r="A3710">
        <v>819683</v>
      </c>
      <c r="B3710" t="s">
        <v>29</v>
      </c>
      <c r="C3710" s="8">
        <v>42459</v>
      </c>
      <c r="D3710" s="9">
        <v>42459.206944444442</v>
      </c>
      <c r="E3710" t="s">
        <v>11</v>
      </c>
      <c r="F3710" t="s">
        <v>12</v>
      </c>
      <c r="G3710">
        <v>55</v>
      </c>
      <c r="H3710" t="s">
        <v>32</v>
      </c>
      <c r="I3710" t="s">
        <v>25</v>
      </c>
      <c r="J3710" t="s">
        <v>26</v>
      </c>
    </row>
    <row r="3711" spans="1:10" x14ac:dyDescent="0.25">
      <c r="A3711">
        <v>821186</v>
      </c>
      <c r="B3711" t="s">
        <v>10</v>
      </c>
      <c r="C3711" s="8">
        <v>42391</v>
      </c>
      <c r="D3711" s="9">
        <v>42391.202777777777</v>
      </c>
      <c r="E3711" t="s">
        <v>11</v>
      </c>
      <c r="F3711" t="s">
        <v>35</v>
      </c>
      <c r="G3711">
        <v>21</v>
      </c>
      <c r="H3711" t="s">
        <v>21</v>
      </c>
      <c r="I3711" t="s">
        <v>25</v>
      </c>
      <c r="J3711" t="s">
        <v>22</v>
      </c>
    </row>
    <row r="3712" spans="1:10" x14ac:dyDescent="0.25">
      <c r="A3712">
        <v>821186</v>
      </c>
      <c r="B3712" t="s">
        <v>10</v>
      </c>
      <c r="C3712" s="8">
        <v>42380</v>
      </c>
      <c r="D3712" s="9">
        <v>42380.48333333333</v>
      </c>
      <c r="E3712" t="s">
        <v>11</v>
      </c>
      <c r="F3712" t="s">
        <v>35</v>
      </c>
      <c r="G3712">
        <v>21</v>
      </c>
      <c r="H3712" t="s">
        <v>21</v>
      </c>
      <c r="I3712" t="s">
        <v>18</v>
      </c>
      <c r="J3712" t="s">
        <v>22</v>
      </c>
    </row>
    <row r="3713" spans="1:10" x14ac:dyDescent="0.25">
      <c r="A3713">
        <v>821186</v>
      </c>
      <c r="B3713" t="s">
        <v>10</v>
      </c>
      <c r="C3713" s="8">
        <v>42391</v>
      </c>
      <c r="D3713" s="9">
        <v>42391.20416666667</v>
      </c>
      <c r="E3713" t="s">
        <v>11</v>
      </c>
      <c r="F3713" t="s">
        <v>35</v>
      </c>
      <c r="G3713">
        <v>21</v>
      </c>
      <c r="H3713" t="s">
        <v>21</v>
      </c>
      <c r="I3713" t="s">
        <v>25</v>
      </c>
      <c r="J3713" t="s">
        <v>22</v>
      </c>
    </row>
    <row r="3714" spans="1:10" x14ac:dyDescent="0.25">
      <c r="A3714">
        <v>772450</v>
      </c>
      <c r="B3714" t="s">
        <v>33</v>
      </c>
      <c r="C3714" s="8">
        <v>42387</v>
      </c>
      <c r="D3714" s="9">
        <v>42387.125694444447</v>
      </c>
      <c r="E3714" t="s">
        <v>11</v>
      </c>
      <c r="F3714" t="s">
        <v>17</v>
      </c>
      <c r="G3714">
        <v>31</v>
      </c>
      <c r="H3714" t="s">
        <v>13</v>
      </c>
      <c r="I3714" t="s">
        <v>25</v>
      </c>
      <c r="J3714" t="s">
        <v>15</v>
      </c>
    </row>
    <row r="3715" spans="1:10" x14ac:dyDescent="0.25">
      <c r="A3715">
        <v>772450</v>
      </c>
      <c r="B3715" t="s">
        <v>33</v>
      </c>
      <c r="C3715" s="8">
        <v>42374</v>
      </c>
      <c r="D3715" s="9">
        <v>42374.44027777778</v>
      </c>
      <c r="E3715" t="s">
        <v>11</v>
      </c>
      <c r="F3715" t="s">
        <v>17</v>
      </c>
      <c r="G3715">
        <v>31</v>
      </c>
      <c r="H3715" t="s">
        <v>13</v>
      </c>
      <c r="I3715" t="s">
        <v>14</v>
      </c>
      <c r="J3715" t="s">
        <v>15</v>
      </c>
    </row>
    <row r="3716" spans="1:10" x14ac:dyDescent="0.25">
      <c r="A3716">
        <v>772450</v>
      </c>
      <c r="B3716" t="s">
        <v>16</v>
      </c>
      <c r="C3716" s="8">
        <v>42430</v>
      </c>
      <c r="D3716" s="9">
        <v>42430.588888888888</v>
      </c>
      <c r="E3716" t="s">
        <v>11</v>
      </c>
      <c r="F3716" t="s">
        <v>17</v>
      </c>
      <c r="G3716">
        <v>31</v>
      </c>
      <c r="H3716" t="s">
        <v>13</v>
      </c>
      <c r="I3716" t="s">
        <v>44</v>
      </c>
      <c r="J3716" t="s">
        <v>15</v>
      </c>
    </row>
    <row r="3717" spans="1:10" x14ac:dyDescent="0.25">
      <c r="A3717">
        <v>882688</v>
      </c>
      <c r="B3717" t="s">
        <v>36</v>
      </c>
      <c r="C3717" s="8">
        <v>42448</v>
      </c>
      <c r="D3717" s="9">
        <v>42448.536111111112</v>
      </c>
      <c r="E3717" t="s">
        <v>11</v>
      </c>
      <c r="F3717" t="s">
        <v>20</v>
      </c>
      <c r="G3717">
        <v>36</v>
      </c>
      <c r="H3717" t="s">
        <v>43</v>
      </c>
      <c r="I3717" t="s">
        <v>18</v>
      </c>
      <c r="J3717" t="s">
        <v>15</v>
      </c>
    </row>
    <row r="3718" spans="1:10" x14ac:dyDescent="0.25">
      <c r="A3718">
        <v>877249</v>
      </c>
      <c r="B3718" t="s">
        <v>33</v>
      </c>
      <c r="C3718" s="8">
        <v>42456</v>
      </c>
      <c r="D3718" s="9">
        <v>42456.451388888891</v>
      </c>
      <c r="E3718" t="s">
        <v>11</v>
      </c>
      <c r="F3718" t="s">
        <v>24</v>
      </c>
      <c r="G3718">
        <v>20</v>
      </c>
      <c r="H3718" t="s">
        <v>21</v>
      </c>
      <c r="I3718" t="s">
        <v>14</v>
      </c>
      <c r="J3718" t="s">
        <v>22</v>
      </c>
    </row>
    <row r="3719" spans="1:10" x14ac:dyDescent="0.25">
      <c r="A3719">
        <v>930759</v>
      </c>
      <c r="B3719" t="s">
        <v>16</v>
      </c>
      <c r="C3719" s="8">
        <v>42458</v>
      </c>
      <c r="D3719" s="9">
        <v>42458.231944444444</v>
      </c>
      <c r="E3719" t="s">
        <v>11</v>
      </c>
      <c r="F3719" t="s">
        <v>20</v>
      </c>
      <c r="G3719">
        <v>24</v>
      </c>
      <c r="H3719" t="s">
        <v>21</v>
      </c>
      <c r="I3719" t="s">
        <v>25</v>
      </c>
      <c r="J3719" t="s">
        <v>22</v>
      </c>
    </row>
    <row r="3720" spans="1:10" x14ac:dyDescent="0.25">
      <c r="A3720">
        <v>932000</v>
      </c>
      <c r="B3720" t="s">
        <v>41</v>
      </c>
      <c r="C3720" s="8">
        <v>42460</v>
      </c>
      <c r="D3720" s="9">
        <v>42460.388888888891</v>
      </c>
      <c r="E3720" t="s">
        <v>11</v>
      </c>
      <c r="F3720" t="s">
        <v>12</v>
      </c>
      <c r="G3720">
        <v>46</v>
      </c>
      <c r="H3720" t="s">
        <v>13</v>
      </c>
      <c r="I3720" t="s">
        <v>14</v>
      </c>
      <c r="J3720" t="s">
        <v>26</v>
      </c>
    </row>
    <row r="3721" spans="1:10" x14ac:dyDescent="0.25">
      <c r="A3721">
        <v>788562</v>
      </c>
      <c r="B3721" t="s">
        <v>30</v>
      </c>
      <c r="C3721" s="8">
        <v>42460</v>
      </c>
      <c r="D3721" s="9">
        <v>42460.529861111114</v>
      </c>
      <c r="E3721" t="s">
        <v>11</v>
      </c>
      <c r="F3721" t="s">
        <v>17</v>
      </c>
      <c r="G3721">
        <v>41</v>
      </c>
      <c r="H3721" t="s">
        <v>21</v>
      </c>
      <c r="I3721" t="s">
        <v>18</v>
      </c>
      <c r="J3721" t="s">
        <v>15</v>
      </c>
    </row>
    <row r="3722" spans="1:10" x14ac:dyDescent="0.25">
      <c r="A3722">
        <v>789306</v>
      </c>
      <c r="B3722" t="s">
        <v>33</v>
      </c>
      <c r="C3722" s="8">
        <v>42419</v>
      </c>
      <c r="D3722" s="9">
        <v>42419.156944444447</v>
      </c>
      <c r="E3722" t="s">
        <v>11</v>
      </c>
      <c r="F3722" t="s">
        <v>12</v>
      </c>
      <c r="G3722">
        <v>28</v>
      </c>
      <c r="H3722" t="s">
        <v>13</v>
      </c>
      <c r="I3722" t="s">
        <v>25</v>
      </c>
      <c r="J3722" t="s">
        <v>22</v>
      </c>
    </row>
    <row r="3723" spans="1:10" x14ac:dyDescent="0.25">
      <c r="A3723">
        <v>789306</v>
      </c>
      <c r="B3723" t="s">
        <v>36</v>
      </c>
      <c r="C3723" s="8">
        <v>42416</v>
      </c>
      <c r="D3723" s="9">
        <v>42416.527083333334</v>
      </c>
      <c r="E3723" t="s">
        <v>11</v>
      </c>
      <c r="F3723" t="s">
        <v>12</v>
      </c>
      <c r="G3723">
        <v>28</v>
      </c>
      <c r="H3723" t="s">
        <v>13</v>
      </c>
      <c r="I3723" t="s">
        <v>18</v>
      </c>
      <c r="J3723" t="s">
        <v>22</v>
      </c>
    </row>
    <row r="3724" spans="1:10" x14ac:dyDescent="0.25">
      <c r="A3724">
        <v>789306</v>
      </c>
      <c r="B3724" t="s">
        <v>10</v>
      </c>
      <c r="C3724" s="8">
        <v>42406</v>
      </c>
      <c r="D3724" s="9">
        <v>42406.438888888886</v>
      </c>
      <c r="E3724" t="s">
        <v>11</v>
      </c>
      <c r="F3724" t="s">
        <v>12</v>
      </c>
      <c r="G3724">
        <v>28</v>
      </c>
      <c r="H3724" t="s">
        <v>13</v>
      </c>
      <c r="I3724" t="s">
        <v>14</v>
      </c>
      <c r="J3724" t="s">
        <v>22</v>
      </c>
    </row>
    <row r="3725" spans="1:10" x14ac:dyDescent="0.25">
      <c r="A3725">
        <v>789306</v>
      </c>
      <c r="B3725" t="s">
        <v>27</v>
      </c>
      <c r="C3725" s="8">
        <v>42409</v>
      </c>
      <c r="D3725" s="9">
        <v>42409.469444444447</v>
      </c>
      <c r="E3725" t="s">
        <v>11</v>
      </c>
      <c r="F3725" t="s">
        <v>12</v>
      </c>
      <c r="G3725">
        <v>28</v>
      </c>
      <c r="H3725" t="s">
        <v>13</v>
      </c>
      <c r="I3725" t="s">
        <v>18</v>
      </c>
      <c r="J3725" t="s">
        <v>22</v>
      </c>
    </row>
    <row r="3726" spans="1:10" x14ac:dyDescent="0.25">
      <c r="A3726">
        <v>789306</v>
      </c>
      <c r="B3726" t="s">
        <v>33</v>
      </c>
      <c r="C3726" s="8">
        <v>42430</v>
      </c>
      <c r="D3726" s="9">
        <v>42430.329861111109</v>
      </c>
      <c r="E3726" t="s">
        <v>11</v>
      </c>
      <c r="F3726" t="s">
        <v>12</v>
      </c>
      <c r="G3726">
        <v>28</v>
      </c>
      <c r="H3726" t="s">
        <v>13</v>
      </c>
      <c r="I3726" t="s">
        <v>14</v>
      </c>
      <c r="J3726" t="s">
        <v>22</v>
      </c>
    </row>
    <row r="3727" spans="1:10" x14ac:dyDescent="0.25">
      <c r="A3727">
        <v>2421326</v>
      </c>
      <c r="B3727" t="s">
        <v>30</v>
      </c>
      <c r="C3727" s="8">
        <v>42376</v>
      </c>
      <c r="D3727" s="9">
        <v>42376.40902777778</v>
      </c>
      <c r="E3727" t="s">
        <v>11</v>
      </c>
      <c r="F3727" t="s">
        <v>17</v>
      </c>
      <c r="G3727">
        <v>44</v>
      </c>
      <c r="H3727" t="s">
        <v>13</v>
      </c>
      <c r="I3727" t="s">
        <v>14</v>
      </c>
      <c r="J3727" t="s">
        <v>15</v>
      </c>
    </row>
    <row r="3728" spans="1:10" x14ac:dyDescent="0.25">
      <c r="A3728">
        <v>2421326</v>
      </c>
      <c r="B3728" t="s">
        <v>36</v>
      </c>
      <c r="C3728" s="8">
        <v>42378</v>
      </c>
      <c r="D3728" s="9">
        <v>42378.336111111108</v>
      </c>
      <c r="E3728" t="s">
        <v>11</v>
      </c>
      <c r="F3728" t="s">
        <v>17</v>
      </c>
      <c r="G3728">
        <v>44</v>
      </c>
      <c r="H3728" t="s">
        <v>13</v>
      </c>
      <c r="I3728" t="s">
        <v>14</v>
      </c>
      <c r="J3728" t="s">
        <v>15</v>
      </c>
    </row>
    <row r="3729" spans="1:10" x14ac:dyDescent="0.25">
      <c r="A3729">
        <v>916735</v>
      </c>
      <c r="B3729" t="s">
        <v>33</v>
      </c>
      <c r="C3729" s="8">
        <v>42455</v>
      </c>
      <c r="D3729" s="9">
        <v>42455.301388888889</v>
      </c>
      <c r="E3729" t="s">
        <v>11</v>
      </c>
      <c r="F3729" t="s">
        <v>20</v>
      </c>
      <c r="G3729">
        <v>41</v>
      </c>
      <c r="H3729" t="s">
        <v>32</v>
      </c>
      <c r="I3729" t="s">
        <v>14</v>
      </c>
      <c r="J3729" t="s">
        <v>15</v>
      </c>
    </row>
    <row r="3730" spans="1:10" x14ac:dyDescent="0.25">
      <c r="A3730">
        <v>927025</v>
      </c>
      <c r="B3730" t="s">
        <v>16</v>
      </c>
      <c r="C3730" s="8">
        <v>42455</v>
      </c>
      <c r="D3730" s="9">
        <v>42455.163888888892</v>
      </c>
      <c r="E3730" t="s">
        <v>11</v>
      </c>
      <c r="F3730" t="s">
        <v>17</v>
      </c>
      <c r="G3730">
        <v>26</v>
      </c>
      <c r="H3730" t="s">
        <v>21</v>
      </c>
      <c r="I3730" t="s">
        <v>25</v>
      </c>
      <c r="J3730" t="s">
        <v>22</v>
      </c>
    </row>
    <row r="3731" spans="1:10" x14ac:dyDescent="0.25">
      <c r="A3731">
        <v>809633</v>
      </c>
      <c r="B3731" t="s">
        <v>30</v>
      </c>
      <c r="C3731" s="8">
        <v>42408</v>
      </c>
      <c r="D3731" s="9">
        <v>42408.488194444442</v>
      </c>
      <c r="E3731" t="s">
        <v>11</v>
      </c>
      <c r="F3731" t="s">
        <v>35</v>
      </c>
      <c r="G3731">
        <v>50</v>
      </c>
      <c r="H3731" t="s">
        <v>28</v>
      </c>
      <c r="I3731" t="s">
        <v>18</v>
      </c>
      <c r="J3731" t="s">
        <v>26</v>
      </c>
    </row>
    <row r="3732" spans="1:10" x14ac:dyDescent="0.25">
      <c r="A3732">
        <v>821193</v>
      </c>
      <c r="B3732" t="s">
        <v>36</v>
      </c>
      <c r="C3732" s="8">
        <v>42402</v>
      </c>
      <c r="D3732" s="9">
        <v>42402.400000000001</v>
      </c>
      <c r="E3732" t="s">
        <v>11</v>
      </c>
      <c r="F3732" t="s">
        <v>17</v>
      </c>
      <c r="G3732">
        <v>24</v>
      </c>
      <c r="H3732" t="s">
        <v>34</v>
      </c>
      <c r="I3732" t="s">
        <v>14</v>
      </c>
      <c r="J3732" t="s">
        <v>22</v>
      </c>
    </row>
    <row r="3733" spans="1:10" x14ac:dyDescent="0.25">
      <c r="A3733">
        <v>821193</v>
      </c>
      <c r="B3733" t="s">
        <v>45</v>
      </c>
      <c r="C3733" s="8">
        <v>42395</v>
      </c>
      <c r="D3733" s="9">
        <v>42395.259027777778</v>
      </c>
      <c r="E3733" t="s">
        <v>11</v>
      </c>
      <c r="F3733" t="s">
        <v>17</v>
      </c>
      <c r="G3733">
        <v>24</v>
      </c>
      <c r="H3733" t="s">
        <v>34</v>
      </c>
      <c r="I3733" t="s">
        <v>25</v>
      </c>
      <c r="J3733" t="s">
        <v>22</v>
      </c>
    </row>
    <row r="3734" spans="1:10" x14ac:dyDescent="0.25">
      <c r="A3734">
        <v>821193</v>
      </c>
      <c r="B3734" t="s">
        <v>10</v>
      </c>
      <c r="C3734" s="8">
        <v>42395</v>
      </c>
      <c r="D3734" s="9">
        <v>42395.393750000003</v>
      </c>
      <c r="E3734" t="s">
        <v>11</v>
      </c>
      <c r="F3734" t="s">
        <v>17</v>
      </c>
      <c r="G3734">
        <v>24</v>
      </c>
      <c r="H3734" t="s">
        <v>34</v>
      </c>
      <c r="I3734" t="s">
        <v>14</v>
      </c>
      <c r="J3734" t="s">
        <v>22</v>
      </c>
    </row>
    <row r="3735" spans="1:10" x14ac:dyDescent="0.25">
      <c r="A3735">
        <v>821193</v>
      </c>
      <c r="B3735" t="s">
        <v>30</v>
      </c>
      <c r="C3735" s="8">
        <v>42398</v>
      </c>
      <c r="D3735" s="9">
        <v>42398.34097222222</v>
      </c>
      <c r="E3735" t="s">
        <v>11</v>
      </c>
      <c r="F3735" t="s">
        <v>17</v>
      </c>
      <c r="G3735">
        <v>24</v>
      </c>
      <c r="H3735" t="s">
        <v>34</v>
      </c>
      <c r="I3735" t="s">
        <v>14</v>
      </c>
      <c r="J3735" t="s">
        <v>22</v>
      </c>
    </row>
    <row r="3736" spans="1:10" x14ac:dyDescent="0.25">
      <c r="A3736">
        <v>772455</v>
      </c>
      <c r="B3736" t="s">
        <v>33</v>
      </c>
      <c r="C3736" s="8">
        <v>42377</v>
      </c>
      <c r="D3736" s="9">
        <v>42377.411805555559</v>
      </c>
      <c r="E3736" t="s">
        <v>11</v>
      </c>
      <c r="F3736" t="s">
        <v>35</v>
      </c>
      <c r="G3736">
        <v>57</v>
      </c>
      <c r="H3736" t="s">
        <v>21</v>
      </c>
      <c r="I3736" t="s">
        <v>14</v>
      </c>
      <c r="J3736" t="s">
        <v>26</v>
      </c>
    </row>
    <row r="3737" spans="1:10" x14ac:dyDescent="0.25">
      <c r="A3737">
        <v>866878</v>
      </c>
      <c r="B3737" t="s">
        <v>29</v>
      </c>
      <c r="C3737" s="8">
        <v>42440</v>
      </c>
      <c r="D3737" s="9">
        <v>42440.62222222222</v>
      </c>
      <c r="E3737" t="s">
        <v>11</v>
      </c>
      <c r="F3737" t="s">
        <v>24</v>
      </c>
      <c r="G3737">
        <v>36</v>
      </c>
      <c r="H3737" t="s">
        <v>28</v>
      </c>
      <c r="I3737" t="s">
        <v>44</v>
      </c>
      <c r="J3737" t="s">
        <v>15</v>
      </c>
    </row>
    <row r="3738" spans="1:10" x14ac:dyDescent="0.25">
      <c r="A3738">
        <v>866878</v>
      </c>
      <c r="B3738" t="s">
        <v>33</v>
      </c>
      <c r="C3738" s="8">
        <v>42437</v>
      </c>
      <c r="D3738" s="9">
        <v>42437.584722222222</v>
      </c>
      <c r="E3738" t="s">
        <v>11</v>
      </c>
      <c r="F3738" t="s">
        <v>24</v>
      </c>
      <c r="G3738">
        <v>36</v>
      </c>
      <c r="H3738" t="s">
        <v>28</v>
      </c>
      <c r="I3738" t="s">
        <v>44</v>
      </c>
      <c r="J3738" t="s">
        <v>15</v>
      </c>
    </row>
    <row r="3739" spans="1:10" x14ac:dyDescent="0.25">
      <c r="A3739">
        <v>866878</v>
      </c>
      <c r="B3739" t="s">
        <v>33</v>
      </c>
      <c r="C3739" s="8">
        <v>42437</v>
      </c>
      <c r="D3739" s="9">
        <v>42437.585416666669</v>
      </c>
      <c r="E3739" t="s">
        <v>11</v>
      </c>
      <c r="F3739" t="s">
        <v>24</v>
      </c>
      <c r="G3739">
        <v>36</v>
      </c>
      <c r="H3739" t="s">
        <v>28</v>
      </c>
      <c r="I3739" t="s">
        <v>44</v>
      </c>
      <c r="J3739" t="s">
        <v>15</v>
      </c>
    </row>
    <row r="3740" spans="1:10" x14ac:dyDescent="0.25">
      <c r="A3740">
        <v>866878</v>
      </c>
      <c r="B3740" t="s">
        <v>36</v>
      </c>
      <c r="C3740" s="8">
        <v>42443</v>
      </c>
      <c r="D3740" s="9">
        <v>42443.541666666664</v>
      </c>
      <c r="E3740" t="s">
        <v>11</v>
      </c>
      <c r="F3740" t="s">
        <v>24</v>
      </c>
      <c r="G3740">
        <v>36</v>
      </c>
      <c r="H3740" t="s">
        <v>28</v>
      </c>
      <c r="I3740" t="s">
        <v>18</v>
      </c>
      <c r="J3740" t="s">
        <v>15</v>
      </c>
    </row>
    <row r="3741" spans="1:10" x14ac:dyDescent="0.25">
      <c r="A3741">
        <v>866878</v>
      </c>
      <c r="B3741" t="s">
        <v>16</v>
      </c>
      <c r="C3741" s="8">
        <v>42441</v>
      </c>
      <c r="D3741" s="9">
        <v>42441.24722222222</v>
      </c>
      <c r="E3741" t="s">
        <v>11</v>
      </c>
      <c r="F3741" t="s">
        <v>24</v>
      </c>
      <c r="G3741">
        <v>36</v>
      </c>
      <c r="H3741" t="s">
        <v>28</v>
      </c>
      <c r="I3741" t="s">
        <v>25</v>
      </c>
      <c r="J3741" t="s">
        <v>15</v>
      </c>
    </row>
    <row r="3742" spans="1:10" x14ac:dyDescent="0.25">
      <c r="A3742">
        <v>789309</v>
      </c>
      <c r="B3742" t="s">
        <v>36</v>
      </c>
      <c r="C3742" s="8">
        <v>42421</v>
      </c>
      <c r="D3742" s="9">
        <v>42421.397222222222</v>
      </c>
      <c r="E3742" t="s">
        <v>11</v>
      </c>
      <c r="F3742" t="s">
        <v>12</v>
      </c>
      <c r="G3742">
        <v>48</v>
      </c>
      <c r="H3742" t="s">
        <v>13</v>
      </c>
      <c r="I3742" t="s">
        <v>14</v>
      </c>
      <c r="J3742" t="s">
        <v>26</v>
      </c>
    </row>
    <row r="3743" spans="1:10" x14ac:dyDescent="0.25">
      <c r="A3743">
        <v>789309</v>
      </c>
      <c r="B3743" t="s">
        <v>36</v>
      </c>
      <c r="C3743" s="8">
        <v>42453</v>
      </c>
      <c r="D3743" s="9">
        <v>42453.331250000003</v>
      </c>
      <c r="E3743" t="s">
        <v>11</v>
      </c>
      <c r="F3743" t="s">
        <v>12</v>
      </c>
      <c r="G3743">
        <v>48</v>
      </c>
      <c r="H3743" t="s">
        <v>13</v>
      </c>
      <c r="I3743" t="s">
        <v>14</v>
      </c>
      <c r="J3743" t="s">
        <v>26</v>
      </c>
    </row>
    <row r="3744" spans="1:10" x14ac:dyDescent="0.25">
      <c r="A3744">
        <v>789309</v>
      </c>
      <c r="B3744" t="s">
        <v>16</v>
      </c>
      <c r="C3744" s="8">
        <v>42443</v>
      </c>
      <c r="D3744" s="9">
        <v>42443.384722222225</v>
      </c>
      <c r="E3744" t="s">
        <v>11</v>
      </c>
      <c r="F3744" t="s">
        <v>12</v>
      </c>
      <c r="G3744">
        <v>48</v>
      </c>
      <c r="H3744" t="s">
        <v>13</v>
      </c>
      <c r="I3744" t="s">
        <v>14</v>
      </c>
      <c r="J3744" t="s">
        <v>26</v>
      </c>
    </row>
    <row r="3745" spans="1:10" x14ac:dyDescent="0.25">
      <c r="A3745">
        <v>789309</v>
      </c>
      <c r="B3745" t="s">
        <v>36</v>
      </c>
      <c r="C3745" s="8">
        <v>42427</v>
      </c>
      <c r="D3745" s="9">
        <v>42427.300694444442</v>
      </c>
      <c r="E3745" t="s">
        <v>11</v>
      </c>
      <c r="F3745" t="s">
        <v>12</v>
      </c>
      <c r="G3745">
        <v>48</v>
      </c>
      <c r="H3745" t="s">
        <v>13</v>
      </c>
      <c r="I3745" t="s">
        <v>14</v>
      </c>
      <c r="J3745" t="s">
        <v>26</v>
      </c>
    </row>
    <row r="3746" spans="1:10" x14ac:dyDescent="0.25">
      <c r="A3746">
        <v>789309</v>
      </c>
      <c r="B3746" t="s">
        <v>33</v>
      </c>
      <c r="C3746" s="8">
        <v>42412</v>
      </c>
      <c r="D3746" s="9">
        <v>42412.497916666667</v>
      </c>
      <c r="E3746" t="s">
        <v>11</v>
      </c>
      <c r="F3746" t="s">
        <v>12</v>
      </c>
      <c r="G3746">
        <v>48</v>
      </c>
      <c r="H3746" t="s">
        <v>13</v>
      </c>
      <c r="I3746" t="s">
        <v>18</v>
      </c>
      <c r="J3746" t="s">
        <v>26</v>
      </c>
    </row>
    <row r="3747" spans="1:10" x14ac:dyDescent="0.25">
      <c r="A3747">
        <v>789309</v>
      </c>
      <c r="B3747" t="s">
        <v>36</v>
      </c>
      <c r="C3747" s="8">
        <v>42455</v>
      </c>
      <c r="D3747" s="9">
        <v>42455.393750000003</v>
      </c>
      <c r="E3747" t="s">
        <v>11</v>
      </c>
      <c r="F3747" t="s">
        <v>12</v>
      </c>
      <c r="G3747">
        <v>48</v>
      </c>
      <c r="H3747" t="s">
        <v>13</v>
      </c>
      <c r="I3747" t="s">
        <v>14</v>
      </c>
      <c r="J3747" t="s">
        <v>26</v>
      </c>
    </row>
    <row r="3748" spans="1:10" x14ac:dyDescent="0.25">
      <c r="A3748">
        <v>860147</v>
      </c>
      <c r="B3748" t="s">
        <v>33</v>
      </c>
      <c r="C3748" s="8">
        <v>42455</v>
      </c>
      <c r="D3748" s="9">
        <v>42455.218055555553</v>
      </c>
      <c r="E3748" t="s">
        <v>11</v>
      </c>
      <c r="F3748" t="s">
        <v>12</v>
      </c>
      <c r="G3748">
        <v>37</v>
      </c>
      <c r="H3748" t="s">
        <v>13</v>
      </c>
      <c r="I3748" t="s">
        <v>25</v>
      </c>
      <c r="J3748" t="s">
        <v>15</v>
      </c>
    </row>
    <row r="3749" spans="1:10" x14ac:dyDescent="0.25">
      <c r="A3749">
        <v>758272</v>
      </c>
      <c r="B3749" t="s">
        <v>36</v>
      </c>
      <c r="C3749" s="8">
        <v>42396</v>
      </c>
      <c r="D3749" s="9">
        <v>42396.273611111108</v>
      </c>
      <c r="E3749" t="s">
        <v>11</v>
      </c>
      <c r="F3749" t="s">
        <v>35</v>
      </c>
      <c r="G3749">
        <v>53</v>
      </c>
      <c r="H3749" t="s">
        <v>34</v>
      </c>
      <c r="I3749" t="s">
        <v>25</v>
      </c>
      <c r="J3749" t="s">
        <v>26</v>
      </c>
    </row>
    <row r="3750" spans="1:10" x14ac:dyDescent="0.25">
      <c r="A3750">
        <v>758272</v>
      </c>
      <c r="B3750" t="s">
        <v>33</v>
      </c>
      <c r="C3750" s="8">
        <v>42395</v>
      </c>
      <c r="D3750" s="9">
        <v>42395.39166666667</v>
      </c>
      <c r="E3750" t="s">
        <v>11</v>
      </c>
      <c r="F3750" t="s">
        <v>35</v>
      </c>
      <c r="G3750">
        <v>53</v>
      </c>
      <c r="H3750" t="s">
        <v>34</v>
      </c>
      <c r="I3750" t="s">
        <v>14</v>
      </c>
      <c r="J3750" t="s">
        <v>26</v>
      </c>
    </row>
    <row r="3751" spans="1:10" x14ac:dyDescent="0.25">
      <c r="A3751">
        <v>32180</v>
      </c>
      <c r="B3751" t="s">
        <v>40</v>
      </c>
      <c r="C3751" s="8">
        <v>42400</v>
      </c>
      <c r="D3751" s="9">
        <v>42400.158333333333</v>
      </c>
      <c r="E3751" t="s">
        <v>11</v>
      </c>
      <c r="F3751" t="s">
        <v>35</v>
      </c>
      <c r="G3751">
        <v>54</v>
      </c>
      <c r="H3751" t="s">
        <v>49</v>
      </c>
      <c r="I3751" t="s">
        <v>25</v>
      </c>
      <c r="J3751" t="s">
        <v>26</v>
      </c>
    </row>
    <row r="3752" spans="1:10" x14ac:dyDescent="0.25">
      <c r="A3752">
        <v>804189</v>
      </c>
      <c r="B3752" t="s">
        <v>36</v>
      </c>
      <c r="C3752" s="8">
        <v>42445</v>
      </c>
      <c r="D3752" s="9">
        <v>42445.363194444442</v>
      </c>
      <c r="E3752" t="s">
        <v>11</v>
      </c>
      <c r="F3752" t="s">
        <v>35</v>
      </c>
      <c r="G3752">
        <v>39</v>
      </c>
      <c r="H3752" t="s">
        <v>49</v>
      </c>
      <c r="I3752" t="s">
        <v>14</v>
      </c>
      <c r="J3752" t="s">
        <v>15</v>
      </c>
    </row>
    <row r="3753" spans="1:10" x14ac:dyDescent="0.25">
      <c r="A3753">
        <v>866880</v>
      </c>
      <c r="B3753" t="s">
        <v>16</v>
      </c>
      <c r="C3753" s="8">
        <v>42440</v>
      </c>
      <c r="D3753" s="9">
        <v>42440.255555555559</v>
      </c>
      <c r="E3753" t="s">
        <v>11</v>
      </c>
      <c r="F3753" t="s">
        <v>20</v>
      </c>
      <c r="G3753">
        <v>9</v>
      </c>
      <c r="H3753" t="s">
        <v>21</v>
      </c>
      <c r="I3753" t="s">
        <v>25</v>
      </c>
      <c r="J3753" t="s">
        <v>19</v>
      </c>
    </row>
    <row r="3754" spans="1:10" x14ac:dyDescent="0.25">
      <c r="A3754">
        <v>866880</v>
      </c>
      <c r="B3754" t="s">
        <v>16</v>
      </c>
      <c r="C3754" s="8">
        <v>42452</v>
      </c>
      <c r="D3754" s="9">
        <v>42452.444444444445</v>
      </c>
      <c r="E3754" t="s">
        <v>11</v>
      </c>
      <c r="F3754" t="s">
        <v>20</v>
      </c>
      <c r="G3754">
        <v>9</v>
      </c>
      <c r="H3754" t="s">
        <v>21</v>
      </c>
      <c r="I3754" t="s">
        <v>14</v>
      </c>
      <c r="J3754" t="s">
        <v>19</v>
      </c>
    </row>
    <row r="3755" spans="1:10" x14ac:dyDescent="0.25">
      <c r="A3755">
        <v>809636</v>
      </c>
      <c r="B3755" t="s">
        <v>30</v>
      </c>
      <c r="C3755" s="8">
        <v>42422</v>
      </c>
      <c r="D3755" s="9">
        <v>42422.269444444442</v>
      </c>
      <c r="E3755" t="s">
        <v>11</v>
      </c>
      <c r="F3755" t="s">
        <v>35</v>
      </c>
      <c r="G3755">
        <v>28</v>
      </c>
      <c r="H3755" t="s">
        <v>34</v>
      </c>
      <c r="I3755" t="s">
        <v>25</v>
      </c>
      <c r="J3755" t="s">
        <v>22</v>
      </c>
    </row>
    <row r="3756" spans="1:10" x14ac:dyDescent="0.25">
      <c r="A3756">
        <v>940374</v>
      </c>
      <c r="B3756" t="s">
        <v>16</v>
      </c>
      <c r="C3756" s="8">
        <v>42437</v>
      </c>
      <c r="D3756" s="9">
        <v>42437.436805555553</v>
      </c>
      <c r="E3756" t="s">
        <v>11</v>
      </c>
      <c r="F3756" t="s">
        <v>12</v>
      </c>
      <c r="G3756">
        <v>37</v>
      </c>
      <c r="H3756" t="s">
        <v>13</v>
      </c>
      <c r="I3756" t="s">
        <v>14</v>
      </c>
      <c r="J3756" t="s">
        <v>15</v>
      </c>
    </row>
    <row r="3757" spans="1:10" x14ac:dyDescent="0.25">
      <c r="A3757">
        <v>821198</v>
      </c>
      <c r="B3757" t="s">
        <v>47</v>
      </c>
      <c r="C3757" s="8">
        <v>42442</v>
      </c>
      <c r="D3757" s="9">
        <v>42442.510416666664</v>
      </c>
      <c r="E3757" t="s">
        <v>11</v>
      </c>
      <c r="F3757" t="s">
        <v>20</v>
      </c>
      <c r="G3757">
        <v>28</v>
      </c>
      <c r="H3757" t="s">
        <v>32</v>
      </c>
      <c r="I3757" t="s">
        <v>18</v>
      </c>
      <c r="J3757" t="s">
        <v>22</v>
      </c>
    </row>
    <row r="3758" spans="1:10" x14ac:dyDescent="0.25">
      <c r="A3758">
        <v>821198</v>
      </c>
      <c r="B3758" t="s">
        <v>31</v>
      </c>
      <c r="C3758" s="8">
        <v>42425</v>
      </c>
      <c r="D3758" s="9">
        <v>42425.613194444442</v>
      </c>
      <c r="E3758" t="s">
        <v>11</v>
      </c>
      <c r="F3758" t="s">
        <v>20</v>
      </c>
      <c r="G3758">
        <v>28</v>
      </c>
      <c r="H3758" t="s">
        <v>32</v>
      </c>
      <c r="I3758" t="s">
        <v>44</v>
      </c>
      <c r="J3758" t="s">
        <v>22</v>
      </c>
    </row>
    <row r="3759" spans="1:10" x14ac:dyDescent="0.25">
      <c r="A3759">
        <v>821198</v>
      </c>
      <c r="B3759" t="s">
        <v>16</v>
      </c>
      <c r="C3759" s="8">
        <v>42427</v>
      </c>
      <c r="D3759" s="9">
        <v>42427.609722222223</v>
      </c>
      <c r="E3759" t="s">
        <v>11</v>
      </c>
      <c r="F3759" t="s">
        <v>20</v>
      </c>
      <c r="G3759">
        <v>28</v>
      </c>
      <c r="H3759" t="s">
        <v>32</v>
      </c>
      <c r="I3759" t="s">
        <v>44</v>
      </c>
      <c r="J3759" t="s">
        <v>22</v>
      </c>
    </row>
    <row r="3760" spans="1:10" x14ac:dyDescent="0.25">
      <c r="A3760">
        <v>893168</v>
      </c>
      <c r="B3760" t="s">
        <v>31</v>
      </c>
      <c r="C3760" s="8">
        <v>42450</v>
      </c>
      <c r="D3760" s="9">
        <v>42450.481249999997</v>
      </c>
      <c r="E3760" t="s">
        <v>11</v>
      </c>
      <c r="F3760" t="s">
        <v>12</v>
      </c>
      <c r="G3760">
        <v>20</v>
      </c>
      <c r="H3760" t="s">
        <v>28</v>
      </c>
      <c r="I3760" t="s">
        <v>18</v>
      </c>
      <c r="J3760" t="s">
        <v>22</v>
      </c>
    </row>
    <row r="3761" spans="1:10" x14ac:dyDescent="0.25">
      <c r="A3761">
        <v>789311</v>
      </c>
      <c r="B3761" t="s">
        <v>30</v>
      </c>
      <c r="C3761" s="8">
        <v>42383</v>
      </c>
      <c r="D3761" s="9">
        <v>42383.352777777778</v>
      </c>
      <c r="E3761" t="s">
        <v>11</v>
      </c>
      <c r="F3761" t="s">
        <v>35</v>
      </c>
      <c r="G3761">
        <v>34</v>
      </c>
      <c r="H3761" t="s">
        <v>28</v>
      </c>
      <c r="I3761" t="s">
        <v>14</v>
      </c>
      <c r="J3761" t="s">
        <v>15</v>
      </c>
    </row>
    <row r="3762" spans="1:10" x14ac:dyDescent="0.25">
      <c r="A3762">
        <v>789311</v>
      </c>
      <c r="B3762" t="s">
        <v>36</v>
      </c>
      <c r="C3762" s="8">
        <v>42384</v>
      </c>
      <c r="D3762" s="9">
        <v>42384.144444444442</v>
      </c>
      <c r="E3762" t="s">
        <v>11</v>
      </c>
      <c r="F3762" t="s">
        <v>35</v>
      </c>
      <c r="G3762">
        <v>34</v>
      </c>
      <c r="H3762" t="s">
        <v>28</v>
      </c>
      <c r="I3762" t="s">
        <v>25</v>
      </c>
      <c r="J3762" t="s">
        <v>15</v>
      </c>
    </row>
    <row r="3763" spans="1:10" x14ac:dyDescent="0.25">
      <c r="A3763">
        <v>789311</v>
      </c>
      <c r="B3763" t="s">
        <v>30</v>
      </c>
      <c r="C3763" s="8">
        <v>42438</v>
      </c>
      <c r="D3763" s="9">
        <v>42438.348611111112</v>
      </c>
      <c r="E3763" t="s">
        <v>11</v>
      </c>
      <c r="F3763" t="s">
        <v>35</v>
      </c>
      <c r="G3763">
        <v>34</v>
      </c>
      <c r="H3763" t="s">
        <v>28</v>
      </c>
      <c r="I3763" t="s">
        <v>14</v>
      </c>
      <c r="J3763" t="s">
        <v>15</v>
      </c>
    </row>
    <row r="3764" spans="1:10" x14ac:dyDescent="0.25">
      <c r="A3764">
        <v>2426776</v>
      </c>
      <c r="B3764" t="s">
        <v>16</v>
      </c>
      <c r="C3764" s="8">
        <v>42458</v>
      </c>
      <c r="D3764" s="9">
        <v>42458.599305555559</v>
      </c>
      <c r="E3764" t="s">
        <v>11</v>
      </c>
      <c r="F3764" t="s">
        <v>17</v>
      </c>
      <c r="G3764">
        <v>10</v>
      </c>
      <c r="H3764" t="s">
        <v>13</v>
      </c>
      <c r="I3764" t="s">
        <v>44</v>
      </c>
      <c r="J3764" t="s">
        <v>19</v>
      </c>
    </row>
    <row r="3765" spans="1:10" x14ac:dyDescent="0.25">
      <c r="A3765">
        <v>2000160</v>
      </c>
      <c r="B3765" t="s">
        <v>36</v>
      </c>
      <c r="C3765" s="8">
        <v>42433</v>
      </c>
      <c r="D3765" s="9">
        <v>42433.304861111108</v>
      </c>
      <c r="E3765" t="s">
        <v>11</v>
      </c>
      <c r="F3765" t="s">
        <v>35</v>
      </c>
      <c r="G3765">
        <v>43</v>
      </c>
      <c r="H3765" t="s">
        <v>49</v>
      </c>
      <c r="I3765" t="s">
        <v>14</v>
      </c>
      <c r="J3765" t="s">
        <v>15</v>
      </c>
    </row>
    <row r="3766" spans="1:10" x14ac:dyDescent="0.25">
      <c r="A3766">
        <v>2000160</v>
      </c>
      <c r="B3766" t="s">
        <v>36</v>
      </c>
      <c r="C3766" s="8">
        <v>42409</v>
      </c>
      <c r="D3766" s="9">
        <v>42409.366666666669</v>
      </c>
      <c r="E3766" t="s">
        <v>11</v>
      </c>
      <c r="F3766" t="s">
        <v>35</v>
      </c>
      <c r="G3766">
        <v>43</v>
      </c>
      <c r="H3766" t="s">
        <v>49</v>
      </c>
      <c r="I3766" t="s">
        <v>14</v>
      </c>
      <c r="J3766" t="s">
        <v>15</v>
      </c>
    </row>
    <row r="3767" spans="1:10" x14ac:dyDescent="0.25">
      <c r="A3767">
        <v>2000160</v>
      </c>
      <c r="B3767" t="s">
        <v>41</v>
      </c>
      <c r="C3767" s="8">
        <v>42454</v>
      </c>
      <c r="D3767" s="9">
        <v>42454.569444444445</v>
      </c>
      <c r="E3767" t="s">
        <v>11</v>
      </c>
      <c r="F3767" t="s">
        <v>35</v>
      </c>
      <c r="G3767">
        <v>43</v>
      </c>
      <c r="H3767" t="s">
        <v>49</v>
      </c>
      <c r="I3767" t="s">
        <v>18</v>
      </c>
      <c r="J3767" t="s">
        <v>15</v>
      </c>
    </row>
    <row r="3768" spans="1:10" x14ac:dyDescent="0.25">
      <c r="A3768">
        <v>2000160</v>
      </c>
      <c r="B3768" t="s">
        <v>41</v>
      </c>
      <c r="C3768" s="8">
        <v>42408</v>
      </c>
      <c r="D3768" s="9">
        <v>42408.611805555556</v>
      </c>
      <c r="E3768" t="s">
        <v>11</v>
      </c>
      <c r="F3768" t="s">
        <v>35</v>
      </c>
      <c r="G3768">
        <v>43</v>
      </c>
      <c r="H3768" t="s">
        <v>49</v>
      </c>
      <c r="I3768" t="s">
        <v>44</v>
      </c>
      <c r="J3768" t="s">
        <v>15</v>
      </c>
    </row>
    <row r="3769" spans="1:10" x14ac:dyDescent="0.25">
      <c r="A3769">
        <v>1107416</v>
      </c>
      <c r="B3769" t="s">
        <v>27</v>
      </c>
      <c r="C3769" s="8">
        <v>42458</v>
      </c>
      <c r="D3769" s="9">
        <v>42458.496527777781</v>
      </c>
      <c r="E3769" t="s">
        <v>11</v>
      </c>
      <c r="F3769" t="s">
        <v>20</v>
      </c>
      <c r="G3769">
        <v>32</v>
      </c>
      <c r="H3769" t="s">
        <v>28</v>
      </c>
      <c r="I3769" t="s">
        <v>18</v>
      </c>
      <c r="J3769" t="s">
        <v>15</v>
      </c>
    </row>
    <row r="3770" spans="1:10" x14ac:dyDescent="0.25">
      <c r="A3770">
        <v>496120</v>
      </c>
      <c r="B3770" t="s">
        <v>10</v>
      </c>
      <c r="C3770" s="8">
        <v>42432</v>
      </c>
      <c r="D3770" s="9">
        <v>42432.279861111114</v>
      </c>
      <c r="E3770" t="s">
        <v>11</v>
      </c>
      <c r="F3770" t="s">
        <v>35</v>
      </c>
      <c r="G3770">
        <v>27</v>
      </c>
      <c r="H3770" t="s">
        <v>46</v>
      </c>
      <c r="I3770" t="s">
        <v>25</v>
      </c>
      <c r="J3770" t="s">
        <v>22</v>
      </c>
    </row>
    <row r="3771" spans="1:10" x14ac:dyDescent="0.25">
      <c r="A3771">
        <v>496120</v>
      </c>
      <c r="B3771" t="s">
        <v>50</v>
      </c>
      <c r="C3771" s="8">
        <v>42433</v>
      </c>
      <c r="D3771" s="9">
        <v>42433.359027777777</v>
      </c>
      <c r="E3771" t="s">
        <v>11</v>
      </c>
      <c r="F3771" t="s">
        <v>35</v>
      </c>
      <c r="G3771">
        <v>27</v>
      </c>
      <c r="H3771" t="s">
        <v>46</v>
      </c>
      <c r="I3771" t="s">
        <v>14</v>
      </c>
      <c r="J3771" t="s">
        <v>22</v>
      </c>
    </row>
    <row r="3772" spans="1:10" x14ac:dyDescent="0.25">
      <c r="A3772">
        <v>496120</v>
      </c>
      <c r="B3772" t="s">
        <v>27</v>
      </c>
      <c r="C3772" s="8">
        <v>42433</v>
      </c>
      <c r="D3772" s="9">
        <v>42433.359722222223</v>
      </c>
      <c r="E3772" t="s">
        <v>11</v>
      </c>
      <c r="F3772" t="s">
        <v>35</v>
      </c>
      <c r="G3772">
        <v>27</v>
      </c>
      <c r="H3772" t="s">
        <v>46</v>
      </c>
      <c r="I3772" t="s">
        <v>14</v>
      </c>
      <c r="J3772" t="s">
        <v>22</v>
      </c>
    </row>
    <row r="3773" spans="1:10" x14ac:dyDescent="0.25">
      <c r="A3773">
        <v>880965</v>
      </c>
      <c r="B3773" t="s">
        <v>41</v>
      </c>
      <c r="C3773" s="8">
        <v>42458</v>
      </c>
      <c r="D3773" s="9">
        <v>42458.272916666669</v>
      </c>
      <c r="E3773" t="s">
        <v>11</v>
      </c>
      <c r="F3773" t="s">
        <v>35</v>
      </c>
      <c r="G3773">
        <v>32</v>
      </c>
      <c r="H3773" t="s">
        <v>28</v>
      </c>
      <c r="I3773" t="s">
        <v>25</v>
      </c>
      <c r="J3773" t="s">
        <v>15</v>
      </c>
    </row>
    <row r="3774" spans="1:10" x14ac:dyDescent="0.25">
      <c r="A3774">
        <v>893220</v>
      </c>
      <c r="B3774" t="s">
        <v>31</v>
      </c>
      <c r="C3774" s="8">
        <v>42450</v>
      </c>
      <c r="D3774" s="9">
        <v>42450.352083333331</v>
      </c>
      <c r="E3774" t="s">
        <v>11</v>
      </c>
      <c r="F3774" t="s">
        <v>35</v>
      </c>
      <c r="G3774">
        <v>21</v>
      </c>
      <c r="H3774" t="s">
        <v>21</v>
      </c>
      <c r="I3774" t="s">
        <v>14</v>
      </c>
      <c r="J3774" t="s">
        <v>22</v>
      </c>
    </row>
    <row r="3775" spans="1:10" x14ac:dyDescent="0.25">
      <c r="A3775">
        <v>866885</v>
      </c>
      <c r="B3775" t="s">
        <v>10</v>
      </c>
      <c r="C3775" s="8">
        <v>42457</v>
      </c>
      <c r="D3775" s="9">
        <v>42457.211805555555</v>
      </c>
      <c r="E3775" t="s">
        <v>11</v>
      </c>
      <c r="F3775" t="s">
        <v>35</v>
      </c>
      <c r="G3775">
        <v>27</v>
      </c>
      <c r="H3775" t="s">
        <v>21</v>
      </c>
      <c r="I3775" t="s">
        <v>25</v>
      </c>
      <c r="J3775" t="s">
        <v>22</v>
      </c>
    </row>
    <row r="3776" spans="1:10" x14ac:dyDescent="0.25">
      <c r="A3776">
        <v>2091155</v>
      </c>
      <c r="B3776" t="s">
        <v>27</v>
      </c>
      <c r="C3776" s="8">
        <v>42413</v>
      </c>
      <c r="D3776" s="9">
        <v>42413.395833333336</v>
      </c>
      <c r="E3776" t="s">
        <v>11</v>
      </c>
      <c r="F3776" t="s">
        <v>35</v>
      </c>
      <c r="G3776">
        <v>45</v>
      </c>
      <c r="H3776" t="s">
        <v>46</v>
      </c>
      <c r="I3776" t="s">
        <v>14</v>
      </c>
      <c r="J3776" t="s">
        <v>15</v>
      </c>
    </row>
    <row r="3777" spans="1:10" x14ac:dyDescent="0.25">
      <c r="A3777">
        <v>788562</v>
      </c>
      <c r="B3777" t="s">
        <v>10</v>
      </c>
      <c r="C3777" s="8">
        <v>42460</v>
      </c>
      <c r="D3777" s="9">
        <v>42460.603472222225</v>
      </c>
      <c r="E3777" t="s">
        <v>11</v>
      </c>
      <c r="F3777" t="s">
        <v>17</v>
      </c>
      <c r="G3777">
        <v>41</v>
      </c>
      <c r="H3777" t="s">
        <v>21</v>
      </c>
      <c r="I3777" t="s">
        <v>44</v>
      </c>
      <c r="J3777" t="s">
        <v>15</v>
      </c>
    </row>
    <row r="3778" spans="1:10" x14ac:dyDescent="0.25">
      <c r="A3778">
        <v>941616</v>
      </c>
      <c r="B3778" t="s">
        <v>40</v>
      </c>
      <c r="C3778" s="8">
        <v>42438</v>
      </c>
      <c r="D3778" s="9">
        <v>42438.254861111112</v>
      </c>
      <c r="E3778" t="s">
        <v>11</v>
      </c>
      <c r="F3778" t="s">
        <v>35</v>
      </c>
      <c r="G3778">
        <v>35</v>
      </c>
      <c r="H3778" t="s">
        <v>32</v>
      </c>
      <c r="I3778" t="s">
        <v>25</v>
      </c>
      <c r="J3778" t="s">
        <v>15</v>
      </c>
    </row>
    <row r="3779" spans="1:10" x14ac:dyDescent="0.25">
      <c r="A3779">
        <v>941616</v>
      </c>
      <c r="B3779" t="s">
        <v>30</v>
      </c>
      <c r="C3779" s="8">
        <v>42370</v>
      </c>
      <c r="D3779" s="9">
        <v>42370.353472222225</v>
      </c>
      <c r="E3779" t="s">
        <v>11</v>
      </c>
      <c r="F3779" t="s">
        <v>35</v>
      </c>
      <c r="G3779">
        <v>35</v>
      </c>
      <c r="H3779" t="s">
        <v>32</v>
      </c>
      <c r="I3779" t="s">
        <v>14</v>
      </c>
      <c r="J3779" t="s">
        <v>15</v>
      </c>
    </row>
    <row r="3780" spans="1:10" x14ac:dyDescent="0.25">
      <c r="A3780">
        <v>789318</v>
      </c>
      <c r="B3780" t="s">
        <v>33</v>
      </c>
      <c r="C3780" s="8">
        <v>42419</v>
      </c>
      <c r="D3780" s="9">
        <v>42419.45</v>
      </c>
      <c r="E3780" t="s">
        <v>11</v>
      </c>
      <c r="F3780" t="s">
        <v>12</v>
      </c>
      <c r="G3780">
        <v>35</v>
      </c>
      <c r="H3780" t="s">
        <v>13</v>
      </c>
      <c r="I3780" t="s">
        <v>14</v>
      </c>
      <c r="J3780" t="s">
        <v>15</v>
      </c>
    </row>
    <row r="3781" spans="1:10" x14ac:dyDescent="0.25">
      <c r="A3781">
        <v>789318</v>
      </c>
      <c r="B3781" t="s">
        <v>33</v>
      </c>
      <c r="C3781" s="8">
        <v>42419</v>
      </c>
      <c r="D3781" s="9">
        <v>42419.527083333334</v>
      </c>
      <c r="E3781" t="s">
        <v>11</v>
      </c>
      <c r="F3781" t="s">
        <v>12</v>
      </c>
      <c r="G3781">
        <v>35</v>
      </c>
      <c r="H3781" t="s">
        <v>13</v>
      </c>
      <c r="I3781" t="s">
        <v>18</v>
      </c>
      <c r="J3781" t="s">
        <v>15</v>
      </c>
    </row>
    <row r="3782" spans="1:10" x14ac:dyDescent="0.25">
      <c r="A3782">
        <v>789318</v>
      </c>
      <c r="B3782" t="s">
        <v>10</v>
      </c>
      <c r="C3782" s="8">
        <v>42405</v>
      </c>
      <c r="D3782" s="9">
        <v>42405.277083333334</v>
      </c>
      <c r="E3782" t="s">
        <v>11</v>
      </c>
      <c r="F3782" t="s">
        <v>12</v>
      </c>
      <c r="G3782">
        <v>35</v>
      </c>
      <c r="H3782" t="s">
        <v>13</v>
      </c>
      <c r="I3782" t="s">
        <v>25</v>
      </c>
      <c r="J3782" t="s">
        <v>15</v>
      </c>
    </row>
    <row r="3783" spans="1:10" x14ac:dyDescent="0.25">
      <c r="A3783">
        <v>789318</v>
      </c>
      <c r="B3783" t="s">
        <v>33</v>
      </c>
      <c r="C3783" s="8">
        <v>42440</v>
      </c>
      <c r="D3783" s="9">
        <v>42440.386111111111</v>
      </c>
      <c r="E3783" t="s">
        <v>11</v>
      </c>
      <c r="F3783" t="s">
        <v>12</v>
      </c>
      <c r="G3783">
        <v>35</v>
      </c>
      <c r="H3783" t="s">
        <v>13</v>
      </c>
      <c r="I3783" t="s">
        <v>14</v>
      </c>
      <c r="J3783" t="s">
        <v>15</v>
      </c>
    </row>
    <row r="3784" spans="1:10" x14ac:dyDescent="0.25">
      <c r="A3784">
        <v>789318</v>
      </c>
      <c r="B3784" t="s">
        <v>41</v>
      </c>
      <c r="C3784" s="8">
        <v>42424</v>
      </c>
      <c r="D3784" s="9">
        <v>42424.357638888891</v>
      </c>
      <c r="E3784" t="s">
        <v>11</v>
      </c>
      <c r="F3784" t="s">
        <v>12</v>
      </c>
      <c r="G3784">
        <v>35</v>
      </c>
      <c r="H3784" t="s">
        <v>13</v>
      </c>
      <c r="I3784" t="s">
        <v>14</v>
      </c>
      <c r="J3784" t="s">
        <v>15</v>
      </c>
    </row>
    <row r="3785" spans="1:10" x14ac:dyDescent="0.25">
      <c r="A3785">
        <v>789318</v>
      </c>
      <c r="B3785" t="s">
        <v>33</v>
      </c>
      <c r="C3785" s="8">
        <v>42424</v>
      </c>
      <c r="D3785" s="9">
        <v>42424.354861111111</v>
      </c>
      <c r="E3785" t="s">
        <v>11</v>
      </c>
      <c r="F3785" t="s">
        <v>12</v>
      </c>
      <c r="G3785">
        <v>35</v>
      </c>
      <c r="H3785" t="s">
        <v>13</v>
      </c>
      <c r="I3785" t="s">
        <v>14</v>
      </c>
      <c r="J3785" t="s">
        <v>15</v>
      </c>
    </row>
    <row r="3786" spans="1:10" x14ac:dyDescent="0.25">
      <c r="A3786">
        <v>789318</v>
      </c>
      <c r="B3786" t="s">
        <v>33</v>
      </c>
      <c r="C3786" s="8">
        <v>42447</v>
      </c>
      <c r="D3786" s="9">
        <v>42447.396527777775</v>
      </c>
      <c r="E3786" t="s">
        <v>11</v>
      </c>
      <c r="F3786" t="s">
        <v>12</v>
      </c>
      <c r="G3786">
        <v>35</v>
      </c>
      <c r="H3786" t="s">
        <v>13</v>
      </c>
      <c r="I3786" t="s">
        <v>14</v>
      </c>
      <c r="J3786" t="s">
        <v>15</v>
      </c>
    </row>
    <row r="3787" spans="1:10" x14ac:dyDescent="0.25">
      <c r="A3787">
        <v>789318</v>
      </c>
      <c r="B3787" t="s">
        <v>33</v>
      </c>
      <c r="C3787" s="8">
        <v>42435</v>
      </c>
      <c r="D3787" s="9">
        <v>42435.136111111111</v>
      </c>
      <c r="E3787" t="s">
        <v>11</v>
      </c>
      <c r="F3787" t="s">
        <v>12</v>
      </c>
      <c r="G3787">
        <v>35</v>
      </c>
      <c r="H3787" t="s">
        <v>13</v>
      </c>
      <c r="I3787" t="s">
        <v>25</v>
      </c>
      <c r="J3787" t="s">
        <v>15</v>
      </c>
    </row>
    <row r="3788" spans="1:10" x14ac:dyDescent="0.25">
      <c r="A3788">
        <v>789318</v>
      </c>
      <c r="B3788" t="s">
        <v>10</v>
      </c>
      <c r="C3788" s="8">
        <v>42409</v>
      </c>
      <c r="D3788" s="9">
        <v>42409.238888888889</v>
      </c>
      <c r="E3788" t="s">
        <v>11</v>
      </c>
      <c r="F3788" t="s">
        <v>12</v>
      </c>
      <c r="G3788">
        <v>35</v>
      </c>
      <c r="H3788" t="s">
        <v>13</v>
      </c>
      <c r="I3788" t="s">
        <v>25</v>
      </c>
      <c r="J3788" t="s">
        <v>15</v>
      </c>
    </row>
    <row r="3789" spans="1:10" x14ac:dyDescent="0.25">
      <c r="A3789">
        <v>789318</v>
      </c>
      <c r="B3789" t="s">
        <v>16</v>
      </c>
      <c r="C3789" s="8">
        <v>42454</v>
      </c>
      <c r="D3789" s="9">
        <v>42454.615972222222</v>
      </c>
      <c r="E3789" t="s">
        <v>11</v>
      </c>
      <c r="F3789" t="s">
        <v>12</v>
      </c>
      <c r="G3789">
        <v>35</v>
      </c>
      <c r="H3789" t="s">
        <v>13</v>
      </c>
      <c r="I3789" t="s">
        <v>44</v>
      </c>
      <c r="J3789" t="s">
        <v>15</v>
      </c>
    </row>
    <row r="3790" spans="1:10" x14ac:dyDescent="0.25">
      <c r="A3790">
        <v>789318</v>
      </c>
      <c r="B3790" t="s">
        <v>16</v>
      </c>
      <c r="C3790" s="8">
        <v>42454</v>
      </c>
      <c r="D3790" s="9">
        <v>42454.590277777781</v>
      </c>
      <c r="E3790" t="s">
        <v>11</v>
      </c>
      <c r="F3790" t="s">
        <v>12</v>
      </c>
      <c r="G3790">
        <v>35</v>
      </c>
      <c r="H3790" t="s">
        <v>13</v>
      </c>
      <c r="I3790" t="s">
        <v>44</v>
      </c>
      <c r="J3790" t="s">
        <v>15</v>
      </c>
    </row>
    <row r="3791" spans="1:10" x14ac:dyDescent="0.25">
      <c r="A3791">
        <v>789319</v>
      </c>
      <c r="B3791" t="s">
        <v>36</v>
      </c>
      <c r="C3791" s="8">
        <v>42417</v>
      </c>
      <c r="D3791" s="9">
        <v>42417.511111111111</v>
      </c>
      <c r="E3791" t="s">
        <v>11</v>
      </c>
      <c r="F3791" t="s">
        <v>35</v>
      </c>
      <c r="G3791">
        <v>44</v>
      </c>
      <c r="H3791" t="s">
        <v>13</v>
      </c>
      <c r="I3791" t="s">
        <v>18</v>
      </c>
      <c r="J3791" t="s">
        <v>15</v>
      </c>
    </row>
    <row r="3792" spans="1:10" x14ac:dyDescent="0.25">
      <c r="A3792">
        <v>789319</v>
      </c>
      <c r="B3792" t="s">
        <v>16</v>
      </c>
      <c r="C3792" s="8">
        <v>42441</v>
      </c>
      <c r="D3792" s="9">
        <v>42441.618750000001</v>
      </c>
      <c r="E3792" t="s">
        <v>11</v>
      </c>
      <c r="F3792" t="s">
        <v>35</v>
      </c>
      <c r="G3792">
        <v>44</v>
      </c>
      <c r="H3792" t="s">
        <v>13</v>
      </c>
      <c r="I3792" t="s">
        <v>44</v>
      </c>
      <c r="J3792" t="s">
        <v>15</v>
      </c>
    </row>
    <row r="3793" spans="1:10" x14ac:dyDescent="0.25">
      <c r="A3793">
        <v>1107422</v>
      </c>
      <c r="B3793" t="s">
        <v>30</v>
      </c>
      <c r="C3793" s="8">
        <v>42402</v>
      </c>
      <c r="D3793" s="9">
        <v>42402.293055555558</v>
      </c>
      <c r="E3793" t="s">
        <v>11</v>
      </c>
      <c r="F3793" t="s">
        <v>35</v>
      </c>
      <c r="G3793">
        <v>30</v>
      </c>
      <c r="H3793" t="s">
        <v>13</v>
      </c>
      <c r="I3793" t="s">
        <v>14</v>
      </c>
      <c r="J3793" t="s">
        <v>22</v>
      </c>
    </row>
    <row r="3794" spans="1:10" x14ac:dyDescent="0.25">
      <c r="A3794">
        <v>1107422</v>
      </c>
      <c r="B3794" t="s">
        <v>36</v>
      </c>
      <c r="C3794" s="8">
        <v>42402</v>
      </c>
      <c r="D3794" s="9">
        <v>42402.310416666667</v>
      </c>
      <c r="E3794" t="s">
        <v>11</v>
      </c>
      <c r="F3794" t="s">
        <v>35</v>
      </c>
      <c r="G3794">
        <v>30</v>
      </c>
      <c r="H3794" t="s">
        <v>13</v>
      </c>
      <c r="I3794" t="s">
        <v>14</v>
      </c>
      <c r="J3794" t="s">
        <v>22</v>
      </c>
    </row>
    <row r="3795" spans="1:10" x14ac:dyDescent="0.25">
      <c r="A3795">
        <v>1107422</v>
      </c>
      <c r="B3795" t="s">
        <v>30</v>
      </c>
      <c r="C3795" s="8">
        <v>42404</v>
      </c>
      <c r="D3795" s="9">
        <v>42404.1875</v>
      </c>
      <c r="E3795" t="s">
        <v>11</v>
      </c>
      <c r="F3795" t="s">
        <v>35</v>
      </c>
      <c r="G3795">
        <v>30</v>
      </c>
      <c r="H3795" t="s">
        <v>13</v>
      </c>
      <c r="I3795" t="s">
        <v>25</v>
      </c>
      <c r="J3795" t="s">
        <v>22</v>
      </c>
    </row>
    <row r="3796" spans="1:10" x14ac:dyDescent="0.25">
      <c r="A3796">
        <v>1107423</v>
      </c>
      <c r="B3796" t="s">
        <v>36</v>
      </c>
      <c r="C3796" s="8">
        <v>42452</v>
      </c>
      <c r="D3796" s="9">
        <v>42452.438194444447</v>
      </c>
      <c r="E3796" t="s">
        <v>11</v>
      </c>
      <c r="F3796" t="s">
        <v>24</v>
      </c>
      <c r="G3796">
        <v>45</v>
      </c>
      <c r="H3796" t="s">
        <v>34</v>
      </c>
      <c r="I3796" t="s">
        <v>14</v>
      </c>
      <c r="J3796" t="s">
        <v>15</v>
      </c>
    </row>
    <row r="3797" spans="1:10" x14ac:dyDescent="0.25">
      <c r="A3797">
        <v>1107423</v>
      </c>
      <c r="B3797" t="s">
        <v>37</v>
      </c>
      <c r="C3797" s="8">
        <v>42452</v>
      </c>
      <c r="D3797" s="9">
        <v>42452.439583333333</v>
      </c>
      <c r="E3797" t="s">
        <v>11</v>
      </c>
      <c r="F3797" t="s">
        <v>24</v>
      </c>
      <c r="G3797">
        <v>45</v>
      </c>
      <c r="H3797" t="s">
        <v>34</v>
      </c>
      <c r="I3797" t="s">
        <v>14</v>
      </c>
      <c r="J3797" t="s">
        <v>15</v>
      </c>
    </row>
    <row r="3798" spans="1:10" x14ac:dyDescent="0.25">
      <c r="A3798">
        <v>809640</v>
      </c>
      <c r="B3798" t="s">
        <v>29</v>
      </c>
      <c r="C3798" s="8">
        <v>42410</v>
      </c>
      <c r="D3798" s="9">
        <v>42410.224305555559</v>
      </c>
      <c r="E3798" t="s">
        <v>11</v>
      </c>
      <c r="F3798" t="s">
        <v>12</v>
      </c>
      <c r="G3798">
        <v>52</v>
      </c>
      <c r="H3798" t="s">
        <v>13</v>
      </c>
      <c r="I3798" t="s">
        <v>25</v>
      </c>
      <c r="J3798" t="s">
        <v>26</v>
      </c>
    </row>
    <row r="3799" spans="1:10" x14ac:dyDescent="0.25">
      <c r="A3799">
        <v>809640</v>
      </c>
      <c r="B3799" t="s">
        <v>29</v>
      </c>
      <c r="C3799" s="8">
        <v>42394</v>
      </c>
      <c r="D3799" s="9">
        <v>42394.470833333333</v>
      </c>
      <c r="E3799" t="s">
        <v>11</v>
      </c>
      <c r="F3799" t="s">
        <v>12</v>
      </c>
      <c r="G3799">
        <v>52</v>
      </c>
      <c r="H3799" t="s">
        <v>13</v>
      </c>
      <c r="I3799" t="s">
        <v>18</v>
      </c>
      <c r="J3799" t="s">
        <v>26</v>
      </c>
    </row>
    <row r="3800" spans="1:10" x14ac:dyDescent="0.25">
      <c r="A3800">
        <v>809640</v>
      </c>
      <c r="B3800" t="s">
        <v>31</v>
      </c>
      <c r="C3800" s="8">
        <v>42370</v>
      </c>
      <c r="D3800" s="9">
        <v>42370.337500000001</v>
      </c>
      <c r="E3800" t="s">
        <v>11</v>
      </c>
      <c r="F3800" t="s">
        <v>12</v>
      </c>
      <c r="G3800">
        <v>52</v>
      </c>
      <c r="H3800" t="s">
        <v>13</v>
      </c>
      <c r="I3800" t="s">
        <v>14</v>
      </c>
      <c r="J3800" t="s">
        <v>26</v>
      </c>
    </row>
    <row r="3801" spans="1:10" x14ac:dyDescent="0.25">
      <c r="A3801">
        <v>730294</v>
      </c>
      <c r="B3801" t="s">
        <v>10</v>
      </c>
      <c r="C3801" s="8">
        <v>42391</v>
      </c>
      <c r="D3801" s="9">
        <v>42391.588888888888</v>
      </c>
      <c r="E3801" t="s">
        <v>11</v>
      </c>
      <c r="F3801" t="s">
        <v>35</v>
      </c>
      <c r="G3801">
        <v>25</v>
      </c>
      <c r="H3801" t="s">
        <v>28</v>
      </c>
      <c r="I3801" t="s">
        <v>44</v>
      </c>
      <c r="J3801" t="s">
        <v>22</v>
      </c>
    </row>
    <row r="3802" spans="1:10" x14ac:dyDescent="0.25">
      <c r="A3802">
        <v>887640</v>
      </c>
      <c r="B3802" t="s">
        <v>36</v>
      </c>
      <c r="C3802" s="8">
        <v>42453</v>
      </c>
      <c r="D3802" s="9">
        <v>42453.331944444442</v>
      </c>
      <c r="E3802" t="s">
        <v>11</v>
      </c>
      <c r="F3802" t="s">
        <v>17</v>
      </c>
      <c r="G3802">
        <v>43</v>
      </c>
      <c r="H3802" t="s">
        <v>32</v>
      </c>
      <c r="I3802" t="s">
        <v>14</v>
      </c>
      <c r="J3802" t="s">
        <v>15</v>
      </c>
    </row>
    <row r="3803" spans="1:10" x14ac:dyDescent="0.25">
      <c r="A3803">
        <v>809641</v>
      </c>
      <c r="B3803" t="s">
        <v>41</v>
      </c>
      <c r="C3803" s="8">
        <v>42423</v>
      </c>
      <c r="D3803" s="9">
        <v>42423.533333333333</v>
      </c>
      <c r="E3803" t="s">
        <v>11</v>
      </c>
      <c r="F3803" t="s">
        <v>35</v>
      </c>
      <c r="G3803">
        <v>28</v>
      </c>
      <c r="H3803" t="s">
        <v>43</v>
      </c>
      <c r="I3803" t="s">
        <v>18</v>
      </c>
      <c r="J3803" t="s">
        <v>22</v>
      </c>
    </row>
    <row r="3804" spans="1:10" x14ac:dyDescent="0.25">
      <c r="A3804">
        <v>940384</v>
      </c>
      <c r="B3804" t="s">
        <v>10</v>
      </c>
      <c r="C3804" s="8">
        <v>42456</v>
      </c>
      <c r="D3804" s="9">
        <v>42456.276388888888</v>
      </c>
      <c r="E3804" t="s">
        <v>11</v>
      </c>
      <c r="F3804" t="s">
        <v>35</v>
      </c>
      <c r="G3804">
        <v>20</v>
      </c>
      <c r="H3804" t="s">
        <v>21</v>
      </c>
      <c r="I3804" t="s">
        <v>25</v>
      </c>
      <c r="J3804" t="s">
        <v>22</v>
      </c>
    </row>
    <row r="3805" spans="1:10" x14ac:dyDescent="0.25">
      <c r="A3805">
        <v>940384</v>
      </c>
      <c r="B3805" t="s">
        <v>10</v>
      </c>
      <c r="C3805" s="8">
        <v>42456</v>
      </c>
      <c r="D3805" s="9">
        <v>42456.196527777778</v>
      </c>
      <c r="E3805" t="s">
        <v>11</v>
      </c>
      <c r="F3805" t="s">
        <v>35</v>
      </c>
      <c r="G3805">
        <v>20</v>
      </c>
      <c r="H3805" t="s">
        <v>21</v>
      </c>
      <c r="I3805" t="s">
        <v>25</v>
      </c>
      <c r="J3805" t="s">
        <v>22</v>
      </c>
    </row>
    <row r="3806" spans="1:10" x14ac:dyDescent="0.25">
      <c r="A3806">
        <v>814835</v>
      </c>
      <c r="B3806" t="s">
        <v>36</v>
      </c>
      <c r="C3806" s="8">
        <v>42409</v>
      </c>
      <c r="D3806" s="9">
        <v>42409.227777777778</v>
      </c>
      <c r="E3806" t="s">
        <v>11</v>
      </c>
      <c r="F3806" t="s">
        <v>24</v>
      </c>
      <c r="G3806">
        <v>31</v>
      </c>
      <c r="H3806" t="s">
        <v>21</v>
      </c>
      <c r="I3806" t="s">
        <v>25</v>
      </c>
      <c r="J3806" t="s">
        <v>15</v>
      </c>
    </row>
    <row r="3807" spans="1:10" x14ac:dyDescent="0.25">
      <c r="A3807">
        <v>821206</v>
      </c>
      <c r="B3807" t="s">
        <v>16</v>
      </c>
      <c r="C3807" s="8">
        <v>42424</v>
      </c>
      <c r="D3807" s="9">
        <v>42424.161111111112</v>
      </c>
      <c r="E3807" t="s">
        <v>11</v>
      </c>
      <c r="F3807" t="s">
        <v>24</v>
      </c>
      <c r="G3807">
        <v>41</v>
      </c>
      <c r="H3807" t="s">
        <v>21</v>
      </c>
      <c r="I3807" t="s">
        <v>25</v>
      </c>
      <c r="J3807" t="s">
        <v>15</v>
      </c>
    </row>
    <row r="3808" spans="1:10" x14ac:dyDescent="0.25">
      <c r="A3808">
        <v>930775</v>
      </c>
      <c r="B3808" t="s">
        <v>16</v>
      </c>
      <c r="C3808" s="8">
        <v>42458</v>
      </c>
      <c r="D3808" s="9">
        <v>42458.161805555559</v>
      </c>
      <c r="E3808" t="s">
        <v>11</v>
      </c>
      <c r="F3808" t="s">
        <v>20</v>
      </c>
      <c r="G3808">
        <v>47</v>
      </c>
      <c r="H3808" t="s">
        <v>32</v>
      </c>
      <c r="I3808" t="s">
        <v>25</v>
      </c>
      <c r="J3808" t="s">
        <v>26</v>
      </c>
    </row>
    <row r="3809" spans="1:10" x14ac:dyDescent="0.25">
      <c r="A3809">
        <v>866891</v>
      </c>
      <c r="B3809" t="s">
        <v>36</v>
      </c>
      <c r="C3809" s="8">
        <v>42441</v>
      </c>
      <c r="D3809" s="9">
        <v>42441.204861111109</v>
      </c>
      <c r="E3809" t="s">
        <v>11</v>
      </c>
      <c r="F3809" t="s">
        <v>20</v>
      </c>
      <c r="G3809">
        <v>37</v>
      </c>
      <c r="H3809" t="s">
        <v>32</v>
      </c>
      <c r="I3809" t="s">
        <v>25</v>
      </c>
      <c r="J3809" t="s">
        <v>15</v>
      </c>
    </row>
    <row r="3810" spans="1:10" x14ac:dyDescent="0.25">
      <c r="A3810">
        <v>866891</v>
      </c>
      <c r="B3810" t="s">
        <v>29</v>
      </c>
      <c r="C3810" s="8">
        <v>42438</v>
      </c>
      <c r="D3810" s="9">
        <v>42438.222916666666</v>
      </c>
      <c r="E3810" t="s">
        <v>11</v>
      </c>
      <c r="F3810" t="s">
        <v>20</v>
      </c>
      <c r="G3810">
        <v>37</v>
      </c>
      <c r="H3810" t="s">
        <v>32</v>
      </c>
      <c r="I3810" t="s">
        <v>25</v>
      </c>
      <c r="J3810" t="s">
        <v>15</v>
      </c>
    </row>
    <row r="3811" spans="1:10" x14ac:dyDescent="0.25">
      <c r="A3811">
        <v>868043</v>
      </c>
      <c r="B3811" t="s">
        <v>33</v>
      </c>
      <c r="C3811" s="8">
        <v>42454</v>
      </c>
      <c r="D3811" s="9">
        <v>42454.493750000001</v>
      </c>
      <c r="E3811" t="s">
        <v>11</v>
      </c>
      <c r="F3811" t="s">
        <v>24</v>
      </c>
      <c r="G3811">
        <v>19</v>
      </c>
      <c r="H3811" t="s">
        <v>21</v>
      </c>
      <c r="I3811" t="s">
        <v>18</v>
      </c>
      <c r="J3811" t="s">
        <v>22</v>
      </c>
    </row>
    <row r="3812" spans="1:10" x14ac:dyDescent="0.25">
      <c r="A3812">
        <v>868043</v>
      </c>
      <c r="B3812" t="s">
        <v>27</v>
      </c>
      <c r="C3812" s="8">
        <v>42445</v>
      </c>
      <c r="D3812" s="9">
        <v>42445.482638888891</v>
      </c>
      <c r="E3812" t="s">
        <v>11</v>
      </c>
      <c r="F3812" t="s">
        <v>24</v>
      </c>
      <c r="G3812">
        <v>19</v>
      </c>
      <c r="H3812" t="s">
        <v>21</v>
      </c>
      <c r="I3812" t="s">
        <v>18</v>
      </c>
      <c r="J3812" t="s">
        <v>22</v>
      </c>
    </row>
    <row r="3813" spans="1:10" x14ac:dyDescent="0.25">
      <c r="A3813">
        <v>789321</v>
      </c>
      <c r="B3813" t="s">
        <v>29</v>
      </c>
      <c r="C3813" s="8">
        <v>42419</v>
      </c>
      <c r="D3813" s="9">
        <v>42419.415972222225</v>
      </c>
      <c r="E3813" t="s">
        <v>11</v>
      </c>
      <c r="F3813" t="s">
        <v>35</v>
      </c>
      <c r="G3813">
        <v>23</v>
      </c>
      <c r="H3813" t="s">
        <v>34</v>
      </c>
      <c r="I3813" t="s">
        <v>14</v>
      </c>
      <c r="J3813" t="s">
        <v>22</v>
      </c>
    </row>
    <row r="3814" spans="1:10" x14ac:dyDescent="0.25">
      <c r="A3814">
        <v>789321</v>
      </c>
      <c r="B3814" t="s">
        <v>10</v>
      </c>
      <c r="C3814" s="8">
        <v>42416</v>
      </c>
      <c r="D3814" s="9">
        <v>42416.195833333331</v>
      </c>
      <c r="E3814" t="s">
        <v>11</v>
      </c>
      <c r="F3814" t="s">
        <v>35</v>
      </c>
      <c r="G3814">
        <v>23</v>
      </c>
      <c r="H3814" t="s">
        <v>34</v>
      </c>
      <c r="I3814" t="s">
        <v>25</v>
      </c>
      <c r="J3814" t="s">
        <v>22</v>
      </c>
    </row>
    <row r="3815" spans="1:10" x14ac:dyDescent="0.25">
      <c r="A3815">
        <v>866893</v>
      </c>
      <c r="B3815" t="s">
        <v>40</v>
      </c>
      <c r="C3815" s="8">
        <v>42435</v>
      </c>
      <c r="D3815" s="9">
        <v>42435.333333333336</v>
      </c>
      <c r="E3815" t="s">
        <v>11</v>
      </c>
      <c r="F3815" t="s">
        <v>12</v>
      </c>
      <c r="G3815">
        <v>36</v>
      </c>
      <c r="H3815" t="s">
        <v>21</v>
      </c>
      <c r="I3815" t="s">
        <v>14</v>
      </c>
      <c r="J3815" t="s">
        <v>15</v>
      </c>
    </row>
    <row r="3816" spans="1:10" x14ac:dyDescent="0.25">
      <c r="A3816">
        <v>893168</v>
      </c>
      <c r="B3816" t="s">
        <v>31</v>
      </c>
      <c r="C3816" s="8">
        <v>42451</v>
      </c>
      <c r="D3816" s="9">
        <v>42451.456944444442</v>
      </c>
      <c r="E3816" t="s">
        <v>11</v>
      </c>
      <c r="F3816" t="s">
        <v>12</v>
      </c>
      <c r="G3816">
        <v>20</v>
      </c>
      <c r="H3816" t="s">
        <v>28</v>
      </c>
      <c r="I3816" t="s">
        <v>14</v>
      </c>
      <c r="J3816" t="s">
        <v>22</v>
      </c>
    </row>
    <row r="3817" spans="1:10" x14ac:dyDescent="0.25">
      <c r="A3817">
        <v>893168</v>
      </c>
      <c r="B3817" t="s">
        <v>10</v>
      </c>
      <c r="C3817" s="8">
        <v>42450</v>
      </c>
      <c r="D3817" s="9">
        <v>42450.464583333334</v>
      </c>
      <c r="E3817" t="s">
        <v>11</v>
      </c>
      <c r="F3817" t="s">
        <v>12</v>
      </c>
      <c r="G3817">
        <v>20</v>
      </c>
      <c r="H3817" t="s">
        <v>28</v>
      </c>
      <c r="I3817" t="s">
        <v>18</v>
      </c>
      <c r="J3817" t="s">
        <v>22</v>
      </c>
    </row>
    <row r="3818" spans="1:10" x14ac:dyDescent="0.25">
      <c r="A3818">
        <v>893233</v>
      </c>
      <c r="B3818" t="s">
        <v>31</v>
      </c>
      <c r="C3818" s="8">
        <v>42446</v>
      </c>
      <c r="D3818" s="9">
        <v>42446.31527777778</v>
      </c>
      <c r="E3818" t="s">
        <v>11</v>
      </c>
      <c r="F3818" t="s">
        <v>12</v>
      </c>
      <c r="G3818">
        <v>26</v>
      </c>
      <c r="H3818" t="s">
        <v>52</v>
      </c>
      <c r="I3818" t="s">
        <v>14</v>
      </c>
      <c r="J3818" t="s">
        <v>22</v>
      </c>
    </row>
    <row r="3819" spans="1:10" x14ac:dyDescent="0.25">
      <c r="A3819">
        <v>779956</v>
      </c>
      <c r="B3819" t="s">
        <v>33</v>
      </c>
      <c r="C3819" s="8">
        <v>42426</v>
      </c>
      <c r="D3819" s="9">
        <v>42426.225694444445</v>
      </c>
      <c r="E3819" t="s">
        <v>11</v>
      </c>
      <c r="F3819" t="s">
        <v>12</v>
      </c>
      <c r="G3819">
        <v>32</v>
      </c>
      <c r="H3819" t="s">
        <v>13</v>
      </c>
      <c r="I3819" t="s">
        <v>25</v>
      </c>
      <c r="J3819" t="s">
        <v>15</v>
      </c>
    </row>
    <row r="3820" spans="1:10" x14ac:dyDescent="0.25">
      <c r="A3820">
        <v>779956</v>
      </c>
      <c r="B3820" t="s">
        <v>29</v>
      </c>
      <c r="C3820" s="8">
        <v>42407</v>
      </c>
      <c r="D3820" s="9">
        <v>42407.55972222222</v>
      </c>
      <c r="E3820" t="s">
        <v>11</v>
      </c>
      <c r="F3820" t="s">
        <v>12</v>
      </c>
      <c r="G3820">
        <v>32</v>
      </c>
      <c r="H3820" t="s">
        <v>13</v>
      </c>
      <c r="I3820" t="s">
        <v>18</v>
      </c>
      <c r="J3820" t="s">
        <v>15</v>
      </c>
    </row>
    <row r="3821" spans="1:10" x14ac:dyDescent="0.25">
      <c r="A3821">
        <v>779956</v>
      </c>
      <c r="B3821" t="s">
        <v>31</v>
      </c>
      <c r="C3821" s="8">
        <v>42407</v>
      </c>
      <c r="D3821" s="9">
        <v>42407.552083333336</v>
      </c>
      <c r="E3821" t="s">
        <v>11</v>
      </c>
      <c r="F3821" t="s">
        <v>12</v>
      </c>
      <c r="G3821">
        <v>32</v>
      </c>
      <c r="H3821" t="s">
        <v>13</v>
      </c>
      <c r="I3821" t="s">
        <v>18</v>
      </c>
      <c r="J3821" t="s">
        <v>15</v>
      </c>
    </row>
    <row r="3822" spans="1:10" x14ac:dyDescent="0.25">
      <c r="A3822">
        <v>779956</v>
      </c>
      <c r="B3822" t="s">
        <v>16</v>
      </c>
      <c r="C3822" s="8">
        <v>42427</v>
      </c>
      <c r="D3822" s="9">
        <v>42427.48541666667</v>
      </c>
      <c r="E3822" t="s">
        <v>11</v>
      </c>
      <c r="F3822" t="s">
        <v>12</v>
      </c>
      <c r="G3822">
        <v>32</v>
      </c>
      <c r="H3822" t="s">
        <v>13</v>
      </c>
      <c r="I3822" t="s">
        <v>18</v>
      </c>
      <c r="J3822" t="s">
        <v>15</v>
      </c>
    </row>
    <row r="3823" spans="1:10" x14ac:dyDescent="0.25">
      <c r="A3823">
        <v>779956</v>
      </c>
      <c r="B3823" t="s">
        <v>36</v>
      </c>
      <c r="C3823" s="8">
        <v>42409</v>
      </c>
      <c r="D3823" s="9">
        <v>42409.476388888892</v>
      </c>
      <c r="E3823" t="s">
        <v>11</v>
      </c>
      <c r="F3823" t="s">
        <v>12</v>
      </c>
      <c r="G3823">
        <v>32</v>
      </c>
      <c r="H3823" t="s">
        <v>13</v>
      </c>
      <c r="I3823" t="s">
        <v>18</v>
      </c>
      <c r="J3823" t="s">
        <v>15</v>
      </c>
    </row>
    <row r="3824" spans="1:10" x14ac:dyDescent="0.25">
      <c r="A3824">
        <v>779956</v>
      </c>
      <c r="B3824" t="s">
        <v>29</v>
      </c>
      <c r="C3824" s="8">
        <v>42412</v>
      </c>
      <c r="D3824" s="9">
        <v>42412.554861111108</v>
      </c>
      <c r="E3824" t="s">
        <v>11</v>
      </c>
      <c r="F3824" t="s">
        <v>12</v>
      </c>
      <c r="G3824">
        <v>32</v>
      </c>
      <c r="H3824" t="s">
        <v>13</v>
      </c>
      <c r="I3824" t="s">
        <v>18</v>
      </c>
      <c r="J3824" t="s">
        <v>15</v>
      </c>
    </row>
    <row r="3825" spans="1:10" x14ac:dyDescent="0.25">
      <c r="A3825">
        <v>868043</v>
      </c>
      <c r="B3825" t="s">
        <v>16</v>
      </c>
      <c r="C3825" s="8">
        <v>42444</v>
      </c>
      <c r="D3825" s="9">
        <v>42444.554861111108</v>
      </c>
      <c r="E3825" t="s">
        <v>11</v>
      </c>
      <c r="F3825" t="s">
        <v>24</v>
      </c>
      <c r="G3825">
        <v>19</v>
      </c>
      <c r="H3825" t="s">
        <v>21</v>
      </c>
      <c r="I3825" t="s">
        <v>18</v>
      </c>
      <c r="J3825" t="s">
        <v>22</v>
      </c>
    </row>
    <row r="3826" spans="1:10" x14ac:dyDescent="0.25">
      <c r="A3826">
        <v>868043</v>
      </c>
      <c r="B3826" t="s">
        <v>33</v>
      </c>
      <c r="C3826" s="8">
        <v>42433</v>
      </c>
      <c r="D3826" s="9">
        <v>42433.332638888889</v>
      </c>
      <c r="E3826" t="s">
        <v>11</v>
      </c>
      <c r="F3826" t="s">
        <v>24</v>
      </c>
      <c r="G3826">
        <v>19</v>
      </c>
      <c r="H3826" t="s">
        <v>21</v>
      </c>
      <c r="I3826" t="s">
        <v>14</v>
      </c>
      <c r="J3826" t="s">
        <v>22</v>
      </c>
    </row>
    <row r="3827" spans="1:10" x14ac:dyDescent="0.25">
      <c r="A3827">
        <v>1488599</v>
      </c>
      <c r="B3827" t="s">
        <v>36</v>
      </c>
      <c r="C3827" s="8">
        <v>42376</v>
      </c>
      <c r="D3827" s="9">
        <v>42376.228472222225</v>
      </c>
      <c r="E3827" t="s">
        <v>11</v>
      </c>
      <c r="F3827" t="s">
        <v>24</v>
      </c>
      <c r="G3827">
        <v>46</v>
      </c>
      <c r="H3827" t="s">
        <v>21</v>
      </c>
      <c r="I3827" t="s">
        <v>25</v>
      </c>
      <c r="J3827" t="s">
        <v>26</v>
      </c>
    </row>
    <row r="3828" spans="1:10" x14ac:dyDescent="0.25">
      <c r="A3828">
        <v>2405343</v>
      </c>
      <c r="B3828" t="s">
        <v>16</v>
      </c>
      <c r="C3828" s="8">
        <v>42447</v>
      </c>
      <c r="D3828" s="9">
        <v>42447.445833333331</v>
      </c>
      <c r="E3828" t="s">
        <v>11</v>
      </c>
      <c r="F3828" t="s">
        <v>12</v>
      </c>
      <c r="G3828">
        <v>47</v>
      </c>
      <c r="H3828" t="s">
        <v>28</v>
      </c>
      <c r="I3828" t="s">
        <v>14</v>
      </c>
      <c r="J3828" t="s">
        <v>26</v>
      </c>
    </row>
    <row r="3829" spans="1:10" x14ac:dyDescent="0.25">
      <c r="A3829">
        <v>1107440</v>
      </c>
      <c r="B3829" t="s">
        <v>30</v>
      </c>
      <c r="C3829" s="8">
        <v>42457</v>
      </c>
      <c r="D3829" s="9">
        <v>42457.4</v>
      </c>
      <c r="E3829" t="s">
        <v>11</v>
      </c>
      <c r="F3829" t="s">
        <v>20</v>
      </c>
      <c r="G3829">
        <v>34</v>
      </c>
      <c r="H3829" t="s">
        <v>21</v>
      </c>
      <c r="I3829" t="s">
        <v>14</v>
      </c>
      <c r="J3829" t="s">
        <v>15</v>
      </c>
    </row>
    <row r="3830" spans="1:10" x14ac:dyDescent="0.25">
      <c r="A3830">
        <v>810654</v>
      </c>
      <c r="B3830" t="s">
        <v>16</v>
      </c>
      <c r="C3830" s="8">
        <v>42441</v>
      </c>
      <c r="D3830" s="9">
        <v>42441.46597222222</v>
      </c>
      <c r="E3830" t="s">
        <v>11</v>
      </c>
      <c r="F3830" t="s">
        <v>12</v>
      </c>
      <c r="G3830">
        <v>28</v>
      </c>
      <c r="H3830" t="s">
        <v>13</v>
      </c>
      <c r="I3830" t="s">
        <v>18</v>
      </c>
      <c r="J3830" t="s">
        <v>22</v>
      </c>
    </row>
    <row r="3831" spans="1:10" x14ac:dyDescent="0.25">
      <c r="A3831">
        <v>810654</v>
      </c>
      <c r="B3831" t="s">
        <v>29</v>
      </c>
      <c r="C3831" s="8">
        <v>42399</v>
      </c>
      <c r="D3831" s="9">
        <v>42399.331250000003</v>
      </c>
      <c r="E3831" t="s">
        <v>11</v>
      </c>
      <c r="F3831" t="s">
        <v>12</v>
      </c>
      <c r="G3831">
        <v>28</v>
      </c>
      <c r="H3831" t="s">
        <v>13</v>
      </c>
      <c r="I3831" t="s">
        <v>14</v>
      </c>
      <c r="J3831" t="s">
        <v>22</v>
      </c>
    </row>
    <row r="3832" spans="1:10" x14ac:dyDescent="0.25">
      <c r="A3832">
        <v>810654</v>
      </c>
      <c r="B3832" t="s">
        <v>10</v>
      </c>
      <c r="C3832" s="8">
        <v>42399</v>
      </c>
      <c r="D3832" s="9">
        <v>42399.331944444442</v>
      </c>
      <c r="E3832" t="s">
        <v>11</v>
      </c>
      <c r="F3832" t="s">
        <v>12</v>
      </c>
      <c r="G3832">
        <v>28</v>
      </c>
      <c r="H3832" t="s">
        <v>13</v>
      </c>
      <c r="I3832" t="s">
        <v>14</v>
      </c>
      <c r="J3832" t="s">
        <v>22</v>
      </c>
    </row>
    <row r="3833" spans="1:10" x14ac:dyDescent="0.25">
      <c r="A3833">
        <v>810654</v>
      </c>
      <c r="B3833" t="s">
        <v>33</v>
      </c>
      <c r="C3833" s="8">
        <v>42433</v>
      </c>
      <c r="D3833" s="9">
        <v>42433.428472222222</v>
      </c>
      <c r="E3833" t="s">
        <v>11</v>
      </c>
      <c r="F3833" t="s">
        <v>12</v>
      </c>
      <c r="G3833">
        <v>28</v>
      </c>
      <c r="H3833" t="s">
        <v>13</v>
      </c>
      <c r="I3833" t="s">
        <v>14</v>
      </c>
      <c r="J3833" t="s">
        <v>22</v>
      </c>
    </row>
    <row r="3834" spans="1:10" x14ac:dyDescent="0.25">
      <c r="A3834">
        <v>810654</v>
      </c>
      <c r="B3834" t="s">
        <v>33</v>
      </c>
      <c r="C3834" s="8">
        <v>42405</v>
      </c>
      <c r="D3834" s="9">
        <v>42405.288888888892</v>
      </c>
      <c r="E3834" t="s">
        <v>11</v>
      </c>
      <c r="F3834" t="s">
        <v>12</v>
      </c>
      <c r="G3834">
        <v>28</v>
      </c>
      <c r="H3834" t="s">
        <v>13</v>
      </c>
      <c r="I3834" t="s">
        <v>25</v>
      </c>
      <c r="J3834" t="s">
        <v>22</v>
      </c>
    </row>
    <row r="3835" spans="1:10" x14ac:dyDescent="0.25">
      <c r="A3835">
        <v>809647</v>
      </c>
      <c r="B3835" t="s">
        <v>33</v>
      </c>
      <c r="C3835" s="8">
        <v>42426</v>
      </c>
      <c r="D3835" s="9">
        <v>42426.32916666667</v>
      </c>
      <c r="E3835" t="s">
        <v>11</v>
      </c>
      <c r="F3835" t="s">
        <v>12</v>
      </c>
      <c r="G3835">
        <v>39</v>
      </c>
      <c r="H3835" t="s">
        <v>13</v>
      </c>
      <c r="I3835" t="s">
        <v>14</v>
      </c>
      <c r="J3835" t="s">
        <v>15</v>
      </c>
    </row>
    <row r="3836" spans="1:10" x14ac:dyDescent="0.25">
      <c r="A3836">
        <v>809647</v>
      </c>
      <c r="B3836" t="s">
        <v>10</v>
      </c>
      <c r="C3836" s="8">
        <v>42397</v>
      </c>
      <c r="D3836" s="9">
        <v>42397.45208333333</v>
      </c>
      <c r="E3836" t="s">
        <v>11</v>
      </c>
      <c r="F3836" t="s">
        <v>12</v>
      </c>
      <c r="G3836">
        <v>39</v>
      </c>
      <c r="H3836" t="s">
        <v>13</v>
      </c>
      <c r="I3836" t="s">
        <v>14</v>
      </c>
      <c r="J3836" t="s">
        <v>15</v>
      </c>
    </row>
    <row r="3837" spans="1:10" x14ac:dyDescent="0.25">
      <c r="A3837">
        <v>809647</v>
      </c>
      <c r="B3837" t="s">
        <v>33</v>
      </c>
      <c r="C3837" s="8">
        <v>42434</v>
      </c>
      <c r="D3837" s="9">
        <v>42434.362500000003</v>
      </c>
      <c r="E3837" t="s">
        <v>11</v>
      </c>
      <c r="F3837" t="s">
        <v>12</v>
      </c>
      <c r="G3837">
        <v>39</v>
      </c>
      <c r="H3837" t="s">
        <v>13</v>
      </c>
      <c r="I3837" t="s">
        <v>14</v>
      </c>
      <c r="J3837" t="s">
        <v>15</v>
      </c>
    </row>
    <row r="3838" spans="1:10" x14ac:dyDescent="0.25">
      <c r="A3838">
        <v>809647</v>
      </c>
      <c r="B3838" t="s">
        <v>30</v>
      </c>
      <c r="C3838" s="8">
        <v>42418</v>
      </c>
      <c r="D3838" s="9">
        <v>42418.338194444441</v>
      </c>
      <c r="E3838" t="s">
        <v>11</v>
      </c>
      <c r="F3838" t="s">
        <v>12</v>
      </c>
      <c r="G3838">
        <v>39</v>
      </c>
      <c r="H3838" t="s">
        <v>13</v>
      </c>
      <c r="I3838" t="s">
        <v>14</v>
      </c>
      <c r="J3838" t="s">
        <v>15</v>
      </c>
    </row>
    <row r="3839" spans="1:10" x14ac:dyDescent="0.25">
      <c r="A3839">
        <v>809647</v>
      </c>
      <c r="B3839" t="s">
        <v>16</v>
      </c>
      <c r="C3839" s="8">
        <v>42441</v>
      </c>
      <c r="D3839" s="9">
        <v>42441.519444444442</v>
      </c>
      <c r="E3839" t="s">
        <v>11</v>
      </c>
      <c r="F3839" t="s">
        <v>12</v>
      </c>
      <c r="G3839">
        <v>39</v>
      </c>
      <c r="H3839" t="s">
        <v>13</v>
      </c>
      <c r="I3839" t="s">
        <v>18</v>
      </c>
      <c r="J3839" t="s">
        <v>15</v>
      </c>
    </row>
    <row r="3840" spans="1:10" x14ac:dyDescent="0.25">
      <c r="A3840">
        <v>441086</v>
      </c>
      <c r="B3840" t="s">
        <v>31</v>
      </c>
      <c r="C3840" s="8">
        <v>42387</v>
      </c>
      <c r="D3840" s="9">
        <v>42387.451388888891</v>
      </c>
      <c r="E3840" t="s">
        <v>11</v>
      </c>
      <c r="F3840" t="s">
        <v>35</v>
      </c>
      <c r="G3840">
        <v>24</v>
      </c>
      <c r="H3840" t="s">
        <v>13</v>
      </c>
      <c r="I3840" t="s">
        <v>14</v>
      </c>
      <c r="J3840" t="s">
        <v>22</v>
      </c>
    </row>
    <row r="3841" spans="1:10" x14ac:dyDescent="0.25">
      <c r="A3841">
        <v>809648</v>
      </c>
      <c r="B3841" t="s">
        <v>33</v>
      </c>
      <c r="C3841" s="8">
        <v>42420</v>
      </c>
      <c r="D3841" s="9">
        <v>42420.611805555556</v>
      </c>
      <c r="E3841" t="s">
        <v>11</v>
      </c>
      <c r="F3841" t="s">
        <v>35</v>
      </c>
      <c r="G3841">
        <v>18</v>
      </c>
      <c r="H3841" t="s">
        <v>13</v>
      </c>
      <c r="I3841" t="s">
        <v>44</v>
      </c>
      <c r="J3841" t="s">
        <v>22</v>
      </c>
    </row>
    <row r="3842" spans="1:10" x14ac:dyDescent="0.25">
      <c r="A3842">
        <v>809648</v>
      </c>
      <c r="B3842" t="s">
        <v>41</v>
      </c>
      <c r="C3842" s="8">
        <v>42421</v>
      </c>
      <c r="D3842" s="9">
        <v>42421.313194444447</v>
      </c>
      <c r="E3842" t="s">
        <v>11</v>
      </c>
      <c r="F3842" t="s">
        <v>35</v>
      </c>
      <c r="G3842">
        <v>18</v>
      </c>
      <c r="H3842" t="s">
        <v>13</v>
      </c>
      <c r="I3842" t="s">
        <v>14</v>
      </c>
      <c r="J3842" t="s">
        <v>22</v>
      </c>
    </row>
    <row r="3843" spans="1:10" x14ac:dyDescent="0.25">
      <c r="A3843">
        <v>866901</v>
      </c>
      <c r="B3843" t="s">
        <v>36</v>
      </c>
      <c r="C3843" s="8">
        <v>42447</v>
      </c>
      <c r="D3843" s="9">
        <v>42447.456944444442</v>
      </c>
      <c r="E3843" t="s">
        <v>11</v>
      </c>
      <c r="F3843" t="s">
        <v>24</v>
      </c>
      <c r="G3843">
        <v>39</v>
      </c>
      <c r="H3843" t="s">
        <v>21</v>
      </c>
      <c r="I3843" t="s">
        <v>14</v>
      </c>
      <c r="J3843" t="s">
        <v>15</v>
      </c>
    </row>
    <row r="3844" spans="1:10" x14ac:dyDescent="0.25">
      <c r="A3844">
        <v>866901</v>
      </c>
      <c r="B3844" t="s">
        <v>36</v>
      </c>
      <c r="C3844" s="8">
        <v>42460</v>
      </c>
      <c r="D3844" s="9">
        <v>42460.475694444445</v>
      </c>
      <c r="E3844" t="s">
        <v>11</v>
      </c>
      <c r="F3844" t="s">
        <v>24</v>
      </c>
      <c r="G3844">
        <v>39</v>
      </c>
      <c r="H3844" t="s">
        <v>21</v>
      </c>
      <c r="I3844" t="s">
        <v>18</v>
      </c>
      <c r="J3844" t="s">
        <v>15</v>
      </c>
    </row>
    <row r="3845" spans="1:10" x14ac:dyDescent="0.25">
      <c r="A3845">
        <v>866901</v>
      </c>
      <c r="B3845" t="s">
        <v>37</v>
      </c>
      <c r="C3845" s="8">
        <v>42458</v>
      </c>
      <c r="D3845" s="9">
        <v>42458.274305555555</v>
      </c>
      <c r="E3845" t="s">
        <v>11</v>
      </c>
      <c r="F3845" t="s">
        <v>24</v>
      </c>
      <c r="G3845">
        <v>39</v>
      </c>
      <c r="H3845" t="s">
        <v>21</v>
      </c>
      <c r="I3845" t="s">
        <v>25</v>
      </c>
      <c r="J3845" t="s">
        <v>15</v>
      </c>
    </row>
    <row r="3846" spans="1:10" x14ac:dyDescent="0.25">
      <c r="A3846">
        <v>809649</v>
      </c>
      <c r="B3846" t="s">
        <v>16</v>
      </c>
      <c r="C3846" s="8">
        <v>42421</v>
      </c>
      <c r="D3846" s="9">
        <v>42421.13958333333</v>
      </c>
      <c r="E3846" t="s">
        <v>11</v>
      </c>
      <c r="F3846" t="s">
        <v>35</v>
      </c>
      <c r="G3846">
        <v>32</v>
      </c>
      <c r="H3846" t="s">
        <v>32</v>
      </c>
      <c r="I3846" t="s">
        <v>25</v>
      </c>
      <c r="J3846" t="s">
        <v>15</v>
      </c>
    </row>
    <row r="3847" spans="1:10" x14ac:dyDescent="0.25">
      <c r="A3847">
        <v>809649</v>
      </c>
      <c r="B3847" t="s">
        <v>16</v>
      </c>
      <c r="C3847" s="8">
        <v>42422</v>
      </c>
      <c r="D3847" s="9">
        <v>42422.512499999997</v>
      </c>
      <c r="E3847" t="s">
        <v>11</v>
      </c>
      <c r="F3847" t="s">
        <v>35</v>
      </c>
      <c r="G3847">
        <v>32</v>
      </c>
      <c r="H3847" t="s">
        <v>32</v>
      </c>
      <c r="I3847" t="s">
        <v>18</v>
      </c>
      <c r="J3847" t="s">
        <v>15</v>
      </c>
    </row>
    <row r="3848" spans="1:10" x14ac:dyDescent="0.25">
      <c r="A3848">
        <v>809649</v>
      </c>
      <c r="B3848" t="s">
        <v>31</v>
      </c>
      <c r="C3848" s="8">
        <v>42421</v>
      </c>
      <c r="D3848" s="9">
        <v>42421.563888888886</v>
      </c>
      <c r="E3848" t="s">
        <v>11</v>
      </c>
      <c r="F3848" t="s">
        <v>35</v>
      </c>
      <c r="G3848">
        <v>32</v>
      </c>
      <c r="H3848" t="s">
        <v>32</v>
      </c>
      <c r="I3848" t="s">
        <v>18</v>
      </c>
      <c r="J3848" t="s">
        <v>15</v>
      </c>
    </row>
    <row r="3849" spans="1:10" x14ac:dyDescent="0.25">
      <c r="A3849">
        <v>809649</v>
      </c>
      <c r="B3849" t="s">
        <v>10</v>
      </c>
      <c r="C3849" s="8">
        <v>42418</v>
      </c>
      <c r="D3849" s="9">
        <v>42418.47152777778</v>
      </c>
      <c r="E3849" t="s">
        <v>11</v>
      </c>
      <c r="F3849" t="s">
        <v>35</v>
      </c>
      <c r="G3849">
        <v>32</v>
      </c>
      <c r="H3849" t="s">
        <v>32</v>
      </c>
      <c r="I3849" t="s">
        <v>18</v>
      </c>
      <c r="J3849" t="s">
        <v>15</v>
      </c>
    </row>
    <row r="3850" spans="1:10" x14ac:dyDescent="0.25">
      <c r="A3850">
        <v>517144</v>
      </c>
      <c r="B3850" t="s">
        <v>27</v>
      </c>
      <c r="C3850" s="8">
        <v>42390</v>
      </c>
      <c r="D3850" s="9">
        <v>42390.604861111111</v>
      </c>
      <c r="E3850" t="s">
        <v>11</v>
      </c>
      <c r="F3850" t="s">
        <v>35</v>
      </c>
      <c r="G3850">
        <v>29</v>
      </c>
      <c r="H3850" t="s">
        <v>34</v>
      </c>
      <c r="I3850" t="s">
        <v>44</v>
      </c>
      <c r="J3850" t="s">
        <v>22</v>
      </c>
    </row>
    <row r="3851" spans="1:10" x14ac:dyDescent="0.25">
      <c r="A3851">
        <v>772474</v>
      </c>
      <c r="B3851" t="s">
        <v>33</v>
      </c>
      <c r="C3851" s="8">
        <v>42374</v>
      </c>
      <c r="D3851" s="9">
        <v>42374.565972222219</v>
      </c>
      <c r="E3851" t="s">
        <v>11</v>
      </c>
      <c r="F3851" t="s">
        <v>12</v>
      </c>
      <c r="G3851">
        <v>26</v>
      </c>
      <c r="H3851" t="s">
        <v>13</v>
      </c>
      <c r="I3851" t="s">
        <v>18</v>
      </c>
      <c r="J3851" t="s">
        <v>22</v>
      </c>
    </row>
    <row r="3852" spans="1:10" x14ac:dyDescent="0.25">
      <c r="A3852">
        <v>772475</v>
      </c>
      <c r="B3852" t="s">
        <v>10</v>
      </c>
      <c r="C3852" s="8">
        <v>42405</v>
      </c>
      <c r="D3852" s="9">
        <v>42405.31527777778</v>
      </c>
      <c r="E3852" t="s">
        <v>11</v>
      </c>
      <c r="F3852" t="s">
        <v>24</v>
      </c>
      <c r="G3852">
        <v>16</v>
      </c>
      <c r="H3852" t="s">
        <v>21</v>
      </c>
      <c r="I3852" t="s">
        <v>14</v>
      </c>
      <c r="J3852" t="s">
        <v>19</v>
      </c>
    </row>
    <row r="3853" spans="1:10" x14ac:dyDescent="0.25">
      <c r="A3853">
        <v>772475</v>
      </c>
      <c r="B3853" t="s">
        <v>30</v>
      </c>
      <c r="C3853" s="8">
        <v>42414</v>
      </c>
      <c r="D3853" s="9">
        <v>42414.127083333333</v>
      </c>
      <c r="E3853" t="s">
        <v>11</v>
      </c>
      <c r="F3853" t="s">
        <v>24</v>
      </c>
      <c r="G3853">
        <v>16</v>
      </c>
      <c r="H3853" t="s">
        <v>21</v>
      </c>
      <c r="I3853" t="s">
        <v>25</v>
      </c>
      <c r="J3853" t="s">
        <v>19</v>
      </c>
    </row>
    <row r="3854" spans="1:10" x14ac:dyDescent="0.25">
      <c r="A3854">
        <v>772475</v>
      </c>
      <c r="B3854" t="s">
        <v>10</v>
      </c>
      <c r="C3854" s="8">
        <v>42414</v>
      </c>
      <c r="D3854" s="9">
        <v>42414.263888888891</v>
      </c>
      <c r="E3854" t="s">
        <v>11</v>
      </c>
      <c r="F3854" t="s">
        <v>24</v>
      </c>
      <c r="G3854">
        <v>16</v>
      </c>
      <c r="H3854" t="s">
        <v>21</v>
      </c>
      <c r="I3854" t="s">
        <v>25</v>
      </c>
      <c r="J3854" t="s">
        <v>19</v>
      </c>
    </row>
    <row r="3855" spans="1:10" x14ac:dyDescent="0.25">
      <c r="A3855">
        <v>772475</v>
      </c>
      <c r="B3855" t="s">
        <v>31</v>
      </c>
      <c r="C3855" s="8">
        <v>42414</v>
      </c>
      <c r="D3855" s="9">
        <v>42414.42083333333</v>
      </c>
      <c r="E3855" t="s">
        <v>11</v>
      </c>
      <c r="F3855" t="s">
        <v>24</v>
      </c>
      <c r="G3855">
        <v>16</v>
      </c>
      <c r="H3855" t="s">
        <v>21</v>
      </c>
      <c r="I3855" t="s">
        <v>14</v>
      </c>
      <c r="J3855" t="s">
        <v>19</v>
      </c>
    </row>
    <row r="3856" spans="1:10" x14ac:dyDescent="0.25">
      <c r="A3856">
        <v>772475</v>
      </c>
      <c r="B3856" t="s">
        <v>10</v>
      </c>
      <c r="C3856" s="8">
        <v>42402</v>
      </c>
      <c r="D3856" s="9">
        <v>42402.290972222225</v>
      </c>
      <c r="E3856" t="s">
        <v>11</v>
      </c>
      <c r="F3856" t="s">
        <v>24</v>
      </c>
      <c r="G3856">
        <v>16</v>
      </c>
      <c r="H3856" t="s">
        <v>21</v>
      </c>
      <c r="I3856" t="s">
        <v>25</v>
      </c>
      <c r="J3856" t="s">
        <v>19</v>
      </c>
    </row>
    <row r="3857" spans="1:10" x14ac:dyDescent="0.25">
      <c r="A3857">
        <v>772475</v>
      </c>
      <c r="B3857" t="s">
        <v>40</v>
      </c>
      <c r="C3857" s="8">
        <v>42410</v>
      </c>
      <c r="D3857" s="9">
        <v>42410.201388888891</v>
      </c>
      <c r="E3857" t="s">
        <v>11</v>
      </c>
      <c r="F3857" t="s">
        <v>24</v>
      </c>
      <c r="G3857">
        <v>16</v>
      </c>
      <c r="H3857" t="s">
        <v>21</v>
      </c>
      <c r="I3857" t="s">
        <v>25</v>
      </c>
      <c r="J3857" t="s">
        <v>19</v>
      </c>
    </row>
    <row r="3858" spans="1:10" x14ac:dyDescent="0.25">
      <c r="A3858">
        <v>772475</v>
      </c>
      <c r="B3858" t="s">
        <v>10</v>
      </c>
      <c r="C3858" s="8">
        <v>42371</v>
      </c>
      <c r="D3858" s="9">
        <v>42371.434027777781</v>
      </c>
      <c r="E3858" t="s">
        <v>11</v>
      </c>
      <c r="F3858" t="s">
        <v>24</v>
      </c>
      <c r="G3858">
        <v>16</v>
      </c>
      <c r="H3858" t="s">
        <v>21</v>
      </c>
      <c r="I3858" t="s">
        <v>14</v>
      </c>
      <c r="J3858" t="s">
        <v>19</v>
      </c>
    </row>
    <row r="3859" spans="1:10" x14ac:dyDescent="0.25">
      <c r="A3859">
        <v>779969</v>
      </c>
      <c r="B3859" t="s">
        <v>40</v>
      </c>
      <c r="C3859" s="8">
        <v>42415</v>
      </c>
      <c r="D3859" s="9">
        <v>42415.131944444445</v>
      </c>
      <c r="E3859" t="s">
        <v>11</v>
      </c>
      <c r="F3859" t="s">
        <v>35</v>
      </c>
      <c r="G3859">
        <v>34</v>
      </c>
      <c r="H3859" t="s">
        <v>34</v>
      </c>
      <c r="I3859" t="s">
        <v>25</v>
      </c>
      <c r="J3859" t="s">
        <v>15</v>
      </c>
    </row>
    <row r="3860" spans="1:10" x14ac:dyDescent="0.25">
      <c r="A3860">
        <v>866908</v>
      </c>
      <c r="B3860" t="s">
        <v>40</v>
      </c>
      <c r="C3860" s="8">
        <v>42442</v>
      </c>
      <c r="D3860" s="9">
        <v>42442.297222222223</v>
      </c>
      <c r="E3860" t="s">
        <v>11</v>
      </c>
      <c r="F3860" t="s">
        <v>12</v>
      </c>
      <c r="G3860">
        <v>27</v>
      </c>
      <c r="H3860" t="s">
        <v>21</v>
      </c>
      <c r="I3860" t="s">
        <v>14</v>
      </c>
      <c r="J3860" t="s">
        <v>22</v>
      </c>
    </row>
    <row r="3861" spans="1:10" x14ac:dyDescent="0.25">
      <c r="A3861">
        <v>604047</v>
      </c>
      <c r="B3861" t="s">
        <v>30</v>
      </c>
      <c r="C3861" s="8">
        <v>42376</v>
      </c>
      <c r="D3861" s="9">
        <v>42376.363194444442</v>
      </c>
      <c r="E3861" t="s">
        <v>11</v>
      </c>
      <c r="F3861" t="s">
        <v>35</v>
      </c>
      <c r="G3861">
        <v>35</v>
      </c>
      <c r="H3861" t="s">
        <v>32</v>
      </c>
      <c r="I3861" t="s">
        <v>14</v>
      </c>
      <c r="J3861" t="s">
        <v>15</v>
      </c>
    </row>
    <row r="3862" spans="1:10" x14ac:dyDescent="0.25">
      <c r="A3862">
        <v>822436</v>
      </c>
      <c r="B3862" t="s">
        <v>41</v>
      </c>
      <c r="C3862" s="8">
        <v>42428</v>
      </c>
      <c r="D3862" s="9">
        <v>42428.140972222223</v>
      </c>
      <c r="E3862" t="s">
        <v>11</v>
      </c>
      <c r="F3862" t="s">
        <v>17</v>
      </c>
      <c r="G3862">
        <v>29</v>
      </c>
      <c r="H3862" t="s">
        <v>21</v>
      </c>
      <c r="I3862" t="s">
        <v>25</v>
      </c>
      <c r="J3862" t="s">
        <v>22</v>
      </c>
    </row>
    <row r="3863" spans="1:10" x14ac:dyDescent="0.25">
      <c r="A3863">
        <v>821223</v>
      </c>
      <c r="B3863" t="s">
        <v>16</v>
      </c>
      <c r="C3863" s="8">
        <v>42428</v>
      </c>
      <c r="D3863" s="9">
        <v>42428.150694444441</v>
      </c>
      <c r="E3863" t="s">
        <v>11</v>
      </c>
      <c r="F3863" t="s">
        <v>20</v>
      </c>
      <c r="G3863">
        <v>24</v>
      </c>
      <c r="H3863" t="s">
        <v>43</v>
      </c>
      <c r="I3863" t="s">
        <v>25</v>
      </c>
      <c r="J3863" t="s">
        <v>22</v>
      </c>
    </row>
    <row r="3864" spans="1:10" x14ac:dyDescent="0.25">
      <c r="A3864">
        <v>821223</v>
      </c>
      <c r="B3864" t="s">
        <v>16</v>
      </c>
      <c r="C3864" s="8">
        <v>42455</v>
      </c>
      <c r="D3864" s="9">
        <v>42455.506944444445</v>
      </c>
      <c r="E3864" t="s">
        <v>11</v>
      </c>
      <c r="F3864" t="s">
        <v>20</v>
      </c>
      <c r="G3864">
        <v>24</v>
      </c>
      <c r="H3864" t="s">
        <v>43</v>
      </c>
      <c r="I3864" t="s">
        <v>18</v>
      </c>
      <c r="J3864" t="s">
        <v>22</v>
      </c>
    </row>
    <row r="3865" spans="1:10" x14ac:dyDescent="0.25">
      <c r="A3865">
        <v>822436</v>
      </c>
      <c r="B3865" t="s">
        <v>29</v>
      </c>
      <c r="C3865" s="8">
        <v>42428</v>
      </c>
      <c r="D3865" s="9">
        <v>42428.445833333331</v>
      </c>
      <c r="E3865" t="s">
        <v>11</v>
      </c>
      <c r="F3865" t="s">
        <v>17</v>
      </c>
      <c r="G3865">
        <v>29</v>
      </c>
      <c r="H3865" t="s">
        <v>21</v>
      </c>
      <c r="I3865" t="s">
        <v>14</v>
      </c>
      <c r="J3865" t="s">
        <v>22</v>
      </c>
    </row>
    <row r="3866" spans="1:10" x14ac:dyDescent="0.25">
      <c r="A3866">
        <v>822436</v>
      </c>
      <c r="B3866" t="s">
        <v>16</v>
      </c>
      <c r="C3866" s="8">
        <v>42448</v>
      </c>
      <c r="D3866" s="9">
        <v>42448.533333333333</v>
      </c>
      <c r="E3866" t="s">
        <v>11</v>
      </c>
      <c r="F3866" t="s">
        <v>17</v>
      </c>
      <c r="G3866">
        <v>29</v>
      </c>
      <c r="H3866" t="s">
        <v>21</v>
      </c>
      <c r="I3866" t="s">
        <v>18</v>
      </c>
      <c r="J3866" t="s">
        <v>22</v>
      </c>
    </row>
    <row r="3867" spans="1:10" x14ac:dyDescent="0.25">
      <c r="A3867">
        <v>822436</v>
      </c>
      <c r="B3867" t="s">
        <v>36</v>
      </c>
      <c r="C3867" s="8">
        <v>42433</v>
      </c>
      <c r="D3867" s="9">
        <v>42433.469444444447</v>
      </c>
      <c r="E3867" t="s">
        <v>11</v>
      </c>
      <c r="F3867" t="s">
        <v>17</v>
      </c>
      <c r="G3867">
        <v>29</v>
      </c>
      <c r="H3867" t="s">
        <v>21</v>
      </c>
      <c r="I3867" t="s">
        <v>18</v>
      </c>
      <c r="J3867" t="s">
        <v>22</v>
      </c>
    </row>
    <row r="3868" spans="1:10" x14ac:dyDescent="0.25">
      <c r="A3868">
        <v>2362165</v>
      </c>
      <c r="B3868" t="s">
        <v>29</v>
      </c>
      <c r="C3868" s="8">
        <v>42397</v>
      </c>
      <c r="D3868" s="9">
        <v>42397.355555555558</v>
      </c>
      <c r="E3868" t="s">
        <v>11</v>
      </c>
      <c r="F3868" t="s">
        <v>35</v>
      </c>
      <c r="G3868">
        <v>47</v>
      </c>
      <c r="H3868" t="s">
        <v>43</v>
      </c>
      <c r="I3868" t="s">
        <v>14</v>
      </c>
      <c r="J3868" t="s">
        <v>26</v>
      </c>
    </row>
    <row r="3869" spans="1:10" x14ac:dyDescent="0.25">
      <c r="A3869">
        <v>2362165</v>
      </c>
      <c r="B3869" t="s">
        <v>41</v>
      </c>
      <c r="C3869" s="8">
        <v>42450</v>
      </c>
      <c r="D3869" s="9">
        <v>42450.555555555555</v>
      </c>
      <c r="E3869" t="s">
        <v>11</v>
      </c>
      <c r="F3869" t="s">
        <v>35</v>
      </c>
      <c r="G3869">
        <v>47</v>
      </c>
      <c r="H3869" t="s">
        <v>43</v>
      </c>
      <c r="I3869" t="s">
        <v>18</v>
      </c>
      <c r="J3869" t="s">
        <v>26</v>
      </c>
    </row>
    <row r="3870" spans="1:10" x14ac:dyDescent="0.25">
      <c r="A3870">
        <v>2362165</v>
      </c>
      <c r="B3870" t="s">
        <v>33</v>
      </c>
      <c r="C3870" s="8">
        <v>42419</v>
      </c>
      <c r="D3870" s="9">
        <v>42419.375694444447</v>
      </c>
      <c r="E3870" t="s">
        <v>11</v>
      </c>
      <c r="F3870" t="s">
        <v>35</v>
      </c>
      <c r="G3870">
        <v>47</v>
      </c>
      <c r="H3870" t="s">
        <v>43</v>
      </c>
      <c r="I3870" t="s">
        <v>14</v>
      </c>
      <c r="J3870" t="s">
        <v>26</v>
      </c>
    </row>
    <row r="3871" spans="1:10" x14ac:dyDescent="0.25">
      <c r="A3871">
        <v>790440</v>
      </c>
      <c r="B3871" t="s">
        <v>10</v>
      </c>
      <c r="C3871" s="8">
        <v>42388</v>
      </c>
      <c r="D3871" s="9">
        <v>42388.318055555559</v>
      </c>
      <c r="E3871" t="s">
        <v>11</v>
      </c>
      <c r="F3871" t="s">
        <v>35</v>
      </c>
      <c r="G3871">
        <v>16</v>
      </c>
      <c r="H3871" t="s">
        <v>21</v>
      </c>
      <c r="I3871" t="s">
        <v>14</v>
      </c>
      <c r="J3871" t="s">
        <v>19</v>
      </c>
    </row>
    <row r="3872" spans="1:10" x14ac:dyDescent="0.25">
      <c r="A3872">
        <v>868038</v>
      </c>
      <c r="B3872" t="s">
        <v>33</v>
      </c>
      <c r="C3872" s="8">
        <v>42453</v>
      </c>
      <c r="D3872" s="9">
        <v>42453.217361111114</v>
      </c>
      <c r="E3872" t="s">
        <v>11</v>
      </c>
      <c r="F3872" t="s">
        <v>24</v>
      </c>
      <c r="G3872">
        <v>40</v>
      </c>
      <c r="H3872" t="s">
        <v>21</v>
      </c>
      <c r="I3872" t="s">
        <v>25</v>
      </c>
      <c r="J3872" t="s">
        <v>15</v>
      </c>
    </row>
    <row r="3873" spans="1:10" x14ac:dyDescent="0.25">
      <c r="A3873">
        <v>822432</v>
      </c>
      <c r="B3873" t="s">
        <v>30</v>
      </c>
      <c r="C3873" s="8">
        <v>42412</v>
      </c>
      <c r="D3873" s="9">
        <v>42412.587500000001</v>
      </c>
      <c r="E3873" t="s">
        <v>11</v>
      </c>
      <c r="F3873" t="s">
        <v>17</v>
      </c>
      <c r="G3873">
        <v>20</v>
      </c>
      <c r="H3873" t="s">
        <v>32</v>
      </c>
      <c r="I3873" t="s">
        <v>44</v>
      </c>
      <c r="J3873" t="s">
        <v>22</v>
      </c>
    </row>
    <row r="3874" spans="1:10" x14ac:dyDescent="0.25">
      <c r="A3874">
        <v>928855</v>
      </c>
      <c r="B3874" t="s">
        <v>16</v>
      </c>
      <c r="C3874" s="8">
        <v>42459</v>
      </c>
      <c r="D3874" s="9">
        <v>42459.458333333336</v>
      </c>
      <c r="E3874" t="s">
        <v>11</v>
      </c>
      <c r="F3874" t="s">
        <v>20</v>
      </c>
      <c r="G3874">
        <v>43</v>
      </c>
      <c r="H3874" t="s">
        <v>32</v>
      </c>
      <c r="I3874" t="s">
        <v>18</v>
      </c>
      <c r="J3874" t="s">
        <v>15</v>
      </c>
    </row>
    <row r="3875" spans="1:10" x14ac:dyDescent="0.25">
      <c r="A3875">
        <v>941609</v>
      </c>
      <c r="B3875" t="s">
        <v>33</v>
      </c>
      <c r="C3875" s="8">
        <v>42449</v>
      </c>
      <c r="D3875" s="9">
        <v>42449.300694444442</v>
      </c>
      <c r="E3875" t="s">
        <v>11</v>
      </c>
      <c r="F3875" t="s">
        <v>35</v>
      </c>
      <c r="G3875">
        <v>45</v>
      </c>
      <c r="H3875" t="s">
        <v>21</v>
      </c>
      <c r="I3875" t="s">
        <v>14</v>
      </c>
      <c r="J3875" t="s">
        <v>15</v>
      </c>
    </row>
    <row r="3876" spans="1:10" x14ac:dyDescent="0.25">
      <c r="A3876">
        <v>941609</v>
      </c>
      <c r="B3876" t="s">
        <v>16</v>
      </c>
      <c r="C3876" s="8">
        <v>42448</v>
      </c>
      <c r="D3876" s="9">
        <v>42448.331944444442</v>
      </c>
      <c r="E3876" t="s">
        <v>11</v>
      </c>
      <c r="F3876" t="s">
        <v>35</v>
      </c>
      <c r="G3876">
        <v>45</v>
      </c>
      <c r="H3876" t="s">
        <v>21</v>
      </c>
      <c r="I3876" t="s">
        <v>14</v>
      </c>
      <c r="J3876" t="s">
        <v>15</v>
      </c>
    </row>
    <row r="3877" spans="1:10" x14ac:dyDescent="0.25">
      <c r="A3877">
        <v>772478</v>
      </c>
      <c r="B3877" t="s">
        <v>30</v>
      </c>
      <c r="C3877" s="8">
        <v>42405</v>
      </c>
      <c r="D3877" s="9">
        <v>42405.40902777778</v>
      </c>
      <c r="E3877" t="s">
        <v>11</v>
      </c>
      <c r="F3877" t="s">
        <v>35</v>
      </c>
      <c r="G3877">
        <v>24</v>
      </c>
      <c r="H3877" t="s">
        <v>34</v>
      </c>
      <c r="I3877" t="s">
        <v>14</v>
      </c>
      <c r="J3877" t="s">
        <v>22</v>
      </c>
    </row>
    <row r="3878" spans="1:10" x14ac:dyDescent="0.25">
      <c r="A3878">
        <v>893176</v>
      </c>
      <c r="B3878" t="s">
        <v>45</v>
      </c>
      <c r="C3878" s="8">
        <v>42455</v>
      </c>
      <c r="D3878" s="9">
        <v>42455.438194444447</v>
      </c>
      <c r="E3878" t="s">
        <v>11</v>
      </c>
      <c r="F3878" t="s">
        <v>24</v>
      </c>
      <c r="G3878">
        <v>41</v>
      </c>
      <c r="H3878" t="s">
        <v>21</v>
      </c>
      <c r="I3878" t="s">
        <v>14</v>
      </c>
      <c r="J3878" t="s">
        <v>15</v>
      </c>
    </row>
    <row r="3879" spans="1:10" x14ac:dyDescent="0.25">
      <c r="A3879">
        <v>866912</v>
      </c>
      <c r="B3879" t="s">
        <v>31</v>
      </c>
      <c r="C3879" s="8">
        <v>42444</v>
      </c>
      <c r="D3879" s="9">
        <v>42444.306944444441</v>
      </c>
      <c r="E3879" t="s">
        <v>11</v>
      </c>
      <c r="F3879" t="s">
        <v>12</v>
      </c>
      <c r="G3879">
        <v>28</v>
      </c>
      <c r="H3879" t="s">
        <v>21</v>
      </c>
      <c r="I3879" t="s">
        <v>14</v>
      </c>
      <c r="J3879" t="s">
        <v>22</v>
      </c>
    </row>
    <row r="3880" spans="1:10" x14ac:dyDescent="0.25">
      <c r="A3880">
        <v>809658</v>
      </c>
      <c r="B3880" t="s">
        <v>33</v>
      </c>
      <c r="C3880" s="8">
        <v>42420</v>
      </c>
      <c r="D3880" s="9">
        <v>42420.496527777781</v>
      </c>
      <c r="E3880" t="s">
        <v>11</v>
      </c>
      <c r="F3880" t="s">
        <v>35</v>
      </c>
      <c r="G3880">
        <v>42</v>
      </c>
      <c r="H3880" t="s">
        <v>13</v>
      </c>
      <c r="I3880" t="s">
        <v>18</v>
      </c>
      <c r="J3880" t="s">
        <v>15</v>
      </c>
    </row>
    <row r="3881" spans="1:10" x14ac:dyDescent="0.25">
      <c r="A3881">
        <v>809658</v>
      </c>
      <c r="B3881" t="s">
        <v>33</v>
      </c>
      <c r="C3881" s="8">
        <v>42416</v>
      </c>
      <c r="D3881" s="9">
        <v>42416.409722222219</v>
      </c>
      <c r="E3881" t="s">
        <v>11</v>
      </c>
      <c r="F3881" t="s">
        <v>35</v>
      </c>
      <c r="G3881">
        <v>42</v>
      </c>
      <c r="H3881" t="s">
        <v>13</v>
      </c>
      <c r="I3881" t="s">
        <v>14</v>
      </c>
      <c r="J3881" t="s">
        <v>15</v>
      </c>
    </row>
    <row r="3882" spans="1:10" x14ac:dyDescent="0.25">
      <c r="A3882">
        <v>809658</v>
      </c>
      <c r="B3882" t="s">
        <v>33</v>
      </c>
      <c r="C3882" s="8">
        <v>42401</v>
      </c>
      <c r="D3882" s="9">
        <v>42401.411111111112</v>
      </c>
      <c r="E3882" t="s">
        <v>11</v>
      </c>
      <c r="F3882" t="s">
        <v>35</v>
      </c>
      <c r="G3882">
        <v>42</v>
      </c>
      <c r="H3882" t="s">
        <v>13</v>
      </c>
      <c r="I3882" t="s">
        <v>14</v>
      </c>
      <c r="J3882" t="s">
        <v>15</v>
      </c>
    </row>
    <row r="3883" spans="1:10" x14ac:dyDescent="0.25">
      <c r="A3883">
        <v>809658</v>
      </c>
      <c r="B3883" t="s">
        <v>41</v>
      </c>
      <c r="C3883" s="8">
        <v>42428</v>
      </c>
      <c r="D3883" s="9">
        <v>42428.381944444445</v>
      </c>
      <c r="E3883" t="s">
        <v>11</v>
      </c>
      <c r="F3883" t="s">
        <v>35</v>
      </c>
      <c r="G3883">
        <v>42</v>
      </c>
      <c r="H3883" t="s">
        <v>13</v>
      </c>
      <c r="I3883" t="s">
        <v>14</v>
      </c>
      <c r="J3883" t="s">
        <v>15</v>
      </c>
    </row>
    <row r="3884" spans="1:10" x14ac:dyDescent="0.25">
      <c r="A3884">
        <v>941609</v>
      </c>
      <c r="B3884" t="s">
        <v>36</v>
      </c>
      <c r="C3884" s="8">
        <v>42447</v>
      </c>
      <c r="D3884" s="9">
        <v>42447.288194444445</v>
      </c>
      <c r="E3884" t="s">
        <v>11</v>
      </c>
      <c r="F3884" t="s">
        <v>35</v>
      </c>
      <c r="G3884">
        <v>45</v>
      </c>
      <c r="H3884" t="s">
        <v>21</v>
      </c>
      <c r="I3884" t="s">
        <v>25</v>
      </c>
      <c r="J3884" t="s">
        <v>15</v>
      </c>
    </row>
    <row r="3885" spans="1:10" x14ac:dyDescent="0.25">
      <c r="A3885">
        <v>673900</v>
      </c>
      <c r="B3885" t="s">
        <v>39</v>
      </c>
      <c r="C3885" s="8">
        <v>42412</v>
      </c>
      <c r="D3885" s="9">
        <v>42412.57916666667</v>
      </c>
      <c r="E3885" t="s">
        <v>11</v>
      </c>
      <c r="F3885" t="s">
        <v>24</v>
      </c>
      <c r="G3885">
        <v>31</v>
      </c>
      <c r="H3885" t="s">
        <v>52</v>
      </c>
      <c r="I3885" t="s">
        <v>18</v>
      </c>
      <c r="J3885" t="s">
        <v>15</v>
      </c>
    </row>
    <row r="3886" spans="1:10" x14ac:dyDescent="0.25">
      <c r="A3886">
        <v>2423050</v>
      </c>
      <c r="B3886" t="s">
        <v>16</v>
      </c>
      <c r="C3886" s="8">
        <v>42455</v>
      </c>
      <c r="D3886" s="9">
        <v>42455.210416666669</v>
      </c>
      <c r="E3886" t="s">
        <v>11</v>
      </c>
      <c r="F3886" t="s">
        <v>20</v>
      </c>
      <c r="G3886">
        <v>39</v>
      </c>
      <c r="H3886" t="s">
        <v>21</v>
      </c>
      <c r="I3886" t="s">
        <v>25</v>
      </c>
      <c r="J3886" t="s">
        <v>15</v>
      </c>
    </row>
    <row r="3887" spans="1:10" x14ac:dyDescent="0.25">
      <c r="A3887">
        <v>2423050</v>
      </c>
      <c r="B3887" t="s">
        <v>40</v>
      </c>
      <c r="C3887" s="8">
        <v>42454</v>
      </c>
      <c r="D3887" s="9">
        <v>42454.538888888892</v>
      </c>
      <c r="E3887" t="s">
        <v>11</v>
      </c>
      <c r="F3887" t="s">
        <v>20</v>
      </c>
      <c r="G3887">
        <v>39</v>
      </c>
      <c r="H3887" t="s">
        <v>21</v>
      </c>
      <c r="I3887" t="s">
        <v>18</v>
      </c>
      <c r="J3887" t="s">
        <v>15</v>
      </c>
    </row>
    <row r="3888" spans="1:10" x14ac:dyDescent="0.25">
      <c r="A3888">
        <v>2423050</v>
      </c>
      <c r="B3888" t="s">
        <v>16</v>
      </c>
      <c r="C3888" s="8">
        <v>42449</v>
      </c>
      <c r="D3888" s="9">
        <v>42449.257638888892</v>
      </c>
      <c r="E3888" t="s">
        <v>11</v>
      </c>
      <c r="F3888" t="s">
        <v>20</v>
      </c>
      <c r="G3888">
        <v>39</v>
      </c>
      <c r="H3888" t="s">
        <v>21</v>
      </c>
      <c r="I3888" t="s">
        <v>25</v>
      </c>
      <c r="J3888" t="s">
        <v>15</v>
      </c>
    </row>
    <row r="3889" spans="1:10" x14ac:dyDescent="0.25">
      <c r="A3889">
        <v>2423050</v>
      </c>
      <c r="B3889" t="s">
        <v>41</v>
      </c>
      <c r="C3889" s="8">
        <v>42449</v>
      </c>
      <c r="D3889" s="9">
        <v>42449.142361111109</v>
      </c>
      <c r="E3889" t="s">
        <v>11</v>
      </c>
      <c r="F3889" t="s">
        <v>20</v>
      </c>
      <c r="G3889">
        <v>39</v>
      </c>
      <c r="H3889" t="s">
        <v>21</v>
      </c>
      <c r="I3889" t="s">
        <v>25</v>
      </c>
      <c r="J3889" t="s">
        <v>15</v>
      </c>
    </row>
    <row r="3890" spans="1:10" x14ac:dyDescent="0.25">
      <c r="A3890">
        <v>626745</v>
      </c>
      <c r="B3890" t="s">
        <v>31</v>
      </c>
      <c r="C3890" s="8">
        <v>42372</v>
      </c>
      <c r="D3890" s="9">
        <v>42372.436111111114</v>
      </c>
      <c r="E3890" t="s">
        <v>11</v>
      </c>
      <c r="F3890" t="s">
        <v>35</v>
      </c>
      <c r="G3890">
        <v>30</v>
      </c>
      <c r="H3890" t="s">
        <v>43</v>
      </c>
      <c r="I3890" t="s">
        <v>14</v>
      </c>
      <c r="J3890" t="s">
        <v>22</v>
      </c>
    </row>
    <row r="3891" spans="1:10" x14ac:dyDescent="0.25">
      <c r="A3891">
        <v>626745</v>
      </c>
      <c r="B3891" t="s">
        <v>31</v>
      </c>
      <c r="C3891" s="8">
        <v>42371</v>
      </c>
      <c r="D3891" s="9">
        <v>42371.499305555553</v>
      </c>
      <c r="E3891" t="s">
        <v>11</v>
      </c>
      <c r="F3891" t="s">
        <v>35</v>
      </c>
      <c r="G3891">
        <v>30</v>
      </c>
      <c r="H3891" t="s">
        <v>43</v>
      </c>
      <c r="I3891" t="s">
        <v>18</v>
      </c>
      <c r="J3891" t="s">
        <v>22</v>
      </c>
    </row>
    <row r="3892" spans="1:10" x14ac:dyDescent="0.25">
      <c r="A3892">
        <v>626745</v>
      </c>
      <c r="B3892" t="s">
        <v>47</v>
      </c>
      <c r="C3892" s="8">
        <v>42372</v>
      </c>
      <c r="D3892" s="9">
        <v>42372.350694444445</v>
      </c>
      <c r="E3892" t="s">
        <v>11</v>
      </c>
      <c r="F3892" t="s">
        <v>35</v>
      </c>
      <c r="G3892">
        <v>30</v>
      </c>
      <c r="H3892" t="s">
        <v>43</v>
      </c>
      <c r="I3892" t="s">
        <v>14</v>
      </c>
      <c r="J3892" t="s">
        <v>22</v>
      </c>
    </row>
    <row r="3893" spans="1:10" x14ac:dyDescent="0.25">
      <c r="A3893">
        <v>626745</v>
      </c>
      <c r="B3893" t="s">
        <v>37</v>
      </c>
      <c r="C3893" s="8">
        <v>42371</v>
      </c>
      <c r="D3893" s="9">
        <v>42371.390972222223</v>
      </c>
      <c r="E3893" t="s">
        <v>11</v>
      </c>
      <c r="F3893" t="s">
        <v>35</v>
      </c>
      <c r="G3893">
        <v>30</v>
      </c>
      <c r="H3893" t="s">
        <v>43</v>
      </c>
      <c r="I3893" t="s">
        <v>14</v>
      </c>
      <c r="J3893" t="s">
        <v>22</v>
      </c>
    </row>
    <row r="3894" spans="1:10" x14ac:dyDescent="0.25">
      <c r="A3894">
        <v>626745</v>
      </c>
      <c r="B3894" t="s">
        <v>30</v>
      </c>
      <c r="C3894" s="8">
        <v>42381</v>
      </c>
      <c r="D3894" s="9">
        <v>42381.509722222225</v>
      </c>
      <c r="E3894" t="s">
        <v>11</v>
      </c>
      <c r="F3894" t="s">
        <v>35</v>
      </c>
      <c r="G3894">
        <v>30</v>
      </c>
      <c r="H3894" t="s">
        <v>43</v>
      </c>
      <c r="I3894" t="s">
        <v>18</v>
      </c>
      <c r="J3894" t="s">
        <v>22</v>
      </c>
    </row>
    <row r="3895" spans="1:10" x14ac:dyDescent="0.25">
      <c r="A3895">
        <v>626745</v>
      </c>
      <c r="B3895" t="s">
        <v>40</v>
      </c>
      <c r="C3895" s="8">
        <v>42372</v>
      </c>
      <c r="D3895" s="9">
        <v>42372.378472222219</v>
      </c>
      <c r="E3895" t="s">
        <v>11</v>
      </c>
      <c r="F3895" t="s">
        <v>35</v>
      </c>
      <c r="G3895">
        <v>30</v>
      </c>
      <c r="H3895" t="s">
        <v>43</v>
      </c>
      <c r="I3895" t="s">
        <v>14</v>
      </c>
      <c r="J3895" t="s">
        <v>22</v>
      </c>
    </row>
    <row r="3896" spans="1:10" x14ac:dyDescent="0.25">
      <c r="A3896">
        <v>626745</v>
      </c>
      <c r="B3896" t="s">
        <v>29</v>
      </c>
      <c r="C3896" s="8">
        <v>42382</v>
      </c>
      <c r="D3896" s="9">
        <v>42382.461805555555</v>
      </c>
      <c r="E3896" t="s">
        <v>11</v>
      </c>
      <c r="F3896" t="s">
        <v>35</v>
      </c>
      <c r="G3896">
        <v>30</v>
      </c>
      <c r="H3896" t="s">
        <v>43</v>
      </c>
      <c r="I3896" t="s">
        <v>18</v>
      </c>
      <c r="J3896" t="s">
        <v>22</v>
      </c>
    </row>
    <row r="3897" spans="1:10" x14ac:dyDescent="0.25">
      <c r="A3897">
        <v>1107471</v>
      </c>
      <c r="B3897" t="s">
        <v>31</v>
      </c>
      <c r="C3897" s="8">
        <v>42460</v>
      </c>
      <c r="D3897" s="9">
        <v>42460.224305555559</v>
      </c>
      <c r="E3897" t="s">
        <v>11</v>
      </c>
      <c r="F3897" t="s">
        <v>12</v>
      </c>
      <c r="G3897">
        <v>27</v>
      </c>
      <c r="H3897" t="s">
        <v>13</v>
      </c>
      <c r="I3897" t="s">
        <v>25</v>
      </c>
      <c r="J3897" t="s">
        <v>22</v>
      </c>
    </row>
    <row r="3898" spans="1:10" x14ac:dyDescent="0.25">
      <c r="A3898">
        <v>851478</v>
      </c>
      <c r="B3898" t="s">
        <v>33</v>
      </c>
      <c r="C3898" s="8">
        <v>42432</v>
      </c>
      <c r="D3898" s="9">
        <v>42432.154166666667</v>
      </c>
      <c r="E3898" t="s">
        <v>11</v>
      </c>
      <c r="F3898" t="s">
        <v>20</v>
      </c>
      <c r="G3898">
        <v>39</v>
      </c>
      <c r="H3898" t="s">
        <v>43</v>
      </c>
      <c r="I3898" t="s">
        <v>25</v>
      </c>
      <c r="J3898" t="s">
        <v>15</v>
      </c>
    </row>
    <row r="3899" spans="1:10" x14ac:dyDescent="0.25">
      <c r="A3899">
        <v>821232</v>
      </c>
      <c r="B3899" t="s">
        <v>40</v>
      </c>
      <c r="C3899" s="8">
        <v>42425</v>
      </c>
      <c r="D3899" s="9">
        <v>42425.3</v>
      </c>
      <c r="E3899" t="s">
        <v>11</v>
      </c>
      <c r="F3899" t="s">
        <v>42</v>
      </c>
      <c r="G3899">
        <v>46</v>
      </c>
      <c r="H3899" t="s">
        <v>21</v>
      </c>
      <c r="I3899" t="s">
        <v>14</v>
      </c>
      <c r="J3899" t="s">
        <v>26</v>
      </c>
    </row>
    <row r="3900" spans="1:10" x14ac:dyDescent="0.25">
      <c r="A3900">
        <v>1132955</v>
      </c>
      <c r="B3900" t="s">
        <v>33</v>
      </c>
      <c r="C3900" s="8">
        <v>42456</v>
      </c>
      <c r="D3900" s="9">
        <v>42456.449305555558</v>
      </c>
      <c r="E3900" t="s">
        <v>11</v>
      </c>
      <c r="F3900" t="s">
        <v>24</v>
      </c>
      <c r="G3900">
        <v>23</v>
      </c>
      <c r="H3900" t="s">
        <v>13</v>
      </c>
      <c r="I3900" t="s">
        <v>14</v>
      </c>
      <c r="J3900" t="s">
        <v>22</v>
      </c>
    </row>
    <row r="3901" spans="1:10" x14ac:dyDescent="0.25">
      <c r="A3901">
        <v>1132955</v>
      </c>
      <c r="B3901" t="s">
        <v>10</v>
      </c>
      <c r="C3901" s="8">
        <v>42456</v>
      </c>
      <c r="D3901" s="9">
        <v>42456.495833333334</v>
      </c>
      <c r="E3901" t="s">
        <v>11</v>
      </c>
      <c r="F3901" t="s">
        <v>24</v>
      </c>
      <c r="G3901">
        <v>23</v>
      </c>
      <c r="H3901" t="s">
        <v>13</v>
      </c>
      <c r="I3901" t="s">
        <v>18</v>
      </c>
      <c r="J3901" t="s">
        <v>22</v>
      </c>
    </row>
    <row r="3902" spans="1:10" x14ac:dyDescent="0.25">
      <c r="A3902">
        <v>1132955</v>
      </c>
      <c r="B3902" t="s">
        <v>33</v>
      </c>
      <c r="C3902" s="8">
        <v>42456</v>
      </c>
      <c r="D3902" s="9">
        <v>42456.624305555553</v>
      </c>
      <c r="E3902" t="s">
        <v>11</v>
      </c>
      <c r="F3902" t="s">
        <v>24</v>
      </c>
      <c r="G3902">
        <v>23</v>
      </c>
      <c r="H3902" t="s">
        <v>13</v>
      </c>
      <c r="I3902" t="s">
        <v>44</v>
      </c>
      <c r="J3902" t="s">
        <v>22</v>
      </c>
    </row>
    <row r="3903" spans="1:10" x14ac:dyDescent="0.25">
      <c r="A3903">
        <v>2369557</v>
      </c>
      <c r="B3903" t="s">
        <v>16</v>
      </c>
      <c r="C3903" s="8">
        <v>42422</v>
      </c>
      <c r="D3903" s="9">
        <v>42422.611111111109</v>
      </c>
      <c r="E3903" t="s">
        <v>11</v>
      </c>
      <c r="F3903" t="s">
        <v>20</v>
      </c>
      <c r="G3903">
        <v>39</v>
      </c>
      <c r="H3903" t="s">
        <v>46</v>
      </c>
      <c r="I3903" t="s">
        <v>44</v>
      </c>
      <c r="J3903" t="s">
        <v>15</v>
      </c>
    </row>
    <row r="3904" spans="1:10" x14ac:dyDescent="0.25">
      <c r="A3904">
        <v>809666</v>
      </c>
      <c r="B3904" t="s">
        <v>10</v>
      </c>
      <c r="C3904" s="8">
        <v>42419</v>
      </c>
      <c r="D3904" s="9">
        <v>42419.425000000003</v>
      </c>
      <c r="E3904" t="s">
        <v>11</v>
      </c>
      <c r="F3904" t="s">
        <v>35</v>
      </c>
      <c r="G3904">
        <v>29</v>
      </c>
      <c r="H3904" t="s">
        <v>34</v>
      </c>
      <c r="I3904" t="s">
        <v>14</v>
      </c>
      <c r="J3904" t="s">
        <v>22</v>
      </c>
    </row>
    <row r="3905" spans="1:10" x14ac:dyDescent="0.25">
      <c r="A3905">
        <v>821233</v>
      </c>
      <c r="B3905" t="s">
        <v>40</v>
      </c>
      <c r="C3905" s="8">
        <v>42384</v>
      </c>
      <c r="D3905" s="9">
        <v>42384.487500000003</v>
      </c>
      <c r="E3905" t="s">
        <v>11</v>
      </c>
      <c r="F3905" t="s">
        <v>12</v>
      </c>
      <c r="G3905">
        <v>27</v>
      </c>
      <c r="H3905" t="s">
        <v>13</v>
      </c>
      <c r="I3905" t="s">
        <v>18</v>
      </c>
      <c r="J3905" t="s">
        <v>22</v>
      </c>
    </row>
    <row r="3906" spans="1:10" x14ac:dyDescent="0.25">
      <c r="A3906">
        <v>821233</v>
      </c>
      <c r="B3906" t="s">
        <v>30</v>
      </c>
      <c r="C3906" s="8">
        <v>42396</v>
      </c>
      <c r="D3906" s="9">
        <v>42396.229861111111</v>
      </c>
      <c r="E3906" t="s">
        <v>11</v>
      </c>
      <c r="F3906" t="s">
        <v>12</v>
      </c>
      <c r="G3906">
        <v>27</v>
      </c>
      <c r="H3906" t="s">
        <v>13</v>
      </c>
      <c r="I3906" t="s">
        <v>25</v>
      </c>
      <c r="J3906" t="s">
        <v>22</v>
      </c>
    </row>
    <row r="3907" spans="1:10" x14ac:dyDescent="0.25">
      <c r="A3907">
        <v>821233</v>
      </c>
      <c r="B3907" t="s">
        <v>27</v>
      </c>
      <c r="C3907" s="8">
        <v>42385</v>
      </c>
      <c r="D3907" s="9">
        <v>42385.309027777781</v>
      </c>
      <c r="E3907" t="s">
        <v>11</v>
      </c>
      <c r="F3907" t="s">
        <v>12</v>
      </c>
      <c r="G3907">
        <v>27</v>
      </c>
      <c r="H3907" t="s">
        <v>13</v>
      </c>
      <c r="I3907" t="s">
        <v>14</v>
      </c>
      <c r="J3907" t="s">
        <v>22</v>
      </c>
    </row>
    <row r="3908" spans="1:10" x14ac:dyDescent="0.25">
      <c r="A3908">
        <v>821233</v>
      </c>
      <c r="B3908" t="s">
        <v>29</v>
      </c>
      <c r="C3908" s="8">
        <v>42460</v>
      </c>
      <c r="D3908" s="9">
        <v>42460.220138888886</v>
      </c>
      <c r="E3908" t="s">
        <v>11</v>
      </c>
      <c r="F3908" t="s">
        <v>12</v>
      </c>
      <c r="G3908">
        <v>27</v>
      </c>
      <c r="H3908" t="s">
        <v>13</v>
      </c>
      <c r="I3908" t="s">
        <v>25</v>
      </c>
      <c r="J3908" t="s">
        <v>22</v>
      </c>
    </row>
    <row r="3909" spans="1:10" x14ac:dyDescent="0.25">
      <c r="A3909">
        <v>821233</v>
      </c>
      <c r="B3909" t="s">
        <v>29</v>
      </c>
      <c r="C3909" s="8">
        <v>42459</v>
      </c>
      <c r="D3909" s="9">
        <v>42459.339583333334</v>
      </c>
      <c r="E3909" t="s">
        <v>11</v>
      </c>
      <c r="F3909" t="s">
        <v>12</v>
      </c>
      <c r="G3909">
        <v>27</v>
      </c>
      <c r="H3909" t="s">
        <v>13</v>
      </c>
      <c r="I3909" t="s">
        <v>14</v>
      </c>
      <c r="J3909" t="s">
        <v>22</v>
      </c>
    </row>
    <row r="3910" spans="1:10" x14ac:dyDescent="0.25">
      <c r="A3910">
        <v>821233</v>
      </c>
      <c r="B3910" t="s">
        <v>31</v>
      </c>
      <c r="C3910" s="8">
        <v>42441</v>
      </c>
      <c r="D3910" s="9">
        <v>42441.236805555556</v>
      </c>
      <c r="E3910" t="s">
        <v>11</v>
      </c>
      <c r="F3910" t="s">
        <v>12</v>
      </c>
      <c r="G3910">
        <v>27</v>
      </c>
      <c r="H3910" t="s">
        <v>13</v>
      </c>
      <c r="I3910" t="s">
        <v>25</v>
      </c>
      <c r="J3910" t="s">
        <v>22</v>
      </c>
    </row>
    <row r="3911" spans="1:10" x14ac:dyDescent="0.25">
      <c r="A3911">
        <v>597503</v>
      </c>
      <c r="B3911" t="s">
        <v>10</v>
      </c>
      <c r="C3911" s="8">
        <v>42379</v>
      </c>
      <c r="D3911" s="9">
        <v>42379.611111111109</v>
      </c>
      <c r="E3911" t="s">
        <v>11</v>
      </c>
      <c r="F3911" t="s">
        <v>24</v>
      </c>
      <c r="G3911">
        <v>24</v>
      </c>
      <c r="H3911" t="s">
        <v>21</v>
      </c>
      <c r="I3911" t="s">
        <v>44</v>
      </c>
      <c r="J3911" t="s">
        <v>22</v>
      </c>
    </row>
    <row r="3912" spans="1:10" x14ac:dyDescent="0.25">
      <c r="A3912">
        <v>597503</v>
      </c>
      <c r="B3912" t="s">
        <v>10</v>
      </c>
      <c r="C3912" s="8">
        <v>42388</v>
      </c>
      <c r="D3912" s="9">
        <v>42388.253472222219</v>
      </c>
      <c r="E3912" t="s">
        <v>11</v>
      </c>
      <c r="F3912" t="s">
        <v>24</v>
      </c>
      <c r="G3912">
        <v>24</v>
      </c>
      <c r="H3912" t="s">
        <v>21</v>
      </c>
      <c r="I3912" t="s">
        <v>25</v>
      </c>
      <c r="J3912" t="s">
        <v>22</v>
      </c>
    </row>
    <row r="3913" spans="1:10" x14ac:dyDescent="0.25">
      <c r="A3913">
        <v>597503</v>
      </c>
      <c r="B3913" t="s">
        <v>29</v>
      </c>
      <c r="C3913" s="8">
        <v>42379</v>
      </c>
      <c r="D3913" s="9">
        <v>42379.617361111108</v>
      </c>
      <c r="E3913" t="s">
        <v>11</v>
      </c>
      <c r="F3913" t="s">
        <v>24</v>
      </c>
      <c r="G3913">
        <v>24</v>
      </c>
      <c r="H3913" t="s">
        <v>21</v>
      </c>
      <c r="I3913" t="s">
        <v>44</v>
      </c>
      <c r="J3913" t="s">
        <v>22</v>
      </c>
    </row>
    <row r="3914" spans="1:10" x14ac:dyDescent="0.25">
      <c r="A3914">
        <v>786693</v>
      </c>
      <c r="B3914" t="s">
        <v>27</v>
      </c>
      <c r="C3914" s="8">
        <v>42391</v>
      </c>
      <c r="D3914" s="9">
        <v>42391.55</v>
      </c>
      <c r="E3914" t="s">
        <v>11</v>
      </c>
      <c r="F3914" t="s">
        <v>35</v>
      </c>
      <c r="G3914">
        <v>41</v>
      </c>
      <c r="H3914" t="s">
        <v>32</v>
      </c>
      <c r="I3914" t="s">
        <v>18</v>
      </c>
      <c r="J3914" t="s">
        <v>15</v>
      </c>
    </row>
    <row r="3915" spans="1:10" x14ac:dyDescent="0.25">
      <c r="A3915">
        <v>786693</v>
      </c>
      <c r="B3915" t="s">
        <v>30</v>
      </c>
      <c r="C3915" s="8">
        <v>42380</v>
      </c>
      <c r="D3915" s="9">
        <v>42380.305555555555</v>
      </c>
      <c r="E3915" t="s">
        <v>11</v>
      </c>
      <c r="F3915" t="s">
        <v>35</v>
      </c>
      <c r="G3915">
        <v>41</v>
      </c>
      <c r="H3915" t="s">
        <v>32</v>
      </c>
      <c r="I3915" t="s">
        <v>14</v>
      </c>
      <c r="J3915" t="s">
        <v>15</v>
      </c>
    </row>
    <row r="3916" spans="1:10" x14ac:dyDescent="0.25">
      <c r="A3916">
        <v>893183</v>
      </c>
      <c r="B3916" t="s">
        <v>33</v>
      </c>
      <c r="C3916" s="8">
        <v>42453</v>
      </c>
      <c r="D3916" s="9">
        <v>42453.227777777778</v>
      </c>
      <c r="E3916" t="s">
        <v>11</v>
      </c>
      <c r="F3916" t="s">
        <v>20</v>
      </c>
      <c r="G3916">
        <v>32</v>
      </c>
      <c r="H3916" t="s">
        <v>21</v>
      </c>
      <c r="I3916" t="s">
        <v>25</v>
      </c>
      <c r="J3916" t="s">
        <v>15</v>
      </c>
    </row>
    <row r="3917" spans="1:10" x14ac:dyDescent="0.25">
      <c r="A3917">
        <v>893183</v>
      </c>
      <c r="B3917" t="s">
        <v>16</v>
      </c>
      <c r="C3917" s="8">
        <v>42441</v>
      </c>
      <c r="D3917" s="9">
        <v>42441.622916666667</v>
      </c>
      <c r="E3917" t="s">
        <v>11</v>
      </c>
      <c r="F3917" t="s">
        <v>20</v>
      </c>
      <c r="G3917">
        <v>32</v>
      </c>
      <c r="H3917" t="s">
        <v>21</v>
      </c>
      <c r="I3917" t="s">
        <v>44</v>
      </c>
      <c r="J3917" t="s">
        <v>15</v>
      </c>
    </row>
    <row r="3918" spans="1:10" x14ac:dyDescent="0.25">
      <c r="A3918">
        <v>893183</v>
      </c>
      <c r="B3918" t="s">
        <v>40</v>
      </c>
      <c r="C3918" s="8">
        <v>42458</v>
      </c>
      <c r="D3918" s="9">
        <v>42458.197222222225</v>
      </c>
      <c r="E3918" t="s">
        <v>11</v>
      </c>
      <c r="F3918" t="s">
        <v>20</v>
      </c>
      <c r="G3918">
        <v>32</v>
      </c>
      <c r="H3918" t="s">
        <v>21</v>
      </c>
      <c r="I3918" t="s">
        <v>25</v>
      </c>
      <c r="J3918" t="s">
        <v>15</v>
      </c>
    </row>
    <row r="3919" spans="1:10" x14ac:dyDescent="0.25">
      <c r="A3919">
        <v>809669</v>
      </c>
      <c r="B3919" t="s">
        <v>31</v>
      </c>
      <c r="C3919" s="8">
        <v>42452</v>
      </c>
      <c r="D3919" s="9">
        <v>42452.17291666667</v>
      </c>
      <c r="E3919" t="s">
        <v>11</v>
      </c>
      <c r="F3919" t="s">
        <v>24</v>
      </c>
      <c r="G3919">
        <v>21</v>
      </c>
      <c r="H3919" t="s">
        <v>46</v>
      </c>
      <c r="I3919" t="s">
        <v>25</v>
      </c>
      <c r="J3919" t="s">
        <v>22</v>
      </c>
    </row>
    <row r="3920" spans="1:10" x14ac:dyDescent="0.25">
      <c r="A3920">
        <v>866922</v>
      </c>
      <c r="B3920" t="s">
        <v>10</v>
      </c>
      <c r="C3920" s="8">
        <v>42442</v>
      </c>
      <c r="D3920" s="9">
        <v>42442.186111111114</v>
      </c>
      <c r="E3920" t="s">
        <v>11</v>
      </c>
      <c r="F3920" t="s">
        <v>12</v>
      </c>
      <c r="G3920">
        <v>22</v>
      </c>
      <c r="H3920" t="s">
        <v>13</v>
      </c>
      <c r="I3920" t="s">
        <v>25</v>
      </c>
      <c r="J3920" t="s">
        <v>22</v>
      </c>
    </row>
    <row r="3921" spans="1:10" x14ac:dyDescent="0.25">
      <c r="A3921">
        <v>940422</v>
      </c>
      <c r="B3921" t="s">
        <v>36</v>
      </c>
      <c r="C3921" s="8">
        <v>42393</v>
      </c>
      <c r="D3921" s="9">
        <v>42393.487500000003</v>
      </c>
      <c r="E3921" t="s">
        <v>11</v>
      </c>
      <c r="F3921" t="s">
        <v>35</v>
      </c>
      <c r="G3921">
        <v>38</v>
      </c>
      <c r="H3921" t="s">
        <v>49</v>
      </c>
      <c r="I3921" t="s">
        <v>18</v>
      </c>
      <c r="J3921" t="s">
        <v>15</v>
      </c>
    </row>
    <row r="3922" spans="1:10" x14ac:dyDescent="0.25">
      <c r="A3922">
        <v>940422</v>
      </c>
      <c r="B3922" t="s">
        <v>33</v>
      </c>
      <c r="C3922" s="8">
        <v>42397</v>
      </c>
      <c r="D3922" s="9">
        <v>42397.555555555555</v>
      </c>
      <c r="E3922" t="s">
        <v>11</v>
      </c>
      <c r="F3922" t="s">
        <v>35</v>
      </c>
      <c r="G3922">
        <v>38</v>
      </c>
      <c r="H3922" t="s">
        <v>49</v>
      </c>
      <c r="I3922" t="s">
        <v>18</v>
      </c>
      <c r="J3922" t="s">
        <v>15</v>
      </c>
    </row>
    <row r="3923" spans="1:10" x14ac:dyDescent="0.25">
      <c r="A3923">
        <v>940422</v>
      </c>
      <c r="B3923" t="s">
        <v>40</v>
      </c>
      <c r="C3923" s="8">
        <v>42394</v>
      </c>
      <c r="D3923" s="9">
        <v>42394.185416666667</v>
      </c>
      <c r="E3923" t="s">
        <v>11</v>
      </c>
      <c r="F3923" t="s">
        <v>35</v>
      </c>
      <c r="G3923">
        <v>38</v>
      </c>
      <c r="H3923" t="s">
        <v>49</v>
      </c>
      <c r="I3923" t="s">
        <v>25</v>
      </c>
      <c r="J3923" t="s">
        <v>15</v>
      </c>
    </row>
    <row r="3924" spans="1:10" x14ac:dyDescent="0.25">
      <c r="A3924">
        <v>940422</v>
      </c>
      <c r="B3924" t="s">
        <v>10</v>
      </c>
      <c r="C3924" s="8">
        <v>42457</v>
      </c>
      <c r="D3924" s="9">
        <v>42457.543749999997</v>
      </c>
      <c r="E3924" t="s">
        <v>11</v>
      </c>
      <c r="F3924" t="s">
        <v>35</v>
      </c>
      <c r="G3924">
        <v>38</v>
      </c>
      <c r="H3924" t="s">
        <v>49</v>
      </c>
      <c r="I3924" t="s">
        <v>18</v>
      </c>
      <c r="J3924" t="s">
        <v>15</v>
      </c>
    </row>
    <row r="3925" spans="1:10" x14ac:dyDescent="0.25">
      <c r="A3925">
        <v>2423050</v>
      </c>
      <c r="B3925" t="s">
        <v>16</v>
      </c>
      <c r="C3925" s="8">
        <v>42448</v>
      </c>
      <c r="D3925" s="9">
        <v>42448.191666666666</v>
      </c>
      <c r="E3925" t="s">
        <v>11</v>
      </c>
      <c r="F3925" t="s">
        <v>20</v>
      </c>
      <c r="G3925">
        <v>39</v>
      </c>
      <c r="H3925" t="s">
        <v>21</v>
      </c>
      <c r="I3925" t="s">
        <v>25</v>
      </c>
      <c r="J3925" t="s">
        <v>15</v>
      </c>
    </row>
    <row r="3926" spans="1:10" x14ac:dyDescent="0.25">
      <c r="A3926">
        <v>2423050</v>
      </c>
      <c r="B3926" t="s">
        <v>36</v>
      </c>
      <c r="C3926" s="8">
        <v>42447</v>
      </c>
      <c r="D3926" s="9">
        <v>42447.308333333334</v>
      </c>
      <c r="E3926" t="s">
        <v>11</v>
      </c>
      <c r="F3926" t="s">
        <v>20</v>
      </c>
      <c r="G3926">
        <v>39</v>
      </c>
      <c r="H3926" t="s">
        <v>21</v>
      </c>
      <c r="I3926" t="s">
        <v>14</v>
      </c>
      <c r="J3926" t="s">
        <v>15</v>
      </c>
    </row>
    <row r="3927" spans="1:10" x14ac:dyDescent="0.25">
      <c r="A3927">
        <v>2371257</v>
      </c>
      <c r="B3927" t="s">
        <v>16</v>
      </c>
      <c r="C3927" s="8">
        <v>42457</v>
      </c>
      <c r="D3927" s="9">
        <v>42457.352083333331</v>
      </c>
      <c r="E3927" t="s">
        <v>11</v>
      </c>
      <c r="F3927" t="s">
        <v>20</v>
      </c>
      <c r="G3927">
        <v>32</v>
      </c>
      <c r="H3927" t="s">
        <v>43</v>
      </c>
      <c r="I3927" t="s">
        <v>14</v>
      </c>
      <c r="J3927" t="s">
        <v>15</v>
      </c>
    </row>
    <row r="3928" spans="1:10" x14ac:dyDescent="0.25">
      <c r="A3928">
        <v>860188</v>
      </c>
      <c r="B3928" t="s">
        <v>31</v>
      </c>
      <c r="C3928" s="8">
        <v>42436</v>
      </c>
      <c r="D3928" s="9">
        <v>42436.322222222225</v>
      </c>
      <c r="E3928" t="s">
        <v>11</v>
      </c>
      <c r="F3928" t="s">
        <v>12</v>
      </c>
      <c r="G3928">
        <v>39</v>
      </c>
      <c r="H3928" t="s">
        <v>13</v>
      </c>
      <c r="I3928" t="s">
        <v>14</v>
      </c>
      <c r="J3928" t="s">
        <v>15</v>
      </c>
    </row>
    <row r="3929" spans="1:10" x14ac:dyDescent="0.25">
      <c r="A3929">
        <v>860188</v>
      </c>
      <c r="B3929" t="s">
        <v>31</v>
      </c>
      <c r="C3929" s="8">
        <v>42436</v>
      </c>
      <c r="D3929" s="9">
        <v>42436.459027777775</v>
      </c>
      <c r="E3929" t="s">
        <v>11</v>
      </c>
      <c r="F3929" t="s">
        <v>12</v>
      </c>
      <c r="G3929">
        <v>39</v>
      </c>
      <c r="H3929" t="s">
        <v>13</v>
      </c>
      <c r="I3929" t="s">
        <v>18</v>
      </c>
      <c r="J3929" t="s">
        <v>15</v>
      </c>
    </row>
    <row r="3930" spans="1:10" x14ac:dyDescent="0.25">
      <c r="A3930">
        <v>779980</v>
      </c>
      <c r="B3930" t="s">
        <v>40</v>
      </c>
      <c r="C3930" s="8">
        <v>42404</v>
      </c>
      <c r="D3930" s="9">
        <v>42404.356944444444</v>
      </c>
      <c r="E3930" t="s">
        <v>11</v>
      </c>
      <c r="F3930" t="s">
        <v>12</v>
      </c>
      <c r="G3930">
        <v>46</v>
      </c>
      <c r="H3930" t="s">
        <v>28</v>
      </c>
      <c r="I3930" t="s">
        <v>14</v>
      </c>
      <c r="J3930" t="s">
        <v>26</v>
      </c>
    </row>
    <row r="3931" spans="1:10" x14ac:dyDescent="0.25">
      <c r="A3931">
        <v>838932</v>
      </c>
      <c r="B3931" t="s">
        <v>29</v>
      </c>
      <c r="C3931" s="8">
        <v>42434</v>
      </c>
      <c r="D3931" s="9">
        <v>42434.509027777778</v>
      </c>
      <c r="E3931" t="s">
        <v>11</v>
      </c>
      <c r="F3931" t="s">
        <v>24</v>
      </c>
      <c r="G3931">
        <v>37</v>
      </c>
      <c r="H3931" t="s">
        <v>21</v>
      </c>
      <c r="I3931" t="s">
        <v>18</v>
      </c>
      <c r="J3931" t="s">
        <v>15</v>
      </c>
    </row>
    <row r="3932" spans="1:10" x14ac:dyDescent="0.25">
      <c r="A3932">
        <v>838932</v>
      </c>
      <c r="B3932" t="s">
        <v>36</v>
      </c>
      <c r="C3932" s="8">
        <v>42435</v>
      </c>
      <c r="D3932" s="9">
        <v>42435.597222222219</v>
      </c>
      <c r="E3932" t="s">
        <v>11</v>
      </c>
      <c r="F3932" t="s">
        <v>24</v>
      </c>
      <c r="G3932">
        <v>37</v>
      </c>
      <c r="H3932" t="s">
        <v>21</v>
      </c>
      <c r="I3932" t="s">
        <v>44</v>
      </c>
      <c r="J3932" t="s">
        <v>15</v>
      </c>
    </row>
    <row r="3933" spans="1:10" x14ac:dyDescent="0.25">
      <c r="A3933">
        <v>817992</v>
      </c>
      <c r="B3933" t="s">
        <v>40</v>
      </c>
      <c r="C3933" s="8">
        <v>42424</v>
      </c>
      <c r="D3933" s="9">
        <v>42424.567361111112</v>
      </c>
      <c r="E3933" t="s">
        <v>11</v>
      </c>
      <c r="F3933" t="s">
        <v>35</v>
      </c>
      <c r="G3933">
        <v>46</v>
      </c>
      <c r="H3933" t="s">
        <v>32</v>
      </c>
      <c r="I3933" t="s">
        <v>18</v>
      </c>
      <c r="J3933" t="s">
        <v>26</v>
      </c>
    </row>
    <row r="3934" spans="1:10" x14ac:dyDescent="0.25">
      <c r="A3934">
        <v>817992</v>
      </c>
      <c r="B3934" t="s">
        <v>40</v>
      </c>
      <c r="C3934" s="8">
        <v>42425</v>
      </c>
      <c r="D3934" s="9">
        <v>42425.162499999999</v>
      </c>
      <c r="E3934" t="s">
        <v>11</v>
      </c>
      <c r="F3934" t="s">
        <v>35</v>
      </c>
      <c r="G3934">
        <v>46</v>
      </c>
      <c r="H3934" t="s">
        <v>32</v>
      </c>
      <c r="I3934" t="s">
        <v>25</v>
      </c>
      <c r="J3934" t="s">
        <v>26</v>
      </c>
    </row>
    <row r="3935" spans="1:10" x14ac:dyDescent="0.25">
      <c r="A3935">
        <v>821236</v>
      </c>
      <c r="B3935" t="s">
        <v>10</v>
      </c>
      <c r="C3935" s="8">
        <v>42398</v>
      </c>
      <c r="D3935" s="9">
        <v>42398.345833333333</v>
      </c>
      <c r="E3935" t="s">
        <v>11</v>
      </c>
      <c r="F3935" t="s">
        <v>17</v>
      </c>
      <c r="G3935">
        <v>26</v>
      </c>
      <c r="H3935" t="s">
        <v>13</v>
      </c>
      <c r="I3935" t="s">
        <v>14</v>
      </c>
      <c r="J3935" t="s">
        <v>22</v>
      </c>
    </row>
    <row r="3936" spans="1:10" x14ac:dyDescent="0.25">
      <c r="A3936">
        <v>821236</v>
      </c>
      <c r="B3936" t="s">
        <v>38</v>
      </c>
      <c r="C3936" s="8">
        <v>42427</v>
      </c>
      <c r="D3936" s="9">
        <v>42427.180555555555</v>
      </c>
      <c r="E3936" t="s">
        <v>11</v>
      </c>
      <c r="F3936" t="s">
        <v>17</v>
      </c>
      <c r="G3936">
        <v>26</v>
      </c>
      <c r="H3936" t="s">
        <v>13</v>
      </c>
      <c r="I3936" t="s">
        <v>25</v>
      </c>
      <c r="J3936" t="s">
        <v>22</v>
      </c>
    </row>
    <row r="3937" spans="1:10" x14ac:dyDescent="0.25">
      <c r="A3937">
        <v>2415057</v>
      </c>
      <c r="B3937" t="s">
        <v>16</v>
      </c>
      <c r="C3937" s="8">
        <v>42435</v>
      </c>
      <c r="D3937" s="9">
        <v>42435.409722222219</v>
      </c>
      <c r="E3937" t="s">
        <v>11</v>
      </c>
      <c r="F3937" t="s">
        <v>24</v>
      </c>
      <c r="G3937">
        <v>47</v>
      </c>
      <c r="H3937" t="s">
        <v>21</v>
      </c>
      <c r="I3937" t="s">
        <v>14</v>
      </c>
      <c r="J3937" t="s">
        <v>26</v>
      </c>
    </row>
    <row r="3938" spans="1:10" x14ac:dyDescent="0.25">
      <c r="A3938">
        <v>2415057</v>
      </c>
      <c r="B3938" t="s">
        <v>41</v>
      </c>
      <c r="C3938" s="8">
        <v>42456</v>
      </c>
      <c r="D3938" s="9">
        <v>42456.436805555553</v>
      </c>
      <c r="E3938" t="s">
        <v>11</v>
      </c>
      <c r="F3938" t="s">
        <v>24</v>
      </c>
      <c r="G3938">
        <v>47</v>
      </c>
      <c r="H3938" t="s">
        <v>21</v>
      </c>
      <c r="I3938" t="s">
        <v>14</v>
      </c>
      <c r="J3938" t="s">
        <v>26</v>
      </c>
    </row>
    <row r="3939" spans="1:10" x14ac:dyDescent="0.25">
      <c r="A3939">
        <v>2360667</v>
      </c>
      <c r="B3939" t="s">
        <v>33</v>
      </c>
      <c r="C3939" s="8">
        <v>42375</v>
      </c>
      <c r="D3939" s="9">
        <v>42375.5625</v>
      </c>
      <c r="E3939" t="s">
        <v>11</v>
      </c>
      <c r="F3939" t="s">
        <v>12</v>
      </c>
      <c r="G3939">
        <v>11</v>
      </c>
      <c r="H3939" t="s">
        <v>13</v>
      </c>
      <c r="I3939" t="s">
        <v>18</v>
      </c>
      <c r="J3939" t="s">
        <v>19</v>
      </c>
    </row>
    <row r="3940" spans="1:10" x14ac:dyDescent="0.25">
      <c r="A3940">
        <v>2360667</v>
      </c>
      <c r="B3940" t="s">
        <v>33</v>
      </c>
      <c r="C3940" s="8">
        <v>42375</v>
      </c>
      <c r="D3940" s="9">
        <v>42375.455555555556</v>
      </c>
      <c r="E3940" t="s">
        <v>11</v>
      </c>
      <c r="F3940" t="s">
        <v>12</v>
      </c>
      <c r="G3940">
        <v>11</v>
      </c>
      <c r="H3940" t="s">
        <v>13</v>
      </c>
      <c r="I3940" t="s">
        <v>14</v>
      </c>
      <c r="J3940" t="s">
        <v>19</v>
      </c>
    </row>
    <row r="3941" spans="1:10" x14ac:dyDescent="0.25">
      <c r="A3941">
        <v>2360667</v>
      </c>
      <c r="B3941" t="s">
        <v>33</v>
      </c>
      <c r="C3941" s="8">
        <v>42374</v>
      </c>
      <c r="D3941" s="9">
        <v>42374.333333333336</v>
      </c>
      <c r="E3941" t="s">
        <v>11</v>
      </c>
      <c r="F3941" t="s">
        <v>12</v>
      </c>
      <c r="G3941">
        <v>11</v>
      </c>
      <c r="H3941" t="s">
        <v>13</v>
      </c>
      <c r="I3941" t="s">
        <v>14</v>
      </c>
      <c r="J3941" t="s">
        <v>19</v>
      </c>
    </row>
    <row r="3942" spans="1:10" x14ac:dyDescent="0.25">
      <c r="A3942">
        <v>2360667</v>
      </c>
      <c r="B3942" t="s">
        <v>48</v>
      </c>
      <c r="C3942" s="8">
        <v>42371</v>
      </c>
      <c r="D3942" s="9">
        <v>42371.504166666666</v>
      </c>
      <c r="E3942" t="s">
        <v>11</v>
      </c>
      <c r="F3942" t="s">
        <v>12</v>
      </c>
      <c r="G3942">
        <v>11</v>
      </c>
      <c r="H3942" t="s">
        <v>13</v>
      </c>
      <c r="I3942" t="s">
        <v>18</v>
      </c>
      <c r="J3942" t="s">
        <v>19</v>
      </c>
    </row>
    <row r="3943" spans="1:10" x14ac:dyDescent="0.25">
      <c r="A3943">
        <v>794141</v>
      </c>
      <c r="B3943" t="s">
        <v>10</v>
      </c>
      <c r="C3943" s="8">
        <v>42431</v>
      </c>
      <c r="D3943" s="9">
        <v>42431.458333333336</v>
      </c>
      <c r="E3943" t="s">
        <v>11</v>
      </c>
      <c r="F3943" t="s">
        <v>12</v>
      </c>
      <c r="G3943">
        <v>28</v>
      </c>
      <c r="H3943" t="s">
        <v>32</v>
      </c>
      <c r="I3943" t="s">
        <v>18</v>
      </c>
      <c r="J3943" t="s">
        <v>22</v>
      </c>
    </row>
    <row r="3944" spans="1:10" x14ac:dyDescent="0.25">
      <c r="A3944">
        <v>794141</v>
      </c>
      <c r="B3944" t="s">
        <v>33</v>
      </c>
      <c r="C3944" s="8">
        <v>42412</v>
      </c>
      <c r="D3944" s="9">
        <v>42412.271527777775</v>
      </c>
      <c r="E3944" t="s">
        <v>11</v>
      </c>
      <c r="F3944" t="s">
        <v>12</v>
      </c>
      <c r="G3944">
        <v>28</v>
      </c>
      <c r="H3944" t="s">
        <v>32</v>
      </c>
      <c r="I3944" t="s">
        <v>25</v>
      </c>
      <c r="J3944" t="s">
        <v>22</v>
      </c>
    </row>
    <row r="3945" spans="1:10" x14ac:dyDescent="0.25">
      <c r="A3945">
        <v>832483</v>
      </c>
      <c r="B3945" t="s">
        <v>48</v>
      </c>
      <c r="C3945" s="8">
        <v>42427</v>
      </c>
      <c r="D3945" s="9">
        <v>42427.348611111112</v>
      </c>
      <c r="E3945" t="s">
        <v>11</v>
      </c>
      <c r="F3945" t="s">
        <v>24</v>
      </c>
      <c r="G3945">
        <v>56</v>
      </c>
      <c r="H3945" t="s">
        <v>28</v>
      </c>
      <c r="I3945" t="s">
        <v>14</v>
      </c>
      <c r="J3945" t="s">
        <v>26</v>
      </c>
    </row>
    <row r="3946" spans="1:10" x14ac:dyDescent="0.25">
      <c r="A3946">
        <v>940427</v>
      </c>
      <c r="B3946" t="s">
        <v>40</v>
      </c>
      <c r="C3946" s="8">
        <v>42460</v>
      </c>
      <c r="D3946" s="9">
        <v>42460.329861111109</v>
      </c>
      <c r="E3946" t="s">
        <v>11</v>
      </c>
      <c r="F3946" t="s">
        <v>20</v>
      </c>
      <c r="G3946">
        <v>24</v>
      </c>
      <c r="H3946" t="s">
        <v>21</v>
      </c>
      <c r="I3946" t="s">
        <v>14</v>
      </c>
      <c r="J3946" t="s">
        <v>22</v>
      </c>
    </row>
    <row r="3947" spans="1:10" x14ac:dyDescent="0.25">
      <c r="A3947">
        <v>940427</v>
      </c>
      <c r="B3947" t="s">
        <v>16</v>
      </c>
      <c r="C3947" s="8">
        <v>42459</v>
      </c>
      <c r="D3947" s="9">
        <v>42459.129166666666</v>
      </c>
      <c r="E3947" t="s">
        <v>11</v>
      </c>
      <c r="F3947" t="s">
        <v>20</v>
      </c>
      <c r="G3947">
        <v>24</v>
      </c>
      <c r="H3947" t="s">
        <v>21</v>
      </c>
      <c r="I3947" t="s">
        <v>25</v>
      </c>
      <c r="J3947" t="s">
        <v>22</v>
      </c>
    </row>
    <row r="3948" spans="1:10" x14ac:dyDescent="0.25">
      <c r="A3948">
        <v>607730</v>
      </c>
      <c r="B3948" t="s">
        <v>29</v>
      </c>
      <c r="C3948" s="8">
        <v>42381</v>
      </c>
      <c r="D3948" s="9">
        <v>42381.381249999999</v>
      </c>
      <c r="E3948" t="s">
        <v>11</v>
      </c>
      <c r="F3948" t="s">
        <v>35</v>
      </c>
      <c r="G3948">
        <v>31</v>
      </c>
      <c r="H3948" t="s">
        <v>21</v>
      </c>
      <c r="I3948" t="s">
        <v>14</v>
      </c>
      <c r="J3948" t="s">
        <v>15</v>
      </c>
    </row>
    <row r="3949" spans="1:10" x14ac:dyDescent="0.25">
      <c r="A3949">
        <v>607730</v>
      </c>
      <c r="B3949" t="s">
        <v>30</v>
      </c>
      <c r="C3949" s="8">
        <v>42375</v>
      </c>
      <c r="D3949" s="9">
        <v>42375.356249999997</v>
      </c>
      <c r="E3949" t="s">
        <v>11</v>
      </c>
      <c r="F3949" t="s">
        <v>35</v>
      </c>
      <c r="G3949">
        <v>31</v>
      </c>
      <c r="H3949" t="s">
        <v>21</v>
      </c>
      <c r="I3949" t="s">
        <v>14</v>
      </c>
      <c r="J3949" t="s">
        <v>15</v>
      </c>
    </row>
    <row r="3950" spans="1:10" x14ac:dyDescent="0.25">
      <c r="A3950">
        <v>2369580</v>
      </c>
      <c r="B3950" t="s">
        <v>16</v>
      </c>
      <c r="C3950" s="8">
        <v>42459</v>
      </c>
      <c r="D3950" s="9">
        <v>42459.15</v>
      </c>
      <c r="E3950" t="s">
        <v>11</v>
      </c>
      <c r="F3950" t="s">
        <v>20</v>
      </c>
      <c r="G3950">
        <v>37</v>
      </c>
      <c r="H3950" t="s">
        <v>21</v>
      </c>
      <c r="I3950" t="s">
        <v>25</v>
      </c>
      <c r="J3950" t="s">
        <v>15</v>
      </c>
    </row>
    <row r="3951" spans="1:10" x14ac:dyDescent="0.25">
      <c r="A3951">
        <v>2369580</v>
      </c>
      <c r="B3951" t="s">
        <v>16</v>
      </c>
      <c r="C3951" s="8">
        <v>42459</v>
      </c>
      <c r="D3951" s="9">
        <v>42459.520833333336</v>
      </c>
      <c r="E3951" t="s">
        <v>11</v>
      </c>
      <c r="F3951" t="s">
        <v>20</v>
      </c>
      <c r="G3951">
        <v>37</v>
      </c>
      <c r="H3951" t="s">
        <v>21</v>
      </c>
      <c r="I3951" t="s">
        <v>18</v>
      </c>
      <c r="J3951" t="s">
        <v>15</v>
      </c>
    </row>
    <row r="3952" spans="1:10" x14ac:dyDescent="0.25">
      <c r="A3952">
        <v>2369580</v>
      </c>
      <c r="B3952" t="s">
        <v>16</v>
      </c>
      <c r="C3952" s="8">
        <v>42458</v>
      </c>
      <c r="D3952" s="9">
        <v>42458.290277777778</v>
      </c>
      <c r="E3952" t="s">
        <v>11</v>
      </c>
      <c r="F3952" t="s">
        <v>20</v>
      </c>
      <c r="G3952">
        <v>37</v>
      </c>
      <c r="H3952" t="s">
        <v>21</v>
      </c>
      <c r="I3952" t="s">
        <v>25</v>
      </c>
      <c r="J3952" t="s">
        <v>15</v>
      </c>
    </row>
    <row r="3953" spans="1:10" x14ac:dyDescent="0.25">
      <c r="A3953">
        <v>893191</v>
      </c>
      <c r="B3953" t="s">
        <v>39</v>
      </c>
      <c r="C3953" s="8">
        <v>42449</v>
      </c>
      <c r="D3953" s="9">
        <v>42449.381944444445</v>
      </c>
      <c r="E3953" t="s">
        <v>11</v>
      </c>
      <c r="F3953" t="s">
        <v>24</v>
      </c>
      <c r="G3953">
        <v>64</v>
      </c>
      <c r="H3953" t="s">
        <v>13</v>
      </c>
      <c r="I3953" t="s">
        <v>14</v>
      </c>
      <c r="J3953" t="s">
        <v>53</v>
      </c>
    </row>
    <row r="3954" spans="1:10" x14ac:dyDescent="0.25">
      <c r="A3954">
        <v>809675</v>
      </c>
      <c r="B3954" t="s">
        <v>27</v>
      </c>
      <c r="C3954" s="8">
        <v>42421</v>
      </c>
      <c r="D3954" s="9">
        <v>42421.34375</v>
      </c>
      <c r="E3954" t="s">
        <v>11</v>
      </c>
      <c r="F3954" t="s">
        <v>24</v>
      </c>
      <c r="G3954">
        <v>60</v>
      </c>
      <c r="H3954" t="s">
        <v>32</v>
      </c>
      <c r="I3954" t="s">
        <v>14</v>
      </c>
      <c r="J3954" t="s">
        <v>26</v>
      </c>
    </row>
    <row r="3955" spans="1:10" x14ac:dyDescent="0.25">
      <c r="A3955">
        <v>809675</v>
      </c>
      <c r="B3955" t="s">
        <v>33</v>
      </c>
      <c r="C3955" s="8">
        <v>42426</v>
      </c>
      <c r="D3955" s="9">
        <v>42426.445138888892</v>
      </c>
      <c r="E3955" t="s">
        <v>11</v>
      </c>
      <c r="F3955" t="s">
        <v>24</v>
      </c>
      <c r="G3955">
        <v>60</v>
      </c>
      <c r="H3955" t="s">
        <v>32</v>
      </c>
      <c r="I3955" t="s">
        <v>14</v>
      </c>
      <c r="J3955" t="s">
        <v>26</v>
      </c>
    </row>
    <row r="3956" spans="1:10" x14ac:dyDescent="0.25">
      <c r="A3956">
        <v>809675</v>
      </c>
      <c r="B3956" t="s">
        <v>33</v>
      </c>
      <c r="C3956" s="8">
        <v>42453</v>
      </c>
      <c r="D3956" s="9">
        <v>42453.465277777781</v>
      </c>
      <c r="E3956" t="s">
        <v>11</v>
      </c>
      <c r="F3956" t="s">
        <v>24</v>
      </c>
      <c r="G3956">
        <v>60</v>
      </c>
      <c r="H3956" t="s">
        <v>32</v>
      </c>
      <c r="I3956" t="s">
        <v>18</v>
      </c>
      <c r="J3956" t="s">
        <v>26</v>
      </c>
    </row>
    <row r="3957" spans="1:10" x14ac:dyDescent="0.25">
      <c r="A3957">
        <v>809675</v>
      </c>
      <c r="B3957" t="s">
        <v>33</v>
      </c>
      <c r="C3957" s="8">
        <v>42425</v>
      </c>
      <c r="D3957" s="9">
        <v>42425.350694444445</v>
      </c>
      <c r="E3957" t="s">
        <v>11</v>
      </c>
      <c r="F3957" t="s">
        <v>24</v>
      </c>
      <c r="G3957">
        <v>60</v>
      </c>
      <c r="H3957" t="s">
        <v>32</v>
      </c>
      <c r="I3957" t="s">
        <v>14</v>
      </c>
      <c r="J3957" t="s">
        <v>26</v>
      </c>
    </row>
    <row r="3958" spans="1:10" x14ac:dyDescent="0.25">
      <c r="A3958">
        <v>809675</v>
      </c>
      <c r="B3958" t="s">
        <v>36</v>
      </c>
      <c r="C3958" s="8">
        <v>42432</v>
      </c>
      <c r="D3958" s="9">
        <v>42432.611805555556</v>
      </c>
      <c r="E3958" t="s">
        <v>11</v>
      </c>
      <c r="F3958" t="s">
        <v>24</v>
      </c>
      <c r="G3958">
        <v>60</v>
      </c>
      <c r="H3958" t="s">
        <v>32</v>
      </c>
      <c r="I3958" t="s">
        <v>44</v>
      </c>
      <c r="J3958" t="s">
        <v>26</v>
      </c>
    </row>
    <row r="3959" spans="1:10" x14ac:dyDescent="0.25">
      <c r="A3959">
        <v>809675</v>
      </c>
      <c r="B3959" t="s">
        <v>33</v>
      </c>
      <c r="C3959" s="8">
        <v>42434</v>
      </c>
      <c r="D3959" s="9">
        <v>42434.295138888891</v>
      </c>
      <c r="E3959" t="s">
        <v>11</v>
      </c>
      <c r="F3959" t="s">
        <v>24</v>
      </c>
      <c r="G3959">
        <v>60</v>
      </c>
      <c r="H3959" t="s">
        <v>32</v>
      </c>
      <c r="I3959" t="s">
        <v>14</v>
      </c>
      <c r="J3959" t="s">
        <v>26</v>
      </c>
    </row>
    <row r="3960" spans="1:10" x14ac:dyDescent="0.25">
      <c r="A3960">
        <v>809675</v>
      </c>
      <c r="B3960" t="s">
        <v>33</v>
      </c>
      <c r="C3960" s="8">
        <v>42449</v>
      </c>
      <c r="D3960" s="9">
        <v>42449.459722222222</v>
      </c>
      <c r="E3960" t="s">
        <v>11</v>
      </c>
      <c r="F3960" t="s">
        <v>24</v>
      </c>
      <c r="G3960">
        <v>60</v>
      </c>
      <c r="H3960" t="s">
        <v>32</v>
      </c>
      <c r="I3960" t="s">
        <v>18</v>
      </c>
      <c r="J3960" t="s">
        <v>26</v>
      </c>
    </row>
    <row r="3961" spans="1:10" x14ac:dyDescent="0.25">
      <c r="A3961">
        <v>627027</v>
      </c>
      <c r="B3961" t="s">
        <v>31</v>
      </c>
      <c r="C3961" s="8">
        <v>42454</v>
      </c>
      <c r="D3961" s="9">
        <v>42454.321527777778</v>
      </c>
      <c r="E3961" t="s">
        <v>11</v>
      </c>
      <c r="F3961" t="s">
        <v>20</v>
      </c>
      <c r="G3961">
        <v>25</v>
      </c>
      <c r="H3961" t="s">
        <v>32</v>
      </c>
      <c r="I3961" t="s">
        <v>14</v>
      </c>
      <c r="J3961" t="s">
        <v>22</v>
      </c>
    </row>
    <row r="3962" spans="1:10" x14ac:dyDescent="0.25">
      <c r="A3962">
        <v>789358</v>
      </c>
      <c r="B3962" t="s">
        <v>16</v>
      </c>
      <c r="C3962" s="8">
        <v>42441</v>
      </c>
      <c r="D3962" s="9">
        <v>42441.538888888892</v>
      </c>
      <c r="E3962" t="s">
        <v>11</v>
      </c>
      <c r="F3962" t="s">
        <v>20</v>
      </c>
      <c r="G3962">
        <v>30</v>
      </c>
      <c r="H3962" t="s">
        <v>32</v>
      </c>
      <c r="I3962" t="s">
        <v>18</v>
      </c>
      <c r="J3962" t="s">
        <v>22</v>
      </c>
    </row>
    <row r="3963" spans="1:10" x14ac:dyDescent="0.25">
      <c r="A3963">
        <v>809676</v>
      </c>
      <c r="B3963" t="s">
        <v>31</v>
      </c>
      <c r="C3963" s="8">
        <v>42370</v>
      </c>
      <c r="D3963" s="9">
        <v>42370.544444444444</v>
      </c>
      <c r="E3963" t="s">
        <v>11</v>
      </c>
      <c r="F3963" t="s">
        <v>35</v>
      </c>
      <c r="G3963">
        <v>23</v>
      </c>
      <c r="H3963" t="s">
        <v>21</v>
      </c>
      <c r="I3963" t="s">
        <v>18</v>
      </c>
      <c r="J3963" t="s">
        <v>22</v>
      </c>
    </row>
    <row r="3964" spans="1:10" x14ac:dyDescent="0.25">
      <c r="A3964">
        <v>2204145</v>
      </c>
      <c r="B3964" t="s">
        <v>16</v>
      </c>
      <c r="C3964" s="8">
        <v>42443</v>
      </c>
      <c r="D3964" s="9">
        <v>42443.292361111111</v>
      </c>
      <c r="E3964" t="s">
        <v>11</v>
      </c>
      <c r="F3964" t="s">
        <v>20</v>
      </c>
      <c r="G3964">
        <v>27</v>
      </c>
      <c r="H3964" t="s">
        <v>43</v>
      </c>
      <c r="I3964" t="s">
        <v>14</v>
      </c>
      <c r="J3964" t="s">
        <v>22</v>
      </c>
    </row>
    <row r="3965" spans="1:10" x14ac:dyDescent="0.25">
      <c r="A3965">
        <v>2204145</v>
      </c>
      <c r="B3965" t="s">
        <v>16</v>
      </c>
      <c r="C3965" s="8">
        <v>42459</v>
      </c>
      <c r="D3965" s="9">
        <v>42459.450694444444</v>
      </c>
      <c r="E3965" t="s">
        <v>11</v>
      </c>
      <c r="F3965" t="s">
        <v>20</v>
      </c>
      <c r="G3965">
        <v>27</v>
      </c>
      <c r="H3965" t="s">
        <v>43</v>
      </c>
      <c r="I3965" t="s">
        <v>14</v>
      </c>
      <c r="J3965" t="s">
        <v>22</v>
      </c>
    </row>
    <row r="3966" spans="1:10" x14ac:dyDescent="0.25">
      <c r="A3966">
        <v>677589</v>
      </c>
      <c r="B3966" t="s">
        <v>30</v>
      </c>
      <c r="C3966" s="8">
        <v>42377</v>
      </c>
      <c r="D3966" s="9">
        <v>42377.472916666666</v>
      </c>
      <c r="E3966" t="s">
        <v>11</v>
      </c>
      <c r="F3966" t="s">
        <v>35</v>
      </c>
      <c r="G3966">
        <v>30</v>
      </c>
      <c r="H3966" t="s">
        <v>52</v>
      </c>
      <c r="I3966" t="s">
        <v>18</v>
      </c>
      <c r="J3966" t="s">
        <v>22</v>
      </c>
    </row>
    <row r="3967" spans="1:10" x14ac:dyDescent="0.25">
      <c r="A3967">
        <v>832488</v>
      </c>
      <c r="B3967" t="s">
        <v>31</v>
      </c>
      <c r="C3967" s="8">
        <v>42434</v>
      </c>
      <c r="D3967" s="9">
        <v>42434.294444444444</v>
      </c>
      <c r="E3967" t="s">
        <v>11</v>
      </c>
      <c r="F3967" t="s">
        <v>35</v>
      </c>
      <c r="G3967">
        <v>36</v>
      </c>
      <c r="H3967" t="s">
        <v>21</v>
      </c>
      <c r="I3967" t="s">
        <v>14</v>
      </c>
      <c r="J3967" t="s">
        <v>15</v>
      </c>
    </row>
    <row r="3968" spans="1:10" x14ac:dyDescent="0.25">
      <c r="A3968">
        <v>832488</v>
      </c>
      <c r="B3968" t="s">
        <v>40</v>
      </c>
      <c r="C3968" s="8">
        <v>42428</v>
      </c>
      <c r="D3968" s="9">
        <v>42428.324999999997</v>
      </c>
      <c r="E3968" t="s">
        <v>11</v>
      </c>
      <c r="F3968" t="s">
        <v>35</v>
      </c>
      <c r="G3968">
        <v>36</v>
      </c>
      <c r="H3968" t="s">
        <v>21</v>
      </c>
      <c r="I3968" t="s">
        <v>14</v>
      </c>
      <c r="J3968" t="s">
        <v>15</v>
      </c>
    </row>
    <row r="3969" spans="1:10" x14ac:dyDescent="0.25">
      <c r="A3969">
        <v>832488</v>
      </c>
      <c r="B3969" t="s">
        <v>33</v>
      </c>
      <c r="C3969" s="8">
        <v>42430</v>
      </c>
      <c r="D3969" s="9">
        <v>42430.301388888889</v>
      </c>
      <c r="E3969" t="s">
        <v>11</v>
      </c>
      <c r="F3969" t="s">
        <v>35</v>
      </c>
      <c r="G3969">
        <v>36</v>
      </c>
      <c r="H3969" t="s">
        <v>21</v>
      </c>
      <c r="I3969" t="s">
        <v>14</v>
      </c>
      <c r="J3969" t="s">
        <v>15</v>
      </c>
    </row>
    <row r="3970" spans="1:10" x14ac:dyDescent="0.25">
      <c r="A3970">
        <v>2371257</v>
      </c>
      <c r="B3970" t="s">
        <v>33</v>
      </c>
      <c r="C3970" s="8">
        <v>42453</v>
      </c>
      <c r="D3970" s="9">
        <v>42453.161805555559</v>
      </c>
      <c r="E3970" t="s">
        <v>11</v>
      </c>
      <c r="F3970" t="s">
        <v>20</v>
      </c>
      <c r="G3970">
        <v>32</v>
      </c>
      <c r="H3970" t="s">
        <v>43</v>
      </c>
      <c r="I3970" t="s">
        <v>25</v>
      </c>
      <c r="J3970" t="s">
        <v>15</v>
      </c>
    </row>
    <row r="3971" spans="1:10" x14ac:dyDescent="0.25">
      <c r="A3971">
        <v>822429</v>
      </c>
      <c r="B3971" t="s">
        <v>30</v>
      </c>
      <c r="C3971" s="8">
        <v>42433</v>
      </c>
      <c r="D3971" s="9">
        <v>42433.307638888888</v>
      </c>
      <c r="E3971" t="s">
        <v>11</v>
      </c>
      <c r="F3971" t="s">
        <v>35</v>
      </c>
      <c r="G3971">
        <v>9</v>
      </c>
      <c r="H3971" t="s">
        <v>21</v>
      </c>
      <c r="I3971" t="s">
        <v>14</v>
      </c>
      <c r="J3971" t="s">
        <v>19</v>
      </c>
    </row>
    <row r="3972" spans="1:10" x14ac:dyDescent="0.25">
      <c r="A3972">
        <v>789360</v>
      </c>
      <c r="B3972" t="s">
        <v>40</v>
      </c>
      <c r="C3972" s="8">
        <v>42414</v>
      </c>
      <c r="D3972" s="9">
        <v>42414.326388888891</v>
      </c>
      <c r="E3972" t="s">
        <v>11</v>
      </c>
      <c r="F3972" t="s">
        <v>35</v>
      </c>
      <c r="G3972">
        <v>24</v>
      </c>
      <c r="H3972" t="s">
        <v>34</v>
      </c>
      <c r="I3972" t="s">
        <v>14</v>
      </c>
      <c r="J3972" t="s">
        <v>22</v>
      </c>
    </row>
    <row r="3973" spans="1:10" x14ac:dyDescent="0.25">
      <c r="A3973">
        <v>804360</v>
      </c>
      <c r="B3973" t="s">
        <v>31</v>
      </c>
      <c r="C3973" s="8">
        <v>42413</v>
      </c>
      <c r="D3973" s="9">
        <v>42413.268750000003</v>
      </c>
      <c r="E3973" t="s">
        <v>11</v>
      </c>
      <c r="F3973" t="s">
        <v>35</v>
      </c>
      <c r="G3973">
        <v>20</v>
      </c>
      <c r="H3973" t="s">
        <v>43</v>
      </c>
      <c r="I3973" t="s">
        <v>25</v>
      </c>
      <c r="J3973" t="s">
        <v>22</v>
      </c>
    </row>
    <row r="3974" spans="1:10" x14ac:dyDescent="0.25">
      <c r="A3974">
        <v>789360</v>
      </c>
      <c r="B3974" t="s">
        <v>30</v>
      </c>
      <c r="C3974" s="8">
        <v>42413</v>
      </c>
      <c r="D3974" s="9">
        <v>42413.520833333336</v>
      </c>
      <c r="E3974" t="s">
        <v>11</v>
      </c>
      <c r="F3974" t="s">
        <v>35</v>
      </c>
      <c r="G3974">
        <v>24</v>
      </c>
      <c r="H3974" t="s">
        <v>34</v>
      </c>
      <c r="I3974" t="s">
        <v>18</v>
      </c>
      <c r="J3974" t="s">
        <v>22</v>
      </c>
    </row>
    <row r="3975" spans="1:10" x14ac:dyDescent="0.25">
      <c r="A3975">
        <v>940434</v>
      </c>
      <c r="B3975" t="s">
        <v>31</v>
      </c>
      <c r="C3975" s="8">
        <v>42460</v>
      </c>
      <c r="D3975" s="9">
        <v>42460.585416666669</v>
      </c>
      <c r="E3975" t="s">
        <v>11</v>
      </c>
      <c r="F3975" t="s">
        <v>12</v>
      </c>
      <c r="G3975">
        <v>21</v>
      </c>
      <c r="H3975" t="s">
        <v>13</v>
      </c>
      <c r="I3975" t="s">
        <v>44</v>
      </c>
      <c r="J3975" t="s">
        <v>22</v>
      </c>
    </row>
    <row r="3976" spans="1:10" x14ac:dyDescent="0.25">
      <c r="A3976">
        <v>940434</v>
      </c>
      <c r="B3976" t="s">
        <v>29</v>
      </c>
      <c r="C3976" s="8">
        <v>42460</v>
      </c>
      <c r="D3976" s="9">
        <v>42460.361111111109</v>
      </c>
      <c r="E3976" t="s">
        <v>11</v>
      </c>
      <c r="F3976" t="s">
        <v>12</v>
      </c>
      <c r="G3976">
        <v>21</v>
      </c>
      <c r="H3976" t="s">
        <v>13</v>
      </c>
      <c r="I3976" t="s">
        <v>14</v>
      </c>
      <c r="J3976" t="s">
        <v>22</v>
      </c>
    </row>
    <row r="3977" spans="1:10" x14ac:dyDescent="0.25">
      <c r="A3977">
        <v>940434</v>
      </c>
      <c r="B3977" t="s">
        <v>29</v>
      </c>
      <c r="C3977" s="8">
        <v>42460</v>
      </c>
      <c r="D3977" s="9">
        <v>42460.624305555553</v>
      </c>
      <c r="E3977" t="s">
        <v>11</v>
      </c>
      <c r="F3977" t="s">
        <v>12</v>
      </c>
      <c r="G3977">
        <v>21</v>
      </c>
      <c r="H3977" t="s">
        <v>13</v>
      </c>
      <c r="I3977" t="s">
        <v>44</v>
      </c>
      <c r="J3977" t="s">
        <v>22</v>
      </c>
    </row>
    <row r="3978" spans="1:10" x14ac:dyDescent="0.25">
      <c r="A3978">
        <v>940434</v>
      </c>
      <c r="B3978" t="s">
        <v>31</v>
      </c>
      <c r="C3978" s="8">
        <v>42459</v>
      </c>
      <c r="D3978" s="9">
        <v>42459.34375</v>
      </c>
      <c r="E3978" t="s">
        <v>11</v>
      </c>
      <c r="F3978" t="s">
        <v>12</v>
      </c>
      <c r="G3978">
        <v>21</v>
      </c>
      <c r="H3978" t="s">
        <v>13</v>
      </c>
      <c r="I3978" t="s">
        <v>14</v>
      </c>
      <c r="J3978" t="s">
        <v>22</v>
      </c>
    </row>
    <row r="3979" spans="1:10" x14ac:dyDescent="0.25">
      <c r="A3979">
        <v>940434</v>
      </c>
      <c r="B3979" t="s">
        <v>48</v>
      </c>
      <c r="C3979" s="8">
        <v>42458</v>
      </c>
      <c r="D3979" s="9">
        <v>42458.428472222222</v>
      </c>
      <c r="E3979" t="s">
        <v>11</v>
      </c>
      <c r="F3979" t="s">
        <v>12</v>
      </c>
      <c r="G3979">
        <v>21</v>
      </c>
      <c r="H3979" t="s">
        <v>13</v>
      </c>
      <c r="I3979" t="s">
        <v>14</v>
      </c>
      <c r="J3979" t="s">
        <v>22</v>
      </c>
    </row>
    <row r="3980" spans="1:10" x14ac:dyDescent="0.25">
      <c r="A3980">
        <v>758214</v>
      </c>
      <c r="B3980" t="s">
        <v>31</v>
      </c>
      <c r="C3980" s="8">
        <v>42400</v>
      </c>
      <c r="D3980" s="9">
        <v>42400.395138888889</v>
      </c>
      <c r="E3980" t="s">
        <v>11</v>
      </c>
      <c r="F3980" t="s">
        <v>35</v>
      </c>
      <c r="G3980">
        <v>113</v>
      </c>
      <c r="H3980" t="s">
        <v>32</v>
      </c>
      <c r="I3980" t="s">
        <v>14</v>
      </c>
      <c r="J3980" t="s">
        <v>19</v>
      </c>
    </row>
    <row r="3981" spans="1:10" x14ac:dyDescent="0.25">
      <c r="A3981">
        <v>894649</v>
      </c>
      <c r="B3981" t="s">
        <v>33</v>
      </c>
      <c r="C3981" s="8">
        <v>42452</v>
      </c>
      <c r="D3981" s="9">
        <v>42452.279861111114</v>
      </c>
      <c r="E3981" t="s">
        <v>11</v>
      </c>
      <c r="F3981" t="s">
        <v>24</v>
      </c>
      <c r="G3981">
        <v>26</v>
      </c>
      <c r="H3981" t="s">
        <v>34</v>
      </c>
      <c r="I3981" t="s">
        <v>25</v>
      </c>
      <c r="J3981" t="s">
        <v>22</v>
      </c>
    </row>
    <row r="3982" spans="1:10" x14ac:dyDescent="0.25">
      <c r="A3982">
        <v>894649</v>
      </c>
      <c r="B3982" t="s">
        <v>31</v>
      </c>
      <c r="C3982" s="8">
        <v>42459</v>
      </c>
      <c r="D3982" s="9">
        <v>42459.523611111108</v>
      </c>
      <c r="E3982" t="s">
        <v>11</v>
      </c>
      <c r="F3982" t="s">
        <v>24</v>
      </c>
      <c r="G3982">
        <v>26</v>
      </c>
      <c r="H3982" t="s">
        <v>34</v>
      </c>
      <c r="I3982" t="s">
        <v>18</v>
      </c>
      <c r="J3982" t="s">
        <v>22</v>
      </c>
    </row>
    <row r="3983" spans="1:10" x14ac:dyDescent="0.25">
      <c r="A3983">
        <v>894649</v>
      </c>
      <c r="B3983" t="s">
        <v>33</v>
      </c>
      <c r="C3983" s="8">
        <v>42459</v>
      </c>
      <c r="D3983" s="9">
        <v>42459.341666666667</v>
      </c>
      <c r="E3983" t="s">
        <v>11</v>
      </c>
      <c r="F3983" t="s">
        <v>24</v>
      </c>
      <c r="G3983">
        <v>26</v>
      </c>
      <c r="H3983" t="s">
        <v>34</v>
      </c>
      <c r="I3983" t="s">
        <v>14</v>
      </c>
      <c r="J3983" t="s">
        <v>22</v>
      </c>
    </row>
    <row r="3984" spans="1:10" x14ac:dyDescent="0.25">
      <c r="A3984">
        <v>772499</v>
      </c>
      <c r="B3984" t="s">
        <v>30</v>
      </c>
      <c r="C3984" s="8">
        <v>42401</v>
      </c>
      <c r="D3984" s="9">
        <v>42401.35833333333</v>
      </c>
      <c r="E3984" t="s">
        <v>11</v>
      </c>
      <c r="F3984" t="s">
        <v>35</v>
      </c>
      <c r="G3984">
        <v>33</v>
      </c>
      <c r="H3984" t="s">
        <v>13</v>
      </c>
      <c r="I3984" t="s">
        <v>14</v>
      </c>
      <c r="J3984" t="s">
        <v>15</v>
      </c>
    </row>
    <row r="3985" spans="1:10" x14ac:dyDescent="0.25">
      <c r="A3985">
        <v>869632</v>
      </c>
      <c r="B3985" t="s">
        <v>33</v>
      </c>
      <c r="C3985" s="8">
        <v>42435</v>
      </c>
      <c r="D3985" s="9">
        <v>42435.236805555556</v>
      </c>
      <c r="E3985" t="s">
        <v>11</v>
      </c>
      <c r="F3985" t="s">
        <v>35</v>
      </c>
      <c r="G3985">
        <v>28</v>
      </c>
      <c r="H3985" t="s">
        <v>21</v>
      </c>
      <c r="I3985" t="s">
        <v>25</v>
      </c>
      <c r="J3985" t="s">
        <v>22</v>
      </c>
    </row>
    <row r="3986" spans="1:10" x14ac:dyDescent="0.25">
      <c r="A3986">
        <v>940436</v>
      </c>
      <c r="B3986" t="s">
        <v>33</v>
      </c>
      <c r="C3986" s="8">
        <v>42453</v>
      </c>
      <c r="D3986" s="9">
        <v>42453.515277777777</v>
      </c>
      <c r="E3986" t="s">
        <v>11</v>
      </c>
      <c r="F3986" t="s">
        <v>20</v>
      </c>
      <c r="G3986">
        <v>29</v>
      </c>
      <c r="H3986" t="s">
        <v>46</v>
      </c>
      <c r="I3986" t="s">
        <v>18</v>
      </c>
      <c r="J3986" t="s">
        <v>22</v>
      </c>
    </row>
    <row r="3987" spans="1:10" x14ac:dyDescent="0.25">
      <c r="A3987">
        <v>779989</v>
      </c>
      <c r="B3987" t="s">
        <v>10</v>
      </c>
      <c r="C3987" s="8">
        <v>42390</v>
      </c>
      <c r="D3987" s="9">
        <v>42390.352777777778</v>
      </c>
      <c r="E3987" t="s">
        <v>11</v>
      </c>
      <c r="F3987" t="s">
        <v>35</v>
      </c>
      <c r="G3987">
        <v>31</v>
      </c>
      <c r="H3987" t="s">
        <v>21</v>
      </c>
      <c r="I3987" t="s">
        <v>14</v>
      </c>
      <c r="J3987" t="s">
        <v>15</v>
      </c>
    </row>
    <row r="3988" spans="1:10" x14ac:dyDescent="0.25">
      <c r="A3988">
        <v>809681</v>
      </c>
      <c r="B3988" t="s">
        <v>48</v>
      </c>
      <c r="C3988" s="8">
        <v>42421</v>
      </c>
      <c r="D3988" s="9">
        <v>42421.325694444444</v>
      </c>
      <c r="E3988" t="s">
        <v>11</v>
      </c>
      <c r="F3988" t="s">
        <v>35</v>
      </c>
      <c r="G3988">
        <v>26</v>
      </c>
      <c r="H3988" t="s">
        <v>34</v>
      </c>
      <c r="I3988" t="s">
        <v>14</v>
      </c>
      <c r="J3988" t="s">
        <v>22</v>
      </c>
    </row>
    <row r="3989" spans="1:10" x14ac:dyDescent="0.25">
      <c r="A3989">
        <v>809681</v>
      </c>
      <c r="B3989" t="s">
        <v>40</v>
      </c>
      <c r="C3989" s="8">
        <v>42421</v>
      </c>
      <c r="D3989" s="9">
        <v>42421.200694444444</v>
      </c>
      <c r="E3989" t="s">
        <v>11</v>
      </c>
      <c r="F3989" t="s">
        <v>35</v>
      </c>
      <c r="G3989">
        <v>26</v>
      </c>
      <c r="H3989" t="s">
        <v>34</v>
      </c>
      <c r="I3989" t="s">
        <v>25</v>
      </c>
      <c r="J3989" t="s">
        <v>22</v>
      </c>
    </row>
    <row r="3990" spans="1:10" x14ac:dyDescent="0.25">
      <c r="A3990">
        <v>809681</v>
      </c>
      <c r="B3990" t="s">
        <v>31</v>
      </c>
      <c r="C3990" s="8">
        <v>42434</v>
      </c>
      <c r="D3990" s="9">
        <v>42434.262499999997</v>
      </c>
      <c r="E3990" t="s">
        <v>11</v>
      </c>
      <c r="F3990" t="s">
        <v>35</v>
      </c>
      <c r="G3990">
        <v>26</v>
      </c>
      <c r="H3990" t="s">
        <v>34</v>
      </c>
      <c r="I3990" t="s">
        <v>25</v>
      </c>
      <c r="J3990" t="s">
        <v>22</v>
      </c>
    </row>
    <row r="3991" spans="1:10" x14ac:dyDescent="0.25">
      <c r="A3991">
        <v>822429</v>
      </c>
      <c r="B3991" t="s">
        <v>40</v>
      </c>
      <c r="C3991" s="8">
        <v>42432</v>
      </c>
      <c r="D3991" s="9">
        <v>42432.20416666667</v>
      </c>
      <c r="E3991" t="s">
        <v>11</v>
      </c>
      <c r="F3991" t="s">
        <v>35</v>
      </c>
      <c r="G3991">
        <v>9</v>
      </c>
      <c r="H3991" t="s">
        <v>21</v>
      </c>
      <c r="I3991" t="s">
        <v>25</v>
      </c>
      <c r="J3991" t="s">
        <v>19</v>
      </c>
    </row>
    <row r="3992" spans="1:10" x14ac:dyDescent="0.25">
      <c r="A3992">
        <v>810651</v>
      </c>
      <c r="B3992" t="s">
        <v>36</v>
      </c>
      <c r="C3992" s="8">
        <v>42417</v>
      </c>
      <c r="D3992" s="9">
        <v>42417.176388888889</v>
      </c>
      <c r="E3992" t="s">
        <v>11</v>
      </c>
      <c r="F3992" t="s">
        <v>20</v>
      </c>
      <c r="G3992">
        <v>38</v>
      </c>
      <c r="H3992" t="s">
        <v>43</v>
      </c>
      <c r="I3992" t="s">
        <v>25</v>
      </c>
      <c r="J3992" t="s">
        <v>15</v>
      </c>
    </row>
    <row r="3993" spans="1:10" x14ac:dyDescent="0.25">
      <c r="A3993">
        <v>810651</v>
      </c>
      <c r="B3993" t="s">
        <v>16</v>
      </c>
      <c r="C3993" s="8">
        <v>42419</v>
      </c>
      <c r="D3993" s="9">
        <v>42419.590277777781</v>
      </c>
      <c r="E3993" t="s">
        <v>11</v>
      </c>
      <c r="F3993" t="s">
        <v>20</v>
      </c>
      <c r="G3993">
        <v>38</v>
      </c>
      <c r="H3993" t="s">
        <v>43</v>
      </c>
      <c r="I3993" t="s">
        <v>44</v>
      </c>
      <c r="J3993" t="s">
        <v>15</v>
      </c>
    </row>
    <row r="3994" spans="1:10" x14ac:dyDescent="0.25">
      <c r="A3994">
        <v>810651</v>
      </c>
      <c r="B3994" t="s">
        <v>16</v>
      </c>
      <c r="C3994" s="8">
        <v>42419</v>
      </c>
      <c r="D3994" s="9">
        <v>42419.431944444441</v>
      </c>
      <c r="E3994" t="s">
        <v>11</v>
      </c>
      <c r="F3994" t="s">
        <v>20</v>
      </c>
      <c r="G3994">
        <v>38</v>
      </c>
      <c r="H3994" t="s">
        <v>43</v>
      </c>
      <c r="I3994" t="s">
        <v>14</v>
      </c>
      <c r="J3994" t="s">
        <v>15</v>
      </c>
    </row>
    <row r="3995" spans="1:10" x14ac:dyDescent="0.25">
      <c r="A3995">
        <v>810649</v>
      </c>
      <c r="B3995" t="s">
        <v>16</v>
      </c>
      <c r="C3995" s="8">
        <v>42444</v>
      </c>
      <c r="D3995" s="9">
        <v>42444.555555555555</v>
      </c>
      <c r="E3995" t="s">
        <v>11</v>
      </c>
      <c r="F3995" t="s">
        <v>24</v>
      </c>
      <c r="G3995">
        <v>20</v>
      </c>
      <c r="H3995" t="s">
        <v>21</v>
      </c>
      <c r="I3995" t="s">
        <v>18</v>
      </c>
      <c r="J3995" t="s">
        <v>22</v>
      </c>
    </row>
    <row r="3996" spans="1:10" x14ac:dyDescent="0.25">
      <c r="A3996">
        <v>772507</v>
      </c>
      <c r="B3996" t="s">
        <v>27</v>
      </c>
      <c r="C3996" s="8">
        <v>42403</v>
      </c>
      <c r="D3996" s="9">
        <v>42403.490972222222</v>
      </c>
      <c r="E3996" t="s">
        <v>11</v>
      </c>
      <c r="F3996" t="s">
        <v>35</v>
      </c>
      <c r="G3996">
        <v>30</v>
      </c>
      <c r="H3996" t="s">
        <v>21</v>
      </c>
      <c r="I3996" t="s">
        <v>18</v>
      </c>
      <c r="J3996" t="s">
        <v>22</v>
      </c>
    </row>
    <row r="3997" spans="1:10" x14ac:dyDescent="0.25">
      <c r="A3997">
        <v>789365</v>
      </c>
      <c r="B3997" t="s">
        <v>47</v>
      </c>
      <c r="C3997" s="8">
        <v>42412</v>
      </c>
      <c r="D3997" s="9">
        <v>42412.297222222223</v>
      </c>
      <c r="E3997" t="s">
        <v>11</v>
      </c>
      <c r="F3997" t="s">
        <v>17</v>
      </c>
      <c r="G3997">
        <v>40</v>
      </c>
      <c r="H3997" t="s">
        <v>21</v>
      </c>
      <c r="I3997" t="s">
        <v>14</v>
      </c>
      <c r="J3997" t="s">
        <v>15</v>
      </c>
    </row>
    <row r="3998" spans="1:10" x14ac:dyDescent="0.25">
      <c r="A3998">
        <v>789365</v>
      </c>
      <c r="B3998" t="s">
        <v>27</v>
      </c>
      <c r="C3998" s="8">
        <v>42439</v>
      </c>
      <c r="D3998" s="9">
        <v>42439.45</v>
      </c>
      <c r="E3998" t="s">
        <v>11</v>
      </c>
      <c r="F3998" t="s">
        <v>17</v>
      </c>
      <c r="G3998">
        <v>40</v>
      </c>
      <c r="H3998" t="s">
        <v>21</v>
      </c>
      <c r="I3998" t="s">
        <v>14</v>
      </c>
      <c r="J3998" t="s">
        <v>15</v>
      </c>
    </row>
    <row r="3999" spans="1:10" x14ac:dyDescent="0.25">
      <c r="A3999">
        <v>832495</v>
      </c>
      <c r="B3999" t="s">
        <v>16</v>
      </c>
      <c r="C3999" s="8">
        <v>42442</v>
      </c>
      <c r="D3999" s="9">
        <v>42442.60833333333</v>
      </c>
      <c r="E3999" t="s">
        <v>11</v>
      </c>
      <c r="F3999" t="s">
        <v>20</v>
      </c>
      <c r="G3999">
        <v>27</v>
      </c>
      <c r="H3999" t="s">
        <v>43</v>
      </c>
      <c r="I3999" t="s">
        <v>44</v>
      </c>
      <c r="J3999" t="s">
        <v>22</v>
      </c>
    </row>
    <row r="4000" spans="1:10" x14ac:dyDescent="0.25">
      <c r="A4000">
        <v>832495</v>
      </c>
      <c r="B4000" t="s">
        <v>16</v>
      </c>
      <c r="C4000" s="8">
        <v>42449</v>
      </c>
      <c r="D4000" s="9">
        <v>42449.59652777778</v>
      </c>
      <c r="E4000" t="s">
        <v>11</v>
      </c>
      <c r="F4000" t="s">
        <v>20</v>
      </c>
      <c r="G4000">
        <v>27</v>
      </c>
      <c r="H4000" t="s">
        <v>43</v>
      </c>
      <c r="I4000" t="s">
        <v>44</v>
      </c>
      <c r="J4000" t="s">
        <v>22</v>
      </c>
    </row>
    <row r="4001" spans="1:10" x14ac:dyDescent="0.25">
      <c r="A4001">
        <v>2421404</v>
      </c>
      <c r="B4001" t="s">
        <v>36</v>
      </c>
      <c r="C4001" s="8">
        <v>42456</v>
      </c>
      <c r="D4001" s="9">
        <v>42456.579861111109</v>
      </c>
      <c r="E4001" t="s">
        <v>11</v>
      </c>
      <c r="F4001" t="s">
        <v>20</v>
      </c>
      <c r="G4001">
        <v>36</v>
      </c>
      <c r="H4001" t="s">
        <v>32</v>
      </c>
      <c r="I4001" t="s">
        <v>18</v>
      </c>
      <c r="J4001" t="s">
        <v>15</v>
      </c>
    </row>
    <row r="4002" spans="1:10" x14ac:dyDescent="0.25">
      <c r="A4002">
        <v>866941</v>
      </c>
      <c r="B4002" t="s">
        <v>30</v>
      </c>
      <c r="C4002" s="8">
        <v>42442</v>
      </c>
      <c r="D4002" s="9">
        <v>42442.476388888892</v>
      </c>
      <c r="E4002" t="s">
        <v>11</v>
      </c>
      <c r="F4002" t="s">
        <v>35</v>
      </c>
      <c r="G4002">
        <v>29</v>
      </c>
      <c r="H4002" t="s">
        <v>32</v>
      </c>
      <c r="I4002" t="s">
        <v>18</v>
      </c>
      <c r="J4002" t="s">
        <v>22</v>
      </c>
    </row>
    <row r="4003" spans="1:10" x14ac:dyDescent="0.25">
      <c r="A4003">
        <v>866941</v>
      </c>
      <c r="B4003" t="s">
        <v>10</v>
      </c>
      <c r="C4003" s="8">
        <v>42442</v>
      </c>
      <c r="D4003" s="9">
        <v>42442.489583333336</v>
      </c>
      <c r="E4003" t="s">
        <v>11</v>
      </c>
      <c r="F4003" t="s">
        <v>35</v>
      </c>
      <c r="G4003">
        <v>29</v>
      </c>
      <c r="H4003" t="s">
        <v>32</v>
      </c>
      <c r="I4003" t="s">
        <v>18</v>
      </c>
      <c r="J4003" t="s">
        <v>22</v>
      </c>
    </row>
    <row r="4004" spans="1:10" x14ac:dyDescent="0.25">
      <c r="A4004">
        <v>860206</v>
      </c>
      <c r="B4004" t="s">
        <v>16</v>
      </c>
      <c r="C4004" s="8">
        <v>42435</v>
      </c>
      <c r="D4004" s="9">
        <v>42435.587500000001</v>
      </c>
      <c r="E4004" t="s">
        <v>11</v>
      </c>
      <c r="F4004" t="s">
        <v>12</v>
      </c>
      <c r="G4004">
        <v>26</v>
      </c>
      <c r="H4004" t="s">
        <v>52</v>
      </c>
      <c r="I4004" t="s">
        <v>44</v>
      </c>
      <c r="J4004" t="s">
        <v>22</v>
      </c>
    </row>
    <row r="4005" spans="1:10" x14ac:dyDescent="0.25">
      <c r="A4005">
        <v>860206</v>
      </c>
      <c r="B4005" t="s">
        <v>47</v>
      </c>
      <c r="C4005" s="8">
        <v>42435</v>
      </c>
      <c r="D4005" s="9">
        <v>42435.175694444442</v>
      </c>
      <c r="E4005" t="s">
        <v>11</v>
      </c>
      <c r="F4005" t="s">
        <v>12</v>
      </c>
      <c r="G4005">
        <v>26</v>
      </c>
      <c r="H4005" t="s">
        <v>52</v>
      </c>
      <c r="I4005" t="s">
        <v>25</v>
      </c>
      <c r="J4005" t="s">
        <v>22</v>
      </c>
    </row>
    <row r="4006" spans="1:10" x14ac:dyDescent="0.25">
      <c r="A4006">
        <v>2426866</v>
      </c>
      <c r="B4006" t="s">
        <v>16</v>
      </c>
      <c r="C4006" s="8">
        <v>42445</v>
      </c>
      <c r="D4006" s="9">
        <v>42445.522916666669</v>
      </c>
      <c r="E4006" t="s">
        <v>11</v>
      </c>
      <c r="F4006" t="s">
        <v>20</v>
      </c>
      <c r="G4006">
        <v>30</v>
      </c>
      <c r="H4006" t="s">
        <v>34</v>
      </c>
      <c r="I4006" t="s">
        <v>18</v>
      </c>
      <c r="J4006" t="s">
        <v>22</v>
      </c>
    </row>
    <row r="4007" spans="1:10" x14ac:dyDescent="0.25">
      <c r="A4007">
        <v>789368</v>
      </c>
      <c r="B4007" t="s">
        <v>31</v>
      </c>
      <c r="C4007" s="8">
        <v>42373</v>
      </c>
      <c r="D4007" s="9">
        <v>42373.520833333336</v>
      </c>
      <c r="E4007" t="s">
        <v>11</v>
      </c>
      <c r="F4007" t="s">
        <v>35</v>
      </c>
      <c r="G4007">
        <v>22</v>
      </c>
      <c r="H4007" t="s">
        <v>21</v>
      </c>
      <c r="I4007" t="s">
        <v>18</v>
      </c>
      <c r="J4007" t="s">
        <v>22</v>
      </c>
    </row>
    <row r="4008" spans="1:10" x14ac:dyDescent="0.25">
      <c r="A4008">
        <v>882721</v>
      </c>
      <c r="B4008" t="s">
        <v>16</v>
      </c>
      <c r="C4008" s="8">
        <v>42448</v>
      </c>
      <c r="D4008" s="9">
        <v>42448.337500000001</v>
      </c>
      <c r="E4008" t="s">
        <v>11</v>
      </c>
      <c r="F4008" t="s">
        <v>12</v>
      </c>
      <c r="G4008">
        <v>26</v>
      </c>
      <c r="H4008" t="s">
        <v>28</v>
      </c>
      <c r="I4008" t="s">
        <v>14</v>
      </c>
      <c r="J4008" t="s">
        <v>22</v>
      </c>
    </row>
    <row r="4009" spans="1:10" x14ac:dyDescent="0.25">
      <c r="A4009">
        <v>882721</v>
      </c>
      <c r="B4009" t="s">
        <v>16</v>
      </c>
      <c r="C4009" s="8">
        <v>42448</v>
      </c>
      <c r="D4009" s="9">
        <v>42448.243750000001</v>
      </c>
      <c r="E4009" t="s">
        <v>11</v>
      </c>
      <c r="F4009" t="s">
        <v>12</v>
      </c>
      <c r="G4009">
        <v>26</v>
      </c>
      <c r="H4009" t="s">
        <v>28</v>
      </c>
      <c r="I4009" t="s">
        <v>25</v>
      </c>
      <c r="J4009" t="s">
        <v>22</v>
      </c>
    </row>
    <row r="4010" spans="1:10" x14ac:dyDescent="0.25">
      <c r="A4010">
        <v>2204160</v>
      </c>
      <c r="B4010" t="s">
        <v>41</v>
      </c>
      <c r="C4010" s="8">
        <v>42431</v>
      </c>
      <c r="D4010" s="9">
        <v>42431.390972222223</v>
      </c>
      <c r="E4010" t="s">
        <v>11</v>
      </c>
      <c r="F4010" t="s">
        <v>17</v>
      </c>
      <c r="G4010">
        <v>34</v>
      </c>
      <c r="H4010" t="s">
        <v>34</v>
      </c>
      <c r="I4010" t="s">
        <v>14</v>
      </c>
      <c r="J4010" t="s">
        <v>15</v>
      </c>
    </row>
    <row r="4011" spans="1:10" x14ac:dyDescent="0.25">
      <c r="A4011">
        <v>2204160</v>
      </c>
      <c r="B4011" t="s">
        <v>16</v>
      </c>
      <c r="C4011" s="8">
        <v>42425</v>
      </c>
      <c r="D4011" s="9">
        <v>42425.525000000001</v>
      </c>
      <c r="E4011" t="s">
        <v>11</v>
      </c>
      <c r="F4011" t="s">
        <v>17</v>
      </c>
      <c r="G4011">
        <v>34</v>
      </c>
      <c r="H4011" t="s">
        <v>34</v>
      </c>
      <c r="I4011" t="s">
        <v>18</v>
      </c>
      <c r="J4011" t="s">
        <v>15</v>
      </c>
    </row>
    <row r="4012" spans="1:10" x14ac:dyDescent="0.25">
      <c r="A4012">
        <v>2204160</v>
      </c>
      <c r="B4012" t="s">
        <v>33</v>
      </c>
      <c r="C4012" s="8">
        <v>42374</v>
      </c>
      <c r="D4012" s="9">
        <v>42374.126388888886</v>
      </c>
      <c r="E4012" t="s">
        <v>11</v>
      </c>
      <c r="F4012" t="s">
        <v>17</v>
      </c>
      <c r="G4012">
        <v>34</v>
      </c>
      <c r="H4012" t="s">
        <v>34</v>
      </c>
      <c r="I4012" t="s">
        <v>25</v>
      </c>
      <c r="J4012" t="s">
        <v>15</v>
      </c>
    </row>
    <row r="4013" spans="1:10" x14ac:dyDescent="0.25">
      <c r="A4013">
        <v>2204160</v>
      </c>
      <c r="B4013" t="s">
        <v>41</v>
      </c>
      <c r="C4013" s="8">
        <v>42381</v>
      </c>
      <c r="D4013" s="9">
        <v>42381.243055555555</v>
      </c>
      <c r="E4013" t="s">
        <v>11</v>
      </c>
      <c r="F4013" t="s">
        <v>17</v>
      </c>
      <c r="G4013">
        <v>34</v>
      </c>
      <c r="H4013" t="s">
        <v>34</v>
      </c>
      <c r="I4013" t="s">
        <v>25</v>
      </c>
      <c r="J4013" t="s">
        <v>15</v>
      </c>
    </row>
    <row r="4014" spans="1:10" x14ac:dyDescent="0.25">
      <c r="A4014">
        <v>2204160</v>
      </c>
      <c r="B4014" t="s">
        <v>16</v>
      </c>
      <c r="C4014" s="8">
        <v>42436</v>
      </c>
      <c r="D4014" s="9">
        <v>42436.621527777781</v>
      </c>
      <c r="E4014" t="s">
        <v>11</v>
      </c>
      <c r="F4014" t="s">
        <v>17</v>
      </c>
      <c r="G4014">
        <v>34</v>
      </c>
      <c r="H4014" t="s">
        <v>34</v>
      </c>
      <c r="I4014" t="s">
        <v>44</v>
      </c>
      <c r="J4014" t="s">
        <v>15</v>
      </c>
    </row>
    <row r="4015" spans="1:10" x14ac:dyDescent="0.25">
      <c r="A4015">
        <v>2204160</v>
      </c>
      <c r="B4015" t="s">
        <v>16</v>
      </c>
      <c r="C4015" s="8">
        <v>42423</v>
      </c>
      <c r="D4015" s="9">
        <v>42423.176388888889</v>
      </c>
      <c r="E4015" t="s">
        <v>11</v>
      </c>
      <c r="F4015" t="s">
        <v>17</v>
      </c>
      <c r="G4015">
        <v>34</v>
      </c>
      <c r="H4015" t="s">
        <v>34</v>
      </c>
      <c r="I4015" t="s">
        <v>25</v>
      </c>
      <c r="J4015" t="s">
        <v>15</v>
      </c>
    </row>
    <row r="4016" spans="1:10" x14ac:dyDescent="0.25">
      <c r="A4016">
        <v>2204160</v>
      </c>
      <c r="B4016" t="s">
        <v>16</v>
      </c>
      <c r="C4016" s="8">
        <v>42428</v>
      </c>
      <c r="D4016" s="9">
        <v>42428.595833333333</v>
      </c>
      <c r="E4016" t="s">
        <v>11</v>
      </c>
      <c r="F4016" t="s">
        <v>17</v>
      </c>
      <c r="G4016">
        <v>34</v>
      </c>
      <c r="H4016" t="s">
        <v>34</v>
      </c>
      <c r="I4016" t="s">
        <v>44</v>
      </c>
      <c r="J4016" t="s">
        <v>15</v>
      </c>
    </row>
    <row r="4017" spans="1:10" x14ac:dyDescent="0.25">
      <c r="A4017">
        <v>930826</v>
      </c>
      <c r="B4017" t="s">
        <v>36</v>
      </c>
      <c r="C4017" s="8">
        <v>42460</v>
      </c>
      <c r="D4017" s="9">
        <v>42460.587500000001</v>
      </c>
      <c r="E4017" t="s">
        <v>11</v>
      </c>
      <c r="F4017" t="s">
        <v>20</v>
      </c>
      <c r="G4017">
        <v>38</v>
      </c>
      <c r="H4017" t="s">
        <v>21</v>
      </c>
      <c r="I4017" t="s">
        <v>44</v>
      </c>
      <c r="J4017" t="s">
        <v>15</v>
      </c>
    </row>
    <row r="4018" spans="1:10" x14ac:dyDescent="0.25">
      <c r="A4018">
        <v>893201</v>
      </c>
      <c r="B4018" t="s">
        <v>45</v>
      </c>
      <c r="C4018" s="8">
        <v>42451</v>
      </c>
      <c r="D4018" s="9">
        <v>42451.422222222223</v>
      </c>
      <c r="E4018" t="s">
        <v>11</v>
      </c>
      <c r="F4018" t="s">
        <v>24</v>
      </c>
      <c r="G4018">
        <v>35</v>
      </c>
      <c r="H4018" t="s">
        <v>21</v>
      </c>
      <c r="I4018" t="s">
        <v>14</v>
      </c>
      <c r="J4018" t="s">
        <v>15</v>
      </c>
    </row>
    <row r="4019" spans="1:10" x14ac:dyDescent="0.25">
      <c r="A4019">
        <v>893201</v>
      </c>
      <c r="B4019" t="s">
        <v>33</v>
      </c>
      <c r="C4019" s="8">
        <v>42446</v>
      </c>
      <c r="D4019" s="9">
        <v>42446.458333333336</v>
      </c>
      <c r="E4019" t="s">
        <v>11</v>
      </c>
      <c r="F4019" t="s">
        <v>24</v>
      </c>
      <c r="G4019">
        <v>35</v>
      </c>
      <c r="H4019" t="s">
        <v>21</v>
      </c>
      <c r="I4019" t="s">
        <v>18</v>
      </c>
      <c r="J4019" t="s">
        <v>15</v>
      </c>
    </row>
    <row r="4020" spans="1:10" x14ac:dyDescent="0.25">
      <c r="A4020">
        <v>893201</v>
      </c>
      <c r="B4020" t="s">
        <v>10</v>
      </c>
      <c r="C4020" s="8">
        <v>42446</v>
      </c>
      <c r="D4020" s="9">
        <v>42446.459722222222</v>
      </c>
      <c r="E4020" t="s">
        <v>11</v>
      </c>
      <c r="F4020" t="s">
        <v>24</v>
      </c>
      <c r="G4020">
        <v>35</v>
      </c>
      <c r="H4020" t="s">
        <v>21</v>
      </c>
      <c r="I4020" t="s">
        <v>18</v>
      </c>
      <c r="J4020" t="s">
        <v>15</v>
      </c>
    </row>
    <row r="4021" spans="1:10" x14ac:dyDescent="0.25">
      <c r="A4021">
        <v>2360696</v>
      </c>
      <c r="B4021" t="s">
        <v>10</v>
      </c>
      <c r="C4021" s="8">
        <v>42401</v>
      </c>
      <c r="D4021" s="9">
        <v>42401.452777777777</v>
      </c>
      <c r="E4021" t="s">
        <v>11</v>
      </c>
      <c r="F4021" t="s">
        <v>35</v>
      </c>
      <c r="G4021">
        <v>30</v>
      </c>
      <c r="H4021" t="s">
        <v>21</v>
      </c>
      <c r="I4021" t="s">
        <v>14</v>
      </c>
      <c r="J4021" t="s">
        <v>22</v>
      </c>
    </row>
    <row r="4022" spans="1:10" x14ac:dyDescent="0.25">
      <c r="A4022">
        <v>543441</v>
      </c>
      <c r="B4022" t="s">
        <v>33</v>
      </c>
      <c r="C4022" s="8">
        <v>42374</v>
      </c>
      <c r="D4022" s="9">
        <v>42374.450694444444</v>
      </c>
      <c r="E4022" t="s">
        <v>11</v>
      </c>
      <c r="F4022" t="s">
        <v>24</v>
      </c>
      <c r="G4022">
        <v>25</v>
      </c>
      <c r="H4022" t="s">
        <v>21</v>
      </c>
      <c r="I4022" t="s">
        <v>14</v>
      </c>
      <c r="J4022" t="s">
        <v>22</v>
      </c>
    </row>
    <row r="4023" spans="1:10" x14ac:dyDescent="0.25">
      <c r="A4023">
        <v>789376</v>
      </c>
      <c r="B4023" t="s">
        <v>16</v>
      </c>
      <c r="C4023" s="8">
        <v>42441</v>
      </c>
      <c r="D4023" s="9">
        <v>42441.290972222225</v>
      </c>
      <c r="E4023" t="s">
        <v>11</v>
      </c>
      <c r="F4023" t="s">
        <v>35</v>
      </c>
      <c r="G4023">
        <v>49</v>
      </c>
      <c r="H4023" t="s">
        <v>21</v>
      </c>
      <c r="I4023" t="s">
        <v>25</v>
      </c>
      <c r="J4023" t="s">
        <v>26</v>
      </c>
    </row>
    <row r="4024" spans="1:10" x14ac:dyDescent="0.25">
      <c r="A4024">
        <v>758306</v>
      </c>
      <c r="B4024" t="s">
        <v>39</v>
      </c>
      <c r="C4024" s="8">
        <v>42400</v>
      </c>
      <c r="D4024" s="9">
        <v>42400.345833333333</v>
      </c>
      <c r="E4024" t="s">
        <v>11</v>
      </c>
      <c r="F4024" t="s">
        <v>24</v>
      </c>
      <c r="G4024">
        <v>50</v>
      </c>
      <c r="H4024" t="s">
        <v>46</v>
      </c>
      <c r="I4024" t="s">
        <v>14</v>
      </c>
      <c r="J4024" t="s">
        <v>26</v>
      </c>
    </row>
    <row r="4025" spans="1:10" x14ac:dyDescent="0.25">
      <c r="A4025">
        <v>809694</v>
      </c>
      <c r="B4025" t="s">
        <v>33</v>
      </c>
      <c r="C4025" s="8">
        <v>42420</v>
      </c>
      <c r="D4025" s="9">
        <v>42420.560416666667</v>
      </c>
      <c r="E4025" t="s">
        <v>11</v>
      </c>
      <c r="F4025" t="s">
        <v>35</v>
      </c>
      <c r="G4025">
        <v>38</v>
      </c>
      <c r="H4025" t="s">
        <v>46</v>
      </c>
      <c r="I4025" t="s">
        <v>18</v>
      </c>
      <c r="J4025" t="s">
        <v>15</v>
      </c>
    </row>
    <row r="4026" spans="1:10" x14ac:dyDescent="0.25">
      <c r="A4026">
        <v>809694</v>
      </c>
      <c r="B4026" t="s">
        <v>36</v>
      </c>
      <c r="C4026" s="8">
        <v>42418</v>
      </c>
      <c r="D4026" s="9">
        <v>42418.310416666667</v>
      </c>
      <c r="E4026" t="s">
        <v>11</v>
      </c>
      <c r="F4026" t="s">
        <v>35</v>
      </c>
      <c r="G4026">
        <v>38</v>
      </c>
      <c r="H4026" t="s">
        <v>46</v>
      </c>
      <c r="I4026" t="s">
        <v>14</v>
      </c>
      <c r="J4026" t="s">
        <v>15</v>
      </c>
    </row>
    <row r="4027" spans="1:10" x14ac:dyDescent="0.25">
      <c r="A4027">
        <v>860213</v>
      </c>
      <c r="B4027" t="s">
        <v>10</v>
      </c>
      <c r="C4027" s="8">
        <v>42435</v>
      </c>
      <c r="D4027" s="9">
        <v>42435.171527777777</v>
      </c>
      <c r="E4027" t="s">
        <v>11</v>
      </c>
      <c r="F4027" t="s">
        <v>12</v>
      </c>
      <c r="G4027">
        <v>18</v>
      </c>
      <c r="H4027" t="s">
        <v>28</v>
      </c>
      <c r="I4027" t="s">
        <v>25</v>
      </c>
      <c r="J4027" t="s">
        <v>22</v>
      </c>
    </row>
    <row r="4028" spans="1:10" x14ac:dyDescent="0.25">
      <c r="A4028">
        <v>860213</v>
      </c>
      <c r="B4028" t="s">
        <v>29</v>
      </c>
      <c r="C4028" s="8">
        <v>42436</v>
      </c>
      <c r="D4028" s="9">
        <v>42436.554861111108</v>
      </c>
      <c r="E4028" t="s">
        <v>11</v>
      </c>
      <c r="F4028" t="s">
        <v>12</v>
      </c>
      <c r="G4028">
        <v>18</v>
      </c>
      <c r="H4028" t="s">
        <v>28</v>
      </c>
      <c r="I4028" t="s">
        <v>18</v>
      </c>
      <c r="J4028" t="s">
        <v>22</v>
      </c>
    </row>
    <row r="4029" spans="1:10" x14ac:dyDescent="0.25">
      <c r="A4029">
        <v>860213</v>
      </c>
      <c r="B4029" t="s">
        <v>31</v>
      </c>
      <c r="C4029" s="8">
        <v>42436</v>
      </c>
      <c r="D4029" s="9">
        <v>42436.6</v>
      </c>
      <c r="E4029" t="s">
        <v>11</v>
      </c>
      <c r="F4029" t="s">
        <v>12</v>
      </c>
      <c r="G4029">
        <v>18</v>
      </c>
      <c r="H4029" t="s">
        <v>28</v>
      </c>
      <c r="I4029" t="s">
        <v>44</v>
      </c>
      <c r="J4029" t="s">
        <v>22</v>
      </c>
    </row>
    <row r="4030" spans="1:10" x14ac:dyDescent="0.25">
      <c r="A4030">
        <v>866949</v>
      </c>
      <c r="B4030" t="s">
        <v>30</v>
      </c>
      <c r="C4030" s="8">
        <v>42374</v>
      </c>
      <c r="D4030" s="9">
        <v>42374.619444444441</v>
      </c>
      <c r="E4030" t="s">
        <v>11</v>
      </c>
      <c r="F4030" t="s">
        <v>17</v>
      </c>
      <c r="G4030">
        <v>36</v>
      </c>
      <c r="H4030" t="s">
        <v>32</v>
      </c>
      <c r="I4030" t="s">
        <v>44</v>
      </c>
      <c r="J4030" t="s">
        <v>15</v>
      </c>
    </row>
    <row r="4031" spans="1:10" x14ac:dyDescent="0.25">
      <c r="A4031">
        <v>809695</v>
      </c>
      <c r="B4031" t="s">
        <v>29</v>
      </c>
      <c r="C4031" s="8">
        <v>42419</v>
      </c>
      <c r="D4031" s="9">
        <v>42419.486111111109</v>
      </c>
      <c r="E4031" t="s">
        <v>11</v>
      </c>
      <c r="F4031" t="s">
        <v>35</v>
      </c>
      <c r="G4031">
        <v>26</v>
      </c>
      <c r="H4031" t="s">
        <v>32</v>
      </c>
      <c r="I4031" t="s">
        <v>18</v>
      </c>
      <c r="J4031" t="s">
        <v>22</v>
      </c>
    </row>
    <row r="4032" spans="1:10" x14ac:dyDescent="0.25">
      <c r="A4032">
        <v>779996</v>
      </c>
      <c r="B4032" t="s">
        <v>38</v>
      </c>
      <c r="C4032" s="8">
        <v>42414</v>
      </c>
      <c r="D4032" s="9">
        <v>42414.598611111112</v>
      </c>
      <c r="E4032" t="s">
        <v>11</v>
      </c>
      <c r="F4032" t="s">
        <v>17</v>
      </c>
      <c r="G4032">
        <v>27</v>
      </c>
      <c r="H4032" t="s">
        <v>52</v>
      </c>
      <c r="I4032" t="s">
        <v>44</v>
      </c>
      <c r="J4032" t="s">
        <v>22</v>
      </c>
    </row>
    <row r="4033" spans="1:10" x14ac:dyDescent="0.25">
      <c r="A4033">
        <v>779996</v>
      </c>
      <c r="B4033" t="s">
        <v>41</v>
      </c>
      <c r="C4033" s="8">
        <v>42408</v>
      </c>
      <c r="D4033" s="9">
        <v>42408.314583333333</v>
      </c>
      <c r="E4033" t="s">
        <v>11</v>
      </c>
      <c r="F4033" t="s">
        <v>17</v>
      </c>
      <c r="G4033">
        <v>27</v>
      </c>
      <c r="H4033" t="s">
        <v>52</v>
      </c>
      <c r="I4033" t="s">
        <v>14</v>
      </c>
      <c r="J4033" t="s">
        <v>22</v>
      </c>
    </row>
    <row r="4034" spans="1:10" x14ac:dyDescent="0.25">
      <c r="A4034">
        <v>772511</v>
      </c>
      <c r="B4034" t="s">
        <v>30</v>
      </c>
      <c r="C4034" s="8">
        <v>42415</v>
      </c>
      <c r="D4034" s="9">
        <v>42415.259027777778</v>
      </c>
      <c r="E4034" t="s">
        <v>11</v>
      </c>
      <c r="F4034" t="s">
        <v>35</v>
      </c>
      <c r="G4034">
        <v>21</v>
      </c>
      <c r="H4034" t="s">
        <v>43</v>
      </c>
      <c r="I4034" t="s">
        <v>25</v>
      </c>
      <c r="J4034" t="s">
        <v>22</v>
      </c>
    </row>
    <row r="4035" spans="1:10" x14ac:dyDescent="0.25">
      <c r="A4035">
        <v>772511</v>
      </c>
      <c r="B4035" t="s">
        <v>30</v>
      </c>
      <c r="C4035" s="8">
        <v>42404</v>
      </c>
      <c r="D4035" s="9">
        <v>42404.238888888889</v>
      </c>
      <c r="E4035" t="s">
        <v>11</v>
      </c>
      <c r="F4035" t="s">
        <v>35</v>
      </c>
      <c r="G4035">
        <v>21</v>
      </c>
      <c r="H4035" t="s">
        <v>43</v>
      </c>
      <c r="I4035" t="s">
        <v>25</v>
      </c>
      <c r="J4035" t="s">
        <v>22</v>
      </c>
    </row>
    <row r="4036" spans="1:10" x14ac:dyDescent="0.25">
      <c r="A4036">
        <v>772511</v>
      </c>
      <c r="B4036" t="s">
        <v>37</v>
      </c>
      <c r="C4036" s="8">
        <v>42371</v>
      </c>
      <c r="D4036" s="9">
        <v>42371.366666666669</v>
      </c>
      <c r="E4036" t="s">
        <v>11</v>
      </c>
      <c r="F4036" t="s">
        <v>35</v>
      </c>
      <c r="G4036">
        <v>21</v>
      </c>
      <c r="H4036" t="s">
        <v>43</v>
      </c>
      <c r="I4036" t="s">
        <v>14</v>
      </c>
      <c r="J4036" t="s">
        <v>22</v>
      </c>
    </row>
    <row r="4037" spans="1:10" x14ac:dyDescent="0.25">
      <c r="A4037">
        <v>772511</v>
      </c>
      <c r="B4037" t="s">
        <v>30</v>
      </c>
      <c r="C4037" s="8">
        <v>42372</v>
      </c>
      <c r="D4037" s="9">
        <v>42372.161111111112</v>
      </c>
      <c r="E4037" t="s">
        <v>11</v>
      </c>
      <c r="F4037" t="s">
        <v>35</v>
      </c>
      <c r="G4037">
        <v>21</v>
      </c>
      <c r="H4037" t="s">
        <v>43</v>
      </c>
      <c r="I4037" t="s">
        <v>25</v>
      </c>
      <c r="J4037" t="s">
        <v>22</v>
      </c>
    </row>
    <row r="4038" spans="1:10" x14ac:dyDescent="0.25">
      <c r="A4038">
        <v>2426887</v>
      </c>
      <c r="B4038" t="s">
        <v>16</v>
      </c>
      <c r="C4038" s="8">
        <v>42459</v>
      </c>
      <c r="D4038" s="9">
        <v>42459.173611111109</v>
      </c>
      <c r="E4038" t="s">
        <v>11</v>
      </c>
      <c r="F4038" t="s">
        <v>20</v>
      </c>
      <c r="G4038">
        <v>40</v>
      </c>
      <c r="H4038" t="s">
        <v>21</v>
      </c>
      <c r="I4038" t="s">
        <v>25</v>
      </c>
      <c r="J4038" t="s">
        <v>15</v>
      </c>
    </row>
    <row r="4039" spans="1:10" x14ac:dyDescent="0.25">
      <c r="A4039">
        <v>832504</v>
      </c>
      <c r="B4039" t="s">
        <v>33</v>
      </c>
      <c r="C4039" s="8">
        <v>42434</v>
      </c>
      <c r="D4039" s="9">
        <v>42434.22152777778</v>
      </c>
      <c r="E4039" t="s">
        <v>11</v>
      </c>
      <c r="F4039" t="s">
        <v>24</v>
      </c>
      <c r="G4039">
        <v>25</v>
      </c>
      <c r="H4039" t="s">
        <v>21</v>
      </c>
      <c r="I4039" t="s">
        <v>25</v>
      </c>
      <c r="J4039" t="s">
        <v>22</v>
      </c>
    </row>
    <row r="4040" spans="1:10" x14ac:dyDescent="0.25">
      <c r="A4040">
        <v>832504</v>
      </c>
      <c r="B4040" t="s">
        <v>33</v>
      </c>
      <c r="C4040" s="8">
        <v>42418</v>
      </c>
      <c r="D4040" s="9">
        <v>42418.417361111111</v>
      </c>
      <c r="E4040" t="s">
        <v>11</v>
      </c>
      <c r="F4040" t="s">
        <v>24</v>
      </c>
      <c r="G4040">
        <v>25</v>
      </c>
      <c r="H4040" t="s">
        <v>21</v>
      </c>
      <c r="I4040" t="s">
        <v>14</v>
      </c>
      <c r="J4040" t="s">
        <v>22</v>
      </c>
    </row>
    <row r="4041" spans="1:10" x14ac:dyDescent="0.25">
      <c r="A4041">
        <v>779998</v>
      </c>
      <c r="B4041" t="s">
        <v>16</v>
      </c>
      <c r="C4041" s="8">
        <v>42432</v>
      </c>
      <c r="D4041" s="9">
        <v>42432.474999999999</v>
      </c>
      <c r="E4041" t="s">
        <v>11</v>
      </c>
      <c r="F4041" t="s">
        <v>12</v>
      </c>
      <c r="G4041">
        <v>29</v>
      </c>
      <c r="H4041" t="s">
        <v>52</v>
      </c>
      <c r="I4041" t="s">
        <v>18</v>
      </c>
      <c r="J4041" t="s">
        <v>22</v>
      </c>
    </row>
    <row r="4042" spans="1:10" x14ac:dyDescent="0.25">
      <c r="A4042">
        <v>881027</v>
      </c>
      <c r="B4042" t="s">
        <v>33</v>
      </c>
      <c r="C4042" s="8">
        <v>42455</v>
      </c>
      <c r="D4042" s="9">
        <v>42455.614583333336</v>
      </c>
      <c r="E4042" t="s">
        <v>11</v>
      </c>
      <c r="F4042" t="s">
        <v>24</v>
      </c>
      <c r="G4042">
        <v>25</v>
      </c>
      <c r="H4042" t="s">
        <v>34</v>
      </c>
      <c r="I4042" t="s">
        <v>44</v>
      </c>
      <c r="J4042" t="s">
        <v>22</v>
      </c>
    </row>
    <row r="4043" spans="1:10" x14ac:dyDescent="0.25">
      <c r="A4043">
        <v>597546</v>
      </c>
      <c r="B4043" t="s">
        <v>36</v>
      </c>
      <c r="C4043" s="8">
        <v>42379</v>
      </c>
      <c r="D4043" s="9">
        <v>42379.240972222222</v>
      </c>
      <c r="E4043" t="s">
        <v>11</v>
      </c>
      <c r="F4043" t="s">
        <v>35</v>
      </c>
      <c r="G4043">
        <v>23</v>
      </c>
      <c r="H4043" t="s">
        <v>32</v>
      </c>
      <c r="I4043" t="s">
        <v>25</v>
      </c>
      <c r="J4043" t="s">
        <v>22</v>
      </c>
    </row>
    <row r="4044" spans="1:10" x14ac:dyDescent="0.25">
      <c r="A4044">
        <v>597546</v>
      </c>
      <c r="B4044" t="s">
        <v>36</v>
      </c>
      <c r="C4044" s="8">
        <v>42375</v>
      </c>
      <c r="D4044" s="9">
        <v>42375.55972222222</v>
      </c>
      <c r="E4044" t="s">
        <v>11</v>
      </c>
      <c r="F4044" t="s">
        <v>35</v>
      </c>
      <c r="G4044">
        <v>23</v>
      </c>
      <c r="H4044" t="s">
        <v>32</v>
      </c>
      <c r="I4044" t="s">
        <v>18</v>
      </c>
      <c r="J4044" t="s">
        <v>22</v>
      </c>
    </row>
    <row r="4045" spans="1:10" x14ac:dyDescent="0.25">
      <c r="A4045">
        <v>597546</v>
      </c>
      <c r="B4045" t="s">
        <v>40</v>
      </c>
      <c r="C4045" s="8">
        <v>42375</v>
      </c>
      <c r="D4045" s="9">
        <v>42375.572916666664</v>
      </c>
      <c r="E4045" t="s">
        <v>11</v>
      </c>
      <c r="F4045" t="s">
        <v>35</v>
      </c>
      <c r="G4045">
        <v>23</v>
      </c>
      <c r="H4045" t="s">
        <v>32</v>
      </c>
      <c r="I4045" t="s">
        <v>18</v>
      </c>
      <c r="J4045" t="s">
        <v>22</v>
      </c>
    </row>
    <row r="4046" spans="1:10" x14ac:dyDescent="0.25">
      <c r="A4046">
        <v>927116</v>
      </c>
      <c r="B4046" t="s">
        <v>16</v>
      </c>
      <c r="C4046" s="8">
        <v>42459</v>
      </c>
      <c r="D4046" s="9">
        <v>42459.163194444445</v>
      </c>
      <c r="E4046" t="s">
        <v>11</v>
      </c>
      <c r="F4046" t="s">
        <v>20</v>
      </c>
      <c r="G4046">
        <v>31</v>
      </c>
      <c r="H4046" t="s">
        <v>43</v>
      </c>
      <c r="I4046" t="s">
        <v>25</v>
      </c>
      <c r="J4046" t="s">
        <v>15</v>
      </c>
    </row>
    <row r="4047" spans="1:10" x14ac:dyDescent="0.25">
      <c r="A4047">
        <v>940446</v>
      </c>
      <c r="B4047" t="s">
        <v>31</v>
      </c>
      <c r="C4047" s="8">
        <v>42451</v>
      </c>
      <c r="D4047" s="9">
        <v>42451.410416666666</v>
      </c>
      <c r="E4047" t="s">
        <v>11</v>
      </c>
      <c r="F4047" t="s">
        <v>17</v>
      </c>
      <c r="G4047">
        <v>24</v>
      </c>
      <c r="H4047" t="s">
        <v>21</v>
      </c>
      <c r="I4047" t="s">
        <v>14</v>
      </c>
      <c r="J4047" t="s">
        <v>22</v>
      </c>
    </row>
    <row r="4048" spans="1:10" x14ac:dyDescent="0.25">
      <c r="A4048">
        <v>940446</v>
      </c>
      <c r="B4048" t="s">
        <v>10</v>
      </c>
      <c r="C4048" s="8">
        <v>42442</v>
      </c>
      <c r="D4048" s="9">
        <v>42442.443055555559</v>
      </c>
      <c r="E4048" t="s">
        <v>11</v>
      </c>
      <c r="F4048" t="s">
        <v>17</v>
      </c>
      <c r="G4048">
        <v>24</v>
      </c>
      <c r="H4048" t="s">
        <v>21</v>
      </c>
      <c r="I4048" t="s">
        <v>14</v>
      </c>
      <c r="J4048" t="s">
        <v>22</v>
      </c>
    </row>
    <row r="4049" spans="1:10" x14ac:dyDescent="0.25">
      <c r="A4049">
        <v>940446</v>
      </c>
      <c r="B4049" t="s">
        <v>29</v>
      </c>
      <c r="C4049" s="8">
        <v>42389</v>
      </c>
      <c r="D4049" s="9">
        <v>42389.442361111112</v>
      </c>
      <c r="E4049" t="s">
        <v>11</v>
      </c>
      <c r="F4049" t="s">
        <v>17</v>
      </c>
      <c r="G4049">
        <v>24</v>
      </c>
      <c r="H4049" t="s">
        <v>21</v>
      </c>
      <c r="I4049" t="s">
        <v>14</v>
      </c>
      <c r="J4049" t="s">
        <v>22</v>
      </c>
    </row>
    <row r="4050" spans="1:10" x14ac:dyDescent="0.25">
      <c r="A4050">
        <v>940446</v>
      </c>
      <c r="B4050" t="s">
        <v>31</v>
      </c>
      <c r="C4050" s="8">
        <v>42435</v>
      </c>
      <c r="D4050" s="9">
        <v>42435.162499999999</v>
      </c>
      <c r="E4050" t="s">
        <v>11</v>
      </c>
      <c r="F4050" t="s">
        <v>17</v>
      </c>
      <c r="G4050">
        <v>24</v>
      </c>
      <c r="H4050" t="s">
        <v>21</v>
      </c>
      <c r="I4050" t="s">
        <v>25</v>
      </c>
      <c r="J4050" t="s">
        <v>22</v>
      </c>
    </row>
    <row r="4051" spans="1:10" x14ac:dyDescent="0.25">
      <c r="A4051">
        <v>940446</v>
      </c>
      <c r="B4051" t="s">
        <v>31</v>
      </c>
      <c r="C4051" s="8">
        <v>42456</v>
      </c>
      <c r="D4051" s="9">
        <v>42456.368055555555</v>
      </c>
      <c r="E4051" t="s">
        <v>11</v>
      </c>
      <c r="F4051" t="s">
        <v>17</v>
      </c>
      <c r="G4051">
        <v>24</v>
      </c>
      <c r="H4051" t="s">
        <v>21</v>
      </c>
      <c r="I4051" t="s">
        <v>14</v>
      </c>
      <c r="J4051" t="s">
        <v>22</v>
      </c>
    </row>
    <row r="4052" spans="1:10" x14ac:dyDescent="0.25">
      <c r="A4052">
        <v>810649</v>
      </c>
      <c r="B4052" t="s">
        <v>36</v>
      </c>
      <c r="C4052" s="8">
        <v>42452</v>
      </c>
      <c r="D4052" s="9">
        <v>42452.606249999997</v>
      </c>
      <c r="E4052" t="s">
        <v>11</v>
      </c>
      <c r="F4052" t="s">
        <v>24</v>
      </c>
      <c r="G4052">
        <v>20</v>
      </c>
      <c r="H4052" t="s">
        <v>21</v>
      </c>
      <c r="I4052" t="s">
        <v>44</v>
      </c>
      <c r="J4052" t="s">
        <v>22</v>
      </c>
    </row>
    <row r="4053" spans="1:10" x14ac:dyDescent="0.25">
      <c r="A4053">
        <v>2423049</v>
      </c>
      <c r="B4053" t="s">
        <v>16</v>
      </c>
      <c r="C4053" s="8">
        <v>42441</v>
      </c>
      <c r="D4053" s="9">
        <v>42441.293055555558</v>
      </c>
      <c r="E4053" t="s">
        <v>11</v>
      </c>
      <c r="F4053" t="s">
        <v>20</v>
      </c>
      <c r="G4053">
        <v>37</v>
      </c>
      <c r="H4053" t="s">
        <v>32</v>
      </c>
      <c r="I4053" t="s">
        <v>14</v>
      </c>
      <c r="J4053" t="s">
        <v>15</v>
      </c>
    </row>
    <row r="4054" spans="1:10" x14ac:dyDescent="0.25">
      <c r="A4054">
        <v>810648</v>
      </c>
      <c r="B4054" t="s">
        <v>10</v>
      </c>
      <c r="C4054" s="8">
        <v>42424</v>
      </c>
      <c r="D4054" s="9">
        <v>42424.20416666667</v>
      </c>
      <c r="E4054" t="s">
        <v>11</v>
      </c>
      <c r="F4054" t="s">
        <v>20</v>
      </c>
      <c r="G4054">
        <v>43</v>
      </c>
      <c r="H4054" t="s">
        <v>32</v>
      </c>
      <c r="I4054" t="s">
        <v>25</v>
      </c>
      <c r="J4054" t="s">
        <v>15</v>
      </c>
    </row>
    <row r="4055" spans="1:10" x14ac:dyDescent="0.25">
      <c r="A4055">
        <v>808350</v>
      </c>
      <c r="B4055" t="s">
        <v>31</v>
      </c>
      <c r="C4055" s="8">
        <v>42423</v>
      </c>
      <c r="D4055" s="9">
        <v>42423.354861111111</v>
      </c>
      <c r="E4055" t="s">
        <v>11</v>
      </c>
      <c r="F4055" t="s">
        <v>35</v>
      </c>
      <c r="G4055">
        <v>38</v>
      </c>
      <c r="H4055" t="s">
        <v>21</v>
      </c>
      <c r="I4055" t="s">
        <v>14</v>
      </c>
      <c r="J4055" t="s">
        <v>15</v>
      </c>
    </row>
    <row r="4056" spans="1:10" x14ac:dyDescent="0.25">
      <c r="A4056">
        <v>927119</v>
      </c>
      <c r="B4056" t="s">
        <v>16</v>
      </c>
      <c r="C4056" s="8">
        <v>42459</v>
      </c>
      <c r="D4056" s="9">
        <v>42459.594444444447</v>
      </c>
      <c r="E4056" t="s">
        <v>11</v>
      </c>
      <c r="F4056" t="s">
        <v>20</v>
      </c>
      <c r="G4056">
        <v>28</v>
      </c>
      <c r="H4056" t="s">
        <v>21</v>
      </c>
      <c r="I4056" t="s">
        <v>44</v>
      </c>
      <c r="J4056" t="s">
        <v>22</v>
      </c>
    </row>
    <row r="4057" spans="1:10" x14ac:dyDescent="0.25">
      <c r="A4057">
        <v>2360715</v>
      </c>
      <c r="B4057" t="s">
        <v>33</v>
      </c>
      <c r="C4057" s="8">
        <v>42414</v>
      </c>
      <c r="D4057" s="9">
        <v>42414.476388888892</v>
      </c>
      <c r="E4057" t="s">
        <v>11</v>
      </c>
      <c r="F4057" t="s">
        <v>35</v>
      </c>
      <c r="G4057">
        <v>24</v>
      </c>
      <c r="H4057" t="s">
        <v>13</v>
      </c>
      <c r="I4057" t="s">
        <v>18</v>
      </c>
      <c r="J4057" t="s">
        <v>22</v>
      </c>
    </row>
    <row r="4058" spans="1:10" x14ac:dyDescent="0.25">
      <c r="A4058">
        <v>832509</v>
      </c>
      <c r="B4058" t="s">
        <v>33</v>
      </c>
      <c r="C4058" s="8">
        <v>42450</v>
      </c>
      <c r="D4058" s="9">
        <v>42450.518750000003</v>
      </c>
      <c r="E4058" t="s">
        <v>11</v>
      </c>
      <c r="F4058" t="s">
        <v>35</v>
      </c>
      <c r="G4058">
        <v>40</v>
      </c>
      <c r="H4058" t="s">
        <v>49</v>
      </c>
      <c r="I4058" t="s">
        <v>18</v>
      </c>
      <c r="J4058" t="s">
        <v>15</v>
      </c>
    </row>
    <row r="4059" spans="1:10" x14ac:dyDescent="0.25">
      <c r="A4059">
        <v>832509</v>
      </c>
      <c r="B4059" t="s">
        <v>37</v>
      </c>
      <c r="C4059" s="8">
        <v>42436</v>
      </c>
      <c r="D4059" s="9">
        <v>42436.577777777777</v>
      </c>
      <c r="E4059" t="s">
        <v>11</v>
      </c>
      <c r="F4059" t="s">
        <v>35</v>
      </c>
      <c r="G4059">
        <v>40</v>
      </c>
      <c r="H4059" t="s">
        <v>49</v>
      </c>
      <c r="I4059" t="s">
        <v>18</v>
      </c>
      <c r="J4059" t="s">
        <v>15</v>
      </c>
    </row>
    <row r="4060" spans="1:10" x14ac:dyDescent="0.25">
      <c r="A4060">
        <v>832509</v>
      </c>
      <c r="B4060" t="s">
        <v>30</v>
      </c>
      <c r="C4060" s="8">
        <v>42436</v>
      </c>
      <c r="D4060" s="9">
        <v>42436.224305555559</v>
      </c>
      <c r="E4060" t="s">
        <v>11</v>
      </c>
      <c r="F4060" t="s">
        <v>35</v>
      </c>
      <c r="G4060">
        <v>40</v>
      </c>
      <c r="H4060" t="s">
        <v>49</v>
      </c>
      <c r="I4060" t="s">
        <v>25</v>
      </c>
      <c r="J4060" t="s">
        <v>15</v>
      </c>
    </row>
    <row r="4061" spans="1:10" x14ac:dyDescent="0.25">
      <c r="A4061">
        <v>777655</v>
      </c>
      <c r="B4061" t="s">
        <v>33</v>
      </c>
      <c r="C4061" s="8">
        <v>42399</v>
      </c>
      <c r="D4061" s="9">
        <v>42399.374305555553</v>
      </c>
      <c r="E4061" t="s">
        <v>11</v>
      </c>
      <c r="F4061" t="s">
        <v>35</v>
      </c>
      <c r="G4061">
        <v>28</v>
      </c>
      <c r="H4061" t="s">
        <v>34</v>
      </c>
      <c r="I4061" t="s">
        <v>14</v>
      </c>
      <c r="J4061" t="s">
        <v>22</v>
      </c>
    </row>
    <row r="4062" spans="1:10" x14ac:dyDescent="0.25">
      <c r="A4062">
        <v>2369633</v>
      </c>
      <c r="B4062" t="s">
        <v>41</v>
      </c>
      <c r="C4062" s="8">
        <v>42414</v>
      </c>
      <c r="D4062" s="9">
        <v>42414.400000000001</v>
      </c>
      <c r="E4062" t="s">
        <v>11</v>
      </c>
      <c r="F4062" t="s">
        <v>35</v>
      </c>
      <c r="G4062">
        <v>32</v>
      </c>
      <c r="H4062" t="s">
        <v>32</v>
      </c>
      <c r="I4062" t="s">
        <v>14</v>
      </c>
      <c r="J4062" t="s">
        <v>15</v>
      </c>
    </row>
    <row r="4063" spans="1:10" x14ac:dyDescent="0.25">
      <c r="A4063">
        <v>2369633</v>
      </c>
      <c r="B4063" t="s">
        <v>27</v>
      </c>
      <c r="C4063" s="8">
        <v>42408</v>
      </c>
      <c r="D4063" s="9">
        <v>42408.337500000001</v>
      </c>
      <c r="E4063" t="s">
        <v>11</v>
      </c>
      <c r="F4063" t="s">
        <v>35</v>
      </c>
      <c r="G4063">
        <v>32</v>
      </c>
      <c r="H4063" t="s">
        <v>32</v>
      </c>
      <c r="I4063" t="s">
        <v>14</v>
      </c>
      <c r="J4063" t="s">
        <v>15</v>
      </c>
    </row>
    <row r="4064" spans="1:10" x14ac:dyDescent="0.25">
      <c r="A4064">
        <v>918104</v>
      </c>
      <c r="B4064" t="s">
        <v>27</v>
      </c>
      <c r="C4064" s="8">
        <v>42456</v>
      </c>
      <c r="D4064" s="9">
        <v>42456.623611111114</v>
      </c>
      <c r="E4064" t="s">
        <v>11</v>
      </c>
      <c r="F4064" t="s">
        <v>24</v>
      </c>
      <c r="G4064">
        <v>36</v>
      </c>
      <c r="H4064" t="s">
        <v>28</v>
      </c>
      <c r="I4064" t="s">
        <v>44</v>
      </c>
      <c r="J4064" t="s">
        <v>15</v>
      </c>
    </row>
    <row r="4065" spans="1:10" x14ac:dyDescent="0.25">
      <c r="A4065">
        <v>810645</v>
      </c>
      <c r="B4065" t="s">
        <v>16</v>
      </c>
      <c r="C4065" s="8">
        <v>42422</v>
      </c>
      <c r="D4065" s="9">
        <v>42422.274305555555</v>
      </c>
      <c r="E4065" t="s">
        <v>11</v>
      </c>
      <c r="F4065" t="s">
        <v>17</v>
      </c>
      <c r="G4065">
        <v>31</v>
      </c>
      <c r="H4065" t="s">
        <v>34</v>
      </c>
      <c r="I4065" t="s">
        <v>25</v>
      </c>
      <c r="J4065" t="s">
        <v>15</v>
      </c>
    </row>
    <row r="4066" spans="1:10" x14ac:dyDescent="0.25">
      <c r="A4066">
        <v>911967</v>
      </c>
      <c r="B4066" t="s">
        <v>30</v>
      </c>
      <c r="C4066" s="8">
        <v>42455</v>
      </c>
      <c r="D4066" s="9">
        <v>42455.256249999999</v>
      </c>
      <c r="E4066" t="s">
        <v>11</v>
      </c>
      <c r="F4066" t="s">
        <v>17</v>
      </c>
      <c r="G4066">
        <v>51</v>
      </c>
      <c r="H4066" t="s">
        <v>21</v>
      </c>
      <c r="I4066" t="s">
        <v>25</v>
      </c>
      <c r="J4066" t="s">
        <v>26</v>
      </c>
    </row>
    <row r="4067" spans="1:10" x14ac:dyDescent="0.25">
      <c r="A4067">
        <v>882169</v>
      </c>
      <c r="B4067" t="s">
        <v>30</v>
      </c>
      <c r="C4067" s="8">
        <v>42380</v>
      </c>
      <c r="D4067" s="9">
        <v>42380.463194444441</v>
      </c>
      <c r="E4067" t="s">
        <v>11</v>
      </c>
      <c r="F4067" t="s">
        <v>12</v>
      </c>
      <c r="G4067">
        <v>22</v>
      </c>
      <c r="H4067" t="s">
        <v>13</v>
      </c>
      <c r="I4067" t="s">
        <v>18</v>
      </c>
      <c r="J4067" t="s">
        <v>22</v>
      </c>
    </row>
    <row r="4068" spans="1:10" x14ac:dyDescent="0.25">
      <c r="A4068">
        <v>882169</v>
      </c>
      <c r="B4068" t="s">
        <v>37</v>
      </c>
      <c r="C4068" s="8">
        <v>42447</v>
      </c>
      <c r="D4068" s="9">
        <v>42447.270833333336</v>
      </c>
      <c r="E4068" t="s">
        <v>11</v>
      </c>
      <c r="F4068" t="s">
        <v>12</v>
      </c>
      <c r="G4068">
        <v>22</v>
      </c>
      <c r="H4068" t="s">
        <v>13</v>
      </c>
      <c r="I4068" t="s">
        <v>25</v>
      </c>
      <c r="J4068" t="s">
        <v>22</v>
      </c>
    </row>
    <row r="4069" spans="1:10" x14ac:dyDescent="0.25">
      <c r="A4069">
        <v>805244</v>
      </c>
      <c r="B4069" t="s">
        <v>33</v>
      </c>
      <c r="C4069" s="8">
        <v>42441</v>
      </c>
      <c r="D4069" s="9">
        <v>42441.224305555559</v>
      </c>
      <c r="E4069" t="s">
        <v>11</v>
      </c>
      <c r="F4069" t="s">
        <v>24</v>
      </c>
      <c r="G4069">
        <v>32</v>
      </c>
      <c r="H4069" t="s">
        <v>21</v>
      </c>
      <c r="I4069" t="s">
        <v>25</v>
      </c>
      <c r="J4069" t="s">
        <v>15</v>
      </c>
    </row>
    <row r="4070" spans="1:10" x14ac:dyDescent="0.25">
      <c r="A4070">
        <v>28240</v>
      </c>
      <c r="B4070" t="s">
        <v>31</v>
      </c>
      <c r="C4070" s="8">
        <v>42449</v>
      </c>
      <c r="D4070" s="9">
        <v>42449.229166666664</v>
      </c>
      <c r="E4070" t="s">
        <v>11</v>
      </c>
      <c r="F4070" t="s">
        <v>17</v>
      </c>
      <c r="G4070">
        <v>40</v>
      </c>
      <c r="H4070" t="s">
        <v>21</v>
      </c>
      <c r="I4070" t="s">
        <v>25</v>
      </c>
      <c r="J4070" t="s">
        <v>15</v>
      </c>
    </row>
    <row r="4071" spans="1:10" x14ac:dyDescent="0.25">
      <c r="A4071">
        <v>614114</v>
      </c>
      <c r="B4071" t="s">
        <v>10</v>
      </c>
      <c r="C4071" s="8">
        <v>42370</v>
      </c>
      <c r="D4071" s="9">
        <v>42370.594444444447</v>
      </c>
      <c r="E4071" t="s">
        <v>11</v>
      </c>
      <c r="F4071" t="s">
        <v>35</v>
      </c>
      <c r="G4071">
        <v>55</v>
      </c>
      <c r="H4071" t="s">
        <v>21</v>
      </c>
      <c r="I4071" t="s">
        <v>44</v>
      </c>
      <c r="J4071" t="s">
        <v>26</v>
      </c>
    </row>
    <row r="4072" spans="1:10" x14ac:dyDescent="0.25">
      <c r="A4072">
        <v>747185</v>
      </c>
      <c r="B4072" t="s">
        <v>45</v>
      </c>
      <c r="C4072" s="8">
        <v>42385</v>
      </c>
      <c r="D4072" s="9">
        <v>42385.138194444444</v>
      </c>
      <c r="E4072" t="s">
        <v>11</v>
      </c>
      <c r="F4072" t="s">
        <v>24</v>
      </c>
      <c r="G4072">
        <v>40</v>
      </c>
      <c r="H4072" t="s">
        <v>21</v>
      </c>
      <c r="I4072" t="s">
        <v>25</v>
      </c>
      <c r="J4072" t="s">
        <v>15</v>
      </c>
    </row>
    <row r="4073" spans="1:10" x14ac:dyDescent="0.25">
      <c r="A4073">
        <v>810643</v>
      </c>
      <c r="B4073" t="s">
        <v>31</v>
      </c>
      <c r="C4073" s="8">
        <v>42414</v>
      </c>
      <c r="D4073" s="9">
        <v>42414.318749999999</v>
      </c>
      <c r="E4073" t="s">
        <v>11</v>
      </c>
      <c r="F4073" t="s">
        <v>35</v>
      </c>
      <c r="G4073">
        <v>42</v>
      </c>
      <c r="H4073" t="s">
        <v>34</v>
      </c>
      <c r="I4073" t="s">
        <v>14</v>
      </c>
      <c r="J4073" t="s">
        <v>15</v>
      </c>
    </row>
    <row r="4074" spans="1:10" x14ac:dyDescent="0.25">
      <c r="A4074">
        <v>810643</v>
      </c>
      <c r="B4074" t="s">
        <v>27</v>
      </c>
      <c r="C4074" s="8">
        <v>42420</v>
      </c>
      <c r="D4074" s="9">
        <v>42420.311805555553</v>
      </c>
      <c r="E4074" t="s">
        <v>11</v>
      </c>
      <c r="F4074" t="s">
        <v>35</v>
      </c>
      <c r="G4074">
        <v>42</v>
      </c>
      <c r="H4074" t="s">
        <v>34</v>
      </c>
      <c r="I4074" t="s">
        <v>14</v>
      </c>
      <c r="J4074" t="s">
        <v>15</v>
      </c>
    </row>
    <row r="4075" spans="1:10" x14ac:dyDescent="0.25">
      <c r="A4075">
        <v>810643</v>
      </c>
      <c r="B4075" t="s">
        <v>36</v>
      </c>
      <c r="C4075" s="8">
        <v>42420</v>
      </c>
      <c r="D4075" s="9">
        <v>42420.210416666669</v>
      </c>
      <c r="E4075" t="s">
        <v>11</v>
      </c>
      <c r="F4075" t="s">
        <v>35</v>
      </c>
      <c r="G4075">
        <v>42</v>
      </c>
      <c r="H4075" t="s">
        <v>34</v>
      </c>
      <c r="I4075" t="s">
        <v>25</v>
      </c>
      <c r="J4075" t="s">
        <v>15</v>
      </c>
    </row>
    <row r="4076" spans="1:10" x14ac:dyDescent="0.25">
      <c r="A4076">
        <v>870631</v>
      </c>
      <c r="B4076" t="s">
        <v>30</v>
      </c>
      <c r="C4076" s="8">
        <v>42409</v>
      </c>
      <c r="D4076" s="9">
        <v>42409.322222222225</v>
      </c>
      <c r="E4076" t="s">
        <v>11</v>
      </c>
      <c r="F4076" t="s">
        <v>35</v>
      </c>
      <c r="G4076">
        <v>36</v>
      </c>
      <c r="H4076" t="s">
        <v>21</v>
      </c>
      <c r="I4076" t="s">
        <v>14</v>
      </c>
      <c r="J4076" t="s">
        <v>15</v>
      </c>
    </row>
    <row r="4077" spans="1:10" x14ac:dyDescent="0.25">
      <c r="A4077">
        <v>870631</v>
      </c>
      <c r="B4077" t="s">
        <v>10</v>
      </c>
      <c r="C4077" s="8">
        <v>42420</v>
      </c>
      <c r="D4077" s="9">
        <v>42420.442361111112</v>
      </c>
      <c r="E4077" t="s">
        <v>11</v>
      </c>
      <c r="F4077" t="s">
        <v>35</v>
      </c>
      <c r="G4077">
        <v>36</v>
      </c>
      <c r="H4077" t="s">
        <v>21</v>
      </c>
      <c r="I4077" t="s">
        <v>14</v>
      </c>
      <c r="J4077" t="s">
        <v>15</v>
      </c>
    </row>
    <row r="4078" spans="1:10" x14ac:dyDescent="0.25">
      <c r="A4078">
        <v>925838</v>
      </c>
      <c r="B4078" t="s">
        <v>36</v>
      </c>
      <c r="C4078" s="8">
        <v>42459</v>
      </c>
      <c r="D4078" s="9">
        <v>42459.357638888891</v>
      </c>
      <c r="E4078" t="s">
        <v>11</v>
      </c>
      <c r="F4078" t="s">
        <v>20</v>
      </c>
      <c r="G4078">
        <v>36</v>
      </c>
      <c r="H4078" t="s">
        <v>21</v>
      </c>
      <c r="I4078" t="s">
        <v>14</v>
      </c>
      <c r="J4078" t="s">
        <v>15</v>
      </c>
    </row>
    <row r="4079" spans="1:10" x14ac:dyDescent="0.25">
      <c r="A4079">
        <v>852681</v>
      </c>
      <c r="B4079" t="s">
        <v>33</v>
      </c>
      <c r="C4079" s="8">
        <v>42432</v>
      </c>
      <c r="D4079" s="9">
        <v>42432.51458333333</v>
      </c>
      <c r="E4079" t="s">
        <v>11</v>
      </c>
      <c r="F4079" t="s">
        <v>24</v>
      </c>
      <c r="G4079">
        <v>29</v>
      </c>
      <c r="H4079" t="s">
        <v>46</v>
      </c>
      <c r="I4079" t="s">
        <v>18</v>
      </c>
      <c r="J4079" t="s">
        <v>22</v>
      </c>
    </row>
    <row r="4080" spans="1:10" x14ac:dyDescent="0.25">
      <c r="A4080">
        <v>822420</v>
      </c>
      <c r="B4080" t="s">
        <v>16</v>
      </c>
      <c r="C4080" s="8">
        <v>42436</v>
      </c>
      <c r="D4080" s="9">
        <v>42436.224999999999</v>
      </c>
      <c r="E4080" t="s">
        <v>11</v>
      </c>
      <c r="F4080" t="s">
        <v>12</v>
      </c>
      <c r="G4080">
        <v>27</v>
      </c>
      <c r="H4080" t="s">
        <v>13</v>
      </c>
      <c r="I4080" t="s">
        <v>25</v>
      </c>
      <c r="J4080" t="s">
        <v>22</v>
      </c>
    </row>
    <row r="4081" spans="1:10" x14ac:dyDescent="0.25">
      <c r="A4081">
        <v>822420</v>
      </c>
      <c r="B4081" t="s">
        <v>33</v>
      </c>
      <c r="C4081" s="8">
        <v>42427</v>
      </c>
      <c r="D4081" s="9">
        <v>42427.3</v>
      </c>
      <c r="E4081" t="s">
        <v>11</v>
      </c>
      <c r="F4081" t="s">
        <v>12</v>
      </c>
      <c r="G4081">
        <v>27</v>
      </c>
      <c r="H4081" t="s">
        <v>13</v>
      </c>
      <c r="I4081" t="s">
        <v>14</v>
      </c>
      <c r="J4081" t="s">
        <v>22</v>
      </c>
    </row>
    <row r="4082" spans="1:10" x14ac:dyDescent="0.25">
      <c r="A4082">
        <v>822420</v>
      </c>
      <c r="B4082" t="s">
        <v>33</v>
      </c>
      <c r="C4082" s="8">
        <v>42433</v>
      </c>
      <c r="D4082" s="9">
        <v>42433.338194444441</v>
      </c>
      <c r="E4082" t="s">
        <v>11</v>
      </c>
      <c r="F4082" t="s">
        <v>12</v>
      </c>
      <c r="G4082">
        <v>27</v>
      </c>
      <c r="H4082" t="s">
        <v>13</v>
      </c>
      <c r="I4082" t="s">
        <v>14</v>
      </c>
      <c r="J4082" t="s">
        <v>22</v>
      </c>
    </row>
    <row r="4083" spans="1:10" x14ac:dyDescent="0.25">
      <c r="A4083">
        <v>803373</v>
      </c>
      <c r="B4083" t="s">
        <v>38</v>
      </c>
      <c r="C4083" s="8">
        <v>42430</v>
      </c>
      <c r="D4083" s="9">
        <v>42430.445138888892</v>
      </c>
      <c r="E4083" t="s">
        <v>11</v>
      </c>
      <c r="F4083" t="s">
        <v>20</v>
      </c>
      <c r="G4083">
        <v>29</v>
      </c>
      <c r="H4083" t="s">
        <v>21</v>
      </c>
      <c r="I4083" t="s">
        <v>14</v>
      </c>
      <c r="J4083" t="s">
        <v>22</v>
      </c>
    </row>
    <row r="4084" spans="1:10" x14ac:dyDescent="0.25">
      <c r="A4084">
        <v>803373</v>
      </c>
      <c r="B4084" t="s">
        <v>31</v>
      </c>
      <c r="C4084" s="8">
        <v>42419</v>
      </c>
      <c r="D4084" s="9">
        <v>42419.384722222225</v>
      </c>
      <c r="E4084" t="s">
        <v>11</v>
      </c>
      <c r="F4084" t="s">
        <v>20</v>
      </c>
      <c r="G4084">
        <v>29</v>
      </c>
      <c r="H4084" t="s">
        <v>21</v>
      </c>
      <c r="I4084" t="s">
        <v>14</v>
      </c>
      <c r="J4084" t="s">
        <v>22</v>
      </c>
    </row>
    <row r="4085" spans="1:10" x14ac:dyDescent="0.25">
      <c r="A4085">
        <v>617871</v>
      </c>
      <c r="B4085" t="s">
        <v>10</v>
      </c>
      <c r="C4085" s="8">
        <v>42380</v>
      </c>
      <c r="D4085" s="9">
        <v>42380.353472222225</v>
      </c>
      <c r="E4085" t="s">
        <v>11</v>
      </c>
      <c r="F4085" t="s">
        <v>35</v>
      </c>
      <c r="G4085">
        <v>32</v>
      </c>
      <c r="H4085" t="s">
        <v>49</v>
      </c>
      <c r="I4085" t="s">
        <v>14</v>
      </c>
      <c r="J4085" t="s">
        <v>15</v>
      </c>
    </row>
    <row r="4086" spans="1:10" x14ac:dyDescent="0.25">
      <c r="A4086">
        <v>617871</v>
      </c>
      <c r="B4086" t="s">
        <v>10</v>
      </c>
      <c r="C4086" s="8">
        <v>42384</v>
      </c>
      <c r="D4086" s="9">
        <v>42384.317361111112</v>
      </c>
      <c r="E4086" t="s">
        <v>11</v>
      </c>
      <c r="F4086" t="s">
        <v>35</v>
      </c>
      <c r="G4086">
        <v>32</v>
      </c>
      <c r="H4086" t="s">
        <v>49</v>
      </c>
      <c r="I4086" t="s">
        <v>14</v>
      </c>
      <c r="J4086" t="s">
        <v>15</v>
      </c>
    </row>
    <row r="4087" spans="1:10" x14ac:dyDescent="0.25">
      <c r="A4087">
        <v>868024</v>
      </c>
      <c r="B4087" t="s">
        <v>30</v>
      </c>
      <c r="C4087" s="8">
        <v>42439</v>
      </c>
      <c r="D4087" s="9">
        <v>42439.366666666669</v>
      </c>
      <c r="E4087" t="s">
        <v>11</v>
      </c>
      <c r="F4087" t="s">
        <v>35</v>
      </c>
      <c r="G4087">
        <v>27</v>
      </c>
      <c r="H4087" t="s">
        <v>21</v>
      </c>
      <c r="I4087" t="s">
        <v>14</v>
      </c>
      <c r="J4087" t="s">
        <v>22</v>
      </c>
    </row>
    <row r="4088" spans="1:10" x14ac:dyDescent="0.25">
      <c r="A4088">
        <v>868024</v>
      </c>
      <c r="B4088" t="s">
        <v>40</v>
      </c>
      <c r="C4088" s="8">
        <v>42440</v>
      </c>
      <c r="D4088" s="9">
        <v>42440.394444444442</v>
      </c>
      <c r="E4088" t="s">
        <v>11</v>
      </c>
      <c r="F4088" t="s">
        <v>35</v>
      </c>
      <c r="G4088">
        <v>27</v>
      </c>
      <c r="H4088" t="s">
        <v>21</v>
      </c>
      <c r="I4088" t="s">
        <v>14</v>
      </c>
      <c r="J4088" t="s">
        <v>22</v>
      </c>
    </row>
    <row r="4089" spans="1:10" x14ac:dyDescent="0.25">
      <c r="A4089">
        <v>810638</v>
      </c>
      <c r="B4089" t="s">
        <v>16</v>
      </c>
      <c r="C4089" s="8">
        <v>42441</v>
      </c>
      <c r="D4089" s="9">
        <v>42441.182638888888</v>
      </c>
      <c r="E4089" t="s">
        <v>11</v>
      </c>
      <c r="F4089" t="s">
        <v>24</v>
      </c>
      <c r="G4089">
        <v>32</v>
      </c>
      <c r="H4089" t="s">
        <v>21</v>
      </c>
      <c r="I4089" t="s">
        <v>25</v>
      </c>
      <c r="J4089" t="s">
        <v>15</v>
      </c>
    </row>
    <row r="4090" spans="1:10" x14ac:dyDescent="0.25">
      <c r="A4090">
        <v>810638</v>
      </c>
      <c r="B4090" t="s">
        <v>16</v>
      </c>
      <c r="C4090" s="8">
        <v>42441</v>
      </c>
      <c r="D4090" s="9">
        <v>42441.177777777775</v>
      </c>
      <c r="E4090" t="s">
        <v>11</v>
      </c>
      <c r="F4090" t="s">
        <v>24</v>
      </c>
      <c r="G4090">
        <v>32</v>
      </c>
      <c r="H4090" t="s">
        <v>21</v>
      </c>
      <c r="I4090" t="s">
        <v>25</v>
      </c>
      <c r="J4090" t="s">
        <v>15</v>
      </c>
    </row>
    <row r="4091" spans="1:10" x14ac:dyDescent="0.25">
      <c r="A4091">
        <v>810638</v>
      </c>
      <c r="B4091" t="s">
        <v>16</v>
      </c>
      <c r="C4091" s="8">
        <v>42441</v>
      </c>
      <c r="D4091" s="9">
        <v>42441.173611111109</v>
      </c>
      <c r="E4091" t="s">
        <v>11</v>
      </c>
      <c r="F4091" t="s">
        <v>24</v>
      </c>
      <c r="G4091">
        <v>32</v>
      </c>
      <c r="H4091" t="s">
        <v>21</v>
      </c>
      <c r="I4091" t="s">
        <v>25</v>
      </c>
      <c r="J4091" t="s">
        <v>15</v>
      </c>
    </row>
    <row r="4092" spans="1:10" x14ac:dyDescent="0.25">
      <c r="A4092">
        <v>810638</v>
      </c>
      <c r="B4092" t="s">
        <v>33</v>
      </c>
      <c r="C4092" s="8">
        <v>42434</v>
      </c>
      <c r="D4092" s="9">
        <v>42434.350694444445</v>
      </c>
      <c r="E4092" t="s">
        <v>11</v>
      </c>
      <c r="F4092" t="s">
        <v>24</v>
      </c>
      <c r="G4092">
        <v>32</v>
      </c>
      <c r="H4092" t="s">
        <v>21</v>
      </c>
      <c r="I4092" t="s">
        <v>14</v>
      </c>
      <c r="J4092" t="s">
        <v>15</v>
      </c>
    </row>
    <row r="4093" spans="1:10" x14ac:dyDescent="0.25">
      <c r="A4093">
        <v>810638</v>
      </c>
      <c r="B4093" t="s">
        <v>16</v>
      </c>
      <c r="C4093" s="8">
        <v>42424</v>
      </c>
      <c r="D4093" s="9">
        <v>42424.522222222222</v>
      </c>
      <c r="E4093" t="s">
        <v>11</v>
      </c>
      <c r="F4093" t="s">
        <v>24</v>
      </c>
      <c r="G4093">
        <v>32</v>
      </c>
      <c r="H4093" t="s">
        <v>21</v>
      </c>
      <c r="I4093" t="s">
        <v>18</v>
      </c>
      <c r="J4093" t="s">
        <v>15</v>
      </c>
    </row>
    <row r="4094" spans="1:10" x14ac:dyDescent="0.25">
      <c r="A4094">
        <v>810638</v>
      </c>
      <c r="B4094" t="s">
        <v>33</v>
      </c>
      <c r="C4094" s="8">
        <v>42426</v>
      </c>
      <c r="D4094" s="9">
        <v>42426.290972222225</v>
      </c>
      <c r="E4094" t="s">
        <v>11</v>
      </c>
      <c r="F4094" t="s">
        <v>24</v>
      </c>
      <c r="G4094">
        <v>32</v>
      </c>
      <c r="H4094" t="s">
        <v>21</v>
      </c>
      <c r="I4094" t="s">
        <v>25</v>
      </c>
      <c r="J4094" t="s">
        <v>15</v>
      </c>
    </row>
    <row r="4095" spans="1:10" x14ac:dyDescent="0.25">
      <c r="A4095">
        <v>607197</v>
      </c>
      <c r="B4095" t="s">
        <v>33</v>
      </c>
      <c r="C4095" s="8">
        <v>42406</v>
      </c>
      <c r="D4095" s="9">
        <v>42406.250694444447</v>
      </c>
      <c r="E4095" t="s">
        <v>11</v>
      </c>
      <c r="F4095" t="s">
        <v>35</v>
      </c>
      <c r="G4095">
        <v>43</v>
      </c>
      <c r="H4095" t="s">
        <v>21</v>
      </c>
      <c r="I4095" t="s">
        <v>25</v>
      </c>
      <c r="J4095" t="s">
        <v>15</v>
      </c>
    </row>
    <row r="4096" spans="1:10" x14ac:dyDescent="0.25">
      <c r="A4096">
        <v>898365</v>
      </c>
      <c r="B4096" t="s">
        <v>16</v>
      </c>
      <c r="C4096" s="8">
        <v>42454</v>
      </c>
      <c r="D4096" s="9">
        <v>42454.138888888891</v>
      </c>
      <c r="E4096" t="s">
        <v>11</v>
      </c>
      <c r="F4096" t="s">
        <v>35</v>
      </c>
      <c r="G4096">
        <v>36</v>
      </c>
      <c r="H4096" t="s">
        <v>21</v>
      </c>
      <c r="I4096" t="s">
        <v>25</v>
      </c>
      <c r="J4096" t="s">
        <v>15</v>
      </c>
    </row>
    <row r="4097" spans="1:10" x14ac:dyDescent="0.25">
      <c r="A4097">
        <v>773462</v>
      </c>
      <c r="B4097" t="s">
        <v>40</v>
      </c>
      <c r="C4097" s="8">
        <v>42412</v>
      </c>
      <c r="D4097" s="9">
        <v>42412.318749999999</v>
      </c>
      <c r="E4097" t="s">
        <v>11</v>
      </c>
      <c r="F4097" t="s">
        <v>35</v>
      </c>
      <c r="G4097">
        <v>38</v>
      </c>
      <c r="H4097" t="s">
        <v>32</v>
      </c>
      <c r="I4097" t="s">
        <v>14</v>
      </c>
      <c r="J4097" t="s">
        <v>15</v>
      </c>
    </row>
    <row r="4098" spans="1:10" x14ac:dyDescent="0.25">
      <c r="A4098">
        <v>773462</v>
      </c>
      <c r="B4098" t="s">
        <v>36</v>
      </c>
      <c r="C4098" s="8">
        <v>42397</v>
      </c>
      <c r="D4098" s="9">
        <v>42397.298611111109</v>
      </c>
      <c r="E4098" t="s">
        <v>11</v>
      </c>
      <c r="F4098" t="s">
        <v>35</v>
      </c>
      <c r="G4098">
        <v>38</v>
      </c>
      <c r="H4098" t="s">
        <v>32</v>
      </c>
      <c r="I4098" t="s">
        <v>14</v>
      </c>
      <c r="J4098" t="s">
        <v>15</v>
      </c>
    </row>
    <row r="4099" spans="1:10" x14ac:dyDescent="0.25">
      <c r="A4099">
        <v>773462</v>
      </c>
      <c r="B4099" t="s">
        <v>40</v>
      </c>
      <c r="C4099" s="8">
        <v>42398</v>
      </c>
      <c r="D4099" s="9">
        <v>42398.534722222219</v>
      </c>
      <c r="E4099" t="s">
        <v>11</v>
      </c>
      <c r="F4099" t="s">
        <v>35</v>
      </c>
      <c r="G4099">
        <v>38</v>
      </c>
      <c r="H4099" t="s">
        <v>32</v>
      </c>
      <c r="I4099" t="s">
        <v>18</v>
      </c>
      <c r="J4099" t="s">
        <v>15</v>
      </c>
    </row>
    <row r="4100" spans="1:10" x14ac:dyDescent="0.25">
      <c r="A4100">
        <v>773462</v>
      </c>
      <c r="B4100" t="s">
        <v>36</v>
      </c>
      <c r="C4100" s="8">
        <v>42384</v>
      </c>
      <c r="D4100" s="9">
        <v>42384.515972222223</v>
      </c>
      <c r="E4100" t="s">
        <v>11</v>
      </c>
      <c r="F4100" t="s">
        <v>35</v>
      </c>
      <c r="G4100">
        <v>38</v>
      </c>
      <c r="H4100" t="s">
        <v>32</v>
      </c>
      <c r="I4100" t="s">
        <v>18</v>
      </c>
      <c r="J4100" t="s">
        <v>15</v>
      </c>
    </row>
    <row r="4101" spans="1:10" x14ac:dyDescent="0.25">
      <c r="A4101">
        <v>773462</v>
      </c>
      <c r="B4101" t="s">
        <v>48</v>
      </c>
      <c r="C4101" s="8">
        <v>42385</v>
      </c>
      <c r="D4101" s="9">
        <v>42385.422222222223</v>
      </c>
      <c r="E4101" t="s">
        <v>11</v>
      </c>
      <c r="F4101" t="s">
        <v>35</v>
      </c>
      <c r="G4101">
        <v>38</v>
      </c>
      <c r="H4101" t="s">
        <v>32</v>
      </c>
      <c r="I4101" t="s">
        <v>14</v>
      </c>
      <c r="J4101" t="s">
        <v>15</v>
      </c>
    </row>
    <row r="4102" spans="1:10" x14ac:dyDescent="0.25">
      <c r="A4102">
        <v>809889</v>
      </c>
      <c r="B4102" t="s">
        <v>31</v>
      </c>
      <c r="C4102" s="8">
        <v>42439</v>
      </c>
      <c r="D4102" s="9">
        <v>42439.421527777777</v>
      </c>
      <c r="E4102" t="s">
        <v>11</v>
      </c>
      <c r="F4102" t="s">
        <v>35</v>
      </c>
      <c r="G4102">
        <v>22</v>
      </c>
      <c r="H4102" t="s">
        <v>21</v>
      </c>
      <c r="I4102" t="s">
        <v>14</v>
      </c>
      <c r="J4102" t="s">
        <v>22</v>
      </c>
    </row>
    <row r="4103" spans="1:10" x14ac:dyDescent="0.25">
      <c r="A4103">
        <v>893220</v>
      </c>
      <c r="B4103" t="s">
        <v>30</v>
      </c>
      <c r="C4103" s="8">
        <v>42447</v>
      </c>
      <c r="D4103" s="9">
        <v>42447.357638888891</v>
      </c>
      <c r="E4103" t="s">
        <v>11</v>
      </c>
      <c r="F4103" t="s">
        <v>35</v>
      </c>
      <c r="G4103">
        <v>21</v>
      </c>
      <c r="H4103" t="s">
        <v>21</v>
      </c>
      <c r="I4103" t="s">
        <v>14</v>
      </c>
      <c r="J4103" t="s">
        <v>22</v>
      </c>
    </row>
    <row r="4104" spans="1:10" x14ac:dyDescent="0.25">
      <c r="A4104">
        <v>940746</v>
      </c>
      <c r="B4104" t="s">
        <v>31</v>
      </c>
      <c r="C4104" s="8">
        <v>42446</v>
      </c>
      <c r="D4104" s="9">
        <v>42446.415277777778</v>
      </c>
      <c r="E4104" t="s">
        <v>11</v>
      </c>
      <c r="F4104" t="s">
        <v>20</v>
      </c>
      <c r="G4104">
        <v>38</v>
      </c>
      <c r="H4104" t="s">
        <v>21</v>
      </c>
      <c r="I4104" t="s">
        <v>14</v>
      </c>
      <c r="J4104" t="s">
        <v>15</v>
      </c>
    </row>
    <row r="4105" spans="1:10" x14ac:dyDescent="0.25">
      <c r="A4105">
        <v>832512</v>
      </c>
      <c r="B4105" t="s">
        <v>30</v>
      </c>
      <c r="C4105" s="8">
        <v>42431</v>
      </c>
      <c r="D4105" s="9">
        <v>42431.396527777775</v>
      </c>
      <c r="E4105" t="s">
        <v>11</v>
      </c>
      <c r="F4105" t="s">
        <v>35</v>
      </c>
      <c r="G4105">
        <v>37</v>
      </c>
      <c r="H4105" t="s">
        <v>21</v>
      </c>
      <c r="I4105" t="s">
        <v>14</v>
      </c>
      <c r="J4105" t="s">
        <v>15</v>
      </c>
    </row>
    <row r="4106" spans="1:10" x14ac:dyDescent="0.25">
      <c r="A4106">
        <v>940454</v>
      </c>
      <c r="B4106" t="s">
        <v>16</v>
      </c>
      <c r="C4106" s="8">
        <v>42442</v>
      </c>
      <c r="D4106" s="9">
        <v>42442.347222222219</v>
      </c>
      <c r="E4106" t="s">
        <v>11</v>
      </c>
      <c r="F4106" t="s">
        <v>20</v>
      </c>
      <c r="G4106">
        <v>22</v>
      </c>
      <c r="H4106" t="s">
        <v>21</v>
      </c>
      <c r="I4106" t="s">
        <v>14</v>
      </c>
      <c r="J4106" t="s">
        <v>22</v>
      </c>
    </row>
    <row r="4107" spans="1:10" x14ac:dyDescent="0.25">
      <c r="A4107">
        <v>940454</v>
      </c>
      <c r="B4107" t="s">
        <v>47</v>
      </c>
      <c r="C4107" s="8">
        <v>42442</v>
      </c>
      <c r="D4107" s="9">
        <v>42442.305555555555</v>
      </c>
      <c r="E4107" t="s">
        <v>11</v>
      </c>
      <c r="F4107" t="s">
        <v>20</v>
      </c>
      <c r="G4107">
        <v>22</v>
      </c>
      <c r="H4107" t="s">
        <v>21</v>
      </c>
      <c r="I4107" t="s">
        <v>14</v>
      </c>
      <c r="J4107" t="s">
        <v>22</v>
      </c>
    </row>
    <row r="4108" spans="1:10" x14ac:dyDescent="0.25">
      <c r="A4108">
        <v>940454</v>
      </c>
      <c r="B4108" t="s">
        <v>16</v>
      </c>
      <c r="C4108" s="8">
        <v>42452</v>
      </c>
      <c r="D4108" s="9">
        <v>42452.547222222223</v>
      </c>
      <c r="E4108" t="s">
        <v>11</v>
      </c>
      <c r="F4108" t="s">
        <v>20</v>
      </c>
      <c r="G4108">
        <v>22</v>
      </c>
      <c r="H4108" t="s">
        <v>21</v>
      </c>
      <c r="I4108" t="s">
        <v>18</v>
      </c>
      <c r="J4108" t="s">
        <v>22</v>
      </c>
    </row>
    <row r="4109" spans="1:10" x14ac:dyDescent="0.25">
      <c r="A4109">
        <v>940454</v>
      </c>
      <c r="B4109" t="s">
        <v>16</v>
      </c>
      <c r="C4109" s="8">
        <v>42459</v>
      </c>
      <c r="D4109" s="9">
        <v>42459.57916666667</v>
      </c>
      <c r="E4109" t="s">
        <v>11</v>
      </c>
      <c r="F4109" t="s">
        <v>20</v>
      </c>
      <c r="G4109">
        <v>22</v>
      </c>
      <c r="H4109" t="s">
        <v>21</v>
      </c>
      <c r="I4109" t="s">
        <v>18</v>
      </c>
      <c r="J4109" t="s">
        <v>22</v>
      </c>
    </row>
    <row r="4110" spans="1:10" x14ac:dyDescent="0.25">
      <c r="A4110">
        <v>940454</v>
      </c>
      <c r="B4110" t="s">
        <v>33</v>
      </c>
      <c r="C4110" s="8">
        <v>42453</v>
      </c>
      <c r="D4110" s="9">
        <v>42453.459722222222</v>
      </c>
      <c r="E4110" t="s">
        <v>11</v>
      </c>
      <c r="F4110" t="s">
        <v>20</v>
      </c>
      <c r="G4110">
        <v>22</v>
      </c>
      <c r="H4110" t="s">
        <v>21</v>
      </c>
      <c r="I4110" t="s">
        <v>18</v>
      </c>
      <c r="J4110" t="s">
        <v>22</v>
      </c>
    </row>
    <row r="4111" spans="1:10" x14ac:dyDescent="0.25">
      <c r="A4111">
        <v>2021327</v>
      </c>
      <c r="B4111" t="s">
        <v>31</v>
      </c>
      <c r="C4111" s="8">
        <v>42446</v>
      </c>
      <c r="D4111" s="9">
        <v>42446.34375</v>
      </c>
      <c r="E4111" t="s">
        <v>11</v>
      </c>
      <c r="F4111" t="s">
        <v>24</v>
      </c>
      <c r="G4111">
        <v>79</v>
      </c>
      <c r="H4111" t="s">
        <v>21</v>
      </c>
      <c r="I4111" t="s">
        <v>14</v>
      </c>
      <c r="J4111" t="s">
        <v>19</v>
      </c>
    </row>
    <row r="4112" spans="1:10" x14ac:dyDescent="0.25">
      <c r="A4112">
        <v>930842</v>
      </c>
      <c r="B4112" t="s">
        <v>27</v>
      </c>
      <c r="C4112" s="8">
        <v>42458</v>
      </c>
      <c r="D4112" s="9">
        <v>42458.336111111108</v>
      </c>
      <c r="E4112" t="s">
        <v>11</v>
      </c>
      <c r="F4112" t="s">
        <v>20</v>
      </c>
      <c r="G4112">
        <v>18</v>
      </c>
      <c r="H4112" t="s">
        <v>32</v>
      </c>
      <c r="I4112" t="s">
        <v>14</v>
      </c>
      <c r="J4112" t="s">
        <v>22</v>
      </c>
    </row>
    <row r="4113" spans="1:10" x14ac:dyDescent="0.25">
      <c r="A4113">
        <v>860230</v>
      </c>
      <c r="B4113" t="s">
        <v>33</v>
      </c>
      <c r="C4113" s="8">
        <v>42440</v>
      </c>
      <c r="D4113" s="9">
        <v>42440.525000000001</v>
      </c>
      <c r="E4113" t="s">
        <v>11</v>
      </c>
      <c r="F4113" t="s">
        <v>24</v>
      </c>
      <c r="G4113">
        <v>31</v>
      </c>
      <c r="H4113" t="s">
        <v>28</v>
      </c>
      <c r="I4113" t="s">
        <v>18</v>
      </c>
      <c r="J4113" t="s">
        <v>15</v>
      </c>
    </row>
    <row r="4114" spans="1:10" x14ac:dyDescent="0.25">
      <c r="A4114">
        <v>2406577</v>
      </c>
      <c r="B4114" t="s">
        <v>33</v>
      </c>
      <c r="C4114" s="8">
        <v>42453</v>
      </c>
      <c r="D4114" s="9">
        <v>42453.619444444441</v>
      </c>
      <c r="E4114" t="s">
        <v>11</v>
      </c>
      <c r="F4114" t="s">
        <v>35</v>
      </c>
      <c r="G4114">
        <v>29</v>
      </c>
      <c r="H4114" t="s">
        <v>21</v>
      </c>
      <c r="I4114" t="s">
        <v>44</v>
      </c>
      <c r="J4114" t="s">
        <v>22</v>
      </c>
    </row>
    <row r="4115" spans="1:10" x14ac:dyDescent="0.25">
      <c r="A4115">
        <v>2406577</v>
      </c>
      <c r="B4115" t="s">
        <v>33</v>
      </c>
      <c r="C4115" s="8">
        <v>42402</v>
      </c>
      <c r="D4115" s="9">
        <v>42402.347222222219</v>
      </c>
      <c r="E4115" t="s">
        <v>11</v>
      </c>
      <c r="F4115" t="s">
        <v>35</v>
      </c>
      <c r="G4115">
        <v>29</v>
      </c>
      <c r="H4115" t="s">
        <v>21</v>
      </c>
      <c r="I4115" t="s">
        <v>14</v>
      </c>
      <c r="J4115" t="s">
        <v>22</v>
      </c>
    </row>
    <row r="4116" spans="1:10" x14ac:dyDescent="0.25">
      <c r="A4116">
        <v>2406577</v>
      </c>
      <c r="B4116" t="s">
        <v>10</v>
      </c>
      <c r="C4116" s="8">
        <v>42401</v>
      </c>
      <c r="D4116" s="9">
        <v>42401.3125</v>
      </c>
      <c r="E4116" t="s">
        <v>11</v>
      </c>
      <c r="F4116" t="s">
        <v>35</v>
      </c>
      <c r="G4116">
        <v>29</v>
      </c>
      <c r="H4116" t="s">
        <v>21</v>
      </c>
      <c r="I4116" t="s">
        <v>14</v>
      </c>
      <c r="J4116" t="s">
        <v>22</v>
      </c>
    </row>
    <row r="4117" spans="1:10" x14ac:dyDescent="0.25">
      <c r="A4117">
        <v>2406577</v>
      </c>
      <c r="B4117" t="s">
        <v>16</v>
      </c>
      <c r="C4117" s="8">
        <v>42434</v>
      </c>
      <c r="D4117" s="9">
        <v>42434.23333333333</v>
      </c>
      <c r="E4117" t="s">
        <v>11</v>
      </c>
      <c r="F4117" t="s">
        <v>35</v>
      </c>
      <c r="G4117">
        <v>29</v>
      </c>
      <c r="H4117" t="s">
        <v>21</v>
      </c>
      <c r="I4117" t="s">
        <v>25</v>
      </c>
      <c r="J4117" t="s">
        <v>22</v>
      </c>
    </row>
    <row r="4118" spans="1:10" x14ac:dyDescent="0.25">
      <c r="A4118">
        <v>2406577</v>
      </c>
      <c r="B4118" t="s">
        <v>16</v>
      </c>
      <c r="C4118" s="8">
        <v>42445</v>
      </c>
      <c r="D4118" s="9">
        <v>42445.208333333336</v>
      </c>
      <c r="E4118" t="s">
        <v>11</v>
      </c>
      <c r="F4118" t="s">
        <v>35</v>
      </c>
      <c r="G4118">
        <v>29</v>
      </c>
      <c r="H4118" t="s">
        <v>21</v>
      </c>
      <c r="I4118" t="s">
        <v>25</v>
      </c>
      <c r="J4118" t="s">
        <v>22</v>
      </c>
    </row>
    <row r="4119" spans="1:10" x14ac:dyDescent="0.25">
      <c r="A4119">
        <v>773462</v>
      </c>
      <c r="B4119" t="s">
        <v>33</v>
      </c>
      <c r="C4119" s="8">
        <v>42388</v>
      </c>
      <c r="D4119" s="9">
        <v>42388.556944444441</v>
      </c>
      <c r="E4119" t="s">
        <v>11</v>
      </c>
      <c r="F4119" t="s">
        <v>35</v>
      </c>
      <c r="G4119">
        <v>38</v>
      </c>
      <c r="H4119" t="s">
        <v>32</v>
      </c>
      <c r="I4119" t="s">
        <v>18</v>
      </c>
      <c r="J4119" t="s">
        <v>15</v>
      </c>
    </row>
    <row r="4120" spans="1:10" x14ac:dyDescent="0.25">
      <c r="A4120">
        <v>2371243</v>
      </c>
      <c r="B4120" t="s">
        <v>41</v>
      </c>
      <c r="C4120" s="8">
        <v>42401</v>
      </c>
      <c r="D4120" s="9">
        <v>42401.262499999997</v>
      </c>
      <c r="E4120" t="s">
        <v>11</v>
      </c>
      <c r="F4120" t="s">
        <v>35</v>
      </c>
      <c r="G4120">
        <v>44</v>
      </c>
      <c r="H4120" t="s">
        <v>21</v>
      </c>
      <c r="I4120" t="s">
        <v>25</v>
      </c>
      <c r="J4120" t="s">
        <v>15</v>
      </c>
    </row>
    <row r="4121" spans="1:10" x14ac:dyDescent="0.25">
      <c r="A4121">
        <v>2426920</v>
      </c>
      <c r="B4121" t="s">
        <v>30</v>
      </c>
      <c r="C4121" s="8">
        <v>42453</v>
      </c>
      <c r="D4121" s="9">
        <v>42453.316666666666</v>
      </c>
      <c r="E4121" t="s">
        <v>11</v>
      </c>
      <c r="F4121" t="s">
        <v>35</v>
      </c>
      <c r="G4121">
        <v>29</v>
      </c>
      <c r="H4121" t="s">
        <v>32</v>
      </c>
      <c r="I4121" t="s">
        <v>14</v>
      </c>
      <c r="J4121" t="s">
        <v>22</v>
      </c>
    </row>
    <row r="4122" spans="1:10" x14ac:dyDescent="0.25">
      <c r="A4122">
        <v>881041</v>
      </c>
      <c r="B4122" t="s">
        <v>16</v>
      </c>
      <c r="C4122" s="8">
        <v>42434</v>
      </c>
      <c r="D4122" s="9">
        <v>42434.443055555559</v>
      </c>
      <c r="E4122" t="s">
        <v>11</v>
      </c>
      <c r="F4122" t="s">
        <v>24</v>
      </c>
      <c r="G4122">
        <v>30</v>
      </c>
      <c r="H4122" t="s">
        <v>21</v>
      </c>
      <c r="I4122" t="s">
        <v>14</v>
      </c>
      <c r="J4122" t="s">
        <v>22</v>
      </c>
    </row>
    <row r="4123" spans="1:10" x14ac:dyDescent="0.25">
      <c r="A4123">
        <v>2369649</v>
      </c>
      <c r="B4123" t="s">
        <v>27</v>
      </c>
      <c r="C4123" s="8">
        <v>42384</v>
      </c>
      <c r="D4123" s="9">
        <v>42384.527083333334</v>
      </c>
      <c r="E4123" t="s">
        <v>11</v>
      </c>
      <c r="F4123" t="s">
        <v>12</v>
      </c>
      <c r="G4123">
        <v>39</v>
      </c>
      <c r="H4123" t="s">
        <v>13</v>
      </c>
      <c r="I4123" t="s">
        <v>18</v>
      </c>
      <c r="J4123" t="s">
        <v>15</v>
      </c>
    </row>
    <row r="4124" spans="1:10" x14ac:dyDescent="0.25">
      <c r="A4124">
        <v>2369649</v>
      </c>
      <c r="B4124" t="s">
        <v>31</v>
      </c>
      <c r="C4124" s="8">
        <v>42371</v>
      </c>
      <c r="D4124" s="9">
        <v>42371.192361111112</v>
      </c>
      <c r="E4124" t="s">
        <v>11</v>
      </c>
      <c r="F4124" t="s">
        <v>12</v>
      </c>
      <c r="G4124">
        <v>39</v>
      </c>
      <c r="H4124" t="s">
        <v>13</v>
      </c>
      <c r="I4124" t="s">
        <v>25</v>
      </c>
      <c r="J4124" t="s">
        <v>15</v>
      </c>
    </row>
    <row r="4125" spans="1:10" x14ac:dyDescent="0.25">
      <c r="A4125">
        <v>832520</v>
      </c>
      <c r="B4125" t="s">
        <v>36</v>
      </c>
      <c r="C4125" s="8">
        <v>42431</v>
      </c>
      <c r="D4125" s="9">
        <v>42431.357638888891</v>
      </c>
      <c r="E4125" t="s">
        <v>11</v>
      </c>
      <c r="F4125" t="s">
        <v>12</v>
      </c>
      <c r="G4125">
        <v>28</v>
      </c>
      <c r="H4125" t="s">
        <v>13</v>
      </c>
      <c r="I4125" t="s">
        <v>14</v>
      </c>
      <c r="J4125" t="s">
        <v>22</v>
      </c>
    </row>
    <row r="4126" spans="1:10" x14ac:dyDescent="0.25">
      <c r="A4126">
        <v>832520</v>
      </c>
      <c r="B4126" t="s">
        <v>37</v>
      </c>
      <c r="C4126" s="8">
        <v>42432</v>
      </c>
      <c r="D4126" s="9">
        <v>42432.15902777778</v>
      </c>
      <c r="E4126" t="s">
        <v>11</v>
      </c>
      <c r="F4126" t="s">
        <v>12</v>
      </c>
      <c r="G4126">
        <v>28</v>
      </c>
      <c r="H4126" t="s">
        <v>13</v>
      </c>
      <c r="I4126" t="s">
        <v>25</v>
      </c>
      <c r="J4126" t="s">
        <v>22</v>
      </c>
    </row>
    <row r="4127" spans="1:10" x14ac:dyDescent="0.25">
      <c r="A4127">
        <v>809707</v>
      </c>
      <c r="B4127" t="s">
        <v>41</v>
      </c>
      <c r="C4127" s="8">
        <v>42415</v>
      </c>
      <c r="D4127" s="9">
        <v>42415.163194444445</v>
      </c>
      <c r="E4127" t="s">
        <v>11</v>
      </c>
      <c r="F4127" t="s">
        <v>35</v>
      </c>
      <c r="G4127">
        <v>38</v>
      </c>
      <c r="H4127" t="s">
        <v>21</v>
      </c>
      <c r="I4127" t="s">
        <v>25</v>
      </c>
      <c r="J4127" t="s">
        <v>15</v>
      </c>
    </row>
    <row r="4128" spans="1:10" x14ac:dyDescent="0.25">
      <c r="A4128">
        <v>809707</v>
      </c>
      <c r="B4128" t="s">
        <v>33</v>
      </c>
      <c r="C4128" s="8">
        <v>42415</v>
      </c>
      <c r="D4128" s="9">
        <v>42415.4375</v>
      </c>
      <c r="E4128" t="s">
        <v>11</v>
      </c>
      <c r="F4128" t="s">
        <v>35</v>
      </c>
      <c r="G4128">
        <v>38</v>
      </c>
      <c r="H4128" t="s">
        <v>21</v>
      </c>
      <c r="I4128" t="s">
        <v>14</v>
      </c>
      <c r="J4128" t="s">
        <v>15</v>
      </c>
    </row>
    <row r="4129" spans="1:10" x14ac:dyDescent="0.25">
      <c r="A4129">
        <v>809707</v>
      </c>
      <c r="B4129" t="s">
        <v>33</v>
      </c>
      <c r="C4129" s="8">
        <v>42415</v>
      </c>
      <c r="D4129" s="9">
        <v>42415.515972222223</v>
      </c>
      <c r="E4129" t="s">
        <v>11</v>
      </c>
      <c r="F4129" t="s">
        <v>35</v>
      </c>
      <c r="G4129">
        <v>38</v>
      </c>
      <c r="H4129" t="s">
        <v>21</v>
      </c>
      <c r="I4129" t="s">
        <v>18</v>
      </c>
      <c r="J4129" t="s">
        <v>15</v>
      </c>
    </row>
    <row r="4130" spans="1:10" x14ac:dyDescent="0.25">
      <c r="A4130">
        <v>809707</v>
      </c>
      <c r="B4130" t="s">
        <v>31</v>
      </c>
      <c r="C4130" s="8">
        <v>42416</v>
      </c>
      <c r="D4130" s="9">
        <v>42416.306250000001</v>
      </c>
      <c r="E4130" t="s">
        <v>11</v>
      </c>
      <c r="F4130" t="s">
        <v>35</v>
      </c>
      <c r="G4130">
        <v>38</v>
      </c>
      <c r="H4130" t="s">
        <v>21</v>
      </c>
      <c r="I4130" t="s">
        <v>14</v>
      </c>
      <c r="J4130" t="s">
        <v>15</v>
      </c>
    </row>
    <row r="4131" spans="1:10" x14ac:dyDescent="0.25">
      <c r="A4131">
        <v>809707</v>
      </c>
      <c r="B4131" t="s">
        <v>36</v>
      </c>
      <c r="C4131" s="8">
        <v>42417</v>
      </c>
      <c r="D4131" s="9">
        <v>42417.54791666667</v>
      </c>
      <c r="E4131" t="s">
        <v>11</v>
      </c>
      <c r="F4131" t="s">
        <v>35</v>
      </c>
      <c r="G4131">
        <v>38</v>
      </c>
      <c r="H4131" t="s">
        <v>21</v>
      </c>
      <c r="I4131" t="s">
        <v>18</v>
      </c>
      <c r="J4131" t="s">
        <v>15</v>
      </c>
    </row>
    <row r="4132" spans="1:10" x14ac:dyDescent="0.25">
      <c r="A4132">
        <v>773461</v>
      </c>
      <c r="B4132" t="s">
        <v>33</v>
      </c>
      <c r="C4132" s="8">
        <v>42415</v>
      </c>
      <c r="D4132" s="9">
        <v>42415.459027777775</v>
      </c>
      <c r="E4132" t="s">
        <v>11</v>
      </c>
      <c r="F4132" t="s">
        <v>35</v>
      </c>
      <c r="G4132">
        <v>29</v>
      </c>
      <c r="H4132" t="s">
        <v>43</v>
      </c>
      <c r="I4132" t="s">
        <v>18</v>
      </c>
      <c r="J4132" t="s">
        <v>22</v>
      </c>
    </row>
    <row r="4133" spans="1:10" x14ac:dyDescent="0.25">
      <c r="A4133">
        <v>773461</v>
      </c>
      <c r="B4133" t="s">
        <v>30</v>
      </c>
      <c r="C4133" s="8">
        <v>42405</v>
      </c>
      <c r="D4133" s="9">
        <v>42405.430555555555</v>
      </c>
      <c r="E4133" t="s">
        <v>11</v>
      </c>
      <c r="F4133" t="s">
        <v>35</v>
      </c>
      <c r="G4133">
        <v>29</v>
      </c>
      <c r="H4133" t="s">
        <v>43</v>
      </c>
      <c r="I4133" t="s">
        <v>14</v>
      </c>
      <c r="J4133" t="s">
        <v>22</v>
      </c>
    </row>
    <row r="4134" spans="1:10" x14ac:dyDescent="0.25">
      <c r="A4134">
        <v>822416</v>
      </c>
      <c r="B4134" t="s">
        <v>37</v>
      </c>
      <c r="C4134" s="8">
        <v>42412</v>
      </c>
      <c r="D4134" s="9">
        <v>42412.15</v>
      </c>
      <c r="E4134" t="s">
        <v>11</v>
      </c>
      <c r="F4134" t="s">
        <v>20</v>
      </c>
      <c r="G4134">
        <v>51</v>
      </c>
      <c r="H4134" t="s">
        <v>21</v>
      </c>
      <c r="I4134" t="s">
        <v>25</v>
      </c>
      <c r="J4134" t="s">
        <v>26</v>
      </c>
    </row>
    <row r="4135" spans="1:10" x14ac:dyDescent="0.25">
      <c r="A4135">
        <v>822416</v>
      </c>
      <c r="B4135" t="s">
        <v>33</v>
      </c>
      <c r="C4135" s="8">
        <v>42398</v>
      </c>
      <c r="D4135" s="9">
        <v>42398.582638888889</v>
      </c>
      <c r="E4135" t="s">
        <v>11</v>
      </c>
      <c r="F4135" t="s">
        <v>20</v>
      </c>
      <c r="G4135">
        <v>51</v>
      </c>
      <c r="H4135" t="s">
        <v>21</v>
      </c>
      <c r="I4135" t="s">
        <v>18</v>
      </c>
      <c r="J4135" t="s">
        <v>26</v>
      </c>
    </row>
    <row r="4136" spans="1:10" x14ac:dyDescent="0.25">
      <c r="A4136">
        <v>822416</v>
      </c>
      <c r="B4136" t="s">
        <v>33</v>
      </c>
      <c r="C4136" s="8">
        <v>42426</v>
      </c>
      <c r="D4136" s="9">
        <v>42426.370138888888</v>
      </c>
      <c r="E4136" t="s">
        <v>11</v>
      </c>
      <c r="F4136" t="s">
        <v>20</v>
      </c>
      <c r="G4136">
        <v>51</v>
      </c>
      <c r="H4136" t="s">
        <v>21</v>
      </c>
      <c r="I4136" t="s">
        <v>14</v>
      </c>
      <c r="J4136" t="s">
        <v>26</v>
      </c>
    </row>
    <row r="4137" spans="1:10" x14ac:dyDescent="0.25">
      <c r="A4137">
        <v>2091234</v>
      </c>
      <c r="B4137" t="s">
        <v>30</v>
      </c>
      <c r="C4137" s="8">
        <v>42405</v>
      </c>
      <c r="D4137" s="9">
        <v>42405.36041666667</v>
      </c>
      <c r="E4137" t="s">
        <v>11</v>
      </c>
      <c r="F4137" t="s">
        <v>35</v>
      </c>
      <c r="G4137">
        <v>42</v>
      </c>
      <c r="H4137" t="s">
        <v>21</v>
      </c>
      <c r="I4137" t="s">
        <v>14</v>
      </c>
      <c r="J4137" t="s">
        <v>15</v>
      </c>
    </row>
    <row r="4138" spans="1:10" x14ac:dyDescent="0.25">
      <c r="A4138">
        <v>2091234</v>
      </c>
      <c r="B4138" t="s">
        <v>36</v>
      </c>
      <c r="C4138" s="8">
        <v>42398</v>
      </c>
      <c r="D4138" s="9">
        <v>42398.14166666667</v>
      </c>
      <c r="E4138" t="s">
        <v>11</v>
      </c>
      <c r="F4138" t="s">
        <v>35</v>
      </c>
      <c r="G4138">
        <v>42</v>
      </c>
      <c r="H4138" t="s">
        <v>21</v>
      </c>
      <c r="I4138" t="s">
        <v>25</v>
      </c>
      <c r="J4138" t="s">
        <v>15</v>
      </c>
    </row>
    <row r="4139" spans="1:10" x14ac:dyDescent="0.25">
      <c r="A4139">
        <v>804262</v>
      </c>
      <c r="B4139" t="s">
        <v>29</v>
      </c>
      <c r="C4139" s="8">
        <v>42393</v>
      </c>
      <c r="D4139" s="9">
        <v>42393.425000000003</v>
      </c>
      <c r="E4139" t="s">
        <v>11</v>
      </c>
      <c r="F4139" t="s">
        <v>20</v>
      </c>
      <c r="G4139">
        <v>22</v>
      </c>
      <c r="H4139" t="s">
        <v>32</v>
      </c>
      <c r="I4139" t="s">
        <v>14</v>
      </c>
      <c r="J4139" t="s">
        <v>22</v>
      </c>
    </row>
    <row r="4140" spans="1:10" x14ac:dyDescent="0.25">
      <c r="A4140">
        <v>2371239</v>
      </c>
      <c r="B4140" t="s">
        <v>36</v>
      </c>
      <c r="C4140" s="8">
        <v>42436</v>
      </c>
      <c r="D4140" s="9">
        <v>42436.140972222223</v>
      </c>
      <c r="E4140" t="s">
        <v>11</v>
      </c>
      <c r="F4140" t="s">
        <v>35</v>
      </c>
      <c r="G4140">
        <v>45</v>
      </c>
      <c r="H4140" t="s">
        <v>32</v>
      </c>
      <c r="I4140" t="s">
        <v>25</v>
      </c>
      <c r="J4140" t="s">
        <v>15</v>
      </c>
    </row>
    <row r="4141" spans="1:10" x14ac:dyDescent="0.25">
      <c r="A4141">
        <v>2371239</v>
      </c>
      <c r="B4141" t="s">
        <v>36</v>
      </c>
      <c r="C4141" s="8">
        <v>42422</v>
      </c>
      <c r="D4141" s="9">
        <v>42422.581250000003</v>
      </c>
      <c r="E4141" t="s">
        <v>11</v>
      </c>
      <c r="F4141" t="s">
        <v>35</v>
      </c>
      <c r="G4141">
        <v>45</v>
      </c>
      <c r="H4141" t="s">
        <v>32</v>
      </c>
      <c r="I4141" t="s">
        <v>18</v>
      </c>
      <c r="J4141" t="s">
        <v>15</v>
      </c>
    </row>
    <row r="4142" spans="1:10" x14ac:dyDescent="0.25">
      <c r="A4142">
        <v>893227</v>
      </c>
      <c r="B4142" t="s">
        <v>36</v>
      </c>
      <c r="C4142" s="8">
        <v>42447</v>
      </c>
      <c r="D4142" s="9">
        <v>42447.352777777778</v>
      </c>
      <c r="E4142" t="s">
        <v>11</v>
      </c>
      <c r="F4142" t="s">
        <v>35</v>
      </c>
      <c r="G4142">
        <v>27</v>
      </c>
      <c r="H4142" t="s">
        <v>28</v>
      </c>
      <c r="I4142" t="s">
        <v>14</v>
      </c>
      <c r="J4142" t="s">
        <v>22</v>
      </c>
    </row>
    <row r="4143" spans="1:10" x14ac:dyDescent="0.25">
      <c r="A4143">
        <v>893227</v>
      </c>
      <c r="B4143" t="s">
        <v>33</v>
      </c>
      <c r="C4143" s="8">
        <v>42435</v>
      </c>
      <c r="D4143" s="9">
        <v>42435.217361111114</v>
      </c>
      <c r="E4143" t="s">
        <v>11</v>
      </c>
      <c r="F4143" t="s">
        <v>35</v>
      </c>
      <c r="G4143">
        <v>27</v>
      </c>
      <c r="H4143" t="s">
        <v>28</v>
      </c>
      <c r="I4143" t="s">
        <v>25</v>
      </c>
      <c r="J4143" t="s">
        <v>22</v>
      </c>
    </row>
    <row r="4144" spans="1:10" x14ac:dyDescent="0.25">
      <c r="A4144">
        <v>893557</v>
      </c>
      <c r="B4144" t="s">
        <v>31</v>
      </c>
      <c r="C4144" s="8">
        <v>42450</v>
      </c>
      <c r="D4144" s="9">
        <v>42450.563888888886</v>
      </c>
      <c r="E4144" t="s">
        <v>11</v>
      </c>
      <c r="F4144" t="s">
        <v>20</v>
      </c>
      <c r="G4144">
        <v>27</v>
      </c>
      <c r="H4144" t="s">
        <v>34</v>
      </c>
      <c r="I4144" t="s">
        <v>18</v>
      </c>
      <c r="J4144" t="s">
        <v>22</v>
      </c>
    </row>
    <row r="4145" spans="1:10" x14ac:dyDescent="0.25">
      <c r="A4145">
        <v>806986</v>
      </c>
      <c r="B4145" t="s">
        <v>47</v>
      </c>
      <c r="C4145" s="8">
        <v>42424</v>
      </c>
      <c r="D4145" s="9">
        <v>42424.38958333333</v>
      </c>
      <c r="E4145" t="s">
        <v>11</v>
      </c>
      <c r="F4145" t="s">
        <v>35</v>
      </c>
      <c r="G4145">
        <v>34</v>
      </c>
      <c r="H4145" t="s">
        <v>43</v>
      </c>
      <c r="I4145" t="s">
        <v>14</v>
      </c>
      <c r="J4145" t="s">
        <v>15</v>
      </c>
    </row>
    <row r="4146" spans="1:10" x14ac:dyDescent="0.25">
      <c r="A4146">
        <v>806986</v>
      </c>
      <c r="B4146" t="s">
        <v>50</v>
      </c>
      <c r="C4146" s="8">
        <v>42424</v>
      </c>
      <c r="D4146" s="9">
        <v>42424.394444444442</v>
      </c>
      <c r="E4146" t="s">
        <v>11</v>
      </c>
      <c r="F4146" t="s">
        <v>35</v>
      </c>
      <c r="G4146">
        <v>34</v>
      </c>
      <c r="H4146" t="s">
        <v>43</v>
      </c>
      <c r="I4146" t="s">
        <v>14</v>
      </c>
      <c r="J4146" t="s">
        <v>15</v>
      </c>
    </row>
    <row r="4147" spans="1:10" x14ac:dyDescent="0.25">
      <c r="A4147">
        <v>806986</v>
      </c>
      <c r="B4147" t="s">
        <v>47</v>
      </c>
      <c r="C4147" s="8">
        <v>42424</v>
      </c>
      <c r="D4147" s="9">
        <v>42424.395138888889</v>
      </c>
      <c r="E4147" t="s">
        <v>11</v>
      </c>
      <c r="F4147" t="s">
        <v>35</v>
      </c>
      <c r="G4147">
        <v>34</v>
      </c>
      <c r="H4147" t="s">
        <v>43</v>
      </c>
      <c r="I4147" t="s">
        <v>14</v>
      </c>
      <c r="J4147" t="s">
        <v>15</v>
      </c>
    </row>
    <row r="4148" spans="1:10" x14ac:dyDescent="0.25">
      <c r="A4148">
        <v>2204194</v>
      </c>
      <c r="B4148" t="s">
        <v>16</v>
      </c>
      <c r="C4148" s="8">
        <v>42447</v>
      </c>
      <c r="D4148" s="9">
        <v>42447.254861111112</v>
      </c>
      <c r="E4148" t="s">
        <v>11</v>
      </c>
      <c r="F4148" t="s">
        <v>35</v>
      </c>
      <c r="G4148">
        <v>27</v>
      </c>
      <c r="H4148" t="s">
        <v>34</v>
      </c>
      <c r="I4148" t="s">
        <v>25</v>
      </c>
      <c r="J4148" t="s">
        <v>22</v>
      </c>
    </row>
    <row r="4149" spans="1:10" x14ac:dyDescent="0.25">
      <c r="A4149">
        <v>2204194</v>
      </c>
      <c r="B4149" t="s">
        <v>36</v>
      </c>
      <c r="C4149" s="8">
        <v>42456</v>
      </c>
      <c r="D4149" s="9">
        <v>42456.352083333331</v>
      </c>
      <c r="E4149" t="s">
        <v>11</v>
      </c>
      <c r="F4149" t="s">
        <v>35</v>
      </c>
      <c r="G4149">
        <v>27</v>
      </c>
      <c r="H4149" t="s">
        <v>34</v>
      </c>
      <c r="I4149" t="s">
        <v>14</v>
      </c>
      <c r="J4149" t="s">
        <v>22</v>
      </c>
    </row>
    <row r="4150" spans="1:10" x14ac:dyDescent="0.25">
      <c r="A4150">
        <v>809715</v>
      </c>
      <c r="B4150" t="s">
        <v>40</v>
      </c>
      <c r="C4150" s="8">
        <v>42422</v>
      </c>
      <c r="D4150" s="9">
        <v>42422.338888888888</v>
      </c>
      <c r="E4150" t="s">
        <v>11</v>
      </c>
      <c r="F4150" t="s">
        <v>35</v>
      </c>
      <c r="G4150">
        <v>41</v>
      </c>
      <c r="H4150" t="s">
        <v>34</v>
      </c>
      <c r="I4150" t="s">
        <v>14</v>
      </c>
      <c r="J4150" t="s">
        <v>15</v>
      </c>
    </row>
    <row r="4151" spans="1:10" x14ac:dyDescent="0.25">
      <c r="A4151">
        <v>809715</v>
      </c>
      <c r="B4151" t="s">
        <v>30</v>
      </c>
      <c r="C4151" s="8">
        <v>42440</v>
      </c>
      <c r="D4151" s="9">
        <v>42440.292361111111</v>
      </c>
      <c r="E4151" t="s">
        <v>11</v>
      </c>
      <c r="F4151" t="s">
        <v>35</v>
      </c>
      <c r="G4151">
        <v>41</v>
      </c>
      <c r="H4151" t="s">
        <v>34</v>
      </c>
      <c r="I4151" t="s">
        <v>14</v>
      </c>
      <c r="J4151" t="s">
        <v>15</v>
      </c>
    </row>
    <row r="4152" spans="1:10" x14ac:dyDescent="0.25">
      <c r="A4152">
        <v>809715</v>
      </c>
      <c r="B4152" t="s">
        <v>36</v>
      </c>
      <c r="C4152" s="8">
        <v>42440</v>
      </c>
      <c r="D4152" s="9">
        <v>42440.21875</v>
      </c>
      <c r="E4152" t="s">
        <v>11</v>
      </c>
      <c r="F4152" t="s">
        <v>35</v>
      </c>
      <c r="G4152">
        <v>41</v>
      </c>
      <c r="H4152" t="s">
        <v>34</v>
      </c>
      <c r="I4152" t="s">
        <v>25</v>
      </c>
      <c r="J4152" t="s">
        <v>15</v>
      </c>
    </row>
    <row r="4153" spans="1:10" x14ac:dyDescent="0.25">
      <c r="A4153">
        <v>809715</v>
      </c>
      <c r="B4153" t="s">
        <v>36</v>
      </c>
      <c r="C4153" s="8">
        <v>42432</v>
      </c>
      <c r="D4153" s="9">
        <v>42432.466666666667</v>
      </c>
      <c r="E4153" t="s">
        <v>11</v>
      </c>
      <c r="F4153" t="s">
        <v>35</v>
      </c>
      <c r="G4153">
        <v>41</v>
      </c>
      <c r="H4153" t="s">
        <v>34</v>
      </c>
      <c r="I4153" t="s">
        <v>18</v>
      </c>
      <c r="J4153" t="s">
        <v>15</v>
      </c>
    </row>
    <row r="4154" spans="1:10" x14ac:dyDescent="0.25">
      <c r="A4154">
        <v>809715</v>
      </c>
      <c r="B4154" t="s">
        <v>31</v>
      </c>
      <c r="C4154" s="8">
        <v>42434</v>
      </c>
      <c r="D4154" s="9">
        <v>42434.368055555555</v>
      </c>
      <c r="E4154" t="s">
        <v>11</v>
      </c>
      <c r="F4154" t="s">
        <v>35</v>
      </c>
      <c r="G4154">
        <v>41</v>
      </c>
      <c r="H4154" t="s">
        <v>34</v>
      </c>
      <c r="I4154" t="s">
        <v>14</v>
      </c>
      <c r="J4154" t="s">
        <v>15</v>
      </c>
    </row>
    <row r="4155" spans="1:10" x14ac:dyDescent="0.25">
      <c r="A4155">
        <v>809715</v>
      </c>
      <c r="B4155" t="s">
        <v>16</v>
      </c>
      <c r="C4155" s="8">
        <v>42435</v>
      </c>
      <c r="D4155" s="9">
        <v>42435.416666666664</v>
      </c>
      <c r="E4155" t="s">
        <v>11</v>
      </c>
      <c r="F4155" t="s">
        <v>35</v>
      </c>
      <c r="G4155">
        <v>41</v>
      </c>
      <c r="H4155" t="s">
        <v>34</v>
      </c>
      <c r="I4155" t="s">
        <v>14</v>
      </c>
      <c r="J4155" t="s">
        <v>15</v>
      </c>
    </row>
    <row r="4156" spans="1:10" x14ac:dyDescent="0.25">
      <c r="A4156">
        <v>809715</v>
      </c>
      <c r="B4156" t="s">
        <v>27</v>
      </c>
      <c r="C4156" s="8">
        <v>42423</v>
      </c>
      <c r="D4156" s="9">
        <v>42423.219444444447</v>
      </c>
      <c r="E4156" t="s">
        <v>11</v>
      </c>
      <c r="F4156" t="s">
        <v>35</v>
      </c>
      <c r="G4156">
        <v>41</v>
      </c>
      <c r="H4156" t="s">
        <v>34</v>
      </c>
      <c r="I4156" t="s">
        <v>25</v>
      </c>
      <c r="J4156" t="s">
        <v>15</v>
      </c>
    </row>
    <row r="4157" spans="1:10" x14ac:dyDescent="0.25">
      <c r="A4157">
        <v>809715</v>
      </c>
      <c r="B4157" t="s">
        <v>40</v>
      </c>
      <c r="C4157" s="8">
        <v>42453</v>
      </c>
      <c r="D4157" s="9">
        <v>42453.501388888886</v>
      </c>
      <c r="E4157" t="s">
        <v>11</v>
      </c>
      <c r="F4157" t="s">
        <v>35</v>
      </c>
      <c r="G4157">
        <v>41</v>
      </c>
      <c r="H4157" t="s">
        <v>34</v>
      </c>
      <c r="I4157" t="s">
        <v>18</v>
      </c>
      <c r="J4157" t="s">
        <v>15</v>
      </c>
    </row>
    <row r="4158" spans="1:10" x14ac:dyDescent="0.25">
      <c r="A4158">
        <v>2204195</v>
      </c>
      <c r="B4158" t="s">
        <v>16</v>
      </c>
      <c r="C4158" s="8">
        <v>42419</v>
      </c>
      <c r="D4158" s="9">
        <v>42419.151388888888</v>
      </c>
      <c r="E4158" t="s">
        <v>11</v>
      </c>
      <c r="F4158" t="s">
        <v>20</v>
      </c>
      <c r="G4158">
        <v>45</v>
      </c>
      <c r="H4158" t="s">
        <v>49</v>
      </c>
      <c r="I4158" t="s">
        <v>25</v>
      </c>
      <c r="J4158" t="s">
        <v>15</v>
      </c>
    </row>
    <row r="4159" spans="1:10" x14ac:dyDescent="0.25">
      <c r="A4159">
        <v>2204195</v>
      </c>
      <c r="B4159" t="s">
        <v>33</v>
      </c>
      <c r="C4159" s="8">
        <v>42388</v>
      </c>
      <c r="D4159" s="9">
        <v>42388.168055555558</v>
      </c>
      <c r="E4159" t="s">
        <v>11</v>
      </c>
      <c r="F4159" t="s">
        <v>20</v>
      </c>
      <c r="G4159">
        <v>45</v>
      </c>
      <c r="H4159" t="s">
        <v>49</v>
      </c>
      <c r="I4159" t="s">
        <v>25</v>
      </c>
      <c r="J4159" t="s">
        <v>15</v>
      </c>
    </row>
    <row r="4160" spans="1:10" x14ac:dyDescent="0.25">
      <c r="A4160">
        <v>2204195</v>
      </c>
      <c r="B4160" t="s">
        <v>16</v>
      </c>
      <c r="C4160" s="8">
        <v>42458</v>
      </c>
      <c r="D4160" s="9">
        <v>42458.615277777775</v>
      </c>
      <c r="E4160" t="s">
        <v>11</v>
      </c>
      <c r="F4160" t="s">
        <v>20</v>
      </c>
      <c r="G4160">
        <v>45</v>
      </c>
      <c r="H4160" t="s">
        <v>49</v>
      </c>
      <c r="I4160" t="s">
        <v>44</v>
      </c>
      <c r="J4160" t="s">
        <v>15</v>
      </c>
    </row>
    <row r="4161" spans="1:10" x14ac:dyDescent="0.25">
      <c r="A4161">
        <v>870626</v>
      </c>
      <c r="B4161" t="s">
        <v>33</v>
      </c>
      <c r="C4161" s="8">
        <v>42440</v>
      </c>
      <c r="D4161" s="9">
        <v>42440.375694444447</v>
      </c>
      <c r="E4161" t="s">
        <v>11</v>
      </c>
      <c r="F4161" t="s">
        <v>24</v>
      </c>
      <c r="G4161">
        <v>27</v>
      </c>
      <c r="H4161" t="s">
        <v>34</v>
      </c>
      <c r="I4161" t="s">
        <v>14</v>
      </c>
      <c r="J4161" t="s">
        <v>22</v>
      </c>
    </row>
    <row r="4162" spans="1:10" x14ac:dyDescent="0.25">
      <c r="A4162">
        <v>870626</v>
      </c>
      <c r="B4162" t="s">
        <v>33</v>
      </c>
      <c r="C4162" s="8">
        <v>42440</v>
      </c>
      <c r="D4162" s="9">
        <v>42440.419444444444</v>
      </c>
      <c r="E4162" t="s">
        <v>11</v>
      </c>
      <c r="F4162" t="s">
        <v>24</v>
      </c>
      <c r="G4162">
        <v>27</v>
      </c>
      <c r="H4162" t="s">
        <v>34</v>
      </c>
      <c r="I4162" t="s">
        <v>14</v>
      </c>
      <c r="J4162" t="s">
        <v>22</v>
      </c>
    </row>
    <row r="4163" spans="1:10" x14ac:dyDescent="0.25">
      <c r="A4163">
        <v>940466</v>
      </c>
      <c r="B4163" t="s">
        <v>31</v>
      </c>
      <c r="C4163" s="8">
        <v>42457</v>
      </c>
      <c r="D4163" s="9">
        <v>42457.15347222222</v>
      </c>
      <c r="E4163" t="s">
        <v>11</v>
      </c>
      <c r="F4163" t="s">
        <v>24</v>
      </c>
      <c r="G4163">
        <v>26</v>
      </c>
      <c r="H4163" t="s">
        <v>43</v>
      </c>
      <c r="I4163" t="s">
        <v>25</v>
      </c>
      <c r="J4163" t="s">
        <v>22</v>
      </c>
    </row>
    <row r="4164" spans="1:10" x14ac:dyDescent="0.25">
      <c r="A4164">
        <v>940466</v>
      </c>
      <c r="B4164" t="s">
        <v>30</v>
      </c>
      <c r="C4164" s="8">
        <v>42457</v>
      </c>
      <c r="D4164" s="9">
        <v>42457.188194444447</v>
      </c>
      <c r="E4164" t="s">
        <v>11</v>
      </c>
      <c r="F4164" t="s">
        <v>24</v>
      </c>
      <c r="G4164">
        <v>26</v>
      </c>
      <c r="H4164" t="s">
        <v>43</v>
      </c>
      <c r="I4164" t="s">
        <v>25</v>
      </c>
      <c r="J4164" t="s">
        <v>22</v>
      </c>
    </row>
    <row r="4165" spans="1:10" x14ac:dyDescent="0.25">
      <c r="A4165">
        <v>940466</v>
      </c>
      <c r="B4165" t="s">
        <v>31</v>
      </c>
      <c r="C4165" s="8">
        <v>42457</v>
      </c>
      <c r="D4165" s="9">
        <v>42457.193055555559</v>
      </c>
      <c r="E4165" t="s">
        <v>11</v>
      </c>
      <c r="F4165" t="s">
        <v>24</v>
      </c>
      <c r="G4165">
        <v>26</v>
      </c>
      <c r="H4165" t="s">
        <v>43</v>
      </c>
      <c r="I4165" t="s">
        <v>25</v>
      </c>
      <c r="J4165" t="s">
        <v>22</v>
      </c>
    </row>
    <row r="4166" spans="1:10" x14ac:dyDescent="0.25">
      <c r="A4166">
        <v>940466</v>
      </c>
      <c r="B4166" t="s">
        <v>40</v>
      </c>
      <c r="C4166" s="8">
        <v>42457</v>
      </c>
      <c r="D4166" s="9">
        <v>42457.206944444442</v>
      </c>
      <c r="E4166" t="s">
        <v>11</v>
      </c>
      <c r="F4166" t="s">
        <v>24</v>
      </c>
      <c r="G4166">
        <v>26</v>
      </c>
      <c r="H4166" t="s">
        <v>43</v>
      </c>
      <c r="I4166" t="s">
        <v>25</v>
      </c>
      <c r="J4166" t="s">
        <v>22</v>
      </c>
    </row>
    <row r="4167" spans="1:10" x14ac:dyDescent="0.25">
      <c r="A4167">
        <v>1107565</v>
      </c>
      <c r="B4167" t="s">
        <v>30</v>
      </c>
      <c r="C4167" s="8">
        <v>42379</v>
      </c>
      <c r="D4167" s="9">
        <v>42379.4</v>
      </c>
      <c r="E4167" t="s">
        <v>11</v>
      </c>
      <c r="F4167" t="s">
        <v>20</v>
      </c>
      <c r="G4167">
        <v>28</v>
      </c>
      <c r="H4167" t="s">
        <v>34</v>
      </c>
      <c r="I4167" t="s">
        <v>14</v>
      </c>
      <c r="J4167" t="s">
        <v>22</v>
      </c>
    </row>
    <row r="4168" spans="1:10" x14ac:dyDescent="0.25">
      <c r="A4168">
        <v>2426946</v>
      </c>
      <c r="B4168" t="s">
        <v>47</v>
      </c>
      <c r="C4168" s="8">
        <v>42414</v>
      </c>
      <c r="D4168" s="9">
        <v>42414.504861111112</v>
      </c>
      <c r="E4168" t="s">
        <v>11</v>
      </c>
      <c r="F4168" t="s">
        <v>24</v>
      </c>
      <c r="G4168">
        <v>32</v>
      </c>
      <c r="H4168" t="s">
        <v>34</v>
      </c>
      <c r="I4168" t="s">
        <v>18</v>
      </c>
      <c r="J4168" t="s">
        <v>15</v>
      </c>
    </row>
    <row r="4169" spans="1:10" x14ac:dyDescent="0.25">
      <c r="A4169">
        <v>809717</v>
      </c>
      <c r="B4169" t="s">
        <v>45</v>
      </c>
      <c r="C4169" s="8">
        <v>42419</v>
      </c>
      <c r="D4169" s="9">
        <v>42419.34652777778</v>
      </c>
      <c r="E4169" t="s">
        <v>11</v>
      </c>
      <c r="F4169" t="s">
        <v>35</v>
      </c>
      <c r="G4169">
        <v>28</v>
      </c>
      <c r="H4169" t="s">
        <v>32</v>
      </c>
      <c r="I4169" t="s">
        <v>14</v>
      </c>
      <c r="J4169" t="s">
        <v>22</v>
      </c>
    </row>
    <row r="4170" spans="1:10" x14ac:dyDescent="0.25">
      <c r="A4170">
        <v>809717</v>
      </c>
      <c r="B4170" t="s">
        <v>47</v>
      </c>
      <c r="C4170" s="8">
        <v>42425</v>
      </c>
      <c r="D4170" s="9">
        <v>42425.368750000001</v>
      </c>
      <c r="E4170" t="s">
        <v>11</v>
      </c>
      <c r="F4170" t="s">
        <v>35</v>
      </c>
      <c r="G4170">
        <v>28</v>
      </c>
      <c r="H4170" t="s">
        <v>32</v>
      </c>
      <c r="I4170" t="s">
        <v>14</v>
      </c>
      <c r="J4170" t="s">
        <v>22</v>
      </c>
    </row>
    <row r="4171" spans="1:10" x14ac:dyDescent="0.25">
      <c r="A4171">
        <v>809717</v>
      </c>
      <c r="B4171" t="s">
        <v>45</v>
      </c>
      <c r="C4171" s="8">
        <v>42417</v>
      </c>
      <c r="D4171" s="9">
        <v>42417.536805555559</v>
      </c>
      <c r="E4171" t="s">
        <v>11</v>
      </c>
      <c r="F4171" t="s">
        <v>35</v>
      </c>
      <c r="G4171">
        <v>28</v>
      </c>
      <c r="H4171" t="s">
        <v>32</v>
      </c>
      <c r="I4171" t="s">
        <v>18</v>
      </c>
      <c r="J4171" t="s">
        <v>22</v>
      </c>
    </row>
    <row r="4172" spans="1:10" x14ac:dyDescent="0.25">
      <c r="A4172">
        <v>893233</v>
      </c>
      <c r="B4172" t="s">
        <v>40</v>
      </c>
      <c r="C4172" s="8">
        <v>42435</v>
      </c>
      <c r="D4172" s="9">
        <v>42435.529166666667</v>
      </c>
      <c r="E4172" t="s">
        <v>11</v>
      </c>
      <c r="F4172" t="s">
        <v>12</v>
      </c>
      <c r="G4172">
        <v>26</v>
      </c>
      <c r="H4172" t="s">
        <v>52</v>
      </c>
      <c r="I4172" t="s">
        <v>18</v>
      </c>
      <c r="J4172" t="s">
        <v>22</v>
      </c>
    </row>
    <row r="4173" spans="1:10" x14ac:dyDescent="0.25">
      <c r="A4173">
        <v>893233</v>
      </c>
      <c r="B4173" t="s">
        <v>41</v>
      </c>
      <c r="C4173" s="8">
        <v>42449</v>
      </c>
      <c r="D4173" s="9">
        <v>42449.580555555556</v>
      </c>
      <c r="E4173" t="s">
        <v>11</v>
      </c>
      <c r="F4173" t="s">
        <v>12</v>
      </c>
      <c r="G4173">
        <v>26</v>
      </c>
      <c r="H4173" t="s">
        <v>52</v>
      </c>
      <c r="I4173" t="s">
        <v>18</v>
      </c>
      <c r="J4173" t="s">
        <v>22</v>
      </c>
    </row>
    <row r="4174" spans="1:10" x14ac:dyDescent="0.25">
      <c r="A4174">
        <v>893233</v>
      </c>
      <c r="B4174" t="s">
        <v>30</v>
      </c>
      <c r="C4174" s="8">
        <v>42436</v>
      </c>
      <c r="D4174" s="9">
        <v>42436.576388888891</v>
      </c>
      <c r="E4174" t="s">
        <v>11</v>
      </c>
      <c r="F4174" t="s">
        <v>12</v>
      </c>
      <c r="G4174">
        <v>26</v>
      </c>
      <c r="H4174" t="s">
        <v>52</v>
      </c>
      <c r="I4174" t="s">
        <v>18</v>
      </c>
      <c r="J4174" t="s">
        <v>22</v>
      </c>
    </row>
    <row r="4175" spans="1:10" x14ac:dyDescent="0.25">
      <c r="A4175">
        <v>893233</v>
      </c>
      <c r="B4175" t="s">
        <v>40</v>
      </c>
      <c r="C4175" s="8">
        <v>42439</v>
      </c>
      <c r="D4175" s="9">
        <v>42439.427083333336</v>
      </c>
      <c r="E4175" t="s">
        <v>11</v>
      </c>
      <c r="F4175" t="s">
        <v>12</v>
      </c>
      <c r="G4175">
        <v>26</v>
      </c>
      <c r="H4175" t="s">
        <v>52</v>
      </c>
      <c r="I4175" t="s">
        <v>14</v>
      </c>
      <c r="J4175" t="s">
        <v>22</v>
      </c>
    </row>
    <row r="4176" spans="1:10" x14ac:dyDescent="0.25">
      <c r="A4176">
        <v>838054</v>
      </c>
      <c r="B4176" t="s">
        <v>16</v>
      </c>
      <c r="C4176" s="8">
        <v>42433</v>
      </c>
      <c r="D4176" s="9">
        <v>42433.347222222219</v>
      </c>
      <c r="E4176" t="s">
        <v>11</v>
      </c>
      <c r="F4176" t="s">
        <v>35</v>
      </c>
      <c r="G4176">
        <v>34</v>
      </c>
      <c r="H4176" t="s">
        <v>32</v>
      </c>
      <c r="I4176" t="s">
        <v>14</v>
      </c>
      <c r="J4176" t="s">
        <v>15</v>
      </c>
    </row>
    <row r="4177" spans="1:10" x14ac:dyDescent="0.25">
      <c r="A4177">
        <v>893615</v>
      </c>
      <c r="B4177" t="s">
        <v>31</v>
      </c>
      <c r="C4177" s="8">
        <v>42446</v>
      </c>
      <c r="D4177" s="9">
        <v>42446.53125</v>
      </c>
      <c r="E4177" t="s">
        <v>11</v>
      </c>
      <c r="F4177" t="s">
        <v>12</v>
      </c>
      <c r="G4177">
        <v>26</v>
      </c>
      <c r="H4177" t="s">
        <v>13</v>
      </c>
      <c r="I4177" t="s">
        <v>18</v>
      </c>
      <c r="J4177" t="s">
        <v>22</v>
      </c>
    </row>
    <row r="4178" spans="1:10" x14ac:dyDescent="0.25">
      <c r="A4178">
        <v>893233</v>
      </c>
      <c r="B4178" t="s">
        <v>27</v>
      </c>
      <c r="C4178" s="8">
        <v>42446</v>
      </c>
      <c r="D4178" s="9">
        <v>42446.318055555559</v>
      </c>
      <c r="E4178" t="s">
        <v>11</v>
      </c>
      <c r="F4178" t="s">
        <v>12</v>
      </c>
      <c r="G4178">
        <v>26</v>
      </c>
      <c r="H4178" t="s">
        <v>52</v>
      </c>
      <c r="I4178" t="s">
        <v>14</v>
      </c>
      <c r="J4178" t="s">
        <v>22</v>
      </c>
    </row>
    <row r="4179" spans="1:10" x14ac:dyDescent="0.25">
      <c r="A4179">
        <v>33103</v>
      </c>
      <c r="B4179" t="s">
        <v>37</v>
      </c>
      <c r="C4179" s="8">
        <v>42375</v>
      </c>
      <c r="D4179" s="9">
        <v>42375.236805555556</v>
      </c>
      <c r="E4179" t="s">
        <v>11</v>
      </c>
      <c r="F4179" t="s">
        <v>12</v>
      </c>
      <c r="G4179">
        <v>26</v>
      </c>
      <c r="H4179" t="s">
        <v>21</v>
      </c>
      <c r="I4179" t="s">
        <v>25</v>
      </c>
      <c r="J4179" t="s">
        <v>22</v>
      </c>
    </row>
    <row r="4180" spans="1:10" x14ac:dyDescent="0.25">
      <c r="A4180">
        <v>869662</v>
      </c>
      <c r="B4180" t="s">
        <v>16</v>
      </c>
      <c r="C4180" s="8">
        <v>42437</v>
      </c>
      <c r="D4180" s="9">
        <v>42437.533333333333</v>
      </c>
      <c r="E4180" t="s">
        <v>11</v>
      </c>
      <c r="F4180" t="s">
        <v>24</v>
      </c>
      <c r="G4180">
        <v>21</v>
      </c>
      <c r="H4180" t="s">
        <v>21</v>
      </c>
      <c r="I4180" t="s">
        <v>18</v>
      </c>
      <c r="J4180" t="s">
        <v>22</v>
      </c>
    </row>
    <row r="4181" spans="1:10" x14ac:dyDescent="0.25">
      <c r="A4181">
        <v>869662</v>
      </c>
      <c r="B4181" t="s">
        <v>31</v>
      </c>
      <c r="C4181" s="8">
        <v>42433</v>
      </c>
      <c r="D4181" s="9">
        <v>42433.603472222225</v>
      </c>
      <c r="E4181" t="s">
        <v>11</v>
      </c>
      <c r="F4181" t="s">
        <v>24</v>
      </c>
      <c r="G4181">
        <v>21</v>
      </c>
      <c r="H4181" t="s">
        <v>21</v>
      </c>
      <c r="I4181" t="s">
        <v>44</v>
      </c>
      <c r="J4181" t="s">
        <v>22</v>
      </c>
    </row>
    <row r="4182" spans="1:10" x14ac:dyDescent="0.25">
      <c r="A4182">
        <v>821285</v>
      </c>
      <c r="B4182" t="s">
        <v>45</v>
      </c>
      <c r="C4182" s="8">
        <v>42435</v>
      </c>
      <c r="D4182" s="9">
        <v>42435.315972222219</v>
      </c>
      <c r="E4182" t="s">
        <v>11</v>
      </c>
      <c r="F4182" t="s">
        <v>35</v>
      </c>
      <c r="G4182">
        <v>39</v>
      </c>
      <c r="H4182" t="s">
        <v>13</v>
      </c>
      <c r="I4182" t="s">
        <v>14</v>
      </c>
      <c r="J4182" t="s">
        <v>15</v>
      </c>
    </row>
    <row r="4183" spans="1:10" x14ac:dyDescent="0.25">
      <c r="A4183">
        <v>821285</v>
      </c>
      <c r="B4183" t="s">
        <v>40</v>
      </c>
      <c r="C4183" s="8">
        <v>42427</v>
      </c>
      <c r="D4183" s="9">
        <v>42427.36041666667</v>
      </c>
      <c r="E4183" t="s">
        <v>11</v>
      </c>
      <c r="F4183" t="s">
        <v>35</v>
      </c>
      <c r="G4183">
        <v>39</v>
      </c>
      <c r="H4183" t="s">
        <v>13</v>
      </c>
      <c r="I4183" t="s">
        <v>14</v>
      </c>
      <c r="J4183" t="s">
        <v>15</v>
      </c>
    </row>
    <row r="4184" spans="1:10" x14ac:dyDescent="0.25">
      <c r="A4184">
        <v>819098</v>
      </c>
      <c r="B4184" t="s">
        <v>16</v>
      </c>
      <c r="C4184" s="8">
        <v>42449</v>
      </c>
      <c r="D4184" s="9">
        <v>42449.171527777777</v>
      </c>
      <c r="E4184" t="s">
        <v>11</v>
      </c>
      <c r="F4184" t="s">
        <v>24</v>
      </c>
      <c r="G4184">
        <v>47</v>
      </c>
      <c r="H4184" t="s">
        <v>21</v>
      </c>
      <c r="I4184" t="s">
        <v>25</v>
      </c>
      <c r="J4184" t="s">
        <v>26</v>
      </c>
    </row>
    <row r="4185" spans="1:10" x14ac:dyDescent="0.25">
      <c r="A4185">
        <v>589286</v>
      </c>
      <c r="B4185" t="s">
        <v>29</v>
      </c>
      <c r="C4185" s="8">
        <v>42372</v>
      </c>
      <c r="D4185" s="9">
        <v>42372.270833333336</v>
      </c>
      <c r="E4185" t="s">
        <v>11</v>
      </c>
      <c r="F4185" t="s">
        <v>17</v>
      </c>
      <c r="G4185">
        <v>39</v>
      </c>
      <c r="H4185" t="s">
        <v>21</v>
      </c>
      <c r="I4185" t="s">
        <v>25</v>
      </c>
      <c r="J4185" t="s">
        <v>15</v>
      </c>
    </row>
    <row r="4186" spans="1:10" x14ac:dyDescent="0.25">
      <c r="A4186">
        <v>589286</v>
      </c>
      <c r="B4186" t="s">
        <v>48</v>
      </c>
      <c r="C4186" s="8">
        <v>42372</v>
      </c>
      <c r="D4186" s="9">
        <v>42372.270138888889</v>
      </c>
      <c r="E4186" t="s">
        <v>11</v>
      </c>
      <c r="F4186" t="s">
        <v>17</v>
      </c>
      <c r="G4186">
        <v>39</v>
      </c>
      <c r="H4186" t="s">
        <v>21</v>
      </c>
      <c r="I4186" t="s">
        <v>25</v>
      </c>
      <c r="J4186" t="s">
        <v>15</v>
      </c>
    </row>
    <row r="4187" spans="1:10" x14ac:dyDescent="0.25">
      <c r="A4187">
        <v>1109383</v>
      </c>
      <c r="B4187" t="s">
        <v>36</v>
      </c>
      <c r="C4187" s="8">
        <v>42437</v>
      </c>
      <c r="D4187" s="9">
        <v>42437.393055555556</v>
      </c>
      <c r="E4187" t="s">
        <v>11</v>
      </c>
      <c r="F4187" t="s">
        <v>35</v>
      </c>
      <c r="G4187">
        <v>39</v>
      </c>
      <c r="H4187" t="s">
        <v>46</v>
      </c>
      <c r="I4187" t="s">
        <v>14</v>
      </c>
      <c r="J4187" t="s">
        <v>15</v>
      </c>
    </row>
    <row r="4188" spans="1:10" x14ac:dyDescent="0.25">
      <c r="A4188">
        <v>780021</v>
      </c>
      <c r="B4188" t="s">
        <v>31</v>
      </c>
      <c r="C4188" s="8">
        <v>42430</v>
      </c>
      <c r="D4188" s="9">
        <v>42430.211805555555</v>
      </c>
      <c r="E4188" t="s">
        <v>11</v>
      </c>
      <c r="F4188" t="s">
        <v>35</v>
      </c>
      <c r="G4188">
        <v>43</v>
      </c>
      <c r="H4188" t="s">
        <v>34</v>
      </c>
      <c r="I4188" t="s">
        <v>25</v>
      </c>
      <c r="J4188" t="s">
        <v>15</v>
      </c>
    </row>
    <row r="4189" spans="1:10" x14ac:dyDescent="0.25">
      <c r="A4189">
        <v>2000222</v>
      </c>
      <c r="B4189" t="s">
        <v>36</v>
      </c>
      <c r="C4189" s="8">
        <v>42433</v>
      </c>
      <c r="D4189" s="9">
        <v>42433.511111111111</v>
      </c>
      <c r="E4189" t="s">
        <v>11</v>
      </c>
      <c r="F4189" t="s">
        <v>35</v>
      </c>
      <c r="G4189">
        <v>35</v>
      </c>
      <c r="H4189" t="s">
        <v>43</v>
      </c>
      <c r="I4189" t="s">
        <v>18</v>
      </c>
      <c r="J4189" t="s">
        <v>15</v>
      </c>
    </row>
    <row r="4190" spans="1:10" x14ac:dyDescent="0.25">
      <c r="A4190">
        <v>2000222</v>
      </c>
      <c r="B4190" t="s">
        <v>33</v>
      </c>
      <c r="C4190" s="8">
        <v>42389</v>
      </c>
      <c r="D4190" s="9">
        <v>42389.525694444441</v>
      </c>
      <c r="E4190" t="s">
        <v>11</v>
      </c>
      <c r="F4190" t="s">
        <v>35</v>
      </c>
      <c r="G4190">
        <v>35</v>
      </c>
      <c r="H4190" t="s">
        <v>43</v>
      </c>
      <c r="I4190" t="s">
        <v>18</v>
      </c>
      <c r="J4190" t="s">
        <v>15</v>
      </c>
    </row>
    <row r="4191" spans="1:10" x14ac:dyDescent="0.25">
      <c r="A4191">
        <v>794178</v>
      </c>
      <c r="B4191" t="s">
        <v>29</v>
      </c>
      <c r="C4191" s="8">
        <v>42414</v>
      </c>
      <c r="D4191" s="9">
        <v>42414.196527777778</v>
      </c>
      <c r="E4191" t="s">
        <v>11</v>
      </c>
      <c r="F4191" t="s">
        <v>35</v>
      </c>
      <c r="G4191">
        <v>36</v>
      </c>
      <c r="H4191" t="s">
        <v>52</v>
      </c>
      <c r="I4191" t="s">
        <v>25</v>
      </c>
      <c r="J4191" t="s">
        <v>15</v>
      </c>
    </row>
    <row r="4192" spans="1:10" x14ac:dyDescent="0.25">
      <c r="A4192">
        <v>821289</v>
      </c>
      <c r="B4192" t="s">
        <v>16</v>
      </c>
      <c r="C4192" s="8">
        <v>42426</v>
      </c>
      <c r="D4192" s="9">
        <v>42426.245138888888</v>
      </c>
      <c r="E4192" t="s">
        <v>11</v>
      </c>
      <c r="F4192" t="s">
        <v>35</v>
      </c>
      <c r="G4192">
        <v>57</v>
      </c>
      <c r="H4192" t="s">
        <v>13</v>
      </c>
      <c r="I4192" t="s">
        <v>25</v>
      </c>
      <c r="J4192" t="s">
        <v>26</v>
      </c>
    </row>
    <row r="4193" spans="1:10" x14ac:dyDescent="0.25">
      <c r="A4193">
        <v>821289</v>
      </c>
      <c r="B4193" t="s">
        <v>33</v>
      </c>
      <c r="C4193" s="8">
        <v>42425</v>
      </c>
      <c r="D4193" s="9">
        <v>42425.308333333334</v>
      </c>
      <c r="E4193" t="s">
        <v>11</v>
      </c>
      <c r="F4193" t="s">
        <v>35</v>
      </c>
      <c r="G4193">
        <v>57</v>
      </c>
      <c r="H4193" t="s">
        <v>13</v>
      </c>
      <c r="I4193" t="s">
        <v>14</v>
      </c>
      <c r="J4193" t="s">
        <v>26</v>
      </c>
    </row>
    <row r="4194" spans="1:10" x14ac:dyDescent="0.25">
      <c r="A4194">
        <v>821289</v>
      </c>
      <c r="B4194" t="s">
        <v>45</v>
      </c>
      <c r="C4194" s="8">
        <v>42418</v>
      </c>
      <c r="D4194" s="9">
        <v>42418.50277777778</v>
      </c>
      <c r="E4194" t="s">
        <v>11</v>
      </c>
      <c r="F4194" t="s">
        <v>35</v>
      </c>
      <c r="G4194">
        <v>57</v>
      </c>
      <c r="H4194" t="s">
        <v>13</v>
      </c>
      <c r="I4194" t="s">
        <v>18</v>
      </c>
      <c r="J4194" t="s">
        <v>26</v>
      </c>
    </row>
    <row r="4195" spans="1:10" x14ac:dyDescent="0.25">
      <c r="A4195">
        <v>723671</v>
      </c>
      <c r="B4195" t="s">
        <v>33</v>
      </c>
      <c r="C4195" s="8">
        <v>42388</v>
      </c>
      <c r="D4195" s="9">
        <v>42388.397222222222</v>
      </c>
      <c r="E4195" t="s">
        <v>11</v>
      </c>
      <c r="F4195" t="s">
        <v>35</v>
      </c>
      <c r="G4195">
        <v>32</v>
      </c>
      <c r="H4195" t="s">
        <v>21</v>
      </c>
      <c r="I4195" t="s">
        <v>14</v>
      </c>
      <c r="J4195" t="s">
        <v>15</v>
      </c>
    </row>
    <row r="4196" spans="1:10" x14ac:dyDescent="0.25">
      <c r="A4196">
        <v>866983</v>
      </c>
      <c r="B4196" t="s">
        <v>16</v>
      </c>
      <c r="C4196" s="8">
        <v>42445</v>
      </c>
      <c r="D4196" s="9">
        <v>42445.473611111112</v>
      </c>
      <c r="E4196" t="s">
        <v>11</v>
      </c>
      <c r="F4196" t="s">
        <v>20</v>
      </c>
      <c r="G4196">
        <v>23</v>
      </c>
      <c r="H4196" t="s">
        <v>46</v>
      </c>
      <c r="I4196" t="s">
        <v>18</v>
      </c>
      <c r="J4196" t="s">
        <v>22</v>
      </c>
    </row>
    <row r="4197" spans="1:10" x14ac:dyDescent="0.25">
      <c r="A4197">
        <v>866983</v>
      </c>
      <c r="B4197" t="s">
        <v>16</v>
      </c>
      <c r="C4197" s="8">
        <v>42458</v>
      </c>
      <c r="D4197" s="9">
        <v>42458.188194444447</v>
      </c>
      <c r="E4197" t="s">
        <v>11</v>
      </c>
      <c r="F4197" t="s">
        <v>20</v>
      </c>
      <c r="G4197">
        <v>23</v>
      </c>
      <c r="H4197" t="s">
        <v>46</v>
      </c>
      <c r="I4197" t="s">
        <v>25</v>
      </c>
      <c r="J4197" t="s">
        <v>22</v>
      </c>
    </row>
    <row r="4198" spans="1:10" x14ac:dyDescent="0.25">
      <c r="A4198">
        <v>794179</v>
      </c>
      <c r="B4198" t="s">
        <v>40</v>
      </c>
      <c r="C4198" s="8">
        <v>42432</v>
      </c>
      <c r="D4198" s="9">
        <v>42432.161111111112</v>
      </c>
      <c r="E4198" t="s">
        <v>11</v>
      </c>
      <c r="F4198" t="s">
        <v>35</v>
      </c>
      <c r="G4198">
        <v>23</v>
      </c>
      <c r="H4198" t="s">
        <v>28</v>
      </c>
      <c r="I4198" t="s">
        <v>25</v>
      </c>
      <c r="J4198" t="s">
        <v>22</v>
      </c>
    </row>
    <row r="4199" spans="1:10" x14ac:dyDescent="0.25">
      <c r="A4199">
        <v>2415063</v>
      </c>
      <c r="B4199" t="s">
        <v>33</v>
      </c>
      <c r="C4199" s="8">
        <v>42453</v>
      </c>
      <c r="D4199" s="9">
        <v>42453.184027777781</v>
      </c>
      <c r="E4199" t="s">
        <v>11</v>
      </c>
      <c r="F4199" t="s">
        <v>20</v>
      </c>
      <c r="G4199">
        <v>22</v>
      </c>
      <c r="H4199" t="s">
        <v>43</v>
      </c>
      <c r="I4199" t="s">
        <v>25</v>
      </c>
      <c r="J4199" t="s">
        <v>22</v>
      </c>
    </row>
    <row r="4200" spans="1:10" x14ac:dyDescent="0.25">
      <c r="A4200">
        <v>940469</v>
      </c>
      <c r="B4200" t="s">
        <v>33</v>
      </c>
      <c r="C4200" s="8">
        <v>42452</v>
      </c>
      <c r="D4200" s="9">
        <v>42452.1875</v>
      </c>
      <c r="E4200" t="s">
        <v>11</v>
      </c>
      <c r="F4200" t="s">
        <v>17</v>
      </c>
      <c r="G4200">
        <v>42</v>
      </c>
      <c r="H4200" t="s">
        <v>21</v>
      </c>
      <c r="I4200" t="s">
        <v>25</v>
      </c>
      <c r="J4200" t="s">
        <v>15</v>
      </c>
    </row>
    <row r="4201" spans="1:10" x14ac:dyDescent="0.25">
      <c r="A4201">
        <v>940469</v>
      </c>
      <c r="B4201" t="s">
        <v>16</v>
      </c>
      <c r="C4201" s="8">
        <v>42455</v>
      </c>
      <c r="D4201" s="9">
        <v>42455.245833333334</v>
      </c>
      <c r="E4201" t="s">
        <v>11</v>
      </c>
      <c r="F4201" t="s">
        <v>17</v>
      </c>
      <c r="G4201">
        <v>42</v>
      </c>
      <c r="H4201" t="s">
        <v>21</v>
      </c>
      <c r="I4201" t="s">
        <v>25</v>
      </c>
      <c r="J4201" t="s">
        <v>15</v>
      </c>
    </row>
    <row r="4202" spans="1:10" x14ac:dyDescent="0.25">
      <c r="A4202">
        <v>1888752</v>
      </c>
      <c r="B4202" t="s">
        <v>33</v>
      </c>
      <c r="C4202" s="8">
        <v>42374</v>
      </c>
      <c r="D4202" s="9">
        <v>42374.423611111109</v>
      </c>
      <c r="E4202" t="s">
        <v>11</v>
      </c>
      <c r="F4202" t="s">
        <v>24</v>
      </c>
      <c r="G4202">
        <v>45</v>
      </c>
      <c r="H4202" t="s">
        <v>32</v>
      </c>
      <c r="I4202" t="s">
        <v>14</v>
      </c>
      <c r="J4202" t="s">
        <v>15</v>
      </c>
    </row>
    <row r="4203" spans="1:10" x14ac:dyDescent="0.25">
      <c r="A4203">
        <v>794933</v>
      </c>
      <c r="B4203" t="s">
        <v>31</v>
      </c>
      <c r="C4203" s="8">
        <v>42410</v>
      </c>
      <c r="D4203" s="9">
        <v>42410.248611111114</v>
      </c>
      <c r="E4203" t="s">
        <v>11</v>
      </c>
      <c r="F4203" t="s">
        <v>24</v>
      </c>
      <c r="G4203">
        <v>38</v>
      </c>
      <c r="H4203" t="s">
        <v>32</v>
      </c>
      <c r="I4203" t="s">
        <v>25</v>
      </c>
      <c r="J4203" t="s">
        <v>15</v>
      </c>
    </row>
    <row r="4204" spans="1:10" x14ac:dyDescent="0.25">
      <c r="A4204">
        <v>852672</v>
      </c>
      <c r="B4204" t="s">
        <v>36</v>
      </c>
      <c r="C4204" s="8">
        <v>42434</v>
      </c>
      <c r="D4204" s="9">
        <v>42434.536805555559</v>
      </c>
      <c r="E4204" t="s">
        <v>11</v>
      </c>
      <c r="F4204" t="s">
        <v>35</v>
      </c>
      <c r="G4204">
        <v>45</v>
      </c>
      <c r="H4204" t="s">
        <v>34</v>
      </c>
      <c r="I4204" t="s">
        <v>18</v>
      </c>
      <c r="J4204" t="s">
        <v>15</v>
      </c>
    </row>
    <row r="4205" spans="1:10" x14ac:dyDescent="0.25">
      <c r="A4205">
        <v>852672</v>
      </c>
      <c r="B4205" t="s">
        <v>36</v>
      </c>
      <c r="C4205" s="8">
        <v>42434</v>
      </c>
      <c r="D4205" s="9">
        <v>42434.53402777778</v>
      </c>
      <c r="E4205" t="s">
        <v>11</v>
      </c>
      <c r="F4205" t="s">
        <v>35</v>
      </c>
      <c r="G4205">
        <v>45</v>
      </c>
      <c r="H4205" t="s">
        <v>34</v>
      </c>
      <c r="I4205" t="s">
        <v>18</v>
      </c>
      <c r="J4205" t="s">
        <v>15</v>
      </c>
    </row>
    <row r="4206" spans="1:10" x14ac:dyDescent="0.25">
      <c r="A4206">
        <v>802228</v>
      </c>
      <c r="B4206" t="s">
        <v>33</v>
      </c>
      <c r="C4206" s="8">
        <v>42418</v>
      </c>
      <c r="D4206" s="9">
        <v>42418.356249999997</v>
      </c>
      <c r="E4206" t="s">
        <v>11</v>
      </c>
      <c r="F4206" t="s">
        <v>24</v>
      </c>
      <c r="G4206">
        <v>21</v>
      </c>
      <c r="H4206" t="s">
        <v>46</v>
      </c>
      <c r="I4206" t="s">
        <v>14</v>
      </c>
      <c r="J4206" t="s">
        <v>22</v>
      </c>
    </row>
    <row r="4207" spans="1:10" x14ac:dyDescent="0.25">
      <c r="A4207">
        <v>629932</v>
      </c>
      <c r="B4207" t="s">
        <v>31</v>
      </c>
      <c r="C4207" s="8">
        <v>42384</v>
      </c>
      <c r="D4207" s="9">
        <v>42384.132638888892</v>
      </c>
      <c r="E4207" t="s">
        <v>11</v>
      </c>
      <c r="F4207" t="s">
        <v>24</v>
      </c>
      <c r="G4207">
        <v>39</v>
      </c>
      <c r="H4207" t="s">
        <v>28</v>
      </c>
      <c r="I4207" t="s">
        <v>25</v>
      </c>
      <c r="J4207" t="s">
        <v>15</v>
      </c>
    </row>
    <row r="4208" spans="1:10" x14ac:dyDescent="0.25">
      <c r="A4208">
        <v>810627</v>
      </c>
      <c r="B4208" t="s">
        <v>16</v>
      </c>
      <c r="C4208" s="8">
        <v>42454</v>
      </c>
      <c r="D4208" s="9">
        <v>42454.248611111114</v>
      </c>
      <c r="E4208" t="s">
        <v>11</v>
      </c>
      <c r="F4208" t="s">
        <v>35</v>
      </c>
      <c r="G4208">
        <v>26</v>
      </c>
      <c r="H4208" t="s">
        <v>34</v>
      </c>
      <c r="I4208" t="s">
        <v>25</v>
      </c>
      <c r="J4208" t="s">
        <v>22</v>
      </c>
    </row>
    <row r="4209" spans="1:10" x14ac:dyDescent="0.25">
      <c r="A4209">
        <v>810627</v>
      </c>
      <c r="B4209" t="s">
        <v>16</v>
      </c>
      <c r="C4209" s="8">
        <v>42436</v>
      </c>
      <c r="D4209" s="9">
        <v>42436.169444444444</v>
      </c>
      <c r="E4209" t="s">
        <v>11</v>
      </c>
      <c r="F4209" t="s">
        <v>35</v>
      </c>
      <c r="G4209">
        <v>26</v>
      </c>
      <c r="H4209" t="s">
        <v>34</v>
      </c>
      <c r="I4209" t="s">
        <v>25</v>
      </c>
      <c r="J4209" t="s">
        <v>22</v>
      </c>
    </row>
    <row r="4210" spans="1:10" x14ac:dyDescent="0.25">
      <c r="A4210">
        <v>824262</v>
      </c>
      <c r="B4210" t="s">
        <v>33</v>
      </c>
      <c r="C4210" s="8">
        <v>42426</v>
      </c>
      <c r="D4210" s="9">
        <v>42426.331944444442</v>
      </c>
      <c r="E4210" t="s">
        <v>11</v>
      </c>
      <c r="F4210" t="s">
        <v>35</v>
      </c>
      <c r="G4210">
        <v>47</v>
      </c>
      <c r="H4210" t="s">
        <v>21</v>
      </c>
      <c r="I4210" t="s">
        <v>14</v>
      </c>
      <c r="J4210" t="s">
        <v>26</v>
      </c>
    </row>
    <row r="4211" spans="1:10" x14ac:dyDescent="0.25">
      <c r="A4211">
        <v>809723</v>
      </c>
      <c r="B4211" t="s">
        <v>27</v>
      </c>
      <c r="C4211" s="8">
        <v>42421</v>
      </c>
      <c r="D4211" s="9">
        <v>42421.447222222225</v>
      </c>
      <c r="E4211" t="s">
        <v>11</v>
      </c>
      <c r="F4211" t="s">
        <v>35</v>
      </c>
      <c r="G4211">
        <v>27</v>
      </c>
      <c r="H4211" t="s">
        <v>21</v>
      </c>
      <c r="I4211" t="s">
        <v>14</v>
      </c>
      <c r="J4211" t="s">
        <v>22</v>
      </c>
    </row>
    <row r="4212" spans="1:10" x14ac:dyDescent="0.25">
      <c r="A4212">
        <v>809723</v>
      </c>
      <c r="B4212" t="s">
        <v>29</v>
      </c>
      <c r="C4212" s="8">
        <v>42423</v>
      </c>
      <c r="D4212" s="9">
        <v>42423.296527777777</v>
      </c>
      <c r="E4212" t="s">
        <v>11</v>
      </c>
      <c r="F4212" t="s">
        <v>35</v>
      </c>
      <c r="G4212">
        <v>27</v>
      </c>
      <c r="H4212" t="s">
        <v>21</v>
      </c>
      <c r="I4212" t="s">
        <v>14</v>
      </c>
      <c r="J4212" t="s">
        <v>22</v>
      </c>
    </row>
    <row r="4213" spans="1:10" x14ac:dyDescent="0.25">
      <c r="A4213">
        <v>772529</v>
      </c>
      <c r="B4213" t="s">
        <v>33</v>
      </c>
      <c r="C4213" s="8">
        <v>42426</v>
      </c>
      <c r="D4213" s="9">
        <v>42426.611111111109</v>
      </c>
      <c r="E4213" t="s">
        <v>11</v>
      </c>
      <c r="F4213" t="s">
        <v>35</v>
      </c>
      <c r="G4213">
        <v>27</v>
      </c>
      <c r="H4213" t="s">
        <v>21</v>
      </c>
      <c r="I4213" t="s">
        <v>44</v>
      </c>
      <c r="J4213" t="s">
        <v>22</v>
      </c>
    </row>
    <row r="4214" spans="1:10" x14ac:dyDescent="0.25">
      <c r="A4214">
        <v>772529</v>
      </c>
      <c r="B4214" t="s">
        <v>31</v>
      </c>
      <c r="C4214" s="8">
        <v>42415</v>
      </c>
      <c r="D4214" s="9">
        <v>42415.597222222219</v>
      </c>
      <c r="E4214" t="s">
        <v>11</v>
      </c>
      <c r="F4214" t="s">
        <v>35</v>
      </c>
      <c r="G4214">
        <v>27</v>
      </c>
      <c r="H4214" t="s">
        <v>21</v>
      </c>
      <c r="I4214" t="s">
        <v>44</v>
      </c>
      <c r="J4214" t="s">
        <v>22</v>
      </c>
    </row>
    <row r="4215" spans="1:10" x14ac:dyDescent="0.25">
      <c r="A4215">
        <v>772529</v>
      </c>
      <c r="B4215" t="s">
        <v>33</v>
      </c>
      <c r="C4215" s="8">
        <v>42414</v>
      </c>
      <c r="D4215" s="9">
        <v>42414.424305555556</v>
      </c>
      <c r="E4215" t="s">
        <v>11</v>
      </c>
      <c r="F4215" t="s">
        <v>35</v>
      </c>
      <c r="G4215">
        <v>27</v>
      </c>
      <c r="H4215" t="s">
        <v>21</v>
      </c>
      <c r="I4215" t="s">
        <v>14</v>
      </c>
      <c r="J4215" t="s">
        <v>22</v>
      </c>
    </row>
    <row r="4216" spans="1:10" x14ac:dyDescent="0.25">
      <c r="A4216">
        <v>772529</v>
      </c>
      <c r="B4216" t="s">
        <v>31</v>
      </c>
      <c r="C4216" s="8">
        <v>42386</v>
      </c>
      <c r="D4216" s="9">
        <v>42386.554166666669</v>
      </c>
      <c r="E4216" t="s">
        <v>11</v>
      </c>
      <c r="F4216" t="s">
        <v>35</v>
      </c>
      <c r="G4216">
        <v>27</v>
      </c>
      <c r="H4216" t="s">
        <v>21</v>
      </c>
      <c r="I4216" t="s">
        <v>18</v>
      </c>
      <c r="J4216" t="s">
        <v>22</v>
      </c>
    </row>
    <row r="4217" spans="1:10" x14ac:dyDescent="0.25">
      <c r="A4217">
        <v>772529</v>
      </c>
      <c r="B4217" t="s">
        <v>37</v>
      </c>
      <c r="C4217" s="8">
        <v>42386</v>
      </c>
      <c r="D4217" s="9">
        <v>42386.414583333331</v>
      </c>
      <c r="E4217" t="s">
        <v>11</v>
      </c>
      <c r="F4217" t="s">
        <v>35</v>
      </c>
      <c r="G4217">
        <v>27</v>
      </c>
      <c r="H4217" t="s">
        <v>21</v>
      </c>
      <c r="I4217" t="s">
        <v>14</v>
      </c>
      <c r="J4217" t="s">
        <v>22</v>
      </c>
    </row>
    <row r="4218" spans="1:10" x14ac:dyDescent="0.25">
      <c r="A4218">
        <v>772529</v>
      </c>
      <c r="B4218" t="s">
        <v>33</v>
      </c>
      <c r="C4218" s="8">
        <v>42406</v>
      </c>
      <c r="D4218" s="9">
        <v>42406.334722222222</v>
      </c>
      <c r="E4218" t="s">
        <v>11</v>
      </c>
      <c r="F4218" t="s">
        <v>35</v>
      </c>
      <c r="G4218">
        <v>27</v>
      </c>
      <c r="H4218" t="s">
        <v>21</v>
      </c>
      <c r="I4218" t="s">
        <v>14</v>
      </c>
      <c r="J4218" t="s">
        <v>22</v>
      </c>
    </row>
    <row r="4219" spans="1:10" x14ac:dyDescent="0.25">
      <c r="A4219">
        <v>772529</v>
      </c>
      <c r="B4219" t="s">
        <v>33</v>
      </c>
      <c r="C4219" s="8">
        <v>42435</v>
      </c>
      <c r="D4219" s="9">
        <v>42435.182638888888</v>
      </c>
      <c r="E4219" t="s">
        <v>11</v>
      </c>
      <c r="F4219" t="s">
        <v>35</v>
      </c>
      <c r="G4219">
        <v>27</v>
      </c>
      <c r="H4219" t="s">
        <v>21</v>
      </c>
      <c r="I4219" t="s">
        <v>25</v>
      </c>
      <c r="J4219" t="s">
        <v>22</v>
      </c>
    </row>
    <row r="4220" spans="1:10" x14ac:dyDescent="0.25">
      <c r="A4220">
        <v>894658</v>
      </c>
      <c r="B4220" t="s">
        <v>33</v>
      </c>
      <c r="C4220" s="8">
        <v>42452</v>
      </c>
      <c r="D4220" s="9">
        <v>42452.173611111109</v>
      </c>
      <c r="E4220" t="s">
        <v>11</v>
      </c>
      <c r="F4220" t="s">
        <v>20</v>
      </c>
      <c r="G4220">
        <v>30</v>
      </c>
      <c r="H4220" t="s">
        <v>21</v>
      </c>
      <c r="I4220" t="s">
        <v>25</v>
      </c>
      <c r="J4220" t="s">
        <v>22</v>
      </c>
    </row>
    <row r="4221" spans="1:10" x14ac:dyDescent="0.25">
      <c r="A4221">
        <v>809726</v>
      </c>
      <c r="B4221" t="s">
        <v>33</v>
      </c>
      <c r="C4221" s="8">
        <v>42453</v>
      </c>
      <c r="D4221" s="9">
        <v>42453.597222222219</v>
      </c>
      <c r="E4221" t="s">
        <v>11</v>
      </c>
      <c r="F4221" t="s">
        <v>20</v>
      </c>
      <c r="G4221">
        <v>31</v>
      </c>
      <c r="H4221" t="s">
        <v>43</v>
      </c>
      <c r="I4221" t="s">
        <v>44</v>
      </c>
      <c r="J4221" t="s">
        <v>15</v>
      </c>
    </row>
    <row r="4222" spans="1:10" x14ac:dyDescent="0.25">
      <c r="A4222">
        <v>809726</v>
      </c>
      <c r="B4222" t="s">
        <v>29</v>
      </c>
      <c r="C4222" s="8">
        <v>42453</v>
      </c>
      <c r="D4222" s="9">
        <v>42453.382638888892</v>
      </c>
      <c r="E4222" t="s">
        <v>11</v>
      </c>
      <c r="F4222" t="s">
        <v>20</v>
      </c>
      <c r="G4222">
        <v>31</v>
      </c>
      <c r="H4222" t="s">
        <v>43</v>
      </c>
      <c r="I4222" t="s">
        <v>14</v>
      </c>
      <c r="J4222" t="s">
        <v>15</v>
      </c>
    </row>
    <row r="4223" spans="1:10" x14ac:dyDescent="0.25">
      <c r="A4223">
        <v>809726</v>
      </c>
      <c r="B4223" t="s">
        <v>40</v>
      </c>
      <c r="C4223" s="8">
        <v>42417</v>
      </c>
      <c r="D4223" s="9">
        <v>42417.574305555558</v>
      </c>
      <c r="E4223" t="s">
        <v>11</v>
      </c>
      <c r="F4223" t="s">
        <v>20</v>
      </c>
      <c r="G4223">
        <v>31</v>
      </c>
      <c r="H4223" t="s">
        <v>43</v>
      </c>
      <c r="I4223" t="s">
        <v>18</v>
      </c>
      <c r="J4223" t="s">
        <v>15</v>
      </c>
    </row>
    <row r="4224" spans="1:10" x14ac:dyDescent="0.25">
      <c r="A4224">
        <v>809726</v>
      </c>
      <c r="B4224" t="s">
        <v>10</v>
      </c>
      <c r="C4224" s="8">
        <v>42417</v>
      </c>
      <c r="D4224" s="9">
        <v>42417.408333333333</v>
      </c>
      <c r="E4224" t="s">
        <v>11</v>
      </c>
      <c r="F4224" t="s">
        <v>20</v>
      </c>
      <c r="G4224">
        <v>31</v>
      </c>
      <c r="H4224" t="s">
        <v>43</v>
      </c>
      <c r="I4224" t="s">
        <v>14</v>
      </c>
      <c r="J4224" t="s">
        <v>15</v>
      </c>
    </row>
    <row r="4225" spans="1:10" x14ac:dyDescent="0.25">
      <c r="A4225">
        <v>809726</v>
      </c>
      <c r="B4225" t="s">
        <v>36</v>
      </c>
      <c r="C4225" s="8">
        <v>42417</v>
      </c>
      <c r="D4225" s="9">
        <v>42417.133333333331</v>
      </c>
      <c r="E4225" t="s">
        <v>11</v>
      </c>
      <c r="F4225" t="s">
        <v>20</v>
      </c>
      <c r="G4225">
        <v>31</v>
      </c>
      <c r="H4225" t="s">
        <v>43</v>
      </c>
      <c r="I4225" t="s">
        <v>25</v>
      </c>
      <c r="J4225" t="s">
        <v>15</v>
      </c>
    </row>
    <row r="4226" spans="1:10" x14ac:dyDescent="0.25">
      <c r="A4226">
        <v>809726</v>
      </c>
      <c r="B4226" t="s">
        <v>41</v>
      </c>
      <c r="C4226" s="8">
        <v>42441</v>
      </c>
      <c r="D4226" s="9">
        <v>42441.4</v>
      </c>
      <c r="E4226" t="s">
        <v>11</v>
      </c>
      <c r="F4226" t="s">
        <v>20</v>
      </c>
      <c r="G4226">
        <v>31</v>
      </c>
      <c r="H4226" t="s">
        <v>43</v>
      </c>
      <c r="I4226" t="s">
        <v>14</v>
      </c>
      <c r="J4226" t="s">
        <v>15</v>
      </c>
    </row>
    <row r="4227" spans="1:10" x14ac:dyDescent="0.25">
      <c r="A4227">
        <v>809726</v>
      </c>
      <c r="B4227" t="s">
        <v>41</v>
      </c>
      <c r="C4227" s="8">
        <v>42458</v>
      </c>
      <c r="D4227" s="9">
        <v>42458.345138888886</v>
      </c>
      <c r="E4227" t="s">
        <v>11</v>
      </c>
      <c r="F4227" t="s">
        <v>20</v>
      </c>
      <c r="G4227">
        <v>31</v>
      </c>
      <c r="H4227" t="s">
        <v>43</v>
      </c>
      <c r="I4227" t="s">
        <v>14</v>
      </c>
      <c r="J4227" t="s">
        <v>15</v>
      </c>
    </row>
    <row r="4228" spans="1:10" x14ac:dyDescent="0.25">
      <c r="A4228">
        <v>2421483</v>
      </c>
      <c r="B4228" t="s">
        <v>33</v>
      </c>
      <c r="C4228" s="8">
        <v>42453</v>
      </c>
      <c r="D4228" s="9">
        <v>42453.60833333333</v>
      </c>
      <c r="E4228" t="s">
        <v>11</v>
      </c>
      <c r="F4228" t="s">
        <v>12</v>
      </c>
      <c r="G4228">
        <v>36</v>
      </c>
      <c r="H4228" t="s">
        <v>13</v>
      </c>
      <c r="I4228" t="s">
        <v>44</v>
      </c>
      <c r="J4228" t="s">
        <v>15</v>
      </c>
    </row>
    <row r="4229" spans="1:10" x14ac:dyDescent="0.25">
      <c r="A4229">
        <v>2421483</v>
      </c>
      <c r="B4229" t="s">
        <v>30</v>
      </c>
      <c r="C4229" s="8">
        <v>42459</v>
      </c>
      <c r="D4229" s="9">
        <v>42459.375</v>
      </c>
      <c r="E4229" t="s">
        <v>11</v>
      </c>
      <c r="F4229" t="s">
        <v>12</v>
      </c>
      <c r="G4229">
        <v>36</v>
      </c>
      <c r="H4229" t="s">
        <v>13</v>
      </c>
      <c r="I4229" t="s">
        <v>14</v>
      </c>
      <c r="J4229" t="s">
        <v>15</v>
      </c>
    </row>
    <row r="4230" spans="1:10" x14ac:dyDescent="0.25">
      <c r="A4230">
        <v>2421483</v>
      </c>
      <c r="B4230" t="s">
        <v>33</v>
      </c>
      <c r="C4230" s="8">
        <v>42455</v>
      </c>
      <c r="D4230" s="9">
        <v>42455.510416666664</v>
      </c>
      <c r="E4230" t="s">
        <v>11</v>
      </c>
      <c r="F4230" t="s">
        <v>12</v>
      </c>
      <c r="G4230">
        <v>36</v>
      </c>
      <c r="H4230" t="s">
        <v>13</v>
      </c>
      <c r="I4230" t="s">
        <v>18</v>
      </c>
      <c r="J4230" t="s">
        <v>15</v>
      </c>
    </row>
    <row r="4231" spans="1:10" x14ac:dyDescent="0.25">
      <c r="A4231">
        <v>2421483</v>
      </c>
      <c r="B4231" t="s">
        <v>16</v>
      </c>
      <c r="C4231" s="8">
        <v>42458</v>
      </c>
      <c r="D4231" s="9">
        <v>42458.277083333334</v>
      </c>
      <c r="E4231" t="s">
        <v>11</v>
      </c>
      <c r="F4231" t="s">
        <v>12</v>
      </c>
      <c r="G4231">
        <v>36</v>
      </c>
      <c r="H4231" t="s">
        <v>13</v>
      </c>
      <c r="I4231" t="s">
        <v>25</v>
      </c>
      <c r="J4231" t="s">
        <v>15</v>
      </c>
    </row>
    <row r="4232" spans="1:10" x14ac:dyDescent="0.25">
      <c r="A4232">
        <v>870104</v>
      </c>
      <c r="B4232" t="s">
        <v>31</v>
      </c>
      <c r="C4232" s="8">
        <v>42439</v>
      </c>
      <c r="D4232" s="9">
        <v>42439.371527777781</v>
      </c>
      <c r="E4232" t="s">
        <v>11</v>
      </c>
      <c r="F4232" t="s">
        <v>20</v>
      </c>
      <c r="G4232">
        <v>26</v>
      </c>
      <c r="H4232" t="s">
        <v>21</v>
      </c>
      <c r="I4232" t="s">
        <v>14</v>
      </c>
      <c r="J4232" t="s">
        <v>22</v>
      </c>
    </row>
    <row r="4233" spans="1:10" x14ac:dyDescent="0.25">
      <c r="A4233">
        <v>772532</v>
      </c>
      <c r="B4233" t="s">
        <v>33</v>
      </c>
      <c r="C4233" s="8">
        <v>42375</v>
      </c>
      <c r="D4233" s="9">
        <v>42375.183333333334</v>
      </c>
      <c r="E4233" t="s">
        <v>11</v>
      </c>
      <c r="F4233" t="s">
        <v>12</v>
      </c>
      <c r="G4233">
        <v>27</v>
      </c>
      <c r="H4233" t="s">
        <v>13</v>
      </c>
      <c r="I4233" t="s">
        <v>25</v>
      </c>
      <c r="J4233" t="s">
        <v>22</v>
      </c>
    </row>
    <row r="4234" spans="1:10" x14ac:dyDescent="0.25">
      <c r="A4234">
        <v>772532</v>
      </c>
      <c r="B4234" t="s">
        <v>36</v>
      </c>
      <c r="C4234" s="8">
        <v>42378</v>
      </c>
      <c r="D4234" s="9">
        <v>42378.552777777775</v>
      </c>
      <c r="E4234" t="s">
        <v>11</v>
      </c>
      <c r="F4234" t="s">
        <v>12</v>
      </c>
      <c r="G4234">
        <v>27</v>
      </c>
      <c r="H4234" t="s">
        <v>13</v>
      </c>
      <c r="I4234" t="s">
        <v>18</v>
      </c>
      <c r="J4234" t="s">
        <v>22</v>
      </c>
    </row>
    <row r="4235" spans="1:10" x14ac:dyDescent="0.25">
      <c r="A4235">
        <v>772532</v>
      </c>
      <c r="B4235" t="s">
        <v>36</v>
      </c>
      <c r="C4235" s="8">
        <v>42376</v>
      </c>
      <c r="D4235" s="9">
        <v>42376.5</v>
      </c>
      <c r="E4235" t="s">
        <v>11</v>
      </c>
      <c r="F4235" t="s">
        <v>12</v>
      </c>
      <c r="G4235">
        <v>27</v>
      </c>
      <c r="H4235" t="s">
        <v>13</v>
      </c>
      <c r="I4235" t="s">
        <v>18</v>
      </c>
      <c r="J4235" t="s">
        <v>22</v>
      </c>
    </row>
    <row r="4236" spans="1:10" x14ac:dyDescent="0.25">
      <c r="A4236">
        <v>772532</v>
      </c>
      <c r="B4236" t="s">
        <v>29</v>
      </c>
      <c r="C4236" s="8">
        <v>42376</v>
      </c>
      <c r="D4236" s="9">
        <v>42376.289583333331</v>
      </c>
      <c r="E4236" t="s">
        <v>11</v>
      </c>
      <c r="F4236" t="s">
        <v>12</v>
      </c>
      <c r="G4236">
        <v>27</v>
      </c>
      <c r="H4236" t="s">
        <v>13</v>
      </c>
      <c r="I4236" t="s">
        <v>25</v>
      </c>
      <c r="J4236" t="s">
        <v>22</v>
      </c>
    </row>
    <row r="4237" spans="1:10" x14ac:dyDescent="0.25">
      <c r="A4237">
        <v>809727</v>
      </c>
      <c r="B4237" t="s">
        <v>16</v>
      </c>
      <c r="C4237" s="8">
        <v>42440</v>
      </c>
      <c r="D4237" s="9">
        <v>42440.55</v>
      </c>
      <c r="E4237" t="s">
        <v>11</v>
      </c>
      <c r="F4237" t="s">
        <v>20</v>
      </c>
      <c r="G4237">
        <v>26</v>
      </c>
      <c r="H4237" t="s">
        <v>43</v>
      </c>
      <c r="I4237" t="s">
        <v>18</v>
      </c>
      <c r="J4237" t="s">
        <v>22</v>
      </c>
    </row>
    <row r="4238" spans="1:10" x14ac:dyDescent="0.25">
      <c r="A4238">
        <v>809727</v>
      </c>
      <c r="B4238" t="s">
        <v>36</v>
      </c>
      <c r="C4238" s="8">
        <v>42444</v>
      </c>
      <c r="D4238" s="9">
        <v>42444.443055555559</v>
      </c>
      <c r="E4238" t="s">
        <v>11</v>
      </c>
      <c r="F4238" t="s">
        <v>20</v>
      </c>
      <c r="G4238">
        <v>26</v>
      </c>
      <c r="H4238" t="s">
        <v>43</v>
      </c>
      <c r="I4238" t="s">
        <v>14</v>
      </c>
      <c r="J4238" t="s">
        <v>22</v>
      </c>
    </row>
    <row r="4239" spans="1:10" x14ac:dyDescent="0.25">
      <c r="A4239">
        <v>810627</v>
      </c>
      <c r="B4239" t="s">
        <v>33</v>
      </c>
      <c r="C4239" s="8">
        <v>42390</v>
      </c>
      <c r="D4239" s="9">
        <v>42390.197222222225</v>
      </c>
      <c r="E4239" t="s">
        <v>11</v>
      </c>
      <c r="F4239" t="s">
        <v>35</v>
      </c>
      <c r="G4239">
        <v>26</v>
      </c>
      <c r="H4239" t="s">
        <v>34</v>
      </c>
      <c r="I4239" t="s">
        <v>25</v>
      </c>
      <c r="J4239" t="s">
        <v>22</v>
      </c>
    </row>
    <row r="4240" spans="1:10" x14ac:dyDescent="0.25">
      <c r="A4240">
        <v>810627</v>
      </c>
      <c r="B4240" t="s">
        <v>16</v>
      </c>
      <c r="C4240" s="8">
        <v>42421</v>
      </c>
      <c r="D4240" s="9">
        <v>42421.136805555558</v>
      </c>
      <c r="E4240" t="s">
        <v>11</v>
      </c>
      <c r="F4240" t="s">
        <v>35</v>
      </c>
      <c r="G4240">
        <v>26</v>
      </c>
      <c r="H4240" t="s">
        <v>34</v>
      </c>
      <c r="I4240" t="s">
        <v>25</v>
      </c>
      <c r="J4240" t="s">
        <v>22</v>
      </c>
    </row>
    <row r="4241" spans="1:10" x14ac:dyDescent="0.25">
      <c r="A4241">
        <v>809731</v>
      </c>
      <c r="B4241" t="s">
        <v>40</v>
      </c>
      <c r="C4241" s="8">
        <v>42415</v>
      </c>
      <c r="D4241" s="9">
        <v>42415.342361111114</v>
      </c>
      <c r="E4241" t="s">
        <v>11</v>
      </c>
      <c r="F4241" t="s">
        <v>35</v>
      </c>
      <c r="G4241">
        <v>43</v>
      </c>
      <c r="H4241" t="s">
        <v>28</v>
      </c>
      <c r="I4241" t="s">
        <v>14</v>
      </c>
      <c r="J4241" t="s">
        <v>15</v>
      </c>
    </row>
    <row r="4242" spans="1:10" x14ac:dyDescent="0.25">
      <c r="A4242">
        <v>809731</v>
      </c>
      <c r="B4242" t="s">
        <v>33</v>
      </c>
      <c r="C4242" s="8">
        <v>42451</v>
      </c>
      <c r="D4242" s="9">
        <v>42451.372916666667</v>
      </c>
      <c r="E4242" t="s">
        <v>11</v>
      </c>
      <c r="F4242" t="s">
        <v>35</v>
      </c>
      <c r="G4242">
        <v>43</v>
      </c>
      <c r="H4242" t="s">
        <v>28</v>
      </c>
      <c r="I4242" t="s">
        <v>14</v>
      </c>
      <c r="J4242" t="s">
        <v>15</v>
      </c>
    </row>
    <row r="4243" spans="1:10" x14ac:dyDescent="0.25">
      <c r="A4243">
        <v>809731</v>
      </c>
      <c r="B4243" t="s">
        <v>33</v>
      </c>
      <c r="C4243" s="8">
        <v>42440</v>
      </c>
      <c r="D4243" s="9">
        <v>42440.373611111114</v>
      </c>
      <c r="E4243" t="s">
        <v>11</v>
      </c>
      <c r="F4243" t="s">
        <v>35</v>
      </c>
      <c r="G4243">
        <v>43</v>
      </c>
      <c r="H4243" t="s">
        <v>28</v>
      </c>
      <c r="I4243" t="s">
        <v>14</v>
      </c>
      <c r="J4243" t="s">
        <v>15</v>
      </c>
    </row>
    <row r="4244" spans="1:10" x14ac:dyDescent="0.25">
      <c r="A4244">
        <v>809731</v>
      </c>
      <c r="B4244" t="s">
        <v>27</v>
      </c>
      <c r="C4244" s="8">
        <v>42416</v>
      </c>
      <c r="D4244" s="9">
        <v>42416.211111111108</v>
      </c>
      <c r="E4244" t="s">
        <v>11</v>
      </c>
      <c r="F4244" t="s">
        <v>35</v>
      </c>
      <c r="G4244">
        <v>43</v>
      </c>
      <c r="H4244" t="s">
        <v>28</v>
      </c>
      <c r="I4244" t="s">
        <v>25</v>
      </c>
      <c r="J4244" t="s">
        <v>15</v>
      </c>
    </row>
    <row r="4245" spans="1:10" x14ac:dyDescent="0.25">
      <c r="A4245">
        <v>809731</v>
      </c>
      <c r="B4245" t="s">
        <v>36</v>
      </c>
      <c r="C4245" s="8">
        <v>42416</v>
      </c>
      <c r="D4245" s="9">
        <v>42416.144444444442</v>
      </c>
      <c r="E4245" t="s">
        <v>11</v>
      </c>
      <c r="F4245" t="s">
        <v>35</v>
      </c>
      <c r="G4245">
        <v>43</v>
      </c>
      <c r="H4245" t="s">
        <v>28</v>
      </c>
      <c r="I4245" t="s">
        <v>25</v>
      </c>
      <c r="J4245" t="s">
        <v>15</v>
      </c>
    </row>
    <row r="4246" spans="1:10" x14ac:dyDescent="0.25">
      <c r="A4246">
        <v>809731</v>
      </c>
      <c r="B4246" t="s">
        <v>10</v>
      </c>
      <c r="C4246" s="8">
        <v>42417</v>
      </c>
      <c r="D4246" s="9">
        <v>42417.486111111109</v>
      </c>
      <c r="E4246" t="s">
        <v>11</v>
      </c>
      <c r="F4246" t="s">
        <v>35</v>
      </c>
      <c r="G4246">
        <v>43</v>
      </c>
      <c r="H4246" t="s">
        <v>28</v>
      </c>
      <c r="I4246" t="s">
        <v>18</v>
      </c>
      <c r="J4246" t="s">
        <v>15</v>
      </c>
    </row>
    <row r="4247" spans="1:10" x14ac:dyDescent="0.25">
      <c r="A4247">
        <v>809731</v>
      </c>
      <c r="B4247" t="s">
        <v>40</v>
      </c>
      <c r="C4247" s="8">
        <v>42413</v>
      </c>
      <c r="D4247" s="9">
        <v>42413.522916666669</v>
      </c>
      <c r="E4247" t="s">
        <v>11</v>
      </c>
      <c r="F4247" t="s">
        <v>35</v>
      </c>
      <c r="G4247">
        <v>43</v>
      </c>
      <c r="H4247" t="s">
        <v>28</v>
      </c>
      <c r="I4247" t="s">
        <v>18</v>
      </c>
      <c r="J4247" t="s">
        <v>15</v>
      </c>
    </row>
    <row r="4248" spans="1:10" x14ac:dyDescent="0.25">
      <c r="A4248">
        <v>796527</v>
      </c>
      <c r="B4248" t="s">
        <v>37</v>
      </c>
      <c r="C4248" s="8">
        <v>42414</v>
      </c>
      <c r="D4248" s="9">
        <v>42414.451388888891</v>
      </c>
      <c r="E4248" t="s">
        <v>11</v>
      </c>
      <c r="F4248" t="s">
        <v>35</v>
      </c>
      <c r="G4248">
        <v>32</v>
      </c>
      <c r="H4248" t="s">
        <v>21</v>
      </c>
      <c r="I4248" t="s">
        <v>14</v>
      </c>
      <c r="J4248" t="s">
        <v>15</v>
      </c>
    </row>
    <row r="4249" spans="1:10" x14ac:dyDescent="0.25">
      <c r="A4249">
        <v>940476</v>
      </c>
      <c r="B4249" t="s">
        <v>36</v>
      </c>
      <c r="C4249" s="8">
        <v>42434</v>
      </c>
      <c r="D4249" s="9">
        <v>42434.570138888892</v>
      </c>
      <c r="E4249" t="s">
        <v>11</v>
      </c>
      <c r="F4249" t="s">
        <v>35</v>
      </c>
      <c r="G4249">
        <v>40</v>
      </c>
      <c r="H4249" t="s">
        <v>34</v>
      </c>
      <c r="I4249" t="s">
        <v>18</v>
      </c>
      <c r="J4249" t="s">
        <v>15</v>
      </c>
    </row>
    <row r="4250" spans="1:10" x14ac:dyDescent="0.25">
      <c r="A4250">
        <v>940476</v>
      </c>
      <c r="B4250" t="s">
        <v>36</v>
      </c>
      <c r="C4250" s="8">
        <v>42460</v>
      </c>
      <c r="D4250" s="9">
        <v>42460.359722222223</v>
      </c>
      <c r="E4250" t="s">
        <v>11</v>
      </c>
      <c r="F4250" t="s">
        <v>35</v>
      </c>
      <c r="G4250">
        <v>40</v>
      </c>
      <c r="H4250" t="s">
        <v>34</v>
      </c>
      <c r="I4250" t="s">
        <v>14</v>
      </c>
      <c r="J4250" t="s">
        <v>15</v>
      </c>
    </row>
    <row r="4251" spans="1:10" x14ac:dyDescent="0.25">
      <c r="A4251">
        <v>940476</v>
      </c>
      <c r="B4251" t="s">
        <v>31</v>
      </c>
      <c r="C4251" s="8">
        <v>42436</v>
      </c>
      <c r="D4251" s="9">
        <v>42436.449305555558</v>
      </c>
      <c r="E4251" t="s">
        <v>11</v>
      </c>
      <c r="F4251" t="s">
        <v>35</v>
      </c>
      <c r="G4251">
        <v>40</v>
      </c>
      <c r="H4251" t="s">
        <v>34</v>
      </c>
      <c r="I4251" t="s">
        <v>14</v>
      </c>
      <c r="J4251" t="s">
        <v>15</v>
      </c>
    </row>
    <row r="4252" spans="1:10" x14ac:dyDescent="0.25">
      <c r="A4252">
        <v>804277</v>
      </c>
      <c r="B4252" t="s">
        <v>30</v>
      </c>
      <c r="C4252" s="8">
        <v>42424</v>
      </c>
      <c r="D4252" s="9">
        <v>42424.315972222219</v>
      </c>
      <c r="E4252" t="s">
        <v>11</v>
      </c>
      <c r="F4252" t="s">
        <v>35</v>
      </c>
      <c r="G4252">
        <v>27</v>
      </c>
      <c r="H4252" t="s">
        <v>21</v>
      </c>
      <c r="I4252" t="s">
        <v>14</v>
      </c>
      <c r="J4252" t="s">
        <v>22</v>
      </c>
    </row>
    <row r="4253" spans="1:10" x14ac:dyDescent="0.25">
      <c r="A4253">
        <v>804277</v>
      </c>
      <c r="B4253" t="s">
        <v>37</v>
      </c>
      <c r="C4253" s="8">
        <v>42428</v>
      </c>
      <c r="D4253" s="9">
        <v>42428.356249999997</v>
      </c>
      <c r="E4253" t="s">
        <v>11</v>
      </c>
      <c r="F4253" t="s">
        <v>35</v>
      </c>
      <c r="G4253">
        <v>27</v>
      </c>
      <c r="H4253" t="s">
        <v>21</v>
      </c>
      <c r="I4253" t="s">
        <v>14</v>
      </c>
      <c r="J4253" t="s">
        <v>22</v>
      </c>
    </row>
    <row r="4254" spans="1:10" x14ac:dyDescent="0.25">
      <c r="A4254">
        <v>809733</v>
      </c>
      <c r="B4254" t="s">
        <v>33</v>
      </c>
      <c r="C4254" s="8">
        <v>42420</v>
      </c>
      <c r="D4254" s="9">
        <v>42420.196527777778</v>
      </c>
      <c r="E4254" t="s">
        <v>11</v>
      </c>
      <c r="F4254" t="s">
        <v>35</v>
      </c>
      <c r="G4254">
        <v>38</v>
      </c>
      <c r="H4254" t="s">
        <v>21</v>
      </c>
      <c r="I4254" t="s">
        <v>25</v>
      </c>
      <c r="J4254" t="s">
        <v>15</v>
      </c>
    </row>
    <row r="4255" spans="1:10" x14ac:dyDescent="0.25">
      <c r="A4255">
        <v>809733</v>
      </c>
      <c r="B4255" t="s">
        <v>33</v>
      </c>
      <c r="C4255" s="8">
        <v>42402</v>
      </c>
      <c r="D4255" s="9">
        <v>42402.137499999997</v>
      </c>
      <c r="E4255" t="s">
        <v>11</v>
      </c>
      <c r="F4255" t="s">
        <v>35</v>
      </c>
      <c r="G4255">
        <v>38</v>
      </c>
      <c r="H4255" t="s">
        <v>21</v>
      </c>
      <c r="I4255" t="s">
        <v>25</v>
      </c>
      <c r="J4255" t="s">
        <v>15</v>
      </c>
    </row>
    <row r="4256" spans="1:10" x14ac:dyDescent="0.25">
      <c r="A4256">
        <v>809733</v>
      </c>
      <c r="B4256" t="s">
        <v>33</v>
      </c>
      <c r="C4256" s="8">
        <v>42397</v>
      </c>
      <c r="D4256" s="9">
        <v>42397.568055555559</v>
      </c>
      <c r="E4256" t="s">
        <v>11</v>
      </c>
      <c r="F4256" t="s">
        <v>35</v>
      </c>
      <c r="G4256">
        <v>38</v>
      </c>
      <c r="H4256" t="s">
        <v>21</v>
      </c>
      <c r="I4256" t="s">
        <v>18</v>
      </c>
      <c r="J4256" t="s">
        <v>15</v>
      </c>
    </row>
    <row r="4257" spans="1:10" x14ac:dyDescent="0.25">
      <c r="A4257">
        <v>809733</v>
      </c>
      <c r="B4257" t="s">
        <v>48</v>
      </c>
      <c r="C4257" s="8">
        <v>42399</v>
      </c>
      <c r="D4257" s="9">
        <v>42399.620833333334</v>
      </c>
      <c r="E4257" t="s">
        <v>11</v>
      </c>
      <c r="F4257" t="s">
        <v>35</v>
      </c>
      <c r="G4257">
        <v>38</v>
      </c>
      <c r="H4257" t="s">
        <v>21</v>
      </c>
      <c r="I4257" t="s">
        <v>44</v>
      </c>
      <c r="J4257" t="s">
        <v>15</v>
      </c>
    </row>
    <row r="4258" spans="1:10" x14ac:dyDescent="0.25">
      <c r="A4258">
        <v>809733</v>
      </c>
      <c r="B4258" t="s">
        <v>40</v>
      </c>
      <c r="C4258" s="8">
        <v>42396</v>
      </c>
      <c r="D4258" s="9">
        <v>42396.383333333331</v>
      </c>
      <c r="E4258" t="s">
        <v>11</v>
      </c>
      <c r="F4258" t="s">
        <v>35</v>
      </c>
      <c r="G4258">
        <v>38</v>
      </c>
      <c r="H4258" t="s">
        <v>21</v>
      </c>
      <c r="I4258" t="s">
        <v>14</v>
      </c>
      <c r="J4258" t="s">
        <v>15</v>
      </c>
    </row>
    <row r="4259" spans="1:10" x14ac:dyDescent="0.25">
      <c r="A4259">
        <v>809733</v>
      </c>
      <c r="B4259" t="s">
        <v>45</v>
      </c>
      <c r="C4259" s="8">
        <v>42444</v>
      </c>
      <c r="D4259" s="9">
        <v>42444.354861111111</v>
      </c>
      <c r="E4259" t="s">
        <v>11</v>
      </c>
      <c r="F4259" t="s">
        <v>35</v>
      </c>
      <c r="G4259">
        <v>38</v>
      </c>
      <c r="H4259" t="s">
        <v>21</v>
      </c>
      <c r="I4259" t="s">
        <v>14</v>
      </c>
      <c r="J4259" t="s">
        <v>15</v>
      </c>
    </row>
    <row r="4260" spans="1:10" x14ac:dyDescent="0.25">
      <c r="A4260">
        <v>809733</v>
      </c>
      <c r="B4260" t="s">
        <v>36</v>
      </c>
      <c r="C4260" s="8">
        <v>42444</v>
      </c>
      <c r="D4260" s="9">
        <v>42444.284722222219</v>
      </c>
      <c r="E4260" t="s">
        <v>11</v>
      </c>
      <c r="F4260" t="s">
        <v>35</v>
      </c>
      <c r="G4260">
        <v>38</v>
      </c>
      <c r="H4260" t="s">
        <v>21</v>
      </c>
      <c r="I4260" t="s">
        <v>25</v>
      </c>
      <c r="J4260" t="s">
        <v>15</v>
      </c>
    </row>
    <row r="4261" spans="1:10" x14ac:dyDescent="0.25">
      <c r="A4261">
        <v>809733</v>
      </c>
      <c r="B4261" t="s">
        <v>47</v>
      </c>
      <c r="C4261" s="8">
        <v>42444</v>
      </c>
      <c r="D4261" s="9">
        <v>42444.325694444444</v>
      </c>
      <c r="E4261" t="s">
        <v>11</v>
      </c>
      <c r="F4261" t="s">
        <v>35</v>
      </c>
      <c r="G4261">
        <v>38</v>
      </c>
      <c r="H4261" t="s">
        <v>21</v>
      </c>
      <c r="I4261" t="s">
        <v>14</v>
      </c>
      <c r="J4261" t="s">
        <v>15</v>
      </c>
    </row>
    <row r="4262" spans="1:10" x14ac:dyDescent="0.25">
      <c r="A4262">
        <v>2287668</v>
      </c>
      <c r="B4262" t="s">
        <v>37</v>
      </c>
      <c r="C4262" s="8">
        <v>42419</v>
      </c>
      <c r="D4262" s="9">
        <v>42419.332638888889</v>
      </c>
      <c r="E4262" t="s">
        <v>11</v>
      </c>
      <c r="F4262" t="s">
        <v>35</v>
      </c>
      <c r="G4262">
        <v>33</v>
      </c>
      <c r="H4262" t="s">
        <v>32</v>
      </c>
      <c r="I4262" t="s">
        <v>14</v>
      </c>
      <c r="J4262" t="s">
        <v>15</v>
      </c>
    </row>
    <row r="4263" spans="1:10" x14ac:dyDescent="0.25">
      <c r="A4263">
        <v>2287668</v>
      </c>
      <c r="B4263" t="s">
        <v>47</v>
      </c>
      <c r="C4263" s="8">
        <v>42411</v>
      </c>
      <c r="D4263" s="9">
        <v>42411.379166666666</v>
      </c>
      <c r="E4263" t="s">
        <v>11</v>
      </c>
      <c r="F4263" t="s">
        <v>35</v>
      </c>
      <c r="G4263">
        <v>33</v>
      </c>
      <c r="H4263" t="s">
        <v>32</v>
      </c>
      <c r="I4263" t="s">
        <v>14</v>
      </c>
      <c r="J4263" t="s">
        <v>15</v>
      </c>
    </row>
    <row r="4264" spans="1:10" x14ac:dyDescent="0.25">
      <c r="A4264">
        <v>2287668</v>
      </c>
      <c r="B4264" t="s">
        <v>30</v>
      </c>
      <c r="C4264" s="8">
        <v>42419</v>
      </c>
      <c r="D4264" s="9">
        <v>42419.333333333336</v>
      </c>
      <c r="E4264" t="s">
        <v>11</v>
      </c>
      <c r="F4264" t="s">
        <v>35</v>
      </c>
      <c r="G4264">
        <v>33</v>
      </c>
      <c r="H4264" t="s">
        <v>32</v>
      </c>
      <c r="I4264" t="s">
        <v>14</v>
      </c>
      <c r="J4264" t="s">
        <v>15</v>
      </c>
    </row>
    <row r="4265" spans="1:10" x14ac:dyDescent="0.25">
      <c r="A4265">
        <v>2287668</v>
      </c>
      <c r="B4265" t="s">
        <v>30</v>
      </c>
      <c r="C4265" s="8">
        <v>42407</v>
      </c>
      <c r="D4265" s="9">
        <v>42407.261111111111</v>
      </c>
      <c r="E4265" t="s">
        <v>11</v>
      </c>
      <c r="F4265" t="s">
        <v>35</v>
      </c>
      <c r="G4265">
        <v>33</v>
      </c>
      <c r="H4265" t="s">
        <v>32</v>
      </c>
      <c r="I4265" t="s">
        <v>25</v>
      </c>
      <c r="J4265" t="s">
        <v>15</v>
      </c>
    </row>
    <row r="4266" spans="1:10" x14ac:dyDescent="0.25">
      <c r="A4266">
        <v>2287668</v>
      </c>
      <c r="B4266" t="s">
        <v>40</v>
      </c>
      <c r="C4266" s="8">
        <v>42410</v>
      </c>
      <c r="D4266" s="9">
        <v>42410.543055555558</v>
      </c>
      <c r="E4266" t="s">
        <v>11</v>
      </c>
      <c r="F4266" t="s">
        <v>35</v>
      </c>
      <c r="G4266">
        <v>33</v>
      </c>
      <c r="H4266" t="s">
        <v>32</v>
      </c>
      <c r="I4266" t="s">
        <v>18</v>
      </c>
      <c r="J4266" t="s">
        <v>15</v>
      </c>
    </row>
    <row r="4267" spans="1:10" x14ac:dyDescent="0.25">
      <c r="A4267">
        <v>2287668</v>
      </c>
      <c r="B4267" t="s">
        <v>40</v>
      </c>
      <c r="C4267" s="8">
        <v>42371</v>
      </c>
      <c r="D4267" s="9">
        <v>42371.295138888891</v>
      </c>
      <c r="E4267" t="s">
        <v>11</v>
      </c>
      <c r="F4267" t="s">
        <v>35</v>
      </c>
      <c r="G4267">
        <v>33</v>
      </c>
      <c r="H4267" t="s">
        <v>32</v>
      </c>
      <c r="I4267" t="s">
        <v>14</v>
      </c>
      <c r="J4267" t="s">
        <v>15</v>
      </c>
    </row>
    <row r="4268" spans="1:10" x14ac:dyDescent="0.25">
      <c r="A4268">
        <v>2287668</v>
      </c>
      <c r="B4268" t="s">
        <v>30</v>
      </c>
      <c r="C4268" s="8">
        <v>42433</v>
      </c>
      <c r="D4268" s="9">
        <v>42433.25277777778</v>
      </c>
      <c r="E4268" t="s">
        <v>11</v>
      </c>
      <c r="F4268" t="s">
        <v>35</v>
      </c>
      <c r="G4268">
        <v>33</v>
      </c>
      <c r="H4268" t="s">
        <v>32</v>
      </c>
      <c r="I4268" t="s">
        <v>25</v>
      </c>
      <c r="J4268" t="s">
        <v>15</v>
      </c>
    </row>
    <row r="4269" spans="1:10" x14ac:dyDescent="0.25">
      <c r="A4269">
        <v>2287668</v>
      </c>
      <c r="B4269" t="s">
        <v>30</v>
      </c>
      <c r="C4269" s="8">
        <v>42373</v>
      </c>
      <c r="D4269" s="9">
        <v>42373.495833333334</v>
      </c>
      <c r="E4269" t="s">
        <v>11</v>
      </c>
      <c r="F4269" t="s">
        <v>35</v>
      </c>
      <c r="G4269">
        <v>33</v>
      </c>
      <c r="H4269" t="s">
        <v>32</v>
      </c>
      <c r="I4269" t="s">
        <v>18</v>
      </c>
      <c r="J4269" t="s">
        <v>15</v>
      </c>
    </row>
    <row r="4270" spans="1:10" x14ac:dyDescent="0.25">
      <c r="A4270">
        <v>2287668</v>
      </c>
      <c r="B4270" t="s">
        <v>30</v>
      </c>
      <c r="C4270" s="8">
        <v>42427</v>
      </c>
      <c r="D4270" s="9">
        <v>42427.29791666667</v>
      </c>
      <c r="E4270" t="s">
        <v>11</v>
      </c>
      <c r="F4270" t="s">
        <v>35</v>
      </c>
      <c r="G4270">
        <v>33</v>
      </c>
      <c r="H4270" t="s">
        <v>32</v>
      </c>
      <c r="I4270" t="s">
        <v>14</v>
      </c>
      <c r="J4270" t="s">
        <v>15</v>
      </c>
    </row>
    <row r="4271" spans="1:10" x14ac:dyDescent="0.25">
      <c r="A4271">
        <v>2287668</v>
      </c>
      <c r="B4271" t="s">
        <v>40</v>
      </c>
      <c r="C4271" s="8">
        <v>42430</v>
      </c>
      <c r="D4271" s="9">
        <v>42430.38958333333</v>
      </c>
      <c r="E4271" t="s">
        <v>11</v>
      </c>
      <c r="F4271" t="s">
        <v>35</v>
      </c>
      <c r="G4271">
        <v>33</v>
      </c>
      <c r="H4271" t="s">
        <v>32</v>
      </c>
      <c r="I4271" t="s">
        <v>14</v>
      </c>
      <c r="J4271" t="s">
        <v>15</v>
      </c>
    </row>
    <row r="4272" spans="1:10" x14ac:dyDescent="0.25">
      <c r="A4272">
        <v>2287668</v>
      </c>
      <c r="B4272" t="s">
        <v>33</v>
      </c>
      <c r="C4272" s="8">
        <v>42430</v>
      </c>
      <c r="D4272" s="9">
        <v>42430.375</v>
      </c>
      <c r="E4272" t="s">
        <v>11</v>
      </c>
      <c r="F4272" t="s">
        <v>35</v>
      </c>
      <c r="G4272">
        <v>33</v>
      </c>
      <c r="H4272" t="s">
        <v>32</v>
      </c>
      <c r="I4272" t="s">
        <v>14</v>
      </c>
      <c r="J4272" t="s">
        <v>15</v>
      </c>
    </row>
    <row r="4273" spans="1:10" x14ac:dyDescent="0.25">
      <c r="A4273">
        <v>2287668</v>
      </c>
      <c r="B4273" t="s">
        <v>10</v>
      </c>
      <c r="C4273" s="8">
        <v>42408</v>
      </c>
      <c r="D4273" s="9">
        <v>42408.257638888892</v>
      </c>
      <c r="E4273" t="s">
        <v>11</v>
      </c>
      <c r="F4273" t="s">
        <v>35</v>
      </c>
      <c r="G4273">
        <v>33</v>
      </c>
      <c r="H4273" t="s">
        <v>32</v>
      </c>
      <c r="I4273" t="s">
        <v>25</v>
      </c>
      <c r="J4273" t="s">
        <v>15</v>
      </c>
    </row>
    <row r="4274" spans="1:10" x14ac:dyDescent="0.25">
      <c r="A4274">
        <v>794190</v>
      </c>
      <c r="B4274" t="s">
        <v>31</v>
      </c>
      <c r="C4274" s="8">
        <v>42373</v>
      </c>
      <c r="D4274" s="9">
        <v>42373.162499999999</v>
      </c>
      <c r="E4274" t="s">
        <v>11</v>
      </c>
      <c r="F4274" t="s">
        <v>24</v>
      </c>
      <c r="G4274">
        <v>29</v>
      </c>
      <c r="H4274" t="s">
        <v>34</v>
      </c>
      <c r="I4274" t="s">
        <v>25</v>
      </c>
      <c r="J4274" t="s">
        <v>22</v>
      </c>
    </row>
    <row r="4275" spans="1:10" x14ac:dyDescent="0.25">
      <c r="A4275">
        <v>918641</v>
      </c>
      <c r="B4275" t="s">
        <v>16</v>
      </c>
      <c r="C4275" s="8">
        <v>42459</v>
      </c>
      <c r="D4275" s="9">
        <v>42459.443749999999</v>
      </c>
      <c r="E4275" t="s">
        <v>11</v>
      </c>
      <c r="F4275" t="s">
        <v>20</v>
      </c>
      <c r="G4275">
        <v>22</v>
      </c>
      <c r="H4275" t="s">
        <v>21</v>
      </c>
      <c r="I4275" t="s">
        <v>14</v>
      </c>
      <c r="J4275" t="s">
        <v>22</v>
      </c>
    </row>
    <row r="4276" spans="1:10" x14ac:dyDescent="0.25">
      <c r="A4276">
        <v>925280</v>
      </c>
      <c r="B4276" t="s">
        <v>16</v>
      </c>
      <c r="C4276" s="8">
        <v>42459</v>
      </c>
      <c r="D4276" s="9">
        <v>42459.451388888891</v>
      </c>
      <c r="E4276" t="s">
        <v>11</v>
      </c>
      <c r="F4276" t="s">
        <v>20</v>
      </c>
      <c r="G4276">
        <v>24</v>
      </c>
      <c r="H4276" t="s">
        <v>43</v>
      </c>
      <c r="I4276" t="s">
        <v>14</v>
      </c>
      <c r="J4276" t="s">
        <v>22</v>
      </c>
    </row>
    <row r="4277" spans="1:10" x14ac:dyDescent="0.25">
      <c r="A4277">
        <v>925280</v>
      </c>
      <c r="B4277" t="s">
        <v>16</v>
      </c>
      <c r="C4277" s="8">
        <v>42459</v>
      </c>
      <c r="D4277" s="9">
        <v>42459.614583333336</v>
      </c>
      <c r="E4277" t="s">
        <v>11</v>
      </c>
      <c r="F4277" t="s">
        <v>20</v>
      </c>
      <c r="G4277">
        <v>24</v>
      </c>
      <c r="H4277" t="s">
        <v>43</v>
      </c>
      <c r="I4277" t="s">
        <v>44</v>
      </c>
      <c r="J4277" t="s">
        <v>22</v>
      </c>
    </row>
    <row r="4278" spans="1:10" x14ac:dyDescent="0.25">
      <c r="A4278">
        <v>809737</v>
      </c>
      <c r="B4278" t="s">
        <v>30</v>
      </c>
      <c r="C4278" s="8">
        <v>42373</v>
      </c>
      <c r="D4278" s="9">
        <v>42373.37777777778</v>
      </c>
      <c r="E4278" t="s">
        <v>11</v>
      </c>
      <c r="F4278" t="s">
        <v>35</v>
      </c>
      <c r="G4278">
        <v>39</v>
      </c>
      <c r="H4278" t="s">
        <v>28</v>
      </c>
      <c r="I4278" t="s">
        <v>14</v>
      </c>
      <c r="J4278" t="s">
        <v>15</v>
      </c>
    </row>
    <row r="4279" spans="1:10" x14ac:dyDescent="0.25">
      <c r="A4279">
        <v>809737</v>
      </c>
      <c r="B4279" t="s">
        <v>41</v>
      </c>
      <c r="C4279" s="8">
        <v>42370</v>
      </c>
      <c r="D4279" s="9">
        <v>42370.545138888891</v>
      </c>
      <c r="E4279" t="s">
        <v>11</v>
      </c>
      <c r="F4279" t="s">
        <v>35</v>
      </c>
      <c r="G4279">
        <v>39</v>
      </c>
      <c r="H4279" t="s">
        <v>28</v>
      </c>
      <c r="I4279" t="s">
        <v>18</v>
      </c>
      <c r="J4279" t="s">
        <v>15</v>
      </c>
    </row>
    <row r="4280" spans="1:10" x14ac:dyDescent="0.25">
      <c r="A4280">
        <v>809737</v>
      </c>
      <c r="B4280" t="s">
        <v>30</v>
      </c>
      <c r="C4280" s="8">
        <v>42374</v>
      </c>
      <c r="D4280" s="9">
        <v>42374.395138888889</v>
      </c>
      <c r="E4280" t="s">
        <v>11</v>
      </c>
      <c r="F4280" t="s">
        <v>35</v>
      </c>
      <c r="G4280">
        <v>39</v>
      </c>
      <c r="H4280" t="s">
        <v>28</v>
      </c>
      <c r="I4280" t="s">
        <v>14</v>
      </c>
      <c r="J4280" t="s">
        <v>15</v>
      </c>
    </row>
    <row r="4281" spans="1:10" x14ac:dyDescent="0.25">
      <c r="A4281">
        <v>2421492</v>
      </c>
      <c r="B4281" t="s">
        <v>30</v>
      </c>
      <c r="C4281" s="8">
        <v>42435</v>
      </c>
      <c r="D4281" s="9">
        <v>42435.302777777775</v>
      </c>
      <c r="E4281" t="s">
        <v>11</v>
      </c>
      <c r="F4281" t="s">
        <v>35</v>
      </c>
      <c r="G4281">
        <v>23</v>
      </c>
      <c r="H4281" t="s">
        <v>21</v>
      </c>
      <c r="I4281" t="s">
        <v>14</v>
      </c>
      <c r="J4281" t="s">
        <v>22</v>
      </c>
    </row>
    <row r="4282" spans="1:10" x14ac:dyDescent="0.25">
      <c r="A4282">
        <v>2190330</v>
      </c>
      <c r="B4282" t="s">
        <v>29</v>
      </c>
      <c r="C4282" s="8">
        <v>42415</v>
      </c>
      <c r="D4282" s="9">
        <v>42415.47152777778</v>
      </c>
      <c r="E4282" t="s">
        <v>11</v>
      </c>
      <c r="F4282" t="s">
        <v>35</v>
      </c>
      <c r="G4282">
        <v>23</v>
      </c>
      <c r="H4282" t="s">
        <v>34</v>
      </c>
      <c r="I4282" t="s">
        <v>18</v>
      </c>
      <c r="J4282" t="s">
        <v>22</v>
      </c>
    </row>
    <row r="4283" spans="1:10" x14ac:dyDescent="0.25">
      <c r="A4283">
        <v>2190330</v>
      </c>
      <c r="B4283" t="s">
        <v>30</v>
      </c>
      <c r="C4283" s="8">
        <v>42380</v>
      </c>
      <c r="D4283" s="9">
        <v>42380.431944444441</v>
      </c>
      <c r="E4283" t="s">
        <v>11</v>
      </c>
      <c r="F4283" t="s">
        <v>35</v>
      </c>
      <c r="G4283">
        <v>23</v>
      </c>
      <c r="H4283" t="s">
        <v>34</v>
      </c>
      <c r="I4283" t="s">
        <v>14</v>
      </c>
      <c r="J4283" t="s">
        <v>22</v>
      </c>
    </row>
    <row r="4284" spans="1:10" x14ac:dyDescent="0.25">
      <c r="A4284">
        <v>2190330</v>
      </c>
      <c r="B4284" t="s">
        <v>10</v>
      </c>
      <c r="C4284" s="8">
        <v>42375</v>
      </c>
      <c r="D4284" s="9">
        <v>42375.369444444441</v>
      </c>
      <c r="E4284" t="s">
        <v>11</v>
      </c>
      <c r="F4284" t="s">
        <v>35</v>
      </c>
      <c r="G4284">
        <v>23</v>
      </c>
      <c r="H4284" t="s">
        <v>34</v>
      </c>
      <c r="I4284" t="s">
        <v>14</v>
      </c>
      <c r="J4284" t="s">
        <v>22</v>
      </c>
    </row>
    <row r="4285" spans="1:10" x14ac:dyDescent="0.25">
      <c r="A4285">
        <v>2190330</v>
      </c>
      <c r="B4285" t="s">
        <v>31</v>
      </c>
      <c r="C4285" s="8">
        <v>42383</v>
      </c>
      <c r="D4285" s="9">
        <v>42383.386805555558</v>
      </c>
      <c r="E4285" t="s">
        <v>11</v>
      </c>
      <c r="F4285" t="s">
        <v>35</v>
      </c>
      <c r="G4285">
        <v>23</v>
      </c>
      <c r="H4285" t="s">
        <v>34</v>
      </c>
      <c r="I4285" t="s">
        <v>14</v>
      </c>
      <c r="J4285" t="s">
        <v>22</v>
      </c>
    </row>
    <row r="4286" spans="1:10" x14ac:dyDescent="0.25">
      <c r="A4286">
        <v>2190330</v>
      </c>
      <c r="B4286" t="s">
        <v>29</v>
      </c>
      <c r="C4286" s="8">
        <v>42384</v>
      </c>
      <c r="D4286" s="9">
        <v>42384.54791666667</v>
      </c>
      <c r="E4286" t="s">
        <v>11</v>
      </c>
      <c r="F4286" t="s">
        <v>35</v>
      </c>
      <c r="G4286">
        <v>23</v>
      </c>
      <c r="H4286" t="s">
        <v>34</v>
      </c>
      <c r="I4286" t="s">
        <v>18</v>
      </c>
      <c r="J4286" t="s">
        <v>22</v>
      </c>
    </row>
    <row r="4287" spans="1:10" x14ac:dyDescent="0.25">
      <c r="A4287">
        <v>802776</v>
      </c>
      <c r="B4287" t="s">
        <v>48</v>
      </c>
      <c r="C4287" s="8">
        <v>42454</v>
      </c>
      <c r="D4287" s="9">
        <v>42454.40902777778</v>
      </c>
      <c r="E4287" t="s">
        <v>11</v>
      </c>
      <c r="F4287" t="s">
        <v>35</v>
      </c>
      <c r="G4287">
        <v>26</v>
      </c>
      <c r="H4287" t="s">
        <v>46</v>
      </c>
      <c r="I4287" t="s">
        <v>14</v>
      </c>
      <c r="J4287" t="s">
        <v>22</v>
      </c>
    </row>
    <row r="4288" spans="1:10" x14ac:dyDescent="0.25">
      <c r="A4288">
        <v>611188</v>
      </c>
      <c r="B4288" t="s">
        <v>30</v>
      </c>
      <c r="C4288" s="8">
        <v>42381</v>
      </c>
      <c r="D4288" s="9">
        <v>42381.126388888886</v>
      </c>
      <c r="E4288" t="s">
        <v>11</v>
      </c>
      <c r="F4288" t="s">
        <v>35</v>
      </c>
      <c r="G4288">
        <v>32</v>
      </c>
      <c r="H4288" t="s">
        <v>21</v>
      </c>
      <c r="I4288" t="s">
        <v>25</v>
      </c>
      <c r="J4288" t="s">
        <v>15</v>
      </c>
    </row>
    <row r="4289" spans="1:10" x14ac:dyDescent="0.25">
      <c r="A4289">
        <v>611188</v>
      </c>
      <c r="B4289" t="s">
        <v>10</v>
      </c>
      <c r="C4289" s="8">
        <v>42380</v>
      </c>
      <c r="D4289" s="9">
        <v>42380.322916666664</v>
      </c>
      <c r="E4289" t="s">
        <v>11</v>
      </c>
      <c r="F4289" t="s">
        <v>35</v>
      </c>
      <c r="G4289">
        <v>32</v>
      </c>
      <c r="H4289" t="s">
        <v>21</v>
      </c>
      <c r="I4289" t="s">
        <v>14</v>
      </c>
      <c r="J4289" t="s">
        <v>15</v>
      </c>
    </row>
    <row r="4290" spans="1:10" x14ac:dyDescent="0.25">
      <c r="A4290">
        <v>611188</v>
      </c>
      <c r="B4290" t="s">
        <v>30</v>
      </c>
      <c r="C4290" s="8">
        <v>42387</v>
      </c>
      <c r="D4290" s="9">
        <v>42387.22152777778</v>
      </c>
      <c r="E4290" t="s">
        <v>11</v>
      </c>
      <c r="F4290" t="s">
        <v>35</v>
      </c>
      <c r="G4290">
        <v>32</v>
      </c>
      <c r="H4290" t="s">
        <v>21</v>
      </c>
      <c r="I4290" t="s">
        <v>25</v>
      </c>
      <c r="J4290" t="s">
        <v>15</v>
      </c>
    </row>
    <row r="4291" spans="1:10" x14ac:dyDescent="0.25">
      <c r="A4291">
        <v>2091260</v>
      </c>
      <c r="B4291" t="s">
        <v>30</v>
      </c>
      <c r="C4291" s="8">
        <v>42437</v>
      </c>
      <c r="D4291" s="9">
        <v>42437.446527777778</v>
      </c>
      <c r="E4291" t="s">
        <v>11</v>
      </c>
      <c r="F4291" t="s">
        <v>35</v>
      </c>
      <c r="G4291">
        <v>35</v>
      </c>
      <c r="H4291" t="s">
        <v>21</v>
      </c>
      <c r="I4291" t="s">
        <v>14</v>
      </c>
      <c r="J4291" t="s">
        <v>15</v>
      </c>
    </row>
    <row r="4292" spans="1:10" x14ac:dyDescent="0.25">
      <c r="A4292">
        <v>2091260</v>
      </c>
      <c r="B4292" t="s">
        <v>30</v>
      </c>
      <c r="C4292" s="8">
        <v>42378</v>
      </c>
      <c r="D4292" s="9">
        <v>42378.34097222222</v>
      </c>
      <c r="E4292" t="s">
        <v>11</v>
      </c>
      <c r="F4292" t="s">
        <v>35</v>
      </c>
      <c r="G4292">
        <v>35</v>
      </c>
      <c r="H4292" t="s">
        <v>21</v>
      </c>
      <c r="I4292" t="s">
        <v>14</v>
      </c>
      <c r="J4292" t="s">
        <v>15</v>
      </c>
    </row>
    <row r="4293" spans="1:10" x14ac:dyDescent="0.25">
      <c r="A4293">
        <v>2091260</v>
      </c>
      <c r="B4293" t="s">
        <v>27</v>
      </c>
      <c r="C4293" s="8">
        <v>42438</v>
      </c>
      <c r="D4293" s="9">
        <v>42438.322916666664</v>
      </c>
      <c r="E4293" t="s">
        <v>11</v>
      </c>
      <c r="F4293" t="s">
        <v>35</v>
      </c>
      <c r="G4293">
        <v>35</v>
      </c>
      <c r="H4293" t="s">
        <v>21</v>
      </c>
      <c r="I4293" t="s">
        <v>14</v>
      </c>
      <c r="J4293" t="s">
        <v>15</v>
      </c>
    </row>
    <row r="4294" spans="1:10" x14ac:dyDescent="0.25">
      <c r="A4294">
        <v>809739</v>
      </c>
      <c r="B4294" t="s">
        <v>40</v>
      </c>
      <c r="C4294" s="8">
        <v>42419</v>
      </c>
      <c r="D4294" s="9">
        <v>42419.296527777777</v>
      </c>
      <c r="E4294" t="s">
        <v>11</v>
      </c>
      <c r="F4294" t="s">
        <v>35</v>
      </c>
      <c r="G4294">
        <v>40</v>
      </c>
      <c r="H4294" t="s">
        <v>28</v>
      </c>
      <c r="I4294" t="s">
        <v>14</v>
      </c>
      <c r="J4294" t="s">
        <v>15</v>
      </c>
    </row>
    <row r="4295" spans="1:10" x14ac:dyDescent="0.25">
      <c r="A4295">
        <v>809739</v>
      </c>
      <c r="B4295" t="s">
        <v>30</v>
      </c>
      <c r="C4295" s="8">
        <v>42389</v>
      </c>
      <c r="D4295" s="9">
        <v>42389.601388888892</v>
      </c>
      <c r="E4295" t="s">
        <v>11</v>
      </c>
      <c r="F4295" t="s">
        <v>35</v>
      </c>
      <c r="G4295">
        <v>40</v>
      </c>
      <c r="H4295" t="s">
        <v>28</v>
      </c>
      <c r="I4295" t="s">
        <v>44</v>
      </c>
      <c r="J4295" t="s">
        <v>15</v>
      </c>
    </row>
    <row r="4296" spans="1:10" x14ac:dyDescent="0.25">
      <c r="A4296">
        <v>809739</v>
      </c>
      <c r="B4296" t="s">
        <v>30</v>
      </c>
      <c r="C4296" s="8">
        <v>42394</v>
      </c>
      <c r="D4296" s="9">
        <v>42394.452777777777</v>
      </c>
      <c r="E4296" t="s">
        <v>11</v>
      </c>
      <c r="F4296" t="s">
        <v>35</v>
      </c>
      <c r="G4296">
        <v>40</v>
      </c>
      <c r="H4296" t="s">
        <v>28</v>
      </c>
      <c r="I4296" t="s">
        <v>14</v>
      </c>
      <c r="J4296" t="s">
        <v>15</v>
      </c>
    </row>
    <row r="4297" spans="1:10" x14ac:dyDescent="0.25">
      <c r="A4297">
        <v>809739</v>
      </c>
      <c r="B4297" t="s">
        <v>10</v>
      </c>
      <c r="C4297" s="8">
        <v>42397</v>
      </c>
      <c r="D4297" s="9">
        <v>42397.222916666666</v>
      </c>
      <c r="E4297" t="s">
        <v>11</v>
      </c>
      <c r="F4297" t="s">
        <v>35</v>
      </c>
      <c r="G4297">
        <v>40</v>
      </c>
      <c r="H4297" t="s">
        <v>28</v>
      </c>
      <c r="I4297" t="s">
        <v>25</v>
      </c>
      <c r="J4297" t="s">
        <v>15</v>
      </c>
    </row>
    <row r="4298" spans="1:10" x14ac:dyDescent="0.25">
      <c r="A4298">
        <v>592782</v>
      </c>
      <c r="B4298" t="s">
        <v>31</v>
      </c>
      <c r="C4298" s="8">
        <v>42374</v>
      </c>
      <c r="D4298" s="9">
        <v>42374.586111111108</v>
      </c>
      <c r="E4298" t="s">
        <v>11</v>
      </c>
      <c r="F4298" t="s">
        <v>35</v>
      </c>
      <c r="G4298">
        <v>43</v>
      </c>
      <c r="H4298" t="s">
        <v>21</v>
      </c>
      <c r="I4298" t="s">
        <v>44</v>
      </c>
      <c r="J4298" t="s">
        <v>15</v>
      </c>
    </row>
    <row r="4299" spans="1:10" x14ac:dyDescent="0.25">
      <c r="A4299">
        <v>592782</v>
      </c>
      <c r="B4299" t="s">
        <v>41</v>
      </c>
      <c r="C4299" s="8">
        <v>42374</v>
      </c>
      <c r="D4299" s="9">
        <v>42374.473611111112</v>
      </c>
      <c r="E4299" t="s">
        <v>11</v>
      </c>
      <c r="F4299" t="s">
        <v>35</v>
      </c>
      <c r="G4299">
        <v>43</v>
      </c>
      <c r="H4299" t="s">
        <v>21</v>
      </c>
      <c r="I4299" t="s">
        <v>18</v>
      </c>
      <c r="J4299" t="s">
        <v>15</v>
      </c>
    </row>
    <row r="4300" spans="1:10" x14ac:dyDescent="0.25">
      <c r="A4300">
        <v>2092273</v>
      </c>
      <c r="B4300" t="s">
        <v>16</v>
      </c>
      <c r="C4300" s="8">
        <v>42428</v>
      </c>
      <c r="D4300" s="9">
        <v>42428.164583333331</v>
      </c>
      <c r="E4300" t="s">
        <v>11</v>
      </c>
      <c r="F4300" t="s">
        <v>20</v>
      </c>
      <c r="G4300">
        <v>35</v>
      </c>
      <c r="H4300" t="s">
        <v>43</v>
      </c>
      <c r="I4300" t="s">
        <v>25</v>
      </c>
      <c r="J4300" t="s">
        <v>15</v>
      </c>
    </row>
    <row r="4301" spans="1:10" x14ac:dyDescent="0.25">
      <c r="A4301">
        <v>2092273</v>
      </c>
      <c r="B4301" t="s">
        <v>16</v>
      </c>
      <c r="C4301" s="8">
        <v>42424</v>
      </c>
      <c r="D4301" s="9">
        <v>42424.163888888892</v>
      </c>
      <c r="E4301" t="s">
        <v>11</v>
      </c>
      <c r="F4301" t="s">
        <v>20</v>
      </c>
      <c r="G4301">
        <v>35</v>
      </c>
      <c r="H4301" t="s">
        <v>43</v>
      </c>
      <c r="I4301" t="s">
        <v>25</v>
      </c>
      <c r="J4301" t="s">
        <v>15</v>
      </c>
    </row>
    <row r="4302" spans="1:10" x14ac:dyDescent="0.25">
      <c r="A4302">
        <v>991</v>
      </c>
      <c r="B4302" t="s">
        <v>31</v>
      </c>
      <c r="C4302" s="8">
        <v>42389</v>
      </c>
      <c r="D4302" s="9">
        <v>42389.154861111114</v>
      </c>
      <c r="E4302" t="s">
        <v>11</v>
      </c>
      <c r="F4302" t="s">
        <v>35</v>
      </c>
      <c r="G4302">
        <v>26</v>
      </c>
      <c r="H4302" t="s">
        <v>21</v>
      </c>
      <c r="I4302" t="s">
        <v>25</v>
      </c>
      <c r="J4302" t="s">
        <v>22</v>
      </c>
    </row>
    <row r="4303" spans="1:10" x14ac:dyDescent="0.25">
      <c r="A4303">
        <v>991</v>
      </c>
      <c r="B4303" t="s">
        <v>48</v>
      </c>
      <c r="C4303" s="8">
        <v>42384</v>
      </c>
      <c r="D4303" s="9">
        <v>42384.28402777778</v>
      </c>
      <c r="E4303" t="s">
        <v>11</v>
      </c>
      <c r="F4303" t="s">
        <v>35</v>
      </c>
      <c r="G4303">
        <v>26</v>
      </c>
      <c r="H4303" t="s">
        <v>21</v>
      </c>
      <c r="I4303" t="s">
        <v>25</v>
      </c>
      <c r="J4303" t="s">
        <v>22</v>
      </c>
    </row>
    <row r="4304" spans="1:10" x14ac:dyDescent="0.25">
      <c r="A4304">
        <v>809741</v>
      </c>
      <c r="B4304" t="s">
        <v>41</v>
      </c>
      <c r="C4304" s="8">
        <v>42405</v>
      </c>
      <c r="D4304" s="9">
        <v>42405.363194444442</v>
      </c>
      <c r="E4304" t="s">
        <v>11</v>
      </c>
      <c r="F4304" t="s">
        <v>35</v>
      </c>
      <c r="G4304">
        <v>27</v>
      </c>
      <c r="H4304" t="s">
        <v>34</v>
      </c>
      <c r="I4304" t="s">
        <v>14</v>
      </c>
      <c r="J4304" t="s">
        <v>22</v>
      </c>
    </row>
    <row r="4305" spans="1:10" x14ac:dyDescent="0.25">
      <c r="A4305">
        <v>809741</v>
      </c>
      <c r="B4305" t="s">
        <v>30</v>
      </c>
      <c r="C4305" s="8">
        <v>42411</v>
      </c>
      <c r="D4305" s="9">
        <v>42411.443055555559</v>
      </c>
      <c r="E4305" t="s">
        <v>11</v>
      </c>
      <c r="F4305" t="s">
        <v>35</v>
      </c>
      <c r="G4305">
        <v>27</v>
      </c>
      <c r="H4305" t="s">
        <v>34</v>
      </c>
      <c r="I4305" t="s">
        <v>14</v>
      </c>
      <c r="J4305" t="s">
        <v>22</v>
      </c>
    </row>
    <row r="4306" spans="1:10" x14ac:dyDescent="0.25">
      <c r="A4306">
        <v>809741</v>
      </c>
      <c r="B4306" t="s">
        <v>30</v>
      </c>
      <c r="C4306" s="8">
        <v>42404</v>
      </c>
      <c r="D4306" s="9">
        <v>42404.363194444442</v>
      </c>
      <c r="E4306" t="s">
        <v>11</v>
      </c>
      <c r="F4306" t="s">
        <v>35</v>
      </c>
      <c r="G4306">
        <v>27</v>
      </c>
      <c r="H4306" t="s">
        <v>34</v>
      </c>
      <c r="I4306" t="s">
        <v>14</v>
      </c>
      <c r="J4306" t="s">
        <v>22</v>
      </c>
    </row>
    <row r="4307" spans="1:10" x14ac:dyDescent="0.25">
      <c r="A4307">
        <v>809741</v>
      </c>
      <c r="B4307" t="s">
        <v>31</v>
      </c>
      <c r="C4307" s="8">
        <v>42407</v>
      </c>
      <c r="D4307" s="9">
        <v>42407.501388888886</v>
      </c>
      <c r="E4307" t="s">
        <v>11</v>
      </c>
      <c r="F4307" t="s">
        <v>35</v>
      </c>
      <c r="G4307">
        <v>27</v>
      </c>
      <c r="H4307" t="s">
        <v>34</v>
      </c>
      <c r="I4307" t="s">
        <v>18</v>
      </c>
      <c r="J4307" t="s">
        <v>22</v>
      </c>
    </row>
    <row r="4308" spans="1:10" x14ac:dyDescent="0.25">
      <c r="A4308">
        <v>821309</v>
      </c>
      <c r="B4308" t="s">
        <v>45</v>
      </c>
      <c r="C4308" s="8">
        <v>42432</v>
      </c>
      <c r="D4308" s="9">
        <v>42432.556944444441</v>
      </c>
      <c r="E4308" t="s">
        <v>11</v>
      </c>
      <c r="F4308" t="s">
        <v>35</v>
      </c>
      <c r="G4308">
        <v>22</v>
      </c>
      <c r="H4308" t="s">
        <v>21</v>
      </c>
      <c r="I4308" t="s">
        <v>18</v>
      </c>
      <c r="J4308" t="s">
        <v>22</v>
      </c>
    </row>
    <row r="4309" spans="1:10" x14ac:dyDescent="0.25">
      <c r="A4309">
        <v>809744</v>
      </c>
      <c r="B4309" t="s">
        <v>16</v>
      </c>
      <c r="C4309" s="8">
        <v>42422</v>
      </c>
      <c r="D4309" s="9">
        <v>42422.230555555558</v>
      </c>
      <c r="E4309" t="s">
        <v>11</v>
      </c>
      <c r="F4309" t="s">
        <v>20</v>
      </c>
      <c r="G4309">
        <v>29</v>
      </c>
      <c r="H4309" t="s">
        <v>32</v>
      </c>
      <c r="I4309" t="s">
        <v>25</v>
      </c>
      <c r="J4309" t="s">
        <v>22</v>
      </c>
    </row>
    <row r="4310" spans="1:10" x14ac:dyDescent="0.25">
      <c r="A4310">
        <v>809744</v>
      </c>
      <c r="B4310" t="s">
        <v>16</v>
      </c>
      <c r="C4310" s="8">
        <v>42424</v>
      </c>
      <c r="D4310" s="9">
        <v>42424.222916666666</v>
      </c>
      <c r="E4310" t="s">
        <v>11</v>
      </c>
      <c r="F4310" t="s">
        <v>20</v>
      </c>
      <c r="G4310">
        <v>29</v>
      </c>
      <c r="H4310" t="s">
        <v>32</v>
      </c>
      <c r="I4310" t="s">
        <v>25</v>
      </c>
      <c r="J4310" t="s">
        <v>22</v>
      </c>
    </row>
    <row r="4311" spans="1:10" x14ac:dyDescent="0.25">
      <c r="A4311">
        <v>809744</v>
      </c>
      <c r="B4311" t="s">
        <v>16</v>
      </c>
      <c r="C4311" s="8">
        <v>42424</v>
      </c>
      <c r="D4311" s="9">
        <v>42424.136805555558</v>
      </c>
      <c r="E4311" t="s">
        <v>11</v>
      </c>
      <c r="F4311" t="s">
        <v>20</v>
      </c>
      <c r="G4311">
        <v>29</v>
      </c>
      <c r="H4311" t="s">
        <v>32</v>
      </c>
      <c r="I4311" t="s">
        <v>25</v>
      </c>
      <c r="J4311" t="s">
        <v>22</v>
      </c>
    </row>
    <row r="4312" spans="1:10" x14ac:dyDescent="0.25">
      <c r="A4312">
        <v>809744</v>
      </c>
      <c r="B4312" t="s">
        <v>16</v>
      </c>
      <c r="C4312" s="8">
        <v>42424</v>
      </c>
      <c r="D4312" s="9">
        <v>42424.137499999997</v>
      </c>
      <c r="E4312" t="s">
        <v>11</v>
      </c>
      <c r="F4312" t="s">
        <v>20</v>
      </c>
      <c r="G4312">
        <v>29</v>
      </c>
      <c r="H4312" t="s">
        <v>32</v>
      </c>
      <c r="I4312" t="s">
        <v>25</v>
      </c>
      <c r="J4312" t="s">
        <v>22</v>
      </c>
    </row>
    <row r="4313" spans="1:10" x14ac:dyDescent="0.25">
      <c r="A4313">
        <v>809744</v>
      </c>
      <c r="B4313" t="s">
        <v>33</v>
      </c>
      <c r="C4313" s="8">
        <v>42435</v>
      </c>
      <c r="D4313" s="9">
        <v>42435.147222222222</v>
      </c>
      <c r="E4313" t="s">
        <v>11</v>
      </c>
      <c r="F4313" t="s">
        <v>20</v>
      </c>
      <c r="G4313">
        <v>29</v>
      </c>
      <c r="H4313" t="s">
        <v>32</v>
      </c>
      <c r="I4313" t="s">
        <v>25</v>
      </c>
      <c r="J4313" t="s">
        <v>22</v>
      </c>
    </row>
    <row r="4314" spans="1:10" x14ac:dyDescent="0.25">
      <c r="A4314">
        <v>809744</v>
      </c>
      <c r="B4314" t="s">
        <v>31</v>
      </c>
      <c r="C4314" s="8">
        <v>42423</v>
      </c>
      <c r="D4314" s="9">
        <v>42423.132638888892</v>
      </c>
      <c r="E4314" t="s">
        <v>11</v>
      </c>
      <c r="F4314" t="s">
        <v>20</v>
      </c>
      <c r="G4314">
        <v>29</v>
      </c>
      <c r="H4314" t="s">
        <v>32</v>
      </c>
      <c r="I4314" t="s">
        <v>25</v>
      </c>
      <c r="J4314" t="s">
        <v>22</v>
      </c>
    </row>
    <row r="4315" spans="1:10" x14ac:dyDescent="0.25">
      <c r="A4315">
        <v>821312</v>
      </c>
      <c r="B4315" t="s">
        <v>16</v>
      </c>
      <c r="C4315" s="8">
        <v>42424</v>
      </c>
      <c r="D4315" s="9">
        <v>42424.243055555555</v>
      </c>
      <c r="E4315" t="s">
        <v>11</v>
      </c>
      <c r="F4315" t="s">
        <v>24</v>
      </c>
      <c r="G4315">
        <v>35</v>
      </c>
      <c r="H4315" t="s">
        <v>21</v>
      </c>
      <c r="I4315" t="s">
        <v>25</v>
      </c>
      <c r="J4315" t="s">
        <v>15</v>
      </c>
    </row>
    <row r="4316" spans="1:10" x14ac:dyDescent="0.25">
      <c r="A4316">
        <v>821313</v>
      </c>
      <c r="B4316" t="s">
        <v>40</v>
      </c>
      <c r="C4316" s="8">
        <v>42423</v>
      </c>
      <c r="D4316" s="9">
        <v>42423.427777777775</v>
      </c>
      <c r="E4316" t="s">
        <v>11</v>
      </c>
      <c r="F4316" t="s">
        <v>35</v>
      </c>
      <c r="G4316">
        <v>28</v>
      </c>
      <c r="H4316" t="s">
        <v>34</v>
      </c>
      <c r="I4316" t="s">
        <v>14</v>
      </c>
      <c r="J4316" t="s">
        <v>22</v>
      </c>
    </row>
    <row r="4317" spans="1:10" x14ac:dyDescent="0.25">
      <c r="A4317">
        <v>930873</v>
      </c>
      <c r="B4317" t="s">
        <v>16</v>
      </c>
      <c r="C4317" s="8">
        <v>42459</v>
      </c>
      <c r="D4317" s="9">
        <v>42459.293749999997</v>
      </c>
      <c r="E4317" t="s">
        <v>11</v>
      </c>
      <c r="F4317" t="s">
        <v>20</v>
      </c>
      <c r="G4317">
        <v>28</v>
      </c>
      <c r="H4317" t="s">
        <v>32</v>
      </c>
      <c r="I4317" t="s">
        <v>14</v>
      </c>
      <c r="J4317" t="s">
        <v>22</v>
      </c>
    </row>
    <row r="4318" spans="1:10" x14ac:dyDescent="0.25">
      <c r="A4318">
        <v>549969</v>
      </c>
      <c r="B4318" t="s">
        <v>33</v>
      </c>
      <c r="C4318" s="8">
        <v>42375</v>
      </c>
      <c r="D4318" s="9">
        <v>42375.618750000001</v>
      </c>
      <c r="E4318" t="s">
        <v>11</v>
      </c>
      <c r="F4318" t="s">
        <v>20</v>
      </c>
      <c r="G4318">
        <v>21</v>
      </c>
      <c r="H4318" t="s">
        <v>34</v>
      </c>
      <c r="I4318" t="s">
        <v>44</v>
      </c>
      <c r="J4318" t="s">
        <v>22</v>
      </c>
    </row>
    <row r="4319" spans="1:10" x14ac:dyDescent="0.25">
      <c r="A4319">
        <v>549969</v>
      </c>
      <c r="B4319" t="s">
        <v>16</v>
      </c>
      <c r="C4319" s="8">
        <v>42449</v>
      </c>
      <c r="D4319" s="9">
        <v>42449.587500000001</v>
      </c>
      <c r="E4319" t="s">
        <v>11</v>
      </c>
      <c r="F4319" t="s">
        <v>20</v>
      </c>
      <c r="G4319">
        <v>21</v>
      </c>
      <c r="H4319" t="s">
        <v>34</v>
      </c>
      <c r="I4319" t="s">
        <v>44</v>
      </c>
      <c r="J4319" t="s">
        <v>22</v>
      </c>
    </row>
    <row r="4320" spans="1:10" x14ac:dyDescent="0.25">
      <c r="A4320">
        <v>549969</v>
      </c>
      <c r="B4320" t="s">
        <v>33</v>
      </c>
      <c r="C4320" s="8">
        <v>42453</v>
      </c>
      <c r="D4320" s="9">
        <v>42453.446527777778</v>
      </c>
      <c r="E4320" t="s">
        <v>11</v>
      </c>
      <c r="F4320" t="s">
        <v>20</v>
      </c>
      <c r="G4320">
        <v>21</v>
      </c>
      <c r="H4320" t="s">
        <v>34</v>
      </c>
      <c r="I4320" t="s">
        <v>14</v>
      </c>
      <c r="J4320" t="s">
        <v>22</v>
      </c>
    </row>
    <row r="4321" spans="1:10" x14ac:dyDescent="0.25">
      <c r="A4321">
        <v>991</v>
      </c>
      <c r="B4321" t="s">
        <v>10</v>
      </c>
      <c r="C4321" s="8">
        <v>42383</v>
      </c>
      <c r="D4321" s="9">
        <v>42383.318055555559</v>
      </c>
      <c r="E4321" t="s">
        <v>11</v>
      </c>
      <c r="F4321" t="s">
        <v>35</v>
      </c>
      <c r="G4321">
        <v>26</v>
      </c>
      <c r="H4321" t="s">
        <v>21</v>
      </c>
      <c r="I4321" t="s">
        <v>14</v>
      </c>
      <c r="J4321" t="s">
        <v>22</v>
      </c>
    </row>
    <row r="4322" spans="1:10" x14ac:dyDescent="0.25">
      <c r="A4322">
        <v>804289</v>
      </c>
      <c r="B4322" t="s">
        <v>27</v>
      </c>
      <c r="C4322" s="8">
        <v>42418</v>
      </c>
      <c r="D4322" s="9">
        <v>42418.136111111111</v>
      </c>
      <c r="E4322" t="s">
        <v>11</v>
      </c>
      <c r="F4322" t="s">
        <v>35</v>
      </c>
      <c r="G4322">
        <v>31</v>
      </c>
      <c r="H4322" t="s">
        <v>34</v>
      </c>
      <c r="I4322" t="s">
        <v>25</v>
      </c>
      <c r="J4322" t="s">
        <v>15</v>
      </c>
    </row>
    <row r="4323" spans="1:10" x14ac:dyDescent="0.25">
      <c r="A4323">
        <v>804289</v>
      </c>
      <c r="B4323" t="s">
        <v>40</v>
      </c>
      <c r="C4323" s="8">
        <v>42418</v>
      </c>
      <c r="D4323" s="9">
        <v>42418.365972222222</v>
      </c>
      <c r="E4323" t="s">
        <v>11</v>
      </c>
      <c r="F4323" t="s">
        <v>35</v>
      </c>
      <c r="G4323">
        <v>31</v>
      </c>
      <c r="H4323" t="s">
        <v>34</v>
      </c>
      <c r="I4323" t="s">
        <v>14</v>
      </c>
      <c r="J4323" t="s">
        <v>15</v>
      </c>
    </row>
    <row r="4324" spans="1:10" x14ac:dyDescent="0.25">
      <c r="A4324">
        <v>804289</v>
      </c>
      <c r="B4324" t="s">
        <v>30</v>
      </c>
      <c r="C4324" s="8">
        <v>42428</v>
      </c>
      <c r="D4324" s="9">
        <v>42428.580555555556</v>
      </c>
      <c r="E4324" t="s">
        <v>11</v>
      </c>
      <c r="F4324" t="s">
        <v>35</v>
      </c>
      <c r="G4324">
        <v>31</v>
      </c>
      <c r="H4324" t="s">
        <v>34</v>
      </c>
      <c r="I4324" t="s">
        <v>18</v>
      </c>
      <c r="J4324" t="s">
        <v>15</v>
      </c>
    </row>
    <row r="4325" spans="1:10" x14ac:dyDescent="0.25">
      <c r="A4325">
        <v>991</v>
      </c>
      <c r="B4325" t="s">
        <v>37</v>
      </c>
      <c r="C4325" s="8">
        <v>42383</v>
      </c>
      <c r="D4325" s="9">
        <v>42383.504861111112</v>
      </c>
      <c r="E4325" t="s">
        <v>11</v>
      </c>
      <c r="F4325" t="s">
        <v>35</v>
      </c>
      <c r="G4325">
        <v>26</v>
      </c>
      <c r="H4325" t="s">
        <v>21</v>
      </c>
      <c r="I4325" t="s">
        <v>18</v>
      </c>
      <c r="J4325" t="s">
        <v>22</v>
      </c>
    </row>
    <row r="4326" spans="1:10" x14ac:dyDescent="0.25">
      <c r="A4326">
        <v>821317</v>
      </c>
      <c r="B4326" t="s">
        <v>27</v>
      </c>
      <c r="C4326" s="8">
        <v>42425</v>
      </c>
      <c r="D4326" s="9">
        <v>42425.321527777778</v>
      </c>
      <c r="E4326" t="s">
        <v>11</v>
      </c>
      <c r="F4326" t="s">
        <v>24</v>
      </c>
      <c r="G4326">
        <v>42</v>
      </c>
      <c r="H4326" t="s">
        <v>32</v>
      </c>
      <c r="I4326" t="s">
        <v>14</v>
      </c>
      <c r="J4326" t="s">
        <v>15</v>
      </c>
    </row>
    <row r="4327" spans="1:10" x14ac:dyDescent="0.25">
      <c r="A4327">
        <v>786757</v>
      </c>
      <c r="B4327" t="s">
        <v>40</v>
      </c>
      <c r="C4327" s="8">
        <v>42372</v>
      </c>
      <c r="D4327" s="9">
        <v>42372.509027777778</v>
      </c>
      <c r="E4327" t="s">
        <v>11</v>
      </c>
      <c r="F4327" t="s">
        <v>35</v>
      </c>
      <c r="G4327">
        <v>35</v>
      </c>
      <c r="H4327" t="s">
        <v>52</v>
      </c>
      <c r="I4327" t="s">
        <v>18</v>
      </c>
      <c r="J4327" t="s">
        <v>15</v>
      </c>
    </row>
    <row r="4328" spans="1:10" x14ac:dyDescent="0.25">
      <c r="A4328">
        <v>940485</v>
      </c>
      <c r="B4328" t="s">
        <v>30</v>
      </c>
      <c r="C4328" s="8">
        <v>42450</v>
      </c>
      <c r="D4328" s="9">
        <v>42450.320138888892</v>
      </c>
      <c r="E4328" t="s">
        <v>11</v>
      </c>
      <c r="F4328" t="s">
        <v>20</v>
      </c>
      <c r="G4328">
        <v>27</v>
      </c>
      <c r="H4328" t="s">
        <v>32</v>
      </c>
      <c r="I4328" t="s">
        <v>14</v>
      </c>
      <c r="J4328" t="s">
        <v>22</v>
      </c>
    </row>
    <row r="4329" spans="1:10" x14ac:dyDescent="0.25">
      <c r="A4329">
        <v>832560</v>
      </c>
      <c r="B4329" t="s">
        <v>16</v>
      </c>
      <c r="C4329" s="8">
        <v>42441</v>
      </c>
      <c r="D4329" s="9">
        <v>42441.177083333336</v>
      </c>
      <c r="E4329" t="s">
        <v>11</v>
      </c>
      <c r="F4329" t="s">
        <v>35</v>
      </c>
      <c r="G4329">
        <v>32</v>
      </c>
      <c r="H4329" t="s">
        <v>21</v>
      </c>
      <c r="I4329" t="s">
        <v>25</v>
      </c>
      <c r="J4329" t="s">
        <v>15</v>
      </c>
    </row>
    <row r="4330" spans="1:10" x14ac:dyDescent="0.25">
      <c r="A4330">
        <v>809752</v>
      </c>
      <c r="B4330" t="s">
        <v>47</v>
      </c>
      <c r="C4330" s="8">
        <v>42406</v>
      </c>
      <c r="D4330" s="9">
        <v>42406.268055555556</v>
      </c>
      <c r="E4330" t="s">
        <v>11</v>
      </c>
      <c r="F4330" t="s">
        <v>35</v>
      </c>
      <c r="G4330">
        <v>31</v>
      </c>
      <c r="H4330" t="s">
        <v>13</v>
      </c>
      <c r="I4330" t="s">
        <v>25</v>
      </c>
      <c r="J4330" t="s">
        <v>15</v>
      </c>
    </row>
    <row r="4331" spans="1:10" x14ac:dyDescent="0.25">
      <c r="A4331">
        <v>772551</v>
      </c>
      <c r="B4331" t="s">
        <v>31</v>
      </c>
      <c r="C4331" s="8">
        <v>42391</v>
      </c>
      <c r="D4331" s="9">
        <v>42391.140972222223</v>
      </c>
      <c r="E4331" t="s">
        <v>11</v>
      </c>
      <c r="F4331" t="s">
        <v>42</v>
      </c>
      <c r="G4331">
        <v>51</v>
      </c>
      <c r="H4331" t="s">
        <v>13</v>
      </c>
      <c r="I4331" t="s">
        <v>25</v>
      </c>
      <c r="J4331" t="s">
        <v>26</v>
      </c>
    </row>
    <row r="4332" spans="1:10" x14ac:dyDescent="0.25">
      <c r="A4332">
        <v>780045</v>
      </c>
      <c r="B4332" t="s">
        <v>29</v>
      </c>
      <c r="C4332" s="8">
        <v>42407</v>
      </c>
      <c r="D4332" s="9">
        <v>42407.175000000003</v>
      </c>
      <c r="E4332" t="s">
        <v>11</v>
      </c>
      <c r="F4332" t="s">
        <v>24</v>
      </c>
      <c r="G4332">
        <v>29</v>
      </c>
      <c r="H4332" t="s">
        <v>32</v>
      </c>
      <c r="I4332" t="s">
        <v>25</v>
      </c>
      <c r="J4332" t="s">
        <v>22</v>
      </c>
    </row>
    <row r="4333" spans="1:10" x14ac:dyDescent="0.25">
      <c r="A4333">
        <v>2287689</v>
      </c>
      <c r="B4333" t="s">
        <v>30</v>
      </c>
      <c r="C4333" s="8">
        <v>42384</v>
      </c>
      <c r="D4333" s="9">
        <v>42384.305555555555</v>
      </c>
      <c r="E4333" t="s">
        <v>11</v>
      </c>
      <c r="F4333" t="s">
        <v>35</v>
      </c>
      <c r="G4333">
        <v>33</v>
      </c>
      <c r="H4333" t="s">
        <v>34</v>
      </c>
      <c r="I4333" t="s">
        <v>14</v>
      </c>
      <c r="J4333" t="s">
        <v>15</v>
      </c>
    </row>
    <row r="4334" spans="1:10" x14ac:dyDescent="0.25">
      <c r="A4334">
        <v>2287689</v>
      </c>
      <c r="B4334" t="s">
        <v>40</v>
      </c>
      <c r="C4334" s="8">
        <v>42384</v>
      </c>
      <c r="D4334" s="9">
        <v>42384.271527777775</v>
      </c>
      <c r="E4334" t="s">
        <v>11</v>
      </c>
      <c r="F4334" t="s">
        <v>35</v>
      </c>
      <c r="G4334">
        <v>33</v>
      </c>
      <c r="H4334" t="s">
        <v>34</v>
      </c>
      <c r="I4334" t="s">
        <v>25</v>
      </c>
      <c r="J4334" t="s">
        <v>15</v>
      </c>
    </row>
    <row r="4335" spans="1:10" x14ac:dyDescent="0.25">
      <c r="A4335">
        <v>780046</v>
      </c>
      <c r="B4335" t="s">
        <v>40</v>
      </c>
      <c r="C4335" s="8">
        <v>42392</v>
      </c>
      <c r="D4335" s="9">
        <v>42392.597916666666</v>
      </c>
      <c r="E4335" t="s">
        <v>11</v>
      </c>
      <c r="F4335" t="s">
        <v>35</v>
      </c>
      <c r="G4335">
        <v>29</v>
      </c>
      <c r="H4335" t="s">
        <v>21</v>
      </c>
      <c r="I4335" t="s">
        <v>44</v>
      </c>
      <c r="J4335" t="s">
        <v>22</v>
      </c>
    </row>
    <row r="4336" spans="1:10" x14ac:dyDescent="0.25">
      <c r="A4336">
        <v>780046</v>
      </c>
      <c r="B4336" t="s">
        <v>40</v>
      </c>
      <c r="C4336" s="8">
        <v>42390</v>
      </c>
      <c r="D4336" s="9">
        <v>42390.554861111108</v>
      </c>
      <c r="E4336" t="s">
        <v>11</v>
      </c>
      <c r="F4336" t="s">
        <v>35</v>
      </c>
      <c r="G4336">
        <v>29</v>
      </c>
      <c r="H4336" t="s">
        <v>21</v>
      </c>
      <c r="I4336" t="s">
        <v>18</v>
      </c>
      <c r="J4336" t="s">
        <v>22</v>
      </c>
    </row>
    <row r="4337" spans="1:10" x14ac:dyDescent="0.25">
      <c r="A4337">
        <v>2204240</v>
      </c>
      <c r="B4337" t="s">
        <v>36</v>
      </c>
      <c r="C4337" s="8">
        <v>42452</v>
      </c>
      <c r="D4337" s="9">
        <v>42452.227777777778</v>
      </c>
      <c r="E4337" t="s">
        <v>11</v>
      </c>
      <c r="F4337" t="s">
        <v>12</v>
      </c>
      <c r="G4337">
        <v>34</v>
      </c>
      <c r="H4337" t="s">
        <v>13</v>
      </c>
      <c r="I4337" t="s">
        <v>25</v>
      </c>
      <c r="J4337" t="s">
        <v>15</v>
      </c>
    </row>
    <row r="4338" spans="1:10" x14ac:dyDescent="0.25">
      <c r="A4338">
        <v>2204240</v>
      </c>
      <c r="B4338" t="s">
        <v>31</v>
      </c>
      <c r="C4338" s="8">
        <v>42454</v>
      </c>
      <c r="D4338" s="9">
        <v>42454.362500000003</v>
      </c>
      <c r="E4338" t="s">
        <v>11</v>
      </c>
      <c r="F4338" t="s">
        <v>12</v>
      </c>
      <c r="G4338">
        <v>34</v>
      </c>
      <c r="H4338" t="s">
        <v>13</v>
      </c>
      <c r="I4338" t="s">
        <v>14</v>
      </c>
      <c r="J4338" t="s">
        <v>15</v>
      </c>
    </row>
    <row r="4339" spans="1:10" x14ac:dyDescent="0.25">
      <c r="A4339">
        <v>930883</v>
      </c>
      <c r="B4339" t="s">
        <v>29</v>
      </c>
      <c r="C4339" s="8">
        <v>42460</v>
      </c>
      <c r="D4339" s="9">
        <v>42460.362500000003</v>
      </c>
      <c r="E4339" t="s">
        <v>11</v>
      </c>
      <c r="F4339" t="s">
        <v>20</v>
      </c>
      <c r="G4339">
        <v>28</v>
      </c>
      <c r="H4339" t="s">
        <v>21</v>
      </c>
      <c r="I4339" t="s">
        <v>14</v>
      </c>
      <c r="J4339" t="s">
        <v>22</v>
      </c>
    </row>
    <row r="4340" spans="1:10" x14ac:dyDescent="0.25">
      <c r="A4340">
        <v>772553</v>
      </c>
      <c r="B4340" t="s">
        <v>33</v>
      </c>
      <c r="C4340" s="8">
        <v>42402</v>
      </c>
      <c r="D4340" s="9">
        <v>42402.380555555559</v>
      </c>
      <c r="E4340" t="s">
        <v>11</v>
      </c>
      <c r="F4340" t="s">
        <v>12</v>
      </c>
      <c r="G4340">
        <v>26</v>
      </c>
      <c r="H4340" t="s">
        <v>13</v>
      </c>
      <c r="I4340" t="s">
        <v>14</v>
      </c>
      <c r="J4340" t="s">
        <v>22</v>
      </c>
    </row>
    <row r="4341" spans="1:10" x14ac:dyDescent="0.25">
      <c r="A4341">
        <v>772553</v>
      </c>
      <c r="B4341" t="s">
        <v>10</v>
      </c>
      <c r="C4341" s="8">
        <v>42393</v>
      </c>
      <c r="D4341" s="9">
        <v>42393.501388888886</v>
      </c>
      <c r="E4341" t="s">
        <v>11</v>
      </c>
      <c r="F4341" t="s">
        <v>12</v>
      </c>
      <c r="G4341">
        <v>26</v>
      </c>
      <c r="H4341" t="s">
        <v>13</v>
      </c>
      <c r="I4341" t="s">
        <v>18</v>
      </c>
      <c r="J4341" t="s">
        <v>22</v>
      </c>
    </row>
    <row r="4342" spans="1:10" x14ac:dyDescent="0.25">
      <c r="A4342">
        <v>772553</v>
      </c>
      <c r="B4342" t="s">
        <v>33</v>
      </c>
      <c r="C4342" s="8">
        <v>42395</v>
      </c>
      <c r="D4342" s="9">
        <v>42395.449305555558</v>
      </c>
      <c r="E4342" t="s">
        <v>11</v>
      </c>
      <c r="F4342" t="s">
        <v>12</v>
      </c>
      <c r="G4342">
        <v>26</v>
      </c>
      <c r="H4342" t="s">
        <v>13</v>
      </c>
      <c r="I4342" t="s">
        <v>14</v>
      </c>
      <c r="J4342" t="s">
        <v>22</v>
      </c>
    </row>
    <row r="4343" spans="1:10" x14ac:dyDescent="0.25">
      <c r="A4343">
        <v>772553</v>
      </c>
      <c r="B4343" t="s">
        <v>29</v>
      </c>
      <c r="C4343" s="8">
        <v>42390</v>
      </c>
      <c r="D4343" s="9">
        <v>42390.511805555558</v>
      </c>
      <c r="E4343" t="s">
        <v>11</v>
      </c>
      <c r="F4343" t="s">
        <v>12</v>
      </c>
      <c r="G4343">
        <v>26</v>
      </c>
      <c r="H4343" t="s">
        <v>13</v>
      </c>
      <c r="I4343" t="s">
        <v>18</v>
      </c>
      <c r="J4343" t="s">
        <v>22</v>
      </c>
    </row>
    <row r="4344" spans="1:10" x14ac:dyDescent="0.25">
      <c r="A4344">
        <v>793124</v>
      </c>
      <c r="B4344" t="s">
        <v>33</v>
      </c>
      <c r="C4344" s="8">
        <v>42415</v>
      </c>
      <c r="D4344" s="9">
        <v>42415.290277777778</v>
      </c>
      <c r="E4344" t="s">
        <v>11</v>
      </c>
      <c r="F4344" t="s">
        <v>20</v>
      </c>
      <c r="G4344">
        <v>30</v>
      </c>
      <c r="H4344" t="s">
        <v>21</v>
      </c>
      <c r="I4344" t="s">
        <v>25</v>
      </c>
      <c r="J4344" t="s">
        <v>22</v>
      </c>
    </row>
    <row r="4345" spans="1:10" x14ac:dyDescent="0.25">
      <c r="A4345">
        <v>809754</v>
      </c>
      <c r="B4345" t="s">
        <v>16</v>
      </c>
      <c r="C4345" s="8">
        <v>42425</v>
      </c>
      <c r="D4345" s="9">
        <v>42425.531944444447</v>
      </c>
      <c r="E4345" t="s">
        <v>11</v>
      </c>
      <c r="F4345" t="s">
        <v>20</v>
      </c>
      <c r="G4345">
        <v>32</v>
      </c>
      <c r="H4345" t="s">
        <v>34</v>
      </c>
      <c r="I4345" t="s">
        <v>18</v>
      </c>
      <c r="J4345" t="s">
        <v>15</v>
      </c>
    </row>
    <row r="4346" spans="1:10" x14ac:dyDescent="0.25">
      <c r="A4346">
        <v>809756</v>
      </c>
      <c r="B4346" t="s">
        <v>29</v>
      </c>
      <c r="C4346" s="8">
        <v>42422</v>
      </c>
      <c r="D4346" s="9">
        <v>42422.59097222222</v>
      </c>
      <c r="E4346" t="s">
        <v>11</v>
      </c>
      <c r="F4346" t="s">
        <v>35</v>
      </c>
      <c r="G4346">
        <v>27</v>
      </c>
      <c r="H4346" t="s">
        <v>46</v>
      </c>
      <c r="I4346" t="s">
        <v>44</v>
      </c>
      <c r="J4346" t="s">
        <v>22</v>
      </c>
    </row>
    <row r="4347" spans="1:10" x14ac:dyDescent="0.25">
      <c r="A4347">
        <v>809756</v>
      </c>
      <c r="B4347" t="s">
        <v>30</v>
      </c>
      <c r="C4347" s="8">
        <v>42424</v>
      </c>
      <c r="D4347" s="9">
        <v>42424.6</v>
      </c>
      <c r="E4347" t="s">
        <v>11</v>
      </c>
      <c r="F4347" t="s">
        <v>35</v>
      </c>
      <c r="G4347">
        <v>27</v>
      </c>
      <c r="H4347" t="s">
        <v>46</v>
      </c>
      <c r="I4347" t="s">
        <v>44</v>
      </c>
      <c r="J4347" t="s">
        <v>22</v>
      </c>
    </row>
    <row r="4348" spans="1:10" x14ac:dyDescent="0.25">
      <c r="A4348">
        <v>780047</v>
      </c>
      <c r="B4348" t="s">
        <v>33</v>
      </c>
      <c r="C4348" s="8">
        <v>42405</v>
      </c>
      <c r="D4348" s="9">
        <v>42405.42083333333</v>
      </c>
      <c r="E4348" t="s">
        <v>11</v>
      </c>
      <c r="F4348" t="s">
        <v>20</v>
      </c>
      <c r="G4348">
        <v>34</v>
      </c>
      <c r="H4348" t="s">
        <v>43</v>
      </c>
      <c r="I4348" t="s">
        <v>14</v>
      </c>
      <c r="J4348" t="s">
        <v>15</v>
      </c>
    </row>
    <row r="4349" spans="1:10" x14ac:dyDescent="0.25">
      <c r="A4349">
        <v>780047</v>
      </c>
      <c r="B4349" t="s">
        <v>33</v>
      </c>
      <c r="C4349" s="8">
        <v>42406</v>
      </c>
      <c r="D4349" s="9">
        <v>42406.524305555555</v>
      </c>
      <c r="E4349" t="s">
        <v>11</v>
      </c>
      <c r="F4349" t="s">
        <v>20</v>
      </c>
      <c r="G4349">
        <v>34</v>
      </c>
      <c r="H4349" t="s">
        <v>43</v>
      </c>
      <c r="I4349" t="s">
        <v>18</v>
      </c>
      <c r="J4349" t="s">
        <v>15</v>
      </c>
    </row>
    <row r="4350" spans="1:10" x14ac:dyDescent="0.25">
      <c r="A4350">
        <v>780047</v>
      </c>
      <c r="B4350" t="s">
        <v>33</v>
      </c>
      <c r="C4350" s="8">
        <v>42403</v>
      </c>
      <c r="D4350" s="9">
        <v>42403.328472222223</v>
      </c>
      <c r="E4350" t="s">
        <v>11</v>
      </c>
      <c r="F4350" t="s">
        <v>20</v>
      </c>
      <c r="G4350">
        <v>34</v>
      </c>
      <c r="H4350" t="s">
        <v>43</v>
      </c>
      <c r="I4350" t="s">
        <v>14</v>
      </c>
      <c r="J4350" t="s">
        <v>15</v>
      </c>
    </row>
    <row r="4351" spans="1:10" x14ac:dyDescent="0.25">
      <c r="A4351">
        <v>892055</v>
      </c>
      <c r="B4351" t="s">
        <v>33</v>
      </c>
      <c r="C4351" s="8">
        <v>42453</v>
      </c>
      <c r="D4351" s="9">
        <v>42453.509722222225</v>
      </c>
      <c r="E4351" t="s">
        <v>11</v>
      </c>
      <c r="F4351" t="s">
        <v>20</v>
      </c>
      <c r="G4351">
        <v>31</v>
      </c>
      <c r="H4351" t="s">
        <v>21</v>
      </c>
      <c r="I4351" t="s">
        <v>18</v>
      </c>
      <c r="J4351" t="s">
        <v>15</v>
      </c>
    </row>
    <row r="4352" spans="1:10" x14ac:dyDescent="0.25">
      <c r="A4352">
        <v>510591</v>
      </c>
      <c r="B4352" t="s">
        <v>31</v>
      </c>
      <c r="C4352" s="8">
        <v>42375</v>
      </c>
      <c r="D4352" s="9">
        <v>42375.322222222225</v>
      </c>
      <c r="E4352" t="s">
        <v>11</v>
      </c>
      <c r="F4352" t="s">
        <v>35</v>
      </c>
      <c r="G4352">
        <v>19</v>
      </c>
      <c r="H4352" t="s">
        <v>13</v>
      </c>
      <c r="I4352" t="s">
        <v>14</v>
      </c>
      <c r="J4352" t="s">
        <v>22</v>
      </c>
    </row>
    <row r="4353" spans="1:10" x14ac:dyDescent="0.25">
      <c r="A4353">
        <v>819746</v>
      </c>
      <c r="B4353" t="s">
        <v>41</v>
      </c>
      <c r="C4353" s="8">
        <v>42439</v>
      </c>
      <c r="D4353" s="9">
        <v>42439.179166666669</v>
      </c>
      <c r="E4353" t="s">
        <v>11</v>
      </c>
      <c r="F4353" t="s">
        <v>35</v>
      </c>
      <c r="G4353">
        <v>38</v>
      </c>
      <c r="H4353" t="s">
        <v>21</v>
      </c>
      <c r="I4353" t="s">
        <v>25</v>
      </c>
      <c r="J4353" t="s">
        <v>15</v>
      </c>
    </row>
    <row r="4354" spans="1:10" x14ac:dyDescent="0.25">
      <c r="A4354">
        <v>772557</v>
      </c>
      <c r="B4354" t="s">
        <v>33</v>
      </c>
      <c r="C4354" s="8">
        <v>42420</v>
      </c>
      <c r="D4354" s="9">
        <v>42420.445833333331</v>
      </c>
      <c r="E4354" t="s">
        <v>11</v>
      </c>
      <c r="F4354" t="s">
        <v>12</v>
      </c>
      <c r="G4354">
        <v>32</v>
      </c>
      <c r="H4354" t="s">
        <v>13</v>
      </c>
      <c r="I4354" t="s">
        <v>14</v>
      </c>
      <c r="J4354" t="s">
        <v>15</v>
      </c>
    </row>
    <row r="4355" spans="1:10" x14ac:dyDescent="0.25">
      <c r="A4355">
        <v>772557</v>
      </c>
      <c r="B4355" t="s">
        <v>33</v>
      </c>
      <c r="C4355" s="8">
        <v>42399</v>
      </c>
      <c r="D4355" s="9">
        <v>42399.432638888888</v>
      </c>
      <c r="E4355" t="s">
        <v>11</v>
      </c>
      <c r="F4355" t="s">
        <v>12</v>
      </c>
      <c r="G4355">
        <v>32</v>
      </c>
      <c r="H4355" t="s">
        <v>13</v>
      </c>
      <c r="I4355" t="s">
        <v>14</v>
      </c>
      <c r="J4355" t="s">
        <v>15</v>
      </c>
    </row>
    <row r="4356" spans="1:10" x14ac:dyDescent="0.25">
      <c r="A4356">
        <v>789429</v>
      </c>
      <c r="B4356" t="s">
        <v>36</v>
      </c>
      <c r="C4356" s="8">
        <v>42412</v>
      </c>
      <c r="D4356" s="9">
        <v>42412.351388888892</v>
      </c>
      <c r="E4356" t="s">
        <v>11</v>
      </c>
      <c r="F4356" t="s">
        <v>35</v>
      </c>
      <c r="G4356">
        <v>35</v>
      </c>
      <c r="H4356" t="s">
        <v>13</v>
      </c>
      <c r="I4356" t="s">
        <v>14</v>
      </c>
      <c r="J4356" t="s">
        <v>15</v>
      </c>
    </row>
    <row r="4357" spans="1:10" x14ac:dyDescent="0.25">
      <c r="A4357">
        <v>809759</v>
      </c>
      <c r="B4357" t="s">
        <v>16</v>
      </c>
      <c r="C4357" s="8">
        <v>42424</v>
      </c>
      <c r="D4357" s="9">
        <v>42424.5</v>
      </c>
      <c r="E4357" t="s">
        <v>11</v>
      </c>
      <c r="F4357" t="s">
        <v>20</v>
      </c>
      <c r="G4357">
        <v>37</v>
      </c>
      <c r="H4357" t="s">
        <v>43</v>
      </c>
      <c r="I4357" t="s">
        <v>18</v>
      </c>
      <c r="J4357" t="s">
        <v>15</v>
      </c>
    </row>
    <row r="4358" spans="1:10" x14ac:dyDescent="0.25">
      <c r="A4358">
        <v>991</v>
      </c>
      <c r="B4358" t="s">
        <v>48</v>
      </c>
      <c r="C4358" s="8">
        <v>42382</v>
      </c>
      <c r="D4358" s="9">
        <v>42382.159722222219</v>
      </c>
      <c r="E4358" t="s">
        <v>11</v>
      </c>
      <c r="F4358" t="s">
        <v>35</v>
      </c>
      <c r="G4358">
        <v>26</v>
      </c>
      <c r="H4358" t="s">
        <v>21</v>
      </c>
      <c r="I4358" t="s">
        <v>25</v>
      </c>
      <c r="J4358" t="s">
        <v>22</v>
      </c>
    </row>
    <row r="4359" spans="1:10" x14ac:dyDescent="0.25">
      <c r="A4359">
        <v>832573</v>
      </c>
      <c r="B4359" t="s">
        <v>39</v>
      </c>
      <c r="C4359" s="8">
        <v>42428</v>
      </c>
      <c r="D4359" s="9">
        <v>42428.215277777781</v>
      </c>
      <c r="E4359" t="s">
        <v>11</v>
      </c>
      <c r="F4359" t="s">
        <v>24</v>
      </c>
      <c r="G4359">
        <v>20</v>
      </c>
      <c r="H4359" t="s">
        <v>28</v>
      </c>
      <c r="I4359" t="s">
        <v>25</v>
      </c>
      <c r="J4359" t="s">
        <v>22</v>
      </c>
    </row>
    <row r="4360" spans="1:10" x14ac:dyDescent="0.25">
      <c r="A4360">
        <v>789431</v>
      </c>
      <c r="B4360" t="s">
        <v>16</v>
      </c>
      <c r="C4360" s="8">
        <v>42424</v>
      </c>
      <c r="D4360" s="9">
        <v>42424.186111111114</v>
      </c>
      <c r="E4360" t="s">
        <v>11</v>
      </c>
      <c r="F4360" t="s">
        <v>35</v>
      </c>
      <c r="G4360">
        <v>49</v>
      </c>
      <c r="H4360" t="s">
        <v>34</v>
      </c>
      <c r="I4360" t="s">
        <v>25</v>
      </c>
      <c r="J4360" t="s">
        <v>26</v>
      </c>
    </row>
    <row r="4361" spans="1:10" x14ac:dyDescent="0.25">
      <c r="A4361">
        <v>785592</v>
      </c>
      <c r="B4361" t="s">
        <v>33</v>
      </c>
      <c r="C4361" s="8">
        <v>42443</v>
      </c>
      <c r="D4361" s="9">
        <v>42443.409722222219</v>
      </c>
      <c r="E4361" t="s">
        <v>11</v>
      </c>
      <c r="F4361" t="s">
        <v>24</v>
      </c>
      <c r="G4361">
        <v>19</v>
      </c>
      <c r="H4361" t="s">
        <v>43</v>
      </c>
      <c r="I4361" t="s">
        <v>14</v>
      </c>
      <c r="J4361" t="s">
        <v>22</v>
      </c>
    </row>
    <row r="4362" spans="1:10" x14ac:dyDescent="0.25">
      <c r="A4362">
        <v>772561</v>
      </c>
      <c r="B4362" t="s">
        <v>33</v>
      </c>
      <c r="C4362" s="8">
        <v>42418</v>
      </c>
      <c r="D4362" s="9">
        <v>42418.459027777775</v>
      </c>
      <c r="E4362" t="s">
        <v>11</v>
      </c>
      <c r="F4362" t="s">
        <v>17</v>
      </c>
      <c r="G4362">
        <v>24</v>
      </c>
      <c r="H4362" t="s">
        <v>13</v>
      </c>
      <c r="I4362" t="s">
        <v>18</v>
      </c>
      <c r="J4362" t="s">
        <v>22</v>
      </c>
    </row>
    <row r="4363" spans="1:10" x14ac:dyDescent="0.25">
      <c r="A4363">
        <v>772561</v>
      </c>
      <c r="B4363" t="s">
        <v>33</v>
      </c>
      <c r="C4363" s="8">
        <v>42449</v>
      </c>
      <c r="D4363" s="9">
        <v>42449.238888888889</v>
      </c>
      <c r="E4363" t="s">
        <v>11</v>
      </c>
      <c r="F4363" t="s">
        <v>17</v>
      </c>
      <c r="G4363">
        <v>24</v>
      </c>
      <c r="H4363" t="s">
        <v>13</v>
      </c>
      <c r="I4363" t="s">
        <v>25</v>
      </c>
      <c r="J4363" t="s">
        <v>22</v>
      </c>
    </row>
    <row r="4364" spans="1:10" x14ac:dyDescent="0.25">
      <c r="A4364">
        <v>772561</v>
      </c>
      <c r="B4364" t="s">
        <v>33</v>
      </c>
      <c r="C4364" s="8">
        <v>42409</v>
      </c>
      <c r="D4364" s="9">
        <v>42409.320833333331</v>
      </c>
      <c r="E4364" t="s">
        <v>11</v>
      </c>
      <c r="F4364" t="s">
        <v>17</v>
      </c>
      <c r="G4364">
        <v>24</v>
      </c>
      <c r="H4364" t="s">
        <v>13</v>
      </c>
      <c r="I4364" t="s">
        <v>14</v>
      </c>
      <c r="J4364" t="s">
        <v>22</v>
      </c>
    </row>
    <row r="4365" spans="1:10" x14ac:dyDescent="0.25">
      <c r="A4365">
        <v>772561</v>
      </c>
      <c r="B4365" t="s">
        <v>16</v>
      </c>
      <c r="C4365" s="8">
        <v>42459</v>
      </c>
      <c r="D4365" s="9">
        <v>42459.261805555558</v>
      </c>
      <c r="E4365" t="s">
        <v>11</v>
      </c>
      <c r="F4365" t="s">
        <v>17</v>
      </c>
      <c r="G4365">
        <v>24</v>
      </c>
      <c r="H4365" t="s">
        <v>13</v>
      </c>
      <c r="I4365" t="s">
        <v>25</v>
      </c>
      <c r="J4365" t="s">
        <v>22</v>
      </c>
    </row>
    <row r="4366" spans="1:10" x14ac:dyDescent="0.25">
      <c r="A4366">
        <v>772561</v>
      </c>
      <c r="B4366" t="s">
        <v>30</v>
      </c>
      <c r="C4366" s="8">
        <v>42456</v>
      </c>
      <c r="D4366" s="9">
        <v>42456.256249999999</v>
      </c>
      <c r="E4366" t="s">
        <v>11</v>
      </c>
      <c r="F4366" t="s">
        <v>17</v>
      </c>
      <c r="G4366">
        <v>24</v>
      </c>
      <c r="H4366" t="s">
        <v>13</v>
      </c>
      <c r="I4366" t="s">
        <v>25</v>
      </c>
      <c r="J4366" t="s">
        <v>22</v>
      </c>
    </row>
    <row r="4367" spans="1:10" x14ac:dyDescent="0.25">
      <c r="A4367">
        <v>772561</v>
      </c>
      <c r="B4367" t="s">
        <v>33</v>
      </c>
      <c r="C4367" s="8">
        <v>42455</v>
      </c>
      <c r="D4367" s="9">
        <v>42455.14166666667</v>
      </c>
      <c r="E4367" t="s">
        <v>11</v>
      </c>
      <c r="F4367" t="s">
        <v>17</v>
      </c>
      <c r="G4367">
        <v>24</v>
      </c>
      <c r="H4367" t="s">
        <v>13</v>
      </c>
      <c r="I4367" t="s">
        <v>25</v>
      </c>
      <c r="J4367" t="s">
        <v>22</v>
      </c>
    </row>
    <row r="4368" spans="1:10" x14ac:dyDescent="0.25">
      <c r="A4368">
        <v>1519602</v>
      </c>
      <c r="B4368" t="s">
        <v>16</v>
      </c>
      <c r="C4368" s="8">
        <v>42454</v>
      </c>
      <c r="D4368" s="9">
        <v>42454.291666666664</v>
      </c>
      <c r="E4368" t="s">
        <v>11</v>
      </c>
      <c r="F4368" t="s">
        <v>35</v>
      </c>
      <c r="G4368">
        <v>34</v>
      </c>
      <c r="H4368" t="s">
        <v>21</v>
      </c>
      <c r="I4368" t="s">
        <v>14</v>
      </c>
      <c r="J4368" t="s">
        <v>15</v>
      </c>
    </row>
    <row r="4369" spans="1:10" x14ac:dyDescent="0.25">
      <c r="A4369">
        <v>832577</v>
      </c>
      <c r="B4369" t="s">
        <v>10</v>
      </c>
      <c r="C4369" s="8">
        <v>42402</v>
      </c>
      <c r="D4369" s="9">
        <v>42402.400000000001</v>
      </c>
      <c r="E4369" t="s">
        <v>11</v>
      </c>
      <c r="F4369" t="s">
        <v>35</v>
      </c>
      <c r="G4369">
        <v>27</v>
      </c>
      <c r="H4369" t="s">
        <v>34</v>
      </c>
      <c r="I4369" t="s">
        <v>14</v>
      </c>
      <c r="J4369" t="s">
        <v>22</v>
      </c>
    </row>
    <row r="4370" spans="1:10" x14ac:dyDescent="0.25">
      <c r="A4370">
        <v>832577</v>
      </c>
      <c r="B4370" t="s">
        <v>29</v>
      </c>
      <c r="C4370" s="8">
        <v>42402</v>
      </c>
      <c r="D4370" s="9">
        <v>42402.402777777781</v>
      </c>
      <c r="E4370" t="s">
        <v>11</v>
      </c>
      <c r="F4370" t="s">
        <v>35</v>
      </c>
      <c r="G4370">
        <v>27</v>
      </c>
      <c r="H4370" t="s">
        <v>34</v>
      </c>
      <c r="I4370" t="s">
        <v>14</v>
      </c>
      <c r="J4370" t="s">
        <v>22</v>
      </c>
    </row>
    <row r="4371" spans="1:10" x14ac:dyDescent="0.25">
      <c r="A4371">
        <v>832577</v>
      </c>
      <c r="B4371" t="s">
        <v>10</v>
      </c>
      <c r="C4371" s="8">
        <v>42407</v>
      </c>
      <c r="D4371" s="9">
        <v>42407.276388888888</v>
      </c>
      <c r="E4371" t="s">
        <v>11</v>
      </c>
      <c r="F4371" t="s">
        <v>35</v>
      </c>
      <c r="G4371">
        <v>27</v>
      </c>
      <c r="H4371" t="s">
        <v>34</v>
      </c>
      <c r="I4371" t="s">
        <v>25</v>
      </c>
      <c r="J4371" t="s">
        <v>22</v>
      </c>
    </row>
    <row r="4372" spans="1:10" x14ac:dyDescent="0.25">
      <c r="A4372">
        <v>930889</v>
      </c>
      <c r="B4372" t="s">
        <v>16</v>
      </c>
      <c r="C4372" s="8">
        <v>42459</v>
      </c>
      <c r="D4372" s="9">
        <v>42459.455555555556</v>
      </c>
      <c r="E4372" t="s">
        <v>11</v>
      </c>
      <c r="F4372" t="s">
        <v>20</v>
      </c>
      <c r="G4372">
        <v>30</v>
      </c>
      <c r="H4372" t="s">
        <v>43</v>
      </c>
      <c r="I4372" t="s">
        <v>14</v>
      </c>
      <c r="J4372" t="s">
        <v>22</v>
      </c>
    </row>
    <row r="4373" spans="1:10" x14ac:dyDescent="0.25">
      <c r="A4373">
        <v>821329</v>
      </c>
      <c r="B4373" t="s">
        <v>16</v>
      </c>
      <c r="C4373" s="8">
        <v>42424</v>
      </c>
      <c r="D4373" s="9">
        <v>42424.197222222225</v>
      </c>
      <c r="E4373" t="s">
        <v>11</v>
      </c>
      <c r="F4373" t="s">
        <v>20</v>
      </c>
      <c r="G4373">
        <v>37</v>
      </c>
      <c r="H4373" t="s">
        <v>28</v>
      </c>
      <c r="I4373" t="s">
        <v>25</v>
      </c>
      <c r="J4373" t="s">
        <v>15</v>
      </c>
    </row>
    <row r="4374" spans="1:10" x14ac:dyDescent="0.25">
      <c r="A4374">
        <v>821329</v>
      </c>
      <c r="B4374" t="s">
        <v>16</v>
      </c>
      <c r="C4374" s="8">
        <v>42427</v>
      </c>
      <c r="D4374" s="9">
        <v>42427.454861111109</v>
      </c>
      <c r="E4374" t="s">
        <v>11</v>
      </c>
      <c r="F4374" t="s">
        <v>20</v>
      </c>
      <c r="G4374">
        <v>37</v>
      </c>
      <c r="H4374" t="s">
        <v>28</v>
      </c>
      <c r="I4374" t="s">
        <v>14</v>
      </c>
      <c r="J4374" t="s">
        <v>15</v>
      </c>
    </row>
    <row r="4375" spans="1:10" x14ac:dyDescent="0.25">
      <c r="A4375">
        <v>2421529</v>
      </c>
      <c r="B4375" t="s">
        <v>36</v>
      </c>
      <c r="C4375" s="8">
        <v>42407</v>
      </c>
      <c r="D4375" s="9">
        <v>42407.317361111112</v>
      </c>
      <c r="E4375" t="s">
        <v>11</v>
      </c>
      <c r="F4375" t="s">
        <v>20</v>
      </c>
      <c r="G4375">
        <v>30</v>
      </c>
      <c r="H4375" t="s">
        <v>43</v>
      </c>
      <c r="I4375" t="s">
        <v>14</v>
      </c>
      <c r="J4375" t="s">
        <v>22</v>
      </c>
    </row>
    <row r="4376" spans="1:10" x14ac:dyDescent="0.25">
      <c r="A4376">
        <v>2421529</v>
      </c>
      <c r="B4376" t="s">
        <v>36</v>
      </c>
      <c r="C4376" s="8">
        <v>42407</v>
      </c>
      <c r="D4376" s="9">
        <v>42407.368055555555</v>
      </c>
      <c r="E4376" t="s">
        <v>11</v>
      </c>
      <c r="F4376" t="s">
        <v>20</v>
      </c>
      <c r="G4376">
        <v>30</v>
      </c>
      <c r="H4376" t="s">
        <v>43</v>
      </c>
      <c r="I4376" t="s">
        <v>14</v>
      </c>
      <c r="J4376" t="s">
        <v>22</v>
      </c>
    </row>
    <row r="4377" spans="1:10" x14ac:dyDescent="0.25">
      <c r="A4377">
        <v>2287708</v>
      </c>
      <c r="B4377" t="s">
        <v>37</v>
      </c>
      <c r="C4377" s="8">
        <v>42421</v>
      </c>
      <c r="D4377" s="9">
        <v>42421.147916666669</v>
      </c>
      <c r="E4377" t="s">
        <v>11</v>
      </c>
      <c r="F4377" t="s">
        <v>20</v>
      </c>
      <c r="G4377">
        <v>29</v>
      </c>
      <c r="H4377" t="s">
        <v>43</v>
      </c>
      <c r="I4377" t="s">
        <v>25</v>
      </c>
      <c r="J4377" t="s">
        <v>22</v>
      </c>
    </row>
    <row r="4378" spans="1:10" x14ac:dyDescent="0.25">
      <c r="A4378">
        <v>2287708</v>
      </c>
      <c r="B4378" t="s">
        <v>16</v>
      </c>
      <c r="C4378" s="8">
        <v>42445</v>
      </c>
      <c r="D4378" s="9">
        <v>42445.251388888886</v>
      </c>
      <c r="E4378" t="s">
        <v>11</v>
      </c>
      <c r="F4378" t="s">
        <v>20</v>
      </c>
      <c r="G4378">
        <v>29</v>
      </c>
      <c r="H4378" t="s">
        <v>43</v>
      </c>
      <c r="I4378" t="s">
        <v>25</v>
      </c>
      <c r="J4378" t="s">
        <v>22</v>
      </c>
    </row>
    <row r="4379" spans="1:10" x14ac:dyDescent="0.25">
      <c r="A4379">
        <v>2204253</v>
      </c>
      <c r="B4379" t="s">
        <v>16</v>
      </c>
      <c r="C4379" s="8">
        <v>42459</v>
      </c>
      <c r="D4379" s="9">
        <v>42459.217361111114</v>
      </c>
      <c r="E4379" t="s">
        <v>11</v>
      </c>
      <c r="F4379" t="s">
        <v>20</v>
      </c>
      <c r="G4379">
        <v>36</v>
      </c>
      <c r="H4379" t="s">
        <v>34</v>
      </c>
      <c r="I4379" t="s">
        <v>25</v>
      </c>
      <c r="J4379" t="s">
        <v>15</v>
      </c>
    </row>
    <row r="4380" spans="1:10" x14ac:dyDescent="0.25">
      <c r="A4380">
        <v>894674</v>
      </c>
      <c r="B4380" t="s">
        <v>33</v>
      </c>
      <c r="C4380" s="8">
        <v>42453</v>
      </c>
      <c r="D4380" s="9">
        <v>42453.152777777781</v>
      </c>
      <c r="E4380" t="s">
        <v>11</v>
      </c>
      <c r="F4380" t="s">
        <v>20</v>
      </c>
      <c r="G4380">
        <v>28</v>
      </c>
      <c r="H4380" t="s">
        <v>43</v>
      </c>
      <c r="I4380" t="s">
        <v>25</v>
      </c>
      <c r="J4380" t="s">
        <v>22</v>
      </c>
    </row>
    <row r="4381" spans="1:10" x14ac:dyDescent="0.25">
      <c r="A4381">
        <v>765182</v>
      </c>
      <c r="B4381" t="s">
        <v>10</v>
      </c>
      <c r="C4381" s="8">
        <v>42377</v>
      </c>
      <c r="D4381" s="9">
        <v>42377.486111111109</v>
      </c>
      <c r="E4381" t="s">
        <v>11</v>
      </c>
      <c r="F4381" t="s">
        <v>35</v>
      </c>
      <c r="G4381">
        <v>35</v>
      </c>
      <c r="H4381" t="s">
        <v>13</v>
      </c>
      <c r="I4381" t="s">
        <v>18</v>
      </c>
      <c r="J4381" t="s">
        <v>15</v>
      </c>
    </row>
    <row r="4382" spans="1:10" x14ac:dyDescent="0.25">
      <c r="A4382">
        <v>991</v>
      </c>
      <c r="B4382" t="s">
        <v>37</v>
      </c>
      <c r="C4382" s="8">
        <v>42384</v>
      </c>
      <c r="D4382" s="9">
        <v>42384.326388888891</v>
      </c>
      <c r="E4382" t="s">
        <v>11</v>
      </c>
      <c r="F4382" t="s">
        <v>35</v>
      </c>
      <c r="G4382">
        <v>26</v>
      </c>
      <c r="H4382" t="s">
        <v>21</v>
      </c>
      <c r="I4382" t="s">
        <v>14</v>
      </c>
      <c r="J4382" t="s">
        <v>22</v>
      </c>
    </row>
    <row r="4383" spans="1:10" x14ac:dyDescent="0.25">
      <c r="A4383">
        <v>991</v>
      </c>
      <c r="B4383" t="s">
        <v>40</v>
      </c>
      <c r="C4383" s="8">
        <v>42388</v>
      </c>
      <c r="D4383" s="9">
        <v>42388.415277777778</v>
      </c>
      <c r="E4383" t="s">
        <v>11</v>
      </c>
      <c r="F4383" t="s">
        <v>35</v>
      </c>
      <c r="G4383">
        <v>26</v>
      </c>
      <c r="H4383" t="s">
        <v>21</v>
      </c>
      <c r="I4383" t="s">
        <v>14</v>
      </c>
      <c r="J4383" t="s">
        <v>22</v>
      </c>
    </row>
    <row r="4384" spans="1:10" x14ac:dyDescent="0.25">
      <c r="A4384">
        <v>772563</v>
      </c>
      <c r="B4384" t="s">
        <v>37</v>
      </c>
      <c r="C4384" s="8">
        <v>42415</v>
      </c>
      <c r="D4384" s="9">
        <v>42415.247916666667</v>
      </c>
      <c r="E4384" t="s">
        <v>11</v>
      </c>
      <c r="F4384" t="s">
        <v>12</v>
      </c>
      <c r="G4384">
        <v>51</v>
      </c>
      <c r="H4384" t="s">
        <v>13</v>
      </c>
      <c r="I4384" t="s">
        <v>25</v>
      </c>
      <c r="J4384" t="s">
        <v>26</v>
      </c>
    </row>
    <row r="4385" spans="1:10" x14ac:dyDescent="0.25">
      <c r="A4385">
        <v>793133</v>
      </c>
      <c r="B4385" t="s">
        <v>10</v>
      </c>
      <c r="C4385" s="8">
        <v>42415</v>
      </c>
      <c r="D4385" s="9">
        <v>42415.336805555555</v>
      </c>
      <c r="E4385" t="s">
        <v>11</v>
      </c>
      <c r="F4385" t="s">
        <v>35</v>
      </c>
      <c r="G4385">
        <v>34</v>
      </c>
      <c r="H4385" t="s">
        <v>13</v>
      </c>
      <c r="I4385" t="s">
        <v>14</v>
      </c>
      <c r="J4385" t="s">
        <v>15</v>
      </c>
    </row>
    <row r="4386" spans="1:10" x14ac:dyDescent="0.25">
      <c r="A4386">
        <v>793133</v>
      </c>
      <c r="B4386" t="s">
        <v>30</v>
      </c>
      <c r="C4386" s="8">
        <v>42416</v>
      </c>
      <c r="D4386" s="9">
        <v>42416.167361111111</v>
      </c>
      <c r="E4386" t="s">
        <v>11</v>
      </c>
      <c r="F4386" t="s">
        <v>35</v>
      </c>
      <c r="G4386">
        <v>34</v>
      </c>
      <c r="H4386" t="s">
        <v>13</v>
      </c>
      <c r="I4386" t="s">
        <v>25</v>
      </c>
      <c r="J4386" t="s">
        <v>15</v>
      </c>
    </row>
    <row r="4387" spans="1:10" x14ac:dyDescent="0.25">
      <c r="A4387">
        <v>896122</v>
      </c>
      <c r="B4387" t="s">
        <v>29</v>
      </c>
      <c r="C4387" s="8">
        <v>42448</v>
      </c>
      <c r="D4387" s="9">
        <v>42448.614583333336</v>
      </c>
      <c r="E4387" t="s">
        <v>11</v>
      </c>
      <c r="F4387" t="s">
        <v>17</v>
      </c>
      <c r="G4387">
        <v>33</v>
      </c>
      <c r="H4387" t="s">
        <v>32</v>
      </c>
      <c r="I4387" t="s">
        <v>44</v>
      </c>
      <c r="J4387" t="s">
        <v>15</v>
      </c>
    </row>
    <row r="4388" spans="1:10" x14ac:dyDescent="0.25">
      <c r="A4388">
        <v>896122</v>
      </c>
      <c r="B4388" t="s">
        <v>33</v>
      </c>
      <c r="C4388" s="8">
        <v>42449</v>
      </c>
      <c r="D4388" s="9">
        <v>42449.332638888889</v>
      </c>
      <c r="E4388" t="s">
        <v>11</v>
      </c>
      <c r="F4388" t="s">
        <v>17</v>
      </c>
      <c r="G4388">
        <v>33</v>
      </c>
      <c r="H4388" t="s">
        <v>32</v>
      </c>
      <c r="I4388" t="s">
        <v>14</v>
      </c>
      <c r="J4388" t="s">
        <v>15</v>
      </c>
    </row>
    <row r="4389" spans="1:10" x14ac:dyDescent="0.25">
      <c r="A4389">
        <v>140005</v>
      </c>
      <c r="B4389" t="s">
        <v>38</v>
      </c>
      <c r="C4389" s="8">
        <v>42430</v>
      </c>
      <c r="D4389" s="9">
        <v>42430.396527777775</v>
      </c>
      <c r="E4389" t="s">
        <v>11</v>
      </c>
      <c r="F4389" t="s">
        <v>12</v>
      </c>
      <c r="G4389">
        <v>29</v>
      </c>
      <c r="H4389" t="s">
        <v>28</v>
      </c>
      <c r="I4389" t="s">
        <v>14</v>
      </c>
      <c r="J4389" t="s">
        <v>22</v>
      </c>
    </row>
    <row r="4390" spans="1:10" x14ac:dyDescent="0.25">
      <c r="A4390">
        <v>867016</v>
      </c>
      <c r="B4390" t="s">
        <v>40</v>
      </c>
      <c r="C4390" s="8">
        <v>42442</v>
      </c>
      <c r="D4390" s="9">
        <v>42442.354861111111</v>
      </c>
      <c r="E4390" t="s">
        <v>11</v>
      </c>
      <c r="F4390" t="s">
        <v>35</v>
      </c>
      <c r="G4390">
        <v>30</v>
      </c>
      <c r="H4390" t="s">
        <v>32</v>
      </c>
      <c r="I4390" t="s">
        <v>14</v>
      </c>
      <c r="J4390" t="s">
        <v>22</v>
      </c>
    </row>
    <row r="4391" spans="1:10" x14ac:dyDescent="0.25">
      <c r="A4391">
        <v>867016</v>
      </c>
      <c r="B4391" t="s">
        <v>27</v>
      </c>
      <c r="C4391" s="8">
        <v>42447</v>
      </c>
      <c r="D4391" s="9">
        <v>42447.46597222222</v>
      </c>
      <c r="E4391" t="s">
        <v>11</v>
      </c>
      <c r="F4391" t="s">
        <v>35</v>
      </c>
      <c r="G4391">
        <v>30</v>
      </c>
      <c r="H4391" t="s">
        <v>32</v>
      </c>
      <c r="I4391" t="s">
        <v>18</v>
      </c>
      <c r="J4391" t="s">
        <v>22</v>
      </c>
    </row>
    <row r="4392" spans="1:10" x14ac:dyDescent="0.25">
      <c r="A4392">
        <v>867016</v>
      </c>
      <c r="B4392" t="s">
        <v>27</v>
      </c>
      <c r="C4392" s="8">
        <v>42447</v>
      </c>
      <c r="D4392" s="9">
        <v>42447.137499999997</v>
      </c>
      <c r="E4392" t="s">
        <v>11</v>
      </c>
      <c r="F4392" t="s">
        <v>35</v>
      </c>
      <c r="G4392">
        <v>30</v>
      </c>
      <c r="H4392" t="s">
        <v>32</v>
      </c>
      <c r="I4392" t="s">
        <v>25</v>
      </c>
      <c r="J4392" t="s">
        <v>22</v>
      </c>
    </row>
    <row r="4393" spans="1:10" x14ac:dyDescent="0.25">
      <c r="A4393">
        <v>2415070</v>
      </c>
      <c r="B4393" t="s">
        <v>16</v>
      </c>
      <c r="C4393" s="8">
        <v>42419</v>
      </c>
      <c r="D4393" s="9">
        <v>42419.529861111114</v>
      </c>
      <c r="E4393" t="s">
        <v>11</v>
      </c>
      <c r="F4393" t="s">
        <v>12</v>
      </c>
      <c r="G4393">
        <v>41</v>
      </c>
      <c r="H4393" t="s">
        <v>13</v>
      </c>
      <c r="I4393" t="s">
        <v>18</v>
      </c>
      <c r="J4393" t="s">
        <v>15</v>
      </c>
    </row>
    <row r="4394" spans="1:10" x14ac:dyDescent="0.25">
      <c r="A4394">
        <v>2415070</v>
      </c>
      <c r="B4394" t="s">
        <v>31</v>
      </c>
      <c r="C4394" s="8">
        <v>42421</v>
      </c>
      <c r="D4394" s="9">
        <v>42421.256944444445</v>
      </c>
      <c r="E4394" t="s">
        <v>11</v>
      </c>
      <c r="F4394" t="s">
        <v>12</v>
      </c>
      <c r="G4394">
        <v>41</v>
      </c>
      <c r="H4394" t="s">
        <v>13</v>
      </c>
      <c r="I4394" t="s">
        <v>25</v>
      </c>
      <c r="J4394" t="s">
        <v>15</v>
      </c>
    </row>
    <row r="4395" spans="1:10" x14ac:dyDescent="0.25">
      <c r="A4395">
        <v>2415070</v>
      </c>
      <c r="B4395" t="s">
        <v>29</v>
      </c>
      <c r="C4395" s="8">
        <v>42418</v>
      </c>
      <c r="D4395" s="9">
        <v>42418.397222222222</v>
      </c>
      <c r="E4395" t="s">
        <v>11</v>
      </c>
      <c r="F4395" t="s">
        <v>12</v>
      </c>
      <c r="G4395">
        <v>41</v>
      </c>
      <c r="H4395" t="s">
        <v>13</v>
      </c>
      <c r="I4395" t="s">
        <v>14</v>
      </c>
      <c r="J4395" t="s">
        <v>15</v>
      </c>
    </row>
    <row r="4396" spans="1:10" x14ac:dyDescent="0.25">
      <c r="A4396">
        <v>2415070</v>
      </c>
      <c r="B4396" t="s">
        <v>27</v>
      </c>
      <c r="C4396" s="8">
        <v>42432</v>
      </c>
      <c r="D4396" s="9">
        <v>42432.334027777775</v>
      </c>
      <c r="E4396" t="s">
        <v>11</v>
      </c>
      <c r="F4396" t="s">
        <v>12</v>
      </c>
      <c r="G4396">
        <v>41</v>
      </c>
      <c r="H4396" t="s">
        <v>13</v>
      </c>
      <c r="I4396" t="s">
        <v>14</v>
      </c>
      <c r="J4396" t="s">
        <v>15</v>
      </c>
    </row>
    <row r="4397" spans="1:10" x14ac:dyDescent="0.25">
      <c r="A4397">
        <v>2415070</v>
      </c>
      <c r="B4397" t="s">
        <v>27</v>
      </c>
      <c r="C4397" s="8">
        <v>42430</v>
      </c>
      <c r="D4397" s="9">
        <v>42430.400000000001</v>
      </c>
      <c r="E4397" t="s">
        <v>11</v>
      </c>
      <c r="F4397" t="s">
        <v>12</v>
      </c>
      <c r="G4397">
        <v>41</v>
      </c>
      <c r="H4397" t="s">
        <v>13</v>
      </c>
      <c r="I4397" t="s">
        <v>14</v>
      </c>
      <c r="J4397" t="s">
        <v>15</v>
      </c>
    </row>
    <row r="4398" spans="1:10" x14ac:dyDescent="0.25">
      <c r="A4398">
        <v>809765</v>
      </c>
      <c r="B4398" t="s">
        <v>29</v>
      </c>
      <c r="C4398" s="8">
        <v>42419</v>
      </c>
      <c r="D4398" s="9">
        <v>42419.447222222225</v>
      </c>
      <c r="E4398" t="s">
        <v>11</v>
      </c>
      <c r="F4398" t="s">
        <v>12</v>
      </c>
      <c r="G4398">
        <v>37</v>
      </c>
      <c r="H4398" t="s">
        <v>13</v>
      </c>
      <c r="I4398" t="s">
        <v>14</v>
      </c>
      <c r="J4398" t="s">
        <v>15</v>
      </c>
    </row>
    <row r="4399" spans="1:10" x14ac:dyDescent="0.25">
      <c r="A4399">
        <v>809765</v>
      </c>
      <c r="B4399" t="s">
        <v>30</v>
      </c>
      <c r="C4399" s="8">
        <v>42419</v>
      </c>
      <c r="D4399" s="9">
        <v>42419.261111111111</v>
      </c>
      <c r="E4399" t="s">
        <v>11</v>
      </c>
      <c r="F4399" t="s">
        <v>12</v>
      </c>
      <c r="G4399">
        <v>37</v>
      </c>
      <c r="H4399" t="s">
        <v>13</v>
      </c>
      <c r="I4399" t="s">
        <v>25</v>
      </c>
      <c r="J4399" t="s">
        <v>15</v>
      </c>
    </row>
    <row r="4400" spans="1:10" x14ac:dyDescent="0.25">
      <c r="A4400">
        <v>809765</v>
      </c>
      <c r="B4400" t="s">
        <v>41</v>
      </c>
      <c r="C4400" s="8">
        <v>42418</v>
      </c>
      <c r="D4400" s="9">
        <v>42418.34097222222</v>
      </c>
      <c r="E4400" t="s">
        <v>11</v>
      </c>
      <c r="F4400" t="s">
        <v>12</v>
      </c>
      <c r="G4400">
        <v>37</v>
      </c>
      <c r="H4400" t="s">
        <v>13</v>
      </c>
      <c r="I4400" t="s">
        <v>14</v>
      </c>
      <c r="J4400" t="s">
        <v>15</v>
      </c>
    </row>
    <row r="4401" spans="1:10" x14ac:dyDescent="0.25">
      <c r="A4401">
        <v>2421538</v>
      </c>
      <c r="B4401" t="s">
        <v>30</v>
      </c>
      <c r="C4401" s="8">
        <v>42403</v>
      </c>
      <c r="D4401" s="9">
        <v>42403.407638888886</v>
      </c>
      <c r="E4401" t="s">
        <v>11</v>
      </c>
      <c r="F4401" t="s">
        <v>20</v>
      </c>
      <c r="G4401">
        <v>30</v>
      </c>
      <c r="H4401" t="s">
        <v>34</v>
      </c>
      <c r="I4401" t="s">
        <v>14</v>
      </c>
      <c r="J4401" t="s">
        <v>22</v>
      </c>
    </row>
    <row r="4402" spans="1:10" x14ac:dyDescent="0.25">
      <c r="A4402">
        <v>2421538</v>
      </c>
      <c r="B4402" t="s">
        <v>33</v>
      </c>
      <c r="C4402" s="8">
        <v>42432</v>
      </c>
      <c r="D4402" s="9">
        <v>42432.25277777778</v>
      </c>
      <c r="E4402" t="s">
        <v>11</v>
      </c>
      <c r="F4402" t="s">
        <v>20</v>
      </c>
      <c r="G4402">
        <v>30</v>
      </c>
      <c r="H4402" t="s">
        <v>34</v>
      </c>
      <c r="I4402" t="s">
        <v>25</v>
      </c>
      <c r="J4402" t="s">
        <v>22</v>
      </c>
    </row>
    <row r="4403" spans="1:10" x14ac:dyDescent="0.25">
      <c r="A4403">
        <v>614900</v>
      </c>
      <c r="B4403" t="s">
        <v>33</v>
      </c>
      <c r="C4403" s="8">
        <v>42436</v>
      </c>
      <c r="D4403" s="9">
        <v>42436.412499999999</v>
      </c>
      <c r="E4403" t="s">
        <v>11</v>
      </c>
      <c r="F4403" t="s">
        <v>12</v>
      </c>
      <c r="G4403">
        <v>28</v>
      </c>
      <c r="H4403" t="s">
        <v>13</v>
      </c>
      <c r="I4403" t="s">
        <v>14</v>
      </c>
      <c r="J4403" t="s">
        <v>22</v>
      </c>
    </row>
    <row r="4404" spans="1:10" x14ac:dyDescent="0.25">
      <c r="A4404">
        <v>821336</v>
      </c>
      <c r="B4404" t="s">
        <v>16</v>
      </c>
      <c r="C4404" s="8">
        <v>42425</v>
      </c>
      <c r="D4404" s="9">
        <v>42425.158333333333</v>
      </c>
      <c r="E4404" t="s">
        <v>11</v>
      </c>
      <c r="F4404" t="s">
        <v>12</v>
      </c>
      <c r="G4404">
        <v>44</v>
      </c>
      <c r="H4404" t="s">
        <v>13</v>
      </c>
      <c r="I4404" t="s">
        <v>25</v>
      </c>
      <c r="J4404" t="s">
        <v>15</v>
      </c>
    </row>
    <row r="4405" spans="1:10" x14ac:dyDescent="0.25">
      <c r="A4405">
        <v>821336</v>
      </c>
      <c r="B4405" t="s">
        <v>33</v>
      </c>
      <c r="C4405" s="8">
        <v>42441</v>
      </c>
      <c r="D4405" s="9">
        <v>42441.224305555559</v>
      </c>
      <c r="E4405" t="s">
        <v>11</v>
      </c>
      <c r="F4405" t="s">
        <v>12</v>
      </c>
      <c r="G4405">
        <v>44</v>
      </c>
      <c r="H4405" t="s">
        <v>13</v>
      </c>
      <c r="I4405" t="s">
        <v>25</v>
      </c>
      <c r="J4405" t="s">
        <v>15</v>
      </c>
    </row>
    <row r="4406" spans="1:10" x14ac:dyDescent="0.25">
      <c r="A4406">
        <v>780056</v>
      </c>
      <c r="B4406" t="s">
        <v>10</v>
      </c>
      <c r="C4406" s="8">
        <v>42380</v>
      </c>
      <c r="D4406" s="9">
        <v>42380.163194444445</v>
      </c>
      <c r="E4406" t="s">
        <v>11</v>
      </c>
      <c r="F4406" t="s">
        <v>12</v>
      </c>
      <c r="G4406">
        <v>30</v>
      </c>
      <c r="H4406" t="s">
        <v>13</v>
      </c>
      <c r="I4406" t="s">
        <v>25</v>
      </c>
      <c r="J4406" t="s">
        <v>22</v>
      </c>
    </row>
    <row r="4407" spans="1:10" x14ac:dyDescent="0.25">
      <c r="A4407">
        <v>759157</v>
      </c>
      <c r="B4407" t="s">
        <v>33</v>
      </c>
      <c r="C4407" s="8">
        <v>42398</v>
      </c>
      <c r="D4407" s="9">
        <v>42398.397916666669</v>
      </c>
      <c r="E4407" t="s">
        <v>11</v>
      </c>
      <c r="F4407" t="s">
        <v>35</v>
      </c>
      <c r="G4407">
        <v>26</v>
      </c>
      <c r="H4407" t="s">
        <v>43</v>
      </c>
      <c r="I4407" t="s">
        <v>14</v>
      </c>
      <c r="J4407" t="s">
        <v>22</v>
      </c>
    </row>
    <row r="4408" spans="1:10" x14ac:dyDescent="0.25">
      <c r="A4408">
        <v>930897</v>
      </c>
      <c r="B4408" t="s">
        <v>31</v>
      </c>
      <c r="C4408" s="8">
        <v>42457</v>
      </c>
      <c r="D4408" s="9">
        <v>42457.229166666664</v>
      </c>
      <c r="E4408" t="s">
        <v>11</v>
      </c>
      <c r="F4408" t="s">
        <v>24</v>
      </c>
      <c r="G4408">
        <v>21</v>
      </c>
      <c r="H4408" t="s">
        <v>34</v>
      </c>
      <c r="I4408" t="s">
        <v>25</v>
      </c>
      <c r="J4408" t="s">
        <v>22</v>
      </c>
    </row>
    <row r="4409" spans="1:10" x14ac:dyDescent="0.25">
      <c r="A4409">
        <v>930897</v>
      </c>
      <c r="B4409" t="s">
        <v>41</v>
      </c>
      <c r="C4409" s="8">
        <v>42457</v>
      </c>
      <c r="D4409" s="9">
        <v>42457.411805555559</v>
      </c>
      <c r="E4409" t="s">
        <v>11</v>
      </c>
      <c r="F4409" t="s">
        <v>24</v>
      </c>
      <c r="G4409">
        <v>21</v>
      </c>
      <c r="H4409" t="s">
        <v>34</v>
      </c>
      <c r="I4409" t="s">
        <v>14</v>
      </c>
      <c r="J4409" t="s">
        <v>22</v>
      </c>
    </row>
    <row r="4410" spans="1:10" x14ac:dyDescent="0.25">
      <c r="A4410">
        <v>930897</v>
      </c>
      <c r="B4410" t="s">
        <v>47</v>
      </c>
      <c r="C4410" s="8">
        <v>42456</v>
      </c>
      <c r="D4410" s="9">
        <v>42456.344444444447</v>
      </c>
      <c r="E4410" t="s">
        <v>11</v>
      </c>
      <c r="F4410" t="s">
        <v>24</v>
      </c>
      <c r="G4410">
        <v>21</v>
      </c>
      <c r="H4410" t="s">
        <v>34</v>
      </c>
      <c r="I4410" t="s">
        <v>14</v>
      </c>
      <c r="J4410" t="s">
        <v>22</v>
      </c>
    </row>
    <row r="4411" spans="1:10" x14ac:dyDescent="0.25">
      <c r="A4411">
        <v>809770</v>
      </c>
      <c r="B4411" t="s">
        <v>33</v>
      </c>
      <c r="C4411" s="8">
        <v>42405</v>
      </c>
      <c r="D4411" s="9">
        <v>42405.313194444447</v>
      </c>
      <c r="E4411" t="s">
        <v>11</v>
      </c>
      <c r="F4411" t="s">
        <v>35</v>
      </c>
      <c r="G4411">
        <v>29</v>
      </c>
      <c r="H4411" t="s">
        <v>21</v>
      </c>
      <c r="I4411" t="s">
        <v>14</v>
      </c>
      <c r="J4411" t="s">
        <v>22</v>
      </c>
    </row>
    <row r="4412" spans="1:10" x14ac:dyDescent="0.25">
      <c r="A4412">
        <v>809770</v>
      </c>
      <c r="B4412" t="s">
        <v>36</v>
      </c>
      <c r="C4412" s="8">
        <v>42402</v>
      </c>
      <c r="D4412" s="9">
        <v>42402.23541666667</v>
      </c>
      <c r="E4412" t="s">
        <v>11</v>
      </c>
      <c r="F4412" t="s">
        <v>35</v>
      </c>
      <c r="G4412">
        <v>29</v>
      </c>
      <c r="H4412" t="s">
        <v>21</v>
      </c>
      <c r="I4412" t="s">
        <v>25</v>
      </c>
      <c r="J4412" t="s">
        <v>22</v>
      </c>
    </row>
    <row r="4413" spans="1:10" x14ac:dyDescent="0.25">
      <c r="A4413">
        <v>809770</v>
      </c>
      <c r="B4413" t="s">
        <v>33</v>
      </c>
      <c r="C4413" s="8">
        <v>42395</v>
      </c>
      <c r="D4413" s="9">
        <v>42395.502083333333</v>
      </c>
      <c r="E4413" t="s">
        <v>11</v>
      </c>
      <c r="F4413" t="s">
        <v>35</v>
      </c>
      <c r="G4413">
        <v>29</v>
      </c>
      <c r="H4413" t="s">
        <v>21</v>
      </c>
      <c r="I4413" t="s">
        <v>18</v>
      </c>
      <c r="J4413" t="s">
        <v>22</v>
      </c>
    </row>
    <row r="4414" spans="1:10" x14ac:dyDescent="0.25">
      <c r="A4414">
        <v>809770</v>
      </c>
      <c r="B4414" t="s">
        <v>37</v>
      </c>
      <c r="C4414" s="8">
        <v>42401</v>
      </c>
      <c r="D4414" s="9">
        <v>42401.386111111111</v>
      </c>
      <c r="E4414" t="s">
        <v>11</v>
      </c>
      <c r="F4414" t="s">
        <v>35</v>
      </c>
      <c r="G4414">
        <v>29</v>
      </c>
      <c r="H4414" t="s">
        <v>21</v>
      </c>
      <c r="I4414" t="s">
        <v>14</v>
      </c>
      <c r="J4414" t="s">
        <v>22</v>
      </c>
    </row>
    <row r="4415" spans="1:10" x14ac:dyDescent="0.25">
      <c r="A4415">
        <v>809770</v>
      </c>
      <c r="B4415" t="s">
        <v>41</v>
      </c>
      <c r="C4415" s="8">
        <v>42406</v>
      </c>
      <c r="D4415" s="9">
        <v>42406.46875</v>
      </c>
      <c r="E4415" t="s">
        <v>11</v>
      </c>
      <c r="F4415" t="s">
        <v>35</v>
      </c>
      <c r="G4415">
        <v>29</v>
      </c>
      <c r="H4415" t="s">
        <v>21</v>
      </c>
      <c r="I4415" t="s">
        <v>18</v>
      </c>
      <c r="J4415" t="s">
        <v>22</v>
      </c>
    </row>
    <row r="4416" spans="1:10" x14ac:dyDescent="0.25">
      <c r="A4416">
        <v>870104</v>
      </c>
      <c r="B4416" t="s">
        <v>31</v>
      </c>
      <c r="C4416" s="8">
        <v>42439</v>
      </c>
      <c r="D4416" s="9">
        <v>42439.384027777778</v>
      </c>
      <c r="E4416" t="s">
        <v>11</v>
      </c>
      <c r="F4416" t="s">
        <v>20</v>
      </c>
      <c r="G4416">
        <v>26</v>
      </c>
      <c r="H4416" t="s">
        <v>21</v>
      </c>
      <c r="I4416" t="s">
        <v>14</v>
      </c>
      <c r="J4416" t="s">
        <v>22</v>
      </c>
    </row>
    <row r="4417" spans="1:10" x14ac:dyDescent="0.25">
      <c r="A4417">
        <v>2000262</v>
      </c>
      <c r="B4417" t="s">
        <v>30</v>
      </c>
      <c r="C4417" s="8">
        <v>42396</v>
      </c>
      <c r="D4417" s="9">
        <v>42396.275000000001</v>
      </c>
      <c r="E4417" t="s">
        <v>11</v>
      </c>
      <c r="F4417" t="s">
        <v>35</v>
      </c>
      <c r="G4417">
        <v>27</v>
      </c>
      <c r="H4417" t="s">
        <v>34</v>
      </c>
      <c r="I4417" t="s">
        <v>25</v>
      </c>
      <c r="J4417" t="s">
        <v>22</v>
      </c>
    </row>
    <row r="4418" spans="1:10" x14ac:dyDescent="0.25">
      <c r="A4418">
        <v>2000262</v>
      </c>
      <c r="B4418" t="s">
        <v>36</v>
      </c>
      <c r="C4418" s="8">
        <v>42397</v>
      </c>
      <c r="D4418" s="9">
        <v>42397.12777777778</v>
      </c>
      <c r="E4418" t="s">
        <v>11</v>
      </c>
      <c r="F4418" t="s">
        <v>35</v>
      </c>
      <c r="G4418">
        <v>27</v>
      </c>
      <c r="H4418" t="s">
        <v>34</v>
      </c>
      <c r="I4418" t="s">
        <v>25</v>
      </c>
      <c r="J4418" t="s">
        <v>22</v>
      </c>
    </row>
    <row r="4419" spans="1:10" x14ac:dyDescent="0.25">
      <c r="A4419">
        <v>2091280</v>
      </c>
      <c r="B4419" t="s">
        <v>30</v>
      </c>
      <c r="C4419" s="8">
        <v>42460</v>
      </c>
      <c r="D4419" s="9">
        <v>42460.340277777781</v>
      </c>
      <c r="E4419" t="s">
        <v>11</v>
      </c>
      <c r="F4419" t="s">
        <v>35</v>
      </c>
      <c r="G4419">
        <v>22</v>
      </c>
      <c r="H4419" t="s">
        <v>21</v>
      </c>
      <c r="I4419" t="s">
        <v>14</v>
      </c>
      <c r="J4419" t="s">
        <v>22</v>
      </c>
    </row>
    <row r="4420" spans="1:10" x14ac:dyDescent="0.25">
      <c r="A4420">
        <v>2091280</v>
      </c>
      <c r="B4420" t="s">
        <v>30</v>
      </c>
      <c r="C4420" s="8">
        <v>42460</v>
      </c>
      <c r="D4420" s="9">
        <v>42460.425694444442</v>
      </c>
      <c r="E4420" t="s">
        <v>11</v>
      </c>
      <c r="F4420" t="s">
        <v>35</v>
      </c>
      <c r="G4420">
        <v>22</v>
      </c>
      <c r="H4420" t="s">
        <v>21</v>
      </c>
      <c r="I4420" t="s">
        <v>14</v>
      </c>
      <c r="J4420" t="s">
        <v>22</v>
      </c>
    </row>
    <row r="4421" spans="1:10" x14ac:dyDescent="0.25">
      <c r="A4421">
        <v>2091280</v>
      </c>
      <c r="B4421" t="s">
        <v>45</v>
      </c>
      <c r="C4421" s="8">
        <v>42460</v>
      </c>
      <c r="D4421" s="9">
        <v>42460.178472222222</v>
      </c>
      <c r="E4421" t="s">
        <v>11</v>
      </c>
      <c r="F4421" t="s">
        <v>35</v>
      </c>
      <c r="G4421">
        <v>22</v>
      </c>
      <c r="H4421" t="s">
        <v>21</v>
      </c>
      <c r="I4421" t="s">
        <v>25</v>
      </c>
      <c r="J4421" t="s">
        <v>22</v>
      </c>
    </row>
    <row r="4422" spans="1:10" x14ac:dyDescent="0.25">
      <c r="A4422">
        <v>2091280</v>
      </c>
      <c r="B4422" t="s">
        <v>10</v>
      </c>
      <c r="C4422" s="8">
        <v>42459</v>
      </c>
      <c r="D4422" s="9">
        <v>42459.216666666667</v>
      </c>
      <c r="E4422" t="s">
        <v>11</v>
      </c>
      <c r="F4422" t="s">
        <v>35</v>
      </c>
      <c r="G4422">
        <v>22</v>
      </c>
      <c r="H4422" t="s">
        <v>21</v>
      </c>
      <c r="I4422" t="s">
        <v>25</v>
      </c>
      <c r="J4422" t="s">
        <v>22</v>
      </c>
    </row>
    <row r="4423" spans="1:10" x14ac:dyDescent="0.25">
      <c r="A4423">
        <v>2091280</v>
      </c>
      <c r="B4423" t="s">
        <v>29</v>
      </c>
      <c r="C4423" s="8">
        <v>42458</v>
      </c>
      <c r="D4423" s="9">
        <v>42458.549305555556</v>
      </c>
      <c r="E4423" t="s">
        <v>11</v>
      </c>
      <c r="F4423" t="s">
        <v>35</v>
      </c>
      <c r="G4423">
        <v>22</v>
      </c>
      <c r="H4423" t="s">
        <v>21</v>
      </c>
      <c r="I4423" t="s">
        <v>18</v>
      </c>
      <c r="J4423" t="s">
        <v>22</v>
      </c>
    </row>
    <row r="4424" spans="1:10" x14ac:dyDescent="0.25">
      <c r="A4424">
        <v>760937</v>
      </c>
      <c r="B4424" t="s">
        <v>30</v>
      </c>
      <c r="C4424" s="8">
        <v>42412</v>
      </c>
      <c r="D4424" s="9">
        <v>42412.421527777777</v>
      </c>
      <c r="E4424" t="s">
        <v>11</v>
      </c>
      <c r="F4424" t="s">
        <v>35</v>
      </c>
      <c r="G4424">
        <v>36</v>
      </c>
      <c r="H4424" t="s">
        <v>21</v>
      </c>
      <c r="I4424" t="s">
        <v>14</v>
      </c>
      <c r="J4424" t="s">
        <v>15</v>
      </c>
    </row>
    <row r="4425" spans="1:10" x14ac:dyDescent="0.25">
      <c r="A4425">
        <v>2360820</v>
      </c>
      <c r="B4425" t="s">
        <v>40</v>
      </c>
      <c r="C4425" s="8">
        <v>42422</v>
      </c>
      <c r="D4425" s="9">
        <v>42422.40347222222</v>
      </c>
      <c r="E4425" t="s">
        <v>11</v>
      </c>
      <c r="F4425" t="s">
        <v>35</v>
      </c>
      <c r="G4425">
        <v>47</v>
      </c>
      <c r="H4425" t="s">
        <v>49</v>
      </c>
      <c r="I4425" t="s">
        <v>14</v>
      </c>
      <c r="J4425" t="s">
        <v>26</v>
      </c>
    </row>
    <row r="4426" spans="1:10" x14ac:dyDescent="0.25">
      <c r="A4426">
        <v>2360820</v>
      </c>
      <c r="B4426" t="s">
        <v>29</v>
      </c>
      <c r="C4426" s="8">
        <v>42424</v>
      </c>
      <c r="D4426" s="9">
        <v>42424.275000000001</v>
      </c>
      <c r="E4426" t="s">
        <v>11</v>
      </c>
      <c r="F4426" t="s">
        <v>35</v>
      </c>
      <c r="G4426">
        <v>47</v>
      </c>
      <c r="H4426" t="s">
        <v>49</v>
      </c>
      <c r="I4426" t="s">
        <v>25</v>
      </c>
      <c r="J4426" t="s">
        <v>26</v>
      </c>
    </row>
    <row r="4427" spans="1:10" x14ac:dyDescent="0.25">
      <c r="A4427">
        <v>2360820</v>
      </c>
      <c r="B4427" t="s">
        <v>36</v>
      </c>
      <c r="C4427" s="8">
        <v>42416</v>
      </c>
      <c r="D4427" s="9">
        <v>42416.601388888892</v>
      </c>
      <c r="E4427" t="s">
        <v>11</v>
      </c>
      <c r="F4427" t="s">
        <v>35</v>
      </c>
      <c r="G4427">
        <v>47</v>
      </c>
      <c r="H4427" t="s">
        <v>49</v>
      </c>
      <c r="I4427" t="s">
        <v>44</v>
      </c>
      <c r="J4427" t="s">
        <v>26</v>
      </c>
    </row>
    <row r="4428" spans="1:10" x14ac:dyDescent="0.25">
      <c r="A4428">
        <v>2360820</v>
      </c>
      <c r="B4428" t="s">
        <v>30</v>
      </c>
      <c r="C4428" s="8">
        <v>42372</v>
      </c>
      <c r="D4428" s="9">
        <v>42372.429166666669</v>
      </c>
      <c r="E4428" t="s">
        <v>11</v>
      </c>
      <c r="F4428" t="s">
        <v>35</v>
      </c>
      <c r="G4428">
        <v>47</v>
      </c>
      <c r="H4428" t="s">
        <v>49</v>
      </c>
      <c r="I4428" t="s">
        <v>14</v>
      </c>
      <c r="J4428" t="s">
        <v>26</v>
      </c>
    </row>
    <row r="4429" spans="1:10" x14ac:dyDescent="0.25">
      <c r="A4429">
        <v>2360820</v>
      </c>
      <c r="B4429" t="s">
        <v>40</v>
      </c>
      <c r="C4429" s="8">
        <v>42418</v>
      </c>
      <c r="D4429" s="9">
        <v>42418.179861111108</v>
      </c>
      <c r="E4429" t="s">
        <v>11</v>
      </c>
      <c r="F4429" t="s">
        <v>35</v>
      </c>
      <c r="G4429">
        <v>47</v>
      </c>
      <c r="H4429" t="s">
        <v>49</v>
      </c>
      <c r="I4429" t="s">
        <v>25</v>
      </c>
      <c r="J4429" t="s">
        <v>26</v>
      </c>
    </row>
    <row r="4430" spans="1:10" x14ac:dyDescent="0.25">
      <c r="A4430">
        <v>2360820</v>
      </c>
      <c r="B4430" t="s">
        <v>36</v>
      </c>
      <c r="C4430" s="8">
        <v>42392</v>
      </c>
      <c r="D4430" s="9">
        <v>42392.477083333331</v>
      </c>
      <c r="E4430" t="s">
        <v>11</v>
      </c>
      <c r="F4430" t="s">
        <v>35</v>
      </c>
      <c r="G4430">
        <v>47</v>
      </c>
      <c r="H4430" t="s">
        <v>49</v>
      </c>
      <c r="I4430" t="s">
        <v>18</v>
      </c>
      <c r="J4430" t="s">
        <v>26</v>
      </c>
    </row>
    <row r="4431" spans="1:10" x14ac:dyDescent="0.25">
      <c r="A4431">
        <v>796562</v>
      </c>
      <c r="B4431" t="s">
        <v>10</v>
      </c>
      <c r="C4431" s="8">
        <v>42370</v>
      </c>
      <c r="D4431" s="9">
        <v>42370.377083333333</v>
      </c>
      <c r="E4431" t="s">
        <v>11</v>
      </c>
      <c r="F4431" t="s">
        <v>12</v>
      </c>
      <c r="G4431">
        <v>23</v>
      </c>
      <c r="H4431" t="s">
        <v>13</v>
      </c>
      <c r="I4431" t="s">
        <v>14</v>
      </c>
      <c r="J4431" t="s">
        <v>22</v>
      </c>
    </row>
    <row r="4432" spans="1:10" x14ac:dyDescent="0.25">
      <c r="A4432">
        <v>796562</v>
      </c>
      <c r="B4432" t="s">
        <v>33</v>
      </c>
      <c r="C4432" s="8">
        <v>42374</v>
      </c>
      <c r="D4432" s="9">
        <v>42374.435416666667</v>
      </c>
      <c r="E4432" t="s">
        <v>11</v>
      </c>
      <c r="F4432" t="s">
        <v>12</v>
      </c>
      <c r="G4432">
        <v>23</v>
      </c>
      <c r="H4432" t="s">
        <v>13</v>
      </c>
      <c r="I4432" t="s">
        <v>14</v>
      </c>
      <c r="J4432" t="s">
        <v>22</v>
      </c>
    </row>
    <row r="4433" spans="1:10" x14ac:dyDescent="0.25">
      <c r="A4433">
        <v>796562</v>
      </c>
      <c r="B4433" t="s">
        <v>29</v>
      </c>
      <c r="C4433" s="8">
        <v>42370</v>
      </c>
      <c r="D4433" s="9">
        <v>42370.523611111108</v>
      </c>
      <c r="E4433" t="s">
        <v>11</v>
      </c>
      <c r="F4433" t="s">
        <v>12</v>
      </c>
      <c r="G4433">
        <v>23</v>
      </c>
      <c r="H4433" t="s">
        <v>13</v>
      </c>
      <c r="I4433" t="s">
        <v>18</v>
      </c>
      <c r="J4433" t="s">
        <v>22</v>
      </c>
    </row>
    <row r="4434" spans="1:10" x14ac:dyDescent="0.25">
      <c r="A4434">
        <v>822409</v>
      </c>
      <c r="B4434" t="s">
        <v>16</v>
      </c>
      <c r="C4434" s="8">
        <v>42431</v>
      </c>
      <c r="D4434" s="9">
        <v>42431.15902777778</v>
      </c>
      <c r="E4434" t="s">
        <v>11</v>
      </c>
      <c r="F4434" t="s">
        <v>24</v>
      </c>
      <c r="G4434">
        <v>44</v>
      </c>
      <c r="H4434" t="s">
        <v>21</v>
      </c>
      <c r="I4434" t="s">
        <v>25</v>
      </c>
      <c r="J4434" t="s">
        <v>15</v>
      </c>
    </row>
    <row r="4435" spans="1:10" x14ac:dyDescent="0.25">
      <c r="A4435">
        <v>919960</v>
      </c>
      <c r="B4435" t="s">
        <v>33</v>
      </c>
      <c r="C4435" s="8">
        <v>42453</v>
      </c>
      <c r="D4435" s="9">
        <v>42453.268055555556</v>
      </c>
      <c r="E4435" t="s">
        <v>11</v>
      </c>
      <c r="F4435" t="s">
        <v>20</v>
      </c>
      <c r="G4435">
        <v>36</v>
      </c>
      <c r="H4435" t="s">
        <v>21</v>
      </c>
      <c r="I4435" t="s">
        <v>25</v>
      </c>
      <c r="J4435" t="s">
        <v>15</v>
      </c>
    </row>
    <row r="4436" spans="1:10" x14ac:dyDescent="0.25">
      <c r="A4436">
        <v>919960</v>
      </c>
      <c r="B4436" t="s">
        <v>16</v>
      </c>
      <c r="C4436" s="8">
        <v>42459</v>
      </c>
      <c r="D4436" s="9">
        <v>42459.29583333333</v>
      </c>
      <c r="E4436" t="s">
        <v>11</v>
      </c>
      <c r="F4436" t="s">
        <v>20</v>
      </c>
      <c r="G4436">
        <v>36</v>
      </c>
      <c r="H4436" t="s">
        <v>21</v>
      </c>
      <c r="I4436" t="s">
        <v>14</v>
      </c>
      <c r="J4436" t="s">
        <v>15</v>
      </c>
    </row>
    <row r="4437" spans="1:10" x14ac:dyDescent="0.25">
      <c r="A4437">
        <v>919960</v>
      </c>
      <c r="B4437" t="s">
        <v>16</v>
      </c>
      <c r="C4437" s="8">
        <v>42459</v>
      </c>
      <c r="D4437" s="9">
        <v>42459.443749999999</v>
      </c>
      <c r="E4437" t="s">
        <v>11</v>
      </c>
      <c r="F4437" t="s">
        <v>20</v>
      </c>
      <c r="G4437">
        <v>36</v>
      </c>
      <c r="H4437" t="s">
        <v>21</v>
      </c>
      <c r="I4437" t="s">
        <v>14</v>
      </c>
      <c r="J4437" t="s">
        <v>15</v>
      </c>
    </row>
    <row r="4438" spans="1:10" x14ac:dyDescent="0.25">
      <c r="A4438">
        <v>2369747</v>
      </c>
      <c r="B4438" t="s">
        <v>33</v>
      </c>
      <c r="C4438" s="8">
        <v>42392</v>
      </c>
      <c r="D4438" s="9">
        <v>42392.515972222223</v>
      </c>
      <c r="E4438" t="s">
        <v>11</v>
      </c>
      <c r="F4438" t="s">
        <v>12</v>
      </c>
      <c r="G4438">
        <v>33</v>
      </c>
      <c r="H4438" t="s">
        <v>13</v>
      </c>
      <c r="I4438" t="s">
        <v>18</v>
      </c>
      <c r="J4438" t="s">
        <v>15</v>
      </c>
    </row>
    <row r="4439" spans="1:10" x14ac:dyDescent="0.25">
      <c r="A4439">
        <v>940509</v>
      </c>
      <c r="B4439" t="s">
        <v>29</v>
      </c>
      <c r="C4439" s="8">
        <v>42457</v>
      </c>
      <c r="D4439" s="9">
        <v>42457.25</v>
      </c>
      <c r="E4439" t="s">
        <v>11</v>
      </c>
      <c r="F4439" t="s">
        <v>42</v>
      </c>
      <c r="G4439">
        <v>26</v>
      </c>
      <c r="H4439" t="s">
        <v>13</v>
      </c>
      <c r="I4439" t="s">
        <v>25</v>
      </c>
      <c r="J4439" t="s">
        <v>22</v>
      </c>
    </row>
    <row r="4440" spans="1:10" x14ac:dyDescent="0.25">
      <c r="A4440">
        <v>940509</v>
      </c>
      <c r="B4440" t="s">
        <v>48</v>
      </c>
      <c r="C4440" s="8">
        <v>42457</v>
      </c>
      <c r="D4440" s="9">
        <v>42457.166666666664</v>
      </c>
      <c r="E4440" t="s">
        <v>11</v>
      </c>
      <c r="F4440" t="s">
        <v>42</v>
      </c>
      <c r="G4440">
        <v>26</v>
      </c>
      <c r="H4440" t="s">
        <v>13</v>
      </c>
      <c r="I4440" t="s">
        <v>25</v>
      </c>
      <c r="J4440" t="s">
        <v>22</v>
      </c>
    </row>
    <row r="4441" spans="1:10" x14ac:dyDescent="0.25">
      <c r="A4441">
        <v>940509</v>
      </c>
      <c r="B4441" t="s">
        <v>30</v>
      </c>
      <c r="C4441" s="8">
        <v>42457</v>
      </c>
      <c r="D4441" s="9">
        <v>42457.427777777775</v>
      </c>
      <c r="E4441" t="s">
        <v>11</v>
      </c>
      <c r="F4441" t="s">
        <v>42</v>
      </c>
      <c r="G4441">
        <v>26</v>
      </c>
      <c r="H4441" t="s">
        <v>13</v>
      </c>
      <c r="I4441" t="s">
        <v>14</v>
      </c>
      <c r="J4441" t="s">
        <v>22</v>
      </c>
    </row>
    <row r="4442" spans="1:10" x14ac:dyDescent="0.25">
      <c r="A4442">
        <v>940509</v>
      </c>
      <c r="B4442" t="s">
        <v>30</v>
      </c>
      <c r="C4442" s="8">
        <v>42459</v>
      </c>
      <c r="D4442" s="9">
        <v>42459.429861111108</v>
      </c>
      <c r="E4442" t="s">
        <v>11</v>
      </c>
      <c r="F4442" t="s">
        <v>42</v>
      </c>
      <c r="G4442">
        <v>26</v>
      </c>
      <c r="H4442" t="s">
        <v>13</v>
      </c>
      <c r="I4442" t="s">
        <v>14</v>
      </c>
      <c r="J4442" t="s">
        <v>22</v>
      </c>
    </row>
    <row r="4443" spans="1:10" x14ac:dyDescent="0.25">
      <c r="A4443">
        <v>940509</v>
      </c>
      <c r="B4443" t="s">
        <v>45</v>
      </c>
      <c r="C4443" s="8">
        <v>42456</v>
      </c>
      <c r="D4443" s="9">
        <v>42456.258333333331</v>
      </c>
      <c r="E4443" t="s">
        <v>11</v>
      </c>
      <c r="F4443" t="s">
        <v>42</v>
      </c>
      <c r="G4443">
        <v>26</v>
      </c>
      <c r="H4443" t="s">
        <v>13</v>
      </c>
      <c r="I4443" t="s">
        <v>25</v>
      </c>
      <c r="J4443" t="s">
        <v>22</v>
      </c>
    </row>
    <row r="4444" spans="1:10" x14ac:dyDescent="0.25">
      <c r="A4444">
        <v>940509</v>
      </c>
      <c r="B4444" t="s">
        <v>10</v>
      </c>
      <c r="C4444" s="8">
        <v>42458</v>
      </c>
      <c r="D4444" s="9">
        <v>42458.442361111112</v>
      </c>
      <c r="E4444" t="s">
        <v>11</v>
      </c>
      <c r="F4444" t="s">
        <v>42</v>
      </c>
      <c r="G4444">
        <v>26</v>
      </c>
      <c r="H4444" t="s">
        <v>13</v>
      </c>
      <c r="I4444" t="s">
        <v>14</v>
      </c>
      <c r="J4444" t="s">
        <v>22</v>
      </c>
    </row>
    <row r="4445" spans="1:10" x14ac:dyDescent="0.25">
      <c r="A4445">
        <v>2369752</v>
      </c>
      <c r="B4445" t="s">
        <v>40</v>
      </c>
      <c r="C4445" s="8">
        <v>42436</v>
      </c>
      <c r="D4445" s="9">
        <v>42436.449305555558</v>
      </c>
      <c r="E4445" t="s">
        <v>11</v>
      </c>
      <c r="F4445" t="s">
        <v>35</v>
      </c>
      <c r="G4445">
        <v>43</v>
      </c>
      <c r="H4445" t="s">
        <v>21</v>
      </c>
      <c r="I4445" t="s">
        <v>14</v>
      </c>
      <c r="J4445" t="s">
        <v>15</v>
      </c>
    </row>
    <row r="4446" spans="1:10" x14ac:dyDescent="0.25">
      <c r="A4446">
        <v>2369752</v>
      </c>
      <c r="B4446" t="s">
        <v>31</v>
      </c>
      <c r="C4446" s="8">
        <v>42436</v>
      </c>
      <c r="D4446" s="9">
        <v>42436.554166666669</v>
      </c>
      <c r="E4446" t="s">
        <v>11</v>
      </c>
      <c r="F4446" t="s">
        <v>35</v>
      </c>
      <c r="G4446">
        <v>43</v>
      </c>
      <c r="H4446" t="s">
        <v>21</v>
      </c>
      <c r="I4446" t="s">
        <v>18</v>
      </c>
      <c r="J4446" t="s">
        <v>15</v>
      </c>
    </row>
    <row r="4447" spans="1:10" x14ac:dyDescent="0.25">
      <c r="A4447">
        <v>2369752</v>
      </c>
      <c r="B4447" t="s">
        <v>40</v>
      </c>
      <c r="C4447" s="8">
        <v>42459</v>
      </c>
      <c r="D4447" s="9">
        <v>42459.327777777777</v>
      </c>
      <c r="E4447" t="s">
        <v>11</v>
      </c>
      <c r="F4447" t="s">
        <v>35</v>
      </c>
      <c r="G4447">
        <v>43</v>
      </c>
      <c r="H4447" t="s">
        <v>21</v>
      </c>
      <c r="I4447" t="s">
        <v>14</v>
      </c>
      <c r="J4447" t="s">
        <v>15</v>
      </c>
    </row>
    <row r="4448" spans="1:10" x14ac:dyDescent="0.25">
      <c r="A4448">
        <v>772575</v>
      </c>
      <c r="B4448" t="s">
        <v>33</v>
      </c>
      <c r="C4448" s="8">
        <v>42399</v>
      </c>
      <c r="D4448" s="9">
        <v>42399.570833333331</v>
      </c>
      <c r="E4448" t="s">
        <v>11</v>
      </c>
      <c r="F4448" t="s">
        <v>35</v>
      </c>
      <c r="G4448">
        <v>41</v>
      </c>
      <c r="H4448" t="s">
        <v>21</v>
      </c>
      <c r="I4448" t="s">
        <v>18</v>
      </c>
      <c r="J4448" t="s">
        <v>15</v>
      </c>
    </row>
    <row r="4449" spans="1:10" x14ac:dyDescent="0.25">
      <c r="A4449">
        <v>623564</v>
      </c>
      <c r="B4449" t="s">
        <v>30</v>
      </c>
      <c r="C4449" s="8">
        <v>42383</v>
      </c>
      <c r="D4449" s="9">
        <v>42383.245833333334</v>
      </c>
      <c r="E4449" t="s">
        <v>11</v>
      </c>
      <c r="F4449" t="s">
        <v>35</v>
      </c>
      <c r="G4449">
        <v>41</v>
      </c>
      <c r="H4449" t="s">
        <v>21</v>
      </c>
      <c r="I4449" t="s">
        <v>25</v>
      </c>
      <c r="J4449" t="s">
        <v>15</v>
      </c>
    </row>
    <row r="4450" spans="1:10" x14ac:dyDescent="0.25">
      <c r="A4450">
        <v>832596</v>
      </c>
      <c r="B4450" t="s">
        <v>16</v>
      </c>
      <c r="C4450" s="8">
        <v>42431</v>
      </c>
      <c r="D4450" s="9">
        <v>42431.210416666669</v>
      </c>
      <c r="E4450" t="s">
        <v>11</v>
      </c>
      <c r="F4450" t="s">
        <v>12</v>
      </c>
      <c r="G4450">
        <v>25</v>
      </c>
      <c r="H4450" t="s">
        <v>28</v>
      </c>
      <c r="I4450" t="s">
        <v>25</v>
      </c>
      <c r="J4450" t="s">
        <v>22</v>
      </c>
    </row>
    <row r="4451" spans="1:10" x14ac:dyDescent="0.25">
      <c r="A4451">
        <v>832596</v>
      </c>
      <c r="B4451" t="s">
        <v>36</v>
      </c>
      <c r="C4451" s="8">
        <v>42395</v>
      </c>
      <c r="D4451" s="9">
        <v>42395.529166666667</v>
      </c>
      <c r="E4451" t="s">
        <v>11</v>
      </c>
      <c r="F4451" t="s">
        <v>12</v>
      </c>
      <c r="G4451">
        <v>25</v>
      </c>
      <c r="H4451" t="s">
        <v>28</v>
      </c>
      <c r="I4451" t="s">
        <v>18</v>
      </c>
      <c r="J4451" t="s">
        <v>22</v>
      </c>
    </row>
    <row r="4452" spans="1:10" x14ac:dyDescent="0.25">
      <c r="A4452">
        <v>2369759</v>
      </c>
      <c r="B4452" t="s">
        <v>33</v>
      </c>
      <c r="C4452" s="8">
        <v>42390</v>
      </c>
      <c r="D4452" s="9">
        <v>42390.622916666667</v>
      </c>
      <c r="E4452" t="s">
        <v>11</v>
      </c>
      <c r="F4452" t="s">
        <v>20</v>
      </c>
      <c r="G4452">
        <v>30</v>
      </c>
      <c r="H4452" t="s">
        <v>43</v>
      </c>
      <c r="I4452" t="s">
        <v>44</v>
      </c>
      <c r="J4452" t="s">
        <v>22</v>
      </c>
    </row>
    <row r="4453" spans="1:10" x14ac:dyDescent="0.25">
      <c r="A4453">
        <v>2369759</v>
      </c>
      <c r="B4453" t="s">
        <v>16</v>
      </c>
      <c r="C4453" s="8">
        <v>42452</v>
      </c>
      <c r="D4453" s="9">
        <v>42452.441666666666</v>
      </c>
      <c r="E4453" t="s">
        <v>11</v>
      </c>
      <c r="F4453" t="s">
        <v>20</v>
      </c>
      <c r="G4453">
        <v>30</v>
      </c>
      <c r="H4453" t="s">
        <v>43</v>
      </c>
      <c r="I4453" t="s">
        <v>14</v>
      </c>
      <c r="J4453" t="s">
        <v>22</v>
      </c>
    </row>
    <row r="4454" spans="1:10" x14ac:dyDescent="0.25">
      <c r="A4454">
        <v>2369761</v>
      </c>
      <c r="B4454" t="s">
        <v>40</v>
      </c>
      <c r="C4454" s="8">
        <v>42418</v>
      </c>
      <c r="D4454" s="9">
        <v>42418.382638888892</v>
      </c>
      <c r="E4454" t="s">
        <v>11</v>
      </c>
      <c r="F4454" t="s">
        <v>35</v>
      </c>
      <c r="G4454">
        <v>39</v>
      </c>
      <c r="H4454" t="s">
        <v>21</v>
      </c>
      <c r="I4454" t="s">
        <v>14</v>
      </c>
      <c r="J4454" t="s">
        <v>15</v>
      </c>
    </row>
    <row r="4455" spans="1:10" x14ac:dyDescent="0.25">
      <c r="A4455">
        <v>2369761</v>
      </c>
      <c r="B4455" t="s">
        <v>33</v>
      </c>
      <c r="C4455" s="8">
        <v>42405</v>
      </c>
      <c r="D4455" s="9">
        <v>42405.373611111114</v>
      </c>
      <c r="E4455" t="s">
        <v>11</v>
      </c>
      <c r="F4455" t="s">
        <v>35</v>
      </c>
      <c r="G4455">
        <v>39</v>
      </c>
      <c r="H4455" t="s">
        <v>21</v>
      </c>
      <c r="I4455" t="s">
        <v>14</v>
      </c>
      <c r="J4455" t="s">
        <v>15</v>
      </c>
    </row>
    <row r="4456" spans="1:10" x14ac:dyDescent="0.25">
      <c r="A4456">
        <v>2369761</v>
      </c>
      <c r="B4456" t="s">
        <v>40</v>
      </c>
      <c r="C4456" s="8">
        <v>42421</v>
      </c>
      <c r="D4456" s="9">
        <v>42421.588888888888</v>
      </c>
      <c r="E4456" t="s">
        <v>11</v>
      </c>
      <c r="F4456" t="s">
        <v>35</v>
      </c>
      <c r="G4456">
        <v>39</v>
      </c>
      <c r="H4456" t="s">
        <v>21</v>
      </c>
      <c r="I4456" t="s">
        <v>44</v>
      </c>
      <c r="J4456" t="s">
        <v>15</v>
      </c>
    </row>
    <row r="4457" spans="1:10" x14ac:dyDescent="0.25">
      <c r="A4457">
        <v>2369761</v>
      </c>
      <c r="B4457" t="s">
        <v>30</v>
      </c>
      <c r="C4457" s="8">
        <v>42439</v>
      </c>
      <c r="D4457" s="9">
        <v>42439.168749999997</v>
      </c>
      <c r="E4457" t="s">
        <v>11</v>
      </c>
      <c r="F4457" t="s">
        <v>35</v>
      </c>
      <c r="G4457">
        <v>39</v>
      </c>
      <c r="H4457" t="s">
        <v>21</v>
      </c>
      <c r="I4457" t="s">
        <v>25</v>
      </c>
      <c r="J4457" t="s">
        <v>15</v>
      </c>
    </row>
    <row r="4458" spans="1:10" x14ac:dyDescent="0.25">
      <c r="A4458">
        <v>927246</v>
      </c>
      <c r="B4458" t="s">
        <v>16</v>
      </c>
      <c r="C4458" s="8">
        <v>42459</v>
      </c>
      <c r="D4458" s="9">
        <v>42459.441666666666</v>
      </c>
      <c r="E4458" t="s">
        <v>11</v>
      </c>
      <c r="F4458" t="s">
        <v>20</v>
      </c>
      <c r="G4458">
        <v>29</v>
      </c>
      <c r="H4458" t="s">
        <v>21</v>
      </c>
      <c r="I4458" t="s">
        <v>14</v>
      </c>
      <c r="J4458" t="s">
        <v>22</v>
      </c>
    </row>
    <row r="4459" spans="1:10" x14ac:dyDescent="0.25">
      <c r="A4459">
        <v>927246</v>
      </c>
      <c r="B4459" t="s">
        <v>36</v>
      </c>
      <c r="C4459" s="8">
        <v>42458</v>
      </c>
      <c r="D4459" s="9">
        <v>42458.424305555556</v>
      </c>
      <c r="E4459" t="s">
        <v>11</v>
      </c>
      <c r="F4459" t="s">
        <v>20</v>
      </c>
      <c r="G4459">
        <v>29</v>
      </c>
      <c r="H4459" t="s">
        <v>21</v>
      </c>
      <c r="I4459" t="s">
        <v>14</v>
      </c>
      <c r="J4459" t="s">
        <v>22</v>
      </c>
    </row>
    <row r="4460" spans="1:10" x14ac:dyDescent="0.25">
      <c r="A4460">
        <v>2000272</v>
      </c>
      <c r="B4460" t="s">
        <v>10</v>
      </c>
      <c r="C4460" s="8">
        <v>42421</v>
      </c>
      <c r="D4460" s="9">
        <v>42421.429166666669</v>
      </c>
      <c r="E4460" t="s">
        <v>11</v>
      </c>
      <c r="F4460" t="s">
        <v>12</v>
      </c>
      <c r="G4460">
        <v>37</v>
      </c>
      <c r="H4460" t="s">
        <v>13</v>
      </c>
      <c r="I4460" t="s">
        <v>14</v>
      </c>
      <c r="J4460" t="s">
        <v>15</v>
      </c>
    </row>
    <row r="4461" spans="1:10" x14ac:dyDescent="0.25">
      <c r="A4461">
        <v>2000272</v>
      </c>
      <c r="B4461" t="s">
        <v>30</v>
      </c>
      <c r="C4461" s="8">
        <v>42404</v>
      </c>
      <c r="D4461" s="9">
        <v>42404.524305555555</v>
      </c>
      <c r="E4461" t="s">
        <v>11</v>
      </c>
      <c r="F4461" t="s">
        <v>12</v>
      </c>
      <c r="G4461">
        <v>37</v>
      </c>
      <c r="H4461" t="s">
        <v>13</v>
      </c>
      <c r="I4461" t="s">
        <v>18</v>
      </c>
      <c r="J4461" t="s">
        <v>15</v>
      </c>
    </row>
    <row r="4462" spans="1:10" x14ac:dyDescent="0.25">
      <c r="A4462">
        <v>2000272</v>
      </c>
      <c r="B4462" t="s">
        <v>36</v>
      </c>
      <c r="C4462" s="8">
        <v>42396</v>
      </c>
      <c r="D4462" s="9">
        <v>42396.234027777777</v>
      </c>
      <c r="E4462" t="s">
        <v>11</v>
      </c>
      <c r="F4462" t="s">
        <v>12</v>
      </c>
      <c r="G4462">
        <v>37</v>
      </c>
      <c r="H4462" t="s">
        <v>13</v>
      </c>
      <c r="I4462" t="s">
        <v>25</v>
      </c>
      <c r="J4462" t="s">
        <v>15</v>
      </c>
    </row>
    <row r="4463" spans="1:10" x14ac:dyDescent="0.25">
      <c r="A4463">
        <v>2000272</v>
      </c>
      <c r="B4463" t="s">
        <v>36</v>
      </c>
      <c r="C4463" s="8">
        <v>42392</v>
      </c>
      <c r="D4463" s="9">
        <v>42392.265972222223</v>
      </c>
      <c r="E4463" t="s">
        <v>11</v>
      </c>
      <c r="F4463" t="s">
        <v>12</v>
      </c>
      <c r="G4463">
        <v>37</v>
      </c>
      <c r="H4463" t="s">
        <v>13</v>
      </c>
      <c r="I4463" t="s">
        <v>25</v>
      </c>
      <c r="J4463" t="s">
        <v>15</v>
      </c>
    </row>
    <row r="4464" spans="1:10" x14ac:dyDescent="0.25">
      <c r="A4464">
        <v>2000272</v>
      </c>
      <c r="B4464" t="s">
        <v>36</v>
      </c>
      <c r="C4464" s="8">
        <v>42399</v>
      </c>
      <c r="D4464" s="9">
        <v>42399.329861111109</v>
      </c>
      <c r="E4464" t="s">
        <v>11</v>
      </c>
      <c r="F4464" t="s">
        <v>12</v>
      </c>
      <c r="G4464">
        <v>37</v>
      </c>
      <c r="H4464" t="s">
        <v>13</v>
      </c>
      <c r="I4464" t="s">
        <v>14</v>
      </c>
      <c r="J4464" t="s">
        <v>15</v>
      </c>
    </row>
    <row r="4465" spans="1:10" x14ac:dyDescent="0.25">
      <c r="A4465">
        <v>2000272</v>
      </c>
      <c r="B4465" t="s">
        <v>36</v>
      </c>
      <c r="C4465" s="8">
        <v>42374</v>
      </c>
      <c r="D4465" s="9">
        <v>42374.363194444442</v>
      </c>
      <c r="E4465" t="s">
        <v>11</v>
      </c>
      <c r="F4465" t="s">
        <v>12</v>
      </c>
      <c r="G4465">
        <v>37</v>
      </c>
      <c r="H4465" t="s">
        <v>13</v>
      </c>
      <c r="I4465" t="s">
        <v>14</v>
      </c>
      <c r="J4465" t="s">
        <v>15</v>
      </c>
    </row>
    <row r="4466" spans="1:10" x14ac:dyDescent="0.25">
      <c r="A4466">
        <v>2000272</v>
      </c>
      <c r="B4466" t="s">
        <v>30</v>
      </c>
      <c r="C4466" s="8">
        <v>42397</v>
      </c>
      <c r="D4466" s="9">
        <v>42397.242361111108</v>
      </c>
      <c r="E4466" t="s">
        <v>11</v>
      </c>
      <c r="F4466" t="s">
        <v>12</v>
      </c>
      <c r="G4466">
        <v>37</v>
      </c>
      <c r="H4466" t="s">
        <v>13</v>
      </c>
      <c r="I4466" t="s">
        <v>25</v>
      </c>
      <c r="J4466" t="s">
        <v>15</v>
      </c>
    </row>
    <row r="4467" spans="1:10" x14ac:dyDescent="0.25">
      <c r="A4467">
        <v>2000272</v>
      </c>
      <c r="B4467" t="s">
        <v>10</v>
      </c>
      <c r="C4467" s="8">
        <v>42400</v>
      </c>
      <c r="D4467" s="9">
        <v>42400.236111111109</v>
      </c>
      <c r="E4467" t="s">
        <v>11</v>
      </c>
      <c r="F4467" t="s">
        <v>12</v>
      </c>
      <c r="G4467">
        <v>37</v>
      </c>
      <c r="H4467" t="s">
        <v>13</v>
      </c>
      <c r="I4467" t="s">
        <v>25</v>
      </c>
      <c r="J4467" t="s">
        <v>15</v>
      </c>
    </row>
    <row r="4468" spans="1:10" x14ac:dyDescent="0.25">
      <c r="A4468">
        <v>2000272</v>
      </c>
      <c r="B4468" t="s">
        <v>33</v>
      </c>
      <c r="C4468" s="8">
        <v>42377</v>
      </c>
      <c r="D4468" s="9">
        <v>42377.263194444444</v>
      </c>
      <c r="E4468" t="s">
        <v>11</v>
      </c>
      <c r="F4468" t="s">
        <v>12</v>
      </c>
      <c r="G4468">
        <v>37</v>
      </c>
      <c r="H4468" t="s">
        <v>13</v>
      </c>
      <c r="I4468" t="s">
        <v>25</v>
      </c>
      <c r="J4468" t="s">
        <v>15</v>
      </c>
    </row>
    <row r="4469" spans="1:10" x14ac:dyDescent="0.25">
      <c r="A4469">
        <v>867498</v>
      </c>
      <c r="B4469" t="s">
        <v>31</v>
      </c>
      <c r="C4469" s="8">
        <v>42439</v>
      </c>
      <c r="D4469" s="9">
        <v>42439.194444444445</v>
      </c>
      <c r="E4469" t="s">
        <v>11</v>
      </c>
      <c r="F4469" t="s">
        <v>24</v>
      </c>
      <c r="G4469">
        <v>26</v>
      </c>
      <c r="H4469" t="s">
        <v>21</v>
      </c>
      <c r="I4469" t="s">
        <v>25</v>
      </c>
      <c r="J4469" t="s">
        <v>22</v>
      </c>
    </row>
    <row r="4470" spans="1:10" x14ac:dyDescent="0.25">
      <c r="A4470">
        <v>623564</v>
      </c>
      <c r="B4470" t="s">
        <v>36</v>
      </c>
      <c r="C4470" s="8">
        <v>42383</v>
      </c>
      <c r="D4470" s="9">
        <v>42383.227777777778</v>
      </c>
      <c r="E4470" t="s">
        <v>11</v>
      </c>
      <c r="F4470" t="s">
        <v>35</v>
      </c>
      <c r="G4470">
        <v>41</v>
      </c>
      <c r="H4470" t="s">
        <v>21</v>
      </c>
      <c r="I4470" t="s">
        <v>25</v>
      </c>
      <c r="J4470" t="s">
        <v>15</v>
      </c>
    </row>
    <row r="4471" spans="1:10" x14ac:dyDescent="0.25">
      <c r="A4471">
        <v>940516</v>
      </c>
      <c r="B4471" t="s">
        <v>16</v>
      </c>
      <c r="C4471" s="8">
        <v>42452</v>
      </c>
      <c r="D4471" s="9">
        <v>42452.416666666664</v>
      </c>
      <c r="E4471" t="s">
        <v>11</v>
      </c>
      <c r="F4471" t="s">
        <v>12</v>
      </c>
      <c r="G4471">
        <v>42</v>
      </c>
      <c r="H4471" t="s">
        <v>32</v>
      </c>
      <c r="I4471" t="s">
        <v>14</v>
      </c>
      <c r="J4471" t="s">
        <v>15</v>
      </c>
    </row>
    <row r="4472" spans="1:10" x14ac:dyDescent="0.25">
      <c r="A4472">
        <v>893279</v>
      </c>
      <c r="B4472" t="s">
        <v>40</v>
      </c>
      <c r="C4472" s="8">
        <v>42451</v>
      </c>
      <c r="D4472" s="9">
        <v>42451.165972222225</v>
      </c>
      <c r="E4472" t="s">
        <v>11</v>
      </c>
      <c r="F4472" t="s">
        <v>12</v>
      </c>
      <c r="G4472">
        <v>41</v>
      </c>
      <c r="H4472" t="s">
        <v>21</v>
      </c>
      <c r="I4472" t="s">
        <v>25</v>
      </c>
      <c r="J4472" t="s">
        <v>15</v>
      </c>
    </row>
    <row r="4473" spans="1:10" x14ac:dyDescent="0.25">
      <c r="A4473">
        <v>893279</v>
      </c>
      <c r="B4473" t="s">
        <v>40</v>
      </c>
      <c r="C4473" s="8">
        <v>42454</v>
      </c>
      <c r="D4473" s="9">
        <v>42454.244444444441</v>
      </c>
      <c r="E4473" t="s">
        <v>11</v>
      </c>
      <c r="F4473" t="s">
        <v>12</v>
      </c>
      <c r="G4473">
        <v>41</v>
      </c>
      <c r="H4473" t="s">
        <v>21</v>
      </c>
      <c r="I4473" t="s">
        <v>25</v>
      </c>
      <c r="J4473" t="s">
        <v>15</v>
      </c>
    </row>
    <row r="4474" spans="1:10" x14ac:dyDescent="0.25">
      <c r="A4474">
        <v>893279</v>
      </c>
      <c r="B4474" t="s">
        <v>41</v>
      </c>
      <c r="C4474" s="8">
        <v>42455</v>
      </c>
      <c r="D4474" s="9">
        <v>42455.335416666669</v>
      </c>
      <c r="E4474" t="s">
        <v>11</v>
      </c>
      <c r="F4474" t="s">
        <v>12</v>
      </c>
      <c r="G4474">
        <v>41</v>
      </c>
      <c r="H4474" t="s">
        <v>21</v>
      </c>
      <c r="I4474" t="s">
        <v>14</v>
      </c>
      <c r="J4474" t="s">
        <v>15</v>
      </c>
    </row>
    <row r="4475" spans="1:10" x14ac:dyDescent="0.25">
      <c r="A4475">
        <v>893279</v>
      </c>
      <c r="B4475" t="s">
        <v>40</v>
      </c>
      <c r="C4475" s="8">
        <v>42455</v>
      </c>
      <c r="D4475" s="9">
        <v>42455.309027777781</v>
      </c>
      <c r="E4475" t="s">
        <v>11</v>
      </c>
      <c r="F4475" t="s">
        <v>12</v>
      </c>
      <c r="G4475">
        <v>41</v>
      </c>
      <c r="H4475" t="s">
        <v>21</v>
      </c>
      <c r="I4475" t="s">
        <v>14</v>
      </c>
      <c r="J4475" t="s">
        <v>15</v>
      </c>
    </row>
    <row r="4476" spans="1:10" x14ac:dyDescent="0.25">
      <c r="A4476">
        <v>809776</v>
      </c>
      <c r="B4476" t="s">
        <v>33</v>
      </c>
      <c r="C4476" s="8">
        <v>42419</v>
      </c>
      <c r="D4476" s="9">
        <v>42419.15347222222</v>
      </c>
      <c r="E4476" t="s">
        <v>11</v>
      </c>
      <c r="F4476" t="s">
        <v>35</v>
      </c>
      <c r="G4476">
        <v>27</v>
      </c>
      <c r="H4476" t="s">
        <v>21</v>
      </c>
      <c r="I4476" t="s">
        <v>25</v>
      </c>
      <c r="J4476" t="s">
        <v>22</v>
      </c>
    </row>
    <row r="4477" spans="1:10" x14ac:dyDescent="0.25">
      <c r="A4477">
        <v>809776</v>
      </c>
      <c r="B4477" t="s">
        <v>33</v>
      </c>
      <c r="C4477" s="8">
        <v>42420</v>
      </c>
      <c r="D4477" s="9">
        <v>42420.243750000001</v>
      </c>
      <c r="E4477" t="s">
        <v>11</v>
      </c>
      <c r="F4477" t="s">
        <v>35</v>
      </c>
      <c r="G4477">
        <v>27</v>
      </c>
      <c r="H4477" t="s">
        <v>21</v>
      </c>
      <c r="I4477" t="s">
        <v>25</v>
      </c>
      <c r="J4477" t="s">
        <v>22</v>
      </c>
    </row>
    <row r="4478" spans="1:10" x14ac:dyDescent="0.25">
      <c r="A4478">
        <v>809776</v>
      </c>
      <c r="B4478" t="s">
        <v>30</v>
      </c>
      <c r="C4478" s="8">
        <v>42402</v>
      </c>
      <c r="D4478" s="9">
        <v>42402.411805555559</v>
      </c>
      <c r="E4478" t="s">
        <v>11</v>
      </c>
      <c r="F4478" t="s">
        <v>35</v>
      </c>
      <c r="G4478">
        <v>27</v>
      </c>
      <c r="H4478" t="s">
        <v>21</v>
      </c>
      <c r="I4478" t="s">
        <v>14</v>
      </c>
      <c r="J4478" t="s">
        <v>22</v>
      </c>
    </row>
    <row r="4479" spans="1:10" x14ac:dyDescent="0.25">
      <c r="A4479">
        <v>809776</v>
      </c>
      <c r="B4479" t="s">
        <v>33</v>
      </c>
      <c r="C4479" s="8">
        <v>42416</v>
      </c>
      <c r="D4479" s="9">
        <v>42416.3125</v>
      </c>
      <c r="E4479" t="s">
        <v>11</v>
      </c>
      <c r="F4479" t="s">
        <v>35</v>
      </c>
      <c r="G4479">
        <v>27</v>
      </c>
      <c r="H4479" t="s">
        <v>21</v>
      </c>
      <c r="I4479" t="s">
        <v>14</v>
      </c>
      <c r="J4479" t="s">
        <v>22</v>
      </c>
    </row>
    <row r="4480" spans="1:10" x14ac:dyDescent="0.25">
      <c r="A4480">
        <v>809776</v>
      </c>
      <c r="B4480" t="s">
        <v>41</v>
      </c>
      <c r="C4480" s="8">
        <v>42404</v>
      </c>
      <c r="D4480" s="9">
        <v>42404.315972222219</v>
      </c>
      <c r="E4480" t="s">
        <v>11</v>
      </c>
      <c r="F4480" t="s">
        <v>35</v>
      </c>
      <c r="G4480">
        <v>27</v>
      </c>
      <c r="H4480" t="s">
        <v>21</v>
      </c>
      <c r="I4480" t="s">
        <v>14</v>
      </c>
      <c r="J4480" t="s">
        <v>22</v>
      </c>
    </row>
    <row r="4481" spans="1:10" x14ac:dyDescent="0.25">
      <c r="A4481">
        <v>809776</v>
      </c>
      <c r="B4481" t="s">
        <v>30</v>
      </c>
      <c r="C4481" s="8">
        <v>42418</v>
      </c>
      <c r="D4481" s="9">
        <v>42418.574999999997</v>
      </c>
      <c r="E4481" t="s">
        <v>11</v>
      </c>
      <c r="F4481" t="s">
        <v>35</v>
      </c>
      <c r="G4481">
        <v>27</v>
      </c>
      <c r="H4481" t="s">
        <v>21</v>
      </c>
      <c r="I4481" t="s">
        <v>18</v>
      </c>
      <c r="J4481" t="s">
        <v>22</v>
      </c>
    </row>
    <row r="4482" spans="1:10" x14ac:dyDescent="0.25">
      <c r="A4482">
        <v>809776</v>
      </c>
      <c r="B4482" t="s">
        <v>30</v>
      </c>
      <c r="C4482" s="8">
        <v>42406</v>
      </c>
      <c r="D4482" s="9">
        <v>42406.557638888888</v>
      </c>
      <c r="E4482" t="s">
        <v>11</v>
      </c>
      <c r="F4482" t="s">
        <v>35</v>
      </c>
      <c r="G4482">
        <v>27</v>
      </c>
      <c r="H4482" t="s">
        <v>21</v>
      </c>
      <c r="I4482" t="s">
        <v>18</v>
      </c>
      <c r="J4482" t="s">
        <v>22</v>
      </c>
    </row>
    <row r="4483" spans="1:10" x14ac:dyDescent="0.25">
      <c r="A4483">
        <v>809776</v>
      </c>
      <c r="B4483" t="s">
        <v>33</v>
      </c>
      <c r="C4483" s="8">
        <v>42406</v>
      </c>
      <c r="D4483" s="9">
        <v>42406.304861111108</v>
      </c>
      <c r="E4483" t="s">
        <v>11</v>
      </c>
      <c r="F4483" t="s">
        <v>35</v>
      </c>
      <c r="G4483">
        <v>27</v>
      </c>
      <c r="H4483" t="s">
        <v>21</v>
      </c>
      <c r="I4483" t="s">
        <v>14</v>
      </c>
      <c r="J4483" t="s">
        <v>22</v>
      </c>
    </row>
    <row r="4484" spans="1:10" x14ac:dyDescent="0.25">
      <c r="A4484">
        <v>772584</v>
      </c>
      <c r="B4484" t="s">
        <v>41</v>
      </c>
      <c r="C4484" s="8">
        <v>42405</v>
      </c>
      <c r="D4484" s="9">
        <v>42405.419444444444</v>
      </c>
      <c r="E4484" t="s">
        <v>11</v>
      </c>
      <c r="F4484" t="s">
        <v>35</v>
      </c>
      <c r="G4484">
        <v>24</v>
      </c>
      <c r="H4484" t="s">
        <v>21</v>
      </c>
      <c r="I4484" t="s">
        <v>14</v>
      </c>
      <c r="J4484" t="s">
        <v>22</v>
      </c>
    </row>
    <row r="4485" spans="1:10" x14ac:dyDescent="0.25">
      <c r="A4485">
        <v>2158646</v>
      </c>
      <c r="B4485" t="s">
        <v>33</v>
      </c>
      <c r="C4485" s="8">
        <v>42413</v>
      </c>
      <c r="D4485" s="9">
        <v>42413.29583333333</v>
      </c>
      <c r="E4485" t="s">
        <v>11</v>
      </c>
      <c r="F4485" t="s">
        <v>35</v>
      </c>
      <c r="G4485">
        <v>33</v>
      </c>
      <c r="H4485" t="s">
        <v>21</v>
      </c>
      <c r="I4485" t="s">
        <v>14</v>
      </c>
      <c r="J4485" t="s">
        <v>15</v>
      </c>
    </row>
    <row r="4486" spans="1:10" x14ac:dyDescent="0.25">
      <c r="A4486">
        <v>794226</v>
      </c>
      <c r="B4486" t="s">
        <v>47</v>
      </c>
      <c r="C4486" s="8">
        <v>42413</v>
      </c>
      <c r="D4486" s="9">
        <v>42413.515277777777</v>
      </c>
      <c r="E4486" t="s">
        <v>11</v>
      </c>
      <c r="F4486" t="s">
        <v>12</v>
      </c>
      <c r="G4486">
        <v>28</v>
      </c>
      <c r="H4486" t="s">
        <v>13</v>
      </c>
      <c r="I4486" t="s">
        <v>18</v>
      </c>
      <c r="J4486" t="s">
        <v>22</v>
      </c>
    </row>
    <row r="4487" spans="1:10" x14ac:dyDescent="0.25">
      <c r="A4487">
        <v>794226</v>
      </c>
      <c r="B4487" t="s">
        <v>10</v>
      </c>
      <c r="C4487" s="8">
        <v>42414</v>
      </c>
      <c r="D4487" s="9">
        <v>42414.475694444445</v>
      </c>
      <c r="E4487" t="s">
        <v>11</v>
      </c>
      <c r="F4487" t="s">
        <v>12</v>
      </c>
      <c r="G4487">
        <v>28</v>
      </c>
      <c r="H4487" t="s">
        <v>13</v>
      </c>
      <c r="I4487" t="s">
        <v>18</v>
      </c>
      <c r="J4487" t="s">
        <v>22</v>
      </c>
    </row>
    <row r="4488" spans="1:10" x14ac:dyDescent="0.25">
      <c r="A4488">
        <v>794226</v>
      </c>
      <c r="B4488" t="s">
        <v>37</v>
      </c>
      <c r="C4488" s="8">
        <v>42416</v>
      </c>
      <c r="D4488" s="9">
        <v>42416.515972222223</v>
      </c>
      <c r="E4488" t="s">
        <v>11</v>
      </c>
      <c r="F4488" t="s">
        <v>12</v>
      </c>
      <c r="G4488">
        <v>28</v>
      </c>
      <c r="H4488" t="s">
        <v>13</v>
      </c>
      <c r="I4488" t="s">
        <v>18</v>
      </c>
      <c r="J4488" t="s">
        <v>22</v>
      </c>
    </row>
    <row r="4489" spans="1:10" x14ac:dyDescent="0.25">
      <c r="A4489">
        <v>794226</v>
      </c>
      <c r="B4489" t="s">
        <v>30</v>
      </c>
      <c r="C4489" s="8">
        <v>42418</v>
      </c>
      <c r="D4489" s="9">
        <v>42418.308333333334</v>
      </c>
      <c r="E4489" t="s">
        <v>11</v>
      </c>
      <c r="F4489" t="s">
        <v>12</v>
      </c>
      <c r="G4489">
        <v>28</v>
      </c>
      <c r="H4489" t="s">
        <v>13</v>
      </c>
      <c r="I4489" t="s">
        <v>14</v>
      </c>
      <c r="J4489" t="s">
        <v>22</v>
      </c>
    </row>
    <row r="4490" spans="1:10" x14ac:dyDescent="0.25">
      <c r="A4490">
        <v>809780</v>
      </c>
      <c r="B4490" t="s">
        <v>36</v>
      </c>
      <c r="C4490" s="8">
        <v>42421</v>
      </c>
      <c r="D4490" s="9">
        <v>42421.554166666669</v>
      </c>
      <c r="E4490" t="s">
        <v>11</v>
      </c>
      <c r="F4490" t="s">
        <v>12</v>
      </c>
      <c r="G4490">
        <v>32</v>
      </c>
      <c r="H4490" t="s">
        <v>13</v>
      </c>
      <c r="I4490" t="s">
        <v>18</v>
      </c>
      <c r="J4490" t="s">
        <v>15</v>
      </c>
    </row>
    <row r="4491" spans="1:10" x14ac:dyDescent="0.25">
      <c r="A4491">
        <v>809780</v>
      </c>
      <c r="B4491" t="s">
        <v>37</v>
      </c>
      <c r="C4491" s="8">
        <v>42390</v>
      </c>
      <c r="D4491" s="9">
        <v>42390.40902777778</v>
      </c>
      <c r="E4491" t="s">
        <v>11</v>
      </c>
      <c r="F4491" t="s">
        <v>12</v>
      </c>
      <c r="G4491">
        <v>32</v>
      </c>
      <c r="H4491" t="s">
        <v>13</v>
      </c>
      <c r="I4491" t="s">
        <v>14</v>
      </c>
      <c r="J4491" t="s">
        <v>15</v>
      </c>
    </row>
    <row r="4492" spans="1:10" x14ac:dyDescent="0.25">
      <c r="A4492">
        <v>809780</v>
      </c>
      <c r="B4492" t="s">
        <v>33</v>
      </c>
      <c r="C4492" s="8">
        <v>42399</v>
      </c>
      <c r="D4492" s="9">
        <v>42399.15347222222</v>
      </c>
      <c r="E4492" t="s">
        <v>11</v>
      </c>
      <c r="F4492" t="s">
        <v>12</v>
      </c>
      <c r="G4492">
        <v>32</v>
      </c>
      <c r="H4492" t="s">
        <v>13</v>
      </c>
      <c r="I4492" t="s">
        <v>25</v>
      </c>
      <c r="J4492" t="s">
        <v>15</v>
      </c>
    </row>
    <row r="4493" spans="1:10" x14ac:dyDescent="0.25">
      <c r="A4493">
        <v>809780</v>
      </c>
      <c r="B4493" t="s">
        <v>10</v>
      </c>
      <c r="C4493" s="8">
        <v>42390</v>
      </c>
      <c r="D4493" s="9">
        <v>42390.263194444444</v>
      </c>
      <c r="E4493" t="s">
        <v>11</v>
      </c>
      <c r="F4493" t="s">
        <v>12</v>
      </c>
      <c r="G4493">
        <v>32</v>
      </c>
      <c r="H4493" t="s">
        <v>13</v>
      </c>
      <c r="I4493" t="s">
        <v>25</v>
      </c>
      <c r="J4493" t="s">
        <v>15</v>
      </c>
    </row>
    <row r="4494" spans="1:10" x14ac:dyDescent="0.25">
      <c r="A4494">
        <v>809780</v>
      </c>
      <c r="B4494" t="s">
        <v>39</v>
      </c>
      <c r="C4494" s="8">
        <v>42389</v>
      </c>
      <c r="D4494" s="9">
        <v>42389.161805555559</v>
      </c>
      <c r="E4494" t="s">
        <v>11</v>
      </c>
      <c r="F4494" t="s">
        <v>12</v>
      </c>
      <c r="G4494">
        <v>32</v>
      </c>
      <c r="H4494" t="s">
        <v>13</v>
      </c>
      <c r="I4494" t="s">
        <v>25</v>
      </c>
      <c r="J4494" t="s">
        <v>15</v>
      </c>
    </row>
    <row r="4495" spans="1:10" x14ac:dyDescent="0.25">
      <c r="A4495">
        <v>809780</v>
      </c>
      <c r="B4495" t="s">
        <v>41</v>
      </c>
      <c r="C4495" s="8">
        <v>42394</v>
      </c>
      <c r="D4495" s="9">
        <v>42394.602083333331</v>
      </c>
      <c r="E4495" t="s">
        <v>11</v>
      </c>
      <c r="F4495" t="s">
        <v>12</v>
      </c>
      <c r="G4495">
        <v>32</v>
      </c>
      <c r="H4495" t="s">
        <v>13</v>
      </c>
      <c r="I4495" t="s">
        <v>44</v>
      </c>
      <c r="J4495" t="s">
        <v>15</v>
      </c>
    </row>
    <row r="4496" spans="1:10" x14ac:dyDescent="0.25">
      <c r="A4496">
        <v>809780</v>
      </c>
      <c r="B4496" t="s">
        <v>41</v>
      </c>
      <c r="C4496" s="8">
        <v>42392</v>
      </c>
      <c r="D4496" s="9">
        <v>42392.283333333333</v>
      </c>
      <c r="E4496" t="s">
        <v>11</v>
      </c>
      <c r="F4496" t="s">
        <v>12</v>
      </c>
      <c r="G4496">
        <v>32</v>
      </c>
      <c r="H4496" t="s">
        <v>13</v>
      </c>
      <c r="I4496" t="s">
        <v>25</v>
      </c>
      <c r="J4496" t="s">
        <v>15</v>
      </c>
    </row>
    <row r="4497" spans="1:10" x14ac:dyDescent="0.25">
      <c r="A4497">
        <v>809780</v>
      </c>
      <c r="B4497" t="s">
        <v>33</v>
      </c>
      <c r="C4497" s="8">
        <v>42418</v>
      </c>
      <c r="D4497" s="9">
        <v>42418.388194444444</v>
      </c>
      <c r="E4497" t="s">
        <v>11</v>
      </c>
      <c r="F4497" t="s">
        <v>12</v>
      </c>
      <c r="G4497">
        <v>32</v>
      </c>
      <c r="H4497" t="s">
        <v>13</v>
      </c>
      <c r="I4497" t="s">
        <v>14</v>
      </c>
      <c r="J4497" t="s">
        <v>15</v>
      </c>
    </row>
    <row r="4498" spans="1:10" x14ac:dyDescent="0.25">
      <c r="A4498">
        <v>773453</v>
      </c>
      <c r="B4498" t="s">
        <v>30</v>
      </c>
      <c r="C4498" s="8">
        <v>42409</v>
      </c>
      <c r="D4498" s="9">
        <v>42409.293055555558</v>
      </c>
      <c r="E4498" t="s">
        <v>11</v>
      </c>
      <c r="F4498" t="s">
        <v>35</v>
      </c>
      <c r="G4498">
        <v>32</v>
      </c>
      <c r="H4498" t="s">
        <v>28</v>
      </c>
      <c r="I4498" t="s">
        <v>14</v>
      </c>
      <c r="J4498" t="s">
        <v>15</v>
      </c>
    </row>
    <row r="4499" spans="1:10" x14ac:dyDescent="0.25">
      <c r="A4499">
        <v>772587</v>
      </c>
      <c r="B4499" t="s">
        <v>36</v>
      </c>
      <c r="C4499" s="8">
        <v>42402</v>
      </c>
      <c r="D4499" s="9">
        <v>42402.518750000003</v>
      </c>
      <c r="E4499" t="s">
        <v>11</v>
      </c>
      <c r="F4499" t="s">
        <v>35</v>
      </c>
      <c r="G4499">
        <v>22</v>
      </c>
      <c r="H4499" t="s">
        <v>34</v>
      </c>
      <c r="I4499" t="s">
        <v>18</v>
      </c>
      <c r="J4499" t="s">
        <v>22</v>
      </c>
    </row>
    <row r="4500" spans="1:10" x14ac:dyDescent="0.25">
      <c r="A4500">
        <v>772587</v>
      </c>
      <c r="B4500" t="s">
        <v>33</v>
      </c>
      <c r="C4500" s="8">
        <v>42402</v>
      </c>
      <c r="D4500" s="9">
        <v>42402.378472222219</v>
      </c>
      <c r="E4500" t="s">
        <v>11</v>
      </c>
      <c r="F4500" t="s">
        <v>35</v>
      </c>
      <c r="G4500">
        <v>22</v>
      </c>
      <c r="H4500" t="s">
        <v>34</v>
      </c>
      <c r="I4500" t="s">
        <v>14</v>
      </c>
      <c r="J4500" t="s">
        <v>22</v>
      </c>
    </row>
    <row r="4501" spans="1:10" x14ac:dyDescent="0.25">
      <c r="A4501">
        <v>772587</v>
      </c>
      <c r="B4501" t="s">
        <v>33</v>
      </c>
      <c r="C4501" s="8">
        <v>42388</v>
      </c>
      <c r="D4501" s="9">
        <v>42388.169444444444</v>
      </c>
      <c r="E4501" t="s">
        <v>11</v>
      </c>
      <c r="F4501" t="s">
        <v>35</v>
      </c>
      <c r="G4501">
        <v>22</v>
      </c>
      <c r="H4501" t="s">
        <v>34</v>
      </c>
      <c r="I4501" t="s">
        <v>25</v>
      </c>
      <c r="J4501" t="s">
        <v>22</v>
      </c>
    </row>
    <row r="4502" spans="1:10" x14ac:dyDescent="0.25">
      <c r="A4502">
        <v>772587</v>
      </c>
      <c r="B4502" t="s">
        <v>36</v>
      </c>
      <c r="C4502" s="8">
        <v>42396</v>
      </c>
      <c r="D4502" s="9">
        <v>42396.248611111114</v>
      </c>
      <c r="E4502" t="s">
        <v>11</v>
      </c>
      <c r="F4502" t="s">
        <v>35</v>
      </c>
      <c r="G4502">
        <v>22</v>
      </c>
      <c r="H4502" t="s">
        <v>34</v>
      </c>
      <c r="I4502" t="s">
        <v>25</v>
      </c>
      <c r="J4502" t="s">
        <v>22</v>
      </c>
    </row>
    <row r="4503" spans="1:10" x14ac:dyDescent="0.25">
      <c r="A4503">
        <v>772587</v>
      </c>
      <c r="B4503" t="s">
        <v>30</v>
      </c>
      <c r="C4503" s="8">
        <v>42388</v>
      </c>
      <c r="D4503" s="9">
        <v>42388.511111111111</v>
      </c>
      <c r="E4503" t="s">
        <v>11</v>
      </c>
      <c r="F4503" t="s">
        <v>35</v>
      </c>
      <c r="G4503">
        <v>22</v>
      </c>
      <c r="H4503" t="s">
        <v>34</v>
      </c>
      <c r="I4503" t="s">
        <v>18</v>
      </c>
      <c r="J4503" t="s">
        <v>22</v>
      </c>
    </row>
    <row r="4504" spans="1:10" x14ac:dyDescent="0.25">
      <c r="A4504">
        <v>772587</v>
      </c>
      <c r="B4504" t="s">
        <v>10</v>
      </c>
      <c r="C4504" s="8">
        <v>42452</v>
      </c>
      <c r="D4504" s="9">
        <v>42452.296527777777</v>
      </c>
      <c r="E4504" t="s">
        <v>11</v>
      </c>
      <c r="F4504" t="s">
        <v>35</v>
      </c>
      <c r="G4504">
        <v>22</v>
      </c>
      <c r="H4504" t="s">
        <v>34</v>
      </c>
      <c r="I4504" t="s">
        <v>14</v>
      </c>
      <c r="J4504" t="s">
        <v>22</v>
      </c>
    </row>
    <row r="4505" spans="1:10" x14ac:dyDescent="0.25">
      <c r="A4505">
        <v>772587</v>
      </c>
      <c r="B4505" t="s">
        <v>10</v>
      </c>
      <c r="C4505" s="8">
        <v>42406</v>
      </c>
      <c r="D4505" s="9">
        <v>42406.257638888892</v>
      </c>
      <c r="E4505" t="s">
        <v>11</v>
      </c>
      <c r="F4505" t="s">
        <v>35</v>
      </c>
      <c r="G4505">
        <v>22</v>
      </c>
      <c r="H4505" t="s">
        <v>34</v>
      </c>
      <c r="I4505" t="s">
        <v>25</v>
      </c>
      <c r="J4505" t="s">
        <v>22</v>
      </c>
    </row>
    <row r="4506" spans="1:10" x14ac:dyDescent="0.25">
      <c r="A4506">
        <v>772587</v>
      </c>
      <c r="B4506" t="s">
        <v>10</v>
      </c>
      <c r="C4506" s="8">
        <v>42432</v>
      </c>
      <c r="D4506" s="9">
        <v>42432.392361111109</v>
      </c>
      <c r="E4506" t="s">
        <v>11</v>
      </c>
      <c r="F4506" t="s">
        <v>35</v>
      </c>
      <c r="G4506">
        <v>22</v>
      </c>
      <c r="H4506" t="s">
        <v>34</v>
      </c>
      <c r="I4506" t="s">
        <v>14</v>
      </c>
      <c r="J4506" t="s">
        <v>22</v>
      </c>
    </row>
    <row r="4507" spans="1:10" x14ac:dyDescent="0.25">
      <c r="A4507">
        <v>772587</v>
      </c>
      <c r="B4507" t="s">
        <v>36</v>
      </c>
      <c r="C4507" s="8">
        <v>42457</v>
      </c>
      <c r="D4507" s="9">
        <v>42457.461805555555</v>
      </c>
      <c r="E4507" t="s">
        <v>11</v>
      </c>
      <c r="F4507" t="s">
        <v>35</v>
      </c>
      <c r="G4507">
        <v>22</v>
      </c>
      <c r="H4507" t="s">
        <v>34</v>
      </c>
      <c r="I4507" t="s">
        <v>18</v>
      </c>
      <c r="J4507" t="s">
        <v>22</v>
      </c>
    </row>
    <row r="4508" spans="1:10" x14ac:dyDescent="0.25">
      <c r="A4508">
        <v>927257</v>
      </c>
      <c r="B4508" t="s">
        <v>16</v>
      </c>
      <c r="C4508" s="8">
        <v>42459</v>
      </c>
      <c r="D4508" s="9">
        <v>42459.4</v>
      </c>
      <c r="E4508" t="s">
        <v>11</v>
      </c>
      <c r="F4508" t="s">
        <v>20</v>
      </c>
      <c r="G4508">
        <v>27</v>
      </c>
      <c r="H4508" t="s">
        <v>21</v>
      </c>
      <c r="I4508" t="s">
        <v>14</v>
      </c>
      <c r="J4508" t="s">
        <v>22</v>
      </c>
    </row>
    <row r="4509" spans="1:10" x14ac:dyDescent="0.25">
      <c r="A4509">
        <v>773453</v>
      </c>
      <c r="B4509" t="s">
        <v>29</v>
      </c>
      <c r="C4509" s="8">
        <v>42400</v>
      </c>
      <c r="D4509" s="9">
        <v>42400.313194444447</v>
      </c>
      <c r="E4509" t="s">
        <v>11</v>
      </c>
      <c r="F4509" t="s">
        <v>35</v>
      </c>
      <c r="G4509">
        <v>32</v>
      </c>
      <c r="H4509" t="s">
        <v>28</v>
      </c>
      <c r="I4509" t="s">
        <v>14</v>
      </c>
      <c r="J4509" t="s">
        <v>15</v>
      </c>
    </row>
    <row r="4510" spans="1:10" x14ac:dyDescent="0.25">
      <c r="A4510">
        <v>809781</v>
      </c>
      <c r="B4510" t="s">
        <v>16</v>
      </c>
      <c r="C4510" s="8">
        <v>42424</v>
      </c>
      <c r="D4510" s="9">
        <v>42424.143750000003</v>
      </c>
      <c r="E4510" t="s">
        <v>11</v>
      </c>
      <c r="F4510" t="s">
        <v>12</v>
      </c>
      <c r="G4510">
        <v>29</v>
      </c>
      <c r="H4510" t="s">
        <v>13</v>
      </c>
      <c r="I4510" t="s">
        <v>25</v>
      </c>
      <c r="J4510" t="s">
        <v>22</v>
      </c>
    </row>
    <row r="4511" spans="1:10" x14ac:dyDescent="0.25">
      <c r="A4511">
        <v>773452</v>
      </c>
      <c r="B4511" t="s">
        <v>47</v>
      </c>
      <c r="C4511" s="8">
        <v>42374</v>
      </c>
      <c r="D4511" s="9">
        <v>42374.200694444444</v>
      </c>
      <c r="E4511" t="s">
        <v>11</v>
      </c>
      <c r="F4511" t="s">
        <v>35</v>
      </c>
      <c r="G4511">
        <v>44</v>
      </c>
      <c r="H4511" t="s">
        <v>28</v>
      </c>
      <c r="I4511" t="s">
        <v>25</v>
      </c>
      <c r="J4511" t="s">
        <v>15</v>
      </c>
    </row>
    <row r="4512" spans="1:10" x14ac:dyDescent="0.25">
      <c r="A4512">
        <v>794930</v>
      </c>
      <c r="B4512" t="s">
        <v>29</v>
      </c>
      <c r="C4512" s="8">
        <v>42458</v>
      </c>
      <c r="D4512" s="9">
        <v>42458.342361111114</v>
      </c>
      <c r="E4512" t="s">
        <v>11</v>
      </c>
      <c r="F4512" t="s">
        <v>24</v>
      </c>
      <c r="G4512">
        <v>42</v>
      </c>
      <c r="H4512" t="s">
        <v>21</v>
      </c>
      <c r="I4512" t="s">
        <v>14</v>
      </c>
      <c r="J4512" t="s">
        <v>15</v>
      </c>
    </row>
    <row r="4513" spans="1:10" x14ac:dyDescent="0.25">
      <c r="A4513">
        <v>794930</v>
      </c>
      <c r="B4513" t="s">
        <v>47</v>
      </c>
      <c r="C4513" s="8">
        <v>42457</v>
      </c>
      <c r="D4513" s="9">
        <v>42457.231249999997</v>
      </c>
      <c r="E4513" t="s">
        <v>11</v>
      </c>
      <c r="F4513" t="s">
        <v>24</v>
      </c>
      <c r="G4513">
        <v>42</v>
      </c>
      <c r="H4513" t="s">
        <v>21</v>
      </c>
      <c r="I4513" t="s">
        <v>25</v>
      </c>
      <c r="J4513" t="s">
        <v>15</v>
      </c>
    </row>
    <row r="4514" spans="1:10" x14ac:dyDescent="0.25">
      <c r="A4514">
        <v>821351</v>
      </c>
      <c r="B4514" t="s">
        <v>10</v>
      </c>
      <c r="C4514" s="8">
        <v>42421</v>
      </c>
      <c r="D4514" s="9">
        <v>42421.363194444442</v>
      </c>
      <c r="E4514" t="s">
        <v>11</v>
      </c>
      <c r="F4514" t="s">
        <v>12</v>
      </c>
      <c r="G4514">
        <v>27</v>
      </c>
      <c r="H4514" t="s">
        <v>13</v>
      </c>
      <c r="I4514" t="s">
        <v>14</v>
      </c>
      <c r="J4514" t="s">
        <v>22</v>
      </c>
    </row>
    <row r="4515" spans="1:10" x14ac:dyDescent="0.25">
      <c r="A4515">
        <v>821351</v>
      </c>
      <c r="B4515" t="s">
        <v>16</v>
      </c>
      <c r="C4515" s="8">
        <v>42441</v>
      </c>
      <c r="D4515" s="9">
        <v>42441.551388888889</v>
      </c>
      <c r="E4515" t="s">
        <v>11</v>
      </c>
      <c r="F4515" t="s">
        <v>12</v>
      </c>
      <c r="G4515">
        <v>27</v>
      </c>
      <c r="H4515" t="s">
        <v>13</v>
      </c>
      <c r="I4515" t="s">
        <v>18</v>
      </c>
      <c r="J4515" t="s">
        <v>22</v>
      </c>
    </row>
    <row r="4516" spans="1:10" x14ac:dyDescent="0.25">
      <c r="A4516">
        <v>940522</v>
      </c>
      <c r="B4516" t="s">
        <v>27</v>
      </c>
      <c r="C4516" s="8">
        <v>42443</v>
      </c>
      <c r="D4516" s="9">
        <v>42443.447222222225</v>
      </c>
      <c r="E4516" t="s">
        <v>11</v>
      </c>
      <c r="F4516" t="s">
        <v>35</v>
      </c>
      <c r="G4516">
        <v>29</v>
      </c>
      <c r="H4516" t="s">
        <v>21</v>
      </c>
      <c r="I4516" t="s">
        <v>14</v>
      </c>
      <c r="J4516" t="s">
        <v>22</v>
      </c>
    </row>
    <row r="4517" spans="1:10" x14ac:dyDescent="0.25">
      <c r="A4517">
        <v>867034</v>
      </c>
      <c r="B4517" t="s">
        <v>41</v>
      </c>
      <c r="C4517" s="8">
        <v>42435</v>
      </c>
      <c r="D4517" s="9">
        <v>42435.313194444447</v>
      </c>
      <c r="E4517" t="s">
        <v>11</v>
      </c>
      <c r="F4517" t="s">
        <v>17</v>
      </c>
      <c r="G4517">
        <v>26</v>
      </c>
      <c r="H4517" t="s">
        <v>21</v>
      </c>
      <c r="I4517" t="s">
        <v>14</v>
      </c>
      <c r="J4517" t="s">
        <v>22</v>
      </c>
    </row>
    <row r="4518" spans="1:10" x14ac:dyDescent="0.25">
      <c r="A4518">
        <v>821354</v>
      </c>
      <c r="B4518" t="s">
        <v>33</v>
      </c>
      <c r="C4518" s="8">
        <v>42393</v>
      </c>
      <c r="D4518" s="9">
        <v>42393.419444444444</v>
      </c>
      <c r="E4518" t="s">
        <v>11</v>
      </c>
      <c r="F4518" t="s">
        <v>12</v>
      </c>
      <c r="G4518">
        <v>29</v>
      </c>
      <c r="H4518" t="s">
        <v>32</v>
      </c>
      <c r="I4518" t="s">
        <v>14</v>
      </c>
      <c r="J4518" t="s">
        <v>22</v>
      </c>
    </row>
    <row r="4519" spans="1:10" x14ac:dyDescent="0.25">
      <c r="A4519">
        <v>799085</v>
      </c>
      <c r="B4519" t="s">
        <v>29</v>
      </c>
      <c r="C4519" s="8">
        <v>42417</v>
      </c>
      <c r="D4519" s="9">
        <v>42417.339583333334</v>
      </c>
      <c r="E4519" t="s">
        <v>11</v>
      </c>
      <c r="F4519" t="s">
        <v>24</v>
      </c>
      <c r="G4519">
        <v>22</v>
      </c>
      <c r="H4519" t="s">
        <v>21</v>
      </c>
      <c r="I4519" t="s">
        <v>14</v>
      </c>
      <c r="J4519" t="s">
        <v>22</v>
      </c>
    </row>
    <row r="4520" spans="1:10" x14ac:dyDescent="0.25">
      <c r="A4520">
        <v>2015326</v>
      </c>
      <c r="B4520" t="s">
        <v>41</v>
      </c>
      <c r="C4520" s="8">
        <v>42374</v>
      </c>
      <c r="D4520" s="9">
        <v>42374.374305555553</v>
      </c>
      <c r="E4520" t="s">
        <v>11</v>
      </c>
      <c r="F4520" t="s">
        <v>35</v>
      </c>
      <c r="G4520">
        <v>29</v>
      </c>
      <c r="H4520" t="s">
        <v>32</v>
      </c>
      <c r="I4520" t="s">
        <v>14</v>
      </c>
      <c r="J4520" t="s">
        <v>22</v>
      </c>
    </row>
    <row r="4521" spans="1:10" x14ac:dyDescent="0.25">
      <c r="A4521">
        <v>2015326</v>
      </c>
      <c r="B4521" t="s">
        <v>30</v>
      </c>
      <c r="C4521" s="8">
        <v>42392</v>
      </c>
      <c r="D4521" s="9">
        <v>42392.508333333331</v>
      </c>
      <c r="E4521" t="s">
        <v>11</v>
      </c>
      <c r="F4521" t="s">
        <v>35</v>
      </c>
      <c r="G4521">
        <v>29</v>
      </c>
      <c r="H4521" t="s">
        <v>32</v>
      </c>
      <c r="I4521" t="s">
        <v>18</v>
      </c>
      <c r="J4521" t="s">
        <v>22</v>
      </c>
    </row>
    <row r="4522" spans="1:10" x14ac:dyDescent="0.25">
      <c r="A4522">
        <v>2015326</v>
      </c>
      <c r="B4522" t="s">
        <v>30</v>
      </c>
      <c r="C4522" s="8">
        <v>42394</v>
      </c>
      <c r="D4522" s="9">
        <v>42394.513888888891</v>
      </c>
      <c r="E4522" t="s">
        <v>11</v>
      </c>
      <c r="F4522" t="s">
        <v>35</v>
      </c>
      <c r="G4522">
        <v>29</v>
      </c>
      <c r="H4522" t="s">
        <v>32</v>
      </c>
      <c r="I4522" t="s">
        <v>18</v>
      </c>
      <c r="J4522" t="s">
        <v>22</v>
      </c>
    </row>
    <row r="4523" spans="1:10" x14ac:dyDescent="0.25">
      <c r="A4523">
        <v>2015326</v>
      </c>
      <c r="B4523" t="s">
        <v>30</v>
      </c>
      <c r="C4523" s="8">
        <v>42370</v>
      </c>
      <c r="D4523" s="9">
        <v>42370.384027777778</v>
      </c>
      <c r="E4523" t="s">
        <v>11</v>
      </c>
      <c r="F4523" t="s">
        <v>35</v>
      </c>
      <c r="G4523">
        <v>29</v>
      </c>
      <c r="H4523" t="s">
        <v>32</v>
      </c>
      <c r="I4523" t="s">
        <v>14</v>
      </c>
      <c r="J4523" t="s">
        <v>22</v>
      </c>
    </row>
    <row r="4524" spans="1:10" x14ac:dyDescent="0.25">
      <c r="A4524">
        <v>2015326</v>
      </c>
      <c r="B4524" t="s">
        <v>37</v>
      </c>
      <c r="C4524" s="8">
        <v>42389</v>
      </c>
      <c r="D4524" s="9">
        <v>42389.509722222225</v>
      </c>
      <c r="E4524" t="s">
        <v>11</v>
      </c>
      <c r="F4524" t="s">
        <v>35</v>
      </c>
      <c r="G4524">
        <v>29</v>
      </c>
      <c r="H4524" t="s">
        <v>32</v>
      </c>
      <c r="I4524" t="s">
        <v>18</v>
      </c>
      <c r="J4524" t="s">
        <v>22</v>
      </c>
    </row>
    <row r="4525" spans="1:10" x14ac:dyDescent="0.25">
      <c r="A4525">
        <v>809786</v>
      </c>
      <c r="B4525" t="s">
        <v>36</v>
      </c>
      <c r="C4525" s="8">
        <v>42383</v>
      </c>
      <c r="D4525" s="9">
        <v>42383.326388888891</v>
      </c>
      <c r="E4525" t="s">
        <v>11</v>
      </c>
      <c r="F4525" t="s">
        <v>17</v>
      </c>
      <c r="G4525">
        <v>33</v>
      </c>
      <c r="H4525" t="s">
        <v>34</v>
      </c>
      <c r="I4525" t="s">
        <v>14</v>
      </c>
      <c r="J4525" t="s">
        <v>15</v>
      </c>
    </row>
    <row r="4526" spans="1:10" x14ac:dyDescent="0.25">
      <c r="A4526">
        <v>832609</v>
      </c>
      <c r="B4526" t="s">
        <v>10</v>
      </c>
      <c r="C4526" s="8">
        <v>42433</v>
      </c>
      <c r="D4526" s="9">
        <v>42433.32708333333</v>
      </c>
      <c r="E4526" t="s">
        <v>11</v>
      </c>
      <c r="F4526" t="s">
        <v>35</v>
      </c>
      <c r="G4526">
        <v>22</v>
      </c>
      <c r="H4526" t="s">
        <v>34</v>
      </c>
      <c r="I4526" t="s">
        <v>14</v>
      </c>
      <c r="J4526" t="s">
        <v>22</v>
      </c>
    </row>
    <row r="4527" spans="1:10" x14ac:dyDescent="0.25">
      <c r="A4527">
        <v>832609</v>
      </c>
      <c r="B4527" t="s">
        <v>10</v>
      </c>
      <c r="C4527" s="8">
        <v>42433</v>
      </c>
      <c r="D4527" s="9">
        <v>42433.230555555558</v>
      </c>
      <c r="E4527" t="s">
        <v>11</v>
      </c>
      <c r="F4527" t="s">
        <v>35</v>
      </c>
      <c r="G4527">
        <v>22</v>
      </c>
      <c r="H4527" t="s">
        <v>34</v>
      </c>
      <c r="I4527" t="s">
        <v>25</v>
      </c>
      <c r="J4527" t="s">
        <v>22</v>
      </c>
    </row>
    <row r="4528" spans="1:10" x14ac:dyDescent="0.25">
      <c r="A4528">
        <v>893287</v>
      </c>
      <c r="B4528" t="s">
        <v>40</v>
      </c>
      <c r="C4528" s="8">
        <v>42456</v>
      </c>
      <c r="D4528" s="9">
        <v>42456.307638888888</v>
      </c>
      <c r="E4528" t="s">
        <v>11</v>
      </c>
      <c r="F4528" t="s">
        <v>35</v>
      </c>
      <c r="G4528">
        <v>36</v>
      </c>
      <c r="H4528" t="s">
        <v>43</v>
      </c>
      <c r="I4528" t="s">
        <v>14</v>
      </c>
      <c r="J4528" t="s">
        <v>15</v>
      </c>
    </row>
    <row r="4529" spans="1:10" x14ac:dyDescent="0.25">
      <c r="A4529">
        <v>780070</v>
      </c>
      <c r="B4529" t="s">
        <v>29</v>
      </c>
      <c r="C4529" s="8">
        <v>42407</v>
      </c>
      <c r="D4529" s="9">
        <v>42407.531944444447</v>
      </c>
      <c r="E4529" t="s">
        <v>11</v>
      </c>
      <c r="F4529" t="s">
        <v>24</v>
      </c>
      <c r="G4529">
        <v>28</v>
      </c>
      <c r="H4529" t="s">
        <v>21</v>
      </c>
      <c r="I4529" t="s">
        <v>18</v>
      </c>
      <c r="J4529" t="s">
        <v>22</v>
      </c>
    </row>
    <row r="4530" spans="1:10" x14ac:dyDescent="0.25">
      <c r="A4530">
        <v>818125</v>
      </c>
      <c r="B4530" t="s">
        <v>45</v>
      </c>
      <c r="C4530" s="8">
        <v>42424</v>
      </c>
      <c r="D4530" s="9">
        <v>42424.239583333336</v>
      </c>
      <c r="E4530" t="s">
        <v>11</v>
      </c>
      <c r="F4530" t="s">
        <v>35</v>
      </c>
      <c r="G4530">
        <v>25</v>
      </c>
      <c r="H4530" t="s">
        <v>21</v>
      </c>
      <c r="I4530" t="s">
        <v>25</v>
      </c>
      <c r="J4530" t="s">
        <v>22</v>
      </c>
    </row>
    <row r="4531" spans="1:10" x14ac:dyDescent="0.25">
      <c r="A4531">
        <v>804327</v>
      </c>
      <c r="B4531" t="s">
        <v>16</v>
      </c>
      <c r="C4531" s="8">
        <v>42449</v>
      </c>
      <c r="D4531" s="9">
        <v>42449.151388888888</v>
      </c>
      <c r="E4531" t="s">
        <v>11</v>
      </c>
      <c r="F4531" t="s">
        <v>20</v>
      </c>
      <c r="G4531">
        <v>43</v>
      </c>
      <c r="H4531" t="s">
        <v>43</v>
      </c>
      <c r="I4531" t="s">
        <v>25</v>
      </c>
      <c r="J4531" t="s">
        <v>15</v>
      </c>
    </row>
    <row r="4532" spans="1:10" x14ac:dyDescent="0.25">
      <c r="A4532">
        <v>808853</v>
      </c>
      <c r="B4532" t="s">
        <v>41</v>
      </c>
      <c r="C4532" s="8">
        <v>42422</v>
      </c>
      <c r="D4532" s="9">
        <v>42422.130555555559</v>
      </c>
      <c r="E4532" t="s">
        <v>11</v>
      </c>
      <c r="F4532" t="s">
        <v>24</v>
      </c>
      <c r="G4532">
        <v>52</v>
      </c>
      <c r="H4532" t="s">
        <v>21</v>
      </c>
      <c r="I4532" t="s">
        <v>25</v>
      </c>
      <c r="J4532" t="s">
        <v>26</v>
      </c>
    </row>
    <row r="4533" spans="1:10" x14ac:dyDescent="0.25">
      <c r="A4533">
        <v>786800</v>
      </c>
      <c r="B4533" t="s">
        <v>31</v>
      </c>
      <c r="C4533" s="8">
        <v>42392</v>
      </c>
      <c r="D4533" s="9">
        <v>42392.177083333336</v>
      </c>
      <c r="E4533" t="s">
        <v>11</v>
      </c>
      <c r="F4533" t="s">
        <v>35</v>
      </c>
      <c r="G4533">
        <v>23</v>
      </c>
      <c r="H4533" t="s">
        <v>34</v>
      </c>
      <c r="I4533" t="s">
        <v>25</v>
      </c>
      <c r="J4533" t="s">
        <v>22</v>
      </c>
    </row>
    <row r="4534" spans="1:10" x14ac:dyDescent="0.25">
      <c r="A4534">
        <v>2369790</v>
      </c>
      <c r="B4534" t="s">
        <v>16</v>
      </c>
      <c r="C4534" s="8">
        <v>42419</v>
      </c>
      <c r="D4534" s="9">
        <v>42419.206250000003</v>
      </c>
      <c r="E4534" t="s">
        <v>11</v>
      </c>
      <c r="F4534" t="s">
        <v>20</v>
      </c>
      <c r="G4534">
        <v>26</v>
      </c>
      <c r="H4534" t="s">
        <v>34</v>
      </c>
      <c r="I4534" t="s">
        <v>25</v>
      </c>
      <c r="J4534" t="s">
        <v>22</v>
      </c>
    </row>
    <row r="4535" spans="1:10" x14ac:dyDescent="0.25">
      <c r="A4535">
        <v>2369790</v>
      </c>
      <c r="B4535" t="s">
        <v>31</v>
      </c>
      <c r="C4535" s="8">
        <v>42412</v>
      </c>
      <c r="D4535" s="9">
        <v>42412.125694444447</v>
      </c>
      <c r="E4535" t="s">
        <v>11</v>
      </c>
      <c r="F4535" t="s">
        <v>20</v>
      </c>
      <c r="G4535">
        <v>26</v>
      </c>
      <c r="H4535" t="s">
        <v>34</v>
      </c>
      <c r="I4535" t="s">
        <v>25</v>
      </c>
      <c r="J4535" t="s">
        <v>22</v>
      </c>
    </row>
    <row r="4536" spans="1:10" x14ac:dyDescent="0.25">
      <c r="A4536">
        <v>2369790</v>
      </c>
      <c r="B4536" t="s">
        <v>16</v>
      </c>
      <c r="C4536" s="8">
        <v>42458</v>
      </c>
      <c r="D4536" s="9">
        <v>42458.186111111114</v>
      </c>
      <c r="E4536" t="s">
        <v>11</v>
      </c>
      <c r="F4536" t="s">
        <v>20</v>
      </c>
      <c r="G4536">
        <v>26</v>
      </c>
      <c r="H4536" t="s">
        <v>34</v>
      </c>
      <c r="I4536" t="s">
        <v>25</v>
      </c>
      <c r="J4536" t="s">
        <v>22</v>
      </c>
    </row>
    <row r="4537" spans="1:10" x14ac:dyDescent="0.25">
      <c r="A4537">
        <v>2369790</v>
      </c>
      <c r="B4537" t="s">
        <v>40</v>
      </c>
      <c r="C4537" s="8">
        <v>42413</v>
      </c>
      <c r="D4537" s="9">
        <v>42413.285416666666</v>
      </c>
      <c r="E4537" t="s">
        <v>11</v>
      </c>
      <c r="F4537" t="s">
        <v>20</v>
      </c>
      <c r="G4537">
        <v>26</v>
      </c>
      <c r="H4537" t="s">
        <v>34</v>
      </c>
      <c r="I4537" t="s">
        <v>25</v>
      </c>
      <c r="J4537" t="s">
        <v>22</v>
      </c>
    </row>
    <row r="4538" spans="1:10" x14ac:dyDescent="0.25">
      <c r="A4538">
        <v>549789</v>
      </c>
      <c r="B4538" t="s">
        <v>30</v>
      </c>
      <c r="C4538" s="8">
        <v>42391</v>
      </c>
      <c r="D4538" s="9">
        <v>42391.188888888886</v>
      </c>
      <c r="E4538" t="s">
        <v>11</v>
      </c>
      <c r="F4538" t="s">
        <v>35</v>
      </c>
      <c r="G4538">
        <v>25</v>
      </c>
      <c r="H4538" t="s">
        <v>21</v>
      </c>
      <c r="I4538" t="s">
        <v>25</v>
      </c>
      <c r="J4538" t="s">
        <v>22</v>
      </c>
    </row>
    <row r="4539" spans="1:10" x14ac:dyDescent="0.25">
      <c r="A4539">
        <v>766143</v>
      </c>
      <c r="B4539" t="s">
        <v>31</v>
      </c>
      <c r="C4539" s="8">
        <v>42398</v>
      </c>
      <c r="D4539" s="9">
        <v>42398.624305555553</v>
      </c>
      <c r="E4539" t="s">
        <v>11</v>
      </c>
      <c r="F4539" t="s">
        <v>12</v>
      </c>
      <c r="G4539">
        <v>29</v>
      </c>
      <c r="H4539" t="s">
        <v>13</v>
      </c>
      <c r="I4539" t="s">
        <v>44</v>
      </c>
      <c r="J4539" t="s">
        <v>22</v>
      </c>
    </row>
    <row r="4540" spans="1:10" x14ac:dyDescent="0.25">
      <c r="A4540">
        <v>809790</v>
      </c>
      <c r="B4540" t="s">
        <v>40</v>
      </c>
      <c r="C4540" s="8">
        <v>42389</v>
      </c>
      <c r="D4540" s="9">
        <v>42389.618055555555</v>
      </c>
      <c r="E4540" t="s">
        <v>11</v>
      </c>
      <c r="F4540" t="s">
        <v>35</v>
      </c>
      <c r="G4540">
        <v>40</v>
      </c>
      <c r="H4540" t="s">
        <v>43</v>
      </c>
      <c r="I4540" t="s">
        <v>44</v>
      </c>
      <c r="J4540" t="s">
        <v>15</v>
      </c>
    </row>
    <row r="4541" spans="1:10" x14ac:dyDescent="0.25">
      <c r="A4541">
        <v>809790</v>
      </c>
      <c r="B4541" t="s">
        <v>41</v>
      </c>
      <c r="C4541" s="8">
        <v>42390</v>
      </c>
      <c r="D4541" s="9">
        <v>42390.475694444445</v>
      </c>
      <c r="E4541" t="s">
        <v>11</v>
      </c>
      <c r="F4541" t="s">
        <v>35</v>
      </c>
      <c r="G4541">
        <v>40</v>
      </c>
      <c r="H4541" t="s">
        <v>43</v>
      </c>
      <c r="I4541" t="s">
        <v>18</v>
      </c>
      <c r="J4541" t="s">
        <v>15</v>
      </c>
    </row>
    <row r="4542" spans="1:10" x14ac:dyDescent="0.25">
      <c r="A4542">
        <v>809790</v>
      </c>
      <c r="B4542" t="s">
        <v>40</v>
      </c>
      <c r="C4542" s="8">
        <v>42388</v>
      </c>
      <c r="D4542" s="9">
        <v>42388.512499999997</v>
      </c>
      <c r="E4542" t="s">
        <v>11</v>
      </c>
      <c r="F4542" t="s">
        <v>35</v>
      </c>
      <c r="G4542">
        <v>40</v>
      </c>
      <c r="H4542" t="s">
        <v>43</v>
      </c>
      <c r="I4542" t="s">
        <v>18</v>
      </c>
      <c r="J4542" t="s">
        <v>15</v>
      </c>
    </row>
    <row r="4543" spans="1:10" x14ac:dyDescent="0.25">
      <c r="A4543">
        <v>809790</v>
      </c>
      <c r="B4543" t="s">
        <v>36</v>
      </c>
      <c r="C4543" s="8">
        <v>42388</v>
      </c>
      <c r="D4543" s="9">
        <v>42388.587500000001</v>
      </c>
      <c r="E4543" t="s">
        <v>11</v>
      </c>
      <c r="F4543" t="s">
        <v>35</v>
      </c>
      <c r="G4543">
        <v>40</v>
      </c>
      <c r="H4543" t="s">
        <v>43</v>
      </c>
      <c r="I4543" t="s">
        <v>44</v>
      </c>
      <c r="J4543" t="s">
        <v>15</v>
      </c>
    </row>
    <row r="4544" spans="1:10" x14ac:dyDescent="0.25">
      <c r="A4544">
        <v>809790</v>
      </c>
      <c r="B4544" t="s">
        <v>40</v>
      </c>
      <c r="C4544" s="8">
        <v>42409</v>
      </c>
      <c r="D4544" s="9">
        <v>42409.173611111109</v>
      </c>
      <c r="E4544" t="s">
        <v>11</v>
      </c>
      <c r="F4544" t="s">
        <v>35</v>
      </c>
      <c r="G4544">
        <v>40</v>
      </c>
      <c r="H4544" t="s">
        <v>43</v>
      </c>
      <c r="I4544" t="s">
        <v>25</v>
      </c>
      <c r="J4544" t="s">
        <v>15</v>
      </c>
    </row>
    <row r="4545" spans="1:10" x14ac:dyDescent="0.25">
      <c r="A4545">
        <v>821362</v>
      </c>
      <c r="B4545" t="s">
        <v>31</v>
      </c>
      <c r="C4545" s="8">
        <v>42374</v>
      </c>
      <c r="D4545" s="9">
        <v>42374.214583333334</v>
      </c>
      <c r="E4545" t="s">
        <v>11</v>
      </c>
      <c r="F4545" t="s">
        <v>24</v>
      </c>
      <c r="G4545">
        <v>40</v>
      </c>
      <c r="H4545" t="s">
        <v>28</v>
      </c>
      <c r="I4545" t="s">
        <v>25</v>
      </c>
      <c r="J4545" t="s">
        <v>15</v>
      </c>
    </row>
    <row r="4546" spans="1:10" x14ac:dyDescent="0.25">
      <c r="A4546">
        <v>821362</v>
      </c>
      <c r="B4546" t="s">
        <v>33</v>
      </c>
      <c r="C4546" s="8">
        <v>42392</v>
      </c>
      <c r="D4546" s="9">
        <v>42392.478472222225</v>
      </c>
      <c r="E4546" t="s">
        <v>11</v>
      </c>
      <c r="F4546" t="s">
        <v>24</v>
      </c>
      <c r="G4546">
        <v>40</v>
      </c>
      <c r="H4546" t="s">
        <v>28</v>
      </c>
      <c r="I4546" t="s">
        <v>18</v>
      </c>
      <c r="J4546" t="s">
        <v>15</v>
      </c>
    </row>
    <row r="4547" spans="1:10" x14ac:dyDescent="0.25">
      <c r="A4547">
        <v>1107686</v>
      </c>
      <c r="B4547" t="s">
        <v>31</v>
      </c>
      <c r="C4547" s="8">
        <v>42434</v>
      </c>
      <c r="D4547" s="9">
        <v>42434.211111111108</v>
      </c>
      <c r="E4547" t="s">
        <v>11</v>
      </c>
      <c r="F4547" t="s">
        <v>24</v>
      </c>
      <c r="G4547">
        <v>30</v>
      </c>
      <c r="H4547" t="s">
        <v>46</v>
      </c>
      <c r="I4547" t="s">
        <v>25</v>
      </c>
      <c r="J4547" t="s">
        <v>22</v>
      </c>
    </row>
    <row r="4548" spans="1:10" x14ac:dyDescent="0.25">
      <c r="A4548">
        <v>603558</v>
      </c>
      <c r="B4548" t="s">
        <v>33</v>
      </c>
      <c r="C4548" s="8">
        <v>42377</v>
      </c>
      <c r="D4548" s="9">
        <v>42377.323611111111</v>
      </c>
      <c r="E4548" t="s">
        <v>11</v>
      </c>
      <c r="F4548" t="s">
        <v>35</v>
      </c>
      <c r="G4548">
        <v>50</v>
      </c>
      <c r="H4548" t="s">
        <v>21</v>
      </c>
      <c r="I4548" t="s">
        <v>14</v>
      </c>
      <c r="J4548" t="s">
        <v>26</v>
      </c>
    </row>
    <row r="4549" spans="1:10" x14ac:dyDescent="0.25">
      <c r="A4549">
        <v>908764</v>
      </c>
      <c r="B4549" t="s">
        <v>16</v>
      </c>
      <c r="C4549" s="8">
        <v>42455</v>
      </c>
      <c r="D4549" s="9">
        <v>42455.578472222223</v>
      </c>
      <c r="E4549" t="s">
        <v>11</v>
      </c>
      <c r="F4549" t="s">
        <v>20</v>
      </c>
      <c r="G4549">
        <v>38</v>
      </c>
      <c r="H4549" t="s">
        <v>43</v>
      </c>
      <c r="I4549" t="s">
        <v>18</v>
      </c>
      <c r="J4549" t="s">
        <v>15</v>
      </c>
    </row>
    <row r="4550" spans="1:10" x14ac:dyDescent="0.25">
      <c r="A4550">
        <v>867044</v>
      </c>
      <c r="B4550" t="s">
        <v>36</v>
      </c>
      <c r="C4550" s="8">
        <v>42433</v>
      </c>
      <c r="D4550" s="9">
        <v>42433.131944444445</v>
      </c>
      <c r="E4550" t="s">
        <v>11</v>
      </c>
      <c r="F4550" t="s">
        <v>24</v>
      </c>
      <c r="G4550">
        <v>36</v>
      </c>
      <c r="H4550" t="s">
        <v>21</v>
      </c>
      <c r="I4550" t="s">
        <v>25</v>
      </c>
      <c r="J4550" t="s">
        <v>15</v>
      </c>
    </row>
    <row r="4551" spans="1:10" x14ac:dyDescent="0.25">
      <c r="A4551">
        <v>867044</v>
      </c>
      <c r="B4551" t="s">
        <v>16</v>
      </c>
      <c r="C4551" s="8">
        <v>42433</v>
      </c>
      <c r="D4551" s="9">
        <v>42433.352083333331</v>
      </c>
      <c r="E4551" t="s">
        <v>11</v>
      </c>
      <c r="F4551" t="s">
        <v>24</v>
      </c>
      <c r="G4551">
        <v>36</v>
      </c>
      <c r="H4551" t="s">
        <v>21</v>
      </c>
      <c r="I4551" t="s">
        <v>14</v>
      </c>
      <c r="J4551" t="s">
        <v>15</v>
      </c>
    </row>
    <row r="4552" spans="1:10" x14ac:dyDescent="0.25">
      <c r="A4552">
        <v>867044</v>
      </c>
      <c r="B4552" t="s">
        <v>33</v>
      </c>
      <c r="C4552" s="8">
        <v>42433</v>
      </c>
      <c r="D4552" s="9">
        <v>42433.388888888891</v>
      </c>
      <c r="E4552" t="s">
        <v>11</v>
      </c>
      <c r="F4552" t="s">
        <v>24</v>
      </c>
      <c r="G4552">
        <v>36</v>
      </c>
      <c r="H4552" t="s">
        <v>21</v>
      </c>
      <c r="I4552" t="s">
        <v>14</v>
      </c>
      <c r="J4552" t="s">
        <v>15</v>
      </c>
    </row>
    <row r="4553" spans="1:10" x14ac:dyDescent="0.25">
      <c r="A4553">
        <v>867044</v>
      </c>
      <c r="B4553" t="s">
        <v>16</v>
      </c>
      <c r="C4553" s="8">
        <v>42458</v>
      </c>
      <c r="D4553" s="9">
        <v>42458.181944444441</v>
      </c>
      <c r="E4553" t="s">
        <v>11</v>
      </c>
      <c r="F4553" t="s">
        <v>24</v>
      </c>
      <c r="G4553">
        <v>36</v>
      </c>
      <c r="H4553" t="s">
        <v>21</v>
      </c>
      <c r="I4553" t="s">
        <v>25</v>
      </c>
      <c r="J4553" t="s">
        <v>15</v>
      </c>
    </row>
    <row r="4554" spans="1:10" x14ac:dyDescent="0.25">
      <c r="A4554">
        <v>867044</v>
      </c>
      <c r="B4554" t="s">
        <v>16</v>
      </c>
      <c r="C4554" s="8">
        <v>42458</v>
      </c>
      <c r="D4554" s="9">
        <v>42458.211111111108</v>
      </c>
      <c r="E4554" t="s">
        <v>11</v>
      </c>
      <c r="F4554" t="s">
        <v>24</v>
      </c>
      <c r="G4554">
        <v>36</v>
      </c>
      <c r="H4554" t="s">
        <v>21</v>
      </c>
      <c r="I4554" t="s">
        <v>25</v>
      </c>
      <c r="J4554" t="s">
        <v>15</v>
      </c>
    </row>
    <row r="4555" spans="1:10" x14ac:dyDescent="0.25">
      <c r="A4555">
        <v>2000285</v>
      </c>
      <c r="B4555" t="s">
        <v>33</v>
      </c>
      <c r="C4555" s="8">
        <v>42432</v>
      </c>
      <c r="D4555" s="9">
        <v>42432.206250000003</v>
      </c>
      <c r="E4555" t="s">
        <v>11</v>
      </c>
      <c r="F4555" t="s">
        <v>24</v>
      </c>
      <c r="G4555">
        <v>30</v>
      </c>
      <c r="H4555" t="s">
        <v>21</v>
      </c>
      <c r="I4555" t="s">
        <v>25</v>
      </c>
      <c r="J4555" t="s">
        <v>22</v>
      </c>
    </row>
    <row r="4556" spans="1:10" x14ac:dyDescent="0.25">
      <c r="A4556">
        <v>2000285</v>
      </c>
      <c r="B4556" t="s">
        <v>16</v>
      </c>
      <c r="C4556" s="8">
        <v>42433</v>
      </c>
      <c r="D4556" s="9">
        <v>42433.37222222222</v>
      </c>
      <c r="E4556" t="s">
        <v>11</v>
      </c>
      <c r="F4556" t="s">
        <v>24</v>
      </c>
      <c r="G4556">
        <v>30</v>
      </c>
      <c r="H4556" t="s">
        <v>21</v>
      </c>
      <c r="I4556" t="s">
        <v>14</v>
      </c>
      <c r="J4556" t="s">
        <v>22</v>
      </c>
    </row>
    <row r="4557" spans="1:10" x14ac:dyDescent="0.25">
      <c r="A4557">
        <v>819771</v>
      </c>
      <c r="B4557" t="s">
        <v>37</v>
      </c>
      <c r="C4557" s="8">
        <v>42427</v>
      </c>
      <c r="D4557" s="9">
        <v>42427.3125</v>
      </c>
      <c r="E4557" t="s">
        <v>11</v>
      </c>
      <c r="F4557" t="s">
        <v>35</v>
      </c>
      <c r="G4557">
        <v>37</v>
      </c>
      <c r="H4557" t="s">
        <v>21</v>
      </c>
      <c r="I4557" t="s">
        <v>14</v>
      </c>
      <c r="J4557" t="s">
        <v>15</v>
      </c>
    </row>
    <row r="4558" spans="1:10" x14ac:dyDescent="0.25">
      <c r="A4558">
        <v>789474</v>
      </c>
      <c r="B4558" t="s">
        <v>36</v>
      </c>
      <c r="C4558" s="8">
        <v>42392</v>
      </c>
      <c r="D4558" s="9">
        <v>42392.28402777778</v>
      </c>
      <c r="E4558" t="s">
        <v>11</v>
      </c>
      <c r="F4558" t="s">
        <v>17</v>
      </c>
      <c r="G4558">
        <v>48</v>
      </c>
      <c r="H4558" t="s">
        <v>28</v>
      </c>
      <c r="I4558" t="s">
        <v>25</v>
      </c>
      <c r="J4558" t="s">
        <v>26</v>
      </c>
    </row>
    <row r="4559" spans="1:10" x14ac:dyDescent="0.25">
      <c r="A4559">
        <v>794238</v>
      </c>
      <c r="B4559" t="s">
        <v>36</v>
      </c>
      <c r="C4559" s="8">
        <v>42442</v>
      </c>
      <c r="D4559" s="9">
        <v>42442.372916666667</v>
      </c>
      <c r="E4559" t="s">
        <v>11</v>
      </c>
      <c r="F4559" t="s">
        <v>24</v>
      </c>
      <c r="G4559">
        <v>24</v>
      </c>
      <c r="H4559" t="s">
        <v>34</v>
      </c>
      <c r="I4559" t="s">
        <v>14</v>
      </c>
      <c r="J4559" t="s">
        <v>22</v>
      </c>
    </row>
    <row r="4560" spans="1:10" x14ac:dyDescent="0.25">
      <c r="A4560">
        <v>794238</v>
      </c>
      <c r="B4560" t="s">
        <v>10</v>
      </c>
      <c r="C4560" s="8">
        <v>42443</v>
      </c>
      <c r="D4560" s="9">
        <v>42443.602083333331</v>
      </c>
      <c r="E4560" t="s">
        <v>11</v>
      </c>
      <c r="F4560" t="s">
        <v>24</v>
      </c>
      <c r="G4560">
        <v>24</v>
      </c>
      <c r="H4560" t="s">
        <v>34</v>
      </c>
      <c r="I4560" t="s">
        <v>44</v>
      </c>
      <c r="J4560" t="s">
        <v>22</v>
      </c>
    </row>
    <row r="4561" spans="1:10" x14ac:dyDescent="0.25">
      <c r="A4561">
        <v>794238</v>
      </c>
      <c r="B4561" t="s">
        <v>37</v>
      </c>
      <c r="C4561" s="8">
        <v>42443</v>
      </c>
      <c r="D4561" s="9">
        <v>42443.265972222223</v>
      </c>
      <c r="E4561" t="s">
        <v>11</v>
      </c>
      <c r="F4561" t="s">
        <v>24</v>
      </c>
      <c r="G4561">
        <v>24</v>
      </c>
      <c r="H4561" t="s">
        <v>34</v>
      </c>
      <c r="I4561" t="s">
        <v>25</v>
      </c>
      <c r="J4561" t="s">
        <v>22</v>
      </c>
    </row>
    <row r="4562" spans="1:10" x14ac:dyDescent="0.25">
      <c r="A4562">
        <v>941574</v>
      </c>
      <c r="B4562" t="s">
        <v>31</v>
      </c>
      <c r="C4562" s="8">
        <v>42437</v>
      </c>
      <c r="D4562" s="9">
        <v>42437.522222222222</v>
      </c>
      <c r="E4562" t="s">
        <v>11</v>
      </c>
      <c r="F4562" t="s">
        <v>12</v>
      </c>
      <c r="G4562">
        <v>40</v>
      </c>
      <c r="H4562" t="s">
        <v>21</v>
      </c>
      <c r="I4562" t="s">
        <v>18</v>
      </c>
      <c r="J4562" t="s">
        <v>15</v>
      </c>
    </row>
    <row r="4563" spans="1:10" x14ac:dyDescent="0.25">
      <c r="A4563">
        <v>930928</v>
      </c>
      <c r="B4563" t="s">
        <v>41</v>
      </c>
      <c r="C4563" s="8">
        <v>42459</v>
      </c>
      <c r="D4563" s="9">
        <v>42459.540277777778</v>
      </c>
      <c r="E4563" t="s">
        <v>11</v>
      </c>
      <c r="F4563" t="s">
        <v>20</v>
      </c>
      <c r="G4563">
        <v>24</v>
      </c>
      <c r="H4563" t="s">
        <v>21</v>
      </c>
      <c r="I4563" t="s">
        <v>18</v>
      </c>
      <c r="J4563" t="s">
        <v>22</v>
      </c>
    </row>
    <row r="4564" spans="1:10" x14ac:dyDescent="0.25">
      <c r="A4564">
        <v>930928</v>
      </c>
      <c r="B4564" t="s">
        <v>16</v>
      </c>
      <c r="C4564" s="8">
        <v>42459</v>
      </c>
      <c r="D4564" s="9">
        <v>42459.445138888892</v>
      </c>
      <c r="E4564" t="s">
        <v>11</v>
      </c>
      <c r="F4564" t="s">
        <v>20</v>
      </c>
      <c r="G4564">
        <v>24</v>
      </c>
      <c r="H4564" t="s">
        <v>21</v>
      </c>
      <c r="I4564" t="s">
        <v>14</v>
      </c>
      <c r="J4564" t="s">
        <v>22</v>
      </c>
    </row>
    <row r="4565" spans="1:10" x14ac:dyDescent="0.25">
      <c r="A4565">
        <v>832622</v>
      </c>
      <c r="B4565" t="s">
        <v>31</v>
      </c>
      <c r="C4565" s="8">
        <v>42428</v>
      </c>
      <c r="D4565" s="9">
        <v>42428.553472222222</v>
      </c>
      <c r="E4565" t="s">
        <v>11</v>
      </c>
      <c r="F4565" t="s">
        <v>17</v>
      </c>
      <c r="G4565">
        <v>22</v>
      </c>
      <c r="H4565" t="s">
        <v>28</v>
      </c>
      <c r="I4565" t="s">
        <v>18</v>
      </c>
      <c r="J4565" t="s">
        <v>22</v>
      </c>
    </row>
    <row r="4566" spans="1:10" x14ac:dyDescent="0.25">
      <c r="A4566">
        <v>832622</v>
      </c>
      <c r="B4566" t="s">
        <v>10</v>
      </c>
      <c r="C4566" s="8">
        <v>42428</v>
      </c>
      <c r="D4566" s="9">
        <v>42428.320138888892</v>
      </c>
      <c r="E4566" t="s">
        <v>11</v>
      </c>
      <c r="F4566" t="s">
        <v>17</v>
      </c>
      <c r="G4566">
        <v>22</v>
      </c>
      <c r="H4566" t="s">
        <v>28</v>
      </c>
      <c r="I4566" t="s">
        <v>14</v>
      </c>
      <c r="J4566" t="s">
        <v>22</v>
      </c>
    </row>
    <row r="4567" spans="1:10" x14ac:dyDescent="0.25">
      <c r="A4567">
        <v>832622</v>
      </c>
      <c r="B4567" t="s">
        <v>30</v>
      </c>
      <c r="C4567" s="8">
        <v>42428</v>
      </c>
      <c r="D4567" s="9">
        <v>42428.147222222222</v>
      </c>
      <c r="E4567" t="s">
        <v>11</v>
      </c>
      <c r="F4567" t="s">
        <v>17</v>
      </c>
      <c r="G4567">
        <v>22</v>
      </c>
      <c r="H4567" t="s">
        <v>28</v>
      </c>
      <c r="I4567" t="s">
        <v>25</v>
      </c>
      <c r="J4567" t="s">
        <v>22</v>
      </c>
    </row>
    <row r="4568" spans="1:10" x14ac:dyDescent="0.25">
      <c r="A4568">
        <v>832622</v>
      </c>
      <c r="B4568" t="s">
        <v>29</v>
      </c>
      <c r="C4568" s="8">
        <v>42428</v>
      </c>
      <c r="D4568" s="9">
        <v>42428.411805555559</v>
      </c>
      <c r="E4568" t="s">
        <v>11</v>
      </c>
      <c r="F4568" t="s">
        <v>17</v>
      </c>
      <c r="G4568">
        <v>22</v>
      </c>
      <c r="H4568" t="s">
        <v>28</v>
      </c>
      <c r="I4568" t="s">
        <v>14</v>
      </c>
      <c r="J4568" t="s">
        <v>22</v>
      </c>
    </row>
    <row r="4569" spans="1:10" x14ac:dyDescent="0.25">
      <c r="A4569">
        <v>832622</v>
      </c>
      <c r="B4569" t="s">
        <v>30</v>
      </c>
      <c r="C4569" s="8">
        <v>42430</v>
      </c>
      <c r="D4569" s="9">
        <v>42430.386805555558</v>
      </c>
      <c r="E4569" t="s">
        <v>11</v>
      </c>
      <c r="F4569" t="s">
        <v>17</v>
      </c>
      <c r="G4569">
        <v>22</v>
      </c>
      <c r="H4569" t="s">
        <v>28</v>
      </c>
      <c r="I4569" t="s">
        <v>14</v>
      </c>
      <c r="J4569" t="s">
        <v>22</v>
      </c>
    </row>
    <row r="4570" spans="1:10" x14ac:dyDescent="0.25">
      <c r="A4570">
        <v>50671</v>
      </c>
      <c r="B4570" t="s">
        <v>31</v>
      </c>
      <c r="C4570" s="8">
        <v>42456</v>
      </c>
      <c r="D4570" s="9">
        <v>42456.438194444447</v>
      </c>
      <c r="E4570" t="s">
        <v>11</v>
      </c>
      <c r="F4570" t="s">
        <v>20</v>
      </c>
      <c r="G4570">
        <v>51</v>
      </c>
      <c r="H4570" t="s">
        <v>32</v>
      </c>
      <c r="I4570" t="s">
        <v>14</v>
      </c>
      <c r="J4570" t="s">
        <v>26</v>
      </c>
    </row>
    <row r="4571" spans="1:10" x14ac:dyDescent="0.25">
      <c r="A4571">
        <v>2369809</v>
      </c>
      <c r="B4571" t="s">
        <v>10</v>
      </c>
      <c r="C4571" s="8">
        <v>42439</v>
      </c>
      <c r="D4571" s="9">
        <v>42439.129166666666</v>
      </c>
      <c r="E4571" t="s">
        <v>11</v>
      </c>
      <c r="F4571" t="s">
        <v>42</v>
      </c>
      <c r="G4571">
        <v>28</v>
      </c>
      <c r="H4571" t="s">
        <v>32</v>
      </c>
      <c r="I4571" t="s">
        <v>25</v>
      </c>
      <c r="J4571" t="s">
        <v>22</v>
      </c>
    </row>
    <row r="4572" spans="1:10" x14ac:dyDescent="0.25">
      <c r="A4572">
        <v>789476</v>
      </c>
      <c r="B4572" t="s">
        <v>41</v>
      </c>
      <c r="C4572" s="8">
        <v>42384</v>
      </c>
      <c r="D4572" s="9">
        <v>42384.462500000001</v>
      </c>
      <c r="E4572" t="s">
        <v>11</v>
      </c>
      <c r="F4572" t="s">
        <v>24</v>
      </c>
      <c r="G4572">
        <v>40</v>
      </c>
      <c r="H4572" t="s">
        <v>43</v>
      </c>
      <c r="I4572" t="s">
        <v>18</v>
      </c>
      <c r="J4572" t="s">
        <v>15</v>
      </c>
    </row>
    <row r="4573" spans="1:10" x14ac:dyDescent="0.25">
      <c r="A4573">
        <v>789476</v>
      </c>
      <c r="B4573" t="s">
        <v>33</v>
      </c>
      <c r="C4573" s="8">
        <v>42391</v>
      </c>
      <c r="D4573" s="9">
        <v>42391.246527777781</v>
      </c>
      <c r="E4573" t="s">
        <v>11</v>
      </c>
      <c r="F4573" t="s">
        <v>24</v>
      </c>
      <c r="G4573">
        <v>40</v>
      </c>
      <c r="H4573" t="s">
        <v>43</v>
      </c>
      <c r="I4573" t="s">
        <v>25</v>
      </c>
      <c r="J4573" t="s">
        <v>15</v>
      </c>
    </row>
    <row r="4574" spans="1:10" x14ac:dyDescent="0.25">
      <c r="A4574">
        <v>789476</v>
      </c>
      <c r="B4574" t="s">
        <v>27</v>
      </c>
      <c r="C4574" s="8">
        <v>42399</v>
      </c>
      <c r="D4574" s="9">
        <v>42399.322222222225</v>
      </c>
      <c r="E4574" t="s">
        <v>11</v>
      </c>
      <c r="F4574" t="s">
        <v>24</v>
      </c>
      <c r="G4574">
        <v>40</v>
      </c>
      <c r="H4574" t="s">
        <v>43</v>
      </c>
      <c r="I4574" t="s">
        <v>14</v>
      </c>
      <c r="J4574" t="s">
        <v>15</v>
      </c>
    </row>
    <row r="4575" spans="1:10" x14ac:dyDescent="0.25">
      <c r="A4575">
        <v>789476</v>
      </c>
      <c r="B4575" t="s">
        <v>33</v>
      </c>
      <c r="C4575" s="8">
        <v>42412</v>
      </c>
      <c r="D4575" s="9">
        <v>42412.622916666667</v>
      </c>
      <c r="E4575" t="s">
        <v>11</v>
      </c>
      <c r="F4575" t="s">
        <v>24</v>
      </c>
      <c r="G4575">
        <v>40</v>
      </c>
      <c r="H4575" t="s">
        <v>43</v>
      </c>
      <c r="I4575" t="s">
        <v>44</v>
      </c>
      <c r="J4575" t="s">
        <v>15</v>
      </c>
    </row>
    <row r="4576" spans="1:10" x14ac:dyDescent="0.25">
      <c r="A4576">
        <v>789477</v>
      </c>
      <c r="B4576" t="s">
        <v>29</v>
      </c>
      <c r="C4576" s="8">
        <v>42405</v>
      </c>
      <c r="D4576" s="9">
        <v>42405.441666666666</v>
      </c>
      <c r="E4576" t="s">
        <v>11</v>
      </c>
      <c r="F4576" t="s">
        <v>35</v>
      </c>
      <c r="G4576">
        <v>40</v>
      </c>
      <c r="H4576" t="s">
        <v>32</v>
      </c>
      <c r="I4576" t="s">
        <v>14</v>
      </c>
      <c r="J4576" t="s">
        <v>15</v>
      </c>
    </row>
    <row r="4577" spans="1:10" x14ac:dyDescent="0.25">
      <c r="A4577">
        <v>2205474</v>
      </c>
      <c r="B4577" t="s">
        <v>36</v>
      </c>
      <c r="C4577" s="8">
        <v>42440</v>
      </c>
      <c r="D4577" s="9">
        <v>42440.291666666664</v>
      </c>
      <c r="E4577" t="s">
        <v>11</v>
      </c>
      <c r="F4577" t="s">
        <v>35</v>
      </c>
      <c r="G4577">
        <v>62</v>
      </c>
      <c r="H4577" t="s">
        <v>28</v>
      </c>
      <c r="I4577" t="s">
        <v>14</v>
      </c>
      <c r="J4577" t="s">
        <v>53</v>
      </c>
    </row>
    <row r="4578" spans="1:10" x14ac:dyDescent="0.25">
      <c r="A4578">
        <v>894137</v>
      </c>
      <c r="B4578" t="s">
        <v>16</v>
      </c>
      <c r="C4578" s="8">
        <v>42452</v>
      </c>
      <c r="D4578" s="9">
        <v>42452.513888888891</v>
      </c>
      <c r="E4578" t="s">
        <v>11</v>
      </c>
      <c r="F4578" t="s">
        <v>20</v>
      </c>
      <c r="G4578">
        <v>42</v>
      </c>
      <c r="H4578" t="s">
        <v>32</v>
      </c>
      <c r="I4578" t="s">
        <v>18</v>
      </c>
      <c r="J4578" t="s">
        <v>15</v>
      </c>
    </row>
    <row r="4579" spans="1:10" x14ac:dyDescent="0.25">
      <c r="A4579">
        <v>809795</v>
      </c>
      <c r="B4579" t="s">
        <v>29</v>
      </c>
      <c r="C4579" s="8">
        <v>42420</v>
      </c>
      <c r="D4579" s="9">
        <v>42420.177083333336</v>
      </c>
      <c r="E4579" t="s">
        <v>11</v>
      </c>
      <c r="F4579" t="s">
        <v>12</v>
      </c>
      <c r="G4579">
        <v>24</v>
      </c>
      <c r="H4579" t="s">
        <v>32</v>
      </c>
      <c r="I4579" t="s">
        <v>25</v>
      </c>
      <c r="J4579" t="s">
        <v>22</v>
      </c>
    </row>
    <row r="4580" spans="1:10" x14ac:dyDescent="0.25">
      <c r="A4580">
        <v>809795</v>
      </c>
      <c r="B4580" t="s">
        <v>16</v>
      </c>
      <c r="C4580" s="8">
        <v>42423</v>
      </c>
      <c r="D4580" s="9">
        <v>42423.446527777778</v>
      </c>
      <c r="E4580" t="s">
        <v>11</v>
      </c>
      <c r="F4580" t="s">
        <v>12</v>
      </c>
      <c r="G4580">
        <v>24</v>
      </c>
      <c r="H4580" t="s">
        <v>32</v>
      </c>
      <c r="I4580" t="s">
        <v>14</v>
      </c>
      <c r="J4580" t="s">
        <v>22</v>
      </c>
    </row>
    <row r="4581" spans="1:10" x14ac:dyDescent="0.25">
      <c r="A4581">
        <v>2369817</v>
      </c>
      <c r="B4581" t="s">
        <v>33</v>
      </c>
      <c r="C4581" s="8">
        <v>42383</v>
      </c>
      <c r="D4581" s="9">
        <v>42383.40902777778</v>
      </c>
      <c r="E4581" t="s">
        <v>11</v>
      </c>
      <c r="F4581" t="s">
        <v>20</v>
      </c>
      <c r="G4581">
        <v>32</v>
      </c>
      <c r="H4581" t="s">
        <v>43</v>
      </c>
      <c r="I4581" t="s">
        <v>14</v>
      </c>
      <c r="J4581" t="s">
        <v>15</v>
      </c>
    </row>
    <row r="4582" spans="1:10" x14ac:dyDescent="0.25">
      <c r="A4582">
        <v>2369817</v>
      </c>
      <c r="B4582" t="s">
        <v>33</v>
      </c>
      <c r="C4582" s="8">
        <v>42385</v>
      </c>
      <c r="D4582" s="9">
        <v>42385.563888888886</v>
      </c>
      <c r="E4582" t="s">
        <v>11</v>
      </c>
      <c r="F4582" t="s">
        <v>20</v>
      </c>
      <c r="G4582">
        <v>32</v>
      </c>
      <c r="H4582" t="s">
        <v>43</v>
      </c>
      <c r="I4582" t="s">
        <v>18</v>
      </c>
      <c r="J4582" t="s">
        <v>15</v>
      </c>
    </row>
    <row r="4583" spans="1:10" x14ac:dyDescent="0.25">
      <c r="A4583">
        <v>2369817</v>
      </c>
      <c r="B4583" t="s">
        <v>29</v>
      </c>
      <c r="C4583" s="8">
        <v>42403</v>
      </c>
      <c r="D4583" s="9">
        <v>42403.40347222222</v>
      </c>
      <c r="E4583" t="s">
        <v>11</v>
      </c>
      <c r="F4583" t="s">
        <v>20</v>
      </c>
      <c r="G4583">
        <v>32</v>
      </c>
      <c r="H4583" t="s">
        <v>43</v>
      </c>
      <c r="I4583" t="s">
        <v>14</v>
      </c>
      <c r="J4583" t="s">
        <v>15</v>
      </c>
    </row>
    <row r="4584" spans="1:10" x14ac:dyDescent="0.25">
      <c r="A4584">
        <v>894690</v>
      </c>
      <c r="B4584" t="s">
        <v>33</v>
      </c>
      <c r="C4584" s="8">
        <v>42453</v>
      </c>
      <c r="D4584" s="9">
        <v>42453.543055555558</v>
      </c>
      <c r="E4584" t="s">
        <v>11</v>
      </c>
      <c r="F4584" t="s">
        <v>20</v>
      </c>
      <c r="G4584">
        <v>29</v>
      </c>
      <c r="H4584" t="s">
        <v>43</v>
      </c>
      <c r="I4584" t="s">
        <v>18</v>
      </c>
      <c r="J4584" t="s">
        <v>22</v>
      </c>
    </row>
    <row r="4585" spans="1:10" x14ac:dyDescent="0.25">
      <c r="A4585">
        <v>809798</v>
      </c>
      <c r="B4585" t="s">
        <v>16</v>
      </c>
      <c r="C4585" s="8">
        <v>42422</v>
      </c>
      <c r="D4585" s="9">
        <v>42422.211111111108</v>
      </c>
      <c r="E4585" t="s">
        <v>11</v>
      </c>
      <c r="F4585" t="s">
        <v>17</v>
      </c>
      <c r="G4585">
        <v>29</v>
      </c>
      <c r="H4585" t="s">
        <v>32</v>
      </c>
      <c r="I4585" t="s">
        <v>25</v>
      </c>
      <c r="J4585" t="s">
        <v>22</v>
      </c>
    </row>
    <row r="4586" spans="1:10" x14ac:dyDescent="0.25">
      <c r="A4586">
        <v>908759</v>
      </c>
      <c r="B4586" t="s">
        <v>33</v>
      </c>
      <c r="C4586" s="8">
        <v>42455</v>
      </c>
      <c r="D4586" s="9">
        <v>42455.368750000001</v>
      </c>
      <c r="E4586" t="s">
        <v>11</v>
      </c>
      <c r="F4586" t="s">
        <v>24</v>
      </c>
      <c r="G4586">
        <v>37</v>
      </c>
      <c r="H4586" t="s">
        <v>34</v>
      </c>
      <c r="I4586" t="s">
        <v>14</v>
      </c>
      <c r="J4586" t="s">
        <v>15</v>
      </c>
    </row>
    <row r="4587" spans="1:10" x14ac:dyDescent="0.25">
      <c r="A4587">
        <v>893304</v>
      </c>
      <c r="B4587" t="s">
        <v>16</v>
      </c>
      <c r="C4587" s="8">
        <v>42452</v>
      </c>
      <c r="D4587" s="9">
        <v>42452.431250000001</v>
      </c>
      <c r="E4587" t="s">
        <v>11</v>
      </c>
      <c r="F4587" t="s">
        <v>20</v>
      </c>
      <c r="G4587">
        <v>24</v>
      </c>
      <c r="H4587" t="s">
        <v>34</v>
      </c>
      <c r="I4587" t="s">
        <v>14</v>
      </c>
      <c r="J4587" t="s">
        <v>22</v>
      </c>
    </row>
    <row r="4588" spans="1:10" x14ac:dyDescent="0.25">
      <c r="A4588">
        <v>893304</v>
      </c>
      <c r="B4588" t="s">
        <v>36</v>
      </c>
      <c r="C4588" s="8">
        <v>42452</v>
      </c>
      <c r="D4588" s="9">
        <v>42452.489583333336</v>
      </c>
      <c r="E4588" t="s">
        <v>11</v>
      </c>
      <c r="F4588" t="s">
        <v>20</v>
      </c>
      <c r="G4588">
        <v>24</v>
      </c>
      <c r="H4588" t="s">
        <v>34</v>
      </c>
      <c r="I4588" t="s">
        <v>18</v>
      </c>
      <c r="J4588" t="s">
        <v>22</v>
      </c>
    </row>
    <row r="4589" spans="1:10" x14ac:dyDescent="0.25">
      <c r="A4589">
        <v>893304</v>
      </c>
      <c r="B4589" t="s">
        <v>16</v>
      </c>
      <c r="C4589" s="8">
        <v>42449</v>
      </c>
      <c r="D4589" s="9">
        <v>42449.56527777778</v>
      </c>
      <c r="E4589" t="s">
        <v>11</v>
      </c>
      <c r="F4589" t="s">
        <v>20</v>
      </c>
      <c r="G4589">
        <v>24</v>
      </c>
      <c r="H4589" t="s">
        <v>34</v>
      </c>
      <c r="I4589" t="s">
        <v>18</v>
      </c>
      <c r="J4589" t="s">
        <v>22</v>
      </c>
    </row>
    <row r="4590" spans="1:10" x14ac:dyDescent="0.25">
      <c r="A4590">
        <v>908759</v>
      </c>
      <c r="B4590" t="s">
        <v>16</v>
      </c>
      <c r="C4590" s="8">
        <v>42454</v>
      </c>
      <c r="D4590" s="9">
        <v>42454.582638888889</v>
      </c>
      <c r="E4590" t="s">
        <v>11</v>
      </c>
      <c r="F4590" t="s">
        <v>24</v>
      </c>
      <c r="G4590">
        <v>37</v>
      </c>
      <c r="H4590" t="s">
        <v>34</v>
      </c>
      <c r="I4590" t="s">
        <v>18</v>
      </c>
      <c r="J4590" t="s">
        <v>15</v>
      </c>
    </row>
    <row r="4591" spans="1:10" x14ac:dyDescent="0.25">
      <c r="A4591">
        <v>867055</v>
      </c>
      <c r="B4591" t="s">
        <v>40</v>
      </c>
      <c r="C4591" s="8">
        <v>42435</v>
      </c>
      <c r="D4591" s="9">
        <v>42435.205555555556</v>
      </c>
      <c r="E4591" t="s">
        <v>11</v>
      </c>
      <c r="F4591" t="s">
        <v>35</v>
      </c>
      <c r="G4591">
        <v>37</v>
      </c>
      <c r="H4591" t="s">
        <v>13</v>
      </c>
      <c r="I4591" t="s">
        <v>25</v>
      </c>
      <c r="J4591" t="s">
        <v>15</v>
      </c>
    </row>
    <row r="4592" spans="1:10" x14ac:dyDescent="0.25">
      <c r="A4592">
        <v>809799</v>
      </c>
      <c r="B4592" t="s">
        <v>16</v>
      </c>
      <c r="C4592" s="8">
        <v>42424</v>
      </c>
      <c r="D4592" s="9">
        <v>42424.454861111109</v>
      </c>
      <c r="E4592" t="s">
        <v>11</v>
      </c>
      <c r="F4592" t="s">
        <v>24</v>
      </c>
      <c r="G4592">
        <v>22</v>
      </c>
      <c r="H4592" t="s">
        <v>13</v>
      </c>
      <c r="I4592" t="s">
        <v>14</v>
      </c>
      <c r="J4592" t="s">
        <v>22</v>
      </c>
    </row>
    <row r="4593" spans="1:10" x14ac:dyDescent="0.25">
      <c r="A4593">
        <v>809800</v>
      </c>
      <c r="B4593" t="s">
        <v>41</v>
      </c>
      <c r="C4593" s="8">
        <v>42398</v>
      </c>
      <c r="D4593" s="9">
        <v>42398.258333333331</v>
      </c>
      <c r="E4593" t="s">
        <v>11</v>
      </c>
      <c r="F4593" t="s">
        <v>12</v>
      </c>
      <c r="G4593">
        <v>48</v>
      </c>
      <c r="H4593" t="s">
        <v>13</v>
      </c>
      <c r="I4593" t="s">
        <v>25</v>
      </c>
      <c r="J4593" t="s">
        <v>26</v>
      </c>
    </row>
    <row r="4594" spans="1:10" x14ac:dyDescent="0.25">
      <c r="A4594">
        <v>809800</v>
      </c>
      <c r="B4594" t="s">
        <v>33</v>
      </c>
      <c r="C4594" s="8">
        <v>42390</v>
      </c>
      <c r="D4594" s="9">
        <v>42390.184027777781</v>
      </c>
      <c r="E4594" t="s">
        <v>11</v>
      </c>
      <c r="F4594" t="s">
        <v>12</v>
      </c>
      <c r="G4594">
        <v>48</v>
      </c>
      <c r="H4594" t="s">
        <v>13</v>
      </c>
      <c r="I4594" t="s">
        <v>25</v>
      </c>
      <c r="J4594" t="s">
        <v>26</v>
      </c>
    </row>
    <row r="4595" spans="1:10" x14ac:dyDescent="0.25">
      <c r="A4595">
        <v>808396</v>
      </c>
      <c r="B4595" t="s">
        <v>33</v>
      </c>
      <c r="C4595" s="8">
        <v>42453</v>
      </c>
      <c r="D4595" s="9">
        <v>42453.179861111108</v>
      </c>
      <c r="E4595" t="s">
        <v>11</v>
      </c>
      <c r="F4595" t="s">
        <v>20</v>
      </c>
      <c r="G4595">
        <v>31</v>
      </c>
      <c r="H4595" t="s">
        <v>32</v>
      </c>
      <c r="I4595" t="s">
        <v>25</v>
      </c>
      <c r="J4595" t="s">
        <v>15</v>
      </c>
    </row>
    <row r="4596" spans="1:10" x14ac:dyDescent="0.25">
      <c r="A4596">
        <v>808396</v>
      </c>
      <c r="B4596" t="s">
        <v>16</v>
      </c>
      <c r="C4596" s="8">
        <v>42424</v>
      </c>
      <c r="D4596" s="9">
        <v>42424.228472222225</v>
      </c>
      <c r="E4596" t="s">
        <v>11</v>
      </c>
      <c r="F4596" t="s">
        <v>20</v>
      </c>
      <c r="G4596">
        <v>31</v>
      </c>
      <c r="H4596" t="s">
        <v>32</v>
      </c>
      <c r="I4596" t="s">
        <v>25</v>
      </c>
      <c r="J4596" t="s">
        <v>15</v>
      </c>
    </row>
    <row r="4597" spans="1:10" x14ac:dyDescent="0.25">
      <c r="A4597">
        <v>808396</v>
      </c>
      <c r="B4597" t="s">
        <v>16</v>
      </c>
      <c r="C4597" s="8">
        <v>42424</v>
      </c>
      <c r="D4597" s="9">
        <v>42424.194444444445</v>
      </c>
      <c r="E4597" t="s">
        <v>11</v>
      </c>
      <c r="F4597" t="s">
        <v>20</v>
      </c>
      <c r="G4597">
        <v>31</v>
      </c>
      <c r="H4597" t="s">
        <v>32</v>
      </c>
      <c r="I4597" t="s">
        <v>25</v>
      </c>
      <c r="J4597" t="s">
        <v>15</v>
      </c>
    </row>
    <row r="4598" spans="1:10" x14ac:dyDescent="0.25">
      <c r="A4598">
        <v>808396</v>
      </c>
      <c r="B4598" t="s">
        <v>16</v>
      </c>
      <c r="C4598" s="8">
        <v>42441</v>
      </c>
      <c r="D4598" s="9">
        <v>42441.602777777778</v>
      </c>
      <c r="E4598" t="s">
        <v>11</v>
      </c>
      <c r="F4598" t="s">
        <v>20</v>
      </c>
      <c r="G4598">
        <v>31</v>
      </c>
      <c r="H4598" t="s">
        <v>32</v>
      </c>
      <c r="I4598" t="s">
        <v>44</v>
      </c>
      <c r="J4598" t="s">
        <v>15</v>
      </c>
    </row>
    <row r="4599" spans="1:10" x14ac:dyDescent="0.25">
      <c r="A4599">
        <v>808396</v>
      </c>
      <c r="B4599" t="s">
        <v>16</v>
      </c>
      <c r="C4599" s="8">
        <v>42454</v>
      </c>
      <c r="D4599" s="9">
        <v>42454.56527777778</v>
      </c>
      <c r="E4599" t="s">
        <v>11</v>
      </c>
      <c r="F4599" t="s">
        <v>20</v>
      </c>
      <c r="G4599">
        <v>31</v>
      </c>
      <c r="H4599" t="s">
        <v>32</v>
      </c>
      <c r="I4599" t="s">
        <v>18</v>
      </c>
      <c r="J4599" t="s">
        <v>15</v>
      </c>
    </row>
    <row r="4600" spans="1:10" x14ac:dyDescent="0.25">
      <c r="A4600">
        <v>930935</v>
      </c>
      <c r="B4600" t="s">
        <v>37</v>
      </c>
      <c r="C4600" s="8">
        <v>42454</v>
      </c>
      <c r="D4600" s="9">
        <v>42454.289583333331</v>
      </c>
      <c r="E4600" t="s">
        <v>11</v>
      </c>
      <c r="F4600" t="s">
        <v>17</v>
      </c>
      <c r="G4600">
        <v>23</v>
      </c>
      <c r="H4600" t="s">
        <v>21</v>
      </c>
      <c r="I4600" t="s">
        <v>25</v>
      </c>
      <c r="J4600" t="s">
        <v>22</v>
      </c>
    </row>
    <row r="4601" spans="1:10" x14ac:dyDescent="0.25">
      <c r="A4601">
        <v>930935</v>
      </c>
      <c r="B4601" t="s">
        <v>36</v>
      </c>
      <c r="C4601" s="8">
        <v>42458</v>
      </c>
      <c r="D4601" s="9">
        <v>42458.186111111114</v>
      </c>
      <c r="E4601" t="s">
        <v>11</v>
      </c>
      <c r="F4601" t="s">
        <v>17</v>
      </c>
      <c r="G4601">
        <v>23</v>
      </c>
      <c r="H4601" t="s">
        <v>21</v>
      </c>
      <c r="I4601" t="s">
        <v>25</v>
      </c>
      <c r="J4601" t="s">
        <v>22</v>
      </c>
    </row>
    <row r="4602" spans="1:10" x14ac:dyDescent="0.25">
      <c r="A4602">
        <v>930935</v>
      </c>
      <c r="B4602" t="s">
        <v>16</v>
      </c>
      <c r="C4602" s="8">
        <v>42458</v>
      </c>
      <c r="D4602" s="9">
        <v>42458.239583333336</v>
      </c>
      <c r="E4602" t="s">
        <v>11</v>
      </c>
      <c r="F4602" t="s">
        <v>17</v>
      </c>
      <c r="G4602">
        <v>23</v>
      </c>
      <c r="H4602" t="s">
        <v>21</v>
      </c>
      <c r="I4602" t="s">
        <v>25</v>
      </c>
      <c r="J4602" t="s">
        <v>22</v>
      </c>
    </row>
    <row r="4603" spans="1:10" x14ac:dyDescent="0.25">
      <c r="A4603">
        <v>930935</v>
      </c>
      <c r="B4603" t="s">
        <v>47</v>
      </c>
      <c r="C4603" s="8">
        <v>42456</v>
      </c>
      <c r="D4603" s="9">
        <v>42456.411805555559</v>
      </c>
      <c r="E4603" t="s">
        <v>11</v>
      </c>
      <c r="F4603" t="s">
        <v>17</v>
      </c>
      <c r="G4603">
        <v>23</v>
      </c>
      <c r="H4603" t="s">
        <v>21</v>
      </c>
      <c r="I4603" t="s">
        <v>14</v>
      </c>
      <c r="J4603" t="s">
        <v>22</v>
      </c>
    </row>
    <row r="4604" spans="1:10" x14ac:dyDescent="0.25">
      <c r="A4604">
        <v>1794145</v>
      </c>
      <c r="B4604" t="s">
        <v>36</v>
      </c>
      <c r="C4604" s="8">
        <v>42406</v>
      </c>
      <c r="D4604" s="9">
        <v>42406.215277777781</v>
      </c>
      <c r="E4604" t="s">
        <v>11</v>
      </c>
      <c r="F4604" t="s">
        <v>17</v>
      </c>
      <c r="G4604">
        <v>34</v>
      </c>
      <c r="H4604" t="s">
        <v>32</v>
      </c>
      <c r="I4604" t="s">
        <v>25</v>
      </c>
      <c r="J4604" t="s">
        <v>15</v>
      </c>
    </row>
    <row r="4605" spans="1:10" x14ac:dyDescent="0.25">
      <c r="A4605">
        <v>610483</v>
      </c>
      <c r="B4605" t="s">
        <v>47</v>
      </c>
      <c r="C4605" s="8">
        <v>42377</v>
      </c>
      <c r="D4605" s="9">
        <v>42377.426388888889</v>
      </c>
      <c r="E4605" t="s">
        <v>11</v>
      </c>
      <c r="F4605" t="s">
        <v>17</v>
      </c>
      <c r="G4605">
        <v>52</v>
      </c>
      <c r="H4605" t="s">
        <v>13</v>
      </c>
      <c r="I4605" t="s">
        <v>14</v>
      </c>
      <c r="J4605" t="s">
        <v>26</v>
      </c>
    </row>
    <row r="4606" spans="1:10" x14ac:dyDescent="0.25">
      <c r="A4606">
        <v>929871</v>
      </c>
      <c r="B4606" t="s">
        <v>41</v>
      </c>
      <c r="C4606" s="8">
        <v>42460</v>
      </c>
      <c r="D4606" s="9">
        <v>42460.425694444442</v>
      </c>
      <c r="E4606" t="s">
        <v>11</v>
      </c>
      <c r="F4606" t="s">
        <v>24</v>
      </c>
      <c r="G4606">
        <v>41</v>
      </c>
      <c r="H4606" t="s">
        <v>34</v>
      </c>
      <c r="I4606" t="s">
        <v>14</v>
      </c>
      <c r="J4606" t="s">
        <v>15</v>
      </c>
    </row>
    <row r="4607" spans="1:10" x14ac:dyDescent="0.25">
      <c r="A4607">
        <v>861451</v>
      </c>
      <c r="B4607" t="s">
        <v>16</v>
      </c>
      <c r="C4607" s="8">
        <v>42441</v>
      </c>
      <c r="D4607" s="9">
        <v>42441.550694444442</v>
      </c>
      <c r="E4607" t="s">
        <v>11</v>
      </c>
      <c r="F4607" t="s">
        <v>17</v>
      </c>
      <c r="G4607">
        <v>55</v>
      </c>
      <c r="H4607" t="s">
        <v>21</v>
      </c>
      <c r="I4607" t="s">
        <v>18</v>
      </c>
      <c r="J4607" t="s">
        <v>26</v>
      </c>
    </row>
    <row r="4608" spans="1:10" x14ac:dyDescent="0.25">
      <c r="A4608">
        <v>867058</v>
      </c>
      <c r="B4608" t="s">
        <v>29</v>
      </c>
      <c r="C4608" s="8">
        <v>42378</v>
      </c>
      <c r="D4608" s="9">
        <v>42378.45208333333</v>
      </c>
      <c r="E4608" t="s">
        <v>11</v>
      </c>
      <c r="F4608" t="s">
        <v>35</v>
      </c>
      <c r="G4608">
        <v>18</v>
      </c>
      <c r="H4608" t="s">
        <v>43</v>
      </c>
      <c r="I4608" t="s">
        <v>14</v>
      </c>
      <c r="J4608" t="s">
        <v>22</v>
      </c>
    </row>
    <row r="4609" spans="1:10" x14ac:dyDescent="0.25">
      <c r="A4609">
        <v>867058</v>
      </c>
      <c r="B4609" t="s">
        <v>40</v>
      </c>
      <c r="C4609" s="8">
        <v>42378</v>
      </c>
      <c r="D4609" s="9">
        <v>42378.467361111114</v>
      </c>
      <c r="E4609" t="s">
        <v>11</v>
      </c>
      <c r="F4609" t="s">
        <v>35</v>
      </c>
      <c r="G4609">
        <v>18</v>
      </c>
      <c r="H4609" t="s">
        <v>43</v>
      </c>
      <c r="I4609" t="s">
        <v>18</v>
      </c>
      <c r="J4609" t="s">
        <v>22</v>
      </c>
    </row>
    <row r="4610" spans="1:10" x14ac:dyDescent="0.25">
      <c r="A4610">
        <v>867058</v>
      </c>
      <c r="B4610" t="s">
        <v>37</v>
      </c>
      <c r="C4610" s="8">
        <v>42378</v>
      </c>
      <c r="D4610" s="9">
        <v>42378.495138888888</v>
      </c>
      <c r="E4610" t="s">
        <v>11</v>
      </c>
      <c r="F4610" t="s">
        <v>35</v>
      </c>
      <c r="G4610">
        <v>18</v>
      </c>
      <c r="H4610" t="s">
        <v>43</v>
      </c>
      <c r="I4610" t="s">
        <v>18</v>
      </c>
      <c r="J4610" t="s">
        <v>22</v>
      </c>
    </row>
    <row r="4611" spans="1:10" x14ac:dyDescent="0.25">
      <c r="A4611">
        <v>809801</v>
      </c>
      <c r="B4611" t="s">
        <v>30</v>
      </c>
      <c r="C4611" s="8">
        <v>42420</v>
      </c>
      <c r="D4611" s="9">
        <v>42420.470833333333</v>
      </c>
      <c r="E4611" t="s">
        <v>11</v>
      </c>
      <c r="F4611" t="s">
        <v>35</v>
      </c>
      <c r="G4611">
        <v>35</v>
      </c>
      <c r="H4611" t="s">
        <v>13</v>
      </c>
      <c r="I4611" t="s">
        <v>18</v>
      </c>
      <c r="J4611" t="s">
        <v>15</v>
      </c>
    </row>
    <row r="4612" spans="1:10" x14ac:dyDescent="0.25">
      <c r="A4612">
        <v>772606</v>
      </c>
      <c r="B4612" t="s">
        <v>30</v>
      </c>
      <c r="C4612" s="8">
        <v>42405</v>
      </c>
      <c r="D4612" s="9">
        <v>42405.352083333331</v>
      </c>
      <c r="E4612" t="s">
        <v>11</v>
      </c>
      <c r="F4612" t="s">
        <v>35</v>
      </c>
      <c r="G4612">
        <v>29</v>
      </c>
      <c r="H4612" t="s">
        <v>32</v>
      </c>
      <c r="I4612" t="s">
        <v>14</v>
      </c>
      <c r="J4612" t="s">
        <v>22</v>
      </c>
    </row>
    <row r="4613" spans="1:10" x14ac:dyDescent="0.25">
      <c r="A4613">
        <v>772606</v>
      </c>
      <c r="B4613" t="s">
        <v>10</v>
      </c>
      <c r="C4613" s="8">
        <v>42402</v>
      </c>
      <c r="D4613" s="9">
        <v>42402.138194444444</v>
      </c>
      <c r="E4613" t="s">
        <v>11</v>
      </c>
      <c r="F4613" t="s">
        <v>35</v>
      </c>
      <c r="G4613">
        <v>29</v>
      </c>
      <c r="H4613" t="s">
        <v>32</v>
      </c>
      <c r="I4613" t="s">
        <v>25</v>
      </c>
      <c r="J4613" t="s">
        <v>22</v>
      </c>
    </row>
    <row r="4614" spans="1:10" x14ac:dyDescent="0.25">
      <c r="A4614">
        <v>772606</v>
      </c>
      <c r="B4614" t="s">
        <v>33</v>
      </c>
      <c r="C4614" s="8">
        <v>42416</v>
      </c>
      <c r="D4614" s="9">
        <v>42416.302083333336</v>
      </c>
      <c r="E4614" t="s">
        <v>11</v>
      </c>
      <c r="F4614" t="s">
        <v>35</v>
      </c>
      <c r="G4614">
        <v>29</v>
      </c>
      <c r="H4614" t="s">
        <v>32</v>
      </c>
      <c r="I4614" t="s">
        <v>14</v>
      </c>
      <c r="J4614" t="s">
        <v>22</v>
      </c>
    </row>
    <row r="4615" spans="1:10" x14ac:dyDescent="0.25">
      <c r="A4615">
        <v>772606</v>
      </c>
      <c r="B4615" t="s">
        <v>10</v>
      </c>
      <c r="C4615" s="8">
        <v>42395</v>
      </c>
      <c r="D4615" s="9">
        <v>42395.511805555558</v>
      </c>
      <c r="E4615" t="s">
        <v>11</v>
      </c>
      <c r="F4615" t="s">
        <v>35</v>
      </c>
      <c r="G4615">
        <v>29</v>
      </c>
      <c r="H4615" t="s">
        <v>32</v>
      </c>
      <c r="I4615" t="s">
        <v>18</v>
      </c>
      <c r="J4615" t="s">
        <v>22</v>
      </c>
    </row>
    <row r="4616" spans="1:10" x14ac:dyDescent="0.25">
      <c r="A4616">
        <v>772606</v>
      </c>
      <c r="B4616" t="s">
        <v>10</v>
      </c>
      <c r="C4616" s="8">
        <v>42400</v>
      </c>
      <c r="D4616" s="9">
        <v>42400.5625</v>
      </c>
      <c r="E4616" t="s">
        <v>11</v>
      </c>
      <c r="F4616" t="s">
        <v>35</v>
      </c>
      <c r="G4616">
        <v>29</v>
      </c>
      <c r="H4616" t="s">
        <v>32</v>
      </c>
      <c r="I4616" t="s">
        <v>18</v>
      </c>
      <c r="J4616" t="s">
        <v>22</v>
      </c>
    </row>
    <row r="4617" spans="1:10" x14ac:dyDescent="0.25">
      <c r="A4617">
        <v>772606</v>
      </c>
      <c r="B4617" t="s">
        <v>10</v>
      </c>
      <c r="C4617" s="8">
        <v>42393</v>
      </c>
      <c r="D4617" s="9">
        <v>42393.513888888891</v>
      </c>
      <c r="E4617" t="s">
        <v>11</v>
      </c>
      <c r="F4617" t="s">
        <v>35</v>
      </c>
      <c r="G4617">
        <v>29</v>
      </c>
      <c r="H4617" t="s">
        <v>32</v>
      </c>
      <c r="I4617" t="s">
        <v>18</v>
      </c>
      <c r="J4617" t="s">
        <v>22</v>
      </c>
    </row>
    <row r="4618" spans="1:10" x14ac:dyDescent="0.25">
      <c r="A4618">
        <v>2289038</v>
      </c>
      <c r="B4618" t="s">
        <v>16</v>
      </c>
      <c r="C4618" s="8">
        <v>42455</v>
      </c>
      <c r="D4618" s="9">
        <v>42455.324305555558</v>
      </c>
      <c r="E4618" t="s">
        <v>11</v>
      </c>
      <c r="F4618" t="s">
        <v>24</v>
      </c>
      <c r="G4618">
        <v>71</v>
      </c>
      <c r="H4618" t="s">
        <v>21</v>
      </c>
      <c r="I4618" t="s">
        <v>14</v>
      </c>
      <c r="J4618" t="s">
        <v>53</v>
      </c>
    </row>
    <row r="4619" spans="1:10" x14ac:dyDescent="0.25">
      <c r="A4619">
        <v>773444</v>
      </c>
      <c r="B4619" t="s">
        <v>33</v>
      </c>
      <c r="C4619" s="8">
        <v>42454</v>
      </c>
      <c r="D4619" s="9">
        <v>42454.415972222225</v>
      </c>
      <c r="E4619" t="s">
        <v>11</v>
      </c>
      <c r="F4619" t="s">
        <v>24</v>
      </c>
      <c r="G4619">
        <v>61</v>
      </c>
      <c r="H4619" t="s">
        <v>43</v>
      </c>
      <c r="I4619" t="s">
        <v>14</v>
      </c>
      <c r="J4619" t="s">
        <v>53</v>
      </c>
    </row>
    <row r="4620" spans="1:10" x14ac:dyDescent="0.25">
      <c r="A4620">
        <v>611535</v>
      </c>
      <c r="B4620" t="s">
        <v>33</v>
      </c>
      <c r="C4620" s="8">
        <v>42378</v>
      </c>
      <c r="D4620" s="9">
        <v>42378.316666666666</v>
      </c>
      <c r="E4620" t="s">
        <v>11</v>
      </c>
      <c r="F4620" t="s">
        <v>20</v>
      </c>
      <c r="G4620">
        <v>27</v>
      </c>
      <c r="H4620" t="s">
        <v>21</v>
      </c>
      <c r="I4620" t="s">
        <v>14</v>
      </c>
      <c r="J4620" t="s">
        <v>22</v>
      </c>
    </row>
    <row r="4621" spans="1:10" x14ac:dyDescent="0.25">
      <c r="A4621">
        <v>611535</v>
      </c>
      <c r="B4621" t="s">
        <v>36</v>
      </c>
      <c r="C4621" s="8">
        <v>42382</v>
      </c>
      <c r="D4621" s="9">
        <v>42382.35833333333</v>
      </c>
      <c r="E4621" t="s">
        <v>11</v>
      </c>
      <c r="F4621" t="s">
        <v>20</v>
      </c>
      <c r="G4621">
        <v>27</v>
      </c>
      <c r="H4621" t="s">
        <v>21</v>
      </c>
      <c r="I4621" t="s">
        <v>14</v>
      </c>
      <c r="J4621" t="s">
        <v>22</v>
      </c>
    </row>
    <row r="4622" spans="1:10" x14ac:dyDescent="0.25">
      <c r="A4622">
        <v>786821</v>
      </c>
      <c r="B4622" t="s">
        <v>10</v>
      </c>
      <c r="C4622" s="8">
        <v>42385</v>
      </c>
      <c r="D4622" s="9">
        <v>42385.472916666666</v>
      </c>
      <c r="E4622" t="s">
        <v>11</v>
      </c>
      <c r="F4622" t="s">
        <v>35</v>
      </c>
      <c r="G4622">
        <v>37</v>
      </c>
      <c r="H4622" t="s">
        <v>34</v>
      </c>
      <c r="I4622" t="s">
        <v>18</v>
      </c>
      <c r="J4622" t="s">
        <v>15</v>
      </c>
    </row>
    <row r="4623" spans="1:10" x14ac:dyDescent="0.25">
      <c r="A4623">
        <v>2259822</v>
      </c>
      <c r="B4623" t="s">
        <v>31</v>
      </c>
      <c r="C4623" s="8">
        <v>42450</v>
      </c>
      <c r="D4623" s="9">
        <v>42450.34652777778</v>
      </c>
      <c r="E4623" t="s">
        <v>11</v>
      </c>
      <c r="F4623" t="s">
        <v>35</v>
      </c>
      <c r="G4623">
        <v>21</v>
      </c>
      <c r="H4623" t="s">
        <v>46</v>
      </c>
      <c r="I4623" t="s">
        <v>14</v>
      </c>
      <c r="J4623" t="s">
        <v>22</v>
      </c>
    </row>
    <row r="4624" spans="1:10" x14ac:dyDescent="0.25">
      <c r="A4624">
        <v>819774</v>
      </c>
      <c r="B4624" t="s">
        <v>16</v>
      </c>
      <c r="C4624" s="8">
        <v>42426</v>
      </c>
      <c r="D4624" s="9">
        <v>42426.195138888892</v>
      </c>
      <c r="E4624" t="s">
        <v>11</v>
      </c>
      <c r="F4624" t="s">
        <v>20</v>
      </c>
      <c r="G4624">
        <v>25</v>
      </c>
      <c r="H4624" t="s">
        <v>21</v>
      </c>
      <c r="I4624" t="s">
        <v>25</v>
      </c>
      <c r="J4624" t="s">
        <v>22</v>
      </c>
    </row>
    <row r="4625" spans="1:10" x14ac:dyDescent="0.25">
      <c r="A4625">
        <v>819774</v>
      </c>
      <c r="B4625" t="s">
        <v>36</v>
      </c>
      <c r="C4625" s="8">
        <v>42431</v>
      </c>
      <c r="D4625" s="9">
        <v>42431.427083333336</v>
      </c>
      <c r="E4625" t="s">
        <v>11</v>
      </c>
      <c r="F4625" t="s">
        <v>20</v>
      </c>
      <c r="G4625">
        <v>25</v>
      </c>
      <c r="H4625" t="s">
        <v>21</v>
      </c>
      <c r="I4625" t="s">
        <v>14</v>
      </c>
      <c r="J4625" t="s">
        <v>22</v>
      </c>
    </row>
    <row r="4626" spans="1:10" x14ac:dyDescent="0.25">
      <c r="A4626">
        <v>819774</v>
      </c>
      <c r="B4626" t="s">
        <v>16</v>
      </c>
      <c r="C4626" s="8">
        <v>42459</v>
      </c>
      <c r="D4626" s="9">
        <v>42459.462500000001</v>
      </c>
      <c r="E4626" t="s">
        <v>11</v>
      </c>
      <c r="F4626" t="s">
        <v>20</v>
      </c>
      <c r="G4626">
        <v>25</v>
      </c>
      <c r="H4626" t="s">
        <v>21</v>
      </c>
      <c r="I4626" t="s">
        <v>18</v>
      </c>
      <c r="J4626" t="s">
        <v>22</v>
      </c>
    </row>
    <row r="4627" spans="1:10" x14ac:dyDescent="0.25">
      <c r="A4627">
        <v>819774</v>
      </c>
      <c r="B4627" t="s">
        <v>16</v>
      </c>
      <c r="C4627" s="8">
        <v>42430</v>
      </c>
      <c r="D4627" s="9">
        <v>42430.495138888888</v>
      </c>
      <c r="E4627" t="s">
        <v>11</v>
      </c>
      <c r="F4627" t="s">
        <v>20</v>
      </c>
      <c r="G4627">
        <v>25</v>
      </c>
      <c r="H4627" t="s">
        <v>21</v>
      </c>
      <c r="I4627" t="s">
        <v>18</v>
      </c>
      <c r="J4627" t="s">
        <v>22</v>
      </c>
    </row>
    <row r="4628" spans="1:10" x14ac:dyDescent="0.25">
      <c r="A4628">
        <v>821393</v>
      </c>
      <c r="B4628" t="s">
        <v>30</v>
      </c>
      <c r="C4628" s="8">
        <v>42456</v>
      </c>
      <c r="D4628" s="9">
        <v>42456.188194444447</v>
      </c>
      <c r="E4628" t="s">
        <v>11</v>
      </c>
      <c r="F4628" t="s">
        <v>35</v>
      </c>
      <c r="G4628">
        <v>35</v>
      </c>
      <c r="H4628" t="s">
        <v>32</v>
      </c>
      <c r="I4628" t="s">
        <v>25</v>
      </c>
      <c r="J4628" t="s">
        <v>15</v>
      </c>
    </row>
    <row r="4629" spans="1:10" x14ac:dyDescent="0.25">
      <c r="A4629">
        <v>804347</v>
      </c>
      <c r="B4629" t="s">
        <v>36</v>
      </c>
      <c r="C4629" s="8">
        <v>42421</v>
      </c>
      <c r="D4629" s="9">
        <v>42421.42291666667</v>
      </c>
      <c r="E4629" t="s">
        <v>11</v>
      </c>
      <c r="F4629" t="s">
        <v>24</v>
      </c>
      <c r="G4629">
        <v>37</v>
      </c>
      <c r="H4629" t="s">
        <v>21</v>
      </c>
      <c r="I4629" t="s">
        <v>14</v>
      </c>
      <c r="J4629" t="s">
        <v>15</v>
      </c>
    </row>
    <row r="4630" spans="1:10" x14ac:dyDescent="0.25">
      <c r="A4630">
        <v>1107713</v>
      </c>
      <c r="B4630" t="s">
        <v>10</v>
      </c>
      <c r="C4630" s="8">
        <v>42433</v>
      </c>
      <c r="D4630" s="9">
        <v>42433.239583333336</v>
      </c>
      <c r="E4630" t="s">
        <v>11</v>
      </c>
      <c r="F4630" t="s">
        <v>35</v>
      </c>
      <c r="G4630">
        <v>44</v>
      </c>
      <c r="H4630" t="s">
        <v>21</v>
      </c>
      <c r="I4630" t="s">
        <v>25</v>
      </c>
      <c r="J4630" t="s">
        <v>15</v>
      </c>
    </row>
    <row r="4631" spans="1:10" x14ac:dyDescent="0.25">
      <c r="A4631">
        <v>1107713</v>
      </c>
      <c r="B4631" t="s">
        <v>33</v>
      </c>
      <c r="C4631" s="8">
        <v>42435</v>
      </c>
      <c r="D4631" s="9">
        <v>42435.411805555559</v>
      </c>
      <c r="E4631" t="s">
        <v>11</v>
      </c>
      <c r="F4631" t="s">
        <v>35</v>
      </c>
      <c r="G4631">
        <v>44</v>
      </c>
      <c r="H4631" t="s">
        <v>21</v>
      </c>
      <c r="I4631" t="s">
        <v>14</v>
      </c>
      <c r="J4631" t="s">
        <v>15</v>
      </c>
    </row>
    <row r="4632" spans="1:10" x14ac:dyDescent="0.25">
      <c r="A4632">
        <v>1107713</v>
      </c>
      <c r="B4632" t="s">
        <v>30</v>
      </c>
      <c r="C4632" s="8">
        <v>42436</v>
      </c>
      <c r="D4632" s="9">
        <v>42436.429861111108</v>
      </c>
      <c r="E4632" t="s">
        <v>11</v>
      </c>
      <c r="F4632" t="s">
        <v>35</v>
      </c>
      <c r="G4632">
        <v>44</v>
      </c>
      <c r="H4632" t="s">
        <v>21</v>
      </c>
      <c r="I4632" t="s">
        <v>14</v>
      </c>
      <c r="J4632" t="s">
        <v>15</v>
      </c>
    </row>
    <row r="4633" spans="1:10" x14ac:dyDescent="0.25">
      <c r="A4633">
        <v>840760</v>
      </c>
      <c r="B4633" t="s">
        <v>30</v>
      </c>
      <c r="C4633" s="8">
        <v>42447</v>
      </c>
      <c r="D4633" s="9">
        <v>42447.208333333336</v>
      </c>
      <c r="E4633" t="s">
        <v>11</v>
      </c>
      <c r="F4633" t="s">
        <v>35</v>
      </c>
      <c r="G4633">
        <v>29</v>
      </c>
      <c r="H4633" t="s">
        <v>21</v>
      </c>
      <c r="I4633" t="s">
        <v>25</v>
      </c>
      <c r="J4633" t="s">
        <v>22</v>
      </c>
    </row>
    <row r="4634" spans="1:10" x14ac:dyDescent="0.25">
      <c r="A4634">
        <v>1107714</v>
      </c>
      <c r="B4634" t="s">
        <v>30</v>
      </c>
      <c r="C4634" s="8">
        <v>42394</v>
      </c>
      <c r="D4634" s="9">
        <v>42394.473611111112</v>
      </c>
      <c r="E4634" t="s">
        <v>11</v>
      </c>
      <c r="F4634" t="s">
        <v>35</v>
      </c>
      <c r="G4634">
        <v>27</v>
      </c>
      <c r="H4634" t="s">
        <v>49</v>
      </c>
      <c r="I4634" t="s">
        <v>18</v>
      </c>
      <c r="J4634" t="s">
        <v>22</v>
      </c>
    </row>
    <row r="4635" spans="1:10" x14ac:dyDescent="0.25">
      <c r="A4635">
        <v>773444</v>
      </c>
      <c r="B4635" t="s">
        <v>33</v>
      </c>
      <c r="C4635" s="8">
        <v>42453</v>
      </c>
      <c r="D4635" s="9">
        <v>42453.148611111108</v>
      </c>
      <c r="E4635" t="s">
        <v>11</v>
      </c>
      <c r="F4635" t="s">
        <v>24</v>
      </c>
      <c r="G4635">
        <v>61</v>
      </c>
      <c r="H4635" t="s">
        <v>43</v>
      </c>
      <c r="I4635" t="s">
        <v>25</v>
      </c>
      <c r="J4635" t="s">
        <v>53</v>
      </c>
    </row>
    <row r="4636" spans="1:10" x14ac:dyDescent="0.25">
      <c r="A4636">
        <v>2092266</v>
      </c>
      <c r="B4636" t="s">
        <v>36</v>
      </c>
      <c r="C4636" s="8">
        <v>42411</v>
      </c>
      <c r="D4636" s="9">
        <v>42411.400694444441</v>
      </c>
      <c r="E4636" t="s">
        <v>11</v>
      </c>
      <c r="F4636" t="s">
        <v>24</v>
      </c>
      <c r="G4636">
        <v>47</v>
      </c>
      <c r="H4636" t="s">
        <v>21</v>
      </c>
      <c r="I4636" t="s">
        <v>14</v>
      </c>
      <c r="J4636" t="s">
        <v>26</v>
      </c>
    </row>
    <row r="4637" spans="1:10" x14ac:dyDescent="0.25">
      <c r="A4637">
        <v>2092266</v>
      </c>
      <c r="B4637" t="s">
        <v>33</v>
      </c>
      <c r="C4637" s="8">
        <v>42426</v>
      </c>
      <c r="D4637" s="9">
        <v>42426.293749999997</v>
      </c>
      <c r="E4637" t="s">
        <v>11</v>
      </c>
      <c r="F4637" t="s">
        <v>24</v>
      </c>
      <c r="G4637">
        <v>47</v>
      </c>
      <c r="H4637" t="s">
        <v>21</v>
      </c>
      <c r="I4637" t="s">
        <v>14</v>
      </c>
      <c r="J4637" t="s">
        <v>26</v>
      </c>
    </row>
    <row r="4638" spans="1:10" x14ac:dyDescent="0.25">
      <c r="A4638">
        <v>2371221</v>
      </c>
      <c r="B4638" t="s">
        <v>16</v>
      </c>
      <c r="C4638" s="8">
        <v>42427</v>
      </c>
      <c r="D4638" s="9">
        <v>42427.287499999999</v>
      </c>
      <c r="E4638" t="s">
        <v>11</v>
      </c>
      <c r="F4638" t="s">
        <v>35</v>
      </c>
      <c r="G4638">
        <v>35</v>
      </c>
      <c r="H4638" t="s">
        <v>13</v>
      </c>
      <c r="I4638" t="s">
        <v>25</v>
      </c>
      <c r="J4638" t="s">
        <v>15</v>
      </c>
    </row>
    <row r="4639" spans="1:10" x14ac:dyDescent="0.25">
      <c r="A4639">
        <v>2371221</v>
      </c>
      <c r="B4639" t="s">
        <v>33</v>
      </c>
      <c r="C4639" s="8">
        <v>42381</v>
      </c>
      <c r="D4639" s="9">
        <v>42381.495138888888</v>
      </c>
      <c r="E4639" t="s">
        <v>11</v>
      </c>
      <c r="F4639" t="s">
        <v>35</v>
      </c>
      <c r="G4639">
        <v>35</v>
      </c>
      <c r="H4639" t="s">
        <v>13</v>
      </c>
      <c r="I4639" t="s">
        <v>18</v>
      </c>
      <c r="J4639" t="s">
        <v>15</v>
      </c>
    </row>
    <row r="4640" spans="1:10" x14ac:dyDescent="0.25">
      <c r="A4640">
        <v>940555</v>
      </c>
      <c r="B4640" t="s">
        <v>29</v>
      </c>
      <c r="C4640" s="8">
        <v>42459</v>
      </c>
      <c r="D4640" s="9">
        <v>42459.443749999999</v>
      </c>
      <c r="E4640" t="s">
        <v>11</v>
      </c>
      <c r="F4640" t="s">
        <v>20</v>
      </c>
      <c r="G4640">
        <v>25</v>
      </c>
      <c r="H4640" t="s">
        <v>43</v>
      </c>
      <c r="I4640" t="s">
        <v>14</v>
      </c>
      <c r="J4640" t="s">
        <v>22</v>
      </c>
    </row>
    <row r="4641" spans="1:10" x14ac:dyDescent="0.25">
      <c r="A4641">
        <v>621521</v>
      </c>
      <c r="B4641" t="s">
        <v>10</v>
      </c>
      <c r="C4641" s="8">
        <v>42381</v>
      </c>
      <c r="D4641" s="9">
        <v>42381.588194444441</v>
      </c>
      <c r="E4641" t="s">
        <v>11</v>
      </c>
      <c r="F4641" t="s">
        <v>35</v>
      </c>
      <c r="G4641">
        <v>25</v>
      </c>
      <c r="H4641" t="s">
        <v>21</v>
      </c>
      <c r="I4641" t="s">
        <v>44</v>
      </c>
      <c r="J4641" t="s">
        <v>22</v>
      </c>
    </row>
    <row r="4642" spans="1:10" x14ac:dyDescent="0.25">
      <c r="A4642">
        <v>2091343</v>
      </c>
      <c r="B4642" t="s">
        <v>30</v>
      </c>
      <c r="C4642" s="8">
        <v>42460</v>
      </c>
      <c r="D4642" s="9">
        <v>42460.371527777781</v>
      </c>
      <c r="E4642" t="s">
        <v>11</v>
      </c>
      <c r="F4642" t="s">
        <v>35</v>
      </c>
      <c r="G4642">
        <v>34</v>
      </c>
      <c r="H4642" t="s">
        <v>21</v>
      </c>
      <c r="I4642" t="s">
        <v>14</v>
      </c>
      <c r="J4642" t="s">
        <v>15</v>
      </c>
    </row>
    <row r="4643" spans="1:10" x14ac:dyDescent="0.25">
      <c r="A4643">
        <v>930950</v>
      </c>
      <c r="B4643" t="s">
        <v>36</v>
      </c>
      <c r="C4643" s="8">
        <v>42458</v>
      </c>
      <c r="D4643" s="9">
        <v>42458.438888888886</v>
      </c>
      <c r="E4643" t="s">
        <v>11</v>
      </c>
      <c r="F4643" t="s">
        <v>12</v>
      </c>
      <c r="G4643">
        <v>32</v>
      </c>
      <c r="H4643" t="s">
        <v>13</v>
      </c>
      <c r="I4643" t="s">
        <v>14</v>
      </c>
      <c r="J4643" t="s">
        <v>15</v>
      </c>
    </row>
    <row r="4644" spans="1:10" x14ac:dyDescent="0.25">
      <c r="A4644">
        <v>927311</v>
      </c>
      <c r="B4644" t="s">
        <v>41</v>
      </c>
      <c r="C4644" s="8">
        <v>42459</v>
      </c>
      <c r="D4644" s="9">
        <v>42459.379166666666</v>
      </c>
      <c r="E4644" t="s">
        <v>11</v>
      </c>
      <c r="F4644" t="s">
        <v>17</v>
      </c>
      <c r="G4644">
        <v>10</v>
      </c>
      <c r="H4644" t="s">
        <v>21</v>
      </c>
      <c r="I4644" t="s">
        <v>14</v>
      </c>
      <c r="J4644" t="s">
        <v>19</v>
      </c>
    </row>
    <row r="4645" spans="1:10" x14ac:dyDescent="0.25">
      <c r="A4645">
        <v>927311</v>
      </c>
      <c r="B4645" t="s">
        <v>16</v>
      </c>
      <c r="C4645" s="8">
        <v>42459</v>
      </c>
      <c r="D4645" s="9">
        <v>42459.249305555553</v>
      </c>
      <c r="E4645" t="s">
        <v>11</v>
      </c>
      <c r="F4645" t="s">
        <v>17</v>
      </c>
      <c r="G4645">
        <v>10</v>
      </c>
      <c r="H4645" t="s">
        <v>21</v>
      </c>
      <c r="I4645" t="s">
        <v>25</v>
      </c>
      <c r="J4645" t="s">
        <v>19</v>
      </c>
    </row>
    <row r="4646" spans="1:10" x14ac:dyDescent="0.25">
      <c r="A4646">
        <v>877297</v>
      </c>
      <c r="B4646" t="s">
        <v>33</v>
      </c>
      <c r="C4646" s="8">
        <v>42453</v>
      </c>
      <c r="D4646" s="9">
        <v>42453.622916666667</v>
      </c>
      <c r="E4646" t="s">
        <v>11</v>
      </c>
      <c r="F4646" t="s">
        <v>20</v>
      </c>
      <c r="G4646">
        <v>28</v>
      </c>
      <c r="H4646" t="s">
        <v>21</v>
      </c>
      <c r="I4646" t="s">
        <v>44</v>
      </c>
      <c r="J4646" t="s">
        <v>22</v>
      </c>
    </row>
    <row r="4647" spans="1:10" x14ac:dyDescent="0.25">
      <c r="A4647">
        <v>2371220</v>
      </c>
      <c r="B4647" t="s">
        <v>16</v>
      </c>
      <c r="C4647" s="8">
        <v>42428</v>
      </c>
      <c r="D4647" s="9">
        <v>42428.159722222219</v>
      </c>
      <c r="E4647" t="s">
        <v>11</v>
      </c>
      <c r="F4647" t="s">
        <v>12</v>
      </c>
      <c r="G4647">
        <v>32</v>
      </c>
      <c r="H4647" t="s">
        <v>34</v>
      </c>
      <c r="I4647" t="s">
        <v>25</v>
      </c>
      <c r="J4647" t="s">
        <v>15</v>
      </c>
    </row>
    <row r="4648" spans="1:10" x14ac:dyDescent="0.25">
      <c r="A4648">
        <v>2371220</v>
      </c>
      <c r="B4648" t="s">
        <v>33</v>
      </c>
      <c r="C4648" s="8">
        <v>42452</v>
      </c>
      <c r="D4648" s="9">
        <v>42452.145833333336</v>
      </c>
      <c r="E4648" t="s">
        <v>11</v>
      </c>
      <c r="F4648" t="s">
        <v>12</v>
      </c>
      <c r="G4648">
        <v>32</v>
      </c>
      <c r="H4648" t="s">
        <v>34</v>
      </c>
      <c r="I4648" t="s">
        <v>25</v>
      </c>
      <c r="J4648" t="s">
        <v>15</v>
      </c>
    </row>
    <row r="4649" spans="1:10" x14ac:dyDescent="0.25">
      <c r="A4649">
        <v>2371220</v>
      </c>
      <c r="B4649" t="s">
        <v>33</v>
      </c>
      <c r="C4649" s="8">
        <v>42453</v>
      </c>
      <c r="D4649" s="9">
        <v>42453.561111111114</v>
      </c>
      <c r="E4649" t="s">
        <v>11</v>
      </c>
      <c r="F4649" t="s">
        <v>12</v>
      </c>
      <c r="G4649">
        <v>32</v>
      </c>
      <c r="H4649" t="s">
        <v>34</v>
      </c>
      <c r="I4649" t="s">
        <v>18</v>
      </c>
      <c r="J4649" t="s">
        <v>15</v>
      </c>
    </row>
    <row r="4650" spans="1:10" x14ac:dyDescent="0.25">
      <c r="A4650">
        <v>773440</v>
      </c>
      <c r="B4650" t="s">
        <v>30</v>
      </c>
      <c r="C4650" s="8">
        <v>42433</v>
      </c>
      <c r="D4650" s="9">
        <v>42433.231944444444</v>
      </c>
      <c r="E4650" t="s">
        <v>11</v>
      </c>
      <c r="F4650" t="s">
        <v>17</v>
      </c>
      <c r="G4650">
        <v>19</v>
      </c>
      <c r="H4650" t="s">
        <v>32</v>
      </c>
      <c r="I4650" t="s">
        <v>25</v>
      </c>
      <c r="J4650" t="s">
        <v>22</v>
      </c>
    </row>
    <row r="4651" spans="1:10" x14ac:dyDescent="0.25">
      <c r="A4651">
        <v>802821</v>
      </c>
      <c r="B4651" t="s">
        <v>31</v>
      </c>
      <c r="C4651" s="8">
        <v>42421</v>
      </c>
      <c r="D4651" s="9">
        <v>42421.392361111109</v>
      </c>
      <c r="E4651" t="s">
        <v>11</v>
      </c>
      <c r="F4651" t="s">
        <v>12</v>
      </c>
      <c r="G4651">
        <v>26</v>
      </c>
      <c r="H4651" t="s">
        <v>13</v>
      </c>
      <c r="I4651" t="s">
        <v>14</v>
      </c>
      <c r="J4651" t="s">
        <v>22</v>
      </c>
    </row>
    <row r="4652" spans="1:10" x14ac:dyDescent="0.25">
      <c r="A4652">
        <v>802821</v>
      </c>
      <c r="B4652" t="s">
        <v>30</v>
      </c>
      <c r="C4652" s="8">
        <v>42421</v>
      </c>
      <c r="D4652" s="9">
        <v>42421.258333333331</v>
      </c>
      <c r="E4652" t="s">
        <v>11</v>
      </c>
      <c r="F4652" t="s">
        <v>12</v>
      </c>
      <c r="G4652">
        <v>26</v>
      </c>
      <c r="H4652" t="s">
        <v>13</v>
      </c>
      <c r="I4652" t="s">
        <v>25</v>
      </c>
      <c r="J4652" t="s">
        <v>22</v>
      </c>
    </row>
    <row r="4653" spans="1:10" x14ac:dyDescent="0.25">
      <c r="A4653">
        <v>809813</v>
      </c>
      <c r="B4653" t="s">
        <v>33</v>
      </c>
      <c r="C4653" s="8">
        <v>42416</v>
      </c>
      <c r="D4653" s="9">
        <v>42416.481249999997</v>
      </c>
      <c r="E4653" t="s">
        <v>11</v>
      </c>
      <c r="F4653" t="s">
        <v>35</v>
      </c>
      <c r="G4653">
        <v>35</v>
      </c>
      <c r="H4653" t="s">
        <v>13</v>
      </c>
      <c r="I4653" t="s">
        <v>18</v>
      </c>
      <c r="J4653" t="s">
        <v>15</v>
      </c>
    </row>
    <row r="4654" spans="1:10" x14ac:dyDescent="0.25">
      <c r="A4654">
        <v>832641</v>
      </c>
      <c r="B4654" t="s">
        <v>38</v>
      </c>
      <c r="C4654" s="8">
        <v>42430</v>
      </c>
      <c r="D4654" s="9">
        <v>42430.425000000003</v>
      </c>
      <c r="E4654" t="s">
        <v>11</v>
      </c>
      <c r="F4654" t="s">
        <v>35</v>
      </c>
      <c r="G4654">
        <v>30</v>
      </c>
      <c r="H4654" t="s">
        <v>13</v>
      </c>
      <c r="I4654" t="s">
        <v>14</v>
      </c>
      <c r="J4654" t="s">
        <v>22</v>
      </c>
    </row>
    <row r="4655" spans="1:10" x14ac:dyDescent="0.25">
      <c r="A4655">
        <v>821402</v>
      </c>
      <c r="B4655" t="s">
        <v>10</v>
      </c>
      <c r="C4655" s="8">
        <v>42427</v>
      </c>
      <c r="D4655" s="9">
        <v>42427.206944444442</v>
      </c>
      <c r="E4655" t="s">
        <v>11</v>
      </c>
      <c r="F4655" t="s">
        <v>35</v>
      </c>
      <c r="G4655">
        <v>24</v>
      </c>
      <c r="H4655" t="s">
        <v>21</v>
      </c>
      <c r="I4655" t="s">
        <v>25</v>
      </c>
      <c r="J4655" t="s">
        <v>22</v>
      </c>
    </row>
    <row r="4656" spans="1:10" x14ac:dyDescent="0.25">
      <c r="A4656">
        <v>778959</v>
      </c>
      <c r="B4656" t="s">
        <v>40</v>
      </c>
      <c r="C4656" s="8">
        <v>42460</v>
      </c>
      <c r="D4656" s="9">
        <v>42460.218055555553</v>
      </c>
      <c r="E4656" t="s">
        <v>11</v>
      </c>
      <c r="F4656" t="s">
        <v>35</v>
      </c>
      <c r="G4656">
        <v>20</v>
      </c>
      <c r="H4656" t="s">
        <v>21</v>
      </c>
      <c r="I4656" t="s">
        <v>25</v>
      </c>
      <c r="J4656" t="s">
        <v>22</v>
      </c>
    </row>
    <row r="4657" spans="1:10" x14ac:dyDescent="0.25">
      <c r="A4657">
        <v>778959</v>
      </c>
      <c r="B4657" t="s">
        <v>31</v>
      </c>
      <c r="C4657" s="8">
        <v>42460</v>
      </c>
      <c r="D4657" s="9">
        <v>42460.498611111114</v>
      </c>
      <c r="E4657" t="s">
        <v>11</v>
      </c>
      <c r="F4657" t="s">
        <v>35</v>
      </c>
      <c r="G4657">
        <v>20</v>
      </c>
      <c r="H4657" t="s">
        <v>21</v>
      </c>
      <c r="I4657" t="s">
        <v>18</v>
      </c>
      <c r="J4657" t="s">
        <v>22</v>
      </c>
    </row>
    <row r="4658" spans="1:10" x14ac:dyDescent="0.25">
      <c r="A4658">
        <v>778959</v>
      </c>
      <c r="B4658" t="s">
        <v>10</v>
      </c>
      <c r="C4658" s="8">
        <v>42460</v>
      </c>
      <c r="D4658" s="9">
        <v>42460.152083333334</v>
      </c>
      <c r="E4658" t="s">
        <v>11</v>
      </c>
      <c r="F4658" t="s">
        <v>35</v>
      </c>
      <c r="G4658">
        <v>20</v>
      </c>
      <c r="H4658" t="s">
        <v>21</v>
      </c>
      <c r="I4658" t="s">
        <v>25</v>
      </c>
      <c r="J4658" t="s">
        <v>22</v>
      </c>
    </row>
    <row r="4659" spans="1:10" x14ac:dyDescent="0.25">
      <c r="A4659">
        <v>778959</v>
      </c>
      <c r="B4659" t="s">
        <v>10</v>
      </c>
      <c r="C4659" s="8">
        <v>42460</v>
      </c>
      <c r="D4659" s="9">
        <v>42460.20208333333</v>
      </c>
      <c r="E4659" t="s">
        <v>11</v>
      </c>
      <c r="F4659" t="s">
        <v>35</v>
      </c>
      <c r="G4659">
        <v>20</v>
      </c>
      <c r="H4659" t="s">
        <v>21</v>
      </c>
      <c r="I4659" t="s">
        <v>25</v>
      </c>
      <c r="J4659" t="s">
        <v>22</v>
      </c>
    </row>
    <row r="4660" spans="1:10" x14ac:dyDescent="0.25">
      <c r="A4660">
        <v>778959</v>
      </c>
      <c r="B4660" t="s">
        <v>48</v>
      </c>
      <c r="C4660" s="8">
        <v>42459</v>
      </c>
      <c r="D4660" s="9">
        <v>42459.525000000001</v>
      </c>
      <c r="E4660" t="s">
        <v>11</v>
      </c>
      <c r="F4660" t="s">
        <v>35</v>
      </c>
      <c r="G4660">
        <v>20</v>
      </c>
      <c r="H4660" t="s">
        <v>21</v>
      </c>
      <c r="I4660" t="s">
        <v>18</v>
      </c>
      <c r="J4660" t="s">
        <v>22</v>
      </c>
    </row>
    <row r="4661" spans="1:10" x14ac:dyDescent="0.25">
      <c r="A4661">
        <v>773440</v>
      </c>
      <c r="B4661" t="s">
        <v>10</v>
      </c>
      <c r="C4661" s="8">
        <v>42404</v>
      </c>
      <c r="D4661" s="9">
        <v>42404.31527777778</v>
      </c>
      <c r="E4661" t="s">
        <v>11</v>
      </c>
      <c r="F4661" t="s">
        <v>17</v>
      </c>
      <c r="G4661">
        <v>19</v>
      </c>
      <c r="H4661" t="s">
        <v>32</v>
      </c>
      <c r="I4661" t="s">
        <v>14</v>
      </c>
      <c r="J4661" t="s">
        <v>22</v>
      </c>
    </row>
    <row r="4662" spans="1:10" x14ac:dyDescent="0.25">
      <c r="A4662">
        <v>773440</v>
      </c>
      <c r="B4662" t="s">
        <v>47</v>
      </c>
      <c r="C4662" s="8">
        <v>42405</v>
      </c>
      <c r="D4662" s="9">
        <v>42405.575694444444</v>
      </c>
      <c r="E4662" t="s">
        <v>11</v>
      </c>
      <c r="F4662" t="s">
        <v>17</v>
      </c>
      <c r="G4662">
        <v>19</v>
      </c>
      <c r="H4662" t="s">
        <v>32</v>
      </c>
      <c r="I4662" t="s">
        <v>18</v>
      </c>
      <c r="J4662" t="s">
        <v>22</v>
      </c>
    </row>
    <row r="4663" spans="1:10" x14ac:dyDescent="0.25">
      <c r="A4663">
        <v>810619</v>
      </c>
      <c r="B4663" t="s">
        <v>16</v>
      </c>
      <c r="C4663" s="8">
        <v>42432</v>
      </c>
      <c r="D4663" s="9">
        <v>42432.386111111111</v>
      </c>
      <c r="E4663" t="s">
        <v>11</v>
      </c>
      <c r="F4663" t="s">
        <v>17</v>
      </c>
      <c r="G4663">
        <v>22</v>
      </c>
      <c r="H4663" t="s">
        <v>13</v>
      </c>
      <c r="I4663" t="s">
        <v>14</v>
      </c>
      <c r="J4663" t="s">
        <v>22</v>
      </c>
    </row>
    <row r="4664" spans="1:10" x14ac:dyDescent="0.25">
      <c r="A4664">
        <v>810619</v>
      </c>
      <c r="B4664" t="s">
        <v>16</v>
      </c>
      <c r="C4664" s="8">
        <v>42424</v>
      </c>
      <c r="D4664" s="9">
        <v>42424.503472222219</v>
      </c>
      <c r="E4664" t="s">
        <v>11</v>
      </c>
      <c r="F4664" t="s">
        <v>17</v>
      </c>
      <c r="G4664">
        <v>22</v>
      </c>
      <c r="H4664" t="s">
        <v>13</v>
      </c>
      <c r="I4664" t="s">
        <v>18</v>
      </c>
      <c r="J4664" t="s">
        <v>22</v>
      </c>
    </row>
    <row r="4665" spans="1:10" x14ac:dyDescent="0.25">
      <c r="A4665">
        <v>810619</v>
      </c>
      <c r="B4665" t="s">
        <v>29</v>
      </c>
      <c r="C4665" s="8">
        <v>42421</v>
      </c>
      <c r="D4665" s="9">
        <v>42421.416666666664</v>
      </c>
      <c r="E4665" t="s">
        <v>11</v>
      </c>
      <c r="F4665" t="s">
        <v>17</v>
      </c>
      <c r="G4665">
        <v>22</v>
      </c>
      <c r="H4665" t="s">
        <v>13</v>
      </c>
      <c r="I4665" t="s">
        <v>14</v>
      </c>
      <c r="J4665" t="s">
        <v>22</v>
      </c>
    </row>
    <row r="4666" spans="1:10" x14ac:dyDescent="0.25">
      <c r="A4666">
        <v>902099</v>
      </c>
      <c r="B4666" t="s">
        <v>16</v>
      </c>
      <c r="C4666" s="8">
        <v>42454</v>
      </c>
      <c r="D4666" s="9">
        <v>42454.177083333336</v>
      </c>
      <c r="E4666" t="s">
        <v>11</v>
      </c>
      <c r="F4666" t="s">
        <v>24</v>
      </c>
      <c r="G4666">
        <v>56</v>
      </c>
      <c r="H4666" t="s">
        <v>21</v>
      </c>
      <c r="I4666" t="s">
        <v>25</v>
      </c>
      <c r="J4666" t="s">
        <v>26</v>
      </c>
    </row>
    <row r="4667" spans="1:10" x14ac:dyDescent="0.25">
      <c r="A4667">
        <v>810619</v>
      </c>
      <c r="B4667" t="s">
        <v>31</v>
      </c>
      <c r="C4667" s="8">
        <v>42420</v>
      </c>
      <c r="D4667" s="9">
        <v>42420.353472222225</v>
      </c>
      <c r="E4667" t="s">
        <v>11</v>
      </c>
      <c r="F4667" t="s">
        <v>17</v>
      </c>
      <c r="G4667">
        <v>22</v>
      </c>
      <c r="H4667" t="s">
        <v>13</v>
      </c>
      <c r="I4667" t="s">
        <v>14</v>
      </c>
      <c r="J4667" t="s">
        <v>22</v>
      </c>
    </row>
    <row r="4668" spans="1:10" x14ac:dyDescent="0.25">
      <c r="A4668">
        <v>868007</v>
      </c>
      <c r="B4668" t="s">
        <v>31</v>
      </c>
      <c r="C4668" s="8">
        <v>42441</v>
      </c>
      <c r="D4668" s="9">
        <v>42441.132638888892</v>
      </c>
      <c r="E4668" t="s">
        <v>11</v>
      </c>
      <c r="F4668" t="s">
        <v>17</v>
      </c>
      <c r="G4668">
        <v>38</v>
      </c>
      <c r="H4668" t="s">
        <v>21</v>
      </c>
      <c r="I4668" t="s">
        <v>25</v>
      </c>
      <c r="J4668" t="s">
        <v>15</v>
      </c>
    </row>
    <row r="4669" spans="1:10" x14ac:dyDescent="0.25">
      <c r="A4669">
        <v>868007</v>
      </c>
      <c r="B4669" t="s">
        <v>27</v>
      </c>
      <c r="C4669" s="8">
        <v>42444</v>
      </c>
      <c r="D4669" s="9">
        <v>42444.350694444445</v>
      </c>
      <c r="E4669" t="s">
        <v>11</v>
      </c>
      <c r="F4669" t="s">
        <v>17</v>
      </c>
      <c r="G4669">
        <v>38</v>
      </c>
      <c r="H4669" t="s">
        <v>21</v>
      </c>
      <c r="I4669" t="s">
        <v>14</v>
      </c>
      <c r="J4669" t="s">
        <v>15</v>
      </c>
    </row>
    <row r="4670" spans="1:10" x14ac:dyDescent="0.25">
      <c r="A4670">
        <v>920007</v>
      </c>
      <c r="B4670" t="s">
        <v>16</v>
      </c>
      <c r="C4670" s="8">
        <v>42457</v>
      </c>
      <c r="D4670" s="9">
        <v>42457.440972222219</v>
      </c>
      <c r="E4670" t="s">
        <v>11</v>
      </c>
      <c r="F4670" t="s">
        <v>35</v>
      </c>
      <c r="G4670">
        <v>29</v>
      </c>
      <c r="H4670" t="s">
        <v>34</v>
      </c>
      <c r="I4670" t="s">
        <v>14</v>
      </c>
      <c r="J4670" t="s">
        <v>22</v>
      </c>
    </row>
    <row r="4671" spans="1:10" x14ac:dyDescent="0.25">
      <c r="A4671">
        <v>920007</v>
      </c>
      <c r="B4671" t="s">
        <v>30</v>
      </c>
      <c r="C4671" s="8">
        <v>42457</v>
      </c>
      <c r="D4671" s="9">
        <v>42457.443749999999</v>
      </c>
      <c r="E4671" t="s">
        <v>11</v>
      </c>
      <c r="F4671" t="s">
        <v>35</v>
      </c>
      <c r="G4671">
        <v>29</v>
      </c>
      <c r="H4671" t="s">
        <v>34</v>
      </c>
      <c r="I4671" t="s">
        <v>14</v>
      </c>
      <c r="J4671" t="s">
        <v>22</v>
      </c>
    </row>
    <row r="4672" spans="1:10" x14ac:dyDescent="0.25">
      <c r="A4672">
        <v>920007</v>
      </c>
      <c r="B4672" t="s">
        <v>30</v>
      </c>
      <c r="C4672" s="8">
        <v>42454</v>
      </c>
      <c r="D4672" s="9">
        <v>42454.430555555555</v>
      </c>
      <c r="E4672" t="s">
        <v>11</v>
      </c>
      <c r="F4672" t="s">
        <v>35</v>
      </c>
      <c r="G4672">
        <v>29</v>
      </c>
      <c r="H4672" t="s">
        <v>34</v>
      </c>
      <c r="I4672" t="s">
        <v>14</v>
      </c>
      <c r="J4672" t="s">
        <v>22</v>
      </c>
    </row>
    <row r="4673" spans="1:10" x14ac:dyDescent="0.25">
      <c r="A4673">
        <v>868007</v>
      </c>
      <c r="B4673" t="s">
        <v>16</v>
      </c>
      <c r="C4673" s="8">
        <v>42448</v>
      </c>
      <c r="D4673" s="9">
        <v>42448.444444444445</v>
      </c>
      <c r="E4673" t="s">
        <v>11</v>
      </c>
      <c r="F4673" t="s">
        <v>17</v>
      </c>
      <c r="G4673">
        <v>38</v>
      </c>
      <c r="H4673" t="s">
        <v>21</v>
      </c>
      <c r="I4673" t="s">
        <v>14</v>
      </c>
      <c r="J4673" t="s">
        <v>15</v>
      </c>
    </row>
    <row r="4674" spans="1:10" x14ac:dyDescent="0.25">
      <c r="A4674">
        <v>868007</v>
      </c>
      <c r="B4674" t="s">
        <v>36</v>
      </c>
      <c r="C4674" s="8">
        <v>42442</v>
      </c>
      <c r="D4674" s="9">
        <v>42442.245833333334</v>
      </c>
      <c r="E4674" t="s">
        <v>11</v>
      </c>
      <c r="F4674" t="s">
        <v>17</v>
      </c>
      <c r="G4674">
        <v>38</v>
      </c>
      <c r="H4674" t="s">
        <v>21</v>
      </c>
      <c r="I4674" t="s">
        <v>25</v>
      </c>
      <c r="J4674" t="s">
        <v>15</v>
      </c>
    </row>
    <row r="4675" spans="1:10" x14ac:dyDescent="0.25">
      <c r="A4675">
        <v>819075</v>
      </c>
      <c r="B4675" t="s">
        <v>33</v>
      </c>
      <c r="C4675" s="8">
        <v>42425</v>
      </c>
      <c r="D4675" s="9">
        <v>42425.368055555555</v>
      </c>
      <c r="E4675" t="s">
        <v>11</v>
      </c>
      <c r="F4675" t="s">
        <v>20</v>
      </c>
      <c r="G4675">
        <v>25</v>
      </c>
      <c r="H4675" t="s">
        <v>32</v>
      </c>
      <c r="I4675" t="s">
        <v>14</v>
      </c>
      <c r="J4675" t="s">
        <v>22</v>
      </c>
    </row>
    <row r="4676" spans="1:10" x14ac:dyDescent="0.25">
      <c r="A4676">
        <v>831231</v>
      </c>
      <c r="B4676" t="s">
        <v>33</v>
      </c>
      <c r="C4676" s="8">
        <v>42442</v>
      </c>
      <c r="D4676" s="9">
        <v>42442.175000000003</v>
      </c>
      <c r="E4676" t="s">
        <v>11</v>
      </c>
      <c r="F4676" t="s">
        <v>35</v>
      </c>
      <c r="G4676">
        <v>33</v>
      </c>
      <c r="H4676" t="s">
        <v>34</v>
      </c>
      <c r="I4676" t="s">
        <v>25</v>
      </c>
      <c r="J4676" t="s">
        <v>15</v>
      </c>
    </row>
    <row r="4677" spans="1:10" x14ac:dyDescent="0.25">
      <c r="A4677">
        <v>831231</v>
      </c>
      <c r="B4677" t="s">
        <v>40</v>
      </c>
      <c r="C4677" s="8">
        <v>42435</v>
      </c>
      <c r="D4677" s="9">
        <v>42435.35</v>
      </c>
      <c r="E4677" t="s">
        <v>11</v>
      </c>
      <c r="F4677" t="s">
        <v>35</v>
      </c>
      <c r="G4677">
        <v>33</v>
      </c>
      <c r="H4677" t="s">
        <v>34</v>
      </c>
      <c r="I4677" t="s">
        <v>14</v>
      </c>
      <c r="J4677" t="s">
        <v>15</v>
      </c>
    </row>
    <row r="4678" spans="1:10" x14ac:dyDescent="0.25">
      <c r="A4678">
        <v>930955</v>
      </c>
      <c r="B4678" t="s">
        <v>41</v>
      </c>
      <c r="C4678" s="8">
        <v>42460</v>
      </c>
      <c r="D4678" s="9">
        <v>42460.331944444442</v>
      </c>
      <c r="E4678" t="s">
        <v>11</v>
      </c>
      <c r="F4678" t="s">
        <v>35</v>
      </c>
      <c r="G4678">
        <v>36</v>
      </c>
      <c r="H4678" t="s">
        <v>21</v>
      </c>
      <c r="I4678" t="s">
        <v>14</v>
      </c>
      <c r="J4678" t="s">
        <v>15</v>
      </c>
    </row>
    <row r="4679" spans="1:10" x14ac:dyDescent="0.25">
      <c r="A4679">
        <v>930955</v>
      </c>
      <c r="B4679" t="s">
        <v>29</v>
      </c>
      <c r="C4679" s="8">
        <v>42458</v>
      </c>
      <c r="D4679" s="9">
        <v>42458.326388888891</v>
      </c>
      <c r="E4679" t="s">
        <v>11</v>
      </c>
      <c r="F4679" t="s">
        <v>35</v>
      </c>
      <c r="G4679">
        <v>36</v>
      </c>
      <c r="H4679" t="s">
        <v>21</v>
      </c>
      <c r="I4679" t="s">
        <v>14</v>
      </c>
      <c r="J4679" t="s">
        <v>15</v>
      </c>
    </row>
    <row r="4680" spans="1:10" x14ac:dyDescent="0.25">
      <c r="A4680">
        <v>809817</v>
      </c>
      <c r="B4680" t="s">
        <v>10</v>
      </c>
      <c r="C4680" s="8">
        <v>42419</v>
      </c>
      <c r="D4680" s="9">
        <v>42419.554166666669</v>
      </c>
      <c r="E4680" t="s">
        <v>11</v>
      </c>
      <c r="F4680" t="s">
        <v>35</v>
      </c>
      <c r="G4680">
        <v>27</v>
      </c>
      <c r="H4680" t="s">
        <v>13</v>
      </c>
      <c r="I4680" t="s">
        <v>18</v>
      </c>
      <c r="J4680" t="s">
        <v>22</v>
      </c>
    </row>
    <row r="4681" spans="1:10" x14ac:dyDescent="0.25">
      <c r="A4681">
        <v>809817</v>
      </c>
      <c r="B4681" t="s">
        <v>10</v>
      </c>
      <c r="C4681" s="8">
        <v>42420</v>
      </c>
      <c r="D4681" s="9">
        <v>42420.428472222222</v>
      </c>
      <c r="E4681" t="s">
        <v>11</v>
      </c>
      <c r="F4681" t="s">
        <v>35</v>
      </c>
      <c r="G4681">
        <v>27</v>
      </c>
      <c r="H4681" t="s">
        <v>13</v>
      </c>
      <c r="I4681" t="s">
        <v>14</v>
      </c>
      <c r="J4681" t="s">
        <v>22</v>
      </c>
    </row>
    <row r="4682" spans="1:10" x14ac:dyDescent="0.25">
      <c r="A4682">
        <v>809817</v>
      </c>
      <c r="B4682" t="s">
        <v>45</v>
      </c>
      <c r="C4682" s="8">
        <v>42419</v>
      </c>
      <c r="D4682" s="9">
        <v>42419.253472222219</v>
      </c>
      <c r="E4682" t="s">
        <v>11</v>
      </c>
      <c r="F4682" t="s">
        <v>35</v>
      </c>
      <c r="G4682">
        <v>27</v>
      </c>
      <c r="H4682" t="s">
        <v>13</v>
      </c>
      <c r="I4682" t="s">
        <v>25</v>
      </c>
      <c r="J4682" t="s">
        <v>22</v>
      </c>
    </row>
    <row r="4683" spans="1:10" x14ac:dyDescent="0.25">
      <c r="A4683">
        <v>809817</v>
      </c>
      <c r="B4683" t="s">
        <v>37</v>
      </c>
      <c r="C4683" s="8">
        <v>42421</v>
      </c>
      <c r="D4683" s="9">
        <v>42421.224305555559</v>
      </c>
      <c r="E4683" t="s">
        <v>11</v>
      </c>
      <c r="F4683" t="s">
        <v>35</v>
      </c>
      <c r="G4683">
        <v>27</v>
      </c>
      <c r="H4683" t="s">
        <v>13</v>
      </c>
      <c r="I4683" t="s">
        <v>25</v>
      </c>
      <c r="J4683" t="s">
        <v>22</v>
      </c>
    </row>
    <row r="4684" spans="1:10" x14ac:dyDescent="0.25">
      <c r="A4684">
        <v>2427141</v>
      </c>
      <c r="B4684" t="s">
        <v>30</v>
      </c>
      <c r="C4684" s="8">
        <v>42383</v>
      </c>
      <c r="D4684" s="9">
        <v>42383.336111111108</v>
      </c>
      <c r="E4684" t="s">
        <v>11</v>
      </c>
      <c r="F4684" t="s">
        <v>35</v>
      </c>
      <c r="G4684">
        <v>33</v>
      </c>
      <c r="H4684" t="s">
        <v>28</v>
      </c>
      <c r="I4684" t="s">
        <v>14</v>
      </c>
      <c r="J4684" t="s">
        <v>15</v>
      </c>
    </row>
    <row r="4685" spans="1:10" x14ac:dyDescent="0.25">
      <c r="A4685">
        <v>2427141</v>
      </c>
      <c r="B4685" t="s">
        <v>30</v>
      </c>
      <c r="C4685" s="8">
        <v>42448</v>
      </c>
      <c r="D4685" s="9">
        <v>42448.5</v>
      </c>
      <c r="E4685" t="s">
        <v>11</v>
      </c>
      <c r="F4685" t="s">
        <v>35</v>
      </c>
      <c r="G4685">
        <v>33</v>
      </c>
      <c r="H4685" t="s">
        <v>28</v>
      </c>
      <c r="I4685" t="s">
        <v>18</v>
      </c>
      <c r="J4685" t="s">
        <v>15</v>
      </c>
    </row>
    <row r="4686" spans="1:10" x14ac:dyDescent="0.25">
      <c r="A4686">
        <v>772614</v>
      </c>
      <c r="B4686" t="s">
        <v>29</v>
      </c>
      <c r="C4686" s="8">
        <v>42391</v>
      </c>
      <c r="D4686" s="9">
        <v>42391.369444444441</v>
      </c>
      <c r="E4686" t="s">
        <v>11</v>
      </c>
      <c r="F4686" t="s">
        <v>17</v>
      </c>
      <c r="G4686">
        <v>24</v>
      </c>
      <c r="H4686" t="s">
        <v>46</v>
      </c>
      <c r="I4686" t="s">
        <v>14</v>
      </c>
      <c r="J4686" t="s">
        <v>22</v>
      </c>
    </row>
    <row r="4687" spans="1:10" x14ac:dyDescent="0.25">
      <c r="A4687">
        <v>772614</v>
      </c>
      <c r="B4687" t="s">
        <v>29</v>
      </c>
      <c r="C4687" s="8">
        <v>42391</v>
      </c>
      <c r="D4687" s="9">
        <v>42391.320833333331</v>
      </c>
      <c r="E4687" t="s">
        <v>11</v>
      </c>
      <c r="F4687" t="s">
        <v>17</v>
      </c>
      <c r="G4687">
        <v>24</v>
      </c>
      <c r="H4687" t="s">
        <v>46</v>
      </c>
      <c r="I4687" t="s">
        <v>14</v>
      </c>
      <c r="J4687" t="s">
        <v>22</v>
      </c>
    </row>
    <row r="4688" spans="1:10" x14ac:dyDescent="0.25">
      <c r="A4688">
        <v>772614</v>
      </c>
      <c r="B4688" t="s">
        <v>30</v>
      </c>
      <c r="C4688" s="8">
        <v>42385</v>
      </c>
      <c r="D4688" s="9">
        <v>42385.377083333333</v>
      </c>
      <c r="E4688" t="s">
        <v>11</v>
      </c>
      <c r="F4688" t="s">
        <v>17</v>
      </c>
      <c r="G4688">
        <v>24</v>
      </c>
      <c r="H4688" t="s">
        <v>46</v>
      </c>
      <c r="I4688" t="s">
        <v>14</v>
      </c>
      <c r="J4688" t="s">
        <v>22</v>
      </c>
    </row>
    <row r="4689" spans="1:10" x14ac:dyDescent="0.25">
      <c r="A4689">
        <v>772614</v>
      </c>
      <c r="B4689" t="s">
        <v>39</v>
      </c>
      <c r="C4689" s="8">
        <v>42391</v>
      </c>
      <c r="D4689" s="9">
        <v>42391.348611111112</v>
      </c>
      <c r="E4689" t="s">
        <v>11</v>
      </c>
      <c r="F4689" t="s">
        <v>17</v>
      </c>
      <c r="G4689">
        <v>24</v>
      </c>
      <c r="H4689" t="s">
        <v>46</v>
      </c>
      <c r="I4689" t="s">
        <v>14</v>
      </c>
      <c r="J4689" t="s">
        <v>22</v>
      </c>
    </row>
    <row r="4690" spans="1:10" x14ac:dyDescent="0.25">
      <c r="A4690">
        <v>266792</v>
      </c>
      <c r="B4690" t="s">
        <v>16</v>
      </c>
      <c r="C4690" s="8">
        <v>42444</v>
      </c>
      <c r="D4690" s="9">
        <v>42444.520138888889</v>
      </c>
      <c r="E4690" t="s">
        <v>11</v>
      </c>
      <c r="F4690" t="s">
        <v>12</v>
      </c>
      <c r="G4690">
        <v>28</v>
      </c>
      <c r="H4690" t="s">
        <v>21</v>
      </c>
      <c r="I4690" t="s">
        <v>18</v>
      </c>
      <c r="J4690" t="s">
        <v>22</v>
      </c>
    </row>
    <row r="4691" spans="1:10" x14ac:dyDescent="0.25">
      <c r="A4691">
        <v>266792</v>
      </c>
      <c r="B4691" t="s">
        <v>16</v>
      </c>
      <c r="C4691" s="8">
        <v>42432</v>
      </c>
      <c r="D4691" s="9">
        <v>42432.356944444444</v>
      </c>
      <c r="E4691" t="s">
        <v>11</v>
      </c>
      <c r="F4691" t="s">
        <v>12</v>
      </c>
      <c r="G4691">
        <v>28</v>
      </c>
      <c r="H4691" t="s">
        <v>21</v>
      </c>
      <c r="I4691" t="s">
        <v>14</v>
      </c>
      <c r="J4691" t="s">
        <v>22</v>
      </c>
    </row>
    <row r="4692" spans="1:10" x14ac:dyDescent="0.25">
      <c r="A4692">
        <v>804360</v>
      </c>
      <c r="B4692" t="s">
        <v>30</v>
      </c>
      <c r="C4692" s="8">
        <v>42417</v>
      </c>
      <c r="D4692" s="9">
        <v>42417.345833333333</v>
      </c>
      <c r="E4692" t="s">
        <v>11</v>
      </c>
      <c r="F4692" t="s">
        <v>35</v>
      </c>
      <c r="G4692">
        <v>20</v>
      </c>
      <c r="H4692" t="s">
        <v>43</v>
      </c>
      <c r="I4692" t="s">
        <v>14</v>
      </c>
      <c r="J4692" t="s">
        <v>22</v>
      </c>
    </row>
    <row r="4693" spans="1:10" x14ac:dyDescent="0.25">
      <c r="A4693">
        <v>804360</v>
      </c>
      <c r="B4693" t="s">
        <v>31</v>
      </c>
      <c r="C4693" s="8">
        <v>42417</v>
      </c>
      <c r="D4693" s="9">
        <v>42417.45416666667</v>
      </c>
      <c r="E4693" t="s">
        <v>11</v>
      </c>
      <c r="F4693" t="s">
        <v>35</v>
      </c>
      <c r="G4693">
        <v>20</v>
      </c>
      <c r="H4693" t="s">
        <v>43</v>
      </c>
      <c r="I4693" t="s">
        <v>14</v>
      </c>
      <c r="J4693" t="s">
        <v>22</v>
      </c>
    </row>
    <row r="4694" spans="1:10" x14ac:dyDescent="0.25">
      <c r="A4694">
        <v>810268</v>
      </c>
      <c r="B4694" t="s">
        <v>31</v>
      </c>
      <c r="C4694" s="8">
        <v>42413</v>
      </c>
      <c r="D4694" s="9">
        <v>42413.227083333331</v>
      </c>
      <c r="E4694" t="s">
        <v>11</v>
      </c>
      <c r="F4694" t="s">
        <v>35</v>
      </c>
      <c r="G4694">
        <v>24</v>
      </c>
      <c r="H4694" t="s">
        <v>34</v>
      </c>
      <c r="I4694" t="s">
        <v>25</v>
      </c>
      <c r="J4694" t="s">
        <v>22</v>
      </c>
    </row>
    <row r="4695" spans="1:10" x14ac:dyDescent="0.25">
      <c r="A4695">
        <v>2204331</v>
      </c>
      <c r="B4695" t="s">
        <v>36</v>
      </c>
      <c r="C4695" s="8">
        <v>42407</v>
      </c>
      <c r="D4695" s="9">
        <v>42407.482638888891</v>
      </c>
      <c r="E4695" t="s">
        <v>11</v>
      </c>
      <c r="F4695" t="s">
        <v>35</v>
      </c>
      <c r="G4695">
        <v>52</v>
      </c>
      <c r="H4695" t="s">
        <v>21</v>
      </c>
      <c r="I4695" t="s">
        <v>18</v>
      </c>
      <c r="J4695" t="s">
        <v>26</v>
      </c>
    </row>
    <row r="4696" spans="1:10" x14ac:dyDescent="0.25">
      <c r="A4696">
        <v>2204331</v>
      </c>
      <c r="B4696" t="s">
        <v>30</v>
      </c>
      <c r="C4696" s="8">
        <v>42382</v>
      </c>
      <c r="D4696" s="9">
        <v>42382.147222222222</v>
      </c>
      <c r="E4696" t="s">
        <v>11</v>
      </c>
      <c r="F4696" t="s">
        <v>35</v>
      </c>
      <c r="G4696">
        <v>52</v>
      </c>
      <c r="H4696" t="s">
        <v>21</v>
      </c>
      <c r="I4696" t="s">
        <v>25</v>
      </c>
      <c r="J4696" t="s">
        <v>26</v>
      </c>
    </row>
    <row r="4697" spans="1:10" x14ac:dyDescent="0.25">
      <c r="A4697">
        <v>2204331</v>
      </c>
      <c r="B4697" t="s">
        <v>47</v>
      </c>
      <c r="C4697" s="8">
        <v>42383</v>
      </c>
      <c r="D4697" s="9">
        <v>42383.451388888891</v>
      </c>
      <c r="E4697" t="s">
        <v>11</v>
      </c>
      <c r="F4697" t="s">
        <v>35</v>
      </c>
      <c r="G4697">
        <v>52</v>
      </c>
      <c r="H4697" t="s">
        <v>21</v>
      </c>
      <c r="I4697" t="s">
        <v>14</v>
      </c>
      <c r="J4697" t="s">
        <v>26</v>
      </c>
    </row>
    <row r="4698" spans="1:10" x14ac:dyDescent="0.25">
      <c r="A4698">
        <v>2204331</v>
      </c>
      <c r="B4698" t="s">
        <v>40</v>
      </c>
      <c r="C4698" s="8">
        <v>42396</v>
      </c>
      <c r="D4698" s="9">
        <v>42396.240972222222</v>
      </c>
      <c r="E4698" t="s">
        <v>11</v>
      </c>
      <c r="F4698" t="s">
        <v>35</v>
      </c>
      <c r="G4698">
        <v>52</v>
      </c>
      <c r="H4698" t="s">
        <v>21</v>
      </c>
      <c r="I4698" t="s">
        <v>25</v>
      </c>
      <c r="J4698" t="s">
        <v>26</v>
      </c>
    </row>
    <row r="4699" spans="1:10" x14ac:dyDescent="0.25">
      <c r="A4699">
        <v>2204331</v>
      </c>
      <c r="B4699" t="s">
        <v>37</v>
      </c>
      <c r="C4699" s="8">
        <v>42389</v>
      </c>
      <c r="D4699" s="9">
        <v>42389.594444444447</v>
      </c>
      <c r="E4699" t="s">
        <v>11</v>
      </c>
      <c r="F4699" t="s">
        <v>35</v>
      </c>
      <c r="G4699">
        <v>52</v>
      </c>
      <c r="H4699" t="s">
        <v>21</v>
      </c>
      <c r="I4699" t="s">
        <v>44</v>
      </c>
      <c r="J4699" t="s">
        <v>26</v>
      </c>
    </row>
    <row r="4700" spans="1:10" x14ac:dyDescent="0.25">
      <c r="A4700">
        <v>2204331</v>
      </c>
      <c r="B4700" t="s">
        <v>36</v>
      </c>
      <c r="C4700" s="8">
        <v>42382</v>
      </c>
      <c r="D4700" s="9">
        <v>42382.54583333333</v>
      </c>
      <c r="E4700" t="s">
        <v>11</v>
      </c>
      <c r="F4700" t="s">
        <v>35</v>
      </c>
      <c r="G4700">
        <v>52</v>
      </c>
      <c r="H4700" t="s">
        <v>21</v>
      </c>
      <c r="I4700" t="s">
        <v>18</v>
      </c>
      <c r="J4700" t="s">
        <v>26</v>
      </c>
    </row>
    <row r="4701" spans="1:10" x14ac:dyDescent="0.25">
      <c r="A4701">
        <v>2204331</v>
      </c>
      <c r="B4701" t="s">
        <v>40</v>
      </c>
      <c r="C4701" s="8">
        <v>42423</v>
      </c>
      <c r="D4701" s="9">
        <v>42423.328472222223</v>
      </c>
      <c r="E4701" t="s">
        <v>11</v>
      </c>
      <c r="F4701" t="s">
        <v>35</v>
      </c>
      <c r="G4701">
        <v>52</v>
      </c>
      <c r="H4701" t="s">
        <v>21</v>
      </c>
      <c r="I4701" t="s">
        <v>14</v>
      </c>
      <c r="J4701" t="s">
        <v>26</v>
      </c>
    </row>
    <row r="4702" spans="1:10" x14ac:dyDescent="0.25">
      <c r="A4702">
        <v>2204331</v>
      </c>
      <c r="B4702" t="s">
        <v>41</v>
      </c>
      <c r="C4702" s="8">
        <v>42459</v>
      </c>
      <c r="D4702" s="9">
        <v>42459.404861111114</v>
      </c>
      <c r="E4702" t="s">
        <v>11</v>
      </c>
      <c r="F4702" t="s">
        <v>35</v>
      </c>
      <c r="G4702">
        <v>52</v>
      </c>
      <c r="H4702" t="s">
        <v>21</v>
      </c>
      <c r="I4702" t="s">
        <v>14</v>
      </c>
      <c r="J4702" t="s">
        <v>26</v>
      </c>
    </row>
    <row r="4703" spans="1:10" x14ac:dyDescent="0.25">
      <c r="A4703">
        <v>2204331</v>
      </c>
      <c r="B4703" t="s">
        <v>33</v>
      </c>
      <c r="C4703" s="8">
        <v>42430</v>
      </c>
      <c r="D4703" s="9">
        <v>42430.388888888891</v>
      </c>
      <c r="E4703" t="s">
        <v>11</v>
      </c>
      <c r="F4703" t="s">
        <v>35</v>
      </c>
      <c r="G4703">
        <v>52</v>
      </c>
      <c r="H4703" t="s">
        <v>21</v>
      </c>
      <c r="I4703" t="s">
        <v>14</v>
      </c>
      <c r="J4703" t="s">
        <v>26</v>
      </c>
    </row>
    <row r="4704" spans="1:10" x14ac:dyDescent="0.25">
      <c r="A4704">
        <v>867080</v>
      </c>
      <c r="B4704" t="s">
        <v>30</v>
      </c>
      <c r="C4704" s="8">
        <v>42442</v>
      </c>
      <c r="D4704" s="9">
        <v>42442.458333333336</v>
      </c>
      <c r="E4704" t="s">
        <v>11</v>
      </c>
      <c r="F4704" t="s">
        <v>24</v>
      </c>
      <c r="G4704">
        <v>18</v>
      </c>
      <c r="H4704" t="s">
        <v>21</v>
      </c>
      <c r="I4704" t="s">
        <v>18</v>
      </c>
      <c r="J4704" t="s">
        <v>22</v>
      </c>
    </row>
    <row r="4705" spans="1:10" x14ac:dyDescent="0.25">
      <c r="A4705">
        <v>867080</v>
      </c>
      <c r="B4705" t="s">
        <v>29</v>
      </c>
      <c r="C4705" s="8">
        <v>42443</v>
      </c>
      <c r="D4705" s="9">
        <v>42443.306250000001</v>
      </c>
      <c r="E4705" t="s">
        <v>11</v>
      </c>
      <c r="F4705" t="s">
        <v>24</v>
      </c>
      <c r="G4705">
        <v>18</v>
      </c>
      <c r="H4705" t="s">
        <v>21</v>
      </c>
      <c r="I4705" t="s">
        <v>14</v>
      </c>
      <c r="J4705" t="s">
        <v>22</v>
      </c>
    </row>
    <row r="4706" spans="1:10" x14ac:dyDescent="0.25">
      <c r="A4706">
        <v>867080</v>
      </c>
      <c r="B4706" t="s">
        <v>27</v>
      </c>
      <c r="C4706" s="8">
        <v>42434</v>
      </c>
      <c r="D4706" s="9">
        <v>42434.367361111108</v>
      </c>
      <c r="E4706" t="s">
        <v>11</v>
      </c>
      <c r="F4706" t="s">
        <v>24</v>
      </c>
      <c r="G4706">
        <v>18</v>
      </c>
      <c r="H4706" t="s">
        <v>21</v>
      </c>
      <c r="I4706" t="s">
        <v>14</v>
      </c>
      <c r="J4706" t="s">
        <v>22</v>
      </c>
    </row>
    <row r="4707" spans="1:10" x14ac:dyDescent="0.25">
      <c r="A4707">
        <v>867080</v>
      </c>
      <c r="B4707" t="s">
        <v>30</v>
      </c>
      <c r="C4707" s="8">
        <v>42435</v>
      </c>
      <c r="D4707" s="9">
        <v>42435.376388888886</v>
      </c>
      <c r="E4707" t="s">
        <v>11</v>
      </c>
      <c r="F4707" t="s">
        <v>24</v>
      </c>
      <c r="G4707">
        <v>18</v>
      </c>
      <c r="H4707" t="s">
        <v>21</v>
      </c>
      <c r="I4707" t="s">
        <v>14</v>
      </c>
      <c r="J4707" t="s">
        <v>22</v>
      </c>
    </row>
    <row r="4708" spans="1:10" x14ac:dyDescent="0.25">
      <c r="A4708">
        <v>867080</v>
      </c>
      <c r="B4708" t="s">
        <v>31</v>
      </c>
      <c r="C4708" s="8">
        <v>42436</v>
      </c>
      <c r="D4708" s="9">
        <v>42436.268750000003</v>
      </c>
      <c r="E4708" t="s">
        <v>11</v>
      </c>
      <c r="F4708" t="s">
        <v>24</v>
      </c>
      <c r="G4708">
        <v>18</v>
      </c>
      <c r="H4708" t="s">
        <v>21</v>
      </c>
      <c r="I4708" t="s">
        <v>25</v>
      </c>
      <c r="J4708" t="s">
        <v>22</v>
      </c>
    </row>
    <row r="4709" spans="1:10" x14ac:dyDescent="0.25">
      <c r="A4709">
        <v>867080</v>
      </c>
      <c r="B4709" t="s">
        <v>40</v>
      </c>
      <c r="C4709" s="8">
        <v>42446</v>
      </c>
      <c r="D4709" s="9">
        <v>42446.603472222225</v>
      </c>
      <c r="E4709" t="s">
        <v>11</v>
      </c>
      <c r="F4709" t="s">
        <v>24</v>
      </c>
      <c r="G4709">
        <v>18</v>
      </c>
      <c r="H4709" t="s">
        <v>21</v>
      </c>
      <c r="I4709" t="s">
        <v>44</v>
      </c>
      <c r="J4709" t="s">
        <v>22</v>
      </c>
    </row>
    <row r="4710" spans="1:10" x14ac:dyDescent="0.25">
      <c r="A4710">
        <v>859174</v>
      </c>
      <c r="B4710" t="s">
        <v>36</v>
      </c>
      <c r="C4710" s="8">
        <v>42445</v>
      </c>
      <c r="D4710" s="9">
        <v>42445.370833333334</v>
      </c>
      <c r="E4710" t="s">
        <v>11</v>
      </c>
      <c r="F4710" t="s">
        <v>24</v>
      </c>
      <c r="G4710">
        <v>28</v>
      </c>
      <c r="H4710" t="s">
        <v>52</v>
      </c>
      <c r="I4710" t="s">
        <v>14</v>
      </c>
      <c r="J4710" t="s">
        <v>22</v>
      </c>
    </row>
    <row r="4711" spans="1:10" x14ac:dyDescent="0.25">
      <c r="A4711">
        <v>809820</v>
      </c>
      <c r="B4711" t="s">
        <v>29</v>
      </c>
      <c r="C4711" s="8">
        <v>42422</v>
      </c>
      <c r="D4711" s="9">
        <v>42422.349305555559</v>
      </c>
      <c r="E4711" t="s">
        <v>11</v>
      </c>
      <c r="F4711" t="s">
        <v>35</v>
      </c>
      <c r="G4711">
        <v>25</v>
      </c>
      <c r="H4711" t="s">
        <v>21</v>
      </c>
      <c r="I4711" t="s">
        <v>14</v>
      </c>
      <c r="J4711" t="s">
        <v>22</v>
      </c>
    </row>
    <row r="4712" spans="1:10" x14ac:dyDescent="0.25">
      <c r="A4712">
        <v>809820</v>
      </c>
      <c r="B4712" t="s">
        <v>33</v>
      </c>
      <c r="C4712" s="8">
        <v>42432</v>
      </c>
      <c r="D4712" s="9">
        <v>42432.4</v>
      </c>
      <c r="E4712" t="s">
        <v>11</v>
      </c>
      <c r="F4712" t="s">
        <v>35</v>
      </c>
      <c r="G4712">
        <v>25</v>
      </c>
      <c r="H4712" t="s">
        <v>21</v>
      </c>
      <c r="I4712" t="s">
        <v>14</v>
      </c>
      <c r="J4712" t="s">
        <v>22</v>
      </c>
    </row>
    <row r="4713" spans="1:10" x14ac:dyDescent="0.25">
      <c r="A4713">
        <v>809820</v>
      </c>
      <c r="B4713" t="s">
        <v>33</v>
      </c>
      <c r="C4713" s="8">
        <v>42391</v>
      </c>
      <c r="D4713" s="9">
        <v>42391.309027777781</v>
      </c>
      <c r="E4713" t="s">
        <v>11</v>
      </c>
      <c r="F4713" t="s">
        <v>35</v>
      </c>
      <c r="G4713">
        <v>25</v>
      </c>
      <c r="H4713" t="s">
        <v>21</v>
      </c>
      <c r="I4713" t="s">
        <v>14</v>
      </c>
      <c r="J4713" t="s">
        <v>22</v>
      </c>
    </row>
    <row r="4714" spans="1:10" x14ac:dyDescent="0.25">
      <c r="A4714">
        <v>822395</v>
      </c>
      <c r="B4714" t="s">
        <v>33</v>
      </c>
      <c r="C4714" s="8">
        <v>42454</v>
      </c>
      <c r="D4714" s="9">
        <v>42454.49722222222</v>
      </c>
      <c r="E4714" t="s">
        <v>11</v>
      </c>
      <c r="F4714" t="s">
        <v>24</v>
      </c>
      <c r="G4714">
        <v>28</v>
      </c>
      <c r="H4714" t="s">
        <v>21</v>
      </c>
      <c r="I4714" t="s">
        <v>18</v>
      </c>
      <c r="J4714" t="s">
        <v>22</v>
      </c>
    </row>
    <row r="4715" spans="1:10" x14ac:dyDescent="0.25">
      <c r="A4715">
        <v>2015328</v>
      </c>
      <c r="B4715" t="s">
        <v>36</v>
      </c>
      <c r="C4715" s="8">
        <v>42431</v>
      </c>
      <c r="D4715" s="9">
        <v>42431.495138888888</v>
      </c>
      <c r="E4715" t="s">
        <v>11</v>
      </c>
      <c r="F4715" t="s">
        <v>35</v>
      </c>
      <c r="G4715">
        <v>28</v>
      </c>
      <c r="H4715" t="s">
        <v>32</v>
      </c>
      <c r="I4715" t="s">
        <v>18</v>
      </c>
      <c r="J4715" t="s">
        <v>22</v>
      </c>
    </row>
    <row r="4716" spans="1:10" x14ac:dyDescent="0.25">
      <c r="A4716">
        <v>2015328</v>
      </c>
      <c r="B4716" t="s">
        <v>16</v>
      </c>
      <c r="C4716" s="8">
        <v>42437</v>
      </c>
      <c r="D4716" s="9">
        <v>42437.260416666664</v>
      </c>
      <c r="E4716" t="s">
        <v>11</v>
      </c>
      <c r="F4716" t="s">
        <v>35</v>
      </c>
      <c r="G4716">
        <v>28</v>
      </c>
      <c r="H4716" t="s">
        <v>32</v>
      </c>
      <c r="I4716" t="s">
        <v>25</v>
      </c>
      <c r="J4716" t="s">
        <v>22</v>
      </c>
    </row>
    <row r="4717" spans="1:10" x14ac:dyDescent="0.25">
      <c r="A4717">
        <v>2015328</v>
      </c>
      <c r="B4717" t="s">
        <v>33</v>
      </c>
      <c r="C4717" s="8">
        <v>42435</v>
      </c>
      <c r="D4717" s="9">
        <v>42435.154166666667</v>
      </c>
      <c r="E4717" t="s">
        <v>11</v>
      </c>
      <c r="F4717" t="s">
        <v>35</v>
      </c>
      <c r="G4717">
        <v>28</v>
      </c>
      <c r="H4717" t="s">
        <v>32</v>
      </c>
      <c r="I4717" t="s">
        <v>25</v>
      </c>
      <c r="J4717" t="s">
        <v>22</v>
      </c>
    </row>
    <row r="4718" spans="1:10" x14ac:dyDescent="0.25">
      <c r="A4718">
        <v>2015328</v>
      </c>
      <c r="B4718" t="s">
        <v>29</v>
      </c>
      <c r="C4718" s="8">
        <v>42459</v>
      </c>
      <c r="D4718" s="9">
        <v>42459.368055555555</v>
      </c>
      <c r="E4718" t="s">
        <v>11</v>
      </c>
      <c r="F4718" t="s">
        <v>35</v>
      </c>
      <c r="G4718">
        <v>28</v>
      </c>
      <c r="H4718" t="s">
        <v>32</v>
      </c>
      <c r="I4718" t="s">
        <v>14</v>
      </c>
      <c r="J4718" t="s">
        <v>22</v>
      </c>
    </row>
    <row r="4719" spans="1:10" x14ac:dyDescent="0.25">
      <c r="A4719">
        <v>893325</v>
      </c>
      <c r="B4719" t="s">
        <v>33</v>
      </c>
      <c r="C4719" s="8">
        <v>42453</v>
      </c>
      <c r="D4719" s="9">
        <v>42453.468055555553</v>
      </c>
      <c r="E4719" t="s">
        <v>11</v>
      </c>
      <c r="F4719" t="s">
        <v>20</v>
      </c>
      <c r="G4719">
        <v>34</v>
      </c>
      <c r="H4719" t="s">
        <v>21</v>
      </c>
      <c r="I4719" t="s">
        <v>18</v>
      </c>
      <c r="J4719" t="s">
        <v>15</v>
      </c>
    </row>
    <row r="4720" spans="1:10" x14ac:dyDescent="0.25">
      <c r="A4720">
        <v>893325</v>
      </c>
      <c r="B4720" t="s">
        <v>16</v>
      </c>
      <c r="C4720" s="8">
        <v>42454</v>
      </c>
      <c r="D4720" s="9">
        <v>42454.615972222222</v>
      </c>
      <c r="E4720" t="s">
        <v>11</v>
      </c>
      <c r="F4720" t="s">
        <v>20</v>
      </c>
      <c r="G4720">
        <v>34</v>
      </c>
      <c r="H4720" t="s">
        <v>21</v>
      </c>
      <c r="I4720" t="s">
        <v>44</v>
      </c>
      <c r="J4720" t="s">
        <v>15</v>
      </c>
    </row>
    <row r="4721" spans="1:10" x14ac:dyDescent="0.25">
      <c r="A4721">
        <v>2369881</v>
      </c>
      <c r="B4721" t="s">
        <v>47</v>
      </c>
      <c r="C4721" s="8">
        <v>42451</v>
      </c>
      <c r="D4721" s="9">
        <v>42451.213194444441</v>
      </c>
      <c r="E4721" t="s">
        <v>11</v>
      </c>
      <c r="F4721" t="s">
        <v>12</v>
      </c>
      <c r="G4721">
        <v>30</v>
      </c>
      <c r="H4721" t="s">
        <v>13</v>
      </c>
      <c r="I4721" t="s">
        <v>25</v>
      </c>
      <c r="J4721" t="s">
        <v>22</v>
      </c>
    </row>
    <row r="4722" spans="1:10" x14ac:dyDescent="0.25">
      <c r="A4722">
        <v>2369881</v>
      </c>
      <c r="B4722" t="s">
        <v>41</v>
      </c>
      <c r="C4722" s="8">
        <v>42434</v>
      </c>
      <c r="D4722" s="9">
        <v>42434.252083333333</v>
      </c>
      <c r="E4722" t="s">
        <v>11</v>
      </c>
      <c r="F4722" t="s">
        <v>12</v>
      </c>
      <c r="G4722">
        <v>30</v>
      </c>
      <c r="H4722" t="s">
        <v>13</v>
      </c>
      <c r="I4722" t="s">
        <v>25</v>
      </c>
      <c r="J4722" t="s">
        <v>22</v>
      </c>
    </row>
    <row r="4723" spans="1:10" x14ac:dyDescent="0.25">
      <c r="A4723">
        <v>819074</v>
      </c>
      <c r="B4723" t="s">
        <v>16</v>
      </c>
      <c r="C4723" s="8">
        <v>42428</v>
      </c>
      <c r="D4723" s="9">
        <v>42428.460416666669</v>
      </c>
      <c r="E4723" t="s">
        <v>11</v>
      </c>
      <c r="F4723" t="s">
        <v>24</v>
      </c>
      <c r="G4723">
        <v>53</v>
      </c>
      <c r="H4723" t="s">
        <v>21</v>
      </c>
      <c r="I4723" t="s">
        <v>18</v>
      </c>
      <c r="J4723" t="s">
        <v>26</v>
      </c>
    </row>
    <row r="4724" spans="1:10" x14ac:dyDescent="0.25">
      <c r="A4724">
        <v>2000313</v>
      </c>
      <c r="B4724" t="s">
        <v>48</v>
      </c>
      <c r="C4724" s="8">
        <v>42460</v>
      </c>
      <c r="D4724" s="9">
        <v>42460.375</v>
      </c>
      <c r="E4724" t="s">
        <v>11</v>
      </c>
      <c r="F4724" t="s">
        <v>35</v>
      </c>
      <c r="G4724">
        <v>27</v>
      </c>
      <c r="H4724" t="s">
        <v>49</v>
      </c>
      <c r="I4724" t="s">
        <v>14</v>
      </c>
      <c r="J4724" t="s">
        <v>22</v>
      </c>
    </row>
    <row r="4725" spans="1:10" x14ac:dyDescent="0.25">
      <c r="A4725">
        <v>809823</v>
      </c>
      <c r="B4725" t="s">
        <v>33</v>
      </c>
      <c r="C4725" s="8">
        <v>42419</v>
      </c>
      <c r="D4725" s="9">
        <v>42419.32916666667</v>
      </c>
      <c r="E4725" t="s">
        <v>11</v>
      </c>
      <c r="F4725" t="s">
        <v>35</v>
      </c>
      <c r="G4725">
        <v>30</v>
      </c>
      <c r="H4725" t="s">
        <v>21</v>
      </c>
      <c r="I4725" t="s">
        <v>14</v>
      </c>
      <c r="J4725" t="s">
        <v>22</v>
      </c>
    </row>
    <row r="4726" spans="1:10" x14ac:dyDescent="0.25">
      <c r="A4726">
        <v>2205469</v>
      </c>
      <c r="B4726" t="s">
        <v>30</v>
      </c>
      <c r="C4726" s="8">
        <v>42407</v>
      </c>
      <c r="D4726" s="9">
        <v>42407.191666666666</v>
      </c>
      <c r="E4726" t="s">
        <v>11</v>
      </c>
      <c r="F4726" t="s">
        <v>12</v>
      </c>
      <c r="G4726">
        <v>33</v>
      </c>
      <c r="H4726" t="s">
        <v>28</v>
      </c>
      <c r="I4726" t="s">
        <v>25</v>
      </c>
      <c r="J4726" t="s">
        <v>15</v>
      </c>
    </row>
    <row r="4727" spans="1:10" x14ac:dyDescent="0.25">
      <c r="A4727">
        <v>809824</v>
      </c>
      <c r="B4727" t="s">
        <v>16</v>
      </c>
      <c r="C4727" s="8">
        <v>42424</v>
      </c>
      <c r="D4727" s="9">
        <v>42424.203472222223</v>
      </c>
      <c r="E4727" t="s">
        <v>11</v>
      </c>
      <c r="F4727" t="s">
        <v>12</v>
      </c>
      <c r="G4727">
        <v>38</v>
      </c>
      <c r="H4727" t="s">
        <v>13</v>
      </c>
      <c r="I4727" t="s">
        <v>25</v>
      </c>
      <c r="J4727" t="s">
        <v>15</v>
      </c>
    </row>
    <row r="4728" spans="1:10" x14ac:dyDescent="0.25">
      <c r="A4728">
        <v>809824</v>
      </c>
      <c r="B4728" t="s">
        <v>31</v>
      </c>
      <c r="C4728" s="8">
        <v>42425</v>
      </c>
      <c r="D4728" s="9">
        <v>42425.272222222222</v>
      </c>
      <c r="E4728" t="s">
        <v>11</v>
      </c>
      <c r="F4728" t="s">
        <v>12</v>
      </c>
      <c r="G4728">
        <v>38</v>
      </c>
      <c r="H4728" t="s">
        <v>13</v>
      </c>
      <c r="I4728" t="s">
        <v>25</v>
      </c>
      <c r="J4728" t="s">
        <v>15</v>
      </c>
    </row>
    <row r="4729" spans="1:10" x14ac:dyDescent="0.25">
      <c r="A4729">
        <v>809824</v>
      </c>
      <c r="B4729" t="s">
        <v>37</v>
      </c>
      <c r="C4729" s="8">
        <v>42393</v>
      </c>
      <c r="D4729" s="9">
        <v>42393.355555555558</v>
      </c>
      <c r="E4729" t="s">
        <v>11</v>
      </c>
      <c r="F4729" t="s">
        <v>12</v>
      </c>
      <c r="G4729">
        <v>38</v>
      </c>
      <c r="H4729" t="s">
        <v>13</v>
      </c>
      <c r="I4729" t="s">
        <v>14</v>
      </c>
      <c r="J4729" t="s">
        <v>15</v>
      </c>
    </row>
    <row r="4730" spans="1:10" x14ac:dyDescent="0.25">
      <c r="A4730">
        <v>809824</v>
      </c>
      <c r="B4730" t="s">
        <v>33</v>
      </c>
      <c r="C4730" s="8">
        <v>42391</v>
      </c>
      <c r="D4730" s="9">
        <v>42391.163888888892</v>
      </c>
      <c r="E4730" t="s">
        <v>11</v>
      </c>
      <c r="F4730" t="s">
        <v>12</v>
      </c>
      <c r="G4730">
        <v>38</v>
      </c>
      <c r="H4730" t="s">
        <v>13</v>
      </c>
      <c r="I4730" t="s">
        <v>25</v>
      </c>
      <c r="J4730" t="s">
        <v>15</v>
      </c>
    </row>
    <row r="4731" spans="1:10" x14ac:dyDescent="0.25">
      <c r="A4731">
        <v>809824</v>
      </c>
      <c r="B4731" t="s">
        <v>36</v>
      </c>
      <c r="C4731" s="8">
        <v>42434</v>
      </c>
      <c r="D4731" s="9">
        <v>42434.386111111111</v>
      </c>
      <c r="E4731" t="s">
        <v>11</v>
      </c>
      <c r="F4731" t="s">
        <v>12</v>
      </c>
      <c r="G4731">
        <v>38</v>
      </c>
      <c r="H4731" t="s">
        <v>13</v>
      </c>
      <c r="I4731" t="s">
        <v>14</v>
      </c>
      <c r="J4731" t="s">
        <v>15</v>
      </c>
    </row>
    <row r="4732" spans="1:10" x14ac:dyDescent="0.25">
      <c r="A4732">
        <v>809824</v>
      </c>
      <c r="B4732" t="s">
        <v>31</v>
      </c>
      <c r="C4732" s="8">
        <v>42406</v>
      </c>
      <c r="D4732" s="9">
        <v>42406.592361111114</v>
      </c>
      <c r="E4732" t="s">
        <v>11</v>
      </c>
      <c r="F4732" t="s">
        <v>12</v>
      </c>
      <c r="G4732">
        <v>38</v>
      </c>
      <c r="H4732" t="s">
        <v>13</v>
      </c>
      <c r="I4732" t="s">
        <v>44</v>
      </c>
      <c r="J4732" t="s">
        <v>15</v>
      </c>
    </row>
    <row r="4733" spans="1:10" x14ac:dyDescent="0.25">
      <c r="A4733">
        <v>809824</v>
      </c>
      <c r="B4733" t="s">
        <v>27</v>
      </c>
      <c r="C4733" s="8">
        <v>42435</v>
      </c>
      <c r="D4733" s="9">
        <v>42435.179861111108</v>
      </c>
      <c r="E4733" t="s">
        <v>11</v>
      </c>
      <c r="F4733" t="s">
        <v>12</v>
      </c>
      <c r="G4733">
        <v>38</v>
      </c>
      <c r="H4733" t="s">
        <v>13</v>
      </c>
      <c r="I4733" t="s">
        <v>25</v>
      </c>
      <c r="J4733" t="s">
        <v>15</v>
      </c>
    </row>
    <row r="4734" spans="1:10" x14ac:dyDescent="0.25">
      <c r="A4734">
        <v>894706</v>
      </c>
      <c r="B4734" t="s">
        <v>33</v>
      </c>
      <c r="C4734" s="8">
        <v>42453</v>
      </c>
      <c r="D4734" s="9">
        <v>42453.195833333331</v>
      </c>
      <c r="E4734" t="s">
        <v>11</v>
      </c>
      <c r="F4734" t="s">
        <v>20</v>
      </c>
      <c r="G4734">
        <v>31</v>
      </c>
      <c r="H4734" t="s">
        <v>34</v>
      </c>
      <c r="I4734" t="s">
        <v>25</v>
      </c>
      <c r="J4734" t="s">
        <v>15</v>
      </c>
    </row>
    <row r="4735" spans="1:10" x14ac:dyDescent="0.25">
      <c r="A4735">
        <v>809825</v>
      </c>
      <c r="B4735" t="s">
        <v>33</v>
      </c>
      <c r="C4735" s="8">
        <v>42419</v>
      </c>
      <c r="D4735" s="9">
        <v>42419.371527777781</v>
      </c>
      <c r="E4735" t="s">
        <v>11</v>
      </c>
      <c r="F4735" t="s">
        <v>35</v>
      </c>
      <c r="G4735">
        <v>32</v>
      </c>
      <c r="H4735" t="s">
        <v>21</v>
      </c>
      <c r="I4735" t="s">
        <v>14</v>
      </c>
      <c r="J4735" t="s">
        <v>15</v>
      </c>
    </row>
    <row r="4736" spans="1:10" x14ac:dyDescent="0.25">
      <c r="A4736">
        <v>809825</v>
      </c>
      <c r="B4736" t="s">
        <v>33</v>
      </c>
      <c r="C4736" s="8">
        <v>42419</v>
      </c>
      <c r="D4736" s="9">
        <v>42419.481944444444</v>
      </c>
      <c r="E4736" t="s">
        <v>11</v>
      </c>
      <c r="F4736" t="s">
        <v>35</v>
      </c>
      <c r="G4736">
        <v>32</v>
      </c>
      <c r="H4736" t="s">
        <v>21</v>
      </c>
      <c r="I4736" t="s">
        <v>18</v>
      </c>
      <c r="J4736" t="s">
        <v>15</v>
      </c>
    </row>
    <row r="4737" spans="1:10" x14ac:dyDescent="0.25">
      <c r="A4737">
        <v>809825</v>
      </c>
      <c r="B4737" t="s">
        <v>33</v>
      </c>
      <c r="C4737" s="8">
        <v>42419</v>
      </c>
      <c r="D4737" s="9">
        <v>42419.488194444442</v>
      </c>
      <c r="E4737" t="s">
        <v>11</v>
      </c>
      <c r="F4737" t="s">
        <v>35</v>
      </c>
      <c r="G4737">
        <v>32</v>
      </c>
      <c r="H4737" t="s">
        <v>21</v>
      </c>
      <c r="I4737" t="s">
        <v>18</v>
      </c>
      <c r="J4737" t="s">
        <v>15</v>
      </c>
    </row>
    <row r="4738" spans="1:10" x14ac:dyDescent="0.25">
      <c r="A4738">
        <v>809825</v>
      </c>
      <c r="B4738" t="s">
        <v>33</v>
      </c>
      <c r="C4738" s="8">
        <v>42419</v>
      </c>
      <c r="D4738" s="9">
        <v>42419.492361111108</v>
      </c>
      <c r="E4738" t="s">
        <v>11</v>
      </c>
      <c r="F4738" t="s">
        <v>35</v>
      </c>
      <c r="G4738">
        <v>32</v>
      </c>
      <c r="H4738" t="s">
        <v>21</v>
      </c>
      <c r="I4738" t="s">
        <v>18</v>
      </c>
      <c r="J4738" t="s">
        <v>15</v>
      </c>
    </row>
    <row r="4739" spans="1:10" x14ac:dyDescent="0.25">
      <c r="A4739">
        <v>809825</v>
      </c>
      <c r="B4739" t="s">
        <v>33</v>
      </c>
      <c r="C4739" s="8">
        <v>42419</v>
      </c>
      <c r="D4739" s="9">
        <v>42419.497916666667</v>
      </c>
      <c r="E4739" t="s">
        <v>11</v>
      </c>
      <c r="F4739" t="s">
        <v>35</v>
      </c>
      <c r="G4739">
        <v>32</v>
      </c>
      <c r="H4739" t="s">
        <v>21</v>
      </c>
      <c r="I4739" t="s">
        <v>18</v>
      </c>
      <c r="J4739" t="s">
        <v>15</v>
      </c>
    </row>
    <row r="4740" spans="1:10" x14ac:dyDescent="0.25">
      <c r="A4740">
        <v>809825</v>
      </c>
      <c r="B4740" t="s">
        <v>40</v>
      </c>
      <c r="C4740" s="8">
        <v>42416</v>
      </c>
      <c r="D4740" s="9">
        <v>42416.306944444441</v>
      </c>
      <c r="E4740" t="s">
        <v>11</v>
      </c>
      <c r="F4740" t="s">
        <v>35</v>
      </c>
      <c r="G4740">
        <v>32</v>
      </c>
      <c r="H4740" t="s">
        <v>21</v>
      </c>
      <c r="I4740" t="s">
        <v>14</v>
      </c>
      <c r="J4740" t="s">
        <v>15</v>
      </c>
    </row>
    <row r="4741" spans="1:10" x14ac:dyDescent="0.25">
      <c r="A4741">
        <v>809825</v>
      </c>
      <c r="B4741" t="s">
        <v>29</v>
      </c>
      <c r="C4741" s="8">
        <v>42417</v>
      </c>
      <c r="D4741" s="9">
        <v>42417.286805555559</v>
      </c>
      <c r="E4741" t="s">
        <v>11</v>
      </c>
      <c r="F4741" t="s">
        <v>35</v>
      </c>
      <c r="G4741">
        <v>32</v>
      </c>
      <c r="H4741" t="s">
        <v>21</v>
      </c>
      <c r="I4741" t="s">
        <v>25</v>
      </c>
      <c r="J4741" t="s">
        <v>15</v>
      </c>
    </row>
    <row r="4742" spans="1:10" x14ac:dyDescent="0.25">
      <c r="A4742">
        <v>809825</v>
      </c>
      <c r="B4742" t="s">
        <v>40</v>
      </c>
      <c r="C4742" s="8">
        <v>42417</v>
      </c>
      <c r="D4742" s="9">
        <v>42417.50277777778</v>
      </c>
      <c r="E4742" t="s">
        <v>11</v>
      </c>
      <c r="F4742" t="s">
        <v>35</v>
      </c>
      <c r="G4742">
        <v>32</v>
      </c>
      <c r="H4742" t="s">
        <v>21</v>
      </c>
      <c r="I4742" t="s">
        <v>18</v>
      </c>
      <c r="J4742" t="s">
        <v>15</v>
      </c>
    </row>
    <row r="4743" spans="1:10" x14ac:dyDescent="0.25">
      <c r="A4743">
        <v>809825</v>
      </c>
      <c r="B4743" t="s">
        <v>40</v>
      </c>
      <c r="C4743" s="8">
        <v>42417</v>
      </c>
      <c r="D4743" s="9">
        <v>42417.323611111111</v>
      </c>
      <c r="E4743" t="s">
        <v>11</v>
      </c>
      <c r="F4743" t="s">
        <v>35</v>
      </c>
      <c r="G4743">
        <v>32</v>
      </c>
      <c r="H4743" t="s">
        <v>21</v>
      </c>
      <c r="I4743" t="s">
        <v>14</v>
      </c>
      <c r="J4743" t="s">
        <v>15</v>
      </c>
    </row>
    <row r="4744" spans="1:10" x14ac:dyDescent="0.25">
      <c r="A4744">
        <v>809825</v>
      </c>
      <c r="B4744" t="s">
        <v>36</v>
      </c>
      <c r="C4744" s="8">
        <v>42417</v>
      </c>
      <c r="D4744" s="9">
        <v>42417.271527777775</v>
      </c>
      <c r="E4744" t="s">
        <v>11</v>
      </c>
      <c r="F4744" t="s">
        <v>35</v>
      </c>
      <c r="G4744">
        <v>32</v>
      </c>
      <c r="H4744" t="s">
        <v>21</v>
      </c>
      <c r="I4744" t="s">
        <v>25</v>
      </c>
      <c r="J4744" t="s">
        <v>15</v>
      </c>
    </row>
    <row r="4745" spans="1:10" x14ac:dyDescent="0.25">
      <c r="A4745">
        <v>810617</v>
      </c>
      <c r="B4745" t="s">
        <v>33</v>
      </c>
      <c r="C4745" s="8">
        <v>42421</v>
      </c>
      <c r="D4745" s="9">
        <v>42421.447916666664</v>
      </c>
      <c r="E4745" t="s">
        <v>11</v>
      </c>
      <c r="F4745" t="s">
        <v>20</v>
      </c>
      <c r="G4745">
        <v>24</v>
      </c>
      <c r="H4745" t="s">
        <v>32</v>
      </c>
      <c r="I4745" t="s">
        <v>14</v>
      </c>
      <c r="J4745" t="s">
        <v>22</v>
      </c>
    </row>
    <row r="4746" spans="1:10" x14ac:dyDescent="0.25">
      <c r="A4746">
        <v>2091371</v>
      </c>
      <c r="B4746" t="s">
        <v>37</v>
      </c>
      <c r="C4746" s="8">
        <v>42426</v>
      </c>
      <c r="D4746" s="9">
        <v>42426.301388888889</v>
      </c>
      <c r="E4746" t="s">
        <v>11</v>
      </c>
      <c r="F4746" t="s">
        <v>35</v>
      </c>
      <c r="G4746">
        <v>44</v>
      </c>
      <c r="H4746" t="s">
        <v>21</v>
      </c>
      <c r="I4746" t="s">
        <v>14</v>
      </c>
      <c r="J4746" t="s">
        <v>15</v>
      </c>
    </row>
    <row r="4747" spans="1:10" x14ac:dyDescent="0.25">
      <c r="A4747">
        <v>2091371</v>
      </c>
      <c r="B4747" t="s">
        <v>27</v>
      </c>
      <c r="C4747" s="8">
        <v>42426</v>
      </c>
      <c r="D4747" s="9">
        <v>42426.302083333336</v>
      </c>
      <c r="E4747" t="s">
        <v>11</v>
      </c>
      <c r="F4747" t="s">
        <v>35</v>
      </c>
      <c r="G4747">
        <v>44</v>
      </c>
      <c r="H4747" t="s">
        <v>21</v>
      </c>
      <c r="I4747" t="s">
        <v>14</v>
      </c>
      <c r="J4747" t="s">
        <v>15</v>
      </c>
    </row>
    <row r="4748" spans="1:10" x14ac:dyDescent="0.25">
      <c r="A4748">
        <v>2091371</v>
      </c>
      <c r="B4748" t="s">
        <v>31</v>
      </c>
      <c r="C4748" s="8">
        <v>42426</v>
      </c>
      <c r="D4748" s="9">
        <v>42426.367361111108</v>
      </c>
      <c r="E4748" t="s">
        <v>11</v>
      </c>
      <c r="F4748" t="s">
        <v>35</v>
      </c>
      <c r="G4748">
        <v>44</v>
      </c>
      <c r="H4748" t="s">
        <v>21</v>
      </c>
      <c r="I4748" t="s">
        <v>14</v>
      </c>
      <c r="J4748" t="s">
        <v>15</v>
      </c>
    </row>
    <row r="4749" spans="1:10" x14ac:dyDescent="0.25">
      <c r="A4749">
        <v>2091371</v>
      </c>
      <c r="B4749" t="s">
        <v>30</v>
      </c>
      <c r="C4749" s="8">
        <v>42432</v>
      </c>
      <c r="D4749" s="9">
        <v>42432.481944444444</v>
      </c>
      <c r="E4749" t="s">
        <v>11</v>
      </c>
      <c r="F4749" t="s">
        <v>35</v>
      </c>
      <c r="G4749">
        <v>44</v>
      </c>
      <c r="H4749" t="s">
        <v>21</v>
      </c>
      <c r="I4749" t="s">
        <v>18</v>
      </c>
      <c r="J4749" t="s">
        <v>15</v>
      </c>
    </row>
    <row r="4750" spans="1:10" x14ac:dyDescent="0.25">
      <c r="A4750">
        <v>2091371</v>
      </c>
      <c r="B4750" t="s">
        <v>41</v>
      </c>
      <c r="C4750" s="8">
        <v>42425</v>
      </c>
      <c r="D4750" s="9">
        <v>42425.17083333333</v>
      </c>
      <c r="E4750" t="s">
        <v>11</v>
      </c>
      <c r="F4750" t="s">
        <v>35</v>
      </c>
      <c r="G4750">
        <v>44</v>
      </c>
      <c r="H4750" t="s">
        <v>21</v>
      </c>
      <c r="I4750" t="s">
        <v>25</v>
      </c>
      <c r="J4750" t="s">
        <v>15</v>
      </c>
    </row>
    <row r="4751" spans="1:10" x14ac:dyDescent="0.25">
      <c r="A4751">
        <v>2091371</v>
      </c>
      <c r="B4751" t="s">
        <v>10</v>
      </c>
      <c r="C4751" s="8">
        <v>42447</v>
      </c>
      <c r="D4751" s="9">
        <v>42447.173611111109</v>
      </c>
      <c r="E4751" t="s">
        <v>11</v>
      </c>
      <c r="F4751" t="s">
        <v>35</v>
      </c>
      <c r="G4751">
        <v>44</v>
      </c>
      <c r="H4751" t="s">
        <v>21</v>
      </c>
      <c r="I4751" t="s">
        <v>25</v>
      </c>
      <c r="J4751" t="s">
        <v>15</v>
      </c>
    </row>
    <row r="4752" spans="1:10" x14ac:dyDescent="0.25">
      <c r="A4752">
        <v>2091371</v>
      </c>
      <c r="B4752" t="s">
        <v>41</v>
      </c>
      <c r="C4752" s="8">
        <v>42447</v>
      </c>
      <c r="D4752" s="9">
        <v>42447.186111111114</v>
      </c>
      <c r="E4752" t="s">
        <v>11</v>
      </c>
      <c r="F4752" t="s">
        <v>35</v>
      </c>
      <c r="G4752">
        <v>44</v>
      </c>
      <c r="H4752" t="s">
        <v>21</v>
      </c>
      <c r="I4752" t="s">
        <v>25</v>
      </c>
      <c r="J4752" t="s">
        <v>15</v>
      </c>
    </row>
    <row r="4753" spans="1:10" x14ac:dyDescent="0.25">
      <c r="A4753">
        <v>2091371</v>
      </c>
      <c r="B4753" t="s">
        <v>29</v>
      </c>
      <c r="C4753" s="8">
        <v>42447</v>
      </c>
      <c r="D4753" s="9">
        <v>42447.198611111111</v>
      </c>
      <c r="E4753" t="s">
        <v>11</v>
      </c>
      <c r="F4753" t="s">
        <v>35</v>
      </c>
      <c r="G4753">
        <v>44</v>
      </c>
      <c r="H4753" t="s">
        <v>21</v>
      </c>
      <c r="I4753" t="s">
        <v>25</v>
      </c>
      <c r="J4753" t="s">
        <v>15</v>
      </c>
    </row>
    <row r="4754" spans="1:10" x14ac:dyDescent="0.25">
      <c r="A4754">
        <v>2091371</v>
      </c>
      <c r="B4754" t="s">
        <v>16</v>
      </c>
      <c r="C4754" s="8">
        <v>42447</v>
      </c>
      <c r="D4754" s="9">
        <v>42447.540277777778</v>
      </c>
      <c r="E4754" t="s">
        <v>11</v>
      </c>
      <c r="F4754" t="s">
        <v>35</v>
      </c>
      <c r="G4754">
        <v>44</v>
      </c>
      <c r="H4754" t="s">
        <v>21</v>
      </c>
      <c r="I4754" t="s">
        <v>18</v>
      </c>
      <c r="J4754" t="s">
        <v>15</v>
      </c>
    </row>
    <row r="4755" spans="1:10" x14ac:dyDescent="0.25">
      <c r="A4755">
        <v>2091371</v>
      </c>
      <c r="B4755" t="s">
        <v>27</v>
      </c>
      <c r="C4755" s="8">
        <v>42433</v>
      </c>
      <c r="D4755" s="9">
        <v>42433.325694444444</v>
      </c>
      <c r="E4755" t="s">
        <v>11</v>
      </c>
      <c r="F4755" t="s">
        <v>35</v>
      </c>
      <c r="G4755">
        <v>44</v>
      </c>
      <c r="H4755" t="s">
        <v>21</v>
      </c>
      <c r="I4755" t="s">
        <v>14</v>
      </c>
      <c r="J4755" t="s">
        <v>15</v>
      </c>
    </row>
    <row r="4756" spans="1:10" x14ac:dyDescent="0.25">
      <c r="A4756">
        <v>2091371</v>
      </c>
      <c r="B4756" t="s">
        <v>30</v>
      </c>
      <c r="C4756" s="8">
        <v>42434</v>
      </c>
      <c r="D4756" s="9">
        <v>42434.591666666667</v>
      </c>
      <c r="E4756" t="s">
        <v>11</v>
      </c>
      <c r="F4756" t="s">
        <v>35</v>
      </c>
      <c r="G4756">
        <v>44</v>
      </c>
      <c r="H4756" t="s">
        <v>21</v>
      </c>
      <c r="I4756" t="s">
        <v>44</v>
      </c>
      <c r="J4756" t="s">
        <v>15</v>
      </c>
    </row>
    <row r="4757" spans="1:10" x14ac:dyDescent="0.25">
      <c r="A4757">
        <v>2091371</v>
      </c>
      <c r="B4757" t="s">
        <v>29</v>
      </c>
      <c r="C4757" s="8">
        <v>42449</v>
      </c>
      <c r="D4757" s="9">
        <v>42449.497916666667</v>
      </c>
      <c r="E4757" t="s">
        <v>11</v>
      </c>
      <c r="F4757" t="s">
        <v>35</v>
      </c>
      <c r="G4757">
        <v>44</v>
      </c>
      <c r="H4757" t="s">
        <v>21</v>
      </c>
      <c r="I4757" t="s">
        <v>18</v>
      </c>
      <c r="J4757" t="s">
        <v>15</v>
      </c>
    </row>
    <row r="4758" spans="1:10" x14ac:dyDescent="0.25">
      <c r="A4758">
        <v>2091371</v>
      </c>
      <c r="B4758" t="s">
        <v>38</v>
      </c>
      <c r="C4758" s="8">
        <v>42427</v>
      </c>
      <c r="D4758" s="9">
        <v>42427.175694444442</v>
      </c>
      <c r="E4758" t="s">
        <v>11</v>
      </c>
      <c r="F4758" t="s">
        <v>35</v>
      </c>
      <c r="G4758">
        <v>44</v>
      </c>
      <c r="H4758" t="s">
        <v>21</v>
      </c>
      <c r="I4758" t="s">
        <v>25</v>
      </c>
      <c r="J4758" t="s">
        <v>15</v>
      </c>
    </row>
    <row r="4759" spans="1:10" x14ac:dyDescent="0.25">
      <c r="A4759">
        <v>2091371</v>
      </c>
      <c r="B4759" t="s">
        <v>29</v>
      </c>
      <c r="C4759" s="8">
        <v>42427</v>
      </c>
      <c r="D4759" s="9">
        <v>42427.375694444447</v>
      </c>
      <c r="E4759" t="s">
        <v>11</v>
      </c>
      <c r="F4759" t="s">
        <v>35</v>
      </c>
      <c r="G4759">
        <v>44</v>
      </c>
      <c r="H4759" t="s">
        <v>21</v>
      </c>
      <c r="I4759" t="s">
        <v>14</v>
      </c>
      <c r="J4759" t="s">
        <v>15</v>
      </c>
    </row>
    <row r="4760" spans="1:10" x14ac:dyDescent="0.25">
      <c r="A4760">
        <v>2091371</v>
      </c>
      <c r="B4760" t="s">
        <v>41</v>
      </c>
      <c r="C4760" s="8">
        <v>42441</v>
      </c>
      <c r="D4760" s="9">
        <v>42441.306944444441</v>
      </c>
      <c r="E4760" t="s">
        <v>11</v>
      </c>
      <c r="F4760" t="s">
        <v>35</v>
      </c>
      <c r="G4760">
        <v>44</v>
      </c>
      <c r="H4760" t="s">
        <v>21</v>
      </c>
      <c r="I4760" t="s">
        <v>14</v>
      </c>
      <c r="J4760" t="s">
        <v>15</v>
      </c>
    </row>
    <row r="4761" spans="1:10" x14ac:dyDescent="0.25">
      <c r="A4761">
        <v>2091371</v>
      </c>
      <c r="B4761" t="s">
        <v>41</v>
      </c>
      <c r="C4761" s="8">
        <v>42457</v>
      </c>
      <c r="D4761" s="9">
        <v>42457.606944444444</v>
      </c>
      <c r="E4761" t="s">
        <v>11</v>
      </c>
      <c r="F4761" t="s">
        <v>35</v>
      </c>
      <c r="G4761">
        <v>44</v>
      </c>
      <c r="H4761" t="s">
        <v>21</v>
      </c>
      <c r="I4761" t="s">
        <v>44</v>
      </c>
      <c r="J4761" t="s">
        <v>15</v>
      </c>
    </row>
    <row r="4762" spans="1:10" x14ac:dyDescent="0.25">
      <c r="A4762">
        <v>2091371</v>
      </c>
      <c r="B4762" t="s">
        <v>10</v>
      </c>
      <c r="C4762" s="8">
        <v>42457</v>
      </c>
      <c r="D4762" s="9">
        <v>42457.224305555559</v>
      </c>
      <c r="E4762" t="s">
        <v>11</v>
      </c>
      <c r="F4762" t="s">
        <v>35</v>
      </c>
      <c r="G4762">
        <v>44</v>
      </c>
      <c r="H4762" t="s">
        <v>21</v>
      </c>
      <c r="I4762" t="s">
        <v>25</v>
      </c>
      <c r="J4762" t="s">
        <v>15</v>
      </c>
    </row>
    <row r="4763" spans="1:10" x14ac:dyDescent="0.25">
      <c r="A4763">
        <v>2091371</v>
      </c>
      <c r="B4763" t="s">
        <v>41</v>
      </c>
      <c r="C4763" s="8">
        <v>42445</v>
      </c>
      <c r="D4763" s="9">
        <v>42445.381944444445</v>
      </c>
      <c r="E4763" t="s">
        <v>11</v>
      </c>
      <c r="F4763" t="s">
        <v>35</v>
      </c>
      <c r="G4763">
        <v>44</v>
      </c>
      <c r="H4763" t="s">
        <v>21</v>
      </c>
      <c r="I4763" t="s">
        <v>14</v>
      </c>
      <c r="J4763" t="s">
        <v>15</v>
      </c>
    </row>
    <row r="4764" spans="1:10" x14ac:dyDescent="0.25">
      <c r="A4764">
        <v>2091371</v>
      </c>
      <c r="B4764" t="s">
        <v>40</v>
      </c>
      <c r="C4764" s="8">
        <v>42428</v>
      </c>
      <c r="D4764" s="9">
        <v>42428.302777777775</v>
      </c>
      <c r="E4764" t="s">
        <v>11</v>
      </c>
      <c r="F4764" t="s">
        <v>35</v>
      </c>
      <c r="G4764">
        <v>44</v>
      </c>
      <c r="H4764" t="s">
        <v>21</v>
      </c>
      <c r="I4764" t="s">
        <v>14</v>
      </c>
      <c r="J4764" t="s">
        <v>15</v>
      </c>
    </row>
    <row r="4765" spans="1:10" x14ac:dyDescent="0.25">
      <c r="A4765">
        <v>2091371</v>
      </c>
      <c r="B4765" t="s">
        <v>40</v>
      </c>
      <c r="C4765" s="8">
        <v>42441</v>
      </c>
      <c r="D4765" s="9">
        <v>42441.240972222222</v>
      </c>
      <c r="E4765" t="s">
        <v>11</v>
      </c>
      <c r="F4765" t="s">
        <v>35</v>
      </c>
      <c r="G4765">
        <v>44</v>
      </c>
      <c r="H4765" t="s">
        <v>21</v>
      </c>
      <c r="I4765" t="s">
        <v>25</v>
      </c>
      <c r="J4765" t="s">
        <v>15</v>
      </c>
    </row>
    <row r="4766" spans="1:10" x14ac:dyDescent="0.25">
      <c r="A4766">
        <v>2091371</v>
      </c>
      <c r="B4766" t="s">
        <v>27</v>
      </c>
      <c r="C4766" s="8">
        <v>42454</v>
      </c>
      <c r="D4766" s="9">
        <v>42454.36041666667</v>
      </c>
      <c r="E4766" t="s">
        <v>11</v>
      </c>
      <c r="F4766" t="s">
        <v>35</v>
      </c>
      <c r="G4766">
        <v>44</v>
      </c>
      <c r="H4766" t="s">
        <v>21</v>
      </c>
      <c r="I4766" t="s">
        <v>14</v>
      </c>
      <c r="J4766" t="s">
        <v>15</v>
      </c>
    </row>
    <row r="4767" spans="1:10" x14ac:dyDescent="0.25">
      <c r="A4767">
        <v>2091371</v>
      </c>
      <c r="B4767" t="s">
        <v>29</v>
      </c>
      <c r="C4767" s="8">
        <v>42454</v>
      </c>
      <c r="D4767" s="9">
        <v>42454.479166666664</v>
      </c>
      <c r="E4767" t="s">
        <v>11</v>
      </c>
      <c r="F4767" t="s">
        <v>35</v>
      </c>
      <c r="G4767">
        <v>44</v>
      </c>
      <c r="H4767" t="s">
        <v>21</v>
      </c>
      <c r="I4767" t="s">
        <v>18</v>
      </c>
      <c r="J4767" t="s">
        <v>15</v>
      </c>
    </row>
    <row r="4768" spans="1:10" x14ac:dyDescent="0.25">
      <c r="A4768">
        <v>2091371</v>
      </c>
      <c r="B4768" t="s">
        <v>31</v>
      </c>
      <c r="C4768" s="8">
        <v>42458</v>
      </c>
      <c r="D4768" s="9">
        <v>42458.306944444441</v>
      </c>
      <c r="E4768" t="s">
        <v>11</v>
      </c>
      <c r="F4768" t="s">
        <v>35</v>
      </c>
      <c r="G4768">
        <v>44</v>
      </c>
      <c r="H4768" t="s">
        <v>21</v>
      </c>
      <c r="I4768" t="s">
        <v>14</v>
      </c>
      <c r="J4768" t="s">
        <v>15</v>
      </c>
    </row>
    <row r="4769" spans="1:10" x14ac:dyDescent="0.25">
      <c r="A4769">
        <v>170792</v>
      </c>
      <c r="B4769" t="s">
        <v>30</v>
      </c>
      <c r="C4769" s="8">
        <v>42460</v>
      </c>
      <c r="D4769" s="9">
        <v>42460.191666666666</v>
      </c>
      <c r="E4769" t="s">
        <v>11</v>
      </c>
      <c r="F4769" t="s">
        <v>35</v>
      </c>
      <c r="G4769">
        <v>31</v>
      </c>
      <c r="H4769" t="s">
        <v>21</v>
      </c>
      <c r="I4769" t="s">
        <v>25</v>
      </c>
      <c r="J4769" t="s">
        <v>15</v>
      </c>
    </row>
    <row r="4770" spans="1:10" x14ac:dyDescent="0.25">
      <c r="A4770">
        <v>170792</v>
      </c>
      <c r="B4770" t="s">
        <v>30</v>
      </c>
      <c r="C4770" s="8">
        <v>42458</v>
      </c>
      <c r="D4770" s="9">
        <v>42458.209722222222</v>
      </c>
      <c r="E4770" t="s">
        <v>11</v>
      </c>
      <c r="F4770" t="s">
        <v>35</v>
      </c>
      <c r="G4770">
        <v>31</v>
      </c>
      <c r="H4770" t="s">
        <v>21</v>
      </c>
      <c r="I4770" t="s">
        <v>25</v>
      </c>
      <c r="J4770" t="s">
        <v>15</v>
      </c>
    </row>
    <row r="4771" spans="1:10" x14ac:dyDescent="0.25">
      <c r="A4771">
        <v>809828</v>
      </c>
      <c r="B4771" t="s">
        <v>33</v>
      </c>
      <c r="C4771" s="8">
        <v>42390</v>
      </c>
      <c r="D4771" s="9">
        <v>42390.386805555558</v>
      </c>
      <c r="E4771" t="s">
        <v>11</v>
      </c>
      <c r="F4771" t="s">
        <v>35</v>
      </c>
      <c r="G4771">
        <v>40</v>
      </c>
      <c r="H4771" t="s">
        <v>21</v>
      </c>
      <c r="I4771" t="s">
        <v>14</v>
      </c>
      <c r="J4771" t="s">
        <v>15</v>
      </c>
    </row>
    <row r="4772" spans="1:10" x14ac:dyDescent="0.25">
      <c r="A4772">
        <v>810617</v>
      </c>
      <c r="B4772" t="s">
        <v>36</v>
      </c>
      <c r="C4772" s="8">
        <v>42421</v>
      </c>
      <c r="D4772" s="9">
        <v>42421.55</v>
      </c>
      <c r="E4772" t="s">
        <v>11</v>
      </c>
      <c r="F4772" t="s">
        <v>20</v>
      </c>
      <c r="G4772">
        <v>24</v>
      </c>
      <c r="H4772" t="s">
        <v>32</v>
      </c>
      <c r="I4772" t="s">
        <v>18</v>
      </c>
      <c r="J4772" t="s">
        <v>22</v>
      </c>
    </row>
    <row r="4773" spans="1:10" x14ac:dyDescent="0.25">
      <c r="A4773">
        <v>2369889</v>
      </c>
      <c r="B4773" t="s">
        <v>30</v>
      </c>
      <c r="C4773" s="8">
        <v>42415</v>
      </c>
      <c r="D4773" s="9">
        <v>42415.431250000001</v>
      </c>
      <c r="E4773" t="s">
        <v>11</v>
      </c>
      <c r="F4773" t="s">
        <v>35</v>
      </c>
      <c r="G4773">
        <v>27</v>
      </c>
      <c r="H4773" t="s">
        <v>49</v>
      </c>
      <c r="I4773" t="s">
        <v>14</v>
      </c>
      <c r="J4773" t="s">
        <v>22</v>
      </c>
    </row>
    <row r="4774" spans="1:10" x14ac:dyDescent="0.25">
      <c r="A4774">
        <v>729345</v>
      </c>
      <c r="B4774" t="s">
        <v>29</v>
      </c>
      <c r="C4774" s="8">
        <v>42449</v>
      </c>
      <c r="D4774" s="9">
        <v>42449.27847222222</v>
      </c>
      <c r="E4774" t="s">
        <v>11</v>
      </c>
      <c r="F4774" t="s">
        <v>24</v>
      </c>
      <c r="G4774">
        <v>44</v>
      </c>
      <c r="H4774" t="s">
        <v>21</v>
      </c>
      <c r="I4774" t="s">
        <v>25</v>
      </c>
      <c r="J4774" t="s">
        <v>15</v>
      </c>
    </row>
    <row r="4775" spans="1:10" x14ac:dyDescent="0.25">
      <c r="A4775">
        <v>2371216</v>
      </c>
      <c r="B4775" t="s">
        <v>41</v>
      </c>
      <c r="C4775" s="8">
        <v>42436</v>
      </c>
      <c r="D4775" s="9">
        <v>42436.261805555558</v>
      </c>
      <c r="E4775" t="s">
        <v>11</v>
      </c>
      <c r="F4775" t="s">
        <v>35</v>
      </c>
      <c r="G4775">
        <v>47</v>
      </c>
      <c r="H4775" t="s">
        <v>21</v>
      </c>
      <c r="I4775" t="s">
        <v>25</v>
      </c>
      <c r="J4775" t="s">
        <v>26</v>
      </c>
    </row>
    <row r="4776" spans="1:10" x14ac:dyDescent="0.25">
      <c r="A4776">
        <v>773433</v>
      </c>
      <c r="B4776" t="s">
        <v>33</v>
      </c>
      <c r="C4776" s="8">
        <v>42403</v>
      </c>
      <c r="D4776" s="9">
        <v>42403.428472222222</v>
      </c>
      <c r="E4776" t="s">
        <v>11</v>
      </c>
      <c r="F4776" t="s">
        <v>20</v>
      </c>
      <c r="G4776">
        <v>32</v>
      </c>
      <c r="H4776" t="s">
        <v>32</v>
      </c>
      <c r="I4776" t="s">
        <v>14</v>
      </c>
      <c r="J4776" t="s">
        <v>15</v>
      </c>
    </row>
    <row r="4777" spans="1:10" x14ac:dyDescent="0.25">
      <c r="A4777">
        <v>773433</v>
      </c>
      <c r="B4777" t="s">
        <v>36</v>
      </c>
      <c r="C4777" s="8">
        <v>42392</v>
      </c>
      <c r="D4777" s="9">
        <v>42392.48333333333</v>
      </c>
      <c r="E4777" t="s">
        <v>11</v>
      </c>
      <c r="F4777" t="s">
        <v>20</v>
      </c>
      <c r="G4777">
        <v>32</v>
      </c>
      <c r="H4777" t="s">
        <v>32</v>
      </c>
      <c r="I4777" t="s">
        <v>18</v>
      </c>
      <c r="J4777" t="s">
        <v>15</v>
      </c>
    </row>
    <row r="4778" spans="1:10" x14ac:dyDescent="0.25">
      <c r="A4778">
        <v>772624</v>
      </c>
      <c r="B4778" t="s">
        <v>31</v>
      </c>
      <c r="C4778" s="8">
        <v>42412</v>
      </c>
      <c r="D4778" s="9">
        <v>42412.432638888888</v>
      </c>
      <c r="E4778" t="s">
        <v>11</v>
      </c>
      <c r="F4778" t="s">
        <v>35</v>
      </c>
      <c r="G4778">
        <v>47</v>
      </c>
      <c r="H4778" t="s">
        <v>49</v>
      </c>
      <c r="I4778" t="s">
        <v>14</v>
      </c>
      <c r="J4778" t="s">
        <v>26</v>
      </c>
    </row>
    <row r="4779" spans="1:10" x14ac:dyDescent="0.25">
      <c r="A4779">
        <v>1108737</v>
      </c>
      <c r="B4779" t="s">
        <v>31</v>
      </c>
      <c r="C4779" s="8">
        <v>42439</v>
      </c>
      <c r="D4779" s="9">
        <v>42439.154861111114</v>
      </c>
      <c r="E4779" t="s">
        <v>11</v>
      </c>
      <c r="F4779" t="s">
        <v>35</v>
      </c>
      <c r="G4779">
        <v>21</v>
      </c>
      <c r="H4779" t="s">
        <v>21</v>
      </c>
      <c r="I4779" t="s">
        <v>25</v>
      </c>
      <c r="J4779" t="s">
        <v>22</v>
      </c>
    </row>
    <row r="4780" spans="1:10" x14ac:dyDescent="0.25">
      <c r="A4780">
        <v>962150</v>
      </c>
      <c r="B4780" t="s">
        <v>16</v>
      </c>
      <c r="C4780" s="8">
        <v>42452</v>
      </c>
      <c r="D4780" s="9">
        <v>42452.597222222219</v>
      </c>
      <c r="E4780" t="s">
        <v>11</v>
      </c>
      <c r="F4780" t="s">
        <v>20</v>
      </c>
      <c r="G4780">
        <v>31</v>
      </c>
      <c r="H4780" t="s">
        <v>21</v>
      </c>
      <c r="I4780" t="s">
        <v>44</v>
      </c>
      <c r="J4780" t="s">
        <v>15</v>
      </c>
    </row>
    <row r="4781" spans="1:10" x14ac:dyDescent="0.25">
      <c r="A4781">
        <v>794277</v>
      </c>
      <c r="B4781" t="s">
        <v>31</v>
      </c>
      <c r="C4781" s="8">
        <v>42414</v>
      </c>
      <c r="D4781" s="9">
        <v>42414.152777777781</v>
      </c>
      <c r="E4781" t="s">
        <v>11</v>
      </c>
      <c r="F4781" t="s">
        <v>35</v>
      </c>
      <c r="G4781">
        <v>33</v>
      </c>
      <c r="H4781" t="s">
        <v>21</v>
      </c>
      <c r="I4781" t="s">
        <v>25</v>
      </c>
      <c r="J4781" t="s">
        <v>15</v>
      </c>
    </row>
    <row r="4782" spans="1:10" x14ac:dyDescent="0.25">
      <c r="A4782">
        <v>794277</v>
      </c>
      <c r="B4782" t="s">
        <v>27</v>
      </c>
      <c r="C4782" s="8">
        <v>42414</v>
      </c>
      <c r="D4782" s="9">
        <v>42414.387499999997</v>
      </c>
      <c r="E4782" t="s">
        <v>11</v>
      </c>
      <c r="F4782" t="s">
        <v>35</v>
      </c>
      <c r="G4782">
        <v>33</v>
      </c>
      <c r="H4782" t="s">
        <v>21</v>
      </c>
      <c r="I4782" t="s">
        <v>14</v>
      </c>
      <c r="J4782" t="s">
        <v>15</v>
      </c>
    </row>
    <row r="4783" spans="1:10" x14ac:dyDescent="0.25">
      <c r="A4783">
        <v>1542251</v>
      </c>
      <c r="B4783" t="s">
        <v>40</v>
      </c>
      <c r="C4783" s="8">
        <v>42404</v>
      </c>
      <c r="D4783" s="9">
        <v>42404.177777777775</v>
      </c>
      <c r="E4783" t="s">
        <v>11</v>
      </c>
      <c r="F4783" t="s">
        <v>35</v>
      </c>
      <c r="G4783">
        <v>36</v>
      </c>
      <c r="H4783" t="s">
        <v>34</v>
      </c>
      <c r="I4783" t="s">
        <v>25</v>
      </c>
      <c r="J4783" t="s">
        <v>15</v>
      </c>
    </row>
    <row r="4784" spans="1:10" x14ac:dyDescent="0.25">
      <c r="A4784">
        <v>780108</v>
      </c>
      <c r="B4784" t="s">
        <v>41</v>
      </c>
      <c r="C4784" s="8">
        <v>42410</v>
      </c>
      <c r="D4784" s="9">
        <v>42410.421527777777</v>
      </c>
      <c r="E4784" t="s">
        <v>11</v>
      </c>
      <c r="F4784" t="s">
        <v>24</v>
      </c>
      <c r="G4784">
        <v>45</v>
      </c>
      <c r="H4784" t="s">
        <v>32</v>
      </c>
      <c r="I4784" t="s">
        <v>14</v>
      </c>
      <c r="J4784" t="s">
        <v>15</v>
      </c>
    </row>
    <row r="4785" spans="1:10" x14ac:dyDescent="0.25">
      <c r="A4785">
        <v>780108</v>
      </c>
      <c r="B4785" t="s">
        <v>41</v>
      </c>
      <c r="C4785" s="8">
        <v>42391</v>
      </c>
      <c r="D4785" s="9">
        <v>42391.268750000003</v>
      </c>
      <c r="E4785" t="s">
        <v>11</v>
      </c>
      <c r="F4785" t="s">
        <v>24</v>
      </c>
      <c r="G4785">
        <v>45</v>
      </c>
      <c r="H4785" t="s">
        <v>32</v>
      </c>
      <c r="I4785" t="s">
        <v>25</v>
      </c>
      <c r="J4785" t="s">
        <v>15</v>
      </c>
    </row>
    <row r="4786" spans="1:10" x14ac:dyDescent="0.25">
      <c r="A4786">
        <v>780108</v>
      </c>
      <c r="B4786" t="s">
        <v>41</v>
      </c>
      <c r="C4786" s="8">
        <v>42390</v>
      </c>
      <c r="D4786" s="9">
        <v>42390.135416666664</v>
      </c>
      <c r="E4786" t="s">
        <v>11</v>
      </c>
      <c r="F4786" t="s">
        <v>24</v>
      </c>
      <c r="G4786">
        <v>45</v>
      </c>
      <c r="H4786" t="s">
        <v>32</v>
      </c>
      <c r="I4786" t="s">
        <v>25</v>
      </c>
      <c r="J4786" t="s">
        <v>15</v>
      </c>
    </row>
    <row r="4787" spans="1:10" x14ac:dyDescent="0.25">
      <c r="A4787">
        <v>780108</v>
      </c>
      <c r="B4787" t="s">
        <v>41</v>
      </c>
      <c r="C4787" s="8">
        <v>42393</v>
      </c>
      <c r="D4787" s="9">
        <v>42393.154166666667</v>
      </c>
      <c r="E4787" t="s">
        <v>11</v>
      </c>
      <c r="F4787" t="s">
        <v>24</v>
      </c>
      <c r="G4787">
        <v>45</v>
      </c>
      <c r="H4787" t="s">
        <v>32</v>
      </c>
      <c r="I4787" t="s">
        <v>25</v>
      </c>
      <c r="J4787" t="s">
        <v>15</v>
      </c>
    </row>
    <row r="4788" spans="1:10" x14ac:dyDescent="0.25">
      <c r="A4788">
        <v>780108</v>
      </c>
      <c r="B4788" t="s">
        <v>41</v>
      </c>
      <c r="C4788" s="8">
        <v>42412</v>
      </c>
      <c r="D4788" s="9">
        <v>42412.17291666667</v>
      </c>
      <c r="E4788" t="s">
        <v>11</v>
      </c>
      <c r="F4788" t="s">
        <v>24</v>
      </c>
      <c r="G4788">
        <v>45</v>
      </c>
      <c r="H4788" t="s">
        <v>32</v>
      </c>
      <c r="I4788" t="s">
        <v>25</v>
      </c>
      <c r="J4788" t="s">
        <v>15</v>
      </c>
    </row>
    <row r="4789" spans="1:10" x14ac:dyDescent="0.25">
      <c r="A4789">
        <v>773433</v>
      </c>
      <c r="B4789" t="s">
        <v>33</v>
      </c>
      <c r="C4789" s="8">
        <v>42402</v>
      </c>
      <c r="D4789" s="9">
        <v>42402.529166666667</v>
      </c>
      <c r="E4789" t="s">
        <v>11</v>
      </c>
      <c r="F4789" t="s">
        <v>20</v>
      </c>
      <c r="G4789">
        <v>32</v>
      </c>
      <c r="H4789" t="s">
        <v>32</v>
      </c>
      <c r="I4789" t="s">
        <v>18</v>
      </c>
      <c r="J4789" t="s">
        <v>15</v>
      </c>
    </row>
    <row r="4790" spans="1:10" x14ac:dyDescent="0.25">
      <c r="A4790">
        <v>908642</v>
      </c>
      <c r="B4790" t="s">
        <v>31</v>
      </c>
      <c r="C4790" s="8">
        <v>42455</v>
      </c>
      <c r="D4790" s="9">
        <v>42455.313888888886</v>
      </c>
      <c r="E4790" t="s">
        <v>11</v>
      </c>
      <c r="F4790" t="s">
        <v>17</v>
      </c>
      <c r="G4790">
        <v>50</v>
      </c>
      <c r="H4790" t="s">
        <v>13</v>
      </c>
      <c r="I4790" t="s">
        <v>14</v>
      </c>
      <c r="J4790" t="s">
        <v>26</v>
      </c>
    </row>
    <row r="4791" spans="1:10" x14ac:dyDescent="0.25">
      <c r="A4791">
        <v>893337</v>
      </c>
      <c r="B4791" t="s">
        <v>33</v>
      </c>
      <c r="C4791" s="8">
        <v>42452</v>
      </c>
      <c r="D4791" s="9">
        <v>42452.617361111108</v>
      </c>
      <c r="E4791" t="s">
        <v>11</v>
      </c>
      <c r="F4791" t="s">
        <v>20</v>
      </c>
      <c r="G4791">
        <v>33</v>
      </c>
      <c r="H4791" t="s">
        <v>21</v>
      </c>
      <c r="I4791" t="s">
        <v>44</v>
      </c>
      <c r="J4791" t="s">
        <v>15</v>
      </c>
    </row>
    <row r="4792" spans="1:10" x14ac:dyDescent="0.25">
      <c r="A4792">
        <v>893337</v>
      </c>
      <c r="B4792" t="s">
        <v>16</v>
      </c>
      <c r="C4792" s="8">
        <v>42452</v>
      </c>
      <c r="D4792" s="9">
        <v>42452.621527777781</v>
      </c>
      <c r="E4792" t="s">
        <v>11</v>
      </c>
      <c r="F4792" t="s">
        <v>20</v>
      </c>
      <c r="G4792">
        <v>33</v>
      </c>
      <c r="H4792" t="s">
        <v>21</v>
      </c>
      <c r="I4792" t="s">
        <v>44</v>
      </c>
      <c r="J4792" t="s">
        <v>15</v>
      </c>
    </row>
    <row r="4793" spans="1:10" x14ac:dyDescent="0.25">
      <c r="A4793">
        <v>2362118</v>
      </c>
      <c r="B4793" t="s">
        <v>36</v>
      </c>
      <c r="C4793" s="8">
        <v>42432</v>
      </c>
      <c r="D4793" s="9">
        <v>42432.311805555553</v>
      </c>
      <c r="E4793" t="s">
        <v>11</v>
      </c>
      <c r="F4793" t="s">
        <v>24</v>
      </c>
      <c r="G4793">
        <v>45</v>
      </c>
      <c r="H4793" t="s">
        <v>21</v>
      </c>
      <c r="I4793" t="s">
        <v>14</v>
      </c>
      <c r="J4793" t="s">
        <v>15</v>
      </c>
    </row>
    <row r="4794" spans="1:10" x14ac:dyDescent="0.25">
      <c r="A4794">
        <v>2362118</v>
      </c>
      <c r="B4794" t="s">
        <v>33</v>
      </c>
      <c r="C4794" s="8">
        <v>42440</v>
      </c>
      <c r="D4794" s="9">
        <v>42440.46597222222</v>
      </c>
      <c r="E4794" t="s">
        <v>11</v>
      </c>
      <c r="F4794" t="s">
        <v>24</v>
      </c>
      <c r="G4794">
        <v>45</v>
      </c>
      <c r="H4794" t="s">
        <v>21</v>
      </c>
      <c r="I4794" t="s">
        <v>18</v>
      </c>
      <c r="J4794" t="s">
        <v>15</v>
      </c>
    </row>
    <row r="4795" spans="1:10" x14ac:dyDescent="0.25">
      <c r="A4795">
        <v>809834</v>
      </c>
      <c r="B4795" t="s">
        <v>10</v>
      </c>
      <c r="C4795" s="8">
        <v>42402</v>
      </c>
      <c r="D4795" s="9">
        <v>42402.240972222222</v>
      </c>
      <c r="E4795" t="s">
        <v>11</v>
      </c>
      <c r="F4795" t="s">
        <v>35</v>
      </c>
      <c r="G4795">
        <v>33</v>
      </c>
      <c r="H4795" t="s">
        <v>21</v>
      </c>
      <c r="I4795" t="s">
        <v>25</v>
      </c>
      <c r="J4795" t="s">
        <v>15</v>
      </c>
    </row>
    <row r="4796" spans="1:10" x14ac:dyDescent="0.25">
      <c r="A4796">
        <v>530287</v>
      </c>
      <c r="B4796" t="s">
        <v>36</v>
      </c>
      <c r="C4796" s="8">
        <v>42387</v>
      </c>
      <c r="D4796" s="9">
        <v>42387.154166666667</v>
      </c>
      <c r="E4796" t="s">
        <v>11</v>
      </c>
      <c r="F4796" t="s">
        <v>20</v>
      </c>
      <c r="G4796">
        <v>33</v>
      </c>
      <c r="H4796" t="s">
        <v>34</v>
      </c>
      <c r="I4796" t="s">
        <v>25</v>
      </c>
      <c r="J4796" t="s">
        <v>15</v>
      </c>
    </row>
    <row r="4797" spans="1:10" x14ac:dyDescent="0.25">
      <c r="A4797">
        <v>852644</v>
      </c>
      <c r="B4797" t="s">
        <v>16</v>
      </c>
      <c r="C4797" s="8">
        <v>42454</v>
      </c>
      <c r="D4797" s="9">
        <v>42454.538194444445</v>
      </c>
      <c r="E4797" t="s">
        <v>11</v>
      </c>
      <c r="F4797" t="s">
        <v>24</v>
      </c>
      <c r="G4797">
        <v>30</v>
      </c>
      <c r="H4797" t="s">
        <v>21</v>
      </c>
      <c r="I4797" t="s">
        <v>18</v>
      </c>
      <c r="J4797" t="s">
        <v>22</v>
      </c>
    </row>
    <row r="4798" spans="1:10" x14ac:dyDescent="0.25">
      <c r="A4798">
        <v>852644</v>
      </c>
      <c r="B4798" t="s">
        <v>16</v>
      </c>
      <c r="C4798" s="8">
        <v>42454</v>
      </c>
      <c r="D4798" s="9">
        <v>42454.504166666666</v>
      </c>
      <c r="E4798" t="s">
        <v>11</v>
      </c>
      <c r="F4798" t="s">
        <v>24</v>
      </c>
      <c r="G4798">
        <v>30</v>
      </c>
      <c r="H4798" t="s">
        <v>21</v>
      </c>
      <c r="I4798" t="s">
        <v>18</v>
      </c>
      <c r="J4798" t="s">
        <v>22</v>
      </c>
    </row>
    <row r="4799" spans="1:10" x14ac:dyDescent="0.25">
      <c r="A4799">
        <v>780111</v>
      </c>
      <c r="B4799" t="s">
        <v>29</v>
      </c>
      <c r="C4799" s="8">
        <v>42377</v>
      </c>
      <c r="D4799" s="9">
        <v>42377.61041666667</v>
      </c>
      <c r="E4799" t="s">
        <v>11</v>
      </c>
      <c r="F4799" t="s">
        <v>20</v>
      </c>
      <c r="G4799">
        <v>27</v>
      </c>
      <c r="H4799" t="s">
        <v>21</v>
      </c>
      <c r="I4799" t="s">
        <v>44</v>
      </c>
      <c r="J4799" t="s">
        <v>22</v>
      </c>
    </row>
    <row r="4800" spans="1:10" x14ac:dyDescent="0.25">
      <c r="A4800">
        <v>780111</v>
      </c>
      <c r="B4800" t="s">
        <v>29</v>
      </c>
      <c r="C4800" s="8">
        <v>42376</v>
      </c>
      <c r="D4800" s="9">
        <v>42376.367361111108</v>
      </c>
      <c r="E4800" t="s">
        <v>11</v>
      </c>
      <c r="F4800" t="s">
        <v>20</v>
      </c>
      <c r="G4800">
        <v>27</v>
      </c>
      <c r="H4800" t="s">
        <v>21</v>
      </c>
      <c r="I4800" t="s">
        <v>14</v>
      </c>
      <c r="J4800" t="s">
        <v>22</v>
      </c>
    </row>
    <row r="4801" spans="1:10" x14ac:dyDescent="0.25">
      <c r="A4801">
        <v>780111</v>
      </c>
      <c r="B4801" t="s">
        <v>10</v>
      </c>
      <c r="C4801" s="8">
        <v>42376</v>
      </c>
      <c r="D4801" s="9">
        <v>42376.146527777775</v>
      </c>
      <c r="E4801" t="s">
        <v>11</v>
      </c>
      <c r="F4801" t="s">
        <v>20</v>
      </c>
      <c r="G4801">
        <v>27</v>
      </c>
      <c r="H4801" t="s">
        <v>21</v>
      </c>
      <c r="I4801" t="s">
        <v>25</v>
      </c>
      <c r="J4801" t="s">
        <v>22</v>
      </c>
    </row>
    <row r="4802" spans="1:10" x14ac:dyDescent="0.25">
      <c r="A4802">
        <v>780111</v>
      </c>
      <c r="B4802" t="s">
        <v>10</v>
      </c>
      <c r="C4802" s="8">
        <v>42376</v>
      </c>
      <c r="D4802" s="9">
        <v>42376.475694444445</v>
      </c>
      <c r="E4802" t="s">
        <v>11</v>
      </c>
      <c r="F4802" t="s">
        <v>20</v>
      </c>
      <c r="G4802">
        <v>27</v>
      </c>
      <c r="H4802" t="s">
        <v>21</v>
      </c>
      <c r="I4802" t="s">
        <v>18</v>
      </c>
      <c r="J4802" t="s">
        <v>22</v>
      </c>
    </row>
    <row r="4803" spans="1:10" x14ac:dyDescent="0.25">
      <c r="A4803">
        <v>2204356</v>
      </c>
      <c r="B4803" t="s">
        <v>16</v>
      </c>
      <c r="C4803" s="8">
        <v>42419</v>
      </c>
      <c r="D4803" s="9">
        <v>42419.446527777778</v>
      </c>
      <c r="E4803" t="s">
        <v>11</v>
      </c>
      <c r="F4803" t="s">
        <v>35</v>
      </c>
      <c r="G4803">
        <v>51</v>
      </c>
      <c r="H4803" t="s">
        <v>21</v>
      </c>
      <c r="I4803" t="s">
        <v>14</v>
      </c>
      <c r="J4803" t="s">
        <v>26</v>
      </c>
    </row>
    <row r="4804" spans="1:10" x14ac:dyDescent="0.25">
      <c r="A4804">
        <v>2204356</v>
      </c>
      <c r="B4804" t="s">
        <v>36</v>
      </c>
      <c r="C4804" s="8">
        <v>42405</v>
      </c>
      <c r="D4804" s="9">
        <v>42405.443055555559</v>
      </c>
      <c r="E4804" t="s">
        <v>11</v>
      </c>
      <c r="F4804" t="s">
        <v>35</v>
      </c>
      <c r="G4804">
        <v>51</v>
      </c>
      <c r="H4804" t="s">
        <v>21</v>
      </c>
      <c r="I4804" t="s">
        <v>14</v>
      </c>
      <c r="J4804" t="s">
        <v>26</v>
      </c>
    </row>
    <row r="4805" spans="1:10" x14ac:dyDescent="0.25">
      <c r="A4805">
        <v>2204356</v>
      </c>
      <c r="B4805" t="s">
        <v>30</v>
      </c>
      <c r="C4805" s="8">
        <v>42415</v>
      </c>
      <c r="D4805" s="9">
        <v>42415.314583333333</v>
      </c>
      <c r="E4805" t="s">
        <v>11</v>
      </c>
      <c r="F4805" t="s">
        <v>35</v>
      </c>
      <c r="G4805">
        <v>51</v>
      </c>
      <c r="H4805" t="s">
        <v>21</v>
      </c>
      <c r="I4805" t="s">
        <v>14</v>
      </c>
      <c r="J4805" t="s">
        <v>26</v>
      </c>
    </row>
    <row r="4806" spans="1:10" x14ac:dyDescent="0.25">
      <c r="A4806">
        <v>2204356</v>
      </c>
      <c r="B4806" t="s">
        <v>38</v>
      </c>
      <c r="C4806" s="8">
        <v>42410</v>
      </c>
      <c r="D4806" s="9">
        <v>42410.217361111114</v>
      </c>
      <c r="E4806" t="s">
        <v>11</v>
      </c>
      <c r="F4806" t="s">
        <v>35</v>
      </c>
      <c r="G4806">
        <v>51</v>
      </c>
      <c r="H4806" t="s">
        <v>21</v>
      </c>
      <c r="I4806" t="s">
        <v>25</v>
      </c>
      <c r="J4806" t="s">
        <v>26</v>
      </c>
    </row>
    <row r="4807" spans="1:10" x14ac:dyDescent="0.25">
      <c r="A4807">
        <v>2204356</v>
      </c>
      <c r="B4807" t="s">
        <v>48</v>
      </c>
      <c r="C4807" s="8">
        <v>42403</v>
      </c>
      <c r="D4807" s="9">
        <v>42403.556944444441</v>
      </c>
      <c r="E4807" t="s">
        <v>11</v>
      </c>
      <c r="F4807" t="s">
        <v>35</v>
      </c>
      <c r="G4807">
        <v>51</v>
      </c>
      <c r="H4807" t="s">
        <v>21</v>
      </c>
      <c r="I4807" t="s">
        <v>18</v>
      </c>
      <c r="J4807" t="s">
        <v>26</v>
      </c>
    </row>
    <row r="4808" spans="1:10" x14ac:dyDescent="0.25">
      <c r="A4808">
        <v>2204356</v>
      </c>
      <c r="B4808" t="s">
        <v>48</v>
      </c>
      <c r="C4808" s="8">
        <v>42403</v>
      </c>
      <c r="D4808" s="9">
        <v>42403.556944444441</v>
      </c>
      <c r="E4808" t="s">
        <v>11</v>
      </c>
      <c r="F4808" t="s">
        <v>35</v>
      </c>
      <c r="G4808">
        <v>51</v>
      </c>
      <c r="H4808" t="s">
        <v>21</v>
      </c>
      <c r="I4808" t="s">
        <v>18</v>
      </c>
      <c r="J4808" t="s">
        <v>26</v>
      </c>
    </row>
    <row r="4809" spans="1:10" x14ac:dyDescent="0.25">
      <c r="A4809">
        <v>2204356</v>
      </c>
      <c r="B4809" t="s">
        <v>33</v>
      </c>
      <c r="C4809" s="8">
        <v>42403</v>
      </c>
      <c r="D4809" s="9">
        <v>42403.276388888888</v>
      </c>
      <c r="E4809" t="s">
        <v>11</v>
      </c>
      <c r="F4809" t="s">
        <v>35</v>
      </c>
      <c r="G4809">
        <v>51</v>
      </c>
      <c r="H4809" t="s">
        <v>21</v>
      </c>
      <c r="I4809" t="s">
        <v>25</v>
      </c>
      <c r="J4809" t="s">
        <v>26</v>
      </c>
    </row>
    <row r="4810" spans="1:10" x14ac:dyDescent="0.25">
      <c r="A4810">
        <v>2204356</v>
      </c>
      <c r="B4810" t="s">
        <v>30</v>
      </c>
      <c r="C4810" s="8">
        <v>42403</v>
      </c>
      <c r="D4810" s="9">
        <v>42403.277777777781</v>
      </c>
      <c r="E4810" t="s">
        <v>11</v>
      </c>
      <c r="F4810" t="s">
        <v>35</v>
      </c>
      <c r="G4810">
        <v>51</v>
      </c>
      <c r="H4810" t="s">
        <v>21</v>
      </c>
      <c r="I4810" t="s">
        <v>25</v>
      </c>
      <c r="J4810" t="s">
        <v>26</v>
      </c>
    </row>
    <row r="4811" spans="1:10" x14ac:dyDescent="0.25">
      <c r="A4811">
        <v>2204358</v>
      </c>
      <c r="B4811" t="s">
        <v>33</v>
      </c>
      <c r="C4811" s="8">
        <v>42433</v>
      </c>
      <c r="D4811" s="9">
        <v>42433.425694444442</v>
      </c>
      <c r="E4811" t="s">
        <v>11</v>
      </c>
      <c r="F4811" t="s">
        <v>12</v>
      </c>
      <c r="G4811">
        <v>52</v>
      </c>
      <c r="H4811" t="s">
        <v>13</v>
      </c>
      <c r="I4811" t="s">
        <v>14</v>
      </c>
      <c r="J4811" t="s">
        <v>26</v>
      </c>
    </row>
    <row r="4812" spans="1:10" x14ac:dyDescent="0.25">
      <c r="A4812">
        <v>2204358</v>
      </c>
      <c r="B4812" t="s">
        <v>31</v>
      </c>
      <c r="C4812" s="8">
        <v>42391</v>
      </c>
      <c r="D4812" s="9">
        <v>42391.449305555558</v>
      </c>
      <c r="E4812" t="s">
        <v>11</v>
      </c>
      <c r="F4812" t="s">
        <v>12</v>
      </c>
      <c r="G4812">
        <v>52</v>
      </c>
      <c r="H4812" t="s">
        <v>13</v>
      </c>
      <c r="I4812" t="s">
        <v>14</v>
      </c>
      <c r="J4812" t="s">
        <v>26</v>
      </c>
    </row>
    <row r="4813" spans="1:10" x14ac:dyDescent="0.25">
      <c r="A4813">
        <v>2204358</v>
      </c>
      <c r="B4813" t="s">
        <v>33</v>
      </c>
      <c r="C4813" s="8">
        <v>42396</v>
      </c>
      <c r="D4813" s="9">
        <v>42396.204861111109</v>
      </c>
      <c r="E4813" t="s">
        <v>11</v>
      </c>
      <c r="F4813" t="s">
        <v>12</v>
      </c>
      <c r="G4813">
        <v>52</v>
      </c>
      <c r="H4813" t="s">
        <v>13</v>
      </c>
      <c r="I4813" t="s">
        <v>25</v>
      </c>
      <c r="J4813" t="s">
        <v>26</v>
      </c>
    </row>
    <row r="4814" spans="1:10" x14ac:dyDescent="0.25">
      <c r="A4814">
        <v>2204358</v>
      </c>
      <c r="B4814" t="s">
        <v>47</v>
      </c>
      <c r="C4814" s="8">
        <v>42370</v>
      </c>
      <c r="D4814" s="9">
        <v>42370.470138888886</v>
      </c>
      <c r="E4814" t="s">
        <v>11</v>
      </c>
      <c r="F4814" t="s">
        <v>12</v>
      </c>
      <c r="G4814">
        <v>52</v>
      </c>
      <c r="H4814" t="s">
        <v>13</v>
      </c>
      <c r="I4814" t="s">
        <v>18</v>
      </c>
      <c r="J4814" t="s">
        <v>26</v>
      </c>
    </row>
    <row r="4815" spans="1:10" x14ac:dyDescent="0.25">
      <c r="A4815">
        <v>2204358</v>
      </c>
      <c r="B4815" t="s">
        <v>36</v>
      </c>
      <c r="C4815" s="8">
        <v>42412</v>
      </c>
      <c r="D4815" s="9">
        <v>42412.597222222219</v>
      </c>
      <c r="E4815" t="s">
        <v>11</v>
      </c>
      <c r="F4815" t="s">
        <v>12</v>
      </c>
      <c r="G4815">
        <v>52</v>
      </c>
      <c r="H4815" t="s">
        <v>13</v>
      </c>
      <c r="I4815" t="s">
        <v>44</v>
      </c>
      <c r="J4815" t="s">
        <v>26</v>
      </c>
    </row>
    <row r="4816" spans="1:10" x14ac:dyDescent="0.25">
      <c r="A4816">
        <v>2204358</v>
      </c>
      <c r="B4816" t="s">
        <v>36</v>
      </c>
      <c r="C4816" s="8">
        <v>42434</v>
      </c>
      <c r="D4816" s="9">
        <v>42434.511805555558</v>
      </c>
      <c r="E4816" t="s">
        <v>11</v>
      </c>
      <c r="F4816" t="s">
        <v>12</v>
      </c>
      <c r="G4816">
        <v>52</v>
      </c>
      <c r="H4816" t="s">
        <v>13</v>
      </c>
      <c r="I4816" t="s">
        <v>18</v>
      </c>
      <c r="J4816" t="s">
        <v>26</v>
      </c>
    </row>
    <row r="4817" spans="1:10" x14ac:dyDescent="0.25">
      <c r="A4817">
        <v>821432</v>
      </c>
      <c r="B4817" t="s">
        <v>10</v>
      </c>
      <c r="C4817" s="8">
        <v>42425</v>
      </c>
      <c r="D4817" s="9">
        <v>42425.127083333333</v>
      </c>
      <c r="E4817" t="s">
        <v>11</v>
      </c>
      <c r="F4817" t="s">
        <v>20</v>
      </c>
      <c r="G4817">
        <v>29</v>
      </c>
      <c r="H4817" t="s">
        <v>43</v>
      </c>
      <c r="I4817" t="s">
        <v>25</v>
      </c>
      <c r="J4817" t="s">
        <v>22</v>
      </c>
    </row>
    <row r="4818" spans="1:10" x14ac:dyDescent="0.25">
      <c r="A4818">
        <v>821432</v>
      </c>
      <c r="B4818" t="s">
        <v>36</v>
      </c>
      <c r="C4818" s="8">
        <v>42425</v>
      </c>
      <c r="D4818" s="9">
        <v>42425.209027777775</v>
      </c>
      <c r="E4818" t="s">
        <v>11</v>
      </c>
      <c r="F4818" t="s">
        <v>20</v>
      </c>
      <c r="G4818">
        <v>29</v>
      </c>
      <c r="H4818" t="s">
        <v>43</v>
      </c>
      <c r="I4818" t="s">
        <v>25</v>
      </c>
      <c r="J4818" t="s">
        <v>22</v>
      </c>
    </row>
    <row r="4819" spans="1:10" x14ac:dyDescent="0.25">
      <c r="A4819">
        <v>821432</v>
      </c>
      <c r="B4819" t="s">
        <v>16</v>
      </c>
      <c r="C4819" s="8">
        <v>42424</v>
      </c>
      <c r="D4819" s="9">
        <v>42424.59375</v>
      </c>
      <c r="E4819" t="s">
        <v>11</v>
      </c>
      <c r="F4819" t="s">
        <v>20</v>
      </c>
      <c r="G4819">
        <v>29</v>
      </c>
      <c r="H4819" t="s">
        <v>43</v>
      </c>
      <c r="I4819" t="s">
        <v>44</v>
      </c>
      <c r="J4819" t="s">
        <v>22</v>
      </c>
    </row>
    <row r="4820" spans="1:10" x14ac:dyDescent="0.25">
      <c r="A4820">
        <v>821432</v>
      </c>
      <c r="B4820" t="s">
        <v>40</v>
      </c>
      <c r="C4820" s="8">
        <v>42427</v>
      </c>
      <c r="D4820" s="9">
        <v>42427.430555555555</v>
      </c>
      <c r="E4820" t="s">
        <v>11</v>
      </c>
      <c r="F4820" t="s">
        <v>20</v>
      </c>
      <c r="G4820">
        <v>29</v>
      </c>
      <c r="H4820" t="s">
        <v>43</v>
      </c>
      <c r="I4820" t="s">
        <v>14</v>
      </c>
      <c r="J4820" t="s">
        <v>22</v>
      </c>
    </row>
    <row r="4821" spans="1:10" x14ac:dyDescent="0.25">
      <c r="A4821">
        <v>821432</v>
      </c>
      <c r="B4821" t="s">
        <v>16</v>
      </c>
      <c r="C4821" s="8">
        <v>42430</v>
      </c>
      <c r="D4821" s="9">
        <v>42430.616666666669</v>
      </c>
      <c r="E4821" t="s">
        <v>11</v>
      </c>
      <c r="F4821" t="s">
        <v>20</v>
      </c>
      <c r="G4821">
        <v>29</v>
      </c>
      <c r="H4821" t="s">
        <v>43</v>
      </c>
      <c r="I4821" t="s">
        <v>44</v>
      </c>
      <c r="J4821" t="s">
        <v>22</v>
      </c>
    </row>
    <row r="4822" spans="1:10" x14ac:dyDescent="0.25">
      <c r="A4822">
        <v>940585</v>
      </c>
      <c r="B4822" t="s">
        <v>10</v>
      </c>
      <c r="C4822" s="8">
        <v>42456</v>
      </c>
      <c r="D4822" s="9">
        <v>42456.394444444442</v>
      </c>
      <c r="E4822" t="s">
        <v>11</v>
      </c>
      <c r="F4822" t="s">
        <v>35</v>
      </c>
      <c r="G4822">
        <v>24</v>
      </c>
      <c r="H4822" t="s">
        <v>46</v>
      </c>
      <c r="I4822" t="s">
        <v>14</v>
      </c>
      <c r="J4822" t="s">
        <v>22</v>
      </c>
    </row>
    <row r="4823" spans="1:10" x14ac:dyDescent="0.25">
      <c r="A4823">
        <v>940585</v>
      </c>
      <c r="B4823" t="s">
        <v>10</v>
      </c>
      <c r="C4823" s="8">
        <v>42456</v>
      </c>
      <c r="D4823" s="9">
        <v>42456.481944444444</v>
      </c>
      <c r="E4823" t="s">
        <v>11</v>
      </c>
      <c r="F4823" t="s">
        <v>35</v>
      </c>
      <c r="G4823">
        <v>24</v>
      </c>
      <c r="H4823" t="s">
        <v>46</v>
      </c>
      <c r="I4823" t="s">
        <v>18</v>
      </c>
      <c r="J4823" t="s">
        <v>22</v>
      </c>
    </row>
    <row r="4824" spans="1:10" x14ac:dyDescent="0.25">
      <c r="A4824">
        <v>852644</v>
      </c>
      <c r="B4824" t="s">
        <v>16</v>
      </c>
      <c r="C4824" s="8">
        <v>42437</v>
      </c>
      <c r="D4824" s="9">
        <v>42437.234722222223</v>
      </c>
      <c r="E4824" t="s">
        <v>11</v>
      </c>
      <c r="F4824" t="s">
        <v>24</v>
      </c>
      <c r="G4824">
        <v>30</v>
      </c>
      <c r="H4824" t="s">
        <v>21</v>
      </c>
      <c r="I4824" t="s">
        <v>25</v>
      </c>
      <c r="J4824" t="s">
        <v>22</v>
      </c>
    </row>
    <row r="4825" spans="1:10" x14ac:dyDescent="0.25">
      <c r="A4825">
        <v>893341</v>
      </c>
      <c r="B4825" t="s">
        <v>31</v>
      </c>
      <c r="C4825" s="8">
        <v>42449</v>
      </c>
      <c r="D4825" s="9">
        <v>42449.345833333333</v>
      </c>
      <c r="E4825" t="s">
        <v>11</v>
      </c>
      <c r="F4825" t="s">
        <v>24</v>
      </c>
      <c r="G4825">
        <v>9</v>
      </c>
      <c r="H4825" t="s">
        <v>32</v>
      </c>
      <c r="I4825" t="s">
        <v>14</v>
      </c>
      <c r="J4825" t="s">
        <v>19</v>
      </c>
    </row>
    <row r="4826" spans="1:10" x14ac:dyDescent="0.25">
      <c r="A4826">
        <v>821434</v>
      </c>
      <c r="B4826" t="s">
        <v>40</v>
      </c>
      <c r="C4826" s="8">
        <v>42425</v>
      </c>
      <c r="D4826" s="9">
        <v>42425.295138888891</v>
      </c>
      <c r="E4826" t="s">
        <v>11</v>
      </c>
      <c r="F4826" t="s">
        <v>35</v>
      </c>
      <c r="G4826">
        <v>26</v>
      </c>
      <c r="H4826" t="s">
        <v>21</v>
      </c>
      <c r="I4826" t="s">
        <v>14</v>
      </c>
      <c r="J4826" t="s">
        <v>22</v>
      </c>
    </row>
    <row r="4827" spans="1:10" x14ac:dyDescent="0.25">
      <c r="A4827">
        <v>1543966</v>
      </c>
      <c r="B4827" t="s">
        <v>33</v>
      </c>
      <c r="C4827" s="8">
        <v>42425</v>
      </c>
      <c r="D4827" s="9">
        <v>42425.375</v>
      </c>
      <c r="E4827" t="s">
        <v>11</v>
      </c>
      <c r="F4827" t="s">
        <v>12</v>
      </c>
      <c r="G4827">
        <v>49</v>
      </c>
      <c r="H4827" t="s">
        <v>13</v>
      </c>
      <c r="I4827" t="s">
        <v>14</v>
      </c>
      <c r="J4827" t="s">
        <v>26</v>
      </c>
    </row>
    <row r="4828" spans="1:10" x14ac:dyDescent="0.25">
      <c r="A4828">
        <v>832676</v>
      </c>
      <c r="B4828" t="s">
        <v>33</v>
      </c>
      <c r="C4828" s="8">
        <v>42453</v>
      </c>
      <c r="D4828" s="9">
        <v>42453.220833333333</v>
      </c>
      <c r="E4828" t="s">
        <v>11</v>
      </c>
      <c r="F4828" t="s">
        <v>24</v>
      </c>
      <c r="G4828">
        <v>26</v>
      </c>
      <c r="H4828" t="s">
        <v>21</v>
      </c>
      <c r="I4828" t="s">
        <v>25</v>
      </c>
      <c r="J4828" t="s">
        <v>22</v>
      </c>
    </row>
    <row r="4829" spans="1:10" x14ac:dyDescent="0.25">
      <c r="A4829">
        <v>832676</v>
      </c>
      <c r="B4829" t="s">
        <v>16</v>
      </c>
      <c r="C4829" s="8">
        <v>42437</v>
      </c>
      <c r="D4829" s="9">
        <v>42437.604166666664</v>
      </c>
      <c r="E4829" t="s">
        <v>11</v>
      </c>
      <c r="F4829" t="s">
        <v>24</v>
      </c>
      <c r="G4829">
        <v>26</v>
      </c>
      <c r="H4829" t="s">
        <v>21</v>
      </c>
      <c r="I4829" t="s">
        <v>44</v>
      </c>
      <c r="J4829" t="s">
        <v>22</v>
      </c>
    </row>
    <row r="4830" spans="1:10" x14ac:dyDescent="0.25">
      <c r="A4830">
        <v>832676</v>
      </c>
      <c r="B4830" t="s">
        <v>16</v>
      </c>
      <c r="C4830" s="8">
        <v>42452</v>
      </c>
      <c r="D4830" s="9">
        <v>42452.520833333336</v>
      </c>
      <c r="E4830" t="s">
        <v>11</v>
      </c>
      <c r="F4830" t="s">
        <v>24</v>
      </c>
      <c r="G4830">
        <v>26</v>
      </c>
      <c r="H4830" t="s">
        <v>21</v>
      </c>
      <c r="I4830" t="s">
        <v>18</v>
      </c>
      <c r="J4830" t="s">
        <v>22</v>
      </c>
    </row>
    <row r="4831" spans="1:10" x14ac:dyDescent="0.25">
      <c r="A4831">
        <v>832676</v>
      </c>
      <c r="B4831" t="s">
        <v>10</v>
      </c>
      <c r="C4831" s="8">
        <v>42452</v>
      </c>
      <c r="D4831" s="9">
        <v>42452.618055555555</v>
      </c>
      <c r="E4831" t="s">
        <v>11</v>
      </c>
      <c r="F4831" t="s">
        <v>24</v>
      </c>
      <c r="G4831">
        <v>26</v>
      </c>
      <c r="H4831" t="s">
        <v>21</v>
      </c>
      <c r="I4831" t="s">
        <v>44</v>
      </c>
      <c r="J4831" t="s">
        <v>22</v>
      </c>
    </row>
    <row r="4832" spans="1:10" x14ac:dyDescent="0.25">
      <c r="A4832">
        <v>832676</v>
      </c>
      <c r="B4832" t="s">
        <v>16</v>
      </c>
      <c r="C4832" s="8">
        <v>42441</v>
      </c>
      <c r="D4832" s="9">
        <v>42441.60833333333</v>
      </c>
      <c r="E4832" t="s">
        <v>11</v>
      </c>
      <c r="F4832" t="s">
        <v>24</v>
      </c>
      <c r="G4832">
        <v>26</v>
      </c>
      <c r="H4832" t="s">
        <v>21</v>
      </c>
      <c r="I4832" t="s">
        <v>44</v>
      </c>
      <c r="J4832" t="s">
        <v>22</v>
      </c>
    </row>
    <row r="4833" spans="1:10" x14ac:dyDescent="0.25">
      <c r="A4833">
        <v>832676</v>
      </c>
      <c r="B4833" t="s">
        <v>29</v>
      </c>
      <c r="C4833" s="8">
        <v>42459</v>
      </c>
      <c r="D4833" s="9">
        <v>42459.361111111109</v>
      </c>
      <c r="E4833" t="s">
        <v>11</v>
      </c>
      <c r="F4833" t="s">
        <v>24</v>
      </c>
      <c r="G4833">
        <v>26</v>
      </c>
      <c r="H4833" t="s">
        <v>21</v>
      </c>
      <c r="I4833" t="s">
        <v>14</v>
      </c>
      <c r="J4833" t="s">
        <v>22</v>
      </c>
    </row>
    <row r="4834" spans="1:10" x14ac:dyDescent="0.25">
      <c r="A4834">
        <v>832676</v>
      </c>
      <c r="B4834" t="s">
        <v>10</v>
      </c>
      <c r="C4834" s="8">
        <v>42430</v>
      </c>
      <c r="D4834" s="9">
        <v>42430.415972222225</v>
      </c>
      <c r="E4834" t="s">
        <v>11</v>
      </c>
      <c r="F4834" t="s">
        <v>24</v>
      </c>
      <c r="G4834">
        <v>26</v>
      </c>
      <c r="H4834" t="s">
        <v>21</v>
      </c>
      <c r="I4834" t="s">
        <v>14</v>
      </c>
      <c r="J4834" t="s">
        <v>22</v>
      </c>
    </row>
    <row r="4835" spans="1:10" x14ac:dyDescent="0.25">
      <c r="A4835">
        <v>787533</v>
      </c>
      <c r="B4835" t="s">
        <v>16</v>
      </c>
      <c r="C4835" s="8">
        <v>42458</v>
      </c>
      <c r="D4835" s="9">
        <v>42458.152777777781</v>
      </c>
      <c r="E4835" t="s">
        <v>11</v>
      </c>
      <c r="F4835" t="s">
        <v>35</v>
      </c>
      <c r="G4835">
        <v>48</v>
      </c>
      <c r="H4835" t="s">
        <v>32</v>
      </c>
      <c r="I4835" t="s">
        <v>25</v>
      </c>
      <c r="J4835" t="s">
        <v>26</v>
      </c>
    </row>
    <row r="4836" spans="1:10" x14ac:dyDescent="0.25">
      <c r="A4836">
        <v>2362117</v>
      </c>
      <c r="B4836" t="s">
        <v>33</v>
      </c>
      <c r="C4836" s="8">
        <v>42434</v>
      </c>
      <c r="D4836" s="9">
        <v>42434.563194444447</v>
      </c>
      <c r="E4836" t="s">
        <v>11</v>
      </c>
      <c r="F4836" t="s">
        <v>24</v>
      </c>
      <c r="G4836">
        <v>21</v>
      </c>
      <c r="H4836" t="s">
        <v>21</v>
      </c>
      <c r="I4836" t="s">
        <v>18</v>
      </c>
      <c r="J4836" t="s">
        <v>22</v>
      </c>
    </row>
    <row r="4837" spans="1:10" x14ac:dyDescent="0.25">
      <c r="A4837">
        <v>2371211</v>
      </c>
      <c r="B4837" t="s">
        <v>29</v>
      </c>
      <c r="C4837" s="8">
        <v>42455</v>
      </c>
      <c r="D4837" s="9">
        <v>42455.302083333336</v>
      </c>
      <c r="E4837" t="s">
        <v>11</v>
      </c>
      <c r="F4837" t="s">
        <v>17</v>
      </c>
      <c r="G4837">
        <v>43</v>
      </c>
      <c r="H4837" t="s">
        <v>21</v>
      </c>
      <c r="I4837" t="s">
        <v>14</v>
      </c>
      <c r="J4837" t="s">
        <v>15</v>
      </c>
    </row>
    <row r="4838" spans="1:10" x14ac:dyDescent="0.25">
      <c r="A4838">
        <v>867105</v>
      </c>
      <c r="B4838" t="s">
        <v>29</v>
      </c>
      <c r="C4838" s="8">
        <v>42438</v>
      </c>
      <c r="D4838" s="9">
        <v>42438.397222222222</v>
      </c>
      <c r="E4838" t="s">
        <v>11</v>
      </c>
      <c r="F4838" t="s">
        <v>35</v>
      </c>
      <c r="G4838">
        <v>34</v>
      </c>
      <c r="H4838" t="s">
        <v>49</v>
      </c>
      <c r="I4838" t="s">
        <v>14</v>
      </c>
      <c r="J4838" t="s">
        <v>15</v>
      </c>
    </row>
    <row r="4839" spans="1:10" x14ac:dyDescent="0.25">
      <c r="A4839">
        <v>867105</v>
      </c>
      <c r="B4839" t="s">
        <v>30</v>
      </c>
      <c r="C4839" s="8">
        <v>42438</v>
      </c>
      <c r="D4839" s="9">
        <v>42438.286805555559</v>
      </c>
      <c r="E4839" t="s">
        <v>11</v>
      </c>
      <c r="F4839" t="s">
        <v>35</v>
      </c>
      <c r="G4839">
        <v>34</v>
      </c>
      <c r="H4839" t="s">
        <v>49</v>
      </c>
      <c r="I4839" t="s">
        <v>25</v>
      </c>
      <c r="J4839" t="s">
        <v>15</v>
      </c>
    </row>
    <row r="4840" spans="1:10" x14ac:dyDescent="0.25">
      <c r="A4840">
        <v>533013</v>
      </c>
      <c r="B4840" t="s">
        <v>33</v>
      </c>
      <c r="C4840" s="8">
        <v>42390</v>
      </c>
      <c r="D4840" s="9">
        <v>42390.519444444442</v>
      </c>
      <c r="E4840" t="s">
        <v>11</v>
      </c>
      <c r="F4840" t="s">
        <v>12</v>
      </c>
      <c r="G4840">
        <v>56</v>
      </c>
      <c r="H4840" t="s">
        <v>28</v>
      </c>
      <c r="I4840" t="s">
        <v>18</v>
      </c>
      <c r="J4840" t="s">
        <v>26</v>
      </c>
    </row>
    <row r="4841" spans="1:10" x14ac:dyDescent="0.25">
      <c r="A4841">
        <v>533013</v>
      </c>
      <c r="B4841" t="s">
        <v>33</v>
      </c>
      <c r="C4841" s="8">
        <v>42375</v>
      </c>
      <c r="D4841" s="9">
        <v>42375.468055555553</v>
      </c>
      <c r="E4841" t="s">
        <v>11</v>
      </c>
      <c r="F4841" t="s">
        <v>12</v>
      </c>
      <c r="G4841">
        <v>56</v>
      </c>
      <c r="H4841" t="s">
        <v>28</v>
      </c>
      <c r="I4841" t="s">
        <v>18</v>
      </c>
      <c r="J4841" t="s">
        <v>26</v>
      </c>
    </row>
    <row r="4842" spans="1:10" x14ac:dyDescent="0.25">
      <c r="A4842">
        <v>533013</v>
      </c>
      <c r="B4842" t="s">
        <v>36</v>
      </c>
      <c r="C4842" s="8">
        <v>42378</v>
      </c>
      <c r="D4842" s="9">
        <v>42378.581250000003</v>
      </c>
      <c r="E4842" t="s">
        <v>11</v>
      </c>
      <c r="F4842" t="s">
        <v>12</v>
      </c>
      <c r="G4842">
        <v>56</v>
      </c>
      <c r="H4842" t="s">
        <v>28</v>
      </c>
      <c r="I4842" t="s">
        <v>18</v>
      </c>
      <c r="J4842" t="s">
        <v>26</v>
      </c>
    </row>
    <row r="4843" spans="1:10" x14ac:dyDescent="0.25">
      <c r="A4843">
        <v>533013</v>
      </c>
      <c r="B4843" t="s">
        <v>41</v>
      </c>
      <c r="C4843" s="8">
        <v>42378</v>
      </c>
      <c r="D4843" s="9">
        <v>42378.527777777781</v>
      </c>
      <c r="E4843" t="s">
        <v>11</v>
      </c>
      <c r="F4843" t="s">
        <v>12</v>
      </c>
      <c r="G4843">
        <v>56</v>
      </c>
      <c r="H4843" t="s">
        <v>28</v>
      </c>
      <c r="I4843" t="s">
        <v>18</v>
      </c>
      <c r="J4843" t="s">
        <v>26</v>
      </c>
    </row>
    <row r="4844" spans="1:10" x14ac:dyDescent="0.25">
      <c r="A4844">
        <v>533013</v>
      </c>
      <c r="B4844" t="s">
        <v>33</v>
      </c>
      <c r="C4844" s="8">
        <v>42380</v>
      </c>
      <c r="D4844" s="9">
        <v>42380.244444444441</v>
      </c>
      <c r="E4844" t="s">
        <v>11</v>
      </c>
      <c r="F4844" t="s">
        <v>12</v>
      </c>
      <c r="G4844">
        <v>56</v>
      </c>
      <c r="H4844" t="s">
        <v>28</v>
      </c>
      <c r="I4844" t="s">
        <v>25</v>
      </c>
      <c r="J4844" t="s">
        <v>26</v>
      </c>
    </row>
    <row r="4845" spans="1:10" x14ac:dyDescent="0.25">
      <c r="A4845">
        <v>930990</v>
      </c>
      <c r="B4845" t="s">
        <v>16</v>
      </c>
      <c r="C4845" s="8">
        <v>42458</v>
      </c>
      <c r="D4845" s="9">
        <v>42458.545138888891</v>
      </c>
      <c r="E4845" t="s">
        <v>11</v>
      </c>
      <c r="F4845" t="s">
        <v>20</v>
      </c>
      <c r="G4845">
        <v>22</v>
      </c>
      <c r="H4845" t="s">
        <v>43</v>
      </c>
      <c r="I4845" t="s">
        <v>18</v>
      </c>
      <c r="J4845" t="s">
        <v>22</v>
      </c>
    </row>
    <row r="4846" spans="1:10" x14ac:dyDescent="0.25">
      <c r="A4846">
        <v>930990</v>
      </c>
      <c r="B4846" t="s">
        <v>40</v>
      </c>
      <c r="C4846" s="8">
        <v>42458</v>
      </c>
      <c r="D4846" s="9">
        <v>42458.342361111114</v>
      </c>
      <c r="E4846" t="s">
        <v>11</v>
      </c>
      <c r="F4846" t="s">
        <v>20</v>
      </c>
      <c r="G4846">
        <v>22</v>
      </c>
      <c r="H4846" t="s">
        <v>43</v>
      </c>
      <c r="I4846" t="s">
        <v>14</v>
      </c>
      <c r="J4846" t="s">
        <v>22</v>
      </c>
    </row>
    <row r="4847" spans="1:10" x14ac:dyDescent="0.25">
      <c r="A4847">
        <v>559277</v>
      </c>
      <c r="B4847" t="s">
        <v>37</v>
      </c>
      <c r="C4847" s="8">
        <v>42370</v>
      </c>
      <c r="D4847" s="9">
        <v>42370.12777777778</v>
      </c>
      <c r="E4847" t="s">
        <v>11</v>
      </c>
      <c r="F4847" t="s">
        <v>17</v>
      </c>
      <c r="G4847">
        <v>26</v>
      </c>
      <c r="H4847" t="s">
        <v>13</v>
      </c>
      <c r="I4847" t="s">
        <v>25</v>
      </c>
      <c r="J4847" t="s">
        <v>22</v>
      </c>
    </row>
    <row r="4848" spans="1:10" x14ac:dyDescent="0.25">
      <c r="A4848">
        <v>2427199</v>
      </c>
      <c r="B4848" t="s">
        <v>29</v>
      </c>
      <c r="C4848" s="8">
        <v>42419</v>
      </c>
      <c r="D4848" s="9">
        <v>42419.15</v>
      </c>
      <c r="E4848" t="s">
        <v>11</v>
      </c>
      <c r="F4848" t="s">
        <v>20</v>
      </c>
      <c r="G4848">
        <v>26</v>
      </c>
      <c r="H4848" t="s">
        <v>43</v>
      </c>
      <c r="I4848" t="s">
        <v>25</v>
      </c>
      <c r="J4848" t="s">
        <v>22</v>
      </c>
    </row>
    <row r="4849" spans="1:10" x14ac:dyDescent="0.25">
      <c r="A4849">
        <v>2427199</v>
      </c>
      <c r="B4849" t="s">
        <v>16</v>
      </c>
      <c r="C4849" s="8">
        <v>42426</v>
      </c>
      <c r="D4849" s="9">
        <v>42426.581250000003</v>
      </c>
      <c r="E4849" t="s">
        <v>11</v>
      </c>
      <c r="F4849" t="s">
        <v>20</v>
      </c>
      <c r="G4849">
        <v>26</v>
      </c>
      <c r="H4849" t="s">
        <v>43</v>
      </c>
      <c r="I4849" t="s">
        <v>18</v>
      </c>
      <c r="J4849" t="s">
        <v>22</v>
      </c>
    </row>
    <row r="4850" spans="1:10" x14ac:dyDescent="0.25">
      <c r="A4850">
        <v>2427199</v>
      </c>
      <c r="B4850" t="s">
        <v>30</v>
      </c>
      <c r="C4850" s="8">
        <v>42420</v>
      </c>
      <c r="D4850" s="9">
        <v>42420.570833333331</v>
      </c>
      <c r="E4850" t="s">
        <v>11</v>
      </c>
      <c r="F4850" t="s">
        <v>20</v>
      </c>
      <c r="G4850">
        <v>26</v>
      </c>
      <c r="H4850" t="s">
        <v>43</v>
      </c>
      <c r="I4850" t="s">
        <v>18</v>
      </c>
      <c r="J4850" t="s">
        <v>22</v>
      </c>
    </row>
    <row r="4851" spans="1:10" x14ac:dyDescent="0.25">
      <c r="A4851">
        <v>2427199</v>
      </c>
      <c r="B4851" t="s">
        <v>16</v>
      </c>
      <c r="C4851" s="8">
        <v>42443</v>
      </c>
      <c r="D4851" s="9">
        <v>42443.569444444445</v>
      </c>
      <c r="E4851" t="s">
        <v>11</v>
      </c>
      <c r="F4851" t="s">
        <v>20</v>
      </c>
      <c r="G4851">
        <v>26</v>
      </c>
      <c r="H4851" t="s">
        <v>43</v>
      </c>
      <c r="I4851" t="s">
        <v>18</v>
      </c>
      <c r="J4851" t="s">
        <v>22</v>
      </c>
    </row>
    <row r="4852" spans="1:10" x14ac:dyDescent="0.25">
      <c r="A4852">
        <v>2427199</v>
      </c>
      <c r="B4852" t="s">
        <v>16</v>
      </c>
      <c r="C4852" s="8">
        <v>42424</v>
      </c>
      <c r="D4852" s="9">
        <v>42424.563194444447</v>
      </c>
      <c r="E4852" t="s">
        <v>11</v>
      </c>
      <c r="F4852" t="s">
        <v>20</v>
      </c>
      <c r="G4852">
        <v>26</v>
      </c>
      <c r="H4852" t="s">
        <v>43</v>
      </c>
      <c r="I4852" t="s">
        <v>18</v>
      </c>
      <c r="J4852" t="s">
        <v>22</v>
      </c>
    </row>
    <row r="4853" spans="1:10" x14ac:dyDescent="0.25">
      <c r="A4853">
        <v>940586</v>
      </c>
      <c r="B4853" t="s">
        <v>41</v>
      </c>
      <c r="C4853" s="8">
        <v>42442</v>
      </c>
      <c r="D4853" s="9">
        <v>42442.325694444444</v>
      </c>
      <c r="E4853" t="s">
        <v>11</v>
      </c>
      <c r="F4853" t="s">
        <v>35</v>
      </c>
      <c r="G4853">
        <v>34</v>
      </c>
      <c r="H4853" t="s">
        <v>21</v>
      </c>
      <c r="I4853" t="s">
        <v>14</v>
      </c>
      <c r="J4853" t="s">
        <v>15</v>
      </c>
    </row>
    <row r="4854" spans="1:10" x14ac:dyDescent="0.25">
      <c r="A4854">
        <v>940586</v>
      </c>
      <c r="B4854" t="s">
        <v>41</v>
      </c>
      <c r="C4854" s="8">
        <v>42453</v>
      </c>
      <c r="D4854" s="9">
        <v>42453.590277777781</v>
      </c>
      <c r="E4854" t="s">
        <v>11</v>
      </c>
      <c r="F4854" t="s">
        <v>35</v>
      </c>
      <c r="G4854">
        <v>34</v>
      </c>
      <c r="H4854" t="s">
        <v>21</v>
      </c>
      <c r="I4854" t="s">
        <v>44</v>
      </c>
      <c r="J4854" t="s">
        <v>15</v>
      </c>
    </row>
    <row r="4855" spans="1:10" x14ac:dyDescent="0.25">
      <c r="A4855">
        <v>940586</v>
      </c>
      <c r="B4855" t="s">
        <v>41</v>
      </c>
      <c r="C4855" s="8">
        <v>42440</v>
      </c>
      <c r="D4855" s="9">
        <v>42440.336805555555</v>
      </c>
      <c r="E4855" t="s">
        <v>11</v>
      </c>
      <c r="F4855" t="s">
        <v>35</v>
      </c>
      <c r="G4855">
        <v>34</v>
      </c>
      <c r="H4855" t="s">
        <v>21</v>
      </c>
      <c r="I4855" t="s">
        <v>14</v>
      </c>
      <c r="J4855" t="s">
        <v>15</v>
      </c>
    </row>
    <row r="4856" spans="1:10" x14ac:dyDescent="0.25">
      <c r="A4856">
        <v>940586</v>
      </c>
      <c r="B4856" t="s">
        <v>41</v>
      </c>
      <c r="C4856" s="8">
        <v>42443</v>
      </c>
      <c r="D4856" s="9">
        <v>42443.392361111109</v>
      </c>
      <c r="E4856" t="s">
        <v>11</v>
      </c>
      <c r="F4856" t="s">
        <v>35</v>
      </c>
      <c r="G4856">
        <v>34</v>
      </c>
      <c r="H4856" t="s">
        <v>21</v>
      </c>
      <c r="I4856" t="s">
        <v>14</v>
      </c>
      <c r="J4856" t="s">
        <v>15</v>
      </c>
    </row>
    <row r="4857" spans="1:10" x14ac:dyDescent="0.25">
      <c r="A4857">
        <v>940586</v>
      </c>
      <c r="B4857" t="s">
        <v>41</v>
      </c>
      <c r="C4857" s="8">
        <v>42453</v>
      </c>
      <c r="D4857" s="9">
        <v>42453.60833333333</v>
      </c>
      <c r="E4857" t="s">
        <v>11</v>
      </c>
      <c r="F4857" t="s">
        <v>35</v>
      </c>
      <c r="G4857">
        <v>34</v>
      </c>
      <c r="H4857" t="s">
        <v>21</v>
      </c>
      <c r="I4857" t="s">
        <v>44</v>
      </c>
      <c r="J4857" t="s">
        <v>15</v>
      </c>
    </row>
    <row r="4858" spans="1:10" x14ac:dyDescent="0.25">
      <c r="A4858">
        <v>940586</v>
      </c>
      <c r="B4858" t="s">
        <v>16</v>
      </c>
      <c r="C4858" s="8">
        <v>42448</v>
      </c>
      <c r="D4858" s="9">
        <v>42448.586111111108</v>
      </c>
      <c r="E4858" t="s">
        <v>11</v>
      </c>
      <c r="F4858" t="s">
        <v>35</v>
      </c>
      <c r="G4858">
        <v>34</v>
      </c>
      <c r="H4858" t="s">
        <v>21</v>
      </c>
      <c r="I4858" t="s">
        <v>44</v>
      </c>
      <c r="J4858" t="s">
        <v>15</v>
      </c>
    </row>
    <row r="4859" spans="1:10" x14ac:dyDescent="0.25">
      <c r="A4859">
        <v>940586</v>
      </c>
      <c r="B4859" t="s">
        <v>41</v>
      </c>
      <c r="C4859" s="8">
        <v>42448</v>
      </c>
      <c r="D4859" s="9">
        <v>42448.501388888886</v>
      </c>
      <c r="E4859" t="s">
        <v>11</v>
      </c>
      <c r="F4859" t="s">
        <v>35</v>
      </c>
      <c r="G4859">
        <v>34</v>
      </c>
      <c r="H4859" t="s">
        <v>21</v>
      </c>
      <c r="I4859" t="s">
        <v>18</v>
      </c>
      <c r="J4859" t="s">
        <v>15</v>
      </c>
    </row>
    <row r="4860" spans="1:10" x14ac:dyDescent="0.25">
      <c r="A4860">
        <v>940586</v>
      </c>
      <c r="B4860" t="s">
        <v>41</v>
      </c>
      <c r="C4860" s="8">
        <v>42449</v>
      </c>
      <c r="D4860" s="9">
        <v>42449.594444444447</v>
      </c>
      <c r="E4860" t="s">
        <v>11</v>
      </c>
      <c r="F4860" t="s">
        <v>35</v>
      </c>
      <c r="G4860">
        <v>34</v>
      </c>
      <c r="H4860" t="s">
        <v>21</v>
      </c>
      <c r="I4860" t="s">
        <v>44</v>
      </c>
      <c r="J4860" t="s">
        <v>15</v>
      </c>
    </row>
    <row r="4861" spans="1:10" x14ac:dyDescent="0.25">
      <c r="A4861">
        <v>940586</v>
      </c>
      <c r="B4861" t="s">
        <v>41</v>
      </c>
      <c r="C4861" s="8">
        <v>42449</v>
      </c>
      <c r="D4861" s="9">
        <v>42449.455555555556</v>
      </c>
      <c r="E4861" t="s">
        <v>11</v>
      </c>
      <c r="F4861" t="s">
        <v>35</v>
      </c>
      <c r="G4861">
        <v>34</v>
      </c>
      <c r="H4861" t="s">
        <v>21</v>
      </c>
      <c r="I4861" t="s">
        <v>14</v>
      </c>
      <c r="J4861" t="s">
        <v>15</v>
      </c>
    </row>
    <row r="4862" spans="1:10" x14ac:dyDescent="0.25">
      <c r="A4862">
        <v>940586</v>
      </c>
      <c r="B4862" t="s">
        <v>41</v>
      </c>
      <c r="C4862" s="8">
        <v>42457</v>
      </c>
      <c r="D4862" s="9">
        <v>42457.257638888892</v>
      </c>
      <c r="E4862" t="s">
        <v>11</v>
      </c>
      <c r="F4862" t="s">
        <v>35</v>
      </c>
      <c r="G4862">
        <v>34</v>
      </c>
      <c r="H4862" t="s">
        <v>21</v>
      </c>
      <c r="I4862" t="s">
        <v>25</v>
      </c>
      <c r="J4862" t="s">
        <v>15</v>
      </c>
    </row>
    <row r="4863" spans="1:10" x14ac:dyDescent="0.25">
      <c r="A4863">
        <v>940586</v>
      </c>
      <c r="B4863" t="s">
        <v>41</v>
      </c>
      <c r="C4863" s="8">
        <v>42454</v>
      </c>
      <c r="D4863" s="9">
        <v>42454.368055555555</v>
      </c>
      <c r="E4863" t="s">
        <v>11</v>
      </c>
      <c r="F4863" t="s">
        <v>35</v>
      </c>
      <c r="G4863">
        <v>34</v>
      </c>
      <c r="H4863" t="s">
        <v>21</v>
      </c>
      <c r="I4863" t="s">
        <v>14</v>
      </c>
      <c r="J4863" t="s">
        <v>15</v>
      </c>
    </row>
    <row r="4864" spans="1:10" x14ac:dyDescent="0.25">
      <c r="A4864">
        <v>28363</v>
      </c>
      <c r="B4864" t="s">
        <v>33</v>
      </c>
      <c r="C4864" s="8">
        <v>42400</v>
      </c>
      <c r="D4864" s="9">
        <v>42400.304166666669</v>
      </c>
      <c r="E4864" t="s">
        <v>11</v>
      </c>
      <c r="F4864" t="s">
        <v>35</v>
      </c>
      <c r="G4864">
        <v>37</v>
      </c>
      <c r="H4864" t="s">
        <v>21</v>
      </c>
      <c r="I4864" t="s">
        <v>14</v>
      </c>
      <c r="J4864" t="s">
        <v>15</v>
      </c>
    </row>
    <row r="4865" spans="1:10" x14ac:dyDescent="0.25">
      <c r="A4865">
        <v>794287</v>
      </c>
      <c r="B4865" t="s">
        <v>27</v>
      </c>
      <c r="C4865" s="8">
        <v>42413</v>
      </c>
      <c r="D4865" s="9">
        <v>42413.555555555555</v>
      </c>
      <c r="E4865" t="s">
        <v>11</v>
      </c>
      <c r="F4865" t="s">
        <v>35</v>
      </c>
      <c r="G4865">
        <v>27</v>
      </c>
      <c r="H4865" t="s">
        <v>43</v>
      </c>
      <c r="I4865" t="s">
        <v>18</v>
      </c>
      <c r="J4865" t="s">
        <v>22</v>
      </c>
    </row>
    <row r="4866" spans="1:10" x14ac:dyDescent="0.25">
      <c r="A4866">
        <v>2369920</v>
      </c>
      <c r="B4866" t="s">
        <v>16</v>
      </c>
      <c r="C4866" s="8">
        <v>42437</v>
      </c>
      <c r="D4866" s="9">
        <v>42437.193749999999</v>
      </c>
      <c r="E4866" t="s">
        <v>11</v>
      </c>
      <c r="F4866" t="s">
        <v>20</v>
      </c>
      <c r="G4866">
        <v>22</v>
      </c>
      <c r="H4866" t="s">
        <v>21</v>
      </c>
      <c r="I4866" t="s">
        <v>25</v>
      </c>
      <c r="J4866" t="s">
        <v>22</v>
      </c>
    </row>
    <row r="4867" spans="1:10" x14ac:dyDescent="0.25">
      <c r="A4867">
        <v>2369920</v>
      </c>
      <c r="B4867" t="s">
        <v>41</v>
      </c>
      <c r="C4867" s="8">
        <v>42437</v>
      </c>
      <c r="D4867" s="9">
        <v>42437.365972222222</v>
      </c>
      <c r="E4867" t="s">
        <v>11</v>
      </c>
      <c r="F4867" t="s">
        <v>20</v>
      </c>
      <c r="G4867">
        <v>22</v>
      </c>
      <c r="H4867" t="s">
        <v>21</v>
      </c>
      <c r="I4867" t="s">
        <v>14</v>
      </c>
      <c r="J4867" t="s">
        <v>22</v>
      </c>
    </row>
    <row r="4868" spans="1:10" x14ac:dyDescent="0.25">
      <c r="A4868">
        <v>2369920</v>
      </c>
      <c r="B4868" t="s">
        <v>30</v>
      </c>
      <c r="C4868" s="8">
        <v>42437</v>
      </c>
      <c r="D4868" s="9">
        <v>42437.366666666669</v>
      </c>
      <c r="E4868" t="s">
        <v>11</v>
      </c>
      <c r="F4868" t="s">
        <v>20</v>
      </c>
      <c r="G4868">
        <v>22</v>
      </c>
      <c r="H4868" t="s">
        <v>21</v>
      </c>
      <c r="I4868" t="s">
        <v>14</v>
      </c>
      <c r="J4868" t="s">
        <v>22</v>
      </c>
    </row>
    <row r="4869" spans="1:10" x14ac:dyDescent="0.25">
      <c r="A4869">
        <v>2369920</v>
      </c>
      <c r="B4869" t="s">
        <v>16</v>
      </c>
      <c r="C4869" s="8">
        <v>42448</v>
      </c>
      <c r="D4869" s="9">
        <v>42448.509027777778</v>
      </c>
      <c r="E4869" t="s">
        <v>11</v>
      </c>
      <c r="F4869" t="s">
        <v>20</v>
      </c>
      <c r="G4869">
        <v>22</v>
      </c>
      <c r="H4869" t="s">
        <v>21</v>
      </c>
      <c r="I4869" t="s">
        <v>18</v>
      </c>
      <c r="J4869" t="s">
        <v>22</v>
      </c>
    </row>
    <row r="4870" spans="1:10" x14ac:dyDescent="0.25">
      <c r="A4870">
        <v>2369920</v>
      </c>
      <c r="B4870" t="s">
        <v>10</v>
      </c>
      <c r="C4870" s="8">
        <v>42434</v>
      </c>
      <c r="D4870" s="9">
        <v>42434.416666666664</v>
      </c>
      <c r="E4870" t="s">
        <v>11</v>
      </c>
      <c r="F4870" t="s">
        <v>20</v>
      </c>
      <c r="G4870">
        <v>22</v>
      </c>
      <c r="H4870" t="s">
        <v>21</v>
      </c>
      <c r="I4870" t="s">
        <v>14</v>
      </c>
      <c r="J4870" t="s">
        <v>22</v>
      </c>
    </row>
    <row r="4871" spans="1:10" x14ac:dyDescent="0.25">
      <c r="A4871">
        <v>2369920</v>
      </c>
      <c r="B4871" t="s">
        <v>16</v>
      </c>
      <c r="C4871" s="8">
        <v>42441</v>
      </c>
      <c r="D4871" s="9">
        <v>42441.296527777777</v>
      </c>
      <c r="E4871" t="s">
        <v>11</v>
      </c>
      <c r="F4871" t="s">
        <v>20</v>
      </c>
      <c r="G4871">
        <v>22</v>
      </c>
      <c r="H4871" t="s">
        <v>21</v>
      </c>
      <c r="I4871" t="s">
        <v>14</v>
      </c>
      <c r="J4871" t="s">
        <v>22</v>
      </c>
    </row>
    <row r="4872" spans="1:10" x14ac:dyDescent="0.25">
      <c r="A4872">
        <v>2369920</v>
      </c>
      <c r="B4872" t="s">
        <v>16</v>
      </c>
      <c r="C4872" s="8">
        <v>42457</v>
      </c>
      <c r="D4872" s="9">
        <v>42457.479166666664</v>
      </c>
      <c r="E4872" t="s">
        <v>11</v>
      </c>
      <c r="F4872" t="s">
        <v>20</v>
      </c>
      <c r="G4872">
        <v>22</v>
      </c>
      <c r="H4872" t="s">
        <v>21</v>
      </c>
      <c r="I4872" t="s">
        <v>18</v>
      </c>
      <c r="J4872" t="s">
        <v>22</v>
      </c>
    </row>
    <row r="4873" spans="1:10" x14ac:dyDescent="0.25">
      <c r="A4873">
        <v>2369921</v>
      </c>
      <c r="B4873" t="s">
        <v>41</v>
      </c>
      <c r="C4873" s="8">
        <v>42410</v>
      </c>
      <c r="D4873" s="9">
        <v>42410.126388888886</v>
      </c>
      <c r="E4873" t="s">
        <v>11</v>
      </c>
      <c r="F4873" t="s">
        <v>35</v>
      </c>
      <c r="G4873">
        <v>67</v>
      </c>
      <c r="H4873" t="s">
        <v>28</v>
      </c>
      <c r="I4873" t="s">
        <v>25</v>
      </c>
      <c r="J4873" t="s">
        <v>53</v>
      </c>
    </row>
    <row r="4874" spans="1:10" x14ac:dyDescent="0.25">
      <c r="A4874">
        <v>2369921</v>
      </c>
      <c r="B4874" t="s">
        <v>40</v>
      </c>
      <c r="C4874" s="8">
        <v>42404</v>
      </c>
      <c r="D4874" s="9">
        <v>42404.521527777775</v>
      </c>
      <c r="E4874" t="s">
        <v>11</v>
      </c>
      <c r="F4874" t="s">
        <v>35</v>
      </c>
      <c r="G4874">
        <v>67</v>
      </c>
      <c r="H4874" t="s">
        <v>28</v>
      </c>
      <c r="I4874" t="s">
        <v>18</v>
      </c>
      <c r="J4874" t="s">
        <v>53</v>
      </c>
    </row>
    <row r="4875" spans="1:10" x14ac:dyDescent="0.25">
      <c r="A4875">
        <v>2369921</v>
      </c>
      <c r="B4875" t="s">
        <v>40</v>
      </c>
      <c r="C4875" s="8">
        <v>42394</v>
      </c>
      <c r="D4875" s="9">
        <v>42394.48541666667</v>
      </c>
      <c r="E4875" t="s">
        <v>11</v>
      </c>
      <c r="F4875" t="s">
        <v>35</v>
      </c>
      <c r="G4875">
        <v>67</v>
      </c>
      <c r="H4875" t="s">
        <v>28</v>
      </c>
      <c r="I4875" t="s">
        <v>18</v>
      </c>
      <c r="J4875" t="s">
        <v>53</v>
      </c>
    </row>
    <row r="4876" spans="1:10" x14ac:dyDescent="0.25">
      <c r="A4876">
        <v>2369921</v>
      </c>
      <c r="B4876" t="s">
        <v>36</v>
      </c>
      <c r="C4876" s="8">
        <v>42390</v>
      </c>
      <c r="D4876" s="9">
        <v>42390.299305555556</v>
      </c>
      <c r="E4876" t="s">
        <v>11</v>
      </c>
      <c r="F4876" t="s">
        <v>35</v>
      </c>
      <c r="G4876">
        <v>67</v>
      </c>
      <c r="H4876" t="s">
        <v>28</v>
      </c>
      <c r="I4876" t="s">
        <v>14</v>
      </c>
      <c r="J4876" t="s">
        <v>53</v>
      </c>
    </row>
    <row r="4877" spans="1:10" x14ac:dyDescent="0.25">
      <c r="A4877">
        <v>484936</v>
      </c>
      <c r="B4877" t="s">
        <v>33</v>
      </c>
      <c r="C4877" s="8">
        <v>42391</v>
      </c>
      <c r="D4877" s="9">
        <v>42391.15902777778</v>
      </c>
      <c r="E4877" t="s">
        <v>11</v>
      </c>
      <c r="F4877" t="s">
        <v>35</v>
      </c>
      <c r="G4877">
        <v>37</v>
      </c>
      <c r="H4877" t="s">
        <v>28</v>
      </c>
      <c r="I4877" t="s">
        <v>25</v>
      </c>
      <c r="J4877" t="s">
        <v>15</v>
      </c>
    </row>
    <row r="4878" spans="1:10" x14ac:dyDescent="0.25">
      <c r="A4878">
        <v>867111</v>
      </c>
      <c r="B4878" t="s">
        <v>16</v>
      </c>
      <c r="C4878" s="8">
        <v>42454</v>
      </c>
      <c r="D4878" s="9">
        <v>42454.20208333333</v>
      </c>
      <c r="E4878" t="s">
        <v>11</v>
      </c>
      <c r="F4878" t="s">
        <v>24</v>
      </c>
      <c r="G4878">
        <v>47</v>
      </c>
      <c r="H4878" t="s">
        <v>13</v>
      </c>
      <c r="I4878" t="s">
        <v>25</v>
      </c>
      <c r="J4878" t="s">
        <v>26</v>
      </c>
    </row>
    <row r="4879" spans="1:10" x14ac:dyDescent="0.25">
      <c r="A4879">
        <v>867111</v>
      </c>
      <c r="B4879" t="s">
        <v>36</v>
      </c>
      <c r="C4879" s="8">
        <v>42455</v>
      </c>
      <c r="D4879" s="9">
        <v>42455.548611111109</v>
      </c>
      <c r="E4879" t="s">
        <v>11</v>
      </c>
      <c r="F4879" t="s">
        <v>24</v>
      </c>
      <c r="G4879">
        <v>47</v>
      </c>
      <c r="H4879" t="s">
        <v>13</v>
      </c>
      <c r="I4879" t="s">
        <v>18</v>
      </c>
      <c r="J4879" t="s">
        <v>26</v>
      </c>
    </row>
    <row r="4880" spans="1:10" x14ac:dyDescent="0.25">
      <c r="A4880">
        <v>2371211</v>
      </c>
      <c r="B4880" t="s">
        <v>36</v>
      </c>
      <c r="C4880" s="8">
        <v>42456</v>
      </c>
      <c r="D4880" s="9">
        <v>42456.265277777777</v>
      </c>
      <c r="E4880" t="s">
        <v>11</v>
      </c>
      <c r="F4880" t="s">
        <v>17</v>
      </c>
      <c r="G4880">
        <v>43</v>
      </c>
      <c r="H4880" t="s">
        <v>21</v>
      </c>
      <c r="I4880" t="s">
        <v>25</v>
      </c>
      <c r="J4880" t="s">
        <v>15</v>
      </c>
    </row>
    <row r="4881" spans="1:10" x14ac:dyDescent="0.25">
      <c r="A4881">
        <v>2371211</v>
      </c>
      <c r="B4881" t="s">
        <v>29</v>
      </c>
      <c r="C4881" s="8">
        <v>42454</v>
      </c>
      <c r="D4881" s="9">
        <v>42454.245138888888</v>
      </c>
      <c r="E4881" t="s">
        <v>11</v>
      </c>
      <c r="F4881" t="s">
        <v>17</v>
      </c>
      <c r="G4881">
        <v>43</v>
      </c>
      <c r="H4881" t="s">
        <v>21</v>
      </c>
      <c r="I4881" t="s">
        <v>25</v>
      </c>
      <c r="J4881" t="s">
        <v>15</v>
      </c>
    </row>
    <row r="4882" spans="1:10" x14ac:dyDescent="0.25">
      <c r="A4882">
        <v>940590</v>
      </c>
      <c r="B4882" t="s">
        <v>36</v>
      </c>
      <c r="C4882" s="8">
        <v>42457</v>
      </c>
      <c r="D4882" s="9">
        <v>42457.25</v>
      </c>
      <c r="E4882" t="s">
        <v>11</v>
      </c>
      <c r="F4882" t="s">
        <v>12</v>
      </c>
      <c r="G4882">
        <v>27</v>
      </c>
      <c r="H4882" t="s">
        <v>13</v>
      </c>
      <c r="I4882" t="s">
        <v>25</v>
      </c>
      <c r="J4882" t="s">
        <v>22</v>
      </c>
    </row>
    <row r="4883" spans="1:10" x14ac:dyDescent="0.25">
      <c r="A4883">
        <v>940590</v>
      </c>
      <c r="B4883" t="s">
        <v>16</v>
      </c>
      <c r="C4883" s="8">
        <v>42458</v>
      </c>
      <c r="D4883" s="9">
        <v>42458.201388888891</v>
      </c>
      <c r="E4883" t="s">
        <v>11</v>
      </c>
      <c r="F4883" t="s">
        <v>12</v>
      </c>
      <c r="G4883">
        <v>27</v>
      </c>
      <c r="H4883" t="s">
        <v>13</v>
      </c>
      <c r="I4883" t="s">
        <v>25</v>
      </c>
      <c r="J4883" t="s">
        <v>22</v>
      </c>
    </row>
    <row r="4884" spans="1:10" x14ac:dyDescent="0.25">
      <c r="A4884">
        <v>821443</v>
      </c>
      <c r="B4884" t="s">
        <v>33</v>
      </c>
      <c r="C4884" s="8">
        <v>42440</v>
      </c>
      <c r="D4884" s="9">
        <v>42440.32916666667</v>
      </c>
      <c r="E4884" t="s">
        <v>11</v>
      </c>
      <c r="F4884" t="s">
        <v>12</v>
      </c>
      <c r="G4884">
        <v>34</v>
      </c>
      <c r="H4884" t="s">
        <v>13</v>
      </c>
      <c r="I4884" t="s">
        <v>14</v>
      </c>
      <c r="J4884" t="s">
        <v>15</v>
      </c>
    </row>
    <row r="4885" spans="1:10" x14ac:dyDescent="0.25">
      <c r="A4885">
        <v>832678</v>
      </c>
      <c r="B4885" t="s">
        <v>37</v>
      </c>
      <c r="C4885" s="8">
        <v>42428</v>
      </c>
      <c r="D4885" s="9">
        <v>42428.34097222222</v>
      </c>
      <c r="E4885" t="s">
        <v>11</v>
      </c>
      <c r="F4885" t="s">
        <v>35</v>
      </c>
      <c r="G4885">
        <v>33</v>
      </c>
      <c r="H4885" t="s">
        <v>46</v>
      </c>
      <c r="I4885" t="s">
        <v>14</v>
      </c>
      <c r="J4885" t="s">
        <v>15</v>
      </c>
    </row>
    <row r="4886" spans="1:10" x14ac:dyDescent="0.25">
      <c r="A4886">
        <v>832678</v>
      </c>
      <c r="B4886" t="s">
        <v>30</v>
      </c>
      <c r="C4886" s="8">
        <v>42428</v>
      </c>
      <c r="D4886" s="9">
        <v>42428.348611111112</v>
      </c>
      <c r="E4886" t="s">
        <v>11</v>
      </c>
      <c r="F4886" t="s">
        <v>35</v>
      </c>
      <c r="G4886">
        <v>33</v>
      </c>
      <c r="H4886" t="s">
        <v>46</v>
      </c>
      <c r="I4886" t="s">
        <v>14</v>
      </c>
      <c r="J4886" t="s">
        <v>15</v>
      </c>
    </row>
    <row r="4887" spans="1:10" x14ac:dyDescent="0.25">
      <c r="A4887">
        <v>902125</v>
      </c>
      <c r="B4887" t="s">
        <v>31</v>
      </c>
      <c r="C4887" s="8">
        <v>42456</v>
      </c>
      <c r="D4887" s="9">
        <v>42456.400694444441</v>
      </c>
      <c r="E4887" t="s">
        <v>11</v>
      </c>
      <c r="F4887" t="s">
        <v>12</v>
      </c>
      <c r="G4887">
        <v>36</v>
      </c>
      <c r="H4887" t="s">
        <v>13</v>
      </c>
      <c r="I4887" t="s">
        <v>14</v>
      </c>
      <c r="J4887" t="s">
        <v>15</v>
      </c>
    </row>
    <row r="4888" spans="1:10" x14ac:dyDescent="0.25">
      <c r="A4888">
        <v>794292</v>
      </c>
      <c r="B4888" t="s">
        <v>38</v>
      </c>
      <c r="C4888" s="8">
        <v>42415</v>
      </c>
      <c r="D4888" s="9">
        <v>42415.334722222222</v>
      </c>
      <c r="E4888" t="s">
        <v>11</v>
      </c>
      <c r="F4888" t="s">
        <v>35</v>
      </c>
      <c r="G4888">
        <v>32</v>
      </c>
      <c r="H4888" t="s">
        <v>46</v>
      </c>
      <c r="I4888" t="s">
        <v>14</v>
      </c>
      <c r="J4888" t="s">
        <v>15</v>
      </c>
    </row>
    <row r="4889" spans="1:10" x14ac:dyDescent="0.25">
      <c r="A4889">
        <v>794292</v>
      </c>
      <c r="B4889" t="s">
        <v>27</v>
      </c>
      <c r="C4889" s="8">
        <v>42419</v>
      </c>
      <c r="D4889" s="9">
        <v>42419.482638888891</v>
      </c>
      <c r="E4889" t="s">
        <v>11</v>
      </c>
      <c r="F4889" t="s">
        <v>35</v>
      </c>
      <c r="G4889">
        <v>32</v>
      </c>
      <c r="H4889" t="s">
        <v>46</v>
      </c>
      <c r="I4889" t="s">
        <v>18</v>
      </c>
      <c r="J4889" t="s">
        <v>15</v>
      </c>
    </row>
    <row r="4890" spans="1:10" x14ac:dyDescent="0.25">
      <c r="A4890">
        <v>794292</v>
      </c>
      <c r="B4890" t="s">
        <v>40</v>
      </c>
      <c r="C4890" s="8">
        <v>42380</v>
      </c>
      <c r="D4890" s="9">
        <v>42380.486111111109</v>
      </c>
      <c r="E4890" t="s">
        <v>11</v>
      </c>
      <c r="F4890" t="s">
        <v>35</v>
      </c>
      <c r="G4890">
        <v>32</v>
      </c>
      <c r="H4890" t="s">
        <v>46</v>
      </c>
      <c r="I4890" t="s">
        <v>18</v>
      </c>
      <c r="J4890" t="s">
        <v>15</v>
      </c>
    </row>
    <row r="4891" spans="1:10" x14ac:dyDescent="0.25">
      <c r="A4891">
        <v>794292</v>
      </c>
      <c r="B4891" t="s">
        <v>36</v>
      </c>
      <c r="C4891" s="8">
        <v>42389</v>
      </c>
      <c r="D4891" s="9">
        <v>42389.597916666666</v>
      </c>
      <c r="E4891" t="s">
        <v>11</v>
      </c>
      <c r="F4891" t="s">
        <v>35</v>
      </c>
      <c r="G4891">
        <v>32</v>
      </c>
      <c r="H4891" t="s">
        <v>46</v>
      </c>
      <c r="I4891" t="s">
        <v>44</v>
      </c>
      <c r="J4891" t="s">
        <v>15</v>
      </c>
    </row>
    <row r="4892" spans="1:10" x14ac:dyDescent="0.25">
      <c r="A4892">
        <v>794292</v>
      </c>
      <c r="B4892" t="s">
        <v>30</v>
      </c>
      <c r="C4892" s="8">
        <v>42389</v>
      </c>
      <c r="D4892" s="9">
        <v>42389.60833333333</v>
      </c>
      <c r="E4892" t="s">
        <v>11</v>
      </c>
      <c r="F4892" t="s">
        <v>35</v>
      </c>
      <c r="G4892">
        <v>32</v>
      </c>
      <c r="H4892" t="s">
        <v>46</v>
      </c>
      <c r="I4892" t="s">
        <v>44</v>
      </c>
      <c r="J4892" t="s">
        <v>15</v>
      </c>
    </row>
    <row r="4893" spans="1:10" x14ac:dyDescent="0.25">
      <c r="A4893">
        <v>794292</v>
      </c>
      <c r="B4893" t="s">
        <v>30</v>
      </c>
      <c r="C4893" s="8">
        <v>42389</v>
      </c>
      <c r="D4893" s="9">
        <v>42389.599999999999</v>
      </c>
      <c r="E4893" t="s">
        <v>11</v>
      </c>
      <c r="F4893" t="s">
        <v>35</v>
      </c>
      <c r="G4893">
        <v>32</v>
      </c>
      <c r="H4893" t="s">
        <v>46</v>
      </c>
      <c r="I4893" t="s">
        <v>44</v>
      </c>
      <c r="J4893" t="s">
        <v>15</v>
      </c>
    </row>
    <row r="4894" spans="1:10" x14ac:dyDescent="0.25">
      <c r="A4894">
        <v>794292</v>
      </c>
      <c r="B4894" t="s">
        <v>36</v>
      </c>
      <c r="C4894" s="8">
        <v>42403</v>
      </c>
      <c r="D4894" s="9">
        <v>42403.26458333333</v>
      </c>
      <c r="E4894" t="s">
        <v>11</v>
      </c>
      <c r="F4894" t="s">
        <v>35</v>
      </c>
      <c r="G4894">
        <v>32</v>
      </c>
      <c r="H4894" t="s">
        <v>46</v>
      </c>
      <c r="I4894" t="s">
        <v>25</v>
      </c>
      <c r="J4894" t="s">
        <v>15</v>
      </c>
    </row>
    <row r="4895" spans="1:10" x14ac:dyDescent="0.25">
      <c r="A4895">
        <v>868844</v>
      </c>
      <c r="B4895" t="s">
        <v>36</v>
      </c>
      <c r="C4895" s="8">
        <v>42443</v>
      </c>
      <c r="D4895" s="9">
        <v>42443.362500000003</v>
      </c>
      <c r="E4895" t="s">
        <v>11</v>
      </c>
      <c r="F4895" t="s">
        <v>35</v>
      </c>
      <c r="G4895">
        <v>35</v>
      </c>
      <c r="H4895" t="s">
        <v>49</v>
      </c>
      <c r="I4895" t="s">
        <v>14</v>
      </c>
      <c r="J4895" t="s">
        <v>15</v>
      </c>
    </row>
    <row r="4896" spans="1:10" x14ac:dyDescent="0.25">
      <c r="A4896">
        <v>941558</v>
      </c>
      <c r="B4896" t="s">
        <v>16</v>
      </c>
      <c r="C4896" s="8">
        <v>42441</v>
      </c>
      <c r="D4896" s="9">
        <v>42441.474305555559</v>
      </c>
      <c r="E4896" t="s">
        <v>11</v>
      </c>
      <c r="F4896" t="s">
        <v>24</v>
      </c>
      <c r="G4896">
        <v>47</v>
      </c>
      <c r="H4896" t="s">
        <v>21</v>
      </c>
      <c r="I4896" t="s">
        <v>18</v>
      </c>
      <c r="J4896" t="s">
        <v>26</v>
      </c>
    </row>
    <row r="4897" spans="1:10" x14ac:dyDescent="0.25">
      <c r="A4897">
        <v>940595</v>
      </c>
      <c r="B4897" t="s">
        <v>45</v>
      </c>
      <c r="C4897" s="8">
        <v>42433</v>
      </c>
      <c r="D4897" s="9">
        <v>42433.199305555558</v>
      </c>
      <c r="E4897" t="s">
        <v>11</v>
      </c>
      <c r="F4897" t="s">
        <v>35</v>
      </c>
      <c r="G4897">
        <v>31</v>
      </c>
      <c r="H4897" t="s">
        <v>43</v>
      </c>
      <c r="I4897" t="s">
        <v>25</v>
      </c>
      <c r="J4897" t="s">
        <v>15</v>
      </c>
    </row>
    <row r="4898" spans="1:10" x14ac:dyDescent="0.25">
      <c r="A4898">
        <v>2427210</v>
      </c>
      <c r="B4898" t="s">
        <v>33</v>
      </c>
      <c r="C4898" s="8">
        <v>42419</v>
      </c>
      <c r="D4898" s="9">
        <v>42419.37777777778</v>
      </c>
      <c r="E4898" t="s">
        <v>11</v>
      </c>
      <c r="F4898" t="s">
        <v>20</v>
      </c>
      <c r="G4898">
        <v>30</v>
      </c>
      <c r="H4898" t="s">
        <v>13</v>
      </c>
      <c r="I4898" t="s">
        <v>14</v>
      </c>
      <c r="J4898" t="s">
        <v>22</v>
      </c>
    </row>
    <row r="4899" spans="1:10" x14ac:dyDescent="0.25">
      <c r="A4899">
        <v>809856</v>
      </c>
      <c r="B4899" t="s">
        <v>10</v>
      </c>
      <c r="C4899" s="8">
        <v>42418</v>
      </c>
      <c r="D4899" s="9">
        <v>42418.260416666664</v>
      </c>
      <c r="E4899" t="s">
        <v>11</v>
      </c>
      <c r="F4899" t="s">
        <v>17</v>
      </c>
      <c r="G4899">
        <v>24</v>
      </c>
      <c r="H4899" t="s">
        <v>13</v>
      </c>
      <c r="I4899" t="s">
        <v>25</v>
      </c>
      <c r="J4899" t="s">
        <v>22</v>
      </c>
    </row>
    <row r="4900" spans="1:10" x14ac:dyDescent="0.25">
      <c r="A4900">
        <v>2204370</v>
      </c>
      <c r="B4900" t="s">
        <v>27</v>
      </c>
      <c r="C4900" s="8">
        <v>42373</v>
      </c>
      <c r="D4900" s="9">
        <v>42373.32916666667</v>
      </c>
      <c r="E4900" t="s">
        <v>11</v>
      </c>
      <c r="F4900" t="s">
        <v>35</v>
      </c>
      <c r="G4900">
        <v>33</v>
      </c>
      <c r="H4900" t="s">
        <v>21</v>
      </c>
      <c r="I4900" t="s">
        <v>14</v>
      </c>
      <c r="J4900" t="s">
        <v>15</v>
      </c>
    </row>
    <row r="4901" spans="1:10" x14ac:dyDescent="0.25">
      <c r="A4901">
        <v>2204370</v>
      </c>
      <c r="B4901" t="s">
        <v>33</v>
      </c>
      <c r="C4901" s="8">
        <v>42377</v>
      </c>
      <c r="D4901" s="9">
        <v>42377.239583333336</v>
      </c>
      <c r="E4901" t="s">
        <v>11</v>
      </c>
      <c r="F4901" t="s">
        <v>35</v>
      </c>
      <c r="G4901">
        <v>33</v>
      </c>
      <c r="H4901" t="s">
        <v>21</v>
      </c>
      <c r="I4901" t="s">
        <v>25</v>
      </c>
      <c r="J4901" t="s">
        <v>15</v>
      </c>
    </row>
    <row r="4902" spans="1:10" x14ac:dyDescent="0.25">
      <c r="A4902">
        <v>2204370</v>
      </c>
      <c r="B4902" t="s">
        <v>40</v>
      </c>
      <c r="C4902" s="8">
        <v>42380</v>
      </c>
      <c r="D4902" s="9">
        <v>42380.455555555556</v>
      </c>
      <c r="E4902" t="s">
        <v>11</v>
      </c>
      <c r="F4902" t="s">
        <v>35</v>
      </c>
      <c r="G4902">
        <v>33</v>
      </c>
      <c r="H4902" t="s">
        <v>21</v>
      </c>
      <c r="I4902" t="s">
        <v>14</v>
      </c>
      <c r="J4902" t="s">
        <v>15</v>
      </c>
    </row>
    <row r="4903" spans="1:10" x14ac:dyDescent="0.25">
      <c r="A4903">
        <v>2204370</v>
      </c>
      <c r="B4903" t="s">
        <v>29</v>
      </c>
      <c r="C4903" s="8">
        <v>42392</v>
      </c>
      <c r="D4903" s="9">
        <v>42392.25277777778</v>
      </c>
      <c r="E4903" t="s">
        <v>11</v>
      </c>
      <c r="F4903" t="s">
        <v>35</v>
      </c>
      <c r="G4903">
        <v>33</v>
      </c>
      <c r="H4903" t="s">
        <v>21</v>
      </c>
      <c r="I4903" t="s">
        <v>25</v>
      </c>
      <c r="J4903" t="s">
        <v>15</v>
      </c>
    </row>
    <row r="4904" spans="1:10" x14ac:dyDescent="0.25">
      <c r="A4904">
        <v>2204370</v>
      </c>
      <c r="B4904" t="s">
        <v>30</v>
      </c>
      <c r="C4904" s="8">
        <v>42397</v>
      </c>
      <c r="D4904" s="9">
        <v>42397.574305555558</v>
      </c>
      <c r="E4904" t="s">
        <v>11</v>
      </c>
      <c r="F4904" t="s">
        <v>35</v>
      </c>
      <c r="G4904">
        <v>33</v>
      </c>
      <c r="H4904" t="s">
        <v>21</v>
      </c>
      <c r="I4904" t="s">
        <v>18</v>
      </c>
      <c r="J4904" t="s">
        <v>15</v>
      </c>
    </row>
    <row r="4905" spans="1:10" x14ac:dyDescent="0.25">
      <c r="A4905">
        <v>2204370</v>
      </c>
      <c r="B4905" t="s">
        <v>33</v>
      </c>
      <c r="C4905" s="8">
        <v>42449</v>
      </c>
      <c r="D4905" s="9">
        <v>42449.261111111111</v>
      </c>
      <c r="E4905" t="s">
        <v>11</v>
      </c>
      <c r="F4905" t="s">
        <v>35</v>
      </c>
      <c r="G4905">
        <v>33</v>
      </c>
      <c r="H4905" t="s">
        <v>21</v>
      </c>
      <c r="I4905" t="s">
        <v>25</v>
      </c>
      <c r="J4905" t="s">
        <v>15</v>
      </c>
    </row>
    <row r="4906" spans="1:10" x14ac:dyDescent="0.25">
      <c r="A4906">
        <v>809857</v>
      </c>
      <c r="B4906" t="s">
        <v>40</v>
      </c>
      <c r="C4906" s="8">
        <v>42419</v>
      </c>
      <c r="D4906" s="9">
        <v>42419.474305555559</v>
      </c>
      <c r="E4906" t="s">
        <v>11</v>
      </c>
      <c r="F4906" t="s">
        <v>35</v>
      </c>
      <c r="G4906">
        <v>21</v>
      </c>
      <c r="H4906" t="s">
        <v>34</v>
      </c>
      <c r="I4906" t="s">
        <v>18</v>
      </c>
      <c r="J4906" t="s">
        <v>22</v>
      </c>
    </row>
    <row r="4907" spans="1:10" x14ac:dyDescent="0.25">
      <c r="A4907">
        <v>809857</v>
      </c>
      <c r="B4907" t="s">
        <v>31</v>
      </c>
      <c r="C4907" s="8">
        <v>42419</v>
      </c>
      <c r="D4907" s="9">
        <v>42419.458333333336</v>
      </c>
      <c r="E4907" t="s">
        <v>11</v>
      </c>
      <c r="F4907" t="s">
        <v>35</v>
      </c>
      <c r="G4907">
        <v>21</v>
      </c>
      <c r="H4907" t="s">
        <v>34</v>
      </c>
      <c r="I4907" t="s">
        <v>18</v>
      </c>
      <c r="J4907" t="s">
        <v>22</v>
      </c>
    </row>
    <row r="4908" spans="1:10" x14ac:dyDescent="0.25">
      <c r="A4908">
        <v>809857</v>
      </c>
      <c r="B4908" t="s">
        <v>10</v>
      </c>
      <c r="C4908" s="8">
        <v>42420</v>
      </c>
      <c r="D4908" s="9">
        <v>42420.354861111111</v>
      </c>
      <c r="E4908" t="s">
        <v>11</v>
      </c>
      <c r="F4908" t="s">
        <v>35</v>
      </c>
      <c r="G4908">
        <v>21</v>
      </c>
      <c r="H4908" t="s">
        <v>34</v>
      </c>
      <c r="I4908" t="s">
        <v>14</v>
      </c>
      <c r="J4908" t="s">
        <v>22</v>
      </c>
    </row>
    <row r="4909" spans="1:10" x14ac:dyDescent="0.25">
      <c r="A4909">
        <v>809857</v>
      </c>
      <c r="B4909" t="s">
        <v>30</v>
      </c>
      <c r="C4909" s="8">
        <v>42419</v>
      </c>
      <c r="D4909" s="9">
        <v>42419.472916666666</v>
      </c>
      <c r="E4909" t="s">
        <v>11</v>
      </c>
      <c r="F4909" t="s">
        <v>35</v>
      </c>
      <c r="G4909">
        <v>21</v>
      </c>
      <c r="H4909" t="s">
        <v>34</v>
      </c>
      <c r="I4909" t="s">
        <v>18</v>
      </c>
      <c r="J4909" t="s">
        <v>22</v>
      </c>
    </row>
    <row r="4910" spans="1:10" x14ac:dyDescent="0.25">
      <c r="A4910">
        <v>809857</v>
      </c>
      <c r="B4910" t="s">
        <v>30</v>
      </c>
      <c r="C4910" s="8">
        <v>42419</v>
      </c>
      <c r="D4910" s="9">
        <v>42419.332638888889</v>
      </c>
      <c r="E4910" t="s">
        <v>11</v>
      </c>
      <c r="F4910" t="s">
        <v>35</v>
      </c>
      <c r="G4910">
        <v>21</v>
      </c>
      <c r="H4910" t="s">
        <v>34</v>
      </c>
      <c r="I4910" t="s">
        <v>14</v>
      </c>
      <c r="J4910" t="s">
        <v>22</v>
      </c>
    </row>
    <row r="4911" spans="1:10" x14ac:dyDescent="0.25">
      <c r="A4911">
        <v>809857</v>
      </c>
      <c r="B4911" t="s">
        <v>30</v>
      </c>
      <c r="C4911" s="8">
        <v>42391</v>
      </c>
      <c r="D4911" s="9">
        <v>42391.511805555558</v>
      </c>
      <c r="E4911" t="s">
        <v>11</v>
      </c>
      <c r="F4911" t="s">
        <v>35</v>
      </c>
      <c r="G4911">
        <v>21</v>
      </c>
      <c r="H4911" t="s">
        <v>34</v>
      </c>
      <c r="I4911" t="s">
        <v>18</v>
      </c>
      <c r="J4911" t="s">
        <v>22</v>
      </c>
    </row>
    <row r="4912" spans="1:10" x14ac:dyDescent="0.25">
      <c r="A4912">
        <v>809857</v>
      </c>
      <c r="B4912" t="s">
        <v>30</v>
      </c>
      <c r="C4912" s="8">
        <v>42396</v>
      </c>
      <c r="D4912" s="9">
        <v>42396.375694444447</v>
      </c>
      <c r="E4912" t="s">
        <v>11</v>
      </c>
      <c r="F4912" t="s">
        <v>35</v>
      </c>
      <c r="G4912">
        <v>21</v>
      </c>
      <c r="H4912" t="s">
        <v>34</v>
      </c>
      <c r="I4912" t="s">
        <v>14</v>
      </c>
      <c r="J4912" t="s">
        <v>22</v>
      </c>
    </row>
    <row r="4913" spans="1:10" x14ac:dyDescent="0.25">
      <c r="A4913">
        <v>809857</v>
      </c>
      <c r="B4913" t="s">
        <v>30</v>
      </c>
      <c r="C4913" s="8">
        <v>42392</v>
      </c>
      <c r="D4913" s="9">
        <v>42392.529166666667</v>
      </c>
      <c r="E4913" t="s">
        <v>11</v>
      </c>
      <c r="F4913" t="s">
        <v>35</v>
      </c>
      <c r="G4913">
        <v>21</v>
      </c>
      <c r="H4913" t="s">
        <v>34</v>
      </c>
      <c r="I4913" t="s">
        <v>18</v>
      </c>
      <c r="J4913" t="s">
        <v>22</v>
      </c>
    </row>
    <row r="4914" spans="1:10" x14ac:dyDescent="0.25">
      <c r="A4914">
        <v>809857</v>
      </c>
      <c r="B4914" t="s">
        <v>30</v>
      </c>
      <c r="C4914" s="8">
        <v>42418</v>
      </c>
      <c r="D4914" s="9">
        <v>42418.289583333331</v>
      </c>
      <c r="E4914" t="s">
        <v>11</v>
      </c>
      <c r="F4914" t="s">
        <v>35</v>
      </c>
      <c r="G4914">
        <v>21</v>
      </c>
      <c r="H4914" t="s">
        <v>34</v>
      </c>
      <c r="I4914" t="s">
        <v>25</v>
      </c>
      <c r="J4914" t="s">
        <v>22</v>
      </c>
    </row>
    <row r="4915" spans="1:10" x14ac:dyDescent="0.25">
      <c r="A4915">
        <v>941558</v>
      </c>
      <c r="B4915" t="s">
        <v>36</v>
      </c>
      <c r="C4915" s="8">
        <v>42431</v>
      </c>
      <c r="D4915" s="9">
        <v>42431.207638888889</v>
      </c>
      <c r="E4915" t="s">
        <v>11</v>
      </c>
      <c r="F4915" t="s">
        <v>24</v>
      </c>
      <c r="G4915">
        <v>47</v>
      </c>
      <c r="H4915" t="s">
        <v>21</v>
      </c>
      <c r="I4915" t="s">
        <v>25</v>
      </c>
      <c r="J4915" t="s">
        <v>26</v>
      </c>
    </row>
    <row r="4916" spans="1:10" x14ac:dyDescent="0.25">
      <c r="A4916">
        <v>804403</v>
      </c>
      <c r="B4916" t="s">
        <v>10</v>
      </c>
      <c r="C4916" s="8">
        <v>42433</v>
      </c>
      <c r="D4916" s="9">
        <v>42433.289583333331</v>
      </c>
      <c r="E4916" t="s">
        <v>11</v>
      </c>
      <c r="F4916" t="s">
        <v>35</v>
      </c>
      <c r="G4916">
        <v>28</v>
      </c>
      <c r="H4916" t="s">
        <v>21</v>
      </c>
      <c r="I4916" t="s">
        <v>25</v>
      </c>
      <c r="J4916" t="s">
        <v>22</v>
      </c>
    </row>
    <row r="4917" spans="1:10" x14ac:dyDescent="0.25">
      <c r="A4917">
        <v>804403</v>
      </c>
      <c r="B4917" t="s">
        <v>36</v>
      </c>
      <c r="C4917" s="8">
        <v>42434</v>
      </c>
      <c r="D4917" s="9">
        <v>42434.319444444445</v>
      </c>
      <c r="E4917" t="s">
        <v>11</v>
      </c>
      <c r="F4917" t="s">
        <v>35</v>
      </c>
      <c r="G4917">
        <v>28</v>
      </c>
      <c r="H4917" t="s">
        <v>21</v>
      </c>
      <c r="I4917" t="s">
        <v>14</v>
      </c>
      <c r="J4917" t="s">
        <v>22</v>
      </c>
    </row>
    <row r="4918" spans="1:10" x14ac:dyDescent="0.25">
      <c r="A4918">
        <v>804403</v>
      </c>
      <c r="B4918" t="s">
        <v>36</v>
      </c>
      <c r="C4918" s="8">
        <v>42435</v>
      </c>
      <c r="D4918" s="9">
        <v>42435.126388888886</v>
      </c>
      <c r="E4918" t="s">
        <v>11</v>
      </c>
      <c r="F4918" t="s">
        <v>35</v>
      </c>
      <c r="G4918">
        <v>28</v>
      </c>
      <c r="H4918" t="s">
        <v>21</v>
      </c>
      <c r="I4918" t="s">
        <v>25</v>
      </c>
      <c r="J4918" t="s">
        <v>22</v>
      </c>
    </row>
    <row r="4919" spans="1:10" x14ac:dyDescent="0.25">
      <c r="A4919">
        <v>831250</v>
      </c>
      <c r="B4919" t="s">
        <v>16</v>
      </c>
      <c r="C4919" s="8">
        <v>42434</v>
      </c>
      <c r="D4919" s="9">
        <v>42434.254166666666</v>
      </c>
      <c r="E4919" t="s">
        <v>11</v>
      </c>
      <c r="F4919" t="s">
        <v>20</v>
      </c>
      <c r="G4919">
        <v>33</v>
      </c>
      <c r="H4919" t="s">
        <v>43</v>
      </c>
      <c r="I4919" t="s">
        <v>25</v>
      </c>
      <c r="J4919" t="s">
        <v>15</v>
      </c>
    </row>
    <row r="4920" spans="1:10" x14ac:dyDescent="0.25">
      <c r="A4920">
        <v>941558</v>
      </c>
      <c r="B4920" t="s">
        <v>29</v>
      </c>
      <c r="C4920" s="8">
        <v>42431</v>
      </c>
      <c r="D4920" s="9">
        <v>42431.20416666667</v>
      </c>
      <c r="E4920" t="s">
        <v>11</v>
      </c>
      <c r="F4920" t="s">
        <v>24</v>
      </c>
      <c r="G4920">
        <v>47</v>
      </c>
      <c r="H4920" t="s">
        <v>21</v>
      </c>
      <c r="I4920" t="s">
        <v>25</v>
      </c>
      <c r="J4920" t="s">
        <v>26</v>
      </c>
    </row>
    <row r="4921" spans="1:10" x14ac:dyDescent="0.25">
      <c r="A4921">
        <v>838042</v>
      </c>
      <c r="B4921" t="s">
        <v>33</v>
      </c>
      <c r="C4921" s="8">
        <v>42433</v>
      </c>
      <c r="D4921" s="9">
        <v>42433.481944444444</v>
      </c>
      <c r="E4921" t="s">
        <v>11</v>
      </c>
      <c r="F4921" t="s">
        <v>17</v>
      </c>
      <c r="G4921">
        <v>56</v>
      </c>
      <c r="H4921" t="s">
        <v>21</v>
      </c>
      <c r="I4921" t="s">
        <v>18</v>
      </c>
      <c r="J4921" t="s">
        <v>26</v>
      </c>
    </row>
    <row r="4922" spans="1:10" x14ac:dyDescent="0.25">
      <c r="A4922">
        <v>832685</v>
      </c>
      <c r="B4922" t="s">
        <v>37</v>
      </c>
      <c r="C4922" s="8">
        <v>42432</v>
      </c>
      <c r="D4922" s="9">
        <v>42432.230555555558</v>
      </c>
      <c r="E4922" t="s">
        <v>11</v>
      </c>
      <c r="F4922" t="s">
        <v>35</v>
      </c>
      <c r="G4922">
        <v>25</v>
      </c>
      <c r="H4922" t="s">
        <v>32</v>
      </c>
      <c r="I4922" t="s">
        <v>25</v>
      </c>
      <c r="J4922" t="s">
        <v>22</v>
      </c>
    </row>
    <row r="4923" spans="1:10" x14ac:dyDescent="0.25">
      <c r="A4923">
        <v>832685</v>
      </c>
      <c r="B4923" t="s">
        <v>36</v>
      </c>
      <c r="C4923" s="8">
        <v>42430</v>
      </c>
      <c r="D4923" s="9">
        <v>42430.246527777781</v>
      </c>
      <c r="E4923" t="s">
        <v>11</v>
      </c>
      <c r="F4923" t="s">
        <v>35</v>
      </c>
      <c r="G4923">
        <v>25</v>
      </c>
      <c r="H4923" t="s">
        <v>32</v>
      </c>
      <c r="I4923" t="s">
        <v>25</v>
      </c>
      <c r="J4923" t="s">
        <v>22</v>
      </c>
    </row>
    <row r="4924" spans="1:10" x14ac:dyDescent="0.25">
      <c r="A4924">
        <v>832685</v>
      </c>
      <c r="B4924" t="s">
        <v>30</v>
      </c>
      <c r="C4924" s="8">
        <v>42430</v>
      </c>
      <c r="D4924" s="9">
        <v>42430.422222222223</v>
      </c>
      <c r="E4924" t="s">
        <v>11</v>
      </c>
      <c r="F4924" t="s">
        <v>35</v>
      </c>
      <c r="G4924">
        <v>25</v>
      </c>
      <c r="H4924" t="s">
        <v>32</v>
      </c>
      <c r="I4924" t="s">
        <v>14</v>
      </c>
      <c r="J4924" t="s">
        <v>22</v>
      </c>
    </row>
    <row r="4925" spans="1:10" x14ac:dyDescent="0.25">
      <c r="A4925">
        <v>940602</v>
      </c>
      <c r="B4925" t="s">
        <v>37</v>
      </c>
      <c r="C4925" s="8">
        <v>42440</v>
      </c>
      <c r="D4925" s="9">
        <v>42440.42083333333</v>
      </c>
      <c r="E4925" t="s">
        <v>11</v>
      </c>
      <c r="F4925" t="s">
        <v>20</v>
      </c>
      <c r="G4925">
        <v>32</v>
      </c>
      <c r="H4925" t="s">
        <v>21</v>
      </c>
      <c r="I4925" t="s">
        <v>14</v>
      </c>
      <c r="J4925" t="s">
        <v>15</v>
      </c>
    </row>
    <row r="4926" spans="1:10" x14ac:dyDescent="0.25">
      <c r="A4926">
        <v>940602</v>
      </c>
      <c r="B4926" t="s">
        <v>31</v>
      </c>
      <c r="C4926" s="8">
        <v>42444</v>
      </c>
      <c r="D4926" s="9">
        <v>42444.425694444442</v>
      </c>
      <c r="E4926" t="s">
        <v>11</v>
      </c>
      <c r="F4926" t="s">
        <v>20</v>
      </c>
      <c r="G4926">
        <v>32</v>
      </c>
      <c r="H4926" t="s">
        <v>21</v>
      </c>
      <c r="I4926" t="s">
        <v>14</v>
      </c>
      <c r="J4926" t="s">
        <v>15</v>
      </c>
    </row>
    <row r="4927" spans="1:10" x14ac:dyDescent="0.25">
      <c r="A4927">
        <v>786864</v>
      </c>
      <c r="B4927" t="s">
        <v>40</v>
      </c>
      <c r="C4927" s="8">
        <v>42442</v>
      </c>
      <c r="D4927" s="9">
        <v>42442.431944444441</v>
      </c>
      <c r="E4927" t="s">
        <v>11</v>
      </c>
      <c r="F4927" t="s">
        <v>35</v>
      </c>
      <c r="G4927">
        <v>25</v>
      </c>
      <c r="H4927" t="s">
        <v>34</v>
      </c>
      <c r="I4927" t="s">
        <v>14</v>
      </c>
      <c r="J4927" t="s">
        <v>22</v>
      </c>
    </row>
    <row r="4928" spans="1:10" x14ac:dyDescent="0.25">
      <c r="A4928">
        <v>2000346</v>
      </c>
      <c r="B4928" t="s">
        <v>33</v>
      </c>
      <c r="C4928" s="8">
        <v>42453</v>
      </c>
      <c r="D4928" s="9">
        <v>42453.591666666667</v>
      </c>
      <c r="E4928" t="s">
        <v>11</v>
      </c>
      <c r="F4928" t="s">
        <v>12</v>
      </c>
      <c r="G4928">
        <v>34</v>
      </c>
      <c r="H4928" t="s">
        <v>13</v>
      </c>
      <c r="I4928" t="s">
        <v>44</v>
      </c>
      <c r="J4928" t="s">
        <v>15</v>
      </c>
    </row>
    <row r="4929" spans="1:10" x14ac:dyDescent="0.25">
      <c r="A4929">
        <v>2000346</v>
      </c>
      <c r="B4929" t="s">
        <v>10</v>
      </c>
      <c r="C4929" s="8">
        <v>42384</v>
      </c>
      <c r="D4929" s="9">
        <v>42384.238194444442</v>
      </c>
      <c r="E4929" t="s">
        <v>11</v>
      </c>
      <c r="F4929" t="s">
        <v>12</v>
      </c>
      <c r="G4929">
        <v>34</v>
      </c>
      <c r="H4929" t="s">
        <v>13</v>
      </c>
      <c r="I4929" t="s">
        <v>25</v>
      </c>
      <c r="J4929" t="s">
        <v>15</v>
      </c>
    </row>
    <row r="4930" spans="1:10" x14ac:dyDescent="0.25">
      <c r="A4930">
        <v>2287875</v>
      </c>
      <c r="B4930" t="s">
        <v>41</v>
      </c>
      <c r="C4930" s="8">
        <v>42407</v>
      </c>
      <c r="D4930" s="9">
        <v>42407.253472222219</v>
      </c>
      <c r="E4930" t="s">
        <v>11</v>
      </c>
      <c r="F4930" t="s">
        <v>35</v>
      </c>
      <c r="G4930">
        <v>46</v>
      </c>
      <c r="H4930" t="s">
        <v>21</v>
      </c>
      <c r="I4930" t="s">
        <v>25</v>
      </c>
      <c r="J4930" t="s">
        <v>26</v>
      </c>
    </row>
    <row r="4931" spans="1:10" x14ac:dyDescent="0.25">
      <c r="A4931">
        <v>2287875</v>
      </c>
      <c r="B4931" t="s">
        <v>31</v>
      </c>
      <c r="C4931" s="8">
        <v>42386</v>
      </c>
      <c r="D4931" s="9">
        <v>42386.369444444441</v>
      </c>
      <c r="E4931" t="s">
        <v>11</v>
      </c>
      <c r="F4931" t="s">
        <v>35</v>
      </c>
      <c r="G4931">
        <v>46</v>
      </c>
      <c r="H4931" t="s">
        <v>21</v>
      </c>
      <c r="I4931" t="s">
        <v>14</v>
      </c>
      <c r="J4931" t="s">
        <v>26</v>
      </c>
    </row>
    <row r="4932" spans="1:10" x14ac:dyDescent="0.25">
      <c r="A4932">
        <v>2287875</v>
      </c>
      <c r="B4932" t="s">
        <v>41</v>
      </c>
      <c r="C4932" s="8">
        <v>42385</v>
      </c>
      <c r="D4932" s="9">
        <v>42385.331944444442</v>
      </c>
      <c r="E4932" t="s">
        <v>11</v>
      </c>
      <c r="F4932" t="s">
        <v>35</v>
      </c>
      <c r="G4932">
        <v>46</v>
      </c>
      <c r="H4932" t="s">
        <v>21</v>
      </c>
      <c r="I4932" t="s">
        <v>14</v>
      </c>
      <c r="J4932" t="s">
        <v>26</v>
      </c>
    </row>
    <row r="4933" spans="1:10" x14ac:dyDescent="0.25">
      <c r="A4933">
        <v>2287875</v>
      </c>
      <c r="B4933" t="s">
        <v>41</v>
      </c>
      <c r="C4933" s="8">
        <v>42387</v>
      </c>
      <c r="D4933" s="9">
        <v>42387.245138888888</v>
      </c>
      <c r="E4933" t="s">
        <v>11</v>
      </c>
      <c r="F4933" t="s">
        <v>35</v>
      </c>
      <c r="G4933">
        <v>46</v>
      </c>
      <c r="H4933" t="s">
        <v>21</v>
      </c>
      <c r="I4933" t="s">
        <v>25</v>
      </c>
      <c r="J4933" t="s">
        <v>26</v>
      </c>
    </row>
    <row r="4934" spans="1:10" x14ac:dyDescent="0.25">
      <c r="A4934">
        <v>2287875</v>
      </c>
      <c r="B4934" t="s">
        <v>41</v>
      </c>
      <c r="C4934" s="8">
        <v>42395</v>
      </c>
      <c r="D4934" s="9">
        <v>42395.303472222222</v>
      </c>
      <c r="E4934" t="s">
        <v>11</v>
      </c>
      <c r="F4934" t="s">
        <v>35</v>
      </c>
      <c r="G4934">
        <v>46</v>
      </c>
      <c r="H4934" t="s">
        <v>21</v>
      </c>
      <c r="I4934" t="s">
        <v>14</v>
      </c>
      <c r="J4934" t="s">
        <v>26</v>
      </c>
    </row>
    <row r="4935" spans="1:10" x14ac:dyDescent="0.25">
      <c r="A4935">
        <v>2287875</v>
      </c>
      <c r="B4935" t="s">
        <v>33</v>
      </c>
      <c r="C4935" s="8">
        <v>42387</v>
      </c>
      <c r="D4935" s="9">
        <v>42387.313194444447</v>
      </c>
      <c r="E4935" t="s">
        <v>11</v>
      </c>
      <c r="F4935" t="s">
        <v>35</v>
      </c>
      <c r="G4935">
        <v>46</v>
      </c>
      <c r="H4935" t="s">
        <v>21</v>
      </c>
      <c r="I4935" t="s">
        <v>14</v>
      </c>
      <c r="J4935" t="s">
        <v>26</v>
      </c>
    </row>
    <row r="4936" spans="1:10" x14ac:dyDescent="0.25">
      <c r="A4936">
        <v>2287875</v>
      </c>
      <c r="B4936" t="s">
        <v>16</v>
      </c>
      <c r="C4936" s="8">
        <v>42452</v>
      </c>
      <c r="D4936" s="9">
        <v>42452.561111111114</v>
      </c>
      <c r="E4936" t="s">
        <v>11</v>
      </c>
      <c r="F4936" t="s">
        <v>35</v>
      </c>
      <c r="G4936">
        <v>46</v>
      </c>
      <c r="H4936" t="s">
        <v>21</v>
      </c>
      <c r="I4936" t="s">
        <v>18</v>
      </c>
      <c r="J4936" t="s">
        <v>26</v>
      </c>
    </row>
    <row r="4937" spans="1:10" x14ac:dyDescent="0.25">
      <c r="A4937">
        <v>2287875</v>
      </c>
      <c r="B4937" t="s">
        <v>41</v>
      </c>
      <c r="C4937" s="8">
        <v>42409</v>
      </c>
      <c r="D4937" s="9">
        <v>42409.354166666664</v>
      </c>
      <c r="E4937" t="s">
        <v>11</v>
      </c>
      <c r="F4937" t="s">
        <v>35</v>
      </c>
      <c r="G4937">
        <v>46</v>
      </c>
      <c r="H4937" t="s">
        <v>21</v>
      </c>
      <c r="I4937" t="s">
        <v>14</v>
      </c>
      <c r="J4937" t="s">
        <v>26</v>
      </c>
    </row>
    <row r="4938" spans="1:10" x14ac:dyDescent="0.25">
      <c r="A4938">
        <v>772648</v>
      </c>
      <c r="B4938" t="s">
        <v>30</v>
      </c>
      <c r="C4938" s="8">
        <v>42412</v>
      </c>
      <c r="D4938" s="9">
        <v>42412.217361111114</v>
      </c>
      <c r="E4938" t="s">
        <v>11</v>
      </c>
      <c r="F4938" t="s">
        <v>12</v>
      </c>
      <c r="G4938">
        <v>54</v>
      </c>
      <c r="H4938" t="s">
        <v>13</v>
      </c>
      <c r="I4938" t="s">
        <v>25</v>
      </c>
      <c r="J4938" t="s">
        <v>26</v>
      </c>
    </row>
    <row r="4939" spans="1:10" x14ac:dyDescent="0.25">
      <c r="A4939">
        <v>893356</v>
      </c>
      <c r="B4939" t="s">
        <v>33</v>
      </c>
      <c r="C4939" s="8">
        <v>42453</v>
      </c>
      <c r="D4939" s="9">
        <v>42453.430555555555</v>
      </c>
      <c r="E4939" t="s">
        <v>11</v>
      </c>
      <c r="F4939" t="s">
        <v>20</v>
      </c>
      <c r="G4939">
        <v>33</v>
      </c>
      <c r="H4939" t="s">
        <v>28</v>
      </c>
      <c r="I4939" t="s">
        <v>14</v>
      </c>
      <c r="J4939" t="s">
        <v>15</v>
      </c>
    </row>
    <row r="4940" spans="1:10" x14ac:dyDescent="0.25">
      <c r="A4940">
        <v>893356</v>
      </c>
      <c r="B4940" t="s">
        <v>37</v>
      </c>
      <c r="C4940" s="8">
        <v>42448</v>
      </c>
      <c r="D4940" s="9">
        <v>42448.224305555559</v>
      </c>
      <c r="E4940" t="s">
        <v>11</v>
      </c>
      <c r="F4940" t="s">
        <v>20</v>
      </c>
      <c r="G4940">
        <v>33</v>
      </c>
      <c r="H4940" t="s">
        <v>28</v>
      </c>
      <c r="I4940" t="s">
        <v>25</v>
      </c>
      <c r="J4940" t="s">
        <v>15</v>
      </c>
    </row>
    <row r="4941" spans="1:10" x14ac:dyDescent="0.25">
      <c r="A4941">
        <v>804404</v>
      </c>
      <c r="B4941" t="s">
        <v>40</v>
      </c>
      <c r="C4941" s="8">
        <v>42442</v>
      </c>
      <c r="D4941" s="9">
        <v>42442.588194444441</v>
      </c>
      <c r="E4941" t="s">
        <v>11</v>
      </c>
      <c r="F4941" t="s">
        <v>35</v>
      </c>
      <c r="G4941">
        <v>33</v>
      </c>
      <c r="H4941" t="s">
        <v>34</v>
      </c>
      <c r="I4941" t="s">
        <v>44</v>
      </c>
      <c r="J4941" t="s">
        <v>15</v>
      </c>
    </row>
    <row r="4942" spans="1:10" x14ac:dyDescent="0.25">
      <c r="A4942">
        <v>804404</v>
      </c>
      <c r="B4942" t="s">
        <v>33</v>
      </c>
      <c r="C4942" s="8">
        <v>42441</v>
      </c>
      <c r="D4942" s="9">
        <v>42441.307638888888</v>
      </c>
      <c r="E4942" t="s">
        <v>11</v>
      </c>
      <c r="F4942" t="s">
        <v>35</v>
      </c>
      <c r="G4942">
        <v>33</v>
      </c>
      <c r="H4942" t="s">
        <v>34</v>
      </c>
      <c r="I4942" t="s">
        <v>14</v>
      </c>
      <c r="J4942" t="s">
        <v>15</v>
      </c>
    </row>
    <row r="4943" spans="1:10" x14ac:dyDescent="0.25">
      <c r="A4943">
        <v>809860</v>
      </c>
      <c r="B4943" t="s">
        <v>31</v>
      </c>
      <c r="C4943" s="8">
        <v>42405</v>
      </c>
      <c r="D4943" s="9">
        <v>42405.338888888888</v>
      </c>
      <c r="E4943" t="s">
        <v>11</v>
      </c>
      <c r="F4943" t="s">
        <v>35</v>
      </c>
      <c r="G4943">
        <v>40</v>
      </c>
      <c r="H4943" t="s">
        <v>32</v>
      </c>
      <c r="I4943" t="s">
        <v>14</v>
      </c>
      <c r="J4943" t="s">
        <v>15</v>
      </c>
    </row>
    <row r="4944" spans="1:10" x14ac:dyDescent="0.25">
      <c r="A4944">
        <v>780130</v>
      </c>
      <c r="B4944" t="s">
        <v>16</v>
      </c>
      <c r="C4944" s="8">
        <v>42431</v>
      </c>
      <c r="D4944" s="9">
        <v>42431.292361111111</v>
      </c>
      <c r="E4944" t="s">
        <v>11</v>
      </c>
      <c r="F4944" t="s">
        <v>35</v>
      </c>
      <c r="G4944">
        <v>44</v>
      </c>
      <c r="H4944" t="s">
        <v>21</v>
      </c>
      <c r="I4944" t="s">
        <v>14</v>
      </c>
      <c r="J4944" t="s">
        <v>15</v>
      </c>
    </row>
    <row r="4945" spans="1:10" x14ac:dyDescent="0.25">
      <c r="A4945">
        <v>772650</v>
      </c>
      <c r="B4945" t="s">
        <v>29</v>
      </c>
      <c r="C4945" s="8">
        <v>42407</v>
      </c>
      <c r="D4945" s="9">
        <v>42407.245138888888</v>
      </c>
      <c r="E4945" t="s">
        <v>11</v>
      </c>
      <c r="F4945" t="s">
        <v>35</v>
      </c>
      <c r="G4945">
        <v>37</v>
      </c>
      <c r="H4945" t="s">
        <v>21</v>
      </c>
      <c r="I4945" t="s">
        <v>25</v>
      </c>
      <c r="J4945" t="s">
        <v>15</v>
      </c>
    </row>
    <row r="4946" spans="1:10" x14ac:dyDescent="0.25">
      <c r="A4946">
        <v>772650</v>
      </c>
      <c r="B4946" t="s">
        <v>10</v>
      </c>
      <c r="C4946" s="8">
        <v>42395</v>
      </c>
      <c r="D4946" s="9">
        <v>42395.396527777775</v>
      </c>
      <c r="E4946" t="s">
        <v>11</v>
      </c>
      <c r="F4946" t="s">
        <v>35</v>
      </c>
      <c r="G4946">
        <v>37</v>
      </c>
      <c r="H4946" t="s">
        <v>21</v>
      </c>
      <c r="I4946" t="s">
        <v>14</v>
      </c>
      <c r="J4946" t="s">
        <v>15</v>
      </c>
    </row>
    <row r="4947" spans="1:10" x14ac:dyDescent="0.25">
      <c r="A4947">
        <v>869798</v>
      </c>
      <c r="B4947" t="s">
        <v>27</v>
      </c>
      <c r="C4947" s="8">
        <v>42443</v>
      </c>
      <c r="D4947" s="9">
        <v>42443.387499999997</v>
      </c>
      <c r="E4947" t="s">
        <v>11</v>
      </c>
      <c r="F4947" t="s">
        <v>17</v>
      </c>
      <c r="G4947">
        <v>36</v>
      </c>
      <c r="H4947" t="s">
        <v>21</v>
      </c>
      <c r="I4947" t="s">
        <v>14</v>
      </c>
      <c r="J4947" t="s">
        <v>15</v>
      </c>
    </row>
    <row r="4948" spans="1:10" x14ac:dyDescent="0.25">
      <c r="A4948">
        <v>2204385</v>
      </c>
      <c r="B4948" t="s">
        <v>10</v>
      </c>
      <c r="C4948" s="8">
        <v>42447</v>
      </c>
      <c r="D4948" s="9">
        <v>42447.461805555555</v>
      </c>
      <c r="E4948" t="s">
        <v>11</v>
      </c>
      <c r="F4948" t="s">
        <v>12</v>
      </c>
      <c r="G4948">
        <v>31</v>
      </c>
      <c r="H4948" t="s">
        <v>13</v>
      </c>
      <c r="I4948" t="s">
        <v>18</v>
      </c>
      <c r="J4948" t="s">
        <v>15</v>
      </c>
    </row>
    <row r="4949" spans="1:10" x14ac:dyDescent="0.25">
      <c r="A4949">
        <v>2421738</v>
      </c>
      <c r="B4949" t="s">
        <v>16</v>
      </c>
      <c r="C4949" s="8">
        <v>42437</v>
      </c>
      <c r="D4949" s="9">
        <v>42437.61041666667</v>
      </c>
      <c r="E4949" t="s">
        <v>11</v>
      </c>
      <c r="F4949" t="s">
        <v>20</v>
      </c>
      <c r="G4949">
        <v>30</v>
      </c>
      <c r="H4949" t="s">
        <v>21</v>
      </c>
      <c r="I4949" t="s">
        <v>44</v>
      </c>
      <c r="J4949" t="s">
        <v>22</v>
      </c>
    </row>
    <row r="4950" spans="1:10" x14ac:dyDescent="0.25">
      <c r="A4950">
        <v>2421738</v>
      </c>
      <c r="B4950" t="s">
        <v>36</v>
      </c>
      <c r="C4950" s="8">
        <v>42437</v>
      </c>
      <c r="D4950" s="9">
        <v>42437.436805555553</v>
      </c>
      <c r="E4950" t="s">
        <v>11</v>
      </c>
      <c r="F4950" t="s">
        <v>20</v>
      </c>
      <c r="G4950">
        <v>30</v>
      </c>
      <c r="H4950" t="s">
        <v>21</v>
      </c>
      <c r="I4950" t="s">
        <v>14</v>
      </c>
      <c r="J4950" t="s">
        <v>22</v>
      </c>
    </row>
    <row r="4951" spans="1:10" x14ac:dyDescent="0.25">
      <c r="A4951">
        <v>2421738</v>
      </c>
      <c r="B4951" t="s">
        <v>16</v>
      </c>
      <c r="C4951" s="8">
        <v>42452</v>
      </c>
      <c r="D4951" s="9">
        <v>42452.523611111108</v>
      </c>
      <c r="E4951" t="s">
        <v>11</v>
      </c>
      <c r="F4951" t="s">
        <v>20</v>
      </c>
      <c r="G4951">
        <v>30</v>
      </c>
      <c r="H4951" t="s">
        <v>21</v>
      </c>
      <c r="I4951" t="s">
        <v>18</v>
      </c>
      <c r="J4951" t="s">
        <v>22</v>
      </c>
    </row>
    <row r="4952" spans="1:10" x14ac:dyDescent="0.25">
      <c r="A4952">
        <v>2421738</v>
      </c>
      <c r="B4952" t="s">
        <v>29</v>
      </c>
      <c r="C4952" s="8">
        <v>42452</v>
      </c>
      <c r="D4952" s="9">
        <v>42452.574305555558</v>
      </c>
      <c r="E4952" t="s">
        <v>11</v>
      </c>
      <c r="F4952" t="s">
        <v>20</v>
      </c>
      <c r="G4952">
        <v>30</v>
      </c>
      <c r="H4952" t="s">
        <v>21</v>
      </c>
      <c r="I4952" t="s">
        <v>18</v>
      </c>
      <c r="J4952" t="s">
        <v>22</v>
      </c>
    </row>
    <row r="4953" spans="1:10" x14ac:dyDescent="0.25">
      <c r="A4953">
        <v>2421738</v>
      </c>
      <c r="B4953" t="s">
        <v>29</v>
      </c>
      <c r="C4953" s="8">
        <v>42456</v>
      </c>
      <c r="D4953" s="9">
        <v>42456.130555555559</v>
      </c>
      <c r="E4953" t="s">
        <v>11</v>
      </c>
      <c r="F4953" t="s">
        <v>20</v>
      </c>
      <c r="G4953">
        <v>30</v>
      </c>
      <c r="H4953" t="s">
        <v>21</v>
      </c>
      <c r="I4953" t="s">
        <v>25</v>
      </c>
      <c r="J4953" t="s">
        <v>22</v>
      </c>
    </row>
    <row r="4954" spans="1:10" x14ac:dyDescent="0.25">
      <c r="A4954">
        <v>809861</v>
      </c>
      <c r="B4954" t="s">
        <v>31</v>
      </c>
      <c r="C4954" s="8">
        <v>42419</v>
      </c>
      <c r="D4954" s="9">
        <v>42419.390277777777</v>
      </c>
      <c r="E4954" t="s">
        <v>11</v>
      </c>
      <c r="F4954" t="s">
        <v>35</v>
      </c>
      <c r="G4954">
        <v>28</v>
      </c>
      <c r="H4954" t="s">
        <v>21</v>
      </c>
      <c r="I4954" t="s">
        <v>14</v>
      </c>
      <c r="J4954" t="s">
        <v>22</v>
      </c>
    </row>
    <row r="4955" spans="1:10" x14ac:dyDescent="0.25">
      <c r="A4955">
        <v>809861</v>
      </c>
      <c r="B4955" t="s">
        <v>16</v>
      </c>
      <c r="C4955" s="8">
        <v>42422</v>
      </c>
      <c r="D4955" s="9">
        <v>42422.369444444441</v>
      </c>
      <c r="E4955" t="s">
        <v>11</v>
      </c>
      <c r="F4955" t="s">
        <v>35</v>
      </c>
      <c r="G4955">
        <v>28</v>
      </c>
      <c r="H4955" t="s">
        <v>21</v>
      </c>
      <c r="I4955" t="s">
        <v>14</v>
      </c>
      <c r="J4955" t="s">
        <v>22</v>
      </c>
    </row>
    <row r="4956" spans="1:10" x14ac:dyDescent="0.25">
      <c r="A4956">
        <v>809861</v>
      </c>
      <c r="B4956" t="s">
        <v>30</v>
      </c>
      <c r="C4956" s="8">
        <v>42419</v>
      </c>
      <c r="D4956" s="9">
        <v>42419.31527777778</v>
      </c>
      <c r="E4956" t="s">
        <v>11</v>
      </c>
      <c r="F4956" t="s">
        <v>35</v>
      </c>
      <c r="G4956">
        <v>28</v>
      </c>
      <c r="H4956" t="s">
        <v>21</v>
      </c>
      <c r="I4956" t="s">
        <v>14</v>
      </c>
      <c r="J4956" t="s">
        <v>22</v>
      </c>
    </row>
    <row r="4957" spans="1:10" x14ac:dyDescent="0.25">
      <c r="A4957">
        <v>809861</v>
      </c>
      <c r="B4957" t="s">
        <v>36</v>
      </c>
      <c r="C4957" s="8">
        <v>42396</v>
      </c>
      <c r="D4957" s="9">
        <v>42396.318749999999</v>
      </c>
      <c r="E4957" t="s">
        <v>11</v>
      </c>
      <c r="F4957" t="s">
        <v>35</v>
      </c>
      <c r="G4957">
        <v>28</v>
      </c>
      <c r="H4957" t="s">
        <v>21</v>
      </c>
      <c r="I4957" t="s">
        <v>14</v>
      </c>
      <c r="J4957" t="s">
        <v>22</v>
      </c>
    </row>
    <row r="4958" spans="1:10" x14ac:dyDescent="0.25">
      <c r="A4958">
        <v>809861</v>
      </c>
      <c r="B4958" t="s">
        <v>29</v>
      </c>
      <c r="C4958" s="8">
        <v>42396</v>
      </c>
      <c r="D4958" s="9">
        <v>42396.321527777778</v>
      </c>
      <c r="E4958" t="s">
        <v>11</v>
      </c>
      <c r="F4958" t="s">
        <v>35</v>
      </c>
      <c r="G4958">
        <v>28</v>
      </c>
      <c r="H4958" t="s">
        <v>21</v>
      </c>
      <c r="I4958" t="s">
        <v>14</v>
      </c>
      <c r="J4958" t="s">
        <v>22</v>
      </c>
    </row>
    <row r="4959" spans="1:10" x14ac:dyDescent="0.25">
      <c r="A4959">
        <v>666034</v>
      </c>
      <c r="B4959" t="s">
        <v>31</v>
      </c>
      <c r="C4959" s="8">
        <v>42460</v>
      </c>
      <c r="D4959" s="9">
        <v>42460.569444444445</v>
      </c>
      <c r="E4959" t="s">
        <v>11</v>
      </c>
      <c r="F4959" t="s">
        <v>20</v>
      </c>
      <c r="G4959">
        <v>34</v>
      </c>
      <c r="H4959" t="s">
        <v>43</v>
      </c>
      <c r="I4959" t="s">
        <v>18</v>
      </c>
      <c r="J4959" t="s">
        <v>15</v>
      </c>
    </row>
    <row r="4960" spans="1:10" x14ac:dyDescent="0.25">
      <c r="A4960">
        <v>666034</v>
      </c>
      <c r="B4960" t="s">
        <v>41</v>
      </c>
      <c r="C4960" s="8">
        <v>42459</v>
      </c>
      <c r="D4960" s="9">
        <v>42459.295138888891</v>
      </c>
      <c r="E4960" t="s">
        <v>11</v>
      </c>
      <c r="F4960" t="s">
        <v>20</v>
      </c>
      <c r="G4960">
        <v>34</v>
      </c>
      <c r="H4960" t="s">
        <v>43</v>
      </c>
      <c r="I4960" t="s">
        <v>14</v>
      </c>
      <c r="J4960" t="s">
        <v>15</v>
      </c>
    </row>
    <row r="4961" spans="1:10" x14ac:dyDescent="0.25">
      <c r="A4961">
        <v>641172</v>
      </c>
      <c r="B4961" t="s">
        <v>30</v>
      </c>
      <c r="C4961" s="8">
        <v>42370</v>
      </c>
      <c r="D4961" s="9">
        <v>42370.572222222225</v>
      </c>
      <c r="E4961" t="s">
        <v>11</v>
      </c>
      <c r="F4961" t="s">
        <v>35</v>
      </c>
      <c r="G4961">
        <v>32</v>
      </c>
      <c r="H4961" t="s">
        <v>43</v>
      </c>
      <c r="I4961" t="s">
        <v>18</v>
      </c>
      <c r="J4961" t="s">
        <v>15</v>
      </c>
    </row>
    <row r="4962" spans="1:10" x14ac:dyDescent="0.25">
      <c r="A4962">
        <v>809862</v>
      </c>
      <c r="B4962" t="s">
        <v>30</v>
      </c>
      <c r="C4962" s="8">
        <v>42419</v>
      </c>
      <c r="D4962" s="9">
        <v>42419.484027777777</v>
      </c>
      <c r="E4962" t="s">
        <v>11</v>
      </c>
      <c r="F4962" t="s">
        <v>35</v>
      </c>
      <c r="G4962">
        <v>24</v>
      </c>
      <c r="H4962" t="s">
        <v>43</v>
      </c>
      <c r="I4962" t="s">
        <v>18</v>
      </c>
      <c r="J4962" t="s">
        <v>22</v>
      </c>
    </row>
    <row r="4963" spans="1:10" x14ac:dyDescent="0.25">
      <c r="A4963">
        <v>809862</v>
      </c>
      <c r="B4963" t="s">
        <v>45</v>
      </c>
      <c r="C4963" s="8">
        <v>42414</v>
      </c>
      <c r="D4963" s="9">
        <v>42414.161111111112</v>
      </c>
      <c r="E4963" t="s">
        <v>11</v>
      </c>
      <c r="F4963" t="s">
        <v>35</v>
      </c>
      <c r="G4963">
        <v>24</v>
      </c>
      <c r="H4963" t="s">
        <v>43</v>
      </c>
      <c r="I4963" t="s">
        <v>25</v>
      </c>
      <c r="J4963" t="s">
        <v>22</v>
      </c>
    </row>
    <row r="4964" spans="1:10" x14ac:dyDescent="0.25">
      <c r="A4964">
        <v>809862</v>
      </c>
      <c r="B4964" t="s">
        <v>10</v>
      </c>
      <c r="C4964" s="8">
        <v>42413</v>
      </c>
      <c r="D4964" s="9">
        <v>42413.232638888891</v>
      </c>
      <c r="E4964" t="s">
        <v>11</v>
      </c>
      <c r="F4964" t="s">
        <v>35</v>
      </c>
      <c r="G4964">
        <v>24</v>
      </c>
      <c r="H4964" t="s">
        <v>43</v>
      </c>
      <c r="I4964" t="s">
        <v>25</v>
      </c>
      <c r="J4964" t="s">
        <v>22</v>
      </c>
    </row>
    <row r="4965" spans="1:10" x14ac:dyDescent="0.25">
      <c r="A4965">
        <v>2369962</v>
      </c>
      <c r="B4965" t="s">
        <v>16</v>
      </c>
      <c r="C4965" s="8">
        <v>42458</v>
      </c>
      <c r="D4965" s="9">
        <v>42458.271527777775</v>
      </c>
      <c r="E4965" t="s">
        <v>11</v>
      </c>
      <c r="F4965" t="s">
        <v>20</v>
      </c>
      <c r="G4965">
        <v>44</v>
      </c>
      <c r="H4965" t="s">
        <v>21</v>
      </c>
      <c r="I4965" t="s">
        <v>25</v>
      </c>
      <c r="J4965" t="s">
        <v>15</v>
      </c>
    </row>
    <row r="4966" spans="1:10" x14ac:dyDescent="0.25">
      <c r="A4966">
        <v>940611</v>
      </c>
      <c r="B4966" t="s">
        <v>41</v>
      </c>
      <c r="C4966" s="8">
        <v>42443</v>
      </c>
      <c r="D4966" s="9">
        <v>42443.172222222223</v>
      </c>
      <c r="E4966" t="s">
        <v>11</v>
      </c>
      <c r="F4966" t="s">
        <v>35</v>
      </c>
      <c r="G4966">
        <v>29</v>
      </c>
      <c r="H4966" t="s">
        <v>21</v>
      </c>
      <c r="I4966" t="s">
        <v>25</v>
      </c>
      <c r="J4966" t="s">
        <v>22</v>
      </c>
    </row>
    <row r="4967" spans="1:10" x14ac:dyDescent="0.25">
      <c r="A4967">
        <v>940611</v>
      </c>
      <c r="B4967" t="s">
        <v>41</v>
      </c>
      <c r="C4967" s="8">
        <v>42434</v>
      </c>
      <c r="D4967" s="9">
        <v>42434.488888888889</v>
      </c>
      <c r="E4967" t="s">
        <v>11</v>
      </c>
      <c r="F4967" t="s">
        <v>35</v>
      </c>
      <c r="G4967">
        <v>29</v>
      </c>
      <c r="H4967" t="s">
        <v>21</v>
      </c>
      <c r="I4967" t="s">
        <v>18</v>
      </c>
      <c r="J4967" t="s">
        <v>22</v>
      </c>
    </row>
    <row r="4968" spans="1:10" x14ac:dyDescent="0.25">
      <c r="A4968">
        <v>940611</v>
      </c>
      <c r="B4968" t="s">
        <v>36</v>
      </c>
      <c r="C4968" s="8">
        <v>42435</v>
      </c>
      <c r="D4968" s="9">
        <v>42435.433333333334</v>
      </c>
      <c r="E4968" t="s">
        <v>11</v>
      </c>
      <c r="F4968" t="s">
        <v>35</v>
      </c>
      <c r="G4968">
        <v>29</v>
      </c>
      <c r="H4968" t="s">
        <v>21</v>
      </c>
      <c r="I4968" t="s">
        <v>14</v>
      </c>
      <c r="J4968" t="s">
        <v>22</v>
      </c>
    </row>
    <row r="4969" spans="1:10" x14ac:dyDescent="0.25">
      <c r="A4969">
        <v>940611</v>
      </c>
      <c r="B4969" t="s">
        <v>41</v>
      </c>
      <c r="C4969" s="8">
        <v>42460</v>
      </c>
      <c r="D4969" s="9">
        <v>42460.206250000003</v>
      </c>
      <c r="E4969" t="s">
        <v>11</v>
      </c>
      <c r="F4969" t="s">
        <v>35</v>
      </c>
      <c r="G4969">
        <v>29</v>
      </c>
      <c r="H4969" t="s">
        <v>21</v>
      </c>
      <c r="I4969" t="s">
        <v>25</v>
      </c>
      <c r="J4969" t="s">
        <v>22</v>
      </c>
    </row>
    <row r="4970" spans="1:10" x14ac:dyDescent="0.25">
      <c r="A4970">
        <v>940611</v>
      </c>
      <c r="B4970" t="s">
        <v>30</v>
      </c>
      <c r="C4970" s="8">
        <v>42445</v>
      </c>
      <c r="D4970" s="9">
        <v>42445.446527777778</v>
      </c>
      <c r="E4970" t="s">
        <v>11</v>
      </c>
      <c r="F4970" t="s">
        <v>35</v>
      </c>
      <c r="G4970">
        <v>29</v>
      </c>
      <c r="H4970" t="s">
        <v>21</v>
      </c>
      <c r="I4970" t="s">
        <v>14</v>
      </c>
      <c r="J4970" t="s">
        <v>22</v>
      </c>
    </row>
    <row r="4971" spans="1:10" x14ac:dyDescent="0.25">
      <c r="A4971">
        <v>940611</v>
      </c>
      <c r="B4971" t="s">
        <v>10</v>
      </c>
      <c r="C4971" s="8">
        <v>42438</v>
      </c>
      <c r="D4971" s="9">
        <v>42438.441666666666</v>
      </c>
      <c r="E4971" t="s">
        <v>11</v>
      </c>
      <c r="F4971" t="s">
        <v>35</v>
      </c>
      <c r="G4971">
        <v>29</v>
      </c>
      <c r="H4971" t="s">
        <v>21</v>
      </c>
      <c r="I4971" t="s">
        <v>14</v>
      </c>
      <c r="J4971" t="s">
        <v>22</v>
      </c>
    </row>
    <row r="4972" spans="1:10" x14ac:dyDescent="0.25">
      <c r="A4972">
        <v>940611</v>
      </c>
      <c r="B4972" t="s">
        <v>37</v>
      </c>
      <c r="C4972" s="8">
        <v>42457</v>
      </c>
      <c r="D4972" s="9">
        <v>42457.538888888892</v>
      </c>
      <c r="E4972" t="s">
        <v>11</v>
      </c>
      <c r="F4972" t="s">
        <v>35</v>
      </c>
      <c r="G4972">
        <v>29</v>
      </c>
      <c r="H4972" t="s">
        <v>21</v>
      </c>
      <c r="I4972" t="s">
        <v>18</v>
      </c>
      <c r="J4972" t="s">
        <v>22</v>
      </c>
    </row>
    <row r="4973" spans="1:10" x14ac:dyDescent="0.25">
      <c r="A4973">
        <v>940611</v>
      </c>
      <c r="B4973" t="s">
        <v>40</v>
      </c>
      <c r="C4973" s="8">
        <v>42439</v>
      </c>
      <c r="D4973" s="9">
        <v>42439.392361111109</v>
      </c>
      <c r="E4973" t="s">
        <v>11</v>
      </c>
      <c r="F4973" t="s">
        <v>35</v>
      </c>
      <c r="G4973">
        <v>29</v>
      </c>
      <c r="H4973" t="s">
        <v>21</v>
      </c>
      <c r="I4973" t="s">
        <v>14</v>
      </c>
      <c r="J4973" t="s">
        <v>22</v>
      </c>
    </row>
    <row r="4974" spans="1:10" x14ac:dyDescent="0.25">
      <c r="A4974">
        <v>69707</v>
      </c>
      <c r="B4974" t="s">
        <v>36</v>
      </c>
      <c r="C4974" s="8">
        <v>42448</v>
      </c>
      <c r="D4974" s="9">
        <v>42448.509027777778</v>
      </c>
      <c r="E4974" t="s">
        <v>11</v>
      </c>
      <c r="F4974" t="s">
        <v>20</v>
      </c>
      <c r="G4974">
        <v>34</v>
      </c>
      <c r="H4974" t="s">
        <v>32</v>
      </c>
      <c r="I4974" t="s">
        <v>18</v>
      </c>
      <c r="J4974" t="s">
        <v>15</v>
      </c>
    </row>
    <row r="4975" spans="1:10" x14ac:dyDescent="0.25">
      <c r="A4975">
        <v>860414</v>
      </c>
      <c r="B4975" t="s">
        <v>33</v>
      </c>
      <c r="C4975" s="8">
        <v>42449</v>
      </c>
      <c r="D4975" s="9">
        <v>42449.277083333334</v>
      </c>
      <c r="E4975" t="s">
        <v>11</v>
      </c>
      <c r="F4975" t="s">
        <v>12</v>
      </c>
      <c r="G4975">
        <v>25</v>
      </c>
      <c r="H4975" t="s">
        <v>21</v>
      </c>
      <c r="I4975" t="s">
        <v>25</v>
      </c>
      <c r="J4975" t="s">
        <v>22</v>
      </c>
    </row>
    <row r="4976" spans="1:10" x14ac:dyDescent="0.25">
      <c r="A4976">
        <v>931017</v>
      </c>
      <c r="B4976" t="s">
        <v>40</v>
      </c>
      <c r="C4976" s="8">
        <v>42457</v>
      </c>
      <c r="D4976" s="9">
        <v>42457.25</v>
      </c>
      <c r="E4976" t="s">
        <v>11</v>
      </c>
      <c r="F4976" t="s">
        <v>20</v>
      </c>
      <c r="G4976">
        <v>25</v>
      </c>
      <c r="H4976" t="s">
        <v>21</v>
      </c>
      <c r="I4976" t="s">
        <v>25</v>
      </c>
      <c r="J4976" t="s">
        <v>22</v>
      </c>
    </row>
    <row r="4977" spans="1:10" x14ac:dyDescent="0.25">
      <c r="A4977">
        <v>931017</v>
      </c>
      <c r="B4977" t="s">
        <v>16</v>
      </c>
      <c r="C4977" s="8">
        <v>42458</v>
      </c>
      <c r="D4977" s="9">
        <v>42458.279166666667</v>
      </c>
      <c r="E4977" t="s">
        <v>11</v>
      </c>
      <c r="F4977" t="s">
        <v>20</v>
      </c>
      <c r="G4977">
        <v>25</v>
      </c>
      <c r="H4977" t="s">
        <v>21</v>
      </c>
      <c r="I4977" t="s">
        <v>25</v>
      </c>
      <c r="J4977" t="s">
        <v>22</v>
      </c>
    </row>
    <row r="4978" spans="1:10" x14ac:dyDescent="0.25">
      <c r="A4978">
        <v>2369968</v>
      </c>
      <c r="B4978" t="s">
        <v>40</v>
      </c>
      <c r="C4978" s="8">
        <v>42376</v>
      </c>
      <c r="D4978" s="9">
        <v>42376.37777777778</v>
      </c>
      <c r="E4978" t="s">
        <v>11</v>
      </c>
      <c r="F4978" t="s">
        <v>35</v>
      </c>
      <c r="G4978">
        <v>26</v>
      </c>
      <c r="H4978" t="s">
        <v>34</v>
      </c>
      <c r="I4978" t="s">
        <v>14</v>
      </c>
      <c r="J4978" t="s">
        <v>22</v>
      </c>
    </row>
    <row r="4979" spans="1:10" x14ac:dyDescent="0.25">
      <c r="A4979">
        <v>2369968</v>
      </c>
      <c r="B4979" t="s">
        <v>36</v>
      </c>
      <c r="C4979" s="8">
        <v>42377</v>
      </c>
      <c r="D4979" s="9">
        <v>42377.593055555553</v>
      </c>
      <c r="E4979" t="s">
        <v>11</v>
      </c>
      <c r="F4979" t="s">
        <v>35</v>
      </c>
      <c r="G4979">
        <v>26</v>
      </c>
      <c r="H4979" t="s">
        <v>34</v>
      </c>
      <c r="I4979" t="s">
        <v>44</v>
      </c>
      <c r="J4979" t="s">
        <v>22</v>
      </c>
    </row>
    <row r="4980" spans="1:10" x14ac:dyDescent="0.25">
      <c r="A4980">
        <v>804413</v>
      </c>
      <c r="B4980" t="s">
        <v>40</v>
      </c>
      <c r="C4980" s="8">
        <v>42374</v>
      </c>
      <c r="D4980" s="9">
        <v>42374.244444444441</v>
      </c>
      <c r="E4980" t="s">
        <v>11</v>
      </c>
      <c r="F4980" t="s">
        <v>35</v>
      </c>
      <c r="G4980">
        <v>14</v>
      </c>
      <c r="H4980" t="s">
        <v>43</v>
      </c>
      <c r="I4980" t="s">
        <v>25</v>
      </c>
      <c r="J4980" t="s">
        <v>19</v>
      </c>
    </row>
    <row r="4981" spans="1:10" x14ac:dyDescent="0.25">
      <c r="A4981">
        <v>940614</v>
      </c>
      <c r="B4981" t="s">
        <v>33</v>
      </c>
      <c r="C4981" s="8">
        <v>42453</v>
      </c>
      <c r="D4981" s="9">
        <v>42453.381249999999</v>
      </c>
      <c r="E4981" t="s">
        <v>11</v>
      </c>
      <c r="F4981" t="s">
        <v>20</v>
      </c>
      <c r="G4981">
        <v>32</v>
      </c>
      <c r="H4981" t="s">
        <v>21</v>
      </c>
      <c r="I4981" t="s">
        <v>14</v>
      </c>
      <c r="J4981" t="s">
        <v>15</v>
      </c>
    </row>
    <row r="4982" spans="1:10" x14ac:dyDescent="0.25">
      <c r="A4982">
        <v>809866</v>
      </c>
      <c r="B4982" t="s">
        <v>31</v>
      </c>
      <c r="C4982" s="8">
        <v>42422</v>
      </c>
      <c r="D4982" s="9">
        <v>42422.37777777778</v>
      </c>
      <c r="E4982" t="s">
        <v>11</v>
      </c>
      <c r="F4982" t="s">
        <v>35</v>
      </c>
      <c r="G4982">
        <v>19</v>
      </c>
      <c r="H4982" t="s">
        <v>34</v>
      </c>
      <c r="I4982" t="s">
        <v>14</v>
      </c>
      <c r="J4982" t="s">
        <v>22</v>
      </c>
    </row>
    <row r="4983" spans="1:10" x14ac:dyDescent="0.25">
      <c r="A4983">
        <v>809866</v>
      </c>
      <c r="B4983" t="s">
        <v>10</v>
      </c>
      <c r="C4983" s="8">
        <v>42421</v>
      </c>
      <c r="D4983" s="9">
        <v>42421.426388888889</v>
      </c>
      <c r="E4983" t="s">
        <v>11</v>
      </c>
      <c r="F4983" t="s">
        <v>35</v>
      </c>
      <c r="G4983">
        <v>19</v>
      </c>
      <c r="H4983" t="s">
        <v>34</v>
      </c>
      <c r="I4983" t="s">
        <v>14</v>
      </c>
      <c r="J4983" t="s">
        <v>22</v>
      </c>
    </row>
    <row r="4984" spans="1:10" x14ac:dyDescent="0.25">
      <c r="A4984">
        <v>809866</v>
      </c>
      <c r="B4984" t="s">
        <v>10</v>
      </c>
      <c r="C4984" s="8">
        <v>42424</v>
      </c>
      <c r="D4984" s="9">
        <v>42424.256249999999</v>
      </c>
      <c r="E4984" t="s">
        <v>11</v>
      </c>
      <c r="F4984" t="s">
        <v>35</v>
      </c>
      <c r="G4984">
        <v>19</v>
      </c>
      <c r="H4984" t="s">
        <v>34</v>
      </c>
      <c r="I4984" t="s">
        <v>25</v>
      </c>
      <c r="J4984" t="s">
        <v>22</v>
      </c>
    </row>
    <row r="4985" spans="1:10" x14ac:dyDescent="0.25">
      <c r="A4985">
        <v>940616</v>
      </c>
      <c r="B4985" t="s">
        <v>10</v>
      </c>
      <c r="C4985" s="8">
        <v>42451</v>
      </c>
      <c r="D4985" s="9">
        <v>42451.190972222219</v>
      </c>
      <c r="E4985" t="s">
        <v>11</v>
      </c>
      <c r="F4985" t="s">
        <v>12</v>
      </c>
      <c r="G4985">
        <v>39</v>
      </c>
      <c r="H4985" t="s">
        <v>13</v>
      </c>
      <c r="I4985" t="s">
        <v>25</v>
      </c>
      <c r="J4985" t="s">
        <v>15</v>
      </c>
    </row>
    <row r="4986" spans="1:10" x14ac:dyDescent="0.25">
      <c r="A4986">
        <v>940616</v>
      </c>
      <c r="B4986" t="s">
        <v>16</v>
      </c>
      <c r="C4986" s="8">
        <v>42447</v>
      </c>
      <c r="D4986" s="9">
        <v>42447.489583333336</v>
      </c>
      <c r="E4986" t="s">
        <v>11</v>
      </c>
      <c r="F4986" t="s">
        <v>12</v>
      </c>
      <c r="G4986">
        <v>39</v>
      </c>
      <c r="H4986" t="s">
        <v>13</v>
      </c>
      <c r="I4986" t="s">
        <v>18</v>
      </c>
      <c r="J4986" t="s">
        <v>15</v>
      </c>
    </row>
    <row r="4987" spans="1:10" x14ac:dyDescent="0.25">
      <c r="A4987">
        <v>940616</v>
      </c>
      <c r="B4987" t="s">
        <v>40</v>
      </c>
      <c r="C4987" s="8">
        <v>42433</v>
      </c>
      <c r="D4987" s="9">
        <v>42433.359722222223</v>
      </c>
      <c r="E4987" t="s">
        <v>11</v>
      </c>
      <c r="F4987" t="s">
        <v>12</v>
      </c>
      <c r="G4987">
        <v>39</v>
      </c>
      <c r="H4987" t="s">
        <v>13</v>
      </c>
      <c r="I4987" t="s">
        <v>14</v>
      </c>
      <c r="J4987" t="s">
        <v>15</v>
      </c>
    </row>
    <row r="4988" spans="1:10" x14ac:dyDescent="0.25">
      <c r="A4988">
        <v>940616</v>
      </c>
      <c r="B4988" t="s">
        <v>33</v>
      </c>
      <c r="C4988" s="8">
        <v>42433</v>
      </c>
      <c r="D4988" s="9">
        <v>42433.374305555553</v>
      </c>
      <c r="E4988" t="s">
        <v>11</v>
      </c>
      <c r="F4988" t="s">
        <v>12</v>
      </c>
      <c r="G4988">
        <v>39</v>
      </c>
      <c r="H4988" t="s">
        <v>13</v>
      </c>
      <c r="I4988" t="s">
        <v>14</v>
      </c>
      <c r="J4988" t="s">
        <v>15</v>
      </c>
    </row>
    <row r="4989" spans="1:10" x14ac:dyDescent="0.25">
      <c r="A4989">
        <v>940616</v>
      </c>
      <c r="B4989" t="s">
        <v>10</v>
      </c>
      <c r="C4989" s="8">
        <v>42435</v>
      </c>
      <c r="D4989" s="9">
        <v>42435.390972222223</v>
      </c>
      <c r="E4989" t="s">
        <v>11</v>
      </c>
      <c r="F4989" t="s">
        <v>12</v>
      </c>
      <c r="G4989">
        <v>39</v>
      </c>
      <c r="H4989" t="s">
        <v>13</v>
      </c>
      <c r="I4989" t="s">
        <v>14</v>
      </c>
      <c r="J4989" t="s">
        <v>15</v>
      </c>
    </row>
    <row r="4990" spans="1:10" x14ac:dyDescent="0.25">
      <c r="A4990">
        <v>940616</v>
      </c>
      <c r="B4990" t="s">
        <v>10</v>
      </c>
      <c r="C4990" s="8">
        <v>42438</v>
      </c>
      <c r="D4990" s="9">
        <v>42438.329861111109</v>
      </c>
      <c r="E4990" t="s">
        <v>11</v>
      </c>
      <c r="F4990" t="s">
        <v>12</v>
      </c>
      <c r="G4990">
        <v>39</v>
      </c>
      <c r="H4990" t="s">
        <v>13</v>
      </c>
      <c r="I4990" t="s">
        <v>14</v>
      </c>
      <c r="J4990" t="s">
        <v>15</v>
      </c>
    </row>
    <row r="4991" spans="1:10" x14ac:dyDescent="0.25">
      <c r="A4991">
        <v>772654</v>
      </c>
      <c r="B4991" t="s">
        <v>10</v>
      </c>
      <c r="C4991" s="8">
        <v>42383</v>
      </c>
      <c r="D4991" s="9">
        <v>42383.340277777781</v>
      </c>
      <c r="E4991" t="s">
        <v>11</v>
      </c>
      <c r="F4991" t="s">
        <v>35</v>
      </c>
      <c r="G4991">
        <v>22</v>
      </c>
      <c r="H4991" t="s">
        <v>43</v>
      </c>
      <c r="I4991" t="s">
        <v>14</v>
      </c>
      <c r="J4991" t="s">
        <v>22</v>
      </c>
    </row>
    <row r="4992" spans="1:10" x14ac:dyDescent="0.25">
      <c r="A4992">
        <v>819799</v>
      </c>
      <c r="B4992" t="s">
        <v>36</v>
      </c>
      <c r="C4992" s="8">
        <v>42426</v>
      </c>
      <c r="D4992" s="9">
        <v>42426.338888888888</v>
      </c>
      <c r="E4992" t="s">
        <v>11</v>
      </c>
      <c r="F4992" t="s">
        <v>20</v>
      </c>
      <c r="G4992">
        <v>34</v>
      </c>
      <c r="H4992" t="s">
        <v>28</v>
      </c>
      <c r="I4992" t="s">
        <v>14</v>
      </c>
      <c r="J4992" t="s">
        <v>15</v>
      </c>
    </row>
    <row r="4993" spans="1:10" x14ac:dyDescent="0.25">
      <c r="A4993">
        <v>819799</v>
      </c>
      <c r="B4993" t="s">
        <v>27</v>
      </c>
      <c r="C4993" s="8">
        <v>42427</v>
      </c>
      <c r="D4993" s="9">
        <v>42427.463194444441</v>
      </c>
      <c r="E4993" t="s">
        <v>11</v>
      </c>
      <c r="F4993" t="s">
        <v>20</v>
      </c>
      <c r="G4993">
        <v>34</v>
      </c>
      <c r="H4993" t="s">
        <v>28</v>
      </c>
      <c r="I4993" t="s">
        <v>18</v>
      </c>
      <c r="J4993" t="s">
        <v>15</v>
      </c>
    </row>
    <row r="4994" spans="1:10" x14ac:dyDescent="0.25">
      <c r="A4994">
        <v>819799</v>
      </c>
      <c r="B4994" t="s">
        <v>31</v>
      </c>
      <c r="C4994" s="8">
        <v>42430</v>
      </c>
      <c r="D4994" s="9">
        <v>42430.543055555558</v>
      </c>
      <c r="E4994" t="s">
        <v>11</v>
      </c>
      <c r="F4994" t="s">
        <v>20</v>
      </c>
      <c r="G4994">
        <v>34</v>
      </c>
      <c r="H4994" t="s">
        <v>28</v>
      </c>
      <c r="I4994" t="s">
        <v>18</v>
      </c>
      <c r="J4994" t="s">
        <v>15</v>
      </c>
    </row>
    <row r="4995" spans="1:10" x14ac:dyDescent="0.25">
      <c r="A4995">
        <v>867998</v>
      </c>
      <c r="B4995" t="s">
        <v>16</v>
      </c>
      <c r="C4995" s="8">
        <v>42455</v>
      </c>
      <c r="D4995" s="9">
        <v>42455.455555555556</v>
      </c>
      <c r="E4995" t="s">
        <v>11</v>
      </c>
      <c r="F4995" t="s">
        <v>17</v>
      </c>
      <c r="G4995">
        <v>42</v>
      </c>
      <c r="H4995" t="s">
        <v>43</v>
      </c>
      <c r="I4995" t="s">
        <v>14</v>
      </c>
      <c r="J4995" t="s">
        <v>15</v>
      </c>
    </row>
    <row r="4996" spans="1:10" x14ac:dyDescent="0.25">
      <c r="A4996">
        <v>908595</v>
      </c>
      <c r="B4996" t="s">
        <v>16</v>
      </c>
      <c r="C4996" s="8">
        <v>42454</v>
      </c>
      <c r="D4996" s="9">
        <v>42454.616666666669</v>
      </c>
      <c r="E4996" t="s">
        <v>11</v>
      </c>
      <c r="F4996" t="s">
        <v>24</v>
      </c>
      <c r="G4996">
        <v>39</v>
      </c>
      <c r="H4996" t="s">
        <v>21</v>
      </c>
      <c r="I4996" t="s">
        <v>44</v>
      </c>
      <c r="J4996" t="s">
        <v>15</v>
      </c>
    </row>
    <row r="4997" spans="1:10" x14ac:dyDescent="0.25">
      <c r="A4997">
        <v>867137</v>
      </c>
      <c r="B4997" t="s">
        <v>10</v>
      </c>
      <c r="C4997" s="8">
        <v>42436</v>
      </c>
      <c r="D4997" s="9">
        <v>42436.576388888891</v>
      </c>
      <c r="E4997" t="s">
        <v>11</v>
      </c>
      <c r="F4997" t="s">
        <v>35</v>
      </c>
      <c r="G4997">
        <v>29</v>
      </c>
      <c r="H4997" t="s">
        <v>21</v>
      </c>
      <c r="I4997" t="s">
        <v>18</v>
      </c>
      <c r="J4997" t="s">
        <v>22</v>
      </c>
    </row>
    <row r="4998" spans="1:10" x14ac:dyDescent="0.25">
      <c r="A4998">
        <v>820077</v>
      </c>
      <c r="B4998" t="s">
        <v>31</v>
      </c>
      <c r="C4998" s="8">
        <v>42450</v>
      </c>
      <c r="D4998" s="9">
        <v>42450.518055555556</v>
      </c>
      <c r="E4998" t="s">
        <v>11</v>
      </c>
      <c r="F4998" t="s">
        <v>12</v>
      </c>
      <c r="G4998">
        <v>40</v>
      </c>
      <c r="H4998" t="s">
        <v>13</v>
      </c>
      <c r="I4998" t="s">
        <v>18</v>
      </c>
      <c r="J4998" t="s">
        <v>15</v>
      </c>
    </row>
    <row r="4999" spans="1:10" x14ac:dyDescent="0.25">
      <c r="A4999">
        <v>2369982</v>
      </c>
      <c r="B4999" t="s">
        <v>40</v>
      </c>
      <c r="C4999" s="8">
        <v>42425</v>
      </c>
      <c r="D4999" s="9">
        <v>42425.525000000001</v>
      </c>
      <c r="E4999" t="s">
        <v>11</v>
      </c>
      <c r="F4999" t="s">
        <v>17</v>
      </c>
      <c r="G4999">
        <v>39</v>
      </c>
      <c r="H4999" t="s">
        <v>34</v>
      </c>
      <c r="I4999" t="s">
        <v>18</v>
      </c>
      <c r="J4999" t="s">
        <v>15</v>
      </c>
    </row>
    <row r="5000" spans="1:10" x14ac:dyDescent="0.25">
      <c r="A5000">
        <v>2369982</v>
      </c>
      <c r="B5000" t="s">
        <v>10</v>
      </c>
      <c r="C5000" s="8">
        <v>42424</v>
      </c>
      <c r="D5000" s="9">
        <v>42424.554166666669</v>
      </c>
      <c r="E5000" t="s">
        <v>11</v>
      </c>
      <c r="F5000" t="s">
        <v>17</v>
      </c>
      <c r="G5000">
        <v>39</v>
      </c>
      <c r="H5000" t="s">
        <v>34</v>
      </c>
      <c r="I5000" t="s">
        <v>18</v>
      </c>
      <c r="J5000" t="s">
        <v>15</v>
      </c>
    </row>
    <row r="5001" spans="1:10" x14ac:dyDescent="0.25">
      <c r="A5001">
        <v>2369982</v>
      </c>
      <c r="B5001" t="s">
        <v>40</v>
      </c>
      <c r="C5001" s="8">
        <v>42432</v>
      </c>
      <c r="D5001" s="9">
        <v>42432.396527777775</v>
      </c>
      <c r="E5001" t="s">
        <v>11</v>
      </c>
      <c r="F5001" t="s">
        <v>17</v>
      </c>
      <c r="G5001">
        <v>39</v>
      </c>
      <c r="H5001" t="s">
        <v>34</v>
      </c>
      <c r="I5001" t="s">
        <v>14</v>
      </c>
      <c r="J5001" t="s">
        <v>15</v>
      </c>
    </row>
    <row r="5002" spans="1:10" x14ac:dyDescent="0.25">
      <c r="A5002">
        <v>2369982</v>
      </c>
      <c r="B5002" t="s">
        <v>30</v>
      </c>
      <c r="C5002" s="8">
        <v>42423</v>
      </c>
      <c r="D5002" s="9">
        <v>42423.157638888886</v>
      </c>
      <c r="E5002" t="s">
        <v>11</v>
      </c>
      <c r="F5002" t="s">
        <v>17</v>
      </c>
      <c r="G5002">
        <v>39</v>
      </c>
      <c r="H5002" t="s">
        <v>34</v>
      </c>
      <c r="I5002" t="s">
        <v>25</v>
      </c>
      <c r="J5002" t="s">
        <v>15</v>
      </c>
    </row>
    <row r="5003" spans="1:10" x14ac:dyDescent="0.25">
      <c r="A5003">
        <v>2369982</v>
      </c>
      <c r="B5003" t="s">
        <v>30</v>
      </c>
      <c r="C5003" s="8">
        <v>42428</v>
      </c>
      <c r="D5003" s="9">
        <v>42428.243055555555</v>
      </c>
      <c r="E5003" t="s">
        <v>11</v>
      </c>
      <c r="F5003" t="s">
        <v>17</v>
      </c>
      <c r="G5003">
        <v>39</v>
      </c>
      <c r="H5003" t="s">
        <v>34</v>
      </c>
      <c r="I5003" t="s">
        <v>25</v>
      </c>
      <c r="J5003" t="s">
        <v>15</v>
      </c>
    </row>
    <row r="5004" spans="1:10" x14ac:dyDescent="0.25">
      <c r="A5004">
        <v>2369982</v>
      </c>
      <c r="B5004" t="s">
        <v>40</v>
      </c>
      <c r="C5004" s="8">
        <v>42430</v>
      </c>
      <c r="D5004" s="9">
        <v>42430.425000000003</v>
      </c>
      <c r="E5004" t="s">
        <v>11</v>
      </c>
      <c r="F5004" t="s">
        <v>17</v>
      </c>
      <c r="G5004">
        <v>39</v>
      </c>
      <c r="H5004" t="s">
        <v>34</v>
      </c>
      <c r="I5004" t="s">
        <v>14</v>
      </c>
      <c r="J5004" t="s">
        <v>15</v>
      </c>
    </row>
    <row r="5005" spans="1:10" x14ac:dyDescent="0.25">
      <c r="A5005">
        <v>865745</v>
      </c>
      <c r="B5005" t="s">
        <v>16</v>
      </c>
      <c r="C5005" s="8">
        <v>42442</v>
      </c>
      <c r="D5005" s="9">
        <v>42442.165972222225</v>
      </c>
      <c r="E5005" t="s">
        <v>11</v>
      </c>
      <c r="F5005" t="s">
        <v>20</v>
      </c>
      <c r="G5005">
        <v>35</v>
      </c>
      <c r="H5005" t="s">
        <v>32</v>
      </c>
      <c r="I5005" t="s">
        <v>25</v>
      </c>
      <c r="J5005" t="s">
        <v>15</v>
      </c>
    </row>
    <row r="5006" spans="1:10" x14ac:dyDescent="0.25">
      <c r="A5006">
        <v>865745</v>
      </c>
      <c r="B5006" t="s">
        <v>33</v>
      </c>
      <c r="C5006" s="8">
        <v>42453</v>
      </c>
      <c r="D5006" s="9">
        <v>42453.606249999997</v>
      </c>
      <c r="E5006" t="s">
        <v>11</v>
      </c>
      <c r="F5006" t="s">
        <v>20</v>
      </c>
      <c r="G5006">
        <v>35</v>
      </c>
      <c r="H5006" t="s">
        <v>32</v>
      </c>
      <c r="I5006" t="s">
        <v>44</v>
      </c>
      <c r="J5006" t="s">
        <v>15</v>
      </c>
    </row>
    <row r="5007" spans="1:10" x14ac:dyDescent="0.25">
      <c r="A5007">
        <v>809871</v>
      </c>
      <c r="B5007" t="s">
        <v>30</v>
      </c>
      <c r="C5007" s="8">
        <v>42418</v>
      </c>
      <c r="D5007" s="9">
        <v>42418.545138888891</v>
      </c>
      <c r="E5007" t="s">
        <v>11</v>
      </c>
      <c r="F5007" t="s">
        <v>35</v>
      </c>
      <c r="G5007">
        <v>15</v>
      </c>
      <c r="H5007" t="s">
        <v>32</v>
      </c>
      <c r="I5007" t="s">
        <v>18</v>
      </c>
      <c r="J5007" t="s">
        <v>19</v>
      </c>
    </row>
    <row r="5008" spans="1:10" x14ac:dyDescent="0.25">
      <c r="A5008">
        <v>809871</v>
      </c>
      <c r="B5008" t="s">
        <v>33</v>
      </c>
      <c r="C5008" s="8">
        <v>42420</v>
      </c>
      <c r="D5008" s="9">
        <v>42420.316666666666</v>
      </c>
      <c r="E5008" t="s">
        <v>11</v>
      </c>
      <c r="F5008" t="s">
        <v>35</v>
      </c>
      <c r="G5008">
        <v>15</v>
      </c>
      <c r="H5008" t="s">
        <v>32</v>
      </c>
      <c r="I5008" t="s">
        <v>14</v>
      </c>
      <c r="J5008" t="s">
        <v>19</v>
      </c>
    </row>
    <row r="5009" spans="1:10" x14ac:dyDescent="0.25">
      <c r="A5009">
        <v>809871</v>
      </c>
      <c r="B5009" t="s">
        <v>30</v>
      </c>
      <c r="C5009" s="8">
        <v>42418</v>
      </c>
      <c r="D5009" s="9">
        <v>42418.425694444442</v>
      </c>
      <c r="E5009" t="s">
        <v>11</v>
      </c>
      <c r="F5009" t="s">
        <v>35</v>
      </c>
      <c r="G5009">
        <v>15</v>
      </c>
      <c r="H5009" t="s">
        <v>32</v>
      </c>
      <c r="I5009" t="s">
        <v>14</v>
      </c>
      <c r="J5009" t="s">
        <v>19</v>
      </c>
    </row>
    <row r="5010" spans="1:10" x14ac:dyDescent="0.25">
      <c r="A5010">
        <v>809871</v>
      </c>
      <c r="B5010" t="s">
        <v>30</v>
      </c>
      <c r="C5010" s="8">
        <v>42421</v>
      </c>
      <c r="D5010" s="9">
        <v>42421.365277777775</v>
      </c>
      <c r="E5010" t="s">
        <v>11</v>
      </c>
      <c r="F5010" t="s">
        <v>35</v>
      </c>
      <c r="G5010">
        <v>15</v>
      </c>
      <c r="H5010" t="s">
        <v>32</v>
      </c>
      <c r="I5010" t="s">
        <v>14</v>
      </c>
      <c r="J5010" t="s">
        <v>19</v>
      </c>
    </row>
    <row r="5011" spans="1:10" x14ac:dyDescent="0.25">
      <c r="A5011">
        <v>809871</v>
      </c>
      <c r="B5011" t="s">
        <v>47</v>
      </c>
      <c r="C5011" s="8">
        <v>42418</v>
      </c>
      <c r="D5011" s="9">
        <v>42418.413888888892</v>
      </c>
      <c r="E5011" t="s">
        <v>11</v>
      </c>
      <c r="F5011" t="s">
        <v>35</v>
      </c>
      <c r="G5011">
        <v>15</v>
      </c>
      <c r="H5011" t="s">
        <v>32</v>
      </c>
      <c r="I5011" t="s">
        <v>14</v>
      </c>
      <c r="J5011" t="s">
        <v>19</v>
      </c>
    </row>
    <row r="5012" spans="1:10" x14ac:dyDescent="0.25">
      <c r="A5012">
        <v>809871</v>
      </c>
      <c r="B5012" t="s">
        <v>31</v>
      </c>
      <c r="C5012" s="8">
        <v>42415</v>
      </c>
      <c r="D5012" s="9">
        <v>42415.367361111108</v>
      </c>
      <c r="E5012" t="s">
        <v>11</v>
      </c>
      <c r="F5012" t="s">
        <v>35</v>
      </c>
      <c r="G5012">
        <v>15</v>
      </c>
      <c r="H5012" t="s">
        <v>32</v>
      </c>
      <c r="I5012" t="s">
        <v>14</v>
      </c>
      <c r="J5012" t="s">
        <v>19</v>
      </c>
    </row>
    <row r="5013" spans="1:10" x14ac:dyDescent="0.25">
      <c r="A5013">
        <v>809871</v>
      </c>
      <c r="B5013" t="s">
        <v>30</v>
      </c>
      <c r="C5013" s="8">
        <v>42419</v>
      </c>
      <c r="D5013" s="9">
        <v>42419.322222222225</v>
      </c>
      <c r="E5013" t="s">
        <v>11</v>
      </c>
      <c r="F5013" t="s">
        <v>35</v>
      </c>
      <c r="G5013">
        <v>15</v>
      </c>
      <c r="H5013" t="s">
        <v>32</v>
      </c>
      <c r="I5013" t="s">
        <v>14</v>
      </c>
      <c r="J5013" t="s">
        <v>19</v>
      </c>
    </row>
    <row r="5014" spans="1:10" x14ac:dyDescent="0.25">
      <c r="A5014">
        <v>809871</v>
      </c>
      <c r="B5014" t="s">
        <v>30</v>
      </c>
      <c r="C5014" s="8">
        <v>42415</v>
      </c>
      <c r="D5014" s="9">
        <v>42415.614583333336</v>
      </c>
      <c r="E5014" t="s">
        <v>11</v>
      </c>
      <c r="F5014" t="s">
        <v>35</v>
      </c>
      <c r="G5014">
        <v>15</v>
      </c>
      <c r="H5014" t="s">
        <v>32</v>
      </c>
      <c r="I5014" t="s">
        <v>44</v>
      </c>
      <c r="J5014" t="s">
        <v>19</v>
      </c>
    </row>
    <row r="5015" spans="1:10" x14ac:dyDescent="0.25">
      <c r="A5015">
        <v>809871</v>
      </c>
      <c r="B5015" t="s">
        <v>45</v>
      </c>
      <c r="C5015" s="8">
        <v>42447</v>
      </c>
      <c r="D5015" s="9">
        <v>42447.438888888886</v>
      </c>
      <c r="E5015" t="s">
        <v>11</v>
      </c>
      <c r="F5015" t="s">
        <v>35</v>
      </c>
      <c r="G5015">
        <v>15</v>
      </c>
      <c r="H5015" t="s">
        <v>32</v>
      </c>
      <c r="I5015" t="s">
        <v>14</v>
      </c>
      <c r="J5015" t="s">
        <v>19</v>
      </c>
    </row>
    <row r="5016" spans="1:10" x14ac:dyDescent="0.25">
      <c r="A5016">
        <v>809871</v>
      </c>
      <c r="B5016" t="s">
        <v>36</v>
      </c>
      <c r="C5016" s="8">
        <v>42433</v>
      </c>
      <c r="D5016" s="9">
        <v>42433.508333333331</v>
      </c>
      <c r="E5016" t="s">
        <v>11</v>
      </c>
      <c r="F5016" t="s">
        <v>35</v>
      </c>
      <c r="G5016">
        <v>15</v>
      </c>
      <c r="H5016" t="s">
        <v>32</v>
      </c>
      <c r="I5016" t="s">
        <v>18</v>
      </c>
      <c r="J5016" t="s">
        <v>19</v>
      </c>
    </row>
    <row r="5017" spans="1:10" x14ac:dyDescent="0.25">
      <c r="A5017">
        <v>809871</v>
      </c>
      <c r="B5017" t="s">
        <v>27</v>
      </c>
      <c r="C5017" s="8">
        <v>42416</v>
      </c>
      <c r="D5017" s="9">
        <v>42416.515277777777</v>
      </c>
      <c r="E5017" t="s">
        <v>11</v>
      </c>
      <c r="F5017" t="s">
        <v>35</v>
      </c>
      <c r="G5017">
        <v>15</v>
      </c>
      <c r="H5017" t="s">
        <v>32</v>
      </c>
      <c r="I5017" t="s">
        <v>18</v>
      </c>
      <c r="J5017" t="s">
        <v>19</v>
      </c>
    </row>
    <row r="5018" spans="1:10" x14ac:dyDescent="0.25">
      <c r="A5018">
        <v>809871</v>
      </c>
      <c r="B5018" t="s">
        <v>33</v>
      </c>
      <c r="C5018" s="8">
        <v>42417</v>
      </c>
      <c r="D5018" s="9">
        <v>42417.317361111112</v>
      </c>
      <c r="E5018" t="s">
        <v>11</v>
      </c>
      <c r="F5018" t="s">
        <v>35</v>
      </c>
      <c r="G5018">
        <v>15</v>
      </c>
      <c r="H5018" t="s">
        <v>32</v>
      </c>
      <c r="I5018" t="s">
        <v>14</v>
      </c>
      <c r="J5018" t="s">
        <v>19</v>
      </c>
    </row>
    <row r="5019" spans="1:10" x14ac:dyDescent="0.25">
      <c r="A5019">
        <v>809871</v>
      </c>
      <c r="B5019" t="s">
        <v>10</v>
      </c>
      <c r="C5019" s="8">
        <v>42418</v>
      </c>
      <c r="D5019" s="9">
        <v>42418.322916666664</v>
      </c>
      <c r="E5019" t="s">
        <v>11</v>
      </c>
      <c r="F5019" t="s">
        <v>35</v>
      </c>
      <c r="G5019">
        <v>15</v>
      </c>
      <c r="H5019" t="s">
        <v>32</v>
      </c>
      <c r="I5019" t="s">
        <v>14</v>
      </c>
      <c r="J5019" t="s">
        <v>19</v>
      </c>
    </row>
    <row r="5020" spans="1:10" x14ac:dyDescent="0.25">
      <c r="A5020">
        <v>809871</v>
      </c>
      <c r="B5020" t="s">
        <v>40</v>
      </c>
      <c r="C5020" s="8">
        <v>42446</v>
      </c>
      <c r="D5020" s="9">
        <v>42446.261805555558</v>
      </c>
      <c r="E5020" t="s">
        <v>11</v>
      </c>
      <c r="F5020" t="s">
        <v>35</v>
      </c>
      <c r="G5020">
        <v>15</v>
      </c>
      <c r="H5020" t="s">
        <v>32</v>
      </c>
      <c r="I5020" t="s">
        <v>25</v>
      </c>
      <c r="J5020" t="s">
        <v>19</v>
      </c>
    </row>
    <row r="5021" spans="1:10" x14ac:dyDescent="0.25">
      <c r="A5021">
        <v>920073</v>
      </c>
      <c r="B5021" t="s">
        <v>37</v>
      </c>
      <c r="C5021" s="8">
        <v>42458</v>
      </c>
      <c r="D5021" s="9">
        <v>42458.248611111114</v>
      </c>
      <c r="E5021" t="s">
        <v>11</v>
      </c>
      <c r="F5021" t="s">
        <v>20</v>
      </c>
      <c r="G5021">
        <v>38</v>
      </c>
      <c r="H5021" t="s">
        <v>21</v>
      </c>
      <c r="I5021" t="s">
        <v>25</v>
      </c>
      <c r="J5021" t="s">
        <v>15</v>
      </c>
    </row>
    <row r="5022" spans="1:10" x14ac:dyDescent="0.25">
      <c r="A5022">
        <v>2289028</v>
      </c>
      <c r="B5022" t="s">
        <v>33</v>
      </c>
      <c r="C5022" s="8">
        <v>42403</v>
      </c>
      <c r="D5022" s="9">
        <v>42403.455555555556</v>
      </c>
      <c r="E5022" t="s">
        <v>11</v>
      </c>
      <c r="F5022" t="s">
        <v>12</v>
      </c>
      <c r="G5022">
        <v>46</v>
      </c>
      <c r="H5022" t="s">
        <v>13</v>
      </c>
      <c r="I5022" t="s">
        <v>14</v>
      </c>
      <c r="J5022" t="s">
        <v>26</v>
      </c>
    </row>
    <row r="5023" spans="1:10" x14ac:dyDescent="0.25">
      <c r="A5023">
        <v>2289028</v>
      </c>
      <c r="B5023" t="s">
        <v>33</v>
      </c>
      <c r="C5023" s="8">
        <v>42440</v>
      </c>
      <c r="D5023" s="9">
        <v>42440.447916666664</v>
      </c>
      <c r="E5023" t="s">
        <v>11</v>
      </c>
      <c r="F5023" t="s">
        <v>12</v>
      </c>
      <c r="G5023">
        <v>46</v>
      </c>
      <c r="H5023" t="s">
        <v>13</v>
      </c>
      <c r="I5023" t="s">
        <v>14</v>
      </c>
      <c r="J5023" t="s">
        <v>26</v>
      </c>
    </row>
    <row r="5024" spans="1:10" x14ac:dyDescent="0.25">
      <c r="A5024">
        <v>851705</v>
      </c>
      <c r="B5024" t="s">
        <v>36</v>
      </c>
      <c r="C5024" s="8">
        <v>42435</v>
      </c>
      <c r="D5024" s="9">
        <v>42435.154861111114</v>
      </c>
      <c r="E5024" t="s">
        <v>11</v>
      </c>
      <c r="F5024" t="s">
        <v>35</v>
      </c>
      <c r="G5024">
        <v>40</v>
      </c>
      <c r="H5024" t="s">
        <v>28</v>
      </c>
      <c r="I5024" t="s">
        <v>25</v>
      </c>
      <c r="J5024" t="s">
        <v>15</v>
      </c>
    </row>
    <row r="5025" spans="1:10" x14ac:dyDescent="0.25">
      <c r="A5025">
        <v>851705</v>
      </c>
      <c r="B5025" t="s">
        <v>37</v>
      </c>
      <c r="C5025" s="8">
        <v>42436</v>
      </c>
      <c r="D5025" s="9">
        <v>42436.597222222219</v>
      </c>
      <c r="E5025" t="s">
        <v>11</v>
      </c>
      <c r="F5025" t="s">
        <v>35</v>
      </c>
      <c r="G5025">
        <v>40</v>
      </c>
      <c r="H5025" t="s">
        <v>28</v>
      </c>
      <c r="I5025" t="s">
        <v>44</v>
      </c>
      <c r="J5025" t="s">
        <v>15</v>
      </c>
    </row>
    <row r="5026" spans="1:10" x14ac:dyDescent="0.25">
      <c r="A5026">
        <v>851706</v>
      </c>
      <c r="B5026" t="s">
        <v>33</v>
      </c>
      <c r="C5026" s="8">
        <v>42432</v>
      </c>
      <c r="D5026" s="9">
        <v>42432.269444444442</v>
      </c>
      <c r="E5026" t="s">
        <v>11</v>
      </c>
      <c r="F5026" t="s">
        <v>20</v>
      </c>
      <c r="G5026">
        <v>31</v>
      </c>
      <c r="H5026" t="s">
        <v>43</v>
      </c>
      <c r="I5026" t="s">
        <v>25</v>
      </c>
      <c r="J5026" t="s">
        <v>15</v>
      </c>
    </row>
    <row r="5027" spans="1:10" x14ac:dyDescent="0.25">
      <c r="A5027">
        <v>940621</v>
      </c>
      <c r="B5027" t="s">
        <v>16</v>
      </c>
      <c r="C5027" s="8">
        <v>42459</v>
      </c>
      <c r="D5027" s="9">
        <v>42459.444444444445</v>
      </c>
      <c r="E5027" t="s">
        <v>11</v>
      </c>
      <c r="F5027" t="s">
        <v>20</v>
      </c>
      <c r="G5027">
        <v>27</v>
      </c>
      <c r="H5027" t="s">
        <v>13</v>
      </c>
      <c r="I5027" t="s">
        <v>14</v>
      </c>
      <c r="J5027" t="s">
        <v>22</v>
      </c>
    </row>
    <row r="5028" spans="1:10" x14ac:dyDescent="0.25">
      <c r="A5028">
        <v>940621</v>
      </c>
      <c r="B5028" t="s">
        <v>10</v>
      </c>
      <c r="C5028" s="8">
        <v>42458</v>
      </c>
      <c r="D5028" s="9">
        <v>42458.616666666669</v>
      </c>
      <c r="E5028" t="s">
        <v>11</v>
      </c>
      <c r="F5028" t="s">
        <v>20</v>
      </c>
      <c r="G5028">
        <v>27</v>
      </c>
      <c r="H5028" t="s">
        <v>13</v>
      </c>
      <c r="I5028" t="s">
        <v>44</v>
      </c>
      <c r="J5028" t="s">
        <v>22</v>
      </c>
    </row>
    <row r="5029" spans="1:10" x14ac:dyDescent="0.25">
      <c r="A5029">
        <v>869812</v>
      </c>
      <c r="B5029" t="s">
        <v>30</v>
      </c>
      <c r="C5029" s="8">
        <v>42447</v>
      </c>
      <c r="D5029" s="9">
        <v>42447.404861111114</v>
      </c>
      <c r="E5029" t="s">
        <v>11</v>
      </c>
      <c r="F5029" t="s">
        <v>35</v>
      </c>
      <c r="G5029">
        <v>26</v>
      </c>
      <c r="H5029" t="s">
        <v>21</v>
      </c>
      <c r="I5029" t="s">
        <v>14</v>
      </c>
      <c r="J5029" t="s">
        <v>22</v>
      </c>
    </row>
    <row r="5030" spans="1:10" x14ac:dyDescent="0.25">
      <c r="A5030">
        <v>2204405</v>
      </c>
      <c r="B5030" t="s">
        <v>33</v>
      </c>
      <c r="C5030" s="8">
        <v>42453</v>
      </c>
      <c r="D5030" s="9">
        <v>42453.538194444445</v>
      </c>
      <c r="E5030" t="s">
        <v>11</v>
      </c>
      <c r="F5030" t="s">
        <v>20</v>
      </c>
      <c r="G5030">
        <v>31</v>
      </c>
      <c r="H5030" t="s">
        <v>21</v>
      </c>
      <c r="I5030" t="s">
        <v>18</v>
      </c>
      <c r="J5030" t="s">
        <v>15</v>
      </c>
    </row>
    <row r="5031" spans="1:10" x14ac:dyDescent="0.25">
      <c r="A5031">
        <v>492769</v>
      </c>
      <c r="B5031" t="s">
        <v>39</v>
      </c>
      <c r="C5031" s="8">
        <v>42390</v>
      </c>
      <c r="D5031" s="9">
        <v>42390.48333333333</v>
      </c>
      <c r="E5031" t="s">
        <v>11</v>
      </c>
      <c r="F5031" t="s">
        <v>35</v>
      </c>
      <c r="G5031">
        <v>25</v>
      </c>
      <c r="H5031" t="s">
        <v>21</v>
      </c>
      <c r="I5031" t="s">
        <v>18</v>
      </c>
      <c r="J5031" t="s">
        <v>22</v>
      </c>
    </row>
    <row r="5032" spans="1:10" x14ac:dyDescent="0.25">
      <c r="A5032">
        <v>492769</v>
      </c>
      <c r="B5032" t="s">
        <v>30</v>
      </c>
      <c r="C5032" s="8">
        <v>42384</v>
      </c>
      <c r="D5032" s="9">
        <v>42384.397916666669</v>
      </c>
      <c r="E5032" t="s">
        <v>11</v>
      </c>
      <c r="F5032" t="s">
        <v>35</v>
      </c>
      <c r="G5032">
        <v>25</v>
      </c>
      <c r="H5032" t="s">
        <v>21</v>
      </c>
      <c r="I5032" t="s">
        <v>14</v>
      </c>
      <c r="J5032" t="s">
        <v>22</v>
      </c>
    </row>
    <row r="5033" spans="1:10" x14ac:dyDescent="0.25">
      <c r="A5033">
        <v>492769</v>
      </c>
      <c r="B5033" t="s">
        <v>30</v>
      </c>
      <c r="C5033" s="8">
        <v>42383</v>
      </c>
      <c r="D5033" s="9">
        <v>42383.293749999997</v>
      </c>
      <c r="E5033" t="s">
        <v>11</v>
      </c>
      <c r="F5033" t="s">
        <v>35</v>
      </c>
      <c r="G5033">
        <v>25</v>
      </c>
      <c r="H5033" t="s">
        <v>21</v>
      </c>
      <c r="I5033" t="s">
        <v>14</v>
      </c>
      <c r="J5033" t="s">
        <v>22</v>
      </c>
    </row>
    <row r="5034" spans="1:10" x14ac:dyDescent="0.25">
      <c r="A5034">
        <v>893373</v>
      </c>
      <c r="B5034" t="s">
        <v>30</v>
      </c>
      <c r="C5034" s="8">
        <v>42450</v>
      </c>
      <c r="D5034" s="9">
        <v>42450.526388888888</v>
      </c>
      <c r="E5034" t="s">
        <v>11</v>
      </c>
      <c r="F5034" t="s">
        <v>35</v>
      </c>
      <c r="G5034">
        <v>24</v>
      </c>
      <c r="H5034" t="s">
        <v>13</v>
      </c>
      <c r="I5034" t="s">
        <v>18</v>
      </c>
      <c r="J5034" t="s">
        <v>22</v>
      </c>
    </row>
    <row r="5035" spans="1:10" x14ac:dyDescent="0.25">
      <c r="A5035">
        <v>810614</v>
      </c>
      <c r="B5035" t="s">
        <v>36</v>
      </c>
      <c r="C5035" s="8">
        <v>42419</v>
      </c>
      <c r="D5035" s="9">
        <v>42419.161805555559</v>
      </c>
      <c r="E5035" t="s">
        <v>11</v>
      </c>
      <c r="F5035" t="s">
        <v>35</v>
      </c>
      <c r="G5035">
        <v>28</v>
      </c>
      <c r="H5035" t="s">
        <v>34</v>
      </c>
      <c r="I5035" t="s">
        <v>25</v>
      </c>
      <c r="J5035" t="s">
        <v>22</v>
      </c>
    </row>
    <row r="5036" spans="1:10" x14ac:dyDescent="0.25">
      <c r="A5036">
        <v>805211</v>
      </c>
      <c r="B5036" t="s">
        <v>16</v>
      </c>
      <c r="C5036" s="8">
        <v>42454</v>
      </c>
      <c r="D5036" s="9">
        <v>42454.564583333333</v>
      </c>
      <c r="E5036" t="s">
        <v>11</v>
      </c>
      <c r="F5036" t="s">
        <v>17</v>
      </c>
      <c r="G5036">
        <v>37</v>
      </c>
      <c r="H5036" t="s">
        <v>13</v>
      </c>
      <c r="I5036" t="s">
        <v>18</v>
      </c>
      <c r="J5036" t="s">
        <v>15</v>
      </c>
    </row>
    <row r="5037" spans="1:10" x14ac:dyDescent="0.25">
      <c r="A5037">
        <v>805211</v>
      </c>
      <c r="B5037" t="s">
        <v>33</v>
      </c>
      <c r="C5037" s="8">
        <v>42419</v>
      </c>
      <c r="D5037" s="9">
        <v>42419.232638888891</v>
      </c>
      <c r="E5037" t="s">
        <v>11</v>
      </c>
      <c r="F5037" t="s">
        <v>17</v>
      </c>
      <c r="G5037">
        <v>37</v>
      </c>
      <c r="H5037" t="s">
        <v>13</v>
      </c>
      <c r="I5037" t="s">
        <v>25</v>
      </c>
      <c r="J5037" t="s">
        <v>15</v>
      </c>
    </row>
    <row r="5038" spans="1:10" x14ac:dyDescent="0.25">
      <c r="A5038">
        <v>597444</v>
      </c>
      <c r="B5038" t="s">
        <v>10</v>
      </c>
      <c r="C5038" s="8">
        <v>42374</v>
      </c>
      <c r="D5038" s="9">
        <v>42374.32708333333</v>
      </c>
      <c r="E5038" t="s">
        <v>11</v>
      </c>
      <c r="F5038" t="s">
        <v>35</v>
      </c>
      <c r="G5038">
        <v>25</v>
      </c>
      <c r="H5038" t="s">
        <v>43</v>
      </c>
      <c r="I5038" t="s">
        <v>14</v>
      </c>
      <c r="J5038" t="s">
        <v>22</v>
      </c>
    </row>
    <row r="5039" spans="1:10" x14ac:dyDescent="0.25">
      <c r="A5039">
        <v>940626</v>
      </c>
      <c r="B5039" t="s">
        <v>36</v>
      </c>
      <c r="C5039" s="8">
        <v>42384</v>
      </c>
      <c r="D5039" s="9">
        <v>42384.434027777781</v>
      </c>
      <c r="E5039" t="s">
        <v>11</v>
      </c>
      <c r="F5039" t="s">
        <v>24</v>
      </c>
      <c r="G5039">
        <v>10</v>
      </c>
      <c r="H5039" t="s">
        <v>21</v>
      </c>
      <c r="I5039" t="s">
        <v>14</v>
      </c>
      <c r="J5039" t="s">
        <v>19</v>
      </c>
    </row>
    <row r="5040" spans="1:10" x14ac:dyDescent="0.25">
      <c r="A5040">
        <v>920083</v>
      </c>
      <c r="B5040" t="s">
        <v>30</v>
      </c>
      <c r="C5040" s="8">
        <v>42459</v>
      </c>
      <c r="D5040" s="9">
        <v>42459.372916666667</v>
      </c>
      <c r="E5040" t="s">
        <v>11</v>
      </c>
      <c r="F5040" t="s">
        <v>20</v>
      </c>
      <c r="G5040">
        <v>37</v>
      </c>
      <c r="H5040" t="s">
        <v>21</v>
      </c>
      <c r="I5040" t="s">
        <v>14</v>
      </c>
      <c r="J5040" t="s">
        <v>15</v>
      </c>
    </row>
    <row r="5041" spans="1:10" x14ac:dyDescent="0.25">
      <c r="A5041">
        <v>2415093</v>
      </c>
      <c r="B5041" t="s">
        <v>41</v>
      </c>
      <c r="C5041" s="8">
        <v>42460</v>
      </c>
      <c r="D5041" s="9">
        <v>42460.147916666669</v>
      </c>
      <c r="E5041" t="s">
        <v>11</v>
      </c>
      <c r="F5041" t="s">
        <v>35</v>
      </c>
      <c r="G5041">
        <v>34</v>
      </c>
      <c r="H5041" t="s">
        <v>13</v>
      </c>
      <c r="I5041" t="s">
        <v>25</v>
      </c>
      <c r="J5041" t="s">
        <v>15</v>
      </c>
    </row>
    <row r="5042" spans="1:10" x14ac:dyDescent="0.25">
      <c r="A5042">
        <v>2415093</v>
      </c>
      <c r="B5042" t="s">
        <v>10</v>
      </c>
      <c r="C5042" s="8">
        <v>42460</v>
      </c>
      <c r="D5042" s="9">
        <v>42460.256944444445</v>
      </c>
      <c r="E5042" t="s">
        <v>11</v>
      </c>
      <c r="F5042" t="s">
        <v>35</v>
      </c>
      <c r="G5042">
        <v>34</v>
      </c>
      <c r="H5042" t="s">
        <v>13</v>
      </c>
      <c r="I5042" t="s">
        <v>25</v>
      </c>
      <c r="J5042" t="s">
        <v>15</v>
      </c>
    </row>
    <row r="5043" spans="1:10" x14ac:dyDescent="0.25">
      <c r="A5043">
        <v>2287916</v>
      </c>
      <c r="B5043" t="s">
        <v>36</v>
      </c>
      <c r="C5043" s="8">
        <v>42403</v>
      </c>
      <c r="D5043" s="9">
        <v>42403.47152777778</v>
      </c>
      <c r="E5043" t="s">
        <v>11</v>
      </c>
      <c r="F5043" t="s">
        <v>35</v>
      </c>
      <c r="G5043">
        <v>31</v>
      </c>
      <c r="H5043" t="s">
        <v>32</v>
      </c>
      <c r="I5043" t="s">
        <v>18</v>
      </c>
      <c r="J5043" t="s">
        <v>15</v>
      </c>
    </row>
    <row r="5044" spans="1:10" x14ac:dyDescent="0.25">
      <c r="A5044">
        <v>821477</v>
      </c>
      <c r="B5044" t="s">
        <v>16</v>
      </c>
      <c r="C5044" s="8">
        <v>42424</v>
      </c>
      <c r="D5044" s="9">
        <v>42424.447916666664</v>
      </c>
      <c r="E5044" t="s">
        <v>11</v>
      </c>
      <c r="F5044" t="s">
        <v>42</v>
      </c>
      <c r="G5044">
        <v>35</v>
      </c>
      <c r="H5044" t="s">
        <v>21</v>
      </c>
      <c r="I5044" t="s">
        <v>14</v>
      </c>
      <c r="J5044" t="s">
        <v>15</v>
      </c>
    </row>
    <row r="5045" spans="1:10" x14ac:dyDescent="0.25">
      <c r="A5045">
        <v>821477</v>
      </c>
      <c r="B5045" t="s">
        <v>29</v>
      </c>
      <c r="C5045" s="8">
        <v>42417</v>
      </c>
      <c r="D5045" s="9">
        <v>42417.416666666664</v>
      </c>
      <c r="E5045" t="s">
        <v>11</v>
      </c>
      <c r="F5045" t="s">
        <v>42</v>
      </c>
      <c r="G5045">
        <v>35</v>
      </c>
      <c r="H5045" t="s">
        <v>21</v>
      </c>
      <c r="I5045" t="s">
        <v>14</v>
      </c>
      <c r="J5045" t="s">
        <v>15</v>
      </c>
    </row>
    <row r="5046" spans="1:10" x14ac:dyDescent="0.25">
      <c r="A5046">
        <v>821477</v>
      </c>
      <c r="B5046" t="s">
        <v>16</v>
      </c>
      <c r="C5046" s="8">
        <v>42427</v>
      </c>
      <c r="D5046" s="9">
        <v>42427.586111111108</v>
      </c>
      <c r="E5046" t="s">
        <v>11</v>
      </c>
      <c r="F5046" t="s">
        <v>42</v>
      </c>
      <c r="G5046">
        <v>35</v>
      </c>
      <c r="H5046" t="s">
        <v>21</v>
      </c>
      <c r="I5046" t="s">
        <v>44</v>
      </c>
      <c r="J5046" t="s">
        <v>15</v>
      </c>
    </row>
    <row r="5047" spans="1:10" x14ac:dyDescent="0.25">
      <c r="A5047">
        <v>786885</v>
      </c>
      <c r="B5047" t="s">
        <v>30</v>
      </c>
      <c r="C5047" s="8">
        <v>42402</v>
      </c>
      <c r="D5047" s="9">
        <v>42402.318749999999</v>
      </c>
      <c r="E5047" t="s">
        <v>11</v>
      </c>
      <c r="F5047" t="s">
        <v>24</v>
      </c>
      <c r="G5047">
        <v>56</v>
      </c>
      <c r="H5047" t="s">
        <v>21</v>
      </c>
      <c r="I5047" t="s">
        <v>14</v>
      </c>
      <c r="J5047" t="s">
        <v>26</v>
      </c>
    </row>
    <row r="5048" spans="1:10" x14ac:dyDescent="0.25">
      <c r="A5048">
        <v>879801</v>
      </c>
      <c r="B5048" t="s">
        <v>30</v>
      </c>
      <c r="C5048" s="8">
        <v>42449</v>
      </c>
      <c r="D5048" s="9">
        <v>42449.14166666667</v>
      </c>
      <c r="E5048" t="s">
        <v>11</v>
      </c>
      <c r="F5048" t="s">
        <v>42</v>
      </c>
      <c r="G5048">
        <v>22</v>
      </c>
      <c r="H5048" t="s">
        <v>43</v>
      </c>
      <c r="I5048" t="s">
        <v>25</v>
      </c>
      <c r="J5048" t="s">
        <v>22</v>
      </c>
    </row>
    <row r="5049" spans="1:10" x14ac:dyDescent="0.25">
      <c r="A5049">
        <v>867994</v>
      </c>
      <c r="B5049" t="s">
        <v>16</v>
      </c>
      <c r="C5049" s="8">
        <v>42441</v>
      </c>
      <c r="D5049" s="9">
        <v>42441.56527777778</v>
      </c>
      <c r="E5049" t="s">
        <v>11</v>
      </c>
      <c r="F5049" t="s">
        <v>12</v>
      </c>
      <c r="G5049">
        <v>26</v>
      </c>
      <c r="H5049" t="s">
        <v>13</v>
      </c>
      <c r="I5049" t="s">
        <v>18</v>
      </c>
      <c r="J5049" t="s">
        <v>22</v>
      </c>
    </row>
    <row r="5050" spans="1:10" x14ac:dyDescent="0.25">
      <c r="A5050">
        <v>867994</v>
      </c>
      <c r="B5050" t="s">
        <v>33</v>
      </c>
      <c r="C5050" s="8">
        <v>42435</v>
      </c>
      <c r="D5050" s="9">
        <v>42435.138194444444</v>
      </c>
      <c r="E5050" t="s">
        <v>11</v>
      </c>
      <c r="F5050" t="s">
        <v>12</v>
      </c>
      <c r="G5050">
        <v>26</v>
      </c>
      <c r="H5050" t="s">
        <v>13</v>
      </c>
      <c r="I5050" t="s">
        <v>25</v>
      </c>
      <c r="J5050" t="s">
        <v>22</v>
      </c>
    </row>
    <row r="5051" spans="1:10" x14ac:dyDescent="0.25">
      <c r="A5051">
        <v>772665</v>
      </c>
      <c r="B5051" t="s">
        <v>40</v>
      </c>
      <c r="C5051" s="8">
        <v>42406</v>
      </c>
      <c r="D5051" s="9">
        <v>42406.236805555556</v>
      </c>
      <c r="E5051" t="s">
        <v>11</v>
      </c>
      <c r="F5051" t="s">
        <v>35</v>
      </c>
      <c r="G5051">
        <v>34</v>
      </c>
      <c r="H5051" t="s">
        <v>32</v>
      </c>
      <c r="I5051" t="s">
        <v>25</v>
      </c>
      <c r="J5051" t="s">
        <v>15</v>
      </c>
    </row>
    <row r="5052" spans="1:10" x14ac:dyDescent="0.25">
      <c r="A5052">
        <v>772665</v>
      </c>
      <c r="B5052" t="s">
        <v>29</v>
      </c>
      <c r="C5052" s="8">
        <v>42403</v>
      </c>
      <c r="D5052" s="9">
        <v>42403.393055555556</v>
      </c>
      <c r="E5052" t="s">
        <v>11</v>
      </c>
      <c r="F5052" t="s">
        <v>35</v>
      </c>
      <c r="G5052">
        <v>34</v>
      </c>
      <c r="H5052" t="s">
        <v>32</v>
      </c>
      <c r="I5052" t="s">
        <v>14</v>
      </c>
      <c r="J5052" t="s">
        <v>15</v>
      </c>
    </row>
    <row r="5053" spans="1:10" x14ac:dyDescent="0.25">
      <c r="A5053">
        <v>1107846</v>
      </c>
      <c r="B5053" t="s">
        <v>33</v>
      </c>
      <c r="C5053" s="8">
        <v>42440</v>
      </c>
      <c r="D5053" s="9">
        <v>42440.245833333334</v>
      </c>
      <c r="E5053" t="s">
        <v>11</v>
      </c>
      <c r="F5053" t="s">
        <v>12</v>
      </c>
      <c r="G5053">
        <v>39</v>
      </c>
      <c r="H5053" t="s">
        <v>13</v>
      </c>
      <c r="I5053" t="s">
        <v>25</v>
      </c>
      <c r="J5053" t="s">
        <v>15</v>
      </c>
    </row>
    <row r="5054" spans="1:10" x14ac:dyDescent="0.25">
      <c r="A5054">
        <v>1107846</v>
      </c>
      <c r="B5054" t="s">
        <v>10</v>
      </c>
      <c r="C5054" s="8">
        <v>42455</v>
      </c>
      <c r="D5054" s="9">
        <v>42455.568749999999</v>
      </c>
      <c r="E5054" t="s">
        <v>11</v>
      </c>
      <c r="F5054" t="s">
        <v>12</v>
      </c>
      <c r="G5054">
        <v>39</v>
      </c>
      <c r="H5054" t="s">
        <v>13</v>
      </c>
      <c r="I5054" t="s">
        <v>18</v>
      </c>
      <c r="J5054" t="s">
        <v>15</v>
      </c>
    </row>
    <row r="5055" spans="1:10" x14ac:dyDescent="0.25">
      <c r="A5055">
        <v>1107846</v>
      </c>
      <c r="B5055" t="s">
        <v>10</v>
      </c>
      <c r="C5055" s="8">
        <v>42455</v>
      </c>
      <c r="D5055" s="9">
        <v>42455.506944444445</v>
      </c>
      <c r="E5055" t="s">
        <v>11</v>
      </c>
      <c r="F5055" t="s">
        <v>12</v>
      </c>
      <c r="G5055">
        <v>39</v>
      </c>
      <c r="H5055" t="s">
        <v>13</v>
      </c>
      <c r="I5055" t="s">
        <v>18</v>
      </c>
      <c r="J5055" t="s">
        <v>15</v>
      </c>
    </row>
    <row r="5056" spans="1:10" x14ac:dyDescent="0.25">
      <c r="A5056">
        <v>940635</v>
      </c>
      <c r="B5056" t="s">
        <v>48</v>
      </c>
      <c r="C5056" s="8">
        <v>42431</v>
      </c>
      <c r="D5056" s="9">
        <v>42431.234722222223</v>
      </c>
      <c r="E5056" t="s">
        <v>11</v>
      </c>
      <c r="F5056" t="s">
        <v>35</v>
      </c>
      <c r="G5056">
        <v>49</v>
      </c>
      <c r="H5056" t="s">
        <v>32</v>
      </c>
      <c r="I5056" t="s">
        <v>25</v>
      </c>
      <c r="J5056" t="s">
        <v>26</v>
      </c>
    </row>
    <row r="5057" spans="1:10" x14ac:dyDescent="0.25">
      <c r="A5057">
        <v>940635</v>
      </c>
      <c r="B5057" t="s">
        <v>33</v>
      </c>
      <c r="C5057" s="8">
        <v>42442</v>
      </c>
      <c r="D5057" s="9">
        <v>42442.326388888891</v>
      </c>
      <c r="E5057" t="s">
        <v>11</v>
      </c>
      <c r="F5057" t="s">
        <v>35</v>
      </c>
      <c r="G5057">
        <v>49</v>
      </c>
      <c r="H5057" t="s">
        <v>32</v>
      </c>
      <c r="I5057" t="s">
        <v>14</v>
      </c>
      <c r="J5057" t="s">
        <v>26</v>
      </c>
    </row>
    <row r="5058" spans="1:10" x14ac:dyDescent="0.25">
      <c r="A5058">
        <v>940635</v>
      </c>
      <c r="B5058" t="s">
        <v>36</v>
      </c>
      <c r="C5058" s="8">
        <v>42442</v>
      </c>
      <c r="D5058" s="9">
        <v>42442.25277777778</v>
      </c>
      <c r="E5058" t="s">
        <v>11</v>
      </c>
      <c r="F5058" t="s">
        <v>35</v>
      </c>
      <c r="G5058">
        <v>49</v>
      </c>
      <c r="H5058" t="s">
        <v>32</v>
      </c>
      <c r="I5058" t="s">
        <v>25</v>
      </c>
      <c r="J5058" t="s">
        <v>26</v>
      </c>
    </row>
    <row r="5059" spans="1:10" x14ac:dyDescent="0.25">
      <c r="A5059">
        <v>940635</v>
      </c>
      <c r="B5059" t="s">
        <v>36</v>
      </c>
      <c r="C5059" s="8">
        <v>42437</v>
      </c>
      <c r="D5059" s="9">
        <v>42437.39166666667</v>
      </c>
      <c r="E5059" t="s">
        <v>11</v>
      </c>
      <c r="F5059" t="s">
        <v>35</v>
      </c>
      <c r="G5059">
        <v>49</v>
      </c>
      <c r="H5059" t="s">
        <v>32</v>
      </c>
      <c r="I5059" t="s">
        <v>14</v>
      </c>
      <c r="J5059" t="s">
        <v>26</v>
      </c>
    </row>
    <row r="5060" spans="1:10" x14ac:dyDescent="0.25">
      <c r="A5060">
        <v>940635</v>
      </c>
      <c r="B5060" t="s">
        <v>33</v>
      </c>
      <c r="C5060" s="8">
        <v>42449</v>
      </c>
      <c r="D5060" s="9">
        <v>42449.143055555556</v>
      </c>
      <c r="E5060" t="s">
        <v>11</v>
      </c>
      <c r="F5060" t="s">
        <v>35</v>
      </c>
      <c r="G5060">
        <v>49</v>
      </c>
      <c r="H5060" t="s">
        <v>32</v>
      </c>
      <c r="I5060" t="s">
        <v>25</v>
      </c>
      <c r="J5060" t="s">
        <v>26</v>
      </c>
    </row>
    <row r="5061" spans="1:10" x14ac:dyDescent="0.25">
      <c r="A5061">
        <v>940635</v>
      </c>
      <c r="B5061" t="s">
        <v>33</v>
      </c>
      <c r="C5061" s="8">
        <v>42436</v>
      </c>
      <c r="D5061" s="9">
        <v>42436.502083333333</v>
      </c>
      <c r="E5061" t="s">
        <v>11</v>
      </c>
      <c r="F5061" t="s">
        <v>35</v>
      </c>
      <c r="G5061">
        <v>49</v>
      </c>
      <c r="H5061" t="s">
        <v>32</v>
      </c>
      <c r="I5061" t="s">
        <v>18</v>
      </c>
      <c r="J5061" t="s">
        <v>26</v>
      </c>
    </row>
    <row r="5062" spans="1:10" x14ac:dyDescent="0.25">
      <c r="A5062">
        <v>940635</v>
      </c>
      <c r="B5062" t="s">
        <v>40</v>
      </c>
      <c r="C5062" s="8">
        <v>42438</v>
      </c>
      <c r="D5062" s="9">
        <v>42438.29791666667</v>
      </c>
      <c r="E5062" t="s">
        <v>11</v>
      </c>
      <c r="F5062" t="s">
        <v>35</v>
      </c>
      <c r="G5062">
        <v>49</v>
      </c>
      <c r="H5062" t="s">
        <v>32</v>
      </c>
      <c r="I5062" t="s">
        <v>14</v>
      </c>
      <c r="J5062" t="s">
        <v>26</v>
      </c>
    </row>
    <row r="5063" spans="1:10" x14ac:dyDescent="0.25">
      <c r="A5063">
        <v>940635</v>
      </c>
      <c r="B5063" t="s">
        <v>10</v>
      </c>
      <c r="C5063" s="8">
        <v>42432</v>
      </c>
      <c r="D5063" s="9">
        <v>42432.34375</v>
      </c>
      <c r="E5063" t="s">
        <v>11</v>
      </c>
      <c r="F5063" t="s">
        <v>35</v>
      </c>
      <c r="G5063">
        <v>49</v>
      </c>
      <c r="H5063" t="s">
        <v>32</v>
      </c>
      <c r="I5063" t="s">
        <v>14</v>
      </c>
      <c r="J5063" t="s">
        <v>26</v>
      </c>
    </row>
    <row r="5064" spans="1:10" x14ac:dyDescent="0.25">
      <c r="A5064">
        <v>2204412</v>
      </c>
      <c r="B5064" t="s">
        <v>33</v>
      </c>
      <c r="C5064" s="8">
        <v>42434</v>
      </c>
      <c r="D5064" s="9">
        <v>42434.511805555558</v>
      </c>
      <c r="E5064" t="s">
        <v>11</v>
      </c>
      <c r="F5064" t="s">
        <v>35</v>
      </c>
      <c r="G5064">
        <v>57</v>
      </c>
      <c r="H5064" t="s">
        <v>32</v>
      </c>
      <c r="I5064" t="s">
        <v>18</v>
      </c>
      <c r="J5064" t="s">
        <v>26</v>
      </c>
    </row>
    <row r="5065" spans="1:10" x14ac:dyDescent="0.25">
      <c r="A5065">
        <v>780147</v>
      </c>
      <c r="B5065" t="s">
        <v>31</v>
      </c>
      <c r="C5065" s="8">
        <v>42457</v>
      </c>
      <c r="D5065" s="9">
        <v>42457.369444444441</v>
      </c>
      <c r="E5065" t="s">
        <v>11</v>
      </c>
      <c r="F5065" t="s">
        <v>35</v>
      </c>
      <c r="G5065">
        <v>23</v>
      </c>
      <c r="H5065" t="s">
        <v>21</v>
      </c>
      <c r="I5065" t="s">
        <v>14</v>
      </c>
      <c r="J5065" t="s">
        <v>22</v>
      </c>
    </row>
    <row r="5066" spans="1:10" x14ac:dyDescent="0.25">
      <c r="A5066">
        <v>780147</v>
      </c>
      <c r="B5066" t="s">
        <v>10</v>
      </c>
      <c r="C5066" s="8">
        <v>42458</v>
      </c>
      <c r="D5066" s="9">
        <v>42458.161111111112</v>
      </c>
      <c r="E5066" t="s">
        <v>11</v>
      </c>
      <c r="F5066" t="s">
        <v>35</v>
      </c>
      <c r="G5066">
        <v>23</v>
      </c>
      <c r="H5066" t="s">
        <v>21</v>
      </c>
      <c r="I5066" t="s">
        <v>25</v>
      </c>
      <c r="J5066" t="s">
        <v>22</v>
      </c>
    </row>
    <row r="5067" spans="1:10" x14ac:dyDescent="0.25">
      <c r="A5067">
        <v>2427278</v>
      </c>
      <c r="B5067" t="s">
        <v>16</v>
      </c>
      <c r="C5067" s="8">
        <v>42419</v>
      </c>
      <c r="D5067" s="9">
        <v>42419.177083333336</v>
      </c>
      <c r="E5067" t="s">
        <v>11</v>
      </c>
      <c r="F5067" t="s">
        <v>20</v>
      </c>
      <c r="G5067">
        <v>30</v>
      </c>
      <c r="H5067" t="s">
        <v>28</v>
      </c>
      <c r="I5067" t="s">
        <v>25</v>
      </c>
      <c r="J5067" t="s">
        <v>22</v>
      </c>
    </row>
    <row r="5068" spans="1:10" x14ac:dyDescent="0.25">
      <c r="A5068">
        <v>1150536</v>
      </c>
      <c r="B5068" t="s">
        <v>16</v>
      </c>
      <c r="C5068" s="8">
        <v>42427</v>
      </c>
      <c r="D5068" s="9">
        <v>42427.502083333333</v>
      </c>
      <c r="E5068" t="s">
        <v>11</v>
      </c>
      <c r="F5068" t="s">
        <v>20</v>
      </c>
      <c r="G5068">
        <v>31</v>
      </c>
      <c r="H5068" t="s">
        <v>21</v>
      </c>
      <c r="I5068" t="s">
        <v>18</v>
      </c>
      <c r="J5068" t="s">
        <v>15</v>
      </c>
    </row>
    <row r="5069" spans="1:10" x14ac:dyDescent="0.25">
      <c r="A5069">
        <v>1150536</v>
      </c>
      <c r="B5069" t="s">
        <v>16</v>
      </c>
      <c r="C5069" s="8">
        <v>42427</v>
      </c>
      <c r="D5069" s="9">
        <v>42427.213888888888</v>
      </c>
      <c r="E5069" t="s">
        <v>11</v>
      </c>
      <c r="F5069" t="s">
        <v>20</v>
      </c>
      <c r="G5069">
        <v>31</v>
      </c>
      <c r="H5069" t="s">
        <v>21</v>
      </c>
      <c r="I5069" t="s">
        <v>25</v>
      </c>
      <c r="J5069" t="s">
        <v>15</v>
      </c>
    </row>
    <row r="5070" spans="1:10" x14ac:dyDescent="0.25">
      <c r="A5070">
        <v>778983</v>
      </c>
      <c r="B5070" t="s">
        <v>29</v>
      </c>
      <c r="C5070" s="8">
        <v>42437</v>
      </c>
      <c r="D5070" s="9">
        <v>42437.281944444447</v>
      </c>
      <c r="E5070" t="s">
        <v>11</v>
      </c>
      <c r="F5070" t="s">
        <v>35</v>
      </c>
      <c r="G5070">
        <v>20</v>
      </c>
      <c r="H5070" t="s">
        <v>21</v>
      </c>
      <c r="I5070" t="s">
        <v>25</v>
      </c>
      <c r="J5070" t="s">
        <v>22</v>
      </c>
    </row>
    <row r="5071" spans="1:10" x14ac:dyDescent="0.25">
      <c r="A5071">
        <v>778983</v>
      </c>
      <c r="B5071" t="s">
        <v>31</v>
      </c>
      <c r="C5071" s="8">
        <v>42436</v>
      </c>
      <c r="D5071" s="9">
        <v>42436.574305555558</v>
      </c>
      <c r="E5071" t="s">
        <v>11</v>
      </c>
      <c r="F5071" t="s">
        <v>35</v>
      </c>
      <c r="G5071">
        <v>20</v>
      </c>
      <c r="H5071" t="s">
        <v>21</v>
      </c>
      <c r="I5071" t="s">
        <v>18</v>
      </c>
      <c r="J5071" t="s">
        <v>22</v>
      </c>
    </row>
    <row r="5072" spans="1:10" x14ac:dyDescent="0.25">
      <c r="A5072">
        <v>772669</v>
      </c>
      <c r="B5072" t="s">
        <v>40</v>
      </c>
      <c r="C5072" s="8">
        <v>42413</v>
      </c>
      <c r="D5072" s="9">
        <v>42413.257638888892</v>
      </c>
      <c r="E5072" t="s">
        <v>11</v>
      </c>
      <c r="F5072" t="s">
        <v>35</v>
      </c>
      <c r="G5072">
        <v>43</v>
      </c>
      <c r="H5072" t="s">
        <v>13</v>
      </c>
      <c r="I5072" t="s">
        <v>25</v>
      </c>
      <c r="J5072" t="s">
        <v>15</v>
      </c>
    </row>
    <row r="5073" spans="1:10" x14ac:dyDescent="0.25">
      <c r="A5073">
        <v>893387</v>
      </c>
      <c r="B5073" t="s">
        <v>16</v>
      </c>
      <c r="C5073" s="8">
        <v>42452</v>
      </c>
      <c r="D5073" s="9">
        <v>42452.417361111111</v>
      </c>
      <c r="E5073" t="s">
        <v>11</v>
      </c>
      <c r="F5073" t="s">
        <v>24</v>
      </c>
      <c r="G5073">
        <v>22</v>
      </c>
      <c r="H5073" t="s">
        <v>21</v>
      </c>
      <c r="I5073" t="s">
        <v>14</v>
      </c>
      <c r="J5073" t="s">
        <v>22</v>
      </c>
    </row>
    <row r="5074" spans="1:10" x14ac:dyDescent="0.25">
      <c r="A5074">
        <v>893387</v>
      </c>
      <c r="B5074" t="s">
        <v>36</v>
      </c>
      <c r="C5074" s="8">
        <v>42448</v>
      </c>
      <c r="D5074" s="9">
        <v>42448.144444444442</v>
      </c>
      <c r="E5074" t="s">
        <v>11</v>
      </c>
      <c r="F5074" t="s">
        <v>24</v>
      </c>
      <c r="G5074">
        <v>22</v>
      </c>
      <c r="H5074" t="s">
        <v>21</v>
      </c>
      <c r="I5074" t="s">
        <v>25</v>
      </c>
      <c r="J5074" t="s">
        <v>22</v>
      </c>
    </row>
    <row r="5075" spans="1:10" x14ac:dyDescent="0.25">
      <c r="A5075">
        <v>809881</v>
      </c>
      <c r="B5075" t="s">
        <v>16</v>
      </c>
      <c r="C5075" s="8">
        <v>42430</v>
      </c>
      <c r="D5075" s="9">
        <v>42430.524305555555</v>
      </c>
      <c r="E5075" t="s">
        <v>11</v>
      </c>
      <c r="F5075" t="s">
        <v>35</v>
      </c>
      <c r="G5075">
        <v>35</v>
      </c>
      <c r="H5075" t="s">
        <v>34</v>
      </c>
      <c r="I5075" t="s">
        <v>18</v>
      </c>
      <c r="J5075" t="s">
        <v>15</v>
      </c>
    </row>
    <row r="5076" spans="1:10" x14ac:dyDescent="0.25">
      <c r="A5076">
        <v>893388</v>
      </c>
      <c r="B5076" t="s">
        <v>37</v>
      </c>
      <c r="C5076" s="8">
        <v>42451</v>
      </c>
      <c r="D5076" s="9">
        <v>42451.129861111112</v>
      </c>
      <c r="E5076" t="s">
        <v>11</v>
      </c>
      <c r="F5076" t="s">
        <v>20</v>
      </c>
      <c r="G5076">
        <v>34</v>
      </c>
      <c r="H5076" t="s">
        <v>21</v>
      </c>
      <c r="I5076" t="s">
        <v>25</v>
      </c>
      <c r="J5076" t="s">
        <v>15</v>
      </c>
    </row>
    <row r="5077" spans="1:10" x14ac:dyDescent="0.25">
      <c r="A5077">
        <v>893388</v>
      </c>
      <c r="B5077" t="s">
        <v>47</v>
      </c>
      <c r="C5077" s="8">
        <v>42449</v>
      </c>
      <c r="D5077" s="9">
        <v>42449.34097222222</v>
      </c>
      <c r="E5077" t="s">
        <v>11</v>
      </c>
      <c r="F5077" t="s">
        <v>20</v>
      </c>
      <c r="G5077">
        <v>34</v>
      </c>
      <c r="H5077" t="s">
        <v>21</v>
      </c>
      <c r="I5077" t="s">
        <v>14</v>
      </c>
      <c r="J5077" t="s">
        <v>15</v>
      </c>
    </row>
    <row r="5078" spans="1:10" x14ac:dyDescent="0.25">
      <c r="A5078">
        <v>797303</v>
      </c>
      <c r="B5078" t="s">
        <v>27</v>
      </c>
      <c r="C5078" s="8">
        <v>42409</v>
      </c>
      <c r="D5078" s="9">
        <v>42409.472916666666</v>
      </c>
      <c r="E5078" t="s">
        <v>11</v>
      </c>
      <c r="F5078" t="s">
        <v>35</v>
      </c>
      <c r="G5078">
        <v>41</v>
      </c>
      <c r="H5078" t="s">
        <v>21</v>
      </c>
      <c r="I5078" t="s">
        <v>18</v>
      </c>
      <c r="J5078" t="s">
        <v>15</v>
      </c>
    </row>
    <row r="5079" spans="1:10" x14ac:dyDescent="0.25">
      <c r="A5079">
        <v>893389</v>
      </c>
      <c r="B5079" t="s">
        <v>33</v>
      </c>
      <c r="C5079" s="8">
        <v>42442</v>
      </c>
      <c r="D5079" s="9">
        <v>42442.212500000001</v>
      </c>
      <c r="E5079" t="s">
        <v>11</v>
      </c>
      <c r="F5079" t="s">
        <v>35</v>
      </c>
      <c r="G5079">
        <v>28</v>
      </c>
      <c r="H5079" t="s">
        <v>32</v>
      </c>
      <c r="I5079" t="s">
        <v>25</v>
      </c>
      <c r="J5079" t="s">
        <v>22</v>
      </c>
    </row>
    <row r="5080" spans="1:10" x14ac:dyDescent="0.25">
      <c r="A5080">
        <v>893389</v>
      </c>
      <c r="B5080" t="s">
        <v>31</v>
      </c>
      <c r="C5080" s="8">
        <v>42441</v>
      </c>
      <c r="D5080" s="9">
        <v>42441.254861111112</v>
      </c>
      <c r="E5080" t="s">
        <v>11</v>
      </c>
      <c r="F5080" t="s">
        <v>35</v>
      </c>
      <c r="G5080">
        <v>28</v>
      </c>
      <c r="H5080" t="s">
        <v>32</v>
      </c>
      <c r="I5080" t="s">
        <v>25</v>
      </c>
      <c r="J5080" t="s">
        <v>22</v>
      </c>
    </row>
    <row r="5081" spans="1:10" x14ac:dyDescent="0.25">
      <c r="A5081">
        <v>920091</v>
      </c>
      <c r="B5081" t="s">
        <v>36</v>
      </c>
      <c r="C5081" s="8">
        <v>42451</v>
      </c>
      <c r="D5081" s="9">
        <v>42451.475694444445</v>
      </c>
      <c r="E5081" t="s">
        <v>11</v>
      </c>
      <c r="F5081" t="s">
        <v>20</v>
      </c>
      <c r="G5081">
        <v>40</v>
      </c>
      <c r="H5081" t="s">
        <v>21</v>
      </c>
      <c r="I5081" t="s">
        <v>18</v>
      </c>
      <c r="J5081" t="s">
        <v>15</v>
      </c>
    </row>
    <row r="5082" spans="1:10" x14ac:dyDescent="0.25">
      <c r="A5082">
        <v>772671</v>
      </c>
      <c r="B5082" t="s">
        <v>33</v>
      </c>
      <c r="C5082" s="8">
        <v>42419</v>
      </c>
      <c r="D5082" s="9">
        <v>42419.390277777777</v>
      </c>
      <c r="E5082" t="s">
        <v>11</v>
      </c>
      <c r="F5082" t="s">
        <v>24</v>
      </c>
      <c r="G5082">
        <v>24</v>
      </c>
      <c r="H5082" t="s">
        <v>21</v>
      </c>
      <c r="I5082" t="s">
        <v>14</v>
      </c>
      <c r="J5082" t="s">
        <v>22</v>
      </c>
    </row>
    <row r="5083" spans="1:10" x14ac:dyDescent="0.25">
      <c r="A5083">
        <v>772671</v>
      </c>
      <c r="B5083" t="s">
        <v>33</v>
      </c>
      <c r="C5083" s="8">
        <v>42419</v>
      </c>
      <c r="D5083" s="9">
        <v>42419.353472222225</v>
      </c>
      <c r="E5083" t="s">
        <v>11</v>
      </c>
      <c r="F5083" t="s">
        <v>24</v>
      </c>
      <c r="G5083">
        <v>24</v>
      </c>
      <c r="H5083" t="s">
        <v>21</v>
      </c>
      <c r="I5083" t="s">
        <v>14</v>
      </c>
      <c r="J5083" t="s">
        <v>22</v>
      </c>
    </row>
    <row r="5084" spans="1:10" x14ac:dyDescent="0.25">
      <c r="A5084">
        <v>772671</v>
      </c>
      <c r="B5084" t="s">
        <v>10</v>
      </c>
      <c r="C5084" s="8">
        <v>42419</v>
      </c>
      <c r="D5084" s="9">
        <v>42419.356249999997</v>
      </c>
      <c r="E5084" t="s">
        <v>11</v>
      </c>
      <c r="F5084" t="s">
        <v>24</v>
      </c>
      <c r="G5084">
        <v>24</v>
      </c>
      <c r="H5084" t="s">
        <v>21</v>
      </c>
      <c r="I5084" t="s">
        <v>14</v>
      </c>
      <c r="J5084" t="s">
        <v>22</v>
      </c>
    </row>
    <row r="5085" spans="1:10" x14ac:dyDescent="0.25">
      <c r="A5085">
        <v>772671</v>
      </c>
      <c r="B5085" t="s">
        <v>36</v>
      </c>
      <c r="C5085" s="8">
        <v>42402</v>
      </c>
      <c r="D5085" s="9">
        <v>42402.40347222222</v>
      </c>
      <c r="E5085" t="s">
        <v>11</v>
      </c>
      <c r="F5085" t="s">
        <v>24</v>
      </c>
      <c r="G5085">
        <v>24</v>
      </c>
      <c r="H5085" t="s">
        <v>21</v>
      </c>
      <c r="I5085" t="s">
        <v>14</v>
      </c>
      <c r="J5085" t="s">
        <v>22</v>
      </c>
    </row>
    <row r="5086" spans="1:10" x14ac:dyDescent="0.25">
      <c r="A5086">
        <v>772671</v>
      </c>
      <c r="B5086" t="s">
        <v>33</v>
      </c>
      <c r="C5086" s="8">
        <v>42403</v>
      </c>
      <c r="D5086" s="9">
        <v>42403.4375</v>
      </c>
      <c r="E5086" t="s">
        <v>11</v>
      </c>
      <c r="F5086" t="s">
        <v>24</v>
      </c>
      <c r="G5086">
        <v>24</v>
      </c>
      <c r="H5086" t="s">
        <v>21</v>
      </c>
      <c r="I5086" t="s">
        <v>14</v>
      </c>
      <c r="J5086" t="s">
        <v>22</v>
      </c>
    </row>
    <row r="5087" spans="1:10" x14ac:dyDescent="0.25">
      <c r="A5087">
        <v>772671</v>
      </c>
      <c r="B5087" t="s">
        <v>33</v>
      </c>
      <c r="C5087" s="8">
        <v>42448</v>
      </c>
      <c r="D5087" s="9">
        <v>42448.293749999997</v>
      </c>
      <c r="E5087" t="s">
        <v>11</v>
      </c>
      <c r="F5087" t="s">
        <v>24</v>
      </c>
      <c r="G5087">
        <v>24</v>
      </c>
      <c r="H5087" t="s">
        <v>21</v>
      </c>
      <c r="I5087" t="s">
        <v>14</v>
      </c>
      <c r="J5087" t="s">
        <v>22</v>
      </c>
    </row>
    <row r="5088" spans="1:10" x14ac:dyDescent="0.25">
      <c r="A5088">
        <v>809884</v>
      </c>
      <c r="B5088" t="s">
        <v>33</v>
      </c>
      <c r="C5088" s="8">
        <v>42419</v>
      </c>
      <c r="D5088" s="9">
        <v>42419.316666666666</v>
      </c>
      <c r="E5088" t="s">
        <v>11</v>
      </c>
      <c r="F5088" t="s">
        <v>12</v>
      </c>
      <c r="G5088">
        <v>18</v>
      </c>
      <c r="H5088" t="s">
        <v>21</v>
      </c>
      <c r="I5088" t="s">
        <v>14</v>
      </c>
      <c r="J5088" t="s">
        <v>22</v>
      </c>
    </row>
    <row r="5089" spans="1:10" x14ac:dyDescent="0.25">
      <c r="A5089">
        <v>809884</v>
      </c>
      <c r="B5089" t="s">
        <v>38</v>
      </c>
      <c r="C5089" s="8">
        <v>42415</v>
      </c>
      <c r="D5089" s="9">
        <v>42415.199999999997</v>
      </c>
      <c r="E5089" t="s">
        <v>11</v>
      </c>
      <c r="F5089" t="s">
        <v>12</v>
      </c>
      <c r="G5089">
        <v>18</v>
      </c>
      <c r="H5089" t="s">
        <v>21</v>
      </c>
      <c r="I5089" t="s">
        <v>25</v>
      </c>
      <c r="J5089" t="s">
        <v>22</v>
      </c>
    </row>
    <row r="5090" spans="1:10" x14ac:dyDescent="0.25">
      <c r="A5090">
        <v>809884</v>
      </c>
      <c r="B5090" t="s">
        <v>33</v>
      </c>
      <c r="C5090" s="8">
        <v>42419</v>
      </c>
      <c r="D5090" s="9">
        <v>42419.479861111111</v>
      </c>
      <c r="E5090" t="s">
        <v>11</v>
      </c>
      <c r="F5090" t="s">
        <v>12</v>
      </c>
      <c r="G5090">
        <v>18</v>
      </c>
      <c r="H5090" t="s">
        <v>21</v>
      </c>
      <c r="I5090" t="s">
        <v>18</v>
      </c>
      <c r="J5090" t="s">
        <v>22</v>
      </c>
    </row>
    <row r="5091" spans="1:10" x14ac:dyDescent="0.25">
      <c r="A5091">
        <v>809884</v>
      </c>
      <c r="B5091" t="s">
        <v>36</v>
      </c>
      <c r="C5091" s="8">
        <v>42388</v>
      </c>
      <c r="D5091" s="9">
        <v>42388.301388888889</v>
      </c>
      <c r="E5091" t="s">
        <v>11</v>
      </c>
      <c r="F5091" t="s">
        <v>12</v>
      </c>
      <c r="G5091">
        <v>18</v>
      </c>
      <c r="H5091" t="s">
        <v>21</v>
      </c>
      <c r="I5091" t="s">
        <v>14</v>
      </c>
      <c r="J5091" t="s">
        <v>22</v>
      </c>
    </row>
    <row r="5092" spans="1:10" x14ac:dyDescent="0.25">
      <c r="A5092">
        <v>809884</v>
      </c>
      <c r="B5092" t="s">
        <v>10</v>
      </c>
      <c r="C5092" s="8">
        <v>42388</v>
      </c>
      <c r="D5092" s="9">
        <v>42388.290277777778</v>
      </c>
      <c r="E5092" t="s">
        <v>11</v>
      </c>
      <c r="F5092" t="s">
        <v>12</v>
      </c>
      <c r="G5092">
        <v>18</v>
      </c>
      <c r="H5092" t="s">
        <v>21</v>
      </c>
      <c r="I5092" t="s">
        <v>25</v>
      </c>
      <c r="J5092" t="s">
        <v>22</v>
      </c>
    </row>
    <row r="5093" spans="1:10" x14ac:dyDescent="0.25">
      <c r="A5093">
        <v>809884</v>
      </c>
      <c r="B5093" t="s">
        <v>36</v>
      </c>
      <c r="C5093" s="8">
        <v>42393</v>
      </c>
      <c r="D5093" s="9">
        <v>42393.34097222222</v>
      </c>
      <c r="E5093" t="s">
        <v>11</v>
      </c>
      <c r="F5093" t="s">
        <v>12</v>
      </c>
      <c r="G5093">
        <v>18</v>
      </c>
      <c r="H5093" t="s">
        <v>21</v>
      </c>
      <c r="I5093" t="s">
        <v>14</v>
      </c>
      <c r="J5093" t="s">
        <v>22</v>
      </c>
    </row>
    <row r="5094" spans="1:10" x14ac:dyDescent="0.25">
      <c r="A5094">
        <v>809884</v>
      </c>
      <c r="B5094" t="s">
        <v>16</v>
      </c>
      <c r="C5094" s="8">
        <v>42434</v>
      </c>
      <c r="D5094" s="9">
        <v>42434.486111111109</v>
      </c>
      <c r="E5094" t="s">
        <v>11</v>
      </c>
      <c r="F5094" t="s">
        <v>12</v>
      </c>
      <c r="G5094">
        <v>18</v>
      </c>
      <c r="H5094" t="s">
        <v>21</v>
      </c>
      <c r="I5094" t="s">
        <v>18</v>
      </c>
      <c r="J5094" t="s">
        <v>22</v>
      </c>
    </row>
    <row r="5095" spans="1:10" x14ac:dyDescent="0.25">
      <c r="A5095">
        <v>809884</v>
      </c>
      <c r="B5095" t="s">
        <v>16</v>
      </c>
      <c r="C5095" s="8">
        <v>42434</v>
      </c>
      <c r="D5095" s="9">
        <v>42434.497916666667</v>
      </c>
      <c r="E5095" t="s">
        <v>11</v>
      </c>
      <c r="F5095" t="s">
        <v>12</v>
      </c>
      <c r="G5095">
        <v>18</v>
      </c>
      <c r="H5095" t="s">
        <v>21</v>
      </c>
      <c r="I5095" t="s">
        <v>18</v>
      </c>
      <c r="J5095" t="s">
        <v>22</v>
      </c>
    </row>
    <row r="5096" spans="1:10" x14ac:dyDescent="0.25">
      <c r="A5096">
        <v>809884</v>
      </c>
      <c r="B5096" t="s">
        <v>10</v>
      </c>
      <c r="C5096" s="8">
        <v>42439</v>
      </c>
      <c r="D5096" s="9">
        <v>42439.441666666666</v>
      </c>
      <c r="E5096" t="s">
        <v>11</v>
      </c>
      <c r="F5096" t="s">
        <v>12</v>
      </c>
      <c r="G5096">
        <v>18</v>
      </c>
      <c r="H5096" t="s">
        <v>21</v>
      </c>
      <c r="I5096" t="s">
        <v>14</v>
      </c>
      <c r="J5096" t="s">
        <v>22</v>
      </c>
    </row>
    <row r="5097" spans="1:10" x14ac:dyDescent="0.25">
      <c r="A5097">
        <v>893392</v>
      </c>
      <c r="B5097" t="s">
        <v>33</v>
      </c>
      <c r="C5097" s="8">
        <v>42453</v>
      </c>
      <c r="D5097" s="9">
        <v>42453.585416666669</v>
      </c>
      <c r="E5097" t="s">
        <v>11</v>
      </c>
      <c r="F5097" t="s">
        <v>20</v>
      </c>
      <c r="G5097">
        <v>28</v>
      </c>
      <c r="H5097" t="s">
        <v>43</v>
      </c>
      <c r="I5097" t="s">
        <v>44</v>
      </c>
      <c r="J5097" t="s">
        <v>22</v>
      </c>
    </row>
    <row r="5098" spans="1:10" x14ac:dyDescent="0.25">
      <c r="A5098">
        <v>778984</v>
      </c>
      <c r="B5098" t="s">
        <v>30</v>
      </c>
      <c r="C5098" s="8">
        <v>42410</v>
      </c>
      <c r="D5098" s="9">
        <v>42410.279861111114</v>
      </c>
      <c r="E5098" t="s">
        <v>11</v>
      </c>
      <c r="F5098" t="s">
        <v>35</v>
      </c>
      <c r="G5098">
        <v>34</v>
      </c>
      <c r="H5098" t="s">
        <v>21</v>
      </c>
      <c r="I5098" t="s">
        <v>25</v>
      </c>
      <c r="J5098" t="s">
        <v>15</v>
      </c>
    </row>
    <row r="5099" spans="1:10" x14ac:dyDescent="0.25">
      <c r="A5099">
        <v>1107857</v>
      </c>
      <c r="B5099" t="s">
        <v>29</v>
      </c>
      <c r="C5099" s="8">
        <v>42440</v>
      </c>
      <c r="D5099" s="9">
        <v>42440.152777777781</v>
      </c>
      <c r="E5099" t="s">
        <v>11</v>
      </c>
      <c r="F5099" t="s">
        <v>24</v>
      </c>
      <c r="G5099">
        <v>18</v>
      </c>
      <c r="H5099" t="s">
        <v>21</v>
      </c>
      <c r="I5099" t="s">
        <v>25</v>
      </c>
      <c r="J5099" t="s">
        <v>22</v>
      </c>
    </row>
    <row r="5100" spans="1:10" x14ac:dyDescent="0.25">
      <c r="A5100">
        <v>809886</v>
      </c>
      <c r="B5100" t="s">
        <v>33</v>
      </c>
      <c r="C5100" s="8">
        <v>42419</v>
      </c>
      <c r="D5100" s="9">
        <v>42419.415277777778</v>
      </c>
      <c r="E5100" t="s">
        <v>11</v>
      </c>
      <c r="F5100" t="s">
        <v>12</v>
      </c>
      <c r="G5100">
        <v>46</v>
      </c>
      <c r="H5100" t="s">
        <v>13</v>
      </c>
      <c r="I5100" t="s">
        <v>14</v>
      </c>
      <c r="J5100" t="s">
        <v>26</v>
      </c>
    </row>
    <row r="5101" spans="1:10" x14ac:dyDescent="0.25">
      <c r="A5101">
        <v>809887</v>
      </c>
      <c r="B5101" t="s">
        <v>16</v>
      </c>
      <c r="C5101" s="8">
        <v>42424</v>
      </c>
      <c r="D5101" s="9">
        <v>42424.448611111111</v>
      </c>
      <c r="E5101" t="s">
        <v>11</v>
      </c>
      <c r="F5101" t="s">
        <v>35</v>
      </c>
      <c r="G5101">
        <v>41</v>
      </c>
      <c r="H5101" t="s">
        <v>21</v>
      </c>
      <c r="I5101" t="s">
        <v>14</v>
      </c>
      <c r="J5101" t="s">
        <v>15</v>
      </c>
    </row>
    <row r="5102" spans="1:10" x14ac:dyDescent="0.25">
      <c r="A5102">
        <v>809887</v>
      </c>
      <c r="B5102" t="s">
        <v>10</v>
      </c>
      <c r="C5102" s="8">
        <v>42412</v>
      </c>
      <c r="D5102" s="9">
        <v>42412.40625</v>
      </c>
      <c r="E5102" t="s">
        <v>11</v>
      </c>
      <c r="F5102" t="s">
        <v>35</v>
      </c>
      <c r="G5102">
        <v>41</v>
      </c>
      <c r="H5102" t="s">
        <v>21</v>
      </c>
      <c r="I5102" t="s">
        <v>14</v>
      </c>
      <c r="J5102" t="s">
        <v>15</v>
      </c>
    </row>
    <row r="5103" spans="1:10" x14ac:dyDescent="0.25">
      <c r="A5103">
        <v>809887</v>
      </c>
      <c r="B5103" t="s">
        <v>33</v>
      </c>
      <c r="C5103" s="8">
        <v>42412</v>
      </c>
      <c r="D5103" s="9">
        <v>42412.601388888892</v>
      </c>
      <c r="E5103" t="s">
        <v>11</v>
      </c>
      <c r="F5103" t="s">
        <v>35</v>
      </c>
      <c r="G5103">
        <v>41</v>
      </c>
      <c r="H5103" t="s">
        <v>21</v>
      </c>
      <c r="I5103" t="s">
        <v>44</v>
      </c>
      <c r="J5103" t="s">
        <v>15</v>
      </c>
    </row>
    <row r="5104" spans="1:10" x14ac:dyDescent="0.25">
      <c r="A5104">
        <v>940640</v>
      </c>
      <c r="B5104" t="s">
        <v>33</v>
      </c>
      <c r="C5104" s="8">
        <v>42453</v>
      </c>
      <c r="D5104" s="9">
        <v>42453.317361111112</v>
      </c>
      <c r="E5104" t="s">
        <v>11</v>
      </c>
      <c r="F5104" t="s">
        <v>20</v>
      </c>
      <c r="G5104">
        <v>30</v>
      </c>
      <c r="H5104" t="s">
        <v>21</v>
      </c>
      <c r="I5104" t="s">
        <v>14</v>
      </c>
      <c r="J5104" t="s">
        <v>22</v>
      </c>
    </row>
    <row r="5105" spans="1:10" x14ac:dyDescent="0.25">
      <c r="A5105">
        <v>850</v>
      </c>
      <c r="B5105" t="s">
        <v>37</v>
      </c>
      <c r="C5105" s="8">
        <v>42435</v>
      </c>
      <c r="D5105" s="9">
        <v>42435.588888888888</v>
      </c>
      <c r="E5105" t="s">
        <v>11</v>
      </c>
      <c r="F5105" t="s">
        <v>12</v>
      </c>
      <c r="G5105">
        <v>28</v>
      </c>
      <c r="H5105" t="s">
        <v>13</v>
      </c>
      <c r="I5105" t="s">
        <v>44</v>
      </c>
      <c r="J5105" t="s">
        <v>22</v>
      </c>
    </row>
    <row r="5106" spans="1:10" x14ac:dyDescent="0.25">
      <c r="A5106">
        <v>2421788</v>
      </c>
      <c r="B5106" t="s">
        <v>41</v>
      </c>
      <c r="C5106" s="8">
        <v>42401</v>
      </c>
      <c r="D5106" s="9">
        <v>42401.252083333333</v>
      </c>
      <c r="E5106" t="s">
        <v>11</v>
      </c>
      <c r="F5106" t="s">
        <v>35</v>
      </c>
      <c r="G5106">
        <v>46</v>
      </c>
      <c r="H5106" t="s">
        <v>21</v>
      </c>
      <c r="I5106" t="s">
        <v>25</v>
      </c>
      <c r="J5106" t="s">
        <v>26</v>
      </c>
    </row>
    <row r="5107" spans="1:10" x14ac:dyDescent="0.25">
      <c r="A5107">
        <v>832719</v>
      </c>
      <c r="B5107" t="s">
        <v>16</v>
      </c>
      <c r="C5107" s="8">
        <v>42424</v>
      </c>
      <c r="D5107" s="9">
        <v>42424.159722222219</v>
      </c>
      <c r="E5107" t="s">
        <v>11</v>
      </c>
      <c r="F5107" t="s">
        <v>20</v>
      </c>
      <c r="G5107">
        <v>28</v>
      </c>
      <c r="H5107" t="s">
        <v>43</v>
      </c>
      <c r="I5107" t="s">
        <v>25</v>
      </c>
      <c r="J5107" t="s">
        <v>22</v>
      </c>
    </row>
    <row r="5108" spans="1:10" x14ac:dyDescent="0.25">
      <c r="A5108">
        <v>821490</v>
      </c>
      <c r="B5108" t="s">
        <v>29</v>
      </c>
      <c r="C5108" s="8">
        <v>42454</v>
      </c>
      <c r="D5108" s="9">
        <v>42454.603472222225</v>
      </c>
      <c r="E5108" t="s">
        <v>11</v>
      </c>
      <c r="F5108" t="s">
        <v>20</v>
      </c>
      <c r="G5108">
        <v>36</v>
      </c>
      <c r="H5108" t="s">
        <v>32</v>
      </c>
      <c r="I5108" t="s">
        <v>44</v>
      </c>
      <c r="J5108" t="s">
        <v>15</v>
      </c>
    </row>
    <row r="5109" spans="1:10" x14ac:dyDescent="0.25">
      <c r="A5109">
        <v>821490</v>
      </c>
      <c r="B5109" t="s">
        <v>16</v>
      </c>
      <c r="C5109" s="8">
        <v>42458</v>
      </c>
      <c r="D5109" s="9">
        <v>42458.257638888892</v>
      </c>
      <c r="E5109" t="s">
        <v>11</v>
      </c>
      <c r="F5109" t="s">
        <v>20</v>
      </c>
      <c r="G5109">
        <v>36</v>
      </c>
      <c r="H5109" t="s">
        <v>32</v>
      </c>
      <c r="I5109" t="s">
        <v>25</v>
      </c>
      <c r="J5109" t="s">
        <v>15</v>
      </c>
    </row>
    <row r="5110" spans="1:10" x14ac:dyDescent="0.25">
      <c r="A5110">
        <v>893396</v>
      </c>
      <c r="B5110" t="s">
        <v>36</v>
      </c>
      <c r="C5110" s="8">
        <v>42437</v>
      </c>
      <c r="D5110" s="9">
        <v>42437.195138888892</v>
      </c>
      <c r="E5110" t="s">
        <v>11</v>
      </c>
      <c r="F5110" t="s">
        <v>20</v>
      </c>
      <c r="G5110">
        <v>32</v>
      </c>
      <c r="H5110" t="s">
        <v>21</v>
      </c>
      <c r="I5110" t="s">
        <v>25</v>
      </c>
      <c r="J5110" t="s">
        <v>15</v>
      </c>
    </row>
    <row r="5111" spans="1:10" x14ac:dyDescent="0.25">
      <c r="A5111">
        <v>809889</v>
      </c>
      <c r="B5111" t="s">
        <v>31</v>
      </c>
      <c r="C5111" s="8">
        <v>42440</v>
      </c>
      <c r="D5111" s="9">
        <v>42440.436111111114</v>
      </c>
      <c r="E5111" t="s">
        <v>11</v>
      </c>
      <c r="F5111" t="s">
        <v>35</v>
      </c>
      <c r="G5111">
        <v>22</v>
      </c>
      <c r="H5111" t="s">
        <v>21</v>
      </c>
      <c r="I5111" t="s">
        <v>14</v>
      </c>
      <c r="J5111" t="s">
        <v>22</v>
      </c>
    </row>
    <row r="5112" spans="1:10" x14ac:dyDescent="0.25">
      <c r="A5112">
        <v>809889</v>
      </c>
      <c r="B5112" t="s">
        <v>29</v>
      </c>
      <c r="C5112" s="8">
        <v>42433</v>
      </c>
      <c r="D5112" s="9">
        <v>42433.452777777777</v>
      </c>
      <c r="E5112" t="s">
        <v>11</v>
      </c>
      <c r="F5112" t="s">
        <v>35</v>
      </c>
      <c r="G5112">
        <v>22</v>
      </c>
      <c r="H5112" t="s">
        <v>21</v>
      </c>
      <c r="I5112" t="s">
        <v>14</v>
      </c>
      <c r="J5112" t="s">
        <v>22</v>
      </c>
    </row>
    <row r="5113" spans="1:10" x14ac:dyDescent="0.25">
      <c r="A5113">
        <v>773242</v>
      </c>
      <c r="B5113" t="s">
        <v>31</v>
      </c>
      <c r="C5113" s="8">
        <v>42450</v>
      </c>
      <c r="D5113" s="9">
        <v>42450.430555555555</v>
      </c>
      <c r="E5113" t="s">
        <v>11</v>
      </c>
      <c r="F5113" t="s">
        <v>24</v>
      </c>
      <c r="G5113">
        <v>37</v>
      </c>
      <c r="H5113" t="s">
        <v>21</v>
      </c>
      <c r="I5113" t="s">
        <v>14</v>
      </c>
      <c r="J5113" t="s">
        <v>15</v>
      </c>
    </row>
    <row r="5114" spans="1:10" x14ac:dyDescent="0.25">
      <c r="A5114">
        <v>940643</v>
      </c>
      <c r="B5114" t="s">
        <v>30</v>
      </c>
      <c r="C5114" s="8">
        <v>42446</v>
      </c>
      <c r="D5114" s="9">
        <v>42446.550694444442</v>
      </c>
      <c r="E5114" t="s">
        <v>11</v>
      </c>
      <c r="F5114" t="s">
        <v>12</v>
      </c>
      <c r="G5114">
        <v>28</v>
      </c>
      <c r="H5114" t="s">
        <v>21</v>
      </c>
      <c r="I5114" t="s">
        <v>18</v>
      </c>
      <c r="J5114" t="s">
        <v>22</v>
      </c>
    </row>
    <row r="5115" spans="1:10" x14ac:dyDescent="0.25">
      <c r="A5115">
        <v>103657</v>
      </c>
      <c r="B5115" t="s">
        <v>47</v>
      </c>
      <c r="C5115" s="8">
        <v>42448</v>
      </c>
      <c r="D5115" s="9">
        <v>42448.299305555556</v>
      </c>
      <c r="E5115" t="s">
        <v>11</v>
      </c>
      <c r="F5115" t="s">
        <v>24</v>
      </c>
      <c r="G5115">
        <v>24</v>
      </c>
      <c r="H5115" t="s">
        <v>34</v>
      </c>
      <c r="I5115" t="s">
        <v>14</v>
      </c>
      <c r="J5115" t="s">
        <v>22</v>
      </c>
    </row>
    <row r="5116" spans="1:10" x14ac:dyDescent="0.25">
      <c r="A5116">
        <v>809890</v>
      </c>
      <c r="B5116" t="s">
        <v>16</v>
      </c>
      <c r="C5116" s="8">
        <v>42420</v>
      </c>
      <c r="D5116" s="9">
        <v>42420.300694444442</v>
      </c>
      <c r="E5116" t="s">
        <v>11</v>
      </c>
      <c r="F5116" t="s">
        <v>20</v>
      </c>
      <c r="G5116">
        <v>52</v>
      </c>
      <c r="H5116" t="s">
        <v>43</v>
      </c>
      <c r="I5116" t="s">
        <v>14</v>
      </c>
      <c r="J5116" t="s">
        <v>26</v>
      </c>
    </row>
    <row r="5117" spans="1:10" x14ac:dyDescent="0.25">
      <c r="A5117">
        <v>1122561</v>
      </c>
      <c r="B5117" t="s">
        <v>37</v>
      </c>
      <c r="C5117" s="8">
        <v>42455</v>
      </c>
      <c r="D5117" s="9">
        <v>42455.499305555553</v>
      </c>
      <c r="E5117" t="s">
        <v>11</v>
      </c>
      <c r="F5117" t="s">
        <v>24</v>
      </c>
      <c r="G5117">
        <v>19</v>
      </c>
      <c r="H5117" t="s">
        <v>32</v>
      </c>
      <c r="I5117" t="s">
        <v>18</v>
      </c>
      <c r="J5117" t="s">
        <v>22</v>
      </c>
    </row>
    <row r="5118" spans="1:10" x14ac:dyDescent="0.25">
      <c r="A5118">
        <v>2415096</v>
      </c>
      <c r="B5118" t="s">
        <v>16</v>
      </c>
      <c r="C5118" s="8">
        <v>42441</v>
      </c>
      <c r="D5118" s="9">
        <v>42441.179166666669</v>
      </c>
      <c r="E5118" t="s">
        <v>11</v>
      </c>
      <c r="F5118" t="s">
        <v>12</v>
      </c>
      <c r="G5118">
        <v>44</v>
      </c>
      <c r="H5118" t="s">
        <v>13</v>
      </c>
      <c r="I5118" t="s">
        <v>25</v>
      </c>
      <c r="J5118" t="s">
        <v>15</v>
      </c>
    </row>
    <row r="5119" spans="1:10" x14ac:dyDescent="0.25">
      <c r="A5119">
        <v>2415096</v>
      </c>
      <c r="B5119" t="s">
        <v>16</v>
      </c>
      <c r="C5119" s="8">
        <v>42441</v>
      </c>
      <c r="D5119" s="9">
        <v>42441.181250000001</v>
      </c>
      <c r="E5119" t="s">
        <v>11</v>
      </c>
      <c r="F5119" t="s">
        <v>12</v>
      </c>
      <c r="G5119">
        <v>44</v>
      </c>
      <c r="H5119" t="s">
        <v>13</v>
      </c>
      <c r="I5119" t="s">
        <v>25</v>
      </c>
      <c r="J5119" t="s">
        <v>15</v>
      </c>
    </row>
    <row r="5120" spans="1:10" x14ac:dyDescent="0.25">
      <c r="A5120">
        <v>604372</v>
      </c>
      <c r="B5120" t="s">
        <v>10</v>
      </c>
      <c r="C5120" s="8">
        <v>42375</v>
      </c>
      <c r="D5120" s="9">
        <v>42375.361111111109</v>
      </c>
      <c r="E5120" t="s">
        <v>11</v>
      </c>
      <c r="F5120" t="s">
        <v>35</v>
      </c>
      <c r="G5120">
        <v>29</v>
      </c>
      <c r="H5120" t="s">
        <v>21</v>
      </c>
      <c r="I5120" t="s">
        <v>14</v>
      </c>
      <c r="J5120" t="s">
        <v>22</v>
      </c>
    </row>
    <row r="5121" spans="1:10" x14ac:dyDescent="0.25">
      <c r="A5121">
        <v>920096</v>
      </c>
      <c r="B5121" t="s">
        <v>31</v>
      </c>
      <c r="C5121" s="8">
        <v>42456</v>
      </c>
      <c r="D5121" s="9">
        <v>42456.25</v>
      </c>
      <c r="E5121" t="s">
        <v>11</v>
      </c>
      <c r="F5121" t="s">
        <v>12</v>
      </c>
      <c r="G5121">
        <v>25</v>
      </c>
      <c r="H5121" t="s">
        <v>13</v>
      </c>
      <c r="I5121" t="s">
        <v>25</v>
      </c>
      <c r="J5121" t="s">
        <v>22</v>
      </c>
    </row>
    <row r="5122" spans="1:10" x14ac:dyDescent="0.25">
      <c r="A5122">
        <v>920096</v>
      </c>
      <c r="B5122" t="s">
        <v>30</v>
      </c>
      <c r="C5122" s="8">
        <v>42456</v>
      </c>
      <c r="D5122" s="9">
        <v>42456.443055555559</v>
      </c>
      <c r="E5122" t="s">
        <v>11</v>
      </c>
      <c r="F5122" t="s">
        <v>12</v>
      </c>
      <c r="G5122">
        <v>25</v>
      </c>
      <c r="H5122" t="s">
        <v>13</v>
      </c>
      <c r="I5122" t="s">
        <v>14</v>
      </c>
      <c r="J5122" t="s">
        <v>22</v>
      </c>
    </row>
    <row r="5123" spans="1:10" x14ac:dyDescent="0.25">
      <c r="A5123">
        <v>848852</v>
      </c>
      <c r="B5123" t="s">
        <v>29</v>
      </c>
      <c r="C5123" s="8">
        <v>42437</v>
      </c>
      <c r="D5123" s="9">
        <v>42437.209027777775</v>
      </c>
      <c r="E5123" t="s">
        <v>11</v>
      </c>
      <c r="F5123" t="s">
        <v>24</v>
      </c>
      <c r="G5123">
        <v>17</v>
      </c>
      <c r="H5123" t="s">
        <v>13</v>
      </c>
      <c r="I5123" t="s">
        <v>25</v>
      </c>
      <c r="J5123" t="s">
        <v>19</v>
      </c>
    </row>
    <row r="5124" spans="1:10" x14ac:dyDescent="0.25">
      <c r="A5124">
        <v>797303</v>
      </c>
      <c r="B5124" t="s">
        <v>33</v>
      </c>
      <c r="C5124" s="8">
        <v>42409</v>
      </c>
      <c r="D5124" s="9">
        <v>42409.341666666667</v>
      </c>
      <c r="E5124" t="s">
        <v>11</v>
      </c>
      <c r="F5124" t="s">
        <v>35</v>
      </c>
      <c r="G5124">
        <v>41</v>
      </c>
      <c r="H5124" t="s">
        <v>21</v>
      </c>
      <c r="I5124" t="s">
        <v>14</v>
      </c>
      <c r="J5124" t="s">
        <v>15</v>
      </c>
    </row>
    <row r="5125" spans="1:10" x14ac:dyDescent="0.25">
      <c r="A5125">
        <v>2371206</v>
      </c>
      <c r="B5125" t="s">
        <v>36</v>
      </c>
      <c r="C5125" s="8">
        <v>42438</v>
      </c>
      <c r="D5125" s="9">
        <v>42438.324999999997</v>
      </c>
      <c r="E5125" t="s">
        <v>11</v>
      </c>
      <c r="F5125" t="s">
        <v>12</v>
      </c>
      <c r="G5125">
        <v>35</v>
      </c>
      <c r="H5125" t="s">
        <v>13</v>
      </c>
      <c r="I5125" t="s">
        <v>14</v>
      </c>
      <c r="J5125" t="s">
        <v>15</v>
      </c>
    </row>
    <row r="5126" spans="1:10" x14ac:dyDescent="0.25">
      <c r="A5126">
        <v>2371206</v>
      </c>
      <c r="B5126" t="s">
        <v>16</v>
      </c>
      <c r="C5126" s="8">
        <v>42441</v>
      </c>
      <c r="D5126" s="9">
        <v>42441.281944444447</v>
      </c>
      <c r="E5126" t="s">
        <v>11</v>
      </c>
      <c r="F5126" t="s">
        <v>12</v>
      </c>
      <c r="G5126">
        <v>35</v>
      </c>
      <c r="H5126" t="s">
        <v>13</v>
      </c>
      <c r="I5126" t="s">
        <v>25</v>
      </c>
      <c r="J5126" t="s">
        <v>15</v>
      </c>
    </row>
    <row r="5127" spans="1:10" x14ac:dyDescent="0.25">
      <c r="A5127">
        <v>754765</v>
      </c>
      <c r="B5127" t="s">
        <v>29</v>
      </c>
      <c r="C5127" s="8">
        <v>42399</v>
      </c>
      <c r="D5127" s="9">
        <v>42399.401388888888</v>
      </c>
      <c r="E5127" t="s">
        <v>11</v>
      </c>
      <c r="F5127" t="s">
        <v>35</v>
      </c>
      <c r="G5127">
        <v>51</v>
      </c>
      <c r="H5127" t="s">
        <v>28</v>
      </c>
      <c r="I5127" t="s">
        <v>14</v>
      </c>
      <c r="J5127" t="s">
        <v>26</v>
      </c>
    </row>
    <row r="5128" spans="1:10" x14ac:dyDescent="0.25">
      <c r="A5128">
        <v>805208</v>
      </c>
      <c r="B5128" t="s">
        <v>10</v>
      </c>
      <c r="C5128" s="8">
        <v>42412</v>
      </c>
      <c r="D5128" s="9">
        <v>42412.45416666667</v>
      </c>
      <c r="E5128" t="s">
        <v>11</v>
      </c>
      <c r="F5128" t="s">
        <v>12</v>
      </c>
      <c r="G5128">
        <v>23</v>
      </c>
      <c r="H5128" t="s">
        <v>13</v>
      </c>
      <c r="I5128" t="s">
        <v>14</v>
      </c>
      <c r="J5128" t="s">
        <v>22</v>
      </c>
    </row>
    <row r="5129" spans="1:10" x14ac:dyDescent="0.25">
      <c r="A5129">
        <v>832727</v>
      </c>
      <c r="B5129" t="s">
        <v>36</v>
      </c>
      <c r="C5129" s="8">
        <v>42428</v>
      </c>
      <c r="D5129" s="9">
        <v>42428.363888888889</v>
      </c>
      <c r="E5129" t="s">
        <v>11</v>
      </c>
      <c r="F5129" t="s">
        <v>17</v>
      </c>
      <c r="G5129">
        <v>30</v>
      </c>
      <c r="H5129" t="s">
        <v>13</v>
      </c>
      <c r="I5129" t="s">
        <v>14</v>
      </c>
      <c r="J5129" t="s">
        <v>22</v>
      </c>
    </row>
    <row r="5130" spans="1:10" x14ac:dyDescent="0.25">
      <c r="A5130">
        <v>809892</v>
      </c>
      <c r="B5130" t="s">
        <v>30</v>
      </c>
      <c r="C5130" s="8">
        <v>42431</v>
      </c>
      <c r="D5130" s="9">
        <v>42431.325694444444</v>
      </c>
      <c r="E5130" t="s">
        <v>11</v>
      </c>
      <c r="F5130" t="s">
        <v>35</v>
      </c>
      <c r="G5130">
        <v>27</v>
      </c>
      <c r="H5130" t="s">
        <v>21</v>
      </c>
      <c r="I5130" t="s">
        <v>14</v>
      </c>
      <c r="J5130" t="s">
        <v>22</v>
      </c>
    </row>
    <row r="5131" spans="1:10" x14ac:dyDescent="0.25">
      <c r="A5131">
        <v>809892</v>
      </c>
      <c r="B5131" t="s">
        <v>10</v>
      </c>
      <c r="C5131" s="8">
        <v>42431</v>
      </c>
      <c r="D5131" s="9">
        <v>42431.330555555556</v>
      </c>
      <c r="E5131" t="s">
        <v>11</v>
      </c>
      <c r="F5131" t="s">
        <v>35</v>
      </c>
      <c r="G5131">
        <v>27</v>
      </c>
      <c r="H5131" t="s">
        <v>21</v>
      </c>
      <c r="I5131" t="s">
        <v>14</v>
      </c>
      <c r="J5131" t="s">
        <v>22</v>
      </c>
    </row>
    <row r="5132" spans="1:10" x14ac:dyDescent="0.25">
      <c r="A5132">
        <v>809892</v>
      </c>
      <c r="B5132" t="s">
        <v>33</v>
      </c>
      <c r="C5132" s="8">
        <v>42431</v>
      </c>
      <c r="D5132" s="9">
        <v>42431.140277777777</v>
      </c>
      <c r="E5132" t="s">
        <v>11</v>
      </c>
      <c r="F5132" t="s">
        <v>35</v>
      </c>
      <c r="G5132">
        <v>27</v>
      </c>
      <c r="H5132" t="s">
        <v>21</v>
      </c>
      <c r="I5132" t="s">
        <v>25</v>
      </c>
      <c r="J5132" t="s">
        <v>22</v>
      </c>
    </row>
    <row r="5133" spans="1:10" x14ac:dyDescent="0.25">
      <c r="A5133">
        <v>809892</v>
      </c>
      <c r="B5133" t="s">
        <v>10</v>
      </c>
      <c r="C5133" s="8">
        <v>42435</v>
      </c>
      <c r="D5133" s="9">
        <v>42435.289583333331</v>
      </c>
      <c r="E5133" t="s">
        <v>11</v>
      </c>
      <c r="F5133" t="s">
        <v>35</v>
      </c>
      <c r="G5133">
        <v>27</v>
      </c>
      <c r="H5133" t="s">
        <v>21</v>
      </c>
      <c r="I5133" t="s">
        <v>25</v>
      </c>
      <c r="J5133" t="s">
        <v>22</v>
      </c>
    </row>
    <row r="5134" spans="1:10" x14ac:dyDescent="0.25">
      <c r="A5134">
        <v>809892</v>
      </c>
      <c r="B5134" t="s">
        <v>41</v>
      </c>
      <c r="C5134" s="8">
        <v>42435</v>
      </c>
      <c r="D5134" s="9">
        <v>42435.26666666667</v>
      </c>
      <c r="E5134" t="s">
        <v>11</v>
      </c>
      <c r="F5134" t="s">
        <v>35</v>
      </c>
      <c r="G5134">
        <v>27</v>
      </c>
      <c r="H5134" t="s">
        <v>21</v>
      </c>
      <c r="I5134" t="s">
        <v>25</v>
      </c>
      <c r="J5134" t="s">
        <v>22</v>
      </c>
    </row>
    <row r="5135" spans="1:10" x14ac:dyDescent="0.25">
      <c r="A5135">
        <v>809892</v>
      </c>
      <c r="B5135" t="s">
        <v>36</v>
      </c>
      <c r="C5135" s="8">
        <v>42435</v>
      </c>
      <c r="D5135" s="9">
        <v>42435.270833333336</v>
      </c>
      <c r="E5135" t="s">
        <v>11</v>
      </c>
      <c r="F5135" t="s">
        <v>35</v>
      </c>
      <c r="G5135">
        <v>27</v>
      </c>
      <c r="H5135" t="s">
        <v>21</v>
      </c>
      <c r="I5135" t="s">
        <v>25</v>
      </c>
      <c r="J5135" t="s">
        <v>22</v>
      </c>
    </row>
    <row r="5136" spans="1:10" x14ac:dyDescent="0.25">
      <c r="A5136">
        <v>809892</v>
      </c>
      <c r="B5136" t="s">
        <v>40</v>
      </c>
      <c r="C5136" s="8">
        <v>42427</v>
      </c>
      <c r="D5136" s="9">
        <v>42427.488888888889</v>
      </c>
      <c r="E5136" t="s">
        <v>11</v>
      </c>
      <c r="F5136" t="s">
        <v>35</v>
      </c>
      <c r="G5136">
        <v>27</v>
      </c>
      <c r="H5136" t="s">
        <v>21</v>
      </c>
      <c r="I5136" t="s">
        <v>18</v>
      </c>
      <c r="J5136" t="s">
        <v>22</v>
      </c>
    </row>
    <row r="5137" spans="1:10" x14ac:dyDescent="0.25">
      <c r="A5137">
        <v>809892</v>
      </c>
      <c r="B5137" t="s">
        <v>40</v>
      </c>
      <c r="C5137" s="8">
        <v>42427</v>
      </c>
      <c r="D5137" s="9">
        <v>42427.492361111108</v>
      </c>
      <c r="E5137" t="s">
        <v>11</v>
      </c>
      <c r="F5137" t="s">
        <v>35</v>
      </c>
      <c r="G5137">
        <v>27</v>
      </c>
      <c r="H5137" t="s">
        <v>21</v>
      </c>
      <c r="I5137" t="s">
        <v>18</v>
      </c>
      <c r="J5137" t="s">
        <v>22</v>
      </c>
    </row>
    <row r="5138" spans="1:10" x14ac:dyDescent="0.25">
      <c r="A5138">
        <v>809892</v>
      </c>
      <c r="B5138" t="s">
        <v>30</v>
      </c>
      <c r="C5138" s="8">
        <v>42438</v>
      </c>
      <c r="D5138" s="9">
        <v>42438.243750000001</v>
      </c>
      <c r="E5138" t="s">
        <v>11</v>
      </c>
      <c r="F5138" t="s">
        <v>35</v>
      </c>
      <c r="G5138">
        <v>27</v>
      </c>
      <c r="H5138" t="s">
        <v>21</v>
      </c>
      <c r="I5138" t="s">
        <v>25</v>
      </c>
      <c r="J5138" t="s">
        <v>22</v>
      </c>
    </row>
    <row r="5139" spans="1:10" x14ac:dyDescent="0.25">
      <c r="A5139">
        <v>832729</v>
      </c>
      <c r="B5139" t="s">
        <v>10</v>
      </c>
      <c r="C5139" s="8">
        <v>42440</v>
      </c>
      <c r="D5139" s="9">
        <v>42440.262499999997</v>
      </c>
      <c r="E5139" t="s">
        <v>11</v>
      </c>
      <c r="F5139" t="s">
        <v>35</v>
      </c>
      <c r="G5139">
        <v>29</v>
      </c>
      <c r="H5139" t="s">
        <v>46</v>
      </c>
      <c r="I5139" t="s">
        <v>25</v>
      </c>
      <c r="J5139" t="s">
        <v>22</v>
      </c>
    </row>
    <row r="5140" spans="1:10" x14ac:dyDescent="0.25">
      <c r="A5140">
        <v>832729</v>
      </c>
      <c r="B5140" t="s">
        <v>10</v>
      </c>
      <c r="C5140" s="8">
        <v>42433</v>
      </c>
      <c r="D5140" s="9">
        <v>42433.513888888891</v>
      </c>
      <c r="E5140" t="s">
        <v>11</v>
      </c>
      <c r="F5140" t="s">
        <v>35</v>
      </c>
      <c r="G5140">
        <v>29</v>
      </c>
      <c r="H5140" t="s">
        <v>46</v>
      </c>
      <c r="I5140" t="s">
        <v>18</v>
      </c>
      <c r="J5140" t="s">
        <v>22</v>
      </c>
    </row>
    <row r="5141" spans="1:10" x14ac:dyDescent="0.25">
      <c r="A5141">
        <v>832729</v>
      </c>
      <c r="B5141" t="s">
        <v>10</v>
      </c>
      <c r="C5141" s="8">
        <v>42433</v>
      </c>
      <c r="D5141" s="9">
        <v>42433.34375</v>
      </c>
      <c r="E5141" t="s">
        <v>11</v>
      </c>
      <c r="F5141" t="s">
        <v>35</v>
      </c>
      <c r="G5141">
        <v>29</v>
      </c>
      <c r="H5141" t="s">
        <v>46</v>
      </c>
      <c r="I5141" t="s">
        <v>14</v>
      </c>
      <c r="J5141" t="s">
        <v>22</v>
      </c>
    </row>
    <row r="5142" spans="1:10" x14ac:dyDescent="0.25">
      <c r="A5142">
        <v>832729</v>
      </c>
      <c r="B5142" t="s">
        <v>30</v>
      </c>
      <c r="C5142" s="8">
        <v>42435</v>
      </c>
      <c r="D5142" s="9">
        <v>42435.445833333331</v>
      </c>
      <c r="E5142" t="s">
        <v>11</v>
      </c>
      <c r="F5142" t="s">
        <v>35</v>
      </c>
      <c r="G5142">
        <v>29</v>
      </c>
      <c r="H5142" t="s">
        <v>46</v>
      </c>
      <c r="I5142" t="s">
        <v>14</v>
      </c>
      <c r="J5142" t="s">
        <v>22</v>
      </c>
    </row>
    <row r="5143" spans="1:10" x14ac:dyDescent="0.25">
      <c r="A5143">
        <v>832729</v>
      </c>
      <c r="B5143" t="s">
        <v>16</v>
      </c>
      <c r="C5143" s="8">
        <v>42441</v>
      </c>
      <c r="D5143" s="9">
        <v>42441.466666666667</v>
      </c>
      <c r="E5143" t="s">
        <v>11</v>
      </c>
      <c r="F5143" t="s">
        <v>35</v>
      </c>
      <c r="G5143">
        <v>29</v>
      </c>
      <c r="H5143" t="s">
        <v>46</v>
      </c>
      <c r="I5143" t="s">
        <v>18</v>
      </c>
      <c r="J5143" t="s">
        <v>22</v>
      </c>
    </row>
    <row r="5144" spans="1:10" x14ac:dyDescent="0.25">
      <c r="A5144">
        <v>832729</v>
      </c>
      <c r="B5144" t="s">
        <v>16</v>
      </c>
      <c r="C5144" s="8">
        <v>42441</v>
      </c>
      <c r="D5144" s="9">
        <v>42441.255555555559</v>
      </c>
      <c r="E5144" t="s">
        <v>11</v>
      </c>
      <c r="F5144" t="s">
        <v>35</v>
      </c>
      <c r="G5144">
        <v>29</v>
      </c>
      <c r="H5144" t="s">
        <v>46</v>
      </c>
      <c r="I5144" t="s">
        <v>25</v>
      </c>
      <c r="J5144" t="s">
        <v>22</v>
      </c>
    </row>
    <row r="5145" spans="1:10" x14ac:dyDescent="0.25">
      <c r="A5145">
        <v>832729</v>
      </c>
      <c r="B5145" t="s">
        <v>30</v>
      </c>
      <c r="C5145" s="8">
        <v>42432</v>
      </c>
      <c r="D5145" s="9">
        <v>42432.163194444445</v>
      </c>
      <c r="E5145" t="s">
        <v>11</v>
      </c>
      <c r="F5145" t="s">
        <v>35</v>
      </c>
      <c r="G5145">
        <v>29</v>
      </c>
      <c r="H5145" t="s">
        <v>46</v>
      </c>
      <c r="I5145" t="s">
        <v>25</v>
      </c>
      <c r="J5145" t="s">
        <v>22</v>
      </c>
    </row>
    <row r="5146" spans="1:10" x14ac:dyDescent="0.25">
      <c r="A5146">
        <v>940648</v>
      </c>
      <c r="B5146" t="s">
        <v>16</v>
      </c>
      <c r="C5146" s="8">
        <v>42452</v>
      </c>
      <c r="D5146" s="9">
        <v>42452.422222222223</v>
      </c>
      <c r="E5146" t="s">
        <v>11</v>
      </c>
      <c r="F5146" t="s">
        <v>35</v>
      </c>
      <c r="G5146">
        <v>26</v>
      </c>
      <c r="H5146" t="s">
        <v>21</v>
      </c>
      <c r="I5146" t="s">
        <v>14</v>
      </c>
      <c r="J5146" t="s">
        <v>22</v>
      </c>
    </row>
    <row r="5147" spans="1:10" x14ac:dyDescent="0.25">
      <c r="A5147">
        <v>860451</v>
      </c>
      <c r="B5147" t="s">
        <v>41</v>
      </c>
      <c r="C5147" s="8">
        <v>42440</v>
      </c>
      <c r="D5147" s="9">
        <v>42440.38958333333</v>
      </c>
      <c r="E5147" t="s">
        <v>11</v>
      </c>
      <c r="F5147" t="s">
        <v>17</v>
      </c>
      <c r="G5147">
        <v>112</v>
      </c>
      <c r="H5147" t="s">
        <v>13</v>
      </c>
      <c r="I5147" t="s">
        <v>14</v>
      </c>
      <c r="J5147" t="s">
        <v>19</v>
      </c>
    </row>
    <row r="5148" spans="1:10" x14ac:dyDescent="0.25">
      <c r="A5148">
        <v>828445</v>
      </c>
      <c r="B5148" t="s">
        <v>10</v>
      </c>
      <c r="C5148" s="8">
        <v>42431</v>
      </c>
      <c r="D5148" s="9">
        <v>42431.320833333331</v>
      </c>
      <c r="E5148" t="s">
        <v>11</v>
      </c>
      <c r="F5148" t="s">
        <v>35</v>
      </c>
      <c r="G5148">
        <v>33</v>
      </c>
      <c r="H5148" t="s">
        <v>32</v>
      </c>
      <c r="I5148" t="s">
        <v>14</v>
      </c>
      <c r="J5148" t="s">
        <v>15</v>
      </c>
    </row>
    <row r="5149" spans="1:10" x14ac:dyDescent="0.25">
      <c r="A5149">
        <v>927467</v>
      </c>
      <c r="B5149" t="s">
        <v>33</v>
      </c>
      <c r="C5149" s="8">
        <v>42453</v>
      </c>
      <c r="D5149" s="9">
        <v>42453.48333333333</v>
      </c>
      <c r="E5149" t="s">
        <v>11</v>
      </c>
      <c r="F5149" t="s">
        <v>20</v>
      </c>
      <c r="G5149">
        <v>27</v>
      </c>
      <c r="H5149" t="s">
        <v>21</v>
      </c>
      <c r="I5149" t="s">
        <v>18</v>
      </c>
      <c r="J5149" t="s">
        <v>22</v>
      </c>
    </row>
    <row r="5150" spans="1:10" x14ac:dyDescent="0.25">
      <c r="A5150">
        <v>2370034</v>
      </c>
      <c r="B5150" t="s">
        <v>10</v>
      </c>
      <c r="C5150" s="8">
        <v>42421</v>
      </c>
      <c r="D5150" s="9">
        <v>42421.37222222222</v>
      </c>
      <c r="E5150" t="s">
        <v>11</v>
      </c>
      <c r="F5150" t="s">
        <v>12</v>
      </c>
      <c r="G5150">
        <v>30</v>
      </c>
      <c r="H5150" t="s">
        <v>13</v>
      </c>
      <c r="I5150" t="s">
        <v>14</v>
      </c>
      <c r="J5150" t="s">
        <v>22</v>
      </c>
    </row>
    <row r="5151" spans="1:10" x14ac:dyDescent="0.25">
      <c r="A5151">
        <v>2370034</v>
      </c>
      <c r="B5151" t="s">
        <v>33</v>
      </c>
      <c r="C5151" s="8">
        <v>42433</v>
      </c>
      <c r="D5151" s="9">
        <v>42433.428472222222</v>
      </c>
      <c r="E5151" t="s">
        <v>11</v>
      </c>
      <c r="F5151" t="s">
        <v>12</v>
      </c>
      <c r="G5151">
        <v>30</v>
      </c>
      <c r="H5151" t="s">
        <v>13</v>
      </c>
      <c r="I5151" t="s">
        <v>14</v>
      </c>
      <c r="J5151" t="s">
        <v>22</v>
      </c>
    </row>
    <row r="5152" spans="1:10" x14ac:dyDescent="0.25">
      <c r="A5152">
        <v>2370034</v>
      </c>
      <c r="B5152" t="s">
        <v>33</v>
      </c>
      <c r="C5152" s="8">
        <v>42433</v>
      </c>
      <c r="D5152" s="9">
        <v>42433.332638888889</v>
      </c>
      <c r="E5152" t="s">
        <v>11</v>
      </c>
      <c r="F5152" t="s">
        <v>12</v>
      </c>
      <c r="G5152">
        <v>30</v>
      </c>
      <c r="H5152" t="s">
        <v>13</v>
      </c>
      <c r="I5152" t="s">
        <v>14</v>
      </c>
      <c r="J5152" t="s">
        <v>22</v>
      </c>
    </row>
    <row r="5153" spans="1:10" x14ac:dyDescent="0.25">
      <c r="A5153">
        <v>2370034</v>
      </c>
      <c r="B5153" t="s">
        <v>33</v>
      </c>
      <c r="C5153" s="8">
        <v>42448</v>
      </c>
      <c r="D5153" s="9">
        <v>42448.441666666666</v>
      </c>
      <c r="E5153" t="s">
        <v>11</v>
      </c>
      <c r="F5153" t="s">
        <v>12</v>
      </c>
      <c r="G5153">
        <v>30</v>
      </c>
      <c r="H5153" t="s">
        <v>13</v>
      </c>
      <c r="I5153" t="s">
        <v>14</v>
      </c>
      <c r="J5153" t="s">
        <v>22</v>
      </c>
    </row>
    <row r="5154" spans="1:10" x14ac:dyDescent="0.25">
      <c r="A5154">
        <v>2000382</v>
      </c>
      <c r="B5154" t="s">
        <v>27</v>
      </c>
      <c r="C5154" s="8">
        <v>42383</v>
      </c>
      <c r="D5154" s="9">
        <v>42383.240277777775</v>
      </c>
      <c r="E5154" t="s">
        <v>11</v>
      </c>
      <c r="F5154" t="s">
        <v>35</v>
      </c>
      <c r="G5154">
        <v>39</v>
      </c>
      <c r="H5154" t="s">
        <v>43</v>
      </c>
      <c r="I5154" t="s">
        <v>25</v>
      </c>
      <c r="J5154" t="s">
        <v>15</v>
      </c>
    </row>
    <row r="5155" spans="1:10" x14ac:dyDescent="0.25">
      <c r="A5155">
        <v>2000382</v>
      </c>
      <c r="B5155" t="s">
        <v>29</v>
      </c>
      <c r="C5155" s="8">
        <v>42379</v>
      </c>
      <c r="D5155" s="9">
        <v>42379.229166666664</v>
      </c>
      <c r="E5155" t="s">
        <v>11</v>
      </c>
      <c r="F5155" t="s">
        <v>35</v>
      </c>
      <c r="G5155">
        <v>39</v>
      </c>
      <c r="H5155" t="s">
        <v>43</v>
      </c>
      <c r="I5155" t="s">
        <v>25</v>
      </c>
      <c r="J5155" t="s">
        <v>15</v>
      </c>
    </row>
    <row r="5156" spans="1:10" x14ac:dyDescent="0.25">
      <c r="A5156">
        <v>2000382</v>
      </c>
      <c r="B5156" t="s">
        <v>40</v>
      </c>
      <c r="C5156" s="8">
        <v>42434</v>
      </c>
      <c r="D5156" s="9">
        <v>42434.195833333331</v>
      </c>
      <c r="E5156" t="s">
        <v>11</v>
      </c>
      <c r="F5156" t="s">
        <v>35</v>
      </c>
      <c r="G5156">
        <v>39</v>
      </c>
      <c r="H5156" t="s">
        <v>43</v>
      </c>
      <c r="I5156" t="s">
        <v>25</v>
      </c>
      <c r="J5156" t="s">
        <v>15</v>
      </c>
    </row>
    <row r="5157" spans="1:10" x14ac:dyDescent="0.25">
      <c r="A5157">
        <v>2000382</v>
      </c>
      <c r="B5157" t="s">
        <v>40</v>
      </c>
      <c r="C5157" s="8">
        <v>42438</v>
      </c>
      <c r="D5157" s="9">
        <v>42438.230555555558</v>
      </c>
      <c r="E5157" t="s">
        <v>11</v>
      </c>
      <c r="F5157" t="s">
        <v>35</v>
      </c>
      <c r="G5157">
        <v>39</v>
      </c>
      <c r="H5157" t="s">
        <v>43</v>
      </c>
      <c r="I5157" t="s">
        <v>25</v>
      </c>
      <c r="J5157" t="s">
        <v>15</v>
      </c>
    </row>
    <row r="5158" spans="1:10" x14ac:dyDescent="0.25">
      <c r="A5158">
        <v>772680</v>
      </c>
      <c r="B5158" t="s">
        <v>30</v>
      </c>
      <c r="C5158" s="8">
        <v>42404</v>
      </c>
      <c r="D5158" s="9">
        <v>42404.253472222219</v>
      </c>
      <c r="E5158" t="s">
        <v>11</v>
      </c>
      <c r="F5158" t="s">
        <v>35</v>
      </c>
      <c r="G5158">
        <v>25</v>
      </c>
      <c r="H5158" t="s">
        <v>21</v>
      </c>
      <c r="I5158" t="s">
        <v>25</v>
      </c>
      <c r="J5158" t="s">
        <v>22</v>
      </c>
    </row>
    <row r="5159" spans="1:10" x14ac:dyDescent="0.25">
      <c r="A5159">
        <v>772680</v>
      </c>
      <c r="B5159" t="s">
        <v>39</v>
      </c>
      <c r="C5159" s="8">
        <v>42400</v>
      </c>
      <c r="D5159" s="9">
        <v>42400.347916666666</v>
      </c>
      <c r="E5159" t="s">
        <v>11</v>
      </c>
      <c r="F5159" t="s">
        <v>35</v>
      </c>
      <c r="G5159">
        <v>25</v>
      </c>
      <c r="H5159" t="s">
        <v>21</v>
      </c>
      <c r="I5159" t="s">
        <v>14</v>
      </c>
      <c r="J5159" t="s">
        <v>22</v>
      </c>
    </row>
    <row r="5160" spans="1:10" x14ac:dyDescent="0.25">
      <c r="A5160">
        <v>772680</v>
      </c>
      <c r="B5160" t="s">
        <v>31</v>
      </c>
      <c r="C5160" s="8">
        <v>42400</v>
      </c>
      <c r="D5160" s="9">
        <v>42400.27847222222</v>
      </c>
      <c r="E5160" t="s">
        <v>11</v>
      </c>
      <c r="F5160" t="s">
        <v>35</v>
      </c>
      <c r="G5160">
        <v>25</v>
      </c>
      <c r="H5160" t="s">
        <v>21</v>
      </c>
      <c r="I5160" t="s">
        <v>25</v>
      </c>
      <c r="J5160" t="s">
        <v>22</v>
      </c>
    </row>
    <row r="5161" spans="1:10" x14ac:dyDescent="0.25">
      <c r="A5161">
        <v>809900</v>
      </c>
      <c r="B5161" t="s">
        <v>33</v>
      </c>
      <c r="C5161" s="8">
        <v>42418</v>
      </c>
      <c r="D5161" s="9">
        <v>42418.472916666666</v>
      </c>
      <c r="E5161" t="s">
        <v>11</v>
      </c>
      <c r="F5161" t="s">
        <v>24</v>
      </c>
      <c r="G5161">
        <v>27</v>
      </c>
      <c r="H5161" t="s">
        <v>21</v>
      </c>
      <c r="I5161" t="s">
        <v>18</v>
      </c>
      <c r="J5161" t="s">
        <v>22</v>
      </c>
    </row>
    <row r="5162" spans="1:10" x14ac:dyDescent="0.25">
      <c r="A5162">
        <v>809900</v>
      </c>
      <c r="B5162" t="s">
        <v>33</v>
      </c>
      <c r="C5162" s="8">
        <v>42419</v>
      </c>
      <c r="D5162" s="9">
        <v>42419.616666666669</v>
      </c>
      <c r="E5162" t="s">
        <v>11</v>
      </c>
      <c r="F5162" t="s">
        <v>24</v>
      </c>
      <c r="G5162">
        <v>27</v>
      </c>
      <c r="H5162" t="s">
        <v>21</v>
      </c>
      <c r="I5162" t="s">
        <v>44</v>
      </c>
      <c r="J5162" t="s">
        <v>22</v>
      </c>
    </row>
    <row r="5163" spans="1:10" x14ac:dyDescent="0.25">
      <c r="A5163">
        <v>805208</v>
      </c>
      <c r="B5163" t="s">
        <v>33</v>
      </c>
      <c r="C5163" s="8">
        <v>42414</v>
      </c>
      <c r="D5163" s="9">
        <v>42414.467361111114</v>
      </c>
      <c r="E5163" t="s">
        <v>11</v>
      </c>
      <c r="F5163" t="s">
        <v>12</v>
      </c>
      <c r="G5163">
        <v>23</v>
      </c>
      <c r="H5163" t="s">
        <v>13</v>
      </c>
      <c r="I5163" t="s">
        <v>18</v>
      </c>
      <c r="J5163" t="s">
        <v>22</v>
      </c>
    </row>
    <row r="5164" spans="1:10" x14ac:dyDescent="0.25">
      <c r="A5164">
        <v>794328</v>
      </c>
      <c r="B5164" t="s">
        <v>10</v>
      </c>
      <c r="C5164" s="8">
        <v>42449</v>
      </c>
      <c r="D5164" s="9">
        <v>42449.602083333331</v>
      </c>
      <c r="E5164" t="s">
        <v>11</v>
      </c>
      <c r="F5164" t="s">
        <v>12</v>
      </c>
      <c r="G5164">
        <v>24</v>
      </c>
      <c r="H5164" t="s">
        <v>13</v>
      </c>
      <c r="I5164" t="s">
        <v>44</v>
      </c>
      <c r="J5164" t="s">
        <v>22</v>
      </c>
    </row>
    <row r="5165" spans="1:10" x14ac:dyDescent="0.25">
      <c r="A5165">
        <v>794328</v>
      </c>
      <c r="B5165" t="s">
        <v>33</v>
      </c>
      <c r="C5165" s="8">
        <v>42455</v>
      </c>
      <c r="D5165" s="9">
        <v>42455.520833333336</v>
      </c>
      <c r="E5165" t="s">
        <v>11</v>
      </c>
      <c r="F5165" t="s">
        <v>12</v>
      </c>
      <c r="G5165">
        <v>24</v>
      </c>
      <c r="H5165" t="s">
        <v>13</v>
      </c>
      <c r="I5165" t="s">
        <v>18</v>
      </c>
      <c r="J5165" t="s">
        <v>22</v>
      </c>
    </row>
    <row r="5166" spans="1:10" x14ac:dyDescent="0.25">
      <c r="A5166">
        <v>794328</v>
      </c>
      <c r="B5166" t="s">
        <v>10</v>
      </c>
      <c r="C5166" s="8">
        <v>42450</v>
      </c>
      <c r="D5166" s="9">
        <v>42450.552083333336</v>
      </c>
      <c r="E5166" t="s">
        <v>11</v>
      </c>
      <c r="F5166" t="s">
        <v>12</v>
      </c>
      <c r="G5166">
        <v>24</v>
      </c>
      <c r="H5166" t="s">
        <v>13</v>
      </c>
      <c r="I5166" t="s">
        <v>18</v>
      </c>
      <c r="J5166" t="s">
        <v>22</v>
      </c>
    </row>
    <row r="5167" spans="1:10" x14ac:dyDescent="0.25">
      <c r="A5167">
        <v>772685</v>
      </c>
      <c r="B5167" t="s">
        <v>10</v>
      </c>
      <c r="C5167" s="8">
        <v>42383</v>
      </c>
      <c r="D5167" s="9">
        <v>42383.458333333336</v>
      </c>
      <c r="E5167" t="s">
        <v>11</v>
      </c>
      <c r="F5167" t="s">
        <v>35</v>
      </c>
      <c r="G5167">
        <v>36</v>
      </c>
      <c r="H5167" t="s">
        <v>21</v>
      </c>
      <c r="I5167" t="s">
        <v>18</v>
      </c>
      <c r="J5167" t="s">
        <v>15</v>
      </c>
    </row>
    <row r="5168" spans="1:10" x14ac:dyDescent="0.25">
      <c r="A5168">
        <v>772685</v>
      </c>
      <c r="B5168" t="s">
        <v>31</v>
      </c>
      <c r="C5168" s="8">
        <v>42391</v>
      </c>
      <c r="D5168" s="9">
        <v>42391.415277777778</v>
      </c>
      <c r="E5168" t="s">
        <v>11</v>
      </c>
      <c r="F5168" t="s">
        <v>35</v>
      </c>
      <c r="G5168">
        <v>36</v>
      </c>
      <c r="H5168" t="s">
        <v>21</v>
      </c>
      <c r="I5168" t="s">
        <v>14</v>
      </c>
      <c r="J5168" t="s">
        <v>15</v>
      </c>
    </row>
    <row r="5169" spans="1:10" x14ac:dyDescent="0.25">
      <c r="A5169">
        <v>772685</v>
      </c>
      <c r="B5169" t="s">
        <v>30</v>
      </c>
      <c r="C5169" s="8">
        <v>42386</v>
      </c>
      <c r="D5169" s="9">
        <v>42386.336805555555</v>
      </c>
      <c r="E5169" t="s">
        <v>11</v>
      </c>
      <c r="F5169" t="s">
        <v>35</v>
      </c>
      <c r="G5169">
        <v>36</v>
      </c>
      <c r="H5169" t="s">
        <v>21</v>
      </c>
      <c r="I5169" t="s">
        <v>14</v>
      </c>
      <c r="J5169" t="s">
        <v>15</v>
      </c>
    </row>
    <row r="5170" spans="1:10" x14ac:dyDescent="0.25">
      <c r="A5170">
        <v>772685</v>
      </c>
      <c r="B5170" t="s">
        <v>33</v>
      </c>
      <c r="C5170" s="8">
        <v>42386</v>
      </c>
      <c r="D5170" s="9">
        <v>42386.273611111108</v>
      </c>
      <c r="E5170" t="s">
        <v>11</v>
      </c>
      <c r="F5170" t="s">
        <v>35</v>
      </c>
      <c r="G5170">
        <v>36</v>
      </c>
      <c r="H5170" t="s">
        <v>21</v>
      </c>
      <c r="I5170" t="s">
        <v>25</v>
      </c>
      <c r="J5170" t="s">
        <v>15</v>
      </c>
    </row>
    <row r="5171" spans="1:10" x14ac:dyDescent="0.25">
      <c r="A5171">
        <v>772685</v>
      </c>
      <c r="B5171" t="s">
        <v>33</v>
      </c>
      <c r="C5171" s="8">
        <v>42378</v>
      </c>
      <c r="D5171" s="9">
        <v>42378.220833333333</v>
      </c>
      <c r="E5171" t="s">
        <v>11</v>
      </c>
      <c r="F5171" t="s">
        <v>35</v>
      </c>
      <c r="G5171">
        <v>36</v>
      </c>
      <c r="H5171" t="s">
        <v>21</v>
      </c>
      <c r="I5171" t="s">
        <v>25</v>
      </c>
      <c r="J5171" t="s">
        <v>15</v>
      </c>
    </row>
    <row r="5172" spans="1:10" x14ac:dyDescent="0.25">
      <c r="A5172">
        <v>809901</v>
      </c>
      <c r="B5172" t="s">
        <v>33</v>
      </c>
      <c r="C5172" s="8">
        <v>42421</v>
      </c>
      <c r="D5172" s="9">
        <v>42421.272222222222</v>
      </c>
      <c r="E5172" t="s">
        <v>11</v>
      </c>
      <c r="F5172" t="s">
        <v>35</v>
      </c>
      <c r="G5172">
        <v>24</v>
      </c>
      <c r="H5172" t="s">
        <v>21</v>
      </c>
      <c r="I5172" t="s">
        <v>25</v>
      </c>
      <c r="J5172" t="s">
        <v>22</v>
      </c>
    </row>
    <row r="5173" spans="1:10" x14ac:dyDescent="0.25">
      <c r="A5173">
        <v>809901</v>
      </c>
      <c r="B5173" t="s">
        <v>33</v>
      </c>
      <c r="C5173" s="8">
        <v>42416</v>
      </c>
      <c r="D5173" s="9">
        <v>42416.379861111112</v>
      </c>
      <c r="E5173" t="s">
        <v>11</v>
      </c>
      <c r="F5173" t="s">
        <v>35</v>
      </c>
      <c r="G5173">
        <v>24</v>
      </c>
      <c r="H5173" t="s">
        <v>21</v>
      </c>
      <c r="I5173" t="s">
        <v>14</v>
      </c>
      <c r="J5173" t="s">
        <v>22</v>
      </c>
    </row>
    <row r="5174" spans="1:10" x14ac:dyDescent="0.25">
      <c r="A5174">
        <v>809901</v>
      </c>
      <c r="B5174" t="s">
        <v>47</v>
      </c>
      <c r="C5174" s="8">
        <v>42417</v>
      </c>
      <c r="D5174" s="9">
        <v>42417.205555555556</v>
      </c>
      <c r="E5174" t="s">
        <v>11</v>
      </c>
      <c r="F5174" t="s">
        <v>35</v>
      </c>
      <c r="G5174">
        <v>24</v>
      </c>
      <c r="H5174" t="s">
        <v>21</v>
      </c>
      <c r="I5174" t="s">
        <v>25</v>
      </c>
      <c r="J5174" t="s">
        <v>22</v>
      </c>
    </row>
    <row r="5175" spans="1:10" x14ac:dyDescent="0.25">
      <c r="A5175">
        <v>2427309</v>
      </c>
      <c r="B5175" t="s">
        <v>30</v>
      </c>
      <c r="C5175" s="8">
        <v>42377</v>
      </c>
      <c r="D5175" s="9">
        <v>42377.602777777778</v>
      </c>
      <c r="E5175" t="s">
        <v>11</v>
      </c>
      <c r="F5175" t="s">
        <v>12</v>
      </c>
      <c r="G5175">
        <v>34</v>
      </c>
      <c r="H5175" t="s">
        <v>28</v>
      </c>
      <c r="I5175" t="s">
        <v>44</v>
      </c>
      <c r="J5175" t="s">
        <v>15</v>
      </c>
    </row>
    <row r="5176" spans="1:10" x14ac:dyDescent="0.25">
      <c r="A5176">
        <v>832745</v>
      </c>
      <c r="B5176" t="s">
        <v>30</v>
      </c>
      <c r="C5176" s="8">
        <v>42430</v>
      </c>
      <c r="D5176" s="9">
        <v>42430.511805555558</v>
      </c>
      <c r="E5176" t="s">
        <v>11</v>
      </c>
      <c r="F5176" t="s">
        <v>35</v>
      </c>
      <c r="G5176">
        <v>37</v>
      </c>
      <c r="H5176" t="s">
        <v>21</v>
      </c>
      <c r="I5176" t="s">
        <v>18</v>
      </c>
      <c r="J5176" t="s">
        <v>15</v>
      </c>
    </row>
    <row r="5177" spans="1:10" x14ac:dyDescent="0.25">
      <c r="A5177">
        <v>772687</v>
      </c>
      <c r="B5177" t="s">
        <v>29</v>
      </c>
      <c r="C5177" s="8">
        <v>42426</v>
      </c>
      <c r="D5177" s="9">
        <v>42426.188888888886</v>
      </c>
      <c r="E5177" t="s">
        <v>11</v>
      </c>
      <c r="F5177" t="s">
        <v>35</v>
      </c>
      <c r="G5177">
        <v>38</v>
      </c>
      <c r="H5177" t="s">
        <v>43</v>
      </c>
      <c r="I5177" t="s">
        <v>25</v>
      </c>
      <c r="J5177" t="s">
        <v>15</v>
      </c>
    </row>
    <row r="5178" spans="1:10" x14ac:dyDescent="0.25">
      <c r="A5178">
        <v>772687</v>
      </c>
      <c r="B5178" t="s">
        <v>27</v>
      </c>
      <c r="C5178" s="8">
        <v>42427</v>
      </c>
      <c r="D5178" s="9">
        <v>42427.534722222219</v>
      </c>
      <c r="E5178" t="s">
        <v>11</v>
      </c>
      <c r="F5178" t="s">
        <v>35</v>
      </c>
      <c r="G5178">
        <v>38</v>
      </c>
      <c r="H5178" t="s">
        <v>43</v>
      </c>
      <c r="I5178" t="s">
        <v>18</v>
      </c>
      <c r="J5178" t="s">
        <v>15</v>
      </c>
    </row>
    <row r="5179" spans="1:10" x14ac:dyDescent="0.25">
      <c r="A5179">
        <v>772687</v>
      </c>
      <c r="B5179" t="s">
        <v>30</v>
      </c>
      <c r="C5179" s="8">
        <v>42403</v>
      </c>
      <c r="D5179" s="9">
        <v>42403.490277777775</v>
      </c>
      <c r="E5179" t="s">
        <v>11</v>
      </c>
      <c r="F5179" t="s">
        <v>35</v>
      </c>
      <c r="G5179">
        <v>38</v>
      </c>
      <c r="H5179" t="s">
        <v>43</v>
      </c>
      <c r="I5179" t="s">
        <v>18</v>
      </c>
      <c r="J5179" t="s">
        <v>15</v>
      </c>
    </row>
    <row r="5180" spans="1:10" x14ac:dyDescent="0.25">
      <c r="A5180">
        <v>772687</v>
      </c>
      <c r="B5180" t="s">
        <v>27</v>
      </c>
      <c r="C5180" s="8">
        <v>42428</v>
      </c>
      <c r="D5180" s="9">
        <v>42428.347916666666</v>
      </c>
      <c r="E5180" t="s">
        <v>11</v>
      </c>
      <c r="F5180" t="s">
        <v>35</v>
      </c>
      <c r="G5180">
        <v>38</v>
      </c>
      <c r="H5180" t="s">
        <v>43</v>
      </c>
      <c r="I5180" t="s">
        <v>14</v>
      </c>
      <c r="J5180" t="s">
        <v>15</v>
      </c>
    </row>
    <row r="5181" spans="1:10" x14ac:dyDescent="0.25">
      <c r="A5181">
        <v>2204436</v>
      </c>
      <c r="B5181" t="s">
        <v>47</v>
      </c>
      <c r="C5181" s="8">
        <v>42405</v>
      </c>
      <c r="D5181" s="9">
        <v>42405.161111111112</v>
      </c>
      <c r="E5181" t="s">
        <v>11</v>
      </c>
      <c r="F5181" t="s">
        <v>12</v>
      </c>
      <c r="G5181">
        <v>39</v>
      </c>
      <c r="H5181" t="s">
        <v>52</v>
      </c>
      <c r="I5181" t="s">
        <v>25</v>
      </c>
      <c r="J5181" t="s">
        <v>15</v>
      </c>
    </row>
    <row r="5182" spans="1:10" x14ac:dyDescent="0.25">
      <c r="A5182">
        <v>2204436</v>
      </c>
      <c r="B5182" t="s">
        <v>29</v>
      </c>
      <c r="C5182" s="8">
        <v>42402</v>
      </c>
      <c r="D5182" s="9">
        <v>42402.619444444441</v>
      </c>
      <c r="E5182" t="s">
        <v>11</v>
      </c>
      <c r="F5182" t="s">
        <v>12</v>
      </c>
      <c r="G5182">
        <v>39</v>
      </c>
      <c r="H5182" t="s">
        <v>52</v>
      </c>
      <c r="I5182" t="s">
        <v>44</v>
      </c>
      <c r="J5182" t="s">
        <v>15</v>
      </c>
    </row>
    <row r="5183" spans="1:10" x14ac:dyDescent="0.25">
      <c r="A5183">
        <v>2204436</v>
      </c>
      <c r="B5183" t="s">
        <v>30</v>
      </c>
      <c r="C5183" s="8">
        <v>42402</v>
      </c>
      <c r="D5183" s="9">
        <v>42402.319444444445</v>
      </c>
      <c r="E5183" t="s">
        <v>11</v>
      </c>
      <c r="F5183" t="s">
        <v>12</v>
      </c>
      <c r="G5183">
        <v>39</v>
      </c>
      <c r="H5183" t="s">
        <v>52</v>
      </c>
      <c r="I5183" t="s">
        <v>14</v>
      </c>
      <c r="J5183" t="s">
        <v>15</v>
      </c>
    </row>
    <row r="5184" spans="1:10" x14ac:dyDescent="0.25">
      <c r="A5184">
        <v>2204436</v>
      </c>
      <c r="B5184" t="s">
        <v>30</v>
      </c>
      <c r="C5184" s="8">
        <v>42398</v>
      </c>
      <c r="D5184" s="9">
        <v>42398.181944444441</v>
      </c>
      <c r="E5184" t="s">
        <v>11</v>
      </c>
      <c r="F5184" t="s">
        <v>12</v>
      </c>
      <c r="G5184">
        <v>39</v>
      </c>
      <c r="H5184" t="s">
        <v>52</v>
      </c>
      <c r="I5184" t="s">
        <v>25</v>
      </c>
      <c r="J5184" t="s">
        <v>15</v>
      </c>
    </row>
    <row r="5185" spans="1:10" x14ac:dyDescent="0.25">
      <c r="A5185">
        <v>2204436</v>
      </c>
      <c r="B5185" t="s">
        <v>27</v>
      </c>
      <c r="C5185" s="8">
        <v>42399</v>
      </c>
      <c r="D5185" s="9">
        <v>42399.333333333336</v>
      </c>
      <c r="E5185" t="s">
        <v>11</v>
      </c>
      <c r="F5185" t="s">
        <v>12</v>
      </c>
      <c r="G5185">
        <v>39</v>
      </c>
      <c r="H5185" t="s">
        <v>52</v>
      </c>
      <c r="I5185" t="s">
        <v>14</v>
      </c>
      <c r="J5185" t="s">
        <v>15</v>
      </c>
    </row>
    <row r="5186" spans="1:10" x14ac:dyDescent="0.25">
      <c r="A5186">
        <v>805208</v>
      </c>
      <c r="B5186" t="s">
        <v>31</v>
      </c>
      <c r="C5186" s="8">
        <v>42414</v>
      </c>
      <c r="D5186" s="9">
        <v>42414.15625</v>
      </c>
      <c r="E5186" t="s">
        <v>11</v>
      </c>
      <c r="F5186" t="s">
        <v>12</v>
      </c>
      <c r="G5186">
        <v>23</v>
      </c>
      <c r="H5186" t="s">
        <v>13</v>
      </c>
      <c r="I5186" t="s">
        <v>25</v>
      </c>
      <c r="J5186" t="s">
        <v>22</v>
      </c>
    </row>
    <row r="5187" spans="1:10" x14ac:dyDescent="0.25">
      <c r="A5187">
        <v>810611</v>
      </c>
      <c r="B5187" t="s">
        <v>36</v>
      </c>
      <c r="C5187" s="8">
        <v>42437</v>
      </c>
      <c r="D5187" s="9">
        <v>42437.222222222219</v>
      </c>
      <c r="E5187" t="s">
        <v>11</v>
      </c>
      <c r="F5187" t="s">
        <v>12</v>
      </c>
      <c r="G5187">
        <v>39</v>
      </c>
      <c r="H5187" t="s">
        <v>34</v>
      </c>
      <c r="I5187" t="s">
        <v>25</v>
      </c>
      <c r="J5187" t="s">
        <v>15</v>
      </c>
    </row>
    <row r="5188" spans="1:10" x14ac:dyDescent="0.25">
      <c r="A5188">
        <v>809903</v>
      </c>
      <c r="B5188" t="s">
        <v>33</v>
      </c>
      <c r="C5188" s="8">
        <v>42419</v>
      </c>
      <c r="D5188" s="9">
        <v>42419.237500000003</v>
      </c>
      <c r="E5188" t="s">
        <v>11</v>
      </c>
      <c r="F5188" t="s">
        <v>35</v>
      </c>
      <c r="G5188">
        <v>23</v>
      </c>
      <c r="H5188" t="s">
        <v>43</v>
      </c>
      <c r="I5188" t="s">
        <v>25</v>
      </c>
      <c r="J5188" t="s">
        <v>22</v>
      </c>
    </row>
    <row r="5189" spans="1:10" x14ac:dyDescent="0.25">
      <c r="A5189">
        <v>809903</v>
      </c>
      <c r="B5189" t="s">
        <v>16</v>
      </c>
      <c r="C5189" s="8">
        <v>42424</v>
      </c>
      <c r="D5189" s="9">
        <v>42424.137499999997</v>
      </c>
      <c r="E5189" t="s">
        <v>11</v>
      </c>
      <c r="F5189" t="s">
        <v>35</v>
      </c>
      <c r="G5189">
        <v>23</v>
      </c>
      <c r="H5189" t="s">
        <v>43</v>
      </c>
      <c r="I5189" t="s">
        <v>25</v>
      </c>
      <c r="J5189" t="s">
        <v>22</v>
      </c>
    </row>
    <row r="5190" spans="1:10" x14ac:dyDescent="0.25">
      <c r="A5190">
        <v>809903</v>
      </c>
      <c r="B5190" t="s">
        <v>40</v>
      </c>
      <c r="C5190" s="8">
        <v>42416</v>
      </c>
      <c r="D5190" s="9">
        <v>42416.26666666667</v>
      </c>
      <c r="E5190" t="s">
        <v>11</v>
      </c>
      <c r="F5190" t="s">
        <v>35</v>
      </c>
      <c r="G5190">
        <v>23</v>
      </c>
      <c r="H5190" t="s">
        <v>43</v>
      </c>
      <c r="I5190" t="s">
        <v>25</v>
      </c>
      <c r="J5190" t="s">
        <v>22</v>
      </c>
    </row>
    <row r="5191" spans="1:10" x14ac:dyDescent="0.25">
      <c r="A5191">
        <v>809903</v>
      </c>
      <c r="B5191" t="s">
        <v>30</v>
      </c>
      <c r="C5191" s="8">
        <v>42418</v>
      </c>
      <c r="D5191" s="9">
        <v>42418.511805555558</v>
      </c>
      <c r="E5191" t="s">
        <v>11</v>
      </c>
      <c r="F5191" t="s">
        <v>35</v>
      </c>
      <c r="G5191">
        <v>23</v>
      </c>
      <c r="H5191" t="s">
        <v>43</v>
      </c>
      <c r="I5191" t="s">
        <v>18</v>
      </c>
      <c r="J5191" t="s">
        <v>22</v>
      </c>
    </row>
    <row r="5192" spans="1:10" x14ac:dyDescent="0.25">
      <c r="A5192">
        <v>832751</v>
      </c>
      <c r="B5192" t="s">
        <v>31</v>
      </c>
      <c r="C5192" s="8">
        <v>42432</v>
      </c>
      <c r="D5192" s="9">
        <v>42432.564583333333</v>
      </c>
      <c r="E5192" t="s">
        <v>11</v>
      </c>
      <c r="F5192" t="s">
        <v>20</v>
      </c>
      <c r="G5192">
        <v>22</v>
      </c>
      <c r="H5192" t="s">
        <v>32</v>
      </c>
      <c r="I5192" t="s">
        <v>18</v>
      </c>
      <c r="J5192" t="s">
        <v>22</v>
      </c>
    </row>
    <row r="5193" spans="1:10" x14ac:dyDescent="0.25">
      <c r="A5193">
        <v>832751</v>
      </c>
      <c r="B5193" t="s">
        <v>10</v>
      </c>
      <c r="C5193" s="8">
        <v>42382</v>
      </c>
      <c r="D5193" s="9">
        <v>42382.173611111109</v>
      </c>
      <c r="E5193" t="s">
        <v>11</v>
      </c>
      <c r="F5193" t="s">
        <v>20</v>
      </c>
      <c r="G5193">
        <v>22</v>
      </c>
      <c r="H5193" t="s">
        <v>32</v>
      </c>
      <c r="I5193" t="s">
        <v>25</v>
      </c>
      <c r="J5193" t="s">
        <v>22</v>
      </c>
    </row>
    <row r="5194" spans="1:10" x14ac:dyDescent="0.25">
      <c r="A5194">
        <v>832751</v>
      </c>
      <c r="B5194" t="s">
        <v>10</v>
      </c>
      <c r="C5194" s="8">
        <v>42383</v>
      </c>
      <c r="D5194" s="9">
        <v>42383.359722222223</v>
      </c>
      <c r="E5194" t="s">
        <v>11</v>
      </c>
      <c r="F5194" t="s">
        <v>20</v>
      </c>
      <c r="G5194">
        <v>22</v>
      </c>
      <c r="H5194" t="s">
        <v>32</v>
      </c>
      <c r="I5194" t="s">
        <v>14</v>
      </c>
      <c r="J5194" t="s">
        <v>22</v>
      </c>
    </row>
    <row r="5195" spans="1:10" x14ac:dyDescent="0.25">
      <c r="A5195">
        <v>832751</v>
      </c>
      <c r="B5195" t="s">
        <v>10</v>
      </c>
      <c r="C5195" s="8">
        <v>42378</v>
      </c>
      <c r="D5195" s="9">
        <v>42378.584027777775</v>
      </c>
      <c r="E5195" t="s">
        <v>11</v>
      </c>
      <c r="F5195" t="s">
        <v>20</v>
      </c>
      <c r="G5195">
        <v>22</v>
      </c>
      <c r="H5195" t="s">
        <v>32</v>
      </c>
      <c r="I5195" t="s">
        <v>44</v>
      </c>
      <c r="J5195" t="s">
        <v>22</v>
      </c>
    </row>
    <row r="5196" spans="1:10" x14ac:dyDescent="0.25">
      <c r="A5196">
        <v>832751</v>
      </c>
      <c r="B5196" t="s">
        <v>31</v>
      </c>
      <c r="C5196" s="8">
        <v>42428</v>
      </c>
      <c r="D5196" s="9">
        <v>42428.388888888891</v>
      </c>
      <c r="E5196" t="s">
        <v>11</v>
      </c>
      <c r="F5196" t="s">
        <v>20</v>
      </c>
      <c r="G5196">
        <v>22</v>
      </c>
      <c r="H5196" t="s">
        <v>32</v>
      </c>
      <c r="I5196" t="s">
        <v>14</v>
      </c>
      <c r="J5196" t="s">
        <v>22</v>
      </c>
    </row>
    <row r="5197" spans="1:10" x14ac:dyDescent="0.25">
      <c r="A5197">
        <v>2361049</v>
      </c>
      <c r="B5197" t="s">
        <v>36</v>
      </c>
      <c r="C5197" s="8">
        <v>42431</v>
      </c>
      <c r="D5197" s="9">
        <v>42431.3</v>
      </c>
      <c r="E5197" t="s">
        <v>11</v>
      </c>
      <c r="F5197" t="s">
        <v>35</v>
      </c>
      <c r="G5197">
        <v>48</v>
      </c>
      <c r="H5197" t="s">
        <v>21</v>
      </c>
      <c r="I5197" t="s">
        <v>14</v>
      </c>
      <c r="J5197" t="s">
        <v>26</v>
      </c>
    </row>
    <row r="5198" spans="1:10" x14ac:dyDescent="0.25">
      <c r="A5198">
        <v>2361049</v>
      </c>
      <c r="B5198" t="s">
        <v>33</v>
      </c>
      <c r="C5198" s="8">
        <v>42443</v>
      </c>
      <c r="D5198" s="9">
        <v>42443.390277777777</v>
      </c>
      <c r="E5198" t="s">
        <v>11</v>
      </c>
      <c r="F5198" t="s">
        <v>35</v>
      </c>
      <c r="G5198">
        <v>48</v>
      </c>
      <c r="H5198" t="s">
        <v>21</v>
      </c>
      <c r="I5198" t="s">
        <v>14</v>
      </c>
      <c r="J5198" t="s">
        <v>26</v>
      </c>
    </row>
    <row r="5199" spans="1:10" x14ac:dyDescent="0.25">
      <c r="A5199">
        <v>2361049</v>
      </c>
      <c r="B5199" t="s">
        <v>33</v>
      </c>
      <c r="C5199" s="8">
        <v>42436</v>
      </c>
      <c r="D5199" s="9">
        <v>42436.28402777778</v>
      </c>
      <c r="E5199" t="s">
        <v>11</v>
      </c>
      <c r="F5199" t="s">
        <v>35</v>
      </c>
      <c r="G5199">
        <v>48</v>
      </c>
      <c r="H5199" t="s">
        <v>21</v>
      </c>
      <c r="I5199" t="s">
        <v>25</v>
      </c>
      <c r="J5199" t="s">
        <v>26</v>
      </c>
    </row>
    <row r="5200" spans="1:10" x14ac:dyDescent="0.25">
      <c r="A5200">
        <v>2361049</v>
      </c>
      <c r="B5200" t="s">
        <v>10</v>
      </c>
      <c r="C5200" s="8">
        <v>42444</v>
      </c>
      <c r="D5200" s="9">
        <v>42444.217361111114</v>
      </c>
      <c r="E5200" t="s">
        <v>11</v>
      </c>
      <c r="F5200" t="s">
        <v>35</v>
      </c>
      <c r="G5200">
        <v>48</v>
      </c>
      <c r="H5200" t="s">
        <v>21</v>
      </c>
      <c r="I5200" t="s">
        <v>25</v>
      </c>
      <c r="J5200" t="s">
        <v>26</v>
      </c>
    </row>
    <row r="5201" spans="1:10" x14ac:dyDescent="0.25">
      <c r="A5201">
        <v>649</v>
      </c>
      <c r="B5201" t="s">
        <v>40</v>
      </c>
      <c r="C5201" s="8">
        <v>42370</v>
      </c>
      <c r="D5201" s="9">
        <v>42370.565972222219</v>
      </c>
      <c r="E5201" t="s">
        <v>11</v>
      </c>
      <c r="F5201" t="s">
        <v>35</v>
      </c>
      <c r="G5201">
        <v>31</v>
      </c>
      <c r="H5201" t="s">
        <v>34</v>
      </c>
      <c r="I5201" t="s">
        <v>18</v>
      </c>
      <c r="J5201" t="s">
        <v>15</v>
      </c>
    </row>
    <row r="5202" spans="1:10" x14ac:dyDescent="0.25">
      <c r="A5202">
        <v>649</v>
      </c>
      <c r="B5202" t="s">
        <v>30</v>
      </c>
      <c r="C5202" s="8">
        <v>42380</v>
      </c>
      <c r="D5202" s="9">
        <v>42380.374305555553</v>
      </c>
      <c r="E5202" t="s">
        <v>11</v>
      </c>
      <c r="F5202" t="s">
        <v>35</v>
      </c>
      <c r="G5202">
        <v>31</v>
      </c>
      <c r="H5202" t="s">
        <v>34</v>
      </c>
      <c r="I5202" t="s">
        <v>14</v>
      </c>
      <c r="J5202" t="s">
        <v>15</v>
      </c>
    </row>
    <row r="5203" spans="1:10" x14ac:dyDescent="0.25">
      <c r="A5203">
        <v>340840</v>
      </c>
      <c r="B5203" t="s">
        <v>30</v>
      </c>
      <c r="C5203" s="8">
        <v>42418</v>
      </c>
      <c r="D5203" s="9">
        <v>42418.477083333331</v>
      </c>
      <c r="E5203" t="s">
        <v>11</v>
      </c>
      <c r="F5203" t="s">
        <v>12</v>
      </c>
      <c r="G5203">
        <v>32</v>
      </c>
      <c r="H5203" t="s">
        <v>13</v>
      </c>
      <c r="I5203" t="s">
        <v>18</v>
      </c>
      <c r="J5203" t="s">
        <v>15</v>
      </c>
    </row>
    <row r="5204" spans="1:10" x14ac:dyDescent="0.25">
      <c r="A5204">
        <v>931072</v>
      </c>
      <c r="B5204" t="s">
        <v>36</v>
      </c>
      <c r="C5204" s="8">
        <v>42456</v>
      </c>
      <c r="D5204" s="9">
        <v>42456.148611111108</v>
      </c>
      <c r="E5204" t="s">
        <v>11</v>
      </c>
      <c r="F5204" t="s">
        <v>20</v>
      </c>
      <c r="G5204">
        <v>29</v>
      </c>
      <c r="H5204" t="s">
        <v>32</v>
      </c>
      <c r="I5204" t="s">
        <v>25</v>
      </c>
      <c r="J5204" t="s">
        <v>22</v>
      </c>
    </row>
    <row r="5205" spans="1:10" x14ac:dyDescent="0.25">
      <c r="A5205">
        <v>931072</v>
      </c>
      <c r="B5205" t="s">
        <v>16</v>
      </c>
      <c r="C5205" s="8">
        <v>42458</v>
      </c>
      <c r="D5205" s="9">
        <v>42458.290972222225</v>
      </c>
      <c r="E5205" t="s">
        <v>11</v>
      </c>
      <c r="F5205" t="s">
        <v>20</v>
      </c>
      <c r="G5205">
        <v>29</v>
      </c>
      <c r="H5205" t="s">
        <v>32</v>
      </c>
      <c r="I5205" t="s">
        <v>25</v>
      </c>
      <c r="J5205" t="s">
        <v>22</v>
      </c>
    </row>
    <row r="5206" spans="1:10" x14ac:dyDescent="0.25">
      <c r="A5206">
        <v>809908</v>
      </c>
      <c r="B5206" t="s">
        <v>16</v>
      </c>
      <c r="C5206" s="8">
        <v>42420</v>
      </c>
      <c r="D5206" s="9">
        <v>42420.413888888892</v>
      </c>
      <c r="E5206" t="s">
        <v>11</v>
      </c>
      <c r="F5206" t="s">
        <v>20</v>
      </c>
      <c r="G5206">
        <v>9</v>
      </c>
      <c r="H5206" t="s">
        <v>28</v>
      </c>
      <c r="I5206" t="s">
        <v>14</v>
      </c>
      <c r="J5206" t="s">
        <v>19</v>
      </c>
    </row>
    <row r="5207" spans="1:10" x14ac:dyDescent="0.25">
      <c r="A5207">
        <v>809908</v>
      </c>
      <c r="B5207" t="s">
        <v>16</v>
      </c>
      <c r="C5207" s="8">
        <v>42443</v>
      </c>
      <c r="D5207" s="9">
        <v>42443.583333333336</v>
      </c>
      <c r="E5207" t="s">
        <v>11</v>
      </c>
      <c r="F5207" t="s">
        <v>20</v>
      </c>
      <c r="G5207">
        <v>9</v>
      </c>
      <c r="H5207" t="s">
        <v>28</v>
      </c>
      <c r="I5207" t="s">
        <v>44</v>
      </c>
      <c r="J5207" t="s">
        <v>19</v>
      </c>
    </row>
    <row r="5208" spans="1:10" x14ac:dyDescent="0.25">
      <c r="A5208">
        <v>809908</v>
      </c>
      <c r="B5208" t="s">
        <v>16</v>
      </c>
      <c r="C5208" s="8">
        <v>42447</v>
      </c>
      <c r="D5208" s="9">
        <v>42447.203472222223</v>
      </c>
      <c r="E5208" t="s">
        <v>11</v>
      </c>
      <c r="F5208" t="s">
        <v>20</v>
      </c>
      <c r="G5208">
        <v>9</v>
      </c>
      <c r="H5208" t="s">
        <v>28</v>
      </c>
      <c r="I5208" t="s">
        <v>25</v>
      </c>
      <c r="J5208" t="s">
        <v>19</v>
      </c>
    </row>
    <row r="5209" spans="1:10" x14ac:dyDescent="0.25">
      <c r="A5209">
        <v>809908</v>
      </c>
      <c r="B5209" t="s">
        <v>16</v>
      </c>
      <c r="C5209" s="8">
        <v>42447</v>
      </c>
      <c r="D5209" s="9">
        <v>42447.513888888891</v>
      </c>
      <c r="E5209" t="s">
        <v>11</v>
      </c>
      <c r="F5209" t="s">
        <v>20</v>
      </c>
      <c r="G5209">
        <v>9</v>
      </c>
      <c r="H5209" t="s">
        <v>28</v>
      </c>
      <c r="I5209" t="s">
        <v>18</v>
      </c>
      <c r="J5209" t="s">
        <v>19</v>
      </c>
    </row>
    <row r="5210" spans="1:10" x14ac:dyDescent="0.25">
      <c r="A5210">
        <v>809908</v>
      </c>
      <c r="B5210" t="s">
        <v>40</v>
      </c>
      <c r="C5210" s="8">
        <v>42449</v>
      </c>
      <c r="D5210" s="9">
        <v>42449.416666666664</v>
      </c>
      <c r="E5210" t="s">
        <v>11</v>
      </c>
      <c r="F5210" t="s">
        <v>20</v>
      </c>
      <c r="G5210">
        <v>9</v>
      </c>
      <c r="H5210" t="s">
        <v>28</v>
      </c>
      <c r="I5210" t="s">
        <v>14</v>
      </c>
      <c r="J5210" t="s">
        <v>19</v>
      </c>
    </row>
    <row r="5211" spans="1:10" x14ac:dyDescent="0.25">
      <c r="A5211">
        <v>809908</v>
      </c>
      <c r="B5211" t="s">
        <v>16</v>
      </c>
      <c r="C5211" s="8">
        <v>42449</v>
      </c>
      <c r="D5211" s="9">
        <v>42449.274305555555</v>
      </c>
      <c r="E5211" t="s">
        <v>11</v>
      </c>
      <c r="F5211" t="s">
        <v>20</v>
      </c>
      <c r="G5211">
        <v>9</v>
      </c>
      <c r="H5211" t="s">
        <v>28</v>
      </c>
      <c r="I5211" t="s">
        <v>25</v>
      </c>
      <c r="J5211" t="s">
        <v>19</v>
      </c>
    </row>
    <row r="5212" spans="1:10" x14ac:dyDescent="0.25">
      <c r="A5212">
        <v>809908</v>
      </c>
      <c r="B5212" t="s">
        <v>16</v>
      </c>
      <c r="C5212" s="8">
        <v>42435</v>
      </c>
      <c r="D5212" s="9">
        <v>42435.440972222219</v>
      </c>
      <c r="E5212" t="s">
        <v>11</v>
      </c>
      <c r="F5212" t="s">
        <v>20</v>
      </c>
      <c r="G5212">
        <v>9</v>
      </c>
      <c r="H5212" t="s">
        <v>28</v>
      </c>
      <c r="I5212" t="s">
        <v>14</v>
      </c>
      <c r="J5212" t="s">
        <v>19</v>
      </c>
    </row>
    <row r="5213" spans="1:10" x14ac:dyDescent="0.25">
      <c r="A5213">
        <v>809908</v>
      </c>
      <c r="B5213" t="s">
        <v>40</v>
      </c>
      <c r="C5213" s="8">
        <v>42438</v>
      </c>
      <c r="D5213" s="9">
        <v>42438.543055555558</v>
      </c>
      <c r="E5213" t="s">
        <v>11</v>
      </c>
      <c r="F5213" t="s">
        <v>20</v>
      </c>
      <c r="G5213">
        <v>9</v>
      </c>
      <c r="H5213" t="s">
        <v>28</v>
      </c>
      <c r="I5213" t="s">
        <v>18</v>
      </c>
      <c r="J5213" t="s">
        <v>19</v>
      </c>
    </row>
    <row r="5214" spans="1:10" x14ac:dyDescent="0.25">
      <c r="A5214">
        <v>804456</v>
      </c>
      <c r="B5214" t="s">
        <v>29</v>
      </c>
      <c r="C5214" s="8">
        <v>42416</v>
      </c>
      <c r="D5214" s="9">
        <v>42416.435416666667</v>
      </c>
      <c r="E5214" t="s">
        <v>11</v>
      </c>
      <c r="F5214" t="s">
        <v>35</v>
      </c>
      <c r="G5214">
        <v>26</v>
      </c>
      <c r="H5214" t="s">
        <v>21</v>
      </c>
      <c r="I5214" t="s">
        <v>14</v>
      </c>
      <c r="J5214" t="s">
        <v>22</v>
      </c>
    </row>
    <row r="5215" spans="1:10" x14ac:dyDescent="0.25">
      <c r="A5215">
        <v>2204439</v>
      </c>
      <c r="B5215" t="s">
        <v>37</v>
      </c>
      <c r="C5215" s="8">
        <v>42387</v>
      </c>
      <c r="D5215" s="9">
        <v>42387.215277777781</v>
      </c>
      <c r="E5215" t="s">
        <v>11</v>
      </c>
      <c r="F5215" t="s">
        <v>24</v>
      </c>
      <c r="G5215">
        <v>61</v>
      </c>
      <c r="H5215" t="s">
        <v>13</v>
      </c>
      <c r="I5215" t="s">
        <v>25</v>
      </c>
      <c r="J5215" t="s">
        <v>53</v>
      </c>
    </row>
    <row r="5216" spans="1:10" x14ac:dyDescent="0.25">
      <c r="A5216">
        <v>772694</v>
      </c>
      <c r="B5216" t="s">
        <v>33</v>
      </c>
      <c r="C5216" s="8">
        <v>42399</v>
      </c>
      <c r="D5216" s="9">
        <v>42399.133333333331</v>
      </c>
      <c r="E5216" t="s">
        <v>11</v>
      </c>
      <c r="F5216" t="s">
        <v>35</v>
      </c>
      <c r="G5216">
        <v>32</v>
      </c>
      <c r="H5216" t="s">
        <v>21</v>
      </c>
      <c r="I5216" t="s">
        <v>25</v>
      </c>
      <c r="J5216" t="s">
        <v>15</v>
      </c>
    </row>
    <row r="5217" spans="1:10" x14ac:dyDescent="0.25">
      <c r="A5217">
        <v>772694</v>
      </c>
      <c r="B5217" t="s">
        <v>40</v>
      </c>
      <c r="C5217" s="8">
        <v>42399</v>
      </c>
      <c r="D5217" s="9">
        <v>42399.134722222225</v>
      </c>
      <c r="E5217" t="s">
        <v>11</v>
      </c>
      <c r="F5217" t="s">
        <v>35</v>
      </c>
      <c r="G5217">
        <v>32</v>
      </c>
      <c r="H5217" t="s">
        <v>21</v>
      </c>
      <c r="I5217" t="s">
        <v>25</v>
      </c>
      <c r="J5217" t="s">
        <v>15</v>
      </c>
    </row>
    <row r="5218" spans="1:10" x14ac:dyDescent="0.25">
      <c r="A5218">
        <v>772694</v>
      </c>
      <c r="B5218" t="s">
        <v>36</v>
      </c>
      <c r="C5218" s="8">
        <v>42398</v>
      </c>
      <c r="D5218" s="9">
        <v>42398.223611111112</v>
      </c>
      <c r="E5218" t="s">
        <v>11</v>
      </c>
      <c r="F5218" t="s">
        <v>35</v>
      </c>
      <c r="G5218">
        <v>32</v>
      </c>
      <c r="H5218" t="s">
        <v>21</v>
      </c>
      <c r="I5218" t="s">
        <v>25</v>
      </c>
      <c r="J5218" t="s">
        <v>15</v>
      </c>
    </row>
    <row r="5219" spans="1:10" x14ac:dyDescent="0.25">
      <c r="A5219">
        <v>772694</v>
      </c>
      <c r="B5219" t="s">
        <v>30</v>
      </c>
      <c r="C5219" s="8">
        <v>42396</v>
      </c>
      <c r="D5219" s="9">
        <v>42396.515972222223</v>
      </c>
      <c r="E5219" t="s">
        <v>11</v>
      </c>
      <c r="F5219" t="s">
        <v>35</v>
      </c>
      <c r="G5219">
        <v>32</v>
      </c>
      <c r="H5219" t="s">
        <v>21</v>
      </c>
      <c r="I5219" t="s">
        <v>18</v>
      </c>
      <c r="J5219" t="s">
        <v>15</v>
      </c>
    </row>
    <row r="5220" spans="1:10" x14ac:dyDescent="0.25">
      <c r="A5220">
        <v>772694</v>
      </c>
      <c r="B5220" t="s">
        <v>36</v>
      </c>
      <c r="C5220" s="8">
        <v>42396</v>
      </c>
      <c r="D5220" s="9">
        <v>42396.439583333333</v>
      </c>
      <c r="E5220" t="s">
        <v>11</v>
      </c>
      <c r="F5220" t="s">
        <v>35</v>
      </c>
      <c r="G5220">
        <v>32</v>
      </c>
      <c r="H5220" t="s">
        <v>21</v>
      </c>
      <c r="I5220" t="s">
        <v>14</v>
      </c>
      <c r="J5220" t="s">
        <v>15</v>
      </c>
    </row>
    <row r="5221" spans="1:10" x14ac:dyDescent="0.25">
      <c r="A5221">
        <v>772694</v>
      </c>
      <c r="B5221" t="s">
        <v>36</v>
      </c>
      <c r="C5221" s="8">
        <v>42452</v>
      </c>
      <c r="D5221" s="9">
        <v>42452.606944444444</v>
      </c>
      <c r="E5221" t="s">
        <v>11</v>
      </c>
      <c r="F5221" t="s">
        <v>35</v>
      </c>
      <c r="G5221">
        <v>32</v>
      </c>
      <c r="H5221" t="s">
        <v>21</v>
      </c>
      <c r="I5221" t="s">
        <v>44</v>
      </c>
      <c r="J5221" t="s">
        <v>15</v>
      </c>
    </row>
    <row r="5222" spans="1:10" x14ac:dyDescent="0.25">
      <c r="A5222">
        <v>777814</v>
      </c>
      <c r="B5222" t="s">
        <v>40</v>
      </c>
      <c r="C5222" s="8">
        <v>42382</v>
      </c>
      <c r="D5222" s="9">
        <v>42382.456944444442</v>
      </c>
      <c r="E5222" t="s">
        <v>11</v>
      </c>
      <c r="F5222" t="s">
        <v>35</v>
      </c>
      <c r="G5222">
        <v>45</v>
      </c>
      <c r="H5222" t="s">
        <v>34</v>
      </c>
      <c r="I5222" t="s">
        <v>14</v>
      </c>
      <c r="J5222" t="s">
        <v>15</v>
      </c>
    </row>
    <row r="5223" spans="1:10" x14ac:dyDescent="0.25">
      <c r="A5223">
        <v>810611</v>
      </c>
      <c r="B5223" t="s">
        <v>16</v>
      </c>
      <c r="C5223" s="8">
        <v>42422</v>
      </c>
      <c r="D5223" s="9">
        <v>42422.26458333333</v>
      </c>
      <c r="E5223" t="s">
        <v>11</v>
      </c>
      <c r="F5223" t="s">
        <v>12</v>
      </c>
      <c r="G5223">
        <v>39</v>
      </c>
      <c r="H5223" t="s">
        <v>34</v>
      </c>
      <c r="I5223" t="s">
        <v>25</v>
      </c>
      <c r="J5223" t="s">
        <v>15</v>
      </c>
    </row>
    <row r="5224" spans="1:10" x14ac:dyDescent="0.25">
      <c r="A5224">
        <v>2092259</v>
      </c>
      <c r="B5224" t="s">
        <v>40</v>
      </c>
      <c r="C5224" s="8">
        <v>42455</v>
      </c>
      <c r="D5224" s="9">
        <v>42455.377083333333</v>
      </c>
      <c r="E5224" t="s">
        <v>11</v>
      </c>
      <c r="F5224" t="s">
        <v>35</v>
      </c>
      <c r="G5224">
        <v>42</v>
      </c>
      <c r="H5224" t="s">
        <v>34</v>
      </c>
      <c r="I5224" t="s">
        <v>14</v>
      </c>
      <c r="J5224" t="s">
        <v>15</v>
      </c>
    </row>
    <row r="5225" spans="1:10" x14ac:dyDescent="0.25">
      <c r="A5225">
        <v>2362108</v>
      </c>
      <c r="B5225" t="s">
        <v>40</v>
      </c>
      <c r="C5225" s="8">
        <v>42455</v>
      </c>
      <c r="D5225" s="9">
        <v>42455.573611111111</v>
      </c>
      <c r="E5225" t="s">
        <v>11</v>
      </c>
      <c r="F5225" t="s">
        <v>35</v>
      </c>
      <c r="G5225">
        <v>32</v>
      </c>
      <c r="H5225" t="s">
        <v>34</v>
      </c>
      <c r="I5225" t="s">
        <v>18</v>
      </c>
      <c r="J5225" t="s">
        <v>15</v>
      </c>
    </row>
    <row r="5226" spans="1:10" x14ac:dyDescent="0.25">
      <c r="A5226">
        <v>2362108</v>
      </c>
      <c r="B5226" t="s">
        <v>30</v>
      </c>
      <c r="C5226" s="8">
        <v>42447</v>
      </c>
      <c r="D5226" s="9">
        <v>42447.404166666667</v>
      </c>
      <c r="E5226" t="s">
        <v>11</v>
      </c>
      <c r="F5226" t="s">
        <v>35</v>
      </c>
      <c r="G5226">
        <v>32</v>
      </c>
      <c r="H5226" t="s">
        <v>34</v>
      </c>
      <c r="I5226" t="s">
        <v>14</v>
      </c>
      <c r="J5226" t="s">
        <v>15</v>
      </c>
    </row>
    <row r="5227" spans="1:10" x14ac:dyDescent="0.25">
      <c r="A5227">
        <v>867990</v>
      </c>
      <c r="B5227" t="s">
        <v>47</v>
      </c>
      <c r="C5227" s="8">
        <v>42436</v>
      </c>
      <c r="D5227" s="9">
        <v>42436.444444444445</v>
      </c>
      <c r="E5227" t="s">
        <v>11</v>
      </c>
      <c r="F5227" t="s">
        <v>35</v>
      </c>
      <c r="G5227">
        <v>22</v>
      </c>
      <c r="H5227" t="s">
        <v>34</v>
      </c>
      <c r="I5227" t="s">
        <v>14</v>
      </c>
      <c r="J5227" t="s">
        <v>22</v>
      </c>
    </row>
    <row r="5228" spans="1:10" x14ac:dyDescent="0.25">
      <c r="A5228">
        <v>810609</v>
      </c>
      <c r="B5228" t="s">
        <v>31</v>
      </c>
      <c r="C5228" s="8">
        <v>42423</v>
      </c>
      <c r="D5228" s="9">
        <v>42423.496527777781</v>
      </c>
      <c r="E5228" t="s">
        <v>11</v>
      </c>
      <c r="F5228" t="s">
        <v>35</v>
      </c>
      <c r="G5228">
        <v>26</v>
      </c>
      <c r="H5228" t="s">
        <v>34</v>
      </c>
      <c r="I5228" t="s">
        <v>18</v>
      </c>
      <c r="J5228" t="s">
        <v>22</v>
      </c>
    </row>
    <row r="5229" spans="1:10" x14ac:dyDescent="0.25">
      <c r="A5229">
        <v>810609</v>
      </c>
      <c r="B5229" t="s">
        <v>40</v>
      </c>
      <c r="C5229" s="8">
        <v>42441</v>
      </c>
      <c r="D5229" s="9">
        <v>42441.173611111109</v>
      </c>
      <c r="E5229" t="s">
        <v>11</v>
      </c>
      <c r="F5229" t="s">
        <v>35</v>
      </c>
      <c r="G5229">
        <v>26</v>
      </c>
      <c r="H5229" t="s">
        <v>34</v>
      </c>
      <c r="I5229" t="s">
        <v>25</v>
      </c>
      <c r="J5229" t="s">
        <v>22</v>
      </c>
    </row>
    <row r="5230" spans="1:10" x14ac:dyDescent="0.25">
      <c r="A5230">
        <v>810609</v>
      </c>
      <c r="B5230" t="s">
        <v>29</v>
      </c>
      <c r="C5230" s="8">
        <v>42434</v>
      </c>
      <c r="D5230" s="9">
        <v>42434.194444444445</v>
      </c>
      <c r="E5230" t="s">
        <v>11</v>
      </c>
      <c r="F5230" t="s">
        <v>35</v>
      </c>
      <c r="G5230">
        <v>26</v>
      </c>
      <c r="H5230" t="s">
        <v>34</v>
      </c>
      <c r="I5230" t="s">
        <v>25</v>
      </c>
      <c r="J5230" t="s">
        <v>22</v>
      </c>
    </row>
    <row r="5231" spans="1:10" x14ac:dyDescent="0.25">
      <c r="A5231">
        <v>810609</v>
      </c>
      <c r="B5231" t="s">
        <v>29</v>
      </c>
      <c r="C5231" s="8">
        <v>42434</v>
      </c>
      <c r="D5231" s="9">
        <v>42434.510416666664</v>
      </c>
      <c r="E5231" t="s">
        <v>11</v>
      </c>
      <c r="F5231" t="s">
        <v>35</v>
      </c>
      <c r="G5231">
        <v>26</v>
      </c>
      <c r="H5231" t="s">
        <v>34</v>
      </c>
      <c r="I5231" t="s">
        <v>18</v>
      </c>
      <c r="J5231" t="s">
        <v>22</v>
      </c>
    </row>
    <row r="5232" spans="1:10" x14ac:dyDescent="0.25">
      <c r="A5232">
        <v>810609</v>
      </c>
      <c r="B5232" t="s">
        <v>29</v>
      </c>
      <c r="C5232" s="8">
        <v>42382</v>
      </c>
      <c r="D5232" s="9">
        <v>42382.495138888888</v>
      </c>
      <c r="E5232" t="s">
        <v>11</v>
      </c>
      <c r="F5232" t="s">
        <v>35</v>
      </c>
      <c r="G5232">
        <v>26</v>
      </c>
      <c r="H5232" t="s">
        <v>34</v>
      </c>
      <c r="I5232" t="s">
        <v>18</v>
      </c>
      <c r="J5232" t="s">
        <v>22</v>
      </c>
    </row>
    <row r="5233" spans="1:10" x14ac:dyDescent="0.25">
      <c r="A5233">
        <v>810609</v>
      </c>
      <c r="B5233" t="s">
        <v>33</v>
      </c>
      <c r="C5233" s="8">
        <v>42425</v>
      </c>
      <c r="D5233" s="9">
        <v>42425.375</v>
      </c>
      <c r="E5233" t="s">
        <v>11</v>
      </c>
      <c r="F5233" t="s">
        <v>35</v>
      </c>
      <c r="G5233">
        <v>26</v>
      </c>
      <c r="H5233" t="s">
        <v>34</v>
      </c>
      <c r="I5233" t="s">
        <v>14</v>
      </c>
      <c r="J5233" t="s">
        <v>22</v>
      </c>
    </row>
    <row r="5234" spans="1:10" x14ac:dyDescent="0.25">
      <c r="A5234">
        <v>810609</v>
      </c>
      <c r="B5234" t="s">
        <v>36</v>
      </c>
      <c r="C5234" s="8">
        <v>42419</v>
      </c>
      <c r="D5234" s="9">
        <v>42419.59375</v>
      </c>
      <c r="E5234" t="s">
        <v>11</v>
      </c>
      <c r="F5234" t="s">
        <v>35</v>
      </c>
      <c r="G5234">
        <v>26</v>
      </c>
      <c r="H5234" t="s">
        <v>34</v>
      </c>
      <c r="I5234" t="s">
        <v>44</v>
      </c>
      <c r="J5234" t="s">
        <v>22</v>
      </c>
    </row>
    <row r="5235" spans="1:10" x14ac:dyDescent="0.25">
      <c r="A5235">
        <v>810608</v>
      </c>
      <c r="B5235" t="s">
        <v>16</v>
      </c>
      <c r="C5235" s="8">
        <v>42422</v>
      </c>
      <c r="D5235" s="9">
        <v>42422.242361111108</v>
      </c>
      <c r="E5235" t="s">
        <v>11</v>
      </c>
      <c r="F5235" t="s">
        <v>12</v>
      </c>
      <c r="G5235">
        <v>44</v>
      </c>
      <c r="H5235" t="s">
        <v>13</v>
      </c>
      <c r="I5235" t="s">
        <v>25</v>
      </c>
      <c r="J5235" t="s">
        <v>15</v>
      </c>
    </row>
    <row r="5236" spans="1:10" x14ac:dyDescent="0.25">
      <c r="A5236">
        <v>908568</v>
      </c>
      <c r="B5236" t="s">
        <v>41</v>
      </c>
      <c r="C5236" s="8">
        <v>42460</v>
      </c>
      <c r="D5236" s="9">
        <v>42460.191666666666</v>
      </c>
      <c r="E5236" t="s">
        <v>11</v>
      </c>
      <c r="F5236" t="s">
        <v>35</v>
      </c>
      <c r="G5236">
        <v>41</v>
      </c>
      <c r="H5236" t="s">
        <v>21</v>
      </c>
      <c r="I5236" t="s">
        <v>25</v>
      </c>
      <c r="J5236" t="s">
        <v>15</v>
      </c>
    </row>
    <row r="5237" spans="1:10" x14ac:dyDescent="0.25">
      <c r="A5237">
        <v>773423</v>
      </c>
      <c r="B5237" t="s">
        <v>30</v>
      </c>
      <c r="C5237" s="8">
        <v>42403</v>
      </c>
      <c r="D5237" s="9">
        <v>42403.427777777775</v>
      </c>
      <c r="E5237" t="s">
        <v>11</v>
      </c>
      <c r="F5237" t="s">
        <v>12</v>
      </c>
      <c r="G5237">
        <v>36</v>
      </c>
      <c r="H5237" t="s">
        <v>13</v>
      </c>
      <c r="I5237" t="s">
        <v>14</v>
      </c>
      <c r="J5237" t="s">
        <v>15</v>
      </c>
    </row>
    <row r="5238" spans="1:10" x14ac:dyDescent="0.25">
      <c r="A5238">
        <v>586564</v>
      </c>
      <c r="B5238" t="s">
        <v>31</v>
      </c>
      <c r="C5238" s="8">
        <v>42371</v>
      </c>
      <c r="D5238" s="9">
        <v>42371.473611111112</v>
      </c>
      <c r="E5238" t="s">
        <v>11</v>
      </c>
      <c r="F5238" t="s">
        <v>12</v>
      </c>
      <c r="G5238">
        <v>19</v>
      </c>
      <c r="H5238" t="s">
        <v>21</v>
      </c>
      <c r="I5238" t="s">
        <v>18</v>
      </c>
      <c r="J5238" t="s">
        <v>22</v>
      </c>
    </row>
    <row r="5239" spans="1:10" x14ac:dyDescent="0.25">
      <c r="A5239">
        <v>1109336</v>
      </c>
      <c r="B5239" t="s">
        <v>48</v>
      </c>
      <c r="C5239" s="8">
        <v>42371</v>
      </c>
      <c r="D5239" s="9">
        <v>42371.582638888889</v>
      </c>
      <c r="E5239" t="s">
        <v>11</v>
      </c>
      <c r="F5239" t="s">
        <v>17</v>
      </c>
      <c r="G5239">
        <v>33</v>
      </c>
      <c r="H5239" t="s">
        <v>21</v>
      </c>
      <c r="I5239" t="s">
        <v>18</v>
      </c>
      <c r="J5239" t="s">
        <v>15</v>
      </c>
    </row>
    <row r="5240" spans="1:10" x14ac:dyDescent="0.25">
      <c r="A5240">
        <v>833600</v>
      </c>
      <c r="B5240" t="s">
        <v>41</v>
      </c>
      <c r="C5240" s="8">
        <v>42438</v>
      </c>
      <c r="D5240" s="9">
        <v>42438.365277777775</v>
      </c>
      <c r="E5240" t="s">
        <v>11</v>
      </c>
      <c r="F5240" t="s">
        <v>35</v>
      </c>
      <c r="G5240">
        <v>40</v>
      </c>
      <c r="H5240" t="s">
        <v>21</v>
      </c>
      <c r="I5240" t="s">
        <v>14</v>
      </c>
      <c r="J5240" t="s">
        <v>15</v>
      </c>
    </row>
    <row r="5241" spans="1:10" x14ac:dyDescent="0.25">
      <c r="A5241">
        <v>833600</v>
      </c>
      <c r="B5241" t="s">
        <v>29</v>
      </c>
      <c r="C5241" s="8">
        <v>42447</v>
      </c>
      <c r="D5241" s="9">
        <v>42447.427777777775</v>
      </c>
      <c r="E5241" t="s">
        <v>11</v>
      </c>
      <c r="F5241" t="s">
        <v>35</v>
      </c>
      <c r="G5241">
        <v>40</v>
      </c>
      <c r="H5241" t="s">
        <v>21</v>
      </c>
      <c r="I5241" t="s">
        <v>14</v>
      </c>
      <c r="J5241" t="s">
        <v>15</v>
      </c>
    </row>
    <row r="5242" spans="1:10" x14ac:dyDescent="0.25">
      <c r="A5242">
        <v>941547</v>
      </c>
      <c r="B5242" t="s">
        <v>10</v>
      </c>
      <c r="C5242" s="8">
        <v>42431</v>
      </c>
      <c r="D5242" s="9">
        <v>42431.290972222225</v>
      </c>
      <c r="E5242" t="s">
        <v>11</v>
      </c>
      <c r="F5242" t="s">
        <v>24</v>
      </c>
      <c r="G5242">
        <v>20</v>
      </c>
      <c r="H5242" t="s">
        <v>28</v>
      </c>
      <c r="I5242" t="s">
        <v>25</v>
      </c>
      <c r="J5242" t="s">
        <v>22</v>
      </c>
    </row>
    <row r="5243" spans="1:10" x14ac:dyDescent="0.25">
      <c r="A5243">
        <v>833597</v>
      </c>
      <c r="B5243" t="s">
        <v>10</v>
      </c>
      <c r="C5243" s="8">
        <v>42432</v>
      </c>
      <c r="D5243" s="9">
        <v>42432.511111111111</v>
      </c>
      <c r="E5243" t="s">
        <v>11</v>
      </c>
      <c r="F5243" t="s">
        <v>35</v>
      </c>
      <c r="G5243">
        <v>40</v>
      </c>
      <c r="H5243" t="s">
        <v>21</v>
      </c>
      <c r="I5243" t="s">
        <v>18</v>
      </c>
      <c r="J5243" t="s">
        <v>15</v>
      </c>
    </row>
    <row r="5244" spans="1:10" x14ac:dyDescent="0.25">
      <c r="A5244">
        <v>822382</v>
      </c>
      <c r="B5244" t="s">
        <v>16</v>
      </c>
      <c r="C5244" s="8">
        <v>42432</v>
      </c>
      <c r="D5244" s="9">
        <v>42432.407638888886</v>
      </c>
      <c r="E5244" t="s">
        <v>11</v>
      </c>
      <c r="F5244" t="s">
        <v>35</v>
      </c>
      <c r="G5244">
        <v>35</v>
      </c>
      <c r="H5244" t="s">
        <v>21</v>
      </c>
      <c r="I5244" t="s">
        <v>14</v>
      </c>
      <c r="J5244" t="s">
        <v>15</v>
      </c>
    </row>
    <row r="5245" spans="1:10" x14ac:dyDescent="0.25">
      <c r="A5245">
        <v>822382</v>
      </c>
      <c r="B5245" t="s">
        <v>10</v>
      </c>
      <c r="C5245" s="8">
        <v>42426</v>
      </c>
      <c r="D5245" s="9">
        <v>42426.489583333336</v>
      </c>
      <c r="E5245" t="s">
        <v>11</v>
      </c>
      <c r="F5245" t="s">
        <v>35</v>
      </c>
      <c r="G5245">
        <v>35</v>
      </c>
      <c r="H5245" t="s">
        <v>21</v>
      </c>
      <c r="I5245" t="s">
        <v>18</v>
      </c>
      <c r="J5245" t="s">
        <v>15</v>
      </c>
    </row>
    <row r="5246" spans="1:10" x14ac:dyDescent="0.25">
      <c r="A5246">
        <v>941546</v>
      </c>
      <c r="B5246" t="s">
        <v>36</v>
      </c>
      <c r="C5246" s="8">
        <v>42456</v>
      </c>
      <c r="D5246" s="9">
        <v>42456.624305555553</v>
      </c>
      <c r="E5246" t="s">
        <v>11</v>
      </c>
      <c r="F5246" t="s">
        <v>24</v>
      </c>
      <c r="G5246">
        <v>34</v>
      </c>
      <c r="H5246" t="s">
        <v>21</v>
      </c>
      <c r="I5246" t="s">
        <v>44</v>
      </c>
      <c r="J5246" t="s">
        <v>15</v>
      </c>
    </row>
    <row r="5247" spans="1:10" x14ac:dyDescent="0.25">
      <c r="A5247">
        <v>941545</v>
      </c>
      <c r="B5247" t="s">
        <v>47</v>
      </c>
      <c r="C5247" s="8">
        <v>42460</v>
      </c>
      <c r="D5247" s="9">
        <v>42460.227083333331</v>
      </c>
      <c r="E5247" t="s">
        <v>11</v>
      </c>
      <c r="F5247" t="s">
        <v>35</v>
      </c>
      <c r="G5247">
        <v>40</v>
      </c>
      <c r="H5247" t="s">
        <v>46</v>
      </c>
      <c r="I5247" t="s">
        <v>25</v>
      </c>
      <c r="J5247" t="s">
        <v>15</v>
      </c>
    </row>
    <row r="5248" spans="1:10" x14ac:dyDescent="0.25">
      <c r="A5248">
        <v>860469</v>
      </c>
      <c r="B5248" t="s">
        <v>31</v>
      </c>
      <c r="C5248" s="8">
        <v>42371</v>
      </c>
      <c r="D5248" s="9">
        <v>42371.385416666664</v>
      </c>
      <c r="E5248" t="s">
        <v>11</v>
      </c>
      <c r="F5248" t="s">
        <v>35</v>
      </c>
      <c r="G5248">
        <v>21</v>
      </c>
      <c r="H5248" t="s">
        <v>21</v>
      </c>
      <c r="I5248" t="s">
        <v>14</v>
      </c>
      <c r="J5248" t="s">
        <v>22</v>
      </c>
    </row>
    <row r="5249" spans="1:10" x14ac:dyDescent="0.25">
      <c r="A5249">
        <v>860469</v>
      </c>
      <c r="B5249" t="s">
        <v>10</v>
      </c>
      <c r="C5249" s="8">
        <v>42377</v>
      </c>
      <c r="D5249" s="9">
        <v>42377.246527777781</v>
      </c>
      <c r="E5249" t="s">
        <v>11</v>
      </c>
      <c r="F5249" t="s">
        <v>35</v>
      </c>
      <c r="G5249">
        <v>21</v>
      </c>
      <c r="H5249" t="s">
        <v>21</v>
      </c>
      <c r="I5249" t="s">
        <v>25</v>
      </c>
      <c r="J5249" t="s">
        <v>22</v>
      </c>
    </row>
    <row r="5250" spans="1:10" x14ac:dyDescent="0.25">
      <c r="A5250">
        <v>860469</v>
      </c>
      <c r="B5250" t="s">
        <v>10</v>
      </c>
      <c r="C5250" s="8">
        <v>42375</v>
      </c>
      <c r="D5250" s="9">
        <v>42375.456944444442</v>
      </c>
      <c r="E5250" t="s">
        <v>11</v>
      </c>
      <c r="F5250" t="s">
        <v>35</v>
      </c>
      <c r="G5250">
        <v>21</v>
      </c>
      <c r="H5250" t="s">
        <v>21</v>
      </c>
      <c r="I5250" t="s">
        <v>14</v>
      </c>
      <c r="J5250" t="s">
        <v>22</v>
      </c>
    </row>
    <row r="5251" spans="1:10" x14ac:dyDescent="0.25">
      <c r="A5251">
        <v>860469</v>
      </c>
      <c r="B5251" t="s">
        <v>10</v>
      </c>
      <c r="C5251" s="8">
        <v>42371</v>
      </c>
      <c r="D5251" s="9">
        <v>42371.521527777775</v>
      </c>
      <c r="E5251" t="s">
        <v>11</v>
      </c>
      <c r="F5251" t="s">
        <v>35</v>
      </c>
      <c r="G5251">
        <v>21</v>
      </c>
      <c r="H5251" t="s">
        <v>21</v>
      </c>
      <c r="I5251" t="s">
        <v>18</v>
      </c>
      <c r="J5251" t="s">
        <v>22</v>
      </c>
    </row>
    <row r="5252" spans="1:10" x14ac:dyDescent="0.25">
      <c r="A5252">
        <v>906296</v>
      </c>
      <c r="B5252" t="s">
        <v>33</v>
      </c>
      <c r="C5252" s="8">
        <v>42453</v>
      </c>
      <c r="D5252" s="9">
        <v>42453.572916666664</v>
      </c>
      <c r="E5252" t="s">
        <v>11</v>
      </c>
      <c r="F5252" t="s">
        <v>20</v>
      </c>
      <c r="G5252">
        <v>24</v>
      </c>
      <c r="H5252" t="s">
        <v>21</v>
      </c>
      <c r="I5252" t="s">
        <v>18</v>
      </c>
      <c r="J5252" t="s">
        <v>22</v>
      </c>
    </row>
    <row r="5253" spans="1:10" x14ac:dyDescent="0.25">
      <c r="A5253">
        <v>906296</v>
      </c>
      <c r="B5253" t="s">
        <v>33</v>
      </c>
      <c r="C5253" s="8">
        <v>42453</v>
      </c>
      <c r="D5253" s="9">
        <v>42453.537499999999</v>
      </c>
      <c r="E5253" t="s">
        <v>11</v>
      </c>
      <c r="F5253" t="s">
        <v>20</v>
      </c>
      <c r="G5253">
        <v>24</v>
      </c>
      <c r="H5253" t="s">
        <v>21</v>
      </c>
      <c r="I5253" t="s">
        <v>18</v>
      </c>
      <c r="J5253" t="s">
        <v>22</v>
      </c>
    </row>
    <row r="5254" spans="1:10" x14ac:dyDescent="0.25">
      <c r="A5254">
        <v>604198</v>
      </c>
      <c r="B5254" t="s">
        <v>29</v>
      </c>
      <c r="C5254" s="8">
        <v>42392</v>
      </c>
      <c r="D5254" s="9">
        <v>42392.253472222219</v>
      </c>
      <c r="E5254" t="s">
        <v>11</v>
      </c>
      <c r="F5254" t="s">
        <v>42</v>
      </c>
      <c r="G5254">
        <v>32</v>
      </c>
      <c r="H5254" t="s">
        <v>13</v>
      </c>
      <c r="I5254" t="s">
        <v>25</v>
      </c>
      <c r="J5254" t="s">
        <v>15</v>
      </c>
    </row>
    <row r="5255" spans="1:10" x14ac:dyDescent="0.25">
      <c r="A5255">
        <v>604198</v>
      </c>
      <c r="B5255" t="s">
        <v>33</v>
      </c>
      <c r="C5255" s="8">
        <v>42392</v>
      </c>
      <c r="D5255" s="9">
        <v>42392.37777777778</v>
      </c>
      <c r="E5255" t="s">
        <v>11</v>
      </c>
      <c r="F5255" t="s">
        <v>42</v>
      </c>
      <c r="G5255">
        <v>32</v>
      </c>
      <c r="H5255" t="s">
        <v>13</v>
      </c>
      <c r="I5255" t="s">
        <v>14</v>
      </c>
      <c r="J5255" t="s">
        <v>15</v>
      </c>
    </row>
    <row r="5256" spans="1:10" x14ac:dyDescent="0.25">
      <c r="A5256">
        <v>604198</v>
      </c>
      <c r="B5256" t="s">
        <v>27</v>
      </c>
      <c r="C5256" s="8">
        <v>42395</v>
      </c>
      <c r="D5256" s="9">
        <v>42395.34652777778</v>
      </c>
      <c r="E5256" t="s">
        <v>11</v>
      </c>
      <c r="F5256" t="s">
        <v>42</v>
      </c>
      <c r="G5256">
        <v>32</v>
      </c>
      <c r="H5256" t="s">
        <v>13</v>
      </c>
      <c r="I5256" t="s">
        <v>14</v>
      </c>
      <c r="J5256" t="s">
        <v>15</v>
      </c>
    </row>
    <row r="5257" spans="1:10" x14ac:dyDescent="0.25">
      <c r="A5257">
        <v>604198</v>
      </c>
      <c r="B5257" t="s">
        <v>30</v>
      </c>
      <c r="C5257" s="8">
        <v>42392</v>
      </c>
      <c r="D5257" s="9">
        <v>42392.618750000001</v>
      </c>
      <c r="E5257" t="s">
        <v>11</v>
      </c>
      <c r="F5257" t="s">
        <v>42</v>
      </c>
      <c r="G5257">
        <v>32</v>
      </c>
      <c r="H5257" t="s">
        <v>13</v>
      </c>
      <c r="I5257" t="s">
        <v>44</v>
      </c>
      <c r="J5257" t="s">
        <v>15</v>
      </c>
    </row>
    <row r="5258" spans="1:10" x14ac:dyDescent="0.25">
      <c r="A5258">
        <v>604198</v>
      </c>
      <c r="B5258" t="s">
        <v>27</v>
      </c>
      <c r="C5258" s="8">
        <v>42392</v>
      </c>
      <c r="D5258" s="9">
        <v>42392.408333333333</v>
      </c>
      <c r="E5258" t="s">
        <v>11</v>
      </c>
      <c r="F5258" t="s">
        <v>42</v>
      </c>
      <c r="G5258">
        <v>32</v>
      </c>
      <c r="H5258" t="s">
        <v>13</v>
      </c>
      <c r="I5258" t="s">
        <v>14</v>
      </c>
      <c r="J5258" t="s">
        <v>15</v>
      </c>
    </row>
    <row r="5259" spans="1:10" x14ac:dyDescent="0.25">
      <c r="A5259">
        <v>832763</v>
      </c>
      <c r="B5259" t="s">
        <v>48</v>
      </c>
      <c r="C5259" s="8">
        <v>42431</v>
      </c>
      <c r="D5259" s="9">
        <v>42431.201388888891</v>
      </c>
      <c r="E5259" t="s">
        <v>11</v>
      </c>
      <c r="F5259" t="s">
        <v>24</v>
      </c>
      <c r="G5259">
        <v>19</v>
      </c>
      <c r="H5259" t="s">
        <v>21</v>
      </c>
      <c r="I5259" t="s">
        <v>25</v>
      </c>
      <c r="J5259" t="s">
        <v>22</v>
      </c>
    </row>
    <row r="5260" spans="1:10" x14ac:dyDescent="0.25">
      <c r="A5260">
        <v>941545</v>
      </c>
      <c r="B5260" t="s">
        <v>29</v>
      </c>
      <c r="C5260" s="8">
        <v>42460</v>
      </c>
      <c r="D5260" s="9">
        <v>42460.219444444447</v>
      </c>
      <c r="E5260" t="s">
        <v>11</v>
      </c>
      <c r="F5260" t="s">
        <v>35</v>
      </c>
      <c r="G5260">
        <v>40</v>
      </c>
      <c r="H5260" t="s">
        <v>46</v>
      </c>
      <c r="I5260" t="s">
        <v>25</v>
      </c>
      <c r="J5260" t="s">
        <v>15</v>
      </c>
    </row>
    <row r="5261" spans="1:10" x14ac:dyDescent="0.25">
      <c r="A5261">
        <v>925373</v>
      </c>
      <c r="B5261" t="s">
        <v>16</v>
      </c>
      <c r="C5261" s="8">
        <v>42459</v>
      </c>
      <c r="D5261" s="9">
        <v>42459.256944444445</v>
      </c>
      <c r="E5261" t="s">
        <v>11</v>
      </c>
      <c r="F5261" t="s">
        <v>20</v>
      </c>
      <c r="G5261">
        <v>26</v>
      </c>
      <c r="H5261" t="s">
        <v>21</v>
      </c>
      <c r="I5261" t="s">
        <v>25</v>
      </c>
      <c r="J5261" t="s">
        <v>22</v>
      </c>
    </row>
    <row r="5262" spans="1:10" x14ac:dyDescent="0.25">
      <c r="A5262">
        <v>940668</v>
      </c>
      <c r="B5262" t="s">
        <v>16</v>
      </c>
      <c r="C5262" s="8">
        <v>42434</v>
      </c>
      <c r="D5262" s="9">
        <v>42434.450694444444</v>
      </c>
      <c r="E5262" t="s">
        <v>11</v>
      </c>
      <c r="F5262" t="s">
        <v>35</v>
      </c>
      <c r="G5262">
        <v>30</v>
      </c>
      <c r="H5262" t="s">
        <v>21</v>
      </c>
      <c r="I5262" t="s">
        <v>14</v>
      </c>
      <c r="J5262" t="s">
        <v>22</v>
      </c>
    </row>
    <row r="5263" spans="1:10" x14ac:dyDescent="0.25">
      <c r="A5263">
        <v>940668</v>
      </c>
      <c r="B5263" t="s">
        <v>10</v>
      </c>
      <c r="C5263" s="8">
        <v>42438</v>
      </c>
      <c r="D5263" s="9">
        <v>42438.513194444444</v>
      </c>
      <c r="E5263" t="s">
        <v>11</v>
      </c>
      <c r="F5263" t="s">
        <v>35</v>
      </c>
      <c r="G5263">
        <v>30</v>
      </c>
      <c r="H5263" t="s">
        <v>21</v>
      </c>
      <c r="I5263" t="s">
        <v>18</v>
      </c>
      <c r="J5263" t="s">
        <v>22</v>
      </c>
    </row>
    <row r="5264" spans="1:10" x14ac:dyDescent="0.25">
      <c r="A5264">
        <v>772699</v>
      </c>
      <c r="B5264" t="s">
        <v>29</v>
      </c>
      <c r="C5264" s="8">
        <v>42405</v>
      </c>
      <c r="D5264" s="9">
        <v>42405.148611111108</v>
      </c>
      <c r="E5264" t="s">
        <v>11</v>
      </c>
      <c r="F5264" t="s">
        <v>35</v>
      </c>
      <c r="G5264">
        <v>34</v>
      </c>
      <c r="H5264" t="s">
        <v>21</v>
      </c>
      <c r="I5264" t="s">
        <v>25</v>
      </c>
      <c r="J5264" t="s">
        <v>15</v>
      </c>
    </row>
    <row r="5265" spans="1:10" x14ac:dyDescent="0.25">
      <c r="A5265">
        <v>770213</v>
      </c>
      <c r="B5265" t="s">
        <v>37</v>
      </c>
      <c r="C5265" s="8">
        <v>42404</v>
      </c>
      <c r="D5265" s="9">
        <v>42404.620833333334</v>
      </c>
      <c r="E5265" t="s">
        <v>11</v>
      </c>
      <c r="F5265" t="s">
        <v>35</v>
      </c>
      <c r="G5265">
        <v>21</v>
      </c>
      <c r="H5265" t="s">
        <v>21</v>
      </c>
      <c r="I5265" t="s">
        <v>44</v>
      </c>
      <c r="J5265" t="s">
        <v>22</v>
      </c>
    </row>
    <row r="5266" spans="1:10" x14ac:dyDescent="0.25">
      <c r="A5266">
        <v>940671</v>
      </c>
      <c r="B5266" t="s">
        <v>30</v>
      </c>
      <c r="C5266" s="8">
        <v>42447</v>
      </c>
      <c r="D5266" s="9">
        <v>42447.210416666669</v>
      </c>
      <c r="E5266" t="s">
        <v>11</v>
      </c>
      <c r="F5266" t="s">
        <v>24</v>
      </c>
      <c r="G5266">
        <v>34</v>
      </c>
      <c r="H5266" t="s">
        <v>32</v>
      </c>
      <c r="I5266" t="s">
        <v>25</v>
      </c>
      <c r="J5266" t="s">
        <v>15</v>
      </c>
    </row>
    <row r="5267" spans="1:10" x14ac:dyDescent="0.25">
      <c r="A5267">
        <v>940671</v>
      </c>
      <c r="B5267" t="s">
        <v>16</v>
      </c>
      <c r="C5267" s="8">
        <v>42451</v>
      </c>
      <c r="D5267" s="9">
        <v>42451.505555555559</v>
      </c>
      <c r="E5267" t="s">
        <v>11</v>
      </c>
      <c r="F5267" t="s">
        <v>24</v>
      </c>
      <c r="G5267">
        <v>34</v>
      </c>
      <c r="H5267" t="s">
        <v>32</v>
      </c>
      <c r="I5267" t="s">
        <v>18</v>
      </c>
      <c r="J5267" t="s">
        <v>15</v>
      </c>
    </row>
    <row r="5268" spans="1:10" x14ac:dyDescent="0.25">
      <c r="A5268">
        <v>940671</v>
      </c>
      <c r="B5268" t="s">
        <v>36</v>
      </c>
      <c r="C5268" s="8">
        <v>42448</v>
      </c>
      <c r="D5268" s="9">
        <v>42448.223611111112</v>
      </c>
      <c r="E5268" t="s">
        <v>11</v>
      </c>
      <c r="F5268" t="s">
        <v>24</v>
      </c>
      <c r="G5268">
        <v>34</v>
      </c>
      <c r="H5268" t="s">
        <v>32</v>
      </c>
      <c r="I5268" t="s">
        <v>25</v>
      </c>
      <c r="J5268" t="s">
        <v>15</v>
      </c>
    </row>
    <row r="5269" spans="1:10" x14ac:dyDescent="0.25">
      <c r="A5269">
        <v>940671</v>
      </c>
      <c r="B5269" t="s">
        <v>27</v>
      </c>
      <c r="C5269" s="8">
        <v>42452</v>
      </c>
      <c r="D5269" s="9">
        <v>42452.495138888888</v>
      </c>
      <c r="E5269" t="s">
        <v>11</v>
      </c>
      <c r="F5269" t="s">
        <v>24</v>
      </c>
      <c r="G5269">
        <v>34</v>
      </c>
      <c r="H5269" t="s">
        <v>32</v>
      </c>
      <c r="I5269" t="s">
        <v>18</v>
      </c>
      <c r="J5269" t="s">
        <v>15</v>
      </c>
    </row>
    <row r="5270" spans="1:10" x14ac:dyDescent="0.25">
      <c r="A5270">
        <v>940671</v>
      </c>
      <c r="B5270" t="s">
        <v>30</v>
      </c>
      <c r="C5270" s="8">
        <v>42448</v>
      </c>
      <c r="D5270" s="9">
        <v>42448.477083333331</v>
      </c>
      <c r="E5270" t="s">
        <v>11</v>
      </c>
      <c r="F5270" t="s">
        <v>24</v>
      </c>
      <c r="G5270">
        <v>34</v>
      </c>
      <c r="H5270" t="s">
        <v>32</v>
      </c>
      <c r="I5270" t="s">
        <v>18</v>
      </c>
      <c r="J5270" t="s">
        <v>15</v>
      </c>
    </row>
    <row r="5271" spans="1:10" x14ac:dyDescent="0.25">
      <c r="A5271">
        <v>719575</v>
      </c>
      <c r="B5271" t="s">
        <v>29</v>
      </c>
      <c r="C5271" s="8">
        <v>42386</v>
      </c>
      <c r="D5271" s="9">
        <v>42386.23541666667</v>
      </c>
      <c r="E5271" t="s">
        <v>11</v>
      </c>
      <c r="F5271" t="s">
        <v>12</v>
      </c>
      <c r="G5271">
        <v>38</v>
      </c>
      <c r="H5271" t="s">
        <v>13</v>
      </c>
      <c r="I5271" t="s">
        <v>25</v>
      </c>
      <c r="J5271" t="s">
        <v>15</v>
      </c>
    </row>
    <row r="5272" spans="1:10" x14ac:dyDescent="0.25">
      <c r="A5272">
        <v>719575</v>
      </c>
      <c r="B5272" t="s">
        <v>39</v>
      </c>
      <c r="C5272" s="8">
        <v>42385</v>
      </c>
      <c r="D5272" s="9">
        <v>42385.363194444442</v>
      </c>
      <c r="E5272" t="s">
        <v>11</v>
      </c>
      <c r="F5272" t="s">
        <v>12</v>
      </c>
      <c r="G5272">
        <v>38</v>
      </c>
      <c r="H5272" t="s">
        <v>13</v>
      </c>
      <c r="I5272" t="s">
        <v>14</v>
      </c>
      <c r="J5272" t="s">
        <v>15</v>
      </c>
    </row>
    <row r="5273" spans="1:10" x14ac:dyDescent="0.25">
      <c r="A5273">
        <v>719575</v>
      </c>
      <c r="B5273" t="s">
        <v>30</v>
      </c>
      <c r="C5273" s="8">
        <v>42385</v>
      </c>
      <c r="D5273" s="9">
        <v>42385.480555555558</v>
      </c>
      <c r="E5273" t="s">
        <v>11</v>
      </c>
      <c r="F5273" t="s">
        <v>12</v>
      </c>
      <c r="G5273">
        <v>38</v>
      </c>
      <c r="H5273" t="s">
        <v>13</v>
      </c>
      <c r="I5273" t="s">
        <v>18</v>
      </c>
      <c r="J5273" t="s">
        <v>15</v>
      </c>
    </row>
    <row r="5274" spans="1:10" x14ac:dyDescent="0.25">
      <c r="A5274">
        <v>808448</v>
      </c>
      <c r="B5274" t="s">
        <v>16</v>
      </c>
      <c r="C5274" s="8">
        <v>42423</v>
      </c>
      <c r="D5274" s="9">
        <v>42423.300694444442</v>
      </c>
      <c r="E5274" t="s">
        <v>11</v>
      </c>
      <c r="F5274" t="s">
        <v>20</v>
      </c>
      <c r="G5274">
        <v>35</v>
      </c>
      <c r="H5274" t="s">
        <v>21</v>
      </c>
      <c r="I5274" t="s">
        <v>14</v>
      </c>
      <c r="J5274" t="s">
        <v>15</v>
      </c>
    </row>
    <row r="5275" spans="1:10" x14ac:dyDescent="0.25">
      <c r="A5275">
        <v>927501</v>
      </c>
      <c r="B5275" t="s">
        <v>16</v>
      </c>
      <c r="C5275" s="8">
        <v>42459</v>
      </c>
      <c r="D5275" s="9">
        <v>42459.231249999997</v>
      </c>
      <c r="E5275" t="s">
        <v>11</v>
      </c>
      <c r="F5275" t="s">
        <v>42</v>
      </c>
      <c r="G5275">
        <v>17</v>
      </c>
      <c r="H5275" t="s">
        <v>13</v>
      </c>
      <c r="I5275" t="s">
        <v>25</v>
      </c>
      <c r="J5275" t="s">
        <v>19</v>
      </c>
    </row>
    <row r="5276" spans="1:10" x14ac:dyDescent="0.25">
      <c r="A5276">
        <v>941545</v>
      </c>
      <c r="B5276" t="s">
        <v>10</v>
      </c>
      <c r="C5276" s="8">
        <v>42460</v>
      </c>
      <c r="D5276" s="9">
        <v>42460.218055555553</v>
      </c>
      <c r="E5276" t="s">
        <v>11</v>
      </c>
      <c r="F5276" t="s">
        <v>35</v>
      </c>
      <c r="G5276">
        <v>40</v>
      </c>
      <c r="H5276" t="s">
        <v>46</v>
      </c>
      <c r="I5276" t="s">
        <v>25</v>
      </c>
      <c r="J5276" t="s">
        <v>15</v>
      </c>
    </row>
    <row r="5277" spans="1:10" x14ac:dyDescent="0.25">
      <c r="A5277">
        <v>786910</v>
      </c>
      <c r="B5277" t="s">
        <v>30</v>
      </c>
      <c r="C5277" s="8">
        <v>42382</v>
      </c>
      <c r="D5277" s="9">
        <v>42382.436111111114</v>
      </c>
      <c r="E5277" t="s">
        <v>11</v>
      </c>
      <c r="F5277" t="s">
        <v>35</v>
      </c>
      <c r="G5277">
        <v>33</v>
      </c>
      <c r="H5277" t="s">
        <v>28</v>
      </c>
      <c r="I5277" t="s">
        <v>14</v>
      </c>
      <c r="J5277" t="s">
        <v>15</v>
      </c>
    </row>
    <row r="5278" spans="1:10" x14ac:dyDescent="0.25">
      <c r="A5278">
        <v>786910</v>
      </c>
      <c r="B5278" t="s">
        <v>33</v>
      </c>
      <c r="C5278" s="8">
        <v>42377</v>
      </c>
      <c r="D5278" s="9">
        <v>42377.277777777781</v>
      </c>
      <c r="E5278" t="s">
        <v>11</v>
      </c>
      <c r="F5278" t="s">
        <v>35</v>
      </c>
      <c r="G5278">
        <v>33</v>
      </c>
      <c r="H5278" t="s">
        <v>28</v>
      </c>
      <c r="I5278" t="s">
        <v>25</v>
      </c>
      <c r="J5278" t="s">
        <v>15</v>
      </c>
    </row>
    <row r="5279" spans="1:10" x14ac:dyDescent="0.25">
      <c r="A5279">
        <v>786910</v>
      </c>
      <c r="B5279" t="s">
        <v>30</v>
      </c>
      <c r="C5279" s="8">
        <v>42376</v>
      </c>
      <c r="D5279" s="9">
        <v>42376.55</v>
      </c>
      <c r="E5279" t="s">
        <v>11</v>
      </c>
      <c r="F5279" t="s">
        <v>35</v>
      </c>
      <c r="G5279">
        <v>33</v>
      </c>
      <c r="H5279" t="s">
        <v>28</v>
      </c>
      <c r="I5279" t="s">
        <v>18</v>
      </c>
      <c r="J5279" t="s">
        <v>15</v>
      </c>
    </row>
    <row r="5280" spans="1:10" x14ac:dyDescent="0.25">
      <c r="A5280">
        <v>786910</v>
      </c>
      <c r="B5280" t="s">
        <v>30</v>
      </c>
      <c r="C5280" s="8">
        <v>42377</v>
      </c>
      <c r="D5280" s="9">
        <v>42377.449305555558</v>
      </c>
      <c r="E5280" t="s">
        <v>11</v>
      </c>
      <c r="F5280" t="s">
        <v>35</v>
      </c>
      <c r="G5280">
        <v>33</v>
      </c>
      <c r="H5280" t="s">
        <v>28</v>
      </c>
      <c r="I5280" t="s">
        <v>14</v>
      </c>
      <c r="J5280" t="s">
        <v>15</v>
      </c>
    </row>
    <row r="5281" spans="1:10" x14ac:dyDescent="0.25">
      <c r="A5281">
        <v>786910</v>
      </c>
      <c r="B5281" t="s">
        <v>30</v>
      </c>
      <c r="C5281" s="8">
        <v>42377</v>
      </c>
      <c r="D5281" s="9">
        <v>42377.449305555558</v>
      </c>
      <c r="E5281" t="s">
        <v>11</v>
      </c>
      <c r="F5281" t="s">
        <v>35</v>
      </c>
      <c r="G5281">
        <v>33</v>
      </c>
      <c r="H5281" t="s">
        <v>28</v>
      </c>
      <c r="I5281" t="s">
        <v>14</v>
      </c>
      <c r="J5281" t="s">
        <v>15</v>
      </c>
    </row>
    <row r="5282" spans="1:10" x14ac:dyDescent="0.25">
      <c r="A5282">
        <v>809917</v>
      </c>
      <c r="B5282" t="s">
        <v>33</v>
      </c>
      <c r="C5282" s="8">
        <v>42389</v>
      </c>
      <c r="D5282" s="9">
        <v>42389.503472222219</v>
      </c>
      <c r="E5282" t="s">
        <v>11</v>
      </c>
      <c r="F5282" t="s">
        <v>12</v>
      </c>
      <c r="G5282">
        <v>39</v>
      </c>
      <c r="H5282" t="s">
        <v>13</v>
      </c>
      <c r="I5282" t="s">
        <v>18</v>
      </c>
      <c r="J5282" t="s">
        <v>15</v>
      </c>
    </row>
    <row r="5283" spans="1:10" x14ac:dyDescent="0.25">
      <c r="A5283">
        <v>809917</v>
      </c>
      <c r="B5283" t="s">
        <v>10</v>
      </c>
      <c r="C5283" s="8">
        <v>42379</v>
      </c>
      <c r="D5283" s="9">
        <v>42379.476388888892</v>
      </c>
      <c r="E5283" t="s">
        <v>11</v>
      </c>
      <c r="F5283" t="s">
        <v>12</v>
      </c>
      <c r="G5283">
        <v>39</v>
      </c>
      <c r="H5283" t="s">
        <v>13</v>
      </c>
      <c r="I5283" t="s">
        <v>18</v>
      </c>
      <c r="J5283" t="s">
        <v>15</v>
      </c>
    </row>
    <row r="5284" spans="1:10" x14ac:dyDescent="0.25">
      <c r="A5284">
        <v>2287969</v>
      </c>
      <c r="B5284" t="s">
        <v>31</v>
      </c>
      <c r="C5284" s="8">
        <v>42407</v>
      </c>
      <c r="D5284" s="9">
        <v>42407.356944444444</v>
      </c>
      <c r="E5284" t="s">
        <v>11</v>
      </c>
      <c r="F5284" t="s">
        <v>24</v>
      </c>
      <c r="G5284">
        <v>37</v>
      </c>
      <c r="H5284" t="s">
        <v>21</v>
      </c>
      <c r="I5284" t="s">
        <v>14</v>
      </c>
      <c r="J5284" t="s">
        <v>15</v>
      </c>
    </row>
    <row r="5285" spans="1:10" x14ac:dyDescent="0.25">
      <c r="A5285">
        <v>790378</v>
      </c>
      <c r="B5285" t="s">
        <v>40</v>
      </c>
      <c r="C5285" s="8">
        <v>42412</v>
      </c>
      <c r="D5285" s="9">
        <v>42412.512499999997</v>
      </c>
      <c r="E5285" t="s">
        <v>11</v>
      </c>
      <c r="F5285" t="s">
        <v>35</v>
      </c>
      <c r="G5285">
        <v>30</v>
      </c>
      <c r="H5285" t="s">
        <v>32</v>
      </c>
      <c r="I5285" t="s">
        <v>18</v>
      </c>
      <c r="J5285" t="s">
        <v>22</v>
      </c>
    </row>
    <row r="5286" spans="1:10" x14ac:dyDescent="0.25">
      <c r="A5286">
        <v>1566681</v>
      </c>
      <c r="B5286" t="s">
        <v>27</v>
      </c>
      <c r="C5286" s="8">
        <v>42413</v>
      </c>
      <c r="D5286" s="9">
        <v>42413.481944444444</v>
      </c>
      <c r="E5286" t="s">
        <v>11</v>
      </c>
      <c r="F5286" t="s">
        <v>35</v>
      </c>
      <c r="G5286">
        <v>41</v>
      </c>
      <c r="H5286" t="s">
        <v>34</v>
      </c>
      <c r="I5286" t="s">
        <v>18</v>
      </c>
      <c r="J5286" t="s">
        <v>15</v>
      </c>
    </row>
    <row r="5287" spans="1:10" x14ac:dyDescent="0.25">
      <c r="A5287">
        <v>772704</v>
      </c>
      <c r="B5287" t="s">
        <v>30</v>
      </c>
      <c r="C5287" s="8">
        <v>42387</v>
      </c>
      <c r="D5287" s="9">
        <v>42387.580555555556</v>
      </c>
      <c r="E5287" t="s">
        <v>11</v>
      </c>
      <c r="F5287" t="s">
        <v>24</v>
      </c>
      <c r="G5287">
        <v>27</v>
      </c>
      <c r="H5287" t="s">
        <v>21</v>
      </c>
      <c r="I5287" t="s">
        <v>18</v>
      </c>
      <c r="J5287" t="s">
        <v>22</v>
      </c>
    </row>
    <row r="5288" spans="1:10" x14ac:dyDescent="0.25">
      <c r="A5288">
        <v>772704</v>
      </c>
      <c r="B5288" t="s">
        <v>33</v>
      </c>
      <c r="C5288" s="8">
        <v>42398</v>
      </c>
      <c r="D5288" s="9">
        <v>42398.590277777781</v>
      </c>
      <c r="E5288" t="s">
        <v>11</v>
      </c>
      <c r="F5288" t="s">
        <v>24</v>
      </c>
      <c r="G5288">
        <v>27</v>
      </c>
      <c r="H5288" t="s">
        <v>21</v>
      </c>
      <c r="I5288" t="s">
        <v>44</v>
      </c>
      <c r="J5288" t="s">
        <v>22</v>
      </c>
    </row>
    <row r="5289" spans="1:10" x14ac:dyDescent="0.25">
      <c r="A5289">
        <v>867193</v>
      </c>
      <c r="B5289" t="s">
        <v>37</v>
      </c>
      <c r="C5289" s="8">
        <v>42440</v>
      </c>
      <c r="D5289" s="9">
        <v>42440.4</v>
      </c>
      <c r="E5289" t="s">
        <v>11</v>
      </c>
      <c r="F5289" t="s">
        <v>35</v>
      </c>
      <c r="G5289">
        <v>42</v>
      </c>
      <c r="H5289" t="s">
        <v>21</v>
      </c>
      <c r="I5289" t="s">
        <v>14</v>
      </c>
      <c r="J5289" t="s">
        <v>15</v>
      </c>
    </row>
    <row r="5290" spans="1:10" x14ac:dyDescent="0.25">
      <c r="A5290">
        <v>867193</v>
      </c>
      <c r="B5290" t="s">
        <v>33</v>
      </c>
      <c r="C5290" s="8">
        <v>42439</v>
      </c>
      <c r="D5290" s="9">
        <v>42439.425000000003</v>
      </c>
      <c r="E5290" t="s">
        <v>11</v>
      </c>
      <c r="F5290" t="s">
        <v>35</v>
      </c>
      <c r="G5290">
        <v>42</v>
      </c>
      <c r="H5290" t="s">
        <v>21</v>
      </c>
      <c r="I5290" t="s">
        <v>14</v>
      </c>
      <c r="J5290" t="s">
        <v>15</v>
      </c>
    </row>
    <row r="5291" spans="1:10" x14ac:dyDescent="0.25">
      <c r="A5291">
        <v>765340</v>
      </c>
      <c r="B5291" t="s">
        <v>10</v>
      </c>
      <c r="C5291" s="8">
        <v>42394</v>
      </c>
      <c r="D5291" s="9">
        <v>42394.520833333336</v>
      </c>
      <c r="E5291" t="s">
        <v>11</v>
      </c>
      <c r="F5291" t="s">
        <v>12</v>
      </c>
      <c r="G5291">
        <v>14</v>
      </c>
      <c r="H5291" t="s">
        <v>21</v>
      </c>
      <c r="I5291" t="s">
        <v>18</v>
      </c>
      <c r="J5291" t="s">
        <v>19</v>
      </c>
    </row>
    <row r="5292" spans="1:10" x14ac:dyDescent="0.25">
      <c r="A5292">
        <v>765340</v>
      </c>
      <c r="B5292" t="s">
        <v>31</v>
      </c>
      <c r="C5292" s="8">
        <v>42394</v>
      </c>
      <c r="D5292" s="9">
        <v>42394.45</v>
      </c>
      <c r="E5292" t="s">
        <v>11</v>
      </c>
      <c r="F5292" t="s">
        <v>12</v>
      </c>
      <c r="G5292">
        <v>14</v>
      </c>
      <c r="H5292" t="s">
        <v>21</v>
      </c>
      <c r="I5292" t="s">
        <v>14</v>
      </c>
      <c r="J5292" t="s">
        <v>19</v>
      </c>
    </row>
    <row r="5293" spans="1:10" x14ac:dyDescent="0.25">
      <c r="A5293">
        <v>2421855</v>
      </c>
      <c r="B5293" t="s">
        <v>27</v>
      </c>
      <c r="C5293" s="8">
        <v>42453</v>
      </c>
      <c r="D5293" s="9">
        <v>42453.464583333334</v>
      </c>
      <c r="E5293" t="s">
        <v>11</v>
      </c>
      <c r="F5293" t="s">
        <v>20</v>
      </c>
      <c r="G5293">
        <v>41</v>
      </c>
      <c r="H5293" t="s">
        <v>43</v>
      </c>
      <c r="I5293" t="s">
        <v>18</v>
      </c>
      <c r="J5293" t="s">
        <v>15</v>
      </c>
    </row>
    <row r="5294" spans="1:10" x14ac:dyDescent="0.25">
      <c r="A5294">
        <v>2421855</v>
      </c>
      <c r="B5294" t="s">
        <v>16</v>
      </c>
      <c r="C5294" s="8">
        <v>42455</v>
      </c>
      <c r="D5294" s="9">
        <v>42455.454861111109</v>
      </c>
      <c r="E5294" t="s">
        <v>11</v>
      </c>
      <c r="F5294" t="s">
        <v>20</v>
      </c>
      <c r="G5294">
        <v>41</v>
      </c>
      <c r="H5294" t="s">
        <v>43</v>
      </c>
      <c r="I5294" t="s">
        <v>14</v>
      </c>
      <c r="J5294" t="s">
        <v>15</v>
      </c>
    </row>
    <row r="5295" spans="1:10" x14ac:dyDescent="0.25">
      <c r="A5295">
        <v>2421855</v>
      </c>
      <c r="B5295" t="s">
        <v>16</v>
      </c>
      <c r="C5295" s="8">
        <v>42455</v>
      </c>
      <c r="D5295" s="9">
        <v>42455.472916666666</v>
      </c>
      <c r="E5295" t="s">
        <v>11</v>
      </c>
      <c r="F5295" t="s">
        <v>20</v>
      </c>
      <c r="G5295">
        <v>41</v>
      </c>
      <c r="H5295" t="s">
        <v>43</v>
      </c>
      <c r="I5295" t="s">
        <v>18</v>
      </c>
      <c r="J5295" t="s">
        <v>15</v>
      </c>
    </row>
    <row r="5296" spans="1:10" x14ac:dyDescent="0.25">
      <c r="A5296">
        <v>2421855</v>
      </c>
      <c r="B5296" t="s">
        <v>16</v>
      </c>
      <c r="C5296" s="8">
        <v>42455</v>
      </c>
      <c r="D5296" s="9">
        <v>42455.211111111108</v>
      </c>
      <c r="E5296" t="s">
        <v>11</v>
      </c>
      <c r="F5296" t="s">
        <v>20</v>
      </c>
      <c r="G5296">
        <v>41</v>
      </c>
      <c r="H5296" t="s">
        <v>43</v>
      </c>
      <c r="I5296" t="s">
        <v>25</v>
      </c>
      <c r="J5296" t="s">
        <v>15</v>
      </c>
    </row>
    <row r="5297" spans="1:10" x14ac:dyDescent="0.25">
      <c r="A5297">
        <v>867197</v>
      </c>
      <c r="B5297" t="s">
        <v>36</v>
      </c>
      <c r="C5297" s="8">
        <v>42442</v>
      </c>
      <c r="D5297" s="9">
        <v>42442.431250000001</v>
      </c>
      <c r="E5297" t="s">
        <v>11</v>
      </c>
      <c r="F5297" t="s">
        <v>20</v>
      </c>
      <c r="G5297">
        <v>32</v>
      </c>
      <c r="H5297" t="s">
        <v>43</v>
      </c>
      <c r="I5297" t="s">
        <v>14</v>
      </c>
      <c r="J5297" t="s">
        <v>15</v>
      </c>
    </row>
    <row r="5298" spans="1:10" x14ac:dyDescent="0.25">
      <c r="A5298">
        <v>867197</v>
      </c>
      <c r="B5298" t="s">
        <v>27</v>
      </c>
      <c r="C5298" s="8">
        <v>42446</v>
      </c>
      <c r="D5298" s="9">
        <v>42446.53402777778</v>
      </c>
      <c r="E5298" t="s">
        <v>11</v>
      </c>
      <c r="F5298" t="s">
        <v>20</v>
      </c>
      <c r="G5298">
        <v>32</v>
      </c>
      <c r="H5298" t="s">
        <v>43</v>
      </c>
      <c r="I5298" t="s">
        <v>18</v>
      </c>
      <c r="J5298" t="s">
        <v>15</v>
      </c>
    </row>
    <row r="5299" spans="1:10" x14ac:dyDescent="0.25">
      <c r="A5299">
        <v>809921</v>
      </c>
      <c r="B5299" t="s">
        <v>30</v>
      </c>
      <c r="C5299" s="8">
        <v>42406</v>
      </c>
      <c r="D5299" s="9">
        <v>42406.419444444444</v>
      </c>
      <c r="E5299" t="s">
        <v>11</v>
      </c>
      <c r="F5299" t="s">
        <v>24</v>
      </c>
      <c r="G5299">
        <v>9</v>
      </c>
      <c r="H5299" t="s">
        <v>43</v>
      </c>
      <c r="I5299" t="s">
        <v>14</v>
      </c>
      <c r="J5299" t="s">
        <v>19</v>
      </c>
    </row>
    <row r="5300" spans="1:10" x14ac:dyDescent="0.25">
      <c r="A5300">
        <v>1107920</v>
      </c>
      <c r="B5300" t="s">
        <v>31</v>
      </c>
      <c r="C5300" s="8">
        <v>42455</v>
      </c>
      <c r="D5300" s="9">
        <v>42455.323611111111</v>
      </c>
      <c r="E5300" t="s">
        <v>11</v>
      </c>
      <c r="F5300" t="s">
        <v>24</v>
      </c>
      <c r="G5300">
        <v>38</v>
      </c>
      <c r="H5300" t="s">
        <v>21</v>
      </c>
      <c r="I5300" t="s">
        <v>14</v>
      </c>
      <c r="J5300" t="s">
        <v>15</v>
      </c>
    </row>
    <row r="5301" spans="1:10" x14ac:dyDescent="0.25">
      <c r="A5301">
        <v>893432</v>
      </c>
      <c r="B5301" t="s">
        <v>33</v>
      </c>
      <c r="C5301" s="8">
        <v>42453</v>
      </c>
      <c r="D5301" s="9">
        <v>42453.567361111112</v>
      </c>
      <c r="E5301" t="s">
        <v>11</v>
      </c>
      <c r="F5301" t="s">
        <v>24</v>
      </c>
      <c r="G5301">
        <v>35</v>
      </c>
      <c r="H5301" t="s">
        <v>13</v>
      </c>
      <c r="I5301" t="s">
        <v>18</v>
      </c>
      <c r="J5301" t="s">
        <v>15</v>
      </c>
    </row>
    <row r="5302" spans="1:10" x14ac:dyDescent="0.25">
      <c r="A5302">
        <v>894103</v>
      </c>
      <c r="B5302" t="s">
        <v>31</v>
      </c>
      <c r="C5302" s="8">
        <v>42450</v>
      </c>
      <c r="D5302" s="9">
        <v>42450.454861111109</v>
      </c>
      <c r="E5302" t="s">
        <v>11</v>
      </c>
      <c r="F5302" t="s">
        <v>20</v>
      </c>
      <c r="G5302">
        <v>44</v>
      </c>
      <c r="H5302" t="s">
        <v>21</v>
      </c>
      <c r="I5302" t="s">
        <v>14</v>
      </c>
      <c r="J5302" t="s">
        <v>15</v>
      </c>
    </row>
    <row r="5303" spans="1:10" x14ac:dyDescent="0.25">
      <c r="A5303">
        <v>818280</v>
      </c>
      <c r="B5303" t="s">
        <v>31</v>
      </c>
      <c r="C5303" s="8">
        <v>42425</v>
      </c>
      <c r="D5303" s="9">
        <v>42425.539583333331</v>
      </c>
      <c r="E5303" t="s">
        <v>11</v>
      </c>
      <c r="F5303" t="s">
        <v>20</v>
      </c>
      <c r="G5303">
        <v>23</v>
      </c>
      <c r="H5303" t="s">
        <v>32</v>
      </c>
      <c r="I5303" t="s">
        <v>18</v>
      </c>
      <c r="J5303" t="s">
        <v>22</v>
      </c>
    </row>
    <row r="5304" spans="1:10" x14ac:dyDescent="0.25">
      <c r="A5304">
        <v>818280</v>
      </c>
      <c r="B5304" t="s">
        <v>36</v>
      </c>
      <c r="C5304" s="8">
        <v>42425</v>
      </c>
      <c r="D5304" s="9">
        <v>42425.545138888891</v>
      </c>
      <c r="E5304" t="s">
        <v>11</v>
      </c>
      <c r="F5304" t="s">
        <v>20</v>
      </c>
      <c r="G5304">
        <v>23</v>
      </c>
      <c r="H5304" t="s">
        <v>32</v>
      </c>
      <c r="I5304" t="s">
        <v>18</v>
      </c>
      <c r="J5304" t="s">
        <v>22</v>
      </c>
    </row>
    <row r="5305" spans="1:10" x14ac:dyDescent="0.25">
      <c r="A5305">
        <v>809924</v>
      </c>
      <c r="B5305" t="s">
        <v>29</v>
      </c>
      <c r="C5305" s="8">
        <v>42419</v>
      </c>
      <c r="D5305" s="9">
        <v>42419.50277777778</v>
      </c>
      <c r="E5305" t="s">
        <v>11</v>
      </c>
      <c r="F5305" t="s">
        <v>35</v>
      </c>
      <c r="G5305">
        <v>52</v>
      </c>
      <c r="H5305" t="s">
        <v>13</v>
      </c>
      <c r="I5305" t="s">
        <v>18</v>
      </c>
      <c r="J5305" t="s">
        <v>26</v>
      </c>
    </row>
    <row r="5306" spans="1:10" x14ac:dyDescent="0.25">
      <c r="A5306">
        <v>809924</v>
      </c>
      <c r="B5306" t="s">
        <v>29</v>
      </c>
      <c r="C5306" s="8">
        <v>42419</v>
      </c>
      <c r="D5306" s="9">
        <v>42419.486111111109</v>
      </c>
      <c r="E5306" t="s">
        <v>11</v>
      </c>
      <c r="F5306" t="s">
        <v>35</v>
      </c>
      <c r="G5306">
        <v>52</v>
      </c>
      <c r="H5306" t="s">
        <v>13</v>
      </c>
      <c r="I5306" t="s">
        <v>18</v>
      </c>
      <c r="J5306" t="s">
        <v>26</v>
      </c>
    </row>
    <row r="5307" spans="1:10" x14ac:dyDescent="0.25">
      <c r="A5307">
        <v>809924</v>
      </c>
      <c r="B5307" t="s">
        <v>33</v>
      </c>
      <c r="C5307" s="8">
        <v>42419</v>
      </c>
      <c r="D5307" s="9">
        <v>42419.4375</v>
      </c>
      <c r="E5307" t="s">
        <v>11</v>
      </c>
      <c r="F5307" t="s">
        <v>35</v>
      </c>
      <c r="G5307">
        <v>52</v>
      </c>
      <c r="H5307" t="s">
        <v>13</v>
      </c>
      <c r="I5307" t="s">
        <v>14</v>
      </c>
      <c r="J5307" t="s">
        <v>26</v>
      </c>
    </row>
    <row r="5308" spans="1:10" x14ac:dyDescent="0.25">
      <c r="A5308">
        <v>809924</v>
      </c>
      <c r="B5308" t="s">
        <v>41</v>
      </c>
      <c r="C5308" s="8">
        <v>42390</v>
      </c>
      <c r="D5308" s="9">
        <v>42390.37777777778</v>
      </c>
      <c r="E5308" t="s">
        <v>11</v>
      </c>
      <c r="F5308" t="s">
        <v>35</v>
      </c>
      <c r="G5308">
        <v>52</v>
      </c>
      <c r="H5308" t="s">
        <v>13</v>
      </c>
      <c r="I5308" t="s">
        <v>14</v>
      </c>
      <c r="J5308" t="s">
        <v>26</v>
      </c>
    </row>
    <row r="5309" spans="1:10" x14ac:dyDescent="0.25">
      <c r="A5309">
        <v>809924</v>
      </c>
      <c r="B5309" t="s">
        <v>36</v>
      </c>
      <c r="C5309" s="8">
        <v>42384</v>
      </c>
      <c r="D5309" s="9">
        <v>42384.524305555555</v>
      </c>
      <c r="E5309" t="s">
        <v>11</v>
      </c>
      <c r="F5309" t="s">
        <v>35</v>
      </c>
      <c r="G5309">
        <v>52</v>
      </c>
      <c r="H5309" t="s">
        <v>13</v>
      </c>
      <c r="I5309" t="s">
        <v>18</v>
      </c>
      <c r="J5309" t="s">
        <v>26</v>
      </c>
    </row>
    <row r="5310" spans="1:10" x14ac:dyDescent="0.25">
      <c r="A5310">
        <v>809924</v>
      </c>
      <c r="B5310" t="s">
        <v>41</v>
      </c>
      <c r="C5310" s="8">
        <v>42392</v>
      </c>
      <c r="D5310" s="9">
        <v>42392.281944444447</v>
      </c>
      <c r="E5310" t="s">
        <v>11</v>
      </c>
      <c r="F5310" t="s">
        <v>35</v>
      </c>
      <c r="G5310">
        <v>52</v>
      </c>
      <c r="H5310" t="s">
        <v>13</v>
      </c>
      <c r="I5310" t="s">
        <v>25</v>
      </c>
      <c r="J5310" t="s">
        <v>26</v>
      </c>
    </row>
    <row r="5311" spans="1:10" x14ac:dyDescent="0.25">
      <c r="A5311">
        <v>809924</v>
      </c>
      <c r="B5311" t="s">
        <v>41</v>
      </c>
      <c r="C5311" s="8">
        <v>42374</v>
      </c>
      <c r="D5311" s="9">
        <v>42374.255555555559</v>
      </c>
      <c r="E5311" t="s">
        <v>11</v>
      </c>
      <c r="F5311" t="s">
        <v>35</v>
      </c>
      <c r="G5311">
        <v>52</v>
      </c>
      <c r="H5311" t="s">
        <v>13</v>
      </c>
      <c r="I5311" t="s">
        <v>25</v>
      </c>
      <c r="J5311" t="s">
        <v>26</v>
      </c>
    </row>
    <row r="5312" spans="1:10" x14ac:dyDescent="0.25">
      <c r="A5312">
        <v>809924</v>
      </c>
      <c r="B5312" t="s">
        <v>40</v>
      </c>
      <c r="C5312" s="8">
        <v>42390</v>
      </c>
      <c r="D5312" s="9">
        <v>42390.381249999999</v>
      </c>
      <c r="E5312" t="s">
        <v>11</v>
      </c>
      <c r="F5312" t="s">
        <v>35</v>
      </c>
      <c r="G5312">
        <v>52</v>
      </c>
      <c r="H5312" t="s">
        <v>13</v>
      </c>
      <c r="I5312" t="s">
        <v>14</v>
      </c>
      <c r="J5312" t="s">
        <v>26</v>
      </c>
    </row>
    <row r="5313" spans="1:10" x14ac:dyDescent="0.25">
      <c r="A5313">
        <v>809924</v>
      </c>
      <c r="B5313" t="s">
        <v>29</v>
      </c>
      <c r="C5313" s="8">
        <v>42454</v>
      </c>
      <c r="D5313" s="9">
        <v>42454.374305555553</v>
      </c>
      <c r="E5313" t="s">
        <v>11</v>
      </c>
      <c r="F5313" t="s">
        <v>35</v>
      </c>
      <c r="G5313">
        <v>52</v>
      </c>
      <c r="H5313" t="s">
        <v>13</v>
      </c>
      <c r="I5313" t="s">
        <v>14</v>
      </c>
      <c r="J5313" t="s">
        <v>26</v>
      </c>
    </row>
    <row r="5314" spans="1:10" x14ac:dyDescent="0.25">
      <c r="A5314">
        <v>893434</v>
      </c>
      <c r="B5314" t="s">
        <v>30</v>
      </c>
      <c r="C5314" s="8">
        <v>42447</v>
      </c>
      <c r="D5314" s="9">
        <v>42447.372916666667</v>
      </c>
      <c r="E5314" t="s">
        <v>11</v>
      </c>
      <c r="F5314" t="s">
        <v>35</v>
      </c>
      <c r="G5314">
        <v>28</v>
      </c>
      <c r="H5314" t="s">
        <v>43</v>
      </c>
      <c r="I5314" t="s">
        <v>14</v>
      </c>
      <c r="J5314" t="s">
        <v>22</v>
      </c>
    </row>
    <row r="5315" spans="1:10" x14ac:dyDescent="0.25">
      <c r="A5315">
        <v>808456</v>
      </c>
      <c r="B5315" t="s">
        <v>10</v>
      </c>
      <c r="C5315" s="8">
        <v>42422</v>
      </c>
      <c r="D5315" s="9">
        <v>42422.490277777775</v>
      </c>
      <c r="E5315" t="s">
        <v>11</v>
      </c>
      <c r="F5315" t="s">
        <v>24</v>
      </c>
      <c r="G5315">
        <v>25</v>
      </c>
      <c r="H5315" t="s">
        <v>46</v>
      </c>
      <c r="I5315" t="s">
        <v>18</v>
      </c>
      <c r="J5315" t="s">
        <v>22</v>
      </c>
    </row>
    <row r="5316" spans="1:10" x14ac:dyDescent="0.25">
      <c r="A5316">
        <v>772711</v>
      </c>
      <c r="B5316" t="s">
        <v>33</v>
      </c>
      <c r="C5316" s="8">
        <v>42442</v>
      </c>
      <c r="D5316" s="9">
        <v>42442.365277777775</v>
      </c>
      <c r="E5316" t="s">
        <v>11</v>
      </c>
      <c r="F5316" t="s">
        <v>35</v>
      </c>
      <c r="G5316">
        <v>33</v>
      </c>
      <c r="H5316" t="s">
        <v>32</v>
      </c>
      <c r="I5316" t="s">
        <v>14</v>
      </c>
      <c r="J5316" t="s">
        <v>15</v>
      </c>
    </row>
    <row r="5317" spans="1:10" x14ac:dyDescent="0.25">
      <c r="A5317">
        <v>2204462</v>
      </c>
      <c r="B5317" t="s">
        <v>10</v>
      </c>
      <c r="C5317" s="8">
        <v>42459</v>
      </c>
      <c r="D5317" s="9">
        <v>42459.259722222225</v>
      </c>
      <c r="E5317" t="s">
        <v>11</v>
      </c>
      <c r="F5317" t="s">
        <v>20</v>
      </c>
      <c r="G5317">
        <v>34</v>
      </c>
      <c r="H5317" t="s">
        <v>32</v>
      </c>
      <c r="I5317" t="s">
        <v>25</v>
      </c>
      <c r="J5317" t="s">
        <v>15</v>
      </c>
    </row>
    <row r="5318" spans="1:10" x14ac:dyDescent="0.25">
      <c r="A5318">
        <v>790378</v>
      </c>
      <c r="B5318" t="s">
        <v>30</v>
      </c>
      <c r="C5318" s="8">
        <v>42409</v>
      </c>
      <c r="D5318" s="9">
        <v>42409.561805555553</v>
      </c>
      <c r="E5318" t="s">
        <v>11</v>
      </c>
      <c r="F5318" t="s">
        <v>35</v>
      </c>
      <c r="G5318">
        <v>30</v>
      </c>
      <c r="H5318" t="s">
        <v>32</v>
      </c>
      <c r="I5318" t="s">
        <v>18</v>
      </c>
      <c r="J5318" t="s">
        <v>22</v>
      </c>
    </row>
    <row r="5319" spans="1:10" x14ac:dyDescent="0.25">
      <c r="A5319">
        <v>790378</v>
      </c>
      <c r="B5319" t="s">
        <v>33</v>
      </c>
      <c r="C5319" s="8">
        <v>42405</v>
      </c>
      <c r="D5319" s="9">
        <v>42405.255555555559</v>
      </c>
      <c r="E5319" t="s">
        <v>11</v>
      </c>
      <c r="F5319" t="s">
        <v>35</v>
      </c>
      <c r="G5319">
        <v>30</v>
      </c>
      <c r="H5319" t="s">
        <v>32</v>
      </c>
      <c r="I5319" t="s">
        <v>25</v>
      </c>
      <c r="J5319" t="s">
        <v>22</v>
      </c>
    </row>
    <row r="5320" spans="1:10" x14ac:dyDescent="0.25">
      <c r="A5320">
        <v>60711</v>
      </c>
      <c r="B5320" t="s">
        <v>30</v>
      </c>
      <c r="C5320" s="8">
        <v>42373</v>
      </c>
      <c r="D5320" s="9">
        <v>42373.376388888886</v>
      </c>
      <c r="E5320" t="s">
        <v>11</v>
      </c>
      <c r="F5320" t="s">
        <v>35</v>
      </c>
      <c r="G5320">
        <v>22</v>
      </c>
      <c r="H5320" t="s">
        <v>21</v>
      </c>
      <c r="I5320" t="s">
        <v>14</v>
      </c>
      <c r="J5320" t="s">
        <v>22</v>
      </c>
    </row>
    <row r="5321" spans="1:10" x14ac:dyDescent="0.25">
      <c r="A5321">
        <v>794348</v>
      </c>
      <c r="B5321" t="s">
        <v>37</v>
      </c>
      <c r="C5321" s="8">
        <v>42414</v>
      </c>
      <c r="D5321" s="9">
        <v>42414.224999999999</v>
      </c>
      <c r="E5321" t="s">
        <v>11</v>
      </c>
      <c r="F5321" t="s">
        <v>35</v>
      </c>
      <c r="G5321">
        <v>32</v>
      </c>
      <c r="H5321" t="s">
        <v>21</v>
      </c>
      <c r="I5321" t="s">
        <v>25</v>
      </c>
      <c r="J5321" t="s">
        <v>15</v>
      </c>
    </row>
    <row r="5322" spans="1:10" x14ac:dyDescent="0.25">
      <c r="A5322">
        <v>794348</v>
      </c>
      <c r="B5322" t="s">
        <v>30</v>
      </c>
      <c r="C5322" s="8">
        <v>42415</v>
      </c>
      <c r="D5322" s="9">
        <v>42415.606944444444</v>
      </c>
      <c r="E5322" t="s">
        <v>11</v>
      </c>
      <c r="F5322" t="s">
        <v>35</v>
      </c>
      <c r="G5322">
        <v>32</v>
      </c>
      <c r="H5322" t="s">
        <v>21</v>
      </c>
      <c r="I5322" t="s">
        <v>44</v>
      </c>
      <c r="J5322" t="s">
        <v>15</v>
      </c>
    </row>
    <row r="5323" spans="1:10" x14ac:dyDescent="0.25">
      <c r="A5323">
        <v>906328</v>
      </c>
      <c r="B5323" t="s">
        <v>36</v>
      </c>
      <c r="C5323" s="8">
        <v>42457</v>
      </c>
      <c r="D5323" s="9">
        <v>42457.302777777775</v>
      </c>
      <c r="E5323" t="s">
        <v>11</v>
      </c>
      <c r="F5323" t="s">
        <v>20</v>
      </c>
      <c r="G5323">
        <v>23</v>
      </c>
      <c r="H5323" t="s">
        <v>43</v>
      </c>
      <c r="I5323" t="s">
        <v>14</v>
      </c>
      <c r="J5323" t="s">
        <v>22</v>
      </c>
    </row>
    <row r="5324" spans="1:10" x14ac:dyDescent="0.25">
      <c r="A5324">
        <v>906328</v>
      </c>
      <c r="B5324" t="s">
        <v>16</v>
      </c>
      <c r="C5324" s="8">
        <v>42459</v>
      </c>
      <c r="D5324" s="9">
        <v>42459.581944444442</v>
      </c>
      <c r="E5324" t="s">
        <v>11</v>
      </c>
      <c r="F5324" t="s">
        <v>20</v>
      </c>
      <c r="G5324">
        <v>23</v>
      </c>
      <c r="H5324" t="s">
        <v>43</v>
      </c>
      <c r="I5324" t="s">
        <v>18</v>
      </c>
      <c r="J5324" t="s">
        <v>22</v>
      </c>
    </row>
    <row r="5325" spans="1:10" x14ac:dyDescent="0.25">
      <c r="A5325">
        <v>906328</v>
      </c>
      <c r="B5325" t="s">
        <v>16</v>
      </c>
      <c r="C5325" s="8">
        <v>42459</v>
      </c>
      <c r="D5325" s="9">
        <v>42459.184027777781</v>
      </c>
      <c r="E5325" t="s">
        <v>11</v>
      </c>
      <c r="F5325" t="s">
        <v>20</v>
      </c>
      <c r="G5325">
        <v>23</v>
      </c>
      <c r="H5325" t="s">
        <v>43</v>
      </c>
      <c r="I5325" t="s">
        <v>25</v>
      </c>
      <c r="J5325" t="s">
        <v>22</v>
      </c>
    </row>
    <row r="5326" spans="1:10" x14ac:dyDescent="0.25">
      <c r="A5326">
        <v>893436</v>
      </c>
      <c r="B5326" t="s">
        <v>37</v>
      </c>
      <c r="C5326" s="8">
        <v>42443</v>
      </c>
      <c r="D5326" s="9">
        <v>42443.157638888886</v>
      </c>
      <c r="E5326" t="s">
        <v>11</v>
      </c>
      <c r="F5326" t="s">
        <v>20</v>
      </c>
      <c r="G5326">
        <v>32</v>
      </c>
      <c r="H5326" t="s">
        <v>21</v>
      </c>
      <c r="I5326" t="s">
        <v>25</v>
      </c>
      <c r="J5326" t="s">
        <v>15</v>
      </c>
    </row>
    <row r="5327" spans="1:10" x14ac:dyDescent="0.25">
      <c r="A5327">
        <v>893436</v>
      </c>
      <c r="B5327" t="s">
        <v>10</v>
      </c>
      <c r="C5327" s="8">
        <v>42432</v>
      </c>
      <c r="D5327" s="9">
        <v>42432.436805555553</v>
      </c>
      <c r="E5327" t="s">
        <v>11</v>
      </c>
      <c r="F5327" t="s">
        <v>20</v>
      </c>
      <c r="G5327">
        <v>32</v>
      </c>
      <c r="H5327" t="s">
        <v>21</v>
      </c>
      <c r="I5327" t="s">
        <v>14</v>
      </c>
      <c r="J5327" t="s">
        <v>15</v>
      </c>
    </row>
    <row r="5328" spans="1:10" x14ac:dyDescent="0.25">
      <c r="A5328">
        <v>893436</v>
      </c>
      <c r="B5328" t="s">
        <v>16</v>
      </c>
      <c r="C5328" s="8">
        <v>42452</v>
      </c>
      <c r="D5328" s="9">
        <v>42452.606249999997</v>
      </c>
      <c r="E5328" t="s">
        <v>11</v>
      </c>
      <c r="F5328" t="s">
        <v>20</v>
      </c>
      <c r="G5328">
        <v>32</v>
      </c>
      <c r="H5328" t="s">
        <v>21</v>
      </c>
      <c r="I5328" t="s">
        <v>44</v>
      </c>
      <c r="J5328" t="s">
        <v>15</v>
      </c>
    </row>
    <row r="5329" spans="1:10" x14ac:dyDescent="0.25">
      <c r="A5329">
        <v>893436</v>
      </c>
      <c r="B5329" t="s">
        <v>41</v>
      </c>
      <c r="C5329" s="8">
        <v>42449</v>
      </c>
      <c r="D5329" s="9">
        <v>42449.479166666664</v>
      </c>
      <c r="E5329" t="s">
        <v>11</v>
      </c>
      <c r="F5329" t="s">
        <v>20</v>
      </c>
      <c r="G5329">
        <v>32</v>
      </c>
      <c r="H5329" t="s">
        <v>21</v>
      </c>
      <c r="I5329" t="s">
        <v>18</v>
      </c>
      <c r="J5329" t="s">
        <v>15</v>
      </c>
    </row>
    <row r="5330" spans="1:10" x14ac:dyDescent="0.25">
      <c r="A5330">
        <v>893436</v>
      </c>
      <c r="B5330" t="s">
        <v>16</v>
      </c>
      <c r="C5330" s="8">
        <v>42458</v>
      </c>
      <c r="D5330" s="9">
        <v>42458.505555555559</v>
      </c>
      <c r="E5330" t="s">
        <v>11</v>
      </c>
      <c r="F5330" t="s">
        <v>20</v>
      </c>
      <c r="G5330">
        <v>32</v>
      </c>
      <c r="H5330" t="s">
        <v>21</v>
      </c>
      <c r="I5330" t="s">
        <v>18</v>
      </c>
      <c r="J5330" t="s">
        <v>15</v>
      </c>
    </row>
    <row r="5331" spans="1:10" x14ac:dyDescent="0.25">
      <c r="A5331">
        <v>869867</v>
      </c>
      <c r="B5331" t="s">
        <v>31</v>
      </c>
      <c r="C5331" s="8">
        <v>42432</v>
      </c>
      <c r="D5331" s="9">
        <v>42432.567361111112</v>
      </c>
      <c r="E5331" t="s">
        <v>11</v>
      </c>
      <c r="F5331" t="s">
        <v>24</v>
      </c>
      <c r="G5331">
        <v>19</v>
      </c>
      <c r="H5331" t="s">
        <v>21</v>
      </c>
      <c r="I5331" t="s">
        <v>18</v>
      </c>
      <c r="J5331" t="s">
        <v>22</v>
      </c>
    </row>
    <row r="5332" spans="1:10" x14ac:dyDescent="0.25">
      <c r="A5332">
        <v>869867</v>
      </c>
      <c r="B5332" t="s">
        <v>33</v>
      </c>
      <c r="C5332" s="8">
        <v>42441</v>
      </c>
      <c r="D5332" s="9">
        <v>42441.275694444441</v>
      </c>
      <c r="E5332" t="s">
        <v>11</v>
      </c>
      <c r="F5332" t="s">
        <v>24</v>
      </c>
      <c r="G5332">
        <v>19</v>
      </c>
      <c r="H5332" t="s">
        <v>21</v>
      </c>
      <c r="I5332" t="s">
        <v>25</v>
      </c>
      <c r="J5332" t="s">
        <v>22</v>
      </c>
    </row>
    <row r="5333" spans="1:10" x14ac:dyDescent="0.25">
      <c r="A5333">
        <v>865768</v>
      </c>
      <c r="B5333" t="s">
        <v>16</v>
      </c>
      <c r="C5333" s="8">
        <v>42444</v>
      </c>
      <c r="D5333" s="9">
        <v>42444.15625</v>
      </c>
      <c r="E5333" t="s">
        <v>11</v>
      </c>
      <c r="F5333" t="s">
        <v>24</v>
      </c>
      <c r="G5333">
        <v>49</v>
      </c>
      <c r="H5333" t="s">
        <v>21</v>
      </c>
      <c r="I5333" t="s">
        <v>25</v>
      </c>
      <c r="J5333" t="s">
        <v>26</v>
      </c>
    </row>
    <row r="5334" spans="1:10" x14ac:dyDescent="0.25">
      <c r="A5334">
        <v>788537</v>
      </c>
      <c r="B5334" t="s">
        <v>36</v>
      </c>
      <c r="C5334" s="8">
        <v>42438</v>
      </c>
      <c r="D5334" s="9">
        <v>42438.60833333333</v>
      </c>
      <c r="E5334" t="s">
        <v>11</v>
      </c>
      <c r="F5334" t="s">
        <v>35</v>
      </c>
      <c r="G5334">
        <v>32</v>
      </c>
      <c r="H5334" t="s">
        <v>32</v>
      </c>
      <c r="I5334" t="s">
        <v>44</v>
      </c>
      <c r="J5334" t="s">
        <v>15</v>
      </c>
    </row>
    <row r="5335" spans="1:10" x14ac:dyDescent="0.25">
      <c r="A5335">
        <v>941543</v>
      </c>
      <c r="B5335" t="s">
        <v>16</v>
      </c>
      <c r="C5335" s="8">
        <v>42444</v>
      </c>
      <c r="D5335" s="9">
        <v>42444.299305555556</v>
      </c>
      <c r="E5335" t="s">
        <v>11</v>
      </c>
      <c r="F5335" t="s">
        <v>35</v>
      </c>
      <c r="G5335">
        <v>39</v>
      </c>
      <c r="H5335" t="s">
        <v>21</v>
      </c>
      <c r="I5335" t="s">
        <v>14</v>
      </c>
      <c r="J5335" t="s">
        <v>15</v>
      </c>
    </row>
    <row r="5336" spans="1:10" x14ac:dyDescent="0.25">
      <c r="A5336">
        <v>2287983</v>
      </c>
      <c r="B5336" t="s">
        <v>45</v>
      </c>
      <c r="C5336" s="8">
        <v>42396</v>
      </c>
      <c r="D5336" s="9">
        <v>42396.32708333333</v>
      </c>
      <c r="E5336" t="s">
        <v>11</v>
      </c>
      <c r="F5336" t="s">
        <v>35</v>
      </c>
      <c r="G5336">
        <v>24</v>
      </c>
      <c r="H5336" t="s">
        <v>34</v>
      </c>
      <c r="I5336" t="s">
        <v>14</v>
      </c>
      <c r="J5336" t="s">
        <v>22</v>
      </c>
    </row>
    <row r="5337" spans="1:10" x14ac:dyDescent="0.25">
      <c r="A5337">
        <v>2287983</v>
      </c>
      <c r="B5337" t="s">
        <v>31</v>
      </c>
      <c r="C5337" s="8">
        <v>42398</v>
      </c>
      <c r="D5337" s="9">
        <v>42398.313888888886</v>
      </c>
      <c r="E5337" t="s">
        <v>11</v>
      </c>
      <c r="F5337" t="s">
        <v>35</v>
      </c>
      <c r="G5337">
        <v>24</v>
      </c>
      <c r="H5337" t="s">
        <v>34</v>
      </c>
      <c r="I5337" t="s">
        <v>14</v>
      </c>
      <c r="J5337" t="s">
        <v>22</v>
      </c>
    </row>
    <row r="5338" spans="1:10" x14ac:dyDescent="0.25">
      <c r="A5338">
        <v>2287983</v>
      </c>
      <c r="B5338" t="s">
        <v>33</v>
      </c>
      <c r="C5338" s="8">
        <v>42397</v>
      </c>
      <c r="D5338" s="9">
        <v>42397.25277777778</v>
      </c>
      <c r="E5338" t="s">
        <v>11</v>
      </c>
      <c r="F5338" t="s">
        <v>35</v>
      </c>
      <c r="G5338">
        <v>24</v>
      </c>
      <c r="H5338" t="s">
        <v>34</v>
      </c>
      <c r="I5338" t="s">
        <v>25</v>
      </c>
      <c r="J5338" t="s">
        <v>22</v>
      </c>
    </row>
    <row r="5339" spans="1:10" x14ac:dyDescent="0.25">
      <c r="A5339">
        <v>2287983</v>
      </c>
      <c r="B5339" t="s">
        <v>31</v>
      </c>
      <c r="C5339" s="8">
        <v>42397</v>
      </c>
      <c r="D5339" s="9">
        <v>42397.271527777775</v>
      </c>
      <c r="E5339" t="s">
        <v>11</v>
      </c>
      <c r="F5339" t="s">
        <v>35</v>
      </c>
      <c r="G5339">
        <v>24</v>
      </c>
      <c r="H5339" t="s">
        <v>34</v>
      </c>
      <c r="I5339" t="s">
        <v>25</v>
      </c>
      <c r="J5339" t="s">
        <v>22</v>
      </c>
    </row>
    <row r="5340" spans="1:10" x14ac:dyDescent="0.25">
      <c r="A5340">
        <v>2000422</v>
      </c>
      <c r="B5340" t="s">
        <v>40</v>
      </c>
      <c r="C5340" s="8">
        <v>42460</v>
      </c>
      <c r="D5340" s="9">
        <v>42460.554861111108</v>
      </c>
      <c r="E5340" t="s">
        <v>11</v>
      </c>
      <c r="F5340" t="s">
        <v>35</v>
      </c>
      <c r="G5340">
        <v>39</v>
      </c>
      <c r="H5340" t="s">
        <v>13</v>
      </c>
      <c r="I5340" t="s">
        <v>18</v>
      </c>
      <c r="J5340" t="s">
        <v>15</v>
      </c>
    </row>
    <row r="5341" spans="1:10" x14ac:dyDescent="0.25">
      <c r="A5341">
        <v>2000422</v>
      </c>
      <c r="B5341" t="s">
        <v>36</v>
      </c>
      <c r="C5341" s="8">
        <v>42457</v>
      </c>
      <c r="D5341" s="9">
        <v>42457.166666666664</v>
      </c>
      <c r="E5341" t="s">
        <v>11</v>
      </c>
      <c r="F5341" t="s">
        <v>35</v>
      </c>
      <c r="G5341">
        <v>39</v>
      </c>
      <c r="H5341" t="s">
        <v>13</v>
      </c>
      <c r="I5341" t="s">
        <v>25</v>
      </c>
      <c r="J5341" t="s">
        <v>15</v>
      </c>
    </row>
    <row r="5342" spans="1:10" x14ac:dyDescent="0.25">
      <c r="A5342">
        <v>809931</v>
      </c>
      <c r="B5342" t="s">
        <v>31</v>
      </c>
      <c r="C5342" s="8">
        <v>42418</v>
      </c>
      <c r="D5342" s="9">
        <v>42418.474305555559</v>
      </c>
      <c r="E5342" t="s">
        <v>11</v>
      </c>
      <c r="F5342" t="s">
        <v>35</v>
      </c>
      <c r="G5342">
        <v>34</v>
      </c>
      <c r="H5342" t="s">
        <v>21</v>
      </c>
      <c r="I5342" t="s">
        <v>18</v>
      </c>
      <c r="J5342" t="s">
        <v>15</v>
      </c>
    </row>
    <row r="5343" spans="1:10" x14ac:dyDescent="0.25">
      <c r="A5343">
        <v>809931</v>
      </c>
      <c r="B5343" t="s">
        <v>40</v>
      </c>
      <c r="C5343" s="8">
        <v>42435</v>
      </c>
      <c r="D5343" s="9">
        <v>42435.417361111111</v>
      </c>
      <c r="E5343" t="s">
        <v>11</v>
      </c>
      <c r="F5343" t="s">
        <v>35</v>
      </c>
      <c r="G5343">
        <v>34</v>
      </c>
      <c r="H5343" t="s">
        <v>21</v>
      </c>
      <c r="I5343" t="s">
        <v>14</v>
      </c>
      <c r="J5343" t="s">
        <v>15</v>
      </c>
    </row>
    <row r="5344" spans="1:10" x14ac:dyDescent="0.25">
      <c r="A5344">
        <v>809931</v>
      </c>
      <c r="B5344" t="s">
        <v>38</v>
      </c>
      <c r="C5344" s="8">
        <v>42449</v>
      </c>
      <c r="D5344" s="9">
        <v>42449.456250000003</v>
      </c>
      <c r="E5344" t="s">
        <v>11</v>
      </c>
      <c r="F5344" t="s">
        <v>35</v>
      </c>
      <c r="G5344">
        <v>34</v>
      </c>
      <c r="H5344" t="s">
        <v>21</v>
      </c>
      <c r="I5344" t="s">
        <v>14</v>
      </c>
      <c r="J5344" t="s">
        <v>15</v>
      </c>
    </row>
    <row r="5345" spans="1:10" x14ac:dyDescent="0.25">
      <c r="A5345">
        <v>809931</v>
      </c>
      <c r="B5345" t="s">
        <v>40</v>
      </c>
      <c r="C5345" s="8">
        <v>42409</v>
      </c>
      <c r="D5345" s="9">
        <v>42409.302777777775</v>
      </c>
      <c r="E5345" t="s">
        <v>11</v>
      </c>
      <c r="F5345" t="s">
        <v>35</v>
      </c>
      <c r="G5345">
        <v>34</v>
      </c>
      <c r="H5345" t="s">
        <v>21</v>
      </c>
      <c r="I5345" t="s">
        <v>14</v>
      </c>
      <c r="J5345" t="s">
        <v>15</v>
      </c>
    </row>
    <row r="5346" spans="1:10" x14ac:dyDescent="0.25">
      <c r="A5346">
        <v>809931</v>
      </c>
      <c r="B5346" t="s">
        <v>31</v>
      </c>
      <c r="C5346" s="8">
        <v>42409</v>
      </c>
      <c r="D5346" s="9">
        <v>42409.276388888888</v>
      </c>
      <c r="E5346" t="s">
        <v>11</v>
      </c>
      <c r="F5346" t="s">
        <v>35</v>
      </c>
      <c r="G5346">
        <v>34</v>
      </c>
      <c r="H5346" t="s">
        <v>21</v>
      </c>
      <c r="I5346" t="s">
        <v>25</v>
      </c>
      <c r="J5346" t="s">
        <v>15</v>
      </c>
    </row>
    <row r="5347" spans="1:10" x14ac:dyDescent="0.25">
      <c r="A5347">
        <v>809931</v>
      </c>
      <c r="B5347" t="s">
        <v>30</v>
      </c>
      <c r="C5347" s="8">
        <v>42413</v>
      </c>
      <c r="D5347" s="9">
        <v>42413.620138888888</v>
      </c>
      <c r="E5347" t="s">
        <v>11</v>
      </c>
      <c r="F5347" t="s">
        <v>35</v>
      </c>
      <c r="G5347">
        <v>34</v>
      </c>
      <c r="H5347" t="s">
        <v>21</v>
      </c>
      <c r="I5347" t="s">
        <v>44</v>
      </c>
      <c r="J5347" t="s">
        <v>15</v>
      </c>
    </row>
    <row r="5348" spans="1:10" x14ac:dyDescent="0.25">
      <c r="A5348">
        <v>906341</v>
      </c>
      <c r="B5348" t="s">
        <v>40</v>
      </c>
      <c r="C5348" s="8">
        <v>42453</v>
      </c>
      <c r="D5348" s="9">
        <v>42453.421527777777</v>
      </c>
      <c r="E5348" t="s">
        <v>11</v>
      </c>
      <c r="F5348" t="s">
        <v>12</v>
      </c>
      <c r="G5348">
        <v>22</v>
      </c>
      <c r="H5348" t="s">
        <v>21</v>
      </c>
      <c r="I5348" t="s">
        <v>14</v>
      </c>
      <c r="J5348" t="s">
        <v>22</v>
      </c>
    </row>
    <row r="5349" spans="1:10" x14ac:dyDescent="0.25">
      <c r="A5349">
        <v>906341</v>
      </c>
      <c r="B5349" t="s">
        <v>31</v>
      </c>
      <c r="C5349" s="8">
        <v>42454</v>
      </c>
      <c r="D5349" s="9">
        <v>42454.507638888892</v>
      </c>
      <c r="E5349" t="s">
        <v>11</v>
      </c>
      <c r="F5349" t="s">
        <v>12</v>
      </c>
      <c r="G5349">
        <v>22</v>
      </c>
      <c r="H5349" t="s">
        <v>21</v>
      </c>
      <c r="I5349" t="s">
        <v>18</v>
      </c>
      <c r="J5349" t="s">
        <v>22</v>
      </c>
    </row>
    <row r="5350" spans="1:10" x14ac:dyDescent="0.25">
      <c r="A5350">
        <v>906341</v>
      </c>
      <c r="B5350" t="s">
        <v>37</v>
      </c>
      <c r="C5350" s="8">
        <v>42455</v>
      </c>
      <c r="D5350" s="9">
        <v>42455.519444444442</v>
      </c>
      <c r="E5350" t="s">
        <v>11</v>
      </c>
      <c r="F5350" t="s">
        <v>12</v>
      </c>
      <c r="G5350">
        <v>22</v>
      </c>
      <c r="H5350" t="s">
        <v>21</v>
      </c>
      <c r="I5350" t="s">
        <v>18</v>
      </c>
      <c r="J5350" t="s">
        <v>22</v>
      </c>
    </row>
    <row r="5351" spans="1:10" x14ac:dyDescent="0.25">
      <c r="A5351">
        <v>906341</v>
      </c>
      <c r="B5351" t="s">
        <v>10</v>
      </c>
      <c r="C5351" s="8">
        <v>42454</v>
      </c>
      <c r="D5351" s="9">
        <v>42454.51666666667</v>
      </c>
      <c r="E5351" t="s">
        <v>11</v>
      </c>
      <c r="F5351" t="s">
        <v>12</v>
      </c>
      <c r="G5351">
        <v>22</v>
      </c>
      <c r="H5351" t="s">
        <v>21</v>
      </c>
      <c r="I5351" t="s">
        <v>18</v>
      </c>
      <c r="J5351" t="s">
        <v>22</v>
      </c>
    </row>
    <row r="5352" spans="1:10" x14ac:dyDescent="0.25">
      <c r="A5352">
        <v>906341</v>
      </c>
      <c r="B5352" t="s">
        <v>37</v>
      </c>
      <c r="C5352" s="8">
        <v>42456</v>
      </c>
      <c r="D5352" s="9">
        <v>42456.416666666664</v>
      </c>
      <c r="E5352" t="s">
        <v>11</v>
      </c>
      <c r="F5352" t="s">
        <v>12</v>
      </c>
      <c r="G5352">
        <v>22</v>
      </c>
      <c r="H5352" t="s">
        <v>21</v>
      </c>
      <c r="I5352" t="s">
        <v>14</v>
      </c>
      <c r="J5352" t="s">
        <v>22</v>
      </c>
    </row>
    <row r="5353" spans="1:10" x14ac:dyDescent="0.25">
      <c r="A5353">
        <v>867981</v>
      </c>
      <c r="B5353" t="s">
        <v>33</v>
      </c>
      <c r="C5353" s="8">
        <v>42433</v>
      </c>
      <c r="D5353" s="9">
        <v>42433.376388888886</v>
      </c>
      <c r="E5353" t="s">
        <v>11</v>
      </c>
      <c r="F5353" t="s">
        <v>12</v>
      </c>
      <c r="G5353">
        <v>36</v>
      </c>
      <c r="H5353" t="s">
        <v>13</v>
      </c>
      <c r="I5353" t="s">
        <v>14</v>
      </c>
      <c r="J5353" t="s">
        <v>15</v>
      </c>
    </row>
    <row r="5354" spans="1:10" x14ac:dyDescent="0.25">
      <c r="A5354">
        <v>2361100</v>
      </c>
      <c r="B5354" t="s">
        <v>31</v>
      </c>
      <c r="C5354" s="8">
        <v>42402</v>
      </c>
      <c r="D5354" s="9">
        <v>42402.269444444442</v>
      </c>
      <c r="E5354" t="s">
        <v>11</v>
      </c>
      <c r="F5354" t="s">
        <v>24</v>
      </c>
      <c r="G5354">
        <v>26</v>
      </c>
      <c r="H5354" t="s">
        <v>46</v>
      </c>
      <c r="I5354" t="s">
        <v>25</v>
      </c>
      <c r="J5354" t="s">
        <v>22</v>
      </c>
    </row>
    <row r="5355" spans="1:10" x14ac:dyDescent="0.25">
      <c r="A5355">
        <v>794354</v>
      </c>
      <c r="B5355" t="s">
        <v>27</v>
      </c>
      <c r="C5355" s="8">
        <v>42435</v>
      </c>
      <c r="D5355" s="9">
        <v>42435.599305555559</v>
      </c>
      <c r="E5355" t="s">
        <v>11</v>
      </c>
      <c r="F5355" t="s">
        <v>20</v>
      </c>
      <c r="G5355">
        <v>47</v>
      </c>
      <c r="H5355" t="s">
        <v>21</v>
      </c>
      <c r="I5355" t="s">
        <v>44</v>
      </c>
      <c r="J5355" t="s">
        <v>26</v>
      </c>
    </row>
    <row r="5356" spans="1:10" x14ac:dyDescent="0.25">
      <c r="A5356">
        <v>794354</v>
      </c>
      <c r="B5356" t="s">
        <v>27</v>
      </c>
      <c r="C5356" s="8">
        <v>42435</v>
      </c>
      <c r="D5356" s="9">
        <v>42435.605555555558</v>
      </c>
      <c r="E5356" t="s">
        <v>11</v>
      </c>
      <c r="F5356" t="s">
        <v>20</v>
      </c>
      <c r="G5356">
        <v>47</v>
      </c>
      <c r="H5356" t="s">
        <v>21</v>
      </c>
      <c r="I5356" t="s">
        <v>44</v>
      </c>
      <c r="J5356" t="s">
        <v>26</v>
      </c>
    </row>
    <row r="5357" spans="1:10" x14ac:dyDescent="0.25">
      <c r="A5357">
        <v>893442</v>
      </c>
      <c r="B5357" t="s">
        <v>30</v>
      </c>
      <c r="C5357" s="8">
        <v>42445</v>
      </c>
      <c r="D5357" s="9">
        <v>42445.381944444445</v>
      </c>
      <c r="E5357" t="s">
        <v>11</v>
      </c>
      <c r="F5357" t="s">
        <v>35</v>
      </c>
      <c r="G5357">
        <v>30</v>
      </c>
      <c r="H5357" t="s">
        <v>21</v>
      </c>
      <c r="I5357" t="s">
        <v>14</v>
      </c>
      <c r="J5357" t="s">
        <v>22</v>
      </c>
    </row>
    <row r="5358" spans="1:10" x14ac:dyDescent="0.25">
      <c r="A5358">
        <v>1107941</v>
      </c>
      <c r="B5358" t="s">
        <v>10</v>
      </c>
      <c r="C5358" s="8">
        <v>42388</v>
      </c>
      <c r="D5358" s="9">
        <v>42388.51666666667</v>
      </c>
      <c r="E5358" t="s">
        <v>11</v>
      </c>
      <c r="F5358" t="s">
        <v>24</v>
      </c>
      <c r="G5358">
        <v>21</v>
      </c>
      <c r="H5358" t="s">
        <v>21</v>
      </c>
      <c r="I5358" t="s">
        <v>18</v>
      </c>
      <c r="J5358" t="s">
        <v>22</v>
      </c>
    </row>
    <row r="5359" spans="1:10" x14ac:dyDescent="0.25">
      <c r="A5359">
        <v>892112</v>
      </c>
      <c r="B5359" t="s">
        <v>37</v>
      </c>
      <c r="C5359" s="8">
        <v>42450</v>
      </c>
      <c r="D5359" s="9">
        <v>42450.544444444444</v>
      </c>
      <c r="E5359" t="s">
        <v>11</v>
      </c>
      <c r="F5359" t="s">
        <v>20</v>
      </c>
      <c r="G5359">
        <v>35</v>
      </c>
      <c r="H5359" t="s">
        <v>13</v>
      </c>
      <c r="I5359" t="s">
        <v>18</v>
      </c>
      <c r="J5359" t="s">
        <v>15</v>
      </c>
    </row>
    <row r="5360" spans="1:10" x14ac:dyDescent="0.25">
      <c r="A5360">
        <v>804480</v>
      </c>
      <c r="B5360" t="s">
        <v>31</v>
      </c>
      <c r="C5360" s="8">
        <v>42383</v>
      </c>
      <c r="D5360" s="9">
        <v>42383.511111111111</v>
      </c>
      <c r="E5360" t="s">
        <v>11</v>
      </c>
      <c r="F5360" t="s">
        <v>12</v>
      </c>
      <c r="G5360">
        <v>50</v>
      </c>
      <c r="H5360" t="s">
        <v>13</v>
      </c>
      <c r="I5360" t="s">
        <v>18</v>
      </c>
      <c r="J5360" t="s">
        <v>26</v>
      </c>
    </row>
    <row r="5361" spans="1:10" x14ac:dyDescent="0.25">
      <c r="A5361">
        <v>867210</v>
      </c>
      <c r="B5361" t="s">
        <v>33</v>
      </c>
      <c r="C5361" s="8">
        <v>42399</v>
      </c>
      <c r="D5361" s="9">
        <v>42399.203472222223</v>
      </c>
      <c r="E5361" t="s">
        <v>11</v>
      </c>
      <c r="F5361" t="s">
        <v>24</v>
      </c>
      <c r="G5361">
        <v>44</v>
      </c>
      <c r="H5361" t="s">
        <v>13</v>
      </c>
      <c r="I5361" t="s">
        <v>25</v>
      </c>
      <c r="J5361" t="s">
        <v>15</v>
      </c>
    </row>
    <row r="5362" spans="1:10" x14ac:dyDescent="0.25">
      <c r="A5362">
        <v>893445</v>
      </c>
      <c r="B5362" t="s">
        <v>33</v>
      </c>
      <c r="C5362" s="8">
        <v>42440</v>
      </c>
      <c r="D5362" s="9">
        <v>42440.288888888892</v>
      </c>
      <c r="E5362" t="s">
        <v>11</v>
      </c>
      <c r="F5362" t="s">
        <v>12</v>
      </c>
      <c r="G5362">
        <v>33</v>
      </c>
      <c r="H5362" t="s">
        <v>13</v>
      </c>
      <c r="I5362" t="s">
        <v>25</v>
      </c>
      <c r="J5362" t="s">
        <v>15</v>
      </c>
    </row>
    <row r="5363" spans="1:10" x14ac:dyDescent="0.25">
      <c r="A5363">
        <v>893445</v>
      </c>
      <c r="B5363" t="s">
        <v>33</v>
      </c>
      <c r="C5363" s="8">
        <v>42440</v>
      </c>
      <c r="D5363" s="9">
        <v>42440.352777777778</v>
      </c>
      <c r="E5363" t="s">
        <v>11</v>
      </c>
      <c r="F5363" t="s">
        <v>12</v>
      </c>
      <c r="G5363">
        <v>33</v>
      </c>
      <c r="H5363" t="s">
        <v>13</v>
      </c>
      <c r="I5363" t="s">
        <v>14</v>
      </c>
      <c r="J5363" t="s">
        <v>15</v>
      </c>
    </row>
    <row r="5364" spans="1:10" x14ac:dyDescent="0.25">
      <c r="A5364">
        <v>893445</v>
      </c>
      <c r="B5364" t="s">
        <v>33</v>
      </c>
      <c r="C5364" s="8">
        <v>42434</v>
      </c>
      <c r="D5364" s="9">
        <v>42434.306250000001</v>
      </c>
      <c r="E5364" t="s">
        <v>11</v>
      </c>
      <c r="F5364" t="s">
        <v>12</v>
      </c>
      <c r="G5364">
        <v>33</v>
      </c>
      <c r="H5364" t="s">
        <v>13</v>
      </c>
      <c r="I5364" t="s">
        <v>14</v>
      </c>
      <c r="J5364" t="s">
        <v>15</v>
      </c>
    </row>
    <row r="5365" spans="1:10" x14ac:dyDescent="0.25">
      <c r="A5365">
        <v>893445</v>
      </c>
      <c r="B5365" t="s">
        <v>33</v>
      </c>
      <c r="C5365" s="8">
        <v>42435</v>
      </c>
      <c r="D5365" s="9">
        <v>42435.140277777777</v>
      </c>
      <c r="E5365" t="s">
        <v>11</v>
      </c>
      <c r="F5365" t="s">
        <v>12</v>
      </c>
      <c r="G5365">
        <v>33</v>
      </c>
      <c r="H5365" t="s">
        <v>13</v>
      </c>
      <c r="I5365" t="s">
        <v>25</v>
      </c>
      <c r="J5365" t="s">
        <v>15</v>
      </c>
    </row>
    <row r="5366" spans="1:10" x14ac:dyDescent="0.25">
      <c r="A5366">
        <v>893445</v>
      </c>
      <c r="B5366" t="s">
        <v>10</v>
      </c>
      <c r="C5366" s="8">
        <v>42435</v>
      </c>
      <c r="D5366" s="9">
        <v>42435.14166666667</v>
      </c>
      <c r="E5366" t="s">
        <v>11</v>
      </c>
      <c r="F5366" t="s">
        <v>12</v>
      </c>
      <c r="G5366">
        <v>33</v>
      </c>
      <c r="H5366" t="s">
        <v>13</v>
      </c>
      <c r="I5366" t="s">
        <v>25</v>
      </c>
      <c r="J5366" t="s">
        <v>15</v>
      </c>
    </row>
    <row r="5367" spans="1:10" x14ac:dyDescent="0.25">
      <c r="A5367">
        <v>893445</v>
      </c>
      <c r="B5367" t="s">
        <v>33</v>
      </c>
      <c r="C5367" s="8">
        <v>42455</v>
      </c>
      <c r="D5367" s="9">
        <v>42455.292361111111</v>
      </c>
      <c r="E5367" t="s">
        <v>11</v>
      </c>
      <c r="F5367" t="s">
        <v>12</v>
      </c>
      <c r="G5367">
        <v>33</v>
      </c>
      <c r="H5367" t="s">
        <v>13</v>
      </c>
      <c r="I5367" t="s">
        <v>14</v>
      </c>
      <c r="J5367" t="s">
        <v>15</v>
      </c>
    </row>
    <row r="5368" spans="1:10" x14ac:dyDescent="0.25">
      <c r="A5368">
        <v>766115</v>
      </c>
      <c r="B5368" t="s">
        <v>40</v>
      </c>
      <c r="C5368" s="8">
        <v>42376</v>
      </c>
      <c r="D5368" s="9">
        <v>42376.287499999999</v>
      </c>
      <c r="E5368" t="s">
        <v>11</v>
      </c>
      <c r="F5368" t="s">
        <v>35</v>
      </c>
      <c r="G5368">
        <v>34</v>
      </c>
      <c r="H5368" t="s">
        <v>32</v>
      </c>
      <c r="I5368" t="s">
        <v>25</v>
      </c>
      <c r="J5368" t="s">
        <v>15</v>
      </c>
    </row>
    <row r="5369" spans="1:10" x14ac:dyDescent="0.25">
      <c r="A5369">
        <v>766115</v>
      </c>
      <c r="B5369" t="s">
        <v>40</v>
      </c>
      <c r="C5369" s="8">
        <v>42374</v>
      </c>
      <c r="D5369" s="9">
        <v>42374.21597222222</v>
      </c>
      <c r="E5369" t="s">
        <v>11</v>
      </c>
      <c r="F5369" t="s">
        <v>35</v>
      </c>
      <c r="G5369">
        <v>34</v>
      </c>
      <c r="H5369" t="s">
        <v>32</v>
      </c>
      <c r="I5369" t="s">
        <v>25</v>
      </c>
      <c r="J5369" t="s">
        <v>15</v>
      </c>
    </row>
    <row r="5370" spans="1:10" x14ac:dyDescent="0.25">
      <c r="A5370">
        <v>810605</v>
      </c>
      <c r="B5370" t="s">
        <v>16</v>
      </c>
      <c r="C5370" s="8">
        <v>42459</v>
      </c>
      <c r="D5370" s="9">
        <v>42459.279166666667</v>
      </c>
      <c r="E5370" t="s">
        <v>11</v>
      </c>
      <c r="F5370" t="s">
        <v>20</v>
      </c>
      <c r="G5370">
        <v>31</v>
      </c>
      <c r="H5370" t="s">
        <v>43</v>
      </c>
      <c r="I5370" t="s">
        <v>25</v>
      </c>
      <c r="J5370" t="s">
        <v>15</v>
      </c>
    </row>
    <row r="5371" spans="1:10" x14ac:dyDescent="0.25">
      <c r="A5371">
        <v>810605</v>
      </c>
      <c r="B5371" t="s">
        <v>16</v>
      </c>
      <c r="C5371" s="8">
        <v>42452</v>
      </c>
      <c r="D5371" s="9">
        <v>42452.604166666664</v>
      </c>
      <c r="E5371" t="s">
        <v>11</v>
      </c>
      <c r="F5371" t="s">
        <v>20</v>
      </c>
      <c r="G5371">
        <v>31</v>
      </c>
      <c r="H5371" t="s">
        <v>43</v>
      </c>
      <c r="I5371" t="s">
        <v>44</v>
      </c>
      <c r="J5371" t="s">
        <v>15</v>
      </c>
    </row>
    <row r="5372" spans="1:10" x14ac:dyDescent="0.25">
      <c r="A5372">
        <v>810605</v>
      </c>
      <c r="B5372" t="s">
        <v>33</v>
      </c>
      <c r="C5372" s="8">
        <v>42419</v>
      </c>
      <c r="D5372" s="9">
        <v>42419.204861111109</v>
      </c>
      <c r="E5372" t="s">
        <v>11</v>
      </c>
      <c r="F5372" t="s">
        <v>20</v>
      </c>
      <c r="G5372">
        <v>31</v>
      </c>
      <c r="H5372" t="s">
        <v>43</v>
      </c>
      <c r="I5372" t="s">
        <v>25</v>
      </c>
      <c r="J5372" t="s">
        <v>15</v>
      </c>
    </row>
    <row r="5373" spans="1:10" x14ac:dyDescent="0.25">
      <c r="A5373">
        <v>2274999</v>
      </c>
      <c r="B5373" t="s">
        <v>36</v>
      </c>
      <c r="C5373" s="8">
        <v>42431</v>
      </c>
      <c r="D5373" s="9">
        <v>42431.165277777778</v>
      </c>
      <c r="E5373" t="s">
        <v>11</v>
      </c>
      <c r="F5373" t="s">
        <v>24</v>
      </c>
      <c r="G5373">
        <v>33</v>
      </c>
      <c r="H5373" t="s">
        <v>21</v>
      </c>
      <c r="I5373" t="s">
        <v>25</v>
      </c>
      <c r="J5373" t="s">
        <v>15</v>
      </c>
    </row>
    <row r="5374" spans="1:10" x14ac:dyDescent="0.25">
      <c r="A5374">
        <v>2274999</v>
      </c>
      <c r="B5374" t="s">
        <v>31</v>
      </c>
      <c r="C5374" s="8">
        <v>42434</v>
      </c>
      <c r="D5374" s="9">
        <v>42434.227777777778</v>
      </c>
      <c r="E5374" t="s">
        <v>11</v>
      </c>
      <c r="F5374" t="s">
        <v>24</v>
      </c>
      <c r="G5374">
        <v>33</v>
      </c>
      <c r="H5374" t="s">
        <v>21</v>
      </c>
      <c r="I5374" t="s">
        <v>25</v>
      </c>
      <c r="J5374" t="s">
        <v>15</v>
      </c>
    </row>
    <row r="5375" spans="1:10" x14ac:dyDescent="0.25">
      <c r="A5375">
        <v>2274999</v>
      </c>
      <c r="B5375" t="s">
        <v>31</v>
      </c>
      <c r="C5375" s="8">
        <v>42438</v>
      </c>
      <c r="D5375" s="9">
        <v>42438.356249999997</v>
      </c>
      <c r="E5375" t="s">
        <v>11</v>
      </c>
      <c r="F5375" t="s">
        <v>24</v>
      </c>
      <c r="G5375">
        <v>33</v>
      </c>
      <c r="H5375" t="s">
        <v>21</v>
      </c>
      <c r="I5375" t="s">
        <v>14</v>
      </c>
      <c r="J5375" t="s">
        <v>15</v>
      </c>
    </row>
    <row r="5376" spans="1:10" x14ac:dyDescent="0.25">
      <c r="A5376">
        <v>2274999</v>
      </c>
      <c r="B5376" t="s">
        <v>16</v>
      </c>
      <c r="C5376" s="8">
        <v>42459</v>
      </c>
      <c r="D5376" s="9">
        <v>42459.571527777778</v>
      </c>
      <c r="E5376" t="s">
        <v>11</v>
      </c>
      <c r="F5376" t="s">
        <v>24</v>
      </c>
      <c r="G5376">
        <v>33</v>
      </c>
      <c r="H5376" t="s">
        <v>21</v>
      </c>
      <c r="I5376" t="s">
        <v>18</v>
      </c>
      <c r="J5376" t="s">
        <v>15</v>
      </c>
    </row>
    <row r="5377" spans="1:10" x14ac:dyDescent="0.25">
      <c r="A5377">
        <v>2275001</v>
      </c>
      <c r="B5377" t="s">
        <v>30</v>
      </c>
      <c r="C5377" s="8">
        <v>42432</v>
      </c>
      <c r="D5377" s="9">
        <v>42432.138888888891</v>
      </c>
      <c r="E5377" t="s">
        <v>11</v>
      </c>
      <c r="F5377" t="s">
        <v>35</v>
      </c>
      <c r="G5377">
        <v>43</v>
      </c>
      <c r="H5377" t="s">
        <v>43</v>
      </c>
      <c r="I5377" t="s">
        <v>25</v>
      </c>
      <c r="J5377" t="s">
        <v>15</v>
      </c>
    </row>
    <row r="5378" spans="1:10" x14ac:dyDescent="0.25">
      <c r="A5378">
        <v>893446</v>
      </c>
      <c r="B5378" t="s">
        <v>30</v>
      </c>
      <c r="C5378" s="8">
        <v>42459</v>
      </c>
      <c r="D5378" s="9">
        <v>42459.348611111112</v>
      </c>
      <c r="E5378" t="s">
        <v>11</v>
      </c>
      <c r="F5378" t="s">
        <v>12</v>
      </c>
      <c r="G5378">
        <v>23</v>
      </c>
      <c r="H5378" t="s">
        <v>13</v>
      </c>
      <c r="I5378" t="s">
        <v>14</v>
      </c>
      <c r="J5378" t="s">
        <v>22</v>
      </c>
    </row>
    <row r="5379" spans="1:10" x14ac:dyDescent="0.25">
      <c r="A5379">
        <v>893446</v>
      </c>
      <c r="B5379" t="s">
        <v>29</v>
      </c>
      <c r="C5379" s="8">
        <v>42456</v>
      </c>
      <c r="D5379" s="9">
        <v>42456.356944444444</v>
      </c>
      <c r="E5379" t="s">
        <v>11</v>
      </c>
      <c r="F5379" t="s">
        <v>12</v>
      </c>
      <c r="G5379">
        <v>23</v>
      </c>
      <c r="H5379" t="s">
        <v>13</v>
      </c>
      <c r="I5379" t="s">
        <v>14</v>
      </c>
      <c r="J5379" t="s">
        <v>22</v>
      </c>
    </row>
    <row r="5380" spans="1:10" x14ac:dyDescent="0.25">
      <c r="A5380">
        <v>893446</v>
      </c>
      <c r="B5380" t="s">
        <v>16</v>
      </c>
      <c r="C5380" s="8">
        <v>42458</v>
      </c>
      <c r="D5380" s="9">
        <v>42458.17083333333</v>
      </c>
      <c r="E5380" t="s">
        <v>11</v>
      </c>
      <c r="F5380" t="s">
        <v>12</v>
      </c>
      <c r="G5380">
        <v>23</v>
      </c>
      <c r="H5380" t="s">
        <v>13</v>
      </c>
      <c r="I5380" t="s">
        <v>25</v>
      </c>
      <c r="J5380" t="s">
        <v>22</v>
      </c>
    </row>
    <row r="5381" spans="1:10" x14ac:dyDescent="0.25">
      <c r="A5381">
        <v>786931</v>
      </c>
      <c r="B5381" t="s">
        <v>31</v>
      </c>
      <c r="C5381" s="8">
        <v>42401</v>
      </c>
      <c r="D5381" s="9">
        <v>42401.338888888888</v>
      </c>
      <c r="E5381" t="s">
        <v>11</v>
      </c>
      <c r="F5381" t="s">
        <v>35</v>
      </c>
      <c r="G5381">
        <v>21</v>
      </c>
      <c r="H5381" t="s">
        <v>32</v>
      </c>
      <c r="I5381" t="s">
        <v>14</v>
      </c>
      <c r="J5381" t="s">
        <v>22</v>
      </c>
    </row>
    <row r="5382" spans="1:10" x14ac:dyDescent="0.25">
      <c r="A5382">
        <v>865774</v>
      </c>
      <c r="B5382" t="s">
        <v>16</v>
      </c>
      <c r="C5382" s="8">
        <v>42442</v>
      </c>
      <c r="D5382" s="9">
        <v>42442.546527777777</v>
      </c>
      <c r="E5382" t="s">
        <v>11</v>
      </c>
      <c r="F5382" t="s">
        <v>20</v>
      </c>
      <c r="G5382">
        <v>30</v>
      </c>
      <c r="H5382" t="s">
        <v>21</v>
      </c>
      <c r="I5382" t="s">
        <v>18</v>
      </c>
      <c r="J5382" t="s">
        <v>22</v>
      </c>
    </row>
    <row r="5383" spans="1:10" x14ac:dyDescent="0.25">
      <c r="A5383">
        <v>865774</v>
      </c>
      <c r="B5383" t="s">
        <v>16</v>
      </c>
      <c r="C5383" s="8">
        <v>42442</v>
      </c>
      <c r="D5383" s="9">
        <v>42442.157638888886</v>
      </c>
      <c r="E5383" t="s">
        <v>11</v>
      </c>
      <c r="F5383" t="s">
        <v>20</v>
      </c>
      <c r="G5383">
        <v>30</v>
      </c>
      <c r="H5383" t="s">
        <v>21</v>
      </c>
      <c r="I5383" t="s">
        <v>25</v>
      </c>
      <c r="J5383" t="s">
        <v>22</v>
      </c>
    </row>
    <row r="5384" spans="1:10" x14ac:dyDescent="0.25">
      <c r="A5384">
        <v>865774</v>
      </c>
      <c r="B5384" t="s">
        <v>16</v>
      </c>
      <c r="C5384" s="8">
        <v>42442</v>
      </c>
      <c r="D5384" s="9">
        <v>42442.556944444441</v>
      </c>
      <c r="E5384" t="s">
        <v>11</v>
      </c>
      <c r="F5384" t="s">
        <v>20</v>
      </c>
      <c r="G5384">
        <v>30</v>
      </c>
      <c r="H5384" t="s">
        <v>21</v>
      </c>
      <c r="I5384" t="s">
        <v>18</v>
      </c>
      <c r="J5384" t="s">
        <v>22</v>
      </c>
    </row>
    <row r="5385" spans="1:10" x14ac:dyDescent="0.25">
      <c r="A5385">
        <v>543495</v>
      </c>
      <c r="B5385" t="s">
        <v>30</v>
      </c>
      <c r="C5385" s="8">
        <v>42391</v>
      </c>
      <c r="D5385" s="9">
        <v>42391.436805555553</v>
      </c>
      <c r="E5385" t="s">
        <v>11</v>
      </c>
      <c r="F5385" t="s">
        <v>24</v>
      </c>
      <c r="G5385">
        <v>24</v>
      </c>
      <c r="H5385" t="s">
        <v>21</v>
      </c>
      <c r="I5385" t="s">
        <v>14</v>
      </c>
      <c r="J5385" t="s">
        <v>22</v>
      </c>
    </row>
    <row r="5386" spans="1:10" x14ac:dyDescent="0.25">
      <c r="A5386">
        <v>809934</v>
      </c>
      <c r="B5386" t="s">
        <v>30</v>
      </c>
      <c r="C5386" s="8">
        <v>42419</v>
      </c>
      <c r="D5386" s="9">
        <v>42419.395138888889</v>
      </c>
      <c r="E5386" t="s">
        <v>11</v>
      </c>
      <c r="F5386" t="s">
        <v>35</v>
      </c>
      <c r="G5386">
        <v>38</v>
      </c>
      <c r="H5386" t="s">
        <v>13</v>
      </c>
      <c r="I5386" t="s">
        <v>14</v>
      </c>
      <c r="J5386" t="s">
        <v>15</v>
      </c>
    </row>
    <row r="5387" spans="1:10" x14ac:dyDescent="0.25">
      <c r="A5387">
        <v>809934</v>
      </c>
      <c r="B5387" t="s">
        <v>30</v>
      </c>
      <c r="C5387" s="8">
        <v>42402</v>
      </c>
      <c r="D5387" s="9">
        <v>42402.59375</v>
      </c>
      <c r="E5387" t="s">
        <v>11</v>
      </c>
      <c r="F5387" t="s">
        <v>35</v>
      </c>
      <c r="G5387">
        <v>38</v>
      </c>
      <c r="H5387" t="s">
        <v>13</v>
      </c>
      <c r="I5387" t="s">
        <v>44</v>
      </c>
      <c r="J5387" t="s">
        <v>15</v>
      </c>
    </row>
    <row r="5388" spans="1:10" x14ac:dyDescent="0.25">
      <c r="A5388">
        <v>809934</v>
      </c>
      <c r="B5388" t="s">
        <v>30</v>
      </c>
      <c r="C5388" s="8">
        <v>42417</v>
      </c>
      <c r="D5388" s="9">
        <v>42417.381249999999</v>
      </c>
      <c r="E5388" t="s">
        <v>11</v>
      </c>
      <c r="F5388" t="s">
        <v>35</v>
      </c>
      <c r="G5388">
        <v>38</v>
      </c>
      <c r="H5388" t="s">
        <v>13</v>
      </c>
      <c r="I5388" t="s">
        <v>14</v>
      </c>
      <c r="J5388" t="s">
        <v>15</v>
      </c>
    </row>
    <row r="5389" spans="1:10" x14ac:dyDescent="0.25">
      <c r="A5389">
        <v>809934</v>
      </c>
      <c r="B5389" t="s">
        <v>33</v>
      </c>
      <c r="C5389" s="8">
        <v>42412</v>
      </c>
      <c r="D5389" s="9">
        <v>42412.252083333333</v>
      </c>
      <c r="E5389" t="s">
        <v>11</v>
      </c>
      <c r="F5389" t="s">
        <v>35</v>
      </c>
      <c r="G5389">
        <v>38</v>
      </c>
      <c r="H5389" t="s">
        <v>13</v>
      </c>
      <c r="I5389" t="s">
        <v>25</v>
      </c>
      <c r="J5389" t="s">
        <v>15</v>
      </c>
    </row>
    <row r="5390" spans="1:10" x14ac:dyDescent="0.25">
      <c r="A5390">
        <v>809934</v>
      </c>
      <c r="B5390" t="s">
        <v>30</v>
      </c>
      <c r="C5390" s="8">
        <v>42413</v>
      </c>
      <c r="D5390" s="9">
        <v>42413.469444444447</v>
      </c>
      <c r="E5390" t="s">
        <v>11</v>
      </c>
      <c r="F5390" t="s">
        <v>35</v>
      </c>
      <c r="G5390">
        <v>38</v>
      </c>
      <c r="H5390" t="s">
        <v>13</v>
      </c>
      <c r="I5390" t="s">
        <v>18</v>
      </c>
      <c r="J5390" t="s">
        <v>15</v>
      </c>
    </row>
    <row r="5391" spans="1:10" x14ac:dyDescent="0.25">
      <c r="A5391">
        <v>809934</v>
      </c>
      <c r="B5391" t="s">
        <v>30</v>
      </c>
      <c r="C5391" s="8">
        <v>42408</v>
      </c>
      <c r="D5391" s="9">
        <v>42408.350694444445</v>
      </c>
      <c r="E5391" t="s">
        <v>11</v>
      </c>
      <c r="F5391" t="s">
        <v>35</v>
      </c>
      <c r="G5391">
        <v>38</v>
      </c>
      <c r="H5391" t="s">
        <v>13</v>
      </c>
      <c r="I5391" t="s">
        <v>14</v>
      </c>
      <c r="J5391" t="s">
        <v>15</v>
      </c>
    </row>
    <row r="5392" spans="1:10" x14ac:dyDescent="0.25">
      <c r="A5392">
        <v>860506</v>
      </c>
      <c r="B5392" t="s">
        <v>10</v>
      </c>
      <c r="C5392" s="8">
        <v>42438</v>
      </c>
      <c r="D5392" s="9">
        <v>42438.435416666667</v>
      </c>
      <c r="E5392" t="s">
        <v>11</v>
      </c>
      <c r="F5392" t="s">
        <v>12</v>
      </c>
      <c r="G5392">
        <v>30</v>
      </c>
      <c r="H5392" t="s">
        <v>28</v>
      </c>
      <c r="I5392" t="s">
        <v>14</v>
      </c>
      <c r="J5392" t="s">
        <v>22</v>
      </c>
    </row>
    <row r="5393" spans="1:10" x14ac:dyDescent="0.25">
      <c r="A5393">
        <v>810604</v>
      </c>
      <c r="B5393" t="s">
        <v>29</v>
      </c>
      <c r="C5393" s="8">
        <v>42455</v>
      </c>
      <c r="D5393" s="9">
        <v>42455.570833333331</v>
      </c>
      <c r="E5393" t="s">
        <v>11</v>
      </c>
      <c r="F5393" t="s">
        <v>17</v>
      </c>
      <c r="G5393">
        <v>47</v>
      </c>
      <c r="H5393" t="s">
        <v>21</v>
      </c>
      <c r="I5393" t="s">
        <v>18</v>
      </c>
      <c r="J5393" t="s">
        <v>26</v>
      </c>
    </row>
    <row r="5394" spans="1:10" x14ac:dyDescent="0.25">
      <c r="A5394">
        <v>2370118</v>
      </c>
      <c r="B5394" t="s">
        <v>33</v>
      </c>
      <c r="C5394" s="8">
        <v>42453</v>
      </c>
      <c r="D5394" s="9">
        <v>42453.586111111108</v>
      </c>
      <c r="E5394" t="s">
        <v>11</v>
      </c>
      <c r="F5394" t="s">
        <v>20</v>
      </c>
      <c r="G5394">
        <v>35</v>
      </c>
      <c r="H5394" t="s">
        <v>21</v>
      </c>
      <c r="I5394" t="s">
        <v>44</v>
      </c>
      <c r="J5394" t="s">
        <v>15</v>
      </c>
    </row>
    <row r="5395" spans="1:10" x14ac:dyDescent="0.25">
      <c r="A5395">
        <v>2370118</v>
      </c>
      <c r="B5395" t="s">
        <v>33</v>
      </c>
      <c r="C5395" s="8">
        <v>42453</v>
      </c>
      <c r="D5395" s="9">
        <v>42453.615972222222</v>
      </c>
      <c r="E5395" t="s">
        <v>11</v>
      </c>
      <c r="F5395" t="s">
        <v>20</v>
      </c>
      <c r="G5395">
        <v>35</v>
      </c>
      <c r="H5395" t="s">
        <v>21</v>
      </c>
      <c r="I5395" t="s">
        <v>44</v>
      </c>
      <c r="J5395" t="s">
        <v>15</v>
      </c>
    </row>
    <row r="5396" spans="1:10" x14ac:dyDescent="0.25">
      <c r="A5396">
        <v>821551</v>
      </c>
      <c r="B5396" t="s">
        <v>33</v>
      </c>
      <c r="C5396" s="8">
        <v>42426</v>
      </c>
      <c r="D5396" s="9">
        <v>42426.234027777777</v>
      </c>
      <c r="E5396" t="s">
        <v>11</v>
      </c>
      <c r="F5396" t="s">
        <v>24</v>
      </c>
      <c r="G5396">
        <v>36</v>
      </c>
      <c r="H5396" t="s">
        <v>32</v>
      </c>
      <c r="I5396" t="s">
        <v>25</v>
      </c>
      <c r="J5396" t="s">
        <v>15</v>
      </c>
    </row>
    <row r="5397" spans="1:10" x14ac:dyDescent="0.25">
      <c r="A5397">
        <v>810604</v>
      </c>
      <c r="B5397" t="s">
        <v>33</v>
      </c>
      <c r="C5397" s="8">
        <v>42435</v>
      </c>
      <c r="D5397" s="9">
        <v>42435.438194444447</v>
      </c>
      <c r="E5397" t="s">
        <v>11</v>
      </c>
      <c r="F5397" t="s">
        <v>17</v>
      </c>
      <c r="G5397">
        <v>47</v>
      </c>
      <c r="H5397" t="s">
        <v>21</v>
      </c>
      <c r="I5397" t="s">
        <v>14</v>
      </c>
      <c r="J5397" t="s">
        <v>26</v>
      </c>
    </row>
    <row r="5398" spans="1:10" x14ac:dyDescent="0.25">
      <c r="A5398">
        <v>893450</v>
      </c>
      <c r="B5398" t="s">
        <v>33</v>
      </c>
      <c r="C5398" s="8">
        <v>42448</v>
      </c>
      <c r="D5398" s="9">
        <v>42448.447222222225</v>
      </c>
      <c r="E5398" t="s">
        <v>11</v>
      </c>
      <c r="F5398" t="s">
        <v>35</v>
      </c>
      <c r="G5398">
        <v>33</v>
      </c>
      <c r="H5398" t="s">
        <v>21</v>
      </c>
      <c r="I5398" t="s">
        <v>14</v>
      </c>
      <c r="J5398" t="s">
        <v>15</v>
      </c>
    </row>
    <row r="5399" spans="1:10" x14ac:dyDescent="0.25">
      <c r="A5399">
        <v>893450</v>
      </c>
      <c r="B5399" t="s">
        <v>10</v>
      </c>
      <c r="C5399" s="8">
        <v>42455</v>
      </c>
      <c r="D5399" s="9">
        <v>42455.284722222219</v>
      </c>
      <c r="E5399" t="s">
        <v>11</v>
      </c>
      <c r="F5399" t="s">
        <v>35</v>
      </c>
      <c r="G5399">
        <v>33</v>
      </c>
      <c r="H5399" t="s">
        <v>21</v>
      </c>
      <c r="I5399" t="s">
        <v>25</v>
      </c>
      <c r="J5399" t="s">
        <v>15</v>
      </c>
    </row>
    <row r="5400" spans="1:10" x14ac:dyDescent="0.25">
      <c r="A5400">
        <v>809935</v>
      </c>
      <c r="B5400" t="s">
        <v>16</v>
      </c>
      <c r="C5400" s="8">
        <v>42432</v>
      </c>
      <c r="D5400" s="9">
        <v>42432.527083333334</v>
      </c>
      <c r="E5400" t="s">
        <v>11</v>
      </c>
      <c r="F5400" t="s">
        <v>12</v>
      </c>
      <c r="G5400">
        <v>27</v>
      </c>
      <c r="H5400" t="s">
        <v>21</v>
      </c>
      <c r="I5400" t="s">
        <v>18</v>
      </c>
      <c r="J5400" t="s">
        <v>22</v>
      </c>
    </row>
    <row r="5401" spans="1:10" x14ac:dyDescent="0.25">
      <c r="A5401">
        <v>809935</v>
      </c>
      <c r="B5401" t="s">
        <v>31</v>
      </c>
      <c r="C5401" s="8">
        <v>42375</v>
      </c>
      <c r="D5401" s="9">
        <v>42375.484027777777</v>
      </c>
      <c r="E5401" t="s">
        <v>11</v>
      </c>
      <c r="F5401" t="s">
        <v>12</v>
      </c>
      <c r="G5401">
        <v>27</v>
      </c>
      <c r="H5401" t="s">
        <v>21</v>
      </c>
      <c r="I5401" t="s">
        <v>18</v>
      </c>
      <c r="J5401" t="s">
        <v>22</v>
      </c>
    </row>
    <row r="5402" spans="1:10" x14ac:dyDescent="0.25">
      <c r="A5402">
        <v>809935</v>
      </c>
      <c r="B5402" t="s">
        <v>33</v>
      </c>
      <c r="C5402" s="8">
        <v>42409</v>
      </c>
      <c r="D5402" s="9">
        <v>42409.242361111108</v>
      </c>
      <c r="E5402" t="s">
        <v>11</v>
      </c>
      <c r="F5402" t="s">
        <v>12</v>
      </c>
      <c r="G5402">
        <v>27</v>
      </c>
      <c r="H5402" t="s">
        <v>21</v>
      </c>
      <c r="I5402" t="s">
        <v>25</v>
      </c>
      <c r="J5402" t="s">
        <v>22</v>
      </c>
    </row>
    <row r="5403" spans="1:10" x14ac:dyDescent="0.25">
      <c r="A5403">
        <v>809935</v>
      </c>
      <c r="B5403" t="s">
        <v>36</v>
      </c>
      <c r="C5403" s="8">
        <v>42432</v>
      </c>
      <c r="D5403" s="9">
        <v>42432.326388888891</v>
      </c>
      <c r="E5403" t="s">
        <v>11</v>
      </c>
      <c r="F5403" t="s">
        <v>12</v>
      </c>
      <c r="G5403">
        <v>27</v>
      </c>
      <c r="H5403" t="s">
        <v>21</v>
      </c>
      <c r="I5403" t="s">
        <v>14</v>
      </c>
      <c r="J5403" t="s">
        <v>22</v>
      </c>
    </row>
    <row r="5404" spans="1:10" x14ac:dyDescent="0.25">
      <c r="A5404">
        <v>867215</v>
      </c>
      <c r="B5404" t="s">
        <v>29</v>
      </c>
      <c r="C5404" s="8">
        <v>42459</v>
      </c>
      <c r="D5404" s="9">
        <v>42459.447222222225</v>
      </c>
      <c r="E5404" t="s">
        <v>11</v>
      </c>
      <c r="F5404" t="s">
        <v>20</v>
      </c>
      <c r="G5404">
        <v>38</v>
      </c>
      <c r="H5404" t="s">
        <v>43</v>
      </c>
      <c r="I5404" t="s">
        <v>14</v>
      </c>
      <c r="J5404" t="s">
        <v>15</v>
      </c>
    </row>
    <row r="5405" spans="1:10" x14ac:dyDescent="0.25">
      <c r="A5405">
        <v>867215</v>
      </c>
      <c r="B5405" t="s">
        <v>29</v>
      </c>
      <c r="C5405" s="8">
        <v>42455</v>
      </c>
      <c r="D5405" s="9">
        <v>42455.436111111114</v>
      </c>
      <c r="E5405" t="s">
        <v>11</v>
      </c>
      <c r="F5405" t="s">
        <v>20</v>
      </c>
      <c r="G5405">
        <v>38</v>
      </c>
      <c r="H5405" t="s">
        <v>43</v>
      </c>
      <c r="I5405" t="s">
        <v>14</v>
      </c>
      <c r="J5405" t="s">
        <v>15</v>
      </c>
    </row>
    <row r="5406" spans="1:10" x14ac:dyDescent="0.25">
      <c r="A5406">
        <v>867216</v>
      </c>
      <c r="B5406" t="s">
        <v>16</v>
      </c>
      <c r="C5406" s="8">
        <v>42455</v>
      </c>
      <c r="D5406" s="9">
        <v>42455.36041666667</v>
      </c>
      <c r="E5406" t="s">
        <v>11</v>
      </c>
      <c r="F5406" t="s">
        <v>12</v>
      </c>
      <c r="G5406">
        <v>29</v>
      </c>
      <c r="H5406" t="s">
        <v>28</v>
      </c>
      <c r="I5406" t="s">
        <v>14</v>
      </c>
      <c r="J5406" t="s">
        <v>22</v>
      </c>
    </row>
    <row r="5407" spans="1:10" x14ac:dyDescent="0.25">
      <c r="A5407">
        <v>1107963</v>
      </c>
      <c r="B5407" t="s">
        <v>33</v>
      </c>
      <c r="C5407" s="8">
        <v>42391</v>
      </c>
      <c r="D5407" s="9">
        <v>42391.354166666664</v>
      </c>
      <c r="E5407" t="s">
        <v>11</v>
      </c>
      <c r="F5407" t="s">
        <v>12</v>
      </c>
      <c r="G5407">
        <v>22</v>
      </c>
      <c r="H5407" t="s">
        <v>34</v>
      </c>
      <c r="I5407" t="s">
        <v>14</v>
      </c>
      <c r="J5407" t="s">
        <v>22</v>
      </c>
    </row>
    <row r="5408" spans="1:10" x14ac:dyDescent="0.25">
      <c r="A5408">
        <v>1107967</v>
      </c>
      <c r="B5408" t="s">
        <v>31</v>
      </c>
      <c r="C5408" s="8">
        <v>42431</v>
      </c>
      <c r="D5408" s="9">
        <v>42431.521527777775</v>
      </c>
      <c r="E5408" t="s">
        <v>11</v>
      </c>
      <c r="F5408" t="s">
        <v>35</v>
      </c>
      <c r="G5408">
        <v>27</v>
      </c>
      <c r="H5408" t="s">
        <v>21</v>
      </c>
      <c r="I5408" t="s">
        <v>18</v>
      </c>
      <c r="J5408" t="s">
        <v>22</v>
      </c>
    </row>
    <row r="5409" spans="1:10" x14ac:dyDescent="0.25">
      <c r="A5409">
        <v>1107967</v>
      </c>
      <c r="B5409" t="s">
        <v>30</v>
      </c>
      <c r="C5409" s="8">
        <v>42451</v>
      </c>
      <c r="D5409" s="9">
        <v>42451.48333333333</v>
      </c>
      <c r="E5409" t="s">
        <v>11</v>
      </c>
      <c r="F5409" t="s">
        <v>35</v>
      </c>
      <c r="G5409">
        <v>27</v>
      </c>
      <c r="H5409" t="s">
        <v>21</v>
      </c>
      <c r="I5409" t="s">
        <v>18</v>
      </c>
      <c r="J5409" t="s">
        <v>22</v>
      </c>
    </row>
    <row r="5410" spans="1:10" x14ac:dyDescent="0.25">
      <c r="A5410">
        <v>1107967</v>
      </c>
      <c r="B5410" t="s">
        <v>29</v>
      </c>
      <c r="C5410" s="8">
        <v>42442</v>
      </c>
      <c r="D5410" s="9">
        <v>42442.49722222222</v>
      </c>
      <c r="E5410" t="s">
        <v>11</v>
      </c>
      <c r="F5410" t="s">
        <v>35</v>
      </c>
      <c r="G5410">
        <v>27</v>
      </c>
      <c r="H5410" t="s">
        <v>21</v>
      </c>
      <c r="I5410" t="s">
        <v>18</v>
      </c>
      <c r="J5410" t="s">
        <v>22</v>
      </c>
    </row>
    <row r="5411" spans="1:10" x14ac:dyDescent="0.25">
      <c r="A5411">
        <v>1107967</v>
      </c>
      <c r="B5411" t="s">
        <v>29</v>
      </c>
      <c r="C5411" s="8">
        <v>42452</v>
      </c>
      <c r="D5411" s="9">
        <v>42452.158333333333</v>
      </c>
      <c r="E5411" t="s">
        <v>11</v>
      </c>
      <c r="F5411" t="s">
        <v>35</v>
      </c>
      <c r="G5411">
        <v>27</v>
      </c>
      <c r="H5411" t="s">
        <v>21</v>
      </c>
      <c r="I5411" t="s">
        <v>25</v>
      </c>
      <c r="J5411" t="s">
        <v>22</v>
      </c>
    </row>
    <row r="5412" spans="1:10" x14ac:dyDescent="0.25">
      <c r="A5412">
        <v>1107967</v>
      </c>
      <c r="B5412" t="s">
        <v>31</v>
      </c>
      <c r="C5412" s="8">
        <v>42452</v>
      </c>
      <c r="D5412" s="9">
        <v>42452.189583333333</v>
      </c>
      <c r="E5412" t="s">
        <v>11</v>
      </c>
      <c r="F5412" t="s">
        <v>35</v>
      </c>
      <c r="G5412">
        <v>27</v>
      </c>
      <c r="H5412" t="s">
        <v>21</v>
      </c>
      <c r="I5412" t="s">
        <v>25</v>
      </c>
      <c r="J5412" t="s">
        <v>22</v>
      </c>
    </row>
    <row r="5413" spans="1:10" x14ac:dyDescent="0.25">
      <c r="A5413">
        <v>1107967</v>
      </c>
      <c r="B5413" t="s">
        <v>36</v>
      </c>
      <c r="C5413" s="8">
        <v>42460</v>
      </c>
      <c r="D5413" s="9">
        <v>42460.50277777778</v>
      </c>
      <c r="E5413" t="s">
        <v>11</v>
      </c>
      <c r="F5413" t="s">
        <v>35</v>
      </c>
      <c r="G5413">
        <v>27</v>
      </c>
      <c r="H5413" t="s">
        <v>21</v>
      </c>
      <c r="I5413" t="s">
        <v>18</v>
      </c>
      <c r="J5413" t="s">
        <v>22</v>
      </c>
    </row>
    <row r="5414" spans="1:10" x14ac:dyDescent="0.25">
      <c r="A5414">
        <v>1107967</v>
      </c>
      <c r="B5414" t="s">
        <v>29</v>
      </c>
      <c r="C5414" s="8">
        <v>42441</v>
      </c>
      <c r="D5414" s="9">
        <v>42441.573611111111</v>
      </c>
      <c r="E5414" t="s">
        <v>11</v>
      </c>
      <c r="F5414" t="s">
        <v>35</v>
      </c>
      <c r="G5414">
        <v>27</v>
      </c>
      <c r="H5414" t="s">
        <v>21</v>
      </c>
      <c r="I5414" t="s">
        <v>18</v>
      </c>
      <c r="J5414" t="s">
        <v>22</v>
      </c>
    </row>
    <row r="5415" spans="1:10" x14ac:dyDescent="0.25">
      <c r="A5415">
        <v>1107967</v>
      </c>
      <c r="B5415" t="s">
        <v>29</v>
      </c>
      <c r="C5415" s="8">
        <v>42457</v>
      </c>
      <c r="D5415" s="9">
        <v>42457.306944444441</v>
      </c>
      <c r="E5415" t="s">
        <v>11</v>
      </c>
      <c r="F5415" t="s">
        <v>35</v>
      </c>
      <c r="G5415">
        <v>27</v>
      </c>
      <c r="H5415" t="s">
        <v>21</v>
      </c>
      <c r="I5415" t="s">
        <v>14</v>
      </c>
      <c r="J5415" t="s">
        <v>22</v>
      </c>
    </row>
    <row r="5416" spans="1:10" x14ac:dyDescent="0.25">
      <c r="A5416">
        <v>1107967</v>
      </c>
      <c r="B5416" t="s">
        <v>33</v>
      </c>
      <c r="C5416" s="8">
        <v>42436</v>
      </c>
      <c r="D5416" s="9">
        <v>42436.404166666667</v>
      </c>
      <c r="E5416" t="s">
        <v>11</v>
      </c>
      <c r="F5416" t="s">
        <v>35</v>
      </c>
      <c r="G5416">
        <v>27</v>
      </c>
      <c r="H5416" t="s">
        <v>21</v>
      </c>
      <c r="I5416" t="s">
        <v>14</v>
      </c>
      <c r="J5416" t="s">
        <v>22</v>
      </c>
    </row>
    <row r="5417" spans="1:10" x14ac:dyDescent="0.25">
      <c r="A5417">
        <v>1107967</v>
      </c>
      <c r="B5417" t="s">
        <v>29</v>
      </c>
      <c r="C5417" s="8">
        <v>42458</v>
      </c>
      <c r="D5417" s="9">
        <v>42458.426388888889</v>
      </c>
      <c r="E5417" t="s">
        <v>11</v>
      </c>
      <c r="F5417" t="s">
        <v>35</v>
      </c>
      <c r="G5417">
        <v>27</v>
      </c>
      <c r="H5417" t="s">
        <v>21</v>
      </c>
      <c r="I5417" t="s">
        <v>14</v>
      </c>
      <c r="J5417" t="s">
        <v>22</v>
      </c>
    </row>
    <row r="5418" spans="1:10" x14ac:dyDescent="0.25">
      <c r="A5418">
        <v>1107967</v>
      </c>
      <c r="B5418" t="s">
        <v>10</v>
      </c>
      <c r="C5418" s="8">
        <v>42458</v>
      </c>
      <c r="D5418" s="9">
        <v>42458.311111111114</v>
      </c>
      <c r="E5418" t="s">
        <v>11</v>
      </c>
      <c r="F5418" t="s">
        <v>35</v>
      </c>
      <c r="G5418">
        <v>27</v>
      </c>
      <c r="H5418" t="s">
        <v>21</v>
      </c>
      <c r="I5418" t="s">
        <v>14</v>
      </c>
      <c r="J5418" t="s">
        <v>22</v>
      </c>
    </row>
    <row r="5419" spans="1:10" x14ac:dyDescent="0.25">
      <c r="A5419">
        <v>1107967</v>
      </c>
      <c r="B5419" t="s">
        <v>30</v>
      </c>
      <c r="C5419" s="8">
        <v>42458</v>
      </c>
      <c r="D5419" s="9">
        <v>42458.356944444444</v>
      </c>
      <c r="E5419" t="s">
        <v>11</v>
      </c>
      <c r="F5419" t="s">
        <v>35</v>
      </c>
      <c r="G5419">
        <v>27</v>
      </c>
      <c r="H5419" t="s">
        <v>21</v>
      </c>
      <c r="I5419" t="s">
        <v>14</v>
      </c>
      <c r="J5419" t="s">
        <v>22</v>
      </c>
    </row>
    <row r="5420" spans="1:10" x14ac:dyDescent="0.25">
      <c r="A5420">
        <v>2204489</v>
      </c>
      <c r="B5420" t="s">
        <v>33</v>
      </c>
      <c r="C5420" s="8">
        <v>42384</v>
      </c>
      <c r="D5420" s="9">
        <v>42384.135416666664</v>
      </c>
      <c r="E5420" t="s">
        <v>11</v>
      </c>
      <c r="F5420" t="s">
        <v>35</v>
      </c>
      <c r="G5420">
        <v>36</v>
      </c>
      <c r="H5420" t="s">
        <v>46</v>
      </c>
      <c r="I5420" t="s">
        <v>25</v>
      </c>
      <c r="J5420" t="s">
        <v>15</v>
      </c>
    </row>
    <row r="5421" spans="1:10" x14ac:dyDescent="0.25">
      <c r="A5421">
        <v>777845</v>
      </c>
      <c r="B5421" t="s">
        <v>30</v>
      </c>
      <c r="C5421" s="8">
        <v>42396</v>
      </c>
      <c r="D5421" s="9">
        <v>42396.309027777781</v>
      </c>
      <c r="E5421" t="s">
        <v>11</v>
      </c>
      <c r="F5421" t="s">
        <v>35</v>
      </c>
      <c r="G5421">
        <v>18</v>
      </c>
      <c r="H5421" t="s">
        <v>21</v>
      </c>
      <c r="I5421" t="s">
        <v>14</v>
      </c>
      <c r="J5421" t="s">
        <v>22</v>
      </c>
    </row>
    <row r="5422" spans="1:10" x14ac:dyDescent="0.25">
      <c r="A5422">
        <v>777845</v>
      </c>
      <c r="B5422" t="s">
        <v>45</v>
      </c>
      <c r="C5422" s="8">
        <v>42384</v>
      </c>
      <c r="D5422" s="9">
        <v>42384.501388888886</v>
      </c>
      <c r="E5422" t="s">
        <v>11</v>
      </c>
      <c r="F5422" t="s">
        <v>35</v>
      </c>
      <c r="G5422">
        <v>18</v>
      </c>
      <c r="H5422" t="s">
        <v>21</v>
      </c>
      <c r="I5422" t="s">
        <v>18</v>
      </c>
      <c r="J5422" t="s">
        <v>22</v>
      </c>
    </row>
    <row r="5423" spans="1:10" x14ac:dyDescent="0.25">
      <c r="A5423">
        <v>906369</v>
      </c>
      <c r="B5423" t="s">
        <v>16</v>
      </c>
      <c r="C5423" s="8">
        <v>42432</v>
      </c>
      <c r="D5423" s="9">
        <v>42432.400694444441</v>
      </c>
      <c r="E5423" t="s">
        <v>11</v>
      </c>
      <c r="F5423" t="s">
        <v>17</v>
      </c>
      <c r="G5423">
        <v>51</v>
      </c>
      <c r="H5423" t="s">
        <v>21</v>
      </c>
      <c r="I5423" t="s">
        <v>14</v>
      </c>
      <c r="J5423" t="s">
        <v>26</v>
      </c>
    </row>
    <row r="5424" spans="1:10" x14ac:dyDescent="0.25">
      <c r="A5424">
        <v>810604</v>
      </c>
      <c r="B5424" t="s">
        <v>41</v>
      </c>
      <c r="C5424" s="8">
        <v>42416</v>
      </c>
      <c r="D5424" s="9">
        <v>42416.40625</v>
      </c>
      <c r="E5424" t="s">
        <v>11</v>
      </c>
      <c r="F5424" t="s">
        <v>17</v>
      </c>
      <c r="G5424">
        <v>47</v>
      </c>
      <c r="H5424" t="s">
        <v>21</v>
      </c>
      <c r="I5424" t="s">
        <v>14</v>
      </c>
      <c r="J5424" t="s">
        <v>26</v>
      </c>
    </row>
    <row r="5425" spans="1:10" x14ac:dyDescent="0.25">
      <c r="A5425">
        <v>772734</v>
      </c>
      <c r="B5425" t="s">
        <v>10</v>
      </c>
      <c r="C5425" s="8">
        <v>42370</v>
      </c>
      <c r="D5425" s="9">
        <v>42370.449305555558</v>
      </c>
      <c r="E5425" t="s">
        <v>11</v>
      </c>
      <c r="F5425" t="s">
        <v>24</v>
      </c>
      <c r="G5425">
        <v>38</v>
      </c>
      <c r="H5425" t="s">
        <v>13</v>
      </c>
      <c r="I5425" t="s">
        <v>14</v>
      </c>
      <c r="J5425" t="s">
        <v>15</v>
      </c>
    </row>
    <row r="5426" spans="1:10" x14ac:dyDescent="0.25">
      <c r="A5426">
        <v>2427404</v>
      </c>
      <c r="B5426" t="s">
        <v>10</v>
      </c>
      <c r="C5426" s="8">
        <v>42380</v>
      </c>
      <c r="D5426" s="9">
        <v>42380.563888888886</v>
      </c>
      <c r="E5426" t="s">
        <v>11</v>
      </c>
      <c r="F5426" t="s">
        <v>12</v>
      </c>
      <c r="G5426">
        <v>24</v>
      </c>
      <c r="H5426" t="s">
        <v>28</v>
      </c>
      <c r="I5426" t="s">
        <v>18</v>
      </c>
      <c r="J5426" t="s">
        <v>22</v>
      </c>
    </row>
    <row r="5427" spans="1:10" x14ac:dyDescent="0.25">
      <c r="A5427">
        <v>869889</v>
      </c>
      <c r="B5427" t="s">
        <v>40</v>
      </c>
      <c r="C5427" s="8">
        <v>42382</v>
      </c>
      <c r="D5427" s="9">
        <v>42382.613888888889</v>
      </c>
      <c r="E5427" t="s">
        <v>11</v>
      </c>
      <c r="F5427" t="s">
        <v>35</v>
      </c>
      <c r="G5427">
        <v>35</v>
      </c>
      <c r="H5427" t="s">
        <v>43</v>
      </c>
      <c r="I5427" t="s">
        <v>44</v>
      </c>
      <c r="J5427" t="s">
        <v>15</v>
      </c>
    </row>
    <row r="5428" spans="1:10" x14ac:dyDescent="0.25">
      <c r="A5428">
        <v>869889</v>
      </c>
      <c r="B5428" t="s">
        <v>40</v>
      </c>
      <c r="C5428" s="8">
        <v>42372</v>
      </c>
      <c r="D5428" s="9">
        <v>42372.501388888886</v>
      </c>
      <c r="E5428" t="s">
        <v>11</v>
      </c>
      <c r="F5428" t="s">
        <v>35</v>
      </c>
      <c r="G5428">
        <v>35</v>
      </c>
      <c r="H5428" t="s">
        <v>43</v>
      </c>
      <c r="I5428" t="s">
        <v>18</v>
      </c>
      <c r="J5428" t="s">
        <v>15</v>
      </c>
    </row>
    <row r="5429" spans="1:10" x14ac:dyDescent="0.25">
      <c r="A5429">
        <v>593678</v>
      </c>
      <c r="B5429" t="s">
        <v>48</v>
      </c>
      <c r="C5429" s="8">
        <v>42372</v>
      </c>
      <c r="D5429" s="9">
        <v>42372.575694444444</v>
      </c>
      <c r="E5429" t="s">
        <v>11</v>
      </c>
      <c r="F5429" t="s">
        <v>35</v>
      </c>
      <c r="G5429">
        <v>26</v>
      </c>
      <c r="H5429" t="s">
        <v>32</v>
      </c>
      <c r="I5429" t="s">
        <v>18</v>
      </c>
      <c r="J5429" t="s">
        <v>22</v>
      </c>
    </row>
    <row r="5430" spans="1:10" x14ac:dyDescent="0.25">
      <c r="A5430">
        <v>810604</v>
      </c>
      <c r="B5430" t="s">
        <v>41</v>
      </c>
      <c r="C5430" s="8">
        <v>42437</v>
      </c>
      <c r="D5430" s="9">
        <v>42437.506249999999</v>
      </c>
      <c r="E5430" t="s">
        <v>11</v>
      </c>
      <c r="F5430" t="s">
        <v>17</v>
      </c>
      <c r="G5430">
        <v>47</v>
      </c>
      <c r="H5430" t="s">
        <v>21</v>
      </c>
      <c r="I5430" t="s">
        <v>18</v>
      </c>
      <c r="J5430" t="s">
        <v>26</v>
      </c>
    </row>
    <row r="5431" spans="1:10" x14ac:dyDescent="0.25">
      <c r="A5431">
        <v>893458</v>
      </c>
      <c r="B5431" t="s">
        <v>16</v>
      </c>
      <c r="C5431" s="8">
        <v>42440</v>
      </c>
      <c r="D5431" s="9">
        <v>42440.210416666669</v>
      </c>
      <c r="E5431" t="s">
        <v>11</v>
      </c>
      <c r="F5431" t="s">
        <v>20</v>
      </c>
      <c r="G5431">
        <v>30</v>
      </c>
      <c r="H5431" t="s">
        <v>21</v>
      </c>
      <c r="I5431" t="s">
        <v>25</v>
      </c>
      <c r="J5431" t="s">
        <v>22</v>
      </c>
    </row>
    <row r="5432" spans="1:10" x14ac:dyDescent="0.25">
      <c r="A5432">
        <v>893458</v>
      </c>
      <c r="B5432" t="s">
        <v>16</v>
      </c>
      <c r="C5432" s="8">
        <v>42437</v>
      </c>
      <c r="D5432" s="9">
        <v>42437.565972222219</v>
      </c>
      <c r="E5432" t="s">
        <v>11</v>
      </c>
      <c r="F5432" t="s">
        <v>20</v>
      </c>
      <c r="G5432">
        <v>30</v>
      </c>
      <c r="H5432" t="s">
        <v>21</v>
      </c>
      <c r="I5432" t="s">
        <v>18</v>
      </c>
      <c r="J5432" t="s">
        <v>22</v>
      </c>
    </row>
    <row r="5433" spans="1:10" x14ac:dyDescent="0.25">
      <c r="A5433">
        <v>893458</v>
      </c>
      <c r="B5433" t="s">
        <v>47</v>
      </c>
      <c r="C5433" s="8">
        <v>42447</v>
      </c>
      <c r="D5433" s="9">
        <v>42447.324999999997</v>
      </c>
      <c r="E5433" t="s">
        <v>11</v>
      </c>
      <c r="F5433" t="s">
        <v>20</v>
      </c>
      <c r="G5433">
        <v>30</v>
      </c>
      <c r="H5433" t="s">
        <v>21</v>
      </c>
      <c r="I5433" t="s">
        <v>14</v>
      </c>
      <c r="J5433" t="s">
        <v>22</v>
      </c>
    </row>
    <row r="5434" spans="1:10" x14ac:dyDescent="0.25">
      <c r="A5434">
        <v>893458</v>
      </c>
      <c r="B5434" t="s">
        <v>27</v>
      </c>
      <c r="C5434" s="8">
        <v>42447</v>
      </c>
      <c r="D5434" s="9">
        <v>42447.364583333336</v>
      </c>
      <c r="E5434" t="s">
        <v>11</v>
      </c>
      <c r="F5434" t="s">
        <v>20</v>
      </c>
      <c r="G5434">
        <v>30</v>
      </c>
      <c r="H5434" t="s">
        <v>21</v>
      </c>
      <c r="I5434" t="s">
        <v>14</v>
      </c>
      <c r="J5434" t="s">
        <v>22</v>
      </c>
    </row>
    <row r="5435" spans="1:10" x14ac:dyDescent="0.25">
      <c r="A5435">
        <v>893458</v>
      </c>
      <c r="B5435" t="s">
        <v>10</v>
      </c>
      <c r="C5435" s="8">
        <v>42436</v>
      </c>
      <c r="D5435" s="9">
        <v>42436.394444444442</v>
      </c>
      <c r="E5435" t="s">
        <v>11</v>
      </c>
      <c r="F5435" t="s">
        <v>20</v>
      </c>
      <c r="G5435">
        <v>30</v>
      </c>
      <c r="H5435" t="s">
        <v>21</v>
      </c>
      <c r="I5435" t="s">
        <v>14</v>
      </c>
      <c r="J5435" t="s">
        <v>22</v>
      </c>
    </row>
    <row r="5436" spans="1:10" x14ac:dyDescent="0.25">
      <c r="A5436">
        <v>893458</v>
      </c>
      <c r="B5436" t="s">
        <v>16</v>
      </c>
      <c r="C5436" s="8">
        <v>42459</v>
      </c>
      <c r="D5436" s="9">
        <v>42459.602777777778</v>
      </c>
      <c r="E5436" t="s">
        <v>11</v>
      </c>
      <c r="F5436" t="s">
        <v>20</v>
      </c>
      <c r="G5436">
        <v>30</v>
      </c>
      <c r="H5436" t="s">
        <v>21</v>
      </c>
      <c r="I5436" t="s">
        <v>44</v>
      </c>
      <c r="J5436" t="s">
        <v>22</v>
      </c>
    </row>
    <row r="5437" spans="1:10" x14ac:dyDescent="0.25">
      <c r="A5437">
        <v>940707</v>
      </c>
      <c r="B5437" t="s">
        <v>29</v>
      </c>
      <c r="C5437" s="8">
        <v>42447</v>
      </c>
      <c r="D5437" s="9">
        <v>42447.509722222225</v>
      </c>
      <c r="E5437" t="s">
        <v>11</v>
      </c>
      <c r="F5437" t="s">
        <v>20</v>
      </c>
      <c r="G5437">
        <v>26</v>
      </c>
      <c r="H5437" t="s">
        <v>28</v>
      </c>
      <c r="I5437" t="s">
        <v>18</v>
      </c>
      <c r="J5437" t="s">
        <v>22</v>
      </c>
    </row>
    <row r="5438" spans="1:10" x14ac:dyDescent="0.25">
      <c r="A5438">
        <v>1575314</v>
      </c>
      <c r="B5438" t="s">
        <v>16</v>
      </c>
      <c r="C5438" s="8">
        <v>42459</v>
      </c>
      <c r="D5438" s="9">
        <v>42459.50277777778</v>
      </c>
      <c r="E5438" t="s">
        <v>11</v>
      </c>
      <c r="F5438" t="s">
        <v>20</v>
      </c>
      <c r="G5438">
        <v>35</v>
      </c>
      <c r="H5438" t="s">
        <v>43</v>
      </c>
      <c r="I5438" t="s">
        <v>18</v>
      </c>
      <c r="J5438" t="s">
        <v>15</v>
      </c>
    </row>
    <row r="5439" spans="1:10" x14ac:dyDescent="0.25">
      <c r="A5439">
        <v>772736</v>
      </c>
      <c r="B5439" t="s">
        <v>36</v>
      </c>
      <c r="C5439" s="8">
        <v>42405</v>
      </c>
      <c r="D5439" s="9">
        <v>42405.45</v>
      </c>
      <c r="E5439" t="s">
        <v>11</v>
      </c>
      <c r="F5439" t="s">
        <v>35</v>
      </c>
      <c r="G5439">
        <v>22</v>
      </c>
      <c r="H5439" t="s">
        <v>13</v>
      </c>
      <c r="I5439" t="s">
        <v>14</v>
      </c>
      <c r="J5439" t="s">
        <v>22</v>
      </c>
    </row>
    <row r="5440" spans="1:10" x14ac:dyDescent="0.25">
      <c r="A5440">
        <v>772736</v>
      </c>
      <c r="B5440" t="s">
        <v>30</v>
      </c>
      <c r="C5440" s="8">
        <v>42402</v>
      </c>
      <c r="D5440" s="9">
        <v>42402.134027777778</v>
      </c>
      <c r="E5440" t="s">
        <v>11</v>
      </c>
      <c r="F5440" t="s">
        <v>35</v>
      </c>
      <c r="G5440">
        <v>22</v>
      </c>
      <c r="H5440" t="s">
        <v>13</v>
      </c>
      <c r="I5440" t="s">
        <v>25</v>
      </c>
      <c r="J5440" t="s">
        <v>22</v>
      </c>
    </row>
    <row r="5441" spans="1:10" x14ac:dyDescent="0.25">
      <c r="A5441">
        <v>772736</v>
      </c>
      <c r="B5441" t="s">
        <v>33</v>
      </c>
      <c r="C5441" s="8">
        <v>42416</v>
      </c>
      <c r="D5441" s="9">
        <v>42416.262499999997</v>
      </c>
      <c r="E5441" t="s">
        <v>11</v>
      </c>
      <c r="F5441" t="s">
        <v>35</v>
      </c>
      <c r="G5441">
        <v>22</v>
      </c>
      <c r="H5441" t="s">
        <v>13</v>
      </c>
      <c r="I5441" t="s">
        <v>25</v>
      </c>
      <c r="J5441" t="s">
        <v>22</v>
      </c>
    </row>
    <row r="5442" spans="1:10" x14ac:dyDescent="0.25">
      <c r="A5442">
        <v>809942</v>
      </c>
      <c r="B5442" t="s">
        <v>30</v>
      </c>
      <c r="C5442" s="8">
        <v>42403</v>
      </c>
      <c r="D5442" s="9">
        <v>42403.191666666666</v>
      </c>
      <c r="E5442" t="s">
        <v>11</v>
      </c>
      <c r="F5442" t="s">
        <v>35</v>
      </c>
      <c r="G5442">
        <v>15</v>
      </c>
      <c r="H5442" t="s">
        <v>32</v>
      </c>
      <c r="I5442" t="s">
        <v>25</v>
      </c>
      <c r="J5442" t="s">
        <v>19</v>
      </c>
    </row>
    <row r="5443" spans="1:10" x14ac:dyDescent="0.25">
      <c r="A5443">
        <v>821559</v>
      </c>
      <c r="B5443" t="s">
        <v>36</v>
      </c>
      <c r="C5443" s="8">
        <v>42426</v>
      </c>
      <c r="D5443" s="9">
        <v>42426.476388888892</v>
      </c>
      <c r="E5443" t="s">
        <v>11</v>
      </c>
      <c r="F5443" t="s">
        <v>12</v>
      </c>
      <c r="G5443">
        <v>38</v>
      </c>
      <c r="H5443" t="s">
        <v>13</v>
      </c>
      <c r="I5443" t="s">
        <v>18</v>
      </c>
      <c r="J5443" t="s">
        <v>15</v>
      </c>
    </row>
    <row r="5444" spans="1:10" x14ac:dyDescent="0.25">
      <c r="A5444">
        <v>821559</v>
      </c>
      <c r="B5444" t="s">
        <v>16</v>
      </c>
      <c r="C5444" s="8">
        <v>42435</v>
      </c>
      <c r="D5444" s="9">
        <v>42435.330555555556</v>
      </c>
      <c r="E5444" t="s">
        <v>11</v>
      </c>
      <c r="F5444" t="s">
        <v>12</v>
      </c>
      <c r="G5444">
        <v>38</v>
      </c>
      <c r="H5444" t="s">
        <v>13</v>
      </c>
      <c r="I5444" t="s">
        <v>14</v>
      </c>
      <c r="J5444" t="s">
        <v>15</v>
      </c>
    </row>
    <row r="5445" spans="1:10" x14ac:dyDescent="0.25">
      <c r="A5445">
        <v>821560</v>
      </c>
      <c r="B5445" t="s">
        <v>45</v>
      </c>
      <c r="C5445" s="8">
        <v>42435</v>
      </c>
      <c r="D5445" s="9">
        <v>42435.330555555556</v>
      </c>
      <c r="E5445" t="s">
        <v>11</v>
      </c>
      <c r="F5445" t="s">
        <v>12</v>
      </c>
      <c r="G5445">
        <v>27</v>
      </c>
      <c r="H5445" t="s">
        <v>32</v>
      </c>
      <c r="I5445" t="s">
        <v>14</v>
      </c>
      <c r="J5445" t="s">
        <v>22</v>
      </c>
    </row>
    <row r="5446" spans="1:10" x14ac:dyDescent="0.25">
      <c r="A5446">
        <v>2275027</v>
      </c>
      <c r="B5446" t="s">
        <v>30</v>
      </c>
      <c r="C5446" s="8">
        <v>42392</v>
      </c>
      <c r="D5446" s="9">
        <v>42392.543749999997</v>
      </c>
      <c r="E5446" t="s">
        <v>11</v>
      </c>
      <c r="F5446" t="s">
        <v>35</v>
      </c>
      <c r="G5446">
        <v>58</v>
      </c>
      <c r="H5446" t="s">
        <v>21</v>
      </c>
      <c r="I5446" t="s">
        <v>18</v>
      </c>
      <c r="J5446" t="s">
        <v>26</v>
      </c>
    </row>
    <row r="5447" spans="1:10" x14ac:dyDescent="0.25">
      <c r="A5447">
        <v>2205447</v>
      </c>
      <c r="B5447" t="s">
        <v>33</v>
      </c>
      <c r="C5447" s="8">
        <v>42406</v>
      </c>
      <c r="D5447" s="9">
        <v>42406.44027777778</v>
      </c>
      <c r="E5447" t="s">
        <v>11</v>
      </c>
      <c r="F5447" t="s">
        <v>12</v>
      </c>
      <c r="G5447">
        <v>47</v>
      </c>
      <c r="H5447" t="s">
        <v>13</v>
      </c>
      <c r="I5447" t="s">
        <v>14</v>
      </c>
      <c r="J5447" t="s">
        <v>26</v>
      </c>
    </row>
    <row r="5448" spans="1:10" x14ac:dyDescent="0.25">
      <c r="A5448">
        <v>794368</v>
      </c>
      <c r="B5448" t="s">
        <v>30</v>
      </c>
      <c r="C5448" s="8">
        <v>42419</v>
      </c>
      <c r="D5448" s="9">
        <v>42419.570833333331</v>
      </c>
      <c r="E5448" t="s">
        <v>11</v>
      </c>
      <c r="F5448" t="s">
        <v>24</v>
      </c>
      <c r="G5448">
        <v>34</v>
      </c>
      <c r="H5448" t="s">
        <v>21</v>
      </c>
      <c r="I5448" t="s">
        <v>18</v>
      </c>
      <c r="J5448" t="s">
        <v>15</v>
      </c>
    </row>
    <row r="5449" spans="1:10" x14ac:dyDescent="0.25">
      <c r="A5449">
        <v>794368</v>
      </c>
      <c r="B5449" t="s">
        <v>33</v>
      </c>
      <c r="C5449" s="8">
        <v>42419</v>
      </c>
      <c r="D5449" s="9">
        <v>42419.340277777781</v>
      </c>
      <c r="E5449" t="s">
        <v>11</v>
      </c>
      <c r="F5449" t="s">
        <v>24</v>
      </c>
      <c r="G5449">
        <v>34</v>
      </c>
      <c r="H5449" t="s">
        <v>21</v>
      </c>
      <c r="I5449" t="s">
        <v>14</v>
      </c>
      <c r="J5449" t="s">
        <v>15</v>
      </c>
    </row>
    <row r="5450" spans="1:10" x14ac:dyDescent="0.25">
      <c r="A5450">
        <v>794368</v>
      </c>
      <c r="B5450" t="s">
        <v>37</v>
      </c>
      <c r="C5450" s="8">
        <v>42414</v>
      </c>
      <c r="D5450" s="9">
        <v>42414.229166666664</v>
      </c>
      <c r="E5450" t="s">
        <v>11</v>
      </c>
      <c r="F5450" t="s">
        <v>24</v>
      </c>
      <c r="G5450">
        <v>34</v>
      </c>
      <c r="H5450" t="s">
        <v>21</v>
      </c>
      <c r="I5450" t="s">
        <v>25</v>
      </c>
      <c r="J5450" t="s">
        <v>15</v>
      </c>
    </row>
    <row r="5451" spans="1:10" x14ac:dyDescent="0.25">
      <c r="A5451">
        <v>2205447</v>
      </c>
      <c r="B5451" t="s">
        <v>33</v>
      </c>
      <c r="C5451" s="8">
        <v>42406</v>
      </c>
      <c r="D5451" s="9">
        <v>42406.270833333336</v>
      </c>
      <c r="E5451" t="s">
        <v>11</v>
      </c>
      <c r="F5451" t="s">
        <v>12</v>
      </c>
      <c r="G5451">
        <v>47</v>
      </c>
      <c r="H5451" t="s">
        <v>13</v>
      </c>
      <c r="I5451" t="s">
        <v>25</v>
      </c>
      <c r="J5451" t="s">
        <v>26</v>
      </c>
    </row>
    <row r="5452" spans="1:10" x14ac:dyDescent="0.25">
      <c r="A5452">
        <v>2205447</v>
      </c>
      <c r="B5452" t="s">
        <v>31</v>
      </c>
      <c r="C5452" s="8">
        <v>42375</v>
      </c>
      <c r="D5452" s="9">
        <v>42375.521527777775</v>
      </c>
      <c r="E5452" t="s">
        <v>11</v>
      </c>
      <c r="F5452" t="s">
        <v>12</v>
      </c>
      <c r="G5452">
        <v>47</v>
      </c>
      <c r="H5452" t="s">
        <v>13</v>
      </c>
      <c r="I5452" t="s">
        <v>18</v>
      </c>
      <c r="J5452" t="s">
        <v>26</v>
      </c>
    </row>
    <row r="5453" spans="1:10" x14ac:dyDescent="0.25">
      <c r="A5453">
        <v>867230</v>
      </c>
      <c r="B5453" t="s">
        <v>33</v>
      </c>
      <c r="C5453" s="8">
        <v>42436</v>
      </c>
      <c r="D5453" s="9">
        <v>42436.414583333331</v>
      </c>
      <c r="E5453" t="s">
        <v>11</v>
      </c>
      <c r="F5453" t="s">
        <v>35</v>
      </c>
      <c r="G5453">
        <v>36</v>
      </c>
      <c r="H5453" t="s">
        <v>21</v>
      </c>
      <c r="I5453" t="s">
        <v>14</v>
      </c>
      <c r="J5453" t="s">
        <v>15</v>
      </c>
    </row>
    <row r="5454" spans="1:10" x14ac:dyDescent="0.25">
      <c r="A5454">
        <v>809946</v>
      </c>
      <c r="B5454" t="s">
        <v>29</v>
      </c>
      <c r="C5454" s="8">
        <v>42398</v>
      </c>
      <c r="D5454" s="9">
        <v>42398.39166666667</v>
      </c>
      <c r="E5454" t="s">
        <v>11</v>
      </c>
      <c r="F5454" t="s">
        <v>35</v>
      </c>
      <c r="G5454">
        <v>57</v>
      </c>
      <c r="H5454" t="s">
        <v>21</v>
      </c>
      <c r="I5454" t="s">
        <v>14</v>
      </c>
      <c r="J5454" t="s">
        <v>26</v>
      </c>
    </row>
    <row r="5455" spans="1:10" x14ac:dyDescent="0.25">
      <c r="A5455">
        <v>809946</v>
      </c>
      <c r="B5455" t="s">
        <v>40</v>
      </c>
      <c r="C5455" s="8">
        <v>42385</v>
      </c>
      <c r="D5455" s="9">
        <v>42385.319444444445</v>
      </c>
      <c r="E5455" t="s">
        <v>11</v>
      </c>
      <c r="F5455" t="s">
        <v>35</v>
      </c>
      <c r="G5455">
        <v>57</v>
      </c>
      <c r="H5455" t="s">
        <v>21</v>
      </c>
      <c r="I5455" t="s">
        <v>14</v>
      </c>
      <c r="J5455" t="s">
        <v>26</v>
      </c>
    </row>
    <row r="5456" spans="1:10" x14ac:dyDescent="0.25">
      <c r="A5456">
        <v>809946</v>
      </c>
      <c r="B5456" t="s">
        <v>40</v>
      </c>
      <c r="C5456" s="8">
        <v>42381</v>
      </c>
      <c r="D5456" s="9">
        <v>42381.229166666664</v>
      </c>
      <c r="E5456" t="s">
        <v>11</v>
      </c>
      <c r="F5456" t="s">
        <v>35</v>
      </c>
      <c r="G5456">
        <v>57</v>
      </c>
      <c r="H5456" t="s">
        <v>21</v>
      </c>
      <c r="I5456" t="s">
        <v>25</v>
      </c>
      <c r="J5456" t="s">
        <v>26</v>
      </c>
    </row>
    <row r="5457" spans="1:10" x14ac:dyDescent="0.25">
      <c r="A5457">
        <v>925398</v>
      </c>
      <c r="B5457" t="s">
        <v>16</v>
      </c>
      <c r="C5457" s="8">
        <v>42459</v>
      </c>
      <c r="D5457" s="9">
        <v>42459.56527777778</v>
      </c>
      <c r="E5457" t="s">
        <v>11</v>
      </c>
      <c r="F5457" t="s">
        <v>20</v>
      </c>
      <c r="G5457">
        <v>29</v>
      </c>
      <c r="H5457" t="s">
        <v>21</v>
      </c>
      <c r="I5457" t="s">
        <v>18</v>
      </c>
      <c r="J5457" t="s">
        <v>22</v>
      </c>
    </row>
    <row r="5458" spans="1:10" x14ac:dyDescent="0.25">
      <c r="A5458">
        <v>940714</v>
      </c>
      <c r="B5458" t="s">
        <v>39</v>
      </c>
      <c r="C5458" s="8">
        <v>42458</v>
      </c>
      <c r="D5458" s="9">
        <v>42458.28402777778</v>
      </c>
      <c r="E5458" t="s">
        <v>11</v>
      </c>
      <c r="F5458" t="s">
        <v>35</v>
      </c>
      <c r="G5458">
        <v>40</v>
      </c>
      <c r="H5458" t="s">
        <v>32</v>
      </c>
      <c r="I5458" t="s">
        <v>25</v>
      </c>
      <c r="J5458" t="s">
        <v>15</v>
      </c>
    </row>
    <row r="5459" spans="1:10" x14ac:dyDescent="0.25">
      <c r="A5459">
        <v>780191</v>
      </c>
      <c r="B5459" t="s">
        <v>10</v>
      </c>
      <c r="C5459" s="8">
        <v>42415</v>
      </c>
      <c r="D5459" s="9">
        <v>42415.425694444442</v>
      </c>
      <c r="E5459" t="s">
        <v>11</v>
      </c>
      <c r="F5459" t="s">
        <v>12</v>
      </c>
      <c r="G5459">
        <v>26</v>
      </c>
      <c r="H5459" t="s">
        <v>13</v>
      </c>
      <c r="I5459" t="s">
        <v>14</v>
      </c>
      <c r="J5459" t="s">
        <v>22</v>
      </c>
    </row>
    <row r="5460" spans="1:10" x14ac:dyDescent="0.25">
      <c r="A5460">
        <v>780191</v>
      </c>
      <c r="B5460" t="s">
        <v>33</v>
      </c>
      <c r="C5460" s="8">
        <v>42411</v>
      </c>
      <c r="D5460" s="9">
        <v>42411.478472222225</v>
      </c>
      <c r="E5460" t="s">
        <v>11</v>
      </c>
      <c r="F5460" t="s">
        <v>12</v>
      </c>
      <c r="G5460">
        <v>26</v>
      </c>
      <c r="H5460" t="s">
        <v>13</v>
      </c>
      <c r="I5460" t="s">
        <v>18</v>
      </c>
      <c r="J5460" t="s">
        <v>22</v>
      </c>
    </row>
    <row r="5461" spans="1:10" x14ac:dyDescent="0.25">
      <c r="A5461">
        <v>780191</v>
      </c>
      <c r="B5461" t="s">
        <v>30</v>
      </c>
      <c r="C5461" s="8">
        <v>42414</v>
      </c>
      <c r="D5461" s="9">
        <v>42414.156944444447</v>
      </c>
      <c r="E5461" t="s">
        <v>11</v>
      </c>
      <c r="F5461" t="s">
        <v>12</v>
      </c>
      <c r="G5461">
        <v>26</v>
      </c>
      <c r="H5461" t="s">
        <v>13</v>
      </c>
      <c r="I5461" t="s">
        <v>25</v>
      </c>
      <c r="J5461" t="s">
        <v>22</v>
      </c>
    </row>
    <row r="5462" spans="1:10" x14ac:dyDescent="0.25">
      <c r="A5462">
        <v>780191</v>
      </c>
      <c r="B5462" t="s">
        <v>30</v>
      </c>
      <c r="C5462" s="8">
        <v>42457</v>
      </c>
      <c r="D5462" s="9">
        <v>42457.619444444441</v>
      </c>
      <c r="E5462" t="s">
        <v>11</v>
      </c>
      <c r="F5462" t="s">
        <v>12</v>
      </c>
      <c r="G5462">
        <v>26</v>
      </c>
      <c r="H5462" t="s">
        <v>13</v>
      </c>
      <c r="I5462" t="s">
        <v>44</v>
      </c>
      <c r="J5462" t="s">
        <v>22</v>
      </c>
    </row>
    <row r="5463" spans="1:10" x14ac:dyDescent="0.25">
      <c r="A5463">
        <v>772748</v>
      </c>
      <c r="B5463" t="s">
        <v>10</v>
      </c>
      <c r="C5463" s="8">
        <v>42401</v>
      </c>
      <c r="D5463" s="9">
        <v>42401.339583333334</v>
      </c>
      <c r="E5463" t="s">
        <v>11</v>
      </c>
      <c r="F5463" t="s">
        <v>35</v>
      </c>
      <c r="G5463">
        <v>23</v>
      </c>
      <c r="H5463" t="s">
        <v>21</v>
      </c>
      <c r="I5463" t="s">
        <v>14</v>
      </c>
      <c r="J5463" t="s">
        <v>22</v>
      </c>
    </row>
    <row r="5464" spans="1:10" x14ac:dyDescent="0.25">
      <c r="A5464">
        <v>2205447</v>
      </c>
      <c r="B5464" t="s">
        <v>31</v>
      </c>
      <c r="C5464" s="8">
        <v>42385</v>
      </c>
      <c r="D5464" s="9">
        <v>42385.367361111108</v>
      </c>
      <c r="E5464" t="s">
        <v>11</v>
      </c>
      <c r="F5464" t="s">
        <v>12</v>
      </c>
      <c r="G5464">
        <v>47</v>
      </c>
      <c r="H5464" t="s">
        <v>13</v>
      </c>
      <c r="I5464" t="s">
        <v>14</v>
      </c>
      <c r="J5464" t="s">
        <v>26</v>
      </c>
    </row>
    <row r="5465" spans="1:10" x14ac:dyDescent="0.25">
      <c r="A5465">
        <v>809950</v>
      </c>
      <c r="B5465" t="s">
        <v>33</v>
      </c>
      <c r="C5465" s="8">
        <v>42420</v>
      </c>
      <c r="D5465" s="9">
        <v>42420.599305555559</v>
      </c>
      <c r="E5465" t="s">
        <v>11</v>
      </c>
      <c r="F5465" t="s">
        <v>35</v>
      </c>
      <c r="G5465">
        <v>33</v>
      </c>
      <c r="H5465" t="s">
        <v>49</v>
      </c>
      <c r="I5465" t="s">
        <v>44</v>
      </c>
      <c r="J5465" t="s">
        <v>15</v>
      </c>
    </row>
    <row r="5466" spans="1:10" x14ac:dyDescent="0.25">
      <c r="A5466">
        <v>268737</v>
      </c>
      <c r="B5466" t="s">
        <v>33</v>
      </c>
      <c r="C5466" s="8">
        <v>42379</v>
      </c>
      <c r="D5466" s="9">
        <v>42379.427083333336</v>
      </c>
      <c r="E5466" t="s">
        <v>11</v>
      </c>
      <c r="F5466" t="s">
        <v>35</v>
      </c>
      <c r="G5466">
        <v>23</v>
      </c>
      <c r="H5466" t="s">
        <v>21</v>
      </c>
      <c r="I5466" t="s">
        <v>14</v>
      </c>
      <c r="J5466" t="s">
        <v>22</v>
      </c>
    </row>
    <row r="5467" spans="1:10" x14ac:dyDescent="0.25">
      <c r="A5467">
        <v>568131</v>
      </c>
      <c r="B5467" t="s">
        <v>40</v>
      </c>
      <c r="C5467" s="8">
        <v>42376</v>
      </c>
      <c r="D5467" s="9">
        <v>42376.149305555555</v>
      </c>
      <c r="E5467" t="s">
        <v>11</v>
      </c>
      <c r="F5467" t="s">
        <v>35</v>
      </c>
      <c r="G5467">
        <v>34</v>
      </c>
      <c r="H5467" t="s">
        <v>21</v>
      </c>
      <c r="I5467" t="s">
        <v>25</v>
      </c>
      <c r="J5467" t="s">
        <v>15</v>
      </c>
    </row>
    <row r="5468" spans="1:10" x14ac:dyDescent="0.25">
      <c r="A5468">
        <v>867234</v>
      </c>
      <c r="B5468" t="s">
        <v>10</v>
      </c>
      <c r="C5468" s="8">
        <v>42442</v>
      </c>
      <c r="D5468" s="9">
        <v>42442.272222222222</v>
      </c>
      <c r="E5468" t="s">
        <v>11</v>
      </c>
      <c r="F5468" t="s">
        <v>12</v>
      </c>
      <c r="G5468">
        <v>25</v>
      </c>
      <c r="H5468" t="s">
        <v>13</v>
      </c>
      <c r="I5468" t="s">
        <v>25</v>
      </c>
      <c r="J5468" t="s">
        <v>22</v>
      </c>
    </row>
    <row r="5469" spans="1:10" x14ac:dyDescent="0.25">
      <c r="A5469">
        <v>867234</v>
      </c>
      <c r="B5469" t="s">
        <v>10</v>
      </c>
      <c r="C5469" s="8">
        <v>42447</v>
      </c>
      <c r="D5469" s="9">
        <v>42447.522916666669</v>
      </c>
      <c r="E5469" t="s">
        <v>11</v>
      </c>
      <c r="F5469" t="s">
        <v>12</v>
      </c>
      <c r="G5469">
        <v>25</v>
      </c>
      <c r="H5469" t="s">
        <v>13</v>
      </c>
      <c r="I5469" t="s">
        <v>18</v>
      </c>
      <c r="J5469" t="s">
        <v>22</v>
      </c>
    </row>
    <row r="5470" spans="1:10" x14ac:dyDescent="0.25">
      <c r="A5470">
        <v>867234</v>
      </c>
      <c r="B5470" t="s">
        <v>29</v>
      </c>
      <c r="C5470" s="8">
        <v>42441</v>
      </c>
      <c r="D5470" s="9">
        <v>42441.508333333331</v>
      </c>
      <c r="E5470" t="s">
        <v>11</v>
      </c>
      <c r="F5470" t="s">
        <v>12</v>
      </c>
      <c r="G5470">
        <v>25</v>
      </c>
      <c r="H5470" t="s">
        <v>13</v>
      </c>
      <c r="I5470" t="s">
        <v>18</v>
      </c>
      <c r="J5470" t="s">
        <v>22</v>
      </c>
    </row>
    <row r="5471" spans="1:10" x14ac:dyDescent="0.25">
      <c r="A5471">
        <v>867238</v>
      </c>
      <c r="B5471" t="s">
        <v>31</v>
      </c>
      <c r="C5471" s="8">
        <v>42438</v>
      </c>
      <c r="D5471" s="9">
        <v>42438.311111111114</v>
      </c>
      <c r="E5471" t="s">
        <v>11</v>
      </c>
      <c r="F5471" t="s">
        <v>17</v>
      </c>
      <c r="G5471">
        <v>17</v>
      </c>
      <c r="H5471" t="s">
        <v>21</v>
      </c>
      <c r="I5471" t="s">
        <v>14</v>
      </c>
      <c r="J5471" t="s">
        <v>19</v>
      </c>
    </row>
    <row r="5472" spans="1:10" x14ac:dyDescent="0.25">
      <c r="A5472">
        <v>1108000</v>
      </c>
      <c r="B5472" t="s">
        <v>40</v>
      </c>
      <c r="C5472" s="8">
        <v>42441</v>
      </c>
      <c r="D5472" s="9">
        <v>42441.351388888892</v>
      </c>
      <c r="E5472" t="s">
        <v>11</v>
      </c>
      <c r="F5472" t="s">
        <v>35</v>
      </c>
      <c r="G5472">
        <v>46</v>
      </c>
      <c r="H5472" t="s">
        <v>32</v>
      </c>
      <c r="I5472" t="s">
        <v>14</v>
      </c>
      <c r="J5472" t="s">
        <v>26</v>
      </c>
    </row>
    <row r="5473" spans="1:10" x14ac:dyDescent="0.25">
      <c r="A5473">
        <v>1108000</v>
      </c>
      <c r="B5473" t="s">
        <v>40</v>
      </c>
      <c r="C5473" s="8">
        <v>42441</v>
      </c>
      <c r="D5473" s="9">
        <v>42441.377083333333</v>
      </c>
      <c r="E5473" t="s">
        <v>11</v>
      </c>
      <c r="F5473" t="s">
        <v>35</v>
      </c>
      <c r="G5473">
        <v>46</v>
      </c>
      <c r="H5473" t="s">
        <v>32</v>
      </c>
      <c r="I5473" t="s">
        <v>14</v>
      </c>
      <c r="J5473" t="s">
        <v>26</v>
      </c>
    </row>
    <row r="5474" spans="1:10" x14ac:dyDescent="0.25">
      <c r="A5474">
        <v>1108000</v>
      </c>
      <c r="B5474" t="s">
        <v>30</v>
      </c>
      <c r="C5474" s="8">
        <v>42430</v>
      </c>
      <c r="D5474" s="9">
        <v>42430.254166666666</v>
      </c>
      <c r="E5474" t="s">
        <v>11</v>
      </c>
      <c r="F5474" t="s">
        <v>35</v>
      </c>
      <c r="G5474">
        <v>46</v>
      </c>
      <c r="H5474" t="s">
        <v>32</v>
      </c>
      <c r="I5474" t="s">
        <v>25</v>
      </c>
      <c r="J5474" t="s">
        <v>26</v>
      </c>
    </row>
    <row r="5475" spans="1:10" x14ac:dyDescent="0.25">
      <c r="A5475">
        <v>821569</v>
      </c>
      <c r="B5475" t="s">
        <v>41</v>
      </c>
      <c r="C5475" s="8">
        <v>42427</v>
      </c>
      <c r="D5475" s="9">
        <v>42427.171527777777</v>
      </c>
      <c r="E5475" t="s">
        <v>11</v>
      </c>
      <c r="F5475" t="s">
        <v>24</v>
      </c>
      <c r="G5475">
        <v>52</v>
      </c>
      <c r="H5475" t="s">
        <v>21</v>
      </c>
      <c r="I5475" t="s">
        <v>25</v>
      </c>
      <c r="J5475" t="s">
        <v>26</v>
      </c>
    </row>
    <row r="5476" spans="1:10" x14ac:dyDescent="0.25">
      <c r="A5476">
        <v>931139</v>
      </c>
      <c r="B5476" t="s">
        <v>36</v>
      </c>
      <c r="C5476" s="8">
        <v>42460</v>
      </c>
      <c r="D5476" s="9">
        <v>42460.265277777777</v>
      </c>
      <c r="E5476" t="s">
        <v>11</v>
      </c>
      <c r="F5476" t="s">
        <v>12</v>
      </c>
      <c r="G5476">
        <v>25</v>
      </c>
      <c r="H5476" t="s">
        <v>21</v>
      </c>
      <c r="I5476" t="s">
        <v>25</v>
      </c>
      <c r="J5476" t="s">
        <v>22</v>
      </c>
    </row>
    <row r="5477" spans="1:10" x14ac:dyDescent="0.25">
      <c r="A5477">
        <v>2205447</v>
      </c>
      <c r="B5477" t="s">
        <v>31</v>
      </c>
      <c r="C5477" s="8">
        <v>42399</v>
      </c>
      <c r="D5477" s="9">
        <v>42399.424305555556</v>
      </c>
      <c r="E5477" t="s">
        <v>11</v>
      </c>
      <c r="F5477" t="s">
        <v>12</v>
      </c>
      <c r="G5477">
        <v>47</v>
      </c>
      <c r="H5477" t="s">
        <v>13</v>
      </c>
      <c r="I5477" t="s">
        <v>14</v>
      </c>
      <c r="J5477" t="s">
        <v>26</v>
      </c>
    </row>
    <row r="5478" spans="1:10" x14ac:dyDescent="0.25">
      <c r="A5478">
        <v>2205447</v>
      </c>
      <c r="B5478" t="s">
        <v>33</v>
      </c>
      <c r="C5478" s="8">
        <v>42414</v>
      </c>
      <c r="D5478" s="9">
        <v>42414.450694444444</v>
      </c>
      <c r="E5478" t="s">
        <v>11</v>
      </c>
      <c r="F5478" t="s">
        <v>12</v>
      </c>
      <c r="G5478">
        <v>47</v>
      </c>
      <c r="H5478" t="s">
        <v>13</v>
      </c>
      <c r="I5478" t="s">
        <v>14</v>
      </c>
      <c r="J5478" t="s">
        <v>26</v>
      </c>
    </row>
    <row r="5479" spans="1:10" x14ac:dyDescent="0.25">
      <c r="A5479">
        <v>2370155</v>
      </c>
      <c r="B5479" t="s">
        <v>33</v>
      </c>
      <c r="C5479" s="8">
        <v>42442</v>
      </c>
      <c r="D5479" s="9">
        <v>42442.40625</v>
      </c>
      <c r="E5479" t="s">
        <v>11</v>
      </c>
      <c r="F5479" t="s">
        <v>35</v>
      </c>
      <c r="G5479">
        <v>30</v>
      </c>
      <c r="H5479" t="s">
        <v>21</v>
      </c>
      <c r="I5479" t="s">
        <v>14</v>
      </c>
      <c r="J5479" t="s">
        <v>22</v>
      </c>
    </row>
    <row r="5480" spans="1:10" x14ac:dyDescent="0.25">
      <c r="A5480">
        <v>2370155</v>
      </c>
      <c r="B5480" t="s">
        <v>10</v>
      </c>
      <c r="C5480" s="8">
        <v>42443</v>
      </c>
      <c r="D5480" s="9">
        <v>42443.39166666667</v>
      </c>
      <c r="E5480" t="s">
        <v>11</v>
      </c>
      <c r="F5480" t="s">
        <v>35</v>
      </c>
      <c r="G5480">
        <v>30</v>
      </c>
      <c r="H5480" t="s">
        <v>21</v>
      </c>
      <c r="I5480" t="s">
        <v>14</v>
      </c>
      <c r="J5480" t="s">
        <v>22</v>
      </c>
    </row>
    <row r="5481" spans="1:10" x14ac:dyDescent="0.25">
      <c r="A5481">
        <v>2370155</v>
      </c>
      <c r="B5481" t="s">
        <v>16</v>
      </c>
      <c r="C5481" s="8">
        <v>42447</v>
      </c>
      <c r="D5481" s="9">
        <v>42447.47152777778</v>
      </c>
      <c r="E5481" t="s">
        <v>11</v>
      </c>
      <c r="F5481" t="s">
        <v>35</v>
      </c>
      <c r="G5481">
        <v>30</v>
      </c>
      <c r="H5481" t="s">
        <v>21</v>
      </c>
      <c r="I5481" t="s">
        <v>18</v>
      </c>
      <c r="J5481" t="s">
        <v>22</v>
      </c>
    </row>
    <row r="5482" spans="1:10" x14ac:dyDescent="0.25">
      <c r="A5482">
        <v>2370155</v>
      </c>
      <c r="B5482" t="s">
        <v>41</v>
      </c>
      <c r="C5482" s="8">
        <v>42447</v>
      </c>
      <c r="D5482" s="9">
        <v>42447.586805555555</v>
      </c>
      <c r="E5482" t="s">
        <v>11</v>
      </c>
      <c r="F5482" t="s">
        <v>35</v>
      </c>
      <c r="G5482">
        <v>30</v>
      </c>
      <c r="H5482" t="s">
        <v>21</v>
      </c>
      <c r="I5482" t="s">
        <v>44</v>
      </c>
      <c r="J5482" t="s">
        <v>22</v>
      </c>
    </row>
    <row r="5483" spans="1:10" x14ac:dyDescent="0.25">
      <c r="A5483">
        <v>2370155</v>
      </c>
      <c r="B5483" t="s">
        <v>33</v>
      </c>
      <c r="C5483" s="8">
        <v>42449</v>
      </c>
      <c r="D5483" s="9">
        <v>42449.228472222225</v>
      </c>
      <c r="E5483" t="s">
        <v>11</v>
      </c>
      <c r="F5483" t="s">
        <v>35</v>
      </c>
      <c r="G5483">
        <v>30</v>
      </c>
      <c r="H5483" t="s">
        <v>21</v>
      </c>
      <c r="I5483" t="s">
        <v>25</v>
      </c>
      <c r="J5483" t="s">
        <v>22</v>
      </c>
    </row>
    <row r="5484" spans="1:10" x14ac:dyDescent="0.25">
      <c r="A5484">
        <v>2370155</v>
      </c>
      <c r="B5484" t="s">
        <v>41</v>
      </c>
      <c r="C5484" s="8">
        <v>42444</v>
      </c>
      <c r="D5484" s="9">
        <v>42444.37777777778</v>
      </c>
      <c r="E5484" t="s">
        <v>11</v>
      </c>
      <c r="F5484" t="s">
        <v>35</v>
      </c>
      <c r="G5484">
        <v>30</v>
      </c>
      <c r="H5484" t="s">
        <v>21</v>
      </c>
      <c r="I5484" t="s">
        <v>14</v>
      </c>
      <c r="J5484" t="s">
        <v>22</v>
      </c>
    </row>
    <row r="5485" spans="1:10" x14ac:dyDescent="0.25">
      <c r="A5485">
        <v>2370155</v>
      </c>
      <c r="B5485" t="s">
        <v>33</v>
      </c>
      <c r="C5485" s="8">
        <v>42456</v>
      </c>
      <c r="D5485" s="9">
        <v>42456.539583333331</v>
      </c>
      <c r="E5485" t="s">
        <v>11</v>
      </c>
      <c r="F5485" t="s">
        <v>35</v>
      </c>
      <c r="G5485">
        <v>30</v>
      </c>
      <c r="H5485" t="s">
        <v>21</v>
      </c>
      <c r="I5485" t="s">
        <v>18</v>
      </c>
      <c r="J5485" t="s">
        <v>22</v>
      </c>
    </row>
    <row r="5486" spans="1:10" x14ac:dyDescent="0.25">
      <c r="A5486">
        <v>2205447</v>
      </c>
      <c r="B5486" t="s">
        <v>33</v>
      </c>
      <c r="C5486" s="8">
        <v>42415</v>
      </c>
      <c r="D5486" s="9">
        <v>42415.457638888889</v>
      </c>
      <c r="E5486" t="s">
        <v>11</v>
      </c>
      <c r="F5486" t="s">
        <v>12</v>
      </c>
      <c r="G5486">
        <v>47</v>
      </c>
      <c r="H5486" t="s">
        <v>13</v>
      </c>
      <c r="I5486" t="s">
        <v>14</v>
      </c>
      <c r="J5486" t="s">
        <v>26</v>
      </c>
    </row>
    <row r="5487" spans="1:10" x14ac:dyDescent="0.25">
      <c r="A5487">
        <v>893475</v>
      </c>
      <c r="B5487" t="s">
        <v>30</v>
      </c>
      <c r="C5487" s="8">
        <v>42453</v>
      </c>
      <c r="D5487" s="9">
        <v>42453.62222222222</v>
      </c>
      <c r="E5487" t="s">
        <v>11</v>
      </c>
      <c r="F5487" t="s">
        <v>35</v>
      </c>
      <c r="G5487">
        <v>44</v>
      </c>
      <c r="H5487" t="s">
        <v>49</v>
      </c>
      <c r="I5487" t="s">
        <v>44</v>
      </c>
      <c r="J5487" t="s">
        <v>15</v>
      </c>
    </row>
    <row r="5488" spans="1:10" x14ac:dyDescent="0.25">
      <c r="A5488">
        <v>893475</v>
      </c>
      <c r="B5488" t="s">
        <v>33</v>
      </c>
      <c r="C5488" s="8">
        <v>42432</v>
      </c>
      <c r="D5488" s="9">
        <v>42432.423611111109</v>
      </c>
      <c r="E5488" t="s">
        <v>11</v>
      </c>
      <c r="F5488" t="s">
        <v>35</v>
      </c>
      <c r="G5488">
        <v>44</v>
      </c>
      <c r="H5488" t="s">
        <v>49</v>
      </c>
      <c r="I5488" t="s">
        <v>14</v>
      </c>
      <c r="J5488" t="s">
        <v>15</v>
      </c>
    </row>
    <row r="5489" spans="1:10" x14ac:dyDescent="0.25">
      <c r="A5489">
        <v>893475</v>
      </c>
      <c r="B5489" t="s">
        <v>10</v>
      </c>
      <c r="C5489" s="8">
        <v>42433</v>
      </c>
      <c r="D5489" s="9">
        <v>42433.200694444444</v>
      </c>
      <c r="E5489" t="s">
        <v>11</v>
      </c>
      <c r="F5489" t="s">
        <v>35</v>
      </c>
      <c r="G5489">
        <v>44</v>
      </c>
      <c r="H5489" t="s">
        <v>49</v>
      </c>
      <c r="I5489" t="s">
        <v>25</v>
      </c>
      <c r="J5489" t="s">
        <v>15</v>
      </c>
    </row>
    <row r="5490" spans="1:10" x14ac:dyDescent="0.25">
      <c r="A5490">
        <v>893475</v>
      </c>
      <c r="B5490" t="s">
        <v>30</v>
      </c>
      <c r="C5490" s="8">
        <v>42452</v>
      </c>
      <c r="D5490" s="9">
        <v>42452.144444444442</v>
      </c>
      <c r="E5490" t="s">
        <v>11</v>
      </c>
      <c r="F5490" t="s">
        <v>35</v>
      </c>
      <c r="G5490">
        <v>44</v>
      </c>
      <c r="H5490" t="s">
        <v>49</v>
      </c>
      <c r="I5490" t="s">
        <v>25</v>
      </c>
      <c r="J5490" t="s">
        <v>15</v>
      </c>
    </row>
    <row r="5491" spans="1:10" x14ac:dyDescent="0.25">
      <c r="A5491">
        <v>893475</v>
      </c>
      <c r="B5491" t="s">
        <v>10</v>
      </c>
      <c r="C5491" s="8">
        <v>42452</v>
      </c>
      <c r="D5491" s="9">
        <v>42452.145833333336</v>
      </c>
      <c r="E5491" t="s">
        <v>11</v>
      </c>
      <c r="F5491" t="s">
        <v>35</v>
      </c>
      <c r="G5491">
        <v>44</v>
      </c>
      <c r="H5491" t="s">
        <v>49</v>
      </c>
      <c r="I5491" t="s">
        <v>25</v>
      </c>
      <c r="J5491" t="s">
        <v>15</v>
      </c>
    </row>
    <row r="5492" spans="1:10" x14ac:dyDescent="0.25">
      <c r="A5492">
        <v>893475</v>
      </c>
      <c r="B5492" t="s">
        <v>33</v>
      </c>
      <c r="C5492" s="8">
        <v>42449</v>
      </c>
      <c r="D5492" s="9">
        <v>42449.287499999999</v>
      </c>
      <c r="E5492" t="s">
        <v>11</v>
      </c>
      <c r="F5492" t="s">
        <v>35</v>
      </c>
      <c r="G5492">
        <v>44</v>
      </c>
      <c r="H5492" t="s">
        <v>49</v>
      </c>
      <c r="I5492" t="s">
        <v>25</v>
      </c>
      <c r="J5492" t="s">
        <v>15</v>
      </c>
    </row>
    <row r="5493" spans="1:10" x14ac:dyDescent="0.25">
      <c r="A5493">
        <v>893475</v>
      </c>
      <c r="B5493" t="s">
        <v>30</v>
      </c>
      <c r="C5493" s="8">
        <v>42441</v>
      </c>
      <c r="D5493" s="9">
        <v>42441.315972222219</v>
      </c>
      <c r="E5493" t="s">
        <v>11</v>
      </c>
      <c r="F5493" t="s">
        <v>35</v>
      </c>
      <c r="G5493">
        <v>44</v>
      </c>
      <c r="H5493" t="s">
        <v>49</v>
      </c>
      <c r="I5493" t="s">
        <v>14</v>
      </c>
      <c r="J5493" t="s">
        <v>15</v>
      </c>
    </row>
    <row r="5494" spans="1:10" x14ac:dyDescent="0.25">
      <c r="A5494">
        <v>893475</v>
      </c>
      <c r="B5494" t="s">
        <v>29</v>
      </c>
      <c r="C5494" s="8">
        <v>42441</v>
      </c>
      <c r="D5494" s="9">
        <v>42441.350694444445</v>
      </c>
      <c r="E5494" t="s">
        <v>11</v>
      </c>
      <c r="F5494" t="s">
        <v>35</v>
      </c>
      <c r="G5494">
        <v>44</v>
      </c>
      <c r="H5494" t="s">
        <v>49</v>
      </c>
      <c r="I5494" t="s">
        <v>14</v>
      </c>
      <c r="J5494" t="s">
        <v>15</v>
      </c>
    </row>
    <row r="5495" spans="1:10" x14ac:dyDescent="0.25">
      <c r="A5495">
        <v>893475</v>
      </c>
      <c r="B5495" t="s">
        <v>10</v>
      </c>
      <c r="C5495" s="8">
        <v>42432</v>
      </c>
      <c r="D5495" s="9">
        <v>42432.408333333333</v>
      </c>
      <c r="E5495" t="s">
        <v>11</v>
      </c>
      <c r="F5495" t="s">
        <v>35</v>
      </c>
      <c r="G5495">
        <v>44</v>
      </c>
      <c r="H5495" t="s">
        <v>49</v>
      </c>
      <c r="I5495" t="s">
        <v>14</v>
      </c>
      <c r="J5495" t="s">
        <v>15</v>
      </c>
    </row>
    <row r="5496" spans="1:10" x14ac:dyDescent="0.25">
      <c r="A5496">
        <v>869901</v>
      </c>
      <c r="B5496" t="s">
        <v>16</v>
      </c>
      <c r="C5496" s="8">
        <v>42437</v>
      </c>
      <c r="D5496" s="9">
        <v>42437.48333333333</v>
      </c>
      <c r="E5496" t="s">
        <v>11</v>
      </c>
      <c r="F5496" t="s">
        <v>20</v>
      </c>
      <c r="G5496">
        <v>29</v>
      </c>
      <c r="H5496" t="s">
        <v>43</v>
      </c>
      <c r="I5496" t="s">
        <v>18</v>
      </c>
      <c r="J5496" t="s">
        <v>22</v>
      </c>
    </row>
    <row r="5497" spans="1:10" x14ac:dyDescent="0.25">
      <c r="A5497">
        <v>852611</v>
      </c>
      <c r="B5497" t="s">
        <v>31</v>
      </c>
      <c r="C5497" s="8">
        <v>42439</v>
      </c>
      <c r="D5497" s="9">
        <v>42439.154861111114</v>
      </c>
      <c r="E5497" t="s">
        <v>11</v>
      </c>
      <c r="F5497" t="s">
        <v>24</v>
      </c>
      <c r="G5497">
        <v>20</v>
      </c>
      <c r="H5497" t="s">
        <v>21</v>
      </c>
      <c r="I5497" t="s">
        <v>25</v>
      </c>
      <c r="J5497" t="s">
        <v>22</v>
      </c>
    </row>
    <row r="5498" spans="1:10" x14ac:dyDescent="0.25">
      <c r="A5498">
        <v>1133250</v>
      </c>
      <c r="B5498" t="s">
        <v>30</v>
      </c>
      <c r="C5498" s="8">
        <v>42457</v>
      </c>
      <c r="D5498" s="9">
        <v>42457.496527777781</v>
      </c>
      <c r="E5498" t="s">
        <v>11</v>
      </c>
      <c r="F5498" t="s">
        <v>20</v>
      </c>
      <c r="G5498">
        <v>36</v>
      </c>
      <c r="H5498" t="s">
        <v>21</v>
      </c>
      <c r="I5498" t="s">
        <v>18</v>
      </c>
      <c r="J5498" t="s">
        <v>15</v>
      </c>
    </row>
    <row r="5499" spans="1:10" x14ac:dyDescent="0.25">
      <c r="A5499">
        <v>1133250</v>
      </c>
      <c r="B5499" t="s">
        <v>16</v>
      </c>
      <c r="C5499" s="8">
        <v>42458</v>
      </c>
      <c r="D5499" s="9">
        <v>42458.551388888889</v>
      </c>
      <c r="E5499" t="s">
        <v>11</v>
      </c>
      <c r="F5499" t="s">
        <v>20</v>
      </c>
      <c r="G5499">
        <v>36</v>
      </c>
      <c r="H5499" t="s">
        <v>21</v>
      </c>
      <c r="I5499" t="s">
        <v>18</v>
      </c>
      <c r="J5499" t="s">
        <v>15</v>
      </c>
    </row>
    <row r="5500" spans="1:10" x14ac:dyDescent="0.25">
      <c r="A5500">
        <v>772759</v>
      </c>
      <c r="B5500" t="s">
        <v>36</v>
      </c>
      <c r="C5500" s="8">
        <v>42404</v>
      </c>
      <c r="D5500" s="9">
        <v>42404.363888888889</v>
      </c>
      <c r="E5500" t="s">
        <v>11</v>
      </c>
      <c r="F5500" t="s">
        <v>35</v>
      </c>
      <c r="G5500">
        <v>46</v>
      </c>
      <c r="H5500" t="s">
        <v>21</v>
      </c>
      <c r="I5500" t="s">
        <v>14</v>
      </c>
      <c r="J5500" t="s">
        <v>26</v>
      </c>
    </row>
    <row r="5501" spans="1:10" x14ac:dyDescent="0.25">
      <c r="A5501">
        <v>772759</v>
      </c>
      <c r="B5501" t="s">
        <v>33</v>
      </c>
      <c r="C5501" s="8">
        <v>42392</v>
      </c>
      <c r="D5501" s="9">
        <v>42392.373611111114</v>
      </c>
      <c r="E5501" t="s">
        <v>11</v>
      </c>
      <c r="F5501" t="s">
        <v>35</v>
      </c>
      <c r="G5501">
        <v>46</v>
      </c>
      <c r="H5501" t="s">
        <v>21</v>
      </c>
      <c r="I5501" t="s">
        <v>14</v>
      </c>
      <c r="J5501" t="s">
        <v>26</v>
      </c>
    </row>
    <row r="5502" spans="1:10" x14ac:dyDescent="0.25">
      <c r="A5502">
        <v>618016</v>
      </c>
      <c r="B5502" t="s">
        <v>31</v>
      </c>
      <c r="C5502" s="8">
        <v>42379</v>
      </c>
      <c r="D5502" s="9">
        <v>42379.474999999999</v>
      </c>
      <c r="E5502" t="s">
        <v>11</v>
      </c>
      <c r="F5502" t="s">
        <v>17</v>
      </c>
      <c r="G5502">
        <v>29</v>
      </c>
      <c r="H5502" t="s">
        <v>21</v>
      </c>
      <c r="I5502" t="s">
        <v>18</v>
      </c>
      <c r="J5502" t="s">
        <v>22</v>
      </c>
    </row>
    <row r="5503" spans="1:10" x14ac:dyDescent="0.25">
      <c r="A5503">
        <v>618016</v>
      </c>
      <c r="B5503" t="s">
        <v>31</v>
      </c>
      <c r="C5503" s="8">
        <v>42388</v>
      </c>
      <c r="D5503" s="9">
        <v>42388.330555555556</v>
      </c>
      <c r="E5503" t="s">
        <v>11</v>
      </c>
      <c r="F5503" t="s">
        <v>17</v>
      </c>
      <c r="G5503">
        <v>29</v>
      </c>
      <c r="H5503" t="s">
        <v>21</v>
      </c>
      <c r="I5503" t="s">
        <v>14</v>
      </c>
      <c r="J5503" t="s">
        <v>22</v>
      </c>
    </row>
    <row r="5504" spans="1:10" x14ac:dyDescent="0.25">
      <c r="A5504">
        <v>618016</v>
      </c>
      <c r="B5504" t="s">
        <v>31</v>
      </c>
      <c r="C5504" s="8">
        <v>42389</v>
      </c>
      <c r="D5504" s="9">
        <v>42389.566666666666</v>
      </c>
      <c r="E5504" t="s">
        <v>11</v>
      </c>
      <c r="F5504" t="s">
        <v>17</v>
      </c>
      <c r="G5504">
        <v>29</v>
      </c>
      <c r="H5504" t="s">
        <v>21</v>
      </c>
      <c r="I5504" t="s">
        <v>18</v>
      </c>
      <c r="J5504" t="s">
        <v>22</v>
      </c>
    </row>
    <row r="5505" spans="1:10" x14ac:dyDescent="0.25">
      <c r="A5505">
        <v>771427</v>
      </c>
      <c r="B5505" t="s">
        <v>56</v>
      </c>
      <c r="C5505" s="8">
        <v>42413</v>
      </c>
      <c r="D5505" s="9">
        <v>42413.455555555556</v>
      </c>
      <c r="E5505" t="s">
        <v>11</v>
      </c>
      <c r="F5505" t="s">
        <v>12</v>
      </c>
      <c r="G5505">
        <v>38</v>
      </c>
      <c r="H5505" t="s">
        <v>13</v>
      </c>
      <c r="I5505" t="s">
        <v>14</v>
      </c>
      <c r="J5505" t="s">
        <v>15</v>
      </c>
    </row>
    <row r="5506" spans="1:10" x14ac:dyDescent="0.25">
      <c r="A5506">
        <v>618016</v>
      </c>
      <c r="B5506" t="s">
        <v>31</v>
      </c>
      <c r="C5506" s="8">
        <v>42381</v>
      </c>
      <c r="D5506" s="9">
        <v>42381.259027777778</v>
      </c>
      <c r="E5506" t="s">
        <v>11</v>
      </c>
      <c r="F5506" t="s">
        <v>17</v>
      </c>
      <c r="G5506">
        <v>29</v>
      </c>
      <c r="H5506" t="s">
        <v>21</v>
      </c>
      <c r="I5506" t="s">
        <v>25</v>
      </c>
      <c r="J5506" t="s">
        <v>22</v>
      </c>
    </row>
    <row r="5507" spans="1:10" x14ac:dyDescent="0.25">
      <c r="A5507">
        <v>2091541</v>
      </c>
      <c r="B5507" t="s">
        <v>16</v>
      </c>
      <c r="C5507" s="8">
        <v>42431</v>
      </c>
      <c r="D5507" s="9">
        <v>42431.292361111111</v>
      </c>
      <c r="E5507" t="s">
        <v>11</v>
      </c>
      <c r="F5507" t="s">
        <v>35</v>
      </c>
      <c r="G5507">
        <v>33</v>
      </c>
      <c r="H5507" t="s">
        <v>21</v>
      </c>
      <c r="I5507" t="s">
        <v>14</v>
      </c>
      <c r="J5507" t="s">
        <v>15</v>
      </c>
    </row>
    <row r="5508" spans="1:10" x14ac:dyDescent="0.25">
      <c r="A5508">
        <v>2091541</v>
      </c>
      <c r="B5508" t="s">
        <v>16</v>
      </c>
      <c r="C5508" s="8">
        <v>42424</v>
      </c>
      <c r="D5508" s="9">
        <v>42424.181944444441</v>
      </c>
      <c r="E5508" t="s">
        <v>11</v>
      </c>
      <c r="F5508" t="s">
        <v>35</v>
      </c>
      <c r="G5508">
        <v>33</v>
      </c>
      <c r="H5508" t="s">
        <v>21</v>
      </c>
      <c r="I5508" t="s">
        <v>25</v>
      </c>
      <c r="J5508" t="s">
        <v>15</v>
      </c>
    </row>
    <row r="5509" spans="1:10" x14ac:dyDescent="0.25">
      <c r="A5509">
        <v>2091541</v>
      </c>
      <c r="B5509" t="s">
        <v>33</v>
      </c>
      <c r="C5509" s="8">
        <v>42383</v>
      </c>
      <c r="D5509" s="9">
        <v>42383.543749999997</v>
      </c>
      <c r="E5509" t="s">
        <v>11</v>
      </c>
      <c r="F5509" t="s">
        <v>35</v>
      </c>
      <c r="G5509">
        <v>33</v>
      </c>
      <c r="H5509" t="s">
        <v>21</v>
      </c>
      <c r="I5509" t="s">
        <v>18</v>
      </c>
      <c r="J5509" t="s">
        <v>15</v>
      </c>
    </row>
    <row r="5510" spans="1:10" x14ac:dyDescent="0.25">
      <c r="A5510">
        <v>867252</v>
      </c>
      <c r="B5510" t="s">
        <v>48</v>
      </c>
      <c r="C5510" s="8">
        <v>42438</v>
      </c>
      <c r="D5510" s="9">
        <v>42438.30972222222</v>
      </c>
      <c r="E5510" t="s">
        <v>11</v>
      </c>
      <c r="F5510" t="s">
        <v>20</v>
      </c>
      <c r="G5510">
        <v>22</v>
      </c>
      <c r="H5510" t="s">
        <v>21</v>
      </c>
      <c r="I5510" t="s">
        <v>14</v>
      </c>
      <c r="J5510" t="s">
        <v>22</v>
      </c>
    </row>
    <row r="5511" spans="1:10" x14ac:dyDescent="0.25">
      <c r="A5511">
        <v>772766</v>
      </c>
      <c r="B5511" t="s">
        <v>36</v>
      </c>
      <c r="C5511" s="8">
        <v>42402</v>
      </c>
      <c r="D5511" s="9">
        <v>42402.361111111109</v>
      </c>
      <c r="E5511" t="s">
        <v>11</v>
      </c>
      <c r="F5511" t="s">
        <v>35</v>
      </c>
      <c r="G5511">
        <v>33</v>
      </c>
      <c r="H5511" t="s">
        <v>34</v>
      </c>
      <c r="I5511" t="s">
        <v>14</v>
      </c>
      <c r="J5511" t="s">
        <v>15</v>
      </c>
    </row>
    <row r="5512" spans="1:10" x14ac:dyDescent="0.25">
      <c r="A5512">
        <v>893483</v>
      </c>
      <c r="B5512" t="s">
        <v>16</v>
      </c>
      <c r="C5512" s="8">
        <v>42449</v>
      </c>
      <c r="D5512" s="9">
        <v>42449.459027777775</v>
      </c>
      <c r="E5512" t="s">
        <v>11</v>
      </c>
      <c r="F5512" t="s">
        <v>20</v>
      </c>
      <c r="G5512">
        <v>37</v>
      </c>
      <c r="H5512" t="s">
        <v>43</v>
      </c>
      <c r="I5512" t="s">
        <v>18</v>
      </c>
      <c r="J5512" t="s">
        <v>15</v>
      </c>
    </row>
    <row r="5513" spans="1:10" x14ac:dyDescent="0.25">
      <c r="A5513">
        <v>893483</v>
      </c>
      <c r="B5513" t="s">
        <v>41</v>
      </c>
      <c r="C5513" s="8">
        <v>42446</v>
      </c>
      <c r="D5513" s="9">
        <v>42446.197222222225</v>
      </c>
      <c r="E5513" t="s">
        <v>11</v>
      </c>
      <c r="F5513" t="s">
        <v>20</v>
      </c>
      <c r="G5513">
        <v>37</v>
      </c>
      <c r="H5513" t="s">
        <v>43</v>
      </c>
      <c r="I5513" t="s">
        <v>25</v>
      </c>
      <c r="J5513" t="s">
        <v>15</v>
      </c>
    </row>
    <row r="5514" spans="1:10" x14ac:dyDescent="0.25">
      <c r="A5514">
        <v>822377</v>
      </c>
      <c r="B5514" t="s">
        <v>10</v>
      </c>
      <c r="C5514" s="8">
        <v>42436</v>
      </c>
      <c r="D5514" s="9">
        <v>42436.48541666667</v>
      </c>
      <c r="E5514" t="s">
        <v>11</v>
      </c>
      <c r="F5514" t="s">
        <v>12</v>
      </c>
      <c r="G5514">
        <v>37</v>
      </c>
      <c r="H5514" t="s">
        <v>13</v>
      </c>
      <c r="I5514" t="s">
        <v>18</v>
      </c>
      <c r="J5514" t="s">
        <v>15</v>
      </c>
    </row>
    <row r="5515" spans="1:10" x14ac:dyDescent="0.25">
      <c r="A5515">
        <v>2405338</v>
      </c>
      <c r="B5515" t="s">
        <v>47</v>
      </c>
      <c r="C5515" s="8">
        <v>42430</v>
      </c>
      <c r="D5515" s="9">
        <v>42430.473611111112</v>
      </c>
      <c r="E5515" t="s">
        <v>11</v>
      </c>
      <c r="F5515" t="s">
        <v>24</v>
      </c>
      <c r="G5515">
        <v>21</v>
      </c>
      <c r="H5515" t="s">
        <v>46</v>
      </c>
      <c r="I5515" t="s">
        <v>18</v>
      </c>
      <c r="J5515" t="s">
        <v>22</v>
      </c>
    </row>
    <row r="5516" spans="1:10" x14ac:dyDescent="0.25">
      <c r="A5516">
        <v>867257</v>
      </c>
      <c r="B5516" t="s">
        <v>27</v>
      </c>
      <c r="C5516" s="8">
        <v>42441</v>
      </c>
      <c r="D5516" s="9">
        <v>42441.443749999999</v>
      </c>
      <c r="E5516" t="s">
        <v>11</v>
      </c>
      <c r="F5516" t="s">
        <v>35</v>
      </c>
      <c r="G5516">
        <v>34</v>
      </c>
      <c r="H5516" t="s">
        <v>43</v>
      </c>
      <c r="I5516" t="s">
        <v>14</v>
      </c>
      <c r="J5516" t="s">
        <v>15</v>
      </c>
    </row>
    <row r="5517" spans="1:10" x14ac:dyDescent="0.25">
      <c r="A5517">
        <v>604764</v>
      </c>
      <c r="B5517" t="s">
        <v>37</v>
      </c>
      <c r="C5517" s="8">
        <v>42376</v>
      </c>
      <c r="D5517" s="9">
        <v>42376.318055555559</v>
      </c>
      <c r="E5517" t="s">
        <v>11</v>
      </c>
      <c r="F5517" t="s">
        <v>35</v>
      </c>
      <c r="G5517">
        <v>21</v>
      </c>
      <c r="H5517" t="s">
        <v>28</v>
      </c>
      <c r="I5517" t="s">
        <v>14</v>
      </c>
      <c r="J5517" t="s">
        <v>22</v>
      </c>
    </row>
    <row r="5518" spans="1:10" x14ac:dyDescent="0.25">
      <c r="A5518">
        <v>604764</v>
      </c>
      <c r="B5518" t="s">
        <v>31</v>
      </c>
      <c r="C5518" s="8">
        <v>42377</v>
      </c>
      <c r="D5518" s="9">
        <v>42377.377083333333</v>
      </c>
      <c r="E5518" t="s">
        <v>11</v>
      </c>
      <c r="F5518" t="s">
        <v>35</v>
      </c>
      <c r="G5518">
        <v>21</v>
      </c>
      <c r="H5518" t="s">
        <v>28</v>
      </c>
      <c r="I5518" t="s">
        <v>14</v>
      </c>
      <c r="J5518" t="s">
        <v>22</v>
      </c>
    </row>
    <row r="5519" spans="1:10" x14ac:dyDescent="0.25">
      <c r="A5519">
        <v>604764</v>
      </c>
      <c r="B5519" t="s">
        <v>10</v>
      </c>
      <c r="C5519" s="8">
        <v>42376</v>
      </c>
      <c r="D5519" s="9">
        <v>42376.216666666667</v>
      </c>
      <c r="E5519" t="s">
        <v>11</v>
      </c>
      <c r="F5519" t="s">
        <v>35</v>
      </c>
      <c r="G5519">
        <v>21</v>
      </c>
      <c r="H5519" t="s">
        <v>28</v>
      </c>
      <c r="I5519" t="s">
        <v>25</v>
      </c>
      <c r="J5519" t="s">
        <v>22</v>
      </c>
    </row>
    <row r="5520" spans="1:10" x14ac:dyDescent="0.25">
      <c r="A5520">
        <v>604764</v>
      </c>
      <c r="B5520" t="s">
        <v>36</v>
      </c>
      <c r="C5520" s="8">
        <v>42378</v>
      </c>
      <c r="D5520" s="9">
        <v>42378.313194444447</v>
      </c>
      <c r="E5520" t="s">
        <v>11</v>
      </c>
      <c r="F5520" t="s">
        <v>35</v>
      </c>
      <c r="G5520">
        <v>21</v>
      </c>
      <c r="H5520" t="s">
        <v>28</v>
      </c>
      <c r="I5520" t="s">
        <v>14</v>
      </c>
      <c r="J5520" t="s">
        <v>22</v>
      </c>
    </row>
    <row r="5521" spans="1:10" x14ac:dyDescent="0.25">
      <c r="A5521">
        <v>604764</v>
      </c>
      <c r="B5521" t="s">
        <v>31</v>
      </c>
      <c r="C5521" s="8">
        <v>42377</v>
      </c>
      <c r="D5521" s="9">
        <v>42377.134722222225</v>
      </c>
      <c r="E5521" t="s">
        <v>11</v>
      </c>
      <c r="F5521" t="s">
        <v>35</v>
      </c>
      <c r="G5521">
        <v>21</v>
      </c>
      <c r="H5521" t="s">
        <v>28</v>
      </c>
      <c r="I5521" t="s">
        <v>25</v>
      </c>
      <c r="J5521" t="s">
        <v>22</v>
      </c>
    </row>
    <row r="5522" spans="1:10" x14ac:dyDescent="0.25">
      <c r="A5522">
        <v>604764</v>
      </c>
      <c r="B5522" t="s">
        <v>27</v>
      </c>
      <c r="C5522" s="8">
        <v>42376</v>
      </c>
      <c r="D5522" s="9">
        <v>42376.617361111108</v>
      </c>
      <c r="E5522" t="s">
        <v>11</v>
      </c>
      <c r="F5522" t="s">
        <v>35</v>
      </c>
      <c r="G5522">
        <v>21</v>
      </c>
      <c r="H5522" t="s">
        <v>28</v>
      </c>
      <c r="I5522" t="s">
        <v>44</v>
      </c>
      <c r="J5522" t="s">
        <v>22</v>
      </c>
    </row>
    <row r="5523" spans="1:10" x14ac:dyDescent="0.25">
      <c r="A5523">
        <v>534080</v>
      </c>
      <c r="B5523" t="s">
        <v>10</v>
      </c>
      <c r="C5523" s="8">
        <v>42376</v>
      </c>
      <c r="D5523" s="9">
        <v>42376.493750000001</v>
      </c>
      <c r="E5523" t="s">
        <v>11</v>
      </c>
      <c r="F5523" t="s">
        <v>24</v>
      </c>
      <c r="G5523">
        <v>23</v>
      </c>
      <c r="H5523" t="s">
        <v>28</v>
      </c>
      <c r="I5523" t="s">
        <v>18</v>
      </c>
      <c r="J5523" t="s">
        <v>22</v>
      </c>
    </row>
    <row r="5524" spans="1:10" x14ac:dyDescent="0.25">
      <c r="A5524">
        <v>2021324</v>
      </c>
      <c r="B5524" t="s">
        <v>31</v>
      </c>
      <c r="C5524" s="8">
        <v>42403</v>
      </c>
      <c r="D5524" s="9">
        <v>42403.470833333333</v>
      </c>
      <c r="E5524" t="s">
        <v>11</v>
      </c>
      <c r="F5524" t="s">
        <v>20</v>
      </c>
      <c r="G5524">
        <v>36</v>
      </c>
      <c r="H5524" t="s">
        <v>21</v>
      </c>
      <c r="I5524" t="s">
        <v>18</v>
      </c>
      <c r="J5524" t="s">
        <v>15</v>
      </c>
    </row>
    <row r="5525" spans="1:10" x14ac:dyDescent="0.25">
      <c r="A5525">
        <v>821584</v>
      </c>
      <c r="B5525" t="s">
        <v>10</v>
      </c>
      <c r="C5525" s="8">
        <v>42420</v>
      </c>
      <c r="D5525" s="9">
        <v>42420.401388888888</v>
      </c>
      <c r="E5525" t="s">
        <v>11</v>
      </c>
      <c r="F5525" t="s">
        <v>35</v>
      </c>
      <c r="G5525">
        <v>30</v>
      </c>
      <c r="H5525" t="s">
        <v>52</v>
      </c>
      <c r="I5525" t="s">
        <v>14</v>
      </c>
      <c r="J5525" t="s">
        <v>22</v>
      </c>
    </row>
    <row r="5526" spans="1:10" x14ac:dyDescent="0.25">
      <c r="A5526">
        <v>821584</v>
      </c>
      <c r="B5526" t="s">
        <v>45</v>
      </c>
      <c r="C5526" s="8">
        <v>42411</v>
      </c>
      <c r="D5526" s="9">
        <v>42411.525694444441</v>
      </c>
      <c r="E5526" t="s">
        <v>11</v>
      </c>
      <c r="F5526" t="s">
        <v>35</v>
      </c>
      <c r="G5526">
        <v>30</v>
      </c>
      <c r="H5526" t="s">
        <v>52</v>
      </c>
      <c r="I5526" t="s">
        <v>18</v>
      </c>
      <c r="J5526" t="s">
        <v>22</v>
      </c>
    </row>
    <row r="5527" spans="1:10" x14ac:dyDescent="0.25">
      <c r="A5527">
        <v>1072207</v>
      </c>
      <c r="B5527" t="s">
        <v>37</v>
      </c>
      <c r="C5527" s="8">
        <v>42379</v>
      </c>
      <c r="D5527" s="9">
        <v>42379.321527777778</v>
      </c>
      <c r="E5527" t="s">
        <v>11</v>
      </c>
      <c r="F5527" t="s">
        <v>24</v>
      </c>
      <c r="G5527">
        <v>65</v>
      </c>
      <c r="H5527" t="s">
        <v>52</v>
      </c>
      <c r="I5527" t="s">
        <v>14</v>
      </c>
      <c r="J5527" t="s">
        <v>53</v>
      </c>
    </row>
    <row r="5528" spans="1:10" x14ac:dyDescent="0.25">
      <c r="A5528">
        <v>925404</v>
      </c>
      <c r="B5528" t="s">
        <v>16</v>
      </c>
      <c r="C5528" s="8">
        <v>42459</v>
      </c>
      <c r="D5528" s="9">
        <v>42459.177083333336</v>
      </c>
      <c r="E5528" t="s">
        <v>11</v>
      </c>
      <c r="F5528" t="s">
        <v>20</v>
      </c>
      <c r="G5528">
        <v>34</v>
      </c>
      <c r="H5528" t="s">
        <v>43</v>
      </c>
      <c r="I5528" t="s">
        <v>25</v>
      </c>
      <c r="J5528" t="s">
        <v>15</v>
      </c>
    </row>
    <row r="5529" spans="1:10" x14ac:dyDescent="0.25">
      <c r="A5529">
        <v>2405338</v>
      </c>
      <c r="B5529" t="s">
        <v>10</v>
      </c>
      <c r="C5529" s="8">
        <v>42434</v>
      </c>
      <c r="D5529" s="9">
        <v>42434.581250000003</v>
      </c>
      <c r="E5529" t="s">
        <v>11</v>
      </c>
      <c r="F5529" t="s">
        <v>24</v>
      </c>
      <c r="G5529">
        <v>21</v>
      </c>
      <c r="H5529" t="s">
        <v>46</v>
      </c>
      <c r="I5529" t="s">
        <v>18</v>
      </c>
      <c r="J5529" t="s">
        <v>22</v>
      </c>
    </row>
    <row r="5530" spans="1:10" x14ac:dyDescent="0.25">
      <c r="A5530">
        <v>822376</v>
      </c>
      <c r="B5530" t="s">
        <v>16</v>
      </c>
      <c r="C5530" s="8">
        <v>42424</v>
      </c>
      <c r="D5530" s="9">
        <v>42424.515277777777</v>
      </c>
      <c r="E5530" t="s">
        <v>11</v>
      </c>
      <c r="F5530" t="s">
        <v>12</v>
      </c>
      <c r="G5530">
        <v>38</v>
      </c>
      <c r="H5530" t="s">
        <v>13</v>
      </c>
      <c r="I5530" t="s">
        <v>18</v>
      </c>
      <c r="J5530" t="s">
        <v>15</v>
      </c>
    </row>
    <row r="5531" spans="1:10" x14ac:dyDescent="0.25">
      <c r="A5531">
        <v>2428509</v>
      </c>
      <c r="B5531" t="s">
        <v>37</v>
      </c>
      <c r="C5531" s="8">
        <v>42410</v>
      </c>
      <c r="D5531" s="9">
        <v>42410.254861111112</v>
      </c>
      <c r="E5531" t="s">
        <v>11</v>
      </c>
      <c r="F5531" t="s">
        <v>12</v>
      </c>
      <c r="G5531">
        <v>30</v>
      </c>
      <c r="H5531" t="s">
        <v>13</v>
      </c>
      <c r="I5531" t="s">
        <v>25</v>
      </c>
      <c r="J5531" t="s">
        <v>22</v>
      </c>
    </row>
    <row r="5532" spans="1:10" x14ac:dyDescent="0.25">
      <c r="A5532">
        <v>488378</v>
      </c>
      <c r="B5532" t="s">
        <v>40</v>
      </c>
      <c r="C5532" s="8">
        <v>42454</v>
      </c>
      <c r="D5532" s="9">
        <v>42454.431250000001</v>
      </c>
      <c r="E5532" t="s">
        <v>11</v>
      </c>
      <c r="F5532" t="s">
        <v>17</v>
      </c>
      <c r="G5532">
        <v>39</v>
      </c>
      <c r="H5532" t="s">
        <v>43</v>
      </c>
      <c r="I5532" t="s">
        <v>14</v>
      </c>
      <c r="J5532" t="s">
        <v>15</v>
      </c>
    </row>
    <row r="5533" spans="1:10" x14ac:dyDescent="0.25">
      <c r="A5533">
        <v>790373</v>
      </c>
      <c r="B5533" t="s">
        <v>16</v>
      </c>
      <c r="C5533" s="8">
        <v>42431</v>
      </c>
      <c r="D5533" s="9">
        <v>42431.424305555556</v>
      </c>
      <c r="E5533" t="s">
        <v>11</v>
      </c>
      <c r="F5533" t="s">
        <v>12</v>
      </c>
      <c r="G5533">
        <v>26</v>
      </c>
      <c r="H5533" t="s">
        <v>13</v>
      </c>
      <c r="I5533" t="s">
        <v>14</v>
      </c>
      <c r="J5533" t="s">
        <v>22</v>
      </c>
    </row>
    <row r="5534" spans="1:10" x14ac:dyDescent="0.25">
      <c r="A5534">
        <v>667632</v>
      </c>
      <c r="B5534" t="s">
        <v>31</v>
      </c>
      <c r="C5534" s="8">
        <v>42385</v>
      </c>
      <c r="D5534" s="9">
        <v>42385.350694444445</v>
      </c>
      <c r="E5534" t="s">
        <v>11</v>
      </c>
      <c r="F5534" t="s">
        <v>17</v>
      </c>
      <c r="G5534">
        <v>34</v>
      </c>
      <c r="H5534" t="s">
        <v>13</v>
      </c>
      <c r="I5534" t="s">
        <v>14</v>
      </c>
      <c r="J5534" t="s">
        <v>15</v>
      </c>
    </row>
    <row r="5535" spans="1:10" x14ac:dyDescent="0.25">
      <c r="A5535">
        <v>809971</v>
      </c>
      <c r="B5535" t="s">
        <v>40</v>
      </c>
      <c r="C5535" s="8">
        <v>42419</v>
      </c>
      <c r="D5535" s="9">
        <v>42419.379861111112</v>
      </c>
      <c r="E5535" t="s">
        <v>11</v>
      </c>
      <c r="F5535" t="s">
        <v>35</v>
      </c>
      <c r="G5535">
        <v>23</v>
      </c>
      <c r="H5535" t="s">
        <v>49</v>
      </c>
      <c r="I5535" t="s">
        <v>14</v>
      </c>
      <c r="J5535" t="s">
        <v>22</v>
      </c>
    </row>
    <row r="5536" spans="1:10" x14ac:dyDescent="0.25">
      <c r="A5536">
        <v>809971</v>
      </c>
      <c r="B5536" t="s">
        <v>31</v>
      </c>
      <c r="C5536" s="8">
        <v>42442</v>
      </c>
      <c r="D5536" s="9">
        <v>42442.413194444445</v>
      </c>
      <c r="E5536" t="s">
        <v>11</v>
      </c>
      <c r="F5536" t="s">
        <v>35</v>
      </c>
      <c r="G5536">
        <v>23</v>
      </c>
      <c r="H5536" t="s">
        <v>49</v>
      </c>
      <c r="I5536" t="s">
        <v>14</v>
      </c>
      <c r="J5536" t="s">
        <v>22</v>
      </c>
    </row>
    <row r="5537" spans="1:10" x14ac:dyDescent="0.25">
      <c r="A5537">
        <v>809971</v>
      </c>
      <c r="B5537" t="s">
        <v>37</v>
      </c>
      <c r="C5537" s="8">
        <v>42436</v>
      </c>
      <c r="D5537" s="9">
        <v>42436.390972222223</v>
      </c>
      <c r="E5537" t="s">
        <v>11</v>
      </c>
      <c r="F5537" t="s">
        <v>35</v>
      </c>
      <c r="G5537">
        <v>23</v>
      </c>
      <c r="H5537" t="s">
        <v>49</v>
      </c>
      <c r="I5537" t="s">
        <v>14</v>
      </c>
      <c r="J5537" t="s">
        <v>22</v>
      </c>
    </row>
    <row r="5538" spans="1:10" x14ac:dyDescent="0.25">
      <c r="A5538">
        <v>809971</v>
      </c>
      <c r="B5538" t="s">
        <v>36</v>
      </c>
      <c r="C5538" s="8">
        <v>42456</v>
      </c>
      <c r="D5538" s="9">
        <v>42456.399305555555</v>
      </c>
      <c r="E5538" t="s">
        <v>11</v>
      </c>
      <c r="F5538" t="s">
        <v>35</v>
      </c>
      <c r="G5538">
        <v>23</v>
      </c>
      <c r="H5538" t="s">
        <v>49</v>
      </c>
      <c r="I5538" t="s">
        <v>14</v>
      </c>
      <c r="J5538" t="s">
        <v>22</v>
      </c>
    </row>
    <row r="5539" spans="1:10" x14ac:dyDescent="0.25">
      <c r="A5539">
        <v>773509</v>
      </c>
      <c r="B5539" t="s">
        <v>31</v>
      </c>
      <c r="C5539" s="8">
        <v>42439</v>
      </c>
      <c r="D5539" s="9">
        <v>42439.45416666667</v>
      </c>
      <c r="E5539" t="s">
        <v>11</v>
      </c>
      <c r="F5539" t="s">
        <v>12</v>
      </c>
      <c r="G5539">
        <v>24</v>
      </c>
      <c r="H5539" t="s">
        <v>21</v>
      </c>
      <c r="I5539" t="s">
        <v>14</v>
      </c>
      <c r="J5539" t="s">
        <v>22</v>
      </c>
    </row>
    <row r="5540" spans="1:10" x14ac:dyDescent="0.25">
      <c r="A5540">
        <v>2427460</v>
      </c>
      <c r="B5540" t="s">
        <v>16</v>
      </c>
      <c r="C5540" s="8">
        <v>42459</v>
      </c>
      <c r="D5540" s="9">
        <v>42459.254166666666</v>
      </c>
      <c r="E5540" t="s">
        <v>11</v>
      </c>
      <c r="F5540" t="s">
        <v>20</v>
      </c>
      <c r="G5540">
        <v>25</v>
      </c>
      <c r="H5540" t="s">
        <v>43</v>
      </c>
      <c r="I5540" t="s">
        <v>25</v>
      </c>
      <c r="J5540" t="s">
        <v>22</v>
      </c>
    </row>
    <row r="5541" spans="1:10" x14ac:dyDescent="0.25">
      <c r="A5541">
        <v>2427460</v>
      </c>
      <c r="B5541" t="s">
        <v>16</v>
      </c>
      <c r="C5541" s="8">
        <v>42459</v>
      </c>
      <c r="D5541" s="9">
        <v>42459.256944444445</v>
      </c>
      <c r="E5541" t="s">
        <v>11</v>
      </c>
      <c r="F5541" t="s">
        <v>20</v>
      </c>
      <c r="G5541">
        <v>25</v>
      </c>
      <c r="H5541" t="s">
        <v>43</v>
      </c>
      <c r="I5541" t="s">
        <v>25</v>
      </c>
      <c r="J5541" t="s">
        <v>22</v>
      </c>
    </row>
    <row r="5542" spans="1:10" x14ac:dyDescent="0.25">
      <c r="A5542">
        <v>777875</v>
      </c>
      <c r="B5542" t="s">
        <v>40</v>
      </c>
      <c r="C5542" s="8">
        <v>42406</v>
      </c>
      <c r="D5542" s="9">
        <v>42406.613888888889</v>
      </c>
      <c r="E5542" t="s">
        <v>11</v>
      </c>
      <c r="F5542" t="s">
        <v>35</v>
      </c>
      <c r="G5542">
        <v>36</v>
      </c>
      <c r="H5542" t="s">
        <v>34</v>
      </c>
      <c r="I5542" t="s">
        <v>44</v>
      </c>
      <c r="J5542" t="s">
        <v>15</v>
      </c>
    </row>
    <row r="5543" spans="1:10" x14ac:dyDescent="0.25">
      <c r="A5543">
        <v>780701</v>
      </c>
      <c r="B5543" t="s">
        <v>41</v>
      </c>
      <c r="C5543" s="8">
        <v>42455</v>
      </c>
      <c r="D5543" s="9">
        <v>42455.463888888888</v>
      </c>
      <c r="E5543" t="s">
        <v>11</v>
      </c>
      <c r="F5543" t="s">
        <v>35</v>
      </c>
      <c r="G5543">
        <v>45</v>
      </c>
      <c r="H5543" t="s">
        <v>21</v>
      </c>
      <c r="I5543" t="s">
        <v>18</v>
      </c>
      <c r="J5543" t="s">
        <v>15</v>
      </c>
    </row>
    <row r="5544" spans="1:10" x14ac:dyDescent="0.25">
      <c r="A5544">
        <v>780701</v>
      </c>
      <c r="B5544" t="s">
        <v>31</v>
      </c>
      <c r="C5544" s="8">
        <v>42444</v>
      </c>
      <c r="D5544" s="9">
        <v>42444.60833333333</v>
      </c>
      <c r="E5544" t="s">
        <v>11</v>
      </c>
      <c r="F5544" t="s">
        <v>35</v>
      </c>
      <c r="G5544">
        <v>45</v>
      </c>
      <c r="H5544" t="s">
        <v>21</v>
      </c>
      <c r="I5544" t="s">
        <v>44</v>
      </c>
      <c r="J5544" t="s">
        <v>15</v>
      </c>
    </row>
    <row r="5545" spans="1:10" x14ac:dyDescent="0.25">
      <c r="A5545">
        <v>794389</v>
      </c>
      <c r="B5545" t="s">
        <v>33</v>
      </c>
      <c r="C5545" s="8">
        <v>42394</v>
      </c>
      <c r="D5545" s="9">
        <v>42394.46875</v>
      </c>
      <c r="E5545" t="s">
        <v>11</v>
      </c>
      <c r="F5545" t="s">
        <v>20</v>
      </c>
      <c r="G5545">
        <v>23</v>
      </c>
      <c r="H5545" t="s">
        <v>21</v>
      </c>
      <c r="I5545" t="s">
        <v>18</v>
      </c>
      <c r="J5545" t="s">
        <v>22</v>
      </c>
    </row>
    <row r="5546" spans="1:10" x14ac:dyDescent="0.25">
      <c r="A5546">
        <v>809972</v>
      </c>
      <c r="B5546" t="s">
        <v>37</v>
      </c>
      <c r="C5546" s="8">
        <v>42419</v>
      </c>
      <c r="D5546" s="9">
        <v>42419.366666666669</v>
      </c>
      <c r="E5546" t="s">
        <v>11</v>
      </c>
      <c r="F5546" t="s">
        <v>35</v>
      </c>
      <c r="G5546">
        <v>41</v>
      </c>
      <c r="H5546" t="s">
        <v>21</v>
      </c>
      <c r="I5546" t="s">
        <v>14</v>
      </c>
      <c r="J5546" t="s">
        <v>15</v>
      </c>
    </row>
    <row r="5547" spans="1:10" x14ac:dyDescent="0.25">
      <c r="A5547">
        <v>763881</v>
      </c>
      <c r="B5547" t="s">
        <v>37</v>
      </c>
      <c r="C5547" s="8">
        <v>42403</v>
      </c>
      <c r="D5547" s="9">
        <v>42403.350694444445</v>
      </c>
      <c r="E5547" t="s">
        <v>11</v>
      </c>
      <c r="F5547" t="s">
        <v>24</v>
      </c>
      <c r="G5547">
        <v>24</v>
      </c>
      <c r="H5547" t="s">
        <v>32</v>
      </c>
      <c r="I5547" t="s">
        <v>14</v>
      </c>
      <c r="J5547" t="s">
        <v>22</v>
      </c>
    </row>
    <row r="5548" spans="1:10" x14ac:dyDescent="0.25">
      <c r="A5548">
        <v>906463</v>
      </c>
      <c r="B5548" t="s">
        <v>47</v>
      </c>
      <c r="C5548" s="8">
        <v>42454</v>
      </c>
      <c r="D5548" s="9">
        <v>42454.298611111109</v>
      </c>
      <c r="E5548" t="s">
        <v>11</v>
      </c>
      <c r="F5548" t="s">
        <v>20</v>
      </c>
      <c r="G5548">
        <v>36</v>
      </c>
      <c r="H5548" t="s">
        <v>43</v>
      </c>
      <c r="I5548" t="s">
        <v>14</v>
      </c>
      <c r="J5548" t="s">
        <v>15</v>
      </c>
    </row>
    <row r="5549" spans="1:10" x14ac:dyDescent="0.25">
      <c r="A5549">
        <v>940736</v>
      </c>
      <c r="B5549" t="s">
        <v>16</v>
      </c>
      <c r="C5549" s="8">
        <v>42458</v>
      </c>
      <c r="D5549" s="9">
        <v>42458.493750000001</v>
      </c>
      <c r="E5549" t="s">
        <v>11</v>
      </c>
      <c r="F5549" t="s">
        <v>20</v>
      </c>
      <c r="G5549">
        <v>27</v>
      </c>
      <c r="H5549" t="s">
        <v>21</v>
      </c>
      <c r="I5549" t="s">
        <v>18</v>
      </c>
      <c r="J5549" t="s">
        <v>22</v>
      </c>
    </row>
    <row r="5550" spans="1:10" x14ac:dyDescent="0.25">
      <c r="A5550">
        <v>832831</v>
      </c>
      <c r="B5550" t="s">
        <v>16</v>
      </c>
      <c r="C5550" s="8">
        <v>42432</v>
      </c>
      <c r="D5550" s="9">
        <v>42432.513194444444</v>
      </c>
      <c r="E5550" t="s">
        <v>11</v>
      </c>
      <c r="F5550" t="s">
        <v>35</v>
      </c>
      <c r="G5550">
        <v>26</v>
      </c>
      <c r="H5550" t="s">
        <v>43</v>
      </c>
      <c r="I5550" t="s">
        <v>18</v>
      </c>
      <c r="J5550" t="s">
        <v>22</v>
      </c>
    </row>
    <row r="5551" spans="1:10" x14ac:dyDescent="0.25">
      <c r="A5551">
        <v>832831</v>
      </c>
      <c r="B5551" t="s">
        <v>27</v>
      </c>
      <c r="C5551" s="8">
        <v>42382</v>
      </c>
      <c r="D5551" s="9">
        <v>42382.206944444442</v>
      </c>
      <c r="E5551" t="s">
        <v>11</v>
      </c>
      <c r="F5551" t="s">
        <v>35</v>
      </c>
      <c r="G5551">
        <v>26</v>
      </c>
      <c r="H5551" t="s">
        <v>43</v>
      </c>
      <c r="I5551" t="s">
        <v>25</v>
      </c>
      <c r="J5551" t="s">
        <v>22</v>
      </c>
    </row>
    <row r="5552" spans="1:10" x14ac:dyDescent="0.25">
      <c r="A5552">
        <v>832832</v>
      </c>
      <c r="B5552" t="s">
        <v>36</v>
      </c>
      <c r="C5552" s="8">
        <v>42430</v>
      </c>
      <c r="D5552" s="9">
        <v>42430.606249999997</v>
      </c>
      <c r="E5552" t="s">
        <v>11</v>
      </c>
      <c r="F5552" t="s">
        <v>24</v>
      </c>
      <c r="G5552">
        <v>45</v>
      </c>
      <c r="H5552" t="s">
        <v>28</v>
      </c>
      <c r="I5552" t="s">
        <v>44</v>
      </c>
      <c r="J5552" t="s">
        <v>15</v>
      </c>
    </row>
    <row r="5553" spans="1:10" x14ac:dyDescent="0.25">
      <c r="A5553">
        <v>940738</v>
      </c>
      <c r="B5553" t="s">
        <v>27</v>
      </c>
      <c r="C5553" s="8">
        <v>42438</v>
      </c>
      <c r="D5553" s="9">
        <v>42438.60833333333</v>
      </c>
      <c r="E5553" t="s">
        <v>11</v>
      </c>
      <c r="F5553" t="s">
        <v>20</v>
      </c>
      <c r="G5553">
        <v>33</v>
      </c>
      <c r="H5553" t="s">
        <v>21</v>
      </c>
      <c r="I5553" t="s">
        <v>44</v>
      </c>
      <c r="J5553" t="s">
        <v>15</v>
      </c>
    </row>
    <row r="5554" spans="1:10" x14ac:dyDescent="0.25">
      <c r="A5554">
        <v>940738</v>
      </c>
      <c r="B5554" t="s">
        <v>48</v>
      </c>
      <c r="C5554" s="8">
        <v>42438</v>
      </c>
      <c r="D5554" s="9">
        <v>42438.60833333333</v>
      </c>
      <c r="E5554" t="s">
        <v>11</v>
      </c>
      <c r="F5554" t="s">
        <v>20</v>
      </c>
      <c r="G5554">
        <v>33</v>
      </c>
      <c r="H5554" t="s">
        <v>21</v>
      </c>
      <c r="I5554" t="s">
        <v>44</v>
      </c>
      <c r="J5554" t="s">
        <v>15</v>
      </c>
    </row>
    <row r="5555" spans="1:10" x14ac:dyDescent="0.25">
      <c r="A5555">
        <v>940738</v>
      </c>
      <c r="B5555" t="s">
        <v>16</v>
      </c>
      <c r="C5555" s="8">
        <v>42459</v>
      </c>
      <c r="D5555" s="9">
        <v>42459.523611111108</v>
      </c>
      <c r="E5555" t="s">
        <v>11</v>
      </c>
      <c r="F5555" t="s">
        <v>20</v>
      </c>
      <c r="G5555">
        <v>33</v>
      </c>
      <c r="H5555" t="s">
        <v>21</v>
      </c>
      <c r="I5555" t="s">
        <v>18</v>
      </c>
      <c r="J5555" t="s">
        <v>15</v>
      </c>
    </row>
    <row r="5556" spans="1:10" x14ac:dyDescent="0.25">
      <c r="A5556">
        <v>893492</v>
      </c>
      <c r="B5556" t="s">
        <v>16</v>
      </c>
      <c r="C5556" s="8">
        <v>42444</v>
      </c>
      <c r="D5556" s="9">
        <v>42444.420138888891</v>
      </c>
      <c r="E5556" t="s">
        <v>11</v>
      </c>
      <c r="F5556" t="s">
        <v>20</v>
      </c>
      <c r="G5556">
        <v>31</v>
      </c>
      <c r="H5556" t="s">
        <v>21</v>
      </c>
      <c r="I5556" t="s">
        <v>14</v>
      </c>
      <c r="J5556" t="s">
        <v>15</v>
      </c>
    </row>
    <row r="5557" spans="1:10" x14ac:dyDescent="0.25">
      <c r="A5557">
        <v>893492</v>
      </c>
      <c r="B5557" t="s">
        <v>16</v>
      </c>
      <c r="C5557" s="8">
        <v>42445</v>
      </c>
      <c r="D5557" s="9">
        <v>42445.579861111109</v>
      </c>
      <c r="E5557" t="s">
        <v>11</v>
      </c>
      <c r="F5557" t="s">
        <v>20</v>
      </c>
      <c r="G5557">
        <v>31</v>
      </c>
      <c r="H5557" t="s">
        <v>21</v>
      </c>
      <c r="I5557" t="s">
        <v>18</v>
      </c>
      <c r="J5557" t="s">
        <v>15</v>
      </c>
    </row>
    <row r="5558" spans="1:10" x14ac:dyDescent="0.25">
      <c r="A5558">
        <v>793232</v>
      </c>
      <c r="B5558" t="s">
        <v>40</v>
      </c>
      <c r="C5558" s="8">
        <v>42416</v>
      </c>
      <c r="D5558" s="9">
        <v>42416.38958333333</v>
      </c>
      <c r="E5558" t="s">
        <v>11</v>
      </c>
      <c r="F5558" t="s">
        <v>35</v>
      </c>
      <c r="G5558">
        <v>27</v>
      </c>
      <c r="H5558" t="s">
        <v>49</v>
      </c>
      <c r="I5558" t="s">
        <v>14</v>
      </c>
      <c r="J5558" t="s">
        <v>22</v>
      </c>
    </row>
    <row r="5559" spans="1:10" x14ac:dyDescent="0.25">
      <c r="A5559">
        <v>750418</v>
      </c>
      <c r="B5559" t="s">
        <v>37</v>
      </c>
      <c r="C5559" s="8">
        <v>42460</v>
      </c>
      <c r="D5559" s="9">
        <v>42460.154166666667</v>
      </c>
      <c r="E5559" t="s">
        <v>11</v>
      </c>
      <c r="F5559" t="s">
        <v>24</v>
      </c>
      <c r="G5559">
        <v>37</v>
      </c>
      <c r="H5559" t="s">
        <v>49</v>
      </c>
      <c r="I5559" t="s">
        <v>25</v>
      </c>
      <c r="J5559" t="s">
        <v>15</v>
      </c>
    </row>
    <row r="5560" spans="1:10" x14ac:dyDescent="0.25">
      <c r="A5560">
        <v>858881</v>
      </c>
      <c r="B5560" t="s">
        <v>29</v>
      </c>
      <c r="C5560" s="8">
        <v>42441</v>
      </c>
      <c r="D5560" s="9">
        <v>42441.372916666667</v>
      </c>
      <c r="E5560" t="s">
        <v>11</v>
      </c>
      <c r="F5560" t="s">
        <v>35</v>
      </c>
      <c r="G5560">
        <v>19</v>
      </c>
      <c r="H5560" t="s">
        <v>34</v>
      </c>
      <c r="I5560" t="s">
        <v>14</v>
      </c>
      <c r="J5560" t="s">
        <v>22</v>
      </c>
    </row>
    <row r="5561" spans="1:10" x14ac:dyDescent="0.25">
      <c r="A5561">
        <v>897976</v>
      </c>
      <c r="B5561" t="s">
        <v>33</v>
      </c>
      <c r="C5561" s="8">
        <v>42453</v>
      </c>
      <c r="D5561" s="9">
        <v>42453.248611111114</v>
      </c>
      <c r="E5561" t="s">
        <v>11</v>
      </c>
      <c r="F5561" t="s">
        <v>20</v>
      </c>
      <c r="G5561">
        <v>34</v>
      </c>
      <c r="H5561" t="s">
        <v>43</v>
      </c>
      <c r="I5561" t="s">
        <v>25</v>
      </c>
      <c r="J5561" t="s">
        <v>15</v>
      </c>
    </row>
    <row r="5562" spans="1:10" x14ac:dyDescent="0.25">
      <c r="A5562">
        <v>794394</v>
      </c>
      <c r="B5562" t="s">
        <v>47</v>
      </c>
      <c r="C5562" s="8">
        <v>42418</v>
      </c>
      <c r="D5562" s="9">
        <v>42418.35833333333</v>
      </c>
      <c r="E5562" t="s">
        <v>11</v>
      </c>
      <c r="F5562" t="s">
        <v>35</v>
      </c>
      <c r="G5562">
        <v>42</v>
      </c>
      <c r="H5562" t="s">
        <v>49</v>
      </c>
      <c r="I5562" t="s">
        <v>14</v>
      </c>
      <c r="J5562" t="s">
        <v>15</v>
      </c>
    </row>
    <row r="5563" spans="1:10" x14ac:dyDescent="0.25">
      <c r="A5563">
        <v>794394</v>
      </c>
      <c r="B5563" t="s">
        <v>47</v>
      </c>
      <c r="C5563" s="8">
        <v>42418</v>
      </c>
      <c r="D5563" s="9">
        <v>42418.359027777777</v>
      </c>
      <c r="E5563" t="s">
        <v>11</v>
      </c>
      <c r="F5563" t="s">
        <v>35</v>
      </c>
      <c r="G5563">
        <v>42</v>
      </c>
      <c r="H5563" t="s">
        <v>49</v>
      </c>
      <c r="I5563" t="s">
        <v>14</v>
      </c>
      <c r="J5563" t="s">
        <v>15</v>
      </c>
    </row>
    <row r="5564" spans="1:10" x14ac:dyDescent="0.25">
      <c r="A5564">
        <v>927629</v>
      </c>
      <c r="B5564" t="s">
        <v>33</v>
      </c>
      <c r="C5564" s="8">
        <v>42459</v>
      </c>
      <c r="D5564" s="9">
        <v>42459.188194444447</v>
      </c>
      <c r="E5564" t="s">
        <v>11</v>
      </c>
      <c r="F5564" t="s">
        <v>20</v>
      </c>
      <c r="G5564">
        <v>25</v>
      </c>
      <c r="H5564" t="s">
        <v>21</v>
      </c>
      <c r="I5564" t="s">
        <v>25</v>
      </c>
      <c r="J5564" t="s">
        <v>22</v>
      </c>
    </row>
    <row r="5565" spans="1:10" x14ac:dyDescent="0.25">
      <c r="A5565">
        <v>765409</v>
      </c>
      <c r="B5565" t="s">
        <v>29</v>
      </c>
      <c r="C5565" s="8">
        <v>42437</v>
      </c>
      <c r="D5565" s="9">
        <v>42437.303472222222</v>
      </c>
      <c r="E5565" t="s">
        <v>11</v>
      </c>
      <c r="F5565" t="s">
        <v>12</v>
      </c>
      <c r="G5565">
        <v>33</v>
      </c>
      <c r="H5565" t="s">
        <v>21</v>
      </c>
      <c r="I5565" t="s">
        <v>14</v>
      </c>
      <c r="J5565" t="s">
        <v>15</v>
      </c>
    </row>
    <row r="5566" spans="1:10" x14ac:dyDescent="0.25">
      <c r="A5566">
        <v>765409</v>
      </c>
      <c r="B5566" t="s">
        <v>48</v>
      </c>
      <c r="C5566" s="8">
        <v>42436</v>
      </c>
      <c r="D5566" s="9">
        <v>42436.381944444445</v>
      </c>
      <c r="E5566" t="s">
        <v>11</v>
      </c>
      <c r="F5566" t="s">
        <v>12</v>
      </c>
      <c r="G5566">
        <v>33</v>
      </c>
      <c r="H5566" t="s">
        <v>21</v>
      </c>
      <c r="I5566" t="s">
        <v>14</v>
      </c>
      <c r="J5566" t="s">
        <v>15</v>
      </c>
    </row>
    <row r="5567" spans="1:10" x14ac:dyDescent="0.25">
      <c r="A5567">
        <v>831314</v>
      </c>
      <c r="B5567" t="s">
        <v>31</v>
      </c>
      <c r="C5567" s="8">
        <v>42432</v>
      </c>
      <c r="D5567" s="9">
        <v>42432.263888888891</v>
      </c>
      <c r="E5567" t="s">
        <v>11</v>
      </c>
      <c r="F5567" t="s">
        <v>35</v>
      </c>
      <c r="G5567">
        <v>19</v>
      </c>
      <c r="H5567" t="s">
        <v>49</v>
      </c>
      <c r="I5567" t="s">
        <v>25</v>
      </c>
      <c r="J5567" t="s">
        <v>22</v>
      </c>
    </row>
    <row r="5568" spans="1:10" x14ac:dyDescent="0.25">
      <c r="A5568">
        <v>831314</v>
      </c>
      <c r="B5568" t="s">
        <v>31</v>
      </c>
      <c r="C5568" s="8">
        <v>42434</v>
      </c>
      <c r="D5568" s="9">
        <v>42434.323611111111</v>
      </c>
      <c r="E5568" t="s">
        <v>11</v>
      </c>
      <c r="F5568" t="s">
        <v>35</v>
      </c>
      <c r="G5568">
        <v>19</v>
      </c>
      <c r="H5568" t="s">
        <v>49</v>
      </c>
      <c r="I5568" t="s">
        <v>14</v>
      </c>
      <c r="J5568" t="s">
        <v>22</v>
      </c>
    </row>
    <row r="5569" spans="1:10" x14ac:dyDescent="0.25">
      <c r="A5569">
        <v>780701</v>
      </c>
      <c r="B5569" t="s">
        <v>41</v>
      </c>
      <c r="C5569" s="8">
        <v>42457</v>
      </c>
      <c r="D5569" s="9">
        <v>42457.292361111111</v>
      </c>
      <c r="E5569" t="s">
        <v>11</v>
      </c>
      <c r="F5569" t="s">
        <v>35</v>
      </c>
      <c r="G5569">
        <v>45</v>
      </c>
      <c r="H5569" t="s">
        <v>21</v>
      </c>
      <c r="I5569" t="s">
        <v>14</v>
      </c>
      <c r="J5569" t="s">
        <v>15</v>
      </c>
    </row>
    <row r="5570" spans="1:10" x14ac:dyDescent="0.25">
      <c r="A5570">
        <v>772778</v>
      </c>
      <c r="B5570" t="s">
        <v>33</v>
      </c>
      <c r="C5570" s="8">
        <v>42418</v>
      </c>
      <c r="D5570" s="9">
        <v>42418.397916666669</v>
      </c>
      <c r="E5570" t="s">
        <v>11</v>
      </c>
      <c r="F5570" t="s">
        <v>12</v>
      </c>
      <c r="G5570">
        <v>32</v>
      </c>
      <c r="H5570" t="s">
        <v>28</v>
      </c>
      <c r="I5570" t="s">
        <v>14</v>
      </c>
      <c r="J5570" t="s">
        <v>15</v>
      </c>
    </row>
    <row r="5571" spans="1:10" x14ac:dyDescent="0.25">
      <c r="A5571">
        <v>940746</v>
      </c>
      <c r="B5571" t="s">
        <v>47</v>
      </c>
      <c r="C5571" s="8">
        <v>42443</v>
      </c>
      <c r="D5571" s="9">
        <v>42443.205555555556</v>
      </c>
      <c r="E5571" t="s">
        <v>11</v>
      </c>
      <c r="F5571" t="s">
        <v>20</v>
      </c>
      <c r="G5571">
        <v>38</v>
      </c>
      <c r="H5571" t="s">
        <v>21</v>
      </c>
      <c r="I5571" t="s">
        <v>25</v>
      </c>
      <c r="J5571" t="s">
        <v>15</v>
      </c>
    </row>
    <row r="5572" spans="1:10" x14ac:dyDescent="0.25">
      <c r="A5572">
        <v>940746</v>
      </c>
      <c r="B5572" t="s">
        <v>29</v>
      </c>
      <c r="C5572" s="8">
        <v>42448</v>
      </c>
      <c r="D5572" s="9">
        <v>42448.290277777778</v>
      </c>
      <c r="E5572" t="s">
        <v>11</v>
      </c>
      <c r="F5572" t="s">
        <v>20</v>
      </c>
      <c r="G5572">
        <v>38</v>
      </c>
      <c r="H5572" t="s">
        <v>21</v>
      </c>
      <c r="I5572" t="s">
        <v>25</v>
      </c>
      <c r="J5572" t="s">
        <v>15</v>
      </c>
    </row>
    <row r="5573" spans="1:10" x14ac:dyDescent="0.25">
      <c r="A5573">
        <v>940746</v>
      </c>
      <c r="B5573" t="s">
        <v>27</v>
      </c>
      <c r="C5573" s="8">
        <v>42441</v>
      </c>
      <c r="D5573" s="9">
        <v>42441.170138888891</v>
      </c>
      <c r="E5573" t="s">
        <v>11</v>
      </c>
      <c r="F5573" t="s">
        <v>20</v>
      </c>
      <c r="G5573">
        <v>38</v>
      </c>
      <c r="H5573" t="s">
        <v>21</v>
      </c>
      <c r="I5573" t="s">
        <v>25</v>
      </c>
      <c r="J5573" t="s">
        <v>15</v>
      </c>
    </row>
    <row r="5574" spans="1:10" x14ac:dyDescent="0.25">
      <c r="A5574">
        <v>940746</v>
      </c>
      <c r="B5574" t="s">
        <v>48</v>
      </c>
      <c r="C5574" s="8">
        <v>42441</v>
      </c>
      <c r="D5574" s="9">
        <v>42441.193055555559</v>
      </c>
      <c r="E5574" t="s">
        <v>11</v>
      </c>
      <c r="F5574" t="s">
        <v>20</v>
      </c>
      <c r="G5574">
        <v>38</v>
      </c>
      <c r="H5574" t="s">
        <v>21</v>
      </c>
      <c r="I5574" t="s">
        <v>25</v>
      </c>
      <c r="J5574" t="s">
        <v>15</v>
      </c>
    </row>
    <row r="5575" spans="1:10" x14ac:dyDescent="0.25">
      <c r="A5575">
        <v>940746</v>
      </c>
      <c r="B5575" t="s">
        <v>30</v>
      </c>
      <c r="C5575" s="8">
        <v>42445</v>
      </c>
      <c r="D5575" s="9">
        <v>42445.585416666669</v>
      </c>
      <c r="E5575" t="s">
        <v>11</v>
      </c>
      <c r="F5575" t="s">
        <v>20</v>
      </c>
      <c r="G5575">
        <v>38</v>
      </c>
      <c r="H5575" t="s">
        <v>21</v>
      </c>
      <c r="I5575" t="s">
        <v>44</v>
      </c>
      <c r="J5575" t="s">
        <v>15</v>
      </c>
    </row>
    <row r="5576" spans="1:10" x14ac:dyDescent="0.25">
      <c r="A5576">
        <v>940746</v>
      </c>
      <c r="B5576" t="s">
        <v>30</v>
      </c>
      <c r="C5576" s="8">
        <v>42458</v>
      </c>
      <c r="D5576" s="9">
        <v>42458.23333333333</v>
      </c>
      <c r="E5576" t="s">
        <v>11</v>
      </c>
      <c r="F5576" t="s">
        <v>20</v>
      </c>
      <c r="G5576">
        <v>38</v>
      </c>
      <c r="H5576" t="s">
        <v>21</v>
      </c>
      <c r="I5576" t="s">
        <v>25</v>
      </c>
      <c r="J5576" t="s">
        <v>15</v>
      </c>
    </row>
    <row r="5577" spans="1:10" x14ac:dyDescent="0.25">
      <c r="A5577">
        <v>833584</v>
      </c>
      <c r="B5577" t="s">
        <v>10</v>
      </c>
      <c r="C5577" s="8">
        <v>42434</v>
      </c>
      <c r="D5577" s="9">
        <v>42434.396527777775</v>
      </c>
      <c r="E5577" t="s">
        <v>11</v>
      </c>
      <c r="F5577" t="s">
        <v>35</v>
      </c>
      <c r="G5577">
        <v>28</v>
      </c>
      <c r="H5577" t="s">
        <v>21</v>
      </c>
      <c r="I5577" t="s">
        <v>14</v>
      </c>
      <c r="J5577" t="s">
        <v>22</v>
      </c>
    </row>
    <row r="5578" spans="1:10" x14ac:dyDescent="0.25">
      <c r="A5578">
        <v>860572</v>
      </c>
      <c r="B5578" t="s">
        <v>29</v>
      </c>
      <c r="C5578" s="8">
        <v>42436</v>
      </c>
      <c r="D5578" s="9">
        <v>42436.279166666667</v>
      </c>
      <c r="E5578" t="s">
        <v>11</v>
      </c>
      <c r="F5578" t="s">
        <v>24</v>
      </c>
      <c r="G5578">
        <v>39</v>
      </c>
      <c r="H5578" t="s">
        <v>32</v>
      </c>
      <c r="I5578" t="s">
        <v>25</v>
      </c>
      <c r="J5578" t="s">
        <v>15</v>
      </c>
    </row>
    <row r="5579" spans="1:10" x14ac:dyDescent="0.25">
      <c r="A5579">
        <v>893497</v>
      </c>
      <c r="B5579" t="s">
        <v>16</v>
      </c>
      <c r="C5579" s="8">
        <v>42454</v>
      </c>
      <c r="D5579" s="9">
        <v>42454.247916666667</v>
      </c>
      <c r="E5579" t="s">
        <v>11</v>
      </c>
      <c r="F5579" t="s">
        <v>20</v>
      </c>
      <c r="G5579">
        <v>29</v>
      </c>
      <c r="H5579" t="s">
        <v>28</v>
      </c>
      <c r="I5579" t="s">
        <v>25</v>
      </c>
      <c r="J5579" t="s">
        <v>22</v>
      </c>
    </row>
    <row r="5580" spans="1:10" x14ac:dyDescent="0.25">
      <c r="A5580">
        <v>892133</v>
      </c>
      <c r="B5580" t="s">
        <v>40</v>
      </c>
      <c r="C5580" s="8">
        <v>42460</v>
      </c>
      <c r="D5580" s="9">
        <v>42460.126388888886</v>
      </c>
      <c r="E5580" t="s">
        <v>11</v>
      </c>
      <c r="F5580" t="s">
        <v>35</v>
      </c>
      <c r="G5580">
        <v>31</v>
      </c>
      <c r="H5580" t="s">
        <v>13</v>
      </c>
      <c r="I5580" t="s">
        <v>25</v>
      </c>
      <c r="J5580" t="s">
        <v>15</v>
      </c>
    </row>
    <row r="5581" spans="1:10" x14ac:dyDescent="0.25">
      <c r="A5581">
        <v>892133</v>
      </c>
      <c r="B5581" t="s">
        <v>33</v>
      </c>
      <c r="C5581" s="8">
        <v>42455</v>
      </c>
      <c r="D5581" s="9">
        <v>42455.37222222222</v>
      </c>
      <c r="E5581" t="s">
        <v>11</v>
      </c>
      <c r="F5581" t="s">
        <v>35</v>
      </c>
      <c r="G5581">
        <v>31</v>
      </c>
      <c r="H5581" t="s">
        <v>13</v>
      </c>
      <c r="I5581" t="s">
        <v>14</v>
      </c>
      <c r="J5581" t="s">
        <v>15</v>
      </c>
    </row>
    <row r="5582" spans="1:10" x14ac:dyDescent="0.25">
      <c r="A5582">
        <v>2204550</v>
      </c>
      <c r="B5582" t="s">
        <v>33</v>
      </c>
      <c r="C5582" s="8">
        <v>42406</v>
      </c>
      <c r="D5582" s="9">
        <v>42406.294444444444</v>
      </c>
      <c r="E5582" t="s">
        <v>11</v>
      </c>
      <c r="F5582" t="s">
        <v>17</v>
      </c>
      <c r="G5582">
        <v>39</v>
      </c>
      <c r="H5582" t="s">
        <v>28</v>
      </c>
      <c r="I5582" t="s">
        <v>14</v>
      </c>
      <c r="J5582" t="s">
        <v>15</v>
      </c>
    </row>
    <row r="5583" spans="1:10" x14ac:dyDescent="0.25">
      <c r="A5583">
        <v>940749</v>
      </c>
      <c r="B5583" t="s">
        <v>10</v>
      </c>
      <c r="C5583" s="8">
        <v>42453</v>
      </c>
      <c r="D5583" s="9">
        <v>42453.161805555559</v>
      </c>
      <c r="E5583" t="s">
        <v>11</v>
      </c>
      <c r="F5583" t="s">
        <v>12</v>
      </c>
      <c r="G5583">
        <v>30</v>
      </c>
      <c r="H5583" t="s">
        <v>13</v>
      </c>
      <c r="I5583" t="s">
        <v>25</v>
      </c>
      <c r="J5583" t="s">
        <v>22</v>
      </c>
    </row>
    <row r="5584" spans="1:10" x14ac:dyDescent="0.25">
      <c r="A5584">
        <v>940749</v>
      </c>
      <c r="B5584" t="s">
        <v>31</v>
      </c>
      <c r="C5584" s="8">
        <v>42452</v>
      </c>
      <c r="D5584" s="9">
        <v>42452.547222222223</v>
      </c>
      <c r="E5584" t="s">
        <v>11</v>
      </c>
      <c r="F5584" t="s">
        <v>12</v>
      </c>
      <c r="G5584">
        <v>30</v>
      </c>
      <c r="H5584" t="s">
        <v>13</v>
      </c>
      <c r="I5584" t="s">
        <v>18</v>
      </c>
      <c r="J5584" t="s">
        <v>22</v>
      </c>
    </row>
    <row r="5585" spans="1:10" x14ac:dyDescent="0.25">
      <c r="A5585">
        <v>940749</v>
      </c>
      <c r="B5585" t="s">
        <v>30</v>
      </c>
      <c r="C5585" s="8">
        <v>42452</v>
      </c>
      <c r="D5585" s="9">
        <v>42452.548611111109</v>
      </c>
      <c r="E5585" t="s">
        <v>11</v>
      </c>
      <c r="F5585" t="s">
        <v>12</v>
      </c>
      <c r="G5585">
        <v>30</v>
      </c>
      <c r="H5585" t="s">
        <v>13</v>
      </c>
      <c r="I5585" t="s">
        <v>18</v>
      </c>
      <c r="J5585" t="s">
        <v>22</v>
      </c>
    </row>
    <row r="5586" spans="1:10" x14ac:dyDescent="0.25">
      <c r="A5586">
        <v>940749</v>
      </c>
      <c r="B5586" t="s">
        <v>31</v>
      </c>
      <c r="C5586" s="8">
        <v>42455</v>
      </c>
      <c r="D5586" s="9">
        <v>42455.13958333333</v>
      </c>
      <c r="E5586" t="s">
        <v>11</v>
      </c>
      <c r="F5586" t="s">
        <v>12</v>
      </c>
      <c r="G5586">
        <v>30</v>
      </c>
      <c r="H5586" t="s">
        <v>13</v>
      </c>
      <c r="I5586" t="s">
        <v>25</v>
      </c>
      <c r="J5586" t="s">
        <v>22</v>
      </c>
    </row>
    <row r="5587" spans="1:10" x14ac:dyDescent="0.25">
      <c r="A5587">
        <v>940749</v>
      </c>
      <c r="B5587" t="s">
        <v>10</v>
      </c>
      <c r="C5587" s="8">
        <v>42455</v>
      </c>
      <c r="D5587" s="9">
        <v>42455.624305555553</v>
      </c>
      <c r="E5587" t="s">
        <v>11</v>
      </c>
      <c r="F5587" t="s">
        <v>12</v>
      </c>
      <c r="G5587">
        <v>30</v>
      </c>
      <c r="H5587" t="s">
        <v>13</v>
      </c>
      <c r="I5587" t="s">
        <v>44</v>
      </c>
      <c r="J5587" t="s">
        <v>22</v>
      </c>
    </row>
    <row r="5588" spans="1:10" x14ac:dyDescent="0.25">
      <c r="A5588">
        <v>940749</v>
      </c>
      <c r="B5588" t="s">
        <v>31</v>
      </c>
      <c r="C5588" s="8">
        <v>42455</v>
      </c>
      <c r="D5588" s="9">
        <v>42455.338888888888</v>
      </c>
      <c r="E5588" t="s">
        <v>11</v>
      </c>
      <c r="F5588" t="s">
        <v>12</v>
      </c>
      <c r="G5588">
        <v>30</v>
      </c>
      <c r="H5588" t="s">
        <v>13</v>
      </c>
      <c r="I5588" t="s">
        <v>14</v>
      </c>
      <c r="J5588" t="s">
        <v>22</v>
      </c>
    </row>
    <row r="5589" spans="1:10" x14ac:dyDescent="0.25">
      <c r="A5589">
        <v>833584</v>
      </c>
      <c r="B5589" t="s">
        <v>30</v>
      </c>
      <c r="C5589" s="8">
        <v>42437</v>
      </c>
      <c r="D5589" s="9">
        <v>42437.25277777778</v>
      </c>
      <c r="E5589" t="s">
        <v>11</v>
      </c>
      <c r="F5589" t="s">
        <v>35</v>
      </c>
      <c r="G5589">
        <v>28</v>
      </c>
      <c r="H5589" t="s">
        <v>21</v>
      </c>
      <c r="I5589" t="s">
        <v>25</v>
      </c>
      <c r="J5589" t="s">
        <v>22</v>
      </c>
    </row>
    <row r="5590" spans="1:10" x14ac:dyDescent="0.25">
      <c r="A5590">
        <v>893501</v>
      </c>
      <c r="B5590" t="s">
        <v>41</v>
      </c>
      <c r="C5590" s="8">
        <v>42442</v>
      </c>
      <c r="D5590" s="9">
        <v>42442.126388888886</v>
      </c>
      <c r="E5590" t="s">
        <v>11</v>
      </c>
      <c r="F5590" t="s">
        <v>20</v>
      </c>
      <c r="G5590">
        <v>30</v>
      </c>
      <c r="H5590" t="s">
        <v>32</v>
      </c>
      <c r="I5590" t="s">
        <v>25</v>
      </c>
      <c r="J5590" t="s">
        <v>22</v>
      </c>
    </row>
    <row r="5591" spans="1:10" x14ac:dyDescent="0.25">
      <c r="A5591">
        <v>893501</v>
      </c>
      <c r="B5591" t="s">
        <v>41</v>
      </c>
      <c r="C5591" s="8">
        <v>42440</v>
      </c>
      <c r="D5591" s="9">
        <v>42440.433333333334</v>
      </c>
      <c r="E5591" t="s">
        <v>11</v>
      </c>
      <c r="F5591" t="s">
        <v>20</v>
      </c>
      <c r="G5591">
        <v>30</v>
      </c>
      <c r="H5591" t="s">
        <v>32</v>
      </c>
      <c r="I5591" t="s">
        <v>14</v>
      </c>
      <c r="J5591" t="s">
        <v>22</v>
      </c>
    </row>
    <row r="5592" spans="1:10" x14ac:dyDescent="0.25">
      <c r="A5592">
        <v>893501</v>
      </c>
      <c r="B5592" t="s">
        <v>16</v>
      </c>
      <c r="C5592" s="8">
        <v>42441</v>
      </c>
      <c r="D5592" s="9">
        <v>42441.455555555556</v>
      </c>
      <c r="E5592" t="s">
        <v>11</v>
      </c>
      <c r="F5592" t="s">
        <v>20</v>
      </c>
      <c r="G5592">
        <v>30</v>
      </c>
      <c r="H5592" t="s">
        <v>32</v>
      </c>
      <c r="I5592" t="s">
        <v>14</v>
      </c>
      <c r="J5592" t="s">
        <v>22</v>
      </c>
    </row>
    <row r="5593" spans="1:10" x14ac:dyDescent="0.25">
      <c r="A5593">
        <v>893501</v>
      </c>
      <c r="B5593" t="s">
        <v>41</v>
      </c>
      <c r="C5593" s="8">
        <v>42458</v>
      </c>
      <c r="D5593" s="9">
        <v>42458.361805555556</v>
      </c>
      <c r="E5593" t="s">
        <v>11</v>
      </c>
      <c r="F5593" t="s">
        <v>20</v>
      </c>
      <c r="G5593">
        <v>30</v>
      </c>
      <c r="H5593" t="s">
        <v>32</v>
      </c>
      <c r="I5593" t="s">
        <v>14</v>
      </c>
      <c r="J5593" t="s">
        <v>22</v>
      </c>
    </row>
    <row r="5594" spans="1:10" x14ac:dyDescent="0.25">
      <c r="A5594">
        <v>809980</v>
      </c>
      <c r="B5594" t="s">
        <v>31</v>
      </c>
      <c r="C5594" s="8">
        <v>42423</v>
      </c>
      <c r="D5594" s="9">
        <v>42423.618055555555</v>
      </c>
      <c r="E5594" t="s">
        <v>11</v>
      </c>
      <c r="F5594" t="s">
        <v>20</v>
      </c>
      <c r="G5594">
        <v>28</v>
      </c>
      <c r="H5594" t="s">
        <v>32</v>
      </c>
      <c r="I5594" t="s">
        <v>44</v>
      </c>
      <c r="J5594" t="s">
        <v>22</v>
      </c>
    </row>
    <row r="5595" spans="1:10" x14ac:dyDescent="0.25">
      <c r="A5595">
        <v>320909</v>
      </c>
      <c r="B5595" t="s">
        <v>29</v>
      </c>
      <c r="C5595" s="8">
        <v>42373</v>
      </c>
      <c r="D5595" s="9">
        <v>42373.61041666667</v>
      </c>
      <c r="E5595" t="s">
        <v>11</v>
      </c>
      <c r="F5595" t="s">
        <v>42</v>
      </c>
      <c r="G5595">
        <v>36</v>
      </c>
      <c r="H5595" t="s">
        <v>13</v>
      </c>
      <c r="I5595" t="s">
        <v>44</v>
      </c>
      <c r="J5595" t="s">
        <v>15</v>
      </c>
    </row>
    <row r="5596" spans="1:10" x14ac:dyDescent="0.25">
      <c r="A5596">
        <v>772784</v>
      </c>
      <c r="B5596" t="s">
        <v>33</v>
      </c>
      <c r="C5596" s="8">
        <v>42419</v>
      </c>
      <c r="D5596" s="9">
        <v>42419.306944444441</v>
      </c>
      <c r="E5596" t="s">
        <v>11</v>
      </c>
      <c r="F5596" t="s">
        <v>17</v>
      </c>
      <c r="G5596">
        <v>25</v>
      </c>
      <c r="H5596" t="s">
        <v>32</v>
      </c>
      <c r="I5596" t="s">
        <v>14</v>
      </c>
      <c r="J5596" t="s">
        <v>22</v>
      </c>
    </row>
    <row r="5597" spans="1:10" x14ac:dyDescent="0.25">
      <c r="A5597">
        <v>772784</v>
      </c>
      <c r="B5597" t="s">
        <v>16</v>
      </c>
      <c r="C5597" s="8">
        <v>42424</v>
      </c>
      <c r="D5597" s="9">
        <v>42424.606944444444</v>
      </c>
      <c r="E5597" t="s">
        <v>11</v>
      </c>
      <c r="F5597" t="s">
        <v>17</v>
      </c>
      <c r="G5597">
        <v>25</v>
      </c>
      <c r="H5597" t="s">
        <v>32</v>
      </c>
      <c r="I5597" t="s">
        <v>44</v>
      </c>
      <c r="J5597" t="s">
        <v>22</v>
      </c>
    </row>
    <row r="5598" spans="1:10" x14ac:dyDescent="0.25">
      <c r="A5598">
        <v>772784</v>
      </c>
      <c r="B5598" t="s">
        <v>33</v>
      </c>
      <c r="C5598" s="8">
        <v>42435</v>
      </c>
      <c r="D5598" s="9">
        <v>42435.177777777775</v>
      </c>
      <c r="E5598" t="s">
        <v>11</v>
      </c>
      <c r="F5598" t="s">
        <v>17</v>
      </c>
      <c r="G5598">
        <v>25</v>
      </c>
      <c r="H5598" t="s">
        <v>32</v>
      </c>
      <c r="I5598" t="s">
        <v>25</v>
      </c>
      <c r="J5598" t="s">
        <v>22</v>
      </c>
    </row>
    <row r="5599" spans="1:10" x14ac:dyDescent="0.25">
      <c r="A5599">
        <v>809981</v>
      </c>
      <c r="B5599" t="s">
        <v>33</v>
      </c>
      <c r="C5599" s="8">
        <v>42374</v>
      </c>
      <c r="D5599" s="9">
        <v>42374.597222222219</v>
      </c>
      <c r="E5599" t="s">
        <v>11</v>
      </c>
      <c r="F5599" t="s">
        <v>35</v>
      </c>
      <c r="G5599">
        <v>36</v>
      </c>
      <c r="H5599" t="s">
        <v>28</v>
      </c>
      <c r="I5599" t="s">
        <v>44</v>
      </c>
      <c r="J5599" t="s">
        <v>15</v>
      </c>
    </row>
    <row r="5600" spans="1:10" x14ac:dyDescent="0.25">
      <c r="A5600">
        <v>809981</v>
      </c>
      <c r="B5600" t="s">
        <v>33</v>
      </c>
      <c r="C5600" s="8">
        <v>42413</v>
      </c>
      <c r="D5600" s="9">
        <v>42413.356249999997</v>
      </c>
      <c r="E5600" t="s">
        <v>11</v>
      </c>
      <c r="F5600" t="s">
        <v>35</v>
      </c>
      <c r="G5600">
        <v>36</v>
      </c>
      <c r="H5600" t="s">
        <v>28</v>
      </c>
      <c r="I5600" t="s">
        <v>14</v>
      </c>
      <c r="J5600" t="s">
        <v>15</v>
      </c>
    </row>
    <row r="5601" spans="1:10" x14ac:dyDescent="0.25">
      <c r="A5601">
        <v>804535</v>
      </c>
      <c r="B5601" t="s">
        <v>27</v>
      </c>
      <c r="C5601" s="8">
        <v>42447</v>
      </c>
      <c r="D5601" s="9">
        <v>42447.527777777781</v>
      </c>
      <c r="E5601" t="s">
        <v>11</v>
      </c>
      <c r="F5601" t="s">
        <v>24</v>
      </c>
      <c r="G5601">
        <v>20</v>
      </c>
      <c r="H5601" t="s">
        <v>52</v>
      </c>
      <c r="I5601" t="s">
        <v>18</v>
      </c>
      <c r="J5601" t="s">
        <v>22</v>
      </c>
    </row>
    <row r="5602" spans="1:10" x14ac:dyDescent="0.25">
      <c r="A5602">
        <v>804535</v>
      </c>
      <c r="B5602" t="s">
        <v>33</v>
      </c>
      <c r="C5602" s="8">
        <v>42418</v>
      </c>
      <c r="D5602" s="9">
        <v>42418.373611111114</v>
      </c>
      <c r="E5602" t="s">
        <v>11</v>
      </c>
      <c r="F5602" t="s">
        <v>24</v>
      </c>
      <c r="G5602">
        <v>20</v>
      </c>
      <c r="H5602" t="s">
        <v>52</v>
      </c>
      <c r="I5602" t="s">
        <v>14</v>
      </c>
      <c r="J5602" t="s">
        <v>22</v>
      </c>
    </row>
    <row r="5603" spans="1:10" x14ac:dyDescent="0.25">
      <c r="A5603">
        <v>640446</v>
      </c>
      <c r="B5603" t="s">
        <v>27</v>
      </c>
      <c r="C5603" s="8">
        <v>42404</v>
      </c>
      <c r="D5603" s="9">
        <v>42404.573611111111</v>
      </c>
      <c r="E5603" t="s">
        <v>11</v>
      </c>
      <c r="F5603" t="s">
        <v>12</v>
      </c>
      <c r="G5603">
        <v>55</v>
      </c>
      <c r="H5603" t="s">
        <v>28</v>
      </c>
      <c r="I5603" t="s">
        <v>18</v>
      </c>
      <c r="J5603" t="s">
        <v>26</v>
      </c>
    </row>
    <row r="5604" spans="1:10" x14ac:dyDescent="0.25">
      <c r="A5604">
        <v>809982</v>
      </c>
      <c r="B5604" t="s">
        <v>33</v>
      </c>
      <c r="C5604" s="8">
        <v>42420</v>
      </c>
      <c r="D5604" s="9">
        <v>42420.133333333331</v>
      </c>
      <c r="E5604" t="s">
        <v>11</v>
      </c>
      <c r="F5604" t="s">
        <v>24</v>
      </c>
      <c r="G5604">
        <v>35</v>
      </c>
      <c r="H5604" t="s">
        <v>21</v>
      </c>
      <c r="I5604" t="s">
        <v>25</v>
      </c>
      <c r="J5604" t="s">
        <v>15</v>
      </c>
    </row>
    <row r="5605" spans="1:10" x14ac:dyDescent="0.25">
      <c r="A5605">
        <v>809982</v>
      </c>
      <c r="B5605" t="s">
        <v>16</v>
      </c>
      <c r="C5605" s="8">
        <v>42424</v>
      </c>
      <c r="D5605" s="9">
        <v>42424.554166666669</v>
      </c>
      <c r="E5605" t="s">
        <v>11</v>
      </c>
      <c r="F5605" t="s">
        <v>24</v>
      </c>
      <c r="G5605">
        <v>35</v>
      </c>
      <c r="H5605" t="s">
        <v>21</v>
      </c>
      <c r="I5605" t="s">
        <v>18</v>
      </c>
      <c r="J5605" t="s">
        <v>15</v>
      </c>
    </row>
    <row r="5606" spans="1:10" x14ac:dyDescent="0.25">
      <c r="A5606">
        <v>1108051</v>
      </c>
      <c r="B5606" t="s">
        <v>30</v>
      </c>
      <c r="C5606" s="8">
        <v>42455</v>
      </c>
      <c r="D5606" s="9">
        <v>42455.456944444442</v>
      </c>
      <c r="E5606" t="s">
        <v>11</v>
      </c>
      <c r="F5606" t="s">
        <v>24</v>
      </c>
      <c r="G5606">
        <v>18</v>
      </c>
      <c r="H5606" t="s">
        <v>52</v>
      </c>
      <c r="I5606" t="s">
        <v>14</v>
      </c>
      <c r="J5606" t="s">
        <v>22</v>
      </c>
    </row>
    <row r="5607" spans="1:10" x14ac:dyDescent="0.25">
      <c r="A5607">
        <v>867973</v>
      </c>
      <c r="B5607" t="s">
        <v>16</v>
      </c>
      <c r="C5607" s="8">
        <v>42459</v>
      </c>
      <c r="D5607" s="9">
        <v>42459.220833333333</v>
      </c>
      <c r="E5607" t="s">
        <v>11</v>
      </c>
      <c r="F5607" t="s">
        <v>35</v>
      </c>
      <c r="G5607">
        <v>39</v>
      </c>
      <c r="H5607" t="s">
        <v>13</v>
      </c>
      <c r="I5607" t="s">
        <v>25</v>
      </c>
      <c r="J5607" t="s">
        <v>15</v>
      </c>
    </row>
    <row r="5608" spans="1:10" x14ac:dyDescent="0.25">
      <c r="A5608">
        <v>867973</v>
      </c>
      <c r="B5608" t="s">
        <v>40</v>
      </c>
      <c r="C5608" s="8">
        <v>42457</v>
      </c>
      <c r="D5608" s="9">
        <v>42457.379861111112</v>
      </c>
      <c r="E5608" t="s">
        <v>11</v>
      </c>
      <c r="F5608" t="s">
        <v>35</v>
      </c>
      <c r="G5608">
        <v>39</v>
      </c>
      <c r="H5608" t="s">
        <v>13</v>
      </c>
      <c r="I5608" t="s">
        <v>14</v>
      </c>
      <c r="J5608" t="s">
        <v>15</v>
      </c>
    </row>
    <row r="5609" spans="1:10" x14ac:dyDescent="0.25">
      <c r="A5609">
        <v>920207</v>
      </c>
      <c r="B5609" t="s">
        <v>10</v>
      </c>
      <c r="C5609" s="8">
        <v>42456</v>
      </c>
      <c r="D5609" s="9">
        <v>42456.224305555559</v>
      </c>
      <c r="E5609" t="s">
        <v>11</v>
      </c>
      <c r="F5609" t="s">
        <v>35</v>
      </c>
      <c r="G5609">
        <v>39</v>
      </c>
      <c r="H5609" t="s">
        <v>32</v>
      </c>
      <c r="I5609" t="s">
        <v>25</v>
      </c>
      <c r="J5609" t="s">
        <v>15</v>
      </c>
    </row>
    <row r="5610" spans="1:10" x14ac:dyDescent="0.25">
      <c r="A5610">
        <v>920207</v>
      </c>
      <c r="B5610" t="s">
        <v>31</v>
      </c>
      <c r="C5610" s="8">
        <v>42455</v>
      </c>
      <c r="D5610" s="9">
        <v>42455.35833333333</v>
      </c>
      <c r="E5610" t="s">
        <v>11</v>
      </c>
      <c r="F5610" t="s">
        <v>35</v>
      </c>
      <c r="G5610">
        <v>39</v>
      </c>
      <c r="H5610" t="s">
        <v>32</v>
      </c>
      <c r="I5610" t="s">
        <v>14</v>
      </c>
      <c r="J5610" t="s">
        <v>15</v>
      </c>
    </row>
    <row r="5611" spans="1:10" x14ac:dyDescent="0.25">
      <c r="A5611">
        <v>867283</v>
      </c>
      <c r="B5611" t="s">
        <v>33</v>
      </c>
      <c r="C5611" s="8">
        <v>42453</v>
      </c>
      <c r="D5611" s="9">
        <v>42453.188194444447</v>
      </c>
      <c r="E5611" t="s">
        <v>11</v>
      </c>
      <c r="F5611" t="s">
        <v>20</v>
      </c>
      <c r="G5611">
        <v>28</v>
      </c>
      <c r="H5611" t="s">
        <v>43</v>
      </c>
      <c r="I5611" t="s">
        <v>25</v>
      </c>
      <c r="J5611" t="s">
        <v>22</v>
      </c>
    </row>
    <row r="5612" spans="1:10" x14ac:dyDescent="0.25">
      <c r="A5612">
        <v>867283</v>
      </c>
      <c r="B5612" t="s">
        <v>33</v>
      </c>
      <c r="C5612" s="8">
        <v>42453</v>
      </c>
      <c r="D5612" s="9">
        <v>42453.46875</v>
      </c>
      <c r="E5612" t="s">
        <v>11</v>
      </c>
      <c r="F5612" t="s">
        <v>20</v>
      </c>
      <c r="G5612">
        <v>28</v>
      </c>
      <c r="H5612" t="s">
        <v>43</v>
      </c>
      <c r="I5612" t="s">
        <v>18</v>
      </c>
      <c r="J5612" t="s">
        <v>22</v>
      </c>
    </row>
    <row r="5613" spans="1:10" x14ac:dyDescent="0.25">
      <c r="A5613">
        <v>867283</v>
      </c>
      <c r="B5613" t="s">
        <v>16</v>
      </c>
      <c r="C5613" s="8">
        <v>42452</v>
      </c>
      <c r="D5613" s="9">
        <v>42452.490277777775</v>
      </c>
      <c r="E5613" t="s">
        <v>11</v>
      </c>
      <c r="F5613" t="s">
        <v>20</v>
      </c>
      <c r="G5613">
        <v>28</v>
      </c>
      <c r="H5613" t="s">
        <v>43</v>
      </c>
      <c r="I5613" t="s">
        <v>18</v>
      </c>
      <c r="J5613" t="s">
        <v>22</v>
      </c>
    </row>
    <row r="5614" spans="1:10" x14ac:dyDescent="0.25">
      <c r="A5614">
        <v>867283</v>
      </c>
      <c r="B5614" t="s">
        <v>16</v>
      </c>
      <c r="C5614" s="8">
        <v>42459</v>
      </c>
      <c r="D5614" s="9">
        <v>42459.527777777781</v>
      </c>
      <c r="E5614" t="s">
        <v>11</v>
      </c>
      <c r="F5614" t="s">
        <v>20</v>
      </c>
      <c r="G5614">
        <v>28</v>
      </c>
      <c r="H5614" t="s">
        <v>43</v>
      </c>
      <c r="I5614" t="s">
        <v>18</v>
      </c>
      <c r="J5614" t="s">
        <v>22</v>
      </c>
    </row>
    <row r="5615" spans="1:10" x14ac:dyDescent="0.25">
      <c r="A5615">
        <v>819867</v>
      </c>
      <c r="B5615" t="s">
        <v>16</v>
      </c>
      <c r="C5615" s="8">
        <v>42443</v>
      </c>
      <c r="D5615" s="9">
        <v>42443.156944444447</v>
      </c>
      <c r="E5615" t="s">
        <v>11</v>
      </c>
      <c r="F5615" t="s">
        <v>20</v>
      </c>
      <c r="G5615">
        <v>44</v>
      </c>
      <c r="H5615" t="s">
        <v>43</v>
      </c>
      <c r="I5615" t="s">
        <v>25</v>
      </c>
      <c r="J5615" t="s">
        <v>15</v>
      </c>
    </row>
    <row r="5616" spans="1:10" x14ac:dyDescent="0.25">
      <c r="A5616">
        <v>819867</v>
      </c>
      <c r="B5616" t="s">
        <v>31</v>
      </c>
      <c r="C5616" s="8">
        <v>42430</v>
      </c>
      <c r="D5616" s="9">
        <v>42430.315972222219</v>
      </c>
      <c r="E5616" t="s">
        <v>11</v>
      </c>
      <c r="F5616" t="s">
        <v>20</v>
      </c>
      <c r="G5616">
        <v>44</v>
      </c>
      <c r="H5616" t="s">
        <v>43</v>
      </c>
      <c r="I5616" t="s">
        <v>14</v>
      </c>
      <c r="J5616" t="s">
        <v>15</v>
      </c>
    </row>
    <row r="5617" spans="1:10" x14ac:dyDescent="0.25">
      <c r="A5617">
        <v>804539</v>
      </c>
      <c r="B5617" t="s">
        <v>40</v>
      </c>
      <c r="C5617" s="8">
        <v>42384</v>
      </c>
      <c r="D5617" s="9">
        <v>42384.556944444441</v>
      </c>
      <c r="E5617" t="s">
        <v>11</v>
      </c>
      <c r="F5617" t="s">
        <v>17</v>
      </c>
      <c r="G5617">
        <v>50</v>
      </c>
      <c r="H5617" t="s">
        <v>21</v>
      </c>
      <c r="I5617" t="s">
        <v>18</v>
      </c>
      <c r="J5617" t="s">
        <v>26</v>
      </c>
    </row>
    <row r="5618" spans="1:10" x14ac:dyDescent="0.25">
      <c r="A5618">
        <v>804539</v>
      </c>
      <c r="B5618" t="s">
        <v>36</v>
      </c>
      <c r="C5618" s="8">
        <v>42389</v>
      </c>
      <c r="D5618" s="9">
        <v>42389.47152777778</v>
      </c>
      <c r="E5618" t="s">
        <v>11</v>
      </c>
      <c r="F5618" t="s">
        <v>17</v>
      </c>
      <c r="G5618">
        <v>50</v>
      </c>
      <c r="H5618" t="s">
        <v>21</v>
      </c>
      <c r="I5618" t="s">
        <v>18</v>
      </c>
      <c r="J5618" t="s">
        <v>26</v>
      </c>
    </row>
    <row r="5619" spans="1:10" x14ac:dyDescent="0.25">
      <c r="A5619">
        <v>804539</v>
      </c>
      <c r="B5619" t="s">
        <v>40</v>
      </c>
      <c r="C5619" s="8">
        <v>42448</v>
      </c>
      <c r="D5619" s="9">
        <v>42448.281944444447</v>
      </c>
      <c r="E5619" t="s">
        <v>11</v>
      </c>
      <c r="F5619" t="s">
        <v>17</v>
      </c>
      <c r="G5619">
        <v>50</v>
      </c>
      <c r="H5619" t="s">
        <v>21</v>
      </c>
      <c r="I5619" t="s">
        <v>25</v>
      </c>
      <c r="J5619" t="s">
        <v>26</v>
      </c>
    </row>
    <row r="5620" spans="1:10" x14ac:dyDescent="0.25">
      <c r="A5620">
        <v>804539</v>
      </c>
      <c r="B5620" t="s">
        <v>29</v>
      </c>
      <c r="C5620" s="8">
        <v>42448</v>
      </c>
      <c r="D5620" s="9">
        <v>42448.318055555559</v>
      </c>
      <c r="E5620" t="s">
        <v>11</v>
      </c>
      <c r="F5620" t="s">
        <v>17</v>
      </c>
      <c r="G5620">
        <v>50</v>
      </c>
      <c r="H5620" t="s">
        <v>21</v>
      </c>
      <c r="I5620" t="s">
        <v>14</v>
      </c>
      <c r="J5620" t="s">
        <v>26</v>
      </c>
    </row>
    <row r="5621" spans="1:10" x14ac:dyDescent="0.25">
      <c r="A5621">
        <v>804539</v>
      </c>
      <c r="B5621" t="s">
        <v>36</v>
      </c>
      <c r="C5621" s="8">
        <v>42449</v>
      </c>
      <c r="D5621" s="9">
        <v>42449.399305555555</v>
      </c>
      <c r="E5621" t="s">
        <v>11</v>
      </c>
      <c r="F5621" t="s">
        <v>17</v>
      </c>
      <c r="G5621">
        <v>50</v>
      </c>
      <c r="H5621" t="s">
        <v>21</v>
      </c>
      <c r="I5621" t="s">
        <v>14</v>
      </c>
      <c r="J5621" t="s">
        <v>26</v>
      </c>
    </row>
    <row r="5622" spans="1:10" x14ac:dyDescent="0.25">
      <c r="A5622">
        <v>809986</v>
      </c>
      <c r="B5622" t="s">
        <v>27</v>
      </c>
      <c r="C5622" s="8">
        <v>42459</v>
      </c>
      <c r="D5622" s="9">
        <v>42459.354861111111</v>
      </c>
      <c r="E5622" t="s">
        <v>11</v>
      </c>
      <c r="F5622" t="s">
        <v>20</v>
      </c>
      <c r="G5622">
        <v>34</v>
      </c>
      <c r="H5622" t="s">
        <v>49</v>
      </c>
      <c r="I5622" t="s">
        <v>14</v>
      </c>
      <c r="J5622" t="s">
        <v>15</v>
      </c>
    </row>
    <row r="5623" spans="1:10" x14ac:dyDescent="0.25">
      <c r="A5623">
        <v>906496</v>
      </c>
      <c r="B5623" t="s">
        <v>33</v>
      </c>
      <c r="C5623" s="8">
        <v>42453</v>
      </c>
      <c r="D5623" s="9">
        <v>42453.511805555558</v>
      </c>
      <c r="E5623" t="s">
        <v>11</v>
      </c>
      <c r="F5623" t="s">
        <v>20</v>
      </c>
      <c r="G5623">
        <v>34</v>
      </c>
      <c r="H5623" t="s">
        <v>43</v>
      </c>
      <c r="I5623" t="s">
        <v>18</v>
      </c>
      <c r="J5623" t="s">
        <v>15</v>
      </c>
    </row>
    <row r="5624" spans="1:10" x14ac:dyDescent="0.25">
      <c r="A5624">
        <v>906496</v>
      </c>
      <c r="B5624" t="s">
        <v>33</v>
      </c>
      <c r="C5624" s="8">
        <v>42453</v>
      </c>
      <c r="D5624" s="9">
        <v>42453.448611111111</v>
      </c>
      <c r="E5624" t="s">
        <v>11</v>
      </c>
      <c r="F5624" t="s">
        <v>20</v>
      </c>
      <c r="G5624">
        <v>34</v>
      </c>
      <c r="H5624" t="s">
        <v>43</v>
      </c>
      <c r="I5624" t="s">
        <v>14</v>
      </c>
      <c r="J5624" t="s">
        <v>15</v>
      </c>
    </row>
    <row r="5625" spans="1:10" x14ac:dyDescent="0.25">
      <c r="A5625">
        <v>788215</v>
      </c>
      <c r="B5625" t="s">
        <v>33</v>
      </c>
      <c r="C5625" s="8">
        <v>42453</v>
      </c>
      <c r="D5625" s="9">
        <v>42453.424305555556</v>
      </c>
      <c r="E5625" t="s">
        <v>11</v>
      </c>
      <c r="F5625" t="s">
        <v>20</v>
      </c>
      <c r="G5625">
        <v>33</v>
      </c>
      <c r="H5625" t="s">
        <v>43</v>
      </c>
      <c r="I5625" t="s">
        <v>14</v>
      </c>
      <c r="J5625" t="s">
        <v>15</v>
      </c>
    </row>
    <row r="5626" spans="1:10" x14ac:dyDescent="0.25">
      <c r="A5626">
        <v>788215</v>
      </c>
      <c r="B5626" t="s">
        <v>33</v>
      </c>
      <c r="C5626" s="8">
        <v>42453</v>
      </c>
      <c r="D5626" s="9">
        <v>42453.322222222225</v>
      </c>
      <c r="E5626" t="s">
        <v>11</v>
      </c>
      <c r="F5626" t="s">
        <v>20</v>
      </c>
      <c r="G5626">
        <v>33</v>
      </c>
      <c r="H5626" t="s">
        <v>43</v>
      </c>
      <c r="I5626" t="s">
        <v>14</v>
      </c>
      <c r="J5626" t="s">
        <v>15</v>
      </c>
    </row>
    <row r="5627" spans="1:10" x14ac:dyDescent="0.25">
      <c r="A5627">
        <v>788215</v>
      </c>
      <c r="B5627" t="s">
        <v>10</v>
      </c>
      <c r="C5627" s="8">
        <v>42440</v>
      </c>
      <c r="D5627" s="9">
        <v>42440.524305555555</v>
      </c>
      <c r="E5627" t="s">
        <v>11</v>
      </c>
      <c r="F5627" t="s">
        <v>20</v>
      </c>
      <c r="G5627">
        <v>33</v>
      </c>
      <c r="H5627" t="s">
        <v>43</v>
      </c>
      <c r="I5627" t="s">
        <v>18</v>
      </c>
      <c r="J5627" t="s">
        <v>15</v>
      </c>
    </row>
    <row r="5628" spans="1:10" x14ac:dyDescent="0.25">
      <c r="A5628">
        <v>788215</v>
      </c>
      <c r="B5628" t="s">
        <v>33</v>
      </c>
      <c r="C5628" s="8">
        <v>42453</v>
      </c>
      <c r="D5628" s="9">
        <v>42453.511111111111</v>
      </c>
      <c r="E5628" t="s">
        <v>11</v>
      </c>
      <c r="F5628" t="s">
        <v>20</v>
      </c>
      <c r="G5628">
        <v>33</v>
      </c>
      <c r="H5628" t="s">
        <v>43</v>
      </c>
      <c r="I5628" t="s">
        <v>18</v>
      </c>
      <c r="J5628" t="s">
        <v>15</v>
      </c>
    </row>
    <row r="5629" spans="1:10" x14ac:dyDescent="0.25">
      <c r="A5629">
        <v>788215</v>
      </c>
      <c r="B5629" t="s">
        <v>37</v>
      </c>
      <c r="C5629" s="8">
        <v>42448</v>
      </c>
      <c r="D5629" s="9">
        <v>42448.460416666669</v>
      </c>
      <c r="E5629" t="s">
        <v>11</v>
      </c>
      <c r="F5629" t="s">
        <v>20</v>
      </c>
      <c r="G5629">
        <v>33</v>
      </c>
      <c r="H5629" t="s">
        <v>43</v>
      </c>
      <c r="I5629" t="s">
        <v>18</v>
      </c>
      <c r="J5629" t="s">
        <v>15</v>
      </c>
    </row>
    <row r="5630" spans="1:10" x14ac:dyDescent="0.25">
      <c r="A5630">
        <v>788215</v>
      </c>
      <c r="B5630" t="s">
        <v>16</v>
      </c>
      <c r="C5630" s="8">
        <v>42459</v>
      </c>
      <c r="D5630" s="9">
        <v>42459.3125</v>
      </c>
      <c r="E5630" t="s">
        <v>11</v>
      </c>
      <c r="F5630" t="s">
        <v>20</v>
      </c>
      <c r="G5630">
        <v>33</v>
      </c>
      <c r="H5630" t="s">
        <v>43</v>
      </c>
      <c r="I5630" t="s">
        <v>14</v>
      </c>
      <c r="J5630" t="s">
        <v>15</v>
      </c>
    </row>
    <row r="5631" spans="1:10" x14ac:dyDescent="0.25">
      <c r="A5631">
        <v>867973</v>
      </c>
      <c r="B5631" t="s">
        <v>33</v>
      </c>
      <c r="C5631" s="8">
        <v>42448</v>
      </c>
      <c r="D5631" s="9">
        <v>42448.441666666666</v>
      </c>
      <c r="E5631" t="s">
        <v>11</v>
      </c>
      <c r="F5631" t="s">
        <v>35</v>
      </c>
      <c r="G5631">
        <v>39</v>
      </c>
      <c r="H5631" t="s">
        <v>13</v>
      </c>
      <c r="I5631" t="s">
        <v>14</v>
      </c>
      <c r="J5631" t="s">
        <v>15</v>
      </c>
    </row>
    <row r="5632" spans="1:10" x14ac:dyDescent="0.25">
      <c r="A5632">
        <v>867973</v>
      </c>
      <c r="B5632" t="s">
        <v>33</v>
      </c>
      <c r="C5632" s="8">
        <v>42453</v>
      </c>
      <c r="D5632" s="9">
        <v>42453.567361111112</v>
      </c>
      <c r="E5632" t="s">
        <v>11</v>
      </c>
      <c r="F5632" t="s">
        <v>35</v>
      </c>
      <c r="G5632">
        <v>39</v>
      </c>
      <c r="H5632" t="s">
        <v>13</v>
      </c>
      <c r="I5632" t="s">
        <v>18</v>
      </c>
      <c r="J5632" t="s">
        <v>15</v>
      </c>
    </row>
    <row r="5633" spans="1:10" x14ac:dyDescent="0.25">
      <c r="A5633">
        <v>822373</v>
      </c>
      <c r="B5633" t="s">
        <v>40</v>
      </c>
      <c r="C5633" s="8">
        <v>42397</v>
      </c>
      <c r="D5633" s="9">
        <v>42397.515277777777</v>
      </c>
      <c r="E5633" t="s">
        <v>11</v>
      </c>
      <c r="F5633" t="s">
        <v>35</v>
      </c>
      <c r="G5633">
        <v>27</v>
      </c>
      <c r="H5633" t="s">
        <v>49</v>
      </c>
      <c r="I5633" t="s">
        <v>18</v>
      </c>
      <c r="J5633" t="s">
        <v>22</v>
      </c>
    </row>
    <row r="5634" spans="1:10" x14ac:dyDescent="0.25">
      <c r="A5634">
        <v>822372</v>
      </c>
      <c r="B5634" t="s">
        <v>16</v>
      </c>
      <c r="C5634" s="8">
        <v>42425</v>
      </c>
      <c r="D5634" s="9">
        <v>42425.456944444442</v>
      </c>
      <c r="E5634" t="s">
        <v>11</v>
      </c>
      <c r="F5634" t="s">
        <v>35</v>
      </c>
      <c r="G5634">
        <v>36</v>
      </c>
      <c r="H5634" t="s">
        <v>28</v>
      </c>
      <c r="I5634" t="s">
        <v>14</v>
      </c>
      <c r="J5634" t="s">
        <v>15</v>
      </c>
    </row>
    <row r="5635" spans="1:10" x14ac:dyDescent="0.25">
      <c r="A5635">
        <v>838032</v>
      </c>
      <c r="B5635" t="s">
        <v>10</v>
      </c>
      <c r="C5635" s="8">
        <v>42433</v>
      </c>
      <c r="D5635" s="9">
        <v>42433.479861111111</v>
      </c>
      <c r="E5635" t="s">
        <v>11</v>
      </c>
      <c r="F5635" t="s">
        <v>12</v>
      </c>
      <c r="G5635">
        <v>46</v>
      </c>
      <c r="H5635" t="s">
        <v>13</v>
      </c>
      <c r="I5635" t="s">
        <v>18</v>
      </c>
      <c r="J5635" t="s">
        <v>26</v>
      </c>
    </row>
    <row r="5636" spans="1:10" x14ac:dyDescent="0.25">
      <c r="A5636">
        <v>611923</v>
      </c>
      <c r="B5636" t="s">
        <v>48</v>
      </c>
      <c r="C5636" s="8">
        <v>42389</v>
      </c>
      <c r="D5636" s="9">
        <v>42389.125694444447</v>
      </c>
      <c r="E5636" t="s">
        <v>11</v>
      </c>
      <c r="F5636" t="s">
        <v>20</v>
      </c>
      <c r="G5636">
        <v>18</v>
      </c>
      <c r="H5636" t="s">
        <v>49</v>
      </c>
      <c r="I5636" t="s">
        <v>25</v>
      </c>
      <c r="J5636" t="s">
        <v>22</v>
      </c>
    </row>
    <row r="5637" spans="1:10" x14ac:dyDescent="0.25">
      <c r="A5637">
        <v>2239503</v>
      </c>
      <c r="B5637" t="s">
        <v>33</v>
      </c>
      <c r="C5637" s="8">
        <v>42418</v>
      </c>
      <c r="D5637" s="9">
        <v>42418.415972222225</v>
      </c>
      <c r="E5637" t="s">
        <v>11</v>
      </c>
      <c r="F5637" t="s">
        <v>17</v>
      </c>
      <c r="G5637">
        <v>38</v>
      </c>
      <c r="H5637" t="s">
        <v>13</v>
      </c>
      <c r="I5637" t="s">
        <v>14</v>
      </c>
      <c r="J5637" t="s">
        <v>15</v>
      </c>
    </row>
    <row r="5638" spans="1:10" x14ac:dyDescent="0.25">
      <c r="A5638">
        <v>2239503</v>
      </c>
      <c r="B5638" t="s">
        <v>36</v>
      </c>
      <c r="C5638" s="8">
        <v>42414</v>
      </c>
      <c r="D5638" s="9">
        <v>42414.14166666667</v>
      </c>
      <c r="E5638" t="s">
        <v>11</v>
      </c>
      <c r="F5638" t="s">
        <v>17</v>
      </c>
      <c r="G5638">
        <v>38</v>
      </c>
      <c r="H5638" t="s">
        <v>13</v>
      </c>
      <c r="I5638" t="s">
        <v>25</v>
      </c>
      <c r="J5638" t="s">
        <v>15</v>
      </c>
    </row>
    <row r="5639" spans="1:10" x14ac:dyDescent="0.25">
      <c r="A5639">
        <v>2239503</v>
      </c>
      <c r="B5639" t="s">
        <v>37</v>
      </c>
      <c r="C5639" s="8">
        <v>42402</v>
      </c>
      <c r="D5639" s="9">
        <v>42402.288194444445</v>
      </c>
      <c r="E5639" t="s">
        <v>11</v>
      </c>
      <c r="F5639" t="s">
        <v>17</v>
      </c>
      <c r="G5639">
        <v>38</v>
      </c>
      <c r="H5639" t="s">
        <v>13</v>
      </c>
      <c r="I5639" t="s">
        <v>25</v>
      </c>
      <c r="J5639" t="s">
        <v>15</v>
      </c>
    </row>
    <row r="5640" spans="1:10" x14ac:dyDescent="0.25">
      <c r="A5640">
        <v>2239503</v>
      </c>
      <c r="B5640" t="s">
        <v>30</v>
      </c>
      <c r="C5640" s="8">
        <v>42404</v>
      </c>
      <c r="D5640" s="9">
        <v>42404.213888888888</v>
      </c>
      <c r="E5640" t="s">
        <v>11</v>
      </c>
      <c r="F5640" t="s">
        <v>17</v>
      </c>
      <c r="G5640">
        <v>38</v>
      </c>
      <c r="H5640" t="s">
        <v>13</v>
      </c>
      <c r="I5640" t="s">
        <v>25</v>
      </c>
      <c r="J5640" t="s">
        <v>15</v>
      </c>
    </row>
    <row r="5641" spans="1:10" x14ac:dyDescent="0.25">
      <c r="A5641">
        <v>2239503</v>
      </c>
      <c r="B5641" t="s">
        <v>40</v>
      </c>
      <c r="C5641" s="8">
        <v>42412</v>
      </c>
      <c r="D5641" s="9">
        <v>42412.462500000001</v>
      </c>
      <c r="E5641" t="s">
        <v>11</v>
      </c>
      <c r="F5641" t="s">
        <v>17</v>
      </c>
      <c r="G5641">
        <v>38</v>
      </c>
      <c r="H5641" t="s">
        <v>13</v>
      </c>
      <c r="I5641" t="s">
        <v>18</v>
      </c>
      <c r="J5641" t="s">
        <v>15</v>
      </c>
    </row>
    <row r="5642" spans="1:10" x14ac:dyDescent="0.25">
      <c r="A5642">
        <v>2239503</v>
      </c>
      <c r="B5642" t="s">
        <v>30</v>
      </c>
      <c r="C5642" s="8">
        <v>42371</v>
      </c>
      <c r="D5642" s="9">
        <v>42371.450694444444</v>
      </c>
      <c r="E5642" t="s">
        <v>11</v>
      </c>
      <c r="F5642" t="s">
        <v>17</v>
      </c>
      <c r="G5642">
        <v>38</v>
      </c>
      <c r="H5642" t="s">
        <v>13</v>
      </c>
      <c r="I5642" t="s">
        <v>14</v>
      </c>
      <c r="J5642" t="s">
        <v>15</v>
      </c>
    </row>
    <row r="5643" spans="1:10" x14ac:dyDescent="0.25">
      <c r="A5643">
        <v>2239503</v>
      </c>
      <c r="B5643" t="s">
        <v>30</v>
      </c>
      <c r="C5643" s="8">
        <v>42397</v>
      </c>
      <c r="D5643" s="9">
        <v>42397.208333333336</v>
      </c>
      <c r="E5643" t="s">
        <v>11</v>
      </c>
      <c r="F5643" t="s">
        <v>17</v>
      </c>
      <c r="G5643">
        <v>38</v>
      </c>
      <c r="H5643" t="s">
        <v>13</v>
      </c>
      <c r="I5643" t="s">
        <v>25</v>
      </c>
      <c r="J5643" t="s">
        <v>15</v>
      </c>
    </row>
    <row r="5644" spans="1:10" x14ac:dyDescent="0.25">
      <c r="A5644">
        <v>2239503</v>
      </c>
      <c r="B5644" t="s">
        <v>30</v>
      </c>
      <c r="C5644" s="8">
        <v>42403</v>
      </c>
      <c r="D5644" s="9">
        <v>42403.188888888886</v>
      </c>
      <c r="E5644" t="s">
        <v>11</v>
      </c>
      <c r="F5644" t="s">
        <v>17</v>
      </c>
      <c r="G5644">
        <v>38</v>
      </c>
      <c r="H5644" t="s">
        <v>13</v>
      </c>
      <c r="I5644" t="s">
        <v>25</v>
      </c>
      <c r="J5644" t="s">
        <v>15</v>
      </c>
    </row>
    <row r="5645" spans="1:10" x14ac:dyDescent="0.25">
      <c r="A5645">
        <v>2415121</v>
      </c>
      <c r="B5645" t="s">
        <v>10</v>
      </c>
      <c r="C5645" s="8">
        <v>42419</v>
      </c>
      <c r="D5645" s="9">
        <v>42419.371527777781</v>
      </c>
      <c r="E5645" t="s">
        <v>11</v>
      </c>
      <c r="F5645" t="s">
        <v>35</v>
      </c>
      <c r="G5645">
        <v>23</v>
      </c>
      <c r="H5645" t="s">
        <v>28</v>
      </c>
      <c r="I5645" t="s">
        <v>14</v>
      </c>
      <c r="J5645" t="s">
        <v>22</v>
      </c>
    </row>
    <row r="5646" spans="1:10" x14ac:dyDescent="0.25">
      <c r="A5646">
        <v>2415121</v>
      </c>
      <c r="B5646" t="s">
        <v>10</v>
      </c>
      <c r="C5646" s="8">
        <v>42442</v>
      </c>
      <c r="D5646" s="9">
        <v>42442.234722222223</v>
      </c>
      <c r="E5646" t="s">
        <v>11</v>
      </c>
      <c r="F5646" t="s">
        <v>35</v>
      </c>
      <c r="G5646">
        <v>23</v>
      </c>
      <c r="H5646" t="s">
        <v>28</v>
      </c>
      <c r="I5646" t="s">
        <v>25</v>
      </c>
      <c r="J5646" t="s">
        <v>22</v>
      </c>
    </row>
    <row r="5647" spans="1:10" x14ac:dyDescent="0.25">
      <c r="A5647">
        <v>2415121</v>
      </c>
      <c r="B5647" t="s">
        <v>10</v>
      </c>
      <c r="C5647" s="8">
        <v>42442</v>
      </c>
      <c r="D5647" s="9">
        <v>42442.189583333333</v>
      </c>
      <c r="E5647" t="s">
        <v>11</v>
      </c>
      <c r="F5647" t="s">
        <v>35</v>
      </c>
      <c r="G5647">
        <v>23</v>
      </c>
      <c r="H5647" t="s">
        <v>28</v>
      </c>
      <c r="I5647" t="s">
        <v>25</v>
      </c>
      <c r="J5647" t="s">
        <v>22</v>
      </c>
    </row>
    <row r="5648" spans="1:10" x14ac:dyDescent="0.25">
      <c r="A5648">
        <v>2415121</v>
      </c>
      <c r="B5648" t="s">
        <v>33</v>
      </c>
      <c r="C5648" s="8">
        <v>42453</v>
      </c>
      <c r="D5648" s="9">
        <v>42453.599305555559</v>
      </c>
      <c r="E5648" t="s">
        <v>11</v>
      </c>
      <c r="F5648" t="s">
        <v>35</v>
      </c>
      <c r="G5648">
        <v>23</v>
      </c>
      <c r="H5648" t="s">
        <v>28</v>
      </c>
      <c r="I5648" t="s">
        <v>44</v>
      </c>
      <c r="J5648" t="s">
        <v>22</v>
      </c>
    </row>
    <row r="5649" spans="1:10" x14ac:dyDescent="0.25">
      <c r="A5649">
        <v>2415121</v>
      </c>
      <c r="B5649" t="s">
        <v>36</v>
      </c>
      <c r="C5649" s="8">
        <v>42432</v>
      </c>
      <c r="D5649" s="9">
        <v>42432.145833333336</v>
      </c>
      <c r="E5649" t="s">
        <v>11</v>
      </c>
      <c r="F5649" t="s">
        <v>35</v>
      </c>
      <c r="G5649">
        <v>23</v>
      </c>
      <c r="H5649" t="s">
        <v>28</v>
      </c>
      <c r="I5649" t="s">
        <v>25</v>
      </c>
      <c r="J5649" t="s">
        <v>22</v>
      </c>
    </row>
    <row r="5650" spans="1:10" x14ac:dyDescent="0.25">
      <c r="A5650">
        <v>2415121</v>
      </c>
      <c r="B5650" t="s">
        <v>33</v>
      </c>
      <c r="C5650" s="8">
        <v>42396</v>
      </c>
      <c r="D5650" s="9">
        <v>42396.532638888886</v>
      </c>
      <c r="E5650" t="s">
        <v>11</v>
      </c>
      <c r="F5650" t="s">
        <v>35</v>
      </c>
      <c r="G5650">
        <v>23</v>
      </c>
      <c r="H5650" t="s">
        <v>28</v>
      </c>
      <c r="I5650" t="s">
        <v>18</v>
      </c>
      <c r="J5650" t="s">
        <v>22</v>
      </c>
    </row>
    <row r="5651" spans="1:10" x14ac:dyDescent="0.25">
      <c r="A5651">
        <v>2415121</v>
      </c>
      <c r="B5651" t="s">
        <v>31</v>
      </c>
      <c r="C5651" s="8">
        <v>42447</v>
      </c>
      <c r="D5651" s="9">
        <v>42447.333333333336</v>
      </c>
      <c r="E5651" t="s">
        <v>11</v>
      </c>
      <c r="F5651" t="s">
        <v>35</v>
      </c>
      <c r="G5651">
        <v>23</v>
      </c>
      <c r="H5651" t="s">
        <v>28</v>
      </c>
      <c r="I5651" t="s">
        <v>14</v>
      </c>
      <c r="J5651" t="s">
        <v>22</v>
      </c>
    </row>
    <row r="5652" spans="1:10" x14ac:dyDescent="0.25">
      <c r="A5652">
        <v>2415121</v>
      </c>
      <c r="B5652" t="s">
        <v>33</v>
      </c>
      <c r="C5652" s="8">
        <v>42407</v>
      </c>
      <c r="D5652" s="9">
        <v>42407.436805555553</v>
      </c>
      <c r="E5652" t="s">
        <v>11</v>
      </c>
      <c r="F5652" t="s">
        <v>35</v>
      </c>
      <c r="G5652">
        <v>23</v>
      </c>
      <c r="H5652" t="s">
        <v>28</v>
      </c>
      <c r="I5652" t="s">
        <v>14</v>
      </c>
      <c r="J5652" t="s">
        <v>22</v>
      </c>
    </row>
    <row r="5653" spans="1:10" x14ac:dyDescent="0.25">
      <c r="A5653">
        <v>2415121</v>
      </c>
      <c r="B5653" t="s">
        <v>16</v>
      </c>
      <c r="C5653" s="8">
        <v>42433</v>
      </c>
      <c r="D5653" s="9">
        <v>42433.441666666666</v>
      </c>
      <c r="E5653" t="s">
        <v>11</v>
      </c>
      <c r="F5653" t="s">
        <v>35</v>
      </c>
      <c r="G5653">
        <v>23</v>
      </c>
      <c r="H5653" t="s">
        <v>28</v>
      </c>
      <c r="I5653" t="s">
        <v>14</v>
      </c>
      <c r="J5653" t="s">
        <v>22</v>
      </c>
    </row>
    <row r="5654" spans="1:10" x14ac:dyDescent="0.25">
      <c r="A5654">
        <v>2415121</v>
      </c>
      <c r="B5654" t="s">
        <v>40</v>
      </c>
      <c r="C5654" s="8">
        <v>42378</v>
      </c>
      <c r="D5654" s="9">
        <v>42378.449305555558</v>
      </c>
      <c r="E5654" t="s">
        <v>11</v>
      </c>
      <c r="F5654" t="s">
        <v>35</v>
      </c>
      <c r="G5654">
        <v>23</v>
      </c>
      <c r="H5654" t="s">
        <v>28</v>
      </c>
      <c r="I5654" t="s">
        <v>14</v>
      </c>
      <c r="J5654" t="s">
        <v>22</v>
      </c>
    </row>
    <row r="5655" spans="1:10" x14ac:dyDescent="0.25">
      <c r="A5655">
        <v>2415121</v>
      </c>
      <c r="B5655" t="s">
        <v>10</v>
      </c>
      <c r="C5655" s="8">
        <v>42378</v>
      </c>
      <c r="D5655" s="9">
        <v>42378.463194444441</v>
      </c>
      <c r="E5655" t="s">
        <v>11</v>
      </c>
      <c r="F5655" t="s">
        <v>35</v>
      </c>
      <c r="G5655">
        <v>23</v>
      </c>
      <c r="H5655" t="s">
        <v>28</v>
      </c>
      <c r="I5655" t="s">
        <v>18</v>
      </c>
      <c r="J5655" t="s">
        <v>22</v>
      </c>
    </row>
    <row r="5656" spans="1:10" x14ac:dyDescent="0.25">
      <c r="A5656">
        <v>2415121</v>
      </c>
      <c r="B5656" t="s">
        <v>31</v>
      </c>
      <c r="C5656" s="8">
        <v>42379</v>
      </c>
      <c r="D5656" s="9">
        <v>42379.482638888891</v>
      </c>
      <c r="E5656" t="s">
        <v>11</v>
      </c>
      <c r="F5656" t="s">
        <v>35</v>
      </c>
      <c r="G5656">
        <v>23</v>
      </c>
      <c r="H5656" t="s">
        <v>28</v>
      </c>
      <c r="I5656" t="s">
        <v>18</v>
      </c>
      <c r="J5656" t="s">
        <v>22</v>
      </c>
    </row>
    <row r="5657" spans="1:10" x14ac:dyDescent="0.25">
      <c r="A5657">
        <v>2415121</v>
      </c>
      <c r="B5657" t="s">
        <v>31</v>
      </c>
      <c r="C5657" s="8">
        <v>42378</v>
      </c>
      <c r="D5657" s="9">
        <v>42378.493750000001</v>
      </c>
      <c r="E5657" t="s">
        <v>11</v>
      </c>
      <c r="F5657" t="s">
        <v>35</v>
      </c>
      <c r="G5657">
        <v>23</v>
      </c>
      <c r="H5657" t="s">
        <v>28</v>
      </c>
      <c r="I5657" t="s">
        <v>18</v>
      </c>
      <c r="J5657" t="s">
        <v>22</v>
      </c>
    </row>
    <row r="5658" spans="1:10" x14ac:dyDescent="0.25">
      <c r="A5658">
        <v>2415121</v>
      </c>
      <c r="B5658" t="s">
        <v>30</v>
      </c>
      <c r="C5658" s="8">
        <v>42451</v>
      </c>
      <c r="D5658" s="9">
        <v>42451.515277777777</v>
      </c>
      <c r="E5658" t="s">
        <v>11</v>
      </c>
      <c r="F5658" t="s">
        <v>35</v>
      </c>
      <c r="G5658">
        <v>23</v>
      </c>
      <c r="H5658" t="s">
        <v>28</v>
      </c>
      <c r="I5658" t="s">
        <v>18</v>
      </c>
      <c r="J5658" t="s">
        <v>22</v>
      </c>
    </row>
    <row r="5659" spans="1:10" x14ac:dyDescent="0.25">
      <c r="A5659">
        <v>2415121</v>
      </c>
      <c r="B5659" t="s">
        <v>33</v>
      </c>
      <c r="C5659" s="8">
        <v>42448</v>
      </c>
      <c r="D5659" s="9">
        <v>42448.245138888888</v>
      </c>
      <c r="E5659" t="s">
        <v>11</v>
      </c>
      <c r="F5659" t="s">
        <v>35</v>
      </c>
      <c r="G5659">
        <v>23</v>
      </c>
      <c r="H5659" t="s">
        <v>28</v>
      </c>
      <c r="I5659" t="s">
        <v>25</v>
      </c>
      <c r="J5659" t="s">
        <v>22</v>
      </c>
    </row>
    <row r="5660" spans="1:10" x14ac:dyDescent="0.25">
      <c r="A5660">
        <v>2415121</v>
      </c>
      <c r="B5660" t="s">
        <v>33</v>
      </c>
      <c r="C5660" s="8">
        <v>42434</v>
      </c>
      <c r="D5660" s="9">
        <v>42434.444444444445</v>
      </c>
      <c r="E5660" t="s">
        <v>11</v>
      </c>
      <c r="F5660" t="s">
        <v>35</v>
      </c>
      <c r="G5660">
        <v>23</v>
      </c>
      <c r="H5660" t="s">
        <v>28</v>
      </c>
      <c r="I5660" t="s">
        <v>14</v>
      </c>
      <c r="J5660" t="s">
        <v>22</v>
      </c>
    </row>
    <row r="5661" spans="1:10" x14ac:dyDescent="0.25">
      <c r="A5661">
        <v>2415121</v>
      </c>
      <c r="B5661" t="s">
        <v>29</v>
      </c>
      <c r="C5661" s="8">
        <v>42435</v>
      </c>
      <c r="D5661" s="9">
        <v>42435.422222222223</v>
      </c>
      <c r="E5661" t="s">
        <v>11</v>
      </c>
      <c r="F5661" t="s">
        <v>35</v>
      </c>
      <c r="G5661">
        <v>23</v>
      </c>
      <c r="H5661" t="s">
        <v>28</v>
      </c>
      <c r="I5661" t="s">
        <v>14</v>
      </c>
      <c r="J5661" t="s">
        <v>22</v>
      </c>
    </row>
    <row r="5662" spans="1:10" x14ac:dyDescent="0.25">
      <c r="A5662">
        <v>2415121</v>
      </c>
      <c r="B5662" t="s">
        <v>37</v>
      </c>
      <c r="C5662" s="8">
        <v>42449</v>
      </c>
      <c r="D5662" s="9">
        <v>42449.37222222222</v>
      </c>
      <c r="E5662" t="s">
        <v>11</v>
      </c>
      <c r="F5662" t="s">
        <v>35</v>
      </c>
      <c r="G5662">
        <v>23</v>
      </c>
      <c r="H5662" t="s">
        <v>28</v>
      </c>
      <c r="I5662" t="s">
        <v>14</v>
      </c>
      <c r="J5662" t="s">
        <v>22</v>
      </c>
    </row>
    <row r="5663" spans="1:10" x14ac:dyDescent="0.25">
      <c r="A5663">
        <v>2415121</v>
      </c>
      <c r="B5663" t="s">
        <v>16</v>
      </c>
      <c r="C5663" s="8">
        <v>42432</v>
      </c>
      <c r="D5663" s="9">
        <v>42432.280555555553</v>
      </c>
      <c r="E5663" t="s">
        <v>11</v>
      </c>
      <c r="F5663" t="s">
        <v>35</v>
      </c>
      <c r="G5663">
        <v>23</v>
      </c>
      <c r="H5663" t="s">
        <v>28</v>
      </c>
      <c r="I5663" t="s">
        <v>25</v>
      </c>
      <c r="J5663" t="s">
        <v>22</v>
      </c>
    </row>
    <row r="5664" spans="1:10" x14ac:dyDescent="0.25">
      <c r="A5664">
        <v>2415121</v>
      </c>
      <c r="B5664" t="s">
        <v>33</v>
      </c>
      <c r="C5664" s="8">
        <v>42454</v>
      </c>
      <c r="D5664" s="9">
        <v>42454.426388888889</v>
      </c>
      <c r="E5664" t="s">
        <v>11</v>
      </c>
      <c r="F5664" t="s">
        <v>35</v>
      </c>
      <c r="G5664">
        <v>23</v>
      </c>
      <c r="H5664" t="s">
        <v>28</v>
      </c>
      <c r="I5664" t="s">
        <v>14</v>
      </c>
      <c r="J5664" t="s">
        <v>22</v>
      </c>
    </row>
    <row r="5665" spans="1:10" x14ac:dyDescent="0.25">
      <c r="A5665">
        <v>2415121</v>
      </c>
      <c r="B5665" t="s">
        <v>33</v>
      </c>
      <c r="C5665" s="8">
        <v>42456</v>
      </c>
      <c r="D5665" s="9">
        <v>42456.171527777777</v>
      </c>
      <c r="E5665" t="s">
        <v>11</v>
      </c>
      <c r="F5665" t="s">
        <v>35</v>
      </c>
      <c r="G5665">
        <v>23</v>
      </c>
      <c r="H5665" t="s">
        <v>28</v>
      </c>
      <c r="I5665" t="s">
        <v>25</v>
      </c>
      <c r="J5665" t="s">
        <v>22</v>
      </c>
    </row>
    <row r="5666" spans="1:10" x14ac:dyDescent="0.25">
      <c r="A5666">
        <v>2415121</v>
      </c>
      <c r="B5666" t="s">
        <v>30</v>
      </c>
      <c r="C5666" s="8">
        <v>42455</v>
      </c>
      <c r="D5666" s="9">
        <v>42455.431250000001</v>
      </c>
      <c r="E5666" t="s">
        <v>11</v>
      </c>
      <c r="F5666" t="s">
        <v>35</v>
      </c>
      <c r="G5666">
        <v>23</v>
      </c>
      <c r="H5666" t="s">
        <v>28</v>
      </c>
      <c r="I5666" t="s">
        <v>14</v>
      </c>
      <c r="J5666" t="s">
        <v>22</v>
      </c>
    </row>
    <row r="5667" spans="1:10" x14ac:dyDescent="0.25">
      <c r="A5667">
        <v>2415121</v>
      </c>
      <c r="B5667" t="s">
        <v>30</v>
      </c>
      <c r="C5667" s="8">
        <v>42413</v>
      </c>
      <c r="D5667" s="9">
        <v>42413.48541666667</v>
      </c>
      <c r="E5667" t="s">
        <v>11</v>
      </c>
      <c r="F5667" t="s">
        <v>35</v>
      </c>
      <c r="G5667">
        <v>23</v>
      </c>
      <c r="H5667" t="s">
        <v>28</v>
      </c>
      <c r="I5667" t="s">
        <v>18</v>
      </c>
      <c r="J5667" t="s">
        <v>22</v>
      </c>
    </row>
    <row r="5668" spans="1:10" x14ac:dyDescent="0.25">
      <c r="A5668">
        <v>2415121</v>
      </c>
      <c r="B5668" t="s">
        <v>30</v>
      </c>
      <c r="C5668" s="8">
        <v>42408</v>
      </c>
      <c r="D5668" s="9">
        <v>42408.140972222223</v>
      </c>
      <c r="E5668" t="s">
        <v>11</v>
      </c>
      <c r="F5668" t="s">
        <v>35</v>
      </c>
      <c r="G5668">
        <v>23</v>
      </c>
      <c r="H5668" t="s">
        <v>28</v>
      </c>
      <c r="I5668" t="s">
        <v>25</v>
      </c>
      <c r="J5668" t="s">
        <v>22</v>
      </c>
    </row>
    <row r="5669" spans="1:10" x14ac:dyDescent="0.25">
      <c r="A5669">
        <v>809988</v>
      </c>
      <c r="B5669" t="s">
        <v>33</v>
      </c>
      <c r="C5669" s="8">
        <v>42418</v>
      </c>
      <c r="D5669" s="9">
        <v>42418.322916666664</v>
      </c>
      <c r="E5669" t="s">
        <v>11</v>
      </c>
      <c r="F5669" t="s">
        <v>35</v>
      </c>
      <c r="G5669">
        <v>30</v>
      </c>
      <c r="H5669" t="s">
        <v>21</v>
      </c>
      <c r="I5669" t="s">
        <v>14</v>
      </c>
      <c r="J5669" t="s">
        <v>22</v>
      </c>
    </row>
    <row r="5670" spans="1:10" x14ac:dyDescent="0.25">
      <c r="A5670">
        <v>809988</v>
      </c>
      <c r="B5670" t="s">
        <v>33</v>
      </c>
      <c r="C5670" s="8">
        <v>42433</v>
      </c>
      <c r="D5670" s="9">
        <v>42433.327777777777</v>
      </c>
      <c r="E5670" t="s">
        <v>11</v>
      </c>
      <c r="F5670" t="s">
        <v>35</v>
      </c>
      <c r="G5670">
        <v>30</v>
      </c>
      <c r="H5670" t="s">
        <v>21</v>
      </c>
      <c r="I5670" t="s">
        <v>14</v>
      </c>
      <c r="J5670" t="s">
        <v>22</v>
      </c>
    </row>
    <row r="5671" spans="1:10" x14ac:dyDescent="0.25">
      <c r="A5671">
        <v>600667</v>
      </c>
      <c r="B5671" t="s">
        <v>33</v>
      </c>
      <c r="C5671" s="8">
        <v>42378</v>
      </c>
      <c r="D5671" s="9">
        <v>42378.193749999999</v>
      </c>
      <c r="E5671" t="s">
        <v>11</v>
      </c>
      <c r="F5671" t="s">
        <v>12</v>
      </c>
      <c r="G5671">
        <v>32</v>
      </c>
      <c r="H5671" t="s">
        <v>13</v>
      </c>
      <c r="I5671" t="s">
        <v>25</v>
      </c>
      <c r="J5671" t="s">
        <v>15</v>
      </c>
    </row>
    <row r="5672" spans="1:10" x14ac:dyDescent="0.25">
      <c r="A5672">
        <v>600667</v>
      </c>
      <c r="B5672" t="s">
        <v>33</v>
      </c>
      <c r="C5672" s="8">
        <v>42378</v>
      </c>
      <c r="D5672" s="9">
        <v>42378.347916666666</v>
      </c>
      <c r="E5672" t="s">
        <v>11</v>
      </c>
      <c r="F5672" t="s">
        <v>12</v>
      </c>
      <c r="G5672">
        <v>32</v>
      </c>
      <c r="H5672" t="s">
        <v>13</v>
      </c>
      <c r="I5672" t="s">
        <v>14</v>
      </c>
      <c r="J5672" t="s">
        <v>15</v>
      </c>
    </row>
    <row r="5673" spans="1:10" x14ac:dyDescent="0.25">
      <c r="A5673">
        <v>772787</v>
      </c>
      <c r="B5673" t="s">
        <v>30</v>
      </c>
      <c r="C5673" s="8">
        <v>42397</v>
      </c>
      <c r="D5673" s="9">
        <v>42397.189583333333</v>
      </c>
      <c r="E5673" t="s">
        <v>11</v>
      </c>
      <c r="F5673" t="s">
        <v>35</v>
      </c>
      <c r="G5673">
        <v>37</v>
      </c>
      <c r="H5673" t="s">
        <v>21</v>
      </c>
      <c r="I5673" t="s">
        <v>25</v>
      </c>
      <c r="J5673" t="s">
        <v>15</v>
      </c>
    </row>
    <row r="5674" spans="1:10" x14ac:dyDescent="0.25">
      <c r="A5674">
        <v>772787</v>
      </c>
      <c r="B5674" t="s">
        <v>30</v>
      </c>
      <c r="C5674" s="8">
        <v>42396</v>
      </c>
      <c r="D5674" s="9">
        <v>42396.388194444444</v>
      </c>
      <c r="E5674" t="s">
        <v>11</v>
      </c>
      <c r="F5674" t="s">
        <v>35</v>
      </c>
      <c r="G5674">
        <v>37</v>
      </c>
      <c r="H5674" t="s">
        <v>21</v>
      </c>
      <c r="I5674" t="s">
        <v>14</v>
      </c>
      <c r="J5674" t="s">
        <v>15</v>
      </c>
    </row>
    <row r="5675" spans="1:10" x14ac:dyDescent="0.25">
      <c r="A5675">
        <v>772787</v>
      </c>
      <c r="B5675" t="s">
        <v>40</v>
      </c>
      <c r="C5675" s="8">
        <v>42372</v>
      </c>
      <c r="D5675" s="9">
        <v>42372.223611111112</v>
      </c>
      <c r="E5675" t="s">
        <v>11</v>
      </c>
      <c r="F5675" t="s">
        <v>35</v>
      </c>
      <c r="G5675">
        <v>37</v>
      </c>
      <c r="H5675" t="s">
        <v>21</v>
      </c>
      <c r="I5675" t="s">
        <v>25</v>
      </c>
      <c r="J5675" t="s">
        <v>15</v>
      </c>
    </row>
    <row r="5676" spans="1:10" x14ac:dyDescent="0.25">
      <c r="A5676">
        <v>772787</v>
      </c>
      <c r="B5676" t="s">
        <v>33</v>
      </c>
      <c r="C5676" s="8">
        <v>42394</v>
      </c>
      <c r="D5676" s="9">
        <v>42394.46597222222</v>
      </c>
      <c r="E5676" t="s">
        <v>11</v>
      </c>
      <c r="F5676" t="s">
        <v>35</v>
      </c>
      <c r="G5676">
        <v>37</v>
      </c>
      <c r="H5676" t="s">
        <v>21</v>
      </c>
      <c r="I5676" t="s">
        <v>18</v>
      </c>
      <c r="J5676" t="s">
        <v>15</v>
      </c>
    </row>
    <row r="5677" spans="1:10" x14ac:dyDescent="0.25">
      <c r="A5677">
        <v>941531</v>
      </c>
      <c r="B5677" t="s">
        <v>10</v>
      </c>
      <c r="C5677" s="8">
        <v>42433</v>
      </c>
      <c r="D5677" s="9">
        <v>42433.552777777775</v>
      </c>
      <c r="E5677" t="s">
        <v>11</v>
      </c>
      <c r="F5677" t="s">
        <v>35</v>
      </c>
      <c r="G5677">
        <v>44</v>
      </c>
      <c r="H5677" t="s">
        <v>21</v>
      </c>
      <c r="I5677" t="s">
        <v>18</v>
      </c>
      <c r="J5677" t="s">
        <v>15</v>
      </c>
    </row>
    <row r="5678" spans="1:10" x14ac:dyDescent="0.25">
      <c r="A5678">
        <v>941531</v>
      </c>
      <c r="B5678" t="s">
        <v>33</v>
      </c>
      <c r="C5678" s="8">
        <v>42398</v>
      </c>
      <c r="D5678" s="9">
        <v>42398.386111111111</v>
      </c>
      <c r="E5678" t="s">
        <v>11</v>
      </c>
      <c r="F5678" t="s">
        <v>35</v>
      </c>
      <c r="G5678">
        <v>44</v>
      </c>
      <c r="H5678" t="s">
        <v>21</v>
      </c>
      <c r="I5678" t="s">
        <v>14</v>
      </c>
      <c r="J5678" t="s">
        <v>15</v>
      </c>
    </row>
    <row r="5679" spans="1:10" x14ac:dyDescent="0.25">
      <c r="A5679">
        <v>940756</v>
      </c>
      <c r="B5679" t="s">
        <v>31</v>
      </c>
      <c r="C5679" s="8">
        <v>42457</v>
      </c>
      <c r="D5679" s="9">
        <v>42457.520138888889</v>
      </c>
      <c r="E5679" t="s">
        <v>11</v>
      </c>
      <c r="F5679" t="s">
        <v>35</v>
      </c>
      <c r="G5679">
        <v>42</v>
      </c>
      <c r="H5679" t="s">
        <v>32</v>
      </c>
      <c r="I5679" t="s">
        <v>18</v>
      </c>
      <c r="J5679" t="s">
        <v>15</v>
      </c>
    </row>
    <row r="5680" spans="1:10" x14ac:dyDescent="0.25">
      <c r="A5680">
        <v>940756</v>
      </c>
      <c r="B5680" t="s">
        <v>36</v>
      </c>
      <c r="C5680" s="8">
        <v>42455</v>
      </c>
      <c r="D5680" s="9">
        <v>42455.173611111109</v>
      </c>
      <c r="E5680" t="s">
        <v>11</v>
      </c>
      <c r="F5680" t="s">
        <v>35</v>
      </c>
      <c r="G5680">
        <v>42</v>
      </c>
      <c r="H5680" t="s">
        <v>32</v>
      </c>
      <c r="I5680" t="s">
        <v>25</v>
      </c>
      <c r="J5680" t="s">
        <v>15</v>
      </c>
    </row>
    <row r="5681" spans="1:10" x14ac:dyDescent="0.25">
      <c r="A5681">
        <v>940756</v>
      </c>
      <c r="B5681" t="s">
        <v>29</v>
      </c>
      <c r="C5681" s="8">
        <v>42458</v>
      </c>
      <c r="D5681" s="9">
        <v>42458.168749999997</v>
      </c>
      <c r="E5681" t="s">
        <v>11</v>
      </c>
      <c r="F5681" t="s">
        <v>35</v>
      </c>
      <c r="G5681">
        <v>42</v>
      </c>
      <c r="H5681" t="s">
        <v>32</v>
      </c>
      <c r="I5681" t="s">
        <v>25</v>
      </c>
      <c r="J5681" t="s">
        <v>15</v>
      </c>
    </row>
    <row r="5682" spans="1:10" x14ac:dyDescent="0.25">
      <c r="A5682">
        <v>940756</v>
      </c>
      <c r="B5682" t="s">
        <v>31</v>
      </c>
      <c r="C5682" s="8">
        <v>42458</v>
      </c>
      <c r="D5682" s="9">
        <v>42458.179861111108</v>
      </c>
      <c r="E5682" t="s">
        <v>11</v>
      </c>
      <c r="F5682" t="s">
        <v>35</v>
      </c>
      <c r="G5682">
        <v>42</v>
      </c>
      <c r="H5682" t="s">
        <v>32</v>
      </c>
      <c r="I5682" t="s">
        <v>25</v>
      </c>
      <c r="J5682" t="s">
        <v>15</v>
      </c>
    </row>
    <row r="5683" spans="1:10" x14ac:dyDescent="0.25">
      <c r="A5683">
        <v>940756</v>
      </c>
      <c r="B5683" t="s">
        <v>27</v>
      </c>
      <c r="C5683" s="8">
        <v>42458</v>
      </c>
      <c r="D5683" s="9">
        <v>42458.26666666667</v>
      </c>
      <c r="E5683" t="s">
        <v>11</v>
      </c>
      <c r="F5683" t="s">
        <v>35</v>
      </c>
      <c r="G5683">
        <v>42</v>
      </c>
      <c r="H5683" t="s">
        <v>32</v>
      </c>
      <c r="I5683" t="s">
        <v>25</v>
      </c>
      <c r="J5683" t="s">
        <v>15</v>
      </c>
    </row>
    <row r="5684" spans="1:10" x14ac:dyDescent="0.25">
      <c r="A5684">
        <v>819869</v>
      </c>
      <c r="B5684" t="s">
        <v>16</v>
      </c>
      <c r="C5684" s="8">
        <v>42448</v>
      </c>
      <c r="D5684" s="9">
        <v>42448.262499999997</v>
      </c>
      <c r="E5684" t="s">
        <v>11</v>
      </c>
      <c r="F5684" t="s">
        <v>12</v>
      </c>
      <c r="G5684">
        <v>46</v>
      </c>
      <c r="H5684" t="s">
        <v>28</v>
      </c>
      <c r="I5684" t="s">
        <v>25</v>
      </c>
      <c r="J5684" t="s">
        <v>26</v>
      </c>
    </row>
    <row r="5685" spans="1:10" x14ac:dyDescent="0.25">
      <c r="A5685">
        <v>641522</v>
      </c>
      <c r="B5685" t="s">
        <v>36</v>
      </c>
      <c r="C5685" s="8">
        <v>42457</v>
      </c>
      <c r="D5685" s="9">
        <v>42457.125</v>
      </c>
      <c r="E5685" t="s">
        <v>11</v>
      </c>
      <c r="F5685" t="s">
        <v>20</v>
      </c>
      <c r="G5685">
        <v>26</v>
      </c>
      <c r="H5685" t="s">
        <v>21</v>
      </c>
      <c r="I5685" t="s">
        <v>25</v>
      </c>
      <c r="J5685" t="s">
        <v>22</v>
      </c>
    </row>
    <row r="5686" spans="1:10" x14ac:dyDescent="0.25">
      <c r="A5686">
        <v>641522</v>
      </c>
      <c r="B5686" t="s">
        <v>16</v>
      </c>
      <c r="C5686" s="8">
        <v>42459</v>
      </c>
      <c r="D5686" s="9">
        <v>42459.438888888886</v>
      </c>
      <c r="E5686" t="s">
        <v>11</v>
      </c>
      <c r="F5686" t="s">
        <v>20</v>
      </c>
      <c r="G5686">
        <v>26</v>
      </c>
      <c r="H5686" t="s">
        <v>21</v>
      </c>
      <c r="I5686" t="s">
        <v>14</v>
      </c>
      <c r="J5686" t="s">
        <v>22</v>
      </c>
    </row>
    <row r="5687" spans="1:10" x14ac:dyDescent="0.25">
      <c r="A5687">
        <v>641522</v>
      </c>
      <c r="B5687" t="s">
        <v>16</v>
      </c>
      <c r="C5687" s="8">
        <v>42459</v>
      </c>
      <c r="D5687" s="9">
        <v>42459.595138888886</v>
      </c>
      <c r="E5687" t="s">
        <v>11</v>
      </c>
      <c r="F5687" t="s">
        <v>20</v>
      </c>
      <c r="G5687">
        <v>26</v>
      </c>
      <c r="H5687" t="s">
        <v>21</v>
      </c>
      <c r="I5687" t="s">
        <v>44</v>
      </c>
      <c r="J5687" t="s">
        <v>22</v>
      </c>
    </row>
    <row r="5688" spans="1:10" x14ac:dyDescent="0.25">
      <c r="A5688">
        <v>641522</v>
      </c>
      <c r="B5688" t="s">
        <v>16</v>
      </c>
      <c r="C5688" s="8">
        <v>42459</v>
      </c>
      <c r="D5688" s="9">
        <v>42459.44027777778</v>
      </c>
      <c r="E5688" t="s">
        <v>11</v>
      </c>
      <c r="F5688" t="s">
        <v>20</v>
      </c>
      <c r="G5688">
        <v>26</v>
      </c>
      <c r="H5688" t="s">
        <v>21</v>
      </c>
      <c r="I5688" t="s">
        <v>14</v>
      </c>
      <c r="J5688" t="s">
        <v>22</v>
      </c>
    </row>
    <row r="5689" spans="1:10" x14ac:dyDescent="0.25">
      <c r="A5689">
        <v>641522</v>
      </c>
      <c r="B5689" t="s">
        <v>16</v>
      </c>
      <c r="C5689" s="8">
        <v>42459</v>
      </c>
      <c r="D5689" s="9">
        <v>42459.45208333333</v>
      </c>
      <c r="E5689" t="s">
        <v>11</v>
      </c>
      <c r="F5689" t="s">
        <v>20</v>
      </c>
      <c r="G5689">
        <v>26</v>
      </c>
      <c r="H5689" t="s">
        <v>21</v>
      </c>
      <c r="I5689" t="s">
        <v>14</v>
      </c>
      <c r="J5689" t="s">
        <v>22</v>
      </c>
    </row>
    <row r="5690" spans="1:10" x14ac:dyDescent="0.25">
      <c r="A5690">
        <v>2370220</v>
      </c>
      <c r="B5690" t="s">
        <v>33</v>
      </c>
      <c r="C5690" s="8">
        <v>42448</v>
      </c>
      <c r="D5690" s="9">
        <v>42448.272222222222</v>
      </c>
      <c r="E5690" t="s">
        <v>11</v>
      </c>
      <c r="F5690" t="s">
        <v>24</v>
      </c>
      <c r="G5690">
        <v>27</v>
      </c>
      <c r="H5690" t="s">
        <v>28</v>
      </c>
      <c r="I5690" t="s">
        <v>25</v>
      </c>
      <c r="J5690" t="s">
        <v>22</v>
      </c>
    </row>
    <row r="5691" spans="1:10" x14ac:dyDescent="0.25">
      <c r="A5691">
        <v>2370220</v>
      </c>
      <c r="B5691" t="s">
        <v>33</v>
      </c>
      <c r="C5691" s="8">
        <v>42434</v>
      </c>
      <c r="D5691" s="9">
        <v>42434.350694444445</v>
      </c>
      <c r="E5691" t="s">
        <v>11</v>
      </c>
      <c r="F5691" t="s">
        <v>24</v>
      </c>
      <c r="G5691">
        <v>27</v>
      </c>
      <c r="H5691" t="s">
        <v>28</v>
      </c>
      <c r="I5691" t="s">
        <v>14</v>
      </c>
      <c r="J5691" t="s">
        <v>22</v>
      </c>
    </row>
    <row r="5692" spans="1:10" x14ac:dyDescent="0.25">
      <c r="A5692">
        <v>941531</v>
      </c>
      <c r="B5692" t="s">
        <v>30</v>
      </c>
      <c r="C5692" s="8">
        <v>42411</v>
      </c>
      <c r="D5692" s="9">
        <v>42411.48333333333</v>
      </c>
      <c r="E5692" t="s">
        <v>11</v>
      </c>
      <c r="F5692" t="s">
        <v>35</v>
      </c>
      <c r="G5692">
        <v>44</v>
      </c>
      <c r="H5692" t="s">
        <v>21</v>
      </c>
      <c r="I5692" t="s">
        <v>18</v>
      </c>
      <c r="J5692" t="s">
        <v>15</v>
      </c>
    </row>
    <row r="5693" spans="1:10" x14ac:dyDescent="0.25">
      <c r="A5693">
        <v>869936</v>
      </c>
      <c r="B5693" t="s">
        <v>31</v>
      </c>
      <c r="C5693" s="8">
        <v>42388</v>
      </c>
      <c r="D5693" s="9">
        <v>42388.37222222222</v>
      </c>
      <c r="E5693" t="s">
        <v>11</v>
      </c>
      <c r="F5693" t="s">
        <v>35</v>
      </c>
      <c r="G5693">
        <v>23</v>
      </c>
      <c r="H5693" t="s">
        <v>28</v>
      </c>
      <c r="I5693" t="s">
        <v>14</v>
      </c>
      <c r="J5693" t="s">
        <v>22</v>
      </c>
    </row>
    <row r="5694" spans="1:10" x14ac:dyDescent="0.25">
      <c r="A5694">
        <v>869936</v>
      </c>
      <c r="B5694" t="s">
        <v>45</v>
      </c>
      <c r="C5694" s="8">
        <v>42389</v>
      </c>
      <c r="D5694" s="9">
        <v>42389.313194444447</v>
      </c>
      <c r="E5694" t="s">
        <v>11</v>
      </c>
      <c r="F5694" t="s">
        <v>35</v>
      </c>
      <c r="G5694">
        <v>23</v>
      </c>
      <c r="H5694" t="s">
        <v>28</v>
      </c>
      <c r="I5694" t="s">
        <v>14</v>
      </c>
      <c r="J5694" t="s">
        <v>22</v>
      </c>
    </row>
    <row r="5695" spans="1:10" x14ac:dyDescent="0.25">
      <c r="A5695">
        <v>869936</v>
      </c>
      <c r="B5695" t="s">
        <v>45</v>
      </c>
      <c r="C5695" s="8">
        <v>42391</v>
      </c>
      <c r="D5695" s="9">
        <v>42391.166666666664</v>
      </c>
      <c r="E5695" t="s">
        <v>11</v>
      </c>
      <c r="F5695" t="s">
        <v>35</v>
      </c>
      <c r="G5695">
        <v>23</v>
      </c>
      <c r="H5695" t="s">
        <v>28</v>
      </c>
      <c r="I5695" t="s">
        <v>25</v>
      </c>
      <c r="J5695" t="s">
        <v>22</v>
      </c>
    </row>
    <row r="5696" spans="1:10" x14ac:dyDescent="0.25">
      <c r="A5696">
        <v>809993</v>
      </c>
      <c r="B5696" t="s">
        <v>40</v>
      </c>
      <c r="C5696" s="8">
        <v>42420</v>
      </c>
      <c r="D5696" s="9">
        <v>42420.40625</v>
      </c>
      <c r="E5696" t="s">
        <v>11</v>
      </c>
      <c r="F5696" t="s">
        <v>24</v>
      </c>
      <c r="G5696">
        <v>11</v>
      </c>
      <c r="H5696" t="s">
        <v>43</v>
      </c>
      <c r="I5696" t="s">
        <v>14</v>
      </c>
      <c r="J5696" t="s">
        <v>19</v>
      </c>
    </row>
    <row r="5697" spans="1:10" x14ac:dyDescent="0.25">
      <c r="A5697">
        <v>809993</v>
      </c>
      <c r="B5697" t="s">
        <v>36</v>
      </c>
      <c r="C5697" s="8">
        <v>42412</v>
      </c>
      <c r="D5697" s="9">
        <v>42412.370138888888</v>
      </c>
      <c r="E5697" t="s">
        <v>11</v>
      </c>
      <c r="F5697" t="s">
        <v>24</v>
      </c>
      <c r="G5697">
        <v>11</v>
      </c>
      <c r="H5697" t="s">
        <v>43</v>
      </c>
      <c r="I5697" t="s">
        <v>14</v>
      </c>
      <c r="J5697" t="s">
        <v>19</v>
      </c>
    </row>
    <row r="5698" spans="1:10" x14ac:dyDescent="0.25">
      <c r="A5698">
        <v>1095602</v>
      </c>
      <c r="B5698" t="s">
        <v>37</v>
      </c>
      <c r="C5698" s="8">
        <v>42439</v>
      </c>
      <c r="D5698" s="9">
        <v>42439.536805555559</v>
      </c>
      <c r="E5698" t="s">
        <v>11</v>
      </c>
      <c r="F5698" t="s">
        <v>24</v>
      </c>
      <c r="G5698">
        <v>37</v>
      </c>
      <c r="H5698" t="s">
        <v>21</v>
      </c>
      <c r="I5698" t="s">
        <v>18</v>
      </c>
      <c r="J5698" t="s">
        <v>15</v>
      </c>
    </row>
    <row r="5699" spans="1:10" x14ac:dyDescent="0.25">
      <c r="A5699">
        <v>892138</v>
      </c>
      <c r="B5699" t="s">
        <v>29</v>
      </c>
      <c r="C5699" s="8">
        <v>42451</v>
      </c>
      <c r="D5699" s="9">
        <v>42451.461805555555</v>
      </c>
      <c r="E5699" t="s">
        <v>11</v>
      </c>
      <c r="F5699" t="s">
        <v>35</v>
      </c>
      <c r="G5699">
        <v>35</v>
      </c>
      <c r="H5699" t="s">
        <v>34</v>
      </c>
      <c r="I5699" t="s">
        <v>18</v>
      </c>
      <c r="J5699" t="s">
        <v>15</v>
      </c>
    </row>
    <row r="5700" spans="1:10" x14ac:dyDescent="0.25">
      <c r="A5700">
        <v>892138</v>
      </c>
      <c r="B5700" t="s">
        <v>29</v>
      </c>
      <c r="C5700" s="8">
        <v>42453</v>
      </c>
      <c r="D5700" s="9">
        <v>42453.237500000003</v>
      </c>
      <c r="E5700" t="s">
        <v>11</v>
      </c>
      <c r="F5700" t="s">
        <v>35</v>
      </c>
      <c r="G5700">
        <v>35</v>
      </c>
      <c r="H5700" t="s">
        <v>34</v>
      </c>
      <c r="I5700" t="s">
        <v>25</v>
      </c>
      <c r="J5700" t="s">
        <v>15</v>
      </c>
    </row>
    <row r="5701" spans="1:10" x14ac:dyDescent="0.25">
      <c r="A5701">
        <v>809995</v>
      </c>
      <c r="B5701" t="s">
        <v>40</v>
      </c>
      <c r="C5701" s="8">
        <v>42412</v>
      </c>
      <c r="D5701" s="9">
        <v>42412.270138888889</v>
      </c>
      <c r="E5701" t="s">
        <v>11</v>
      </c>
      <c r="F5701" t="s">
        <v>35</v>
      </c>
      <c r="G5701">
        <v>30</v>
      </c>
      <c r="H5701" t="s">
        <v>32</v>
      </c>
      <c r="I5701" t="s">
        <v>25</v>
      </c>
      <c r="J5701" t="s">
        <v>22</v>
      </c>
    </row>
    <row r="5702" spans="1:10" x14ac:dyDescent="0.25">
      <c r="A5702">
        <v>2204563</v>
      </c>
      <c r="B5702" t="s">
        <v>16</v>
      </c>
      <c r="C5702" s="8">
        <v>42431</v>
      </c>
      <c r="D5702" s="9">
        <v>42431.280555555553</v>
      </c>
      <c r="E5702" t="s">
        <v>11</v>
      </c>
      <c r="F5702" t="s">
        <v>20</v>
      </c>
      <c r="G5702">
        <v>41</v>
      </c>
      <c r="H5702" t="s">
        <v>43</v>
      </c>
      <c r="I5702" t="s">
        <v>25</v>
      </c>
      <c r="J5702" t="s">
        <v>15</v>
      </c>
    </row>
    <row r="5703" spans="1:10" x14ac:dyDescent="0.25">
      <c r="A5703">
        <v>868572</v>
      </c>
      <c r="B5703" t="s">
        <v>29</v>
      </c>
      <c r="C5703" s="8">
        <v>42445</v>
      </c>
      <c r="D5703" s="9">
        <v>42445.453472222223</v>
      </c>
      <c r="E5703" t="s">
        <v>11</v>
      </c>
      <c r="F5703" t="s">
        <v>35</v>
      </c>
      <c r="G5703">
        <v>28</v>
      </c>
      <c r="H5703" t="s">
        <v>21</v>
      </c>
      <c r="I5703" t="s">
        <v>14</v>
      </c>
      <c r="J5703" t="s">
        <v>22</v>
      </c>
    </row>
    <row r="5704" spans="1:10" x14ac:dyDescent="0.25">
      <c r="A5704">
        <v>2204564</v>
      </c>
      <c r="B5704" t="s">
        <v>36</v>
      </c>
      <c r="C5704" s="8">
        <v>42381</v>
      </c>
      <c r="D5704" s="9">
        <v>42381.556944444441</v>
      </c>
      <c r="E5704" t="s">
        <v>11</v>
      </c>
      <c r="F5704" t="s">
        <v>12</v>
      </c>
      <c r="G5704">
        <v>35</v>
      </c>
      <c r="H5704" t="s">
        <v>13</v>
      </c>
      <c r="I5704" t="s">
        <v>18</v>
      </c>
      <c r="J5704" t="s">
        <v>15</v>
      </c>
    </row>
    <row r="5705" spans="1:10" x14ac:dyDescent="0.25">
      <c r="A5705">
        <v>819871</v>
      </c>
      <c r="B5705" t="s">
        <v>40</v>
      </c>
      <c r="C5705" s="8">
        <v>42428</v>
      </c>
      <c r="D5705" s="9">
        <v>42428.550694444442</v>
      </c>
      <c r="E5705" t="s">
        <v>11</v>
      </c>
      <c r="F5705" t="s">
        <v>35</v>
      </c>
      <c r="G5705">
        <v>29</v>
      </c>
      <c r="H5705" t="s">
        <v>34</v>
      </c>
      <c r="I5705" t="s">
        <v>18</v>
      </c>
      <c r="J5705" t="s">
        <v>22</v>
      </c>
    </row>
    <row r="5706" spans="1:10" x14ac:dyDescent="0.25">
      <c r="A5706">
        <v>931189</v>
      </c>
      <c r="B5706" t="s">
        <v>16</v>
      </c>
      <c r="C5706" s="8">
        <v>42459</v>
      </c>
      <c r="D5706" s="9">
        <v>42459.152777777781</v>
      </c>
      <c r="E5706" t="s">
        <v>11</v>
      </c>
      <c r="F5706" t="s">
        <v>20</v>
      </c>
      <c r="G5706">
        <v>22</v>
      </c>
      <c r="H5706" t="s">
        <v>21</v>
      </c>
      <c r="I5706" t="s">
        <v>25</v>
      </c>
      <c r="J5706" t="s">
        <v>22</v>
      </c>
    </row>
    <row r="5707" spans="1:10" x14ac:dyDescent="0.25">
      <c r="A5707">
        <v>393552</v>
      </c>
      <c r="B5707" t="s">
        <v>36</v>
      </c>
      <c r="C5707" s="8">
        <v>42400</v>
      </c>
      <c r="D5707" s="9">
        <v>42400.132638888892</v>
      </c>
      <c r="E5707" t="s">
        <v>11</v>
      </c>
      <c r="F5707" t="s">
        <v>12</v>
      </c>
      <c r="G5707">
        <v>33</v>
      </c>
      <c r="H5707" t="s">
        <v>13</v>
      </c>
      <c r="I5707" t="s">
        <v>25</v>
      </c>
      <c r="J5707" t="s">
        <v>15</v>
      </c>
    </row>
    <row r="5708" spans="1:10" x14ac:dyDescent="0.25">
      <c r="A5708">
        <v>393552</v>
      </c>
      <c r="B5708" t="s">
        <v>33</v>
      </c>
      <c r="C5708" s="8">
        <v>42398</v>
      </c>
      <c r="D5708" s="9">
        <v>42398.379166666666</v>
      </c>
      <c r="E5708" t="s">
        <v>11</v>
      </c>
      <c r="F5708" t="s">
        <v>12</v>
      </c>
      <c r="G5708">
        <v>33</v>
      </c>
      <c r="H5708" t="s">
        <v>13</v>
      </c>
      <c r="I5708" t="s">
        <v>14</v>
      </c>
      <c r="J5708" t="s">
        <v>15</v>
      </c>
    </row>
    <row r="5709" spans="1:10" x14ac:dyDescent="0.25">
      <c r="A5709">
        <v>906517</v>
      </c>
      <c r="B5709" t="s">
        <v>33</v>
      </c>
      <c r="C5709" s="8">
        <v>42453</v>
      </c>
      <c r="D5709" s="9">
        <v>42453.542361111111</v>
      </c>
      <c r="E5709" t="s">
        <v>11</v>
      </c>
      <c r="F5709" t="s">
        <v>20</v>
      </c>
      <c r="G5709">
        <v>39</v>
      </c>
      <c r="H5709" t="s">
        <v>13</v>
      </c>
      <c r="I5709" t="s">
        <v>18</v>
      </c>
      <c r="J5709" t="s">
        <v>15</v>
      </c>
    </row>
    <row r="5710" spans="1:10" x14ac:dyDescent="0.25">
      <c r="A5710">
        <v>815235</v>
      </c>
      <c r="B5710" t="s">
        <v>10</v>
      </c>
      <c r="C5710" s="8">
        <v>42381</v>
      </c>
      <c r="D5710" s="9">
        <v>42381.323611111111</v>
      </c>
      <c r="E5710" t="s">
        <v>11</v>
      </c>
      <c r="F5710" t="s">
        <v>35</v>
      </c>
      <c r="G5710">
        <v>29</v>
      </c>
      <c r="H5710" t="s">
        <v>21</v>
      </c>
      <c r="I5710" t="s">
        <v>14</v>
      </c>
      <c r="J5710" t="s">
        <v>22</v>
      </c>
    </row>
    <row r="5711" spans="1:10" x14ac:dyDescent="0.25">
      <c r="A5711">
        <v>585153</v>
      </c>
      <c r="B5711" t="s">
        <v>40</v>
      </c>
      <c r="C5711" s="8">
        <v>42370</v>
      </c>
      <c r="D5711" s="9">
        <v>42370.134027777778</v>
      </c>
      <c r="E5711" t="s">
        <v>11</v>
      </c>
      <c r="F5711" t="s">
        <v>24</v>
      </c>
      <c r="G5711">
        <v>51</v>
      </c>
      <c r="H5711" t="s">
        <v>46</v>
      </c>
      <c r="I5711" t="s">
        <v>25</v>
      </c>
      <c r="J5711" t="s">
        <v>26</v>
      </c>
    </row>
    <row r="5712" spans="1:10" x14ac:dyDescent="0.25">
      <c r="A5712">
        <v>585153</v>
      </c>
      <c r="B5712" t="s">
        <v>37</v>
      </c>
      <c r="C5712" s="8">
        <v>42379</v>
      </c>
      <c r="D5712" s="9">
        <v>42379.479166666664</v>
      </c>
      <c r="E5712" t="s">
        <v>11</v>
      </c>
      <c r="F5712" t="s">
        <v>24</v>
      </c>
      <c r="G5712">
        <v>51</v>
      </c>
      <c r="H5712" t="s">
        <v>46</v>
      </c>
      <c r="I5712" t="s">
        <v>18</v>
      </c>
      <c r="J5712" t="s">
        <v>26</v>
      </c>
    </row>
    <row r="5713" spans="1:10" x14ac:dyDescent="0.25">
      <c r="A5713">
        <v>575881</v>
      </c>
      <c r="B5713" t="s">
        <v>37</v>
      </c>
      <c r="C5713" s="8">
        <v>42374</v>
      </c>
      <c r="D5713" s="9">
        <v>42374.570138888892</v>
      </c>
      <c r="E5713" t="s">
        <v>11</v>
      </c>
      <c r="F5713" t="s">
        <v>12</v>
      </c>
      <c r="G5713">
        <v>26</v>
      </c>
      <c r="H5713" t="s">
        <v>13</v>
      </c>
      <c r="I5713" t="s">
        <v>18</v>
      </c>
      <c r="J5713" t="s">
        <v>22</v>
      </c>
    </row>
    <row r="5714" spans="1:10" x14ac:dyDescent="0.25">
      <c r="A5714">
        <v>575881</v>
      </c>
      <c r="B5714" t="s">
        <v>10</v>
      </c>
      <c r="C5714" s="8">
        <v>42372</v>
      </c>
      <c r="D5714" s="9">
        <v>42372.590277777781</v>
      </c>
      <c r="E5714" t="s">
        <v>11</v>
      </c>
      <c r="F5714" t="s">
        <v>12</v>
      </c>
      <c r="G5714">
        <v>26</v>
      </c>
      <c r="H5714" t="s">
        <v>13</v>
      </c>
      <c r="I5714" t="s">
        <v>44</v>
      </c>
      <c r="J5714" t="s">
        <v>22</v>
      </c>
    </row>
    <row r="5715" spans="1:10" x14ac:dyDescent="0.25">
      <c r="A5715">
        <v>575881</v>
      </c>
      <c r="B5715" t="s">
        <v>33</v>
      </c>
      <c r="C5715" s="8">
        <v>42378</v>
      </c>
      <c r="D5715" s="9">
        <v>42378.151388888888</v>
      </c>
      <c r="E5715" t="s">
        <v>11</v>
      </c>
      <c r="F5715" t="s">
        <v>12</v>
      </c>
      <c r="G5715">
        <v>26</v>
      </c>
      <c r="H5715" t="s">
        <v>13</v>
      </c>
      <c r="I5715" t="s">
        <v>25</v>
      </c>
      <c r="J5715" t="s">
        <v>22</v>
      </c>
    </row>
    <row r="5716" spans="1:10" x14ac:dyDescent="0.25">
      <c r="A5716">
        <v>920222</v>
      </c>
      <c r="B5716" t="s">
        <v>16</v>
      </c>
      <c r="C5716" s="8">
        <v>42459</v>
      </c>
      <c r="D5716" s="9">
        <v>42459.332638888889</v>
      </c>
      <c r="E5716" t="s">
        <v>11</v>
      </c>
      <c r="F5716" t="s">
        <v>24</v>
      </c>
      <c r="G5716">
        <v>15</v>
      </c>
      <c r="H5716" t="s">
        <v>34</v>
      </c>
      <c r="I5716" t="s">
        <v>14</v>
      </c>
      <c r="J5716" t="s">
        <v>19</v>
      </c>
    </row>
    <row r="5717" spans="1:10" x14ac:dyDescent="0.25">
      <c r="A5717">
        <v>869944</v>
      </c>
      <c r="B5717" t="s">
        <v>31</v>
      </c>
      <c r="C5717" s="8">
        <v>42447</v>
      </c>
      <c r="D5717" s="9">
        <v>42447.263194444444</v>
      </c>
      <c r="E5717" t="s">
        <v>11</v>
      </c>
      <c r="F5717" t="s">
        <v>12</v>
      </c>
      <c r="G5717">
        <v>43</v>
      </c>
      <c r="H5717" t="s">
        <v>13</v>
      </c>
      <c r="I5717" t="s">
        <v>25</v>
      </c>
      <c r="J5717" t="s">
        <v>15</v>
      </c>
    </row>
    <row r="5718" spans="1:10" x14ac:dyDescent="0.25">
      <c r="A5718">
        <v>810000</v>
      </c>
      <c r="B5718" t="s">
        <v>30</v>
      </c>
      <c r="C5718" s="8">
        <v>42421</v>
      </c>
      <c r="D5718" s="9">
        <v>42421.32708333333</v>
      </c>
      <c r="E5718" t="s">
        <v>11</v>
      </c>
      <c r="F5718" t="s">
        <v>35</v>
      </c>
      <c r="G5718">
        <v>27</v>
      </c>
      <c r="H5718" t="s">
        <v>21</v>
      </c>
      <c r="I5718" t="s">
        <v>14</v>
      </c>
      <c r="J5718" t="s">
        <v>22</v>
      </c>
    </row>
    <row r="5719" spans="1:10" x14ac:dyDescent="0.25">
      <c r="A5719">
        <v>810000</v>
      </c>
      <c r="B5719" t="s">
        <v>30</v>
      </c>
      <c r="C5719" s="8">
        <v>42422</v>
      </c>
      <c r="D5719" s="9">
        <v>42422.344444444447</v>
      </c>
      <c r="E5719" t="s">
        <v>11</v>
      </c>
      <c r="F5719" t="s">
        <v>35</v>
      </c>
      <c r="G5719">
        <v>27</v>
      </c>
      <c r="H5719" t="s">
        <v>21</v>
      </c>
      <c r="I5719" t="s">
        <v>14</v>
      </c>
      <c r="J5719" t="s">
        <v>22</v>
      </c>
    </row>
    <row r="5720" spans="1:10" x14ac:dyDescent="0.25">
      <c r="A5720">
        <v>810000</v>
      </c>
      <c r="B5720" t="s">
        <v>30</v>
      </c>
      <c r="C5720" s="8">
        <v>42422</v>
      </c>
      <c r="D5720" s="9">
        <v>42422.580555555556</v>
      </c>
      <c r="E5720" t="s">
        <v>11</v>
      </c>
      <c r="F5720" t="s">
        <v>35</v>
      </c>
      <c r="G5720">
        <v>27</v>
      </c>
      <c r="H5720" t="s">
        <v>21</v>
      </c>
      <c r="I5720" t="s">
        <v>18</v>
      </c>
      <c r="J5720" t="s">
        <v>22</v>
      </c>
    </row>
    <row r="5721" spans="1:10" x14ac:dyDescent="0.25">
      <c r="A5721">
        <v>810000</v>
      </c>
      <c r="B5721" t="s">
        <v>33</v>
      </c>
      <c r="C5721" s="8">
        <v>42402</v>
      </c>
      <c r="D5721" s="9">
        <v>42402.247916666667</v>
      </c>
      <c r="E5721" t="s">
        <v>11</v>
      </c>
      <c r="F5721" t="s">
        <v>35</v>
      </c>
      <c r="G5721">
        <v>27</v>
      </c>
      <c r="H5721" t="s">
        <v>21</v>
      </c>
      <c r="I5721" t="s">
        <v>25</v>
      </c>
      <c r="J5721" t="s">
        <v>22</v>
      </c>
    </row>
    <row r="5722" spans="1:10" x14ac:dyDescent="0.25">
      <c r="A5722">
        <v>810000</v>
      </c>
      <c r="B5722" t="s">
        <v>30</v>
      </c>
      <c r="C5722" s="8">
        <v>42447</v>
      </c>
      <c r="D5722" s="9">
        <v>42447.161111111112</v>
      </c>
      <c r="E5722" t="s">
        <v>11</v>
      </c>
      <c r="F5722" t="s">
        <v>35</v>
      </c>
      <c r="G5722">
        <v>27</v>
      </c>
      <c r="H5722" t="s">
        <v>21</v>
      </c>
      <c r="I5722" t="s">
        <v>25</v>
      </c>
      <c r="J5722" t="s">
        <v>22</v>
      </c>
    </row>
    <row r="5723" spans="1:10" x14ac:dyDescent="0.25">
      <c r="A5723">
        <v>810000</v>
      </c>
      <c r="B5723" t="s">
        <v>10</v>
      </c>
      <c r="C5723" s="8">
        <v>42417</v>
      </c>
      <c r="D5723" s="9">
        <v>42417.37222222222</v>
      </c>
      <c r="E5723" t="s">
        <v>11</v>
      </c>
      <c r="F5723" t="s">
        <v>35</v>
      </c>
      <c r="G5723">
        <v>27</v>
      </c>
      <c r="H5723" t="s">
        <v>21</v>
      </c>
      <c r="I5723" t="s">
        <v>14</v>
      </c>
      <c r="J5723" t="s">
        <v>22</v>
      </c>
    </row>
    <row r="5724" spans="1:10" x14ac:dyDescent="0.25">
      <c r="A5724">
        <v>810000</v>
      </c>
      <c r="B5724" t="s">
        <v>30</v>
      </c>
      <c r="C5724" s="8">
        <v>42418</v>
      </c>
      <c r="D5724" s="9">
        <v>42418.374305555553</v>
      </c>
      <c r="E5724" t="s">
        <v>11</v>
      </c>
      <c r="F5724" t="s">
        <v>35</v>
      </c>
      <c r="G5724">
        <v>27</v>
      </c>
      <c r="H5724" t="s">
        <v>21</v>
      </c>
      <c r="I5724" t="s">
        <v>14</v>
      </c>
      <c r="J5724" t="s">
        <v>22</v>
      </c>
    </row>
    <row r="5725" spans="1:10" x14ac:dyDescent="0.25">
      <c r="A5725">
        <v>810000</v>
      </c>
      <c r="B5725" t="s">
        <v>30</v>
      </c>
      <c r="C5725" s="8">
        <v>42413</v>
      </c>
      <c r="D5725" s="9">
        <v>42413.484722222223</v>
      </c>
      <c r="E5725" t="s">
        <v>11</v>
      </c>
      <c r="F5725" t="s">
        <v>35</v>
      </c>
      <c r="G5725">
        <v>27</v>
      </c>
      <c r="H5725" t="s">
        <v>21</v>
      </c>
      <c r="I5725" t="s">
        <v>18</v>
      </c>
      <c r="J5725" t="s">
        <v>22</v>
      </c>
    </row>
    <row r="5726" spans="1:10" x14ac:dyDescent="0.25">
      <c r="A5726">
        <v>773415</v>
      </c>
      <c r="B5726" t="s">
        <v>30</v>
      </c>
      <c r="C5726" s="8">
        <v>42403</v>
      </c>
      <c r="D5726" s="9">
        <v>42403.571527777778</v>
      </c>
      <c r="E5726" t="s">
        <v>11</v>
      </c>
      <c r="F5726" t="s">
        <v>35</v>
      </c>
      <c r="G5726">
        <v>35</v>
      </c>
      <c r="H5726" t="s">
        <v>21</v>
      </c>
      <c r="I5726" t="s">
        <v>18</v>
      </c>
      <c r="J5726" t="s">
        <v>15</v>
      </c>
    </row>
    <row r="5727" spans="1:10" x14ac:dyDescent="0.25">
      <c r="A5727">
        <v>773415</v>
      </c>
      <c r="B5727" t="s">
        <v>40</v>
      </c>
      <c r="C5727" s="8">
        <v>42399</v>
      </c>
      <c r="D5727" s="9">
        <v>42399.196527777778</v>
      </c>
      <c r="E5727" t="s">
        <v>11</v>
      </c>
      <c r="F5727" t="s">
        <v>35</v>
      </c>
      <c r="G5727">
        <v>35</v>
      </c>
      <c r="H5727" t="s">
        <v>21</v>
      </c>
      <c r="I5727" t="s">
        <v>25</v>
      </c>
      <c r="J5727" t="s">
        <v>15</v>
      </c>
    </row>
    <row r="5728" spans="1:10" x14ac:dyDescent="0.25">
      <c r="A5728">
        <v>773415</v>
      </c>
      <c r="B5728" t="s">
        <v>27</v>
      </c>
      <c r="C5728" s="8">
        <v>42433</v>
      </c>
      <c r="D5728" s="9">
        <v>42433.439583333333</v>
      </c>
      <c r="E5728" t="s">
        <v>11</v>
      </c>
      <c r="F5728" t="s">
        <v>35</v>
      </c>
      <c r="G5728">
        <v>35</v>
      </c>
      <c r="H5728" t="s">
        <v>21</v>
      </c>
      <c r="I5728" t="s">
        <v>14</v>
      </c>
      <c r="J5728" t="s">
        <v>15</v>
      </c>
    </row>
    <row r="5729" spans="1:10" x14ac:dyDescent="0.25">
      <c r="A5729">
        <v>773415</v>
      </c>
      <c r="B5729" t="s">
        <v>27</v>
      </c>
      <c r="C5729" s="8">
        <v>42442</v>
      </c>
      <c r="D5729" s="9">
        <v>42442.496527777781</v>
      </c>
      <c r="E5729" t="s">
        <v>11</v>
      </c>
      <c r="F5729" t="s">
        <v>35</v>
      </c>
      <c r="G5729">
        <v>35</v>
      </c>
      <c r="H5729" t="s">
        <v>21</v>
      </c>
      <c r="I5729" t="s">
        <v>18</v>
      </c>
      <c r="J5729" t="s">
        <v>15</v>
      </c>
    </row>
    <row r="5730" spans="1:10" x14ac:dyDescent="0.25">
      <c r="A5730">
        <v>832862</v>
      </c>
      <c r="B5730" t="s">
        <v>36</v>
      </c>
      <c r="C5730" s="8">
        <v>42432</v>
      </c>
      <c r="D5730" s="9">
        <v>42432.199305555558</v>
      </c>
      <c r="E5730" t="s">
        <v>11</v>
      </c>
      <c r="F5730" t="s">
        <v>35</v>
      </c>
      <c r="G5730">
        <v>33</v>
      </c>
      <c r="H5730" t="s">
        <v>21</v>
      </c>
      <c r="I5730" t="s">
        <v>25</v>
      </c>
      <c r="J5730" t="s">
        <v>15</v>
      </c>
    </row>
    <row r="5731" spans="1:10" x14ac:dyDescent="0.25">
      <c r="A5731">
        <v>832862</v>
      </c>
      <c r="B5731" t="s">
        <v>30</v>
      </c>
      <c r="C5731" s="8">
        <v>42401</v>
      </c>
      <c r="D5731" s="9">
        <v>42401.212500000001</v>
      </c>
      <c r="E5731" t="s">
        <v>11</v>
      </c>
      <c r="F5731" t="s">
        <v>35</v>
      </c>
      <c r="G5731">
        <v>33</v>
      </c>
      <c r="H5731" t="s">
        <v>21</v>
      </c>
      <c r="I5731" t="s">
        <v>25</v>
      </c>
      <c r="J5731" t="s">
        <v>15</v>
      </c>
    </row>
    <row r="5732" spans="1:10" x14ac:dyDescent="0.25">
      <c r="A5732">
        <v>832862</v>
      </c>
      <c r="B5732" t="s">
        <v>10</v>
      </c>
      <c r="C5732" s="8">
        <v>42430</v>
      </c>
      <c r="D5732" s="9">
        <v>42430.498611111114</v>
      </c>
      <c r="E5732" t="s">
        <v>11</v>
      </c>
      <c r="F5732" t="s">
        <v>35</v>
      </c>
      <c r="G5732">
        <v>33</v>
      </c>
      <c r="H5732" t="s">
        <v>21</v>
      </c>
      <c r="I5732" t="s">
        <v>18</v>
      </c>
      <c r="J5732" t="s">
        <v>15</v>
      </c>
    </row>
    <row r="5733" spans="1:10" x14ac:dyDescent="0.25">
      <c r="A5733">
        <v>1108083</v>
      </c>
      <c r="B5733" t="s">
        <v>33</v>
      </c>
      <c r="C5733" s="8">
        <v>42454</v>
      </c>
      <c r="D5733" s="9">
        <v>42454.502083333333</v>
      </c>
      <c r="E5733" t="s">
        <v>11</v>
      </c>
      <c r="F5733" t="s">
        <v>12</v>
      </c>
      <c r="G5733">
        <v>35</v>
      </c>
      <c r="H5733" t="s">
        <v>13</v>
      </c>
      <c r="I5733" t="s">
        <v>18</v>
      </c>
      <c r="J5733" t="s">
        <v>15</v>
      </c>
    </row>
    <row r="5734" spans="1:10" x14ac:dyDescent="0.25">
      <c r="A5734">
        <v>810003</v>
      </c>
      <c r="B5734" t="s">
        <v>30</v>
      </c>
      <c r="C5734" s="8">
        <v>42422</v>
      </c>
      <c r="D5734" s="9">
        <v>42422.356944444444</v>
      </c>
      <c r="E5734" t="s">
        <v>11</v>
      </c>
      <c r="F5734" t="s">
        <v>20</v>
      </c>
      <c r="G5734">
        <v>24</v>
      </c>
      <c r="H5734" t="s">
        <v>21</v>
      </c>
      <c r="I5734" t="s">
        <v>14</v>
      </c>
      <c r="J5734" t="s">
        <v>22</v>
      </c>
    </row>
    <row r="5735" spans="1:10" x14ac:dyDescent="0.25">
      <c r="A5735">
        <v>810003</v>
      </c>
      <c r="B5735" t="s">
        <v>33</v>
      </c>
      <c r="C5735" s="8">
        <v>42411</v>
      </c>
      <c r="D5735" s="9">
        <v>42411.142361111109</v>
      </c>
      <c r="E5735" t="s">
        <v>11</v>
      </c>
      <c r="F5735" t="s">
        <v>20</v>
      </c>
      <c r="G5735">
        <v>24</v>
      </c>
      <c r="H5735" t="s">
        <v>21</v>
      </c>
      <c r="I5735" t="s">
        <v>25</v>
      </c>
      <c r="J5735" t="s">
        <v>22</v>
      </c>
    </row>
    <row r="5736" spans="1:10" x14ac:dyDescent="0.25">
      <c r="A5736">
        <v>810003</v>
      </c>
      <c r="B5736" t="s">
        <v>36</v>
      </c>
      <c r="C5736" s="8">
        <v>42414</v>
      </c>
      <c r="D5736" s="9">
        <v>42414.338194444441</v>
      </c>
      <c r="E5736" t="s">
        <v>11</v>
      </c>
      <c r="F5736" t="s">
        <v>20</v>
      </c>
      <c r="G5736">
        <v>24</v>
      </c>
      <c r="H5736" t="s">
        <v>21</v>
      </c>
      <c r="I5736" t="s">
        <v>14</v>
      </c>
      <c r="J5736" t="s">
        <v>22</v>
      </c>
    </row>
    <row r="5737" spans="1:10" x14ac:dyDescent="0.25">
      <c r="A5737">
        <v>810003</v>
      </c>
      <c r="B5737" t="s">
        <v>33</v>
      </c>
      <c r="C5737" s="8">
        <v>42414</v>
      </c>
      <c r="D5737" s="9">
        <v>42414.277777777781</v>
      </c>
      <c r="E5737" t="s">
        <v>11</v>
      </c>
      <c r="F5737" t="s">
        <v>20</v>
      </c>
      <c r="G5737">
        <v>24</v>
      </c>
      <c r="H5737" t="s">
        <v>21</v>
      </c>
      <c r="I5737" t="s">
        <v>25</v>
      </c>
      <c r="J5737" t="s">
        <v>22</v>
      </c>
    </row>
    <row r="5738" spans="1:10" x14ac:dyDescent="0.25">
      <c r="A5738">
        <v>810003</v>
      </c>
      <c r="B5738" t="s">
        <v>36</v>
      </c>
      <c r="C5738" s="8">
        <v>42414</v>
      </c>
      <c r="D5738" s="9">
        <v>42414.288194444445</v>
      </c>
      <c r="E5738" t="s">
        <v>11</v>
      </c>
      <c r="F5738" t="s">
        <v>20</v>
      </c>
      <c r="G5738">
        <v>24</v>
      </c>
      <c r="H5738" t="s">
        <v>21</v>
      </c>
      <c r="I5738" t="s">
        <v>25</v>
      </c>
      <c r="J5738" t="s">
        <v>22</v>
      </c>
    </row>
    <row r="5739" spans="1:10" x14ac:dyDescent="0.25">
      <c r="A5739">
        <v>810003</v>
      </c>
      <c r="B5739" t="s">
        <v>33</v>
      </c>
      <c r="C5739" s="8">
        <v>42416</v>
      </c>
      <c r="D5739" s="9">
        <v>42416.442361111112</v>
      </c>
      <c r="E5739" t="s">
        <v>11</v>
      </c>
      <c r="F5739" t="s">
        <v>20</v>
      </c>
      <c r="G5739">
        <v>24</v>
      </c>
      <c r="H5739" t="s">
        <v>21</v>
      </c>
      <c r="I5739" t="s">
        <v>14</v>
      </c>
      <c r="J5739" t="s">
        <v>22</v>
      </c>
    </row>
    <row r="5740" spans="1:10" x14ac:dyDescent="0.25">
      <c r="A5740">
        <v>810003</v>
      </c>
      <c r="B5740" t="s">
        <v>36</v>
      </c>
      <c r="C5740" s="8">
        <v>42423</v>
      </c>
      <c r="D5740" s="9">
        <v>42423.320138888892</v>
      </c>
      <c r="E5740" t="s">
        <v>11</v>
      </c>
      <c r="F5740" t="s">
        <v>20</v>
      </c>
      <c r="G5740">
        <v>24</v>
      </c>
      <c r="H5740" t="s">
        <v>21</v>
      </c>
      <c r="I5740" t="s">
        <v>14</v>
      </c>
      <c r="J5740" t="s">
        <v>22</v>
      </c>
    </row>
    <row r="5741" spans="1:10" x14ac:dyDescent="0.25">
      <c r="A5741">
        <v>772796</v>
      </c>
      <c r="B5741" t="s">
        <v>33</v>
      </c>
      <c r="C5741" s="8">
        <v>42409</v>
      </c>
      <c r="D5741" s="9">
        <v>42409.163194444445</v>
      </c>
      <c r="E5741" t="s">
        <v>11</v>
      </c>
      <c r="F5741" t="s">
        <v>35</v>
      </c>
      <c r="G5741">
        <v>13</v>
      </c>
      <c r="H5741" t="s">
        <v>21</v>
      </c>
      <c r="I5741" t="s">
        <v>25</v>
      </c>
      <c r="J5741" t="s">
        <v>19</v>
      </c>
    </row>
    <row r="5742" spans="1:10" x14ac:dyDescent="0.25">
      <c r="A5742">
        <v>772796</v>
      </c>
      <c r="B5742" t="s">
        <v>31</v>
      </c>
      <c r="C5742" s="8">
        <v>42412</v>
      </c>
      <c r="D5742" s="9">
        <v>42412.470833333333</v>
      </c>
      <c r="E5742" t="s">
        <v>11</v>
      </c>
      <c r="F5742" t="s">
        <v>35</v>
      </c>
      <c r="G5742">
        <v>13</v>
      </c>
      <c r="H5742" t="s">
        <v>21</v>
      </c>
      <c r="I5742" t="s">
        <v>18</v>
      </c>
      <c r="J5742" t="s">
        <v>19</v>
      </c>
    </row>
    <row r="5743" spans="1:10" x14ac:dyDescent="0.25">
      <c r="A5743">
        <v>810004</v>
      </c>
      <c r="B5743" t="s">
        <v>45</v>
      </c>
      <c r="C5743" s="8">
        <v>42420</v>
      </c>
      <c r="D5743" s="9">
        <v>42420.564583333333</v>
      </c>
      <c r="E5743" t="s">
        <v>11</v>
      </c>
      <c r="F5743" t="s">
        <v>12</v>
      </c>
      <c r="G5743">
        <v>19</v>
      </c>
      <c r="H5743" t="s">
        <v>52</v>
      </c>
      <c r="I5743" t="s">
        <v>18</v>
      </c>
      <c r="J5743" t="s">
        <v>22</v>
      </c>
    </row>
    <row r="5744" spans="1:10" x14ac:dyDescent="0.25">
      <c r="A5744">
        <v>810004</v>
      </c>
      <c r="B5744" t="s">
        <v>29</v>
      </c>
      <c r="C5744" s="8">
        <v>42422</v>
      </c>
      <c r="D5744" s="9">
        <v>42422.35833333333</v>
      </c>
      <c r="E5744" t="s">
        <v>11</v>
      </c>
      <c r="F5744" t="s">
        <v>12</v>
      </c>
      <c r="G5744">
        <v>19</v>
      </c>
      <c r="H5744" t="s">
        <v>52</v>
      </c>
      <c r="I5744" t="s">
        <v>14</v>
      </c>
      <c r="J5744" t="s">
        <v>22</v>
      </c>
    </row>
    <row r="5745" spans="1:10" x14ac:dyDescent="0.25">
      <c r="A5745">
        <v>810004</v>
      </c>
      <c r="B5745" t="s">
        <v>33</v>
      </c>
      <c r="C5745" s="8">
        <v>42420</v>
      </c>
      <c r="D5745" s="9">
        <v>42420.377083333333</v>
      </c>
      <c r="E5745" t="s">
        <v>11</v>
      </c>
      <c r="F5745" t="s">
        <v>12</v>
      </c>
      <c r="G5745">
        <v>19</v>
      </c>
      <c r="H5745" t="s">
        <v>52</v>
      </c>
      <c r="I5745" t="s">
        <v>14</v>
      </c>
      <c r="J5745" t="s">
        <v>22</v>
      </c>
    </row>
    <row r="5746" spans="1:10" x14ac:dyDescent="0.25">
      <c r="A5746">
        <v>810004</v>
      </c>
      <c r="B5746" t="s">
        <v>16</v>
      </c>
      <c r="C5746" s="8">
        <v>42424</v>
      </c>
      <c r="D5746" s="9">
        <v>42424.142361111109</v>
      </c>
      <c r="E5746" t="s">
        <v>11</v>
      </c>
      <c r="F5746" t="s">
        <v>12</v>
      </c>
      <c r="G5746">
        <v>19</v>
      </c>
      <c r="H5746" t="s">
        <v>52</v>
      </c>
      <c r="I5746" t="s">
        <v>25</v>
      </c>
      <c r="J5746" t="s">
        <v>22</v>
      </c>
    </row>
    <row r="5747" spans="1:10" x14ac:dyDescent="0.25">
      <c r="A5747">
        <v>940769</v>
      </c>
      <c r="B5747" t="s">
        <v>30</v>
      </c>
      <c r="C5747" s="8">
        <v>42449</v>
      </c>
      <c r="D5747" s="9">
        <v>42449.188194444447</v>
      </c>
      <c r="E5747" t="s">
        <v>11</v>
      </c>
      <c r="F5747" t="s">
        <v>35</v>
      </c>
      <c r="G5747">
        <v>25</v>
      </c>
      <c r="H5747" t="s">
        <v>28</v>
      </c>
      <c r="I5747" t="s">
        <v>25</v>
      </c>
      <c r="J5747" t="s">
        <v>22</v>
      </c>
    </row>
    <row r="5748" spans="1:10" x14ac:dyDescent="0.25">
      <c r="A5748">
        <v>940769</v>
      </c>
      <c r="B5748" t="s">
        <v>10</v>
      </c>
      <c r="C5748" s="8">
        <v>42450</v>
      </c>
      <c r="D5748" s="9">
        <v>42450.176388888889</v>
      </c>
      <c r="E5748" t="s">
        <v>11</v>
      </c>
      <c r="F5748" t="s">
        <v>35</v>
      </c>
      <c r="G5748">
        <v>25</v>
      </c>
      <c r="H5748" t="s">
        <v>28</v>
      </c>
      <c r="I5748" t="s">
        <v>25</v>
      </c>
      <c r="J5748" t="s">
        <v>22</v>
      </c>
    </row>
    <row r="5749" spans="1:10" x14ac:dyDescent="0.25">
      <c r="A5749">
        <v>804554</v>
      </c>
      <c r="B5749" t="s">
        <v>33</v>
      </c>
      <c r="C5749" s="8">
        <v>42419</v>
      </c>
      <c r="D5749" s="9">
        <v>42419.561805555553</v>
      </c>
      <c r="E5749" t="s">
        <v>11</v>
      </c>
      <c r="F5749" t="s">
        <v>35</v>
      </c>
      <c r="G5749">
        <v>38</v>
      </c>
      <c r="H5749" t="s">
        <v>34</v>
      </c>
      <c r="I5749" t="s">
        <v>18</v>
      </c>
      <c r="J5749" t="s">
        <v>15</v>
      </c>
    </row>
    <row r="5750" spans="1:10" x14ac:dyDescent="0.25">
      <c r="A5750">
        <v>804554</v>
      </c>
      <c r="B5750" t="s">
        <v>30</v>
      </c>
      <c r="C5750" s="8">
        <v>42420</v>
      </c>
      <c r="D5750" s="9">
        <v>42420.52847222222</v>
      </c>
      <c r="E5750" t="s">
        <v>11</v>
      </c>
      <c r="F5750" t="s">
        <v>35</v>
      </c>
      <c r="G5750">
        <v>38</v>
      </c>
      <c r="H5750" t="s">
        <v>34</v>
      </c>
      <c r="I5750" t="s">
        <v>18</v>
      </c>
      <c r="J5750" t="s">
        <v>15</v>
      </c>
    </row>
    <row r="5751" spans="1:10" x14ac:dyDescent="0.25">
      <c r="A5751">
        <v>810005</v>
      </c>
      <c r="B5751" t="s">
        <v>29</v>
      </c>
      <c r="C5751" s="8">
        <v>42422</v>
      </c>
      <c r="D5751" s="9">
        <v>42422.296527777777</v>
      </c>
      <c r="E5751" t="s">
        <v>11</v>
      </c>
      <c r="F5751" t="s">
        <v>35</v>
      </c>
      <c r="G5751">
        <v>32</v>
      </c>
      <c r="H5751" t="s">
        <v>34</v>
      </c>
      <c r="I5751" t="s">
        <v>14</v>
      </c>
      <c r="J5751" t="s">
        <v>15</v>
      </c>
    </row>
    <row r="5752" spans="1:10" x14ac:dyDescent="0.25">
      <c r="A5752">
        <v>810005</v>
      </c>
      <c r="B5752" t="s">
        <v>29</v>
      </c>
      <c r="C5752" s="8">
        <v>42420</v>
      </c>
      <c r="D5752" s="9">
        <v>42420.208333333336</v>
      </c>
      <c r="E5752" t="s">
        <v>11</v>
      </c>
      <c r="F5752" t="s">
        <v>35</v>
      </c>
      <c r="G5752">
        <v>32</v>
      </c>
      <c r="H5752" t="s">
        <v>34</v>
      </c>
      <c r="I5752" t="s">
        <v>25</v>
      </c>
      <c r="J5752" t="s">
        <v>15</v>
      </c>
    </row>
    <row r="5753" spans="1:10" x14ac:dyDescent="0.25">
      <c r="A5753">
        <v>810005</v>
      </c>
      <c r="B5753" t="s">
        <v>33</v>
      </c>
      <c r="C5753" s="8">
        <v>42419</v>
      </c>
      <c r="D5753" s="9">
        <v>42419.402777777781</v>
      </c>
      <c r="E5753" t="s">
        <v>11</v>
      </c>
      <c r="F5753" t="s">
        <v>35</v>
      </c>
      <c r="G5753">
        <v>32</v>
      </c>
      <c r="H5753" t="s">
        <v>34</v>
      </c>
      <c r="I5753" t="s">
        <v>14</v>
      </c>
      <c r="J5753" t="s">
        <v>15</v>
      </c>
    </row>
    <row r="5754" spans="1:10" x14ac:dyDescent="0.25">
      <c r="A5754">
        <v>810005</v>
      </c>
      <c r="B5754" t="s">
        <v>10</v>
      </c>
      <c r="C5754" s="8">
        <v>42419</v>
      </c>
      <c r="D5754" s="9">
        <v>42419.239583333336</v>
      </c>
      <c r="E5754" t="s">
        <v>11</v>
      </c>
      <c r="F5754" t="s">
        <v>35</v>
      </c>
      <c r="G5754">
        <v>32</v>
      </c>
      <c r="H5754" t="s">
        <v>34</v>
      </c>
      <c r="I5754" t="s">
        <v>25</v>
      </c>
      <c r="J5754" t="s">
        <v>15</v>
      </c>
    </row>
    <row r="5755" spans="1:10" x14ac:dyDescent="0.25">
      <c r="A5755">
        <v>810005</v>
      </c>
      <c r="B5755" t="s">
        <v>33</v>
      </c>
      <c r="C5755" s="8">
        <v>42433</v>
      </c>
      <c r="D5755" s="9">
        <v>42433.349305555559</v>
      </c>
      <c r="E5755" t="s">
        <v>11</v>
      </c>
      <c r="F5755" t="s">
        <v>35</v>
      </c>
      <c r="G5755">
        <v>32</v>
      </c>
      <c r="H5755" t="s">
        <v>34</v>
      </c>
      <c r="I5755" t="s">
        <v>14</v>
      </c>
      <c r="J5755" t="s">
        <v>15</v>
      </c>
    </row>
    <row r="5756" spans="1:10" x14ac:dyDescent="0.25">
      <c r="A5756">
        <v>810005</v>
      </c>
      <c r="B5756" t="s">
        <v>33</v>
      </c>
      <c r="C5756" s="8">
        <v>42449</v>
      </c>
      <c r="D5756" s="9">
        <v>42449.618055555555</v>
      </c>
      <c r="E5756" t="s">
        <v>11</v>
      </c>
      <c r="F5756" t="s">
        <v>35</v>
      </c>
      <c r="G5756">
        <v>32</v>
      </c>
      <c r="H5756" t="s">
        <v>34</v>
      </c>
      <c r="I5756" t="s">
        <v>44</v>
      </c>
      <c r="J5756" t="s">
        <v>15</v>
      </c>
    </row>
    <row r="5757" spans="1:10" x14ac:dyDescent="0.25">
      <c r="A5757">
        <v>810005</v>
      </c>
      <c r="B5757" t="s">
        <v>38</v>
      </c>
      <c r="C5757" s="8">
        <v>42427</v>
      </c>
      <c r="D5757" s="9">
        <v>42427.388888888891</v>
      </c>
      <c r="E5757" t="s">
        <v>11</v>
      </c>
      <c r="F5757" t="s">
        <v>35</v>
      </c>
      <c r="G5757">
        <v>32</v>
      </c>
      <c r="H5757" t="s">
        <v>34</v>
      </c>
      <c r="I5757" t="s">
        <v>14</v>
      </c>
      <c r="J5757" t="s">
        <v>15</v>
      </c>
    </row>
    <row r="5758" spans="1:10" x14ac:dyDescent="0.25">
      <c r="A5758">
        <v>931202</v>
      </c>
      <c r="B5758" t="s">
        <v>16</v>
      </c>
      <c r="C5758" s="8">
        <v>42459</v>
      </c>
      <c r="D5758" s="9">
        <v>42459.511111111111</v>
      </c>
      <c r="E5758" t="s">
        <v>11</v>
      </c>
      <c r="F5758" t="s">
        <v>20</v>
      </c>
      <c r="G5758">
        <v>24</v>
      </c>
      <c r="H5758" t="s">
        <v>32</v>
      </c>
      <c r="I5758" t="s">
        <v>18</v>
      </c>
      <c r="J5758" t="s">
        <v>22</v>
      </c>
    </row>
    <row r="5759" spans="1:10" x14ac:dyDescent="0.25">
      <c r="A5759">
        <v>792114</v>
      </c>
      <c r="B5759" t="s">
        <v>10</v>
      </c>
      <c r="C5759" s="8">
        <v>42396</v>
      </c>
      <c r="D5759" s="9">
        <v>42396.292361111111</v>
      </c>
      <c r="E5759" t="s">
        <v>11</v>
      </c>
      <c r="F5759" t="s">
        <v>35</v>
      </c>
      <c r="G5759">
        <v>21</v>
      </c>
      <c r="H5759" t="s">
        <v>46</v>
      </c>
      <c r="I5759" t="s">
        <v>14</v>
      </c>
      <c r="J5759" t="s">
        <v>22</v>
      </c>
    </row>
    <row r="5760" spans="1:10" x14ac:dyDescent="0.25">
      <c r="A5760">
        <v>792114</v>
      </c>
      <c r="B5760" t="s">
        <v>31</v>
      </c>
      <c r="C5760" s="8">
        <v>42399</v>
      </c>
      <c r="D5760" s="9">
        <v>42399.582638888889</v>
      </c>
      <c r="E5760" t="s">
        <v>11</v>
      </c>
      <c r="F5760" t="s">
        <v>35</v>
      </c>
      <c r="G5760">
        <v>21</v>
      </c>
      <c r="H5760" t="s">
        <v>46</v>
      </c>
      <c r="I5760" t="s">
        <v>18</v>
      </c>
      <c r="J5760" t="s">
        <v>22</v>
      </c>
    </row>
    <row r="5761" spans="1:10" x14ac:dyDescent="0.25">
      <c r="A5761">
        <v>772798</v>
      </c>
      <c r="B5761" t="s">
        <v>41</v>
      </c>
      <c r="C5761" s="8">
        <v>42390</v>
      </c>
      <c r="D5761" s="9">
        <v>42390.477777777778</v>
      </c>
      <c r="E5761" t="s">
        <v>11</v>
      </c>
      <c r="F5761" t="s">
        <v>35</v>
      </c>
      <c r="G5761">
        <v>42</v>
      </c>
      <c r="H5761" t="s">
        <v>32</v>
      </c>
      <c r="I5761" t="s">
        <v>18</v>
      </c>
      <c r="J5761" t="s">
        <v>15</v>
      </c>
    </row>
    <row r="5762" spans="1:10" x14ac:dyDescent="0.25">
      <c r="A5762">
        <v>772798</v>
      </c>
      <c r="B5762" t="s">
        <v>27</v>
      </c>
      <c r="C5762" s="8">
        <v>42387</v>
      </c>
      <c r="D5762" s="9">
        <v>42387.181944444441</v>
      </c>
      <c r="E5762" t="s">
        <v>11</v>
      </c>
      <c r="F5762" t="s">
        <v>35</v>
      </c>
      <c r="G5762">
        <v>42</v>
      </c>
      <c r="H5762" t="s">
        <v>32</v>
      </c>
      <c r="I5762" t="s">
        <v>25</v>
      </c>
      <c r="J5762" t="s">
        <v>15</v>
      </c>
    </row>
    <row r="5763" spans="1:10" x14ac:dyDescent="0.25">
      <c r="A5763">
        <v>772798</v>
      </c>
      <c r="B5763" t="s">
        <v>27</v>
      </c>
      <c r="C5763" s="8">
        <v>42418</v>
      </c>
      <c r="D5763" s="9">
        <v>42418.263888888891</v>
      </c>
      <c r="E5763" t="s">
        <v>11</v>
      </c>
      <c r="F5763" t="s">
        <v>35</v>
      </c>
      <c r="G5763">
        <v>42</v>
      </c>
      <c r="H5763" t="s">
        <v>32</v>
      </c>
      <c r="I5763" t="s">
        <v>25</v>
      </c>
      <c r="J5763" t="s">
        <v>15</v>
      </c>
    </row>
    <row r="5764" spans="1:10" x14ac:dyDescent="0.25">
      <c r="A5764">
        <v>813929</v>
      </c>
      <c r="B5764" t="s">
        <v>16</v>
      </c>
      <c r="C5764" s="8">
        <v>42424</v>
      </c>
      <c r="D5764" s="9">
        <v>42424.555555555555</v>
      </c>
      <c r="E5764" t="s">
        <v>11</v>
      </c>
      <c r="F5764" t="s">
        <v>24</v>
      </c>
      <c r="G5764">
        <v>36</v>
      </c>
      <c r="H5764" t="s">
        <v>28</v>
      </c>
      <c r="I5764" t="s">
        <v>18</v>
      </c>
      <c r="J5764" t="s">
        <v>15</v>
      </c>
    </row>
    <row r="5765" spans="1:10" x14ac:dyDescent="0.25">
      <c r="A5765">
        <v>819048</v>
      </c>
      <c r="B5765" t="s">
        <v>33</v>
      </c>
      <c r="C5765" s="8">
        <v>42448</v>
      </c>
      <c r="D5765" s="9">
        <v>42448.21597222222</v>
      </c>
      <c r="E5765" t="s">
        <v>11</v>
      </c>
      <c r="F5765" t="s">
        <v>17</v>
      </c>
      <c r="G5765">
        <v>27</v>
      </c>
      <c r="H5765" t="s">
        <v>28</v>
      </c>
      <c r="I5765" t="s">
        <v>25</v>
      </c>
      <c r="J5765" t="s">
        <v>22</v>
      </c>
    </row>
    <row r="5766" spans="1:10" x14ac:dyDescent="0.25">
      <c r="A5766">
        <v>886722</v>
      </c>
      <c r="B5766" t="s">
        <v>16</v>
      </c>
      <c r="C5766" s="8">
        <v>42449</v>
      </c>
      <c r="D5766" s="9">
        <v>42449.178472222222</v>
      </c>
      <c r="E5766" t="s">
        <v>11</v>
      </c>
      <c r="F5766" t="s">
        <v>20</v>
      </c>
      <c r="G5766">
        <v>38</v>
      </c>
      <c r="H5766" t="s">
        <v>21</v>
      </c>
      <c r="I5766" t="s">
        <v>25</v>
      </c>
      <c r="J5766" t="s">
        <v>15</v>
      </c>
    </row>
    <row r="5767" spans="1:10" x14ac:dyDescent="0.25">
      <c r="A5767">
        <v>603546</v>
      </c>
      <c r="B5767" t="s">
        <v>41</v>
      </c>
      <c r="C5767" s="8">
        <v>42375</v>
      </c>
      <c r="D5767" s="9">
        <v>42375.234722222223</v>
      </c>
      <c r="E5767" t="s">
        <v>11</v>
      </c>
      <c r="F5767" t="s">
        <v>17</v>
      </c>
      <c r="G5767">
        <v>51</v>
      </c>
      <c r="H5767" t="s">
        <v>21</v>
      </c>
      <c r="I5767" t="s">
        <v>25</v>
      </c>
      <c r="J5767" t="s">
        <v>26</v>
      </c>
    </row>
    <row r="5768" spans="1:10" x14ac:dyDescent="0.25">
      <c r="A5768">
        <v>804560</v>
      </c>
      <c r="B5768" t="s">
        <v>31</v>
      </c>
      <c r="C5768" s="8">
        <v>42418</v>
      </c>
      <c r="D5768" s="9">
        <v>42418.224305555559</v>
      </c>
      <c r="E5768" t="s">
        <v>11</v>
      </c>
      <c r="F5768" t="s">
        <v>12</v>
      </c>
      <c r="G5768">
        <v>25</v>
      </c>
      <c r="H5768" t="s">
        <v>13</v>
      </c>
      <c r="I5768" t="s">
        <v>25</v>
      </c>
      <c r="J5768" t="s">
        <v>22</v>
      </c>
    </row>
    <row r="5769" spans="1:10" x14ac:dyDescent="0.25">
      <c r="A5769">
        <v>940775</v>
      </c>
      <c r="B5769" t="s">
        <v>16</v>
      </c>
      <c r="C5769" s="8">
        <v>42441</v>
      </c>
      <c r="D5769" s="9">
        <v>42441.569444444445</v>
      </c>
      <c r="E5769" t="s">
        <v>11</v>
      </c>
      <c r="F5769" t="s">
        <v>12</v>
      </c>
      <c r="G5769">
        <v>32</v>
      </c>
      <c r="H5769" t="s">
        <v>28</v>
      </c>
      <c r="I5769" t="s">
        <v>18</v>
      </c>
      <c r="J5769" t="s">
        <v>15</v>
      </c>
    </row>
    <row r="5770" spans="1:10" x14ac:dyDescent="0.25">
      <c r="A5770">
        <v>810007</v>
      </c>
      <c r="B5770" t="s">
        <v>31</v>
      </c>
      <c r="C5770" s="8">
        <v>42389</v>
      </c>
      <c r="D5770" s="9">
        <v>42389.572916666664</v>
      </c>
      <c r="E5770" t="s">
        <v>11</v>
      </c>
      <c r="F5770" t="s">
        <v>12</v>
      </c>
      <c r="G5770">
        <v>26</v>
      </c>
      <c r="H5770" t="s">
        <v>13</v>
      </c>
      <c r="I5770" t="s">
        <v>18</v>
      </c>
      <c r="J5770" t="s">
        <v>22</v>
      </c>
    </row>
    <row r="5771" spans="1:10" x14ac:dyDescent="0.25">
      <c r="A5771">
        <v>810007</v>
      </c>
      <c r="B5771" t="s">
        <v>36</v>
      </c>
      <c r="C5771" s="8">
        <v>42386</v>
      </c>
      <c r="D5771" s="9">
        <v>42386.295138888891</v>
      </c>
      <c r="E5771" t="s">
        <v>11</v>
      </c>
      <c r="F5771" t="s">
        <v>12</v>
      </c>
      <c r="G5771">
        <v>26</v>
      </c>
      <c r="H5771" t="s">
        <v>13</v>
      </c>
      <c r="I5771" t="s">
        <v>14</v>
      </c>
      <c r="J5771" t="s">
        <v>22</v>
      </c>
    </row>
    <row r="5772" spans="1:10" x14ac:dyDescent="0.25">
      <c r="A5772">
        <v>810007</v>
      </c>
      <c r="B5772" t="s">
        <v>10</v>
      </c>
      <c r="C5772" s="8">
        <v>42392</v>
      </c>
      <c r="D5772" s="9">
        <v>42392.454861111109</v>
      </c>
      <c r="E5772" t="s">
        <v>11</v>
      </c>
      <c r="F5772" t="s">
        <v>12</v>
      </c>
      <c r="G5772">
        <v>26</v>
      </c>
      <c r="H5772" t="s">
        <v>13</v>
      </c>
      <c r="I5772" t="s">
        <v>14</v>
      </c>
      <c r="J5772" t="s">
        <v>22</v>
      </c>
    </row>
    <row r="5773" spans="1:10" x14ac:dyDescent="0.25">
      <c r="A5773">
        <v>810007</v>
      </c>
      <c r="B5773" t="s">
        <v>36</v>
      </c>
      <c r="C5773" s="8">
        <v>42411</v>
      </c>
      <c r="D5773" s="9">
        <v>42411.538194444445</v>
      </c>
      <c r="E5773" t="s">
        <v>11</v>
      </c>
      <c r="F5773" t="s">
        <v>12</v>
      </c>
      <c r="G5773">
        <v>26</v>
      </c>
      <c r="H5773" t="s">
        <v>13</v>
      </c>
      <c r="I5773" t="s">
        <v>18</v>
      </c>
      <c r="J5773" t="s">
        <v>22</v>
      </c>
    </row>
    <row r="5774" spans="1:10" x14ac:dyDescent="0.25">
      <c r="A5774">
        <v>788466</v>
      </c>
      <c r="B5774" t="s">
        <v>36</v>
      </c>
      <c r="C5774" s="8">
        <v>42413</v>
      </c>
      <c r="D5774" s="9">
        <v>42413.417361111111</v>
      </c>
      <c r="E5774" t="s">
        <v>11</v>
      </c>
      <c r="F5774" t="s">
        <v>12</v>
      </c>
      <c r="G5774">
        <v>26</v>
      </c>
      <c r="H5774" t="s">
        <v>13</v>
      </c>
      <c r="I5774" t="s">
        <v>14</v>
      </c>
      <c r="J5774" t="s">
        <v>22</v>
      </c>
    </row>
    <row r="5775" spans="1:10" x14ac:dyDescent="0.25">
      <c r="A5775">
        <v>2370990</v>
      </c>
      <c r="B5775" t="s">
        <v>36</v>
      </c>
      <c r="C5775" s="8">
        <v>42446</v>
      </c>
      <c r="D5775" s="9">
        <v>42446.510416666664</v>
      </c>
      <c r="E5775" t="s">
        <v>11</v>
      </c>
      <c r="F5775" t="s">
        <v>12</v>
      </c>
      <c r="G5775">
        <v>32</v>
      </c>
      <c r="H5775" t="s">
        <v>13</v>
      </c>
      <c r="I5775" t="s">
        <v>18</v>
      </c>
      <c r="J5775" t="s">
        <v>15</v>
      </c>
    </row>
    <row r="5776" spans="1:10" x14ac:dyDescent="0.25">
      <c r="A5776">
        <v>851871</v>
      </c>
      <c r="B5776" t="s">
        <v>30</v>
      </c>
      <c r="C5776" s="8">
        <v>42446</v>
      </c>
      <c r="D5776" s="9">
        <v>42446.52847222222</v>
      </c>
      <c r="E5776" t="s">
        <v>11</v>
      </c>
      <c r="F5776" t="s">
        <v>35</v>
      </c>
      <c r="G5776">
        <v>25</v>
      </c>
      <c r="H5776" t="s">
        <v>46</v>
      </c>
      <c r="I5776" t="s">
        <v>18</v>
      </c>
      <c r="J5776" t="s">
        <v>22</v>
      </c>
    </row>
    <row r="5777" spans="1:10" x14ac:dyDescent="0.25">
      <c r="A5777">
        <v>940779</v>
      </c>
      <c r="B5777" t="s">
        <v>10</v>
      </c>
      <c r="C5777" s="8">
        <v>42451</v>
      </c>
      <c r="D5777" s="9">
        <v>42451.484027777777</v>
      </c>
      <c r="E5777" t="s">
        <v>11</v>
      </c>
      <c r="F5777" t="s">
        <v>20</v>
      </c>
      <c r="G5777">
        <v>33</v>
      </c>
      <c r="H5777" t="s">
        <v>32</v>
      </c>
      <c r="I5777" t="s">
        <v>18</v>
      </c>
      <c r="J5777" t="s">
        <v>15</v>
      </c>
    </row>
    <row r="5778" spans="1:10" x14ac:dyDescent="0.25">
      <c r="A5778">
        <v>940779</v>
      </c>
      <c r="B5778" t="s">
        <v>33</v>
      </c>
      <c r="C5778" s="8">
        <v>42453</v>
      </c>
      <c r="D5778" s="9">
        <v>42453.174305555556</v>
      </c>
      <c r="E5778" t="s">
        <v>11</v>
      </c>
      <c r="F5778" t="s">
        <v>20</v>
      </c>
      <c r="G5778">
        <v>33</v>
      </c>
      <c r="H5778" t="s">
        <v>32</v>
      </c>
      <c r="I5778" t="s">
        <v>25</v>
      </c>
      <c r="J5778" t="s">
        <v>15</v>
      </c>
    </row>
    <row r="5779" spans="1:10" x14ac:dyDescent="0.25">
      <c r="A5779">
        <v>940779</v>
      </c>
      <c r="B5779" t="s">
        <v>37</v>
      </c>
      <c r="C5779" s="8">
        <v>42448</v>
      </c>
      <c r="D5779" s="9">
        <v>42448.311111111114</v>
      </c>
      <c r="E5779" t="s">
        <v>11</v>
      </c>
      <c r="F5779" t="s">
        <v>20</v>
      </c>
      <c r="G5779">
        <v>33</v>
      </c>
      <c r="H5779" t="s">
        <v>32</v>
      </c>
      <c r="I5779" t="s">
        <v>14</v>
      </c>
      <c r="J5779" t="s">
        <v>15</v>
      </c>
    </row>
    <row r="5780" spans="1:10" x14ac:dyDescent="0.25">
      <c r="A5780">
        <v>940779</v>
      </c>
      <c r="B5780" t="s">
        <v>16</v>
      </c>
      <c r="C5780" s="8">
        <v>42449</v>
      </c>
      <c r="D5780" s="9">
        <v>42449.513194444444</v>
      </c>
      <c r="E5780" t="s">
        <v>11</v>
      </c>
      <c r="F5780" t="s">
        <v>20</v>
      </c>
      <c r="G5780">
        <v>33</v>
      </c>
      <c r="H5780" t="s">
        <v>32</v>
      </c>
      <c r="I5780" t="s">
        <v>18</v>
      </c>
      <c r="J5780" t="s">
        <v>15</v>
      </c>
    </row>
    <row r="5781" spans="1:10" x14ac:dyDescent="0.25">
      <c r="A5781">
        <v>940779</v>
      </c>
      <c r="B5781" t="s">
        <v>30</v>
      </c>
      <c r="C5781" s="8">
        <v>42449</v>
      </c>
      <c r="D5781" s="9">
        <v>42449.385416666664</v>
      </c>
      <c r="E5781" t="s">
        <v>11</v>
      </c>
      <c r="F5781" t="s">
        <v>20</v>
      </c>
      <c r="G5781">
        <v>33</v>
      </c>
      <c r="H5781" t="s">
        <v>32</v>
      </c>
      <c r="I5781" t="s">
        <v>14</v>
      </c>
      <c r="J5781" t="s">
        <v>15</v>
      </c>
    </row>
    <row r="5782" spans="1:10" x14ac:dyDescent="0.25">
      <c r="A5782">
        <v>940779</v>
      </c>
      <c r="B5782" t="s">
        <v>16</v>
      </c>
      <c r="C5782" s="8">
        <v>42438</v>
      </c>
      <c r="D5782" s="9">
        <v>42438.401388888888</v>
      </c>
      <c r="E5782" t="s">
        <v>11</v>
      </c>
      <c r="F5782" t="s">
        <v>20</v>
      </c>
      <c r="G5782">
        <v>33</v>
      </c>
      <c r="H5782" t="s">
        <v>32</v>
      </c>
      <c r="I5782" t="s">
        <v>14</v>
      </c>
      <c r="J5782" t="s">
        <v>15</v>
      </c>
    </row>
    <row r="5783" spans="1:10" x14ac:dyDescent="0.25">
      <c r="A5783">
        <v>940779</v>
      </c>
      <c r="B5783" t="s">
        <v>16</v>
      </c>
      <c r="C5783" s="8">
        <v>42459</v>
      </c>
      <c r="D5783" s="9">
        <v>42459.511805555558</v>
      </c>
      <c r="E5783" t="s">
        <v>11</v>
      </c>
      <c r="F5783" t="s">
        <v>20</v>
      </c>
      <c r="G5783">
        <v>33</v>
      </c>
      <c r="H5783" t="s">
        <v>32</v>
      </c>
      <c r="I5783" t="s">
        <v>18</v>
      </c>
      <c r="J5783" t="s">
        <v>15</v>
      </c>
    </row>
    <row r="5784" spans="1:10" x14ac:dyDescent="0.25">
      <c r="A5784">
        <v>940779</v>
      </c>
      <c r="B5784" t="s">
        <v>16</v>
      </c>
      <c r="C5784" s="8">
        <v>42459</v>
      </c>
      <c r="D5784" s="9">
        <v>42459.254861111112</v>
      </c>
      <c r="E5784" t="s">
        <v>11</v>
      </c>
      <c r="F5784" t="s">
        <v>20</v>
      </c>
      <c r="G5784">
        <v>33</v>
      </c>
      <c r="H5784" t="s">
        <v>32</v>
      </c>
      <c r="I5784" t="s">
        <v>25</v>
      </c>
      <c r="J5784" t="s">
        <v>15</v>
      </c>
    </row>
    <row r="5785" spans="1:10" x14ac:dyDescent="0.25">
      <c r="A5785">
        <v>940779</v>
      </c>
      <c r="B5785" t="s">
        <v>40</v>
      </c>
      <c r="C5785" s="8">
        <v>42439</v>
      </c>
      <c r="D5785" s="9">
        <v>42439.620833333334</v>
      </c>
      <c r="E5785" t="s">
        <v>11</v>
      </c>
      <c r="F5785" t="s">
        <v>20</v>
      </c>
      <c r="G5785">
        <v>33</v>
      </c>
      <c r="H5785" t="s">
        <v>32</v>
      </c>
      <c r="I5785" t="s">
        <v>44</v>
      </c>
      <c r="J5785" t="s">
        <v>15</v>
      </c>
    </row>
    <row r="5786" spans="1:10" x14ac:dyDescent="0.25">
      <c r="A5786">
        <v>805196</v>
      </c>
      <c r="B5786" t="s">
        <v>41</v>
      </c>
      <c r="C5786" s="8">
        <v>42419</v>
      </c>
      <c r="D5786" s="9">
        <v>42419.412499999999</v>
      </c>
      <c r="E5786" t="s">
        <v>11</v>
      </c>
      <c r="F5786" t="s">
        <v>24</v>
      </c>
      <c r="G5786">
        <v>39</v>
      </c>
      <c r="H5786" t="s">
        <v>13</v>
      </c>
      <c r="I5786" t="s">
        <v>14</v>
      </c>
      <c r="J5786" t="s">
        <v>15</v>
      </c>
    </row>
    <row r="5787" spans="1:10" x14ac:dyDescent="0.25">
      <c r="A5787">
        <v>772802</v>
      </c>
      <c r="B5787" t="s">
        <v>37</v>
      </c>
      <c r="C5787" s="8">
        <v>42405</v>
      </c>
      <c r="D5787" s="9">
        <v>42405.34652777778</v>
      </c>
      <c r="E5787" t="s">
        <v>11</v>
      </c>
      <c r="F5787" t="s">
        <v>12</v>
      </c>
      <c r="G5787">
        <v>21</v>
      </c>
      <c r="H5787" t="s">
        <v>46</v>
      </c>
      <c r="I5787" t="s">
        <v>14</v>
      </c>
      <c r="J5787" t="s">
        <v>22</v>
      </c>
    </row>
    <row r="5788" spans="1:10" x14ac:dyDescent="0.25">
      <c r="A5788">
        <v>772802</v>
      </c>
      <c r="B5788" t="s">
        <v>33</v>
      </c>
      <c r="C5788" s="8">
        <v>42414</v>
      </c>
      <c r="D5788" s="9">
        <v>42414.415277777778</v>
      </c>
      <c r="E5788" t="s">
        <v>11</v>
      </c>
      <c r="F5788" t="s">
        <v>12</v>
      </c>
      <c r="G5788">
        <v>21</v>
      </c>
      <c r="H5788" t="s">
        <v>46</v>
      </c>
      <c r="I5788" t="s">
        <v>14</v>
      </c>
      <c r="J5788" t="s">
        <v>22</v>
      </c>
    </row>
    <row r="5789" spans="1:10" x14ac:dyDescent="0.25">
      <c r="A5789">
        <v>772802</v>
      </c>
      <c r="B5789" t="s">
        <v>31</v>
      </c>
      <c r="C5789" s="8">
        <v>42405</v>
      </c>
      <c r="D5789" s="9">
        <v>42405.256249999999</v>
      </c>
      <c r="E5789" t="s">
        <v>11</v>
      </c>
      <c r="F5789" t="s">
        <v>12</v>
      </c>
      <c r="G5789">
        <v>21</v>
      </c>
      <c r="H5789" t="s">
        <v>46</v>
      </c>
      <c r="I5789" t="s">
        <v>25</v>
      </c>
      <c r="J5789" t="s">
        <v>22</v>
      </c>
    </row>
    <row r="5790" spans="1:10" x14ac:dyDescent="0.25">
      <c r="A5790">
        <v>772802</v>
      </c>
      <c r="B5790" t="s">
        <v>10</v>
      </c>
      <c r="C5790" s="8">
        <v>42410</v>
      </c>
      <c r="D5790" s="9">
        <v>42410.324999999997</v>
      </c>
      <c r="E5790" t="s">
        <v>11</v>
      </c>
      <c r="F5790" t="s">
        <v>12</v>
      </c>
      <c r="G5790">
        <v>21</v>
      </c>
      <c r="H5790" t="s">
        <v>46</v>
      </c>
      <c r="I5790" t="s">
        <v>14</v>
      </c>
      <c r="J5790" t="s">
        <v>22</v>
      </c>
    </row>
    <row r="5791" spans="1:10" x14ac:dyDescent="0.25">
      <c r="A5791">
        <v>772802</v>
      </c>
      <c r="B5791" t="s">
        <v>31</v>
      </c>
      <c r="C5791" s="8">
        <v>42404</v>
      </c>
      <c r="D5791" s="9">
        <v>42404.343055555553</v>
      </c>
      <c r="E5791" t="s">
        <v>11</v>
      </c>
      <c r="F5791" t="s">
        <v>12</v>
      </c>
      <c r="G5791">
        <v>21</v>
      </c>
      <c r="H5791" t="s">
        <v>46</v>
      </c>
      <c r="I5791" t="s">
        <v>14</v>
      </c>
      <c r="J5791" t="s">
        <v>22</v>
      </c>
    </row>
    <row r="5792" spans="1:10" x14ac:dyDescent="0.25">
      <c r="A5792">
        <v>772802</v>
      </c>
      <c r="B5792" t="s">
        <v>30</v>
      </c>
      <c r="C5792" s="8">
        <v>42406</v>
      </c>
      <c r="D5792" s="9">
        <v>42406.165277777778</v>
      </c>
      <c r="E5792" t="s">
        <v>11</v>
      </c>
      <c r="F5792" t="s">
        <v>12</v>
      </c>
      <c r="G5792">
        <v>21</v>
      </c>
      <c r="H5792" t="s">
        <v>46</v>
      </c>
      <c r="I5792" t="s">
        <v>25</v>
      </c>
      <c r="J5792" t="s">
        <v>22</v>
      </c>
    </row>
    <row r="5793" spans="1:10" x14ac:dyDescent="0.25">
      <c r="A5793">
        <v>772802</v>
      </c>
      <c r="B5793" t="s">
        <v>31</v>
      </c>
      <c r="C5793" s="8">
        <v>42406</v>
      </c>
      <c r="D5793" s="9">
        <v>42406.575694444444</v>
      </c>
      <c r="E5793" t="s">
        <v>11</v>
      </c>
      <c r="F5793" t="s">
        <v>12</v>
      </c>
      <c r="G5793">
        <v>21</v>
      </c>
      <c r="H5793" t="s">
        <v>46</v>
      </c>
      <c r="I5793" t="s">
        <v>18</v>
      </c>
      <c r="J5793" t="s">
        <v>22</v>
      </c>
    </row>
    <row r="5794" spans="1:10" x14ac:dyDescent="0.25">
      <c r="A5794">
        <v>772802</v>
      </c>
      <c r="B5794" t="s">
        <v>30</v>
      </c>
      <c r="C5794" s="8">
        <v>42406</v>
      </c>
      <c r="D5794" s="9">
        <v>42406.210416666669</v>
      </c>
      <c r="E5794" t="s">
        <v>11</v>
      </c>
      <c r="F5794" t="s">
        <v>12</v>
      </c>
      <c r="G5794">
        <v>21</v>
      </c>
      <c r="H5794" t="s">
        <v>46</v>
      </c>
      <c r="I5794" t="s">
        <v>25</v>
      </c>
      <c r="J5794" t="s">
        <v>22</v>
      </c>
    </row>
    <row r="5795" spans="1:10" x14ac:dyDescent="0.25">
      <c r="A5795">
        <v>772802</v>
      </c>
      <c r="B5795" t="s">
        <v>33</v>
      </c>
      <c r="C5795" s="8">
        <v>42412</v>
      </c>
      <c r="D5795" s="9">
        <v>42412.145138888889</v>
      </c>
      <c r="E5795" t="s">
        <v>11</v>
      </c>
      <c r="F5795" t="s">
        <v>12</v>
      </c>
      <c r="G5795">
        <v>21</v>
      </c>
      <c r="H5795" t="s">
        <v>46</v>
      </c>
      <c r="I5795" t="s">
        <v>25</v>
      </c>
      <c r="J5795" t="s">
        <v>22</v>
      </c>
    </row>
    <row r="5796" spans="1:10" x14ac:dyDescent="0.25">
      <c r="A5796">
        <v>2021327</v>
      </c>
      <c r="B5796" t="s">
        <v>40</v>
      </c>
      <c r="C5796" s="8">
        <v>42446</v>
      </c>
      <c r="D5796" s="9">
        <v>42446.224999999999</v>
      </c>
      <c r="E5796" t="s">
        <v>11</v>
      </c>
      <c r="F5796" t="s">
        <v>24</v>
      </c>
      <c r="G5796">
        <v>79</v>
      </c>
      <c r="H5796" t="s">
        <v>21</v>
      </c>
      <c r="I5796" t="s">
        <v>25</v>
      </c>
      <c r="J5796" t="s">
        <v>19</v>
      </c>
    </row>
    <row r="5797" spans="1:10" x14ac:dyDescent="0.25">
      <c r="A5797">
        <v>939766</v>
      </c>
      <c r="B5797" t="s">
        <v>37</v>
      </c>
      <c r="C5797" s="8">
        <v>42450</v>
      </c>
      <c r="D5797" s="9">
        <v>42450.168055555558</v>
      </c>
      <c r="E5797" t="s">
        <v>11</v>
      </c>
      <c r="F5797" t="s">
        <v>35</v>
      </c>
      <c r="G5797">
        <v>22</v>
      </c>
      <c r="H5797" t="s">
        <v>21</v>
      </c>
      <c r="I5797" t="s">
        <v>25</v>
      </c>
      <c r="J5797" t="s">
        <v>22</v>
      </c>
    </row>
    <row r="5798" spans="1:10" x14ac:dyDescent="0.25">
      <c r="A5798">
        <v>582217</v>
      </c>
      <c r="B5798" t="s">
        <v>30</v>
      </c>
      <c r="C5798" s="8">
        <v>42370</v>
      </c>
      <c r="D5798" s="9">
        <v>42370.461111111108</v>
      </c>
      <c r="E5798" t="s">
        <v>11</v>
      </c>
      <c r="F5798" t="s">
        <v>35</v>
      </c>
      <c r="G5798">
        <v>34</v>
      </c>
      <c r="H5798" t="s">
        <v>34</v>
      </c>
      <c r="I5798" t="s">
        <v>18</v>
      </c>
      <c r="J5798" t="s">
        <v>15</v>
      </c>
    </row>
    <row r="5799" spans="1:10" x14ac:dyDescent="0.25">
      <c r="A5799">
        <v>810011</v>
      </c>
      <c r="B5799" t="s">
        <v>30</v>
      </c>
      <c r="C5799" s="8">
        <v>42419</v>
      </c>
      <c r="D5799" s="9">
        <v>42419.356249999997</v>
      </c>
      <c r="E5799" t="s">
        <v>11</v>
      </c>
      <c r="F5799" t="s">
        <v>35</v>
      </c>
      <c r="G5799">
        <v>32</v>
      </c>
      <c r="H5799" t="s">
        <v>32</v>
      </c>
      <c r="I5799" t="s">
        <v>14</v>
      </c>
      <c r="J5799" t="s">
        <v>15</v>
      </c>
    </row>
    <row r="5800" spans="1:10" x14ac:dyDescent="0.25">
      <c r="A5800">
        <v>810011</v>
      </c>
      <c r="B5800" t="s">
        <v>40</v>
      </c>
      <c r="C5800" s="8">
        <v>42421</v>
      </c>
      <c r="D5800" s="9">
        <v>42421.394444444442</v>
      </c>
      <c r="E5800" t="s">
        <v>11</v>
      </c>
      <c r="F5800" t="s">
        <v>35</v>
      </c>
      <c r="G5800">
        <v>32</v>
      </c>
      <c r="H5800" t="s">
        <v>32</v>
      </c>
      <c r="I5800" t="s">
        <v>14</v>
      </c>
      <c r="J5800" t="s">
        <v>15</v>
      </c>
    </row>
    <row r="5801" spans="1:10" x14ac:dyDescent="0.25">
      <c r="A5801">
        <v>810011</v>
      </c>
      <c r="B5801" t="s">
        <v>30</v>
      </c>
      <c r="C5801" s="8">
        <v>42419</v>
      </c>
      <c r="D5801" s="9">
        <v>42419.438888888886</v>
      </c>
      <c r="E5801" t="s">
        <v>11</v>
      </c>
      <c r="F5801" t="s">
        <v>35</v>
      </c>
      <c r="G5801">
        <v>32</v>
      </c>
      <c r="H5801" t="s">
        <v>32</v>
      </c>
      <c r="I5801" t="s">
        <v>14</v>
      </c>
      <c r="J5801" t="s">
        <v>15</v>
      </c>
    </row>
    <row r="5802" spans="1:10" x14ac:dyDescent="0.25">
      <c r="A5802">
        <v>810011</v>
      </c>
      <c r="B5802" t="s">
        <v>36</v>
      </c>
      <c r="C5802" s="8">
        <v>42419</v>
      </c>
      <c r="D5802" s="9">
        <v>42419.237500000003</v>
      </c>
      <c r="E5802" t="s">
        <v>11</v>
      </c>
      <c r="F5802" t="s">
        <v>35</v>
      </c>
      <c r="G5802">
        <v>32</v>
      </c>
      <c r="H5802" t="s">
        <v>32</v>
      </c>
      <c r="I5802" t="s">
        <v>25</v>
      </c>
      <c r="J5802" t="s">
        <v>15</v>
      </c>
    </row>
    <row r="5803" spans="1:10" x14ac:dyDescent="0.25">
      <c r="A5803">
        <v>810011</v>
      </c>
      <c r="B5803" t="s">
        <v>27</v>
      </c>
      <c r="C5803" s="8">
        <v>42419</v>
      </c>
      <c r="D5803" s="9">
        <v>42419.140972222223</v>
      </c>
      <c r="E5803" t="s">
        <v>11</v>
      </c>
      <c r="F5803" t="s">
        <v>35</v>
      </c>
      <c r="G5803">
        <v>32</v>
      </c>
      <c r="H5803" t="s">
        <v>32</v>
      </c>
      <c r="I5803" t="s">
        <v>25</v>
      </c>
      <c r="J5803" t="s">
        <v>15</v>
      </c>
    </row>
    <row r="5804" spans="1:10" x14ac:dyDescent="0.25">
      <c r="A5804">
        <v>810011</v>
      </c>
      <c r="B5804" t="s">
        <v>27</v>
      </c>
      <c r="C5804" s="8">
        <v>42419</v>
      </c>
      <c r="D5804" s="9">
        <v>42419.14166666667</v>
      </c>
      <c r="E5804" t="s">
        <v>11</v>
      </c>
      <c r="F5804" t="s">
        <v>35</v>
      </c>
      <c r="G5804">
        <v>32</v>
      </c>
      <c r="H5804" t="s">
        <v>32</v>
      </c>
      <c r="I5804" t="s">
        <v>25</v>
      </c>
      <c r="J5804" t="s">
        <v>15</v>
      </c>
    </row>
    <row r="5805" spans="1:10" x14ac:dyDescent="0.25">
      <c r="A5805">
        <v>810011</v>
      </c>
      <c r="B5805" t="s">
        <v>48</v>
      </c>
      <c r="C5805" s="8">
        <v>42419</v>
      </c>
      <c r="D5805" s="9">
        <v>42419.377083333333</v>
      </c>
      <c r="E5805" t="s">
        <v>11</v>
      </c>
      <c r="F5805" t="s">
        <v>35</v>
      </c>
      <c r="G5805">
        <v>32</v>
      </c>
      <c r="H5805" t="s">
        <v>32</v>
      </c>
      <c r="I5805" t="s">
        <v>14</v>
      </c>
      <c r="J5805" t="s">
        <v>15</v>
      </c>
    </row>
    <row r="5806" spans="1:10" x14ac:dyDescent="0.25">
      <c r="A5806">
        <v>810011</v>
      </c>
      <c r="B5806" t="s">
        <v>30</v>
      </c>
      <c r="C5806" s="8">
        <v>42424</v>
      </c>
      <c r="D5806" s="9">
        <v>42424.143750000003</v>
      </c>
      <c r="E5806" t="s">
        <v>11</v>
      </c>
      <c r="F5806" t="s">
        <v>35</v>
      </c>
      <c r="G5806">
        <v>32</v>
      </c>
      <c r="H5806" t="s">
        <v>32</v>
      </c>
      <c r="I5806" t="s">
        <v>25</v>
      </c>
      <c r="J5806" t="s">
        <v>15</v>
      </c>
    </row>
    <row r="5807" spans="1:10" x14ac:dyDescent="0.25">
      <c r="A5807">
        <v>810011</v>
      </c>
      <c r="B5807" t="s">
        <v>36</v>
      </c>
      <c r="C5807" s="8">
        <v>42423</v>
      </c>
      <c r="D5807" s="9">
        <v>42423.178472222222</v>
      </c>
      <c r="E5807" t="s">
        <v>11</v>
      </c>
      <c r="F5807" t="s">
        <v>35</v>
      </c>
      <c r="G5807">
        <v>32</v>
      </c>
      <c r="H5807" t="s">
        <v>32</v>
      </c>
      <c r="I5807" t="s">
        <v>25</v>
      </c>
      <c r="J5807" t="s">
        <v>15</v>
      </c>
    </row>
    <row r="5808" spans="1:10" x14ac:dyDescent="0.25">
      <c r="A5808">
        <v>810011</v>
      </c>
      <c r="B5808" t="s">
        <v>29</v>
      </c>
      <c r="C5808" s="8">
        <v>42430</v>
      </c>
      <c r="D5808" s="9">
        <v>42430.182638888888</v>
      </c>
      <c r="E5808" t="s">
        <v>11</v>
      </c>
      <c r="F5808" t="s">
        <v>35</v>
      </c>
      <c r="G5808">
        <v>32</v>
      </c>
      <c r="H5808" t="s">
        <v>32</v>
      </c>
      <c r="I5808" t="s">
        <v>25</v>
      </c>
      <c r="J5808" t="s">
        <v>15</v>
      </c>
    </row>
    <row r="5809" spans="1:10" x14ac:dyDescent="0.25">
      <c r="A5809">
        <v>774118</v>
      </c>
      <c r="B5809" t="s">
        <v>33</v>
      </c>
      <c r="C5809" s="8">
        <v>42411</v>
      </c>
      <c r="D5809" s="9">
        <v>42411.501388888886</v>
      </c>
      <c r="E5809" t="s">
        <v>11</v>
      </c>
      <c r="F5809" t="s">
        <v>35</v>
      </c>
      <c r="G5809">
        <v>29</v>
      </c>
      <c r="H5809" t="s">
        <v>28</v>
      </c>
      <c r="I5809" t="s">
        <v>18</v>
      </c>
      <c r="J5809" t="s">
        <v>22</v>
      </c>
    </row>
    <row r="5810" spans="1:10" x14ac:dyDescent="0.25">
      <c r="A5810">
        <v>810013</v>
      </c>
      <c r="B5810" t="s">
        <v>33</v>
      </c>
      <c r="C5810" s="8">
        <v>42419</v>
      </c>
      <c r="D5810" s="9">
        <v>42419.525000000001</v>
      </c>
      <c r="E5810" t="s">
        <v>11</v>
      </c>
      <c r="F5810" t="s">
        <v>42</v>
      </c>
      <c r="G5810">
        <v>45</v>
      </c>
      <c r="H5810" t="s">
        <v>13</v>
      </c>
      <c r="I5810" t="s">
        <v>18</v>
      </c>
      <c r="J5810" t="s">
        <v>15</v>
      </c>
    </row>
    <row r="5811" spans="1:10" x14ac:dyDescent="0.25">
      <c r="A5811">
        <v>810013</v>
      </c>
      <c r="B5811" t="s">
        <v>40</v>
      </c>
      <c r="C5811" s="8">
        <v>42418</v>
      </c>
      <c r="D5811" s="9">
        <v>42418.206250000003</v>
      </c>
      <c r="E5811" t="s">
        <v>11</v>
      </c>
      <c r="F5811" t="s">
        <v>42</v>
      </c>
      <c r="G5811">
        <v>45</v>
      </c>
      <c r="H5811" t="s">
        <v>13</v>
      </c>
      <c r="I5811" t="s">
        <v>25</v>
      </c>
      <c r="J5811" t="s">
        <v>15</v>
      </c>
    </row>
    <row r="5812" spans="1:10" x14ac:dyDescent="0.25">
      <c r="A5812">
        <v>810013</v>
      </c>
      <c r="B5812" t="s">
        <v>29</v>
      </c>
      <c r="C5812" s="8">
        <v>42451</v>
      </c>
      <c r="D5812" s="9">
        <v>42451.45208333333</v>
      </c>
      <c r="E5812" t="s">
        <v>11</v>
      </c>
      <c r="F5812" t="s">
        <v>42</v>
      </c>
      <c r="G5812">
        <v>45</v>
      </c>
      <c r="H5812" t="s">
        <v>13</v>
      </c>
      <c r="I5812" t="s">
        <v>14</v>
      </c>
      <c r="J5812" t="s">
        <v>15</v>
      </c>
    </row>
    <row r="5813" spans="1:10" x14ac:dyDescent="0.25">
      <c r="A5813">
        <v>810013</v>
      </c>
      <c r="B5813" t="s">
        <v>41</v>
      </c>
      <c r="C5813" s="8">
        <v>42451</v>
      </c>
      <c r="D5813" s="9">
        <v>42451.34375</v>
      </c>
      <c r="E5813" t="s">
        <v>11</v>
      </c>
      <c r="F5813" t="s">
        <v>42</v>
      </c>
      <c r="G5813">
        <v>45</v>
      </c>
      <c r="H5813" t="s">
        <v>13</v>
      </c>
      <c r="I5813" t="s">
        <v>14</v>
      </c>
      <c r="J5813" t="s">
        <v>15</v>
      </c>
    </row>
    <row r="5814" spans="1:10" x14ac:dyDescent="0.25">
      <c r="A5814">
        <v>810013</v>
      </c>
      <c r="B5814" t="s">
        <v>41</v>
      </c>
      <c r="C5814" s="8">
        <v>42452</v>
      </c>
      <c r="D5814" s="9">
        <v>42452.142361111109</v>
      </c>
      <c r="E5814" t="s">
        <v>11</v>
      </c>
      <c r="F5814" t="s">
        <v>42</v>
      </c>
      <c r="G5814">
        <v>45</v>
      </c>
      <c r="H5814" t="s">
        <v>13</v>
      </c>
      <c r="I5814" t="s">
        <v>25</v>
      </c>
      <c r="J5814" t="s">
        <v>15</v>
      </c>
    </row>
    <row r="5815" spans="1:10" x14ac:dyDescent="0.25">
      <c r="A5815">
        <v>810013</v>
      </c>
      <c r="B5815" t="s">
        <v>29</v>
      </c>
      <c r="C5815" s="8">
        <v>42435</v>
      </c>
      <c r="D5815" s="9">
        <v>42435.311111111114</v>
      </c>
      <c r="E5815" t="s">
        <v>11</v>
      </c>
      <c r="F5815" t="s">
        <v>42</v>
      </c>
      <c r="G5815">
        <v>45</v>
      </c>
      <c r="H5815" t="s">
        <v>13</v>
      </c>
      <c r="I5815" t="s">
        <v>14</v>
      </c>
      <c r="J5815" t="s">
        <v>15</v>
      </c>
    </row>
    <row r="5816" spans="1:10" x14ac:dyDescent="0.25">
      <c r="A5816">
        <v>810013</v>
      </c>
      <c r="B5816" t="s">
        <v>41</v>
      </c>
      <c r="C5816" s="8">
        <v>42449</v>
      </c>
      <c r="D5816" s="9">
        <v>42449.197222222225</v>
      </c>
      <c r="E5816" t="s">
        <v>11</v>
      </c>
      <c r="F5816" t="s">
        <v>42</v>
      </c>
      <c r="G5816">
        <v>45</v>
      </c>
      <c r="H5816" t="s">
        <v>13</v>
      </c>
      <c r="I5816" t="s">
        <v>25</v>
      </c>
      <c r="J5816" t="s">
        <v>15</v>
      </c>
    </row>
    <row r="5817" spans="1:10" x14ac:dyDescent="0.25">
      <c r="A5817">
        <v>810013</v>
      </c>
      <c r="B5817" t="s">
        <v>41</v>
      </c>
      <c r="C5817" s="8">
        <v>42450</v>
      </c>
      <c r="D5817" s="9">
        <v>42450.369444444441</v>
      </c>
      <c r="E5817" t="s">
        <v>11</v>
      </c>
      <c r="F5817" t="s">
        <v>42</v>
      </c>
      <c r="G5817">
        <v>45</v>
      </c>
      <c r="H5817" t="s">
        <v>13</v>
      </c>
      <c r="I5817" t="s">
        <v>14</v>
      </c>
      <c r="J5817" t="s">
        <v>15</v>
      </c>
    </row>
    <row r="5818" spans="1:10" x14ac:dyDescent="0.25">
      <c r="A5818">
        <v>761618</v>
      </c>
      <c r="B5818" t="s">
        <v>31</v>
      </c>
      <c r="C5818" s="8">
        <v>42397</v>
      </c>
      <c r="D5818" s="9">
        <v>42397.617361111108</v>
      </c>
      <c r="E5818" t="s">
        <v>11</v>
      </c>
      <c r="F5818" t="s">
        <v>35</v>
      </c>
      <c r="G5818">
        <v>26</v>
      </c>
      <c r="H5818" t="s">
        <v>21</v>
      </c>
      <c r="I5818" t="s">
        <v>44</v>
      </c>
      <c r="J5818" t="s">
        <v>22</v>
      </c>
    </row>
    <row r="5819" spans="1:10" x14ac:dyDescent="0.25">
      <c r="A5819">
        <v>2091585</v>
      </c>
      <c r="B5819" t="s">
        <v>31</v>
      </c>
      <c r="C5819" s="8">
        <v>42401</v>
      </c>
      <c r="D5819" s="9">
        <v>42401.226388888892</v>
      </c>
      <c r="E5819" t="s">
        <v>11</v>
      </c>
      <c r="F5819" t="s">
        <v>35</v>
      </c>
      <c r="G5819">
        <v>16</v>
      </c>
      <c r="H5819" t="s">
        <v>43</v>
      </c>
      <c r="I5819" t="s">
        <v>25</v>
      </c>
      <c r="J5819" t="s">
        <v>19</v>
      </c>
    </row>
    <row r="5820" spans="1:10" x14ac:dyDescent="0.25">
      <c r="A5820">
        <v>852610</v>
      </c>
      <c r="B5820" t="s">
        <v>16</v>
      </c>
      <c r="C5820" s="8">
        <v>42436</v>
      </c>
      <c r="D5820" s="9">
        <v>42436.613888888889</v>
      </c>
      <c r="E5820" t="s">
        <v>11</v>
      </c>
      <c r="F5820" t="s">
        <v>20</v>
      </c>
      <c r="G5820">
        <v>26</v>
      </c>
      <c r="H5820" t="s">
        <v>32</v>
      </c>
      <c r="I5820" t="s">
        <v>44</v>
      </c>
      <c r="J5820" t="s">
        <v>22</v>
      </c>
    </row>
    <row r="5821" spans="1:10" x14ac:dyDescent="0.25">
      <c r="A5821">
        <v>92798</v>
      </c>
      <c r="B5821" t="s">
        <v>10</v>
      </c>
      <c r="C5821" s="8">
        <v>42371</v>
      </c>
      <c r="D5821" s="9">
        <v>42371.241666666669</v>
      </c>
      <c r="E5821" t="s">
        <v>11</v>
      </c>
      <c r="F5821" t="s">
        <v>35</v>
      </c>
      <c r="G5821">
        <v>29</v>
      </c>
      <c r="H5821" t="s">
        <v>21</v>
      </c>
      <c r="I5821" t="s">
        <v>25</v>
      </c>
      <c r="J5821" t="s">
        <v>22</v>
      </c>
    </row>
    <row r="5822" spans="1:10" x14ac:dyDescent="0.25">
      <c r="A5822">
        <v>810015</v>
      </c>
      <c r="B5822" t="s">
        <v>16</v>
      </c>
      <c r="C5822" s="8">
        <v>42449</v>
      </c>
      <c r="D5822" s="9">
        <v>42449.226388888892</v>
      </c>
      <c r="E5822" t="s">
        <v>11</v>
      </c>
      <c r="F5822" t="s">
        <v>20</v>
      </c>
      <c r="G5822">
        <v>36</v>
      </c>
      <c r="H5822" t="s">
        <v>13</v>
      </c>
      <c r="I5822" t="s">
        <v>25</v>
      </c>
      <c r="J5822" t="s">
        <v>15</v>
      </c>
    </row>
    <row r="5823" spans="1:10" x14ac:dyDescent="0.25">
      <c r="A5823">
        <v>810015</v>
      </c>
      <c r="B5823" t="s">
        <v>16</v>
      </c>
      <c r="C5823" s="8">
        <v>42454</v>
      </c>
      <c r="D5823" s="9">
        <v>42454.166666666664</v>
      </c>
      <c r="E5823" t="s">
        <v>11</v>
      </c>
      <c r="F5823" t="s">
        <v>20</v>
      </c>
      <c r="G5823">
        <v>36</v>
      </c>
      <c r="H5823" t="s">
        <v>13</v>
      </c>
      <c r="I5823" t="s">
        <v>25</v>
      </c>
      <c r="J5823" t="s">
        <v>15</v>
      </c>
    </row>
    <row r="5824" spans="1:10" x14ac:dyDescent="0.25">
      <c r="A5824">
        <v>832876</v>
      </c>
      <c r="B5824" t="s">
        <v>16</v>
      </c>
      <c r="C5824" s="8">
        <v>42445</v>
      </c>
      <c r="D5824" s="9">
        <v>42445.568055555559</v>
      </c>
      <c r="E5824" t="s">
        <v>11</v>
      </c>
      <c r="F5824" t="s">
        <v>20</v>
      </c>
      <c r="G5824">
        <v>38</v>
      </c>
      <c r="H5824" t="s">
        <v>21</v>
      </c>
      <c r="I5824" t="s">
        <v>18</v>
      </c>
      <c r="J5824" t="s">
        <v>15</v>
      </c>
    </row>
    <row r="5825" spans="1:10" x14ac:dyDescent="0.25">
      <c r="A5825">
        <v>832876</v>
      </c>
      <c r="B5825" t="s">
        <v>16</v>
      </c>
      <c r="C5825" s="8">
        <v>42459</v>
      </c>
      <c r="D5825" s="9">
        <v>42459.199305555558</v>
      </c>
      <c r="E5825" t="s">
        <v>11</v>
      </c>
      <c r="F5825" t="s">
        <v>20</v>
      </c>
      <c r="G5825">
        <v>38</v>
      </c>
      <c r="H5825" t="s">
        <v>21</v>
      </c>
      <c r="I5825" t="s">
        <v>25</v>
      </c>
      <c r="J5825" t="s">
        <v>15</v>
      </c>
    </row>
    <row r="5826" spans="1:10" x14ac:dyDescent="0.25">
      <c r="A5826">
        <v>867310</v>
      </c>
      <c r="B5826" t="s">
        <v>10</v>
      </c>
      <c r="C5826" s="8">
        <v>42440</v>
      </c>
      <c r="D5826" s="9">
        <v>42440.411805555559</v>
      </c>
      <c r="E5826" t="s">
        <v>11</v>
      </c>
      <c r="F5826" t="s">
        <v>12</v>
      </c>
      <c r="G5826">
        <v>24</v>
      </c>
      <c r="H5826" t="s">
        <v>52</v>
      </c>
      <c r="I5826" t="s">
        <v>14</v>
      </c>
      <c r="J5826" t="s">
        <v>22</v>
      </c>
    </row>
    <row r="5827" spans="1:10" x14ac:dyDescent="0.25">
      <c r="A5827">
        <v>867310</v>
      </c>
      <c r="B5827" t="s">
        <v>30</v>
      </c>
      <c r="C5827" s="8">
        <v>42444</v>
      </c>
      <c r="D5827" s="9">
        <v>42444.24722222222</v>
      </c>
      <c r="E5827" t="s">
        <v>11</v>
      </c>
      <c r="F5827" t="s">
        <v>12</v>
      </c>
      <c r="G5827">
        <v>24</v>
      </c>
      <c r="H5827" t="s">
        <v>52</v>
      </c>
      <c r="I5827" t="s">
        <v>25</v>
      </c>
      <c r="J5827" t="s">
        <v>22</v>
      </c>
    </row>
    <row r="5828" spans="1:10" x14ac:dyDescent="0.25">
      <c r="A5828">
        <v>2021328</v>
      </c>
      <c r="B5828" t="s">
        <v>27</v>
      </c>
      <c r="C5828" s="8">
        <v>42426</v>
      </c>
      <c r="D5828" s="9">
        <v>42426.55</v>
      </c>
      <c r="E5828" t="s">
        <v>11</v>
      </c>
      <c r="F5828" t="s">
        <v>20</v>
      </c>
      <c r="G5828">
        <v>26</v>
      </c>
      <c r="H5828" t="s">
        <v>46</v>
      </c>
      <c r="I5828" t="s">
        <v>18</v>
      </c>
      <c r="J5828" t="s">
        <v>22</v>
      </c>
    </row>
    <row r="5829" spans="1:10" x14ac:dyDescent="0.25">
      <c r="A5829">
        <v>2021328</v>
      </c>
      <c r="B5829" t="s">
        <v>16</v>
      </c>
      <c r="C5829" s="8">
        <v>42442</v>
      </c>
      <c r="D5829" s="9">
        <v>42442.462500000001</v>
      </c>
      <c r="E5829" t="s">
        <v>11</v>
      </c>
      <c r="F5829" t="s">
        <v>20</v>
      </c>
      <c r="G5829">
        <v>26</v>
      </c>
      <c r="H5829" t="s">
        <v>46</v>
      </c>
      <c r="I5829" t="s">
        <v>18</v>
      </c>
      <c r="J5829" t="s">
        <v>22</v>
      </c>
    </row>
    <row r="5830" spans="1:10" x14ac:dyDescent="0.25">
      <c r="A5830">
        <v>2021328</v>
      </c>
      <c r="B5830" t="s">
        <v>16</v>
      </c>
      <c r="C5830" s="8">
        <v>42448</v>
      </c>
      <c r="D5830" s="9">
        <v>42448.37777777778</v>
      </c>
      <c r="E5830" t="s">
        <v>11</v>
      </c>
      <c r="F5830" t="s">
        <v>20</v>
      </c>
      <c r="G5830">
        <v>26</v>
      </c>
      <c r="H5830" t="s">
        <v>46</v>
      </c>
      <c r="I5830" t="s">
        <v>14</v>
      </c>
      <c r="J5830" t="s">
        <v>22</v>
      </c>
    </row>
    <row r="5831" spans="1:10" x14ac:dyDescent="0.25">
      <c r="A5831">
        <v>2021328</v>
      </c>
      <c r="B5831" t="s">
        <v>16</v>
      </c>
      <c r="C5831" s="8">
        <v>42436</v>
      </c>
      <c r="D5831" s="9">
        <v>42436.504861111112</v>
      </c>
      <c r="E5831" t="s">
        <v>11</v>
      </c>
      <c r="F5831" t="s">
        <v>20</v>
      </c>
      <c r="G5831">
        <v>26</v>
      </c>
      <c r="H5831" t="s">
        <v>46</v>
      </c>
      <c r="I5831" t="s">
        <v>18</v>
      </c>
      <c r="J5831" t="s">
        <v>22</v>
      </c>
    </row>
    <row r="5832" spans="1:10" x14ac:dyDescent="0.25">
      <c r="A5832">
        <v>2021328</v>
      </c>
      <c r="B5832" t="s">
        <v>16</v>
      </c>
      <c r="C5832" s="8">
        <v>42441</v>
      </c>
      <c r="D5832" s="9">
        <v>42441.59097222222</v>
      </c>
      <c r="E5832" t="s">
        <v>11</v>
      </c>
      <c r="F5832" t="s">
        <v>20</v>
      </c>
      <c r="G5832">
        <v>26</v>
      </c>
      <c r="H5832" t="s">
        <v>46</v>
      </c>
      <c r="I5832" t="s">
        <v>44</v>
      </c>
      <c r="J5832" t="s">
        <v>22</v>
      </c>
    </row>
    <row r="5833" spans="1:10" x14ac:dyDescent="0.25">
      <c r="A5833">
        <v>2021328</v>
      </c>
      <c r="B5833" t="s">
        <v>33</v>
      </c>
      <c r="C5833" s="8">
        <v>42453</v>
      </c>
      <c r="D5833" s="9">
        <v>42453.431250000001</v>
      </c>
      <c r="E5833" t="s">
        <v>11</v>
      </c>
      <c r="F5833" t="s">
        <v>20</v>
      </c>
      <c r="G5833">
        <v>26</v>
      </c>
      <c r="H5833" t="s">
        <v>46</v>
      </c>
      <c r="I5833" t="s">
        <v>14</v>
      </c>
      <c r="J5833" t="s">
        <v>22</v>
      </c>
    </row>
    <row r="5834" spans="1:10" x14ac:dyDescent="0.25">
      <c r="A5834">
        <v>2021328</v>
      </c>
      <c r="B5834" t="s">
        <v>33</v>
      </c>
      <c r="C5834" s="8">
        <v>42453</v>
      </c>
      <c r="D5834" s="9">
        <v>42453.433333333334</v>
      </c>
      <c r="E5834" t="s">
        <v>11</v>
      </c>
      <c r="F5834" t="s">
        <v>20</v>
      </c>
      <c r="G5834">
        <v>26</v>
      </c>
      <c r="H5834" t="s">
        <v>46</v>
      </c>
      <c r="I5834" t="s">
        <v>14</v>
      </c>
      <c r="J5834" t="s">
        <v>22</v>
      </c>
    </row>
    <row r="5835" spans="1:10" x14ac:dyDescent="0.25">
      <c r="A5835">
        <v>906568</v>
      </c>
      <c r="B5835" t="s">
        <v>33</v>
      </c>
      <c r="C5835" s="8">
        <v>42459</v>
      </c>
      <c r="D5835" s="9">
        <v>42459.499305555553</v>
      </c>
      <c r="E5835" t="s">
        <v>11</v>
      </c>
      <c r="F5835" t="s">
        <v>20</v>
      </c>
      <c r="G5835">
        <v>27</v>
      </c>
      <c r="H5835" t="s">
        <v>43</v>
      </c>
      <c r="I5835" t="s">
        <v>18</v>
      </c>
      <c r="J5835" t="s">
        <v>22</v>
      </c>
    </row>
    <row r="5836" spans="1:10" x14ac:dyDescent="0.25">
      <c r="A5836">
        <v>1966180</v>
      </c>
      <c r="B5836" t="s">
        <v>30</v>
      </c>
      <c r="C5836" s="8">
        <v>42404</v>
      </c>
      <c r="D5836" s="9">
        <v>42404.19027777778</v>
      </c>
      <c r="E5836" t="s">
        <v>11</v>
      </c>
      <c r="F5836" t="s">
        <v>24</v>
      </c>
      <c r="G5836">
        <v>42</v>
      </c>
      <c r="H5836" t="s">
        <v>21</v>
      </c>
      <c r="I5836" t="s">
        <v>25</v>
      </c>
      <c r="J5836" t="s">
        <v>15</v>
      </c>
    </row>
    <row r="5837" spans="1:10" x14ac:dyDescent="0.25">
      <c r="A5837">
        <v>1966180</v>
      </c>
      <c r="B5837" t="s">
        <v>47</v>
      </c>
      <c r="C5837" s="8">
        <v>42401</v>
      </c>
      <c r="D5837" s="9">
        <v>42401.482638888891</v>
      </c>
      <c r="E5837" t="s">
        <v>11</v>
      </c>
      <c r="F5837" t="s">
        <v>24</v>
      </c>
      <c r="G5837">
        <v>42</v>
      </c>
      <c r="H5837" t="s">
        <v>21</v>
      </c>
      <c r="I5837" t="s">
        <v>18</v>
      </c>
      <c r="J5837" t="s">
        <v>15</v>
      </c>
    </row>
    <row r="5838" spans="1:10" x14ac:dyDescent="0.25">
      <c r="A5838">
        <v>1966180</v>
      </c>
      <c r="B5838" t="s">
        <v>36</v>
      </c>
      <c r="C5838" s="8">
        <v>42455</v>
      </c>
      <c r="D5838" s="9">
        <v>42455.248611111114</v>
      </c>
      <c r="E5838" t="s">
        <v>11</v>
      </c>
      <c r="F5838" t="s">
        <v>24</v>
      </c>
      <c r="G5838">
        <v>42</v>
      </c>
      <c r="H5838" t="s">
        <v>21</v>
      </c>
      <c r="I5838" t="s">
        <v>25</v>
      </c>
      <c r="J5838" t="s">
        <v>15</v>
      </c>
    </row>
    <row r="5839" spans="1:10" x14ac:dyDescent="0.25">
      <c r="A5839">
        <v>1966180</v>
      </c>
      <c r="B5839" t="s">
        <v>36</v>
      </c>
      <c r="C5839" s="8">
        <v>42456</v>
      </c>
      <c r="D5839" s="9">
        <v>42456.393750000003</v>
      </c>
      <c r="E5839" t="s">
        <v>11</v>
      </c>
      <c r="F5839" t="s">
        <v>24</v>
      </c>
      <c r="G5839">
        <v>42</v>
      </c>
      <c r="H5839" t="s">
        <v>21</v>
      </c>
      <c r="I5839" t="s">
        <v>14</v>
      </c>
      <c r="J5839" t="s">
        <v>15</v>
      </c>
    </row>
    <row r="5840" spans="1:10" x14ac:dyDescent="0.25">
      <c r="A5840">
        <v>821631</v>
      </c>
      <c r="B5840" t="s">
        <v>16</v>
      </c>
      <c r="C5840" s="8">
        <v>42431</v>
      </c>
      <c r="D5840" s="9">
        <v>42431.288194444445</v>
      </c>
      <c r="E5840" t="s">
        <v>11</v>
      </c>
      <c r="F5840" t="s">
        <v>35</v>
      </c>
      <c r="G5840">
        <v>31</v>
      </c>
      <c r="H5840" t="s">
        <v>21</v>
      </c>
      <c r="I5840" t="s">
        <v>25</v>
      </c>
      <c r="J5840" t="s">
        <v>15</v>
      </c>
    </row>
    <row r="5841" spans="1:10" x14ac:dyDescent="0.25">
      <c r="A5841">
        <v>821631</v>
      </c>
      <c r="B5841" t="s">
        <v>33</v>
      </c>
      <c r="C5841" s="8">
        <v>42433</v>
      </c>
      <c r="D5841" s="9">
        <v>42433.332638888889</v>
      </c>
      <c r="E5841" t="s">
        <v>11</v>
      </c>
      <c r="F5841" t="s">
        <v>35</v>
      </c>
      <c r="G5841">
        <v>31</v>
      </c>
      <c r="H5841" t="s">
        <v>21</v>
      </c>
      <c r="I5841" t="s">
        <v>14</v>
      </c>
      <c r="J5841" t="s">
        <v>15</v>
      </c>
    </row>
    <row r="5842" spans="1:10" x14ac:dyDescent="0.25">
      <c r="A5842">
        <v>821631</v>
      </c>
      <c r="B5842" t="s">
        <v>33</v>
      </c>
      <c r="C5842" s="8">
        <v>42448</v>
      </c>
      <c r="D5842" s="9">
        <v>42448.353472222225</v>
      </c>
      <c r="E5842" t="s">
        <v>11</v>
      </c>
      <c r="F5842" t="s">
        <v>35</v>
      </c>
      <c r="G5842">
        <v>31</v>
      </c>
      <c r="H5842" t="s">
        <v>21</v>
      </c>
      <c r="I5842" t="s">
        <v>14</v>
      </c>
      <c r="J5842" t="s">
        <v>15</v>
      </c>
    </row>
    <row r="5843" spans="1:10" x14ac:dyDescent="0.25">
      <c r="A5843">
        <v>821631</v>
      </c>
      <c r="B5843" t="s">
        <v>16</v>
      </c>
      <c r="C5843" s="8">
        <v>42434</v>
      </c>
      <c r="D5843" s="9">
        <v>42434.575694444444</v>
      </c>
      <c r="E5843" t="s">
        <v>11</v>
      </c>
      <c r="F5843" t="s">
        <v>35</v>
      </c>
      <c r="G5843">
        <v>31</v>
      </c>
      <c r="H5843" t="s">
        <v>21</v>
      </c>
      <c r="I5843" t="s">
        <v>18</v>
      </c>
      <c r="J5843" t="s">
        <v>15</v>
      </c>
    </row>
    <row r="5844" spans="1:10" x14ac:dyDescent="0.25">
      <c r="A5844">
        <v>821631</v>
      </c>
      <c r="B5844" t="s">
        <v>33</v>
      </c>
      <c r="C5844" s="8">
        <v>42435</v>
      </c>
      <c r="D5844" s="9">
        <v>42435.279166666667</v>
      </c>
      <c r="E5844" t="s">
        <v>11</v>
      </c>
      <c r="F5844" t="s">
        <v>35</v>
      </c>
      <c r="G5844">
        <v>31</v>
      </c>
      <c r="H5844" t="s">
        <v>21</v>
      </c>
      <c r="I5844" t="s">
        <v>25</v>
      </c>
      <c r="J5844" t="s">
        <v>15</v>
      </c>
    </row>
    <row r="5845" spans="1:10" x14ac:dyDescent="0.25">
      <c r="A5845">
        <v>821631</v>
      </c>
      <c r="B5845" t="s">
        <v>29</v>
      </c>
      <c r="C5845" s="8">
        <v>42444</v>
      </c>
      <c r="D5845" s="9">
        <v>42444.330555555556</v>
      </c>
      <c r="E5845" t="s">
        <v>11</v>
      </c>
      <c r="F5845" t="s">
        <v>35</v>
      </c>
      <c r="G5845">
        <v>31</v>
      </c>
      <c r="H5845" t="s">
        <v>21</v>
      </c>
      <c r="I5845" t="s">
        <v>14</v>
      </c>
      <c r="J5845" t="s">
        <v>15</v>
      </c>
    </row>
    <row r="5846" spans="1:10" x14ac:dyDescent="0.25">
      <c r="A5846">
        <v>821631</v>
      </c>
      <c r="B5846" t="s">
        <v>16</v>
      </c>
      <c r="C5846" s="8">
        <v>42441</v>
      </c>
      <c r="D5846" s="9">
        <v>42441.611111111109</v>
      </c>
      <c r="E5846" t="s">
        <v>11</v>
      </c>
      <c r="F5846" t="s">
        <v>35</v>
      </c>
      <c r="G5846">
        <v>31</v>
      </c>
      <c r="H5846" t="s">
        <v>21</v>
      </c>
      <c r="I5846" t="s">
        <v>44</v>
      </c>
      <c r="J5846" t="s">
        <v>15</v>
      </c>
    </row>
    <row r="5847" spans="1:10" x14ac:dyDescent="0.25">
      <c r="A5847">
        <v>940794</v>
      </c>
      <c r="B5847" t="s">
        <v>36</v>
      </c>
      <c r="C5847" s="8">
        <v>42459</v>
      </c>
      <c r="D5847" s="9">
        <v>42459.45416666667</v>
      </c>
      <c r="E5847" t="s">
        <v>11</v>
      </c>
      <c r="F5847" t="s">
        <v>24</v>
      </c>
      <c r="G5847">
        <v>33</v>
      </c>
      <c r="H5847" t="s">
        <v>34</v>
      </c>
      <c r="I5847" t="s">
        <v>14</v>
      </c>
      <c r="J5847" t="s">
        <v>15</v>
      </c>
    </row>
    <row r="5848" spans="1:10" x14ac:dyDescent="0.25">
      <c r="A5848">
        <v>940794</v>
      </c>
      <c r="B5848" t="s">
        <v>48</v>
      </c>
      <c r="C5848" s="8">
        <v>42458</v>
      </c>
      <c r="D5848" s="9">
        <v>42458.498611111114</v>
      </c>
      <c r="E5848" t="s">
        <v>11</v>
      </c>
      <c r="F5848" t="s">
        <v>24</v>
      </c>
      <c r="G5848">
        <v>33</v>
      </c>
      <c r="H5848" t="s">
        <v>34</v>
      </c>
      <c r="I5848" t="s">
        <v>18</v>
      </c>
      <c r="J5848" t="s">
        <v>15</v>
      </c>
    </row>
    <row r="5849" spans="1:10" x14ac:dyDescent="0.25">
      <c r="A5849">
        <v>773414</v>
      </c>
      <c r="B5849" t="s">
        <v>27</v>
      </c>
      <c r="C5849" s="8">
        <v>42382</v>
      </c>
      <c r="D5849" s="9">
        <v>42382.536111111112</v>
      </c>
      <c r="E5849" t="s">
        <v>11</v>
      </c>
      <c r="F5849" t="s">
        <v>35</v>
      </c>
      <c r="G5849">
        <v>24</v>
      </c>
      <c r="H5849" t="s">
        <v>21</v>
      </c>
      <c r="I5849" t="s">
        <v>18</v>
      </c>
      <c r="J5849" t="s">
        <v>22</v>
      </c>
    </row>
    <row r="5850" spans="1:10" x14ac:dyDescent="0.25">
      <c r="A5850">
        <v>780252</v>
      </c>
      <c r="B5850" t="s">
        <v>50</v>
      </c>
      <c r="C5850" s="8">
        <v>42377</v>
      </c>
      <c r="D5850" s="9">
        <v>42377.367361111108</v>
      </c>
      <c r="E5850" t="s">
        <v>11</v>
      </c>
      <c r="F5850" t="s">
        <v>35</v>
      </c>
      <c r="G5850">
        <v>44</v>
      </c>
      <c r="H5850" t="s">
        <v>43</v>
      </c>
      <c r="I5850" t="s">
        <v>14</v>
      </c>
      <c r="J5850" t="s">
        <v>15</v>
      </c>
    </row>
    <row r="5851" spans="1:10" x14ac:dyDescent="0.25">
      <c r="A5851">
        <v>780252</v>
      </c>
      <c r="B5851" t="s">
        <v>36</v>
      </c>
      <c r="C5851" s="8">
        <v>42377</v>
      </c>
      <c r="D5851" s="9">
        <v>42377.593055555553</v>
      </c>
      <c r="E5851" t="s">
        <v>11</v>
      </c>
      <c r="F5851" t="s">
        <v>35</v>
      </c>
      <c r="G5851">
        <v>44</v>
      </c>
      <c r="H5851" t="s">
        <v>43</v>
      </c>
      <c r="I5851" t="s">
        <v>44</v>
      </c>
      <c r="J5851" t="s">
        <v>15</v>
      </c>
    </row>
    <row r="5852" spans="1:10" x14ac:dyDescent="0.25">
      <c r="A5852">
        <v>893536</v>
      </c>
      <c r="B5852" t="s">
        <v>30</v>
      </c>
      <c r="C5852" s="8">
        <v>42447</v>
      </c>
      <c r="D5852" s="9">
        <v>42447.46875</v>
      </c>
      <c r="E5852" t="s">
        <v>11</v>
      </c>
      <c r="F5852" t="s">
        <v>35</v>
      </c>
      <c r="G5852">
        <v>26</v>
      </c>
      <c r="H5852" t="s">
        <v>52</v>
      </c>
      <c r="I5852" t="s">
        <v>18</v>
      </c>
      <c r="J5852" t="s">
        <v>22</v>
      </c>
    </row>
    <row r="5853" spans="1:10" x14ac:dyDescent="0.25">
      <c r="A5853">
        <v>893536</v>
      </c>
      <c r="B5853" t="s">
        <v>10</v>
      </c>
      <c r="C5853" s="8">
        <v>42433</v>
      </c>
      <c r="D5853" s="9">
        <v>42433.444444444445</v>
      </c>
      <c r="E5853" t="s">
        <v>11</v>
      </c>
      <c r="F5853" t="s">
        <v>35</v>
      </c>
      <c r="G5853">
        <v>26</v>
      </c>
      <c r="H5853" t="s">
        <v>52</v>
      </c>
      <c r="I5853" t="s">
        <v>14</v>
      </c>
      <c r="J5853" t="s">
        <v>22</v>
      </c>
    </row>
    <row r="5854" spans="1:10" x14ac:dyDescent="0.25">
      <c r="A5854">
        <v>940797</v>
      </c>
      <c r="B5854" t="s">
        <v>31</v>
      </c>
      <c r="C5854" s="8">
        <v>42433</v>
      </c>
      <c r="D5854" s="9">
        <v>42433.376388888886</v>
      </c>
      <c r="E5854" t="s">
        <v>11</v>
      </c>
      <c r="F5854" t="s">
        <v>12</v>
      </c>
      <c r="G5854">
        <v>44</v>
      </c>
      <c r="H5854" t="s">
        <v>28</v>
      </c>
      <c r="I5854" t="s">
        <v>14</v>
      </c>
      <c r="J5854" t="s">
        <v>15</v>
      </c>
    </row>
    <row r="5855" spans="1:10" x14ac:dyDescent="0.25">
      <c r="A5855">
        <v>940797</v>
      </c>
      <c r="B5855" t="s">
        <v>16</v>
      </c>
      <c r="C5855" s="8">
        <v>42430</v>
      </c>
      <c r="D5855" s="9">
        <v>42430.521527777775</v>
      </c>
      <c r="E5855" t="s">
        <v>11</v>
      </c>
      <c r="F5855" t="s">
        <v>12</v>
      </c>
      <c r="G5855">
        <v>44</v>
      </c>
      <c r="H5855" t="s">
        <v>28</v>
      </c>
      <c r="I5855" t="s">
        <v>18</v>
      </c>
      <c r="J5855" t="s">
        <v>15</v>
      </c>
    </row>
    <row r="5856" spans="1:10" x14ac:dyDescent="0.25">
      <c r="A5856">
        <v>1108125</v>
      </c>
      <c r="B5856" t="s">
        <v>29</v>
      </c>
      <c r="C5856" s="8">
        <v>42451</v>
      </c>
      <c r="D5856" s="9">
        <v>42451.29583333333</v>
      </c>
      <c r="E5856" t="s">
        <v>11</v>
      </c>
      <c r="F5856" t="s">
        <v>35</v>
      </c>
      <c r="G5856">
        <v>27</v>
      </c>
      <c r="H5856" t="s">
        <v>21</v>
      </c>
      <c r="I5856" t="s">
        <v>14</v>
      </c>
      <c r="J5856" t="s">
        <v>22</v>
      </c>
    </row>
    <row r="5857" spans="1:10" x14ac:dyDescent="0.25">
      <c r="A5857">
        <v>1108125</v>
      </c>
      <c r="B5857" t="s">
        <v>33</v>
      </c>
      <c r="C5857" s="8">
        <v>42443</v>
      </c>
      <c r="D5857" s="9">
        <v>42443.409722222219</v>
      </c>
      <c r="E5857" t="s">
        <v>11</v>
      </c>
      <c r="F5857" t="s">
        <v>35</v>
      </c>
      <c r="G5857">
        <v>27</v>
      </c>
      <c r="H5857" t="s">
        <v>21</v>
      </c>
      <c r="I5857" t="s">
        <v>14</v>
      </c>
      <c r="J5857" t="s">
        <v>22</v>
      </c>
    </row>
    <row r="5858" spans="1:10" x14ac:dyDescent="0.25">
      <c r="A5858">
        <v>1108125</v>
      </c>
      <c r="B5858" t="s">
        <v>41</v>
      </c>
      <c r="C5858" s="8">
        <v>42443</v>
      </c>
      <c r="D5858" s="9">
        <v>42443.413194444445</v>
      </c>
      <c r="E5858" t="s">
        <v>11</v>
      </c>
      <c r="F5858" t="s">
        <v>35</v>
      </c>
      <c r="G5858">
        <v>27</v>
      </c>
      <c r="H5858" t="s">
        <v>21</v>
      </c>
      <c r="I5858" t="s">
        <v>14</v>
      </c>
      <c r="J5858" t="s">
        <v>22</v>
      </c>
    </row>
    <row r="5859" spans="1:10" x14ac:dyDescent="0.25">
      <c r="A5859">
        <v>1108125</v>
      </c>
      <c r="B5859" t="s">
        <v>40</v>
      </c>
      <c r="C5859" s="8">
        <v>42447</v>
      </c>
      <c r="D5859" s="9">
        <v>42447.327777777777</v>
      </c>
      <c r="E5859" t="s">
        <v>11</v>
      </c>
      <c r="F5859" t="s">
        <v>35</v>
      </c>
      <c r="G5859">
        <v>27</v>
      </c>
      <c r="H5859" t="s">
        <v>21</v>
      </c>
      <c r="I5859" t="s">
        <v>14</v>
      </c>
      <c r="J5859" t="s">
        <v>22</v>
      </c>
    </row>
    <row r="5860" spans="1:10" x14ac:dyDescent="0.25">
      <c r="A5860">
        <v>1108125</v>
      </c>
      <c r="B5860" t="s">
        <v>31</v>
      </c>
      <c r="C5860" s="8">
        <v>42452</v>
      </c>
      <c r="D5860" s="9">
        <v>42452.417361111111</v>
      </c>
      <c r="E5860" t="s">
        <v>11</v>
      </c>
      <c r="F5860" t="s">
        <v>35</v>
      </c>
      <c r="G5860">
        <v>27</v>
      </c>
      <c r="H5860" t="s">
        <v>21</v>
      </c>
      <c r="I5860" t="s">
        <v>14</v>
      </c>
      <c r="J5860" t="s">
        <v>22</v>
      </c>
    </row>
    <row r="5861" spans="1:10" x14ac:dyDescent="0.25">
      <c r="A5861">
        <v>586442</v>
      </c>
      <c r="B5861" t="s">
        <v>37</v>
      </c>
      <c r="C5861" s="8">
        <v>42439</v>
      </c>
      <c r="D5861" s="9">
        <v>42439.205555555556</v>
      </c>
      <c r="E5861" t="s">
        <v>11</v>
      </c>
      <c r="F5861" t="s">
        <v>24</v>
      </c>
      <c r="G5861">
        <v>22</v>
      </c>
      <c r="H5861" t="s">
        <v>43</v>
      </c>
      <c r="I5861" t="s">
        <v>25</v>
      </c>
      <c r="J5861" t="s">
        <v>22</v>
      </c>
    </row>
    <row r="5862" spans="1:10" x14ac:dyDescent="0.25">
      <c r="A5862">
        <v>2204601</v>
      </c>
      <c r="B5862" t="s">
        <v>41</v>
      </c>
      <c r="C5862" s="8">
        <v>42415</v>
      </c>
      <c r="D5862" s="9">
        <v>42415.181944444441</v>
      </c>
      <c r="E5862" t="s">
        <v>11</v>
      </c>
      <c r="F5862" t="s">
        <v>35</v>
      </c>
      <c r="G5862">
        <v>45</v>
      </c>
      <c r="H5862" t="s">
        <v>28</v>
      </c>
      <c r="I5862" t="s">
        <v>25</v>
      </c>
      <c r="J5862" t="s">
        <v>15</v>
      </c>
    </row>
    <row r="5863" spans="1:10" x14ac:dyDescent="0.25">
      <c r="A5863">
        <v>2204601</v>
      </c>
      <c r="B5863" t="s">
        <v>40</v>
      </c>
      <c r="C5863" s="8">
        <v>42419</v>
      </c>
      <c r="D5863" s="9">
        <v>42419.17083333333</v>
      </c>
      <c r="E5863" t="s">
        <v>11</v>
      </c>
      <c r="F5863" t="s">
        <v>35</v>
      </c>
      <c r="G5863">
        <v>45</v>
      </c>
      <c r="H5863" t="s">
        <v>28</v>
      </c>
      <c r="I5863" t="s">
        <v>25</v>
      </c>
      <c r="J5863" t="s">
        <v>15</v>
      </c>
    </row>
    <row r="5864" spans="1:10" x14ac:dyDescent="0.25">
      <c r="A5864">
        <v>2204601</v>
      </c>
      <c r="B5864" t="s">
        <v>30</v>
      </c>
      <c r="C5864" s="8">
        <v>42451</v>
      </c>
      <c r="D5864" s="9">
        <v>42451.284722222219</v>
      </c>
      <c r="E5864" t="s">
        <v>11</v>
      </c>
      <c r="F5864" t="s">
        <v>35</v>
      </c>
      <c r="G5864">
        <v>45</v>
      </c>
      <c r="H5864" t="s">
        <v>28</v>
      </c>
      <c r="I5864" t="s">
        <v>25</v>
      </c>
      <c r="J5864" t="s">
        <v>15</v>
      </c>
    </row>
    <row r="5865" spans="1:10" x14ac:dyDescent="0.25">
      <c r="A5865">
        <v>2204601</v>
      </c>
      <c r="B5865" t="s">
        <v>41</v>
      </c>
      <c r="C5865" s="8">
        <v>42415</v>
      </c>
      <c r="D5865" s="9">
        <v>42415.618055555555</v>
      </c>
      <c r="E5865" t="s">
        <v>11</v>
      </c>
      <c r="F5865" t="s">
        <v>35</v>
      </c>
      <c r="G5865">
        <v>45</v>
      </c>
      <c r="H5865" t="s">
        <v>28</v>
      </c>
      <c r="I5865" t="s">
        <v>44</v>
      </c>
      <c r="J5865" t="s">
        <v>15</v>
      </c>
    </row>
    <row r="5866" spans="1:10" x14ac:dyDescent="0.25">
      <c r="A5866">
        <v>2204601</v>
      </c>
      <c r="B5866" t="s">
        <v>30</v>
      </c>
      <c r="C5866" s="8">
        <v>42402</v>
      </c>
      <c r="D5866" s="9">
        <v>42402.174305555556</v>
      </c>
      <c r="E5866" t="s">
        <v>11</v>
      </c>
      <c r="F5866" t="s">
        <v>35</v>
      </c>
      <c r="G5866">
        <v>45</v>
      </c>
      <c r="H5866" t="s">
        <v>28</v>
      </c>
      <c r="I5866" t="s">
        <v>25</v>
      </c>
      <c r="J5866" t="s">
        <v>15</v>
      </c>
    </row>
    <row r="5867" spans="1:10" x14ac:dyDescent="0.25">
      <c r="A5867">
        <v>2204601</v>
      </c>
      <c r="B5867" t="s">
        <v>30</v>
      </c>
      <c r="C5867" s="8">
        <v>42402</v>
      </c>
      <c r="D5867" s="9">
        <v>42402.363888888889</v>
      </c>
      <c r="E5867" t="s">
        <v>11</v>
      </c>
      <c r="F5867" t="s">
        <v>35</v>
      </c>
      <c r="G5867">
        <v>45</v>
      </c>
      <c r="H5867" t="s">
        <v>28</v>
      </c>
      <c r="I5867" t="s">
        <v>14</v>
      </c>
      <c r="J5867" t="s">
        <v>15</v>
      </c>
    </row>
    <row r="5868" spans="1:10" x14ac:dyDescent="0.25">
      <c r="A5868">
        <v>2204601</v>
      </c>
      <c r="B5868" t="s">
        <v>10</v>
      </c>
      <c r="C5868" s="8">
        <v>42453</v>
      </c>
      <c r="D5868" s="9">
        <v>42453.228472222225</v>
      </c>
      <c r="E5868" t="s">
        <v>11</v>
      </c>
      <c r="F5868" t="s">
        <v>35</v>
      </c>
      <c r="G5868">
        <v>45</v>
      </c>
      <c r="H5868" t="s">
        <v>28</v>
      </c>
      <c r="I5868" t="s">
        <v>25</v>
      </c>
      <c r="J5868" t="s">
        <v>15</v>
      </c>
    </row>
    <row r="5869" spans="1:10" x14ac:dyDescent="0.25">
      <c r="A5869">
        <v>2204601</v>
      </c>
      <c r="B5869" t="s">
        <v>10</v>
      </c>
      <c r="C5869" s="8">
        <v>42440</v>
      </c>
      <c r="D5869" s="9">
        <v>42440.17291666667</v>
      </c>
      <c r="E5869" t="s">
        <v>11</v>
      </c>
      <c r="F5869" t="s">
        <v>35</v>
      </c>
      <c r="G5869">
        <v>45</v>
      </c>
      <c r="H5869" t="s">
        <v>28</v>
      </c>
      <c r="I5869" t="s">
        <v>25</v>
      </c>
      <c r="J5869" t="s">
        <v>15</v>
      </c>
    </row>
    <row r="5870" spans="1:10" x14ac:dyDescent="0.25">
      <c r="A5870">
        <v>2204601</v>
      </c>
      <c r="B5870" t="s">
        <v>10</v>
      </c>
      <c r="C5870" s="8">
        <v>42402</v>
      </c>
      <c r="D5870" s="9">
        <v>42402.402083333334</v>
      </c>
      <c r="E5870" t="s">
        <v>11</v>
      </c>
      <c r="F5870" t="s">
        <v>35</v>
      </c>
      <c r="G5870">
        <v>45</v>
      </c>
      <c r="H5870" t="s">
        <v>28</v>
      </c>
      <c r="I5870" t="s">
        <v>14</v>
      </c>
      <c r="J5870" t="s">
        <v>15</v>
      </c>
    </row>
    <row r="5871" spans="1:10" x14ac:dyDescent="0.25">
      <c r="A5871">
        <v>2204601</v>
      </c>
      <c r="B5871" t="s">
        <v>30</v>
      </c>
      <c r="C5871" s="8">
        <v>42424</v>
      </c>
      <c r="D5871" s="9">
        <v>42424.570833333331</v>
      </c>
      <c r="E5871" t="s">
        <v>11</v>
      </c>
      <c r="F5871" t="s">
        <v>35</v>
      </c>
      <c r="G5871">
        <v>45</v>
      </c>
      <c r="H5871" t="s">
        <v>28</v>
      </c>
      <c r="I5871" t="s">
        <v>18</v>
      </c>
      <c r="J5871" t="s">
        <v>15</v>
      </c>
    </row>
    <row r="5872" spans="1:10" x14ac:dyDescent="0.25">
      <c r="A5872">
        <v>2204601</v>
      </c>
      <c r="B5872" t="s">
        <v>30</v>
      </c>
      <c r="C5872" s="8">
        <v>42425</v>
      </c>
      <c r="D5872" s="9">
        <v>42425.21875</v>
      </c>
      <c r="E5872" t="s">
        <v>11</v>
      </c>
      <c r="F5872" t="s">
        <v>35</v>
      </c>
      <c r="G5872">
        <v>45</v>
      </c>
      <c r="H5872" t="s">
        <v>28</v>
      </c>
      <c r="I5872" t="s">
        <v>25</v>
      </c>
      <c r="J5872" t="s">
        <v>15</v>
      </c>
    </row>
    <row r="5873" spans="1:10" x14ac:dyDescent="0.25">
      <c r="A5873">
        <v>2204601</v>
      </c>
      <c r="B5873" t="s">
        <v>41</v>
      </c>
      <c r="C5873" s="8">
        <v>42424</v>
      </c>
      <c r="D5873" s="9">
        <v>42424.382638888892</v>
      </c>
      <c r="E5873" t="s">
        <v>11</v>
      </c>
      <c r="F5873" t="s">
        <v>35</v>
      </c>
      <c r="G5873">
        <v>45</v>
      </c>
      <c r="H5873" t="s">
        <v>28</v>
      </c>
      <c r="I5873" t="s">
        <v>14</v>
      </c>
      <c r="J5873" t="s">
        <v>15</v>
      </c>
    </row>
    <row r="5874" spans="1:10" x14ac:dyDescent="0.25">
      <c r="A5874">
        <v>2204601</v>
      </c>
      <c r="B5874" t="s">
        <v>33</v>
      </c>
      <c r="C5874" s="8">
        <v>42437</v>
      </c>
      <c r="D5874" s="9">
        <v>42437.279861111114</v>
      </c>
      <c r="E5874" t="s">
        <v>11</v>
      </c>
      <c r="F5874" t="s">
        <v>35</v>
      </c>
      <c r="G5874">
        <v>45</v>
      </c>
      <c r="H5874" t="s">
        <v>28</v>
      </c>
      <c r="I5874" t="s">
        <v>25</v>
      </c>
      <c r="J5874" t="s">
        <v>15</v>
      </c>
    </row>
    <row r="5875" spans="1:10" x14ac:dyDescent="0.25">
      <c r="A5875">
        <v>2204601</v>
      </c>
      <c r="B5875" t="s">
        <v>33</v>
      </c>
      <c r="C5875" s="8">
        <v>42398</v>
      </c>
      <c r="D5875" s="9">
        <v>42398.365277777775</v>
      </c>
      <c r="E5875" t="s">
        <v>11</v>
      </c>
      <c r="F5875" t="s">
        <v>35</v>
      </c>
      <c r="G5875">
        <v>45</v>
      </c>
      <c r="H5875" t="s">
        <v>28</v>
      </c>
      <c r="I5875" t="s">
        <v>14</v>
      </c>
      <c r="J5875" t="s">
        <v>15</v>
      </c>
    </row>
    <row r="5876" spans="1:10" x14ac:dyDescent="0.25">
      <c r="A5876">
        <v>2204601</v>
      </c>
      <c r="B5876" t="s">
        <v>10</v>
      </c>
      <c r="C5876" s="8">
        <v>42418</v>
      </c>
      <c r="D5876" s="9">
        <v>42418.370138888888</v>
      </c>
      <c r="E5876" t="s">
        <v>11</v>
      </c>
      <c r="F5876" t="s">
        <v>35</v>
      </c>
      <c r="G5876">
        <v>45</v>
      </c>
      <c r="H5876" t="s">
        <v>28</v>
      </c>
      <c r="I5876" t="s">
        <v>14</v>
      </c>
      <c r="J5876" t="s">
        <v>15</v>
      </c>
    </row>
    <row r="5877" spans="1:10" x14ac:dyDescent="0.25">
      <c r="A5877">
        <v>2204601</v>
      </c>
      <c r="B5877" t="s">
        <v>37</v>
      </c>
      <c r="C5877" s="8">
        <v>42406</v>
      </c>
      <c r="D5877" s="9">
        <v>42406.277777777781</v>
      </c>
      <c r="E5877" t="s">
        <v>11</v>
      </c>
      <c r="F5877" t="s">
        <v>35</v>
      </c>
      <c r="G5877">
        <v>45</v>
      </c>
      <c r="H5877" t="s">
        <v>28</v>
      </c>
      <c r="I5877" t="s">
        <v>25</v>
      </c>
      <c r="J5877" t="s">
        <v>15</v>
      </c>
    </row>
    <row r="5878" spans="1:10" x14ac:dyDescent="0.25">
      <c r="A5878">
        <v>2204601</v>
      </c>
      <c r="B5878" t="s">
        <v>41</v>
      </c>
      <c r="C5878" s="8">
        <v>42406</v>
      </c>
      <c r="D5878" s="9">
        <v>42406.286111111112</v>
      </c>
      <c r="E5878" t="s">
        <v>11</v>
      </c>
      <c r="F5878" t="s">
        <v>35</v>
      </c>
      <c r="G5878">
        <v>45</v>
      </c>
      <c r="H5878" t="s">
        <v>28</v>
      </c>
      <c r="I5878" t="s">
        <v>25</v>
      </c>
      <c r="J5878" t="s">
        <v>15</v>
      </c>
    </row>
    <row r="5879" spans="1:10" x14ac:dyDescent="0.25">
      <c r="A5879">
        <v>2204601</v>
      </c>
      <c r="B5879" t="s">
        <v>41</v>
      </c>
      <c r="C5879" s="8">
        <v>42418</v>
      </c>
      <c r="D5879" s="9">
        <v>42418.38958333333</v>
      </c>
      <c r="E5879" t="s">
        <v>11</v>
      </c>
      <c r="F5879" t="s">
        <v>35</v>
      </c>
      <c r="G5879">
        <v>45</v>
      </c>
      <c r="H5879" t="s">
        <v>28</v>
      </c>
      <c r="I5879" t="s">
        <v>14</v>
      </c>
      <c r="J5879" t="s">
        <v>15</v>
      </c>
    </row>
    <row r="5880" spans="1:10" x14ac:dyDescent="0.25">
      <c r="A5880">
        <v>2204601</v>
      </c>
      <c r="B5880" t="s">
        <v>10</v>
      </c>
      <c r="C5880" s="8">
        <v>42449</v>
      </c>
      <c r="D5880" s="9">
        <v>42449.370138888888</v>
      </c>
      <c r="E5880" t="s">
        <v>11</v>
      </c>
      <c r="F5880" t="s">
        <v>35</v>
      </c>
      <c r="G5880">
        <v>45</v>
      </c>
      <c r="H5880" t="s">
        <v>28</v>
      </c>
      <c r="I5880" t="s">
        <v>14</v>
      </c>
      <c r="J5880" t="s">
        <v>15</v>
      </c>
    </row>
    <row r="5881" spans="1:10" x14ac:dyDescent="0.25">
      <c r="A5881">
        <v>2204601</v>
      </c>
      <c r="B5881" t="s">
        <v>30</v>
      </c>
      <c r="C5881" s="8">
        <v>42412</v>
      </c>
      <c r="D5881" s="9">
        <v>42412.306250000001</v>
      </c>
      <c r="E5881" t="s">
        <v>11</v>
      </c>
      <c r="F5881" t="s">
        <v>35</v>
      </c>
      <c r="G5881">
        <v>45</v>
      </c>
      <c r="H5881" t="s">
        <v>28</v>
      </c>
      <c r="I5881" t="s">
        <v>14</v>
      </c>
      <c r="J5881" t="s">
        <v>15</v>
      </c>
    </row>
    <row r="5882" spans="1:10" x14ac:dyDescent="0.25">
      <c r="A5882">
        <v>2204601</v>
      </c>
      <c r="B5882" t="s">
        <v>30</v>
      </c>
      <c r="C5882" s="8">
        <v>42412</v>
      </c>
      <c r="D5882" s="9">
        <v>42412.304166666669</v>
      </c>
      <c r="E5882" t="s">
        <v>11</v>
      </c>
      <c r="F5882" t="s">
        <v>35</v>
      </c>
      <c r="G5882">
        <v>45</v>
      </c>
      <c r="H5882" t="s">
        <v>28</v>
      </c>
      <c r="I5882" t="s">
        <v>14</v>
      </c>
      <c r="J5882" t="s">
        <v>15</v>
      </c>
    </row>
    <row r="5883" spans="1:10" x14ac:dyDescent="0.25">
      <c r="A5883">
        <v>2204601</v>
      </c>
      <c r="B5883" t="s">
        <v>41</v>
      </c>
      <c r="C5883" s="8">
        <v>42412</v>
      </c>
      <c r="D5883" s="9">
        <v>42412.472916666666</v>
      </c>
      <c r="E5883" t="s">
        <v>11</v>
      </c>
      <c r="F5883" t="s">
        <v>35</v>
      </c>
      <c r="G5883">
        <v>45</v>
      </c>
      <c r="H5883" t="s">
        <v>28</v>
      </c>
      <c r="I5883" t="s">
        <v>18</v>
      </c>
      <c r="J5883" t="s">
        <v>15</v>
      </c>
    </row>
    <row r="5884" spans="1:10" x14ac:dyDescent="0.25">
      <c r="A5884">
        <v>2204601</v>
      </c>
      <c r="B5884" t="s">
        <v>33</v>
      </c>
      <c r="C5884" s="8">
        <v>42441</v>
      </c>
      <c r="D5884" s="9">
        <v>42441.374305555553</v>
      </c>
      <c r="E5884" t="s">
        <v>11</v>
      </c>
      <c r="F5884" t="s">
        <v>35</v>
      </c>
      <c r="G5884">
        <v>45</v>
      </c>
      <c r="H5884" t="s">
        <v>28</v>
      </c>
      <c r="I5884" t="s">
        <v>14</v>
      </c>
      <c r="J5884" t="s">
        <v>15</v>
      </c>
    </row>
    <row r="5885" spans="1:10" x14ac:dyDescent="0.25">
      <c r="A5885">
        <v>2204601</v>
      </c>
      <c r="B5885" t="s">
        <v>41</v>
      </c>
      <c r="C5885" s="8">
        <v>42456</v>
      </c>
      <c r="D5885" s="9">
        <v>42456.386111111111</v>
      </c>
      <c r="E5885" t="s">
        <v>11</v>
      </c>
      <c r="F5885" t="s">
        <v>35</v>
      </c>
      <c r="G5885">
        <v>45</v>
      </c>
      <c r="H5885" t="s">
        <v>28</v>
      </c>
      <c r="I5885" t="s">
        <v>14</v>
      </c>
      <c r="J5885" t="s">
        <v>15</v>
      </c>
    </row>
    <row r="5886" spans="1:10" x14ac:dyDescent="0.25">
      <c r="A5886">
        <v>2204601</v>
      </c>
      <c r="B5886" t="s">
        <v>10</v>
      </c>
      <c r="C5886" s="8">
        <v>42458</v>
      </c>
      <c r="D5886" s="9">
        <v>42458.319444444445</v>
      </c>
      <c r="E5886" t="s">
        <v>11</v>
      </c>
      <c r="F5886" t="s">
        <v>35</v>
      </c>
      <c r="G5886">
        <v>45</v>
      </c>
      <c r="H5886" t="s">
        <v>28</v>
      </c>
      <c r="I5886" t="s">
        <v>14</v>
      </c>
      <c r="J5886" t="s">
        <v>15</v>
      </c>
    </row>
    <row r="5887" spans="1:10" x14ac:dyDescent="0.25">
      <c r="A5887">
        <v>2204601</v>
      </c>
      <c r="B5887" t="s">
        <v>30</v>
      </c>
      <c r="C5887" s="8">
        <v>42413</v>
      </c>
      <c r="D5887" s="9">
        <v>42413.446527777778</v>
      </c>
      <c r="E5887" t="s">
        <v>11</v>
      </c>
      <c r="F5887" t="s">
        <v>35</v>
      </c>
      <c r="G5887">
        <v>45</v>
      </c>
      <c r="H5887" t="s">
        <v>28</v>
      </c>
      <c r="I5887" t="s">
        <v>14</v>
      </c>
      <c r="J5887" t="s">
        <v>15</v>
      </c>
    </row>
    <row r="5888" spans="1:10" x14ac:dyDescent="0.25">
      <c r="A5888">
        <v>2204601</v>
      </c>
      <c r="B5888" t="s">
        <v>41</v>
      </c>
      <c r="C5888" s="8">
        <v>42408</v>
      </c>
      <c r="D5888" s="9">
        <v>42408.353472222225</v>
      </c>
      <c r="E5888" t="s">
        <v>11</v>
      </c>
      <c r="F5888" t="s">
        <v>35</v>
      </c>
      <c r="G5888">
        <v>45</v>
      </c>
      <c r="H5888" t="s">
        <v>28</v>
      </c>
      <c r="I5888" t="s">
        <v>14</v>
      </c>
      <c r="J5888" t="s">
        <v>15</v>
      </c>
    </row>
    <row r="5889" spans="1:10" x14ac:dyDescent="0.25">
      <c r="A5889">
        <v>940801</v>
      </c>
      <c r="B5889" t="s">
        <v>41</v>
      </c>
      <c r="C5889" s="8">
        <v>42452</v>
      </c>
      <c r="D5889" s="9">
        <v>42452.427777777775</v>
      </c>
      <c r="E5889" t="s">
        <v>11</v>
      </c>
      <c r="F5889" t="s">
        <v>35</v>
      </c>
      <c r="G5889">
        <v>30</v>
      </c>
      <c r="H5889" t="s">
        <v>13</v>
      </c>
      <c r="I5889" t="s">
        <v>14</v>
      </c>
      <c r="J5889" t="s">
        <v>22</v>
      </c>
    </row>
    <row r="5890" spans="1:10" x14ac:dyDescent="0.25">
      <c r="A5890">
        <v>940801</v>
      </c>
      <c r="B5890" t="s">
        <v>41</v>
      </c>
      <c r="C5890" s="8">
        <v>42453</v>
      </c>
      <c r="D5890" s="9">
        <v>42453.374305555553</v>
      </c>
      <c r="E5890" t="s">
        <v>11</v>
      </c>
      <c r="F5890" t="s">
        <v>35</v>
      </c>
      <c r="G5890">
        <v>30</v>
      </c>
      <c r="H5890" t="s">
        <v>13</v>
      </c>
      <c r="I5890" t="s">
        <v>14</v>
      </c>
      <c r="J5890" t="s">
        <v>22</v>
      </c>
    </row>
    <row r="5891" spans="1:10" x14ac:dyDescent="0.25">
      <c r="A5891">
        <v>940801</v>
      </c>
      <c r="B5891" t="s">
        <v>38</v>
      </c>
      <c r="C5891" s="8">
        <v>42430</v>
      </c>
      <c r="D5891" s="9">
        <v>42430.443055555559</v>
      </c>
      <c r="E5891" t="s">
        <v>11</v>
      </c>
      <c r="F5891" t="s">
        <v>35</v>
      </c>
      <c r="G5891">
        <v>30</v>
      </c>
      <c r="H5891" t="s">
        <v>13</v>
      </c>
      <c r="I5891" t="s">
        <v>14</v>
      </c>
      <c r="J5891" t="s">
        <v>22</v>
      </c>
    </row>
    <row r="5892" spans="1:10" x14ac:dyDescent="0.25">
      <c r="A5892">
        <v>780254</v>
      </c>
      <c r="B5892" t="s">
        <v>29</v>
      </c>
      <c r="C5892" s="8">
        <v>42415</v>
      </c>
      <c r="D5892" s="9">
        <v>42415.449305555558</v>
      </c>
      <c r="E5892" t="s">
        <v>11</v>
      </c>
      <c r="F5892" t="s">
        <v>12</v>
      </c>
      <c r="G5892">
        <v>24</v>
      </c>
      <c r="H5892" t="s">
        <v>13</v>
      </c>
      <c r="I5892" t="s">
        <v>14</v>
      </c>
      <c r="J5892" t="s">
        <v>22</v>
      </c>
    </row>
    <row r="5893" spans="1:10" x14ac:dyDescent="0.25">
      <c r="A5893">
        <v>780254</v>
      </c>
      <c r="B5893" t="s">
        <v>30</v>
      </c>
      <c r="C5893" s="8">
        <v>42409</v>
      </c>
      <c r="D5893" s="9">
        <v>42409.35</v>
      </c>
      <c r="E5893" t="s">
        <v>11</v>
      </c>
      <c r="F5893" t="s">
        <v>12</v>
      </c>
      <c r="G5893">
        <v>24</v>
      </c>
      <c r="H5893" t="s">
        <v>13</v>
      </c>
      <c r="I5893" t="s">
        <v>14</v>
      </c>
      <c r="J5893" t="s">
        <v>22</v>
      </c>
    </row>
    <row r="5894" spans="1:10" x14ac:dyDescent="0.25">
      <c r="A5894">
        <v>931222</v>
      </c>
      <c r="B5894" t="s">
        <v>16</v>
      </c>
      <c r="C5894" s="8">
        <v>42459</v>
      </c>
      <c r="D5894" s="9">
        <v>42459.286805555559</v>
      </c>
      <c r="E5894" t="s">
        <v>11</v>
      </c>
      <c r="F5894" t="s">
        <v>20</v>
      </c>
      <c r="G5894">
        <v>26</v>
      </c>
      <c r="H5894" t="s">
        <v>43</v>
      </c>
      <c r="I5894" t="s">
        <v>25</v>
      </c>
      <c r="J5894" t="s">
        <v>22</v>
      </c>
    </row>
    <row r="5895" spans="1:10" x14ac:dyDescent="0.25">
      <c r="A5895">
        <v>931222</v>
      </c>
      <c r="B5895" t="s">
        <v>16</v>
      </c>
      <c r="C5895" s="8">
        <v>42458</v>
      </c>
      <c r="D5895" s="9">
        <v>42458.3</v>
      </c>
      <c r="E5895" t="s">
        <v>11</v>
      </c>
      <c r="F5895" t="s">
        <v>20</v>
      </c>
      <c r="G5895">
        <v>26</v>
      </c>
      <c r="H5895" t="s">
        <v>43</v>
      </c>
      <c r="I5895" t="s">
        <v>14</v>
      </c>
      <c r="J5895" t="s">
        <v>22</v>
      </c>
    </row>
    <row r="5896" spans="1:10" x14ac:dyDescent="0.25">
      <c r="A5896">
        <v>931222</v>
      </c>
      <c r="B5896" t="s">
        <v>33</v>
      </c>
      <c r="C5896" s="8">
        <v>42458</v>
      </c>
      <c r="D5896" s="9">
        <v>42458.319444444445</v>
      </c>
      <c r="E5896" t="s">
        <v>11</v>
      </c>
      <c r="F5896" t="s">
        <v>20</v>
      </c>
      <c r="G5896">
        <v>26</v>
      </c>
      <c r="H5896" t="s">
        <v>43</v>
      </c>
      <c r="I5896" t="s">
        <v>14</v>
      </c>
      <c r="J5896" t="s">
        <v>22</v>
      </c>
    </row>
    <row r="5897" spans="1:10" x14ac:dyDescent="0.25">
      <c r="A5897">
        <v>828496</v>
      </c>
      <c r="B5897" t="s">
        <v>33</v>
      </c>
      <c r="C5897" s="8">
        <v>42434</v>
      </c>
      <c r="D5897" s="9">
        <v>42434.366666666669</v>
      </c>
      <c r="E5897" t="s">
        <v>11</v>
      </c>
      <c r="F5897" t="s">
        <v>12</v>
      </c>
      <c r="G5897">
        <v>30</v>
      </c>
      <c r="H5897" t="s">
        <v>13</v>
      </c>
      <c r="I5897" t="s">
        <v>14</v>
      </c>
      <c r="J5897" t="s">
        <v>22</v>
      </c>
    </row>
    <row r="5898" spans="1:10" x14ac:dyDescent="0.25">
      <c r="A5898">
        <v>828496</v>
      </c>
      <c r="B5898" t="s">
        <v>36</v>
      </c>
      <c r="C5898" s="8">
        <v>42436</v>
      </c>
      <c r="D5898" s="9">
        <v>42436.32708333333</v>
      </c>
      <c r="E5898" t="s">
        <v>11</v>
      </c>
      <c r="F5898" t="s">
        <v>12</v>
      </c>
      <c r="G5898">
        <v>30</v>
      </c>
      <c r="H5898" t="s">
        <v>13</v>
      </c>
      <c r="I5898" t="s">
        <v>14</v>
      </c>
      <c r="J5898" t="s">
        <v>22</v>
      </c>
    </row>
    <row r="5899" spans="1:10" x14ac:dyDescent="0.25">
      <c r="A5899">
        <v>793259</v>
      </c>
      <c r="B5899" t="s">
        <v>40</v>
      </c>
      <c r="C5899" s="8">
        <v>42435</v>
      </c>
      <c r="D5899" s="9">
        <v>42435.304166666669</v>
      </c>
      <c r="E5899" t="s">
        <v>11</v>
      </c>
      <c r="F5899" t="s">
        <v>35</v>
      </c>
      <c r="G5899">
        <v>30</v>
      </c>
      <c r="H5899" t="s">
        <v>21</v>
      </c>
      <c r="I5899" t="s">
        <v>14</v>
      </c>
      <c r="J5899" t="s">
        <v>22</v>
      </c>
    </row>
    <row r="5900" spans="1:10" x14ac:dyDescent="0.25">
      <c r="A5900">
        <v>793259</v>
      </c>
      <c r="B5900" t="s">
        <v>10</v>
      </c>
      <c r="C5900" s="8">
        <v>42430</v>
      </c>
      <c r="D5900" s="9">
        <v>42430.461111111108</v>
      </c>
      <c r="E5900" t="s">
        <v>11</v>
      </c>
      <c r="F5900" t="s">
        <v>35</v>
      </c>
      <c r="G5900">
        <v>30</v>
      </c>
      <c r="H5900" t="s">
        <v>21</v>
      </c>
      <c r="I5900" t="s">
        <v>18</v>
      </c>
      <c r="J5900" t="s">
        <v>22</v>
      </c>
    </row>
    <row r="5901" spans="1:10" x14ac:dyDescent="0.25">
      <c r="A5901">
        <v>931228</v>
      </c>
      <c r="B5901" t="s">
        <v>29</v>
      </c>
      <c r="C5901" s="8">
        <v>42457</v>
      </c>
      <c r="D5901" s="9">
        <v>42457.613888888889</v>
      </c>
      <c r="E5901" t="s">
        <v>11</v>
      </c>
      <c r="F5901" t="s">
        <v>24</v>
      </c>
      <c r="G5901">
        <v>37</v>
      </c>
      <c r="H5901" t="s">
        <v>21</v>
      </c>
      <c r="I5901" t="s">
        <v>44</v>
      </c>
      <c r="J5901" t="s">
        <v>15</v>
      </c>
    </row>
    <row r="5902" spans="1:10" x14ac:dyDescent="0.25">
      <c r="A5902">
        <v>931228</v>
      </c>
      <c r="B5902" t="s">
        <v>31</v>
      </c>
      <c r="C5902" s="8">
        <v>42457</v>
      </c>
      <c r="D5902" s="9">
        <v>42457.274305555555</v>
      </c>
      <c r="E5902" t="s">
        <v>11</v>
      </c>
      <c r="F5902" t="s">
        <v>24</v>
      </c>
      <c r="G5902">
        <v>37</v>
      </c>
      <c r="H5902" t="s">
        <v>21</v>
      </c>
      <c r="I5902" t="s">
        <v>25</v>
      </c>
      <c r="J5902" t="s">
        <v>15</v>
      </c>
    </row>
    <row r="5903" spans="1:10" x14ac:dyDescent="0.25">
      <c r="A5903">
        <v>931228</v>
      </c>
      <c r="B5903" t="s">
        <v>29</v>
      </c>
      <c r="C5903" s="8">
        <v>42459</v>
      </c>
      <c r="D5903" s="9">
        <v>42459.299305555556</v>
      </c>
      <c r="E5903" t="s">
        <v>11</v>
      </c>
      <c r="F5903" t="s">
        <v>24</v>
      </c>
      <c r="G5903">
        <v>37</v>
      </c>
      <c r="H5903" t="s">
        <v>21</v>
      </c>
      <c r="I5903" t="s">
        <v>14</v>
      </c>
      <c r="J5903" t="s">
        <v>15</v>
      </c>
    </row>
    <row r="5904" spans="1:10" x14ac:dyDescent="0.25">
      <c r="A5904">
        <v>2091609</v>
      </c>
      <c r="B5904" t="s">
        <v>31</v>
      </c>
      <c r="C5904" s="8">
        <v>42421</v>
      </c>
      <c r="D5904" s="9">
        <v>42421.602777777778</v>
      </c>
      <c r="E5904" t="s">
        <v>11</v>
      </c>
      <c r="F5904" t="s">
        <v>35</v>
      </c>
      <c r="G5904">
        <v>28</v>
      </c>
      <c r="H5904" t="s">
        <v>21</v>
      </c>
      <c r="I5904" t="s">
        <v>44</v>
      </c>
      <c r="J5904" t="s">
        <v>22</v>
      </c>
    </row>
    <row r="5905" spans="1:10" x14ac:dyDescent="0.25">
      <c r="A5905">
        <v>2091609</v>
      </c>
      <c r="B5905" t="s">
        <v>31</v>
      </c>
      <c r="C5905" s="8">
        <v>42421</v>
      </c>
      <c r="D5905" s="9">
        <v>42421.604861111111</v>
      </c>
      <c r="E5905" t="s">
        <v>11</v>
      </c>
      <c r="F5905" t="s">
        <v>35</v>
      </c>
      <c r="G5905">
        <v>28</v>
      </c>
      <c r="H5905" t="s">
        <v>21</v>
      </c>
      <c r="I5905" t="s">
        <v>44</v>
      </c>
      <c r="J5905" t="s">
        <v>22</v>
      </c>
    </row>
    <row r="5906" spans="1:10" x14ac:dyDescent="0.25">
      <c r="A5906">
        <v>2091609</v>
      </c>
      <c r="B5906" t="s">
        <v>30</v>
      </c>
      <c r="C5906" s="8">
        <v>42386</v>
      </c>
      <c r="D5906" s="9">
        <v>42386.51458333333</v>
      </c>
      <c r="E5906" t="s">
        <v>11</v>
      </c>
      <c r="F5906" t="s">
        <v>35</v>
      </c>
      <c r="G5906">
        <v>28</v>
      </c>
      <c r="H5906" t="s">
        <v>21</v>
      </c>
      <c r="I5906" t="s">
        <v>18</v>
      </c>
      <c r="J5906" t="s">
        <v>22</v>
      </c>
    </row>
    <row r="5907" spans="1:10" x14ac:dyDescent="0.25">
      <c r="A5907">
        <v>2091609</v>
      </c>
      <c r="B5907" t="s">
        <v>10</v>
      </c>
      <c r="C5907" s="8">
        <v>42386</v>
      </c>
      <c r="D5907" s="9">
        <v>42386.513888888891</v>
      </c>
      <c r="E5907" t="s">
        <v>11</v>
      </c>
      <c r="F5907" t="s">
        <v>35</v>
      </c>
      <c r="G5907">
        <v>28</v>
      </c>
      <c r="H5907" t="s">
        <v>21</v>
      </c>
      <c r="I5907" t="s">
        <v>18</v>
      </c>
      <c r="J5907" t="s">
        <v>22</v>
      </c>
    </row>
    <row r="5908" spans="1:10" x14ac:dyDescent="0.25">
      <c r="A5908">
        <v>2091609</v>
      </c>
      <c r="B5908" t="s">
        <v>30</v>
      </c>
      <c r="C5908" s="8">
        <v>42413</v>
      </c>
      <c r="D5908" s="9">
        <v>42413.520833333336</v>
      </c>
      <c r="E5908" t="s">
        <v>11</v>
      </c>
      <c r="F5908" t="s">
        <v>35</v>
      </c>
      <c r="G5908">
        <v>28</v>
      </c>
      <c r="H5908" t="s">
        <v>21</v>
      </c>
      <c r="I5908" t="s">
        <v>18</v>
      </c>
      <c r="J5908" t="s">
        <v>22</v>
      </c>
    </row>
    <row r="5909" spans="1:10" x14ac:dyDescent="0.25">
      <c r="A5909">
        <v>1108140</v>
      </c>
      <c r="B5909" t="s">
        <v>30</v>
      </c>
      <c r="C5909" s="8">
        <v>42428</v>
      </c>
      <c r="D5909" s="9">
        <v>42428.568055555559</v>
      </c>
      <c r="E5909" t="s">
        <v>11</v>
      </c>
      <c r="F5909" t="s">
        <v>35</v>
      </c>
      <c r="G5909">
        <v>22</v>
      </c>
      <c r="H5909" t="s">
        <v>32</v>
      </c>
      <c r="I5909" t="s">
        <v>18</v>
      </c>
      <c r="J5909" t="s">
        <v>22</v>
      </c>
    </row>
    <row r="5910" spans="1:10" x14ac:dyDescent="0.25">
      <c r="A5910">
        <v>1108140</v>
      </c>
      <c r="B5910" t="s">
        <v>10</v>
      </c>
      <c r="C5910" s="8">
        <v>42430</v>
      </c>
      <c r="D5910" s="9">
        <v>42430.432638888888</v>
      </c>
      <c r="E5910" t="s">
        <v>11</v>
      </c>
      <c r="F5910" t="s">
        <v>35</v>
      </c>
      <c r="G5910">
        <v>22</v>
      </c>
      <c r="H5910" t="s">
        <v>32</v>
      </c>
      <c r="I5910" t="s">
        <v>14</v>
      </c>
      <c r="J5910" t="s">
        <v>22</v>
      </c>
    </row>
    <row r="5911" spans="1:10" x14ac:dyDescent="0.25">
      <c r="A5911">
        <v>252969</v>
      </c>
      <c r="B5911" t="s">
        <v>31</v>
      </c>
      <c r="C5911" s="8">
        <v>42390</v>
      </c>
      <c r="D5911" s="9">
        <v>42390.179166666669</v>
      </c>
      <c r="E5911" t="s">
        <v>11</v>
      </c>
      <c r="F5911" t="s">
        <v>12</v>
      </c>
      <c r="G5911">
        <v>18</v>
      </c>
      <c r="H5911" t="s">
        <v>28</v>
      </c>
      <c r="I5911" t="s">
        <v>25</v>
      </c>
      <c r="J5911" t="s">
        <v>22</v>
      </c>
    </row>
    <row r="5912" spans="1:10" x14ac:dyDescent="0.25">
      <c r="A5912">
        <v>252969</v>
      </c>
      <c r="B5912" t="s">
        <v>47</v>
      </c>
      <c r="C5912" s="8">
        <v>42392</v>
      </c>
      <c r="D5912" s="9">
        <v>42392.288194444445</v>
      </c>
      <c r="E5912" t="s">
        <v>11</v>
      </c>
      <c r="F5912" t="s">
        <v>12</v>
      </c>
      <c r="G5912">
        <v>18</v>
      </c>
      <c r="H5912" t="s">
        <v>28</v>
      </c>
      <c r="I5912" t="s">
        <v>25</v>
      </c>
      <c r="J5912" t="s">
        <v>22</v>
      </c>
    </row>
    <row r="5913" spans="1:10" x14ac:dyDescent="0.25">
      <c r="A5913">
        <v>252969</v>
      </c>
      <c r="B5913" t="s">
        <v>29</v>
      </c>
      <c r="C5913" s="8">
        <v>42391</v>
      </c>
      <c r="D5913" s="9">
        <v>42391.446527777778</v>
      </c>
      <c r="E5913" t="s">
        <v>11</v>
      </c>
      <c r="F5913" t="s">
        <v>12</v>
      </c>
      <c r="G5913">
        <v>18</v>
      </c>
      <c r="H5913" t="s">
        <v>28</v>
      </c>
      <c r="I5913" t="s">
        <v>14</v>
      </c>
      <c r="J5913" t="s">
        <v>22</v>
      </c>
    </row>
    <row r="5914" spans="1:10" x14ac:dyDescent="0.25">
      <c r="A5914">
        <v>252969</v>
      </c>
      <c r="B5914" t="s">
        <v>10</v>
      </c>
      <c r="C5914" s="8">
        <v>42384</v>
      </c>
      <c r="D5914" s="9">
        <v>42384.20208333333</v>
      </c>
      <c r="E5914" t="s">
        <v>11</v>
      </c>
      <c r="F5914" t="s">
        <v>12</v>
      </c>
      <c r="G5914">
        <v>18</v>
      </c>
      <c r="H5914" t="s">
        <v>28</v>
      </c>
      <c r="I5914" t="s">
        <v>25</v>
      </c>
      <c r="J5914" t="s">
        <v>22</v>
      </c>
    </row>
    <row r="5915" spans="1:10" x14ac:dyDescent="0.25">
      <c r="A5915">
        <v>797994</v>
      </c>
      <c r="B5915" t="s">
        <v>37</v>
      </c>
      <c r="C5915" s="8">
        <v>42435</v>
      </c>
      <c r="D5915" s="9">
        <v>42435.4375</v>
      </c>
      <c r="E5915" t="s">
        <v>11</v>
      </c>
      <c r="F5915" t="s">
        <v>35</v>
      </c>
      <c r="G5915">
        <v>22</v>
      </c>
      <c r="H5915" t="s">
        <v>21</v>
      </c>
      <c r="I5915" t="s">
        <v>14</v>
      </c>
      <c r="J5915" t="s">
        <v>22</v>
      </c>
    </row>
    <row r="5916" spans="1:10" x14ac:dyDescent="0.25">
      <c r="A5916">
        <v>797994</v>
      </c>
      <c r="B5916" t="s">
        <v>10</v>
      </c>
      <c r="C5916" s="8">
        <v>42436</v>
      </c>
      <c r="D5916" s="9">
        <v>42436.369444444441</v>
      </c>
      <c r="E5916" t="s">
        <v>11</v>
      </c>
      <c r="F5916" t="s">
        <v>35</v>
      </c>
      <c r="G5916">
        <v>22</v>
      </c>
      <c r="H5916" t="s">
        <v>21</v>
      </c>
      <c r="I5916" t="s">
        <v>14</v>
      </c>
      <c r="J5916" t="s">
        <v>22</v>
      </c>
    </row>
    <row r="5917" spans="1:10" x14ac:dyDescent="0.25">
      <c r="A5917">
        <v>2204621</v>
      </c>
      <c r="B5917" t="s">
        <v>33</v>
      </c>
      <c r="C5917" s="8">
        <v>42453</v>
      </c>
      <c r="D5917" s="9">
        <v>42453.543055555558</v>
      </c>
      <c r="E5917" t="s">
        <v>11</v>
      </c>
      <c r="F5917" t="s">
        <v>20</v>
      </c>
      <c r="G5917">
        <v>35</v>
      </c>
      <c r="H5917" t="s">
        <v>43</v>
      </c>
      <c r="I5917" t="s">
        <v>18</v>
      </c>
      <c r="J5917" t="s">
        <v>15</v>
      </c>
    </row>
    <row r="5918" spans="1:10" x14ac:dyDescent="0.25">
      <c r="A5918">
        <v>773414</v>
      </c>
      <c r="B5918" t="s">
        <v>41</v>
      </c>
      <c r="C5918" s="8">
        <v>42378</v>
      </c>
      <c r="D5918" s="9">
        <v>42378.525694444441</v>
      </c>
      <c r="E5918" t="s">
        <v>11</v>
      </c>
      <c r="F5918" t="s">
        <v>35</v>
      </c>
      <c r="G5918">
        <v>24</v>
      </c>
      <c r="H5918" t="s">
        <v>21</v>
      </c>
      <c r="I5918" t="s">
        <v>18</v>
      </c>
      <c r="J5918" t="s">
        <v>22</v>
      </c>
    </row>
    <row r="5919" spans="1:10" x14ac:dyDescent="0.25">
      <c r="A5919">
        <v>821653</v>
      </c>
      <c r="B5919" t="s">
        <v>36</v>
      </c>
      <c r="C5919" s="8">
        <v>42417</v>
      </c>
      <c r="D5919" s="9">
        <v>42417.161111111112</v>
      </c>
      <c r="E5919" t="s">
        <v>11</v>
      </c>
      <c r="F5919" t="s">
        <v>35</v>
      </c>
      <c r="G5919">
        <v>39</v>
      </c>
      <c r="H5919" t="s">
        <v>32</v>
      </c>
      <c r="I5919" t="s">
        <v>25</v>
      </c>
      <c r="J5919" t="s">
        <v>15</v>
      </c>
    </row>
    <row r="5920" spans="1:10" x14ac:dyDescent="0.25">
      <c r="A5920">
        <v>512519</v>
      </c>
      <c r="B5920" t="s">
        <v>40</v>
      </c>
      <c r="C5920" s="8">
        <v>42379</v>
      </c>
      <c r="D5920" s="9">
        <v>42379.418749999997</v>
      </c>
      <c r="E5920" t="s">
        <v>11</v>
      </c>
      <c r="F5920" t="s">
        <v>35</v>
      </c>
      <c r="G5920">
        <v>54</v>
      </c>
      <c r="H5920" t="s">
        <v>21</v>
      </c>
      <c r="I5920" t="s">
        <v>14</v>
      </c>
      <c r="J5920" t="s">
        <v>26</v>
      </c>
    </row>
    <row r="5921" spans="1:10" x14ac:dyDescent="0.25">
      <c r="A5921">
        <v>773414</v>
      </c>
      <c r="B5921" t="s">
        <v>29</v>
      </c>
      <c r="C5921" s="8">
        <v>42373</v>
      </c>
      <c r="D5921" s="9">
        <v>42373.418749999997</v>
      </c>
      <c r="E5921" t="s">
        <v>11</v>
      </c>
      <c r="F5921" t="s">
        <v>35</v>
      </c>
      <c r="G5921">
        <v>24</v>
      </c>
      <c r="H5921" t="s">
        <v>21</v>
      </c>
      <c r="I5921" t="s">
        <v>14</v>
      </c>
      <c r="J5921" t="s">
        <v>22</v>
      </c>
    </row>
    <row r="5922" spans="1:10" x14ac:dyDescent="0.25">
      <c r="A5922">
        <v>773414</v>
      </c>
      <c r="B5922" t="s">
        <v>48</v>
      </c>
      <c r="C5922" s="8">
        <v>42379</v>
      </c>
      <c r="D5922" s="9">
        <v>42379.61041666667</v>
      </c>
      <c r="E5922" t="s">
        <v>11</v>
      </c>
      <c r="F5922" t="s">
        <v>35</v>
      </c>
      <c r="G5922">
        <v>24</v>
      </c>
      <c r="H5922" t="s">
        <v>21</v>
      </c>
      <c r="I5922" t="s">
        <v>44</v>
      </c>
      <c r="J5922" t="s">
        <v>22</v>
      </c>
    </row>
    <row r="5923" spans="1:10" x14ac:dyDescent="0.25">
      <c r="A5923">
        <v>631533</v>
      </c>
      <c r="B5923" t="s">
        <v>10</v>
      </c>
      <c r="C5923" s="8">
        <v>42370</v>
      </c>
      <c r="D5923" s="9">
        <v>42370.55</v>
      </c>
      <c r="E5923" t="s">
        <v>11</v>
      </c>
      <c r="F5923" t="s">
        <v>35</v>
      </c>
      <c r="G5923">
        <v>21</v>
      </c>
      <c r="H5923" t="s">
        <v>21</v>
      </c>
      <c r="I5923" t="s">
        <v>18</v>
      </c>
      <c r="J5923" t="s">
        <v>22</v>
      </c>
    </row>
    <row r="5924" spans="1:10" x14ac:dyDescent="0.25">
      <c r="A5924">
        <v>631533</v>
      </c>
      <c r="B5924" t="s">
        <v>36</v>
      </c>
      <c r="C5924" s="8">
        <v>42384</v>
      </c>
      <c r="D5924" s="9">
        <v>42384.47152777778</v>
      </c>
      <c r="E5924" t="s">
        <v>11</v>
      </c>
      <c r="F5924" t="s">
        <v>35</v>
      </c>
      <c r="G5924">
        <v>21</v>
      </c>
      <c r="H5924" t="s">
        <v>21</v>
      </c>
      <c r="I5924" t="s">
        <v>18</v>
      </c>
      <c r="J5924" t="s">
        <v>22</v>
      </c>
    </row>
    <row r="5925" spans="1:10" x14ac:dyDescent="0.25">
      <c r="A5925">
        <v>772826</v>
      </c>
      <c r="B5925" t="s">
        <v>30</v>
      </c>
      <c r="C5925" s="8">
        <v>42402</v>
      </c>
      <c r="D5925" s="9">
        <v>42402.594444444447</v>
      </c>
      <c r="E5925" t="s">
        <v>11</v>
      </c>
      <c r="F5925" t="s">
        <v>35</v>
      </c>
      <c r="G5925">
        <v>23</v>
      </c>
      <c r="H5925" t="s">
        <v>43</v>
      </c>
      <c r="I5925" t="s">
        <v>44</v>
      </c>
      <c r="J5925" t="s">
        <v>22</v>
      </c>
    </row>
    <row r="5926" spans="1:10" x14ac:dyDescent="0.25">
      <c r="A5926">
        <v>772826</v>
      </c>
      <c r="B5926" t="s">
        <v>27</v>
      </c>
      <c r="C5926" s="8">
        <v>42390</v>
      </c>
      <c r="D5926" s="9">
        <v>42390.561805555553</v>
      </c>
      <c r="E5926" t="s">
        <v>11</v>
      </c>
      <c r="F5926" t="s">
        <v>35</v>
      </c>
      <c r="G5926">
        <v>23</v>
      </c>
      <c r="H5926" t="s">
        <v>43</v>
      </c>
      <c r="I5926" t="s">
        <v>18</v>
      </c>
      <c r="J5926" t="s">
        <v>22</v>
      </c>
    </row>
    <row r="5927" spans="1:10" x14ac:dyDescent="0.25">
      <c r="A5927">
        <v>772826</v>
      </c>
      <c r="B5927" t="s">
        <v>30</v>
      </c>
      <c r="C5927" s="8">
        <v>42433</v>
      </c>
      <c r="D5927" s="9">
        <v>42433.463888888888</v>
      </c>
      <c r="E5927" t="s">
        <v>11</v>
      </c>
      <c r="F5927" t="s">
        <v>35</v>
      </c>
      <c r="G5927">
        <v>23</v>
      </c>
      <c r="H5927" t="s">
        <v>43</v>
      </c>
      <c r="I5927" t="s">
        <v>18</v>
      </c>
      <c r="J5927" t="s">
        <v>22</v>
      </c>
    </row>
    <row r="5928" spans="1:10" x14ac:dyDescent="0.25">
      <c r="A5928">
        <v>772826</v>
      </c>
      <c r="B5928" t="s">
        <v>10</v>
      </c>
      <c r="C5928" s="8">
        <v>42392</v>
      </c>
      <c r="D5928" s="9">
        <v>42392.618055555555</v>
      </c>
      <c r="E5928" t="s">
        <v>11</v>
      </c>
      <c r="F5928" t="s">
        <v>35</v>
      </c>
      <c r="G5928">
        <v>23</v>
      </c>
      <c r="H5928" t="s">
        <v>43</v>
      </c>
      <c r="I5928" t="s">
        <v>44</v>
      </c>
      <c r="J5928" t="s">
        <v>22</v>
      </c>
    </row>
    <row r="5929" spans="1:10" x14ac:dyDescent="0.25">
      <c r="A5929">
        <v>772826</v>
      </c>
      <c r="B5929" t="s">
        <v>10</v>
      </c>
      <c r="C5929" s="8">
        <v>42433</v>
      </c>
      <c r="D5929" s="9">
        <v>42433.523611111108</v>
      </c>
      <c r="E5929" t="s">
        <v>11</v>
      </c>
      <c r="F5929" t="s">
        <v>35</v>
      </c>
      <c r="G5929">
        <v>23</v>
      </c>
      <c r="H5929" t="s">
        <v>43</v>
      </c>
      <c r="I5929" t="s">
        <v>18</v>
      </c>
      <c r="J5929" t="s">
        <v>22</v>
      </c>
    </row>
    <row r="5930" spans="1:10" x14ac:dyDescent="0.25">
      <c r="A5930">
        <v>772826</v>
      </c>
      <c r="B5930" t="s">
        <v>30</v>
      </c>
      <c r="C5930" s="8">
        <v>42434</v>
      </c>
      <c r="D5930" s="9">
        <v>42434.356249999997</v>
      </c>
      <c r="E5930" t="s">
        <v>11</v>
      </c>
      <c r="F5930" t="s">
        <v>35</v>
      </c>
      <c r="G5930">
        <v>23</v>
      </c>
      <c r="H5930" t="s">
        <v>43</v>
      </c>
      <c r="I5930" t="s">
        <v>14</v>
      </c>
      <c r="J5930" t="s">
        <v>22</v>
      </c>
    </row>
    <row r="5931" spans="1:10" x14ac:dyDescent="0.25">
      <c r="A5931">
        <v>772826</v>
      </c>
      <c r="B5931" t="s">
        <v>27</v>
      </c>
      <c r="C5931" s="8">
        <v>42441</v>
      </c>
      <c r="D5931" s="9">
        <v>42441.615277777775</v>
      </c>
      <c r="E5931" t="s">
        <v>11</v>
      </c>
      <c r="F5931" t="s">
        <v>35</v>
      </c>
      <c r="G5931">
        <v>23</v>
      </c>
      <c r="H5931" t="s">
        <v>43</v>
      </c>
      <c r="I5931" t="s">
        <v>44</v>
      </c>
      <c r="J5931" t="s">
        <v>22</v>
      </c>
    </row>
    <row r="5932" spans="1:10" x14ac:dyDescent="0.25">
      <c r="A5932">
        <v>772826</v>
      </c>
      <c r="B5932" t="s">
        <v>29</v>
      </c>
      <c r="C5932" s="8">
        <v>42441</v>
      </c>
      <c r="D5932" s="9">
        <v>42441.386111111111</v>
      </c>
      <c r="E5932" t="s">
        <v>11</v>
      </c>
      <c r="F5932" t="s">
        <v>35</v>
      </c>
      <c r="G5932">
        <v>23</v>
      </c>
      <c r="H5932" t="s">
        <v>43</v>
      </c>
      <c r="I5932" t="s">
        <v>14</v>
      </c>
      <c r="J5932" t="s">
        <v>22</v>
      </c>
    </row>
    <row r="5933" spans="1:10" x14ac:dyDescent="0.25">
      <c r="A5933">
        <v>772827</v>
      </c>
      <c r="B5933" t="s">
        <v>33</v>
      </c>
      <c r="C5933" s="8">
        <v>42387</v>
      </c>
      <c r="D5933" s="9">
        <v>42387.620138888888</v>
      </c>
      <c r="E5933" t="s">
        <v>11</v>
      </c>
      <c r="F5933" t="s">
        <v>35</v>
      </c>
      <c r="G5933">
        <v>28</v>
      </c>
      <c r="H5933" t="s">
        <v>49</v>
      </c>
      <c r="I5933" t="s">
        <v>44</v>
      </c>
      <c r="J5933" t="s">
        <v>22</v>
      </c>
    </row>
    <row r="5934" spans="1:10" x14ac:dyDescent="0.25">
      <c r="A5934">
        <v>772827</v>
      </c>
      <c r="B5934" t="s">
        <v>40</v>
      </c>
      <c r="C5934" s="8">
        <v>42403</v>
      </c>
      <c r="D5934" s="9">
        <v>42403.619444444441</v>
      </c>
      <c r="E5934" t="s">
        <v>11</v>
      </c>
      <c r="F5934" t="s">
        <v>35</v>
      </c>
      <c r="G5934">
        <v>28</v>
      </c>
      <c r="H5934" t="s">
        <v>49</v>
      </c>
      <c r="I5934" t="s">
        <v>44</v>
      </c>
      <c r="J5934" t="s">
        <v>22</v>
      </c>
    </row>
    <row r="5935" spans="1:10" x14ac:dyDescent="0.25">
      <c r="A5935">
        <v>772828</v>
      </c>
      <c r="B5935" t="s">
        <v>10</v>
      </c>
      <c r="C5935" s="8">
        <v>42405</v>
      </c>
      <c r="D5935" s="9">
        <v>42405.361805555556</v>
      </c>
      <c r="E5935" t="s">
        <v>11</v>
      </c>
      <c r="F5935" t="s">
        <v>12</v>
      </c>
      <c r="G5935">
        <v>25</v>
      </c>
      <c r="H5935" t="s">
        <v>52</v>
      </c>
      <c r="I5935" t="s">
        <v>14</v>
      </c>
      <c r="J5935" t="s">
        <v>22</v>
      </c>
    </row>
    <row r="5936" spans="1:10" x14ac:dyDescent="0.25">
      <c r="A5936">
        <v>772828</v>
      </c>
      <c r="B5936" t="s">
        <v>10</v>
      </c>
      <c r="C5936" s="8">
        <v>42404</v>
      </c>
      <c r="D5936" s="9">
        <v>42404.400694444441</v>
      </c>
      <c r="E5936" t="s">
        <v>11</v>
      </c>
      <c r="F5936" t="s">
        <v>12</v>
      </c>
      <c r="G5936">
        <v>25</v>
      </c>
      <c r="H5936" t="s">
        <v>52</v>
      </c>
      <c r="I5936" t="s">
        <v>14</v>
      </c>
      <c r="J5936" t="s">
        <v>22</v>
      </c>
    </row>
    <row r="5937" spans="1:10" x14ac:dyDescent="0.25">
      <c r="A5937">
        <v>893233</v>
      </c>
      <c r="B5937" t="s">
        <v>37</v>
      </c>
      <c r="C5937" s="8">
        <v>42446</v>
      </c>
      <c r="D5937" s="9">
        <v>42446.315972222219</v>
      </c>
      <c r="E5937" t="s">
        <v>11</v>
      </c>
      <c r="F5937" t="s">
        <v>12</v>
      </c>
      <c r="G5937">
        <v>26</v>
      </c>
      <c r="H5937" t="s">
        <v>52</v>
      </c>
      <c r="I5937" t="s">
        <v>14</v>
      </c>
      <c r="J5937" t="s">
        <v>22</v>
      </c>
    </row>
    <row r="5938" spans="1:10" x14ac:dyDescent="0.25">
      <c r="A5938">
        <v>821657</v>
      </c>
      <c r="B5938" t="s">
        <v>36</v>
      </c>
      <c r="C5938" s="8">
        <v>42426</v>
      </c>
      <c r="D5938" s="9">
        <v>42426.415972222225</v>
      </c>
      <c r="E5938" t="s">
        <v>11</v>
      </c>
      <c r="F5938" t="s">
        <v>17</v>
      </c>
      <c r="G5938">
        <v>21</v>
      </c>
      <c r="H5938" t="s">
        <v>32</v>
      </c>
      <c r="I5938" t="s">
        <v>14</v>
      </c>
      <c r="J5938" t="s">
        <v>22</v>
      </c>
    </row>
    <row r="5939" spans="1:10" x14ac:dyDescent="0.25">
      <c r="A5939">
        <v>821657</v>
      </c>
      <c r="B5939" t="s">
        <v>33</v>
      </c>
      <c r="C5939" s="8">
        <v>42453</v>
      </c>
      <c r="D5939" s="9">
        <v>42453.618750000001</v>
      </c>
      <c r="E5939" t="s">
        <v>11</v>
      </c>
      <c r="F5939" t="s">
        <v>17</v>
      </c>
      <c r="G5939">
        <v>21</v>
      </c>
      <c r="H5939" t="s">
        <v>32</v>
      </c>
      <c r="I5939" t="s">
        <v>44</v>
      </c>
      <c r="J5939" t="s">
        <v>22</v>
      </c>
    </row>
    <row r="5940" spans="1:10" x14ac:dyDescent="0.25">
      <c r="A5940">
        <v>821657</v>
      </c>
      <c r="B5940" t="s">
        <v>33</v>
      </c>
      <c r="C5940" s="8">
        <v>42453</v>
      </c>
      <c r="D5940" s="9">
        <v>42453.57708333333</v>
      </c>
      <c r="E5940" t="s">
        <v>11</v>
      </c>
      <c r="F5940" t="s">
        <v>17</v>
      </c>
      <c r="G5940">
        <v>21</v>
      </c>
      <c r="H5940" t="s">
        <v>32</v>
      </c>
      <c r="I5940" t="s">
        <v>18</v>
      </c>
      <c r="J5940" t="s">
        <v>22</v>
      </c>
    </row>
    <row r="5941" spans="1:10" x14ac:dyDescent="0.25">
      <c r="A5941">
        <v>821657</v>
      </c>
      <c r="B5941" t="s">
        <v>16</v>
      </c>
      <c r="C5941" s="8">
        <v>42449</v>
      </c>
      <c r="D5941" s="9">
        <v>42449.452777777777</v>
      </c>
      <c r="E5941" t="s">
        <v>11</v>
      </c>
      <c r="F5941" t="s">
        <v>17</v>
      </c>
      <c r="G5941">
        <v>21</v>
      </c>
      <c r="H5941" t="s">
        <v>32</v>
      </c>
      <c r="I5941" t="s">
        <v>14</v>
      </c>
      <c r="J5941" t="s">
        <v>22</v>
      </c>
    </row>
    <row r="5942" spans="1:10" x14ac:dyDescent="0.25">
      <c r="A5942">
        <v>772829</v>
      </c>
      <c r="B5942" t="s">
        <v>40</v>
      </c>
      <c r="C5942" s="8">
        <v>42396</v>
      </c>
      <c r="D5942" s="9">
        <v>42396.509722222225</v>
      </c>
      <c r="E5942" t="s">
        <v>11</v>
      </c>
      <c r="F5942" t="s">
        <v>35</v>
      </c>
      <c r="G5942">
        <v>32</v>
      </c>
      <c r="H5942" t="s">
        <v>43</v>
      </c>
      <c r="I5942" t="s">
        <v>18</v>
      </c>
      <c r="J5942" t="s">
        <v>15</v>
      </c>
    </row>
    <row r="5943" spans="1:10" x14ac:dyDescent="0.25">
      <c r="A5943">
        <v>772829</v>
      </c>
      <c r="B5943" t="s">
        <v>10</v>
      </c>
      <c r="C5943" s="8">
        <v>42397</v>
      </c>
      <c r="D5943" s="9">
        <v>42397.156944444447</v>
      </c>
      <c r="E5943" t="s">
        <v>11</v>
      </c>
      <c r="F5943" t="s">
        <v>35</v>
      </c>
      <c r="G5943">
        <v>32</v>
      </c>
      <c r="H5943" t="s">
        <v>43</v>
      </c>
      <c r="I5943" t="s">
        <v>25</v>
      </c>
      <c r="J5943" t="s">
        <v>15</v>
      </c>
    </row>
    <row r="5944" spans="1:10" x14ac:dyDescent="0.25">
      <c r="A5944">
        <v>940811</v>
      </c>
      <c r="B5944" t="s">
        <v>16</v>
      </c>
      <c r="C5944" s="8">
        <v>42445</v>
      </c>
      <c r="D5944" s="9">
        <v>42445.606249999997</v>
      </c>
      <c r="E5944" t="s">
        <v>11</v>
      </c>
      <c r="F5944" t="s">
        <v>12</v>
      </c>
      <c r="G5944">
        <v>47</v>
      </c>
      <c r="H5944" t="s">
        <v>32</v>
      </c>
      <c r="I5944" t="s">
        <v>44</v>
      </c>
      <c r="J5944" t="s">
        <v>26</v>
      </c>
    </row>
    <row r="5945" spans="1:10" x14ac:dyDescent="0.25">
      <c r="A5945">
        <v>777927</v>
      </c>
      <c r="B5945" t="s">
        <v>33</v>
      </c>
      <c r="C5945" s="8">
        <v>42453</v>
      </c>
      <c r="D5945" s="9">
        <v>42453.342361111114</v>
      </c>
      <c r="E5945" t="s">
        <v>11</v>
      </c>
      <c r="F5945" t="s">
        <v>20</v>
      </c>
      <c r="G5945">
        <v>35</v>
      </c>
      <c r="H5945" t="s">
        <v>21</v>
      </c>
      <c r="I5945" t="s">
        <v>14</v>
      </c>
      <c r="J5945" t="s">
        <v>15</v>
      </c>
    </row>
    <row r="5946" spans="1:10" x14ac:dyDescent="0.25">
      <c r="A5946">
        <v>819902</v>
      </c>
      <c r="B5946" t="s">
        <v>30</v>
      </c>
      <c r="C5946" s="8">
        <v>42427</v>
      </c>
      <c r="D5946" s="9">
        <v>42427.206250000003</v>
      </c>
      <c r="E5946" t="s">
        <v>11</v>
      </c>
      <c r="F5946" t="s">
        <v>35</v>
      </c>
      <c r="G5946">
        <v>30</v>
      </c>
      <c r="H5946" t="s">
        <v>49</v>
      </c>
      <c r="I5946" t="s">
        <v>25</v>
      </c>
      <c r="J5946" t="s">
        <v>22</v>
      </c>
    </row>
    <row r="5947" spans="1:10" x14ac:dyDescent="0.25">
      <c r="A5947">
        <v>819902</v>
      </c>
      <c r="B5947" t="s">
        <v>40</v>
      </c>
      <c r="C5947" s="8">
        <v>42428</v>
      </c>
      <c r="D5947" s="9">
        <v>42428.134027777778</v>
      </c>
      <c r="E5947" t="s">
        <v>11</v>
      </c>
      <c r="F5947" t="s">
        <v>35</v>
      </c>
      <c r="G5947">
        <v>30</v>
      </c>
      <c r="H5947" t="s">
        <v>49</v>
      </c>
      <c r="I5947" t="s">
        <v>25</v>
      </c>
      <c r="J5947" t="s">
        <v>22</v>
      </c>
    </row>
    <row r="5948" spans="1:10" x14ac:dyDescent="0.25">
      <c r="A5948">
        <v>906608</v>
      </c>
      <c r="B5948" t="s">
        <v>31</v>
      </c>
      <c r="C5948" s="8">
        <v>42457</v>
      </c>
      <c r="D5948" s="9">
        <v>42457.376388888886</v>
      </c>
      <c r="E5948" t="s">
        <v>11</v>
      </c>
      <c r="F5948" t="s">
        <v>42</v>
      </c>
      <c r="G5948">
        <v>25</v>
      </c>
      <c r="H5948" t="s">
        <v>21</v>
      </c>
      <c r="I5948" t="s">
        <v>14</v>
      </c>
      <c r="J5948" t="s">
        <v>22</v>
      </c>
    </row>
    <row r="5949" spans="1:10" x14ac:dyDescent="0.25">
      <c r="A5949">
        <v>1108163</v>
      </c>
      <c r="B5949" t="s">
        <v>47</v>
      </c>
      <c r="C5949" s="8">
        <v>42389</v>
      </c>
      <c r="D5949" s="9">
        <v>42389.387499999997</v>
      </c>
      <c r="E5949" t="s">
        <v>11</v>
      </c>
      <c r="F5949" t="s">
        <v>24</v>
      </c>
      <c r="G5949">
        <v>17</v>
      </c>
      <c r="H5949" t="s">
        <v>21</v>
      </c>
      <c r="I5949" t="s">
        <v>14</v>
      </c>
      <c r="J5949" t="s">
        <v>19</v>
      </c>
    </row>
    <row r="5950" spans="1:10" x14ac:dyDescent="0.25">
      <c r="A5950">
        <v>773414</v>
      </c>
      <c r="B5950" t="s">
        <v>41</v>
      </c>
      <c r="C5950" s="8">
        <v>42394</v>
      </c>
      <c r="D5950" s="9">
        <v>42394.336111111108</v>
      </c>
      <c r="E5950" t="s">
        <v>11</v>
      </c>
      <c r="F5950" t="s">
        <v>35</v>
      </c>
      <c r="G5950">
        <v>24</v>
      </c>
      <c r="H5950" t="s">
        <v>21</v>
      </c>
      <c r="I5950" t="s">
        <v>14</v>
      </c>
      <c r="J5950" t="s">
        <v>22</v>
      </c>
    </row>
    <row r="5951" spans="1:10" x14ac:dyDescent="0.25">
      <c r="A5951">
        <v>831349</v>
      </c>
      <c r="B5951" t="s">
        <v>10</v>
      </c>
      <c r="C5951" s="8">
        <v>42444</v>
      </c>
      <c r="D5951" s="9">
        <v>42444.439583333333</v>
      </c>
      <c r="E5951" t="s">
        <v>11</v>
      </c>
      <c r="F5951" t="s">
        <v>35</v>
      </c>
      <c r="G5951">
        <v>32</v>
      </c>
      <c r="H5951" t="s">
        <v>46</v>
      </c>
      <c r="I5951" t="s">
        <v>14</v>
      </c>
      <c r="J5951" t="s">
        <v>15</v>
      </c>
    </row>
    <row r="5952" spans="1:10" x14ac:dyDescent="0.25">
      <c r="A5952">
        <v>614417</v>
      </c>
      <c r="B5952" t="s">
        <v>47</v>
      </c>
      <c r="C5952" s="8">
        <v>42379</v>
      </c>
      <c r="D5952" s="9">
        <v>42379.395833333336</v>
      </c>
      <c r="E5952" t="s">
        <v>11</v>
      </c>
      <c r="F5952" t="s">
        <v>24</v>
      </c>
      <c r="G5952">
        <v>39</v>
      </c>
      <c r="H5952" t="s">
        <v>21</v>
      </c>
      <c r="I5952" t="s">
        <v>14</v>
      </c>
      <c r="J5952" t="s">
        <v>15</v>
      </c>
    </row>
    <row r="5953" spans="1:10" x14ac:dyDescent="0.25">
      <c r="A5953">
        <v>867333</v>
      </c>
      <c r="B5953" t="s">
        <v>16</v>
      </c>
      <c r="C5953" s="8">
        <v>42452</v>
      </c>
      <c r="D5953" s="9">
        <v>42452.46875</v>
      </c>
      <c r="E5953" t="s">
        <v>11</v>
      </c>
      <c r="F5953" t="s">
        <v>20</v>
      </c>
      <c r="G5953">
        <v>23</v>
      </c>
      <c r="H5953" t="s">
        <v>43</v>
      </c>
      <c r="I5953" t="s">
        <v>18</v>
      </c>
      <c r="J5953" t="s">
        <v>22</v>
      </c>
    </row>
    <row r="5954" spans="1:10" x14ac:dyDescent="0.25">
      <c r="A5954">
        <v>867333</v>
      </c>
      <c r="B5954" t="s">
        <v>16</v>
      </c>
      <c r="C5954" s="8">
        <v>42438</v>
      </c>
      <c r="D5954" s="9">
        <v>42438.177777777775</v>
      </c>
      <c r="E5954" t="s">
        <v>11</v>
      </c>
      <c r="F5954" t="s">
        <v>20</v>
      </c>
      <c r="G5954">
        <v>23</v>
      </c>
      <c r="H5954" t="s">
        <v>43</v>
      </c>
      <c r="I5954" t="s">
        <v>25</v>
      </c>
      <c r="J5954" t="s">
        <v>22</v>
      </c>
    </row>
    <row r="5955" spans="1:10" x14ac:dyDescent="0.25">
      <c r="A5955">
        <v>9194</v>
      </c>
      <c r="B5955" t="s">
        <v>48</v>
      </c>
      <c r="C5955" s="8">
        <v>42388</v>
      </c>
      <c r="D5955" s="9">
        <v>42388.371527777781</v>
      </c>
      <c r="E5955" t="s">
        <v>11</v>
      </c>
      <c r="F5955" t="s">
        <v>12</v>
      </c>
      <c r="G5955">
        <v>36</v>
      </c>
      <c r="H5955" t="s">
        <v>13</v>
      </c>
      <c r="I5955" t="s">
        <v>14</v>
      </c>
      <c r="J5955" t="s">
        <v>15</v>
      </c>
    </row>
    <row r="5956" spans="1:10" x14ac:dyDescent="0.25">
      <c r="A5956">
        <v>821662</v>
      </c>
      <c r="B5956" t="s">
        <v>31</v>
      </c>
      <c r="C5956" s="8">
        <v>42420</v>
      </c>
      <c r="D5956" s="9">
        <v>42420.380555555559</v>
      </c>
      <c r="E5956" t="s">
        <v>11</v>
      </c>
      <c r="F5956" t="s">
        <v>35</v>
      </c>
      <c r="G5956">
        <v>37</v>
      </c>
      <c r="H5956" t="s">
        <v>21</v>
      </c>
      <c r="I5956" t="s">
        <v>14</v>
      </c>
      <c r="J5956" t="s">
        <v>15</v>
      </c>
    </row>
    <row r="5957" spans="1:10" x14ac:dyDescent="0.25">
      <c r="A5957">
        <v>821662</v>
      </c>
      <c r="B5957" t="s">
        <v>29</v>
      </c>
      <c r="C5957" s="8">
        <v>42431</v>
      </c>
      <c r="D5957" s="9">
        <v>42431.263888888891</v>
      </c>
      <c r="E5957" t="s">
        <v>11</v>
      </c>
      <c r="F5957" t="s">
        <v>35</v>
      </c>
      <c r="G5957">
        <v>37</v>
      </c>
      <c r="H5957" t="s">
        <v>21</v>
      </c>
      <c r="I5957" t="s">
        <v>25</v>
      </c>
      <c r="J5957" t="s">
        <v>15</v>
      </c>
    </row>
    <row r="5958" spans="1:10" x14ac:dyDescent="0.25">
      <c r="A5958">
        <v>821662</v>
      </c>
      <c r="B5958" t="s">
        <v>29</v>
      </c>
      <c r="C5958" s="8">
        <v>42416</v>
      </c>
      <c r="D5958" s="9">
        <v>42416.597222222219</v>
      </c>
      <c r="E5958" t="s">
        <v>11</v>
      </c>
      <c r="F5958" t="s">
        <v>35</v>
      </c>
      <c r="G5958">
        <v>37</v>
      </c>
      <c r="H5958" t="s">
        <v>21</v>
      </c>
      <c r="I5958" t="s">
        <v>44</v>
      </c>
      <c r="J5958" t="s">
        <v>15</v>
      </c>
    </row>
    <row r="5959" spans="1:10" x14ac:dyDescent="0.25">
      <c r="A5959">
        <v>821662</v>
      </c>
      <c r="B5959" t="s">
        <v>45</v>
      </c>
      <c r="C5959" s="8">
        <v>42427</v>
      </c>
      <c r="D5959" s="9">
        <v>42427.392361111109</v>
      </c>
      <c r="E5959" t="s">
        <v>11</v>
      </c>
      <c r="F5959" t="s">
        <v>35</v>
      </c>
      <c r="G5959">
        <v>37</v>
      </c>
      <c r="H5959" t="s">
        <v>21</v>
      </c>
      <c r="I5959" t="s">
        <v>14</v>
      </c>
      <c r="J5959" t="s">
        <v>15</v>
      </c>
    </row>
    <row r="5960" spans="1:10" x14ac:dyDescent="0.25">
      <c r="A5960">
        <v>773414</v>
      </c>
      <c r="B5960" t="s">
        <v>40</v>
      </c>
      <c r="C5960" s="8">
        <v>42385</v>
      </c>
      <c r="D5960" s="9">
        <v>42385.46875</v>
      </c>
      <c r="E5960" t="s">
        <v>11</v>
      </c>
      <c r="F5960" t="s">
        <v>35</v>
      </c>
      <c r="G5960">
        <v>24</v>
      </c>
      <c r="H5960" t="s">
        <v>21</v>
      </c>
      <c r="I5960" t="s">
        <v>18</v>
      </c>
      <c r="J5960" t="s">
        <v>22</v>
      </c>
    </row>
    <row r="5961" spans="1:10" x14ac:dyDescent="0.25">
      <c r="A5961">
        <v>773414</v>
      </c>
      <c r="B5961" t="s">
        <v>40</v>
      </c>
      <c r="C5961" s="8">
        <v>42379</v>
      </c>
      <c r="D5961" s="9">
        <v>42379.42291666667</v>
      </c>
      <c r="E5961" t="s">
        <v>11</v>
      </c>
      <c r="F5961" t="s">
        <v>35</v>
      </c>
      <c r="G5961">
        <v>24</v>
      </c>
      <c r="H5961" t="s">
        <v>21</v>
      </c>
      <c r="I5961" t="s">
        <v>14</v>
      </c>
      <c r="J5961" t="s">
        <v>22</v>
      </c>
    </row>
    <row r="5962" spans="1:10" x14ac:dyDescent="0.25">
      <c r="A5962">
        <v>810041</v>
      </c>
      <c r="B5962" t="s">
        <v>33</v>
      </c>
      <c r="C5962" s="8">
        <v>42442</v>
      </c>
      <c r="D5962" s="9">
        <v>42442.369444444441</v>
      </c>
      <c r="E5962" t="s">
        <v>11</v>
      </c>
      <c r="F5962" t="s">
        <v>35</v>
      </c>
      <c r="G5962">
        <v>30</v>
      </c>
      <c r="H5962" t="s">
        <v>32</v>
      </c>
      <c r="I5962" t="s">
        <v>14</v>
      </c>
      <c r="J5962" t="s">
        <v>22</v>
      </c>
    </row>
    <row r="5963" spans="1:10" x14ac:dyDescent="0.25">
      <c r="A5963">
        <v>810041</v>
      </c>
      <c r="B5963" t="s">
        <v>16</v>
      </c>
      <c r="C5963" s="8">
        <v>42424</v>
      </c>
      <c r="D5963" s="9">
        <v>42424.136805555558</v>
      </c>
      <c r="E5963" t="s">
        <v>11</v>
      </c>
      <c r="F5963" t="s">
        <v>35</v>
      </c>
      <c r="G5963">
        <v>30</v>
      </c>
      <c r="H5963" t="s">
        <v>32</v>
      </c>
      <c r="I5963" t="s">
        <v>25</v>
      </c>
      <c r="J5963" t="s">
        <v>22</v>
      </c>
    </row>
    <row r="5964" spans="1:10" x14ac:dyDescent="0.25">
      <c r="A5964">
        <v>810041</v>
      </c>
      <c r="B5964" t="s">
        <v>33</v>
      </c>
      <c r="C5964" s="8">
        <v>42399</v>
      </c>
      <c r="D5964" s="9">
        <v>42399.229861111111</v>
      </c>
      <c r="E5964" t="s">
        <v>11</v>
      </c>
      <c r="F5964" t="s">
        <v>35</v>
      </c>
      <c r="G5964">
        <v>30</v>
      </c>
      <c r="H5964" t="s">
        <v>32</v>
      </c>
      <c r="I5964" t="s">
        <v>25</v>
      </c>
      <c r="J5964" t="s">
        <v>22</v>
      </c>
    </row>
    <row r="5965" spans="1:10" x14ac:dyDescent="0.25">
      <c r="A5965">
        <v>810041</v>
      </c>
      <c r="B5965" t="s">
        <v>33</v>
      </c>
      <c r="C5965" s="8">
        <v>42395</v>
      </c>
      <c r="D5965" s="9">
        <v>42395.356249999997</v>
      </c>
      <c r="E5965" t="s">
        <v>11</v>
      </c>
      <c r="F5965" t="s">
        <v>35</v>
      </c>
      <c r="G5965">
        <v>30</v>
      </c>
      <c r="H5965" t="s">
        <v>32</v>
      </c>
      <c r="I5965" t="s">
        <v>14</v>
      </c>
      <c r="J5965" t="s">
        <v>22</v>
      </c>
    </row>
    <row r="5966" spans="1:10" x14ac:dyDescent="0.25">
      <c r="A5966">
        <v>810041</v>
      </c>
      <c r="B5966" t="s">
        <v>16</v>
      </c>
      <c r="C5966" s="8">
        <v>42441</v>
      </c>
      <c r="D5966" s="9">
        <v>42441.243055555555</v>
      </c>
      <c r="E5966" t="s">
        <v>11</v>
      </c>
      <c r="F5966" t="s">
        <v>35</v>
      </c>
      <c r="G5966">
        <v>30</v>
      </c>
      <c r="H5966" t="s">
        <v>32</v>
      </c>
      <c r="I5966" t="s">
        <v>25</v>
      </c>
      <c r="J5966" t="s">
        <v>22</v>
      </c>
    </row>
    <row r="5967" spans="1:10" x14ac:dyDescent="0.25">
      <c r="A5967">
        <v>900013</v>
      </c>
      <c r="B5967" t="s">
        <v>16</v>
      </c>
      <c r="C5967" s="8">
        <v>42452</v>
      </c>
      <c r="D5967" s="9">
        <v>42452.134027777778</v>
      </c>
      <c r="E5967" t="s">
        <v>11</v>
      </c>
      <c r="F5967" t="s">
        <v>20</v>
      </c>
      <c r="G5967">
        <v>33</v>
      </c>
      <c r="H5967" t="s">
        <v>43</v>
      </c>
      <c r="I5967" t="s">
        <v>25</v>
      </c>
      <c r="J5967" t="s">
        <v>15</v>
      </c>
    </row>
    <row r="5968" spans="1:10" x14ac:dyDescent="0.25">
      <c r="A5968">
        <v>810042</v>
      </c>
      <c r="B5968" t="s">
        <v>30</v>
      </c>
      <c r="C5968" s="8">
        <v>42440</v>
      </c>
      <c r="D5968" s="9">
        <v>42440.198611111111</v>
      </c>
      <c r="E5968" t="s">
        <v>11</v>
      </c>
      <c r="F5968" t="s">
        <v>35</v>
      </c>
      <c r="G5968">
        <v>31</v>
      </c>
      <c r="H5968" t="s">
        <v>21</v>
      </c>
      <c r="I5968" t="s">
        <v>25</v>
      </c>
      <c r="J5968" t="s">
        <v>15</v>
      </c>
    </row>
    <row r="5969" spans="1:10" x14ac:dyDescent="0.25">
      <c r="A5969">
        <v>810042</v>
      </c>
      <c r="B5969" t="s">
        <v>30</v>
      </c>
      <c r="C5969" s="8">
        <v>42417</v>
      </c>
      <c r="D5969" s="9">
        <v>42417.474305555559</v>
      </c>
      <c r="E5969" t="s">
        <v>11</v>
      </c>
      <c r="F5969" t="s">
        <v>35</v>
      </c>
      <c r="G5969">
        <v>31</v>
      </c>
      <c r="H5969" t="s">
        <v>21</v>
      </c>
      <c r="I5969" t="s">
        <v>18</v>
      </c>
      <c r="J5969" t="s">
        <v>15</v>
      </c>
    </row>
    <row r="5970" spans="1:10" x14ac:dyDescent="0.25">
      <c r="A5970">
        <v>810042</v>
      </c>
      <c r="B5970" t="s">
        <v>30</v>
      </c>
      <c r="C5970" s="8">
        <v>42417</v>
      </c>
      <c r="D5970" s="9">
        <v>42417.304166666669</v>
      </c>
      <c r="E5970" t="s">
        <v>11</v>
      </c>
      <c r="F5970" t="s">
        <v>35</v>
      </c>
      <c r="G5970">
        <v>31</v>
      </c>
      <c r="H5970" t="s">
        <v>21</v>
      </c>
      <c r="I5970" t="s">
        <v>14</v>
      </c>
      <c r="J5970" t="s">
        <v>15</v>
      </c>
    </row>
    <row r="5971" spans="1:10" x14ac:dyDescent="0.25">
      <c r="A5971">
        <v>908535</v>
      </c>
      <c r="B5971" t="s">
        <v>33</v>
      </c>
      <c r="C5971" s="8">
        <v>42454</v>
      </c>
      <c r="D5971" s="9">
        <v>42454.167361111111</v>
      </c>
      <c r="E5971" t="s">
        <v>11</v>
      </c>
      <c r="F5971" t="s">
        <v>35</v>
      </c>
      <c r="G5971">
        <v>41</v>
      </c>
      <c r="H5971" t="s">
        <v>21</v>
      </c>
      <c r="I5971" t="s">
        <v>25</v>
      </c>
      <c r="J5971" t="s">
        <v>15</v>
      </c>
    </row>
    <row r="5972" spans="1:10" x14ac:dyDescent="0.25">
      <c r="A5972">
        <v>931253</v>
      </c>
      <c r="B5972" t="s">
        <v>10</v>
      </c>
      <c r="C5972" s="8">
        <v>42457</v>
      </c>
      <c r="D5972" s="9">
        <v>42457.270138888889</v>
      </c>
      <c r="E5972" t="s">
        <v>11</v>
      </c>
      <c r="F5972" t="s">
        <v>12</v>
      </c>
      <c r="G5972">
        <v>26</v>
      </c>
      <c r="H5972" t="s">
        <v>13</v>
      </c>
      <c r="I5972" t="s">
        <v>25</v>
      </c>
      <c r="J5972" t="s">
        <v>22</v>
      </c>
    </row>
    <row r="5973" spans="1:10" x14ac:dyDescent="0.25">
      <c r="A5973">
        <v>931253</v>
      </c>
      <c r="B5973" t="s">
        <v>29</v>
      </c>
      <c r="C5973" s="8">
        <v>42459</v>
      </c>
      <c r="D5973" s="9">
        <v>42459.214583333334</v>
      </c>
      <c r="E5973" t="s">
        <v>11</v>
      </c>
      <c r="F5973" t="s">
        <v>12</v>
      </c>
      <c r="G5973">
        <v>26</v>
      </c>
      <c r="H5973" t="s">
        <v>13</v>
      </c>
      <c r="I5973" t="s">
        <v>25</v>
      </c>
      <c r="J5973" t="s">
        <v>22</v>
      </c>
    </row>
    <row r="5974" spans="1:10" x14ac:dyDescent="0.25">
      <c r="A5974">
        <v>931253</v>
      </c>
      <c r="B5974" t="s">
        <v>31</v>
      </c>
      <c r="C5974" s="8">
        <v>42455</v>
      </c>
      <c r="D5974" s="9">
        <v>42455.518750000003</v>
      </c>
      <c r="E5974" t="s">
        <v>11</v>
      </c>
      <c r="F5974" t="s">
        <v>12</v>
      </c>
      <c r="G5974">
        <v>26</v>
      </c>
      <c r="H5974" t="s">
        <v>13</v>
      </c>
      <c r="I5974" t="s">
        <v>18</v>
      </c>
      <c r="J5974" t="s">
        <v>22</v>
      </c>
    </row>
    <row r="5975" spans="1:10" x14ac:dyDescent="0.25">
      <c r="A5975">
        <v>931253</v>
      </c>
      <c r="B5975" t="s">
        <v>29</v>
      </c>
      <c r="C5975" s="8">
        <v>42456</v>
      </c>
      <c r="D5975" s="9">
        <v>42456.427777777775</v>
      </c>
      <c r="E5975" t="s">
        <v>11</v>
      </c>
      <c r="F5975" t="s">
        <v>12</v>
      </c>
      <c r="G5975">
        <v>26</v>
      </c>
      <c r="H5975" t="s">
        <v>13</v>
      </c>
      <c r="I5975" t="s">
        <v>14</v>
      </c>
      <c r="J5975" t="s">
        <v>22</v>
      </c>
    </row>
    <row r="5976" spans="1:10" x14ac:dyDescent="0.25">
      <c r="A5976">
        <v>840878</v>
      </c>
      <c r="B5976" t="s">
        <v>41</v>
      </c>
      <c r="C5976" s="8">
        <v>42456</v>
      </c>
      <c r="D5976" s="9">
        <v>42456.606249999997</v>
      </c>
      <c r="E5976" t="s">
        <v>11</v>
      </c>
      <c r="F5976" t="s">
        <v>35</v>
      </c>
      <c r="G5976">
        <v>17</v>
      </c>
      <c r="H5976" t="s">
        <v>34</v>
      </c>
      <c r="I5976" t="s">
        <v>44</v>
      </c>
      <c r="J5976" t="s">
        <v>19</v>
      </c>
    </row>
    <row r="5977" spans="1:10" x14ac:dyDescent="0.25">
      <c r="A5977">
        <v>810044</v>
      </c>
      <c r="B5977" t="s">
        <v>33</v>
      </c>
      <c r="C5977" s="8">
        <v>42418</v>
      </c>
      <c r="D5977" s="9">
        <v>42418.409722222219</v>
      </c>
      <c r="E5977" t="s">
        <v>11</v>
      </c>
      <c r="F5977" t="s">
        <v>12</v>
      </c>
      <c r="G5977">
        <v>32</v>
      </c>
      <c r="H5977" t="s">
        <v>34</v>
      </c>
      <c r="I5977" t="s">
        <v>14</v>
      </c>
      <c r="J5977" t="s">
        <v>15</v>
      </c>
    </row>
    <row r="5978" spans="1:10" x14ac:dyDescent="0.25">
      <c r="A5978">
        <v>810044</v>
      </c>
      <c r="B5978" t="s">
        <v>33</v>
      </c>
      <c r="C5978" s="8">
        <v>42374</v>
      </c>
      <c r="D5978" s="9">
        <v>42374.614583333336</v>
      </c>
      <c r="E5978" t="s">
        <v>11</v>
      </c>
      <c r="F5978" t="s">
        <v>12</v>
      </c>
      <c r="G5978">
        <v>32</v>
      </c>
      <c r="H5978" t="s">
        <v>34</v>
      </c>
      <c r="I5978" t="s">
        <v>44</v>
      </c>
      <c r="J5978" t="s">
        <v>15</v>
      </c>
    </row>
    <row r="5979" spans="1:10" x14ac:dyDescent="0.25">
      <c r="A5979">
        <v>810044</v>
      </c>
      <c r="B5979" t="s">
        <v>33</v>
      </c>
      <c r="C5979" s="8">
        <v>42418</v>
      </c>
      <c r="D5979" s="9">
        <v>42418.409722222219</v>
      </c>
      <c r="E5979" t="s">
        <v>11</v>
      </c>
      <c r="F5979" t="s">
        <v>12</v>
      </c>
      <c r="G5979">
        <v>32</v>
      </c>
      <c r="H5979" t="s">
        <v>34</v>
      </c>
      <c r="I5979" t="s">
        <v>14</v>
      </c>
      <c r="J5979" t="s">
        <v>15</v>
      </c>
    </row>
    <row r="5980" spans="1:10" x14ac:dyDescent="0.25">
      <c r="A5980">
        <v>867338</v>
      </c>
      <c r="B5980" t="s">
        <v>40</v>
      </c>
      <c r="C5980" s="8">
        <v>42453</v>
      </c>
      <c r="D5980" s="9">
        <v>42453.40902777778</v>
      </c>
      <c r="E5980" t="s">
        <v>11</v>
      </c>
      <c r="F5980" t="s">
        <v>35</v>
      </c>
      <c r="G5980">
        <v>23</v>
      </c>
      <c r="H5980" t="s">
        <v>21</v>
      </c>
      <c r="I5980" t="s">
        <v>14</v>
      </c>
      <c r="J5980" t="s">
        <v>22</v>
      </c>
    </row>
    <row r="5981" spans="1:10" x14ac:dyDescent="0.25">
      <c r="A5981">
        <v>2000272</v>
      </c>
      <c r="B5981" t="s">
        <v>37</v>
      </c>
      <c r="C5981" s="8">
        <v>42413</v>
      </c>
      <c r="D5981" s="9">
        <v>42413.438888888886</v>
      </c>
      <c r="E5981" t="s">
        <v>11</v>
      </c>
      <c r="F5981" t="s">
        <v>12</v>
      </c>
      <c r="G5981">
        <v>37</v>
      </c>
      <c r="H5981" t="s">
        <v>13</v>
      </c>
      <c r="I5981" t="s">
        <v>14</v>
      </c>
      <c r="J5981" t="s">
        <v>15</v>
      </c>
    </row>
    <row r="5982" spans="1:10" x14ac:dyDescent="0.25">
      <c r="A5982">
        <v>150729</v>
      </c>
      <c r="B5982" t="s">
        <v>16</v>
      </c>
      <c r="C5982" s="8">
        <v>42444</v>
      </c>
      <c r="D5982" s="9">
        <v>42444.493055555555</v>
      </c>
      <c r="E5982" t="s">
        <v>11</v>
      </c>
      <c r="F5982" t="s">
        <v>24</v>
      </c>
      <c r="G5982">
        <v>22</v>
      </c>
      <c r="H5982" t="s">
        <v>34</v>
      </c>
      <c r="I5982" t="s">
        <v>18</v>
      </c>
      <c r="J5982" t="s">
        <v>22</v>
      </c>
    </row>
    <row r="5983" spans="1:10" x14ac:dyDescent="0.25">
      <c r="A5983">
        <v>867340</v>
      </c>
      <c r="B5983" t="s">
        <v>33</v>
      </c>
      <c r="C5983" s="8">
        <v>42453</v>
      </c>
      <c r="D5983" s="9">
        <v>42453.198611111111</v>
      </c>
      <c r="E5983" t="s">
        <v>11</v>
      </c>
      <c r="F5983" t="s">
        <v>35</v>
      </c>
      <c r="G5983">
        <v>27</v>
      </c>
      <c r="H5983" t="s">
        <v>21</v>
      </c>
      <c r="I5983" t="s">
        <v>25</v>
      </c>
      <c r="J5983" t="s">
        <v>22</v>
      </c>
    </row>
    <row r="5984" spans="1:10" x14ac:dyDescent="0.25">
      <c r="A5984">
        <v>867340</v>
      </c>
      <c r="B5984" t="s">
        <v>31</v>
      </c>
      <c r="C5984" s="8">
        <v>42443</v>
      </c>
      <c r="D5984" s="9">
        <v>42443.175000000003</v>
      </c>
      <c r="E5984" t="s">
        <v>11</v>
      </c>
      <c r="F5984" t="s">
        <v>35</v>
      </c>
      <c r="G5984">
        <v>27</v>
      </c>
      <c r="H5984" t="s">
        <v>21</v>
      </c>
      <c r="I5984" t="s">
        <v>25</v>
      </c>
      <c r="J5984" t="s">
        <v>22</v>
      </c>
    </row>
    <row r="5985" spans="1:10" x14ac:dyDescent="0.25">
      <c r="A5985">
        <v>867340</v>
      </c>
      <c r="B5985" t="s">
        <v>16</v>
      </c>
      <c r="C5985" s="8">
        <v>42444</v>
      </c>
      <c r="D5985" s="9">
        <v>42444.586111111108</v>
      </c>
      <c r="E5985" t="s">
        <v>11</v>
      </c>
      <c r="F5985" t="s">
        <v>35</v>
      </c>
      <c r="G5985">
        <v>27</v>
      </c>
      <c r="H5985" t="s">
        <v>21</v>
      </c>
      <c r="I5985" t="s">
        <v>44</v>
      </c>
      <c r="J5985" t="s">
        <v>22</v>
      </c>
    </row>
    <row r="5986" spans="1:10" x14ac:dyDescent="0.25">
      <c r="A5986">
        <v>777934</v>
      </c>
      <c r="B5986" t="s">
        <v>36</v>
      </c>
      <c r="C5986" s="8">
        <v>42425</v>
      </c>
      <c r="D5986" s="9">
        <v>42425.467361111114</v>
      </c>
      <c r="E5986" t="s">
        <v>11</v>
      </c>
      <c r="F5986" t="s">
        <v>35</v>
      </c>
      <c r="G5986">
        <v>34</v>
      </c>
      <c r="H5986" t="s">
        <v>21</v>
      </c>
      <c r="I5986" t="s">
        <v>18</v>
      </c>
      <c r="J5986" t="s">
        <v>15</v>
      </c>
    </row>
    <row r="5987" spans="1:10" x14ac:dyDescent="0.25">
      <c r="A5987">
        <v>777934</v>
      </c>
      <c r="B5987" t="s">
        <v>31</v>
      </c>
      <c r="C5987" s="8">
        <v>42423</v>
      </c>
      <c r="D5987" s="9">
        <v>42423.335416666669</v>
      </c>
      <c r="E5987" t="s">
        <v>11</v>
      </c>
      <c r="F5987" t="s">
        <v>35</v>
      </c>
      <c r="G5987">
        <v>34</v>
      </c>
      <c r="H5987" t="s">
        <v>21</v>
      </c>
      <c r="I5987" t="s">
        <v>14</v>
      </c>
      <c r="J5987" t="s">
        <v>15</v>
      </c>
    </row>
    <row r="5988" spans="1:10" x14ac:dyDescent="0.25">
      <c r="A5988">
        <v>2021333</v>
      </c>
      <c r="B5988" t="s">
        <v>38</v>
      </c>
      <c r="C5988" s="8">
        <v>42427</v>
      </c>
      <c r="D5988" s="9">
        <v>42427.381944444445</v>
      </c>
      <c r="E5988" t="s">
        <v>11</v>
      </c>
      <c r="F5988" t="s">
        <v>35</v>
      </c>
      <c r="G5988">
        <v>37</v>
      </c>
      <c r="H5988" t="s">
        <v>21</v>
      </c>
      <c r="I5988" t="s">
        <v>14</v>
      </c>
      <c r="J5988" t="s">
        <v>15</v>
      </c>
    </row>
    <row r="5989" spans="1:10" x14ac:dyDescent="0.25">
      <c r="A5989">
        <v>2021333</v>
      </c>
      <c r="B5989" t="s">
        <v>10</v>
      </c>
      <c r="C5989" s="8">
        <v>42431</v>
      </c>
      <c r="D5989" s="9">
        <v>42431.575694444444</v>
      </c>
      <c r="E5989" t="s">
        <v>11</v>
      </c>
      <c r="F5989" t="s">
        <v>35</v>
      </c>
      <c r="G5989">
        <v>37</v>
      </c>
      <c r="H5989" t="s">
        <v>21</v>
      </c>
      <c r="I5989" t="s">
        <v>18</v>
      </c>
      <c r="J5989" t="s">
        <v>15</v>
      </c>
    </row>
    <row r="5990" spans="1:10" x14ac:dyDescent="0.25">
      <c r="A5990">
        <v>2021333</v>
      </c>
      <c r="B5990" t="s">
        <v>27</v>
      </c>
      <c r="C5990" s="8">
        <v>42431</v>
      </c>
      <c r="D5990" s="9">
        <v>42431.578472222223</v>
      </c>
      <c r="E5990" t="s">
        <v>11</v>
      </c>
      <c r="F5990" t="s">
        <v>35</v>
      </c>
      <c r="G5990">
        <v>37</v>
      </c>
      <c r="H5990" t="s">
        <v>21</v>
      </c>
      <c r="I5990" t="s">
        <v>18</v>
      </c>
      <c r="J5990" t="s">
        <v>15</v>
      </c>
    </row>
    <row r="5991" spans="1:10" x14ac:dyDescent="0.25">
      <c r="A5991">
        <v>2370319</v>
      </c>
      <c r="B5991" t="s">
        <v>16</v>
      </c>
      <c r="C5991" s="8">
        <v>42431</v>
      </c>
      <c r="D5991" s="9">
        <v>42431.207638888889</v>
      </c>
      <c r="E5991" t="s">
        <v>11</v>
      </c>
      <c r="F5991" t="s">
        <v>17</v>
      </c>
      <c r="G5991">
        <v>27</v>
      </c>
      <c r="H5991" t="s">
        <v>43</v>
      </c>
      <c r="I5991" t="s">
        <v>25</v>
      </c>
      <c r="J5991" t="s">
        <v>22</v>
      </c>
    </row>
    <row r="5992" spans="1:10" x14ac:dyDescent="0.25">
      <c r="A5992">
        <v>2370319</v>
      </c>
      <c r="B5992" t="s">
        <v>33</v>
      </c>
      <c r="C5992" s="8">
        <v>42453</v>
      </c>
      <c r="D5992" s="9">
        <v>42453.239583333336</v>
      </c>
      <c r="E5992" t="s">
        <v>11</v>
      </c>
      <c r="F5992" t="s">
        <v>17</v>
      </c>
      <c r="G5992">
        <v>27</v>
      </c>
      <c r="H5992" t="s">
        <v>43</v>
      </c>
      <c r="I5992" t="s">
        <v>25</v>
      </c>
      <c r="J5992" t="s">
        <v>22</v>
      </c>
    </row>
    <row r="5993" spans="1:10" x14ac:dyDescent="0.25">
      <c r="A5993">
        <v>2370319</v>
      </c>
      <c r="B5993" t="s">
        <v>10</v>
      </c>
      <c r="C5993" s="8">
        <v>42452</v>
      </c>
      <c r="D5993" s="9">
        <v>42452.42083333333</v>
      </c>
      <c r="E5993" t="s">
        <v>11</v>
      </c>
      <c r="F5993" t="s">
        <v>17</v>
      </c>
      <c r="G5993">
        <v>27</v>
      </c>
      <c r="H5993" t="s">
        <v>43</v>
      </c>
      <c r="I5993" t="s">
        <v>14</v>
      </c>
      <c r="J5993" t="s">
        <v>22</v>
      </c>
    </row>
    <row r="5994" spans="1:10" x14ac:dyDescent="0.25">
      <c r="A5994">
        <v>2370319</v>
      </c>
      <c r="B5994" t="s">
        <v>36</v>
      </c>
      <c r="C5994" s="8">
        <v>42448</v>
      </c>
      <c r="D5994" s="9">
        <v>42448.37222222222</v>
      </c>
      <c r="E5994" t="s">
        <v>11</v>
      </c>
      <c r="F5994" t="s">
        <v>17</v>
      </c>
      <c r="G5994">
        <v>27</v>
      </c>
      <c r="H5994" t="s">
        <v>43</v>
      </c>
      <c r="I5994" t="s">
        <v>14</v>
      </c>
      <c r="J5994" t="s">
        <v>22</v>
      </c>
    </row>
    <row r="5995" spans="1:10" x14ac:dyDescent="0.25">
      <c r="A5995">
        <v>2370319</v>
      </c>
      <c r="B5995" t="s">
        <v>36</v>
      </c>
      <c r="C5995" s="8">
        <v>42449</v>
      </c>
      <c r="D5995" s="9">
        <v>42449.258333333331</v>
      </c>
      <c r="E5995" t="s">
        <v>11</v>
      </c>
      <c r="F5995" t="s">
        <v>17</v>
      </c>
      <c r="G5995">
        <v>27</v>
      </c>
      <c r="H5995" t="s">
        <v>43</v>
      </c>
      <c r="I5995" t="s">
        <v>25</v>
      </c>
      <c r="J5995" t="s">
        <v>22</v>
      </c>
    </row>
    <row r="5996" spans="1:10" x14ac:dyDescent="0.25">
      <c r="A5996">
        <v>2370319</v>
      </c>
      <c r="B5996" t="s">
        <v>37</v>
      </c>
      <c r="C5996" s="8">
        <v>42438</v>
      </c>
      <c r="D5996" s="9">
        <v>42438.129861111112</v>
      </c>
      <c r="E5996" t="s">
        <v>11</v>
      </c>
      <c r="F5996" t="s">
        <v>17</v>
      </c>
      <c r="G5996">
        <v>27</v>
      </c>
      <c r="H5996" t="s">
        <v>43</v>
      </c>
      <c r="I5996" t="s">
        <v>25</v>
      </c>
      <c r="J5996" t="s">
        <v>22</v>
      </c>
    </row>
    <row r="5997" spans="1:10" x14ac:dyDescent="0.25">
      <c r="A5997">
        <v>2370319</v>
      </c>
      <c r="B5997" t="s">
        <v>16</v>
      </c>
      <c r="C5997" s="8">
        <v>42459</v>
      </c>
      <c r="D5997" s="9">
        <v>42459.526388888888</v>
      </c>
      <c r="E5997" t="s">
        <v>11</v>
      </c>
      <c r="F5997" t="s">
        <v>17</v>
      </c>
      <c r="G5997">
        <v>27</v>
      </c>
      <c r="H5997" t="s">
        <v>43</v>
      </c>
      <c r="I5997" t="s">
        <v>18</v>
      </c>
      <c r="J5997" t="s">
        <v>22</v>
      </c>
    </row>
    <row r="5998" spans="1:10" x14ac:dyDescent="0.25">
      <c r="A5998">
        <v>2370319</v>
      </c>
      <c r="B5998" t="s">
        <v>16</v>
      </c>
      <c r="C5998" s="8">
        <v>42458</v>
      </c>
      <c r="D5998" s="9">
        <v>42458.620138888888</v>
      </c>
      <c r="E5998" t="s">
        <v>11</v>
      </c>
      <c r="F5998" t="s">
        <v>17</v>
      </c>
      <c r="G5998">
        <v>27</v>
      </c>
      <c r="H5998" t="s">
        <v>43</v>
      </c>
      <c r="I5998" t="s">
        <v>44</v>
      </c>
      <c r="J5998" t="s">
        <v>22</v>
      </c>
    </row>
    <row r="5999" spans="1:10" x14ac:dyDescent="0.25">
      <c r="A5999">
        <v>772839</v>
      </c>
      <c r="B5999" t="s">
        <v>33</v>
      </c>
      <c r="C5999" s="8">
        <v>42406</v>
      </c>
      <c r="D5999" s="9">
        <v>42406.327777777777</v>
      </c>
      <c r="E5999" t="s">
        <v>11</v>
      </c>
      <c r="F5999" t="s">
        <v>35</v>
      </c>
      <c r="G5999">
        <v>27</v>
      </c>
      <c r="H5999" t="s">
        <v>43</v>
      </c>
      <c r="I5999" t="s">
        <v>14</v>
      </c>
      <c r="J5999" t="s">
        <v>22</v>
      </c>
    </row>
    <row r="6000" spans="1:10" x14ac:dyDescent="0.25">
      <c r="A6000">
        <v>772839</v>
      </c>
      <c r="B6000" t="s">
        <v>10</v>
      </c>
      <c r="C6000" s="8">
        <v>42406</v>
      </c>
      <c r="D6000" s="9">
        <v>42406.196527777778</v>
      </c>
      <c r="E6000" t="s">
        <v>11</v>
      </c>
      <c r="F6000" t="s">
        <v>35</v>
      </c>
      <c r="G6000">
        <v>27</v>
      </c>
      <c r="H6000" t="s">
        <v>43</v>
      </c>
      <c r="I6000" t="s">
        <v>25</v>
      </c>
      <c r="J6000" t="s">
        <v>22</v>
      </c>
    </row>
    <row r="6001" spans="1:10" x14ac:dyDescent="0.25">
      <c r="A6001">
        <v>2205434</v>
      </c>
      <c r="B6001" t="s">
        <v>30</v>
      </c>
      <c r="C6001" s="8">
        <v>42455</v>
      </c>
      <c r="D6001" s="9">
        <v>42455.234027777777</v>
      </c>
      <c r="E6001" t="s">
        <v>11</v>
      </c>
      <c r="F6001" t="s">
        <v>35</v>
      </c>
      <c r="G6001">
        <v>40</v>
      </c>
      <c r="H6001" t="s">
        <v>21</v>
      </c>
      <c r="I6001" t="s">
        <v>25</v>
      </c>
      <c r="J6001" t="s">
        <v>15</v>
      </c>
    </row>
    <row r="6002" spans="1:10" x14ac:dyDescent="0.25">
      <c r="A6002">
        <v>2205434</v>
      </c>
      <c r="B6002" t="s">
        <v>31</v>
      </c>
      <c r="C6002" s="8">
        <v>42449</v>
      </c>
      <c r="D6002" s="9">
        <v>42449.330555555556</v>
      </c>
      <c r="E6002" t="s">
        <v>11</v>
      </c>
      <c r="F6002" t="s">
        <v>35</v>
      </c>
      <c r="G6002">
        <v>40</v>
      </c>
      <c r="H6002" t="s">
        <v>21</v>
      </c>
      <c r="I6002" t="s">
        <v>14</v>
      </c>
      <c r="J6002" t="s">
        <v>15</v>
      </c>
    </row>
    <row r="6003" spans="1:10" x14ac:dyDescent="0.25">
      <c r="A6003">
        <v>2205434</v>
      </c>
      <c r="B6003" t="s">
        <v>30</v>
      </c>
      <c r="C6003" s="8">
        <v>42448</v>
      </c>
      <c r="D6003" s="9">
        <v>42448.609722222223</v>
      </c>
      <c r="E6003" t="s">
        <v>11</v>
      </c>
      <c r="F6003" t="s">
        <v>35</v>
      </c>
      <c r="G6003">
        <v>40</v>
      </c>
      <c r="H6003" t="s">
        <v>21</v>
      </c>
      <c r="I6003" t="s">
        <v>44</v>
      </c>
      <c r="J6003" t="s">
        <v>15</v>
      </c>
    </row>
    <row r="6004" spans="1:10" x14ac:dyDescent="0.25">
      <c r="A6004">
        <v>893557</v>
      </c>
      <c r="B6004" t="s">
        <v>16</v>
      </c>
      <c r="C6004" s="8">
        <v>42452</v>
      </c>
      <c r="D6004" s="9">
        <v>42452.536805555559</v>
      </c>
      <c r="E6004" t="s">
        <v>11</v>
      </c>
      <c r="F6004" t="s">
        <v>20</v>
      </c>
      <c r="G6004">
        <v>27</v>
      </c>
      <c r="H6004" t="s">
        <v>34</v>
      </c>
      <c r="I6004" t="s">
        <v>18</v>
      </c>
      <c r="J6004" t="s">
        <v>22</v>
      </c>
    </row>
    <row r="6005" spans="1:10" x14ac:dyDescent="0.25">
      <c r="A6005">
        <v>893557</v>
      </c>
      <c r="B6005" t="s">
        <v>37</v>
      </c>
      <c r="C6005" s="8">
        <v>42452</v>
      </c>
      <c r="D6005" s="9">
        <v>42452.399305555555</v>
      </c>
      <c r="E6005" t="s">
        <v>11</v>
      </c>
      <c r="F6005" t="s">
        <v>20</v>
      </c>
      <c r="G6005">
        <v>27</v>
      </c>
      <c r="H6005" t="s">
        <v>34</v>
      </c>
      <c r="I6005" t="s">
        <v>14</v>
      </c>
      <c r="J6005" t="s">
        <v>22</v>
      </c>
    </row>
    <row r="6006" spans="1:10" x14ac:dyDescent="0.25">
      <c r="A6006">
        <v>893557</v>
      </c>
      <c r="B6006" t="s">
        <v>16</v>
      </c>
      <c r="C6006" s="8">
        <v>42454</v>
      </c>
      <c r="D6006" s="9">
        <v>42454.269444444442</v>
      </c>
      <c r="E6006" t="s">
        <v>11</v>
      </c>
      <c r="F6006" t="s">
        <v>20</v>
      </c>
      <c r="G6006">
        <v>27</v>
      </c>
      <c r="H6006" t="s">
        <v>34</v>
      </c>
      <c r="I6006" t="s">
        <v>25</v>
      </c>
      <c r="J6006" t="s">
        <v>22</v>
      </c>
    </row>
    <row r="6007" spans="1:10" x14ac:dyDescent="0.25">
      <c r="A6007">
        <v>2000272</v>
      </c>
      <c r="B6007" t="s">
        <v>37</v>
      </c>
      <c r="C6007" s="8">
        <v>42413</v>
      </c>
      <c r="D6007" s="9">
        <v>42413.54791666667</v>
      </c>
      <c r="E6007" t="s">
        <v>11</v>
      </c>
      <c r="F6007" t="s">
        <v>12</v>
      </c>
      <c r="G6007">
        <v>37</v>
      </c>
      <c r="H6007" t="s">
        <v>13</v>
      </c>
      <c r="I6007" t="s">
        <v>18</v>
      </c>
      <c r="J6007" t="s">
        <v>15</v>
      </c>
    </row>
    <row r="6008" spans="1:10" x14ac:dyDescent="0.25">
      <c r="A6008">
        <v>2205434</v>
      </c>
      <c r="B6008" t="s">
        <v>41</v>
      </c>
      <c r="C6008" s="8">
        <v>42437</v>
      </c>
      <c r="D6008" s="9">
        <v>42437.455555555556</v>
      </c>
      <c r="E6008" t="s">
        <v>11</v>
      </c>
      <c r="F6008" t="s">
        <v>35</v>
      </c>
      <c r="G6008">
        <v>40</v>
      </c>
      <c r="H6008" t="s">
        <v>21</v>
      </c>
      <c r="I6008" t="s">
        <v>14</v>
      </c>
      <c r="J6008" t="s">
        <v>15</v>
      </c>
    </row>
    <row r="6009" spans="1:10" x14ac:dyDescent="0.25">
      <c r="A6009">
        <v>833576</v>
      </c>
      <c r="B6009" t="s">
        <v>10</v>
      </c>
      <c r="C6009" s="8">
        <v>42431</v>
      </c>
      <c r="D6009" s="9">
        <v>42431.21875</v>
      </c>
      <c r="E6009" t="s">
        <v>11</v>
      </c>
      <c r="F6009" t="s">
        <v>35</v>
      </c>
      <c r="G6009">
        <v>37</v>
      </c>
      <c r="H6009" t="s">
        <v>32</v>
      </c>
      <c r="I6009" t="s">
        <v>25</v>
      </c>
      <c r="J6009" t="s">
        <v>15</v>
      </c>
    </row>
    <row r="6010" spans="1:10" x14ac:dyDescent="0.25">
      <c r="A6010">
        <v>624424</v>
      </c>
      <c r="B6010" t="s">
        <v>33</v>
      </c>
      <c r="C6010" s="8">
        <v>42383</v>
      </c>
      <c r="D6010" s="9">
        <v>42383.500694444447</v>
      </c>
      <c r="E6010" t="s">
        <v>11</v>
      </c>
      <c r="F6010" t="s">
        <v>20</v>
      </c>
      <c r="G6010">
        <v>21</v>
      </c>
      <c r="H6010" t="s">
        <v>32</v>
      </c>
      <c r="I6010" t="s">
        <v>18</v>
      </c>
      <c r="J6010" t="s">
        <v>22</v>
      </c>
    </row>
    <row r="6011" spans="1:10" x14ac:dyDescent="0.25">
      <c r="A6011">
        <v>906640</v>
      </c>
      <c r="B6011" t="s">
        <v>33</v>
      </c>
      <c r="C6011" s="8">
        <v>42453</v>
      </c>
      <c r="D6011" s="9">
        <v>42453.527777777781</v>
      </c>
      <c r="E6011" t="s">
        <v>11</v>
      </c>
      <c r="F6011" t="s">
        <v>20</v>
      </c>
      <c r="G6011">
        <v>34</v>
      </c>
      <c r="H6011" t="s">
        <v>32</v>
      </c>
      <c r="I6011" t="s">
        <v>18</v>
      </c>
      <c r="J6011" t="s">
        <v>15</v>
      </c>
    </row>
    <row r="6012" spans="1:10" x14ac:dyDescent="0.25">
      <c r="A6012">
        <v>870004</v>
      </c>
      <c r="B6012" t="s">
        <v>33</v>
      </c>
      <c r="C6012" s="8">
        <v>42436</v>
      </c>
      <c r="D6012" s="9">
        <v>42436.142361111109</v>
      </c>
      <c r="E6012" t="s">
        <v>11</v>
      </c>
      <c r="F6012" t="s">
        <v>35</v>
      </c>
      <c r="G6012">
        <v>38</v>
      </c>
      <c r="H6012" t="s">
        <v>21</v>
      </c>
      <c r="I6012" t="s">
        <v>25</v>
      </c>
      <c r="J6012" t="s">
        <v>15</v>
      </c>
    </row>
    <row r="6013" spans="1:10" x14ac:dyDescent="0.25">
      <c r="A6013">
        <v>773413</v>
      </c>
      <c r="B6013" t="s">
        <v>10</v>
      </c>
      <c r="C6013" s="8">
        <v>42395</v>
      </c>
      <c r="D6013" s="9">
        <v>42395.140277777777</v>
      </c>
      <c r="E6013" t="s">
        <v>11</v>
      </c>
      <c r="F6013" t="s">
        <v>35</v>
      </c>
      <c r="G6013">
        <v>21</v>
      </c>
      <c r="H6013" t="s">
        <v>21</v>
      </c>
      <c r="I6013" t="s">
        <v>25</v>
      </c>
      <c r="J6013" t="s">
        <v>22</v>
      </c>
    </row>
    <row r="6014" spans="1:10" x14ac:dyDescent="0.25">
      <c r="A6014">
        <v>773413</v>
      </c>
      <c r="B6014" t="s">
        <v>40</v>
      </c>
      <c r="C6014" s="8">
        <v>42395</v>
      </c>
      <c r="D6014" s="9">
        <v>42395.306944444441</v>
      </c>
      <c r="E6014" t="s">
        <v>11</v>
      </c>
      <c r="F6014" t="s">
        <v>35</v>
      </c>
      <c r="G6014">
        <v>21</v>
      </c>
      <c r="H6014" t="s">
        <v>21</v>
      </c>
      <c r="I6014" t="s">
        <v>14</v>
      </c>
      <c r="J6014" t="s">
        <v>22</v>
      </c>
    </row>
    <row r="6015" spans="1:10" x14ac:dyDescent="0.25">
      <c r="A6015">
        <v>773413</v>
      </c>
      <c r="B6015" t="s">
        <v>30</v>
      </c>
      <c r="C6015" s="8">
        <v>42402</v>
      </c>
      <c r="D6015" s="9">
        <v>42402.290972222225</v>
      </c>
      <c r="E6015" t="s">
        <v>11</v>
      </c>
      <c r="F6015" t="s">
        <v>35</v>
      </c>
      <c r="G6015">
        <v>21</v>
      </c>
      <c r="H6015" t="s">
        <v>21</v>
      </c>
      <c r="I6015" t="s">
        <v>25</v>
      </c>
      <c r="J6015" t="s">
        <v>22</v>
      </c>
    </row>
    <row r="6016" spans="1:10" x14ac:dyDescent="0.25">
      <c r="A6016">
        <v>772844</v>
      </c>
      <c r="B6016" t="s">
        <v>40</v>
      </c>
      <c r="C6016" s="8">
        <v>42396</v>
      </c>
      <c r="D6016" s="9">
        <v>42396.457638888889</v>
      </c>
      <c r="E6016" t="s">
        <v>11</v>
      </c>
      <c r="F6016" t="s">
        <v>35</v>
      </c>
      <c r="G6016">
        <v>34</v>
      </c>
      <c r="H6016" t="s">
        <v>21</v>
      </c>
      <c r="I6016" t="s">
        <v>14</v>
      </c>
      <c r="J6016" t="s">
        <v>15</v>
      </c>
    </row>
    <row r="6017" spans="1:10" x14ac:dyDescent="0.25">
      <c r="A6017">
        <v>772844</v>
      </c>
      <c r="B6017" t="s">
        <v>40</v>
      </c>
      <c r="C6017" s="8">
        <v>42397</v>
      </c>
      <c r="D6017" s="9">
        <v>42397.520833333336</v>
      </c>
      <c r="E6017" t="s">
        <v>11</v>
      </c>
      <c r="F6017" t="s">
        <v>35</v>
      </c>
      <c r="G6017">
        <v>34</v>
      </c>
      <c r="H6017" t="s">
        <v>21</v>
      </c>
      <c r="I6017" t="s">
        <v>18</v>
      </c>
      <c r="J6017" t="s">
        <v>15</v>
      </c>
    </row>
    <row r="6018" spans="1:10" x14ac:dyDescent="0.25">
      <c r="A6018">
        <v>772624</v>
      </c>
      <c r="B6018" t="s">
        <v>37</v>
      </c>
      <c r="C6018" s="8">
        <v>42439</v>
      </c>
      <c r="D6018" s="9">
        <v>42439.17291666667</v>
      </c>
      <c r="E6018" t="s">
        <v>11</v>
      </c>
      <c r="F6018" t="s">
        <v>35</v>
      </c>
      <c r="G6018">
        <v>47</v>
      </c>
      <c r="H6018" t="s">
        <v>49</v>
      </c>
      <c r="I6018" t="s">
        <v>25</v>
      </c>
      <c r="J6018" t="s">
        <v>26</v>
      </c>
    </row>
    <row r="6019" spans="1:10" x14ac:dyDescent="0.25">
      <c r="A6019">
        <v>2370842</v>
      </c>
      <c r="B6019" t="s">
        <v>36</v>
      </c>
      <c r="C6019" s="8">
        <v>42446</v>
      </c>
      <c r="D6019" s="9">
        <v>42446.427083333336</v>
      </c>
      <c r="E6019" t="s">
        <v>11</v>
      </c>
      <c r="F6019" t="s">
        <v>20</v>
      </c>
      <c r="G6019">
        <v>36</v>
      </c>
      <c r="H6019" t="s">
        <v>43</v>
      </c>
      <c r="I6019" t="s">
        <v>14</v>
      </c>
      <c r="J6019" t="s">
        <v>15</v>
      </c>
    </row>
    <row r="6020" spans="1:10" x14ac:dyDescent="0.25">
      <c r="A6020">
        <v>941525</v>
      </c>
      <c r="B6020" t="s">
        <v>30</v>
      </c>
      <c r="C6020" s="8">
        <v>42449</v>
      </c>
      <c r="D6020" s="9">
        <v>42449.306944444441</v>
      </c>
      <c r="E6020" t="s">
        <v>11</v>
      </c>
      <c r="F6020" t="s">
        <v>20</v>
      </c>
      <c r="G6020">
        <v>41</v>
      </c>
      <c r="H6020" t="s">
        <v>21</v>
      </c>
      <c r="I6020" t="s">
        <v>14</v>
      </c>
      <c r="J6020" t="s">
        <v>15</v>
      </c>
    </row>
    <row r="6021" spans="1:10" x14ac:dyDescent="0.25">
      <c r="A6021">
        <v>867138</v>
      </c>
      <c r="B6021" t="s">
        <v>37</v>
      </c>
      <c r="C6021" s="8">
        <v>42439</v>
      </c>
      <c r="D6021" s="9">
        <v>42439.40347222222</v>
      </c>
      <c r="E6021" t="s">
        <v>11</v>
      </c>
      <c r="F6021" t="s">
        <v>35</v>
      </c>
      <c r="G6021">
        <v>32</v>
      </c>
      <c r="H6021" t="s">
        <v>21</v>
      </c>
      <c r="I6021" t="s">
        <v>14</v>
      </c>
      <c r="J6021" t="s">
        <v>15</v>
      </c>
    </row>
    <row r="6022" spans="1:10" x14ac:dyDescent="0.25">
      <c r="A6022">
        <v>867349</v>
      </c>
      <c r="B6022" t="s">
        <v>27</v>
      </c>
      <c r="C6022" s="8">
        <v>42432</v>
      </c>
      <c r="D6022" s="9">
        <v>42432.416666666664</v>
      </c>
      <c r="E6022" t="s">
        <v>11</v>
      </c>
      <c r="F6022" t="s">
        <v>12</v>
      </c>
      <c r="G6022">
        <v>23</v>
      </c>
      <c r="H6022" t="s">
        <v>32</v>
      </c>
      <c r="I6022" t="s">
        <v>14</v>
      </c>
      <c r="J6022" t="s">
        <v>22</v>
      </c>
    </row>
    <row r="6023" spans="1:10" x14ac:dyDescent="0.25">
      <c r="A6023">
        <v>867349</v>
      </c>
      <c r="B6023" t="s">
        <v>33</v>
      </c>
      <c r="C6023" s="8">
        <v>42435</v>
      </c>
      <c r="D6023" s="9">
        <v>42435.211111111108</v>
      </c>
      <c r="E6023" t="s">
        <v>11</v>
      </c>
      <c r="F6023" t="s">
        <v>12</v>
      </c>
      <c r="G6023">
        <v>23</v>
      </c>
      <c r="H6023" t="s">
        <v>32</v>
      </c>
      <c r="I6023" t="s">
        <v>25</v>
      </c>
      <c r="J6023" t="s">
        <v>22</v>
      </c>
    </row>
    <row r="6024" spans="1:10" x14ac:dyDescent="0.25">
      <c r="A6024">
        <v>892168</v>
      </c>
      <c r="B6024" t="s">
        <v>37</v>
      </c>
      <c r="C6024" s="8">
        <v>42455</v>
      </c>
      <c r="D6024" s="9">
        <v>42455.557638888888</v>
      </c>
      <c r="E6024" t="s">
        <v>11</v>
      </c>
      <c r="F6024" t="s">
        <v>12</v>
      </c>
      <c r="G6024">
        <v>29</v>
      </c>
      <c r="H6024" t="s">
        <v>13</v>
      </c>
      <c r="I6024" t="s">
        <v>18</v>
      </c>
      <c r="J6024" t="s">
        <v>22</v>
      </c>
    </row>
    <row r="6025" spans="1:10" x14ac:dyDescent="0.25">
      <c r="A6025">
        <v>867351</v>
      </c>
      <c r="B6025" t="s">
        <v>31</v>
      </c>
      <c r="C6025" s="8">
        <v>42434</v>
      </c>
      <c r="D6025" s="9">
        <v>42434.476388888892</v>
      </c>
      <c r="E6025" t="s">
        <v>11</v>
      </c>
      <c r="F6025" t="s">
        <v>35</v>
      </c>
      <c r="G6025">
        <v>26</v>
      </c>
      <c r="H6025" t="s">
        <v>43</v>
      </c>
      <c r="I6025" t="s">
        <v>18</v>
      </c>
      <c r="J6025" t="s">
        <v>22</v>
      </c>
    </row>
    <row r="6026" spans="1:10" x14ac:dyDescent="0.25">
      <c r="A6026">
        <v>867351</v>
      </c>
      <c r="B6026" t="s">
        <v>29</v>
      </c>
      <c r="C6026" s="8">
        <v>42441</v>
      </c>
      <c r="D6026" s="9">
        <v>42441.161111111112</v>
      </c>
      <c r="E6026" t="s">
        <v>11</v>
      </c>
      <c r="F6026" t="s">
        <v>35</v>
      </c>
      <c r="G6026">
        <v>26</v>
      </c>
      <c r="H6026" t="s">
        <v>43</v>
      </c>
      <c r="I6026" t="s">
        <v>25</v>
      </c>
      <c r="J6026" t="s">
        <v>22</v>
      </c>
    </row>
    <row r="6027" spans="1:10" x14ac:dyDescent="0.25">
      <c r="A6027">
        <v>617576</v>
      </c>
      <c r="B6027" t="s">
        <v>45</v>
      </c>
      <c r="C6027" s="8">
        <v>42379</v>
      </c>
      <c r="D6027" s="9">
        <v>42379.316666666666</v>
      </c>
      <c r="E6027" t="s">
        <v>11</v>
      </c>
      <c r="F6027" t="s">
        <v>24</v>
      </c>
      <c r="G6027">
        <v>39</v>
      </c>
      <c r="H6027" t="s">
        <v>13</v>
      </c>
      <c r="I6027" t="s">
        <v>14</v>
      </c>
      <c r="J6027" t="s">
        <v>15</v>
      </c>
    </row>
    <row r="6028" spans="1:10" x14ac:dyDescent="0.25">
      <c r="A6028">
        <v>941525</v>
      </c>
      <c r="B6028" t="s">
        <v>48</v>
      </c>
      <c r="C6028" s="8">
        <v>42448</v>
      </c>
      <c r="D6028" s="9">
        <v>42448.357638888891</v>
      </c>
      <c r="E6028" t="s">
        <v>11</v>
      </c>
      <c r="F6028" t="s">
        <v>20</v>
      </c>
      <c r="G6028">
        <v>41</v>
      </c>
      <c r="H6028" t="s">
        <v>21</v>
      </c>
      <c r="I6028" t="s">
        <v>14</v>
      </c>
      <c r="J6028" t="s">
        <v>15</v>
      </c>
    </row>
    <row r="6029" spans="1:10" x14ac:dyDescent="0.25">
      <c r="A6029">
        <v>941525</v>
      </c>
      <c r="B6029" t="s">
        <v>10</v>
      </c>
      <c r="C6029" s="8">
        <v>42448</v>
      </c>
      <c r="D6029" s="9">
        <v>42448.405555555553</v>
      </c>
      <c r="E6029" t="s">
        <v>11</v>
      </c>
      <c r="F6029" t="s">
        <v>20</v>
      </c>
      <c r="G6029">
        <v>41</v>
      </c>
      <c r="H6029" t="s">
        <v>21</v>
      </c>
      <c r="I6029" t="s">
        <v>14</v>
      </c>
      <c r="J6029" t="s">
        <v>15</v>
      </c>
    </row>
    <row r="6030" spans="1:10" x14ac:dyDescent="0.25">
      <c r="A6030">
        <v>941524</v>
      </c>
      <c r="B6030" t="s">
        <v>33</v>
      </c>
      <c r="C6030" s="8">
        <v>42455</v>
      </c>
      <c r="D6030" s="9">
        <v>42455.370138888888</v>
      </c>
      <c r="E6030" t="s">
        <v>11</v>
      </c>
      <c r="F6030" t="s">
        <v>35</v>
      </c>
      <c r="G6030">
        <v>34</v>
      </c>
      <c r="H6030" t="s">
        <v>52</v>
      </c>
      <c r="I6030" t="s">
        <v>14</v>
      </c>
      <c r="J6030" t="s">
        <v>15</v>
      </c>
    </row>
    <row r="6031" spans="1:10" x14ac:dyDescent="0.25">
      <c r="A6031">
        <v>213644</v>
      </c>
      <c r="B6031" t="s">
        <v>41</v>
      </c>
      <c r="C6031" s="8">
        <v>42433</v>
      </c>
      <c r="D6031" s="9">
        <v>42433.417361111111</v>
      </c>
      <c r="E6031" t="s">
        <v>11</v>
      </c>
      <c r="F6031" t="s">
        <v>24</v>
      </c>
      <c r="G6031">
        <v>45</v>
      </c>
      <c r="H6031" t="s">
        <v>21</v>
      </c>
      <c r="I6031" t="s">
        <v>14</v>
      </c>
      <c r="J6031" t="s">
        <v>15</v>
      </c>
    </row>
    <row r="6032" spans="1:10" x14ac:dyDescent="0.25">
      <c r="A6032">
        <v>213644</v>
      </c>
      <c r="B6032" t="s">
        <v>36</v>
      </c>
      <c r="C6032" s="8">
        <v>42433</v>
      </c>
      <c r="D6032" s="9">
        <v>42433.414583333331</v>
      </c>
      <c r="E6032" t="s">
        <v>11</v>
      </c>
      <c r="F6032" t="s">
        <v>24</v>
      </c>
      <c r="G6032">
        <v>45</v>
      </c>
      <c r="H6032" t="s">
        <v>21</v>
      </c>
      <c r="I6032" t="s">
        <v>14</v>
      </c>
      <c r="J6032" t="s">
        <v>15</v>
      </c>
    </row>
    <row r="6033" spans="1:10" x14ac:dyDescent="0.25">
      <c r="A6033">
        <v>833575</v>
      </c>
      <c r="B6033" t="s">
        <v>33</v>
      </c>
      <c r="C6033" s="8">
        <v>42431</v>
      </c>
      <c r="D6033" s="9">
        <v>42431.170138888891</v>
      </c>
      <c r="E6033" t="s">
        <v>11</v>
      </c>
      <c r="F6033" t="s">
        <v>12</v>
      </c>
      <c r="G6033">
        <v>43</v>
      </c>
      <c r="H6033" t="s">
        <v>13</v>
      </c>
      <c r="I6033" t="s">
        <v>25</v>
      </c>
      <c r="J6033" t="s">
        <v>15</v>
      </c>
    </row>
    <row r="6034" spans="1:10" x14ac:dyDescent="0.25">
      <c r="A6034">
        <v>810052</v>
      </c>
      <c r="B6034" t="s">
        <v>29</v>
      </c>
      <c r="C6034" s="8">
        <v>42418</v>
      </c>
      <c r="D6034" s="9">
        <v>42418.205555555556</v>
      </c>
      <c r="E6034" t="s">
        <v>11</v>
      </c>
      <c r="F6034" t="s">
        <v>20</v>
      </c>
      <c r="G6034">
        <v>20</v>
      </c>
      <c r="H6034" t="s">
        <v>43</v>
      </c>
      <c r="I6034" t="s">
        <v>25</v>
      </c>
      <c r="J6034" t="s">
        <v>22</v>
      </c>
    </row>
    <row r="6035" spans="1:10" x14ac:dyDescent="0.25">
      <c r="A6035">
        <v>810052</v>
      </c>
      <c r="B6035" t="s">
        <v>33</v>
      </c>
      <c r="C6035" s="8">
        <v>42418</v>
      </c>
      <c r="D6035" s="9">
        <v>42418.17291666667</v>
      </c>
      <c r="E6035" t="s">
        <v>11</v>
      </c>
      <c r="F6035" t="s">
        <v>20</v>
      </c>
      <c r="G6035">
        <v>20</v>
      </c>
      <c r="H6035" t="s">
        <v>43</v>
      </c>
      <c r="I6035" t="s">
        <v>25</v>
      </c>
      <c r="J6035" t="s">
        <v>22</v>
      </c>
    </row>
    <row r="6036" spans="1:10" x14ac:dyDescent="0.25">
      <c r="A6036">
        <v>810052</v>
      </c>
      <c r="B6036" t="s">
        <v>16</v>
      </c>
      <c r="C6036" s="8">
        <v>42422</v>
      </c>
      <c r="D6036" s="9">
        <v>42422.127083333333</v>
      </c>
      <c r="E6036" t="s">
        <v>11</v>
      </c>
      <c r="F6036" t="s">
        <v>20</v>
      </c>
      <c r="G6036">
        <v>20</v>
      </c>
      <c r="H6036" t="s">
        <v>43</v>
      </c>
      <c r="I6036" t="s">
        <v>25</v>
      </c>
      <c r="J6036" t="s">
        <v>22</v>
      </c>
    </row>
    <row r="6037" spans="1:10" x14ac:dyDescent="0.25">
      <c r="A6037">
        <v>810052</v>
      </c>
      <c r="B6037" t="s">
        <v>16</v>
      </c>
      <c r="C6037" s="8">
        <v>42421</v>
      </c>
      <c r="D6037" s="9">
        <v>42421.130555555559</v>
      </c>
      <c r="E6037" t="s">
        <v>11</v>
      </c>
      <c r="F6037" t="s">
        <v>20</v>
      </c>
      <c r="G6037">
        <v>20</v>
      </c>
      <c r="H6037" t="s">
        <v>43</v>
      </c>
      <c r="I6037" t="s">
        <v>25</v>
      </c>
      <c r="J6037" t="s">
        <v>22</v>
      </c>
    </row>
    <row r="6038" spans="1:10" x14ac:dyDescent="0.25">
      <c r="A6038">
        <v>810052</v>
      </c>
      <c r="B6038" t="s">
        <v>16</v>
      </c>
      <c r="C6038" s="8">
        <v>42419</v>
      </c>
      <c r="D6038" s="9">
        <v>42419.271527777775</v>
      </c>
      <c r="E6038" t="s">
        <v>11</v>
      </c>
      <c r="F6038" t="s">
        <v>20</v>
      </c>
      <c r="G6038">
        <v>20</v>
      </c>
      <c r="H6038" t="s">
        <v>43</v>
      </c>
      <c r="I6038" t="s">
        <v>25</v>
      </c>
      <c r="J6038" t="s">
        <v>22</v>
      </c>
    </row>
    <row r="6039" spans="1:10" x14ac:dyDescent="0.25">
      <c r="A6039">
        <v>810052</v>
      </c>
      <c r="B6039" t="s">
        <v>16</v>
      </c>
      <c r="C6039" s="8">
        <v>42440</v>
      </c>
      <c r="D6039" s="9">
        <v>42440.474999999999</v>
      </c>
      <c r="E6039" t="s">
        <v>11</v>
      </c>
      <c r="F6039" t="s">
        <v>20</v>
      </c>
      <c r="G6039">
        <v>20</v>
      </c>
      <c r="H6039" t="s">
        <v>43</v>
      </c>
      <c r="I6039" t="s">
        <v>18</v>
      </c>
      <c r="J6039" t="s">
        <v>22</v>
      </c>
    </row>
    <row r="6040" spans="1:10" x14ac:dyDescent="0.25">
      <c r="A6040">
        <v>810052</v>
      </c>
      <c r="B6040" t="s">
        <v>45</v>
      </c>
      <c r="C6040" s="8">
        <v>42424</v>
      </c>
      <c r="D6040" s="9">
        <v>42424.520833333336</v>
      </c>
      <c r="E6040" t="s">
        <v>11</v>
      </c>
      <c r="F6040" t="s">
        <v>20</v>
      </c>
      <c r="G6040">
        <v>20</v>
      </c>
      <c r="H6040" t="s">
        <v>43</v>
      </c>
      <c r="I6040" t="s">
        <v>18</v>
      </c>
      <c r="J6040" t="s">
        <v>22</v>
      </c>
    </row>
    <row r="6041" spans="1:10" x14ac:dyDescent="0.25">
      <c r="A6041">
        <v>810052</v>
      </c>
      <c r="B6041" t="s">
        <v>31</v>
      </c>
      <c r="C6041" s="8">
        <v>42418</v>
      </c>
      <c r="D6041" s="9">
        <v>42418.206250000003</v>
      </c>
      <c r="E6041" t="s">
        <v>11</v>
      </c>
      <c r="F6041" t="s">
        <v>20</v>
      </c>
      <c r="G6041">
        <v>20</v>
      </c>
      <c r="H6041" t="s">
        <v>43</v>
      </c>
      <c r="I6041" t="s">
        <v>25</v>
      </c>
      <c r="J6041" t="s">
        <v>22</v>
      </c>
    </row>
    <row r="6042" spans="1:10" x14ac:dyDescent="0.25">
      <c r="A6042">
        <v>787028</v>
      </c>
      <c r="B6042" t="s">
        <v>16</v>
      </c>
      <c r="C6042" s="8">
        <v>42458</v>
      </c>
      <c r="D6042" s="9">
        <v>42458.489583333336</v>
      </c>
      <c r="E6042" t="s">
        <v>11</v>
      </c>
      <c r="F6042" t="s">
        <v>12</v>
      </c>
      <c r="G6042">
        <v>44</v>
      </c>
      <c r="H6042" t="s">
        <v>13</v>
      </c>
      <c r="I6042" t="s">
        <v>18</v>
      </c>
      <c r="J6042" t="s">
        <v>15</v>
      </c>
    </row>
    <row r="6043" spans="1:10" x14ac:dyDescent="0.25">
      <c r="A6043">
        <v>906650</v>
      </c>
      <c r="B6043" t="s">
        <v>33</v>
      </c>
      <c r="C6043" s="8">
        <v>42453</v>
      </c>
      <c r="D6043" s="9">
        <v>42453.201388888891</v>
      </c>
      <c r="E6043" t="s">
        <v>11</v>
      </c>
      <c r="F6043" t="s">
        <v>20</v>
      </c>
      <c r="G6043">
        <v>32</v>
      </c>
      <c r="H6043" t="s">
        <v>21</v>
      </c>
      <c r="I6043" t="s">
        <v>25</v>
      </c>
      <c r="J6043" t="s">
        <v>15</v>
      </c>
    </row>
    <row r="6044" spans="1:10" x14ac:dyDescent="0.25">
      <c r="A6044">
        <v>810599</v>
      </c>
      <c r="B6044" t="s">
        <v>27</v>
      </c>
      <c r="C6044" s="8">
        <v>42372</v>
      </c>
      <c r="D6044" s="9">
        <v>42372.243750000001</v>
      </c>
      <c r="E6044" t="s">
        <v>11</v>
      </c>
      <c r="F6044" t="s">
        <v>12</v>
      </c>
      <c r="G6044">
        <v>32</v>
      </c>
      <c r="H6044" t="s">
        <v>13</v>
      </c>
      <c r="I6044" t="s">
        <v>25</v>
      </c>
      <c r="J6044" t="s">
        <v>15</v>
      </c>
    </row>
    <row r="6045" spans="1:10" x14ac:dyDescent="0.25">
      <c r="A6045">
        <v>202019</v>
      </c>
      <c r="B6045" t="s">
        <v>16</v>
      </c>
      <c r="C6045" s="8">
        <v>42459</v>
      </c>
      <c r="D6045" s="9">
        <v>42459.457638888889</v>
      </c>
      <c r="E6045" t="s">
        <v>11</v>
      </c>
      <c r="F6045" t="s">
        <v>20</v>
      </c>
      <c r="G6045">
        <v>25</v>
      </c>
      <c r="H6045" t="s">
        <v>13</v>
      </c>
      <c r="I6045" t="s">
        <v>14</v>
      </c>
      <c r="J6045" t="s">
        <v>22</v>
      </c>
    </row>
    <row r="6046" spans="1:10" x14ac:dyDescent="0.25">
      <c r="A6046">
        <v>906654</v>
      </c>
      <c r="B6046" t="s">
        <v>16</v>
      </c>
      <c r="C6046" s="8">
        <v>42455</v>
      </c>
      <c r="D6046" s="9">
        <v>42455.618055555555</v>
      </c>
      <c r="E6046" t="s">
        <v>11</v>
      </c>
      <c r="F6046" t="s">
        <v>12</v>
      </c>
      <c r="G6046">
        <v>40</v>
      </c>
      <c r="H6046" t="s">
        <v>49</v>
      </c>
      <c r="I6046" t="s">
        <v>44</v>
      </c>
      <c r="J6046" t="s">
        <v>15</v>
      </c>
    </row>
    <row r="6047" spans="1:10" x14ac:dyDescent="0.25">
      <c r="A6047">
        <v>893562</v>
      </c>
      <c r="B6047" t="s">
        <v>40</v>
      </c>
      <c r="C6047" s="8">
        <v>42454</v>
      </c>
      <c r="D6047" s="9">
        <v>42454.440972222219</v>
      </c>
      <c r="E6047" t="s">
        <v>11</v>
      </c>
      <c r="F6047" t="s">
        <v>35</v>
      </c>
      <c r="G6047">
        <v>37</v>
      </c>
      <c r="H6047" t="s">
        <v>21</v>
      </c>
      <c r="I6047" t="s">
        <v>14</v>
      </c>
      <c r="J6047" t="s">
        <v>15</v>
      </c>
    </row>
    <row r="6048" spans="1:10" x14ac:dyDescent="0.25">
      <c r="A6048">
        <v>893562</v>
      </c>
      <c r="B6048" t="s">
        <v>31</v>
      </c>
      <c r="C6048" s="8">
        <v>42455</v>
      </c>
      <c r="D6048" s="9">
        <v>42455.401388888888</v>
      </c>
      <c r="E6048" t="s">
        <v>11</v>
      </c>
      <c r="F6048" t="s">
        <v>35</v>
      </c>
      <c r="G6048">
        <v>37</v>
      </c>
      <c r="H6048" t="s">
        <v>21</v>
      </c>
      <c r="I6048" t="s">
        <v>14</v>
      </c>
      <c r="J6048" t="s">
        <v>15</v>
      </c>
    </row>
    <row r="6049" spans="1:10" x14ac:dyDescent="0.25">
      <c r="A6049">
        <v>893562</v>
      </c>
      <c r="B6049" t="s">
        <v>30</v>
      </c>
      <c r="C6049" s="8">
        <v>42455</v>
      </c>
      <c r="D6049" s="9">
        <v>42455.302083333336</v>
      </c>
      <c r="E6049" t="s">
        <v>11</v>
      </c>
      <c r="F6049" t="s">
        <v>35</v>
      </c>
      <c r="G6049">
        <v>37</v>
      </c>
      <c r="H6049" t="s">
        <v>21</v>
      </c>
      <c r="I6049" t="s">
        <v>14</v>
      </c>
      <c r="J6049" t="s">
        <v>15</v>
      </c>
    </row>
    <row r="6050" spans="1:10" x14ac:dyDescent="0.25">
      <c r="A6050">
        <v>2239638</v>
      </c>
      <c r="B6050" t="s">
        <v>33</v>
      </c>
      <c r="C6050" s="8">
        <v>42385</v>
      </c>
      <c r="D6050" s="9">
        <v>42385.395833333336</v>
      </c>
      <c r="E6050" t="s">
        <v>11</v>
      </c>
      <c r="F6050" t="s">
        <v>20</v>
      </c>
      <c r="G6050">
        <v>40</v>
      </c>
      <c r="H6050" t="s">
        <v>43</v>
      </c>
      <c r="I6050" t="s">
        <v>14</v>
      </c>
      <c r="J6050" t="s">
        <v>15</v>
      </c>
    </row>
    <row r="6051" spans="1:10" x14ac:dyDescent="0.25">
      <c r="A6051">
        <v>810599</v>
      </c>
      <c r="B6051" t="s">
        <v>37</v>
      </c>
      <c r="C6051" s="8">
        <v>42374</v>
      </c>
      <c r="D6051" s="9">
        <v>42374.427777777775</v>
      </c>
      <c r="E6051" t="s">
        <v>11</v>
      </c>
      <c r="F6051" t="s">
        <v>12</v>
      </c>
      <c r="G6051">
        <v>32</v>
      </c>
      <c r="H6051" t="s">
        <v>13</v>
      </c>
      <c r="I6051" t="s">
        <v>14</v>
      </c>
      <c r="J6051" t="s">
        <v>15</v>
      </c>
    </row>
    <row r="6052" spans="1:10" x14ac:dyDescent="0.25">
      <c r="A6052">
        <v>840081</v>
      </c>
      <c r="B6052" t="s">
        <v>30</v>
      </c>
      <c r="C6052" s="8">
        <v>42433</v>
      </c>
      <c r="D6052" s="9">
        <v>42433.376388888886</v>
      </c>
      <c r="E6052" t="s">
        <v>11</v>
      </c>
      <c r="F6052" t="s">
        <v>35</v>
      </c>
      <c r="G6052">
        <v>26</v>
      </c>
      <c r="H6052" t="s">
        <v>21</v>
      </c>
      <c r="I6052" t="s">
        <v>14</v>
      </c>
      <c r="J6052" t="s">
        <v>22</v>
      </c>
    </row>
    <row r="6053" spans="1:10" x14ac:dyDescent="0.25">
      <c r="A6053">
        <v>840081</v>
      </c>
      <c r="B6053" t="s">
        <v>10</v>
      </c>
      <c r="C6053" s="8">
        <v>42432</v>
      </c>
      <c r="D6053" s="9">
        <v>42432.450694444444</v>
      </c>
      <c r="E6053" t="s">
        <v>11</v>
      </c>
      <c r="F6053" t="s">
        <v>35</v>
      </c>
      <c r="G6053">
        <v>26</v>
      </c>
      <c r="H6053" t="s">
        <v>21</v>
      </c>
      <c r="I6053" t="s">
        <v>14</v>
      </c>
      <c r="J6053" t="s">
        <v>22</v>
      </c>
    </row>
    <row r="6054" spans="1:10" x14ac:dyDescent="0.25">
      <c r="A6054">
        <v>840081</v>
      </c>
      <c r="B6054" t="s">
        <v>33</v>
      </c>
      <c r="C6054" s="8">
        <v>42432</v>
      </c>
      <c r="D6054" s="9">
        <v>42432.484722222223</v>
      </c>
      <c r="E6054" t="s">
        <v>11</v>
      </c>
      <c r="F6054" t="s">
        <v>35</v>
      </c>
      <c r="G6054">
        <v>26</v>
      </c>
      <c r="H6054" t="s">
        <v>21</v>
      </c>
      <c r="I6054" t="s">
        <v>18</v>
      </c>
      <c r="J6054" t="s">
        <v>22</v>
      </c>
    </row>
    <row r="6055" spans="1:10" x14ac:dyDescent="0.25">
      <c r="A6055">
        <v>600115</v>
      </c>
      <c r="B6055" t="s">
        <v>30</v>
      </c>
      <c r="C6055" s="8">
        <v>42449</v>
      </c>
      <c r="D6055" s="9">
        <v>42449.53402777778</v>
      </c>
      <c r="E6055" t="s">
        <v>11</v>
      </c>
      <c r="F6055" t="s">
        <v>24</v>
      </c>
      <c r="G6055">
        <v>44</v>
      </c>
      <c r="H6055" t="s">
        <v>34</v>
      </c>
      <c r="I6055" t="s">
        <v>18</v>
      </c>
      <c r="J6055" t="s">
        <v>15</v>
      </c>
    </row>
    <row r="6056" spans="1:10" x14ac:dyDescent="0.25">
      <c r="A6056">
        <v>895103</v>
      </c>
      <c r="B6056" t="s">
        <v>36</v>
      </c>
      <c r="C6056" s="8">
        <v>42459</v>
      </c>
      <c r="D6056" s="9">
        <v>42459.347916666666</v>
      </c>
      <c r="E6056" t="s">
        <v>11</v>
      </c>
      <c r="F6056" t="s">
        <v>20</v>
      </c>
      <c r="G6056">
        <v>31</v>
      </c>
      <c r="H6056" t="s">
        <v>21</v>
      </c>
      <c r="I6056" t="s">
        <v>14</v>
      </c>
      <c r="J6056" t="s">
        <v>15</v>
      </c>
    </row>
    <row r="6057" spans="1:10" x14ac:dyDescent="0.25">
      <c r="A6057">
        <v>790366</v>
      </c>
      <c r="B6057" t="s">
        <v>27</v>
      </c>
      <c r="C6057" s="8">
        <v>42412</v>
      </c>
      <c r="D6057" s="9">
        <v>42412.504166666666</v>
      </c>
      <c r="E6057" t="s">
        <v>11</v>
      </c>
      <c r="F6057" t="s">
        <v>24</v>
      </c>
      <c r="G6057">
        <v>54</v>
      </c>
      <c r="H6057" t="s">
        <v>21</v>
      </c>
      <c r="I6057" t="s">
        <v>18</v>
      </c>
      <c r="J6057" t="s">
        <v>26</v>
      </c>
    </row>
    <row r="6058" spans="1:10" x14ac:dyDescent="0.25">
      <c r="A6058">
        <v>892173</v>
      </c>
      <c r="B6058" t="s">
        <v>29</v>
      </c>
      <c r="C6058" s="8">
        <v>42451</v>
      </c>
      <c r="D6058" s="9">
        <v>42451.34375</v>
      </c>
      <c r="E6058" t="s">
        <v>11</v>
      </c>
      <c r="F6058" t="s">
        <v>20</v>
      </c>
      <c r="G6058">
        <v>25</v>
      </c>
      <c r="H6058" t="s">
        <v>21</v>
      </c>
      <c r="I6058" t="s">
        <v>14</v>
      </c>
      <c r="J6058" t="s">
        <v>22</v>
      </c>
    </row>
    <row r="6059" spans="1:10" x14ac:dyDescent="0.25">
      <c r="A6059">
        <v>892173</v>
      </c>
      <c r="B6059" t="s">
        <v>10</v>
      </c>
      <c r="C6059" s="8">
        <v>42451</v>
      </c>
      <c r="D6059" s="9">
        <v>42451.572916666664</v>
      </c>
      <c r="E6059" t="s">
        <v>11</v>
      </c>
      <c r="F6059" t="s">
        <v>20</v>
      </c>
      <c r="G6059">
        <v>25</v>
      </c>
      <c r="H6059" t="s">
        <v>21</v>
      </c>
      <c r="I6059" t="s">
        <v>18</v>
      </c>
      <c r="J6059" t="s">
        <v>22</v>
      </c>
    </row>
    <row r="6060" spans="1:10" x14ac:dyDescent="0.25">
      <c r="A6060">
        <v>892173</v>
      </c>
      <c r="B6060" t="s">
        <v>31</v>
      </c>
      <c r="C6060" s="8">
        <v>42452</v>
      </c>
      <c r="D6060" s="9">
        <v>42452.301388888889</v>
      </c>
      <c r="E6060" t="s">
        <v>11</v>
      </c>
      <c r="F6060" t="s">
        <v>20</v>
      </c>
      <c r="G6060">
        <v>25</v>
      </c>
      <c r="H6060" t="s">
        <v>21</v>
      </c>
      <c r="I6060" t="s">
        <v>14</v>
      </c>
      <c r="J6060" t="s">
        <v>22</v>
      </c>
    </row>
    <row r="6061" spans="1:10" x14ac:dyDescent="0.25">
      <c r="A6061">
        <v>796812</v>
      </c>
      <c r="B6061" t="s">
        <v>30</v>
      </c>
      <c r="C6061" s="8">
        <v>42385</v>
      </c>
      <c r="D6061" s="9">
        <v>42385.415972222225</v>
      </c>
      <c r="E6061" t="s">
        <v>11</v>
      </c>
      <c r="F6061" t="s">
        <v>12</v>
      </c>
      <c r="G6061">
        <v>42</v>
      </c>
      <c r="H6061" t="s">
        <v>13</v>
      </c>
      <c r="I6061" t="s">
        <v>14</v>
      </c>
      <c r="J6061" t="s">
        <v>15</v>
      </c>
    </row>
    <row r="6062" spans="1:10" x14ac:dyDescent="0.25">
      <c r="A6062">
        <v>763930</v>
      </c>
      <c r="B6062" t="s">
        <v>37</v>
      </c>
      <c r="C6062" s="8">
        <v>42414</v>
      </c>
      <c r="D6062" s="9">
        <v>42414.46875</v>
      </c>
      <c r="E6062" t="s">
        <v>11</v>
      </c>
      <c r="F6062" t="s">
        <v>12</v>
      </c>
      <c r="G6062">
        <v>43</v>
      </c>
      <c r="H6062" t="s">
        <v>13</v>
      </c>
      <c r="I6062" t="s">
        <v>18</v>
      </c>
      <c r="J6062" t="s">
        <v>15</v>
      </c>
    </row>
    <row r="6063" spans="1:10" x14ac:dyDescent="0.25">
      <c r="A6063">
        <v>763930</v>
      </c>
      <c r="B6063" t="s">
        <v>30</v>
      </c>
      <c r="C6063" s="8">
        <v>42457</v>
      </c>
      <c r="D6063" s="9">
        <v>42457.337500000001</v>
      </c>
      <c r="E6063" t="s">
        <v>11</v>
      </c>
      <c r="F6063" t="s">
        <v>12</v>
      </c>
      <c r="G6063">
        <v>43</v>
      </c>
      <c r="H6063" t="s">
        <v>13</v>
      </c>
      <c r="I6063" t="s">
        <v>14</v>
      </c>
      <c r="J6063" t="s">
        <v>15</v>
      </c>
    </row>
    <row r="6064" spans="1:10" x14ac:dyDescent="0.25">
      <c r="A6064">
        <v>23925</v>
      </c>
      <c r="B6064" t="s">
        <v>48</v>
      </c>
      <c r="C6064" s="8">
        <v>42371</v>
      </c>
      <c r="D6064" s="9">
        <v>42371.387499999997</v>
      </c>
      <c r="E6064" t="s">
        <v>11</v>
      </c>
      <c r="F6064" t="s">
        <v>35</v>
      </c>
      <c r="G6064">
        <v>43</v>
      </c>
      <c r="H6064" t="s">
        <v>32</v>
      </c>
      <c r="I6064" t="s">
        <v>14</v>
      </c>
      <c r="J6064" t="s">
        <v>15</v>
      </c>
    </row>
    <row r="6065" spans="1:10" x14ac:dyDescent="0.25">
      <c r="A6065">
        <v>893565</v>
      </c>
      <c r="B6065" t="s">
        <v>29</v>
      </c>
      <c r="C6065" s="8">
        <v>42452</v>
      </c>
      <c r="D6065" s="9">
        <v>42452.388194444444</v>
      </c>
      <c r="E6065" t="s">
        <v>11</v>
      </c>
      <c r="F6065" t="s">
        <v>35</v>
      </c>
      <c r="G6065">
        <v>25</v>
      </c>
      <c r="H6065" t="s">
        <v>28</v>
      </c>
      <c r="I6065" t="s">
        <v>14</v>
      </c>
      <c r="J6065" t="s">
        <v>22</v>
      </c>
    </row>
    <row r="6066" spans="1:10" x14ac:dyDescent="0.25">
      <c r="A6066">
        <v>893565</v>
      </c>
      <c r="B6066" t="s">
        <v>30</v>
      </c>
      <c r="C6066" s="8">
        <v>42452</v>
      </c>
      <c r="D6066" s="9">
        <v>42452.435416666667</v>
      </c>
      <c r="E6066" t="s">
        <v>11</v>
      </c>
      <c r="F6066" t="s">
        <v>35</v>
      </c>
      <c r="G6066">
        <v>25</v>
      </c>
      <c r="H6066" t="s">
        <v>28</v>
      </c>
      <c r="I6066" t="s">
        <v>14</v>
      </c>
      <c r="J6066" t="s">
        <v>22</v>
      </c>
    </row>
    <row r="6067" spans="1:10" x14ac:dyDescent="0.25">
      <c r="A6067">
        <v>893565</v>
      </c>
      <c r="B6067" t="s">
        <v>29</v>
      </c>
      <c r="C6067" s="8">
        <v>42452</v>
      </c>
      <c r="D6067" s="9">
        <v>42452.379861111112</v>
      </c>
      <c r="E6067" t="s">
        <v>11</v>
      </c>
      <c r="F6067" t="s">
        <v>35</v>
      </c>
      <c r="G6067">
        <v>25</v>
      </c>
      <c r="H6067" t="s">
        <v>28</v>
      </c>
      <c r="I6067" t="s">
        <v>14</v>
      </c>
      <c r="J6067" t="s">
        <v>22</v>
      </c>
    </row>
    <row r="6068" spans="1:10" x14ac:dyDescent="0.25">
      <c r="A6068">
        <v>893565</v>
      </c>
      <c r="B6068" t="s">
        <v>40</v>
      </c>
      <c r="C6068" s="8">
        <v>42448</v>
      </c>
      <c r="D6068" s="9">
        <v>42448.590277777781</v>
      </c>
      <c r="E6068" t="s">
        <v>11</v>
      </c>
      <c r="F6068" t="s">
        <v>35</v>
      </c>
      <c r="G6068">
        <v>25</v>
      </c>
      <c r="H6068" t="s">
        <v>28</v>
      </c>
      <c r="I6068" t="s">
        <v>44</v>
      </c>
      <c r="J6068" t="s">
        <v>22</v>
      </c>
    </row>
    <row r="6069" spans="1:10" x14ac:dyDescent="0.25">
      <c r="A6069">
        <v>906667</v>
      </c>
      <c r="B6069" t="s">
        <v>29</v>
      </c>
      <c r="C6069" s="8">
        <v>42453</v>
      </c>
      <c r="D6069" s="9">
        <v>42453.407638888886</v>
      </c>
      <c r="E6069" t="s">
        <v>11</v>
      </c>
      <c r="F6069" t="s">
        <v>35</v>
      </c>
      <c r="G6069">
        <v>35</v>
      </c>
      <c r="H6069" t="s">
        <v>21</v>
      </c>
      <c r="I6069" t="s">
        <v>14</v>
      </c>
      <c r="J6069" t="s">
        <v>15</v>
      </c>
    </row>
    <row r="6070" spans="1:10" x14ac:dyDescent="0.25">
      <c r="A6070">
        <v>893566</v>
      </c>
      <c r="B6070" t="s">
        <v>40</v>
      </c>
      <c r="C6070" s="8">
        <v>42434</v>
      </c>
      <c r="D6070" s="9">
        <v>42434.323611111111</v>
      </c>
      <c r="E6070" t="s">
        <v>11</v>
      </c>
      <c r="F6070" t="s">
        <v>35</v>
      </c>
      <c r="G6070">
        <v>25</v>
      </c>
      <c r="H6070" t="s">
        <v>13</v>
      </c>
      <c r="I6070" t="s">
        <v>14</v>
      </c>
      <c r="J6070" t="s">
        <v>22</v>
      </c>
    </row>
    <row r="6071" spans="1:10" x14ac:dyDescent="0.25">
      <c r="A6071">
        <v>780695</v>
      </c>
      <c r="B6071" t="s">
        <v>31</v>
      </c>
      <c r="C6071" s="8">
        <v>42393</v>
      </c>
      <c r="D6071" s="9">
        <v>42393.408333333333</v>
      </c>
      <c r="E6071" t="s">
        <v>11</v>
      </c>
      <c r="F6071" t="s">
        <v>35</v>
      </c>
      <c r="G6071">
        <v>31</v>
      </c>
      <c r="H6071" t="s">
        <v>21</v>
      </c>
      <c r="I6071" t="s">
        <v>14</v>
      </c>
      <c r="J6071" t="s">
        <v>15</v>
      </c>
    </row>
    <row r="6072" spans="1:10" x14ac:dyDescent="0.25">
      <c r="A6072">
        <v>772855</v>
      </c>
      <c r="B6072" t="s">
        <v>33</v>
      </c>
      <c r="C6072" s="8">
        <v>42453</v>
      </c>
      <c r="D6072" s="9">
        <v>42453.150694444441</v>
      </c>
      <c r="E6072" t="s">
        <v>11</v>
      </c>
      <c r="F6072" t="s">
        <v>35</v>
      </c>
      <c r="G6072">
        <v>30</v>
      </c>
      <c r="H6072" t="s">
        <v>32</v>
      </c>
      <c r="I6072" t="s">
        <v>25</v>
      </c>
      <c r="J6072" t="s">
        <v>22</v>
      </c>
    </row>
    <row r="6073" spans="1:10" x14ac:dyDescent="0.25">
      <c r="A6073">
        <v>772855</v>
      </c>
      <c r="B6073" t="s">
        <v>40</v>
      </c>
      <c r="C6073" s="8">
        <v>42402</v>
      </c>
      <c r="D6073" s="9">
        <v>42402.426388888889</v>
      </c>
      <c r="E6073" t="s">
        <v>11</v>
      </c>
      <c r="F6073" t="s">
        <v>35</v>
      </c>
      <c r="G6073">
        <v>30</v>
      </c>
      <c r="H6073" t="s">
        <v>32</v>
      </c>
      <c r="I6073" t="s">
        <v>14</v>
      </c>
      <c r="J6073" t="s">
        <v>22</v>
      </c>
    </row>
    <row r="6074" spans="1:10" x14ac:dyDescent="0.25">
      <c r="A6074">
        <v>772855</v>
      </c>
      <c r="B6074" t="s">
        <v>33</v>
      </c>
      <c r="C6074" s="8">
        <v>42402</v>
      </c>
      <c r="D6074" s="9">
        <v>42402.465277777781</v>
      </c>
      <c r="E6074" t="s">
        <v>11</v>
      </c>
      <c r="F6074" t="s">
        <v>35</v>
      </c>
      <c r="G6074">
        <v>30</v>
      </c>
      <c r="H6074" t="s">
        <v>32</v>
      </c>
      <c r="I6074" t="s">
        <v>18</v>
      </c>
      <c r="J6074" t="s">
        <v>22</v>
      </c>
    </row>
    <row r="6075" spans="1:10" x14ac:dyDescent="0.25">
      <c r="A6075">
        <v>772855</v>
      </c>
      <c r="B6075" t="s">
        <v>36</v>
      </c>
      <c r="C6075" s="8">
        <v>42402</v>
      </c>
      <c r="D6075" s="9">
        <v>42402.46875</v>
      </c>
      <c r="E6075" t="s">
        <v>11</v>
      </c>
      <c r="F6075" t="s">
        <v>35</v>
      </c>
      <c r="G6075">
        <v>30</v>
      </c>
      <c r="H6075" t="s">
        <v>32</v>
      </c>
      <c r="I6075" t="s">
        <v>18</v>
      </c>
      <c r="J6075" t="s">
        <v>22</v>
      </c>
    </row>
    <row r="6076" spans="1:10" x14ac:dyDescent="0.25">
      <c r="A6076">
        <v>860670</v>
      </c>
      <c r="B6076" t="s">
        <v>30</v>
      </c>
      <c r="C6076" s="8">
        <v>42437</v>
      </c>
      <c r="D6076" s="9">
        <v>42437.222222222219</v>
      </c>
      <c r="E6076" t="s">
        <v>11</v>
      </c>
      <c r="F6076" t="s">
        <v>35</v>
      </c>
      <c r="G6076">
        <v>19</v>
      </c>
      <c r="H6076" t="s">
        <v>46</v>
      </c>
      <c r="I6076" t="s">
        <v>25</v>
      </c>
      <c r="J6076" t="s">
        <v>22</v>
      </c>
    </row>
    <row r="6077" spans="1:10" x14ac:dyDescent="0.25">
      <c r="A6077">
        <v>860672</v>
      </c>
      <c r="B6077" t="s">
        <v>33</v>
      </c>
      <c r="C6077" s="8">
        <v>42434</v>
      </c>
      <c r="D6077" s="9">
        <v>42434.565972222219</v>
      </c>
      <c r="E6077" t="s">
        <v>11</v>
      </c>
      <c r="F6077" t="s">
        <v>24</v>
      </c>
      <c r="G6077">
        <v>26</v>
      </c>
      <c r="H6077" t="s">
        <v>49</v>
      </c>
      <c r="I6077" t="s">
        <v>18</v>
      </c>
      <c r="J6077" t="s">
        <v>22</v>
      </c>
    </row>
    <row r="6078" spans="1:10" x14ac:dyDescent="0.25">
      <c r="A6078">
        <v>851942</v>
      </c>
      <c r="B6078" t="s">
        <v>30</v>
      </c>
      <c r="C6078" s="8">
        <v>42433</v>
      </c>
      <c r="D6078" s="9">
        <v>42433.268750000003</v>
      </c>
      <c r="E6078" t="s">
        <v>11</v>
      </c>
      <c r="F6078" t="s">
        <v>35</v>
      </c>
      <c r="G6078">
        <v>29</v>
      </c>
      <c r="H6078" t="s">
        <v>21</v>
      </c>
      <c r="I6078" t="s">
        <v>25</v>
      </c>
      <c r="J6078" t="s">
        <v>22</v>
      </c>
    </row>
    <row r="6079" spans="1:10" x14ac:dyDescent="0.25">
      <c r="A6079">
        <v>923646</v>
      </c>
      <c r="B6079" t="s">
        <v>31</v>
      </c>
      <c r="C6079" s="8">
        <v>42457</v>
      </c>
      <c r="D6079" s="9">
        <v>42457.420138888891</v>
      </c>
      <c r="E6079" t="s">
        <v>11</v>
      </c>
      <c r="F6079" t="s">
        <v>35</v>
      </c>
      <c r="G6079">
        <v>21</v>
      </c>
      <c r="H6079" t="s">
        <v>34</v>
      </c>
      <c r="I6079" t="s">
        <v>14</v>
      </c>
      <c r="J6079" t="s">
        <v>22</v>
      </c>
    </row>
    <row r="6080" spans="1:10" x14ac:dyDescent="0.25">
      <c r="A6080">
        <v>923646</v>
      </c>
      <c r="B6080" t="s">
        <v>31</v>
      </c>
      <c r="C6080" s="8">
        <v>42456</v>
      </c>
      <c r="D6080" s="9">
        <v>42456.368750000001</v>
      </c>
      <c r="E6080" t="s">
        <v>11</v>
      </c>
      <c r="F6080" t="s">
        <v>35</v>
      </c>
      <c r="G6080">
        <v>21</v>
      </c>
      <c r="H6080" t="s">
        <v>34</v>
      </c>
      <c r="I6080" t="s">
        <v>14</v>
      </c>
      <c r="J6080" t="s">
        <v>22</v>
      </c>
    </row>
    <row r="6081" spans="1:10" x14ac:dyDescent="0.25">
      <c r="A6081">
        <v>893573</v>
      </c>
      <c r="B6081" t="s">
        <v>31</v>
      </c>
      <c r="C6081" s="8">
        <v>42455</v>
      </c>
      <c r="D6081" s="9">
        <v>42455.354861111111</v>
      </c>
      <c r="E6081" t="s">
        <v>11</v>
      </c>
      <c r="F6081" t="s">
        <v>24</v>
      </c>
      <c r="G6081">
        <v>21</v>
      </c>
      <c r="H6081" t="s">
        <v>13</v>
      </c>
      <c r="I6081" t="s">
        <v>14</v>
      </c>
      <c r="J6081" t="s">
        <v>22</v>
      </c>
    </row>
    <row r="6082" spans="1:10" x14ac:dyDescent="0.25">
      <c r="A6082">
        <v>2204671</v>
      </c>
      <c r="B6082" t="s">
        <v>10</v>
      </c>
      <c r="C6082" s="8">
        <v>42405</v>
      </c>
      <c r="D6082" s="9">
        <v>42405.486805555556</v>
      </c>
      <c r="E6082" t="s">
        <v>11</v>
      </c>
      <c r="F6082" t="s">
        <v>12</v>
      </c>
      <c r="G6082">
        <v>41</v>
      </c>
      <c r="H6082" t="s">
        <v>13</v>
      </c>
      <c r="I6082" t="s">
        <v>18</v>
      </c>
      <c r="J6082" t="s">
        <v>15</v>
      </c>
    </row>
    <row r="6083" spans="1:10" x14ac:dyDescent="0.25">
      <c r="A6083">
        <v>2204671</v>
      </c>
      <c r="B6083" t="s">
        <v>29</v>
      </c>
      <c r="C6083" s="8">
        <v>42411</v>
      </c>
      <c r="D6083" s="9">
        <v>42411.390277777777</v>
      </c>
      <c r="E6083" t="s">
        <v>11</v>
      </c>
      <c r="F6083" t="s">
        <v>12</v>
      </c>
      <c r="G6083">
        <v>41</v>
      </c>
      <c r="H6083" t="s">
        <v>13</v>
      </c>
      <c r="I6083" t="s">
        <v>14</v>
      </c>
      <c r="J6083" t="s">
        <v>15</v>
      </c>
    </row>
    <row r="6084" spans="1:10" x14ac:dyDescent="0.25">
      <c r="A6084">
        <v>2204671</v>
      </c>
      <c r="B6084" t="s">
        <v>16</v>
      </c>
      <c r="C6084" s="8">
        <v>42424</v>
      </c>
      <c r="D6084" s="9">
        <v>42424.47152777778</v>
      </c>
      <c r="E6084" t="s">
        <v>11</v>
      </c>
      <c r="F6084" t="s">
        <v>12</v>
      </c>
      <c r="G6084">
        <v>41</v>
      </c>
      <c r="H6084" t="s">
        <v>13</v>
      </c>
      <c r="I6084" t="s">
        <v>18</v>
      </c>
      <c r="J6084" t="s">
        <v>15</v>
      </c>
    </row>
    <row r="6085" spans="1:10" x14ac:dyDescent="0.25">
      <c r="A6085">
        <v>2204671</v>
      </c>
      <c r="B6085" t="s">
        <v>41</v>
      </c>
      <c r="C6085" s="8">
        <v>42372</v>
      </c>
      <c r="D6085" s="9">
        <v>42372.611805555556</v>
      </c>
      <c r="E6085" t="s">
        <v>11</v>
      </c>
      <c r="F6085" t="s">
        <v>12</v>
      </c>
      <c r="G6085">
        <v>41</v>
      </c>
      <c r="H6085" t="s">
        <v>13</v>
      </c>
      <c r="I6085" t="s">
        <v>44</v>
      </c>
      <c r="J6085" t="s">
        <v>15</v>
      </c>
    </row>
    <row r="6086" spans="1:10" x14ac:dyDescent="0.25">
      <c r="A6086">
        <v>2204671</v>
      </c>
      <c r="B6086" t="s">
        <v>47</v>
      </c>
      <c r="C6086" s="8">
        <v>42392</v>
      </c>
      <c r="D6086" s="9">
        <v>42392.161805555559</v>
      </c>
      <c r="E6086" t="s">
        <v>11</v>
      </c>
      <c r="F6086" t="s">
        <v>12</v>
      </c>
      <c r="G6086">
        <v>41</v>
      </c>
      <c r="H6086" t="s">
        <v>13</v>
      </c>
      <c r="I6086" t="s">
        <v>25</v>
      </c>
      <c r="J6086" t="s">
        <v>15</v>
      </c>
    </row>
    <row r="6087" spans="1:10" x14ac:dyDescent="0.25">
      <c r="A6087">
        <v>2405263</v>
      </c>
      <c r="B6087" t="s">
        <v>10</v>
      </c>
      <c r="C6087" s="8">
        <v>42372</v>
      </c>
      <c r="D6087" s="9">
        <v>42372.304166666669</v>
      </c>
      <c r="E6087" t="s">
        <v>11</v>
      </c>
      <c r="F6087" t="s">
        <v>35</v>
      </c>
      <c r="G6087">
        <v>30</v>
      </c>
      <c r="H6087" t="s">
        <v>21</v>
      </c>
      <c r="I6087" t="s">
        <v>14</v>
      </c>
      <c r="J6087" t="s">
        <v>22</v>
      </c>
    </row>
    <row r="6088" spans="1:10" x14ac:dyDescent="0.25">
      <c r="A6088">
        <v>2405263</v>
      </c>
      <c r="B6088" t="s">
        <v>40</v>
      </c>
      <c r="C6088" s="8">
        <v>42373</v>
      </c>
      <c r="D6088" s="9">
        <v>42373.279166666667</v>
      </c>
      <c r="E6088" t="s">
        <v>11</v>
      </c>
      <c r="F6088" t="s">
        <v>35</v>
      </c>
      <c r="G6088">
        <v>30</v>
      </c>
      <c r="H6088" t="s">
        <v>21</v>
      </c>
      <c r="I6088" t="s">
        <v>25</v>
      </c>
      <c r="J6088" t="s">
        <v>22</v>
      </c>
    </row>
    <row r="6089" spans="1:10" x14ac:dyDescent="0.25">
      <c r="A6089">
        <v>2405263</v>
      </c>
      <c r="B6089" t="s">
        <v>30</v>
      </c>
      <c r="C6089" s="8">
        <v>42370</v>
      </c>
      <c r="D6089" s="9">
        <v>42370.571527777778</v>
      </c>
      <c r="E6089" t="s">
        <v>11</v>
      </c>
      <c r="F6089" t="s">
        <v>35</v>
      </c>
      <c r="G6089">
        <v>30</v>
      </c>
      <c r="H6089" t="s">
        <v>21</v>
      </c>
      <c r="I6089" t="s">
        <v>18</v>
      </c>
      <c r="J6089" t="s">
        <v>22</v>
      </c>
    </row>
    <row r="6090" spans="1:10" x14ac:dyDescent="0.25">
      <c r="A6090">
        <v>2405263</v>
      </c>
      <c r="B6090" t="s">
        <v>40</v>
      </c>
      <c r="C6090" s="8">
        <v>42370</v>
      </c>
      <c r="D6090" s="9">
        <v>42370.188888888886</v>
      </c>
      <c r="E6090" t="s">
        <v>11</v>
      </c>
      <c r="F6090" t="s">
        <v>35</v>
      </c>
      <c r="G6090">
        <v>30</v>
      </c>
      <c r="H6090" t="s">
        <v>21</v>
      </c>
      <c r="I6090" t="s">
        <v>25</v>
      </c>
      <c r="J6090" t="s">
        <v>22</v>
      </c>
    </row>
    <row r="6091" spans="1:10" x14ac:dyDescent="0.25">
      <c r="A6091">
        <v>2405263</v>
      </c>
      <c r="B6091" t="s">
        <v>30</v>
      </c>
      <c r="C6091" s="8">
        <v>42372</v>
      </c>
      <c r="D6091" s="9">
        <v>42372.298611111109</v>
      </c>
      <c r="E6091" t="s">
        <v>11</v>
      </c>
      <c r="F6091" t="s">
        <v>35</v>
      </c>
      <c r="G6091">
        <v>30</v>
      </c>
      <c r="H6091" t="s">
        <v>21</v>
      </c>
      <c r="I6091" t="s">
        <v>14</v>
      </c>
      <c r="J6091" t="s">
        <v>22</v>
      </c>
    </row>
    <row r="6092" spans="1:10" x14ac:dyDescent="0.25">
      <c r="A6092">
        <v>772861</v>
      </c>
      <c r="B6092" t="s">
        <v>16</v>
      </c>
      <c r="C6092" s="8">
        <v>42421</v>
      </c>
      <c r="D6092" s="9">
        <v>42421.136111111111</v>
      </c>
      <c r="E6092" t="s">
        <v>11</v>
      </c>
      <c r="F6092" t="s">
        <v>35</v>
      </c>
      <c r="G6092">
        <v>27</v>
      </c>
      <c r="H6092" t="s">
        <v>21</v>
      </c>
      <c r="I6092" t="s">
        <v>25</v>
      </c>
      <c r="J6092" t="s">
        <v>22</v>
      </c>
    </row>
    <row r="6093" spans="1:10" x14ac:dyDescent="0.25">
      <c r="A6093">
        <v>772861</v>
      </c>
      <c r="B6093" t="s">
        <v>41</v>
      </c>
      <c r="C6093" s="8">
        <v>42416</v>
      </c>
      <c r="D6093" s="9">
        <v>42416.56527777778</v>
      </c>
      <c r="E6093" t="s">
        <v>11</v>
      </c>
      <c r="F6093" t="s">
        <v>35</v>
      </c>
      <c r="G6093">
        <v>27</v>
      </c>
      <c r="H6093" t="s">
        <v>21</v>
      </c>
      <c r="I6093" t="s">
        <v>18</v>
      </c>
      <c r="J6093" t="s">
        <v>22</v>
      </c>
    </row>
    <row r="6094" spans="1:10" x14ac:dyDescent="0.25">
      <c r="A6094">
        <v>772861</v>
      </c>
      <c r="B6094" t="s">
        <v>41</v>
      </c>
      <c r="C6094" s="8">
        <v>42398</v>
      </c>
      <c r="D6094" s="9">
        <v>42398.206944444442</v>
      </c>
      <c r="E6094" t="s">
        <v>11</v>
      </c>
      <c r="F6094" t="s">
        <v>35</v>
      </c>
      <c r="G6094">
        <v>27</v>
      </c>
      <c r="H6094" t="s">
        <v>21</v>
      </c>
      <c r="I6094" t="s">
        <v>25</v>
      </c>
      <c r="J6094" t="s">
        <v>22</v>
      </c>
    </row>
    <row r="6095" spans="1:10" x14ac:dyDescent="0.25">
      <c r="A6095">
        <v>777952</v>
      </c>
      <c r="B6095" t="s">
        <v>36</v>
      </c>
      <c r="C6095" s="8">
        <v>42392</v>
      </c>
      <c r="D6095" s="9">
        <v>42392.315972222219</v>
      </c>
      <c r="E6095" t="s">
        <v>11</v>
      </c>
      <c r="F6095" t="s">
        <v>35</v>
      </c>
      <c r="G6095">
        <v>32</v>
      </c>
      <c r="H6095" t="s">
        <v>21</v>
      </c>
      <c r="I6095" t="s">
        <v>14</v>
      </c>
      <c r="J6095" t="s">
        <v>15</v>
      </c>
    </row>
    <row r="6096" spans="1:10" x14ac:dyDescent="0.25">
      <c r="A6096">
        <v>821692</v>
      </c>
      <c r="B6096" t="s">
        <v>33</v>
      </c>
      <c r="C6096" s="8">
        <v>42434</v>
      </c>
      <c r="D6096" s="9">
        <v>42434.236111111109</v>
      </c>
      <c r="E6096" t="s">
        <v>11</v>
      </c>
      <c r="F6096" t="s">
        <v>12</v>
      </c>
      <c r="G6096">
        <v>28</v>
      </c>
      <c r="H6096" t="s">
        <v>28</v>
      </c>
      <c r="I6096" t="s">
        <v>25</v>
      </c>
      <c r="J6096" t="s">
        <v>22</v>
      </c>
    </row>
    <row r="6097" spans="1:10" x14ac:dyDescent="0.25">
      <c r="A6097">
        <v>821692</v>
      </c>
      <c r="B6097" t="s">
        <v>33</v>
      </c>
      <c r="C6097" s="8">
        <v>42427</v>
      </c>
      <c r="D6097" s="9">
        <v>42427.128472222219</v>
      </c>
      <c r="E6097" t="s">
        <v>11</v>
      </c>
      <c r="F6097" t="s">
        <v>12</v>
      </c>
      <c r="G6097">
        <v>28</v>
      </c>
      <c r="H6097" t="s">
        <v>28</v>
      </c>
      <c r="I6097" t="s">
        <v>25</v>
      </c>
      <c r="J6097" t="s">
        <v>22</v>
      </c>
    </row>
    <row r="6098" spans="1:10" x14ac:dyDescent="0.25">
      <c r="A6098">
        <v>620753</v>
      </c>
      <c r="B6098" t="s">
        <v>33</v>
      </c>
      <c r="C6098" s="8">
        <v>42398</v>
      </c>
      <c r="D6098" s="9">
        <v>42398.40347222222</v>
      </c>
      <c r="E6098" t="s">
        <v>11</v>
      </c>
      <c r="F6098" t="s">
        <v>12</v>
      </c>
      <c r="G6098">
        <v>40</v>
      </c>
      <c r="H6098" t="s">
        <v>28</v>
      </c>
      <c r="I6098" t="s">
        <v>14</v>
      </c>
      <c r="J6098" t="s">
        <v>15</v>
      </c>
    </row>
    <row r="6099" spans="1:10" x14ac:dyDescent="0.25">
      <c r="A6099">
        <v>906690</v>
      </c>
      <c r="B6099" t="s">
        <v>41</v>
      </c>
      <c r="C6099" s="8">
        <v>42449</v>
      </c>
      <c r="D6099" s="9">
        <v>42449.474999999999</v>
      </c>
      <c r="E6099" t="s">
        <v>11</v>
      </c>
      <c r="F6099" t="s">
        <v>20</v>
      </c>
      <c r="G6099">
        <v>26</v>
      </c>
      <c r="H6099" t="s">
        <v>32</v>
      </c>
      <c r="I6099" t="s">
        <v>18</v>
      </c>
      <c r="J6099" t="s">
        <v>22</v>
      </c>
    </row>
    <row r="6100" spans="1:10" x14ac:dyDescent="0.25">
      <c r="A6100">
        <v>810063</v>
      </c>
      <c r="B6100" t="s">
        <v>33</v>
      </c>
      <c r="C6100" s="8">
        <v>42405</v>
      </c>
      <c r="D6100" s="9">
        <v>42405.370138888888</v>
      </c>
      <c r="E6100" t="s">
        <v>11</v>
      </c>
      <c r="F6100" t="s">
        <v>12</v>
      </c>
      <c r="G6100">
        <v>28</v>
      </c>
      <c r="H6100" t="s">
        <v>28</v>
      </c>
      <c r="I6100" t="s">
        <v>14</v>
      </c>
      <c r="J6100" t="s">
        <v>22</v>
      </c>
    </row>
    <row r="6101" spans="1:10" x14ac:dyDescent="0.25">
      <c r="A6101">
        <v>810063</v>
      </c>
      <c r="B6101" t="s">
        <v>29</v>
      </c>
      <c r="C6101" s="8">
        <v>42425</v>
      </c>
      <c r="D6101" s="9">
        <v>42425.539583333331</v>
      </c>
      <c r="E6101" t="s">
        <v>11</v>
      </c>
      <c r="F6101" t="s">
        <v>12</v>
      </c>
      <c r="G6101">
        <v>28</v>
      </c>
      <c r="H6101" t="s">
        <v>28</v>
      </c>
      <c r="I6101" t="s">
        <v>18</v>
      </c>
      <c r="J6101" t="s">
        <v>22</v>
      </c>
    </row>
    <row r="6102" spans="1:10" x14ac:dyDescent="0.25">
      <c r="A6102">
        <v>810063</v>
      </c>
      <c r="B6102" t="s">
        <v>10</v>
      </c>
      <c r="C6102" s="8">
        <v>42411</v>
      </c>
      <c r="D6102" s="9">
        <v>42411.208333333336</v>
      </c>
      <c r="E6102" t="s">
        <v>11</v>
      </c>
      <c r="F6102" t="s">
        <v>12</v>
      </c>
      <c r="G6102">
        <v>28</v>
      </c>
      <c r="H6102" t="s">
        <v>28</v>
      </c>
      <c r="I6102" t="s">
        <v>25</v>
      </c>
      <c r="J6102" t="s">
        <v>22</v>
      </c>
    </row>
    <row r="6103" spans="1:10" x14ac:dyDescent="0.25">
      <c r="A6103">
        <v>810063</v>
      </c>
      <c r="B6103" t="s">
        <v>10</v>
      </c>
      <c r="C6103" s="8">
        <v>42425</v>
      </c>
      <c r="D6103" s="9">
        <v>42425.309027777781</v>
      </c>
      <c r="E6103" t="s">
        <v>11</v>
      </c>
      <c r="F6103" t="s">
        <v>12</v>
      </c>
      <c r="G6103">
        <v>28</v>
      </c>
      <c r="H6103" t="s">
        <v>28</v>
      </c>
      <c r="I6103" t="s">
        <v>14</v>
      </c>
      <c r="J6103" t="s">
        <v>22</v>
      </c>
    </row>
    <row r="6104" spans="1:10" x14ac:dyDescent="0.25">
      <c r="A6104">
        <v>810063</v>
      </c>
      <c r="B6104" t="s">
        <v>30</v>
      </c>
      <c r="C6104" s="8">
        <v>42410</v>
      </c>
      <c r="D6104" s="9">
        <v>42410.423611111109</v>
      </c>
      <c r="E6104" t="s">
        <v>11</v>
      </c>
      <c r="F6104" t="s">
        <v>12</v>
      </c>
      <c r="G6104">
        <v>28</v>
      </c>
      <c r="H6104" t="s">
        <v>28</v>
      </c>
      <c r="I6104" t="s">
        <v>14</v>
      </c>
      <c r="J6104" t="s">
        <v>22</v>
      </c>
    </row>
    <row r="6105" spans="1:10" x14ac:dyDescent="0.25">
      <c r="A6105">
        <v>810063</v>
      </c>
      <c r="B6105" t="s">
        <v>30</v>
      </c>
      <c r="C6105" s="8">
        <v>42410</v>
      </c>
      <c r="D6105" s="9">
        <v>42410.243055555555</v>
      </c>
      <c r="E6105" t="s">
        <v>11</v>
      </c>
      <c r="F6105" t="s">
        <v>12</v>
      </c>
      <c r="G6105">
        <v>28</v>
      </c>
      <c r="H6105" t="s">
        <v>28</v>
      </c>
      <c r="I6105" t="s">
        <v>25</v>
      </c>
      <c r="J6105" t="s">
        <v>22</v>
      </c>
    </row>
    <row r="6106" spans="1:10" x14ac:dyDescent="0.25">
      <c r="A6106">
        <v>810063</v>
      </c>
      <c r="B6106" t="s">
        <v>30</v>
      </c>
      <c r="C6106" s="8">
        <v>42410</v>
      </c>
      <c r="D6106" s="9">
        <v>42410.251388888886</v>
      </c>
      <c r="E6106" t="s">
        <v>11</v>
      </c>
      <c r="F6106" t="s">
        <v>12</v>
      </c>
      <c r="G6106">
        <v>28</v>
      </c>
      <c r="H6106" t="s">
        <v>28</v>
      </c>
      <c r="I6106" t="s">
        <v>25</v>
      </c>
      <c r="J6106" t="s">
        <v>22</v>
      </c>
    </row>
    <row r="6107" spans="1:10" x14ac:dyDescent="0.25">
      <c r="A6107">
        <v>810063</v>
      </c>
      <c r="B6107" t="s">
        <v>33</v>
      </c>
      <c r="C6107" s="8">
        <v>42406</v>
      </c>
      <c r="D6107" s="9">
        <v>42406.331250000003</v>
      </c>
      <c r="E6107" t="s">
        <v>11</v>
      </c>
      <c r="F6107" t="s">
        <v>12</v>
      </c>
      <c r="G6107">
        <v>28</v>
      </c>
      <c r="H6107" t="s">
        <v>28</v>
      </c>
      <c r="I6107" t="s">
        <v>14</v>
      </c>
      <c r="J6107" t="s">
        <v>22</v>
      </c>
    </row>
    <row r="6108" spans="1:10" x14ac:dyDescent="0.25">
      <c r="A6108">
        <v>810063</v>
      </c>
      <c r="B6108" t="s">
        <v>10</v>
      </c>
      <c r="C6108" s="8">
        <v>42427</v>
      </c>
      <c r="D6108" s="9">
        <v>42427.470138888886</v>
      </c>
      <c r="E6108" t="s">
        <v>11</v>
      </c>
      <c r="F6108" t="s">
        <v>12</v>
      </c>
      <c r="G6108">
        <v>28</v>
      </c>
      <c r="H6108" t="s">
        <v>28</v>
      </c>
      <c r="I6108" t="s">
        <v>18</v>
      </c>
      <c r="J6108" t="s">
        <v>22</v>
      </c>
    </row>
    <row r="6109" spans="1:10" x14ac:dyDescent="0.25">
      <c r="A6109">
        <v>810063</v>
      </c>
      <c r="B6109" t="s">
        <v>29</v>
      </c>
      <c r="C6109" s="8">
        <v>42412</v>
      </c>
      <c r="D6109" s="9">
        <v>42412.320138888892</v>
      </c>
      <c r="E6109" t="s">
        <v>11</v>
      </c>
      <c r="F6109" t="s">
        <v>12</v>
      </c>
      <c r="G6109">
        <v>28</v>
      </c>
      <c r="H6109" t="s">
        <v>28</v>
      </c>
      <c r="I6109" t="s">
        <v>14</v>
      </c>
      <c r="J6109" t="s">
        <v>22</v>
      </c>
    </row>
    <row r="6110" spans="1:10" x14ac:dyDescent="0.25">
      <c r="A6110">
        <v>906691</v>
      </c>
      <c r="B6110" t="s">
        <v>31</v>
      </c>
      <c r="C6110" s="8">
        <v>42454</v>
      </c>
      <c r="D6110" s="9">
        <v>42454.431944444441</v>
      </c>
      <c r="E6110" t="s">
        <v>11</v>
      </c>
      <c r="F6110" t="s">
        <v>20</v>
      </c>
      <c r="G6110">
        <v>31</v>
      </c>
      <c r="H6110" t="s">
        <v>21</v>
      </c>
      <c r="I6110" t="s">
        <v>14</v>
      </c>
      <c r="J6110" t="s">
        <v>15</v>
      </c>
    </row>
    <row r="6111" spans="1:10" x14ac:dyDescent="0.25">
      <c r="A6111">
        <v>906693</v>
      </c>
      <c r="B6111" t="s">
        <v>16</v>
      </c>
      <c r="C6111" s="8">
        <v>42454</v>
      </c>
      <c r="D6111" s="9">
        <v>42454.220833333333</v>
      </c>
      <c r="E6111" t="s">
        <v>11</v>
      </c>
      <c r="F6111" t="s">
        <v>20</v>
      </c>
      <c r="G6111">
        <v>31</v>
      </c>
      <c r="H6111" t="s">
        <v>49</v>
      </c>
      <c r="I6111" t="s">
        <v>25</v>
      </c>
      <c r="J6111" t="s">
        <v>15</v>
      </c>
    </row>
    <row r="6112" spans="1:10" x14ac:dyDescent="0.25">
      <c r="A6112">
        <v>833571</v>
      </c>
      <c r="B6112" t="s">
        <v>33</v>
      </c>
      <c r="C6112" s="8">
        <v>42413</v>
      </c>
      <c r="D6112" s="9">
        <v>42413.375</v>
      </c>
      <c r="E6112" t="s">
        <v>11</v>
      </c>
      <c r="F6112" t="s">
        <v>24</v>
      </c>
      <c r="G6112">
        <v>25</v>
      </c>
      <c r="H6112" t="s">
        <v>28</v>
      </c>
      <c r="I6112" t="s">
        <v>14</v>
      </c>
      <c r="J6112" t="s">
        <v>22</v>
      </c>
    </row>
    <row r="6113" spans="1:10" x14ac:dyDescent="0.25">
      <c r="A6113">
        <v>794467</v>
      </c>
      <c r="B6113" t="s">
        <v>40</v>
      </c>
      <c r="C6113" s="8">
        <v>42378</v>
      </c>
      <c r="D6113" s="9">
        <v>42378.523611111108</v>
      </c>
      <c r="E6113" t="s">
        <v>11</v>
      </c>
      <c r="F6113" t="s">
        <v>35</v>
      </c>
      <c r="G6113">
        <v>26</v>
      </c>
      <c r="H6113" t="s">
        <v>43</v>
      </c>
      <c r="I6113" t="s">
        <v>18</v>
      </c>
      <c r="J6113" t="s">
        <v>22</v>
      </c>
    </row>
    <row r="6114" spans="1:10" x14ac:dyDescent="0.25">
      <c r="A6114">
        <v>832939</v>
      </c>
      <c r="B6114" t="s">
        <v>37</v>
      </c>
      <c r="C6114" s="8">
        <v>42432</v>
      </c>
      <c r="D6114" s="9">
        <v>42432.243750000001</v>
      </c>
      <c r="E6114" t="s">
        <v>11</v>
      </c>
      <c r="F6114" t="s">
        <v>20</v>
      </c>
      <c r="G6114">
        <v>49</v>
      </c>
      <c r="H6114" t="s">
        <v>21</v>
      </c>
      <c r="I6114" t="s">
        <v>25</v>
      </c>
      <c r="J6114" t="s">
        <v>26</v>
      </c>
    </row>
    <row r="6115" spans="1:10" x14ac:dyDescent="0.25">
      <c r="A6115">
        <v>780287</v>
      </c>
      <c r="B6115" t="s">
        <v>10</v>
      </c>
      <c r="C6115" s="8">
        <v>42398</v>
      </c>
      <c r="D6115" s="9">
        <v>42398.450694444444</v>
      </c>
      <c r="E6115" t="s">
        <v>11</v>
      </c>
      <c r="F6115" t="s">
        <v>35</v>
      </c>
      <c r="G6115">
        <v>29</v>
      </c>
      <c r="H6115" t="s">
        <v>43</v>
      </c>
      <c r="I6115" t="s">
        <v>14</v>
      </c>
      <c r="J6115" t="s">
        <v>22</v>
      </c>
    </row>
    <row r="6116" spans="1:10" x14ac:dyDescent="0.25">
      <c r="A6116">
        <v>780287</v>
      </c>
      <c r="B6116" t="s">
        <v>40</v>
      </c>
      <c r="C6116" s="8">
        <v>42383</v>
      </c>
      <c r="D6116" s="9">
        <v>42383.439583333333</v>
      </c>
      <c r="E6116" t="s">
        <v>11</v>
      </c>
      <c r="F6116" t="s">
        <v>35</v>
      </c>
      <c r="G6116">
        <v>29</v>
      </c>
      <c r="H6116" t="s">
        <v>43</v>
      </c>
      <c r="I6116" t="s">
        <v>14</v>
      </c>
      <c r="J6116" t="s">
        <v>22</v>
      </c>
    </row>
    <row r="6117" spans="1:10" x14ac:dyDescent="0.25">
      <c r="A6117">
        <v>821702</v>
      </c>
      <c r="B6117" t="s">
        <v>10</v>
      </c>
      <c r="C6117" s="8">
        <v>42426</v>
      </c>
      <c r="D6117" s="9">
        <v>42426.320833333331</v>
      </c>
      <c r="E6117" t="s">
        <v>11</v>
      </c>
      <c r="F6117" t="s">
        <v>35</v>
      </c>
      <c r="G6117">
        <v>31</v>
      </c>
      <c r="H6117" t="s">
        <v>13</v>
      </c>
      <c r="I6117" t="s">
        <v>14</v>
      </c>
      <c r="J6117" t="s">
        <v>15</v>
      </c>
    </row>
    <row r="6118" spans="1:10" x14ac:dyDescent="0.25">
      <c r="A6118">
        <v>821702</v>
      </c>
      <c r="B6118" t="s">
        <v>16</v>
      </c>
      <c r="C6118" s="8">
        <v>42435</v>
      </c>
      <c r="D6118" s="9">
        <v>42435.470833333333</v>
      </c>
      <c r="E6118" t="s">
        <v>11</v>
      </c>
      <c r="F6118" t="s">
        <v>35</v>
      </c>
      <c r="G6118">
        <v>31</v>
      </c>
      <c r="H6118" t="s">
        <v>13</v>
      </c>
      <c r="I6118" t="s">
        <v>18</v>
      </c>
      <c r="J6118" t="s">
        <v>15</v>
      </c>
    </row>
    <row r="6119" spans="1:10" x14ac:dyDescent="0.25">
      <c r="A6119">
        <v>2275017</v>
      </c>
      <c r="B6119" t="s">
        <v>37</v>
      </c>
      <c r="C6119" s="8">
        <v>42413</v>
      </c>
      <c r="D6119" s="9">
        <v>42413.574999999997</v>
      </c>
      <c r="E6119" t="s">
        <v>11</v>
      </c>
      <c r="F6119" t="s">
        <v>24</v>
      </c>
      <c r="G6119">
        <v>34</v>
      </c>
      <c r="H6119" t="s">
        <v>21</v>
      </c>
      <c r="I6119" t="s">
        <v>18</v>
      </c>
      <c r="J6119" t="s">
        <v>15</v>
      </c>
    </row>
    <row r="6120" spans="1:10" x14ac:dyDescent="0.25">
      <c r="A6120">
        <v>2422144</v>
      </c>
      <c r="B6120" t="s">
        <v>16</v>
      </c>
      <c r="C6120" s="8">
        <v>42459</v>
      </c>
      <c r="D6120" s="9">
        <v>42459.23541666667</v>
      </c>
      <c r="E6120" t="s">
        <v>11</v>
      </c>
      <c r="F6120" t="s">
        <v>20</v>
      </c>
      <c r="G6120">
        <v>34</v>
      </c>
      <c r="H6120" t="s">
        <v>21</v>
      </c>
      <c r="I6120" t="s">
        <v>25</v>
      </c>
      <c r="J6120" t="s">
        <v>15</v>
      </c>
    </row>
    <row r="6121" spans="1:10" x14ac:dyDescent="0.25">
      <c r="A6121">
        <v>867375</v>
      </c>
      <c r="B6121" t="s">
        <v>30</v>
      </c>
      <c r="C6121" s="8">
        <v>42443</v>
      </c>
      <c r="D6121" s="9">
        <v>42443.303472222222</v>
      </c>
      <c r="E6121" t="s">
        <v>11</v>
      </c>
      <c r="F6121" t="s">
        <v>35</v>
      </c>
      <c r="G6121">
        <v>27</v>
      </c>
      <c r="H6121" t="s">
        <v>49</v>
      </c>
      <c r="I6121" t="s">
        <v>14</v>
      </c>
      <c r="J6121" t="s">
        <v>22</v>
      </c>
    </row>
    <row r="6122" spans="1:10" x14ac:dyDescent="0.25">
      <c r="A6122">
        <v>867375</v>
      </c>
      <c r="B6122" t="s">
        <v>40</v>
      </c>
      <c r="C6122" s="8">
        <v>42439</v>
      </c>
      <c r="D6122" s="9">
        <v>42439.234722222223</v>
      </c>
      <c r="E6122" t="s">
        <v>11</v>
      </c>
      <c r="F6122" t="s">
        <v>35</v>
      </c>
      <c r="G6122">
        <v>27</v>
      </c>
      <c r="H6122" t="s">
        <v>49</v>
      </c>
      <c r="I6122" t="s">
        <v>25</v>
      </c>
      <c r="J6122" t="s">
        <v>22</v>
      </c>
    </row>
    <row r="6123" spans="1:10" x14ac:dyDescent="0.25">
      <c r="A6123">
        <v>931297</v>
      </c>
      <c r="B6123" t="s">
        <v>31</v>
      </c>
      <c r="C6123" s="8">
        <v>42460</v>
      </c>
      <c r="D6123" s="9">
        <v>42460.515972222223</v>
      </c>
      <c r="E6123" t="s">
        <v>11</v>
      </c>
      <c r="F6123" t="s">
        <v>20</v>
      </c>
      <c r="G6123">
        <v>27</v>
      </c>
      <c r="H6123" t="s">
        <v>43</v>
      </c>
      <c r="I6123" t="s">
        <v>18</v>
      </c>
      <c r="J6123" t="s">
        <v>22</v>
      </c>
    </row>
    <row r="6124" spans="1:10" x14ac:dyDescent="0.25">
      <c r="A6124">
        <v>931297</v>
      </c>
      <c r="B6124" t="s">
        <v>16</v>
      </c>
      <c r="C6124" s="8">
        <v>42459</v>
      </c>
      <c r="D6124" s="9">
        <v>42459.434027777781</v>
      </c>
      <c r="E6124" t="s">
        <v>11</v>
      </c>
      <c r="F6124" t="s">
        <v>20</v>
      </c>
      <c r="G6124">
        <v>27</v>
      </c>
      <c r="H6124" t="s">
        <v>43</v>
      </c>
      <c r="I6124" t="s">
        <v>14</v>
      </c>
      <c r="J6124" t="s">
        <v>22</v>
      </c>
    </row>
    <row r="6125" spans="1:10" x14ac:dyDescent="0.25">
      <c r="A6125">
        <v>810066</v>
      </c>
      <c r="B6125" t="s">
        <v>33</v>
      </c>
      <c r="C6125" s="8">
        <v>42422</v>
      </c>
      <c r="D6125" s="9">
        <v>42422.137499999997</v>
      </c>
      <c r="E6125" t="s">
        <v>11</v>
      </c>
      <c r="F6125" t="s">
        <v>35</v>
      </c>
      <c r="G6125">
        <v>22</v>
      </c>
      <c r="H6125" t="s">
        <v>21</v>
      </c>
      <c r="I6125" t="s">
        <v>25</v>
      </c>
      <c r="J6125" t="s">
        <v>22</v>
      </c>
    </row>
    <row r="6126" spans="1:10" x14ac:dyDescent="0.25">
      <c r="A6126">
        <v>810066</v>
      </c>
      <c r="B6126" t="s">
        <v>33</v>
      </c>
      <c r="C6126" s="8">
        <v>42426</v>
      </c>
      <c r="D6126" s="9">
        <v>42426.473611111112</v>
      </c>
      <c r="E6126" t="s">
        <v>11</v>
      </c>
      <c r="F6126" t="s">
        <v>35</v>
      </c>
      <c r="G6126">
        <v>22</v>
      </c>
      <c r="H6126" t="s">
        <v>21</v>
      </c>
      <c r="I6126" t="s">
        <v>18</v>
      </c>
      <c r="J6126" t="s">
        <v>22</v>
      </c>
    </row>
    <row r="6127" spans="1:10" x14ac:dyDescent="0.25">
      <c r="A6127">
        <v>810066</v>
      </c>
      <c r="B6127" t="s">
        <v>33</v>
      </c>
      <c r="C6127" s="8">
        <v>42421</v>
      </c>
      <c r="D6127" s="9">
        <v>42421.459027777775</v>
      </c>
      <c r="E6127" t="s">
        <v>11</v>
      </c>
      <c r="F6127" t="s">
        <v>35</v>
      </c>
      <c r="G6127">
        <v>22</v>
      </c>
      <c r="H6127" t="s">
        <v>21</v>
      </c>
      <c r="I6127" t="s">
        <v>18</v>
      </c>
      <c r="J6127" t="s">
        <v>22</v>
      </c>
    </row>
    <row r="6128" spans="1:10" x14ac:dyDescent="0.25">
      <c r="A6128">
        <v>810066</v>
      </c>
      <c r="B6128" t="s">
        <v>38</v>
      </c>
      <c r="C6128" s="8">
        <v>42427</v>
      </c>
      <c r="D6128" s="9">
        <v>42427.199999999997</v>
      </c>
      <c r="E6128" t="s">
        <v>11</v>
      </c>
      <c r="F6128" t="s">
        <v>35</v>
      </c>
      <c r="G6128">
        <v>22</v>
      </c>
      <c r="H6128" t="s">
        <v>21</v>
      </c>
      <c r="I6128" t="s">
        <v>25</v>
      </c>
      <c r="J6128" t="s">
        <v>22</v>
      </c>
    </row>
    <row r="6129" spans="1:10" x14ac:dyDescent="0.25">
      <c r="A6129">
        <v>893476</v>
      </c>
      <c r="B6129" t="s">
        <v>37</v>
      </c>
      <c r="C6129" s="8">
        <v>42450</v>
      </c>
      <c r="D6129" s="9">
        <v>42450.468055555553</v>
      </c>
      <c r="E6129" t="s">
        <v>11</v>
      </c>
      <c r="F6129" t="s">
        <v>20</v>
      </c>
      <c r="G6129">
        <v>29</v>
      </c>
      <c r="H6129" t="s">
        <v>21</v>
      </c>
      <c r="I6129" t="s">
        <v>18</v>
      </c>
      <c r="J6129" t="s">
        <v>22</v>
      </c>
    </row>
    <row r="6130" spans="1:10" x14ac:dyDescent="0.25">
      <c r="A6130">
        <v>868613</v>
      </c>
      <c r="B6130" t="s">
        <v>31</v>
      </c>
      <c r="C6130" s="8">
        <v>42444</v>
      </c>
      <c r="D6130" s="9">
        <v>42444.48333333333</v>
      </c>
      <c r="E6130" t="s">
        <v>11</v>
      </c>
      <c r="F6130" t="s">
        <v>35</v>
      </c>
      <c r="G6130">
        <v>21</v>
      </c>
      <c r="H6130" t="s">
        <v>21</v>
      </c>
      <c r="I6130" t="s">
        <v>18</v>
      </c>
      <c r="J6130" t="s">
        <v>22</v>
      </c>
    </row>
    <row r="6131" spans="1:10" x14ac:dyDescent="0.25">
      <c r="A6131">
        <v>870025</v>
      </c>
      <c r="B6131" t="s">
        <v>29</v>
      </c>
      <c r="C6131" s="8">
        <v>42444</v>
      </c>
      <c r="D6131" s="9">
        <v>42444.429166666669</v>
      </c>
      <c r="E6131" t="s">
        <v>11</v>
      </c>
      <c r="F6131" t="s">
        <v>20</v>
      </c>
      <c r="G6131">
        <v>25</v>
      </c>
      <c r="H6131" t="s">
        <v>21</v>
      </c>
      <c r="I6131" t="s">
        <v>14</v>
      </c>
      <c r="J6131" t="s">
        <v>22</v>
      </c>
    </row>
    <row r="6132" spans="1:10" x14ac:dyDescent="0.25">
      <c r="A6132">
        <v>809971</v>
      </c>
      <c r="B6132" t="s">
        <v>37</v>
      </c>
      <c r="C6132" s="8">
        <v>42446</v>
      </c>
      <c r="D6132" s="9">
        <v>42446.527083333334</v>
      </c>
      <c r="E6132" t="s">
        <v>11</v>
      </c>
      <c r="F6132" t="s">
        <v>35</v>
      </c>
      <c r="G6132">
        <v>23</v>
      </c>
      <c r="H6132" t="s">
        <v>49</v>
      </c>
      <c r="I6132" t="s">
        <v>18</v>
      </c>
      <c r="J6132" t="s">
        <v>22</v>
      </c>
    </row>
    <row r="6133" spans="1:10" x14ac:dyDescent="0.25">
      <c r="A6133">
        <v>867378</v>
      </c>
      <c r="B6133" t="s">
        <v>16</v>
      </c>
      <c r="C6133" s="8">
        <v>42452</v>
      </c>
      <c r="D6133" s="9">
        <v>42452.612500000003</v>
      </c>
      <c r="E6133" t="s">
        <v>11</v>
      </c>
      <c r="F6133" t="s">
        <v>24</v>
      </c>
      <c r="G6133">
        <v>41</v>
      </c>
      <c r="H6133" t="s">
        <v>34</v>
      </c>
      <c r="I6133" t="s">
        <v>44</v>
      </c>
      <c r="J6133" t="s">
        <v>15</v>
      </c>
    </row>
    <row r="6134" spans="1:10" x14ac:dyDescent="0.25">
      <c r="A6134">
        <v>810079</v>
      </c>
      <c r="B6134" t="s">
        <v>37</v>
      </c>
      <c r="C6134" s="8">
        <v>42413</v>
      </c>
      <c r="D6134" s="9">
        <v>42413.304861111108</v>
      </c>
      <c r="E6134" t="s">
        <v>11</v>
      </c>
      <c r="F6134" t="s">
        <v>35</v>
      </c>
      <c r="G6134">
        <v>30</v>
      </c>
      <c r="H6134" t="s">
        <v>21</v>
      </c>
      <c r="I6134" t="s">
        <v>14</v>
      </c>
      <c r="J6134" t="s">
        <v>22</v>
      </c>
    </row>
    <row r="6135" spans="1:10" x14ac:dyDescent="0.25">
      <c r="A6135">
        <v>780291</v>
      </c>
      <c r="B6135" t="s">
        <v>40</v>
      </c>
      <c r="C6135" s="8">
        <v>42409</v>
      </c>
      <c r="D6135" s="9">
        <v>42409.45</v>
      </c>
      <c r="E6135" t="s">
        <v>11</v>
      </c>
      <c r="F6135" t="s">
        <v>35</v>
      </c>
      <c r="G6135">
        <v>41</v>
      </c>
      <c r="H6135" t="s">
        <v>21</v>
      </c>
      <c r="I6135" t="s">
        <v>14</v>
      </c>
      <c r="J6135" t="s">
        <v>15</v>
      </c>
    </row>
    <row r="6136" spans="1:10" x14ac:dyDescent="0.25">
      <c r="A6136">
        <v>821709</v>
      </c>
      <c r="B6136" t="s">
        <v>33</v>
      </c>
      <c r="C6136" s="8">
        <v>42427</v>
      </c>
      <c r="D6136" s="9">
        <v>42427.125694444447</v>
      </c>
      <c r="E6136" t="s">
        <v>11</v>
      </c>
      <c r="F6136" t="s">
        <v>20</v>
      </c>
      <c r="G6136">
        <v>28</v>
      </c>
      <c r="H6136" t="s">
        <v>32</v>
      </c>
      <c r="I6136" t="s">
        <v>25</v>
      </c>
      <c r="J6136" t="s">
        <v>22</v>
      </c>
    </row>
    <row r="6137" spans="1:10" x14ac:dyDescent="0.25">
      <c r="A6137">
        <v>821709</v>
      </c>
      <c r="B6137" t="s">
        <v>36</v>
      </c>
      <c r="C6137" s="8">
        <v>42428</v>
      </c>
      <c r="D6137" s="9">
        <v>42428.407638888886</v>
      </c>
      <c r="E6137" t="s">
        <v>11</v>
      </c>
      <c r="F6137" t="s">
        <v>20</v>
      </c>
      <c r="G6137">
        <v>28</v>
      </c>
      <c r="H6137" t="s">
        <v>32</v>
      </c>
      <c r="I6137" t="s">
        <v>14</v>
      </c>
      <c r="J6137" t="s">
        <v>22</v>
      </c>
    </row>
    <row r="6138" spans="1:10" x14ac:dyDescent="0.25">
      <c r="A6138">
        <v>821709</v>
      </c>
      <c r="B6138" t="s">
        <v>16</v>
      </c>
      <c r="C6138" s="8">
        <v>42459</v>
      </c>
      <c r="D6138" s="9">
        <v>42459.545138888891</v>
      </c>
      <c r="E6138" t="s">
        <v>11</v>
      </c>
      <c r="F6138" t="s">
        <v>20</v>
      </c>
      <c r="G6138">
        <v>28</v>
      </c>
      <c r="H6138" t="s">
        <v>32</v>
      </c>
      <c r="I6138" t="s">
        <v>18</v>
      </c>
      <c r="J6138" t="s">
        <v>22</v>
      </c>
    </row>
    <row r="6139" spans="1:10" x14ac:dyDescent="0.25">
      <c r="A6139">
        <v>821709</v>
      </c>
      <c r="B6139" t="s">
        <v>38</v>
      </c>
      <c r="C6139" s="8">
        <v>42430</v>
      </c>
      <c r="D6139" s="9">
        <v>42430.39166666667</v>
      </c>
      <c r="E6139" t="s">
        <v>11</v>
      </c>
      <c r="F6139" t="s">
        <v>20</v>
      </c>
      <c r="G6139">
        <v>28</v>
      </c>
      <c r="H6139" t="s">
        <v>32</v>
      </c>
      <c r="I6139" t="s">
        <v>14</v>
      </c>
      <c r="J6139" t="s">
        <v>22</v>
      </c>
    </row>
    <row r="6140" spans="1:10" x14ac:dyDescent="0.25">
      <c r="A6140">
        <v>906709</v>
      </c>
      <c r="B6140" t="s">
        <v>33</v>
      </c>
      <c r="C6140" s="8">
        <v>42453</v>
      </c>
      <c r="D6140" s="9">
        <v>42453.429861111108</v>
      </c>
      <c r="E6140" t="s">
        <v>11</v>
      </c>
      <c r="F6140" t="s">
        <v>20</v>
      </c>
      <c r="G6140">
        <v>32</v>
      </c>
      <c r="H6140" t="s">
        <v>43</v>
      </c>
      <c r="I6140" t="s">
        <v>14</v>
      </c>
      <c r="J6140" t="s">
        <v>15</v>
      </c>
    </row>
    <row r="6141" spans="1:10" x14ac:dyDescent="0.25">
      <c r="A6141">
        <v>833571</v>
      </c>
      <c r="B6141" t="s">
        <v>31</v>
      </c>
      <c r="C6141" s="8">
        <v>42377</v>
      </c>
      <c r="D6141" s="9">
        <v>42377.507638888892</v>
      </c>
      <c r="E6141" t="s">
        <v>11</v>
      </c>
      <c r="F6141" t="s">
        <v>24</v>
      </c>
      <c r="G6141">
        <v>25</v>
      </c>
      <c r="H6141" t="s">
        <v>28</v>
      </c>
      <c r="I6141" t="s">
        <v>18</v>
      </c>
      <c r="J6141" t="s">
        <v>22</v>
      </c>
    </row>
    <row r="6142" spans="1:10" x14ac:dyDescent="0.25">
      <c r="A6142">
        <v>867380</v>
      </c>
      <c r="B6142" t="s">
        <v>16</v>
      </c>
      <c r="C6142" s="8">
        <v>42444</v>
      </c>
      <c r="D6142" s="9">
        <v>42444.607638888891</v>
      </c>
      <c r="E6142" t="s">
        <v>11</v>
      </c>
      <c r="F6142" t="s">
        <v>20</v>
      </c>
      <c r="G6142">
        <v>26</v>
      </c>
      <c r="H6142" t="s">
        <v>21</v>
      </c>
      <c r="I6142" t="s">
        <v>44</v>
      </c>
      <c r="J6142" t="s">
        <v>22</v>
      </c>
    </row>
    <row r="6143" spans="1:10" x14ac:dyDescent="0.25">
      <c r="A6143">
        <v>867380</v>
      </c>
      <c r="B6143" t="s">
        <v>29</v>
      </c>
      <c r="C6143" s="8">
        <v>42444</v>
      </c>
      <c r="D6143" s="9">
        <v>42444.227777777778</v>
      </c>
      <c r="E6143" t="s">
        <v>11</v>
      </c>
      <c r="F6143" t="s">
        <v>20</v>
      </c>
      <c r="G6143">
        <v>26</v>
      </c>
      <c r="H6143" t="s">
        <v>21</v>
      </c>
      <c r="I6143" t="s">
        <v>25</v>
      </c>
      <c r="J6143" t="s">
        <v>22</v>
      </c>
    </row>
    <row r="6144" spans="1:10" x14ac:dyDescent="0.25">
      <c r="A6144">
        <v>867380</v>
      </c>
      <c r="B6144" t="s">
        <v>36</v>
      </c>
      <c r="C6144" s="8">
        <v>42438</v>
      </c>
      <c r="D6144" s="9">
        <v>42438.443055555559</v>
      </c>
      <c r="E6144" t="s">
        <v>11</v>
      </c>
      <c r="F6144" t="s">
        <v>20</v>
      </c>
      <c r="G6144">
        <v>26</v>
      </c>
      <c r="H6144" t="s">
        <v>21</v>
      </c>
      <c r="I6144" t="s">
        <v>14</v>
      </c>
      <c r="J6144" t="s">
        <v>22</v>
      </c>
    </row>
    <row r="6145" spans="1:10" x14ac:dyDescent="0.25">
      <c r="A6145">
        <v>867380</v>
      </c>
      <c r="B6145" t="s">
        <v>36</v>
      </c>
      <c r="C6145" s="8">
        <v>42438</v>
      </c>
      <c r="D6145" s="9">
        <v>42438.281944444447</v>
      </c>
      <c r="E6145" t="s">
        <v>11</v>
      </c>
      <c r="F6145" t="s">
        <v>20</v>
      </c>
      <c r="G6145">
        <v>26</v>
      </c>
      <c r="H6145" t="s">
        <v>21</v>
      </c>
      <c r="I6145" t="s">
        <v>25</v>
      </c>
      <c r="J6145" t="s">
        <v>22</v>
      </c>
    </row>
    <row r="6146" spans="1:10" x14ac:dyDescent="0.25">
      <c r="A6146">
        <v>867380</v>
      </c>
      <c r="B6146" t="s">
        <v>16</v>
      </c>
      <c r="C6146" s="8">
        <v>42459</v>
      </c>
      <c r="D6146" s="9">
        <v>42459.606944444444</v>
      </c>
      <c r="E6146" t="s">
        <v>11</v>
      </c>
      <c r="F6146" t="s">
        <v>20</v>
      </c>
      <c r="G6146">
        <v>26</v>
      </c>
      <c r="H6146" t="s">
        <v>21</v>
      </c>
      <c r="I6146" t="s">
        <v>44</v>
      </c>
      <c r="J6146" t="s">
        <v>22</v>
      </c>
    </row>
    <row r="6147" spans="1:10" x14ac:dyDescent="0.25">
      <c r="A6147">
        <v>821710</v>
      </c>
      <c r="B6147" t="s">
        <v>29</v>
      </c>
      <c r="C6147" s="8">
        <v>42426</v>
      </c>
      <c r="D6147" s="9">
        <v>42426.269444444442</v>
      </c>
      <c r="E6147" t="s">
        <v>11</v>
      </c>
      <c r="F6147" t="s">
        <v>35</v>
      </c>
      <c r="G6147">
        <v>30</v>
      </c>
      <c r="H6147" t="s">
        <v>21</v>
      </c>
      <c r="I6147" t="s">
        <v>25</v>
      </c>
      <c r="J6147" t="s">
        <v>22</v>
      </c>
    </row>
    <row r="6148" spans="1:10" x14ac:dyDescent="0.25">
      <c r="A6148">
        <v>821710</v>
      </c>
      <c r="B6148" t="s">
        <v>27</v>
      </c>
      <c r="C6148" s="8">
        <v>42425</v>
      </c>
      <c r="D6148" s="9">
        <v>42425.190972222219</v>
      </c>
      <c r="E6148" t="s">
        <v>11</v>
      </c>
      <c r="F6148" t="s">
        <v>35</v>
      </c>
      <c r="G6148">
        <v>30</v>
      </c>
      <c r="H6148" t="s">
        <v>21</v>
      </c>
      <c r="I6148" t="s">
        <v>25</v>
      </c>
      <c r="J6148" t="s">
        <v>22</v>
      </c>
    </row>
    <row r="6149" spans="1:10" x14ac:dyDescent="0.25">
      <c r="A6149">
        <v>821710</v>
      </c>
      <c r="B6149" t="s">
        <v>31</v>
      </c>
      <c r="C6149" s="8">
        <v>42449</v>
      </c>
      <c r="D6149" s="9">
        <v>42449.334027777775</v>
      </c>
      <c r="E6149" t="s">
        <v>11</v>
      </c>
      <c r="F6149" t="s">
        <v>35</v>
      </c>
      <c r="G6149">
        <v>30</v>
      </c>
      <c r="H6149" t="s">
        <v>21</v>
      </c>
      <c r="I6149" t="s">
        <v>14</v>
      </c>
      <c r="J6149" t="s">
        <v>22</v>
      </c>
    </row>
    <row r="6150" spans="1:10" x14ac:dyDescent="0.25">
      <c r="A6150">
        <v>787054</v>
      </c>
      <c r="B6150" t="s">
        <v>29</v>
      </c>
      <c r="C6150" s="8">
        <v>42392</v>
      </c>
      <c r="D6150" s="9">
        <v>42392.134027777778</v>
      </c>
      <c r="E6150" t="s">
        <v>11</v>
      </c>
      <c r="F6150" t="s">
        <v>24</v>
      </c>
      <c r="G6150">
        <v>19</v>
      </c>
      <c r="H6150" t="s">
        <v>34</v>
      </c>
      <c r="I6150" t="s">
        <v>25</v>
      </c>
      <c r="J6150" t="s">
        <v>22</v>
      </c>
    </row>
    <row r="6151" spans="1:10" x14ac:dyDescent="0.25">
      <c r="A6151">
        <v>906714</v>
      </c>
      <c r="B6151" t="s">
        <v>33</v>
      </c>
      <c r="C6151" s="8">
        <v>42453</v>
      </c>
      <c r="D6151" s="9">
        <v>42453.525000000001</v>
      </c>
      <c r="E6151" t="s">
        <v>11</v>
      </c>
      <c r="F6151" t="s">
        <v>20</v>
      </c>
      <c r="G6151">
        <v>26</v>
      </c>
      <c r="H6151" t="s">
        <v>43</v>
      </c>
      <c r="I6151" t="s">
        <v>18</v>
      </c>
      <c r="J6151" t="s">
        <v>22</v>
      </c>
    </row>
    <row r="6152" spans="1:10" x14ac:dyDescent="0.25">
      <c r="A6152">
        <v>893588</v>
      </c>
      <c r="B6152" t="s">
        <v>16</v>
      </c>
      <c r="C6152" s="8">
        <v>42447</v>
      </c>
      <c r="D6152" s="9">
        <v>42447.4375</v>
      </c>
      <c r="E6152" t="s">
        <v>11</v>
      </c>
      <c r="F6152" t="s">
        <v>42</v>
      </c>
      <c r="G6152">
        <v>24</v>
      </c>
      <c r="H6152" t="s">
        <v>13</v>
      </c>
      <c r="I6152" t="s">
        <v>14</v>
      </c>
      <c r="J6152" t="s">
        <v>22</v>
      </c>
    </row>
    <row r="6153" spans="1:10" x14ac:dyDescent="0.25">
      <c r="A6153">
        <v>893588</v>
      </c>
      <c r="B6153" t="s">
        <v>16</v>
      </c>
      <c r="C6153" s="8">
        <v>42447</v>
      </c>
      <c r="D6153" s="9">
        <v>42447.569444444445</v>
      </c>
      <c r="E6153" t="s">
        <v>11</v>
      </c>
      <c r="F6153" t="s">
        <v>42</v>
      </c>
      <c r="G6153">
        <v>24</v>
      </c>
      <c r="H6153" t="s">
        <v>13</v>
      </c>
      <c r="I6153" t="s">
        <v>18</v>
      </c>
      <c r="J6153" t="s">
        <v>22</v>
      </c>
    </row>
    <row r="6154" spans="1:10" x14ac:dyDescent="0.25">
      <c r="A6154">
        <v>893588</v>
      </c>
      <c r="B6154" t="s">
        <v>16</v>
      </c>
      <c r="C6154" s="8">
        <v>42452</v>
      </c>
      <c r="D6154" s="9">
        <v>42452.59652777778</v>
      </c>
      <c r="E6154" t="s">
        <v>11</v>
      </c>
      <c r="F6154" t="s">
        <v>42</v>
      </c>
      <c r="G6154">
        <v>24</v>
      </c>
      <c r="H6154" t="s">
        <v>13</v>
      </c>
      <c r="I6154" t="s">
        <v>44</v>
      </c>
      <c r="J6154" t="s">
        <v>22</v>
      </c>
    </row>
    <row r="6155" spans="1:10" x14ac:dyDescent="0.25">
      <c r="A6155">
        <v>893588</v>
      </c>
      <c r="B6155" t="s">
        <v>29</v>
      </c>
      <c r="C6155" s="8">
        <v>42448</v>
      </c>
      <c r="D6155" s="9">
        <v>42448.597222222219</v>
      </c>
      <c r="E6155" t="s">
        <v>11</v>
      </c>
      <c r="F6155" t="s">
        <v>42</v>
      </c>
      <c r="G6155">
        <v>24</v>
      </c>
      <c r="H6155" t="s">
        <v>13</v>
      </c>
      <c r="I6155" t="s">
        <v>44</v>
      </c>
      <c r="J6155" t="s">
        <v>22</v>
      </c>
    </row>
    <row r="6156" spans="1:10" x14ac:dyDescent="0.25">
      <c r="A6156">
        <v>2204684</v>
      </c>
      <c r="B6156" t="s">
        <v>16</v>
      </c>
      <c r="C6156" s="8">
        <v>42458</v>
      </c>
      <c r="D6156" s="9">
        <v>42458.557638888888</v>
      </c>
      <c r="E6156" t="s">
        <v>11</v>
      </c>
      <c r="F6156" t="s">
        <v>20</v>
      </c>
      <c r="G6156">
        <v>27</v>
      </c>
      <c r="H6156" t="s">
        <v>21</v>
      </c>
      <c r="I6156" t="s">
        <v>18</v>
      </c>
      <c r="J6156" t="s">
        <v>22</v>
      </c>
    </row>
    <row r="6157" spans="1:10" x14ac:dyDescent="0.25">
      <c r="A6157">
        <v>810068</v>
      </c>
      <c r="B6157" t="s">
        <v>36</v>
      </c>
      <c r="C6157" s="8">
        <v>42412</v>
      </c>
      <c r="D6157" s="9">
        <v>42412.354166666664</v>
      </c>
      <c r="E6157" t="s">
        <v>11</v>
      </c>
      <c r="F6157" t="s">
        <v>35</v>
      </c>
      <c r="G6157">
        <v>40</v>
      </c>
      <c r="H6157" t="s">
        <v>43</v>
      </c>
      <c r="I6157" t="s">
        <v>14</v>
      </c>
      <c r="J6157" t="s">
        <v>15</v>
      </c>
    </row>
    <row r="6158" spans="1:10" x14ac:dyDescent="0.25">
      <c r="A6158">
        <v>597416</v>
      </c>
      <c r="B6158" t="s">
        <v>33</v>
      </c>
      <c r="C6158" s="8">
        <v>42374</v>
      </c>
      <c r="D6158" s="9">
        <v>42374.473611111112</v>
      </c>
      <c r="E6158" t="s">
        <v>11</v>
      </c>
      <c r="F6158" t="s">
        <v>35</v>
      </c>
      <c r="G6158">
        <v>25</v>
      </c>
      <c r="H6158" t="s">
        <v>21</v>
      </c>
      <c r="I6158" t="s">
        <v>18</v>
      </c>
      <c r="J6158" t="s">
        <v>22</v>
      </c>
    </row>
    <row r="6159" spans="1:10" x14ac:dyDescent="0.25">
      <c r="A6159">
        <v>906717</v>
      </c>
      <c r="B6159" t="s">
        <v>31</v>
      </c>
      <c r="C6159" s="8">
        <v>42458</v>
      </c>
      <c r="D6159" s="9">
        <v>42458.540972222225</v>
      </c>
      <c r="E6159" t="s">
        <v>11</v>
      </c>
      <c r="F6159" t="s">
        <v>12</v>
      </c>
      <c r="G6159">
        <v>26</v>
      </c>
      <c r="H6159" t="s">
        <v>13</v>
      </c>
      <c r="I6159" t="s">
        <v>18</v>
      </c>
      <c r="J6159" t="s">
        <v>22</v>
      </c>
    </row>
    <row r="6160" spans="1:10" x14ac:dyDescent="0.25">
      <c r="A6160">
        <v>1616710</v>
      </c>
      <c r="B6160" t="s">
        <v>16</v>
      </c>
      <c r="C6160" s="8">
        <v>42459</v>
      </c>
      <c r="D6160" s="9">
        <v>42459.454861111109</v>
      </c>
      <c r="E6160" t="s">
        <v>11</v>
      </c>
      <c r="F6160" t="s">
        <v>20</v>
      </c>
      <c r="G6160">
        <v>43</v>
      </c>
      <c r="H6160" t="s">
        <v>43</v>
      </c>
      <c r="I6160" t="s">
        <v>14</v>
      </c>
      <c r="J6160" t="s">
        <v>15</v>
      </c>
    </row>
    <row r="6161" spans="1:10" x14ac:dyDescent="0.25">
      <c r="A6161">
        <v>777965</v>
      </c>
      <c r="B6161" t="s">
        <v>33</v>
      </c>
      <c r="C6161" s="8">
        <v>42397</v>
      </c>
      <c r="D6161" s="9">
        <v>42397.279166666667</v>
      </c>
      <c r="E6161" t="s">
        <v>11</v>
      </c>
      <c r="F6161" t="s">
        <v>12</v>
      </c>
      <c r="G6161">
        <v>44</v>
      </c>
      <c r="H6161" t="s">
        <v>13</v>
      </c>
      <c r="I6161" t="s">
        <v>25</v>
      </c>
      <c r="J6161" t="s">
        <v>15</v>
      </c>
    </row>
    <row r="6162" spans="1:10" x14ac:dyDescent="0.25">
      <c r="A6162">
        <v>777965</v>
      </c>
      <c r="B6162" t="s">
        <v>33</v>
      </c>
      <c r="C6162" s="8">
        <v>42394</v>
      </c>
      <c r="D6162" s="9">
        <v>42394.477777777778</v>
      </c>
      <c r="E6162" t="s">
        <v>11</v>
      </c>
      <c r="F6162" t="s">
        <v>12</v>
      </c>
      <c r="G6162">
        <v>44</v>
      </c>
      <c r="H6162" t="s">
        <v>13</v>
      </c>
      <c r="I6162" t="s">
        <v>18</v>
      </c>
      <c r="J6162" t="s">
        <v>15</v>
      </c>
    </row>
    <row r="6163" spans="1:10" x14ac:dyDescent="0.25">
      <c r="A6163">
        <v>777965</v>
      </c>
      <c r="B6163" t="s">
        <v>37</v>
      </c>
      <c r="C6163" s="8">
        <v>42398</v>
      </c>
      <c r="D6163" s="9">
        <v>42398.218055555553</v>
      </c>
      <c r="E6163" t="s">
        <v>11</v>
      </c>
      <c r="F6163" t="s">
        <v>12</v>
      </c>
      <c r="G6163">
        <v>44</v>
      </c>
      <c r="H6163" t="s">
        <v>13</v>
      </c>
      <c r="I6163" t="s">
        <v>25</v>
      </c>
      <c r="J6163" t="s">
        <v>15</v>
      </c>
    </row>
    <row r="6164" spans="1:10" x14ac:dyDescent="0.25">
      <c r="A6164">
        <v>833571</v>
      </c>
      <c r="B6164" t="s">
        <v>10</v>
      </c>
      <c r="C6164" s="8">
        <v>42431</v>
      </c>
      <c r="D6164" s="9">
        <v>42431.459722222222</v>
      </c>
      <c r="E6164" t="s">
        <v>11</v>
      </c>
      <c r="F6164" t="s">
        <v>24</v>
      </c>
      <c r="G6164">
        <v>25</v>
      </c>
      <c r="H6164" t="s">
        <v>28</v>
      </c>
      <c r="I6164" t="s">
        <v>18</v>
      </c>
      <c r="J6164" t="s">
        <v>22</v>
      </c>
    </row>
    <row r="6165" spans="1:10" x14ac:dyDescent="0.25">
      <c r="A6165">
        <v>2371179</v>
      </c>
      <c r="B6165" t="s">
        <v>33</v>
      </c>
      <c r="C6165" s="8">
        <v>42375</v>
      </c>
      <c r="D6165" s="9">
        <v>42375.6</v>
      </c>
      <c r="E6165" t="s">
        <v>11</v>
      </c>
      <c r="F6165" t="s">
        <v>24</v>
      </c>
      <c r="G6165">
        <v>51</v>
      </c>
      <c r="H6165" t="s">
        <v>21</v>
      </c>
      <c r="I6165" t="s">
        <v>44</v>
      </c>
      <c r="J6165" t="s">
        <v>26</v>
      </c>
    </row>
    <row r="6166" spans="1:10" x14ac:dyDescent="0.25">
      <c r="A6166">
        <v>925816</v>
      </c>
      <c r="B6166" t="s">
        <v>16</v>
      </c>
      <c r="C6166" s="8">
        <v>42459</v>
      </c>
      <c r="D6166" s="9">
        <v>42459.572916666664</v>
      </c>
      <c r="E6166" t="s">
        <v>11</v>
      </c>
      <c r="F6166" t="s">
        <v>20</v>
      </c>
      <c r="G6166">
        <v>33</v>
      </c>
      <c r="H6166" t="s">
        <v>21</v>
      </c>
      <c r="I6166" t="s">
        <v>18</v>
      </c>
      <c r="J6166" t="s">
        <v>15</v>
      </c>
    </row>
    <row r="6167" spans="1:10" x14ac:dyDescent="0.25">
      <c r="A6167">
        <v>822368</v>
      </c>
      <c r="B6167" t="s">
        <v>27</v>
      </c>
      <c r="C6167" s="8">
        <v>42425</v>
      </c>
      <c r="D6167" s="9">
        <v>42425.46597222222</v>
      </c>
      <c r="E6167" t="s">
        <v>11</v>
      </c>
      <c r="F6167" t="s">
        <v>24</v>
      </c>
      <c r="G6167">
        <v>44</v>
      </c>
      <c r="H6167" t="s">
        <v>34</v>
      </c>
      <c r="I6167" t="s">
        <v>18</v>
      </c>
      <c r="J6167" t="s">
        <v>15</v>
      </c>
    </row>
    <row r="6168" spans="1:10" x14ac:dyDescent="0.25">
      <c r="A6168">
        <v>772873</v>
      </c>
      <c r="B6168" t="s">
        <v>36</v>
      </c>
      <c r="C6168" s="8">
        <v>42410</v>
      </c>
      <c r="D6168" s="9">
        <v>42410.267361111109</v>
      </c>
      <c r="E6168" t="s">
        <v>11</v>
      </c>
      <c r="F6168" t="s">
        <v>35</v>
      </c>
      <c r="G6168">
        <v>9</v>
      </c>
      <c r="H6168" t="s">
        <v>43</v>
      </c>
      <c r="I6168" t="s">
        <v>25</v>
      </c>
      <c r="J6168" t="s">
        <v>19</v>
      </c>
    </row>
    <row r="6169" spans="1:10" x14ac:dyDescent="0.25">
      <c r="A6169">
        <v>772873</v>
      </c>
      <c r="B6169" t="s">
        <v>40</v>
      </c>
      <c r="C6169" s="8">
        <v>42380</v>
      </c>
      <c r="D6169" s="9">
        <v>42380.375</v>
      </c>
      <c r="E6169" t="s">
        <v>11</v>
      </c>
      <c r="F6169" t="s">
        <v>35</v>
      </c>
      <c r="G6169">
        <v>9</v>
      </c>
      <c r="H6169" t="s">
        <v>43</v>
      </c>
      <c r="I6169" t="s">
        <v>14</v>
      </c>
      <c r="J6169" t="s">
        <v>19</v>
      </c>
    </row>
    <row r="6170" spans="1:10" x14ac:dyDescent="0.25">
      <c r="A6170">
        <v>772873</v>
      </c>
      <c r="B6170" t="s">
        <v>47</v>
      </c>
      <c r="C6170" s="8">
        <v>42389</v>
      </c>
      <c r="D6170" s="9">
        <v>42389.452777777777</v>
      </c>
      <c r="E6170" t="s">
        <v>11</v>
      </c>
      <c r="F6170" t="s">
        <v>35</v>
      </c>
      <c r="G6170">
        <v>9</v>
      </c>
      <c r="H6170" t="s">
        <v>43</v>
      </c>
      <c r="I6170" t="s">
        <v>14</v>
      </c>
      <c r="J6170" t="s">
        <v>19</v>
      </c>
    </row>
    <row r="6171" spans="1:10" x14ac:dyDescent="0.25">
      <c r="A6171">
        <v>772873</v>
      </c>
      <c r="B6171" t="s">
        <v>48</v>
      </c>
      <c r="C6171" s="8">
        <v>42383</v>
      </c>
      <c r="D6171" s="9">
        <v>42383.401388888888</v>
      </c>
      <c r="E6171" t="s">
        <v>11</v>
      </c>
      <c r="F6171" t="s">
        <v>35</v>
      </c>
      <c r="G6171">
        <v>9</v>
      </c>
      <c r="H6171" t="s">
        <v>43</v>
      </c>
      <c r="I6171" t="s">
        <v>14</v>
      </c>
      <c r="J6171" t="s">
        <v>19</v>
      </c>
    </row>
    <row r="6172" spans="1:10" x14ac:dyDescent="0.25">
      <c r="A6172">
        <v>772873</v>
      </c>
      <c r="B6172" t="s">
        <v>30</v>
      </c>
      <c r="C6172" s="8">
        <v>42380</v>
      </c>
      <c r="D6172" s="9">
        <v>42380.574999999997</v>
      </c>
      <c r="E6172" t="s">
        <v>11</v>
      </c>
      <c r="F6172" t="s">
        <v>35</v>
      </c>
      <c r="G6172">
        <v>9</v>
      </c>
      <c r="H6172" t="s">
        <v>43</v>
      </c>
      <c r="I6172" t="s">
        <v>18</v>
      </c>
      <c r="J6172" t="s">
        <v>19</v>
      </c>
    </row>
    <row r="6173" spans="1:10" x14ac:dyDescent="0.25">
      <c r="A6173">
        <v>772873</v>
      </c>
      <c r="B6173" t="s">
        <v>27</v>
      </c>
      <c r="C6173" s="8">
        <v>42388</v>
      </c>
      <c r="D6173" s="9">
        <v>42388.134722222225</v>
      </c>
      <c r="E6173" t="s">
        <v>11</v>
      </c>
      <c r="F6173" t="s">
        <v>35</v>
      </c>
      <c r="G6173">
        <v>9</v>
      </c>
      <c r="H6173" t="s">
        <v>43</v>
      </c>
      <c r="I6173" t="s">
        <v>25</v>
      </c>
      <c r="J6173" t="s">
        <v>19</v>
      </c>
    </row>
    <row r="6174" spans="1:10" x14ac:dyDescent="0.25">
      <c r="A6174">
        <v>593624</v>
      </c>
      <c r="B6174" t="s">
        <v>29</v>
      </c>
      <c r="C6174" s="8">
        <v>42370</v>
      </c>
      <c r="D6174" s="9">
        <v>42370.450694444444</v>
      </c>
      <c r="E6174" t="s">
        <v>11</v>
      </c>
      <c r="F6174" t="s">
        <v>42</v>
      </c>
      <c r="G6174">
        <v>27</v>
      </c>
      <c r="H6174" t="s">
        <v>28</v>
      </c>
      <c r="I6174" t="s">
        <v>14</v>
      </c>
      <c r="J6174" t="s">
        <v>22</v>
      </c>
    </row>
    <row r="6175" spans="1:10" x14ac:dyDescent="0.25">
      <c r="A6175">
        <v>593624</v>
      </c>
      <c r="B6175" t="s">
        <v>37</v>
      </c>
      <c r="C6175" s="8">
        <v>42370</v>
      </c>
      <c r="D6175" s="9">
        <v>42370.4375</v>
      </c>
      <c r="E6175" t="s">
        <v>11</v>
      </c>
      <c r="F6175" t="s">
        <v>42</v>
      </c>
      <c r="G6175">
        <v>27</v>
      </c>
      <c r="H6175" t="s">
        <v>28</v>
      </c>
      <c r="I6175" t="s">
        <v>14</v>
      </c>
      <c r="J6175" t="s">
        <v>22</v>
      </c>
    </row>
    <row r="6176" spans="1:10" x14ac:dyDescent="0.25">
      <c r="A6176">
        <v>859157</v>
      </c>
      <c r="B6176" t="s">
        <v>29</v>
      </c>
      <c r="C6176" s="8">
        <v>42452</v>
      </c>
      <c r="D6176" s="9">
        <v>42452.497916666667</v>
      </c>
      <c r="E6176" t="s">
        <v>11</v>
      </c>
      <c r="F6176" t="s">
        <v>20</v>
      </c>
      <c r="G6176">
        <v>29</v>
      </c>
      <c r="H6176" t="s">
        <v>34</v>
      </c>
      <c r="I6176" t="s">
        <v>18</v>
      </c>
      <c r="J6176" t="s">
        <v>22</v>
      </c>
    </row>
    <row r="6177" spans="1:10" x14ac:dyDescent="0.25">
      <c r="A6177">
        <v>789766</v>
      </c>
      <c r="B6177" t="s">
        <v>33</v>
      </c>
      <c r="C6177" s="8">
        <v>42412</v>
      </c>
      <c r="D6177" s="9">
        <v>42412.61041666667</v>
      </c>
      <c r="E6177" t="s">
        <v>11</v>
      </c>
      <c r="F6177" t="s">
        <v>35</v>
      </c>
      <c r="G6177">
        <v>18</v>
      </c>
      <c r="H6177" t="s">
        <v>46</v>
      </c>
      <c r="I6177" t="s">
        <v>44</v>
      </c>
      <c r="J6177" t="s">
        <v>22</v>
      </c>
    </row>
    <row r="6178" spans="1:10" x14ac:dyDescent="0.25">
      <c r="A6178">
        <v>940881</v>
      </c>
      <c r="B6178" t="s">
        <v>16</v>
      </c>
      <c r="C6178" s="8">
        <v>42459</v>
      </c>
      <c r="D6178" s="9">
        <v>42459.459027777775</v>
      </c>
      <c r="E6178" t="s">
        <v>11</v>
      </c>
      <c r="F6178" t="s">
        <v>20</v>
      </c>
      <c r="G6178">
        <v>31</v>
      </c>
      <c r="H6178" t="s">
        <v>43</v>
      </c>
      <c r="I6178" t="s">
        <v>18</v>
      </c>
      <c r="J6178" t="s">
        <v>15</v>
      </c>
    </row>
    <row r="6179" spans="1:10" x14ac:dyDescent="0.25">
      <c r="A6179">
        <v>940881</v>
      </c>
      <c r="B6179" t="s">
        <v>36</v>
      </c>
      <c r="C6179" s="8">
        <v>42459</v>
      </c>
      <c r="D6179" s="9">
        <v>42459.440972222219</v>
      </c>
      <c r="E6179" t="s">
        <v>11</v>
      </c>
      <c r="F6179" t="s">
        <v>20</v>
      </c>
      <c r="G6179">
        <v>31</v>
      </c>
      <c r="H6179" t="s">
        <v>43</v>
      </c>
      <c r="I6179" t="s">
        <v>14</v>
      </c>
      <c r="J6179" t="s">
        <v>15</v>
      </c>
    </row>
    <row r="6180" spans="1:10" x14ac:dyDescent="0.25">
      <c r="A6180">
        <v>940881</v>
      </c>
      <c r="B6180" t="s">
        <v>30</v>
      </c>
      <c r="C6180" s="8">
        <v>42459</v>
      </c>
      <c r="D6180" s="9">
        <v>42459.604861111111</v>
      </c>
      <c r="E6180" t="s">
        <v>11</v>
      </c>
      <c r="F6180" t="s">
        <v>20</v>
      </c>
      <c r="G6180">
        <v>31</v>
      </c>
      <c r="H6180" t="s">
        <v>43</v>
      </c>
      <c r="I6180" t="s">
        <v>44</v>
      </c>
      <c r="J6180" t="s">
        <v>15</v>
      </c>
    </row>
    <row r="6181" spans="1:10" x14ac:dyDescent="0.25">
      <c r="A6181">
        <v>810075</v>
      </c>
      <c r="B6181" t="s">
        <v>45</v>
      </c>
      <c r="C6181" s="8">
        <v>42422</v>
      </c>
      <c r="D6181" s="9">
        <v>42422.354166666664</v>
      </c>
      <c r="E6181" t="s">
        <v>11</v>
      </c>
      <c r="F6181" t="s">
        <v>35</v>
      </c>
      <c r="G6181">
        <v>40</v>
      </c>
      <c r="H6181" t="s">
        <v>32</v>
      </c>
      <c r="I6181" t="s">
        <v>14</v>
      </c>
      <c r="J6181" t="s">
        <v>15</v>
      </c>
    </row>
    <row r="6182" spans="1:10" x14ac:dyDescent="0.25">
      <c r="A6182">
        <v>810075</v>
      </c>
      <c r="B6182" t="s">
        <v>10</v>
      </c>
      <c r="C6182" s="8">
        <v>42421</v>
      </c>
      <c r="D6182" s="9">
        <v>42421.272916666669</v>
      </c>
      <c r="E6182" t="s">
        <v>11</v>
      </c>
      <c r="F6182" t="s">
        <v>35</v>
      </c>
      <c r="G6182">
        <v>40</v>
      </c>
      <c r="H6182" t="s">
        <v>32</v>
      </c>
      <c r="I6182" t="s">
        <v>25</v>
      </c>
      <c r="J6182" t="s">
        <v>15</v>
      </c>
    </row>
    <row r="6183" spans="1:10" x14ac:dyDescent="0.25">
      <c r="A6183">
        <v>810075</v>
      </c>
      <c r="B6183" t="s">
        <v>30</v>
      </c>
      <c r="C6183" s="8">
        <v>42421</v>
      </c>
      <c r="D6183" s="9">
        <v>42421.407638888886</v>
      </c>
      <c r="E6183" t="s">
        <v>11</v>
      </c>
      <c r="F6183" t="s">
        <v>35</v>
      </c>
      <c r="G6183">
        <v>40</v>
      </c>
      <c r="H6183" t="s">
        <v>32</v>
      </c>
      <c r="I6183" t="s">
        <v>14</v>
      </c>
      <c r="J6183" t="s">
        <v>15</v>
      </c>
    </row>
    <row r="6184" spans="1:10" x14ac:dyDescent="0.25">
      <c r="A6184">
        <v>810075</v>
      </c>
      <c r="B6184" t="s">
        <v>30</v>
      </c>
      <c r="C6184" s="8">
        <v>42421</v>
      </c>
      <c r="D6184" s="9">
        <v>42421.57708333333</v>
      </c>
      <c r="E6184" t="s">
        <v>11</v>
      </c>
      <c r="F6184" t="s">
        <v>35</v>
      </c>
      <c r="G6184">
        <v>40</v>
      </c>
      <c r="H6184" t="s">
        <v>32</v>
      </c>
      <c r="I6184" t="s">
        <v>18</v>
      </c>
      <c r="J6184" t="s">
        <v>15</v>
      </c>
    </row>
    <row r="6185" spans="1:10" x14ac:dyDescent="0.25">
      <c r="A6185">
        <v>810075</v>
      </c>
      <c r="B6185" t="s">
        <v>10</v>
      </c>
      <c r="C6185" s="8">
        <v>42421</v>
      </c>
      <c r="D6185" s="9">
        <v>42421.386111111111</v>
      </c>
      <c r="E6185" t="s">
        <v>11</v>
      </c>
      <c r="F6185" t="s">
        <v>35</v>
      </c>
      <c r="G6185">
        <v>40</v>
      </c>
      <c r="H6185" t="s">
        <v>32</v>
      </c>
      <c r="I6185" t="s">
        <v>14</v>
      </c>
      <c r="J6185" t="s">
        <v>15</v>
      </c>
    </row>
    <row r="6186" spans="1:10" x14ac:dyDescent="0.25">
      <c r="A6186">
        <v>810075</v>
      </c>
      <c r="B6186" t="s">
        <v>37</v>
      </c>
      <c r="C6186" s="8">
        <v>42421</v>
      </c>
      <c r="D6186" s="9">
        <v>42421.461805555555</v>
      </c>
      <c r="E6186" t="s">
        <v>11</v>
      </c>
      <c r="F6186" t="s">
        <v>35</v>
      </c>
      <c r="G6186">
        <v>40</v>
      </c>
      <c r="H6186" t="s">
        <v>32</v>
      </c>
      <c r="I6186" t="s">
        <v>18</v>
      </c>
      <c r="J6186" t="s">
        <v>15</v>
      </c>
    </row>
    <row r="6187" spans="1:10" x14ac:dyDescent="0.25">
      <c r="A6187">
        <v>2370403</v>
      </c>
      <c r="B6187" t="s">
        <v>29</v>
      </c>
      <c r="C6187" s="8">
        <v>42458</v>
      </c>
      <c r="D6187" s="9">
        <v>42458.397916666669</v>
      </c>
      <c r="E6187" t="s">
        <v>11</v>
      </c>
      <c r="F6187" t="s">
        <v>12</v>
      </c>
      <c r="G6187">
        <v>30</v>
      </c>
      <c r="H6187" t="s">
        <v>21</v>
      </c>
      <c r="I6187" t="s">
        <v>14</v>
      </c>
      <c r="J6187" t="s">
        <v>22</v>
      </c>
    </row>
    <row r="6188" spans="1:10" x14ac:dyDescent="0.25">
      <c r="A6188">
        <v>810077</v>
      </c>
      <c r="B6188" t="s">
        <v>30</v>
      </c>
      <c r="C6188" s="8">
        <v>42421</v>
      </c>
      <c r="D6188" s="9">
        <v>42421.411805555559</v>
      </c>
      <c r="E6188" t="s">
        <v>11</v>
      </c>
      <c r="F6188" t="s">
        <v>12</v>
      </c>
      <c r="G6188">
        <v>57</v>
      </c>
      <c r="H6188" t="s">
        <v>52</v>
      </c>
      <c r="I6188" t="s">
        <v>14</v>
      </c>
      <c r="J6188" t="s">
        <v>26</v>
      </c>
    </row>
    <row r="6189" spans="1:10" x14ac:dyDescent="0.25">
      <c r="A6189">
        <v>810077</v>
      </c>
      <c r="B6189" t="s">
        <v>16</v>
      </c>
      <c r="C6189" s="8">
        <v>42422</v>
      </c>
      <c r="D6189" s="9">
        <v>42422.522916666669</v>
      </c>
      <c r="E6189" t="s">
        <v>11</v>
      </c>
      <c r="F6189" t="s">
        <v>12</v>
      </c>
      <c r="G6189">
        <v>57</v>
      </c>
      <c r="H6189" t="s">
        <v>52</v>
      </c>
      <c r="I6189" t="s">
        <v>18</v>
      </c>
      <c r="J6189" t="s">
        <v>26</v>
      </c>
    </row>
    <row r="6190" spans="1:10" x14ac:dyDescent="0.25">
      <c r="A6190">
        <v>810077</v>
      </c>
      <c r="B6190" t="s">
        <v>33</v>
      </c>
      <c r="C6190" s="8">
        <v>42426</v>
      </c>
      <c r="D6190" s="9">
        <v>42426.27847222222</v>
      </c>
      <c r="E6190" t="s">
        <v>11</v>
      </c>
      <c r="F6190" t="s">
        <v>12</v>
      </c>
      <c r="G6190">
        <v>57</v>
      </c>
      <c r="H6190" t="s">
        <v>52</v>
      </c>
      <c r="I6190" t="s">
        <v>25</v>
      </c>
      <c r="J6190" t="s">
        <v>26</v>
      </c>
    </row>
    <row r="6191" spans="1:10" x14ac:dyDescent="0.25">
      <c r="A6191">
        <v>810077</v>
      </c>
      <c r="B6191" t="s">
        <v>33</v>
      </c>
      <c r="C6191" s="8">
        <v>42391</v>
      </c>
      <c r="D6191" s="9">
        <v>42391.173611111109</v>
      </c>
      <c r="E6191" t="s">
        <v>11</v>
      </c>
      <c r="F6191" t="s">
        <v>12</v>
      </c>
      <c r="G6191">
        <v>57</v>
      </c>
      <c r="H6191" t="s">
        <v>52</v>
      </c>
      <c r="I6191" t="s">
        <v>25</v>
      </c>
      <c r="J6191" t="s">
        <v>26</v>
      </c>
    </row>
    <row r="6192" spans="1:10" x14ac:dyDescent="0.25">
      <c r="A6192">
        <v>810077</v>
      </c>
      <c r="B6192" t="s">
        <v>33</v>
      </c>
      <c r="C6192" s="8">
        <v>42385</v>
      </c>
      <c r="D6192" s="9">
        <v>42385.381944444445</v>
      </c>
      <c r="E6192" t="s">
        <v>11</v>
      </c>
      <c r="F6192" t="s">
        <v>12</v>
      </c>
      <c r="G6192">
        <v>57</v>
      </c>
      <c r="H6192" t="s">
        <v>52</v>
      </c>
      <c r="I6192" t="s">
        <v>14</v>
      </c>
      <c r="J6192" t="s">
        <v>26</v>
      </c>
    </row>
    <row r="6193" spans="1:10" x14ac:dyDescent="0.25">
      <c r="A6193">
        <v>810077</v>
      </c>
      <c r="B6193" t="s">
        <v>31</v>
      </c>
      <c r="C6193" s="8">
        <v>42375</v>
      </c>
      <c r="D6193" s="9">
        <v>42375.209027777775</v>
      </c>
      <c r="E6193" t="s">
        <v>11</v>
      </c>
      <c r="F6193" t="s">
        <v>12</v>
      </c>
      <c r="G6193">
        <v>57</v>
      </c>
      <c r="H6193" t="s">
        <v>52</v>
      </c>
      <c r="I6193" t="s">
        <v>25</v>
      </c>
      <c r="J6193" t="s">
        <v>26</v>
      </c>
    </row>
    <row r="6194" spans="1:10" x14ac:dyDescent="0.25">
      <c r="A6194">
        <v>810077</v>
      </c>
      <c r="B6194" t="s">
        <v>37</v>
      </c>
      <c r="C6194" s="8">
        <v>42401</v>
      </c>
      <c r="D6194" s="9">
        <v>42401.595833333333</v>
      </c>
      <c r="E6194" t="s">
        <v>11</v>
      </c>
      <c r="F6194" t="s">
        <v>12</v>
      </c>
      <c r="G6194">
        <v>57</v>
      </c>
      <c r="H6194" t="s">
        <v>52</v>
      </c>
      <c r="I6194" t="s">
        <v>44</v>
      </c>
      <c r="J6194" t="s">
        <v>26</v>
      </c>
    </row>
    <row r="6195" spans="1:10" x14ac:dyDescent="0.25">
      <c r="A6195">
        <v>810077</v>
      </c>
      <c r="B6195" t="s">
        <v>30</v>
      </c>
      <c r="C6195" s="8">
        <v>42394</v>
      </c>
      <c r="D6195" s="9">
        <v>42394.290277777778</v>
      </c>
      <c r="E6195" t="s">
        <v>11</v>
      </c>
      <c r="F6195" t="s">
        <v>12</v>
      </c>
      <c r="G6195">
        <v>57</v>
      </c>
      <c r="H6195" t="s">
        <v>52</v>
      </c>
      <c r="I6195" t="s">
        <v>25</v>
      </c>
      <c r="J6195" t="s">
        <v>26</v>
      </c>
    </row>
    <row r="6196" spans="1:10" x14ac:dyDescent="0.25">
      <c r="A6196">
        <v>810077</v>
      </c>
      <c r="B6196" t="s">
        <v>27</v>
      </c>
      <c r="C6196" s="8">
        <v>42380</v>
      </c>
      <c r="D6196" s="9">
        <v>42380.434027777781</v>
      </c>
      <c r="E6196" t="s">
        <v>11</v>
      </c>
      <c r="F6196" t="s">
        <v>12</v>
      </c>
      <c r="G6196">
        <v>57</v>
      </c>
      <c r="H6196" t="s">
        <v>52</v>
      </c>
      <c r="I6196" t="s">
        <v>14</v>
      </c>
      <c r="J6196" t="s">
        <v>26</v>
      </c>
    </row>
    <row r="6197" spans="1:10" x14ac:dyDescent="0.25">
      <c r="A6197">
        <v>810077</v>
      </c>
      <c r="B6197" t="s">
        <v>30</v>
      </c>
      <c r="C6197" s="8">
        <v>42412</v>
      </c>
      <c r="D6197" s="9">
        <v>42412.197222222225</v>
      </c>
      <c r="E6197" t="s">
        <v>11</v>
      </c>
      <c r="F6197" t="s">
        <v>12</v>
      </c>
      <c r="G6197">
        <v>57</v>
      </c>
      <c r="H6197" t="s">
        <v>52</v>
      </c>
      <c r="I6197" t="s">
        <v>25</v>
      </c>
      <c r="J6197" t="s">
        <v>26</v>
      </c>
    </row>
    <row r="6198" spans="1:10" x14ac:dyDescent="0.25">
      <c r="A6198">
        <v>810077</v>
      </c>
      <c r="B6198" t="s">
        <v>16</v>
      </c>
      <c r="C6198" s="8">
        <v>42436</v>
      </c>
      <c r="D6198" s="9">
        <v>42436.570138888892</v>
      </c>
      <c r="E6198" t="s">
        <v>11</v>
      </c>
      <c r="F6198" t="s">
        <v>12</v>
      </c>
      <c r="G6198">
        <v>57</v>
      </c>
      <c r="H6198" t="s">
        <v>52</v>
      </c>
      <c r="I6198" t="s">
        <v>18</v>
      </c>
      <c r="J6198" t="s">
        <v>26</v>
      </c>
    </row>
    <row r="6199" spans="1:10" x14ac:dyDescent="0.25">
      <c r="A6199">
        <v>810077</v>
      </c>
      <c r="B6199" t="s">
        <v>16</v>
      </c>
      <c r="C6199" s="8">
        <v>42430</v>
      </c>
      <c r="D6199" s="9">
        <v>42430.1875</v>
      </c>
      <c r="E6199" t="s">
        <v>11</v>
      </c>
      <c r="F6199" t="s">
        <v>12</v>
      </c>
      <c r="G6199">
        <v>57</v>
      </c>
      <c r="H6199" t="s">
        <v>52</v>
      </c>
      <c r="I6199" t="s">
        <v>25</v>
      </c>
      <c r="J6199" t="s">
        <v>26</v>
      </c>
    </row>
    <row r="6200" spans="1:10" x14ac:dyDescent="0.25">
      <c r="A6200">
        <v>810077</v>
      </c>
      <c r="B6200" t="s">
        <v>33</v>
      </c>
      <c r="C6200" s="8">
        <v>42413</v>
      </c>
      <c r="D6200" s="9">
        <v>42413.386111111111</v>
      </c>
      <c r="E6200" t="s">
        <v>11</v>
      </c>
      <c r="F6200" t="s">
        <v>12</v>
      </c>
      <c r="G6200">
        <v>57</v>
      </c>
      <c r="H6200" t="s">
        <v>52</v>
      </c>
      <c r="I6200" t="s">
        <v>14</v>
      </c>
      <c r="J6200" t="s">
        <v>26</v>
      </c>
    </row>
    <row r="6201" spans="1:10" x14ac:dyDescent="0.25">
      <c r="A6201">
        <v>821730</v>
      </c>
      <c r="B6201" t="s">
        <v>40</v>
      </c>
      <c r="C6201" s="8">
        <v>42426</v>
      </c>
      <c r="D6201" s="9">
        <v>42426.363194444442</v>
      </c>
      <c r="E6201" t="s">
        <v>11</v>
      </c>
      <c r="F6201" t="s">
        <v>35</v>
      </c>
      <c r="G6201">
        <v>38</v>
      </c>
      <c r="H6201" t="s">
        <v>21</v>
      </c>
      <c r="I6201" t="s">
        <v>14</v>
      </c>
      <c r="J6201" t="s">
        <v>15</v>
      </c>
    </row>
    <row r="6202" spans="1:10" x14ac:dyDescent="0.25">
      <c r="A6202">
        <v>906728</v>
      </c>
      <c r="B6202" t="s">
        <v>31</v>
      </c>
      <c r="C6202" s="8">
        <v>42459</v>
      </c>
      <c r="D6202" s="9">
        <v>42459.302777777775</v>
      </c>
      <c r="E6202" t="s">
        <v>11</v>
      </c>
      <c r="F6202" t="s">
        <v>12</v>
      </c>
      <c r="G6202">
        <v>43</v>
      </c>
      <c r="H6202" t="s">
        <v>13</v>
      </c>
      <c r="I6202" t="s">
        <v>14</v>
      </c>
      <c r="J6202" t="s">
        <v>15</v>
      </c>
    </row>
    <row r="6203" spans="1:10" x14ac:dyDescent="0.25">
      <c r="A6203">
        <v>906728</v>
      </c>
      <c r="B6203" t="s">
        <v>31</v>
      </c>
      <c r="C6203" s="8">
        <v>42456</v>
      </c>
      <c r="D6203" s="9">
        <v>42456.1875</v>
      </c>
      <c r="E6203" t="s">
        <v>11</v>
      </c>
      <c r="F6203" t="s">
        <v>12</v>
      </c>
      <c r="G6203">
        <v>43</v>
      </c>
      <c r="H6203" t="s">
        <v>13</v>
      </c>
      <c r="I6203" t="s">
        <v>25</v>
      </c>
      <c r="J6203" t="s">
        <v>15</v>
      </c>
    </row>
    <row r="6204" spans="1:10" x14ac:dyDescent="0.25">
      <c r="A6204">
        <v>810079</v>
      </c>
      <c r="B6204" t="s">
        <v>30</v>
      </c>
      <c r="C6204" s="8">
        <v>42414</v>
      </c>
      <c r="D6204" s="9">
        <v>42414.452777777777</v>
      </c>
      <c r="E6204" t="s">
        <v>11</v>
      </c>
      <c r="F6204" t="s">
        <v>35</v>
      </c>
      <c r="G6204">
        <v>30</v>
      </c>
      <c r="H6204" t="s">
        <v>21</v>
      </c>
      <c r="I6204" t="s">
        <v>14</v>
      </c>
      <c r="J6204" t="s">
        <v>22</v>
      </c>
    </row>
    <row r="6205" spans="1:10" x14ac:dyDescent="0.25">
      <c r="A6205">
        <v>810079</v>
      </c>
      <c r="B6205" t="s">
        <v>30</v>
      </c>
      <c r="C6205" s="8">
        <v>42417</v>
      </c>
      <c r="D6205" s="9">
        <v>42417.454861111109</v>
      </c>
      <c r="E6205" t="s">
        <v>11</v>
      </c>
      <c r="F6205" t="s">
        <v>35</v>
      </c>
      <c r="G6205">
        <v>30</v>
      </c>
      <c r="H6205" t="s">
        <v>21</v>
      </c>
      <c r="I6205" t="s">
        <v>14</v>
      </c>
      <c r="J6205" t="s">
        <v>22</v>
      </c>
    </row>
    <row r="6206" spans="1:10" x14ac:dyDescent="0.25">
      <c r="A6206">
        <v>810079</v>
      </c>
      <c r="B6206" t="s">
        <v>10</v>
      </c>
      <c r="C6206" s="8">
        <v>42412</v>
      </c>
      <c r="D6206" s="9">
        <v>42412.152083333334</v>
      </c>
      <c r="E6206" t="s">
        <v>11</v>
      </c>
      <c r="F6206" t="s">
        <v>35</v>
      </c>
      <c r="G6206">
        <v>30</v>
      </c>
      <c r="H6206" t="s">
        <v>21</v>
      </c>
      <c r="I6206" t="s">
        <v>25</v>
      </c>
      <c r="J6206" t="s">
        <v>22</v>
      </c>
    </row>
    <row r="6207" spans="1:10" x14ac:dyDescent="0.25">
      <c r="A6207">
        <v>810079</v>
      </c>
      <c r="B6207" t="s">
        <v>29</v>
      </c>
      <c r="C6207" s="8">
        <v>42412</v>
      </c>
      <c r="D6207" s="9">
        <v>42412.173611111109</v>
      </c>
      <c r="E6207" t="s">
        <v>11</v>
      </c>
      <c r="F6207" t="s">
        <v>35</v>
      </c>
      <c r="G6207">
        <v>30</v>
      </c>
      <c r="H6207" t="s">
        <v>21</v>
      </c>
      <c r="I6207" t="s">
        <v>25</v>
      </c>
      <c r="J6207" t="s">
        <v>22</v>
      </c>
    </row>
    <row r="6208" spans="1:10" x14ac:dyDescent="0.25">
      <c r="A6208">
        <v>810079</v>
      </c>
      <c r="B6208" t="s">
        <v>16</v>
      </c>
      <c r="C6208" s="8">
        <v>42421</v>
      </c>
      <c r="D6208" s="9">
        <v>42421.595138888886</v>
      </c>
      <c r="E6208" t="s">
        <v>11</v>
      </c>
      <c r="F6208" t="s">
        <v>35</v>
      </c>
      <c r="G6208">
        <v>30</v>
      </c>
      <c r="H6208" t="s">
        <v>21</v>
      </c>
      <c r="I6208" t="s">
        <v>44</v>
      </c>
      <c r="J6208" t="s">
        <v>22</v>
      </c>
    </row>
    <row r="6209" spans="1:10" x14ac:dyDescent="0.25">
      <c r="A6209">
        <v>893791</v>
      </c>
      <c r="B6209" t="s">
        <v>37</v>
      </c>
      <c r="C6209" s="8">
        <v>42450</v>
      </c>
      <c r="D6209" s="9">
        <v>42450.243750000001</v>
      </c>
      <c r="E6209" t="s">
        <v>11</v>
      </c>
      <c r="F6209" t="s">
        <v>17</v>
      </c>
      <c r="G6209">
        <v>29</v>
      </c>
      <c r="H6209" t="s">
        <v>13</v>
      </c>
      <c r="I6209" t="s">
        <v>25</v>
      </c>
      <c r="J6209" t="s">
        <v>22</v>
      </c>
    </row>
    <row r="6210" spans="1:10" x14ac:dyDescent="0.25">
      <c r="A6210">
        <v>931322</v>
      </c>
      <c r="B6210" t="s">
        <v>29</v>
      </c>
      <c r="C6210" s="8">
        <v>42460</v>
      </c>
      <c r="D6210" s="9">
        <v>42460.463888888888</v>
      </c>
      <c r="E6210" t="s">
        <v>11</v>
      </c>
      <c r="F6210" t="s">
        <v>20</v>
      </c>
      <c r="G6210">
        <v>30</v>
      </c>
      <c r="H6210" t="s">
        <v>43</v>
      </c>
      <c r="I6210" t="s">
        <v>18</v>
      </c>
      <c r="J6210" t="s">
        <v>22</v>
      </c>
    </row>
    <row r="6211" spans="1:10" x14ac:dyDescent="0.25">
      <c r="A6211">
        <v>810080</v>
      </c>
      <c r="B6211" t="s">
        <v>30</v>
      </c>
      <c r="C6211" s="8">
        <v>42421</v>
      </c>
      <c r="D6211" s="9">
        <v>42421.450694444444</v>
      </c>
      <c r="E6211" t="s">
        <v>11</v>
      </c>
      <c r="F6211" t="s">
        <v>35</v>
      </c>
      <c r="G6211">
        <v>10</v>
      </c>
      <c r="H6211" t="s">
        <v>21</v>
      </c>
      <c r="I6211" t="s">
        <v>14</v>
      </c>
      <c r="J6211" t="s">
        <v>19</v>
      </c>
    </row>
    <row r="6212" spans="1:10" x14ac:dyDescent="0.25">
      <c r="A6212">
        <v>810080</v>
      </c>
      <c r="B6212" t="s">
        <v>40</v>
      </c>
      <c r="C6212" s="8">
        <v>42423</v>
      </c>
      <c r="D6212" s="9">
        <v>42423.479861111111</v>
      </c>
      <c r="E6212" t="s">
        <v>11</v>
      </c>
      <c r="F6212" t="s">
        <v>35</v>
      </c>
      <c r="G6212">
        <v>10</v>
      </c>
      <c r="H6212" t="s">
        <v>21</v>
      </c>
      <c r="I6212" t="s">
        <v>18</v>
      </c>
      <c r="J6212" t="s">
        <v>19</v>
      </c>
    </row>
    <row r="6213" spans="1:10" x14ac:dyDescent="0.25">
      <c r="A6213">
        <v>893599</v>
      </c>
      <c r="B6213" t="s">
        <v>31</v>
      </c>
      <c r="C6213" s="8">
        <v>42453</v>
      </c>
      <c r="D6213" s="9">
        <v>42453.335416666669</v>
      </c>
      <c r="E6213" t="s">
        <v>11</v>
      </c>
      <c r="F6213" t="s">
        <v>35</v>
      </c>
      <c r="G6213">
        <v>33</v>
      </c>
      <c r="H6213" t="s">
        <v>21</v>
      </c>
      <c r="I6213" t="s">
        <v>14</v>
      </c>
      <c r="J6213" t="s">
        <v>15</v>
      </c>
    </row>
    <row r="6214" spans="1:10" x14ac:dyDescent="0.25">
      <c r="A6214">
        <v>893599</v>
      </c>
      <c r="B6214" t="s">
        <v>16</v>
      </c>
      <c r="C6214" s="8">
        <v>42447</v>
      </c>
      <c r="D6214" s="9">
        <v>42447.36041666667</v>
      </c>
      <c r="E6214" t="s">
        <v>11</v>
      </c>
      <c r="F6214" t="s">
        <v>35</v>
      </c>
      <c r="G6214">
        <v>33</v>
      </c>
      <c r="H6214" t="s">
        <v>21</v>
      </c>
      <c r="I6214" t="s">
        <v>14</v>
      </c>
      <c r="J6214" t="s">
        <v>15</v>
      </c>
    </row>
    <row r="6215" spans="1:10" x14ac:dyDescent="0.25">
      <c r="A6215">
        <v>893599</v>
      </c>
      <c r="B6215" t="s">
        <v>41</v>
      </c>
      <c r="C6215" s="8">
        <v>42452</v>
      </c>
      <c r="D6215" s="9">
        <v>42452.405555555553</v>
      </c>
      <c r="E6215" t="s">
        <v>11</v>
      </c>
      <c r="F6215" t="s">
        <v>35</v>
      </c>
      <c r="G6215">
        <v>33</v>
      </c>
      <c r="H6215" t="s">
        <v>21</v>
      </c>
      <c r="I6215" t="s">
        <v>14</v>
      </c>
      <c r="J6215" t="s">
        <v>15</v>
      </c>
    </row>
    <row r="6216" spans="1:10" x14ac:dyDescent="0.25">
      <c r="A6216">
        <v>893599</v>
      </c>
      <c r="B6216" t="s">
        <v>31</v>
      </c>
      <c r="C6216" s="8">
        <v>42452</v>
      </c>
      <c r="D6216" s="9">
        <v>42452.40902777778</v>
      </c>
      <c r="E6216" t="s">
        <v>11</v>
      </c>
      <c r="F6216" t="s">
        <v>35</v>
      </c>
      <c r="G6216">
        <v>33</v>
      </c>
      <c r="H6216" t="s">
        <v>21</v>
      </c>
      <c r="I6216" t="s">
        <v>14</v>
      </c>
      <c r="J6216" t="s">
        <v>15</v>
      </c>
    </row>
    <row r="6217" spans="1:10" x14ac:dyDescent="0.25">
      <c r="A6217">
        <v>893599</v>
      </c>
      <c r="B6217" t="s">
        <v>40</v>
      </c>
      <c r="C6217" s="8">
        <v>42449</v>
      </c>
      <c r="D6217" s="9">
        <v>42449.356944444444</v>
      </c>
      <c r="E6217" t="s">
        <v>11</v>
      </c>
      <c r="F6217" t="s">
        <v>35</v>
      </c>
      <c r="G6217">
        <v>33</v>
      </c>
      <c r="H6217" t="s">
        <v>21</v>
      </c>
      <c r="I6217" t="s">
        <v>14</v>
      </c>
      <c r="J6217" t="s">
        <v>15</v>
      </c>
    </row>
    <row r="6218" spans="1:10" x14ac:dyDescent="0.25">
      <c r="A6218">
        <v>893599</v>
      </c>
      <c r="B6218" t="s">
        <v>27</v>
      </c>
      <c r="C6218" s="8">
        <v>42458</v>
      </c>
      <c r="D6218" s="9">
        <v>42458.408333333333</v>
      </c>
      <c r="E6218" t="s">
        <v>11</v>
      </c>
      <c r="F6218" t="s">
        <v>35</v>
      </c>
      <c r="G6218">
        <v>33</v>
      </c>
      <c r="H6218" t="s">
        <v>21</v>
      </c>
      <c r="I6218" t="s">
        <v>14</v>
      </c>
      <c r="J6218" t="s">
        <v>15</v>
      </c>
    </row>
    <row r="6219" spans="1:10" x14ac:dyDescent="0.25">
      <c r="A6219">
        <v>893599</v>
      </c>
      <c r="B6219" t="s">
        <v>31</v>
      </c>
      <c r="C6219" s="8">
        <v>42458</v>
      </c>
      <c r="D6219" s="9">
        <v>42458.262499999997</v>
      </c>
      <c r="E6219" t="s">
        <v>11</v>
      </c>
      <c r="F6219" t="s">
        <v>35</v>
      </c>
      <c r="G6219">
        <v>33</v>
      </c>
      <c r="H6219" t="s">
        <v>21</v>
      </c>
      <c r="I6219" t="s">
        <v>25</v>
      </c>
      <c r="J6219" t="s">
        <v>15</v>
      </c>
    </row>
    <row r="6220" spans="1:10" x14ac:dyDescent="0.25">
      <c r="A6220">
        <v>940888</v>
      </c>
      <c r="B6220" t="s">
        <v>16</v>
      </c>
      <c r="C6220" s="8">
        <v>42459</v>
      </c>
      <c r="D6220" s="9">
        <v>42459.175694444442</v>
      </c>
      <c r="E6220" t="s">
        <v>11</v>
      </c>
      <c r="F6220" t="s">
        <v>17</v>
      </c>
      <c r="G6220">
        <v>29</v>
      </c>
      <c r="H6220" t="s">
        <v>21</v>
      </c>
      <c r="I6220" t="s">
        <v>25</v>
      </c>
      <c r="J6220" t="s">
        <v>22</v>
      </c>
    </row>
    <row r="6221" spans="1:10" x14ac:dyDescent="0.25">
      <c r="A6221">
        <v>821732</v>
      </c>
      <c r="B6221" t="s">
        <v>33</v>
      </c>
      <c r="C6221" s="8">
        <v>42425</v>
      </c>
      <c r="D6221" s="9">
        <v>42425.308333333334</v>
      </c>
      <c r="E6221" t="s">
        <v>11</v>
      </c>
      <c r="F6221" t="s">
        <v>12</v>
      </c>
      <c r="G6221">
        <v>49</v>
      </c>
      <c r="H6221" t="s">
        <v>13</v>
      </c>
      <c r="I6221" t="s">
        <v>14</v>
      </c>
      <c r="J6221" t="s">
        <v>26</v>
      </c>
    </row>
    <row r="6222" spans="1:10" x14ac:dyDescent="0.25">
      <c r="A6222">
        <v>859157</v>
      </c>
      <c r="B6222" t="s">
        <v>50</v>
      </c>
      <c r="C6222" s="8">
        <v>42452</v>
      </c>
      <c r="D6222" s="9">
        <v>42452.468055555553</v>
      </c>
      <c r="E6222" t="s">
        <v>11</v>
      </c>
      <c r="F6222" t="s">
        <v>20</v>
      </c>
      <c r="G6222">
        <v>29</v>
      </c>
      <c r="H6222" t="s">
        <v>34</v>
      </c>
      <c r="I6222" t="s">
        <v>18</v>
      </c>
      <c r="J6222" t="s">
        <v>22</v>
      </c>
    </row>
    <row r="6223" spans="1:10" x14ac:dyDescent="0.25">
      <c r="A6223">
        <v>810081</v>
      </c>
      <c r="B6223" t="s">
        <v>40</v>
      </c>
      <c r="C6223" s="8">
        <v>42418</v>
      </c>
      <c r="D6223" s="9">
        <v>42418.267361111109</v>
      </c>
      <c r="E6223" t="s">
        <v>11</v>
      </c>
      <c r="F6223" t="s">
        <v>12</v>
      </c>
      <c r="G6223">
        <v>43</v>
      </c>
      <c r="H6223" t="s">
        <v>21</v>
      </c>
      <c r="I6223" t="s">
        <v>25</v>
      </c>
      <c r="J6223" t="s">
        <v>15</v>
      </c>
    </row>
    <row r="6224" spans="1:10" x14ac:dyDescent="0.25">
      <c r="A6224">
        <v>810081</v>
      </c>
      <c r="B6224" t="s">
        <v>31</v>
      </c>
      <c r="C6224" s="8">
        <v>42418</v>
      </c>
      <c r="D6224" s="9">
        <v>42418.418749999997</v>
      </c>
      <c r="E6224" t="s">
        <v>11</v>
      </c>
      <c r="F6224" t="s">
        <v>12</v>
      </c>
      <c r="G6224">
        <v>43</v>
      </c>
      <c r="H6224" t="s">
        <v>21</v>
      </c>
      <c r="I6224" t="s">
        <v>14</v>
      </c>
      <c r="J6224" t="s">
        <v>15</v>
      </c>
    </row>
    <row r="6225" spans="1:10" x14ac:dyDescent="0.25">
      <c r="A6225">
        <v>810081</v>
      </c>
      <c r="B6225" t="s">
        <v>30</v>
      </c>
      <c r="C6225" s="8">
        <v>42436</v>
      </c>
      <c r="D6225" s="9">
        <v>42436.367361111108</v>
      </c>
      <c r="E6225" t="s">
        <v>11</v>
      </c>
      <c r="F6225" t="s">
        <v>12</v>
      </c>
      <c r="G6225">
        <v>43</v>
      </c>
      <c r="H6225" t="s">
        <v>21</v>
      </c>
      <c r="I6225" t="s">
        <v>14</v>
      </c>
      <c r="J6225" t="s">
        <v>15</v>
      </c>
    </row>
    <row r="6226" spans="1:10" x14ac:dyDescent="0.25">
      <c r="A6226">
        <v>789773</v>
      </c>
      <c r="B6226" t="s">
        <v>10</v>
      </c>
      <c r="C6226" s="8">
        <v>42402</v>
      </c>
      <c r="D6226" s="9">
        <v>42402.606944444444</v>
      </c>
      <c r="E6226" t="s">
        <v>11</v>
      </c>
      <c r="F6226" t="s">
        <v>35</v>
      </c>
      <c r="G6226">
        <v>32</v>
      </c>
      <c r="H6226" t="s">
        <v>21</v>
      </c>
      <c r="I6226" t="s">
        <v>44</v>
      </c>
      <c r="J6226" t="s">
        <v>15</v>
      </c>
    </row>
    <row r="6227" spans="1:10" x14ac:dyDescent="0.25">
      <c r="A6227">
        <v>821734</v>
      </c>
      <c r="B6227" t="s">
        <v>16</v>
      </c>
      <c r="C6227" s="8">
        <v>42441</v>
      </c>
      <c r="D6227" s="9">
        <v>42441.476388888892</v>
      </c>
      <c r="E6227" t="s">
        <v>11</v>
      </c>
      <c r="F6227" t="s">
        <v>35</v>
      </c>
      <c r="G6227">
        <v>27</v>
      </c>
      <c r="H6227" t="s">
        <v>21</v>
      </c>
      <c r="I6227" t="s">
        <v>18</v>
      </c>
      <c r="J6227" t="s">
        <v>22</v>
      </c>
    </row>
    <row r="6228" spans="1:10" x14ac:dyDescent="0.25">
      <c r="A6228">
        <v>821735</v>
      </c>
      <c r="B6228" t="s">
        <v>41</v>
      </c>
      <c r="C6228" s="8">
        <v>42382</v>
      </c>
      <c r="D6228" s="9">
        <v>42382.484027777777</v>
      </c>
      <c r="E6228" t="s">
        <v>11</v>
      </c>
      <c r="F6228" t="s">
        <v>24</v>
      </c>
      <c r="G6228">
        <v>36</v>
      </c>
      <c r="H6228" t="s">
        <v>21</v>
      </c>
      <c r="I6228" t="s">
        <v>18</v>
      </c>
      <c r="J6228" t="s">
        <v>15</v>
      </c>
    </row>
    <row r="6229" spans="1:10" x14ac:dyDescent="0.25">
      <c r="A6229">
        <v>2091688</v>
      </c>
      <c r="B6229" t="s">
        <v>30</v>
      </c>
      <c r="C6229" s="8">
        <v>42391</v>
      </c>
      <c r="D6229" s="9">
        <v>42391.436805555553</v>
      </c>
      <c r="E6229" t="s">
        <v>11</v>
      </c>
      <c r="F6229" t="s">
        <v>35</v>
      </c>
      <c r="G6229">
        <v>34</v>
      </c>
      <c r="H6229" t="s">
        <v>21</v>
      </c>
      <c r="I6229" t="s">
        <v>14</v>
      </c>
      <c r="J6229" t="s">
        <v>15</v>
      </c>
    </row>
    <row r="6230" spans="1:10" x14ac:dyDescent="0.25">
      <c r="A6230">
        <v>2091688</v>
      </c>
      <c r="B6230" t="s">
        <v>40</v>
      </c>
      <c r="C6230" s="8">
        <v>42395</v>
      </c>
      <c r="D6230" s="9">
        <v>42395.469444444447</v>
      </c>
      <c r="E6230" t="s">
        <v>11</v>
      </c>
      <c r="F6230" t="s">
        <v>35</v>
      </c>
      <c r="G6230">
        <v>34</v>
      </c>
      <c r="H6230" t="s">
        <v>21</v>
      </c>
      <c r="I6230" t="s">
        <v>18</v>
      </c>
      <c r="J6230" t="s">
        <v>15</v>
      </c>
    </row>
    <row r="6231" spans="1:10" x14ac:dyDescent="0.25">
      <c r="A6231">
        <v>780559</v>
      </c>
      <c r="B6231" t="s">
        <v>37</v>
      </c>
      <c r="C6231" s="8">
        <v>42408</v>
      </c>
      <c r="D6231" s="9">
        <v>42408.527083333334</v>
      </c>
      <c r="E6231" t="s">
        <v>11</v>
      </c>
      <c r="F6231" t="s">
        <v>24</v>
      </c>
      <c r="G6231">
        <v>38</v>
      </c>
      <c r="H6231" t="s">
        <v>13</v>
      </c>
      <c r="I6231" t="s">
        <v>18</v>
      </c>
      <c r="J6231" t="s">
        <v>15</v>
      </c>
    </row>
    <row r="6232" spans="1:10" x14ac:dyDescent="0.25">
      <c r="A6232">
        <v>775591</v>
      </c>
      <c r="B6232" t="s">
        <v>33</v>
      </c>
      <c r="C6232" s="8">
        <v>42415</v>
      </c>
      <c r="D6232" s="9">
        <v>42415.436111111114</v>
      </c>
      <c r="E6232" t="s">
        <v>11</v>
      </c>
      <c r="F6232" t="s">
        <v>35</v>
      </c>
      <c r="G6232">
        <v>27</v>
      </c>
      <c r="H6232" t="s">
        <v>21</v>
      </c>
      <c r="I6232" t="s">
        <v>14</v>
      </c>
      <c r="J6232" t="s">
        <v>22</v>
      </c>
    </row>
    <row r="6233" spans="1:10" x14ac:dyDescent="0.25">
      <c r="A6233">
        <v>821736</v>
      </c>
      <c r="B6233" t="s">
        <v>16</v>
      </c>
      <c r="C6233" s="8">
        <v>42432</v>
      </c>
      <c r="D6233" s="9">
        <v>42432.323611111111</v>
      </c>
      <c r="E6233" t="s">
        <v>11</v>
      </c>
      <c r="F6233" t="s">
        <v>20</v>
      </c>
      <c r="G6233">
        <v>25</v>
      </c>
      <c r="H6233" t="s">
        <v>43</v>
      </c>
      <c r="I6233" t="s">
        <v>14</v>
      </c>
      <c r="J6233" t="s">
        <v>22</v>
      </c>
    </row>
    <row r="6234" spans="1:10" x14ac:dyDescent="0.25">
      <c r="A6234">
        <v>2205429</v>
      </c>
      <c r="B6234" t="s">
        <v>30</v>
      </c>
      <c r="C6234" s="8">
        <v>42379</v>
      </c>
      <c r="D6234" s="9">
        <v>42379.145138888889</v>
      </c>
      <c r="E6234" t="s">
        <v>11</v>
      </c>
      <c r="F6234" t="s">
        <v>35</v>
      </c>
      <c r="G6234">
        <v>56</v>
      </c>
      <c r="H6234" t="s">
        <v>21</v>
      </c>
      <c r="I6234" t="s">
        <v>25</v>
      </c>
      <c r="J6234" t="s">
        <v>26</v>
      </c>
    </row>
    <row r="6235" spans="1:10" x14ac:dyDescent="0.25">
      <c r="A6235">
        <v>2205429</v>
      </c>
      <c r="B6235" t="s">
        <v>40</v>
      </c>
      <c r="C6235" s="8">
        <v>42389</v>
      </c>
      <c r="D6235" s="9">
        <v>42389.230555555558</v>
      </c>
      <c r="E6235" t="s">
        <v>11</v>
      </c>
      <c r="F6235" t="s">
        <v>35</v>
      </c>
      <c r="G6235">
        <v>56</v>
      </c>
      <c r="H6235" t="s">
        <v>21</v>
      </c>
      <c r="I6235" t="s">
        <v>25</v>
      </c>
      <c r="J6235" t="s">
        <v>26</v>
      </c>
    </row>
    <row r="6236" spans="1:10" x14ac:dyDescent="0.25">
      <c r="A6236">
        <v>2205429</v>
      </c>
      <c r="B6236" t="s">
        <v>40</v>
      </c>
      <c r="C6236" s="8">
        <v>42389</v>
      </c>
      <c r="D6236" s="9">
        <v>42389.227777777778</v>
      </c>
      <c r="E6236" t="s">
        <v>11</v>
      </c>
      <c r="F6236" t="s">
        <v>35</v>
      </c>
      <c r="G6236">
        <v>56</v>
      </c>
      <c r="H6236" t="s">
        <v>21</v>
      </c>
      <c r="I6236" t="s">
        <v>25</v>
      </c>
      <c r="J6236" t="s">
        <v>26</v>
      </c>
    </row>
    <row r="6237" spans="1:10" x14ac:dyDescent="0.25">
      <c r="A6237">
        <v>2205429</v>
      </c>
      <c r="B6237" t="s">
        <v>33</v>
      </c>
      <c r="C6237" s="8">
        <v>42378</v>
      </c>
      <c r="D6237" s="9">
        <v>42378.22152777778</v>
      </c>
      <c r="E6237" t="s">
        <v>11</v>
      </c>
      <c r="F6237" t="s">
        <v>35</v>
      </c>
      <c r="G6237">
        <v>56</v>
      </c>
      <c r="H6237" t="s">
        <v>21</v>
      </c>
      <c r="I6237" t="s">
        <v>25</v>
      </c>
      <c r="J6237" t="s">
        <v>26</v>
      </c>
    </row>
    <row r="6238" spans="1:10" x14ac:dyDescent="0.25">
      <c r="A6238">
        <v>2205429</v>
      </c>
      <c r="B6238" t="s">
        <v>47</v>
      </c>
      <c r="C6238" s="8">
        <v>42374</v>
      </c>
      <c r="D6238" s="9">
        <v>42374.434027777781</v>
      </c>
      <c r="E6238" t="s">
        <v>11</v>
      </c>
      <c r="F6238" t="s">
        <v>35</v>
      </c>
      <c r="G6238">
        <v>56</v>
      </c>
      <c r="H6238" t="s">
        <v>21</v>
      </c>
      <c r="I6238" t="s">
        <v>14</v>
      </c>
      <c r="J6238" t="s">
        <v>26</v>
      </c>
    </row>
    <row r="6239" spans="1:10" x14ac:dyDescent="0.25">
      <c r="A6239">
        <v>2205429</v>
      </c>
      <c r="B6239" t="s">
        <v>40</v>
      </c>
      <c r="C6239" s="8">
        <v>42437</v>
      </c>
      <c r="D6239" s="9">
        <v>42437.427083333336</v>
      </c>
      <c r="E6239" t="s">
        <v>11</v>
      </c>
      <c r="F6239" t="s">
        <v>35</v>
      </c>
      <c r="G6239">
        <v>56</v>
      </c>
      <c r="H6239" t="s">
        <v>21</v>
      </c>
      <c r="I6239" t="s">
        <v>14</v>
      </c>
      <c r="J6239" t="s">
        <v>26</v>
      </c>
    </row>
    <row r="6240" spans="1:10" x14ac:dyDescent="0.25">
      <c r="A6240">
        <v>2205429</v>
      </c>
      <c r="B6240" t="s">
        <v>40</v>
      </c>
      <c r="C6240" s="8">
        <v>42421</v>
      </c>
      <c r="D6240" s="9">
        <v>42421.290972222225</v>
      </c>
      <c r="E6240" t="s">
        <v>11</v>
      </c>
      <c r="F6240" t="s">
        <v>35</v>
      </c>
      <c r="G6240">
        <v>56</v>
      </c>
      <c r="H6240" t="s">
        <v>21</v>
      </c>
      <c r="I6240" t="s">
        <v>25</v>
      </c>
      <c r="J6240" t="s">
        <v>26</v>
      </c>
    </row>
    <row r="6241" spans="1:10" x14ac:dyDescent="0.25">
      <c r="A6241">
        <v>805186</v>
      </c>
      <c r="B6241" t="s">
        <v>31</v>
      </c>
      <c r="C6241" s="8">
        <v>42419</v>
      </c>
      <c r="D6241" s="9">
        <v>42419.289583333331</v>
      </c>
      <c r="E6241" t="s">
        <v>11</v>
      </c>
      <c r="F6241" t="s">
        <v>12</v>
      </c>
      <c r="G6241">
        <v>23</v>
      </c>
      <c r="H6241" t="s">
        <v>13</v>
      </c>
      <c r="I6241" t="s">
        <v>25</v>
      </c>
      <c r="J6241" t="s">
        <v>22</v>
      </c>
    </row>
    <row r="6242" spans="1:10" x14ac:dyDescent="0.25">
      <c r="A6242">
        <v>785968</v>
      </c>
      <c r="B6242" t="s">
        <v>36</v>
      </c>
      <c r="C6242" s="8">
        <v>42411</v>
      </c>
      <c r="D6242" s="9">
        <v>42411.282638888886</v>
      </c>
      <c r="E6242" t="s">
        <v>11</v>
      </c>
      <c r="F6242" t="s">
        <v>24</v>
      </c>
      <c r="G6242">
        <v>39</v>
      </c>
      <c r="H6242" t="s">
        <v>21</v>
      </c>
      <c r="I6242" t="s">
        <v>25</v>
      </c>
      <c r="J6242" t="s">
        <v>15</v>
      </c>
    </row>
    <row r="6243" spans="1:10" x14ac:dyDescent="0.25">
      <c r="A6243">
        <v>2205425</v>
      </c>
      <c r="B6243" t="s">
        <v>31</v>
      </c>
      <c r="C6243" s="8">
        <v>42460</v>
      </c>
      <c r="D6243" s="9">
        <v>42460.453472222223</v>
      </c>
      <c r="E6243" t="s">
        <v>11</v>
      </c>
      <c r="F6243" t="s">
        <v>12</v>
      </c>
      <c r="G6243">
        <v>49</v>
      </c>
      <c r="H6243" t="s">
        <v>13</v>
      </c>
      <c r="I6243" t="s">
        <v>14</v>
      </c>
      <c r="J6243" t="s">
        <v>26</v>
      </c>
    </row>
    <row r="6244" spans="1:10" x14ac:dyDescent="0.25">
      <c r="A6244">
        <v>2205425</v>
      </c>
      <c r="B6244" t="s">
        <v>36</v>
      </c>
      <c r="C6244" s="8">
        <v>42460</v>
      </c>
      <c r="D6244" s="9">
        <v>42460.334722222222</v>
      </c>
      <c r="E6244" t="s">
        <v>11</v>
      </c>
      <c r="F6244" t="s">
        <v>12</v>
      </c>
      <c r="G6244">
        <v>49</v>
      </c>
      <c r="H6244" t="s">
        <v>13</v>
      </c>
      <c r="I6244" t="s">
        <v>14</v>
      </c>
      <c r="J6244" t="s">
        <v>26</v>
      </c>
    </row>
    <row r="6245" spans="1:10" x14ac:dyDescent="0.25">
      <c r="A6245">
        <v>2205425</v>
      </c>
      <c r="B6245" t="s">
        <v>16</v>
      </c>
      <c r="C6245" s="8">
        <v>42448</v>
      </c>
      <c r="D6245" s="9">
        <v>42448.4375</v>
      </c>
      <c r="E6245" t="s">
        <v>11</v>
      </c>
      <c r="F6245" t="s">
        <v>12</v>
      </c>
      <c r="G6245">
        <v>49</v>
      </c>
      <c r="H6245" t="s">
        <v>13</v>
      </c>
      <c r="I6245" t="s">
        <v>14</v>
      </c>
      <c r="J6245" t="s">
        <v>26</v>
      </c>
    </row>
    <row r="6246" spans="1:10" x14ac:dyDescent="0.25">
      <c r="A6246">
        <v>585415</v>
      </c>
      <c r="B6246" t="s">
        <v>40</v>
      </c>
      <c r="C6246" s="8">
        <v>42372</v>
      </c>
      <c r="D6246" s="9">
        <v>42372.133333333331</v>
      </c>
      <c r="E6246" t="s">
        <v>11</v>
      </c>
      <c r="F6246" t="s">
        <v>35</v>
      </c>
      <c r="G6246">
        <v>41</v>
      </c>
      <c r="H6246" t="s">
        <v>34</v>
      </c>
      <c r="I6246" t="s">
        <v>25</v>
      </c>
      <c r="J6246" t="s">
        <v>15</v>
      </c>
    </row>
    <row r="6247" spans="1:10" x14ac:dyDescent="0.25">
      <c r="A6247">
        <v>585415</v>
      </c>
      <c r="B6247" t="s">
        <v>33</v>
      </c>
      <c r="C6247" s="8">
        <v>42374</v>
      </c>
      <c r="D6247" s="9">
        <v>42374.432638888888</v>
      </c>
      <c r="E6247" t="s">
        <v>11</v>
      </c>
      <c r="F6247" t="s">
        <v>35</v>
      </c>
      <c r="G6247">
        <v>41</v>
      </c>
      <c r="H6247" t="s">
        <v>34</v>
      </c>
      <c r="I6247" t="s">
        <v>14</v>
      </c>
      <c r="J6247" t="s">
        <v>15</v>
      </c>
    </row>
    <row r="6248" spans="1:10" x14ac:dyDescent="0.25">
      <c r="A6248">
        <v>585415</v>
      </c>
      <c r="B6248" t="s">
        <v>40</v>
      </c>
      <c r="C6248" s="8">
        <v>42378</v>
      </c>
      <c r="D6248" s="9">
        <v>42378.30972222222</v>
      </c>
      <c r="E6248" t="s">
        <v>11</v>
      </c>
      <c r="F6248" t="s">
        <v>35</v>
      </c>
      <c r="G6248">
        <v>41</v>
      </c>
      <c r="H6248" t="s">
        <v>34</v>
      </c>
      <c r="I6248" t="s">
        <v>14</v>
      </c>
      <c r="J6248" t="s">
        <v>15</v>
      </c>
    </row>
    <row r="6249" spans="1:10" x14ac:dyDescent="0.25">
      <c r="A6249">
        <v>772879</v>
      </c>
      <c r="B6249" t="s">
        <v>40</v>
      </c>
      <c r="C6249" s="8">
        <v>42378</v>
      </c>
      <c r="D6249" s="9">
        <v>42378.624305555553</v>
      </c>
      <c r="E6249" t="s">
        <v>11</v>
      </c>
      <c r="F6249" t="s">
        <v>24</v>
      </c>
      <c r="G6249">
        <v>41</v>
      </c>
      <c r="H6249" t="s">
        <v>32</v>
      </c>
      <c r="I6249" t="s">
        <v>44</v>
      </c>
      <c r="J6249" t="s">
        <v>15</v>
      </c>
    </row>
    <row r="6250" spans="1:10" x14ac:dyDescent="0.25">
      <c r="A6250">
        <v>772881</v>
      </c>
      <c r="B6250" t="s">
        <v>47</v>
      </c>
      <c r="C6250" s="8">
        <v>42405</v>
      </c>
      <c r="D6250" s="9">
        <v>42405.510416666664</v>
      </c>
      <c r="E6250" t="s">
        <v>11</v>
      </c>
      <c r="F6250" t="s">
        <v>35</v>
      </c>
      <c r="G6250">
        <v>32</v>
      </c>
      <c r="H6250" t="s">
        <v>32</v>
      </c>
      <c r="I6250" t="s">
        <v>18</v>
      </c>
      <c r="J6250" t="s">
        <v>15</v>
      </c>
    </row>
    <row r="6251" spans="1:10" x14ac:dyDescent="0.25">
      <c r="A6251">
        <v>2205425</v>
      </c>
      <c r="B6251" t="s">
        <v>36</v>
      </c>
      <c r="C6251" s="8">
        <v>42440</v>
      </c>
      <c r="D6251" s="9">
        <v>42440.275694444441</v>
      </c>
      <c r="E6251" t="s">
        <v>11</v>
      </c>
      <c r="F6251" t="s">
        <v>12</v>
      </c>
      <c r="G6251">
        <v>49</v>
      </c>
      <c r="H6251" t="s">
        <v>13</v>
      </c>
      <c r="I6251" t="s">
        <v>25</v>
      </c>
      <c r="J6251" t="s">
        <v>26</v>
      </c>
    </row>
    <row r="6252" spans="1:10" x14ac:dyDescent="0.25">
      <c r="A6252">
        <v>810594</v>
      </c>
      <c r="B6252" t="s">
        <v>33</v>
      </c>
      <c r="C6252" s="8">
        <v>42398</v>
      </c>
      <c r="D6252" s="9">
        <v>42398.306944444441</v>
      </c>
      <c r="E6252" t="s">
        <v>11</v>
      </c>
      <c r="F6252" t="s">
        <v>12</v>
      </c>
      <c r="G6252">
        <v>31</v>
      </c>
      <c r="H6252" t="s">
        <v>13</v>
      </c>
      <c r="I6252" t="s">
        <v>14</v>
      </c>
      <c r="J6252" t="s">
        <v>15</v>
      </c>
    </row>
    <row r="6253" spans="1:10" x14ac:dyDescent="0.25">
      <c r="A6253">
        <v>810594</v>
      </c>
      <c r="B6253" t="s">
        <v>33</v>
      </c>
      <c r="C6253" s="8">
        <v>42419</v>
      </c>
      <c r="D6253" s="9">
        <v>42419.315972222219</v>
      </c>
      <c r="E6253" t="s">
        <v>11</v>
      </c>
      <c r="F6253" t="s">
        <v>12</v>
      </c>
      <c r="G6253">
        <v>31</v>
      </c>
      <c r="H6253" t="s">
        <v>13</v>
      </c>
      <c r="I6253" t="s">
        <v>14</v>
      </c>
      <c r="J6253" t="s">
        <v>15</v>
      </c>
    </row>
    <row r="6254" spans="1:10" x14ac:dyDescent="0.25">
      <c r="A6254">
        <v>810594</v>
      </c>
      <c r="B6254" t="s">
        <v>31</v>
      </c>
      <c r="C6254" s="8">
        <v>42421</v>
      </c>
      <c r="D6254" s="9">
        <v>42421.291666666664</v>
      </c>
      <c r="E6254" t="s">
        <v>11</v>
      </c>
      <c r="F6254" t="s">
        <v>12</v>
      </c>
      <c r="G6254">
        <v>31</v>
      </c>
      <c r="H6254" t="s">
        <v>13</v>
      </c>
      <c r="I6254" t="s">
        <v>14</v>
      </c>
      <c r="J6254" t="s">
        <v>15</v>
      </c>
    </row>
    <row r="6255" spans="1:10" x14ac:dyDescent="0.25">
      <c r="A6255">
        <v>1024878</v>
      </c>
      <c r="B6255" t="s">
        <v>33</v>
      </c>
      <c r="C6255" s="8">
        <v>42397</v>
      </c>
      <c r="D6255" s="9">
        <v>42397.494444444441</v>
      </c>
      <c r="E6255" t="s">
        <v>11</v>
      </c>
      <c r="F6255" t="s">
        <v>35</v>
      </c>
      <c r="G6255">
        <v>29</v>
      </c>
      <c r="H6255" t="s">
        <v>21</v>
      </c>
      <c r="I6255" t="s">
        <v>18</v>
      </c>
      <c r="J6255" t="s">
        <v>22</v>
      </c>
    </row>
    <row r="6256" spans="1:10" x14ac:dyDescent="0.25">
      <c r="A6256">
        <v>810088</v>
      </c>
      <c r="B6256" t="s">
        <v>40</v>
      </c>
      <c r="C6256" s="8">
        <v>42419</v>
      </c>
      <c r="D6256" s="9">
        <v>42419.537499999999</v>
      </c>
      <c r="E6256" t="s">
        <v>11</v>
      </c>
      <c r="F6256" t="s">
        <v>35</v>
      </c>
      <c r="G6256">
        <v>29</v>
      </c>
      <c r="H6256" t="s">
        <v>28</v>
      </c>
      <c r="I6256" t="s">
        <v>18</v>
      </c>
      <c r="J6256" t="s">
        <v>22</v>
      </c>
    </row>
    <row r="6257" spans="1:10" x14ac:dyDescent="0.25">
      <c r="A6257">
        <v>810088</v>
      </c>
      <c r="B6257" t="s">
        <v>40</v>
      </c>
      <c r="C6257" s="8">
        <v>42417</v>
      </c>
      <c r="D6257" s="9">
        <v>42417.257638888892</v>
      </c>
      <c r="E6257" t="s">
        <v>11</v>
      </c>
      <c r="F6257" t="s">
        <v>35</v>
      </c>
      <c r="G6257">
        <v>29</v>
      </c>
      <c r="H6257" t="s">
        <v>28</v>
      </c>
      <c r="I6257" t="s">
        <v>25</v>
      </c>
      <c r="J6257" t="s">
        <v>22</v>
      </c>
    </row>
    <row r="6258" spans="1:10" x14ac:dyDescent="0.25">
      <c r="A6258">
        <v>927827</v>
      </c>
      <c r="B6258" t="s">
        <v>16</v>
      </c>
      <c r="C6258" s="8">
        <v>42458</v>
      </c>
      <c r="D6258" s="9">
        <v>42458.435416666667</v>
      </c>
      <c r="E6258" t="s">
        <v>11</v>
      </c>
      <c r="F6258" t="s">
        <v>20</v>
      </c>
      <c r="G6258">
        <v>28</v>
      </c>
      <c r="H6258" t="s">
        <v>21</v>
      </c>
      <c r="I6258" t="s">
        <v>14</v>
      </c>
      <c r="J6258" t="s">
        <v>22</v>
      </c>
    </row>
    <row r="6259" spans="1:10" x14ac:dyDescent="0.25">
      <c r="A6259">
        <v>667568</v>
      </c>
      <c r="B6259" t="s">
        <v>31</v>
      </c>
      <c r="C6259" s="8">
        <v>42459</v>
      </c>
      <c r="D6259" s="9">
        <v>42459.175000000003</v>
      </c>
      <c r="E6259" t="s">
        <v>11</v>
      </c>
      <c r="F6259" t="s">
        <v>24</v>
      </c>
      <c r="G6259">
        <v>34</v>
      </c>
      <c r="H6259" t="s">
        <v>21</v>
      </c>
      <c r="I6259" t="s">
        <v>25</v>
      </c>
      <c r="J6259" t="s">
        <v>15</v>
      </c>
    </row>
    <row r="6260" spans="1:10" x14ac:dyDescent="0.25">
      <c r="A6260">
        <v>720294</v>
      </c>
      <c r="B6260" t="s">
        <v>48</v>
      </c>
      <c r="C6260" s="8">
        <v>42385</v>
      </c>
      <c r="D6260" s="9">
        <v>42385.522916666669</v>
      </c>
      <c r="E6260" t="s">
        <v>11</v>
      </c>
      <c r="F6260" t="s">
        <v>35</v>
      </c>
      <c r="G6260">
        <v>29</v>
      </c>
      <c r="H6260" t="s">
        <v>34</v>
      </c>
      <c r="I6260" t="s">
        <v>18</v>
      </c>
      <c r="J6260" t="s">
        <v>22</v>
      </c>
    </row>
    <row r="6261" spans="1:10" x14ac:dyDescent="0.25">
      <c r="A6261">
        <v>940902</v>
      </c>
      <c r="B6261" t="s">
        <v>30</v>
      </c>
      <c r="C6261" s="8">
        <v>42433</v>
      </c>
      <c r="D6261" s="9">
        <v>42433.407638888886</v>
      </c>
      <c r="E6261" t="s">
        <v>11</v>
      </c>
      <c r="F6261" t="s">
        <v>35</v>
      </c>
      <c r="G6261">
        <v>44</v>
      </c>
      <c r="H6261" t="s">
        <v>13</v>
      </c>
      <c r="I6261" t="s">
        <v>14</v>
      </c>
      <c r="J6261" t="s">
        <v>15</v>
      </c>
    </row>
    <row r="6262" spans="1:10" x14ac:dyDescent="0.25">
      <c r="A6262">
        <v>940902</v>
      </c>
      <c r="B6262" t="s">
        <v>30</v>
      </c>
      <c r="C6262" s="8">
        <v>42438</v>
      </c>
      <c r="D6262" s="9">
        <v>42438.363194444442</v>
      </c>
      <c r="E6262" t="s">
        <v>11</v>
      </c>
      <c r="F6262" t="s">
        <v>35</v>
      </c>
      <c r="G6262">
        <v>44</v>
      </c>
      <c r="H6262" t="s">
        <v>13</v>
      </c>
      <c r="I6262" t="s">
        <v>14</v>
      </c>
      <c r="J6262" t="s">
        <v>15</v>
      </c>
    </row>
    <row r="6263" spans="1:10" x14ac:dyDescent="0.25">
      <c r="A6263">
        <v>940902</v>
      </c>
      <c r="B6263" t="s">
        <v>30</v>
      </c>
      <c r="C6263" s="8">
        <v>42454</v>
      </c>
      <c r="D6263" s="9">
        <v>42454.188888888886</v>
      </c>
      <c r="E6263" t="s">
        <v>11</v>
      </c>
      <c r="F6263" t="s">
        <v>35</v>
      </c>
      <c r="G6263">
        <v>44</v>
      </c>
      <c r="H6263" t="s">
        <v>13</v>
      </c>
      <c r="I6263" t="s">
        <v>25</v>
      </c>
      <c r="J6263" t="s">
        <v>15</v>
      </c>
    </row>
    <row r="6264" spans="1:10" x14ac:dyDescent="0.25">
      <c r="A6264">
        <v>940902</v>
      </c>
      <c r="B6264" t="s">
        <v>30</v>
      </c>
      <c r="C6264" s="8">
        <v>42455</v>
      </c>
      <c r="D6264" s="9">
        <v>42455.438194444447</v>
      </c>
      <c r="E6264" t="s">
        <v>11</v>
      </c>
      <c r="F6264" t="s">
        <v>35</v>
      </c>
      <c r="G6264">
        <v>44</v>
      </c>
      <c r="H6264" t="s">
        <v>13</v>
      </c>
      <c r="I6264" t="s">
        <v>14</v>
      </c>
      <c r="J6264" t="s">
        <v>15</v>
      </c>
    </row>
    <row r="6265" spans="1:10" x14ac:dyDescent="0.25">
      <c r="A6265">
        <v>867397</v>
      </c>
      <c r="B6265" t="s">
        <v>10</v>
      </c>
      <c r="C6265" s="8">
        <v>42385</v>
      </c>
      <c r="D6265" s="9">
        <v>42385.176388888889</v>
      </c>
      <c r="E6265" t="s">
        <v>11</v>
      </c>
      <c r="F6265" t="s">
        <v>20</v>
      </c>
      <c r="G6265">
        <v>25</v>
      </c>
      <c r="H6265" t="s">
        <v>21</v>
      </c>
      <c r="I6265" t="s">
        <v>25</v>
      </c>
      <c r="J6265" t="s">
        <v>22</v>
      </c>
    </row>
    <row r="6266" spans="1:10" x14ac:dyDescent="0.25">
      <c r="A6266">
        <v>810092</v>
      </c>
      <c r="B6266" t="s">
        <v>41</v>
      </c>
      <c r="C6266" s="8">
        <v>42422</v>
      </c>
      <c r="D6266" s="9">
        <v>42422.43472222222</v>
      </c>
      <c r="E6266" t="s">
        <v>11</v>
      </c>
      <c r="F6266" t="s">
        <v>17</v>
      </c>
      <c r="G6266">
        <v>41</v>
      </c>
      <c r="H6266" t="s">
        <v>32</v>
      </c>
      <c r="I6266" t="s">
        <v>14</v>
      </c>
      <c r="J6266" t="s">
        <v>15</v>
      </c>
    </row>
    <row r="6267" spans="1:10" x14ac:dyDescent="0.25">
      <c r="A6267">
        <v>810092</v>
      </c>
      <c r="B6267" t="s">
        <v>10</v>
      </c>
      <c r="C6267" s="8">
        <v>42442</v>
      </c>
      <c r="D6267" s="9">
        <v>42442.161805555559</v>
      </c>
      <c r="E6267" t="s">
        <v>11</v>
      </c>
      <c r="F6267" t="s">
        <v>17</v>
      </c>
      <c r="G6267">
        <v>41</v>
      </c>
      <c r="H6267" t="s">
        <v>32</v>
      </c>
      <c r="I6267" t="s">
        <v>25</v>
      </c>
      <c r="J6267" t="s">
        <v>15</v>
      </c>
    </row>
    <row r="6268" spans="1:10" x14ac:dyDescent="0.25">
      <c r="A6268">
        <v>810092</v>
      </c>
      <c r="B6268" t="s">
        <v>41</v>
      </c>
      <c r="C6268" s="8">
        <v>42425</v>
      </c>
      <c r="D6268" s="9">
        <v>42425.526388888888</v>
      </c>
      <c r="E6268" t="s">
        <v>11</v>
      </c>
      <c r="F6268" t="s">
        <v>17</v>
      </c>
      <c r="G6268">
        <v>41</v>
      </c>
      <c r="H6268" t="s">
        <v>32</v>
      </c>
      <c r="I6268" t="s">
        <v>18</v>
      </c>
      <c r="J6268" t="s">
        <v>15</v>
      </c>
    </row>
    <row r="6269" spans="1:10" x14ac:dyDescent="0.25">
      <c r="A6269">
        <v>810092</v>
      </c>
      <c r="B6269" t="s">
        <v>41</v>
      </c>
      <c r="C6269" s="8">
        <v>42407</v>
      </c>
      <c r="D6269" s="9">
        <v>42407.461111111108</v>
      </c>
      <c r="E6269" t="s">
        <v>11</v>
      </c>
      <c r="F6269" t="s">
        <v>17</v>
      </c>
      <c r="G6269">
        <v>41</v>
      </c>
      <c r="H6269" t="s">
        <v>32</v>
      </c>
      <c r="I6269" t="s">
        <v>18</v>
      </c>
      <c r="J6269" t="s">
        <v>15</v>
      </c>
    </row>
    <row r="6270" spans="1:10" x14ac:dyDescent="0.25">
      <c r="A6270">
        <v>810092</v>
      </c>
      <c r="B6270" t="s">
        <v>41</v>
      </c>
      <c r="C6270" s="8">
        <v>42399</v>
      </c>
      <c r="D6270" s="9">
        <v>42399.13958333333</v>
      </c>
      <c r="E6270" t="s">
        <v>11</v>
      </c>
      <c r="F6270" t="s">
        <v>17</v>
      </c>
      <c r="G6270">
        <v>41</v>
      </c>
      <c r="H6270" t="s">
        <v>32</v>
      </c>
      <c r="I6270" t="s">
        <v>25</v>
      </c>
      <c r="J6270" t="s">
        <v>15</v>
      </c>
    </row>
    <row r="6271" spans="1:10" x14ac:dyDescent="0.25">
      <c r="A6271">
        <v>810092</v>
      </c>
      <c r="B6271" t="s">
        <v>16</v>
      </c>
      <c r="C6271" s="8">
        <v>42434</v>
      </c>
      <c r="D6271" s="9">
        <v>42434.539583333331</v>
      </c>
      <c r="E6271" t="s">
        <v>11</v>
      </c>
      <c r="F6271" t="s">
        <v>17</v>
      </c>
      <c r="G6271">
        <v>41</v>
      </c>
      <c r="H6271" t="s">
        <v>32</v>
      </c>
      <c r="I6271" t="s">
        <v>18</v>
      </c>
      <c r="J6271" t="s">
        <v>15</v>
      </c>
    </row>
    <row r="6272" spans="1:10" x14ac:dyDescent="0.25">
      <c r="A6272">
        <v>810092</v>
      </c>
      <c r="B6272" t="s">
        <v>33</v>
      </c>
      <c r="C6272" s="8">
        <v>42434</v>
      </c>
      <c r="D6272" s="9">
        <v>42434.542361111111</v>
      </c>
      <c r="E6272" t="s">
        <v>11</v>
      </c>
      <c r="F6272" t="s">
        <v>17</v>
      </c>
      <c r="G6272">
        <v>41</v>
      </c>
      <c r="H6272" t="s">
        <v>32</v>
      </c>
      <c r="I6272" t="s">
        <v>18</v>
      </c>
      <c r="J6272" t="s">
        <v>15</v>
      </c>
    </row>
    <row r="6273" spans="1:10" x14ac:dyDescent="0.25">
      <c r="A6273">
        <v>810092</v>
      </c>
      <c r="B6273" t="s">
        <v>41</v>
      </c>
      <c r="C6273" s="8">
        <v>42403</v>
      </c>
      <c r="D6273" s="9">
        <v>42403.441666666666</v>
      </c>
      <c r="E6273" t="s">
        <v>11</v>
      </c>
      <c r="F6273" t="s">
        <v>17</v>
      </c>
      <c r="G6273">
        <v>41</v>
      </c>
      <c r="H6273" t="s">
        <v>32</v>
      </c>
      <c r="I6273" t="s">
        <v>14</v>
      </c>
      <c r="J6273" t="s">
        <v>15</v>
      </c>
    </row>
    <row r="6274" spans="1:10" x14ac:dyDescent="0.25">
      <c r="A6274">
        <v>810092</v>
      </c>
      <c r="B6274" t="s">
        <v>41</v>
      </c>
      <c r="C6274" s="8">
        <v>42403</v>
      </c>
      <c r="D6274" s="9">
        <v>42403.472916666666</v>
      </c>
      <c r="E6274" t="s">
        <v>11</v>
      </c>
      <c r="F6274" t="s">
        <v>17</v>
      </c>
      <c r="G6274">
        <v>41</v>
      </c>
      <c r="H6274" t="s">
        <v>32</v>
      </c>
      <c r="I6274" t="s">
        <v>18</v>
      </c>
      <c r="J6274" t="s">
        <v>15</v>
      </c>
    </row>
    <row r="6275" spans="1:10" x14ac:dyDescent="0.25">
      <c r="A6275">
        <v>810092</v>
      </c>
      <c r="B6275" t="s">
        <v>41</v>
      </c>
      <c r="C6275" s="8">
        <v>42435</v>
      </c>
      <c r="D6275" s="9">
        <v>42435.168055555558</v>
      </c>
      <c r="E6275" t="s">
        <v>11</v>
      </c>
      <c r="F6275" t="s">
        <v>17</v>
      </c>
      <c r="G6275">
        <v>41</v>
      </c>
      <c r="H6275" t="s">
        <v>32</v>
      </c>
      <c r="I6275" t="s">
        <v>25</v>
      </c>
      <c r="J6275" t="s">
        <v>15</v>
      </c>
    </row>
    <row r="6276" spans="1:10" x14ac:dyDescent="0.25">
      <c r="A6276">
        <v>810092</v>
      </c>
      <c r="B6276" t="s">
        <v>36</v>
      </c>
      <c r="C6276" s="8">
        <v>42436</v>
      </c>
      <c r="D6276" s="9">
        <v>42436.492361111108</v>
      </c>
      <c r="E6276" t="s">
        <v>11</v>
      </c>
      <c r="F6276" t="s">
        <v>17</v>
      </c>
      <c r="G6276">
        <v>41</v>
      </c>
      <c r="H6276" t="s">
        <v>32</v>
      </c>
      <c r="I6276" t="s">
        <v>18</v>
      </c>
      <c r="J6276" t="s">
        <v>15</v>
      </c>
    </row>
    <row r="6277" spans="1:10" x14ac:dyDescent="0.25">
      <c r="A6277">
        <v>810092</v>
      </c>
      <c r="B6277" t="s">
        <v>41</v>
      </c>
      <c r="C6277" s="8">
        <v>42428</v>
      </c>
      <c r="D6277" s="9">
        <v>42428.467361111114</v>
      </c>
      <c r="E6277" t="s">
        <v>11</v>
      </c>
      <c r="F6277" t="s">
        <v>17</v>
      </c>
      <c r="G6277">
        <v>41</v>
      </c>
      <c r="H6277" t="s">
        <v>32</v>
      </c>
      <c r="I6277" t="s">
        <v>18</v>
      </c>
      <c r="J6277" t="s">
        <v>15</v>
      </c>
    </row>
    <row r="6278" spans="1:10" x14ac:dyDescent="0.25">
      <c r="A6278">
        <v>810092</v>
      </c>
      <c r="B6278" t="s">
        <v>10</v>
      </c>
      <c r="C6278" s="8">
        <v>42438</v>
      </c>
      <c r="D6278" s="9">
        <v>42438.401388888888</v>
      </c>
      <c r="E6278" t="s">
        <v>11</v>
      </c>
      <c r="F6278" t="s">
        <v>17</v>
      </c>
      <c r="G6278">
        <v>41</v>
      </c>
      <c r="H6278" t="s">
        <v>32</v>
      </c>
      <c r="I6278" t="s">
        <v>14</v>
      </c>
      <c r="J6278" t="s">
        <v>15</v>
      </c>
    </row>
    <row r="6279" spans="1:10" x14ac:dyDescent="0.25">
      <c r="A6279">
        <v>810092</v>
      </c>
      <c r="B6279" t="s">
        <v>30</v>
      </c>
      <c r="C6279" s="8">
        <v>42438</v>
      </c>
      <c r="D6279" s="9">
        <v>42438.404861111114</v>
      </c>
      <c r="E6279" t="s">
        <v>11</v>
      </c>
      <c r="F6279" t="s">
        <v>17</v>
      </c>
      <c r="G6279">
        <v>41</v>
      </c>
      <c r="H6279" t="s">
        <v>32</v>
      </c>
      <c r="I6279" t="s">
        <v>14</v>
      </c>
      <c r="J6279" t="s">
        <v>15</v>
      </c>
    </row>
    <row r="6280" spans="1:10" x14ac:dyDescent="0.25">
      <c r="A6280">
        <v>772890</v>
      </c>
      <c r="B6280" t="s">
        <v>10</v>
      </c>
      <c r="C6280" s="8">
        <v>42399</v>
      </c>
      <c r="D6280" s="9">
        <v>42399.290277777778</v>
      </c>
      <c r="E6280" t="s">
        <v>11</v>
      </c>
      <c r="F6280" t="s">
        <v>17</v>
      </c>
      <c r="G6280">
        <v>25</v>
      </c>
      <c r="H6280" t="s">
        <v>21</v>
      </c>
      <c r="I6280" t="s">
        <v>25</v>
      </c>
      <c r="J6280" t="s">
        <v>22</v>
      </c>
    </row>
    <row r="6281" spans="1:10" x14ac:dyDescent="0.25">
      <c r="A6281">
        <v>805998</v>
      </c>
      <c r="B6281" t="s">
        <v>16</v>
      </c>
      <c r="C6281" s="8">
        <v>42441</v>
      </c>
      <c r="D6281" s="9">
        <v>42441.525694444441</v>
      </c>
      <c r="E6281" t="s">
        <v>11</v>
      </c>
      <c r="F6281" t="s">
        <v>24</v>
      </c>
      <c r="G6281">
        <v>46</v>
      </c>
      <c r="H6281" t="s">
        <v>21</v>
      </c>
      <c r="I6281" t="s">
        <v>18</v>
      </c>
      <c r="J6281" t="s">
        <v>26</v>
      </c>
    </row>
    <row r="6282" spans="1:10" x14ac:dyDescent="0.25">
      <c r="A6282">
        <v>821746</v>
      </c>
      <c r="B6282" t="s">
        <v>41</v>
      </c>
      <c r="C6282" s="8">
        <v>42442</v>
      </c>
      <c r="D6282" s="9">
        <v>42442.37222222222</v>
      </c>
      <c r="E6282" t="s">
        <v>11</v>
      </c>
      <c r="F6282" t="s">
        <v>35</v>
      </c>
      <c r="G6282">
        <v>30</v>
      </c>
      <c r="H6282" t="s">
        <v>49</v>
      </c>
      <c r="I6282" t="s">
        <v>14</v>
      </c>
      <c r="J6282" t="s">
        <v>22</v>
      </c>
    </row>
    <row r="6283" spans="1:10" x14ac:dyDescent="0.25">
      <c r="A6283">
        <v>821746</v>
      </c>
      <c r="B6283" t="s">
        <v>10</v>
      </c>
      <c r="C6283" s="8">
        <v>42442</v>
      </c>
      <c r="D6283" s="9">
        <v>42442.515972222223</v>
      </c>
      <c r="E6283" t="s">
        <v>11</v>
      </c>
      <c r="F6283" t="s">
        <v>35</v>
      </c>
      <c r="G6283">
        <v>30</v>
      </c>
      <c r="H6283" t="s">
        <v>49</v>
      </c>
      <c r="I6283" t="s">
        <v>18</v>
      </c>
      <c r="J6283" t="s">
        <v>22</v>
      </c>
    </row>
    <row r="6284" spans="1:10" x14ac:dyDescent="0.25">
      <c r="A6284">
        <v>821746</v>
      </c>
      <c r="B6284" t="s">
        <v>41</v>
      </c>
      <c r="C6284" s="8">
        <v>42443</v>
      </c>
      <c r="D6284" s="9">
        <v>42443.365972222222</v>
      </c>
      <c r="E6284" t="s">
        <v>11</v>
      </c>
      <c r="F6284" t="s">
        <v>35</v>
      </c>
      <c r="G6284">
        <v>30</v>
      </c>
      <c r="H6284" t="s">
        <v>49</v>
      </c>
      <c r="I6284" t="s">
        <v>14</v>
      </c>
      <c r="J6284" t="s">
        <v>22</v>
      </c>
    </row>
    <row r="6285" spans="1:10" x14ac:dyDescent="0.25">
      <c r="A6285">
        <v>821746</v>
      </c>
      <c r="B6285" t="s">
        <v>31</v>
      </c>
      <c r="C6285" s="8">
        <v>42452</v>
      </c>
      <c r="D6285" s="9">
        <v>42452.446527777778</v>
      </c>
      <c r="E6285" t="s">
        <v>11</v>
      </c>
      <c r="F6285" t="s">
        <v>35</v>
      </c>
      <c r="G6285">
        <v>30</v>
      </c>
      <c r="H6285" t="s">
        <v>49</v>
      </c>
      <c r="I6285" t="s">
        <v>14</v>
      </c>
      <c r="J6285" t="s">
        <v>22</v>
      </c>
    </row>
    <row r="6286" spans="1:10" x14ac:dyDescent="0.25">
      <c r="A6286">
        <v>821746</v>
      </c>
      <c r="B6286" t="s">
        <v>36</v>
      </c>
      <c r="C6286" s="8">
        <v>42449</v>
      </c>
      <c r="D6286" s="9">
        <v>42449.13958333333</v>
      </c>
      <c r="E6286" t="s">
        <v>11</v>
      </c>
      <c r="F6286" t="s">
        <v>35</v>
      </c>
      <c r="G6286">
        <v>30</v>
      </c>
      <c r="H6286" t="s">
        <v>49</v>
      </c>
      <c r="I6286" t="s">
        <v>25</v>
      </c>
      <c r="J6286" t="s">
        <v>22</v>
      </c>
    </row>
    <row r="6287" spans="1:10" x14ac:dyDescent="0.25">
      <c r="A6287">
        <v>821746</v>
      </c>
      <c r="B6287" t="s">
        <v>31</v>
      </c>
      <c r="C6287" s="8">
        <v>42441</v>
      </c>
      <c r="D6287" s="9">
        <v>42441.362500000003</v>
      </c>
      <c r="E6287" t="s">
        <v>11</v>
      </c>
      <c r="F6287" t="s">
        <v>35</v>
      </c>
      <c r="G6287">
        <v>30</v>
      </c>
      <c r="H6287" t="s">
        <v>49</v>
      </c>
      <c r="I6287" t="s">
        <v>14</v>
      </c>
      <c r="J6287" t="s">
        <v>22</v>
      </c>
    </row>
    <row r="6288" spans="1:10" x14ac:dyDescent="0.25">
      <c r="A6288">
        <v>821746</v>
      </c>
      <c r="B6288" t="s">
        <v>30</v>
      </c>
      <c r="C6288" s="8">
        <v>42441</v>
      </c>
      <c r="D6288" s="9">
        <v>42441.410416666666</v>
      </c>
      <c r="E6288" t="s">
        <v>11</v>
      </c>
      <c r="F6288" t="s">
        <v>35</v>
      </c>
      <c r="G6288">
        <v>30</v>
      </c>
      <c r="H6288" t="s">
        <v>49</v>
      </c>
      <c r="I6288" t="s">
        <v>14</v>
      </c>
      <c r="J6288" t="s">
        <v>22</v>
      </c>
    </row>
    <row r="6289" spans="1:10" x14ac:dyDescent="0.25">
      <c r="A6289">
        <v>772891</v>
      </c>
      <c r="B6289" t="s">
        <v>33</v>
      </c>
      <c r="C6289" s="8">
        <v>42434</v>
      </c>
      <c r="D6289" s="9">
        <v>42434.377083333333</v>
      </c>
      <c r="E6289" t="s">
        <v>11</v>
      </c>
      <c r="F6289" t="s">
        <v>12</v>
      </c>
      <c r="G6289">
        <v>44</v>
      </c>
      <c r="H6289" t="s">
        <v>28</v>
      </c>
      <c r="I6289" t="s">
        <v>14</v>
      </c>
      <c r="J6289" t="s">
        <v>15</v>
      </c>
    </row>
    <row r="6290" spans="1:10" x14ac:dyDescent="0.25">
      <c r="A6290">
        <v>772891</v>
      </c>
      <c r="B6290" t="s">
        <v>36</v>
      </c>
      <c r="C6290" s="8">
        <v>42434</v>
      </c>
      <c r="D6290" s="9">
        <v>42434.379166666666</v>
      </c>
      <c r="E6290" t="s">
        <v>11</v>
      </c>
      <c r="F6290" t="s">
        <v>12</v>
      </c>
      <c r="G6290">
        <v>44</v>
      </c>
      <c r="H6290" t="s">
        <v>28</v>
      </c>
      <c r="I6290" t="s">
        <v>14</v>
      </c>
      <c r="J6290" t="s">
        <v>15</v>
      </c>
    </row>
    <row r="6291" spans="1:10" x14ac:dyDescent="0.25">
      <c r="A6291">
        <v>772891</v>
      </c>
      <c r="B6291" t="s">
        <v>36</v>
      </c>
      <c r="C6291" s="8">
        <v>42444</v>
      </c>
      <c r="D6291" s="9">
        <v>42444.317361111112</v>
      </c>
      <c r="E6291" t="s">
        <v>11</v>
      </c>
      <c r="F6291" t="s">
        <v>12</v>
      </c>
      <c r="G6291">
        <v>44</v>
      </c>
      <c r="H6291" t="s">
        <v>28</v>
      </c>
      <c r="I6291" t="s">
        <v>14</v>
      </c>
      <c r="J6291" t="s">
        <v>15</v>
      </c>
    </row>
    <row r="6292" spans="1:10" x14ac:dyDescent="0.25">
      <c r="A6292">
        <v>819949</v>
      </c>
      <c r="B6292" t="s">
        <v>16</v>
      </c>
      <c r="C6292" s="8">
        <v>42452</v>
      </c>
      <c r="D6292" s="9">
        <v>42452.499305555553</v>
      </c>
      <c r="E6292" t="s">
        <v>11</v>
      </c>
      <c r="F6292" t="s">
        <v>20</v>
      </c>
      <c r="G6292">
        <v>25</v>
      </c>
      <c r="H6292" t="s">
        <v>28</v>
      </c>
      <c r="I6292" t="s">
        <v>18</v>
      </c>
      <c r="J6292" t="s">
        <v>22</v>
      </c>
    </row>
    <row r="6293" spans="1:10" x14ac:dyDescent="0.25">
      <c r="A6293">
        <v>819949</v>
      </c>
      <c r="B6293" t="s">
        <v>29</v>
      </c>
      <c r="C6293" s="8">
        <v>42428</v>
      </c>
      <c r="D6293" s="9">
        <v>42428.32916666667</v>
      </c>
      <c r="E6293" t="s">
        <v>11</v>
      </c>
      <c r="F6293" t="s">
        <v>20</v>
      </c>
      <c r="G6293">
        <v>25</v>
      </c>
      <c r="H6293" t="s">
        <v>28</v>
      </c>
      <c r="I6293" t="s">
        <v>14</v>
      </c>
      <c r="J6293" t="s">
        <v>22</v>
      </c>
    </row>
    <row r="6294" spans="1:10" x14ac:dyDescent="0.25">
      <c r="A6294">
        <v>821747</v>
      </c>
      <c r="B6294" t="s">
        <v>40</v>
      </c>
      <c r="C6294" s="8">
        <v>42424</v>
      </c>
      <c r="D6294" s="9">
        <v>42424.568749999999</v>
      </c>
      <c r="E6294" t="s">
        <v>11</v>
      </c>
      <c r="F6294" t="s">
        <v>12</v>
      </c>
      <c r="G6294">
        <v>30</v>
      </c>
      <c r="H6294" t="s">
        <v>13</v>
      </c>
      <c r="I6294" t="s">
        <v>18</v>
      </c>
      <c r="J6294" t="s">
        <v>22</v>
      </c>
    </row>
    <row r="6295" spans="1:10" x14ac:dyDescent="0.25">
      <c r="A6295">
        <v>821747</v>
      </c>
      <c r="B6295" t="s">
        <v>30</v>
      </c>
      <c r="C6295" s="8">
        <v>42449</v>
      </c>
      <c r="D6295" s="9">
        <v>42449.502083333333</v>
      </c>
      <c r="E6295" t="s">
        <v>11</v>
      </c>
      <c r="F6295" t="s">
        <v>12</v>
      </c>
      <c r="G6295">
        <v>30</v>
      </c>
      <c r="H6295" t="s">
        <v>13</v>
      </c>
      <c r="I6295" t="s">
        <v>18</v>
      </c>
      <c r="J6295" t="s">
        <v>22</v>
      </c>
    </row>
    <row r="6296" spans="1:10" x14ac:dyDescent="0.25">
      <c r="A6296">
        <v>805182</v>
      </c>
      <c r="B6296" t="s">
        <v>16</v>
      </c>
      <c r="C6296" s="8">
        <v>42455</v>
      </c>
      <c r="D6296" s="9">
        <v>42455.213194444441</v>
      </c>
      <c r="E6296" t="s">
        <v>11</v>
      </c>
      <c r="F6296" t="s">
        <v>12</v>
      </c>
      <c r="G6296">
        <v>28</v>
      </c>
      <c r="H6296" t="s">
        <v>13</v>
      </c>
      <c r="I6296" t="s">
        <v>25</v>
      </c>
      <c r="J6296" t="s">
        <v>22</v>
      </c>
    </row>
    <row r="6297" spans="1:10" x14ac:dyDescent="0.25">
      <c r="A6297">
        <v>832976</v>
      </c>
      <c r="B6297" t="s">
        <v>33</v>
      </c>
      <c r="C6297" s="8">
        <v>42453</v>
      </c>
      <c r="D6297" s="9">
        <v>42453.240277777775</v>
      </c>
      <c r="E6297" t="s">
        <v>11</v>
      </c>
      <c r="F6297" t="s">
        <v>20</v>
      </c>
      <c r="G6297">
        <v>50</v>
      </c>
      <c r="H6297" t="s">
        <v>21</v>
      </c>
      <c r="I6297" t="s">
        <v>25</v>
      </c>
      <c r="J6297" t="s">
        <v>26</v>
      </c>
    </row>
    <row r="6298" spans="1:10" x14ac:dyDescent="0.25">
      <c r="A6298">
        <v>867403</v>
      </c>
      <c r="B6298" t="s">
        <v>27</v>
      </c>
      <c r="C6298" s="8">
        <v>42433</v>
      </c>
      <c r="D6298" s="9">
        <v>42433.363888888889</v>
      </c>
      <c r="E6298" t="s">
        <v>11</v>
      </c>
      <c r="F6298" t="s">
        <v>24</v>
      </c>
      <c r="G6298">
        <v>43</v>
      </c>
      <c r="H6298" t="s">
        <v>13</v>
      </c>
      <c r="I6298" t="s">
        <v>14</v>
      </c>
      <c r="J6298" t="s">
        <v>15</v>
      </c>
    </row>
    <row r="6299" spans="1:10" x14ac:dyDescent="0.25">
      <c r="A6299">
        <v>867403</v>
      </c>
      <c r="B6299" t="s">
        <v>16</v>
      </c>
      <c r="C6299" s="8">
        <v>42434</v>
      </c>
      <c r="D6299" s="9">
        <v>42434.586805555555</v>
      </c>
      <c r="E6299" t="s">
        <v>11</v>
      </c>
      <c r="F6299" t="s">
        <v>24</v>
      </c>
      <c r="G6299">
        <v>43</v>
      </c>
      <c r="H6299" t="s">
        <v>13</v>
      </c>
      <c r="I6299" t="s">
        <v>44</v>
      </c>
      <c r="J6299" t="s">
        <v>15</v>
      </c>
    </row>
    <row r="6300" spans="1:10" x14ac:dyDescent="0.25">
      <c r="A6300">
        <v>867403</v>
      </c>
      <c r="B6300" t="s">
        <v>16</v>
      </c>
      <c r="C6300" s="8">
        <v>42436</v>
      </c>
      <c r="D6300" s="9">
        <v>42436.612500000003</v>
      </c>
      <c r="E6300" t="s">
        <v>11</v>
      </c>
      <c r="F6300" t="s">
        <v>24</v>
      </c>
      <c r="G6300">
        <v>43</v>
      </c>
      <c r="H6300" t="s">
        <v>13</v>
      </c>
      <c r="I6300" t="s">
        <v>44</v>
      </c>
      <c r="J6300" t="s">
        <v>15</v>
      </c>
    </row>
    <row r="6301" spans="1:10" x14ac:dyDescent="0.25">
      <c r="A6301">
        <v>867404</v>
      </c>
      <c r="B6301" t="s">
        <v>16</v>
      </c>
      <c r="C6301" s="8">
        <v>42437</v>
      </c>
      <c r="D6301" s="9">
        <v>42437.463194444441</v>
      </c>
      <c r="E6301" t="s">
        <v>11</v>
      </c>
      <c r="F6301" t="s">
        <v>20</v>
      </c>
      <c r="G6301">
        <v>37</v>
      </c>
      <c r="H6301" t="s">
        <v>21</v>
      </c>
      <c r="I6301" t="s">
        <v>18</v>
      </c>
      <c r="J6301" t="s">
        <v>15</v>
      </c>
    </row>
    <row r="6302" spans="1:10" x14ac:dyDescent="0.25">
      <c r="A6302">
        <v>893615</v>
      </c>
      <c r="B6302" t="s">
        <v>16</v>
      </c>
      <c r="C6302" s="8">
        <v>42442</v>
      </c>
      <c r="D6302" s="9">
        <v>42442.383333333331</v>
      </c>
      <c r="E6302" t="s">
        <v>11</v>
      </c>
      <c r="F6302" t="s">
        <v>12</v>
      </c>
      <c r="G6302">
        <v>26</v>
      </c>
      <c r="H6302" t="s">
        <v>13</v>
      </c>
      <c r="I6302" t="s">
        <v>14</v>
      </c>
      <c r="J6302" t="s">
        <v>22</v>
      </c>
    </row>
    <row r="6303" spans="1:10" x14ac:dyDescent="0.25">
      <c r="A6303">
        <v>867791</v>
      </c>
      <c r="B6303" t="s">
        <v>37</v>
      </c>
      <c r="C6303" s="8">
        <v>42439</v>
      </c>
      <c r="D6303" s="9">
        <v>42439.54791666667</v>
      </c>
      <c r="E6303" t="s">
        <v>11</v>
      </c>
      <c r="F6303" t="s">
        <v>20</v>
      </c>
      <c r="G6303">
        <v>35</v>
      </c>
      <c r="H6303" t="s">
        <v>21</v>
      </c>
      <c r="I6303" t="s">
        <v>18</v>
      </c>
      <c r="J6303" t="s">
        <v>15</v>
      </c>
    </row>
    <row r="6304" spans="1:10" x14ac:dyDescent="0.25">
      <c r="A6304">
        <v>794489</v>
      </c>
      <c r="B6304" t="s">
        <v>30</v>
      </c>
      <c r="C6304" s="8">
        <v>42414</v>
      </c>
      <c r="D6304" s="9">
        <v>42414.288194444445</v>
      </c>
      <c r="E6304" t="s">
        <v>11</v>
      </c>
      <c r="F6304" t="s">
        <v>35</v>
      </c>
      <c r="G6304">
        <v>34</v>
      </c>
      <c r="H6304" t="s">
        <v>21</v>
      </c>
      <c r="I6304" t="s">
        <v>25</v>
      </c>
      <c r="J6304" t="s">
        <v>15</v>
      </c>
    </row>
    <row r="6305" spans="1:10" x14ac:dyDescent="0.25">
      <c r="A6305">
        <v>772897</v>
      </c>
      <c r="B6305" t="s">
        <v>30</v>
      </c>
      <c r="C6305" s="8">
        <v>42402</v>
      </c>
      <c r="D6305" s="9">
        <v>42402.460416666669</v>
      </c>
      <c r="E6305" t="s">
        <v>11</v>
      </c>
      <c r="F6305" t="s">
        <v>35</v>
      </c>
      <c r="G6305">
        <v>32</v>
      </c>
      <c r="H6305" t="s">
        <v>21</v>
      </c>
      <c r="I6305" t="s">
        <v>18</v>
      </c>
      <c r="J6305" t="s">
        <v>15</v>
      </c>
    </row>
    <row r="6306" spans="1:10" x14ac:dyDescent="0.25">
      <c r="A6306">
        <v>772897</v>
      </c>
      <c r="B6306" t="s">
        <v>30</v>
      </c>
      <c r="C6306" s="8">
        <v>42406</v>
      </c>
      <c r="D6306" s="9">
        <v>42406.262499999997</v>
      </c>
      <c r="E6306" t="s">
        <v>11</v>
      </c>
      <c r="F6306" t="s">
        <v>35</v>
      </c>
      <c r="G6306">
        <v>32</v>
      </c>
      <c r="H6306" t="s">
        <v>21</v>
      </c>
      <c r="I6306" t="s">
        <v>25</v>
      </c>
      <c r="J6306" t="s">
        <v>15</v>
      </c>
    </row>
    <row r="6307" spans="1:10" x14ac:dyDescent="0.25">
      <c r="A6307">
        <v>772897</v>
      </c>
      <c r="B6307" t="s">
        <v>31</v>
      </c>
      <c r="C6307" s="8">
        <v>42409</v>
      </c>
      <c r="D6307" s="9">
        <v>42409.311805555553</v>
      </c>
      <c r="E6307" t="s">
        <v>11</v>
      </c>
      <c r="F6307" t="s">
        <v>35</v>
      </c>
      <c r="G6307">
        <v>32</v>
      </c>
      <c r="H6307" t="s">
        <v>21</v>
      </c>
      <c r="I6307" t="s">
        <v>14</v>
      </c>
      <c r="J6307" t="s">
        <v>15</v>
      </c>
    </row>
    <row r="6308" spans="1:10" x14ac:dyDescent="0.25">
      <c r="A6308">
        <v>788281</v>
      </c>
      <c r="B6308" t="s">
        <v>29</v>
      </c>
      <c r="C6308" s="8">
        <v>42415</v>
      </c>
      <c r="D6308" s="9">
        <v>42415.455555555556</v>
      </c>
      <c r="E6308" t="s">
        <v>11</v>
      </c>
      <c r="F6308" t="s">
        <v>17</v>
      </c>
      <c r="G6308">
        <v>25</v>
      </c>
      <c r="H6308" t="s">
        <v>21</v>
      </c>
      <c r="I6308" t="s">
        <v>14</v>
      </c>
      <c r="J6308" t="s">
        <v>22</v>
      </c>
    </row>
    <row r="6309" spans="1:10" x14ac:dyDescent="0.25">
      <c r="A6309">
        <v>810463</v>
      </c>
      <c r="B6309" t="s">
        <v>37</v>
      </c>
      <c r="C6309" s="8">
        <v>42450</v>
      </c>
      <c r="D6309" s="9">
        <v>42450.513888888891</v>
      </c>
      <c r="E6309" t="s">
        <v>11</v>
      </c>
      <c r="F6309" t="s">
        <v>42</v>
      </c>
      <c r="G6309">
        <v>34</v>
      </c>
      <c r="H6309" t="s">
        <v>13</v>
      </c>
      <c r="I6309" t="s">
        <v>18</v>
      </c>
      <c r="J6309" t="s">
        <v>15</v>
      </c>
    </row>
    <row r="6310" spans="1:10" x14ac:dyDescent="0.25">
      <c r="A6310">
        <v>884879</v>
      </c>
      <c r="B6310" t="s">
        <v>36</v>
      </c>
      <c r="C6310" s="8">
        <v>42445</v>
      </c>
      <c r="D6310" s="9">
        <v>42445.15347222222</v>
      </c>
      <c r="E6310" t="s">
        <v>11</v>
      </c>
      <c r="F6310" t="s">
        <v>20</v>
      </c>
      <c r="G6310">
        <v>25</v>
      </c>
      <c r="H6310" t="s">
        <v>32</v>
      </c>
      <c r="I6310" t="s">
        <v>25</v>
      </c>
      <c r="J6310" t="s">
        <v>22</v>
      </c>
    </row>
    <row r="6311" spans="1:10" x14ac:dyDescent="0.25">
      <c r="A6311">
        <v>794892</v>
      </c>
      <c r="B6311" t="s">
        <v>45</v>
      </c>
      <c r="C6311" s="8">
        <v>42376</v>
      </c>
      <c r="D6311" s="9">
        <v>42376.28402777778</v>
      </c>
      <c r="E6311" t="s">
        <v>11</v>
      </c>
      <c r="F6311" t="s">
        <v>35</v>
      </c>
      <c r="G6311">
        <v>40</v>
      </c>
      <c r="H6311" t="s">
        <v>21</v>
      </c>
      <c r="I6311" t="s">
        <v>25</v>
      </c>
      <c r="J6311" t="s">
        <v>15</v>
      </c>
    </row>
    <row r="6312" spans="1:10" x14ac:dyDescent="0.25">
      <c r="A6312">
        <v>773138</v>
      </c>
      <c r="B6312" t="s">
        <v>36</v>
      </c>
      <c r="C6312" s="8">
        <v>42413</v>
      </c>
      <c r="D6312" s="9">
        <v>42413.306250000001</v>
      </c>
      <c r="E6312" t="s">
        <v>11</v>
      </c>
      <c r="F6312" t="s">
        <v>35</v>
      </c>
      <c r="G6312">
        <v>40</v>
      </c>
      <c r="H6312" t="s">
        <v>49</v>
      </c>
      <c r="I6312" t="s">
        <v>14</v>
      </c>
      <c r="J6312" t="s">
        <v>15</v>
      </c>
    </row>
    <row r="6313" spans="1:10" x14ac:dyDescent="0.25">
      <c r="A6313">
        <v>773406</v>
      </c>
      <c r="B6313" t="s">
        <v>10</v>
      </c>
      <c r="C6313" s="8">
        <v>42395</v>
      </c>
      <c r="D6313" s="9">
        <v>42395.353472222225</v>
      </c>
      <c r="E6313" t="s">
        <v>11</v>
      </c>
      <c r="F6313" t="s">
        <v>35</v>
      </c>
      <c r="G6313">
        <v>44</v>
      </c>
      <c r="H6313" t="s">
        <v>21</v>
      </c>
      <c r="I6313" t="s">
        <v>14</v>
      </c>
      <c r="J6313" t="s">
        <v>15</v>
      </c>
    </row>
    <row r="6314" spans="1:10" x14ac:dyDescent="0.25">
      <c r="A6314">
        <v>794494</v>
      </c>
      <c r="B6314" t="s">
        <v>10</v>
      </c>
      <c r="C6314" s="8">
        <v>42412</v>
      </c>
      <c r="D6314" s="9">
        <v>42412.29583333333</v>
      </c>
      <c r="E6314" t="s">
        <v>11</v>
      </c>
      <c r="F6314" t="s">
        <v>35</v>
      </c>
      <c r="G6314">
        <v>27</v>
      </c>
      <c r="H6314" t="s">
        <v>43</v>
      </c>
      <c r="I6314" t="s">
        <v>14</v>
      </c>
      <c r="J6314" t="s">
        <v>22</v>
      </c>
    </row>
    <row r="6315" spans="1:10" x14ac:dyDescent="0.25">
      <c r="A6315">
        <v>852000</v>
      </c>
      <c r="B6315" t="s">
        <v>29</v>
      </c>
      <c r="C6315" s="8">
        <v>42432</v>
      </c>
      <c r="D6315" s="9">
        <v>42432.22152777778</v>
      </c>
      <c r="E6315" t="s">
        <v>11</v>
      </c>
      <c r="F6315" t="s">
        <v>24</v>
      </c>
      <c r="G6315">
        <v>25</v>
      </c>
      <c r="H6315" t="s">
        <v>21</v>
      </c>
      <c r="I6315" t="s">
        <v>25</v>
      </c>
      <c r="J6315" t="s">
        <v>22</v>
      </c>
    </row>
    <row r="6316" spans="1:10" x14ac:dyDescent="0.25">
      <c r="A6316">
        <v>894107</v>
      </c>
      <c r="B6316" t="s">
        <v>36</v>
      </c>
      <c r="C6316" s="8">
        <v>42451</v>
      </c>
      <c r="D6316" s="9">
        <v>42451.4375</v>
      </c>
      <c r="E6316" t="s">
        <v>11</v>
      </c>
      <c r="F6316" t="s">
        <v>35</v>
      </c>
      <c r="G6316">
        <v>27</v>
      </c>
      <c r="H6316" t="s">
        <v>21</v>
      </c>
      <c r="I6316" t="s">
        <v>14</v>
      </c>
      <c r="J6316" t="s">
        <v>22</v>
      </c>
    </row>
    <row r="6317" spans="1:10" x14ac:dyDescent="0.25">
      <c r="A6317">
        <v>927853</v>
      </c>
      <c r="B6317" t="s">
        <v>36</v>
      </c>
      <c r="C6317" s="8">
        <v>42459</v>
      </c>
      <c r="D6317" s="9">
        <v>42459.317361111112</v>
      </c>
      <c r="E6317" t="s">
        <v>11</v>
      </c>
      <c r="F6317" t="s">
        <v>35</v>
      </c>
      <c r="G6317">
        <v>43</v>
      </c>
      <c r="H6317" t="s">
        <v>49</v>
      </c>
      <c r="I6317" t="s">
        <v>14</v>
      </c>
      <c r="J6317" t="s">
        <v>15</v>
      </c>
    </row>
    <row r="6318" spans="1:10" x14ac:dyDescent="0.25">
      <c r="A6318">
        <v>2370467</v>
      </c>
      <c r="B6318" t="s">
        <v>30</v>
      </c>
      <c r="C6318" s="8">
        <v>42375</v>
      </c>
      <c r="D6318" s="9">
        <v>42375.178472222222</v>
      </c>
      <c r="E6318" t="s">
        <v>11</v>
      </c>
      <c r="F6318" t="s">
        <v>35</v>
      </c>
      <c r="G6318">
        <v>30</v>
      </c>
      <c r="H6318" t="s">
        <v>21</v>
      </c>
      <c r="I6318" t="s">
        <v>25</v>
      </c>
      <c r="J6318" t="s">
        <v>22</v>
      </c>
    </row>
    <row r="6319" spans="1:10" x14ac:dyDescent="0.25">
      <c r="A6319">
        <v>2370467</v>
      </c>
      <c r="B6319" t="s">
        <v>27</v>
      </c>
      <c r="C6319" s="8">
        <v>42373</v>
      </c>
      <c r="D6319" s="9">
        <v>42373.236805555556</v>
      </c>
      <c r="E6319" t="s">
        <v>11</v>
      </c>
      <c r="F6319" t="s">
        <v>35</v>
      </c>
      <c r="G6319">
        <v>30</v>
      </c>
      <c r="H6319" t="s">
        <v>21</v>
      </c>
      <c r="I6319" t="s">
        <v>25</v>
      </c>
      <c r="J6319" t="s">
        <v>22</v>
      </c>
    </row>
    <row r="6320" spans="1:10" x14ac:dyDescent="0.25">
      <c r="A6320">
        <v>2370467</v>
      </c>
      <c r="B6320" t="s">
        <v>37</v>
      </c>
      <c r="C6320" s="8">
        <v>42378</v>
      </c>
      <c r="D6320" s="9">
        <v>42378.496527777781</v>
      </c>
      <c r="E6320" t="s">
        <v>11</v>
      </c>
      <c r="F6320" t="s">
        <v>35</v>
      </c>
      <c r="G6320">
        <v>30</v>
      </c>
      <c r="H6320" t="s">
        <v>21</v>
      </c>
      <c r="I6320" t="s">
        <v>18</v>
      </c>
      <c r="J6320" t="s">
        <v>22</v>
      </c>
    </row>
    <row r="6321" spans="1:10" x14ac:dyDescent="0.25">
      <c r="A6321">
        <v>819953</v>
      </c>
      <c r="B6321" t="s">
        <v>33</v>
      </c>
      <c r="C6321" s="8">
        <v>42432</v>
      </c>
      <c r="D6321" s="9">
        <v>42432.219444444447</v>
      </c>
      <c r="E6321" t="s">
        <v>11</v>
      </c>
      <c r="F6321" t="s">
        <v>17</v>
      </c>
      <c r="G6321">
        <v>34</v>
      </c>
      <c r="H6321" t="s">
        <v>43</v>
      </c>
      <c r="I6321" t="s">
        <v>25</v>
      </c>
      <c r="J6321" t="s">
        <v>15</v>
      </c>
    </row>
    <row r="6322" spans="1:10" x14ac:dyDescent="0.25">
      <c r="A6322">
        <v>819953</v>
      </c>
      <c r="B6322" t="s">
        <v>40</v>
      </c>
      <c r="C6322" s="8">
        <v>42441</v>
      </c>
      <c r="D6322" s="9">
        <v>42441.328472222223</v>
      </c>
      <c r="E6322" t="s">
        <v>11</v>
      </c>
      <c r="F6322" t="s">
        <v>17</v>
      </c>
      <c r="G6322">
        <v>34</v>
      </c>
      <c r="H6322" t="s">
        <v>43</v>
      </c>
      <c r="I6322" t="s">
        <v>14</v>
      </c>
      <c r="J6322" t="s">
        <v>15</v>
      </c>
    </row>
    <row r="6323" spans="1:10" x14ac:dyDescent="0.25">
      <c r="A6323">
        <v>810099</v>
      </c>
      <c r="B6323" t="s">
        <v>29</v>
      </c>
      <c r="C6323" s="8">
        <v>42376</v>
      </c>
      <c r="D6323" s="9">
        <v>42376.334027777775</v>
      </c>
      <c r="E6323" t="s">
        <v>11</v>
      </c>
      <c r="F6323" t="s">
        <v>20</v>
      </c>
      <c r="G6323">
        <v>25</v>
      </c>
      <c r="H6323" t="s">
        <v>32</v>
      </c>
      <c r="I6323" t="s">
        <v>14</v>
      </c>
      <c r="J6323" t="s">
        <v>22</v>
      </c>
    </row>
    <row r="6324" spans="1:10" x14ac:dyDescent="0.25">
      <c r="A6324">
        <v>810099</v>
      </c>
      <c r="B6324" t="s">
        <v>33</v>
      </c>
      <c r="C6324" s="8">
        <v>42377</v>
      </c>
      <c r="D6324" s="9">
        <v>42377.53402777778</v>
      </c>
      <c r="E6324" t="s">
        <v>11</v>
      </c>
      <c r="F6324" t="s">
        <v>20</v>
      </c>
      <c r="G6324">
        <v>25</v>
      </c>
      <c r="H6324" t="s">
        <v>32</v>
      </c>
      <c r="I6324" t="s">
        <v>18</v>
      </c>
      <c r="J6324" t="s">
        <v>22</v>
      </c>
    </row>
    <row r="6325" spans="1:10" x14ac:dyDescent="0.25">
      <c r="A6325">
        <v>810099</v>
      </c>
      <c r="B6325" t="s">
        <v>33</v>
      </c>
      <c r="C6325" s="8">
        <v>42390</v>
      </c>
      <c r="D6325" s="9">
        <v>42390.428472222222</v>
      </c>
      <c r="E6325" t="s">
        <v>11</v>
      </c>
      <c r="F6325" t="s">
        <v>20</v>
      </c>
      <c r="G6325">
        <v>25</v>
      </c>
      <c r="H6325" t="s">
        <v>32</v>
      </c>
      <c r="I6325" t="s">
        <v>14</v>
      </c>
      <c r="J6325" t="s">
        <v>22</v>
      </c>
    </row>
    <row r="6326" spans="1:10" x14ac:dyDescent="0.25">
      <c r="A6326">
        <v>810099</v>
      </c>
      <c r="B6326" t="s">
        <v>36</v>
      </c>
      <c r="C6326" s="8">
        <v>42401</v>
      </c>
      <c r="D6326" s="9">
        <v>42401.280555555553</v>
      </c>
      <c r="E6326" t="s">
        <v>11</v>
      </c>
      <c r="F6326" t="s">
        <v>20</v>
      </c>
      <c r="G6326">
        <v>25</v>
      </c>
      <c r="H6326" t="s">
        <v>32</v>
      </c>
      <c r="I6326" t="s">
        <v>25</v>
      </c>
      <c r="J6326" t="s">
        <v>22</v>
      </c>
    </row>
    <row r="6327" spans="1:10" x14ac:dyDescent="0.25">
      <c r="A6327">
        <v>810099</v>
      </c>
      <c r="B6327" t="s">
        <v>33</v>
      </c>
      <c r="C6327" s="8">
        <v>42379</v>
      </c>
      <c r="D6327" s="9">
        <v>42379.362500000003</v>
      </c>
      <c r="E6327" t="s">
        <v>11</v>
      </c>
      <c r="F6327" t="s">
        <v>20</v>
      </c>
      <c r="G6327">
        <v>25</v>
      </c>
      <c r="H6327" t="s">
        <v>32</v>
      </c>
      <c r="I6327" t="s">
        <v>14</v>
      </c>
      <c r="J6327" t="s">
        <v>22</v>
      </c>
    </row>
    <row r="6328" spans="1:10" x14ac:dyDescent="0.25">
      <c r="A6328">
        <v>810099</v>
      </c>
      <c r="B6328" t="s">
        <v>36</v>
      </c>
      <c r="C6328" s="8">
        <v>42403</v>
      </c>
      <c r="D6328" s="9">
        <v>42403.449305555558</v>
      </c>
      <c r="E6328" t="s">
        <v>11</v>
      </c>
      <c r="F6328" t="s">
        <v>20</v>
      </c>
      <c r="G6328">
        <v>25</v>
      </c>
      <c r="H6328" t="s">
        <v>32</v>
      </c>
      <c r="I6328" t="s">
        <v>14</v>
      </c>
      <c r="J6328" t="s">
        <v>22</v>
      </c>
    </row>
    <row r="6329" spans="1:10" x14ac:dyDescent="0.25">
      <c r="A6329">
        <v>810100</v>
      </c>
      <c r="B6329" t="s">
        <v>16</v>
      </c>
      <c r="C6329" s="8">
        <v>42419</v>
      </c>
      <c r="D6329" s="9">
        <v>42419.231944444444</v>
      </c>
      <c r="E6329" t="s">
        <v>11</v>
      </c>
      <c r="F6329" t="s">
        <v>20</v>
      </c>
      <c r="G6329">
        <v>19</v>
      </c>
      <c r="H6329" t="s">
        <v>43</v>
      </c>
      <c r="I6329" t="s">
        <v>25</v>
      </c>
      <c r="J6329" t="s">
        <v>22</v>
      </c>
    </row>
    <row r="6330" spans="1:10" x14ac:dyDescent="0.25">
      <c r="A6330">
        <v>810100</v>
      </c>
      <c r="B6330" t="s">
        <v>16</v>
      </c>
      <c r="C6330" s="8">
        <v>42419</v>
      </c>
      <c r="D6330" s="9">
        <v>42419.428472222222</v>
      </c>
      <c r="E6330" t="s">
        <v>11</v>
      </c>
      <c r="F6330" t="s">
        <v>20</v>
      </c>
      <c r="G6330">
        <v>19</v>
      </c>
      <c r="H6330" t="s">
        <v>43</v>
      </c>
      <c r="I6330" t="s">
        <v>14</v>
      </c>
      <c r="J6330" t="s">
        <v>22</v>
      </c>
    </row>
    <row r="6331" spans="1:10" x14ac:dyDescent="0.25">
      <c r="A6331">
        <v>772900</v>
      </c>
      <c r="B6331" t="s">
        <v>31</v>
      </c>
      <c r="C6331" s="8">
        <v>42456</v>
      </c>
      <c r="D6331" s="9">
        <v>42456.304861111108</v>
      </c>
      <c r="E6331" t="s">
        <v>11</v>
      </c>
      <c r="F6331" t="s">
        <v>35</v>
      </c>
      <c r="G6331">
        <v>30</v>
      </c>
      <c r="H6331" t="s">
        <v>21</v>
      </c>
      <c r="I6331" t="s">
        <v>14</v>
      </c>
      <c r="J6331" t="s">
        <v>22</v>
      </c>
    </row>
    <row r="6332" spans="1:10" x14ac:dyDescent="0.25">
      <c r="A6332">
        <v>810104</v>
      </c>
      <c r="B6332" t="s">
        <v>29</v>
      </c>
      <c r="C6332" s="8">
        <v>42424</v>
      </c>
      <c r="D6332" s="9">
        <v>42424.390972222223</v>
      </c>
      <c r="E6332" t="s">
        <v>11</v>
      </c>
      <c r="F6332" t="s">
        <v>35</v>
      </c>
      <c r="G6332">
        <v>24</v>
      </c>
      <c r="H6332" t="s">
        <v>43</v>
      </c>
      <c r="I6332" t="s">
        <v>14</v>
      </c>
      <c r="J6332" t="s">
        <v>22</v>
      </c>
    </row>
    <row r="6333" spans="1:10" x14ac:dyDescent="0.25">
      <c r="A6333">
        <v>867958</v>
      </c>
      <c r="B6333" t="s">
        <v>33</v>
      </c>
      <c r="C6333" s="8">
        <v>42398</v>
      </c>
      <c r="D6333" s="9">
        <v>42398.506944444445</v>
      </c>
      <c r="E6333" t="s">
        <v>11</v>
      </c>
      <c r="F6333" t="s">
        <v>24</v>
      </c>
      <c r="G6333">
        <v>22</v>
      </c>
      <c r="H6333" t="s">
        <v>52</v>
      </c>
      <c r="I6333" t="s">
        <v>18</v>
      </c>
      <c r="J6333" t="s">
        <v>22</v>
      </c>
    </row>
    <row r="6334" spans="1:10" x14ac:dyDescent="0.25">
      <c r="A6334">
        <v>810105</v>
      </c>
      <c r="B6334" t="s">
        <v>47</v>
      </c>
      <c r="C6334" s="8">
        <v>42421</v>
      </c>
      <c r="D6334" s="9">
        <v>42421.463888888888</v>
      </c>
      <c r="E6334" t="s">
        <v>11</v>
      </c>
      <c r="F6334" t="s">
        <v>17</v>
      </c>
      <c r="G6334">
        <v>43</v>
      </c>
      <c r="H6334" t="s">
        <v>21</v>
      </c>
      <c r="I6334" t="s">
        <v>18</v>
      </c>
      <c r="J6334" t="s">
        <v>15</v>
      </c>
    </row>
    <row r="6335" spans="1:10" x14ac:dyDescent="0.25">
      <c r="A6335">
        <v>810105</v>
      </c>
      <c r="B6335" t="s">
        <v>31</v>
      </c>
      <c r="C6335" s="8">
        <v>42412</v>
      </c>
      <c r="D6335" s="9">
        <v>42412.475694444445</v>
      </c>
      <c r="E6335" t="s">
        <v>11</v>
      </c>
      <c r="F6335" t="s">
        <v>17</v>
      </c>
      <c r="G6335">
        <v>43</v>
      </c>
      <c r="H6335" t="s">
        <v>21</v>
      </c>
      <c r="I6335" t="s">
        <v>18</v>
      </c>
      <c r="J6335" t="s">
        <v>15</v>
      </c>
    </row>
    <row r="6336" spans="1:10" x14ac:dyDescent="0.25">
      <c r="A6336">
        <v>810105</v>
      </c>
      <c r="B6336" t="s">
        <v>33</v>
      </c>
      <c r="C6336" s="8">
        <v>42434</v>
      </c>
      <c r="D6336" s="9">
        <v>42434.370138888888</v>
      </c>
      <c r="E6336" t="s">
        <v>11</v>
      </c>
      <c r="F6336" t="s">
        <v>17</v>
      </c>
      <c r="G6336">
        <v>43</v>
      </c>
      <c r="H6336" t="s">
        <v>21</v>
      </c>
      <c r="I6336" t="s">
        <v>14</v>
      </c>
      <c r="J6336" t="s">
        <v>15</v>
      </c>
    </row>
    <row r="6337" spans="1:10" x14ac:dyDescent="0.25">
      <c r="A6337">
        <v>810105</v>
      </c>
      <c r="B6337" t="s">
        <v>33</v>
      </c>
      <c r="C6337" s="8">
        <v>42434</v>
      </c>
      <c r="D6337" s="9">
        <v>42434.314583333333</v>
      </c>
      <c r="E6337" t="s">
        <v>11</v>
      </c>
      <c r="F6337" t="s">
        <v>17</v>
      </c>
      <c r="G6337">
        <v>43</v>
      </c>
      <c r="H6337" t="s">
        <v>21</v>
      </c>
      <c r="I6337" t="s">
        <v>14</v>
      </c>
      <c r="J6337" t="s">
        <v>15</v>
      </c>
    </row>
    <row r="6338" spans="1:10" x14ac:dyDescent="0.25">
      <c r="A6338">
        <v>810105</v>
      </c>
      <c r="B6338" t="s">
        <v>29</v>
      </c>
      <c r="C6338" s="8">
        <v>42438</v>
      </c>
      <c r="D6338" s="9">
        <v>42438.461111111108</v>
      </c>
      <c r="E6338" t="s">
        <v>11</v>
      </c>
      <c r="F6338" t="s">
        <v>17</v>
      </c>
      <c r="G6338">
        <v>43</v>
      </c>
      <c r="H6338" t="s">
        <v>21</v>
      </c>
      <c r="I6338" t="s">
        <v>18</v>
      </c>
      <c r="J6338" t="s">
        <v>15</v>
      </c>
    </row>
    <row r="6339" spans="1:10" x14ac:dyDescent="0.25">
      <c r="A6339">
        <v>881496</v>
      </c>
      <c r="B6339" t="s">
        <v>16</v>
      </c>
      <c r="C6339" s="8">
        <v>42434</v>
      </c>
      <c r="D6339" s="9">
        <v>42434.378472222219</v>
      </c>
      <c r="E6339" t="s">
        <v>11</v>
      </c>
      <c r="F6339" t="s">
        <v>20</v>
      </c>
      <c r="G6339">
        <v>42</v>
      </c>
      <c r="H6339" t="s">
        <v>32</v>
      </c>
      <c r="I6339" t="s">
        <v>14</v>
      </c>
      <c r="J6339" t="s">
        <v>15</v>
      </c>
    </row>
    <row r="6340" spans="1:10" x14ac:dyDescent="0.25">
      <c r="A6340">
        <v>585833</v>
      </c>
      <c r="B6340" t="s">
        <v>31</v>
      </c>
      <c r="C6340" s="8">
        <v>42370</v>
      </c>
      <c r="D6340" s="9">
        <v>42370.438888888886</v>
      </c>
      <c r="E6340" t="s">
        <v>11</v>
      </c>
      <c r="F6340" t="s">
        <v>24</v>
      </c>
      <c r="G6340">
        <v>33</v>
      </c>
      <c r="H6340" t="s">
        <v>21</v>
      </c>
      <c r="I6340" t="s">
        <v>14</v>
      </c>
      <c r="J6340" t="s">
        <v>15</v>
      </c>
    </row>
    <row r="6341" spans="1:10" x14ac:dyDescent="0.25">
      <c r="A6341">
        <v>867414</v>
      </c>
      <c r="B6341" t="s">
        <v>33</v>
      </c>
      <c r="C6341" s="8">
        <v>42447</v>
      </c>
      <c r="D6341" s="9">
        <v>42447.407638888886</v>
      </c>
      <c r="E6341" t="s">
        <v>11</v>
      </c>
      <c r="F6341" t="s">
        <v>24</v>
      </c>
      <c r="G6341">
        <v>32</v>
      </c>
      <c r="H6341" t="s">
        <v>34</v>
      </c>
      <c r="I6341" t="s">
        <v>14</v>
      </c>
      <c r="J6341" t="s">
        <v>15</v>
      </c>
    </row>
    <row r="6342" spans="1:10" x14ac:dyDescent="0.25">
      <c r="A6342">
        <v>810106</v>
      </c>
      <c r="B6342" t="s">
        <v>29</v>
      </c>
      <c r="C6342" s="8">
        <v>42419</v>
      </c>
      <c r="D6342" s="9">
        <v>42419.470833333333</v>
      </c>
      <c r="E6342" t="s">
        <v>11</v>
      </c>
      <c r="F6342" t="s">
        <v>20</v>
      </c>
      <c r="G6342">
        <v>29</v>
      </c>
      <c r="H6342" t="s">
        <v>21</v>
      </c>
      <c r="I6342" t="s">
        <v>18</v>
      </c>
      <c r="J6342" t="s">
        <v>22</v>
      </c>
    </row>
    <row r="6343" spans="1:10" x14ac:dyDescent="0.25">
      <c r="A6343">
        <v>810106</v>
      </c>
      <c r="B6343" t="s">
        <v>29</v>
      </c>
      <c r="C6343" s="8">
        <v>42419</v>
      </c>
      <c r="D6343" s="9">
        <v>42419.467361111114</v>
      </c>
      <c r="E6343" t="s">
        <v>11</v>
      </c>
      <c r="F6343" t="s">
        <v>20</v>
      </c>
      <c r="G6343">
        <v>29</v>
      </c>
      <c r="H6343" t="s">
        <v>21</v>
      </c>
      <c r="I6343" t="s">
        <v>18</v>
      </c>
      <c r="J6343" t="s">
        <v>22</v>
      </c>
    </row>
    <row r="6344" spans="1:10" x14ac:dyDescent="0.25">
      <c r="A6344">
        <v>810106</v>
      </c>
      <c r="B6344" t="s">
        <v>16</v>
      </c>
      <c r="C6344" s="8">
        <v>42440</v>
      </c>
      <c r="D6344" s="9">
        <v>42440.449305555558</v>
      </c>
      <c r="E6344" t="s">
        <v>11</v>
      </c>
      <c r="F6344" t="s">
        <v>20</v>
      </c>
      <c r="G6344">
        <v>29</v>
      </c>
      <c r="H6344" t="s">
        <v>21</v>
      </c>
      <c r="I6344" t="s">
        <v>14</v>
      </c>
      <c r="J6344" t="s">
        <v>22</v>
      </c>
    </row>
    <row r="6345" spans="1:10" x14ac:dyDescent="0.25">
      <c r="A6345">
        <v>810106</v>
      </c>
      <c r="B6345" t="s">
        <v>41</v>
      </c>
      <c r="C6345" s="8">
        <v>42418</v>
      </c>
      <c r="D6345" s="9">
        <v>42418.367361111108</v>
      </c>
      <c r="E6345" t="s">
        <v>11</v>
      </c>
      <c r="F6345" t="s">
        <v>20</v>
      </c>
      <c r="G6345">
        <v>29</v>
      </c>
      <c r="H6345" t="s">
        <v>21</v>
      </c>
      <c r="I6345" t="s">
        <v>14</v>
      </c>
      <c r="J6345" t="s">
        <v>22</v>
      </c>
    </row>
    <row r="6346" spans="1:10" x14ac:dyDescent="0.25">
      <c r="A6346">
        <v>772903</v>
      </c>
      <c r="B6346" t="s">
        <v>33</v>
      </c>
      <c r="C6346" s="8">
        <v>42382</v>
      </c>
      <c r="D6346" s="9">
        <v>42382.555555555555</v>
      </c>
      <c r="E6346" t="s">
        <v>11</v>
      </c>
      <c r="F6346" t="s">
        <v>12</v>
      </c>
      <c r="G6346">
        <v>40</v>
      </c>
      <c r="H6346" t="s">
        <v>28</v>
      </c>
      <c r="I6346" t="s">
        <v>18</v>
      </c>
      <c r="J6346" t="s">
        <v>15</v>
      </c>
    </row>
    <row r="6347" spans="1:10" x14ac:dyDescent="0.25">
      <c r="A6347">
        <v>772903</v>
      </c>
      <c r="B6347" t="s">
        <v>41</v>
      </c>
      <c r="C6347" s="8">
        <v>42388</v>
      </c>
      <c r="D6347" s="9">
        <v>42388.288194444445</v>
      </c>
      <c r="E6347" t="s">
        <v>11</v>
      </c>
      <c r="F6347" t="s">
        <v>12</v>
      </c>
      <c r="G6347">
        <v>40</v>
      </c>
      <c r="H6347" t="s">
        <v>28</v>
      </c>
      <c r="I6347" t="s">
        <v>25</v>
      </c>
      <c r="J6347" t="s">
        <v>15</v>
      </c>
    </row>
    <row r="6348" spans="1:10" x14ac:dyDescent="0.25">
      <c r="A6348">
        <v>773405</v>
      </c>
      <c r="B6348" t="s">
        <v>29</v>
      </c>
      <c r="C6348" s="8">
        <v>42378</v>
      </c>
      <c r="D6348" s="9">
        <v>42378.270833333336</v>
      </c>
      <c r="E6348" t="s">
        <v>11</v>
      </c>
      <c r="F6348" t="s">
        <v>35</v>
      </c>
      <c r="G6348">
        <v>29</v>
      </c>
      <c r="H6348" t="s">
        <v>34</v>
      </c>
      <c r="I6348" t="s">
        <v>25</v>
      </c>
      <c r="J6348" t="s">
        <v>22</v>
      </c>
    </row>
    <row r="6349" spans="1:10" x14ac:dyDescent="0.25">
      <c r="A6349">
        <v>808587</v>
      </c>
      <c r="B6349" t="s">
        <v>16</v>
      </c>
      <c r="C6349" s="8">
        <v>42424</v>
      </c>
      <c r="D6349" s="9">
        <v>42424.217361111114</v>
      </c>
      <c r="E6349" t="s">
        <v>11</v>
      </c>
      <c r="F6349" t="s">
        <v>20</v>
      </c>
      <c r="G6349">
        <v>17</v>
      </c>
      <c r="H6349" t="s">
        <v>43</v>
      </c>
      <c r="I6349" t="s">
        <v>25</v>
      </c>
      <c r="J6349" t="s">
        <v>19</v>
      </c>
    </row>
    <row r="6350" spans="1:10" x14ac:dyDescent="0.25">
      <c r="A6350">
        <v>808587</v>
      </c>
      <c r="B6350" t="s">
        <v>16</v>
      </c>
      <c r="C6350" s="8">
        <v>42424</v>
      </c>
      <c r="D6350" s="9">
        <v>42424.220833333333</v>
      </c>
      <c r="E6350" t="s">
        <v>11</v>
      </c>
      <c r="F6350" t="s">
        <v>20</v>
      </c>
      <c r="G6350">
        <v>17</v>
      </c>
      <c r="H6350" t="s">
        <v>43</v>
      </c>
      <c r="I6350" t="s">
        <v>25</v>
      </c>
      <c r="J6350" t="s">
        <v>19</v>
      </c>
    </row>
    <row r="6351" spans="1:10" x14ac:dyDescent="0.25">
      <c r="A6351">
        <v>808587</v>
      </c>
      <c r="B6351" t="s">
        <v>31</v>
      </c>
      <c r="C6351" s="8">
        <v>42444</v>
      </c>
      <c r="D6351" s="9">
        <v>42444.424305555556</v>
      </c>
      <c r="E6351" t="s">
        <v>11</v>
      </c>
      <c r="F6351" t="s">
        <v>20</v>
      </c>
      <c r="G6351">
        <v>17</v>
      </c>
      <c r="H6351" t="s">
        <v>43</v>
      </c>
      <c r="I6351" t="s">
        <v>14</v>
      </c>
      <c r="J6351" t="s">
        <v>19</v>
      </c>
    </row>
    <row r="6352" spans="1:10" x14ac:dyDescent="0.25">
      <c r="A6352">
        <v>917357</v>
      </c>
      <c r="B6352" t="s">
        <v>31</v>
      </c>
      <c r="C6352" s="8">
        <v>42455</v>
      </c>
      <c r="D6352" s="9">
        <v>42455.429861111108</v>
      </c>
      <c r="E6352" t="s">
        <v>11</v>
      </c>
      <c r="F6352" t="s">
        <v>17</v>
      </c>
      <c r="G6352">
        <v>37</v>
      </c>
      <c r="H6352" t="s">
        <v>21</v>
      </c>
      <c r="I6352" t="s">
        <v>14</v>
      </c>
      <c r="J6352" t="s">
        <v>15</v>
      </c>
    </row>
    <row r="6353" spans="1:10" x14ac:dyDescent="0.25">
      <c r="A6353">
        <v>931362</v>
      </c>
      <c r="B6353" t="s">
        <v>36</v>
      </c>
      <c r="C6353" s="8">
        <v>42460</v>
      </c>
      <c r="D6353" s="9">
        <v>42460.331250000003</v>
      </c>
      <c r="E6353" t="s">
        <v>11</v>
      </c>
      <c r="F6353" t="s">
        <v>20</v>
      </c>
      <c r="G6353">
        <v>29</v>
      </c>
      <c r="H6353" t="s">
        <v>43</v>
      </c>
      <c r="I6353" t="s">
        <v>14</v>
      </c>
      <c r="J6353" t="s">
        <v>22</v>
      </c>
    </row>
    <row r="6354" spans="1:10" x14ac:dyDescent="0.25">
      <c r="A6354">
        <v>931362</v>
      </c>
      <c r="B6354" t="s">
        <v>36</v>
      </c>
      <c r="C6354" s="8">
        <v>42460</v>
      </c>
      <c r="D6354" s="9">
        <v>42460.331944444442</v>
      </c>
      <c r="E6354" t="s">
        <v>11</v>
      </c>
      <c r="F6354" t="s">
        <v>20</v>
      </c>
      <c r="G6354">
        <v>29</v>
      </c>
      <c r="H6354" t="s">
        <v>43</v>
      </c>
      <c r="I6354" t="s">
        <v>14</v>
      </c>
      <c r="J6354" t="s">
        <v>22</v>
      </c>
    </row>
    <row r="6355" spans="1:10" x14ac:dyDescent="0.25">
      <c r="A6355">
        <v>931362</v>
      </c>
      <c r="B6355" t="s">
        <v>45</v>
      </c>
      <c r="C6355" s="8">
        <v>42460</v>
      </c>
      <c r="D6355" s="9">
        <v>42460.336805555555</v>
      </c>
      <c r="E6355" t="s">
        <v>11</v>
      </c>
      <c r="F6355" t="s">
        <v>20</v>
      </c>
      <c r="G6355">
        <v>29</v>
      </c>
      <c r="H6355" t="s">
        <v>43</v>
      </c>
      <c r="I6355" t="s">
        <v>14</v>
      </c>
      <c r="J6355" t="s">
        <v>22</v>
      </c>
    </row>
    <row r="6356" spans="1:10" x14ac:dyDescent="0.25">
      <c r="A6356">
        <v>931362</v>
      </c>
      <c r="B6356" t="s">
        <v>37</v>
      </c>
      <c r="C6356" s="8">
        <v>42460</v>
      </c>
      <c r="D6356" s="9">
        <v>42460.574999999997</v>
      </c>
      <c r="E6356" t="s">
        <v>11</v>
      </c>
      <c r="F6356" t="s">
        <v>20</v>
      </c>
      <c r="G6356">
        <v>29</v>
      </c>
      <c r="H6356" t="s">
        <v>43</v>
      </c>
      <c r="I6356" t="s">
        <v>18</v>
      </c>
      <c r="J6356" t="s">
        <v>22</v>
      </c>
    </row>
    <row r="6357" spans="1:10" x14ac:dyDescent="0.25">
      <c r="A6357">
        <v>931362</v>
      </c>
      <c r="B6357" t="s">
        <v>37</v>
      </c>
      <c r="C6357" s="8">
        <v>42460</v>
      </c>
      <c r="D6357" s="9">
        <v>42460.361805555556</v>
      </c>
      <c r="E6357" t="s">
        <v>11</v>
      </c>
      <c r="F6357" t="s">
        <v>20</v>
      </c>
      <c r="G6357">
        <v>29</v>
      </c>
      <c r="H6357" t="s">
        <v>43</v>
      </c>
      <c r="I6357" t="s">
        <v>14</v>
      </c>
      <c r="J6357" t="s">
        <v>22</v>
      </c>
    </row>
    <row r="6358" spans="1:10" x14ac:dyDescent="0.25">
      <c r="A6358">
        <v>931362</v>
      </c>
      <c r="B6358" t="s">
        <v>10</v>
      </c>
      <c r="C6358" s="8">
        <v>42460</v>
      </c>
      <c r="D6358" s="9">
        <v>42460.565972222219</v>
      </c>
      <c r="E6358" t="s">
        <v>11</v>
      </c>
      <c r="F6358" t="s">
        <v>20</v>
      </c>
      <c r="G6358">
        <v>29</v>
      </c>
      <c r="H6358" t="s">
        <v>43</v>
      </c>
      <c r="I6358" t="s">
        <v>18</v>
      </c>
      <c r="J6358" t="s">
        <v>22</v>
      </c>
    </row>
    <row r="6359" spans="1:10" x14ac:dyDescent="0.25">
      <c r="A6359">
        <v>931362</v>
      </c>
      <c r="B6359" t="s">
        <v>16</v>
      </c>
      <c r="C6359" s="8">
        <v>42459</v>
      </c>
      <c r="D6359" s="9">
        <v>42459.15902777778</v>
      </c>
      <c r="E6359" t="s">
        <v>11</v>
      </c>
      <c r="F6359" t="s">
        <v>20</v>
      </c>
      <c r="G6359">
        <v>29</v>
      </c>
      <c r="H6359" t="s">
        <v>43</v>
      </c>
      <c r="I6359" t="s">
        <v>25</v>
      </c>
      <c r="J6359" t="s">
        <v>22</v>
      </c>
    </row>
    <row r="6360" spans="1:10" x14ac:dyDescent="0.25">
      <c r="A6360">
        <v>931362</v>
      </c>
      <c r="B6360" t="s">
        <v>16</v>
      </c>
      <c r="C6360" s="8">
        <v>42459</v>
      </c>
      <c r="D6360" s="9">
        <v>42459.15902777778</v>
      </c>
      <c r="E6360" t="s">
        <v>11</v>
      </c>
      <c r="F6360" t="s">
        <v>20</v>
      </c>
      <c r="G6360">
        <v>29</v>
      </c>
      <c r="H6360" t="s">
        <v>43</v>
      </c>
      <c r="I6360" t="s">
        <v>25</v>
      </c>
      <c r="J6360" t="s">
        <v>22</v>
      </c>
    </row>
    <row r="6361" spans="1:10" x14ac:dyDescent="0.25">
      <c r="A6361">
        <v>931362</v>
      </c>
      <c r="B6361" t="s">
        <v>16</v>
      </c>
      <c r="C6361" s="8">
        <v>42459</v>
      </c>
      <c r="D6361" s="9">
        <v>42459.593055555553</v>
      </c>
      <c r="E6361" t="s">
        <v>11</v>
      </c>
      <c r="F6361" t="s">
        <v>20</v>
      </c>
      <c r="G6361">
        <v>29</v>
      </c>
      <c r="H6361" t="s">
        <v>43</v>
      </c>
      <c r="I6361" t="s">
        <v>44</v>
      </c>
      <c r="J6361" t="s">
        <v>22</v>
      </c>
    </row>
    <row r="6362" spans="1:10" x14ac:dyDescent="0.25">
      <c r="A6362">
        <v>765556</v>
      </c>
      <c r="B6362" t="s">
        <v>30</v>
      </c>
      <c r="C6362" s="8">
        <v>42399</v>
      </c>
      <c r="D6362" s="9">
        <v>42399.566666666666</v>
      </c>
      <c r="E6362" t="s">
        <v>11</v>
      </c>
      <c r="F6362" t="s">
        <v>35</v>
      </c>
      <c r="G6362">
        <v>34</v>
      </c>
      <c r="H6362" t="s">
        <v>43</v>
      </c>
      <c r="I6362" t="s">
        <v>18</v>
      </c>
      <c r="J6362" t="s">
        <v>15</v>
      </c>
    </row>
    <row r="6363" spans="1:10" x14ac:dyDescent="0.25">
      <c r="A6363">
        <v>2239795</v>
      </c>
      <c r="B6363" t="s">
        <v>31</v>
      </c>
      <c r="C6363" s="8">
        <v>42435</v>
      </c>
      <c r="D6363" s="9">
        <v>42435.487500000003</v>
      </c>
      <c r="E6363" t="s">
        <v>11</v>
      </c>
      <c r="F6363" t="s">
        <v>35</v>
      </c>
      <c r="G6363">
        <v>28</v>
      </c>
      <c r="H6363" t="s">
        <v>21</v>
      </c>
      <c r="I6363" t="s">
        <v>18</v>
      </c>
      <c r="J6363" t="s">
        <v>22</v>
      </c>
    </row>
    <row r="6364" spans="1:10" x14ac:dyDescent="0.25">
      <c r="A6364">
        <v>810110</v>
      </c>
      <c r="B6364" t="s">
        <v>30</v>
      </c>
      <c r="C6364" s="8">
        <v>42415</v>
      </c>
      <c r="D6364" s="9">
        <v>42415.308333333334</v>
      </c>
      <c r="E6364" t="s">
        <v>11</v>
      </c>
      <c r="F6364" t="s">
        <v>35</v>
      </c>
      <c r="G6364">
        <v>51</v>
      </c>
      <c r="H6364" t="s">
        <v>21</v>
      </c>
      <c r="I6364" t="s">
        <v>14</v>
      </c>
      <c r="J6364" t="s">
        <v>26</v>
      </c>
    </row>
    <row r="6365" spans="1:10" x14ac:dyDescent="0.25">
      <c r="A6365">
        <v>810110</v>
      </c>
      <c r="B6365" t="s">
        <v>33</v>
      </c>
      <c r="C6365" s="8">
        <v>42391</v>
      </c>
      <c r="D6365" s="9">
        <v>42391.306944444441</v>
      </c>
      <c r="E6365" t="s">
        <v>11</v>
      </c>
      <c r="F6365" t="s">
        <v>35</v>
      </c>
      <c r="G6365">
        <v>51</v>
      </c>
      <c r="H6365" t="s">
        <v>21</v>
      </c>
      <c r="I6365" t="s">
        <v>14</v>
      </c>
      <c r="J6365" t="s">
        <v>26</v>
      </c>
    </row>
    <row r="6366" spans="1:10" x14ac:dyDescent="0.25">
      <c r="A6366">
        <v>397995</v>
      </c>
      <c r="B6366" t="s">
        <v>33</v>
      </c>
      <c r="C6366" s="8">
        <v>42392</v>
      </c>
      <c r="D6366" s="9">
        <v>42392.324999999997</v>
      </c>
      <c r="E6366" t="s">
        <v>11</v>
      </c>
      <c r="F6366" t="s">
        <v>35</v>
      </c>
      <c r="G6366">
        <v>25</v>
      </c>
      <c r="H6366" t="s">
        <v>21</v>
      </c>
      <c r="I6366" t="s">
        <v>14</v>
      </c>
      <c r="J6366" t="s">
        <v>22</v>
      </c>
    </row>
    <row r="6367" spans="1:10" x14ac:dyDescent="0.25">
      <c r="A6367">
        <v>397995</v>
      </c>
      <c r="B6367" t="s">
        <v>45</v>
      </c>
      <c r="C6367" s="8">
        <v>42392</v>
      </c>
      <c r="D6367" s="9">
        <v>42392.522916666669</v>
      </c>
      <c r="E6367" t="s">
        <v>11</v>
      </c>
      <c r="F6367" t="s">
        <v>35</v>
      </c>
      <c r="G6367">
        <v>25</v>
      </c>
      <c r="H6367" t="s">
        <v>21</v>
      </c>
      <c r="I6367" t="s">
        <v>18</v>
      </c>
      <c r="J6367" t="s">
        <v>22</v>
      </c>
    </row>
    <row r="6368" spans="1:10" x14ac:dyDescent="0.25">
      <c r="A6368">
        <v>941514</v>
      </c>
      <c r="B6368" t="s">
        <v>33</v>
      </c>
      <c r="C6368" s="8">
        <v>42455</v>
      </c>
      <c r="D6368" s="9">
        <v>42455.490277777775</v>
      </c>
      <c r="E6368" t="s">
        <v>11</v>
      </c>
      <c r="F6368" t="s">
        <v>12</v>
      </c>
      <c r="G6368">
        <v>33</v>
      </c>
      <c r="H6368" t="s">
        <v>13</v>
      </c>
      <c r="I6368" t="s">
        <v>18</v>
      </c>
      <c r="J6368" t="s">
        <v>15</v>
      </c>
    </row>
    <row r="6369" spans="1:10" x14ac:dyDescent="0.25">
      <c r="A6369">
        <v>822361</v>
      </c>
      <c r="B6369" t="s">
        <v>40</v>
      </c>
      <c r="C6369" s="8">
        <v>42439</v>
      </c>
      <c r="D6369" s="9">
        <v>42439.556944444441</v>
      </c>
      <c r="E6369" t="s">
        <v>11</v>
      </c>
      <c r="F6369" t="s">
        <v>35</v>
      </c>
      <c r="G6369">
        <v>36</v>
      </c>
      <c r="H6369" t="s">
        <v>21</v>
      </c>
      <c r="I6369" t="s">
        <v>18</v>
      </c>
      <c r="J6369" t="s">
        <v>15</v>
      </c>
    </row>
    <row r="6370" spans="1:10" x14ac:dyDescent="0.25">
      <c r="A6370">
        <v>810113</v>
      </c>
      <c r="B6370" t="s">
        <v>40</v>
      </c>
      <c r="C6370" s="8">
        <v>42419</v>
      </c>
      <c r="D6370" s="9">
        <v>42419.292361111111</v>
      </c>
      <c r="E6370" t="s">
        <v>11</v>
      </c>
      <c r="F6370" t="s">
        <v>12</v>
      </c>
      <c r="G6370">
        <v>27</v>
      </c>
      <c r="H6370" t="s">
        <v>28</v>
      </c>
      <c r="I6370" t="s">
        <v>14</v>
      </c>
      <c r="J6370" t="s">
        <v>22</v>
      </c>
    </row>
    <row r="6371" spans="1:10" x14ac:dyDescent="0.25">
      <c r="A6371">
        <v>810113</v>
      </c>
      <c r="B6371" t="s">
        <v>10</v>
      </c>
      <c r="C6371" s="8">
        <v>42419</v>
      </c>
      <c r="D6371" s="9">
        <v>42419.493055555555</v>
      </c>
      <c r="E6371" t="s">
        <v>11</v>
      </c>
      <c r="F6371" t="s">
        <v>12</v>
      </c>
      <c r="G6371">
        <v>27</v>
      </c>
      <c r="H6371" t="s">
        <v>28</v>
      </c>
      <c r="I6371" t="s">
        <v>18</v>
      </c>
      <c r="J6371" t="s">
        <v>22</v>
      </c>
    </row>
    <row r="6372" spans="1:10" x14ac:dyDescent="0.25">
      <c r="A6372">
        <v>810113</v>
      </c>
      <c r="B6372" t="s">
        <v>33</v>
      </c>
      <c r="C6372" s="8">
        <v>42419</v>
      </c>
      <c r="D6372" s="9">
        <v>42419.393055555556</v>
      </c>
      <c r="E6372" t="s">
        <v>11</v>
      </c>
      <c r="F6372" t="s">
        <v>12</v>
      </c>
      <c r="G6372">
        <v>27</v>
      </c>
      <c r="H6372" t="s">
        <v>28</v>
      </c>
      <c r="I6372" t="s">
        <v>14</v>
      </c>
      <c r="J6372" t="s">
        <v>22</v>
      </c>
    </row>
    <row r="6373" spans="1:10" x14ac:dyDescent="0.25">
      <c r="A6373">
        <v>810113</v>
      </c>
      <c r="B6373" t="s">
        <v>31</v>
      </c>
      <c r="C6373" s="8">
        <v>42419</v>
      </c>
      <c r="D6373" s="9">
        <v>42419.492361111108</v>
      </c>
      <c r="E6373" t="s">
        <v>11</v>
      </c>
      <c r="F6373" t="s">
        <v>12</v>
      </c>
      <c r="G6373">
        <v>27</v>
      </c>
      <c r="H6373" t="s">
        <v>28</v>
      </c>
      <c r="I6373" t="s">
        <v>18</v>
      </c>
      <c r="J6373" t="s">
        <v>22</v>
      </c>
    </row>
    <row r="6374" spans="1:10" x14ac:dyDescent="0.25">
      <c r="A6374">
        <v>810113</v>
      </c>
      <c r="B6374" t="s">
        <v>33</v>
      </c>
      <c r="C6374" s="8">
        <v>42419</v>
      </c>
      <c r="D6374" s="9">
        <v>42419.259722222225</v>
      </c>
      <c r="E6374" t="s">
        <v>11</v>
      </c>
      <c r="F6374" t="s">
        <v>12</v>
      </c>
      <c r="G6374">
        <v>27</v>
      </c>
      <c r="H6374" t="s">
        <v>28</v>
      </c>
      <c r="I6374" t="s">
        <v>25</v>
      </c>
      <c r="J6374" t="s">
        <v>22</v>
      </c>
    </row>
    <row r="6375" spans="1:10" x14ac:dyDescent="0.25">
      <c r="A6375">
        <v>810113</v>
      </c>
      <c r="B6375" t="s">
        <v>33</v>
      </c>
      <c r="C6375" s="8">
        <v>42419</v>
      </c>
      <c r="D6375" s="9">
        <v>42419.322222222225</v>
      </c>
      <c r="E6375" t="s">
        <v>11</v>
      </c>
      <c r="F6375" t="s">
        <v>12</v>
      </c>
      <c r="G6375">
        <v>27</v>
      </c>
      <c r="H6375" t="s">
        <v>28</v>
      </c>
      <c r="I6375" t="s">
        <v>14</v>
      </c>
      <c r="J6375" t="s">
        <v>22</v>
      </c>
    </row>
    <row r="6376" spans="1:10" x14ac:dyDescent="0.25">
      <c r="A6376">
        <v>2422252</v>
      </c>
      <c r="B6376" t="s">
        <v>16</v>
      </c>
      <c r="C6376" s="8">
        <v>42419</v>
      </c>
      <c r="D6376" s="9">
        <v>42419.511805555558</v>
      </c>
      <c r="E6376" t="s">
        <v>11</v>
      </c>
      <c r="F6376" t="s">
        <v>20</v>
      </c>
      <c r="G6376">
        <v>41</v>
      </c>
      <c r="H6376" t="s">
        <v>21</v>
      </c>
      <c r="I6376" t="s">
        <v>18</v>
      </c>
      <c r="J6376" t="s">
        <v>15</v>
      </c>
    </row>
    <row r="6377" spans="1:10" x14ac:dyDescent="0.25">
      <c r="A6377">
        <v>2422252</v>
      </c>
      <c r="B6377" t="s">
        <v>16</v>
      </c>
      <c r="C6377" s="8">
        <v>42422</v>
      </c>
      <c r="D6377" s="9">
        <v>42422.291666666664</v>
      </c>
      <c r="E6377" t="s">
        <v>11</v>
      </c>
      <c r="F6377" t="s">
        <v>20</v>
      </c>
      <c r="G6377">
        <v>41</v>
      </c>
      <c r="H6377" t="s">
        <v>21</v>
      </c>
      <c r="I6377" t="s">
        <v>14</v>
      </c>
      <c r="J6377" t="s">
        <v>15</v>
      </c>
    </row>
    <row r="6378" spans="1:10" x14ac:dyDescent="0.25">
      <c r="A6378">
        <v>2422252</v>
      </c>
      <c r="B6378" t="s">
        <v>33</v>
      </c>
      <c r="C6378" s="8">
        <v>42405</v>
      </c>
      <c r="D6378" s="9">
        <v>42405.243750000001</v>
      </c>
      <c r="E6378" t="s">
        <v>11</v>
      </c>
      <c r="F6378" t="s">
        <v>20</v>
      </c>
      <c r="G6378">
        <v>41</v>
      </c>
      <c r="H6378" t="s">
        <v>21</v>
      </c>
      <c r="I6378" t="s">
        <v>25</v>
      </c>
      <c r="J6378" t="s">
        <v>15</v>
      </c>
    </row>
    <row r="6379" spans="1:10" x14ac:dyDescent="0.25">
      <c r="A6379">
        <v>2422252</v>
      </c>
      <c r="B6379" t="s">
        <v>40</v>
      </c>
      <c r="C6379" s="8">
        <v>42414</v>
      </c>
      <c r="D6379" s="9">
        <v>42414.498611111114</v>
      </c>
      <c r="E6379" t="s">
        <v>11</v>
      </c>
      <c r="F6379" t="s">
        <v>20</v>
      </c>
      <c r="G6379">
        <v>41</v>
      </c>
      <c r="H6379" t="s">
        <v>21</v>
      </c>
      <c r="I6379" t="s">
        <v>18</v>
      </c>
      <c r="J6379" t="s">
        <v>15</v>
      </c>
    </row>
    <row r="6380" spans="1:10" x14ac:dyDescent="0.25">
      <c r="A6380">
        <v>2422252</v>
      </c>
      <c r="B6380" t="s">
        <v>33</v>
      </c>
      <c r="C6380" s="8">
        <v>42402</v>
      </c>
      <c r="D6380" s="9">
        <v>42402.286111111112</v>
      </c>
      <c r="E6380" t="s">
        <v>11</v>
      </c>
      <c r="F6380" t="s">
        <v>20</v>
      </c>
      <c r="G6380">
        <v>41</v>
      </c>
      <c r="H6380" t="s">
        <v>21</v>
      </c>
      <c r="I6380" t="s">
        <v>25</v>
      </c>
      <c r="J6380" t="s">
        <v>15</v>
      </c>
    </row>
    <row r="6381" spans="1:10" x14ac:dyDescent="0.25">
      <c r="A6381">
        <v>2422252</v>
      </c>
      <c r="B6381" t="s">
        <v>33</v>
      </c>
      <c r="C6381" s="8">
        <v>42403</v>
      </c>
      <c r="D6381" s="9">
        <v>42403.411111111112</v>
      </c>
      <c r="E6381" t="s">
        <v>11</v>
      </c>
      <c r="F6381" t="s">
        <v>20</v>
      </c>
      <c r="G6381">
        <v>41</v>
      </c>
      <c r="H6381" t="s">
        <v>21</v>
      </c>
      <c r="I6381" t="s">
        <v>14</v>
      </c>
      <c r="J6381" t="s">
        <v>15</v>
      </c>
    </row>
    <row r="6382" spans="1:10" x14ac:dyDescent="0.25">
      <c r="A6382">
        <v>2422252</v>
      </c>
      <c r="B6382" t="s">
        <v>41</v>
      </c>
      <c r="C6382" s="8">
        <v>42405</v>
      </c>
      <c r="D6382" s="9">
        <v>42405.284722222219</v>
      </c>
      <c r="E6382" t="s">
        <v>11</v>
      </c>
      <c r="F6382" t="s">
        <v>20</v>
      </c>
      <c r="G6382">
        <v>41</v>
      </c>
      <c r="H6382" t="s">
        <v>21</v>
      </c>
      <c r="I6382" t="s">
        <v>25</v>
      </c>
      <c r="J6382" t="s">
        <v>15</v>
      </c>
    </row>
    <row r="6383" spans="1:10" x14ac:dyDescent="0.25">
      <c r="A6383">
        <v>2422252</v>
      </c>
      <c r="B6383" t="s">
        <v>16</v>
      </c>
      <c r="C6383" s="8">
        <v>42424</v>
      </c>
      <c r="D6383" s="9">
        <v>42424.549305555556</v>
      </c>
      <c r="E6383" t="s">
        <v>11</v>
      </c>
      <c r="F6383" t="s">
        <v>20</v>
      </c>
      <c r="G6383">
        <v>41</v>
      </c>
      <c r="H6383" t="s">
        <v>21</v>
      </c>
      <c r="I6383" t="s">
        <v>18</v>
      </c>
      <c r="J6383" t="s">
        <v>15</v>
      </c>
    </row>
    <row r="6384" spans="1:10" x14ac:dyDescent="0.25">
      <c r="A6384">
        <v>2422252</v>
      </c>
      <c r="B6384" t="s">
        <v>41</v>
      </c>
      <c r="C6384" s="8">
        <v>42432</v>
      </c>
      <c r="D6384" s="9">
        <v>42432.301388888889</v>
      </c>
      <c r="E6384" t="s">
        <v>11</v>
      </c>
      <c r="F6384" t="s">
        <v>20</v>
      </c>
      <c r="G6384">
        <v>41</v>
      </c>
      <c r="H6384" t="s">
        <v>21</v>
      </c>
      <c r="I6384" t="s">
        <v>14</v>
      </c>
      <c r="J6384" t="s">
        <v>15</v>
      </c>
    </row>
    <row r="6385" spans="1:10" x14ac:dyDescent="0.25">
      <c r="A6385">
        <v>2422252</v>
      </c>
      <c r="B6385" t="s">
        <v>33</v>
      </c>
      <c r="C6385" s="8">
        <v>42432</v>
      </c>
      <c r="D6385" s="9">
        <v>42432.418749999997</v>
      </c>
      <c r="E6385" t="s">
        <v>11</v>
      </c>
      <c r="F6385" t="s">
        <v>20</v>
      </c>
      <c r="G6385">
        <v>41</v>
      </c>
      <c r="H6385" t="s">
        <v>21</v>
      </c>
      <c r="I6385" t="s">
        <v>14</v>
      </c>
      <c r="J6385" t="s">
        <v>15</v>
      </c>
    </row>
    <row r="6386" spans="1:10" x14ac:dyDescent="0.25">
      <c r="A6386">
        <v>2422252</v>
      </c>
      <c r="B6386" t="s">
        <v>33</v>
      </c>
      <c r="C6386" s="8">
        <v>42432</v>
      </c>
      <c r="D6386" s="9">
        <v>42432.425000000003</v>
      </c>
      <c r="E6386" t="s">
        <v>11</v>
      </c>
      <c r="F6386" t="s">
        <v>20</v>
      </c>
      <c r="G6386">
        <v>41</v>
      </c>
      <c r="H6386" t="s">
        <v>21</v>
      </c>
      <c r="I6386" t="s">
        <v>14</v>
      </c>
      <c r="J6386" t="s">
        <v>15</v>
      </c>
    </row>
    <row r="6387" spans="1:10" x14ac:dyDescent="0.25">
      <c r="A6387">
        <v>2422252</v>
      </c>
      <c r="B6387" t="s">
        <v>33</v>
      </c>
      <c r="C6387" s="8">
        <v>42407</v>
      </c>
      <c r="D6387" s="9">
        <v>42407.242361111108</v>
      </c>
      <c r="E6387" t="s">
        <v>11</v>
      </c>
      <c r="F6387" t="s">
        <v>20</v>
      </c>
      <c r="G6387">
        <v>41</v>
      </c>
      <c r="H6387" t="s">
        <v>21</v>
      </c>
      <c r="I6387" t="s">
        <v>25</v>
      </c>
      <c r="J6387" t="s">
        <v>15</v>
      </c>
    </row>
    <row r="6388" spans="1:10" x14ac:dyDescent="0.25">
      <c r="A6388">
        <v>2422252</v>
      </c>
      <c r="B6388" t="s">
        <v>27</v>
      </c>
      <c r="C6388" s="8">
        <v>42410</v>
      </c>
      <c r="D6388" s="9">
        <v>42410.447916666664</v>
      </c>
      <c r="E6388" t="s">
        <v>11</v>
      </c>
      <c r="F6388" t="s">
        <v>20</v>
      </c>
      <c r="G6388">
        <v>41</v>
      </c>
      <c r="H6388" t="s">
        <v>21</v>
      </c>
      <c r="I6388" t="s">
        <v>14</v>
      </c>
      <c r="J6388" t="s">
        <v>15</v>
      </c>
    </row>
    <row r="6389" spans="1:10" x14ac:dyDescent="0.25">
      <c r="A6389">
        <v>2422252</v>
      </c>
      <c r="B6389" t="s">
        <v>40</v>
      </c>
      <c r="C6389" s="8">
        <v>42407</v>
      </c>
      <c r="D6389" s="9">
        <v>42407.45416666667</v>
      </c>
      <c r="E6389" t="s">
        <v>11</v>
      </c>
      <c r="F6389" t="s">
        <v>20</v>
      </c>
      <c r="G6389">
        <v>41</v>
      </c>
      <c r="H6389" t="s">
        <v>21</v>
      </c>
      <c r="I6389" t="s">
        <v>14</v>
      </c>
      <c r="J6389" t="s">
        <v>15</v>
      </c>
    </row>
    <row r="6390" spans="1:10" x14ac:dyDescent="0.25">
      <c r="A6390">
        <v>2422252</v>
      </c>
      <c r="B6390" t="s">
        <v>50</v>
      </c>
      <c r="C6390" s="8">
        <v>42407</v>
      </c>
      <c r="D6390" s="9">
        <v>42407.458333333336</v>
      </c>
      <c r="E6390" t="s">
        <v>11</v>
      </c>
      <c r="F6390" t="s">
        <v>20</v>
      </c>
      <c r="G6390">
        <v>41</v>
      </c>
      <c r="H6390" t="s">
        <v>21</v>
      </c>
      <c r="I6390" t="s">
        <v>18</v>
      </c>
      <c r="J6390" t="s">
        <v>15</v>
      </c>
    </row>
    <row r="6391" spans="1:10" x14ac:dyDescent="0.25">
      <c r="A6391">
        <v>2422252</v>
      </c>
      <c r="B6391" t="s">
        <v>33</v>
      </c>
      <c r="C6391" s="8">
        <v>42406</v>
      </c>
      <c r="D6391" s="9">
        <v>42406.29583333333</v>
      </c>
      <c r="E6391" t="s">
        <v>11</v>
      </c>
      <c r="F6391" t="s">
        <v>20</v>
      </c>
      <c r="G6391">
        <v>41</v>
      </c>
      <c r="H6391" t="s">
        <v>21</v>
      </c>
      <c r="I6391" t="s">
        <v>14</v>
      </c>
      <c r="J6391" t="s">
        <v>15</v>
      </c>
    </row>
    <row r="6392" spans="1:10" x14ac:dyDescent="0.25">
      <c r="A6392">
        <v>2422252</v>
      </c>
      <c r="B6392" t="s">
        <v>41</v>
      </c>
      <c r="C6392" s="8">
        <v>42435</v>
      </c>
      <c r="D6392" s="9">
        <v>42435.125</v>
      </c>
      <c r="E6392" t="s">
        <v>11</v>
      </c>
      <c r="F6392" t="s">
        <v>20</v>
      </c>
      <c r="G6392">
        <v>41</v>
      </c>
      <c r="H6392" t="s">
        <v>21</v>
      </c>
      <c r="I6392" t="s">
        <v>25</v>
      </c>
      <c r="J6392" t="s">
        <v>15</v>
      </c>
    </row>
    <row r="6393" spans="1:10" x14ac:dyDescent="0.25">
      <c r="A6393">
        <v>2422252</v>
      </c>
      <c r="B6393" t="s">
        <v>16</v>
      </c>
      <c r="C6393" s="8">
        <v>42449</v>
      </c>
      <c r="D6393" s="9">
        <v>42449.478472222225</v>
      </c>
      <c r="E6393" t="s">
        <v>11</v>
      </c>
      <c r="F6393" t="s">
        <v>20</v>
      </c>
      <c r="G6393">
        <v>41</v>
      </c>
      <c r="H6393" t="s">
        <v>21</v>
      </c>
      <c r="I6393" t="s">
        <v>18</v>
      </c>
      <c r="J6393" t="s">
        <v>15</v>
      </c>
    </row>
    <row r="6394" spans="1:10" x14ac:dyDescent="0.25">
      <c r="A6394">
        <v>2422252</v>
      </c>
      <c r="B6394" t="s">
        <v>41</v>
      </c>
      <c r="C6394" s="8">
        <v>42409</v>
      </c>
      <c r="D6394" s="9">
        <v>42409.193749999999</v>
      </c>
      <c r="E6394" t="s">
        <v>11</v>
      </c>
      <c r="F6394" t="s">
        <v>20</v>
      </c>
      <c r="G6394">
        <v>41</v>
      </c>
      <c r="H6394" t="s">
        <v>21</v>
      </c>
      <c r="I6394" t="s">
        <v>25</v>
      </c>
      <c r="J6394" t="s">
        <v>15</v>
      </c>
    </row>
    <row r="6395" spans="1:10" x14ac:dyDescent="0.25">
      <c r="A6395">
        <v>2422252</v>
      </c>
      <c r="B6395" t="s">
        <v>38</v>
      </c>
      <c r="C6395" s="8">
        <v>42427</v>
      </c>
      <c r="D6395" s="9">
        <v>42427.363194444442</v>
      </c>
      <c r="E6395" t="s">
        <v>11</v>
      </c>
      <c r="F6395" t="s">
        <v>20</v>
      </c>
      <c r="G6395">
        <v>41</v>
      </c>
      <c r="H6395" t="s">
        <v>21</v>
      </c>
      <c r="I6395" t="s">
        <v>14</v>
      </c>
      <c r="J6395" t="s">
        <v>15</v>
      </c>
    </row>
    <row r="6396" spans="1:10" x14ac:dyDescent="0.25">
      <c r="A6396">
        <v>2422252</v>
      </c>
      <c r="B6396" t="s">
        <v>16</v>
      </c>
      <c r="C6396" s="8">
        <v>42454</v>
      </c>
      <c r="D6396" s="9">
        <v>42454.173611111109</v>
      </c>
      <c r="E6396" t="s">
        <v>11</v>
      </c>
      <c r="F6396" t="s">
        <v>20</v>
      </c>
      <c r="G6396">
        <v>41</v>
      </c>
      <c r="H6396" t="s">
        <v>21</v>
      </c>
      <c r="I6396" t="s">
        <v>25</v>
      </c>
      <c r="J6396" t="s">
        <v>15</v>
      </c>
    </row>
    <row r="6397" spans="1:10" x14ac:dyDescent="0.25">
      <c r="A6397">
        <v>2422252</v>
      </c>
      <c r="B6397" t="s">
        <v>33</v>
      </c>
      <c r="C6397" s="8">
        <v>42413</v>
      </c>
      <c r="D6397" s="9">
        <v>42413.600694444445</v>
      </c>
      <c r="E6397" t="s">
        <v>11</v>
      </c>
      <c r="F6397" t="s">
        <v>20</v>
      </c>
      <c r="G6397">
        <v>41</v>
      </c>
      <c r="H6397" t="s">
        <v>21</v>
      </c>
      <c r="I6397" t="s">
        <v>44</v>
      </c>
      <c r="J6397" t="s">
        <v>15</v>
      </c>
    </row>
    <row r="6398" spans="1:10" x14ac:dyDescent="0.25">
      <c r="A6398">
        <v>2422252</v>
      </c>
      <c r="B6398" t="s">
        <v>56</v>
      </c>
      <c r="C6398" s="8">
        <v>42413</v>
      </c>
      <c r="D6398" s="9">
        <v>42413.582638888889</v>
      </c>
      <c r="E6398" t="s">
        <v>11</v>
      </c>
      <c r="F6398" t="s">
        <v>20</v>
      </c>
      <c r="G6398">
        <v>41</v>
      </c>
      <c r="H6398" t="s">
        <v>21</v>
      </c>
      <c r="I6398" t="s">
        <v>18</v>
      </c>
      <c r="J6398" t="s">
        <v>15</v>
      </c>
    </row>
    <row r="6399" spans="1:10" x14ac:dyDescent="0.25">
      <c r="A6399">
        <v>770384</v>
      </c>
      <c r="B6399" t="s">
        <v>31</v>
      </c>
      <c r="C6399" s="8">
        <v>42400</v>
      </c>
      <c r="D6399" s="9">
        <v>42400.375</v>
      </c>
      <c r="E6399" t="s">
        <v>11</v>
      </c>
      <c r="F6399" t="s">
        <v>35</v>
      </c>
      <c r="G6399">
        <v>23</v>
      </c>
      <c r="H6399" t="s">
        <v>21</v>
      </c>
      <c r="I6399" t="s">
        <v>14</v>
      </c>
      <c r="J6399" t="s">
        <v>22</v>
      </c>
    </row>
    <row r="6400" spans="1:10" x14ac:dyDescent="0.25">
      <c r="A6400">
        <v>770384</v>
      </c>
      <c r="B6400" t="s">
        <v>33</v>
      </c>
      <c r="C6400" s="8">
        <v>42441</v>
      </c>
      <c r="D6400" s="9">
        <v>42441.315972222219</v>
      </c>
      <c r="E6400" t="s">
        <v>11</v>
      </c>
      <c r="F6400" t="s">
        <v>35</v>
      </c>
      <c r="G6400">
        <v>23</v>
      </c>
      <c r="H6400" t="s">
        <v>21</v>
      </c>
      <c r="I6400" t="s">
        <v>14</v>
      </c>
      <c r="J6400" t="s">
        <v>22</v>
      </c>
    </row>
    <row r="6401" spans="1:10" x14ac:dyDescent="0.25">
      <c r="A6401">
        <v>772912</v>
      </c>
      <c r="B6401" t="s">
        <v>33</v>
      </c>
      <c r="C6401" s="8">
        <v>42440</v>
      </c>
      <c r="D6401" s="9">
        <v>42440.497916666667</v>
      </c>
      <c r="E6401" t="s">
        <v>11</v>
      </c>
      <c r="F6401" t="s">
        <v>24</v>
      </c>
      <c r="G6401">
        <v>29</v>
      </c>
      <c r="H6401" t="s">
        <v>28</v>
      </c>
      <c r="I6401" t="s">
        <v>18</v>
      </c>
      <c r="J6401" t="s">
        <v>22</v>
      </c>
    </row>
    <row r="6402" spans="1:10" x14ac:dyDescent="0.25">
      <c r="A6402">
        <v>780328</v>
      </c>
      <c r="B6402" t="s">
        <v>33</v>
      </c>
      <c r="C6402" s="8">
        <v>42385</v>
      </c>
      <c r="D6402" s="9">
        <v>42385.423611111109</v>
      </c>
      <c r="E6402" t="s">
        <v>11</v>
      </c>
      <c r="F6402" t="s">
        <v>35</v>
      </c>
      <c r="G6402">
        <v>32</v>
      </c>
      <c r="H6402" t="s">
        <v>32</v>
      </c>
      <c r="I6402" t="s">
        <v>14</v>
      </c>
      <c r="J6402" t="s">
        <v>15</v>
      </c>
    </row>
    <row r="6403" spans="1:10" x14ac:dyDescent="0.25">
      <c r="A6403">
        <v>810117</v>
      </c>
      <c r="B6403" t="s">
        <v>29</v>
      </c>
      <c r="C6403" s="8">
        <v>42406</v>
      </c>
      <c r="D6403" s="9">
        <v>42406.232638888891</v>
      </c>
      <c r="E6403" t="s">
        <v>11</v>
      </c>
      <c r="F6403" t="s">
        <v>12</v>
      </c>
      <c r="G6403">
        <v>32</v>
      </c>
      <c r="H6403" t="s">
        <v>13</v>
      </c>
      <c r="I6403" t="s">
        <v>25</v>
      </c>
      <c r="J6403" t="s">
        <v>15</v>
      </c>
    </row>
    <row r="6404" spans="1:10" x14ac:dyDescent="0.25">
      <c r="A6404">
        <v>893635</v>
      </c>
      <c r="B6404" t="s">
        <v>16</v>
      </c>
      <c r="C6404" s="8">
        <v>42451</v>
      </c>
      <c r="D6404" s="9">
        <v>42451.57708333333</v>
      </c>
      <c r="E6404" t="s">
        <v>11</v>
      </c>
      <c r="F6404" t="s">
        <v>24</v>
      </c>
      <c r="G6404">
        <v>27</v>
      </c>
      <c r="H6404" t="s">
        <v>21</v>
      </c>
      <c r="I6404" t="s">
        <v>18</v>
      </c>
      <c r="J6404" t="s">
        <v>22</v>
      </c>
    </row>
    <row r="6405" spans="1:10" x14ac:dyDescent="0.25">
      <c r="A6405">
        <v>808594</v>
      </c>
      <c r="B6405" t="s">
        <v>16</v>
      </c>
      <c r="C6405" s="8">
        <v>42423</v>
      </c>
      <c r="D6405" s="9">
        <v>42423.275694444441</v>
      </c>
      <c r="E6405" t="s">
        <v>11</v>
      </c>
      <c r="F6405" t="s">
        <v>20</v>
      </c>
      <c r="G6405">
        <v>42</v>
      </c>
      <c r="H6405" t="s">
        <v>43</v>
      </c>
      <c r="I6405" t="s">
        <v>25</v>
      </c>
      <c r="J6405" t="s">
        <v>15</v>
      </c>
    </row>
    <row r="6406" spans="1:10" x14ac:dyDescent="0.25">
      <c r="A6406">
        <v>2370492</v>
      </c>
      <c r="B6406" t="s">
        <v>10</v>
      </c>
      <c r="C6406" s="8">
        <v>42386</v>
      </c>
      <c r="D6406" s="9">
        <v>42386.456944444442</v>
      </c>
      <c r="E6406" t="s">
        <v>11</v>
      </c>
      <c r="F6406" t="s">
        <v>17</v>
      </c>
      <c r="G6406">
        <v>32</v>
      </c>
      <c r="H6406" t="s">
        <v>34</v>
      </c>
      <c r="I6406" t="s">
        <v>14</v>
      </c>
      <c r="J6406" t="s">
        <v>15</v>
      </c>
    </row>
    <row r="6407" spans="1:10" x14ac:dyDescent="0.25">
      <c r="A6407">
        <v>2370492</v>
      </c>
      <c r="B6407" t="s">
        <v>30</v>
      </c>
      <c r="C6407" s="8">
        <v>42386</v>
      </c>
      <c r="D6407" s="9">
        <v>42386.456250000003</v>
      </c>
      <c r="E6407" t="s">
        <v>11</v>
      </c>
      <c r="F6407" t="s">
        <v>17</v>
      </c>
      <c r="G6407">
        <v>32</v>
      </c>
      <c r="H6407" t="s">
        <v>34</v>
      </c>
      <c r="I6407" t="s">
        <v>14</v>
      </c>
      <c r="J6407" t="s">
        <v>15</v>
      </c>
    </row>
    <row r="6408" spans="1:10" x14ac:dyDescent="0.25">
      <c r="A6408">
        <v>810118</v>
      </c>
      <c r="B6408" t="s">
        <v>36</v>
      </c>
      <c r="C6408" s="8">
        <v>42431</v>
      </c>
      <c r="D6408" s="9">
        <v>42431.440972222219</v>
      </c>
      <c r="E6408" t="s">
        <v>11</v>
      </c>
      <c r="F6408" t="s">
        <v>35</v>
      </c>
      <c r="G6408">
        <v>49</v>
      </c>
      <c r="H6408" t="s">
        <v>13</v>
      </c>
      <c r="I6408" t="s">
        <v>14</v>
      </c>
      <c r="J6408" t="s">
        <v>26</v>
      </c>
    </row>
    <row r="6409" spans="1:10" x14ac:dyDescent="0.25">
      <c r="A6409">
        <v>2239815</v>
      </c>
      <c r="B6409" t="s">
        <v>40</v>
      </c>
      <c r="C6409" s="8">
        <v>42418</v>
      </c>
      <c r="D6409" s="9">
        <v>42418.615972222222</v>
      </c>
      <c r="E6409" t="s">
        <v>11</v>
      </c>
      <c r="F6409" t="s">
        <v>35</v>
      </c>
      <c r="G6409">
        <v>30</v>
      </c>
      <c r="H6409" t="s">
        <v>32</v>
      </c>
      <c r="I6409" t="s">
        <v>44</v>
      </c>
      <c r="J6409" t="s">
        <v>22</v>
      </c>
    </row>
    <row r="6410" spans="1:10" x14ac:dyDescent="0.25">
      <c r="A6410">
        <v>2239815</v>
      </c>
      <c r="B6410" t="s">
        <v>10</v>
      </c>
      <c r="C6410" s="8">
        <v>42416</v>
      </c>
      <c r="D6410" s="9">
        <v>42416.155555555553</v>
      </c>
      <c r="E6410" t="s">
        <v>11</v>
      </c>
      <c r="F6410" t="s">
        <v>35</v>
      </c>
      <c r="G6410">
        <v>30</v>
      </c>
      <c r="H6410" t="s">
        <v>32</v>
      </c>
      <c r="I6410" t="s">
        <v>25</v>
      </c>
      <c r="J6410" t="s">
        <v>22</v>
      </c>
    </row>
    <row r="6411" spans="1:10" x14ac:dyDescent="0.25">
      <c r="A6411">
        <v>2239815</v>
      </c>
      <c r="B6411" t="s">
        <v>30</v>
      </c>
      <c r="C6411" s="8">
        <v>42447</v>
      </c>
      <c r="D6411" s="9">
        <v>42447.161805555559</v>
      </c>
      <c r="E6411" t="s">
        <v>11</v>
      </c>
      <c r="F6411" t="s">
        <v>35</v>
      </c>
      <c r="G6411">
        <v>30</v>
      </c>
      <c r="H6411" t="s">
        <v>32</v>
      </c>
      <c r="I6411" t="s">
        <v>25</v>
      </c>
      <c r="J6411" t="s">
        <v>22</v>
      </c>
    </row>
    <row r="6412" spans="1:10" x14ac:dyDescent="0.25">
      <c r="A6412">
        <v>2239815</v>
      </c>
      <c r="B6412" t="s">
        <v>30</v>
      </c>
      <c r="C6412" s="8">
        <v>42452</v>
      </c>
      <c r="D6412" s="9">
        <v>42452.379166666666</v>
      </c>
      <c r="E6412" t="s">
        <v>11</v>
      </c>
      <c r="F6412" t="s">
        <v>35</v>
      </c>
      <c r="G6412">
        <v>30</v>
      </c>
      <c r="H6412" t="s">
        <v>32</v>
      </c>
      <c r="I6412" t="s">
        <v>14</v>
      </c>
      <c r="J6412" t="s">
        <v>22</v>
      </c>
    </row>
    <row r="6413" spans="1:10" x14ac:dyDescent="0.25">
      <c r="A6413">
        <v>2239815</v>
      </c>
      <c r="B6413" t="s">
        <v>30</v>
      </c>
      <c r="C6413" s="8">
        <v>42436</v>
      </c>
      <c r="D6413" s="9">
        <v>42436.363888888889</v>
      </c>
      <c r="E6413" t="s">
        <v>11</v>
      </c>
      <c r="F6413" t="s">
        <v>35</v>
      </c>
      <c r="G6413">
        <v>30</v>
      </c>
      <c r="H6413" t="s">
        <v>32</v>
      </c>
      <c r="I6413" t="s">
        <v>14</v>
      </c>
      <c r="J6413" t="s">
        <v>22</v>
      </c>
    </row>
    <row r="6414" spans="1:10" x14ac:dyDescent="0.25">
      <c r="A6414">
        <v>804676</v>
      </c>
      <c r="B6414" t="s">
        <v>10</v>
      </c>
      <c r="C6414" s="8">
        <v>42419</v>
      </c>
      <c r="D6414" s="9">
        <v>42419.507638888892</v>
      </c>
      <c r="E6414" t="s">
        <v>11</v>
      </c>
      <c r="F6414" t="s">
        <v>12</v>
      </c>
      <c r="G6414">
        <v>40</v>
      </c>
      <c r="H6414" t="s">
        <v>13</v>
      </c>
      <c r="I6414" t="s">
        <v>18</v>
      </c>
      <c r="J6414" t="s">
        <v>15</v>
      </c>
    </row>
    <row r="6415" spans="1:10" x14ac:dyDescent="0.25">
      <c r="A6415">
        <v>804676</v>
      </c>
      <c r="B6415" t="s">
        <v>33</v>
      </c>
      <c r="C6415" s="8">
        <v>42434</v>
      </c>
      <c r="D6415" s="9">
        <v>42434.272222222222</v>
      </c>
      <c r="E6415" t="s">
        <v>11</v>
      </c>
      <c r="F6415" t="s">
        <v>12</v>
      </c>
      <c r="G6415">
        <v>40</v>
      </c>
      <c r="H6415" t="s">
        <v>13</v>
      </c>
      <c r="I6415" t="s">
        <v>25</v>
      </c>
      <c r="J6415" t="s">
        <v>15</v>
      </c>
    </row>
    <row r="6416" spans="1:10" x14ac:dyDescent="0.25">
      <c r="A6416">
        <v>212</v>
      </c>
      <c r="B6416" t="s">
        <v>41</v>
      </c>
      <c r="C6416" s="8">
        <v>42398</v>
      </c>
      <c r="D6416" s="9">
        <v>42398.302083333336</v>
      </c>
      <c r="E6416" t="s">
        <v>11</v>
      </c>
      <c r="F6416" t="s">
        <v>35</v>
      </c>
      <c r="G6416">
        <v>41</v>
      </c>
      <c r="H6416" t="s">
        <v>21</v>
      </c>
      <c r="I6416" t="s">
        <v>14</v>
      </c>
      <c r="J6416" t="s">
        <v>15</v>
      </c>
    </row>
    <row r="6417" spans="1:10" x14ac:dyDescent="0.25">
      <c r="A6417">
        <v>212</v>
      </c>
      <c r="B6417" t="s">
        <v>41</v>
      </c>
      <c r="C6417" s="8">
        <v>42375</v>
      </c>
      <c r="D6417" s="9">
        <v>42375.491666666669</v>
      </c>
      <c r="E6417" t="s">
        <v>11</v>
      </c>
      <c r="F6417" t="s">
        <v>35</v>
      </c>
      <c r="G6417">
        <v>41</v>
      </c>
      <c r="H6417" t="s">
        <v>21</v>
      </c>
      <c r="I6417" t="s">
        <v>18</v>
      </c>
      <c r="J6417" t="s">
        <v>15</v>
      </c>
    </row>
    <row r="6418" spans="1:10" x14ac:dyDescent="0.25">
      <c r="A6418">
        <v>794511</v>
      </c>
      <c r="B6418" t="s">
        <v>37</v>
      </c>
      <c r="C6418" s="8">
        <v>42415</v>
      </c>
      <c r="D6418" s="9">
        <v>42415.261111111111</v>
      </c>
      <c r="E6418" t="s">
        <v>11</v>
      </c>
      <c r="F6418" t="s">
        <v>20</v>
      </c>
      <c r="G6418">
        <v>34</v>
      </c>
      <c r="H6418" t="s">
        <v>13</v>
      </c>
      <c r="I6418" t="s">
        <v>25</v>
      </c>
      <c r="J6418" t="s">
        <v>15</v>
      </c>
    </row>
    <row r="6419" spans="1:10" x14ac:dyDescent="0.25">
      <c r="A6419">
        <v>833001</v>
      </c>
      <c r="B6419" t="s">
        <v>50</v>
      </c>
      <c r="C6419" s="8">
        <v>42431</v>
      </c>
      <c r="D6419" s="9">
        <v>42431.575694444444</v>
      </c>
      <c r="E6419" t="s">
        <v>11</v>
      </c>
      <c r="F6419" t="s">
        <v>12</v>
      </c>
      <c r="G6419">
        <v>25</v>
      </c>
      <c r="H6419" t="s">
        <v>43</v>
      </c>
      <c r="I6419" t="s">
        <v>18</v>
      </c>
      <c r="J6419" t="s">
        <v>22</v>
      </c>
    </row>
    <row r="6420" spans="1:10" x14ac:dyDescent="0.25">
      <c r="A6420">
        <v>1108345</v>
      </c>
      <c r="B6420" t="s">
        <v>33</v>
      </c>
      <c r="C6420" s="8">
        <v>42453</v>
      </c>
      <c r="D6420" s="9">
        <v>42453.125694444447</v>
      </c>
      <c r="E6420" t="s">
        <v>11</v>
      </c>
      <c r="F6420" t="s">
        <v>20</v>
      </c>
      <c r="G6420">
        <v>31</v>
      </c>
      <c r="H6420" t="s">
        <v>43</v>
      </c>
      <c r="I6420" t="s">
        <v>25</v>
      </c>
      <c r="J6420" t="s">
        <v>15</v>
      </c>
    </row>
    <row r="6421" spans="1:10" x14ac:dyDescent="0.25">
      <c r="A6421">
        <v>1108345</v>
      </c>
      <c r="B6421" t="s">
        <v>33</v>
      </c>
      <c r="C6421" s="8">
        <v>42452</v>
      </c>
      <c r="D6421" s="9">
        <v>42452.353472222225</v>
      </c>
      <c r="E6421" t="s">
        <v>11</v>
      </c>
      <c r="F6421" t="s">
        <v>20</v>
      </c>
      <c r="G6421">
        <v>31</v>
      </c>
      <c r="H6421" t="s">
        <v>43</v>
      </c>
      <c r="I6421" t="s">
        <v>14</v>
      </c>
      <c r="J6421" t="s">
        <v>15</v>
      </c>
    </row>
    <row r="6422" spans="1:10" x14ac:dyDescent="0.25">
      <c r="A6422">
        <v>1108345</v>
      </c>
      <c r="B6422" t="s">
        <v>16</v>
      </c>
      <c r="C6422" s="8">
        <v>42459</v>
      </c>
      <c r="D6422" s="9">
        <v>42459.355555555558</v>
      </c>
      <c r="E6422" t="s">
        <v>11</v>
      </c>
      <c r="F6422" t="s">
        <v>20</v>
      </c>
      <c r="G6422">
        <v>31</v>
      </c>
      <c r="H6422" t="s">
        <v>43</v>
      </c>
      <c r="I6422" t="s">
        <v>14</v>
      </c>
      <c r="J6422" t="s">
        <v>15</v>
      </c>
    </row>
    <row r="6423" spans="1:10" x14ac:dyDescent="0.25">
      <c r="A6423">
        <v>810119</v>
      </c>
      <c r="B6423" t="s">
        <v>33</v>
      </c>
      <c r="C6423" s="8">
        <v>42419</v>
      </c>
      <c r="D6423" s="9">
        <v>42419.387499999997</v>
      </c>
      <c r="E6423" t="s">
        <v>11</v>
      </c>
      <c r="F6423" t="s">
        <v>35</v>
      </c>
      <c r="G6423">
        <v>19</v>
      </c>
      <c r="H6423" t="s">
        <v>21</v>
      </c>
      <c r="I6423" t="s">
        <v>14</v>
      </c>
      <c r="J6423" t="s">
        <v>22</v>
      </c>
    </row>
    <row r="6424" spans="1:10" x14ac:dyDescent="0.25">
      <c r="A6424">
        <v>810119</v>
      </c>
      <c r="B6424" t="s">
        <v>40</v>
      </c>
      <c r="C6424" s="8">
        <v>42421</v>
      </c>
      <c r="D6424" s="9">
        <v>42421.508333333331</v>
      </c>
      <c r="E6424" t="s">
        <v>11</v>
      </c>
      <c r="F6424" t="s">
        <v>35</v>
      </c>
      <c r="G6424">
        <v>19</v>
      </c>
      <c r="H6424" t="s">
        <v>21</v>
      </c>
      <c r="I6424" t="s">
        <v>18</v>
      </c>
      <c r="J6424" t="s">
        <v>22</v>
      </c>
    </row>
    <row r="6425" spans="1:10" x14ac:dyDescent="0.25">
      <c r="A6425">
        <v>2204753</v>
      </c>
      <c r="B6425" t="s">
        <v>33</v>
      </c>
      <c r="C6425" s="8">
        <v>42456</v>
      </c>
      <c r="D6425" s="9">
        <v>42456.325694444444</v>
      </c>
      <c r="E6425" t="s">
        <v>11</v>
      </c>
      <c r="F6425" t="s">
        <v>20</v>
      </c>
      <c r="G6425">
        <v>35</v>
      </c>
      <c r="H6425" t="s">
        <v>34</v>
      </c>
      <c r="I6425" t="s">
        <v>14</v>
      </c>
      <c r="J6425" t="s">
        <v>15</v>
      </c>
    </row>
    <row r="6426" spans="1:10" x14ac:dyDescent="0.25">
      <c r="A6426">
        <v>2204753</v>
      </c>
      <c r="B6426" t="s">
        <v>16</v>
      </c>
      <c r="C6426" s="8">
        <v>42456</v>
      </c>
      <c r="D6426" s="9">
        <v>42456.572222222225</v>
      </c>
      <c r="E6426" t="s">
        <v>11</v>
      </c>
      <c r="F6426" t="s">
        <v>20</v>
      </c>
      <c r="G6426">
        <v>35</v>
      </c>
      <c r="H6426" t="s">
        <v>34</v>
      </c>
      <c r="I6426" t="s">
        <v>18</v>
      </c>
      <c r="J6426" t="s">
        <v>15</v>
      </c>
    </row>
    <row r="6427" spans="1:10" x14ac:dyDescent="0.25">
      <c r="A6427">
        <v>2204753</v>
      </c>
      <c r="B6427" t="s">
        <v>37</v>
      </c>
      <c r="C6427" s="8">
        <v>42456</v>
      </c>
      <c r="D6427" s="9">
        <v>42456.577777777777</v>
      </c>
      <c r="E6427" t="s">
        <v>11</v>
      </c>
      <c r="F6427" t="s">
        <v>20</v>
      </c>
      <c r="G6427">
        <v>35</v>
      </c>
      <c r="H6427" t="s">
        <v>34</v>
      </c>
      <c r="I6427" t="s">
        <v>18</v>
      </c>
      <c r="J6427" t="s">
        <v>15</v>
      </c>
    </row>
    <row r="6428" spans="1:10" x14ac:dyDescent="0.25">
      <c r="A6428">
        <v>223263</v>
      </c>
      <c r="B6428" t="s">
        <v>31</v>
      </c>
      <c r="C6428" s="8">
        <v>42399</v>
      </c>
      <c r="D6428" s="9">
        <v>42399.334027777775</v>
      </c>
      <c r="E6428" t="s">
        <v>11</v>
      </c>
      <c r="F6428" t="s">
        <v>24</v>
      </c>
      <c r="G6428">
        <v>54</v>
      </c>
      <c r="H6428" t="s">
        <v>43</v>
      </c>
      <c r="I6428" t="s">
        <v>14</v>
      </c>
      <c r="J6428" t="s">
        <v>26</v>
      </c>
    </row>
    <row r="6429" spans="1:10" x14ac:dyDescent="0.25">
      <c r="A6429">
        <v>778000</v>
      </c>
      <c r="B6429" t="s">
        <v>37</v>
      </c>
      <c r="C6429" s="8">
        <v>42407</v>
      </c>
      <c r="D6429" s="9">
        <v>42407.543055555558</v>
      </c>
      <c r="E6429" t="s">
        <v>11</v>
      </c>
      <c r="F6429" t="s">
        <v>12</v>
      </c>
      <c r="G6429">
        <v>53</v>
      </c>
      <c r="H6429" t="s">
        <v>13</v>
      </c>
      <c r="I6429" t="s">
        <v>18</v>
      </c>
      <c r="J6429" t="s">
        <v>26</v>
      </c>
    </row>
    <row r="6430" spans="1:10" x14ac:dyDescent="0.25">
      <c r="A6430">
        <v>778000</v>
      </c>
      <c r="B6430" t="s">
        <v>10</v>
      </c>
      <c r="C6430" s="8">
        <v>42458</v>
      </c>
      <c r="D6430" s="9">
        <v>42458.222916666666</v>
      </c>
      <c r="E6430" t="s">
        <v>11</v>
      </c>
      <c r="F6430" t="s">
        <v>12</v>
      </c>
      <c r="G6430">
        <v>53</v>
      </c>
      <c r="H6430" t="s">
        <v>13</v>
      </c>
      <c r="I6430" t="s">
        <v>25</v>
      </c>
      <c r="J6430" t="s">
        <v>26</v>
      </c>
    </row>
    <row r="6431" spans="1:10" x14ac:dyDescent="0.25">
      <c r="A6431">
        <v>810121</v>
      </c>
      <c r="B6431" t="s">
        <v>16</v>
      </c>
      <c r="C6431" s="8">
        <v>42441</v>
      </c>
      <c r="D6431" s="9">
        <v>42441.561805555553</v>
      </c>
      <c r="E6431" t="s">
        <v>11</v>
      </c>
      <c r="F6431" t="s">
        <v>12</v>
      </c>
      <c r="G6431">
        <v>44</v>
      </c>
      <c r="H6431" t="s">
        <v>13</v>
      </c>
      <c r="I6431" t="s">
        <v>18</v>
      </c>
      <c r="J6431" t="s">
        <v>15</v>
      </c>
    </row>
    <row r="6432" spans="1:10" x14ac:dyDescent="0.25">
      <c r="A6432">
        <v>925513</v>
      </c>
      <c r="B6432" t="s">
        <v>16</v>
      </c>
      <c r="C6432" s="8">
        <v>42459</v>
      </c>
      <c r="D6432" s="9">
        <v>42459.390277777777</v>
      </c>
      <c r="E6432" t="s">
        <v>11</v>
      </c>
      <c r="F6432" t="s">
        <v>20</v>
      </c>
      <c r="G6432">
        <v>34</v>
      </c>
      <c r="H6432" t="s">
        <v>43</v>
      </c>
      <c r="I6432" t="s">
        <v>14</v>
      </c>
      <c r="J6432" t="s">
        <v>15</v>
      </c>
    </row>
    <row r="6433" spans="1:10" x14ac:dyDescent="0.25">
      <c r="A6433">
        <v>906812</v>
      </c>
      <c r="B6433" t="s">
        <v>16</v>
      </c>
      <c r="C6433" s="8">
        <v>42458</v>
      </c>
      <c r="D6433" s="9">
        <v>42458.138888888891</v>
      </c>
      <c r="E6433" t="s">
        <v>11</v>
      </c>
      <c r="F6433" t="s">
        <v>20</v>
      </c>
      <c r="G6433">
        <v>30</v>
      </c>
      <c r="H6433" t="s">
        <v>32</v>
      </c>
      <c r="I6433" t="s">
        <v>25</v>
      </c>
      <c r="J6433" t="s">
        <v>22</v>
      </c>
    </row>
    <row r="6434" spans="1:10" x14ac:dyDescent="0.25">
      <c r="A6434">
        <v>940937</v>
      </c>
      <c r="B6434" t="s">
        <v>37</v>
      </c>
      <c r="C6434" s="8">
        <v>42460</v>
      </c>
      <c r="D6434" s="9">
        <v>42460.366666666669</v>
      </c>
      <c r="E6434" t="s">
        <v>11</v>
      </c>
      <c r="F6434" t="s">
        <v>24</v>
      </c>
      <c r="G6434">
        <v>30</v>
      </c>
      <c r="H6434" t="s">
        <v>13</v>
      </c>
      <c r="I6434" t="s">
        <v>14</v>
      </c>
      <c r="J6434" t="s">
        <v>22</v>
      </c>
    </row>
    <row r="6435" spans="1:10" x14ac:dyDescent="0.25">
      <c r="A6435">
        <v>940937</v>
      </c>
      <c r="B6435" t="s">
        <v>10</v>
      </c>
      <c r="C6435" s="8">
        <v>42457</v>
      </c>
      <c r="D6435" s="9">
        <v>42457.165277777778</v>
      </c>
      <c r="E6435" t="s">
        <v>11</v>
      </c>
      <c r="F6435" t="s">
        <v>24</v>
      </c>
      <c r="G6435">
        <v>30</v>
      </c>
      <c r="H6435" t="s">
        <v>13</v>
      </c>
      <c r="I6435" t="s">
        <v>25</v>
      </c>
      <c r="J6435" t="s">
        <v>22</v>
      </c>
    </row>
    <row r="6436" spans="1:10" x14ac:dyDescent="0.25">
      <c r="A6436">
        <v>733939</v>
      </c>
      <c r="B6436" t="s">
        <v>30</v>
      </c>
      <c r="C6436" s="8">
        <v>42386</v>
      </c>
      <c r="D6436" s="9">
        <v>42386.563888888886</v>
      </c>
      <c r="E6436" t="s">
        <v>11</v>
      </c>
      <c r="F6436" t="s">
        <v>24</v>
      </c>
      <c r="G6436">
        <v>24</v>
      </c>
      <c r="H6436" t="s">
        <v>34</v>
      </c>
      <c r="I6436" t="s">
        <v>18</v>
      </c>
      <c r="J6436" t="s">
        <v>22</v>
      </c>
    </row>
    <row r="6437" spans="1:10" x14ac:dyDescent="0.25">
      <c r="A6437">
        <v>821773</v>
      </c>
      <c r="B6437" t="s">
        <v>16</v>
      </c>
      <c r="C6437" s="8">
        <v>42426</v>
      </c>
      <c r="D6437" s="9">
        <v>42426.138888888891</v>
      </c>
      <c r="E6437" t="s">
        <v>11</v>
      </c>
      <c r="F6437" t="s">
        <v>12</v>
      </c>
      <c r="G6437">
        <v>26</v>
      </c>
      <c r="H6437" t="s">
        <v>28</v>
      </c>
      <c r="I6437" t="s">
        <v>25</v>
      </c>
      <c r="J6437" t="s">
        <v>22</v>
      </c>
    </row>
    <row r="6438" spans="1:10" x14ac:dyDescent="0.25">
      <c r="A6438">
        <v>822361</v>
      </c>
      <c r="B6438" t="s">
        <v>36</v>
      </c>
      <c r="C6438" s="8">
        <v>42424</v>
      </c>
      <c r="D6438" s="9">
        <v>42424.194444444445</v>
      </c>
      <c r="E6438" t="s">
        <v>11</v>
      </c>
      <c r="F6438" t="s">
        <v>35</v>
      </c>
      <c r="G6438">
        <v>36</v>
      </c>
      <c r="H6438" t="s">
        <v>21</v>
      </c>
      <c r="I6438" t="s">
        <v>25</v>
      </c>
      <c r="J6438" t="s">
        <v>15</v>
      </c>
    </row>
    <row r="6439" spans="1:10" x14ac:dyDescent="0.25">
      <c r="A6439">
        <v>785965</v>
      </c>
      <c r="B6439" t="s">
        <v>16</v>
      </c>
      <c r="C6439" s="8">
        <v>42424</v>
      </c>
      <c r="D6439" s="9">
        <v>42424.467361111114</v>
      </c>
      <c r="E6439" t="s">
        <v>11</v>
      </c>
      <c r="F6439" t="s">
        <v>17</v>
      </c>
      <c r="G6439">
        <v>34</v>
      </c>
      <c r="H6439" t="s">
        <v>13</v>
      </c>
      <c r="I6439" t="s">
        <v>18</v>
      </c>
      <c r="J6439" t="s">
        <v>15</v>
      </c>
    </row>
    <row r="6440" spans="1:10" x14ac:dyDescent="0.25">
      <c r="A6440">
        <v>765577</v>
      </c>
      <c r="B6440" t="s">
        <v>48</v>
      </c>
      <c r="C6440" s="8">
        <v>42371</v>
      </c>
      <c r="D6440" s="9">
        <v>42371.175694444442</v>
      </c>
      <c r="E6440" t="s">
        <v>11</v>
      </c>
      <c r="F6440" t="s">
        <v>35</v>
      </c>
      <c r="G6440">
        <v>29</v>
      </c>
      <c r="H6440" t="s">
        <v>28</v>
      </c>
      <c r="I6440" t="s">
        <v>25</v>
      </c>
      <c r="J6440" t="s">
        <v>22</v>
      </c>
    </row>
    <row r="6441" spans="1:10" x14ac:dyDescent="0.25">
      <c r="A6441">
        <v>641647</v>
      </c>
      <c r="B6441" t="s">
        <v>29</v>
      </c>
      <c r="C6441" s="8">
        <v>42383</v>
      </c>
      <c r="D6441" s="9">
        <v>42383.504166666666</v>
      </c>
      <c r="E6441" t="s">
        <v>11</v>
      </c>
      <c r="F6441" t="s">
        <v>35</v>
      </c>
      <c r="G6441">
        <v>24</v>
      </c>
      <c r="H6441" t="s">
        <v>21</v>
      </c>
      <c r="I6441" t="s">
        <v>18</v>
      </c>
      <c r="J6441" t="s">
        <v>22</v>
      </c>
    </row>
    <row r="6442" spans="1:10" x14ac:dyDescent="0.25">
      <c r="A6442">
        <v>819973</v>
      </c>
      <c r="B6442" t="s">
        <v>36</v>
      </c>
      <c r="C6442" s="8">
        <v>42433</v>
      </c>
      <c r="D6442" s="9">
        <v>42433.202777777777</v>
      </c>
      <c r="E6442" t="s">
        <v>11</v>
      </c>
      <c r="F6442" t="s">
        <v>24</v>
      </c>
      <c r="G6442">
        <v>28</v>
      </c>
      <c r="H6442" t="s">
        <v>32</v>
      </c>
      <c r="I6442" t="s">
        <v>25</v>
      </c>
      <c r="J6442" t="s">
        <v>22</v>
      </c>
    </row>
    <row r="6443" spans="1:10" x14ac:dyDescent="0.25">
      <c r="A6443">
        <v>819973</v>
      </c>
      <c r="B6443" t="s">
        <v>16</v>
      </c>
      <c r="C6443" s="8">
        <v>42427</v>
      </c>
      <c r="D6443" s="9">
        <v>42427.525694444441</v>
      </c>
      <c r="E6443" t="s">
        <v>11</v>
      </c>
      <c r="F6443" t="s">
        <v>24</v>
      </c>
      <c r="G6443">
        <v>28</v>
      </c>
      <c r="H6443" t="s">
        <v>32</v>
      </c>
      <c r="I6443" t="s">
        <v>18</v>
      </c>
      <c r="J6443" t="s">
        <v>22</v>
      </c>
    </row>
    <row r="6444" spans="1:10" x14ac:dyDescent="0.25">
      <c r="A6444">
        <v>940948</v>
      </c>
      <c r="B6444" t="s">
        <v>36</v>
      </c>
      <c r="C6444" s="8">
        <v>42443</v>
      </c>
      <c r="D6444" s="9">
        <v>42443.227777777778</v>
      </c>
      <c r="E6444" t="s">
        <v>11</v>
      </c>
      <c r="F6444" t="s">
        <v>35</v>
      </c>
      <c r="G6444">
        <v>27</v>
      </c>
      <c r="H6444" t="s">
        <v>34</v>
      </c>
      <c r="I6444" t="s">
        <v>25</v>
      </c>
      <c r="J6444" t="s">
        <v>22</v>
      </c>
    </row>
    <row r="6445" spans="1:10" x14ac:dyDescent="0.25">
      <c r="A6445">
        <v>940948</v>
      </c>
      <c r="B6445" t="s">
        <v>33</v>
      </c>
      <c r="C6445" s="8">
        <v>42449</v>
      </c>
      <c r="D6445" s="9">
        <v>42449.270138888889</v>
      </c>
      <c r="E6445" t="s">
        <v>11</v>
      </c>
      <c r="F6445" t="s">
        <v>35</v>
      </c>
      <c r="G6445">
        <v>27</v>
      </c>
      <c r="H6445" t="s">
        <v>34</v>
      </c>
      <c r="I6445" t="s">
        <v>25</v>
      </c>
      <c r="J6445" t="s">
        <v>22</v>
      </c>
    </row>
    <row r="6446" spans="1:10" x14ac:dyDescent="0.25">
      <c r="A6446">
        <v>940948</v>
      </c>
      <c r="B6446" t="s">
        <v>41</v>
      </c>
      <c r="C6446" s="8">
        <v>42455</v>
      </c>
      <c r="D6446" s="9">
        <v>42455.300694444442</v>
      </c>
      <c r="E6446" t="s">
        <v>11</v>
      </c>
      <c r="F6446" t="s">
        <v>35</v>
      </c>
      <c r="G6446">
        <v>27</v>
      </c>
      <c r="H6446" t="s">
        <v>34</v>
      </c>
      <c r="I6446" t="s">
        <v>14</v>
      </c>
      <c r="J6446" t="s">
        <v>22</v>
      </c>
    </row>
    <row r="6447" spans="1:10" x14ac:dyDescent="0.25">
      <c r="A6447">
        <v>785965</v>
      </c>
      <c r="B6447" t="s">
        <v>36</v>
      </c>
      <c r="C6447" s="8">
        <v>42414</v>
      </c>
      <c r="D6447" s="9">
        <v>42414.481944444444</v>
      </c>
      <c r="E6447" t="s">
        <v>11</v>
      </c>
      <c r="F6447" t="s">
        <v>17</v>
      </c>
      <c r="G6447">
        <v>34</v>
      </c>
      <c r="H6447" t="s">
        <v>13</v>
      </c>
      <c r="I6447" t="s">
        <v>18</v>
      </c>
      <c r="J6447" t="s">
        <v>15</v>
      </c>
    </row>
    <row r="6448" spans="1:10" x14ac:dyDescent="0.25">
      <c r="A6448">
        <v>772919</v>
      </c>
      <c r="B6448" t="s">
        <v>33</v>
      </c>
      <c r="C6448" s="8">
        <v>42374</v>
      </c>
      <c r="D6448" s="9">
        <v>42374.427777777775</v>
      </c>
      <c r="E6448" t="s">
        <v>11</v>
      </c>
      <c r="F6448" t="s">
        <v>24</v>
      </c>
      <c r="G6448">
        <v>35</v>
      </c>
      <c r="H6448" t="s">
        <v>21</v>
      </c>
      <c r="I6448" t="s">
        <v>14</v>
      </c>
      <c r="J6448" t="s">
        <v>15</v>
      </c>
    </row>
    <row r="6449" spans="1:10" x14ac:dyDescent="0.25">
      <c r="A6449">
        <v>772919</v>
      </c>
      <c r="B6449" t="s">
        <v>10</v>
      </c>
      <c r="C6449" s="8">
        <v>42374</v>
      </c>
      <c r="D6449" s="9">
        <v>42374.354861111111</v>
      </c>
      <c r="E6449" t="s">
        <v>11</v>
      </c>
      <c r="F6449" t="s">
        <v>24</v>
      </c>
      <c r="G6449">
        <v>35</v>
      </c>
      <c r="H6449" t="s">
        <v>21</v>
      </c>
      <c r="I6449" t="s">
        <v>14</v>
      </c>
      <c r="J6449" t="s">
        <v>15</v>
      </c>
    </row>
    <row r="6450" spans="1:10" x14ac:dyDescent="0.25">
      <c r="A6450">
        <v>630091</v>
      </c>
      <c r="B6450" t="s">
        <v>10</v>
      </c>
      <c r="C6450" s="8">
        <v>42376</v>
      </c>
      <c r="D6450" s="9">
        <v>42376.328472222223</v>
      </c>
      <c r="E6450" t="s">
        <v>11</v>
      </c>
      <c r="F6450" t="s">
        <v>35</v>
      </c>
      <c r="G6450">
        <v>37</v>
      </c>
      <c r="H6450" t="s">
        <v>13</v>
      </c>
      <c r="I6450" t="s">
        <v>14</v>
      </c>
      <c r="J6450" t="s">
        <v>15</v>
      </c>
    </row>
    <row r="6451" spans="1:10" x14ac:dyDescent="0.25">
      <c r="A6451">
        <v>630091</v>
      </c>
      <c r="B6451" t="s">
        <v>41</v>
      </c>
      <c r="C6451" s="8">
        <v>42382</v>
      </c>
      <c r="D6451" s="9">
        <v>42382.536805555559</v>
      </c>
      <c r="E6451" t="s">
        <v>11</v>
      </c>
      <c r="F6451" t="s">
        <v>35</v>
      </c>
      <c r="G6451">
        <v>37</v>
      </c>
      <c r="H6451" t="s">
        <v>13</v>
      </c>
      <c r="I6451" t="s">
        <v>18</v>
      </c>
      <c r="J6451" t="s">
        <v>15</v>
      </c>
    </row>
    <row r="6452" spans="1:10" x14ac:dyDescent="0.25">
      <c r="A6452">
        <v>433262</v>
      </c>
      <c r="B6452" t="s">
        <v>30</v>
      </c>
      <c r="C6452" s="8">
        <v>42390</v>
      </c>
      <c r="D6452" s="9">
        <v>42390.476388888892</v>
      </c>
      <c r="E6452" t="s">
        <v>11</v>
      </c>
      <c r="F6452" t="s">
        <v>35</v>
      </c>
      <c r="G6452">
        <v>29</v>
      </c>
      <c r="H6452" t="s">
        <v>43</v>
      </c>
      <c r="I6452" t="s">
        <v>18</v>
      </c>
      <c r="J6452" t="s">
        <v>22</v>
      </c>
    </row>
    <row r="6453" spans="1:10" x14ac:dyDescent="0.25">
      <c r="A6453">
        <v>42284</v>
      </c>
      <c r="B6453" t="s">
        <v>50</v>
      </c>
      <c r="C6453" s="8">
        <v>42385</v>
      </c>
      <c r="D6453" s="9">
        <v>42385.463194444441</v>
      </c>
      <c r="E6453" t="s">
        <v>11</v>
      </c>
      <c r="F6453" t="s">
        <v>12</v>
      </c>
      <c r="G6453">
        <v>36</v>
      </c>
      <c r="H6453" t="s">
        <v>52</v>
      </c>
      <c r="I6453" t="s">
        <v>18</v>
      </c>
      <c r="J6453" t="s">
        <v>15</v>
      </c>
    </row>
    <row r="6454" spans="1:10" x14ac:dyDescent="0.25">
      <c r="A6454">
        <v>772921</v>
      </c>
      <c r="B6454" t="s">
        <v>30</v>
      </c>
      <c r="C6454" s="8">
        <v>42405</v>
      </c>
      <c r="D6454" s="9">
        <v>42405.449305555558</v>
      </c>
      <c r="E6454" t="s">
        <v>11</v>
      </c>
      <c r="F6454" t="s">
        <v>35</v>
      </c>
      <c r="G6454">
        <v>25</v>
      </c>
      <c r="H6454" t="s">
        <v>34</v>
      </c>
      <c r="I6454" t="s">
        <v>14</v>
      </c>
      <c r="J6454" t="s">
        <v>22</v>
      </c>
    </row>
    <row r="6455" spans="1:10" x14ac:dyDescent="0.25">
      <c r="A6455">
        <v>772921</v>
      </c>
      <c r="B6455" t="s">
        <v>31</v>
      </c>
      <c r="C6455" s="8">
        <v>42405</v>
      </c>
      <c r="D6455" s="9">
        <v>42405.397222222222</v>
      </c>
      <c r="E6455" t="s">
        <v>11</v>
      </c>
      <c r="F6455" t="s">
        <v>35</v>
      </c>
      <c r="G6455">
        <v>25</v>
      </c>
      <c r="H6455" t="s">
        <v>34</v>
      </c>
      <c r="I6455" t="s">
        <v>14</v>
      </c>
      <c r="J6455" t="s">
        <v>22</v>
      </c>
    </row>
    <row r="6456" spans="1:10" x14ac:dyDescent="0.25">
      <c r="A6456">
        <v>772921</v>
      </c>
      <c r="B6456" t="s">
        <v>29</v>
      </c>
      <c r="C6456" s="8">
        <v>42414</v>
      </c>
      <c r="D6456" s="9">
        <v>42414.381944444445</v>
      </c>
      <c r="E6456" t="s">
        <v>11</v>
      </c>
      <c r="F6456" t="s">
        <v>35</v>
      </c>
      <c r="G6456">
        <v>25</v>
      </c>
      <c r="H6456" t="s">
        <v>34</v>
      </c>
      <c r="I6456" t="s">
        <v>14</v>
      </c>
      <c r="J6456" t="s">
        <v>22</v>
      </c>
    </row>
    <row r="6457" spans="1:10" x14ac:dyDescent="0.25">
      <c r="A6457">
        <v>772921</v>
      </c>
      <c r="B6457" t="s">
        <v>31</v>
      </c>
      <c r="C6457" s="8">
        <v>42403</v>
      </c>
      <c r="D6457" s="9">
        <v>42403.291666666664</v>
      </c>
      <c r="E6457" t="s">
        <v>11</v>
      </c>
      <c r="F6457" t="s">
        <v>35</v>
      </c>
      <c r="G6457">
        <v>25</v>
      </c>
      <c r="H6457" t="s">
        <v>34</v>
      </c>
      <c r="I6457" t="s">
        <v>14</v>
      </c>
      <c r="J6457" t="s">
        <v>22</v>
      </c>
    </row>
    <row r="6458" spans="1:10" x14ac:dyDescent="0.25">
      <c r="A6458">
        <v>772921</v>
      </c>
      <c r="B6458" t="s">
        <v>10</v>
      </c>
      <c r="C6458" s="8">
        <v>42408</v>
      </c>
      <c r="D6458" s="9">
        <v>42408.521527777775</v>
      </c>
      <c r="E6458" t="s">
        <v>11</v>
      </c>
      <c r="F6458" t="s">
        <v>35</v>
      </c>
      <c r="G6458">
        <v>25</v>
      </c>
      <c r="H6458" t="s">
        <v>34</v>
      </c>
      <c r="I6458" t="s">
        <v>18</v>
      </c>
      <c r="J6458" t="s">
        <v>22</v>
      </c>
    </row>
    <row r="6459" spans="1:10" x14ac:dyDescent="0.25">
      <c r="A6459">
        <v>892225</v>
      </c>
      <c r="B6459" t="s">
        <v>36</v>
      </c>
      <c r="C6459" s="8">
        <v>42451</v>
      </c>
      <c r="D6459" s="9">
        <v>42451.362500000003</v>
      </c>
      <c r="E6459" t="s">
        <v>11</v>
      </c>
      <c r="F6459" t="s">
        <v>17</v>
      </c>
      <c r="G6459">
        <v>36</v>
      </c>
      <c r="H6459" t="s">
        <v>13</v>
      </c>
      <c r="I6459" t="s">
        <v>14</v>
      </c>
      <c r="J6459" t="s">
        <v>15</v>
      </c>
    </row>
    <row r="6460" spans="1:10" x14ac:dyDescent="0.25">
      <c r="A6460">
        <v>892225</v>
      </c>
      <c r="B6460" t="s">
        <v>31</v>
      </c>
      <c r="C6460" s="8">
        <v>42451</v>
      </c>
      <c r="D6460" s="9">
        <v>42451.472222222219</v>
      </c>
      <c r="E6460" t="s">
        <v>11</v>
      </c>
      <c r="F6460" t="s">
        <v>17</v>
      </c>
      <c r="G6460">
        <v>36</v>
      </c>
      <c r="H6460" t="s">
        <v>13</v>
      </c>
      <c r="I6460" t="s">
        <v>18</v>
      </c>
      <c r="J6460" t="s">
        <v>15</v>
      </c>
    </row>
    <row r="6461" spans="1:10" x14ac:dyDescent="0.25">
      <c r="A6461">
        <v>780334</v>
      </c>
      <c r="B6461" t="s">
        <v>30</v>
      </c>
      <c r="C6461" s="8">
        <v>42406</v>
      </c>
      <c r="D6461" s="9">
        <v>42406.517361111109</v>
      </c>
      <c r="E6461" t="s">
        <v>11</v>
      </c>
      <c r="F6461" t="s">
        <v>35</v>
      </c>
      <c r="G6461">
        <v>26</v>
      </c>
      <c r="H6461" t="s">
        <v>32</v>
      </c>
      <c r="I6461" t="s">
        <v>18</v>
      </c>
      <c r="J6461" t="s">
        <v>22</v>
      </c>
    </row>
    <row r="6462" spans="1:10" x14ac:dyDescent="0.25">
      <c r="A6462">
        <v>893645</v>
      </c>
      <c r="B6462" t="s">
        <v>16</v>
      </c>
      <c r="C6462" s="8">
        <v>42452</v>
      </c>
      <c r="D6462" s="9">
        <v>42452.468055555553</v>
      </c>
      <c r="E6462" t="s">
        <v>11</v>
      </c>
      <c r="F6462" t="s">
        <v>24</v>
      </c>
      <c r="G6462">
        <v>26</v>
      </c>
      <c r="H6462" t="s">
        <v>34</v>
      </c>
      <c r="I6462" t="s">
        <v>18</v>
      </c>
      <c r="J6462" t="s">
        <v>22</v>
      </c>
    </row>
    <row r="6463" spans="1:10" x14ac:dyDescent="0.25">
      <c r="A6463">
        <v>833563</v>
      </c>
      <c r="B6463" t="s">
        <v>29</v>
      </c>
      <c r="C6463" s="8">
        <v>42433</v>
      </c>
      <c r="D6463" s="9">
        <v>42433.150694444441</v>
      </c>
      <c r="E6463" t="s">
        <v>11</v>
      </c>
      <c r="F6463" t="s">
        <v>12</v>
      </c>
      <c r="G6463">
        <v>28</v>
      </c>
      <c r="H6463" t="s">
        <v>21</v>
      </c>
      <c r="I6463" t="s">
        <v>25</v>
      </c>
      <c r="J6463" t="s">
        <v>22</v>
      </c>
    </row>
    <row r="6464" spans="1:10" x14ac:dyDescent="0.25">
      <c r="A6464">
        <v>941513</v>
      </c>
      <c r="B6464" t="s">
        <v>16</v>
      </c>
      <c r="C6464" s="8">
        <v>42458</v>
      </c>
      <c r="D6464" s="9">
        <v>42458.573611111111</v>
      </c>
      <c r="E6464" t="s">
        <v>11</v>
      </c>
      <c r="F6464" t="s">
        <v>35</v>
      </c>
      <c r="G6464">
        <v>36</v>
      </c>
      <c r="H6464" t="s">
        <v>32</v>
      </c>
      <c r="I6464" t="s">
        <v>18</v>
      </c>
      <c r="J6464" t="s">
        <v>15</v>
      </c>
    </row>
    <row r="6465" spans="1:10" x14ac:dyDescent="0.25">
      <c r="A6465">
        <v>941513</v>
      </c>
      <c r="B6465" t="s">
        <v>41</v>
      </c>
      <c r="C6465" s="8">
        <v>42458</v>
      </c>
      <c r="D6465" s="9">
        <v>42458.518055555556</v>
      </c>
      <c r="E6465" t="s">
        <v>11</v>
      </c>
      <c r="F6465" t="s">
        <v>35</v>
      </c>
      <c r="G6465">
        <v>36</v>
      </c>
      <c r="H6465" t="s">
        <v>32</v>
      </c>
      <c r="I6465" t="s">
        <v>18</v>
      </c>
      <c r="J6465" t="s">
        <v>15</v>
      </c>
    </row>
    <row r="6466" spans="1:10" x14ac:dyDescent="0.25">
      <c r="A6466">
        <v>833014</v>
      </c>
      <c r="B6466" t="s">
        <v>48</v>
      </c>
      <c r="C6466" s="8">
        <v>42385</v>
      </c>
      <c r="D6466" s="9">
        <v>42385.222916666666</v>
      </c>
      <c r="E6466" t="s">
        <v>11</v>
      </c>
      <c r="F6466" t="s">
        <v>17</v>
      </c>
      <c r="G6466">
        <v>33</v>
      </c>
      <c r="H6466" t="s">
        <v>34</v>
      </c>
      <c r="I6466" t="s">
        <v>25</v>
      </c>
      <c r="J6466" t="s">
        <v>15</v>
      </c>
    </row>
    <row r="6467" spans="1:10" x14ac:dyDescent="0.25">
      <c r="A6467">
        <v>833014</v>
      </c>
      <c r="B6467" t="s">
        <v>33</v>
      </c>
      <c r="C6467" s="8">
        <v>42455</v>
      </c>
      <c r="D6467" s="9">
        <v>42455.231249999997</v>
      </c>
      <c r="E6467" t="s">
        <v>11</v>
      </c>
      <c r="F6467" t="s">
        <v>17</v>
      </c>
      <c r="G6467">
        <v>33</v>
      </c>
      <c r="H6467" t="s">
        <v>34</v>
      </c>
      <c r="I6467" t="s">
        <v>25</v>
      </c>
      <c r="J6467" t="s">
        <v>15</v>
      </c>
    </row>
    <row r="6468" spans="1:10" x14ac:dyDescent="0.25">
      <c r="A6468">
        <v>807366</v>
      </c>
      <c r="B6468" t="s">
        <v>16</v>
      </c>
      <c r="C6468" s="8">
        <v>42424</v>
      </c>
      <c r="D6468" s="9">
        <v>42424.535416666666</v>
      </c>
      <c r="E6468" t="s">
        <v>11</v>
      </c>
      <c r="F6468" t="s">
        <v>24</v>
      </c>
      <c r="G6468">
        <v>43</v>
      </c>
      <c r="H6468" t="s">
        <v>28</v>
      </c>
      <c r="I6468" t="s">
        <v>18</v>
      </c>
      <c r="J6468" t="s">
        <v>15</v>
      </c>
    </row>
    <row r="6469" spans="1:10" x14ac:dyDescent="0.25">
      <c r="A6469">
        <v>1109289</v>
      </c>
      <c r="B6469" t="s">
        <v>41</v>
      </c>
      <c r="C6469" s="8">
        <v>42431</v>
      </c>
      <c r="D6469" s="9">
        <v>42431.382638888892</v>
      </c>
      <c r="E6469" t="s">
        <v>11</v>
      </c>
      <c r="F6469" t="s">
        <v>12</v>
      </c>
      <c r="G6469">
        <v>39</v>
      </c>
      <c r="H6469" t="s">
        <v>21</v>
      </c>
      <c r="I6469" t="s">
        <v>14</v>
      </c>
      <c r="J6469" t="s">
        <v>15</v>
      </c>
    </row>
    <row r="6470" spans="1:10" x14ac:dyDescent="0.25">
      <c r="A6470">
        <v>589200</v>
      </c>
      <c r="B6470" t="s">
        <v>10</v>
      </c>
      <c r="C6470" s="8">
        <v>42372</v>
      </c>
      <c r="D6470" s="9">
        <v>42372.503472222219</v>
      </c>
      <c r="E6470" t="s">
        <v>11</v>
      </c>
      <c r="F6470" t="s">
        <v>17</v>
      </c>
      <c r="G6470">
        <v>41</v>
      </c>
      <c r="H6470" t="s">
        <v>32</v>
      </c>
      <c r="I6470" t="s">
        <v>18</v>
      </c>
      <c r="J6470" t="s">
        <v>15</v>
      </c>
    </row>
    <row r="6471" spans="1:10" x14ac:dyDescent="0.25">
      <c r="A6471">
        <v>893649</v>
      </c>
      <c r="B6471" t="s">
        <v>40</v>
      </c>
      <c r="C6471" s="8">
        <v>42457</v>
      </c>
      <c r="D6471" s="9">
        <v>42457.302083333336</v>
      </c>
      <c r="E6471" t="s">
        <v>11</v>
      </c>
      <c r="F6471" t="s">
        <v>35</v>
      </c>
      <c r="G6471">
        <v>40</v>
      </c>
      <c r="H6471" t="s">
        <v>34</v>
      </c>
      <c r="I6471" t="s">
        <v>14</v>
      </c>
      <c r="J6471" t="s">
        <v>15</v>
      </c>
    </row>
    <row r="6472" spans="1:10" x14ac:dyDescent="0.25">
      <c r="A6472">
        <v>893649</v>
      </c>
      <c r="B6472" t="s">
        <v>40</v>
      </c>
      <c r="C6472" s="8">
        <v>42457</v>
      </c>
      <c r="D6472" s="9">
        <v>42457.306944444441</v>
      </c>
      <c r="E6472" t="s">
        <v>11</v>
      </c>
      <c r="F6472" t="s">
        <v>35</v>
      </c>
      <c r="G6472">
        <v>40</v>
      </c>
      <c r="H6472" t="s">
        <v>34</v>
      </c>
      <c r="I6472" t="s">
        <v>14</v>
      </c>
      <c r="J6472" t="s">
        <v>15</v>
      </c>
    </row>
    <row r="6473" spans="1:10" x14ac:dyDescent="0.25">
      <c r="A6473">
        <v>893649</v>
      </c>
      <c r="B6473" t="s">
        <v>40</v>
      </c>
      <c r="C6473" s="8">
        <v>42454</v>
      </c>
      <c r="D6473" s="9">
        <v>42454.298611111109</v>
      </c>
      <c r="E6473" t="s">
        <v>11</v>
      </c>
      <c r="F6473" t="s">
        <v>35</v>
      </c>
      <c r="G6473">
        <v>40</v>
      </c>
      <c r="H6473" t="s">
        <v>34</v>
      </c>
      <c r="I6473" t="s">
        <v>14</v>
      </c>
      <c r="J6473" t="s">
        <v>15</v>
      </c>
    </row>
    <row r="6474" spans="1:10" x14ac:dyDescent="0.25">
      <c r="A6474">
        <v>893649</v>
      </c>
      <c r="B6474" t="s">
        <v>10</v>
      </c>
      <c r="C6474" s="8">
        <v>42455</v>
      </c>
      <c r="D6474" s="9">
        <v>42455.314583333333</v>
      </c>
      <c r="E6474" t="s">
        <v>11</v>
      </c>
      <c r="F6474" t="s">
        <v>35</v>
      </c>
      <c r="G6474">
        <v>40</v>
      </c>
      <c r="H6474" t="s">
        <v>34</v>
      </c>
      <c r="I6474" t="s">
        <v>14</v>
      </c>
      <c r="J6474" t="s">
        <v>15</v>
      </c>
    </row>
    <row r="6475" spans="1:10" x14ac:dyDescent="0.25">
      <c r="A6475">
        <v>893649</v>
      </c>
      <c r="B6475" t="s">
        <v>30</v>
      </c>
      <c r="C6475" s="8">
        <v>42446</v>
      </c>
      <c r="D6475" s="9">
        <v>42446.40902777778</v>
      </c>
      <c r="E6475" t="s">
        <v>11</v>
      </c>
      <c r="F6475" t="s">
        <v>35</v>
      </c>
      <c r="G6475">
        <v>40</v>
      </c>
      <c r="H6475" t="s">
        <v>34</v>
      </c>
      <c r="I6475" t="s">
        <v>14</v>
      </c>
      <c r="J6475" t="s">
        <v>15</v>
      </c>
    </row>
    <row r="6476" spans="1:10" x14ac:dyDescent="0.25">
      <c r="A6476">
        <v>765581</v>
      </c>
      <c r="B6476" t="s">
        <v>37</v>
      </c>
      <c r="C6476" s="8">
        <v>42383</v>
      </c>
      <c r="D6476" s="9">
        <v>42383.281944444447</v>
      </c>
      <c r="E6476" t="s">
        <v>11</v>
      </c>
      <c r="F6476" t="s">
        <v>17</v>
      </c>
      <c r="G6476">
        <v>29</v>
      </c>
      <c r="H6476" t="s">
        <v>34</v>
      </c>
      <c r="I6476" t="s">
        <v>25</v>
      </c>
      <c r="J6476" t="s">
        <v>22</v>
      </c>
    </row>
    <row r="6477" spans="1:10" x14ac:dyDescent="0.25">
      <c r="A6477">
        <v>822358</v>
      </c>
      <c r="B6477" t="s">
        <v>16</v>
      </c>
      <c r="C6477" s="8">
        <v>42459</v>
      </c>
      <c r="D6477" s="9">
        <v>42459.293055555558</v>
      </c>
      <c r="E6477" t="s">
        <v>11</v>
      </c>
      <c r="F6477" t="s">
        <v>20</v>
      </c>
      <c r="G6477">
        <v>29</v>
      </c>
      <c r="H6477" t="s">
        <v>21</v>
      </c>
      <c r="I6477" t="s">
        <v>14</v>
      </c>
      <c r="J6477" t="s">
        <v>22</v>
      </c>
    </row>
    <row r="6478" spans="1:10" x14ac:dyDescent="0.25">
      <c r="A6478">
        <v>867955</v>
      </c>
      <c r="B6478" t="s">
        <v>36</v>
      </c>
      <c r="C6478" s="8">
        <v>42434</v>
      </c>
      <c r="D6478" s="9">
        <v>42434.552083333336</v>
      </c>
      <c r="E6478" t="s">
        <v>11</v>
      </c>
      <c r="F6478" t="s">
        <v>12</v>
      </c>
      <c r="G6478">
        <v>44</v>
      </c>
      <c r="H6478" t="s">
        <v>52</v>
      </c>
      <c r="I6478" t="s">
        <v>18</v>
      </c>
      <c r="J6478" t="s">
        <v>15</v>
      </c>
    </row>
    <row r="6479" spans="1:10" x14ac:dyDescent="0.25">
      <c r="A6479">
        <v>867955</v>
      </c>
      <c r="B6479" t="s">
        <v>40</v>
      </c>
      <c r="C6479" s="8">
        <v>42433</v>
      </c>
      <c r="D6479" s="9">
        <v>42433.497916666667</v>
      </c>
      <c r="E6479" t="s">
        <v>11</v>
      </c>
      <c r="F6479" t="s">
        <v>12</v>
      </c>
      <c r="G6479">
        <v>44</v>
      </c>
      <c r="H6479" t="s">
        <v>52</v>
      </c>
      <c r="I6479" t="s">
        <v>18</v>
      </c>
      <c r="J6479" t="s">
        <v>15</v>
      </c>
    </row>
    <row r="6480" spans="1:10" x14ac:dyDescent="0.25">
      <c r="A6480">
        <v>893651</v>
      </c>
      <c r="B6480" t="s">
        <v>10</v>
      </c>
      <c r="C6480" s="8">
        <v>42451</v>
      </c>
      <c r="D6480" s="9">
        <v>42451.329861111109</v>
      </c>
      <c r="E6480" t="s">
        <v>11</v>
      </c>
      <c r="F6480" t="s">
        <v>35</v>
      </c>
      <c r="G6480">
        <v>40</v>
      </c>
      <c r="H6480" t="s">
        <v>32</v>
      </c>
      <c r="I6480" t="s">
        <v>14</v>
      </c>
      <c r="J6480" t="s">
        <v>15</v>
      </c>
    </row>
    <row r="6481" spans="1:10" x14ac:dyDescent="0.25">
      <c r="A6481">
        <v>893651</v>
      </c>
      <c r="B6481" t="s">
        <v>27</v>
      </c>
      <c r="C6481" s="8">
        <v>42451</v>
      </c>
      <c r="D6481" s="9">
        <v>42451.347916666666</v>
      </c>
      <c r="E6481" t="s">
        <v>11</v>
      </c>
      <c r="F6481" t="s">
        <v>35</v>
      </c>
      <c r="G6481">
        <v>40</v>
      </c>
      <c r="H6481" t="s">
        <v>32</v>
      </c>
      <c r="I6481" t="s">
        <v>14</v>
      </c>
      <c r="J6481" t="s">
        <v>15</v>
      </c>
    </row>
    <row r="6482" spans="1:10" x14ac:dyDescent="0.25">
      <c r="A6482">
        <v>893651</v>
      </c>
      <c r="B6482" t="s">
        <v>40</v>
      </c>
      <c r="C6482" s="8">
        <v>42449</v>
      </c>
      <c r="D6482" s="9">
        <v>42449.447222222225</v>
      </c>
      <c r="E6482" t="s">
        <v>11</v>
      </c>
      <c r="F6482" t="s">
        <v>35</v>
      </c>
      <c r="G6482">
        <v>40</v>
      </c>
      <c r="H6482" t="s">
        <v>32</v>
      </c>
      <c r="I6482" t="s">
        <v>14</v>
      </c>
      <c r="J6482" t="s">
        <v>15</v>
      </c>
    </row>
    <row r="6483" spans="1:10" x14ac:dyDescent="0.25">
      <c r="A6483">
        <v>833017</v>
      </c>
      <c r="B6483" t="s">
        <v>33</v>
      </c>
      <c r="C6483" s="8">
        <v>42453</v>
      </c>
      <c r="D6483" s="9">
        <v>42453.202777777777</v>
      </c>
      <c r="E6483" t="s">
        <v>11</v>
      </c>
      <c r="F6483" t="s">
        <v>24</v>
      </c>
      <c r="G6483">
        <v>32</v>
      </c>
      <c r="H6483" t="s">
        <v>21</v>
      </c>
      <c r="I6483" t="s">
        <v>25</v>
      </c>
      <c r="J6483" t="s">
        <v>15</v>
      </c>
    </row>
    <row r="6484" spans="1:10" x14ac:dyDescent="0.25">
      <c r="A6484">
        <v>575863</v>
      </c>
      <c r="B6484" t="s">
        <v>48</v>
      </c>
      <c r="C6484" s="8">
        <v>42370</v>
      </c>
      <c r="D6484" s="9">
        <v>42370.133333333331</v>
      </c>
      <c r="E6484" t="s">
        <v>11</v>
      </c>
      <c r="F6484" t="s">
        <v>24</v>
      </c>
      <c r="G6484">
        <v>26</v>
      </c>
      <c r="H6484" t="s">
        <v>34</v>
      </c>
      <c r="I6484" t="s">
        <v>25</v>
      </c>
      <c r="J6484" t="s">
        <v>22</v>
      </c>
    </row>
    <row r="6485" spans="1:10" x14ac:dyDescent="0.25">
      <c r="A6485">
        <v>906850</v>
      </c>
      <c r="B6485" t="s">
        <v>33</v>
      </c>
      <c r="C6485" s="8">
        <v>42454</v>
      </c>
      <c r="D6485" s="9">
        <v>42454.496527777781</v>
      </c>
      <c r="E6485" t="s">
        <v>11</v>
      </c>
      <c r="F6485" t="s">
        <v>17</v>
      </c>
      <c r="G6485">
        <v>23</v>
      </c>
      <c r="H6485" t="s">
        <v>21</v>
      </c>
      <c r="I6485" t="s">
        <v>18</v>
      </c>
      <c r="J6485" t="s">
        <v>22</v>
      </c>
    </row>
    <row r="6486" spans="1:10" x14ac:dyDescent="0.25">
      <c r="A6486">
        <v>878744</v>
      </c>
      <c r="B6486" t="s">
        <v>41</v>
      </c>
      <c r="C6486" s="8">
        <v>42446</v>
      </c>
      <c r="D6486" s="9">
        <v>42446.432638888888</v>
      </c>
      <c r="E6486" t="s">
        <v>11</v>
      </c>
      <c r="F6486" t="s">
        <v>24</v>
      </c>
      <c r="G6486">
        <v>23</v>
      </c>
      <c r="H6486" t="s">
        <v>28</v>
      </c>
      <c r="I6486" t="s">
        <v>14</v>
      </c>
      <c r="J6486" t="s">
        <v>22</v>
      </c>
    </row>
    <row r="6487" spans="1:10" x14ac:dyDescent="0.25">
      <c r="A6487">
        <v>878744</v>
      </c>
      <c r="B6487" t="s">
        <v>41</v>
      </c>
      <c r="C6487" s="8">
        <v>42446</v>
      </c>
      <c r="D6487" s="9">
        <v>42446.436805555553</v>
      </c>
      <c r="E6487" t="s">
        <v>11</v>
      </c>
      <c r="F6487" t="s">
        <v>24</v>
      </c>
      <c r="G6487">
        <v>23</v>
      </c>
      <c r="H6487" t="s">
        <v>28</v>
      </c>
      <c r="I6487" t="s">
        <v>14</v>
      </c>
      <c r="J6487" t="s">
        <v>22</v>
      </c>
    </row>
    <row r="6488" spans="1:10" x14ac:dyDescent="0.25">
      <c r="A6488">
        <v>18136</v>
      </c>
      <c r="B6488" t="s">
        <v>31</v>
      </c>
      <c r="C6488" s="8">
        <v>42391</v>
      </c>
      <c r="D6488" s="9">
        <v>42391.518055555556</v>
      </c>
      <c r="E6488" t="s">
        <v>11</v>
      </c>
      <c r="F6488" t="s">
        <v>12</v>
      </c>
      <c r="G6488">
        <v>35</v>
      </c>
      <c r="H6488" t="s">
        <v>21</v>
      </c>
      <c r="I6488" t="s">
        <v>18</v>
      </c>
      <c r="J6488" t="s">
        <v>15</v>
      </c>
    </row>
    <row r="6489" spans="1:10" x14ac:dyDescent="0.25">
      <c r="A6489">
        <v>906855</v>
      </c>
      <c r="B6489" t="s">
        <v>40</v>
      </c>
      <c r="C6489" s="8">
        <v>42445</v>
      </c>
      <c r="D6489" s="9">
        <v>42445.334027777775</v>
      </c>
      <c r="E6489" t="s">
        <v>11</v>
      </c>
      <c r="F6489" t="s">
        <v>24</v>
      </c>
      <c r="G6489">
        <v>18</v>
      </c>
      <c r="H6489" t="s">
        <v>21</v>
      </c>
      <c r="I6489" t="s">
        <v>14</v>
      </c>
      <c r="J6489" t="s">
        <v>22</v>
      </c>
    </row>
    <row r="6490" spans="1:10" x14ac:dyDescent="0.25">
      <c r="A6490">
        <v>906855</v>
      </c>
      <c r="B6490" t="s">
        <v>16</v>
      </c>
      <c r="C6490" s="8">
        <v>42445</v>
      </c>
      <c r="D6490" s="9">
        <v>42445.623611111114</v>
      </c>
      <c r="E6490" t="s">
        <v>11</v>
      </c>
      <c r="F6490" t="s">
        <v>24</v>
      </c>
      <c r="G6490">
        <v>18</v>
      </c>
      <c r="H6490" t="s">
        <v>21</v>
      </c>
      <c r="I6490" t="s">
        <v>44</v>
      </c>
      <c r="J6490" t="s">
        <v>22</v>
      </c>
    </row>
    <row r="6491" spans="1:10" x14ac:dyDescent="0.25">
      <c r="A6491">
        <v>135780</v>
      </c>
      <c r="B6491" t="s">
        <v>33</v>
      </c>
      <c r="C6491" s="8">
        <v>42384</v>
      </c>
      <c r="D6491" s="9">
        <v>42384.331250000003</v>
      </c>
      <c r="E6491" t="s">
        <v>11</v>
      </c>
      <c r="F6491" t="s">
        <v>35</v>
      </c>
      <c r="G6491">
        <v>47</v>
      </c>
      <c r="H6491" t="s">
        <v>32</v>
      </c>
      <c r="I6491" t="s">
        <v>14</v>
      </c>
      <c r="J6491" t="s">
        <v>26</v>
      </c>
    </row>
    <row r="6492" spans="1:10" x14ac:dyDescent="0.25">
      <c r="A6492">
        <v>927910</v>
      </c>
      <c r="B6492" t="s">
        <v>16</v>
      </c>
      <c r="C6492" s="8">
        <v>42458</v>
      </c>
      <c r="D6492" s="9">
        <v>42458.366666666669</v>
      </c>
      <c r="E6492" t="s">
        <v>11</v>
      </c>
      <c r="F6492" t="s">
        <v>20</v>
      </c>
      <c r="G6492">
        <v>35</v>
      </c>
      <c r="H6492" t="s">
        <v>21</v>
      </c>
      <c r="I6492" t="s">
        <v>14</v>
      </c>
      <c r="J6492" t="s">
        <v>15</v>
      </c>
    </row>
    <row r="6493" spans="1:10" x14ac:dyDescent="0.25">
      <c r="A6493">
        <v>821788</v>
      </c>
      <c r="B6493" t="s">
        <v>29</v>
      </c>
      <c r="C6493" s="8">
        <v>42427</v>
      </c>
      <c r="D6493" s="9">
        <v>42427.431944444441</v>
      </c>
      <c r="E6493" t="s">
        <v>11</v>
      </c>
      <c r="F6493" t="s">
        <v>24</v>
      </c>
      <c r="G6493">
        <v>45</v>
      </c>
      <c r="H6493" t="s">
        <v>13</v>
      </c>
      <c r="I6493" t="s">
        <v>14</v>
      </c>
      <c r="J6493" t="s">
        <v>15</v>
      </c>
    </row>
    <row r="6494" spans="1:10" x14ac:dyDescent="0.25">
      <c r="A6494">
        <v>867955</v>
      </c>
      <c r="B6494" t="s">
        <v>31</v>
      </c>
      <c r="C6494" s="8">
        <v>42433</v>
      </c>
      <c r="D6494" s="9">
        <v>42433.234722222223</v>
      </c>
      <c r="E6494" t="s">
        <v>11</v>
      </c>
      <c r="F6494" t="s">
        <v>12</v>
      </c>
      <c r="G6494">
        <v>44</v>
      </c>
      <c r="H6494" t="s">
        <v>52</v>
      </c>
      <c r="I6494" t="s">
        <v>25</v>
      </c>
      <c r="J6494" t="s">
        <v>15</v>
      </c>
    </row>
    <row r="6495" spans="1:10" x14ac:dyDescent="0.25">
      <c r="A6495">
        <v>867955</v>
      </c>
      <c r="B6495" t="s">
        <v>40</v>
      </c>
      <c r="C6495" s="8">
        <v>42432</v>
      </c>
      <c r="D6495" s="9">
        <v>42432.182638888888</v>
      </c>
      <c r="E6495" t="s">
        <v>11</v>
      </c>
      <c r="F6495" t="s">
        <v>12</v>
      </c>
      <c r="G6495">
        <v>44</v>
      </c>
      <c r="H6495" t="s">
        <v>52</v>
      </c>
      <c r="I6495" t="s">
        <v>25</v>
      </c>
      <c r="J6495" t="s">
        <v>15</v>
      </c>
    </row>
    <row r="6496" spans="1:10" x14ac:dyDescent="0.25">
      <c r="A6496">
        <v>773403</v>
      </c>
      <c r="B6496" t="s">
        <v>33</v>
      </c>
      <c r="C6496" s="8">
        <v>42406</v>
      </c>
      <c r="D6496" s="9">
        <v>42406.244444444441</v>
      </c>
      <c r="E6496" t="s">
        <v>11</v>
      </c>
      <c r="F6496" t="s">
        <v>17</v>
      </c>
      <c r="G6496">
        <v>31</v>
      </c>
      <c r="H6496" t="s">
        <v>13</v>
      </c>
      <c r="I6496" t="s">
        <v>25</v>
      </c>
      <c r="J6496" t="s">
        <v>15</v>
      </c>
    </row>
    <row r="6497" spans="1:10" x14ac:dyDescent="0.25">
      <c r="A6497">
        <v>2415185</v>
      </c>
      <c r="B6497" t="s">
        <v>36</v>
      </c>
      <c r="C6497" s="8">
        <v>42439</v>
      </c>
      <c r="D6497" s="9">
        <v>42439.334722222222</v>
      </c>
      <c r="E6497" t="s">
        <v>11</v>
      </c>
      <c r="F6497" t="s">
        <v>35</v>
      </c>
      <c r="G6497">
        <v>28</v>
      </c>
      <c r="H6497" t="s">
        <v>32</v>
      </c>
      <c r="I6497" t="s">
        <v>14</v>
      </c>
      <c r="J6497" t="s">
        <v>22</v>
      </c>
    </row>
    <row r="6498" spans="1:10" x14ac:dyDescent="0.25">
      <c r="A6498">
        <v>894055</v>
      </c>
      <c r="B6498" t="s">
        <v>37</v>
      </c>
      <c r="C6498" s="8">
        <v>42450</v>
      </c>
      <c r="D6498" s="9">
        <v>42450.433333333334</v>
      </c>
      <c r="E6498" t="s">
        <v>11</v>
      </c>
      <c r="F6498" t="s">
        <v>35</v>
      </c>
      <c r="G6498">
        <v>40</v>
      </c>
      <c r="H6498" t="s">
        <v>34</v>
      </c>
      <c r="I6498" t="s">
        <v>14</v>
      </c>
      <c r="J6498" t="s">
        <v>15</v>
      </c>
    </row>
    <row r="6499" spans="1:10" x14ac:dyDescent="0.25">
      <c r="A6499">
        <v>870098</v>
      </c>
      <c r="B6499" t="s">
        <v>33</v>
      </c>
      <c r="C6499" s="8">
        <v>42447</v>
      </c>
      <c r="D6499" s="9">
        <v>42447.366666666669</v>
      </c>
      <c r="E6499" t="s">
        <v>11</v>
      </c>
      <c r="F6499" t="s">
        <v>24</v>
      </c>
      <c r="G6499">
        <v>31</v>
      </c>
      <c r="H6499" t="s">
        <v>32</v>
      </c>
      <c r="I6499" t="s">
        <v>14</v>
      </c>
      <c r="J6499" t="s">
        <v>15</v>
      </c>
    </row>
    <row r="6500" spans="1:10" x14ac:dyDescent="0.25">
      <c r="A6500">
        <v>778011</v>
      </c>
      <c r="B6500" t="s">
        <v>29</v>
      </c>
      <c r="C6500" s="8">
        <v>42381</v>
      </c>
      <c r="D6500" s="9">
        <v>42381.224999999999</v>
      </c>
      <c r="E6500" t="s">
        <v>11</v>
      </c>
      <c r="F6500" t="s">
        <v>24</v>
      </c>
      <c r="G6500">
        <v>20</v>
      </c>
      <c r="H6500" t="s">
        <v>21</v>
      </c>
      <c r="I6500" t="s">
        <v>25</v>
      </c>
      <c r="J6500" t="s">
        <v>22</v>
      </c>
    </row>
    <row r="6501" spans="1:10" x14ac:dyDescent="0.25">
      <c r="A6501">
        <v>778011</v>
      </c>
      <c r="B6501" t="s">
        <v>31</v>
      </c>
      <c r="C6501" s="8">
        <v>42391</v>
      </c>
      <c r="D6501" s="9">
        <v>42391.582638888889</v>
      </c>
      <c r="E6501" t="s">
        <v>11</v>
      </c>
      <c r="F6501" t="s">
        <v>24</v>
      </c>
      <c r="G6501">
        <v>20</v>
      </c>
      <c r="H6501" t="s">
        <v>21</v>
      </c>
      <c r="I6501" t="s">
        <v>18</v>
      </c>
      <c r="J6501" t="s">
        <v>22</v>
      </c>
    </row>
    <row r="6502" spans="1:10" x14ac:dyDescent="0.25">
      <c r="A6502">
        <v>810131</v>
      </c>
      <c r="B6502" t="s">
        <v>10</v>
      </c>
      <c r="C6502" s="8">
        <v>42414</v>
      </c>
      <c r="D6502" s="9">
        <v>42414.490277777775</v>
      </c>
      <c r="E6502" t="s">
        <v>11</v>
      </c>
      <c r="F6502" t="s">
        <v>35</v>
      </c>
      <c r="G6502">
        <v>30</v>
      </c>
      <c r="H6502" t="s">
        <v>49</v>
      </c>
      <c r="I6502" t="s">
        <v>18</v>
      </c>
      <c r="J6502" t="s">
        <v>22</v>
      </c>
    </row>
    <row r="6503" spans="1:10" x14ac:dyDescent="0.25">
      <c r="A6503">
        <v>810131</v>
      </c>
      <c r="B6503" t="s">
        <v>16</v>
      </c>
      <c r="C6503" s="8">
        <v>42424</v>
      </c>
      <c r="D6503" s="9">
        <v>42424.525000000001</v>
      </c>
      <c r="E6503" t="s">
        <v>11</v>
      </c>
      <c r="F6503" t="s">
        <v>35</v>
      </c>
      <c r="G6503">
        <v>30</v>
      </c>
      <c r="H6503" t="s">
        <v>49</v>
      </c>
      <c r="I6503" t="s">
        <v>18</v>
      </c>
      <c r="J6503" t="s">
        <v>22</v>
      </c>
    </row>
    <row r="6504" spans="1:10" x14ac:dyDescent="0.25">
      <c r="A6504">
        <v>833022</v>
      </c>
      <c r="B6504" t="s">
        <v>10</v>
      </c>
      <c r="C6504" s="8">
        <v>42433</v>
      </c>
      <c r="D6504" s="9">
        <v>42433.17083333333</v>
      </c>
      <c r="E6504" t="s">
        <v>11</v>
      </c>
      <c r="F6504" t="s">
        <v>12</v>
      </c>
      <c r="G6504">
        <v>23</v>
      </c>
      <c r="H6504" t="s">
        <v>13</v>
      </c>
      <c r="I6504" t="s">
        <v>25</v>
      </c>
      <c r="J6504" t="s">
        <v>22</v>
      </c>
    </row>
    <row r="6505" spans="1:10" x14ac:dyDescent="0.25">
      <c r="A6505">
        <v>772929</v>
      </c>
      <c r="B6505" t="s">
        <v>33</v>
      </c>
      <c r="C6505" s="8">
        <v>42406</v>
      </c>
      <c r="D6505" s="9">
        <v>42406.229861111111</v>
      </c>
      <c r="E6505" t="s">
        <v>11</v>
      </c>
      <c r="F6505" t="s">
        <v>24</v>
      </c>
      <c r="G6505">
        <v>39</v>
      </c>
      <c r="H6505" t="s">
        <v>13</v>
      </c>
      <c r="I6505" t="s">
        <v>25</v>
      </c>
      <c r="J6505" t="s">
        <v>15</v>
      </c>
    </row>
    <row r="6506" spans="1:10" x14ac:dyDescent="0.25">
      <c r="A6506">
        <v>1108389</v>
      </c>
      <c r="B6506" t="s">
        <v>36</v>
      </c>
      <c r="C6506" s="8">
        <v>42431</v>
      </c>
      <c r="D6506" s="9">
        <v>42431.486805555556</v>
      </c>
      <c r="E6506" t="s">
        <v>11</v>
      </c>
      <c r="F6506" t="s">
        <v>12</v>
      </c>
      <c r="G6506">
        <v>24</v>
      </c>
      <c r="H6506" t="s">
        <v>13</v>
      </c>
      <c r="I6506" t="s">
        <v>18</v>
      </c>
      <c r="J6506" t="s">
        <v>22</v>
      </c>
    </row>
    <row r="6507" spans="1:10" x14ac:dyDescent="0.25">
      <c r="A6507">
        <v>1108389</v>
      </c>
      <c r="B6507" t="s">
        <v>31</v>
      </c>
      <c r="C6507" s="8">
        <v>42452</v>
      </c>
      <c r="D6507" s="9">
        <v>42452.456944444442</v>
      </c>
      <c r="E6507" t="s">
        <v>11</v>
      </c>
      <c r="F6507" t="s">
        <v>12</v>
      </c>
      <c r="G6507">
        <v>24</v>
      </c>
      <c r="H6507" t="s">
        <v>13</v>
      </c>
      <c r="I6507" t="s">
        <v>14</v>
      </c>
      <c r="J6507" t="s">
        <v>22</v>
      </c>
    </row>
    <row r="6508" spans="1:10" x14ac:dyDescent="0.25">
      <c r="A6508">
        <v>1108389</v>
      </c>
      <c r="B6508" t="s">
        <v>33</v>
      </c>
      <c r="C6508" s="8">
        <v>42448</v>
      </c>
      <c r="D6508" s="9">
        <v>42448.248611111114</v>
      </c>
      <c r="E6508" t="s">
        <v>11</v>
      </c>
      <c r="F6508" t="s">
        <v>12</v>
      </c>
      <c r="G6508">
        <v>24</v>
      </c>
      <c r="H6508" t="s">
        <v>13</v>
      </c>
      <c r="I6508" t="s">
        <v>25</v>
      </c>
      <c r="J6508" t="s">
        <v>22</v>
      </c>
    </row>
    <row r="6509" spans="1:10" x14ac:dyDescent="0.25">
      <c r="A6509">
        <v>1108389</v>
      </c>
      <c r="B6509" t="s">
        <v>31</v>
      </c>
      <c r="C6509" s="8">
        <v>42434</v>
      </c>
      <c r="D6509" s="9">
        <v>42434.508333333331</v>
      </c>
      <c r="E6509" t="s">
        <v>11</v>
      </c>
      <c r="F6509" t="s">
        <v>12</v>
      </c>
      <c r="G6509">
        <v>24</v>
      </c>
      <c r="H6509" t="s">
        <v>13</v>
      </c>
      <c r="I6509" t="s">
        <v>18</v>
      </c>
      <c r="J6509" t="s">
        <v>22</v>
      </c>
    </row>
    <row r="6510" spans="1:10" x14ac:dyDescent="0.25">
      <c r="A6510">
        <v>810279</v>
      </c>
      <c r="B6510" t="s">
        <v>36</v>
      </c>
      <c r="C6510" s="8">
        <v>42413</v>
      </c>
      <c r="D6510" s="9">
        <v>42413.484722222223</v>
      </c>
      <c r="E6510" t="s">
        <v>11</v>
      </c>
      <c r="F6510" t="s">
        <v>17</v>
      </c>
      <c r="G6510">
        <v>39</v>
      </c>
      <c r="H6510" t="s">
        <v>13</v>
      </c>
      <c r="I6510" t="s">
        <v>18</v>
      </c>
      <c r="J6510" t="s">
        <v>15</v>
      </c>
    </row>
    <row r="6511" spans="1:10" x14ac:dyDescent="0.25">
      <c r="A6511">
        <v>2422954</v>
      </c>
      <c r="B6511" t="s">
        <v>10</v>
      </c>
      <c r="C6511" s="8">
        <v>42382</v>
      </c>
      <c r="D6511" s="9">
        <v>42382.334722222222</v>
      </c>
      <c r="E6511" t="s">
        <v>11</v>
      </c>
      <c r="F6511" t="s">
        <v>12</v>
      </c>
      <c r="G6511">
        <v>36</v>
      </c>
      <c r="H6511" t="s">
        <v>13</v>
      </c>
      <c r="I6511" t="s">
        <v>14</v>
      </c>
      <c r="J6511" t="s">
        <v>15</v>
      </c>
    </row>
    <row r="6512" spans="1:10" x14ac:dyDescent="0.25">
      <c r="A6512">
        <v>2216581</v>
      </c>
      <c r="B6512" t="s">
        <v>30</v>
      </c>
      <c r="C6512" s="8">
        <v>42450</v>
      </c>
      <c r="D6512" s="9">
        <v>42450.605555555558</v>
      </c>
      <c r="E6512" t="s">
        <v>11</v>
      </c>
      <c r="F6512" t="s">
        <v>35</v>
      </c>
      <c r="G6512">
        <v>47</v>
      </c>
      <c r="H6512" t="s">
        <v>28</v>
      </c>
      <c r="I6512" t="s">
        <v>44</v>
      </c>
      <c r="J6512" t="s">
        <v>26</v>
      </c>
    </row>
    <row r="6513" spans="1:10" x14ac:dyDescent="0.25">
      <c r="A6513">
        <v>394624</v>
      </c>
      <c r="B6513" t="s">
        <v>29</v>
      </c>
      <c r="C6513" s="8">
        <v>42436</v>
      </c>
      <c r="D6513" s="9">
        <v>42436.306250000001</v>
      </c>
      <c r="E6513" t="s">
        <v>11</v>
      </c>
      <c r="F6513" t="s">
        <v>24</v>
      </c>
      <c r="G6513">
        <v>13</v>
      </c>
      <c r="H6513" t="s">
        <v>34</v>
      </c>
      <c r="I6513" t="s">
        <v>14</v>
      </c>
      <c r="J6513" t="s">
        <v>19</v>
      </c>
    </row>
    <row r="6514" spans="1:10" x14ac:dyDescent="0.25">
      <c r="A6514">
        <v>906875</v>
      </c>
      <c r="B6514" t="s">
        <v>16</v>
      </c>
      <c r="C6514" s="8">
        <v>42448</v>
      </c>
      <c r="D6514" s="9">
        <v>42448.551388888889</v>
      </c>
      <c r="E6514" t="s">
        <v>11</v>
      </c>
      <c r="F6514" t="s">
        <v>35</v>
      </c>
      <c r="G6514">
        <v>36</v>
      </c>
      <c r="H6514" t="s">
        <v>43</v>
      </c>
      <c r="I6514" t="s">
        <v>18</v>
      </c>
      <c r="J6514" t="s">
        <v>15</v>
      </c>
    </row>
    <row r="6515" spans="1:10" x14ac:dyDescent="0.25">
      <c r="A6515">
        <v>780346</v>
      </c>
      <c r="B6515" t="s">
        <v>47</v>
      </c>
      <c r="C6515" s="8">
        <v>42402</v>
      </c>
      <c r="D6515" s="9">
        <v>42402.464583333334</v>
      </c>
      <c r="E6515" t="s">
        <v>11</v>
      </c>
      <c r="F6515" t="s">
        <v>12</v>
      </c>
      <c r="G6515">
        <v>29</v>
      </c>
      <c r="H6515" t="s">
        <v>13</v>
      </c>
      <c r="I6515" t="s">
        <v>18</v>
      </c>
      <c r="J6515" t="s">
        <v>22</v>
      </c>
    </row>
    <row r="6516" spans="1:10" x14ac:dyDescent="0.25">
      <c r="A6516">
        <v>867451</v>
      </c>
      <c r="B6516" t="s">
        <v>31</v>
      </c>
      <c r="C6516" s="8">
        <v>42442</v>
      </c>
      <c r="D6516" s="9">
        <v>42442.380555555559</v>
      </c>
      <c r="E6516" t="s">
        <v>11</v>
      </c>
      <c r="F6516" t="s">
        <v>17</v>
      </c>
      <c r="G6516">
        <v>36</v>
      </c>
      <c r="H6516" t="s">
        <v>21</v>
      </c>
      <c r="I6516" t="s">
        <v>14</v>
      </c>
      <c r="J6516" t="s">
        <v>15</v>
      </c>
    </row>
    <row r="6517" spans="1:10" x14ac:dyDescent="0.25">
      <c r="A6517">
        <v>893657</v>
      </c>
      <c r="B6517" t="s">
        <v>41</v>
      </c>
      <c r="C6517" s="8">
        <v>42440</v>
      </c>
      <c r="D6517" s="9">
        <v>42440.39166666667</v>
      </c>
      <c r="E6517" t="s">
        <v>11</v>
      </c>
      <c r="F6517" t="s">
        <v>24</v>
      </c>
      <c r="G6517">
        <v>52</v>
      </c>
      <c r="H6517" t="s">
        <v>32</v>
      </c>
      <c r="I6517" t="s">
        <v>14</v>
      </c>
      <c r="J6517" t="s">
        <v>26</v>
      </c>
    </row>
    <row r="6518" spans="1:10" x14ac:dyDescent="0.25">
      <c r="A6518">
        <v>893657</v>
      </c>
      <c r="B6518" t="s">
        <v>30</v>
      </c>
      <c r="C6518" s="8">
        <v>42446</v>
      </c>
      <c r="D6518" s="9">
        <v>42446.511805555558</v>
      </c>
      <c r="E6518" t="s">
        <v>11</v>
      </c>
      <c r="F6518" t="s">
        <v>24</v>
      </c>
      <c r="G6518">
        <v>52</v>
      </c>
      <c r="H6518" t="s">
        <v>32</v>
      </c>
      <c r="I6518" t="s">
        <v>18</v>
      </c>
      <c r="J6518" t="s">
        <v>26</v>
      </c>
    </row>
    <row r="6519" spans="1:10" x14ac:dyDescent="0.25">
      <c r="A6519">
        <v>586066</v>
      </c>
      <c r="B6519" t="s">
        <v>10</v>
      </c>
      <c r="C6519" s="8">
        <v>42371</v>
      </c>
      <c r="D6519" s="9">
        <v>42371.469444444447</v>
      </c>
      <c r="E6519" t="s">
        <v>11</v>
      </c>
      <c r="F6519" t="s">
        <v>24</v>
      </c>
      <c r="G6519">
        <v>29</v>
      </c>
      <c r="H6519" t="s">
        <v>34</v>
      </c>
      <c r="I6519" t="s">
        <v>18</v>
      </c>
      <c r="J6519" t="s">
        <v>22</v>
      </c>
    </row>
    <row r="6520" spans="1:10" x14ac:dyDescent="0.25">
      <c r="A6520">
        <v>906884</v>
      </c>
      <c r="B6520" t="s">
        <v>31</v>
      </c>
      <c r="C6520" s="8">
        <v>42434</v>
      </c>
      <c r="D6520" s="9">
        <v>42434.574999999997</v>
      </c>
      <c r="E6520" t="s">
        <v>11</v>
      </c>
      <c r="F6520" t="s">
        <v>24</v>
      </c>
      <c r="G6520">
        <v>32</v>
      </c>
      <c r="H6520" t="s">
        <v>13</v>
      </c>
      <c r="I6520" t="s">
        <v>18</v>
      </c>
      <c r="J6520" t="s">
        <v>15</v>
      </c>
    </row>
    <row r="6521" spans="1:10" x14ac:dyDescent="0.25">
      <c r="A6521">
        <v>627133</v>
      </c>
      <c r="B6521" t="s">
        <v>31</v>
      </c>
      <c r="C6521" s="8">
        <v>42383</v>
      </c>
      <c r="D6521" s="9">
        <v>42383.444444444445</v>
      </c>
      <c r="E6521" t="s">
        <v>11</v>
      </c>
      <c r="F6521" t="s">
        <v>24</v>
      </c>
      <c r="G6521">
        <v>23</v>
      </c>
      <c r="H6521" t="s">
        <v>21</v>
      </c>
      <c r="I6521" t="s">
        <v>14</v>
      </c>
      <c r="J6521" t="s">
        <v>22</v>
      </c>
    </row>
    <row r="6522" spans="1:10" x14ac:dyDescent="0.25">
      <c r="A6522">
        <v>839488</v>
      </c>
      <c r="B6522" t="s">
        <v>10</v>
      </c>
      <c r="C6522" s="8">
        <v>42435</v>
      </c>
      <c r="D6522" s="9">
        <v>42435.145138888889</v>
      </c>
      <c r="E6522" t="s">
        <v>11</v>
      </c>
      <c r="F6522" t="s">
        <v>17</v>
      </c>
      <c r="G6522">
        <v>37</v>
      </c>
      <c r="H6522" t="s">
        <v>49</v>
      </c>
      <c r="I6522" t="s">
        <v>25</v>
      </c>
      <c r="J6522" t="s">
        <v>15</v>
      </c>
    </row>
    <row r="6523" spans="1:10" x14ac:dyDescent="0.25">
      <c r="A6523">
        <v>772932</v>
      </c>
      <c r="B6523" t="s">
        <v>40</v>
      </c>
      <c r="C6523" s="8">
        <v>42411</v>
      </c>
      <c r="D6523" s="9">
        <v>42411.62222222222</v>
      </c>
      <c r="E6523" t="s">
        <v>11</v>
      </c>
      <c r="F6523" t="s">
        <v>35</v>
      </c>
      <c r="G6523">
        <v>27</v>
      </c>
      <c r="H6523" t="s">
        <v>52</v>
      </c>
      <c r="I6523" t="s">
        <v>44</v>
      </c>
      <c r="J6523" t="s">
        <v>22</v>
      </c>
    </row>
    <row r="6524" spans="1:10" x14ac:dyDescent="0.25">
      <c r="A6524">
        <v>940967</v>
      </c>
      <c r="B6524" t="s">
        <v>30</v>
      </c>
      <c r="C6524" s="8">
        <v>42460</v>
      </c>
      <c r="D6524" s="9">
        <v>42460.536111111112</v>
      </c>
      <c r="E6524" t="s">
        <v>11</v>
      </c>
      <c r="F6524" t="s">
        <v>20</v>
      </c>
      <c r="G6524">
        <v>31</v>
      </c>
      <c r="H6524" t="s">
        <v>21</v>
      </c>
      <c r="I6524" t="s">
        <v>18</v>
      </c>
      <c r="J6524" t="s">
        <v>15</v>
      </c>
    </row>
    <row r="6525" spans="1:10" x14ac:dyDescent="0.25">
      <c r="A6525">
        <v>940967</v>
      </c>
      <c r="B6525" t="s">
        <v>16</v>
      </c>
      <c r="C6525" s="8">
        <v>42459</v>
      </c>
      <c r="D6525" s="9">
        <v>42459.513194444444</v>
      </c>
      <c r="E6525" t="s">
        <v>11</v>
      </c>
      <c r="F6525" t="s">
        <v>20</v>
      </c>
      <c r="G6525">
        <v>31</v>
      </c>
      <c r="H6525" t="s">
        <v>21</v>
      </c>
      <c r="I6525" t="s">
        <v>18</v>
      </c>
      <c r="J6525" t="s">
        <v>15</v>
      </c>
    </row>
    <row r="6526" spans="1:10" x14ac:dyDescent="0.25">
      <c r="A6526">
        <v>940967</v>
      </c>
      <c r="B6526" t="s">
        <v>16</v>
      </c>
      <c r="C6526" s="8">
        <v>42455</v>
      </c>
      <c r="D6526" s="9">
        <v>42455.622916666667</v>
      </c>
      <c r="E6526" t="s">
        <v>11</v>
      </c>
      <c r="F6526" t="s">
        <v>20</v>
      </c>
      <c r="G6526">
        <v>31</v>
      </c>
      <c r="H6526" t="s">
        <v>21</v>
      </c>
      <c r="I6526" t="s">
        <v>44</v>
      </c>
      <c r="J6526" t="s">
        <v>15</v>
      </c>
    </row>
    <row r="6527" spans="1:10" x14ac:dyDescent="0.25">
      <c r="A6527">
        <v>846154</v>
      </c>
      <c r="B6527" t="s">
        <v>33</v>
      </c>
      <c r="C6527" s="8">
        <v>42449</v>
      </c>
      <c r="D6527" s="9">
        <v>42449.289583333331</v>
      </c>
      <c r="E6527" t="s">
        <v>11</v>
      </c>
      <c r="F6527" t="s">
        <v>12</v>
      </c>
      <c r="G6527">
        <v>32</v>
      </c>
      <c r="H6527" t="s">
        <v>13</v>
      </c>
      <c r="I6527" t="s">
        <v>25</v>
      </c>
      <c r="J6527" t="s">
        <v>15</v>
      </c>
    </row>
    <row r="6528" spans="1:10" x14ac:dyDescent="0.25">
      <c r="A6528">
        <v>773549</v>
      </c>
      <c r="B6528" t="s">
        <v>37</v>
      </c>
      <c r="C6528" s="8">
        <v>42408</v>
      </c>
      <c r="D6528" s="9">
        <v>42408.495833333334</v>
      </c>
      <c r="E6528" t="s">
        <v>11</v>
      </c>
      <c r="F6528" t="s">
        <v>35</v>
      </c>
      <c r="G6528">
        <v>46</v>
      </c>
      <c r="H6528" t="s">
        <v>46</v>
      </c>
      <c r="I6528" t="s">
        <v>18</v>
      </c>
      <c r="J6528" t="s">
        <v>26</v>
      </c>
    </row>
    <row r="6529" spans="1:10" x14ac:dyDescent="0.25">
      <c r="A6529">
        <v>868892</v>
      </c>
      <c r="B6529" t="s">
        <v>36</v>
      </c>
      <c r="C6529" s="8">
        <v>42439</v>
      </c>
      <c r="D6529" s="9">
        <v>42439.470138888886</v>
      </c>
      <c r="E6529" t="s">
        <v>11</v>
      </c>
      <c r="F6529" t="s">
        <v>35</v>
      </c>
      <c r="G6529">
        <v>20</v>
      </c>
      <c r="H6529" t="s">
        <v>21</v>
      </c>
      <c r="I6529" t="s">
        <v>18</v>
      </c>
      <c r="J6529" t="s">
        <v>22</v>
      </c>
    </row>
    <row r="6530" spans="1:10" x14ac:dyDescent="0.25">
      <c r="A6530">
        <v>867457</v>
      </c>
      <c r="B6530" t="s">
        <v>33</v>
      </c>
      <c r="C6530" s="8">
        <v>42453</v>
      </c>
      <c r="D6530" s="9">
        <v>42453.284722222219</v>
      </c>
      <c r="E6530" t="s">
        <v>11</v>
      </c>
      <c r="F6530" t="s">
        <v>20</v>
      </c>
      <c r="G6530">
        <v>28</v>
      </c>
      <c r="H6530" t="s">
        <v>21</v>
      </c>
      <c r="I6530" t="s">
        <v>25</v>
      </c>
      <c r="J6530" t="s">
        <v>22</v>
      </c>
    </row>
    <row r="6531" spans="1:10" x14ac:dyDescent="0.25">
      <c r="A6531">
        <v>867457</v>
      </c>
      <c r="B6531" t="s">
        <v>33</v>
      </c>
      <c r="C6531" s="8">
        <v>42456</v>
      </c>
      <c r="D6531" s="9">
        <v>42456.159722222219</v>
      </c>
      <c r="E6531" t="s">
        <v>11</v>
      </c>
      <c r="F6531" t="s">
        <v>20</v>
      </c>
      <c r="G6531">
        <v>28</v>
      </c>
      <c r="H6531" t="s">
        <v>21</v>
      </c>
      <c r="I6531" t="s">
        <v>25</v>
      </c>
      <c r="J6531" t="s">
        <v>22</v>
      </c>
    </row>
    <row r="6532" spans="1:10" x14ac:dyDescent="0.25">
      <c r="A6532">
        <v>867457</v>
      </c>
      <c r="B6532" t="s">
        <v>16</v>
      </c>
      <c r="C6532" s="8">
        <v>42458</v>
      </c>
      <c r="D6532" s="9">
        <v>42458.154166666667</v>
      </c>
      <c r="E6532" t="s">
        <v>11</v>
      </c>
      <c r="F6532" t="s">
        <v>20</v>
      </c>
      <c r="G6532">
        <v>28</v>
      </c>
      <c r="H6532" t="s">
        <v>21</v>
      </c>
      <c r="I6532" t="s">
        <v>25</v>
      </c>
      <c r="J6532" t="s">
        <v>22</v>
      </c>
    </row>
    <row r="6533" spans="1:10" x14ac:dyDescent="0.25">
      <c r="A6533">
        <v>881538</v>
      </c>
      <c r="B6533" t="s">
        <v>16</v>
      </c>
      <c r="C6533" s="8">
        <v>42459</v>
      </c>
      <c r="D6533" s="9">
        <v>42459.154166666667</v>
      </c>
      <c r="E6533" t="s">
        <v>11</v>
      </c>
      <c r="F6533" t="s">
        <v>20</v>
      </c>
      <c r="G6533">
        <v>20</v>
      </c>
      <c r="H6533" t="s">
        <v>32</v>
      </c>
      <c r="I6533" t="s">
        <v>25</v>
      </c>
      <c r="J6533" t="s">
        <v>22</v>
      </c>
    </row>
    <row r="6534" spans="1:10" x14ac:dyDescent="0.25">
      <c r="A6534">
        <v>804700</v>
      </c>
      <c r="B6534" t="s">
        <v>33</v>
      </c>
      <c r="C6534" s="8">
        <v>42378</v>
      </c>
      <c r="D6534" s="9">
        <v>42378.250694444447</v>
      </c>
      <c r="E6534" t="s">
        <v>11</v>
      </c>
      <c r="F6534" t="s">
        <v>35</v>
      </c>
      <c r="G6534">
        <v>38</v>
      </c>
      <c r="H6534" t="s">
        <v>32</v>
      </c>
      <c r="I6534" t="s">
        <v>25</v>
      </c>
      <c r="J6534" t="s">
        <v>15</v>
      </c>
    </row>
    <row r="6535" spans="1:10" x14ac:dyDescent="0.25">
      <c r="A6535">
        <v>794528</v>
      </c>
      <c r="B6535" t="s">
        <v>33</v>
      </c>
      <c r="C6535" s="8">
        <v>42415</v>
      </c>
      <c r="D6535" s="9">
        <v>42415.494444444441</v>
      </c>
      <c r="E6535" t="s">
        <v>11</v>
      </c>
      <c r="F6535" t="s">
        <v>12</v>
      </c>
      <c r="G6535">
        <v>30</v>
      </c>
      <c r="H6535" t="s">
        <v>32</v>
      </c>
      <c r="I6535" t="s">
        <v>18</v>
      </c>
      <c r="J6535" t="s">
        <v>22</v>
      </c>
    </row>
    <row r="6536" spans="1:10" x14ac:dyDescent="0.25">
      <c r="A6536">
        <v>794528</v>
      </c>
      <c r="B6536" t="s">
        <v>33</v>
      </c>
      <c r="C6536" s="8">
        <v>42374</v>
      </c>
      <c r="D6536" s="9">
        <v>42374.5</v>
      </c>
      <c r="E6536" t="s">
        <v>11</v>
      </c>
      <c r="F6536" t="s">
        <v>12</v>
      </c>
      <c r="G6536">
        <v>30</v>
      </c>
      <c r="H6536" t="s">
        <v>32</v>
      </c>
      <c r="I6536" t="s">
        <v>18</v>
      </c>
      <c r="J6536" t="s">
        <v>22</v>
      </c>
    </row>
    <row r="6537" spans="1:10" x14ac:dyDescent="0.25">
      <c r="A6537">
        <v>543090</v>
      </c>
      <c r="B6537" t="s">
        <v>36</v>
      </c>
      <c r="C6537" s="8">
        <v>42422</v>
      </c>
      <c r="D6537" s="9">
        <v>42422.384722222225</v>
      </c>
      <c r="E6537" t="s">
        <v>11</v>
      </c>
      <c r="F6537" t="s">
        <v>42</v>
      </c>
      <c r="G6537">
        <v>32</v>
      </c>
      <c r="H6537" t="s">
        <v>32</v>
      </c>
      <c r="I6537" t="s">
        <v>14</v>
      </c>
      <c r="J6537" t="s">
        <v>15</v>
      </c>
    </row>
    <row r="6538" spans="1:10" x14ac:dyDescent="0.25">
      <c r="A6538">
        <v>543090</v>
      </c>
      <c r="B6538" t="s">
        <v>16</v>
      </c>
      <c r="C6538" s="8">
        <v>42420</v>
      </c>
      <c r="D6538" s="9">
        <v>42420.585416666669</v>
      </c>
      <c r="E6538" t="s">
        <v>11</v>
      </c>
      <c r="F6538" t="s">
        <v>42</v>
      </c>
      <c r="G6538">
        <v>32</v>
      </c>
      <c r="H6538" t="s">
        <v>32</v>
      </c>
      <c r="I6538" t="s">
        <v>44</v>
      </c>
      <c r="J6538" t="s">
        <v>15</v>
      </c>
    </row>
    <row r="6539" spans="1:10" x14ac:dyDescent="0.25">
      <c r="A6539">
        <v>543090</v>
      </c>
      <c r="B6539" t="s">
        <v>36</v>
      </c>
      <c r="C6539" s="8">
        <v>42422</v>
      </c>
      <c r="D6539" s="9">
        <v>42422.361111111109</v>
      </c>
      <c r="E6539" t="s">
        <v>11</v>
      </c>
      <c r="F6539" t="s">
        <v>42</v>
      </c>
      <c r="G6539">
        <v>32</v>
      </c>
      <c r="H6539" t="s">
        <v>32</v>
      </c>
      <c r="I6539" t="s">
        <v>14</v>
      </c>
      <c r="J6539" t="s">
        <v>15</v>
      </c>
    </row>
    <row r="6540" spans="1:10" x14ac:dyDescent="0.25">
      <c r="A6540">
        <v>543090</v>
      </c>
      <c r="B6540" t="s">
        <v>36</v>
      </c>
      <c r="C6540" s="8">
        <v>42433</v>
      </c>
      <c r="D6540" s="9">
        <v>42433.490972222222</v>
      </c>
      <c r="E6540" t="s">
        <v>11</v>
      </c>
      <c r="F6540" t="s">
        <v>42</v>
      </c>
      <c r="G6540">
        <v>32</v>
      </c>
      <c r="H6540" t="s">
        <v>32</v>
      </c>
      <c r="I6540" t="s">
        <v>18</v>
      </c>
      <c r="J6540" t="s">
        <v>15</v>
      </c>
    </row>
    <row r="6541" spans="1:10" x14ac:dyDescent="0.25">
      <c r="A6541">
        <v>617547</v>
      </c>
      <c r="B6541" t="s">
        <v>30</v>
      </c>
      <c r="C6541" s="8">
        <v>42374</v>
      </c>
      <c r="D6541" s="9">
        <v>42374.504166666666</v>
      </c>
      <c r="E6541" t="s">
        <v>11</v>
      </c>
      <c r="F6541" t="s">
        <v>35</v>
      </c>
      <c r="G6541">
        <v>39</v>
      </c>
      <c r="H6541" t="s">
        <v>21</v>
      </c>
      <c r="I6541" t="s">
        <v>18</v>
      </c>
      <c r="J6541" t="s">
        <v>15</v>
      </c>
    </row>
    <row r="6542" spans="1:10" x14ac:dyDescent="0.25">
      <c r="A6542">
        <v>839494</v>
      </c>
      <c r="B6542" t="s">
        <v>30</v>
      </c>
      <c r="C6542" s="8">
        <v>42444</v>
      </c>
      <c r="D6542" s="9">
        <v>42444.417361111111</v>
      </c>
      <c r="E6542" t="s">
        <v>11</v>
      </c>
      <c r="F6542" t="s">
        <v>35</v>
      </c>
      <c r="G6542">
        <v>39</v>
      </c>
      <c r="H6542" t="s">
        <v>21</v>
      </c>
      <c r="I6542" t="s">
        <v>14</v>
      </c>
      <c r="J6542" t="s">
        <v>15</v>
      </c>
    </row>
    <row r="6543" spans="1:10" x14ac:dyDescent="0.25">
      <c r="A6543">
        <v>2204792</v>
      </c>
      <c r="B6543" t="s">
        <v>33</v>
      </c>
      <c r="C6543" s="8">
        <v>42419</v>
      </c>
      <c r="D6543" s="9">
        <v>42419.203472222223</v>
      </c>
      <c r="E6543" t="s">
        <v>11</v>
      </c>
      <c r="F6543" t="s">
        <v>12</v>
      </c>
      <c r="G6543">
        <v>42</v>
      </c>
      <c r="H6543" t="s">
        <v>13</v>
      </c>
      <c r="I6543" t="s">
        <v>25</v>
      </c>
      <c r="J6543" t="s">
        <v>15</v>
      </c>
    </row>
    <row r="6544" spans="1:10" x14ac:dyDescent="0.25">
      <c r="A6544">
        <v>2204792</v>
      </c>
      <c r="B6544" t="s">
        <v>16</v>
      </c>
      <c r="C6544" s="8">
        <v>42436</v>
      </c>
      <c r="D6544" s="9">
        <v>42436.197916666664</v>
      </c>
      <c r="E6544" t="s">
        <v>11</v>
      </c>
      <c r="F6544" t="s">
        <v>12</v>
      </c>
      <c r="G6544">
        <v>42</v>
      </c>
      <c r="H6544" t="s">
        <v>13</v>
      </c>
      <c r="I6544" t="s">
        <v>25</v>
      </c>
      <c r="J6544" t="s">
        <v>15</v>
      </c>
    </row>
    <row r="6545" spans="1:10" x14ac:dyDescent="0.25">
      <c r="A6545">
        <v>765595</v>
      </c>
      <c r="B6545" t="s">
        <v>40</v>
      </c>
      <c r="C6545" s="8">
        <v>42384</v>
      </c>
      <c r="D6545" s="9">
        <v>42384.27847222222</v>
      </c>
      <c r="E6545" t="s">
        <v>11</v>
      </c>
      <c r="F6545" t="s">
        <v>35</v>
      </c>
      <c r="G6545">
        <v>52</v>
      </c>
      <c r="H6545" t="s">
        <v>34</v>
      </c>
      <c r="I6545" t="s">
        <v>25</v>
      </c>
      <c r="J6545" t="s">
        <v>26</v>
      </c>
    </row>
    <row r="6546" spans="1:10" x14ac:dyDescent="0.25">
      <c r="A6546">
        <v>765595</v>
      </c>
      <c r="B6546" t="s">
        <v>36</v>
      </c>
      <c r="C6546" s="8">
        <v>42385</v>
      </c>
      <c r="D6546" s="9">
        <v>42385.31527777778</v>
      </c>
      <c r="E6546" t="s">
        <v>11</v>
      </c>
      <c r="F6546" t="s">
        <v>35</v>
      </c>
      <c r="G6546">
        <v>52</v>
      </c>
      <c r="H6546" t="s">
        <v>34</v>
      </c>
      <c r="I6546" t="s">
        <v>14</v>
      </c>
      <c r="J6546" t="s">
        <v>26</v>
      </c>
    </row>
    <row r="6547" spans="1:10" x14ac:dyDescent="0.25">
      <c r="A6547">
        <v>2216581</v>
      </c>
      <c r="B6547" t="s">
        <v>30</v>
      </c>
      <c r="C6547" s="8">
        <v>42423</v>
      </c>
      <c r="D6547" s="9">
        <v>42423.561805555553</v>
      </c>
      <c r="E6547" t="s">
        <v>11</v>
      </c>
      <c r="F6547" t="s">
        <v>35</v>
      </c>
      <c r="G6547">
        <v>47</v>
      </c>
      <c r="H6547" t="s">
        <v>28</v>
      </c>
      <c r="I6547" t="s">
        <v>18</v>
      </c>
      <c r="J6547" t="s">
        <v>26</v>
      </c>
    </row>
    <row r="6548" spans="1:10" x14ac:dyDescent="0.25">
      <c r="A6548">
        <v>772938</v>
      </c>
      <c r="B6548" t="s">
        <v>31</v>
      </c>
      <c r="C6548" s="8">
        <v>42419</v>
      </c>
      <c r="D6548" s="9">
        <v>42419.493750000001</v>
      </c>
      <c r="E6548" t="s">
        <v>11</v>
      </c>
      <c r="F6548" t="s">
        <v>12</v>
      </c>
      <c r="G6548">
        <v>36</v>
      </c>
      <c r="H6548" t="s">
        <v>13</v>
      </c>
      <c r="I6548" t="s">
        <v>18</v>
      </c>
      <c r="J6548" t="s">
        <v>15</v>
      </c>
    </row>
    <row r="6549" spans="1:10" x14ac:dyDescent="0.25">
      <c r="A6549">
        <v>555618</v>
      </c>
      <c r="B6549" t="s">
        <v>29</v>
      </c>
      <c r="C6549" s="8">
        <v>42385</v>
      </c>
      <c r="D6549" s="9">
        <v>42385.353472222225</v>
      </c>
      <c r="E6549" t="s">
        <v>11</v>
      </c>
      <c r="F6549" t="s">
        <v>12</v>
      </c>
      <c r="G6549">
        <v>47</v>
      </c>
      <c r="H6549" t="s">
        <v>28</v>
      </c>
      <c r="I6549" t="s">
        <v>14</v>
      </c>
      <c r="J6549" t="s">
        <v>26</v>
      </c>
    </row>
    <row r="6550" spans="1:10" x14ac:dyDescent="0.25">
      <c r="A6550">
        <v>860784</v>
      </c>
      <c r="B6550" t="s">
        <v>33</v>
      </c>
      <c r="C6550" s="8">
        <v>42418</v>
      </c>
      <c r="D6550" s="9">
        <v>42418.515277777777</v>
      </c>
      <c r="E6550" t="s">
        <v>11</v>
      </c>
      <c r="F6550" t="s">
        <v>24</v>
      </c>
      <c r="G6550">
        <v>33</v>
      </c>
      <c r="H6550" t="s">
        <v>28</v>
      </c>
      <c r="I6550" t="s">
        <v>18</v>
      </c>
      <c r="J6550" t="s">
        <v>15</v>
      </c>
    </row>
    <row r="6551" spans="1:10" x14ac:dyDescent="0.25">
      <c r="A6551">
        <v>1108404</v>
      </c>
      <c r="B6551" t="s">
        <v>10</v>
      </c>
      <c r="C6551" s="8">
        <v>42458</v>
      </c>
      <c r="D6551" s="9">
        <v>42458.15625</v>
      </c>
      <c r="E6551" t="s">
        <v>11</v>
      </c>
      <c r="F6551" t="s">
        <v>24</v>
      </c>
      <c r="G6551">
        <v>30</v>
      </c>
      <c r="H6551" t="s">
        <v>21</v>
      </c>
      <c r="I6551" t="s">
        <v>25</v>
      </c>
      <c r="J6551" t="s">
        <v>22</v>
      </c>
    </row>
    <row r="6552" spans="1:10" x14ac:dyDescent="0.25">
      <c r="A6552">
        <v>810135</v>
      </c>
      <c r="B6552" t="s">
        <v>37</v>
      </c>
      <c r="C6552" s="8">
        <v>42422</v>
      </c>
      <c r="D6552" s="9">
        <v>42422.401388888888</v>
      </c>
      <c r="E6552" t="s">
        <v>11</v>
      </c>
      <c r="F6552" t="s">
        <v>35</v>
      </c>
      <c r="G6552">
        <v>24</v>
      </c>
      <c r="H6552" t="s">
        <v>43</v>
      </c>
      <c r="I6552" t="s">
        <v>14</v>
      </c>
      <c r="J6552" t="s">
        <v>22</v>
      </c>
    </row>
    <row r="6553" spans="1:10" x14ac:dyDescent="0.25">
      <c r="A6553">
        <v>810135</v>
      </c>
      <c r="B6553" t="s">
        <v>33</v>
      </c>
      <c r="C6553" s="8">
        <v>42411</v>
      </c>
      <c r="D6553" s="9">
        <v>42411.27847222222</v>
      </c>
      <c r="E6553" t="s">
        <v>11</v>
      </c>
      <c r="F6553" t="s">
        <v>35</v>
      </c>
      <c r="G6553">
        <v>24</v>
      </c>
      <c r="H6553" t="s">
        <v>43</v>
      </c>
      <c r="I6553" t="s">
        <v>25</v>
      </c>
      <c r="J6553" t="s">
        <v>22</v>
      </c>
    </row>
    <row r="6554" spans="1:10" x14ac:dyDescent="0.25">
      <c r="A6554">
        <v>810135</v>
      </c>
      <c r="B6554" t="s">
        <v>31</v>
      </c>
      <c r="C6554" s="8">
        <v>42416</v>
      </c>
      <c r="D6554" s="9">
        <v>42416.134027777778</v>
      </c>
      <c r="E6554" t="s">
        <v>11</v>
      </c>
      <c r="F6554" t="s">
        <v>35</v>
      </c>
      <c r="G6554">
        <v>24</v>
      </c>
      <c r="H6554" t="s">
        <v>43</v>
      </c>
      <c r="I6554" t="s">
        <v>25</v>
      </c>
      <c r="J6554" t="s">
        <v>22</v>
      </c>
    </row>
    <row r="6555" spans="1:10" x14ac:dyDescent="0.25">
      <c r="A6555">
        <v>810135</v>
      </c>
      <c r="B6555" t="s">
        <v>40</v>
      </c>
      <c r="C6555" s="8">
        <v>42409</v>
      </c>
      <c r="D6555" s="9">
        <v>42409.482638888891</v>
      </c>
      <c r="E6555" t="s">
        <v>11</v>
      </c>
      <c r="F6555" t="s">
        <v>35</v>
      </c>
      <c r="G6555">
        <v>24</v>
      </c>
      <c r="H6555" t="s">
        <v>43</v>
      </c>
      <c r="I6555" t="s">
        <v>18</v>
      </c>
      <c r="J6555" t="s">
        <v>22</v>
      </c>
    </row>
    <row r="6556" spans="1:10" x14ac:dyDescent="0.25">
      <c r="A6556">
        <v>810135</v>
      </c>
      <c r="B6556" t="s">
        <v>40</v>
      </c>
      <c r="C6556" s="8">
        <v>42423</v>
      </c>
      <c r="D6556" s="9">
        <v>42423.532638888886</v>
      </c>
      <c r="E6556" t="s">
        <v>11</v>
      </c>
      <c r="F6556" t="s">
        <v>35</v>
      </c>
      <c r="G6556">
        <v>24</v>
      </c>
      <c r="H6556" t="s">
        <v>43</v>
      </c>
      <c r="I6556" t="s">
        <v>18</v>
      </c>
      <c r="J6556" t="s">
        <v>22</v>
      </c>
    </row>
    <row r="6557" spans="1:10" x14ac:dyDescent="0.25">
      <c r="A6557">
        <v>2370560</v>
      </c>
      <c r="B6557" t="s">
        <v>29</v>
      </c>
      <c r="C6557" s="8">
        <v>42374</v>
      </c>
      <c r="D6557" s="9">
        <v>42374.617361111108</v>
      </c>
      <c r="E6557" t="s">
        <v>11</v>
      </c>
      <c r="F6557" t="s">
        <v>12</v>
      </c>
      <c r="G6557">
        <v>31</v>
      </c>
      <c r="H6557" t="s">
        <v>28</v>
      </c>
      <c r="I6557" t="s">
        <v>44</v>
      </c>
      <c r="J6557" t="s">
        <v>15</v>
      </c>
    </row>
    <row r="6558" spans="1:10" x14ac:dyDescent="0.25">
      <c r="A6558">
        <v>2370560</v>
      </c>
      <c r="B6558" t="s">
        <v>33</v>
      </c>
      <c r="C6558" s="8">
        <v>42375</v>
      </c>
      <c r="D6558" s="9">
        <v>42375.240972222222</v>
      </c>
      <c r="E6558" t="s">
        <v>11</v>
      </c>
      <c r="F6558" t="s">
        <v>12</v>
      </c>
      <c r="G6558">
        <v>31</v>
      </c>
      <c r="H6558" t="s">
        <v>28</v>
      </c>
      <c r="I6558" t="s">
        <v>25</v>
      </c>
      <c r="J6558" t="s">
        <v>15</v>
      </c>
    </row>
    <row r="6559" spans="1:10" x14ac:dyDescent="0.25">
      <c r="A6559">
        <v>2370560</v>
      </c>
      <c r="B6559" t="s">
        <v>16</v>
      </c>
      <c r="C6559" s="8">
        <v>42434</v>
      </c>
      <c r="D6559" s="9">
        <v>42434.55972222222</v>
      </c>
      <c r="E6559" t="s">
        <v>11</v>
      </c>
      <c r="F6559" t="s">
        <v>12</v>
      </c>
      <c r="G6559">
        <v>31</v>
      </c>
      <c r="H6559" t="s">
        <v>28</v>
      </c>
      <c r="I6559" t="s">
        <v>18</v>
      </c>
      <c r="J6559" t="s">
        <v>15</v>
      </c>
    </row>
    <row r="6560" spans="1:10" x14ac:dyDescent="0.25">
      <c r="A6560">
        <v>940971</v>
      </c>
      <c r="B6560" t="s">
        <v>33</v>
      </c>
      <c r="C6560" s="8">
        <v>42456</v>
      </c>
      <c r="D6560" s="9">
        <v>42456.273611111108</v>
      </c>
      <c r="E6560" t="s">
        <v>11</v>
      </c>
      <c r="F6560" t="s">
        <v>12</v>
      </c>
      <c r="G6560">
        <v>39</v>
      </c>
      <c r="H6560" t="s">
        <v>46</v>
      </c>
      <c r="I6560" t="s">
        <v>25</v>
      </c>
      <c r="J6560" t="s">
        <v>15</v>
      </c>
    </row>
    <row r="6561" spans="1:10" x14ac:dyDescent="0.25">
      <c r="A6561">
        <v>940971</v>
      </c>
      <c r="B6561" t="s">
        <v>39</v>
      </c>
      <c r="C6561" s="8">
        <v>42456</v>
      </c>
      <c r="D6561" s="9">
        <v>42456.486111111109</v>
      </c>
      <c r="E6561" t="s">
        <v>11</v>
      </c>
      <c r="F6561" t="s">
        <v>12</v>
      </c>
      <c r="G6561">
        <v>39</v>
      </c>
      <c r="H6561" t="s">
        <v>46</v>
      </c>
      <c r="I6561" t="s">
        <v>18</v>
      </c>
      <c r="J6561" t="s">
        <v>15</v>
      </c>
    </row>
    <row r="6562" spans="1:10" x14ac:dyDescent="0.25">
      <c r="A6562">
        <v>860786</v>
      </c>
      <c r="B6562" t="s">
        <v>31</v>
      </c>
      <c r="C6562" s="8">
        <v>42439</v>
      </c>
      <c r="D6562" s="9">
        <v>42439.543749999997</v>
      </c>
      <c r="E6562" t="s">
        <v>11</v>
      </c>
      <c r="F6562" t="s">
        <v>35</v>
      </c>
      <c r="G6562">
        <v>63</v>
      </c>
      <c r="H6562" t="s">
        <v>28</v>
      </c>
      <c r="I6562" t="s">
        <v>18</v>
      </c>
      <c r="J6562" t="s">
        <v>53</v>
      </c>
    </row>
    <row r="6563" spans="1:10" x14ac:dyDescent="0.25">
      <c r="A6563">
        <v>860786</v>
      </c>
      <c r="B6563" t="s">
        <v>33</v>
      </c>
      <c r="C6563" s="8">
        <v>42434</v>
      </c>
      <c r="D6563" s="9">
        <v>42434.396527777775</v>
      </c>
      <c r="E6563" t="s">
        <v>11</v>
      </c>
      <c r="F6563" t="s">
        <v>35</v>
      </c>
      <c r="G6563">
        <v>63</v>
      </c>
      <c r="H6563" t="s">
        <v>28</v>
      </c>
      <c r="I6563" t="s">
        <v>14</v>
      </c>
      <c r="J6563" t="s">
        <v>53</v>
      </c>
    </row>
    <row r="6564" spans="1:10" x14ac:dyDescent="0.25">
      <c r="A6564">
        <v>867459</v>
      </c>
      <c r="B6564" t="s">
        <v>33</v>
      </c>
      <c r="C6564" s="8">
        <v>42440</v>
      </c>
      <c r="D6564" s="9">
        <v>42440.432638888888</v>
      </c>
      <c r="E6564" t="s">
        <v>11</v>
      </c>
      <c r="F6564" t="s">
        <v>24</v>
      </c>
      <c r="G6564">
        <v>19</v>
      </c>
      <c r="H6564" t="s">
        <v>21</v>
      </c>
      <c r="I6564" t="s">
        <v>14</v>
      </c>
      <c r="J6564" t="s">
        <v>22</v>
      </c>
    </row>
    <row r="6565" spans="1:10" x14ac:dyDescent="0.25">
      <c r="A6565">
        <v>867459</v>
      </c>
      <c r="B6565" t="s">
        <v>31</v>
      </c>
      <c r="C6565" s="8">
        <v>42440</v>
      </c>
      <c r="D6565" s="9">
        <v>42440.30972222222</v>
      </c>
      <c r="E6565" t="s">
        <v>11</v>
      </c>
      <c r="F6565" t="s">
        <v>24</v>
      </c>
      <c r="G6565">
        <v>19</v>
      </c>
      <c r="H6565" t="s">
        <v>21</v>
      </c>
      <c r="I6565" t="s">
        <v>14</v>
      </c>
      <c r="J6565" t="s">
        <v>22</v>
      </c>
    </row>
    <row r="6566" spans="1:10" x14ac:dyDescent="0.25">
      <c r="A6566">
        <v>940974</v>
      </c>
      <c r="B6566" t="s">
        <v>36</v>
      </c>
      <c r="C6566" s="8">
        <v>42459</v>
      </c>
      <c r="D6566" s="9">
        <v>42459.275000000001</v>
      </c>
      <c r="E6566" t="s">
        <v>11</v>
      </c>
      <c r="F6566" t="s">
        <v>35</v>
      </c>
      <c r="G6566">
        <v>41</v>
      </c>
      <c r="H6566" t="s">
        <v>13</v>
      </c>
      <c r="I6566" t="s">
        <v>25</v>
      </c>
      <c r="J6566" t="s">
        <v>15</v>
      </c>
    </row>
    <row r="6567" spans="1:10" x14ac:dyDescent="0.25">
      <c r="A6567">
        <v>940974</v>
      </c>
      <c r="B6567" t="s">
        <v>40</v>
      </c>
      <c r="C6567" s="8">
        <v>42439</v>
      </c>
      <c r="D6567" s="9">
        <v>42439.375694444447</v>
      </c>
      <c r="E6567" t="s">
        <v>11</v>
      </c>
      <c r="F6567" t="s">
        <v>35</v>
      </c>
      <c r="G6567">
        <v>41</v>
      </c>
      <c r="H6567" t="s">
        <v>13</v>
      </c>
      <c r="I6567" t="s">
        <v>14</v>
      </c>
      <c r="J6567" t="s">
        <v>15</v>
      </c>
    </row>
    <row r="6568" spans="1:10" x14ac:dyDescent="0.25">
      <c r="A6568">
        <v>880234</v>
      </c>
      <c r="B6568" t="s">
        <v>36</v>
      </c>
      <c r="C6568" s="8">
        <v>42450</v>
      </c>
      <c r="D6568" s="9">
        <v>42450.295138888891</v>
      </c>
      <c r="E6568" t="s">
        <v>11</v>
      </c>
      <c r="F6568" t="s">
        <v>12</v>
      </c>
      <c r="G6568">
        <v>31</v>
      </c>
      <c r="H6568" t="s">
        <v>13</v>
      </c>
      <c r="I6568" t="s">
        <v>14</v>
      </c>
      <c r="J6568" t="s">
        <v>15</v>
      </c>
    </row>
    <row r="6569" spans="1:10" x14ac:dyDescent="0.25">
      <c r="A6569">
        <v>765600</v>
      </c>
      <c r="B6569" t="s">
        <v>31</v>
      </c>
      <c r="C6569" s="8">
        <v>42384</v>
      </c>
      <c r="D6569" s="9">
        <v>42384.472916666666</v>
      </c>
      <c r="E6569" t="s">
        <v>11</v>
      </c>
      <c r="F6569" t="s">
        <v>35</v>
      </c>
      <c r="G6569">
        <v>22</v>
      </c>
      <c r="H6569" t="s">
        <v>21</v>
      </c>
      <c r="I6569" t="s">
        <v>18</v>
      </c>
      <c r="J6569" t="s">
        <v>22</v>
      </c>
    </row>
    <row r="6570" spans="1:10" x14ac:dyDescent="0.25">
      <c r="A6570">
        <v>2216581</v>
      </c>
      <c r="B6570" t="s">
        <v>30</v>
      </c>
      <c r="C6570" s="8">
        <v>42442</v>
      </c>
      <c r="D6570" s="9">
        <v>42442.283333333333</v>
      </c>
      <c r="E6570" t="s">
        <v>11</v>
      </c>
      <c r="F6570" t="s">
        <v>35</v>
      </c>
      <c r="G6570">
        <v>47</v>
      </c>
      <c r="H6570" t="s">
        <v>28</v>
      </c>
      <c r="I6570" t="s">
        <v>25</v>
      </c>
      <c r="J6570" t="s">
        <v>26</v>
      </c>
    </row>
    <row r="6571" spans="1:10" x14ac:dyDescent="0.25">
      <c r="A6571">
        <v>867952</v>
      </c>
      <c r="B6571" t="s">
        <v>29</v>
      </c>
      <c r="C6571" s="8">
        <v>42448</v>
      </c>
      <c r="D6571" s="9">
        <v>42448.40347222222</v>
      </c>
      <c r="E6571" t="s">
        <v>11</v>
      </c>
      <c r="F6571" t="s">
        <v>24</v>
      </c>
      <c r="G6571">
        <v>48</v>
      </c>
      <c r="H6571" t="s">
        <v>46</v>
      </c>
      <c r="I6571" t="s">
        <v>14</v>
      </c>
      <c r="J6571" t="s">
        <v>26</v>
      </c>
    </row>
    <row r="6572" spans="1:10" x14ac:dyDescent="0.25">
      <c r="A6572">
        <v>867952</v>
      </c>
      <c r="B6572" t="s">
        <v>29</v>
      </c>
      <c r="C6572" s="8">
        <v>42393</v>
      </c>
      <c r="D6572" s="9">
        <v>42393.166666666664</v>
      </c>
      <c r="E6572" t="s">
        <v>11</v>
      </c>
      <c r="F6572" t="s">
        <v>24</v>
      </c>
      <c r="G6572">
        <v>48</v>
      </c>
      <c r="H6572" t="s">
        <v>46</v>
      </c>
      <c r="I6572" t="s">
        <v>25</v>
      </c>
      <c r="J6572" t="s">
        <v>26</v>
      </c>
    </row>
    <row r="6573" spans="1:10" x14ac:dyDescent="0.25">
      <c r="A6573">
        <v>833036</v>
      </c>
      <c r="B6573" t="s">
        <v>27</v>
      </c>
      <c r="C6573" s="8">
        <v>42432</v>
      </c>
      <c r="D6573" s="9">
        <v>42432.459027777775</v>
      </c>
      <c r="E6573" t="s">
        <v>11</v>
      </c>
      <c r="F6573" t="s">
        <v>20</v>
      </c>
      <c r="G6573">
        <v>34</v>
      </c>
      <c r="H6573" t="s">
        <v>43</v>
      </c>
      <c r="I6573" t="s">
        <v>18</v>
      </c>
      <c r="J6573" t="s">
        <v>15</v>
      </c>
    </row>
    <row r="6574" spans="1:10" x14ac:dyDescent="0.25">
      <c r="A6574">
        <v>833036</v>
      </c>
      <c r="B6574" t="s">
        <v>29</v>
      </c>
      <c r="C6574" s="8">
        <v>42447</v>
      </c>
      <c r="D6574" s="9">
        <v>42447.461805555555</v>
      </c>
      <c r="E6574" t="s">
        <v>11</v>
      </c>
      <c r="F6574" t="s">
        <v>20</v>
      </c>
      <c r="G6574">
        <v>34</v>
      </c>
      <c r="H6574" t="s">
        <v>43</v>
      </c>
      <c r="I6574" t="s">
        <v>18</v>
      </c>
      <c r="J6574" t="s">
        <v>15</v>
      </c>
    </row>
    <row r="6575" spans="1:10" x14ac:dyDescent="0.25">
      <c r="A6575">
        <v>780355</v>
      </c>
      <c r="B6575" t="s">
        <v>41</v>
      </c>
      <c r="C6575" s="8">
        <v>42437</v>
      </c>
      <c r="D6575" s="9">
        <v>42437.274305555555</v>
      </c>
      <c r="E6575" t="s">
        <v>11</v>
      </c>
      <c r="F6575" t="s">
        <v>24</v>
      </c>
      <c r="G6575">
        <v>30</v>
      </c>
      <c r="H6575" t="s">
        <v>21</v>
      </c>
      <c r="I6575" t="s">
        <v>25</v>
      </c>
      <c r="J6575" t="s">
        <v>22</v>
      </c>
    </row>
    <row r="6576" spans="1:10" x14ac:dyDescent="0.25">
      <c r="A6576">
        <v>2091776</v>
      </c>
      <c r="B6576" t="s">
        <v>31</v>
      </c>
      <c r="C6576" s="8">
        <v>42455</v>
      </c>
      <c r="D6576" s="9">
        <v>42455.193749999999</v>
      </c>
      <c r="E6576" t="s">
        <v>11</v>
      </c>
      <c r="F6576" t="s">
        <v>12</v>
      </c>
      <c r="G6576">
        <v>27</v>
      </c>
      <c r="H6576" t="s">
        <v>13</v>
      </c>
      <c r="I6576" t="s">
        <v>25</v>
      </c>
      <c r="J6576" t="s">
        <v>22</v>
      </c>
    </row>
    <row r="6577" spans="1:10" x14ac:dyDescent="0.25">
      <c r="A6577">
        <v>623681</v>
      </c>
      <c r="B6577" t="s">
        <v>31</v>
      </c>
      <c r="C6577" s="8">
        <v>42381</v>
      </c>
      <c r="D6577" s="9">
        <v>42381.309027777781</v>
      </c>
      <c r="E6577" t="s">
        <v>11</v>
      </c>
      <c r="F6577" t="s">
        <v>12</v>
      </c>
      <c r="G6577">
        <v>37</v>
      </c>
      <c r="H6577" t="s">
        <v>28</v>
      </c>
      <c r="I6577" t="s">
        <v>14</v>
      </c>
      <c r="J6577" t="s">
        <v>15</v>
      </c>
    </row>
    <row r="6578" spans="1:10" x14ac:dyDescent="0.25">
      <c r="A6578">
        <v>623681</v>
      </c>
      <c r="B6578" t="s">
        <v>29</v>
      </c>
      <c r="C6578" s="8">
        <v>42381</v>
      </c>
      <c r="D6578" s="9">
        <v>42381.158333333333</v>
      </c>
      <c r="E6578" t="s">
        <v>11</v>
      </c>
      <c r="F6578" t="s">
        <v>12</v>
      </c>
      <c r="G6578">
        <v>37</v>
      </c>
      <c r="H6578" t="s">
        <v>28</v>
      </c>
      <c r="I6578" t="s">
        <v>25</v>
      </c>
      <c r="J6578" t="s">
        <v>15</v>
      </c>
    </row>
    <row r="6579" spans="1:10" x14ac:dyDescent="0.25">
      <c r="A6579">
        <v>623681</v>
      </c>
      <c r="B6579" t="s">
        <v>31</v>
      </c>
      <c r="C6579" s="8">
        <v>42390</v>
      </c>
      <c r="D6579" s="9">
        <v>42390.51458333333</v>
      </c>
      <c r="E6579" t="s">
        <v>11</v>
      </c>
      <c r="F6579" t="s">
        <v>12</v>
      </c>
      <c r="G6579">
        <v>37</v>
      </c>
      <c r="H6579" t="s">
        <v>28</v>
      </c>
      <c r="I6579" t="s">
        <v>18</v>
      </c>
      <c r="J6579" t="s">
        <v>15</v>
      </c>
    </row>
    <row r="6580" spans="1:10" x14ac:dyDescent="0.25">
      <c r="A6580">
        <v>2204800</v>
      </c>
      <c r="B6580" t="s">
        <v>16</v>
      </c>
      <c r="C6580" s="8">
        <v>42426</v>
      </c>
      <c r="D6580" s="9">
        <v>42426.213888888888</v>
      </c>
      <c r="E6580" t="s">
        <v>11</v>
      </c>
      <c r="F6580" t="s">
        <v>20</v>
      </c>
      <c r="G6580">
        <v>28</v>
      </c>
      <c r="H6580" t="s">
        <v>43</v>
      </c>
      <c r="I6580" t="s">
        <v>25</v>
      </c>
      <c r="J6580" t="s">
        <v>22</v>
      </c>
    </row>
    <row r="6581" spans="1:10" x14ac:dyDescent="0.25">
      <c r="A6581">
        <v>772943</v>
      </c>
      <c r="B6581" t="s">
        <v>33</v>
      </c>
      <c r="C6581" s="8">
        <v>42425</v>
      </c>
      <c r="D6581" s="9">
        <v>42425.269444444442</v>
      </c>
      <c r="E6581" t="s">
        <v>11</v>
      </c>
      <c r="F6581" t="s">
        <v>12</v>
      </c>
      <c r="G6581">
        <v>30</v>
      </c>
      <c r="H6581" t="s">
        <v>13</v>
      </c>
      <c r="I6581" t="s">
        <v>25</v>
      </c>
      <c r="J6581" t="s">
        <v>22</v>
      </c>
    </row>
    <row r="6582" spans="1:10" x14ac:dyDescent="0.25">
      <c r="A6582">
        <v>906925</v>
      </c>
      <c r="B6582" t="s">
        <v>33</v>
      </c>
      <c r="C6582" s="8">
        <v>42453</v>
      </c>
      <c r="D6582" s="9">
        <v>42453.143055555556</v>
      </c>
      <c r="E6582" t="s">
        <v>11</v>
      </c>
      <c r="F6582" t="s">
        <v>20</v>
      </c>
      <c r="G6582">
        <v>31</v>
      </c>
      <c r="H6582" t="s">
        <v>21</v>
      </c>
      <c r="I6582" t="s">
        <v>25</v>
      </c>
      <c r="J6582" t="s">
        <v>15</v>
      </c>
    </row>
    <row r="6583" spans="1:10" x14ac:dyDescent="0.25">
      <c r="A6583">
        <v>2204805</v>
      </c>
      <c r="B6583" t="s">
        <v>33</v>
      </c>
      <c r="C6583" s="8">
        <v>42419</v>
      </c>
      <c r="D6583" s="9">
        <v>42419.306944444441</v>
      </c>
      <c r="E6583" t="s">
        <v>11</v>
      </c>
      <c r="F6583" t="s">
        <v>20</v>
      </c>
      <c r="G6583">
        <v>33</v>
      </c>
      <c r="H6583" t="s">
        <v>43</v>
      </c>
      <c r="I6583" t="s">
        <v>14</v>
      </c>
      <c r="J6583" t="s">
        <v>15</v>
      </c>
    </row>
    <row r="6584" spans="1:10" x14ac:dyDescent="0.25">
      <c r="A6584">
        <v>772946</v>
      </c>
      <c r="B6584" t="s">
        <v>36</v>
      </c>
      <c r="C6584" s="8">
        <v>42383</v>
      </c>
      <c r="D6584" s="9">
        <v>42383.379861111112</v>
      </c>
      <c r="E6584" t="s">
        <v>11</v>
      </c>
      <c r="F6584" t="s">
        <v>35</v>
      </c>
      <c r="G6584">
        <v>34</v>
      </c>
      <c r="H6584" t="s">
        <v>13</v>
      </c>
      <c r="I6584" t="s">
        <v>14</v>
      </c>
      <c r="J6584" t="s">
        <v>15</v>
      </c>
    </row>
    <row r="6585" spans="1:10" x14ac:dyDescent="0.25">
      <c r="A6585">
        <v>772946</v>
      </c>
      <c r="B6585" t="s">
        <v>10</v>
      </c>
      <c r="C6585" s="8">
        <v>42386</v>
      </c>
      <c r="D6585" s="9">
        <v>42386.337500000001</v>
      </c>
      <c r="E6585" t="s">
        <v>11</v>
      </c>
      <c r="F6585" t="s">
        <v>35</v>
      </c>
      <c r="G6585">
        <v>34</v>
      </c>
      <c r="H6585" t="s">
        <v>13</v>
      </c>
      <c r="I6585" t="s">
        <v>14</v>
      </c>
      <c r="J6585" t="s">
        <v>15</v>
      </c>
    </row>
    <row r="6586" spans="1:10" x14ac:dyDescent="0.25">
      <c r="A6586">
        <v>1643585</v>
      </c>
      <c r="B6586" t="s">
        <v>40</v>
      </c>
      <c r="C6586" s="8">
        <v>42373</v>
      </c>
      <c r="D6586" s="9">
        <v>42373.279861111114</v>
      </c>
      <c r="E6586" t="s">
        <v>11</v>
      </c>
      <c r="F6586" t="s">
        <v>35</v>
      </c>
      <c r="G6586">
        <v>26</v>
      </c>
      <c r="H6586" t="s">
        <v>43</v>
      </c>
      <c r="I6586" t="s">
        <v>25</v>
      </c>
      <c r="J6586" t="s">
        <v>22</v>
      </c>
    </row>
    <row r="6587" spans="1:10" x14ac:dyDescent="0.25">
      <c r="A6587">
        <v>810144</v>
      </c>
      <c r="B6587" t="s">
        <v>30</v>
      </c>
      <c r="C6587" s="8">
        <v>42422</v>
      </c>
      <c r="D6587" s="9">
        <v>42422.45416666667</v>
      </c>
      <c r="E6587" t="s">
        <v>11</v>
      </c>
      <c r="F6587" t="s">
        <v>35</v>
      </c>
      <c r="G6587">
        <v>28</v>
      </c>
      <c r="H6587" t="s">
        <v>13</v>
      </c>
      <c r="I6587" t="s">
        <v>14</v>
      </c>
      <c r="J6587" t="s">
        <v>22</v>
      </c>
    </row>
    <row r="6588" spans="1:10" x14ac:dyDescent="0.25">
      <c r="A6588">
        <v>810144</v>
      </c>
      <c r="B6588" t="s">
        <v>40</v>
      </c>
      <c r="C6588" s="8">
        <v>42407</v>
      </c>
      <c r="D6588" s="9">
        <v>42407.375694444447</v>
      </c>
      <c r="E6588" t="s">
        <v>11</v>
      </c>
      <c r="F6588" t="s">
        <v>35</v>
      </c>
      <c r="G6588">
        <v>28</v>
      </c>
      <c r="H6588" t="s">
        <v>13</v>
      </c>
      <c r="I6588" t="s">
        <v>14</v>
      </c>
      <c r="J6588" t="s">
        <v>22</v>
      </c>
    </row>
    <row r="6589" spans="1:10" x14ac:dyDescent="0.25">
      <c r="A6589">
        <v>810145</v>
      </c>
      <c r="B6589" t="s">
        <v>29</v>
      </c>
      <c r="C6589" s="8">
        <v>42402</v>
      </c>
      <c r="D6589" s="9">
        <v>42402.15</v>
      </c>
      <c r="E6589" t="s">
        <v>11</v>
      </c>
      <c r="F6589" t="s">
        <v>35</v>
      </c>
      <c r="G6589">
        <v>31</v>
      </c>
      <c r="H6589" t="s">
        <v>43</v>
      </c>
      <c r="I6589" t="s">
        <v>25</v>
      </c>
      <c r="J6589" t="s">
        <v>15</v>
      </c>
    </row>
    <row r="6590" spans="1:10" x14ac:dyDescent="0.25">
      <c r="A6590">
        <v>810145</v>
      </c>
      <c r="B6590" t="s">
        <v>16</v>
      </c>
      <c r="C6590" s="8">
        <v>42424</v>
      </c>
      <c r="D6590" s="9">
        <v>42424.57708333333</v>
      </c>
      <c r="E6590" t="s">
        <v>11</v>
      </c>
      <c r="F6590" t="s">
        <v>35</v>
      </c>
      <c r="G6590">
        <v>31</v>
      </c>
      <c r="H6590" t="s">
        <v>43</v>
      </c>
      <c r="I6590" t="s">
        <v>18</v>
      </c>
      <c r="J6590" t="s">
        <v>15</v>
      </c>
    </row>
    <row r="6591" spans="1:10" x14ac:dyDescent="0.25">
      <c r="A6591">
        <v>810145</v>
      </c>
      <c r="B6591" t="s">
        <v>29</v>
      </c>
      <c r="C6591" s="8">
        <v>42404</v>
      </c>
      <c r="D6591" s="9">
        <v>42404.275694444441</v>
      </c>
      <c r="E6591" t="s">
        <v>11</v>
      </c>
      <c r="F6591" t="s">
        <v>35</v>
      </c>
      <c r="G6591">
        <v>31</v>
      </c>
      <c r="H6591" t="s">
        <v>43</v>
      </c>
      <c r="I6591" t="s">
        <v>25</v>
      </c>
      <c r="J6591" t="s">
        <v>15</v>
      </c>
    </row>
    <row r="6592" spans="1:10" x14ac:dyDescent="0.25">
      <c r="A6592">
        <v>810145</v>
      </c>
      <c r="B6592" t="s">
        <v>27</v>
      </c>
      <c r="C6592" s="8">
        <v>42393</v>
      </c>
      <c r="D6592" s="9">
        <v>42393.256944444445</v>
      </c>
      <c r="E6592" t="s">
        <v>11</v>
      </c>
      <c r="F6592" t="s">
        <v>35</v>
      </c>
      <c r="G6592">
        <v>31</v>
      </c>
      <c r="H6592" t="s">
        <v>43</v>
      </c>
      <c r="I6592" t="s">
        <v>25</v>
      </c>
      <c r="J6592" t="s">
        <v>15</v>
      </c>
    </row>
    <row r="6593" spans="1:10" x14ac:dyDescent="0.25">
      <c r="A6593">
        <v>810145</v>
      </c>
      <c r="B6593" t="s">
        <v>10</v>
      </c>
      <c r="C6593" s="8">
        <v>42379</v>
      </c>
      <c r="D6593" s="9">
        <v>42379.22152777778</v>
      </c>
      <c r="E6593" t="s">
        <v>11</v>
      </c>
      <c r="F6593" t="s">
        <v>35</v>
      </c>
      <c r="G6593">
        <v>31</v>
      </c>
      <c r="H6593" t="s">
        <v>43</v>
      </c>
      <c r="I6593" t="s">
        <v>25</v>
      </c>
      <c r="J6593" t="s">
        <v>15</v>
      </c>
    </row>
    <row r="6594" spans="1:10" x14ac:dyDescent="0.25">
      <c r="A6594">
        <v>810145</v>
      </c>
      <c r="B6594" t="s">
        <v>16</v>
      </c>
      <c r="C6594" s="8">
        <v>42452</v>
      </c>
      <c r="D6594" s="9">
        <v>42452.505555555559</v>
      </c>
      <c r="E6594" t="s">
        <v>11</v>
      </c>
      <c r="F6594" t="s">
        <v>35</v>
      </c>
      <c r="G6594">
        <v>31</v>
      </c>
      <c r="H6594" t="s">
        <v>43</v>
      </c>
      <c r="I6594" t="s">
        <v>18</v>
      </c>
      <c r="J6594" t="s">
        <v>15</v>
      </c>
    </row>
    <row r="6595" spans="1:10" x14ac:dyDescent="0.25">
      <c r="A6595">
        <v>810145</v>
      </c>
      <c r="B6595" t="s">
        <v>33</v>
      </c>
      <c r="C6595" s="8">
        <v>42406</v>
      </c>
      <c r="D6595" s="9">
        <v>42406.303472222222</v>
      </c>
      <c r="E6595" t="s">
        <v>11</v>
      </c>
      <c r="F6595" t="s">
        <v>35</v>
      </c>
      <c r="G6595">
        <v>31</v>
      </c>
      <c r="H6595" t="s">
        <v>43</v>
      </c>
      <c r="I6595" t="s">
        <v>14</v>
      </c>
      <c r="J6595" t="s">
        <v>15</v>
      </c>
    </row>
    <row r="6596" spans="1:10" x14ac:dyDescent="0.25">
      <c r="A6596">
        <v>810145</v>
      </c>
      <c r="B6596" t="s">
        <v>16</v>
      </c>
      <c r="C6596" s="8">
        <v>42427</v>
      </c>
      <c r="D6596" s="9">
        <v>42427.547222222223</v>
      </c>
      <c r="E6596" t="s">
        <v>11</v>
      </c>
      <c r="F6596" t="s">
        <v>35</v>
      </c>
      <c r="G6596">
        <v>31</v>
      </c>
      <c r="H6596" t="s">
        <v>43</v>
      </c>
      <c r="I6596" t="s">
        <v>18</v>
      </c>
      <c r="J6596" t="s">
        <v>15</v>
      </c>
    </row>
    <row r="6597" spans="1:10" x14ac:dyDescent="0.25">
      <c r="A6597">
        <v>810145</v>
      </c>
      <c r="B6597" t="s">
        <v>40</v>
      </c>
      <c r="C6597" s="8">
        <v>42403</v>
      </c>
      <c r="D6597" s="9">
        <v>42403.251388888886</v>
      </c>
      <c r="E6597" t="s">
        <v>11</v>
      </c>
      <c r="F6597" t="s">
        <v>35</v>
      </c>
      <c r="G6597">
        <v>31</v>
      </c>
      <c r="H6597" t="s">
        <v>43</v>
      </c>
      <c r="I6597" t="s">
        <v>25</v>
      </c>
      <c r="J6597" t="s">
        <v>15</v>
      </c>
    </row>
    <row r="6598" spans="1:10" x14ac:dyDescent="0.25">
      <c r="A6598">
        <v>810145</v>
      </c>
      <c r="B6598" t="s">
        <v>16</v>
      </c>
      <c r="C6598" s="8">
        <v>42438</v>
      </c>
      <c r="D6598" s="9">
        <v>42438.518055555556</v>
      </c>
      <c r="E6598" t="s">
        <v>11</v>
      </c>
      <c r="F6598" t="s">
        <v>35</v>
      </c>
      <c r="G6598">
        <v>31</v>
      </c>
      <c r="H6598" t="s">
        <v>43</v>
      </c>
      <c r="I6598" t="s">
        <v>18</v>
      </c>
      <c r="J6598" t="s">
        <v>15</v>
      </c>
    </row>
    <row r="6599" spans="1:10" x14ac:dyDescent="0.25">
      <c r="A6599">
        <v>810145</v>
      </c>
      <c r="B6599" t="s">
        <v>16</v>
      </c>
      <c r="C6599" s="8">
        <v>42438</v>
      </c>
      <c r="D6599" s="9">
        <v>42438.296527777777</v>
      </c>
      <c r="E6599" t="s">
        <v>11</v>
      </c>
      <c r="F6599" t="s">
        <v>35</v>
      </c>
      <c r="G6599">
        <v>31</v>
      </c>
      <c r="H6599" t="s">
        <v>43</v>
      </c>
      <c r="I6599" t="s">
        <v>14</v>
      </c>
      <c r="J6599" t="s">
        <v>15</v>
      </c>
    </row>
    <row r="6600" spans="1:10" x14ac:dyDescent="0.25">
      <c r="A6600">
        <v>810145</v>
      </c>
      <c r="B6600" t="s">
        <v>40</v>
      </c>
      <c r="C6600" s="8">
        <v>42456</v>
      </c>
      <c r="D6600" s="9">
        <v>42456.280555555553</v>
      </c>
      <c r="E6600" t="s">
        <v>11</v>
      </c>
      <c r="F6600" t="s">
        <v>35</v>
      </c>
      <c r="G6600">
        <v>31</v>
      </c>
      <c r="H6600" t="s">
        <v>43</v>
      </c>
      <c r="I6600" t="s">
        <v>25</v>
      </c>
      <c r="J6600" t="s">
        <v>15</v>
      </c>
    </row>
    <row r="6601" spans="1:10" x14ac:dyDescent="0.25">
      <c r="A6601">
        <v>810145</v>
      </c>
      <c r="B6601" t="s">
        <v>29</v>
      </c>
      <c r="C6601" s="8">
        <v>42456</v>
      </c>
      <c r="D6601" s="9">
        <v>42456.176388888889</v>
      </c>
      <c r="E6601" t="s">
        <v>11</v>
      </c>
      <c r="F6601" t="s">
        <v>35</v>
      </c>
      <c r="G6601">
        <v>31</v>
      </c>
      <c r="H6601" t="s">
        <v>43</v>
      </c>
      <c r="I6601" t="s">
        <v>25</v>
      </c>
      <c r="J6601" t="s">
        <v>15</v>
      </c>
    </row>
    <row r="6602" spans="1:10" x14ac:dyDescent="0.25">
      <c r="A6602">
        <v>810145</v>
      </c>
      <c r="B6602" t="s">
        <v>29</v>
      </c>
      <c r="C6602" s="8">
        <v>42455</v>
      </c>
      <c r="D6602" s="9">
        <v>42455.168749999997</v>
      </c>
      <c r="E6602" t="s">
        <v>11</v>
      </c>
      <c r="F6602" t="s">
        <v>35</v>
      </c>
      <c r="G6602">
        <v>31</v>
      </c>
      <c r="H6602" t="s">
        <v>43</v>
      </c>
      <c r="I6602" t="s">
        <v>25</v>
      </c>
      <c r="J6602" t="s">
        <v>15</v>
      </c>
    </row>
    <row r="6603" spans="1:10" x14ac:dyDescent="0.25">
      <c r="A6603">
        <v>860800</v>
      </c>
      <c r="B6603" t="s">
        <v>10</v>
      </c>
      <c r="C6603" s="8">
        <v>42440</v>
      </c>
      <c r="D6603" s="9">
        <v>42440.343055555553</v>
      </c>
      <c r="E6603" t="s">
        <v>11</v>
      </c>
      <c r="F6603" t="s">
        <v>24</v>
      </c>
      <c r="G6603">
        <v>21</v>
      </c>
      <c r="H6603" t="s">
        <v>21</v>
      </c>
      <c r="I6603" t="s">
        <v>14</v>
      </c>
      <c r="J6603" t="s">
        <v>22</v>
      </c>
    </row>
    <row r="6604" spans="1:10" x14ac:dyDescent="0.25">
      <c r="A6604">
        <v>772948</v>
      </c>
      <c r="B6604" t="s">
        <v>10</v>
      </c>
      <c r="C6604" s="8">
        <v>42418</v>
      </c>
      <c r="D6604" s="9">
        <v>42418.238194444442</v>
      </c>
      <c r="E6604" t="s">
        <v>11</v>
      </c>
      <c r="F6604" t="s">
        <v>20</v>
      </c>
      <c r="G6604">
        <v>51</v>
      </c>
      <c r="H6604" t="s">
        <v>32</v>
      </c>
      <c r="I6604" t="s">
        <v>25</v>
      </c>
      <c r="J6604" t="s">
        <v>26</v>
      </c>
    </row>
    <row r="6605" spans="1:10" x14ac:dyDescent="0.25">
      <c r="A6605">
        <v>772948</v>
      </c>
      <c r="B6605" t="s">
        <v>33</v>
      </c>
      <c r="C6605" s="8">
        <v>42420</v>
      </c>
      <c r="D6605" s="9">
        <v>42420.267361111109</v>
      </c>
      <c r="E6605" t="s">
        <v>11</v>
      </c>
      <c r="F6605" t="s">
        <v>20</v>
      </c>
      <c r="G6605">
        <v>51</v>
      </c>
      <c r="H6605" t="s">
        <v>32</v>
      </c>
      <c r="I6605" t="s">
        <v>25</v>
      </c>
      <c r="J6605" t="s">
        <v>26</v>
      </c>
    </row>
    <row r="6606" spans="1:10" x14ac:dyDescent="0.25">
      <c r="A6606">
        <v>772948</v>
      </c>
      <c r="B6606" t="s">
        <v>47</v>
      </c>
      <c r="C6606" s="8">
        <v>42420</v>
      </c>
      <c r="D6606" s="9">
        <v>42420.14166666667</v>
      </c>
      <c r="E6606" t="s">
        <v>11</v>
      </c>
      <c r="F6606" t="s">
        <v>20</v>
      </c>
      <c r="G6606">
        <v>51</v>
      </c>
      <c r="H6606" t="s">
        <v>32</v>
      </c>
      <c r="I6606" t="s">
        <v>25</v>
      </c>
      <c r="J6606" t="s">
        <v>26</v>
      </c>
    </row>
    <row r="6607" spans="1:10" x14ac:dyDescent="0.25">
      <c r="A6607">
        <v>772948</v>
      </c>
      <c r="B6607" t="s">
        <v>33</v>
      </c>
      <c r="C6607" s="8">
        <v>42406</v>
      </c>
      <c r="D6607" s="9">
        <v>42406.268055555556</v>
      </c>
      <c r="E6607" t="s">
        <v>11</v>
      </c>
      <c r="F6607" t="s">
        <v>20</v>
      </c>
      <c r="G6607">
        <v>51</v>
      </c>
      <c r="H6607" t="s">
        <v>32</v>
      </c>
      <c r="I6607" t="s">
        <v>25</v>
      </c>
      <c r="J6607" t="s">
        <v>26</v>
      </c>
    </row>
    <row r="6608" spans="1:10" x14ac:dyDescent="0.25">
      <c r="A6608">
        <v>939602</v>
      </c>
      <c r="B6608" t="s">
        <v>36</v>
      </c>
      <c r="C6608" s="8">
        <v>42450</v>
      </c>
      <c r="D6608" s="9">
        <v>42450.431250000001</v>
      </c>
      <c r="E6608" t="s">
        <v>11</v>
      </c>
      <c r="F6608" t="s">
        <v>12</v>
      </c>
      <c r="G6608">
        <v>18</v>
      </c>
      <c r="H6608" t="s">
        <v>28</v>
      </c>
      <c r="I6608" t="s">
        <v>14</v>
      </c>
      <c r="J6608" t="s">
        <v>22</v>
      </c>
    </row>
    <row r="6609" spans="1:10" x14ac:dyDescent="0.25">
      <c r="A6609">
        <v>867952</v>
      </c>
      <c r="B6609" t="s">
        <v>29</v>
      </c>
      <c r="C6609" s="8">
        <v>42390</v>
      </c>
      <c r="D6609" s="9">
        <v>42390.325694444444</v>
      </c>
      <c r="E6609" t="s">
        <v>11</v>
      </c>
      <c r="F6609" t="s">
        <v>24</v>
      </c>
      <c r="G6609">
        <v>48</v>
      </c>
      <c r="H6609" t="s">
        <v>46</v>
      </c>
      <c r="I6609" t="s">
        <v>14</v>
      </c>
      <c r="J6609" t="s">
        <v>26</v>
      </c>
    </row>
    <row r="6610" spans="1:10" x14ac:dyDescent="0.25">
      <c r="A6610">
        <v>810151</v>
      </c>
      <c r="B6610" t="s">
        <v>31</v>
      </c>
      <c r="C6610" s="8">
        <v>42405</v>
      </c>
      <c r="D6610" s="9">
        <v>42405.224999999999</v>
      </c>
      <c r="E6610" t="s">
        <v>11</v>
      </c>
      <c r="F6610" t="s">
        <v>35</v>
      </c>
      <c r="G6610">
        <v>28</v>
      </c>
      <c r="H6610" t="s">
        <v>28</v>
      </c>
      <c r="I6610" t="s">
        <v>25</v>
      </c>
      <c r="J6610" t="s">
        <v>22</v>
      </c>
    </row>
    <row r="6611" spans="1:10" x14ac:dyDescent="0.25">
      <c r="A6611">
        <v>810151</v>
      </c>
      <c r="B6611" t="s">
        <v>33</v>
      </c>
      <c r="C6611" s="8">
        <v>42402</v>
      </c>
      <c r="D6611" s="9">
        <v>42402.392361111109</v>
      </c>
      <c r="E6611" t="s">
        <v>11</v>
      </c>
      <c r="F6611" t="s">
        <v>35</v>
      </c>
      <c r="G6611">
        <v>28</v>
      </c>
      <c r="H6611" t="s">
        <v>28</v>
      </c>
      <c r="I6611" t="s">
        <v>14</v>
      </c>
      <c r="J6611" t="s">
        <v>22</v>
      </c>
    </row>
    <row r="6612" spans="1:10" x14ac:dyDescent="0.25">
      <c r="A6612">
        <v>810151</v>
      </c>
      <c r="B6612" t="s">
        <v>30</v>
      </c>
      <c r="C6612" s="8">
        <v>42410</v>
      </c>
      <c r="D6612" s="9">
        <v>42410.361805555556</v>
      </c>
      <c r="E6612" t="s">
        <v>11</v>
      </c>
      <c r="F6612" t="s">
        <v>35</v>
      </c>
      <c r="G6612">
        <v>28</v>
      </c>
      <c r="H6612" t="s">
        <v>28</v>
      </c>
      <c r="I6612" t="s">
        <v>14</v>
      </c>
      <c r="J6612" t="s">
        <v>22</v>
      </c>
    </row>
    <row r="6613" spans="1:10" x14ac:dyDescent="0.25">
      <c r="A6613">
        <v>810151</v>
      </c>
      <c r="B6613" t="s">
        <v>10</v>
      </c>
      <c r="C6613" s="8">
        <v>42383</v>
      </c>
      <c r="D6613" s="9">
        <v>42383.556944444441</v>
      </c>
      <c r="E6613" t="s">
        <v>11</v>
      </c>
      <c r="F6613" t="s">
        <v>35</v>
      </c>
      <c r="G6613">
        <v>28</v>
      </c>
      <c r="H6613" t="s">
        <v>28</v>
      </c>
      <c r="I6613" t="s">
        <v>18</v>
      </c>
      <c r="J6613" t="s">
        <v>22</v>
      </c>
    </row>
    <row r="6614" spans="1:10" x14ac:dyDescent="0.25">
      <c r="A6614">
        <v>810151</v>
      </c>
      <c r="B6614" t="s">
        <v>30</v>
      </c>
      <c r="C6614" s="8">
        <v>42399</v>
      </c>
      <c r="D6614" s="9">
        <v>42399.584722222222</v>
      </c>
      <c r="E6614" t="s">
        <v>11</v>
      </c>
      <c r="F6614" t="s">
        <v>35</v>
      </c>
      <c r="G6614">
        <v>28</v>
      </c>
      <c r="H6614" t="s">
        <v>28</v>
      </c>
      <c r="I6614" t="s">
        <v>44</v>
      </c>
      <c r="J6614" t="s">
        <v>22</v>
      </c>
    </row>
    <row r="6615" spans="1:10" x14ac:dyDescent="0.25">
      <c r="A6615">
        <v>810151</v>
      </c>
      <c r="B6615" t="s">
        <v>41</v>
      </c>
      <c r="C6615" s="8">
        <v>42460</v>
      </c>
      <c r="D6615" s="9">
        <v>42460.427083333336</v>
      </c>
      <c r="E6615" t="s">
        <v>11</v>
      </c>
      <c r="F6615" t="s">
        <v>35</v>
      </c>
      <c r="G6615">
        <v>28</v>
      </c>
      <c r="H6615" t="s">
        <v>28</v>
      </c>
      <c r="I6615" t="s">
        <v>14</v>
      </c>
      <c r="J6615" t="s">
        <v>22</v>
      </c>
    </row>
    <row r="6616" spans="1:10" x14ac:dyDescent="0.25">
      <c r="A6616">
        <v>810151</v>
      </c>
      <c r="B6616" t="s">
        <v>29</v>
      </c>
      <c r="C6616" s="8">
        <v>42459</v>
      </c>
      <c r="D6616" s="9">
        <v>42459.32708333333</v>
      </c>
      <c r="E6616" t="s">
        <v>11</v>
      </c>
      <c r="F6616" t="s">
        <v>35</v>
      </c>
      <c r="G6616">
        <v>28</v>
      </c>
      <c r="H6616" t="s">
        <v>28</v>
      </c>
      <c r="I6616" t="s">
        <v>14</v>
      </c>
      <c r="J6616" t="s">
        <v>22</v>
      </c>
    </row>
    <row r="6617" spans="1:10" x14ac:dyDescent="0.25">
      <c r="A6617">
        <v>810151</v>
      </c>
      <c r="B6617" t="s">
        <v>36</v>
      </c>
      <c r="C6617" s="8">
        <v>42458</v>
      </c>
      <c r="D6617" s="9">
        <v>42458.338194444441</v>
      </c>
      <c r="E6617" t="s">
        <v>11</v>
      </c>
      <c r="F6617" t="s">
        <v>35</v>
      </c>
      <c r="G6617">
        <v>28</v>
      </c>
      <c r="H6617" t="s">
        <v>28</v>
      </c>
      <c r="I6617" t="s">
        <v>14</v>
      </c>
      <c r="J6617" t="s">
        <v>22</v>
      </c>
    </row>
    <row r="6618" spans="1:10" x14ac:dyDescent="0.25">
      <c r="A6618">
        <v>940991</v>
      </c>
      <c r="B6618" t="s">
        <v>36</v>
      </c>
      <c r="C6618" s="8">
        <v>42458</v>
      </c>
      <c r="D6618" s="9">
        <v>42458.438194444447</v>
      </c>
      <c r="E6618" t="s">
        <v>11</v>
      </c>
      <c r="F6618" t="s">
        <v>12</v>
      </c>
      <c r="G6618">
        <v>25</v>
      </c>
      <c r="H6618" t="s">
        <v>13</v>
      </c>
      <c r="I6618" t="s">
        <v>14</v>
      </c>
      <c r="J6618" t="s">
        <v>22</v>
      </c>
    </row>
    <row r="6619" spans="1:10" x14ac:dyDescent="0.25">
      <c r="A6619">
        <v>940992</v>
      </c>
      <c r="B6619" t="s">
        <v>37</v>
      </c>
      <c r="C6619" s="8">
        <v>42450</v>
      </c>
      <c r="D6619" s="9">
        <v>42450.541666666664</v>
      </c>
      <c r="E6619" t="s">
        <v>11</v>
      </c>
      <c r="F6619" t="s">
        <v>12</v>
      </c>
      <c r="G6619">
        <v>22</v>
      </c>
      <c r="H6619" t="s">
        <v>13</v>
      </c>
      <c r="I6619" t="s">
        <v>18</v>
      </c>
      <c r="J6619" t="s">
        <v>22</v>
      </c>
    </row>
    <row r="6620" spans="1:10" x14ac:dyDescent="0.25">
      <c r="A6620">
        <v>787128</v>
      </c>
      <c r="B6620" t="s">
        <v>38</v>
      </c>
      <c r="C6620" s="8">
        <v>42411</v>
      </c>
      <c r="D6620" s="9">
        <v>42411.521527777775</v>
      </c>
      <c r="E6620" t="s">
        <v>11</v>
      </c>
      <c r="F6620" t="s">
        <v>35</v>
      </c>
      <c r="G6620">
        <v>100</v>
      </c>
      <c r="H6620" t="s">
        <v>21</v>
      </c>
      <c r="I6620" t="s">
        <v>18</v>
      </c>
      <c r="J6620" t="s">
        <v>19</v>
      </c>
    </row>
    <row r="6621" spans="1:10" x14ac:dyDescent="0.25">
      <c r="A6621">
        <v>787128</v>
      </c>
      <c r="B6621" t="s">
        <v>36</v>
      </c>
      <c r="C6621" s="8">
        <v>42435</v>
      </c>
      <c r="D6621" s="9">
        <v>42435.611805555556</v>
      </c>
      <c r="E6621" t="s">
        <v>11</v>
      </c>
      <c r="F6621" t="s">
        <v>35</v>
      </c>
      <c r="G6621">
        <v>100</v>
      </c>
      <c r="H6621" t="s">
        <v>21</v>
      </c>
      <c r="I6621" t="s">
        <v>44</v>
      </c>
      <c r="J6621" t="s">
        <v>19</v>
      </c>
    </row>
    <row r="6622" spans="1:10" x14ac:dyDescent="0.25">
      <c r="A6622">
        <v>821816</v>
      </c>
      <c r="B6622" t="s">
        <v>36</v>
      </c>
      <c r="C6622" s="8">
        <v>42404</v>
      </c>
      <c r="D6622" s="9">
        <v>42404.410416666666</v>
      </c>
      <c r="E6622" t="s">
        <v>11</v>
      </c>
      <c r="F6622" t="s">
        <v>35</v>
      </c>
      <c r="G6622">
        <v>35</v>
      </c>
      <c r="H6622" t="s">
        <v>21</v>
      </c>
      <c r="I6622" t="s">
        <v>14</v>
      </c>
      <c r="J6622" t="s">
        <v>15</v>
      </c>
    </row>
    <row r="6623" spans="1:10" x14ac:dyDescent="0.25">
      <c r="A6623">
        <v>821816</v>
      </c>
      <c r="B6623" t="s">
        <v>36</v>
      </c>
      <c r="C6623" s="8">
        <v>42398</v>
      </c>
      <c r="D6623" s="9">
        <v>42398.354166666664</v>
      </c>
      <c r="E6623" t="s">
        <v>11</v>
      </c>
      <c r="F6623" t="s">
        <v>35</v>
      </c>
      <c r="G6623">
        <v>35</v>
      </c>
      <c r="H6623" t="s">
        <v>21</v>
      </c>
      <c r="I6623" t="s">
        <v>14</v>
      </c>
      <c r="J6623" t="s">
        <v>15</v>
      </c>
    </row>
    <row r="6624" spans="1:10" x14ac:dyDescent="0.25">
      <c r="A6624">
        <v>730607</v>
      </c>
      <c r="B6624" t="s">
        <v>40</v>
      </c>
      <c r="C6624" s="8">
        <v>42391</v>
      </c>
      <c r="D6624" s="9">
        <v>42391.344444444447</v>
      </c>
      <c r="E6624" t="s">
        <v>11</v>
      </c>
      <c r="F6624" t="s">
        <v>35</v>
      </c>
      <c r="G6624">
        <v>16</v>
      </c>
      <c r="H6624" t="s">
        <v>21</v>
      </c>
      <c r="I6624" t="s">
        <v>14</v>
      </c>
      <c r="J6624" t="s">
        <v>19</v>
      </c>
    </row>
    <row r="6625" spans="1:10" x14ac:dyDescent="0.25">
      <c r="A6625">
        <v>730607</v>
      </c>
      <c r="B6625" t="s">
        <v>36</v>
      </c>
      <c r="C6625" s="8">
        <v>42396</v>
      </c>
      <c r="D6625" s="9">
        <v>42396.494444444441</v>
      </c>
      <c r="E6625" t="s">
        <v>11</v>
      </c>
      <c r="F6625" t="s">
        <v>35</v>
      </c>
      <c r="G6625">
        <v>16</v>
      </c>
      <c r="H6625" t="s">
        <v>21</v>
      </c>
      <c r="I6625" t="s">
        <v>18</v>
      </c>
      <c r="J6625" t="s">
        <v>19</v>
      </c>
    </row>
    <row r="6626" spans="1:10" x14ac:dyDescent="0.25">
      <c r="A6626">
        <v>730607</v>
      </c>
      <c r="B6626" t="s">
        <v>31</v>
      </c>
      <c r="C6626" s="8">
        <v>42395</v>
      </c>
      <c r="D6626" s="9">
        <v>42395.303472222222</v>
      </c>
      <c r="E6626" t="s">
        <v>11</v>
      </c>
      <c r="F6626" t="s">
        <v>35</v>
      </c>
      <c r="G6626">
        <v>16</v>
      </c>
      <c r="H6626" t="s">
        <v>21</v>
      </c>
      <c r="I6626" t="s">
        <v>14</v>
      </c>
      <c r="J6626" t="s">
        <v>19</v>
      </c>
    </row>
    <row r="6627" spans="1:10" x14ac:dyDescent="0.25">
      <c r="A6627">
        <v>730607</v>
      </c>
      <c r="B6627" t="s">
        <v>37</v>
      </c>
      <c r="C6627" s="8">
        <v>42391</v>
      </c>
      <c r="D6627" s="9">
        <v>42391.345138888886</v>
      </c>
      <c r="E6627" t="s">
        <v>11</v>
      </c>
      <c r="F6627" t="s">
        <v>35</v>
      </c>
      <c r="G6627">
        <v>16</v>
      </c>
      <c r="H6627" t="s">
        <v>21</v>
      </c>
      <c r="I6627" t="s">
        <v>14</v>
      </c>
      <c r="J6627" t="s">
        <v>19</v>
      </c>
    </row>
    <row r="6628" spans="1:10" x14ac:dyDescent="0.25">
      <c r="A6628">
        <v>730607</v>
      </c>
      <c r="B6628" t="s">
        <v>37</v>
      </c>
      <c r="C6628" s="8">
        <v>42392</v>
      </c>
      <c r="D6628" s="9">
        <v>42392.129166666666</v>
      </c>
      <c r="E6628" t="s">
        <v>11</v>
      </c>
      <c r="F6628" t="s">
        <v>35</v>
      </c>
      <c r="G6628">
        <v>16</v>
      </c>
      <c r="H6628" t="s">
        <v>21</v>
      </c>
      <c r="I6628" t="s">
        <v>25</v>
      </c>
      <c r="J6628" t="s">
        <v>19</v>
      </c>
    </row>
    <row r="6629" spans="1:10" x14ac:dyDescent="0.25">
      <c r="A6629">
        <v>730607</v>
      </c>
      <c r="B6629" t="s">
        <v>30</v>
      </c>
      <c r="C6629" s="8">
        <v>42393</v>
      </c>
      <c r="D6629" s="9">
        <v>42393.49722222222</v>
      </c>
      <c r="E6629" t="s">
        <v>11</v>
      </c>
      <c r="F6629" t="s">
        <v>35</v>
      </c>
      <c r="G6629">
        <v>16</v>
      </c>
      <c r="H6629" t="s">
        <v>21</v>
      </c>
      <c r="I6629" t="s">
        <v>18</v>
      </c>
      <c r="J6629" t="s">
        <v>19</v>
      </c>
    </row>
    <row r="6630" spans="1:10" x14ac:dyDescent="0.25">
      <c r="A6630">
        <v>778034</v>
      </c>
      <c r="B6630" t="s">
        <v>40</v>
      </c>
      <c r="C6630" s="8">
        <v>42392</v>
      </c>
      <c r="D6630" s="9">
        <v>42392.574305555558</v>
      </c>
      <c r="E6630" t="s">
        <v>11</v>
      </c>
      <c r="F6630" t="s">
        <v>35</v>
      </c>
      <c r="G6630">
        <v>32</v>
      </c>
      <c r="H6630" t="s">
        <v>21</v>
      </c>
      <c r="I6630" t="s">
        <v>18</v>
      </c>
      <c r="J6630" t="s">
        <v>15</v>
      </c>
    </row>
    <row r="6631" spans="1:10" x14ac:dyDescent="0.25">
      <c r="A6631">
        <v>778034</v>
      </c>
      <c r="B6631" t="s">
        <v>40</v>
      </c>
      <c r="C6631" s="8">
        <v>42400</v>
      </c>
      <c r="D6631" s="9">
        <v>42400.307638888888</v>
      </c>
      <c r="E6631" t="s">
        <v>11</v>
      </c>
      <c r="F6631" t="s">
        <v>35</v>
      </c>
      <c r="G6631">
        <v>32</v>
      </c>
      <c r="H6631" t="s">
        <v>21</v>
      </c>
      <c r="I6631" t="s">
        <v>14</v>
      </c>
      <c r="J6631" t="s">
        <v>15</v>
      </c>
    </row>
    <row r="6632" spans="1:10" x14ac:dyDescent="0.25">
      <c r="A6632">
        <v>778034</v>
      </c>
      <c r="B6632" t="s">
        <v>41</v>
      </c>
      <c r="C6632" s="8">
        <v>42406</v>
      </c>
      <c r="D6632" s="9">
        <v>42406.45208333333</v>
      </c>
      <c r="E6632" t="s">
        <v>11</v>
      </c>
      <c r="F6632" t="s">
        <v>35</v>
      </c>
      <c r="G6632">
        <v>32</v>
      </c>
      <c r="H6632" t="s">
        <v>21</v>
      </c>
      <c r="I6632" t="s">
        <v>14</v>
      </c>
      <c r="J6632" t="s">
        <v>15</v>
      </c>
    </row>
    <row r="6633" spans="1:10" x14ac:dyDescent="0.25">
      <c r="A6633">
        <v>831413</v>
      </c>
      <c r="B6633" t="s">
        <v>27</v>
      </c>
      <c r="C6633" s="8">
        <v>42442</v>
      </c>
      <c r="D6633" s="9">
        <v>42442.331944444442</v>
      </c>
      <c r="E6633" t="s">
        <v>11</v>
      </c>
      <c r="F6633" t="s">
        <v>35</v>
      </c>
      <c r="G6633">
        <v>25</v>
      </c>
      <c r="H6633" t="s">
        <v>49</v>
      </c>
      <c r="I6633" t="s">
        <v>14</v>
      </c>
      <c r="J6633" t="s">
        <v>22</v>
      </c>
    </row>
    <row r="6634" spans="1:10" x14ac:dyDescent="0.25">
      <c r="A6634">
        <v>831413</v>
      </c>
      <c r="B6634" t="s">
        <v>30</v>
      </c>
      <c r="C6634" s="8">
        <v>42443</v>
      </c>
      <c r="D6634" s="9">
        <v>42443.257638888892</v>
      </c>
      <c r="E6634" t="s">
        <v>11</v>
      </c>
      <c r="F6634" t="s">
        <v>35</v>
      </c>
      <c r="G6634">
        <v>25</v>
      </c>
      <c r="H6634" t="s">
        <v>49</v>
      </c>
      <c r="I6634" t="s">
        <v>25</v>
      </c>
      <c r="J6634" t="s">
        <v>22</v>
      </c>
    </row>
    <row r="6635" spans="1:10" x14ac:dyDescent="0.25">
      <c r="A6635">
        <v>831413</v>
      </c>
      <c r="B6635" t="s">
        <v>30</v>
      </c>
      <c r="C6635" s="8">
        <v>42433</v>
      </c>
      <c r="D6635" s="9">
        <v>42433.260416666664</v>
      </c>
      <c r="E6635" t="s">
        <v>11</v>
      </c>
      <c r="F6635" t="s">
        <v>35</v>
      </c>
      <c r="G6635">
        <v>25</v>
      </c>
      <c r="H6635" t="s">
        <v>49</v>
      </c>
      <c r="I6635" t="s">
        <v>25</v>
      </c>
      <c r="J6635" t="s">
        <v>22</v>
      </c>
    </row>
    <row r="6636" spans="1:10" x14ac:dyDescent="0.25">
      <c r="A6636">
        <v>831413</v>
      </c>
      <c r="B6636" t="s">
        <v>37</v>
      </c>
      <c r="C6636" s="8">
        <v>42433</v>
      </c>
      <c r="D6636" s="9">
        <v>42433.370138888888</v>
      </c>
      <c r="E6636" t="s">
        <v>11</v>
      </c>
      <c r="F6636" t="s">
        <v>35</v>
      </c>
      <c r="G6636">
        <v>25</v>
      </c>
      <c r="H6636" t="s">
        <v>49</v>
      </c>
      <c r="I6636" t="s">
        <v>14</v>
      </c>
      <c r="J6636" t="s">
        <v>22</v>
      </c>
    </row>
    <row r="6637" spans="1:10" x14ac:dyDescent="0.25">
      <c r="A6637">
        <v>831413</v>
      </c>
      <c r="B6637" t="s">
        <v>30</v>
      </c>
      <c r="C6637" s="8">
        <v>42441</v>
      </c>
      <c r="D6637" s="9">
        <v>42441.431250000001</v>
      </c>
      <c r="E6637" t="s">
        <v>11</v>
      </c>
      <c r="F6637" t="s">
        <v>35</v>
      </c>
      <c r="G6637">
        <v>25</v>
      </c>
      <c r="H6637" t="s">
        <v>49</v>
      </c>
      <c r="I6637" t="s">
        <v>14</v>
      </c>
      <c r="J6637" t="s">
        <v>22</v>
      </c>
    </row>
    <row r="6638" spans="1:10" x14ac:dyDescent="0.25">
      <c r="A6638">
        <v>867952</v>
      </c>
      <c r="B6638" t="s">
        <v>29</v>
      </c>
      <c r="C6638" s="8">
        <v>42390</v>
      </c>
      <c r="D6638" s="9">
        <v>42390.495833333334</v>
      </c>
      <c r="E6638" t="s">
        <v>11</v>
      </c>
      <c r="F6638" t="s">
        <v>24</v>
      </c>
      <c r="G6638">
        <v>48</v>
      </c>
      <c r="H6638" t="s">
        <v>46</v>
      </c>
      <c r="I6638" t="s">
        <v>18</v>
      </c>
      <c r="J6638" t="s">
        <v>26</v>
      </c>
    </row>
    <row r="6639" spans="1:10" x14ac:dyDescent="0.25">
      <c r="A6639">
        <v>810157</v>
      </c>
      <c r="B6639" t="s">
        <v>30</v>
      </c>
      <c r="C6639" s="8">
        <v>42421</v>
      </c>
      <c r="D6639" s="9">
        <v>42421.209722222222</v>
      </c>
      <c r="E6639" t="s">
        <v>11</v>
      </c>
      <c r="F6639" t="s">
        <v>17</v>
      </c>
      <c r="G6639">
        <v>44</v>
      </c>
      <c r="H6639" t="s">
        <v>13</v>
      </c>
      <c r="I6639" t="s">
        <v>25</v>
      </c>
      <c r="J6639" t="s">
        <v>15</v>
      </c>
    </row>
    <row r="6640" spans="1:10" x14ac:dyDescent="0.25">
      <c r="A6640">
        <v>810157</v>
      </c>
      <c r="B6640" t="s">
        <v>10</v>
      </c>
      <c r="C6640" s="8">
        <v>42415</v>
      </c>
      <c r="D6640" s="9">
        <v>42415.163888888892</v>
      </c>
      <c r="E6640" t="s">
        <v>11</v>
      </c>
      <c r="F6640" t="s">
        <v>17</v>
      </c>
      <c r="G6640">
        <v>44</v>
      </c>
      <c r="H6640" t="s">
        <v>13</v>
      </c>
      <c r="I6640" t="s">
        <v>25</v>
      </c>
      <c r="J6640" t="s">
        <v>15</v>
      </c>
    </row>
    <row r="6641" spans="1:10" x14ac:dyDescent="0.25">
      <c r="A6641">
        <v>867952</v>
      </c>
      <c r="B6641" t="s">
        <v>50</v>
      </c>
      <c r="C6641" s="8">
        <v>42395</v>
      </c>
      <c r="D6641" s="9">
        <v>42395.567361111112</v>
      </c>
      <c r="E6641" t="s">
        <v>11</v>
      </c>
      <c r="F6641" t="s">
        <v>24</v>
      </c>
      <c r="G6641">
        <v>48</v>
      </c>
      <c r="H6641" t="s">
        <v>46</v>
      </c>
      <c r="I6641" t="s">
        <v>18</v>
      </c>
      <c r="J6641" t="s">
        <v>26</v>
      </c>
    </row>
    <row r="6642" spans="1:10" x14ac:dyDescent="0.25">
      <c r="A6642">
        <v>2371165</v>
      </c>
      <c r="B6642" t="s">
        <v>41</v>
      </c>
      <c r="C6642" s="8">
        <v>42458</v>
      </c>
      <c r="D6642" s="9">
        <v>42458.259722222225</v>
      </c>
      <c r="E6642" t="s">
        <v>11</v>
      </c>
      <c r="F6642" t="s">
        <v>35</v>
      </c>
      <c r="G6642">
        <v>42</v>
      </c>
      <c r="H6642" t="s">
        <v>21</v>
      </c>
      <c r="I6642" t="s">
        <v>25</v>
      </c>
      <c r="J6642" t="s">
        <v>15</v>
      </c>
    </row>
    <row r="6643" spans="1:10" x14ac:dyDescent="0.25">
      <c r="A6643">
        <v>2288416</v>
      </c>
      <c r="B6643" t="s">
        <v>31</v>
      </c>
      <c r="C6643" s="8">
        <v>42433</v>
      </c>
      <c r="D6643" s="9">
        <v>42433.530555555553</v>
      </c>
      <c r="E6643" t="s">
        <v>11</v>
      </c>
      <c r="F6643" t="s">
        <v>12</v>
      </c>
      <c r="G6643">
        <v>37</v>
      </c>
      <c r="H6643" t="s">
        <v>13</v>
      </c>
      <c r="I6643" t="s">
        <v>18</v>
      </c>
      <c r="J6643" t="s">
        <v>15</v>
      </c>
    </row>
    <row r="6644" spans="1:10" x14ac:dyDescent="0.25">
      <c r="A6644">
        <v>2288416</v>
      </c>
      <c r="B6644" t="s">
        <v>16</v>
      </c>
      <c r="C6644" s="8">
        <v>42433</v>
      </c>
      <c r="D6644" s="9">
        <v>42433.331944444442</v>
      </c>
      <c r="E6644" t="s">
        <v>11</v>
      </c>
      <c r="F6644" t="s">
        <v>12</v>
      </c>
      <c r="G6644">
        <v>37</v>
      </c>
      <c r="H6644" t="s">
        <v>13</v>
      </c>
      <c r="I6644" t="s">
        <v>14</v>
      </c>
      <c r="J6644" t="s">
        <v>15</v>
      </c>
    </row>
    <row r="6645" spans="1:10" x14ac:dyDescent="0.25">
      <c r="A6645">
        <v>2288416</v>
      </c>
      <c r="B6645" t="s">
        <v>33</v>
      </c>
      <c r="C6645" s="8">
        <v>42456</v>
      </c>
      <c r="D6645" s="9">
        <v>42456.210416666669</v>
      </c>
      <c r="E6645" t="s">
        <v>11</v>
      </c>
      <c r="F6645" t="s">
        <v>12</v>
      </c>
      <c r="G6645">
        <v>37</v>
      </c>
      <c r="H6645" t="s">
        <v>13</v>
      </c>
      <c r="I6645" t="s">
        <v>25</v>
      </c>
      <c r="J6645" t="s">
        <v>15</v>
      </c>
    </row>
    <row r="6646" spans="1:10" x14ac:dyDescent="0.25">
      <c r="A6646">
        <v>2288416</v>
      </c>
      <c r="B6646" t="s">
        <v>33</v>
      </c>
      <c r="C6646" s="8">
        <v>42455</v>
      </c>
      <c r="D6646" s="9">
        <v>42455.3</v>
      </c>
      <c r="E6646" t="s">
        <v>11</v>
      </c>
      <c r="F6646" t="s">
        <v>12</v>
      </c>
      <c r="G6646">
        <v>37</v>
      </c>
      <c r="H6646" t="s">
        <v>13</v>
      </c>
      <c r="I6646" t="s">
        <v>14</v>
      </c>
      <c r="J6646" t="s">
        <v>15</v>
      </c>
    </row>
    <row r="6647" spans="1:10" x14ac:dyDescent="0.25">
      <c r="A6647">
        <v>2288416</v>
      </c>
      <c r="B6647" t="s">
        <v>16</v>
      </c>
      <c r="C6647" s="8">
        <v>42455</v>
      </c>
      <c r="D6647" s="9">
        <v>42455.248611111114</v>
      </c>
      <c r="E6647" t="s">
        <v>11</v>
      </c>
      <c r="F6647" t="s">
        <v>12</v>
      </c>
      <c r="G6647">
        <v>37</v>
      </c>
      <c r="H6647" t="s">
        <v>13</v>
      </c>
      <c r="I6647" t="s">
        <v>25</v>
      </c>
      <c r="J6647" t="s">
        <v>15</v>
      </c>
    </row>
    <row r="6648" spans="1:10" x14ac:dyDescent="0.25">
      <c r="A6648">
        <v>893681</v>
      </c>
      <c r="B6648" t="s">
        <v>30</v>
      </c>
      <c r="C6648" s="8">
        <v>42440</v>
      </c>
      <c r="D6648" s="9">
        <v>42440.619444444441</v>
      </c>
      <c r="E6648" t="s">
        <v>11</v>
      </c>
      <c r="F6648" t="s">
        <v>35</v>
      </c>
      <c r="G6648">
        <v>24</v>
      </c>
      <c r="H6648" t="s">
        <v>34</v>
      </c>
      <c r="I6648" t="s">
        <v>44</v>
      </c>
      <c r="J6648" t="s">
        <v>22</v>
      </c>
    </row>
    <row r="6649" spans="1:10" x14ac:dyDescent="0.25">
      <c r="A6649">
        <v>808950</v>
      </c>
      <c r="B6649" t="s">
        <v>36</v>
      </c>
      <c r="C6649" s="8">
        <v>42446</v>
      </c>
      <c r="D6649" s="9">
        <v>42446.193055555559</v>
      </c>
      <c r="E6649" t="s">
        <v>11</v>
      </c>
      <c r="F6649" t="s">
        <v>35</v>
      </c>
      <c r="G6649">
        <v>18</v>
      </c>
      <c r="H6649" t="s">
        <v>46</v>
      </c>
      <c r="I6649" t="s">
        <v>25</v>
      </c>
      <c r="J6649" t="s">
        <v>22</v>
      </c>
    </row>
    <row r="6650" spans="1:10" x14ac:dyDescent="0.25">
      <c r="A6650">
        <v>941508</v>
      </c>
      <c r="B6650" t="s">
        <v>27</v>
      </c>
      <c r="C6650" s="8">
        <v>42441</v>
      </c>
      <c r="D6650" s="9">
        <v>42441.402083333334</v>
      </c>
      <c r="E6650" t="s">
        <v>11</v>
      </c>
      <c r="F6650" t="s">
        <v>20</v>
      </c>
      <c r="G6650">
        <v>45</v>
      </c>
      <c r="H6650" t="s">
        <v>21</v>
      </c>
      <c r="I6650" t="s">
        <v>14</v>
      </c>
      <c r="J6650" t="s">
        <v>15</v>
      </c>
    </row>
    <row r="6651" spans="1:10" x14ac:dyDescent="0.25">
      <c r="A6651">
        <v>931426</v>
      </c>
      <c r="B6651" t="s">
        <v>36</v>
      </c>
      <c r="C6651" s="8">
        <v>42458</v>
      </c>
      <c r="D6651" s="9">
        <v>42458.347222222219</v>
      </c>
      <c r="E6651" t="s">
        <v>11</v>
      </c>
      <c r="F6651" t="s">
        <v>20</v>
      </c>
      <c r="G6651">
        <v>32</v>
      </c>
      <c r="H6651" t="s">
        <v>21</v>
      </c>
      <c r="I6651" t="s">
        <v>14</v>
      </c>
      <c r="J6651" t="s">
        <v>15</v>
      </c>
    </row>
    <row r="6652" spans="1:10" x14ac:dyDescent="0.25">
      <c r="A6652">
        <v>1645816</v>
      </c>
      <c r="B6652" t="s">
        <v>31</v>
      </c>
      <c r="C6652" s="8">
        <v>42451</v>
      </c>
      <c r="D6652" s="9">
        <v>42451.614583333336</v>
      </c>
      <c r="E6652" t="s">
        <v>11</v>
      </c>
      <c r="F6652" t="s">
        <v>24</v>
      </c>
      <c r="G6652">
        <v>28</v>
      </c>
      <c r="H6652" t="s">
        <v>43</v>
      </c>
      <c r="I6652" t="s">
        <v>44</v>
      </c>
      <c r="J6652" t="s">
        <v>22</v>
      </c>
    </row>
    <row r="6653" spans="1:10" x14ac:dyDescent="0.25">
      <c r="A6653">
        <v>794549</v>
      </c>
      <c r="B6653" t="s">
        <v>31</v>
      </c>
      <c r="C6653" s="8">
        <v>42392</v>
      </c>
      <c r="D6653" s="9">
        <v>42392.183333333334</v>
      </c>
      <c r="E6653" t="s">
        <v>11</v>
      </c>
      <c r="F6653" t="s">
        <v>35</v>
      </c>
      <c r="G6653">
        <v>20</v>
      </c>
      <c r="H6653" t="s">
        <v>21</v>
      </c>
      <c r="I6653" t="s">
        <v>25</v>
      </c>
      <c r="J6653" t="s">
        <v>22</v>
      </c>
    </row>
    <row r="6654" spans="1:10" x14ac:dyDescent="0.25">
      <c r="A6654">
        <v>794549</v>
      </c>
      <c r="B6654" t="s">
        <v>31</v>
      </c>
      <c r="C6654" s="8">
        <v>42392</v>
      </c>
      <c r="D6654" s="9">
        <v>42392.435416666667</v>
      </c>
      <c r="E6654" t="s">
        <v>11</v>
      </c>
      <c r="F6654" t="s">
        <v>35</v>
      </c>
      <c r="G6654">
        <v>20</v>
      </c>
      <c r="H6654" t="s">
        <v>21</v>
      </c>
      <c r="I6654" t="s">
        <v>14</v>
      </c>
      <c r="J6654" t="s">
        <v>22</v>
      </c>
    </row>
    <row r="6655" spans="1:10" x14ac:dyDescent="0.25">
      <c r="A6655">
        <v>906945</v>
      </c>
      <c r="B6655" t="s">
        <v>29</v>
      </c>
      <c r="C6655" s="8">
        <v>42453</v>
      </c>
      <c r="D6655" s="9">
        <v>42453.436111111114</v>
      </c>
      <c r="E6655" t="s">
        <v>11</v>
      </c>
      <c r="F6655" t="s">
        <v>17</v>
      </c>
      <c r="G6655">
        <v>29</v>
      </c>
      <c r="H6655" t="s">
        <v>21</v>
      </c>
      <c r="I6655" t="s">
        <v>14</v>
      </c>
      <c r="J6655" t="s">
        <v>22</v>
      </c>
    </row>
    <row r="6656" spans="1:10" x14ac:dyDescent="0.25">
      <c r="A6656">
        <v>821820</v>
      </c>
      <c r="B6656" t="s">
        <v>30</v>
      </c>
      <c r="C6656" s="8">
        <v>42418</v>
      </c>
      <c r="D6656" s="9">
        <v>42418.334027777775</v>
      </c>
      <c r="E6656" t="s">
        <v>11</v>
      </c>
      <c r="F6656" t="s">
        <v>35</v>
      </c>
      <c r="G6656">
        <v>23</v>
      </c>
      <c r="H6656" t="s">
        <v>34</v>
      </c>
      <c r="I6656" t="s">
        <v>14</v>
      </c>
      <c r="J6656" t="s">
        <v>22</v>
      </c>
    </row>
    <row r="6657" spans="1:10" x14ac:dyDescent="0.25">
      <c r="A6657">
        <v>821820</v>
      </c>
      <c r="B6657" t="s">
        <v>47</v>
      </c>
      <c r="C6657" s="8">
        <v>42417</v>
      </c>
      <c r="D6657" s="9">
        <v>42417.32708333333</v>
      </c>
      <c r="E6657" t="s">
        <v>11</v>
      </c>
      <c r="F6657" t="s">
        <v>35</v>
      </c>
      <c r="G6657">
        <v>23</v>
      </c>
      <c r="H6657" t="s">
        <v>34</v>
      </c>
      <c r="I6657" t="s">
        <v>14</v>
      </c>
      <c r="J6657" t="s">
        <v>22</v>
      </c>
    </row>
    <row r="6658" spans="1:10" x14ac:dyDescent="0.25">
      <c r="A6658">
        <v>821820</v>
      </c>
      <c r="B6658" t="s">
        <v>10</v>
      </c>
      <c r="C6658" s="8">
        <v>42457</v>
      </c>
      <c r="D6658" s="9">
        <v>42457.594444444447</v>
      </c>
      <c r="E6658" t="s">
        <v>11</v>
      </c>
      <c r="F6658" t="s">
        <v>35</v>
      </c>
      <c r="G6658">
        <v>23</v>
      </c>
      <c r="H6658" t="s">
        <v>34</v>
      </c>
      <c r="I6658" t="s">
        <v>44</v>
      </c>
      <c r="J6658" t="s">
        <v>22</v>
      </c>
    </row>
    <row r="6659" spans="1:10" x14ac:dyDescent="0.25">
      <c r="A6659">
        <v>833059</v>
      </c>
      <c r="B6659" t="s">
        <v>29</v>
      </c>
      <c r="C6659" s="8">
        <v>42430</v>
      </c>
      <c r="D6659" s="9">
        <v>42430.560416666667</v>
      </c>
      <c r="E6659" t="s">
        <v>11</v>
      </c>
      <c r="F6659" t="s">
        <v>17</v>
      </c>
      <c r="G6659">
        <v>33</v>
      </c>
      <c r="H6659" t="s">
        <v>34</v>
      </c>
      <c r="I6659" t="s">
        <v>18</v>
      </c>
      <c r="J6659" t="s">
        <v>15</v>
      </c>
    </row>
    <row r="6660" spans="1:10" x14ac:dyDescent="0.25">
      <c r="A6660">
        <v>411548</v>
      </c>
      <c r="B6660" t="s">
        <v>31</v>
      </c>
      <c r="C6660" s="8">
        <v>42372</v>
      </c>
      <c r="D6660" s="9">
        <v>42372.311805555553</v>
      </c>
      <c r="E6660" t="s">
        <v>11</v>
      </c>
      <c r="F6660" t="s">
        <v>35</v>
      </c>
      <c r="G6660">
        <v>15</v>
      </c>
      <c r="H6660" t="s">
        <v>32</v>
      </c>
      <c r="I6660" t="s">
        <v>14</v>
      </c>
      <c r="J6660" t="s">
        <v>19</v>
      </c>
    </row>
    <row r="6661" spans="1:10" x14ac:dyDescent="0.25">
      <c r="A6661">
        <v>772952</v>
      </c>
      <c r="B6661" t="s">
        <v>33</v>
      </c>
      <c r="C6661" s="8">
        <v>42454</v>
      </c>
      <c r="D6661" s="9">
        <v>42454.499305555553</v>
      </c>
      <c r="E6661" t="s">
        <v>11</v>
      </c>
      <c r="F6661" t="s">
        <v>24</v>
      </c>
      <c r="G6661">
        <v>45</v>
      </c>
      <c r="H6661" t="s">
        <v>34</v>
      </c>
      <c r="I6661" t="s">
        <v>18</v>
      </c>
      <c r="J6661" t="s">
        <v>15</v>
      </c>
    </row>
    <row r="6662" spans="1:10" x14ac:dyDescent="0.25">
      <c r="A6662">
        <v>1108443</v>
      </c>
      <c r="B6662" t="s">
        <v>30</v>
      </c>
      <c r="C6662" s="8">
        <v>42431</v>
      </c>
      <c r="D6662" s="9">
        <v>42431.433333333334</v>
      </c>
      <c r="E6662" t="s">
        <v>11</v>
      </c>
      <c r="F6662" t="s">
        <v>35</v>
      </c>
      <c r="G6662">
        <v>29</v>
      </c>
      <c r="H6662" t="s">
        <v>21</v>
      </c>
      <c r="I6662" t="s">
        <v>14</v>
      </c>
      <c r="J6662" t="s">
        <v>22</v>
      </c>
    </row>
    <row r="6663" spans="1:10" x14ac:dyDescent="0.25">
      <c r="A6663">
        <v>1108443</v>
      </c>
      <c r="B6663" t="s">
        <v>30</v>
      </c>
      <c r="C6663" s="8">
        <v>42434</v>
      </c>
      <c r="D6663" s="9">
        <v>42434.277083333334</v>
      </c>
      <c r="E6663" t="s">
        <v>11</v>
      </c>
      <c r="F6663" t="s">
        <v>35</v>
      </c>
      <c r="G6663">
        <v>29</v>
      </c>
      <c r="H6663" t="s">
        <v>21</v>
      </c>
      <c r="I6663" t="s">
        <v>25</v>
      </c>
      <c r="J6663" t="s">
        <v>22</v>
      </c>
    </row>
    <row r="6664" spans="1:10" x14ac:dyDescent="0.25">
      <c r="A6664">
        <v>1108443</v>
      </c>
      <c r="B6664" t="s">
        <v>29</v>
      </c>
      <c r="C6664" s="8">
        <v>42449</v>
      </c>
      <c r="D6664" s="9">
        <v>42449.580555555556</v>
      </c>
      <c r="E6664" t="s">
        <v>11</v>
      </c>
      <c r="F6664" t="s">
        <v>35</v>
      </c>
      <c r="G6664">
        <v>29</v>
      </c>
      <c r="H6664" t="s">
        <v>21</v>
      </c>
      <c r="I6664" t="s">
        <v>18</v>
      </c>
      <c r="J6664" t="s">
        <v>22</v>
      </c>
    </row>
    <row r="6665" spans="1:10" x14ac:dyDescent="0.25">
      <c r="A6665">
        <v>1108443</v>
      </c>
      <c r="B6665" t="s">
        <v>29</v>
      </c>
      <c r="C6665" s="8">
        <v>42436</v>
      </c>
      <c r="D6665" s="9">
        <v>42436.242361111108</v>
      </c>
      <c r="E6665" t="s">
        <v>11</v>
      </c>
      <c r="F6665" t="s">
        <v>35</v>
      </c>
      <c r="G6665">
        <v>29</v>
      </c>
      <c r="H6665" t="s">
        <v>21</v>
      </c>
      <c r="I6665" t="s">
        <v>25</v>
      </c>
      <c r="J6665" t="s">
        <v>22</v>
      </c>
    </row>
    <row r="6666" spans="1:10" x14ac:dyDescent="0.25">
      <c r="A6666">
        <v>1108443</v>
      </c>
      <c r="B6666" t="s">
        <v>45</v>
      </c>
      <c r="C6666" s="8">
        <v>42428</v>
      </c>
      <c r="D6666" s="9">
        <v>42428.367361111108</v>
      </c>
      <c r="E6666" t="s">
        <v>11</v>
      </c>
      <c r="F6666" t="s">
        <v>35</v>
      </c>
      <c r="G6666">
        <v>29</v>
      </c>
      <c r="H6666" t="s">
        <v>21</v>
      </c>
      <c r="I6666" t="s">
        <v>14</v>
      </c>
      <c r="J6666" t="s">
        <v>22</v>
      </c>
    </row>
    <row r="6667" spans="1:10" x14ac:dyDescent="0.25">
      <c r="A6667">
        <v>808983</v>
      </c>
      <c r="B6667" t="s">
        <v>36</v>
      </c>
      <c r="C6667" s="8">
        <v>42413</v>
      </c>
      <c r="D6667" s="9">
        <v>42413.164583333331</v>
      </c>
      <c r="E6667" t="s">
        <v>11</v>
      </c>
      <c r="F6667" t="s">
        <v>12</v>
      </c>
      <c r="G6667">
        <v>45</v>
      </c>
      <c r="H6667" t="s">
        <v>13</v>
      </c>
      <c r="I6667" t="s">
        <v>25</v>
      </c>
      <c r="J6667" t="s">
        <v>15</v>
      </c>
    </row>
    <row r="6668" spans="1:10" x14ac:dyDescent="0.25">
      <c r="A6668">
        <v>941508</v>
      </c>
      <c r="B6668" t="s">
        <v>10</v>
      </c>
      <c r="C6668" s="8">
        <v>42441</v>
      </c>
      <c r="D6668" s="9">
        <v>42441.375694444447</v>
      </c>
      <c r="E6668" t="s">
        <v>11</v>
      </c>
      <c r="F6668" t="s">
        <v>20</v>
      </c>
      <c r="G6668">
        <v>45</v>
      </c>
      <c r="H6668" t="s">
        <v>21</v>
      </c>
      <c r="I6668" t="s">
        <v>14</v>
      </c>
      <c r="J6668" t="s">
        <v>15</v>
      </c>
    </row>
    <row r="6669" spans="1:10" x14ac:dyDescent="0.25">
      <c r="A6669">
        <v>778041</v>
      </c>
      <c r="B6669" t="s">
        <v>10</v>
      </c>
      <c r="C6669" s="8">
        <v>42401</v>
      </c>
      <c r="D6669" s="9">
        <v>42401.275000000001</v>
      </c>
      <c r="E6669" t="s">
        <v>11</v>
      </c>
      <c r="F6669" t="s">
        <v>35</v>
      </c>
      <c r="G6669">
        <v>23</v>
      </c>
      <c r="H6669" t="s">
        <v>21</v>
      </c>
      <c r="I6669" t="s">
        <v>25</v>
      </c>
      <c r="J6669" t="s">
        <v>22</v>
      </c>
    </row>
    <row r="6670" spans="1:10" x14ac:dyDescent="0.25">
      <c r="A6670">
        <v>778041</v>
      </c>
      <c r="B6670" t="s">
        <v>33</v>
      </c>
      <c r="C6670" s="8">
        <v>42401</v>
      </c>
      <c r="D6670" s="9">
        <v>42401.400694444441</v>
      </c>
      <c r="E6670" t="s">
        <v>11</v>
      </c>
      <c r="F6670" t="s">
        <v>35</v>
      </c>
      <c r="G6670">
        <v>23</v>
      </c>
      <c r="H6670" t="s">
        <v>21</v>
      </c>
      <c r="I6670" t="s">
        <v>14</v>
      </c>
      <c r="J6670" t="s">
        <v>22</v>
      </c>
    </row>
    <row r="6671" spans="1:10" x14ac:dyDescent="0.25">
      <c r="A6671">
        <v>765622</v>
      </c>
      <c r="B6671" t="s">
        <v>27</v>
      </c>
      <c r="C6671" s="8">
        <v>42403</v>
      </c>
      <c r="D6671" s="9">
        <v>42403.569444444445</v>
      </c>
      <c r="E6671" t="s">
        <v>11</v>
      </c>
      <c r="F6671" t="s">
        <v>35</v>
      </c>
      <c r="G6671">
        <v>32</v>
      </c>
      <c r="H6671" t="s">
        <v>49</v>
      </c>
      <c r="I6671" t="s">
        <v>18</v>
      </c>
      <c r="J6671" t="s">
        <v>15</v>
      </c>
    </row>
    <row r="6672" spans="1:10" x14ac:dyDescent="0.25">
      <c r="A6672">
        <v>626750</v>
      </c>
      <c r="B6672" t="s">
        <v>33</v>
      </c>
      <c r="C6672" s="8">
        <v>42391</v>
      </c>
      <c r="D6672" s="9">
        <v>42391.25277777778</v>
      </c>
      <c r="E6672" t="s">
        <v>11</v>
      </c>
      <c r="F6672" t="s">
        <v>12</v>
      </c>
      <c r="G6672">
        <v>30</v>
      </c>
      <c r="H6672" t="s">
        <v>13</v>
      </c>
      <c r="I6672" t="s">
        <v>25</v>
      </c>
      <c r="J6672" t="s">
        <v>22</v>
      </c>
    </row>
    <row r="6673" spans="1:10" x14ac:dyDescent="0.25">
      <c r="A6673">
        <v>893686</v>
      </c>
      <c r="B6673" t="s">
        <v>30</v>
      </c>
      <c r="C6673" s="8">
        <v>42451</v>
      </c>
      <c r="D6673" s="9">
        <v>42451.410416666666</v>
      </c>
      <c r="E6673" t="s">
        <v>11</v>
      </c>
      <c r="F6673" t="s">
        <v>20</v>
      </c>
      <c r="G6673">
        <v>9</v>
      </c>
      <c r="H6673" t="s">
        <v>46</v>
      </c>
      <c r="I6673" t="s">
        <v>14</v>
      </c>
      <c r="J6673" t="s">
        <v>19</v>
      </c>
    </row>
    <row r="6674" spans="1:10" x14ac:dyDescent="0.25">
      <c r="A6674">
        <v>893686</v>
      </c>
      <c r="B6674" t="s">
        <v>33</v>
      </c>
      <c r="C6674" s="8">
        <v>42449</v>
      </c>
      <c r="D6674" s="9">
        <v>42449.304166666669</v>
      </c>
      <c r="E6674" t="s">
        <v>11</v>
      </c>
      <c r="F6674" t="s">
        <v>20</v>
      </c>
      <c r="G6674">
        <v>9</v>
      </c>
      <c r="H6674" t="s">
        <v>46</v>
      </c>
      <c r="I6674" t="s">
        <v>14</v>
      </c>
      <c r="J6674" t="s">
        <v>19</v>
      </c>
    </row>
    <row r="6675" spans="1:10" x14ac:dyDescent="0.25">
      <c r="A6675">
        <v>893686</v>
      </c>
      <c r="B6675" t="s">
        <v>30</v>
      </c>
      <c r="C6675" s="8">
        <v>42458</v>
      </c>
      <c r="D6675" s="9">
        <v>42458.359722222223</v>
      </c>
      <c r="E6675" t="s">
        <v>11</v>
      </c>
      <c r="F6675" t="s">
        <v>20</v>
      </c>
      <c r="G6675">
        <v>9</v>
      </c>
      <c r="H6675" t="s">
        <v>46</v>
      </c>
      <c r="I6675" t="s">
        <v>14</v>
      </c>
      <c r="J6675" t="s">
        <v>19</v>
      </c>
    </row>
    <row r="6676" spans="1:10" x14ac:dyDescent="0.25">
      <c r="A6676">
        <v>941003</v>
      </c>
      <c r="B6676" t="s">
        <v>41</v>
      </c>
      <c r="C6676" s="8">
        <v>42453</v>
      </c>
      <c r="D6676" s="9">
        <v>42453.405555555553</v>
      </c>
      <c r="E6676" t="s">
        <v>11</v>
      </c>
      <c r="F6676" t="s">
        <v>35</v>
      </c>
      <c r="G6676">
        <v>24</v>
      </c>
      <c r="H6676" t="s">
        <v>21</v>
      </c>
      <c r="I6676" t="s">
        <v>14</v>
      </c>
      <c r="J6676" t="s">
        <v>22</v>
      </c>
    </row>
    <row r="6677" spans="1:10" x14ac:dyDescent="0.25">
      <c r="A6677">
        <v>941003</v>
      </c>
      <c r="B6677" t="s">
        <v>29</v>
      </c>
      <c r="C6677" s="8">
        <v>42460</v>
      </c>
      <c r="D6677" s="9">
        <v>42460.131249999999</v>
      </c>
      <c r="E6677" t="s">
        <v>11</v>
      </c>
      <c r="F6677" t="s">
        <v>35</v>
      </c>
      <c r="G6677">
        <v>24</v>
      </c>
      <c r="H6677" t="s">
        <v>21</v>
      </c>
      <c r="I6677" t="s">
        <v>25</v>
      </c>
      <c r="J6677" t="s">
        <v>22</v>
      </c>
    </row>
    <row r="6678" spans="1:10" x14ac:dyDescent="0.25">
      <c r="A6678">
        <v>941003</v>
      </c>
      <c r="B6678" t="s">
        <v>30</v>
      </c>
      <c r="C6678" s="8">
        <v>42454</v>
      </c>
      <c r="D6678" s="9">
        <v>42454.371527777781</v>
      </c>
      <c r="E6678" t="s">
        <v>11</v>
      </c>
      <c r="F6678" t="s">
        <v>35</v>
      </c>
      <c r="G6678">
        <v>24</v>
      </c>
      <c r="H6678" t="s">
        <v>21</v>
      </c>
      <c r="I6678" t="s">
        <v>14</v>
      </c>
      <c r="J6678" t="s">
        <v>22</v>
      </c>
    </row>
    <row r="6679" spans="1:10" x14ac:dyDescent="0.25">
      <c r="A6679">
        <v>805172</v>
      </c>
      <c r="B6679" t="s">
        <v>36</v>
      </c>
      <c r="C6679" s="8">
        <v>42416</v>
      </c>
      <c r="D6679" s="9">
        <v>42416.390972222223</v>
      </c>
      <c r="E6679" t="s">
        <v>11</v>
      </c>
      <c r="F6679" t="s">
        <v>35</v>
      </c>
      <c r="G6679">
        <v>33</v>
      </c>
      <c r="H6679" t="s">
        <v>21</v>
      </c>
      <c r="I6679" t="s">
        <v>14</v>
      </c>
      <c r="J6679" t="s">
        <v>15</v>
      </c>
    </row>
    <row r="6680" spans="1:10" x14ac:dyDescent="0.25">
      <c r="A6680">
        <v>773397</v>
      </c>
      <c r="B6680" t="s">
        <v>33</v>
      </c>
      <c r="C6680" s="8">
        <v>42382</v>
      </c>
      <c r="D6680" s="9">
        <v>42382.486111111109</v>
      </c>
      <c r="E6680" t="s">
        <v>11</v>
      </c>
      <c r="F6680" t="s">
        <v>12</v>
      </c>
      <c r="G6680">
        <v>30</v>
      </c>
      <c r="H6680" t="s">
        <v>13</v>
      </c>
      <c r="I6680" t="s">
        <v>18</v>
      </c>
      <c r="J6680" t="s">
        <v>22</v>
      </c>
    </row>
    <row r="6681" spans="1:10" x14ac:dyDescent="0.25">
      <c r="A6681">
        <v>881565</v>
      </c>
      <c r="B6681" t="s">
        <v>36</v>
      </c>
      <c r="C6681" s="8">
        <v>42379</v>
      </c>
      <c r="D6681" s="9">
        <v>42379.275000000001</v>
      </c>
      <c r="E6681" t="s">
        <v>11</v>
      </c>
      <c r="F6681" t="s">
        <v>35</v>
      </c>
      <c r="G6681">
        <v>41</v>
      </c>
      <c r="H6681" t="s">
        <v>32</v>
      </c>
      <c r="I6681" t="s">
        <v>25</v>
      </c>
      <c r="J6681" t="s">
        <v>15</v>
      </c>
    </row>
    <row r="6682" spans="1:10" x14ac:dyDescent="0.25">
      <c r="A6682">
        <v>810164</v>
      </c>
      <c r="B6682" t="s">
        <v>40</v>
      </c>
      <c r="C6682" s="8">
        <v>42421</v>
      </c>
      <c r="D6682" s="9">
        <v>42421.327777777777</v>
      </c>
      <c r="E6682" t="s">
        <v>11</v>
      </c>
      <c r="F6682" t="s">
        <v>35</v>
      </c>
      <c r="G6682">
        <v>34</v>
      </c>
      <c r="H6682" t="s">
        <v>34</v>
      </c>
      <c r="I6682" t="s">
        <v>14</v>
      </c>
      <c r="J6682" t="s">
        <v>15</v>
      </c>
    </row>
    <row r="6683" spans="1:10" x14ac:dyDescent="0.25">
      <c r="A6683">
        <v>2361485</v>
      </c>
      <c r="B6683" t="s">
        <v>10</v>
      </c>
      <c r="C6683" s="8">
        <v>42431</v>
      </c>
      <c r="D6683" s="9">
        <v>42431.240972222222</v>
      </c>
      <c r="E6683" t="s">
        <v>11</v>
      </c>
      <c r="F6683" t="s">
        <v>12</v>
      </c>
      <c r="G6683">
        <v>30</v>
      </c>
      <c r="H6683" t="s">
        <v>13</v>
      </c>
      <c r="I6683" t="s">
        <v>25</v>
      </c>
      <c r="J6683" t="s">
        <v>22</v>
      </c>
    </row>
    <row r="6684" spans="1:10" x14ac:dyDescent="0.25">
      <c r="A6684">
        <v>2361485</v>
      </c>
      <c r="B6684" t="s">
        <v>30</v>
      </c>
      <c r="C6684" s="8">
        <v>42434</v>
      </c>
      <c r="D6684" s="9">
        <v>42434.606944444444</v>
      </c>
      <c r="E6684" t="s">
        <v>11</v>
      </c>
      <c r="F6684" t="s">
        <v>12</v>
      </c>
      <c r="G6684">
        <v>30</v>
      </c>
      <c r="H6684" t="s">
        <v>13</v>
      </c>
      <c r="I6684" t="s">
        <v>44</v>
      </c>
      <c r="J6684" t="s">
        <v>22</v>
      </c>
    </row>
    <row r="6685" spans="1:10" x14ac:dyDescent="0.25">
      <c r="A6685">
        <v>2361485</v>
      </c>
      <c r="B6685" t="s">
        <v>10</v>
      </c>
      <c r="C6685" s="8">
        <v>42423</v>
      </c>
      <c r="D6685" s="9">
        <v>42423.438888888886</v>
      </c>
      <c r="E6685" t="s">
        <v>11</v>
      </c>
      <c r="F6685" t="s">
        <v>12</v>
      </c>
      <c r="G6685">
        <v>30</v>
      </c>
      <c r="H6685" t="s">
        <v>13</v>
      </c>
      <c r="I6685" t="s">
        <v>14</v>
      </c>
      <c r="J6685" t="s">
        <v>22</v>
      </c>
    </row>
    <row r="6686" spans="1:10" x14ac:dyDescent="0.25">
      <c r="A6686">
        <v>773397</v>
      </c>
      <c r="B6686" t="s">
        <v>16</v>
      </c>
      <c r="C6686" s="8">
        <v>42424</v>
      </c>
      <c r="D6686" s="9">
        <v>42424.140277777777</v>
      </c>
      <c r="E6686" t="s">
        <v>11</v>
      </c>
      <c r="F6686" t="s">
        <v>12</v>
      </c>
      <c r="G6686">
        <v>30</v>
      </c>
      <c r="H6686" t="s">
        <v>13</v>
      </c>
      <c r="I6686" t="s">
        <v>25</v>
      </c>
      <c r="J6686" t="s">
        <v>22</v>
      </c>
    </row>
    <row r="6687" spans="1:10" x14ac:dyDescent="0.25">
      <c r="A6687">
        <v>2092216</v>
      </c>
      <c r="B6687" t="s">
        <v>27</v>
      </c>
      <c r="C6687" s="8">
        <v>42413</v>
      </c>
      <c r="D6687" s="9">
        <v>42413.151388888888</v>
      </c>
      <c r="E6687" t="s">
        <v>11</v>
      </c>
      <c r="F6687" t="s">
        <v>24</v>
      </c>
      <c r="G6687">
        <v>62</v>
      </c>
      <c r="H6687" t="s">
        <v>13</v>
      </c>
      <c r="I6687" t="s">
        <v>25</v>
      </c>
      <c r="J6687" t="s">
        <v>53</v>
      </c>
    </row>
    <row r="6688" spans="1:10" x14ac:dyDescent="0.25">
      <c r="A6688">
        <v>2092216</v>
      </c>
      <c r="B6688" t="s">
        <v>41</v>
      </c>
      <c r="C6688" s="8">
        <v>42453</v>
      </c>
      <c r="D6688" s="9">
        <v>42453.269444444442</v>
      </c>
      <c r="E6688" t="s">
        <v>11</v>
      </c>
      <c r="F6688" t="s">
        <v>24</v>
      </c>
      <c r="G6688">
        <v>62</v>
      </c>
      <c r="H6688" t="s">
        <v>13</v>
      </c>
      <c r="I6688" t="s">
        <v>25</v>
      </c>
      <c r="J6688" t="s">
        <v>53</v>
      </c>
    </row>
    <row r="6689" spans="1:10" x14ac:dyDescent="0.25">
      <c r="A6689">
        <v>2092216</v>
      </c>
      <c r="B6689" t="s">
        <v>16</v>
      </c>
      <c r="C6689" s="8">
        <v>42445</v>
      </c>
      <c r="D6689" s="9">
        <v>42445.597916666666</v>
      </c>
      <c r="E6689" t="s">
        <v>11</v>
      </c>
      <c r="F6689" t="s">
        <v>24</v>
      </c>
      <c r="G6689">
        <v>62</v>
      </c>
      <c r="H6689" t="s">
        <v>13</v>
      </c>
      <c r="I6689" t="s">
        <v>44</v>
      </c>
      <c r="J6689" t="s">
        <v>53</v>
      </c>
    </row>
    <row r="6690" spans="1:10" x14ac:dyDescent="0.25">
      <c r="A6690">
        <v>771867</v>
      </c>
      <c r="B6690" t="s">
        <v>36</v>
      </c>
      <c r="C6690" s="8">
        <v>42450</v>
      </c>
      <c r="D6690" s="9">
        <v>42450.363888888889</v>
      </c>
      <c r="E6690" t="s">
        <v>11</v>
      </c>
      <c r="F6690" t="s">
        <v>35</v>
      </c>
      <c r="G6690">
        <v>14</v>
      </c>
      <c r="H6690" t="s">
        <v>21</v>
      </c>
      <c r="I6690" t="s">
        <v>14</v>
      </c>
      <c r="J6690" t="s">
        <v>19</v>
      </c>
    </row>
    <row r="6691" spans="1:10" x14ac:dyDescent="0.25">
      <c r="A6691">
        <v>2092216</v>
      </c>
      <c r="B6691" t="s">
        <v>41</v>
      </c>
      <c r="C6691" s="8">
        <v>42445</v>
      </c>
      <c r="D6691" s="9">
        <v>42445.353472222225</v>
      </c>
      <c r="E6691" t="s">
        <v>11</v>
      </c>
      <c r="F6691" t="s">
        <v>24</v>
      </c>
      <c r="G6691">
        <v>62</v>
      </c>
      <c r="H6691" t="s">
        <v>13</v>
      </c>
      <c r="I6691" t="s">
        <v>14</v>
      </c>
      <c r="J6691" t="s">
        <v>53</v>
      </c>
    </row>
    <row r="6692" spans="1:10" x14ac:dyDescent="0.25">
      <c r="A6692">
        <v>941007</v>
      </c>
      <c r="B6692" t="s">
        <v>10</v>
      </c>
      <c r="C6692" s="8">
        <v>42402</v>
      </c>
      <c r="D6692" s="9">
        <v>42402.365972222222</v>
      </c>
      <c r="E6692" t="s">
        <v>11</v>
      </c>
      <c r="F6692" t="s">
        <v>35</v>
      </c>
      <c r="G6692">
        <v>29</v>
      </c>
      <c r="H6692" t="s">
        <v>21</v>
      </c>
      <c r="I6692" t="s">
        <v>14</v>
      </c>
      <c r="J6692" t="s">
        <v>22</v>
      </c>
    </row>
    <row r="6693" spans="1:10" x14ac:dyDescent="0.25">
      <c r="A6693">
        <v>941007</v>
      </c>
      <c r="B6693" t="s">
        <v>37</v>
      </c>
      <c r="C6693" s="8">
        <v>42407</v>
      </c>
      <c r="D6693" s="9">
        <v>42407.34097222222</v>
      </c>
      <c r="E6693" t="s">
        <v>11</v>
      </c>
      <c r="F6693" t="s">
        <v>35</v>
      </c>
      <c r="G6693">
        <v>29</v>
      </c>
      <c r="H6693" t="s">
        <v>21</v>
      </c>
      <c r="I6693" t="s">
        <v>14</v>
      </c>
      <c r="J6693" t="s">
        <v>22</v>
      </c>
    </row>
    <row r="6694" spans="1:10" x14ac:dyDescent="0.25">
      <c r="A6694">
        <v>941007</v>
      </c>
      <c r="B6694" t="s">
        <v>36</v>
      </c>
      <c r="C6694" s="8">
        <v>42406</v>
      </c>
      <c r="D6694" s="9">
        <v>42406.490972222222</v>
      </c>
      <c r="E6694" t="s">
        <v>11</v>
      </c>
      <c r="F6694" t="s">
        <v>35</v>
      </c>
      <c r="G6694">
        <v>29</v>
      </c>
      <c r="H6694" t="s">
        <v>21</v>
      </c>
      <c r="I6694" t="s">
        <v>18</v>
      </c>
      <c r="J6694" t="s">
        <v>22</v>
      </c>
    </row>
    <row r="6695" spans="1:10" x14ac:dyDescent="0.25">
      <c r="A6695">
        <v>795629</v>
      </c>
      <c r="B6695" t="s">
        <v>29</v>
      </c>
      <c r="C6695" s="8">
        <v>42416</v>
      </c>
      <c r="D6695" s="9">
        <v>42416.268055555556</v>
      </c>
      <c r="E6695" t="s">
        <v>11</v>
      </c>
      <c r="F6695" t="s">
        <v>35</v>
      </c>
      <c r="G6695">
        <v>32</v>
      </c>
      <c r="H6695" t="s">
        <v>49</v>
      </c>
      <c r="I6695" t="s">
        <v>25</v>
      </c>
      <c r="J6695" t="s">
        <v>15</v>
      </c>
    </row>
    <row r="6696" spans="1:10" x14ac:dyDescent="0.25">
      <c r="A6696">
        <v>795629</v>
      </c>
      <c r="B6696" t="s">
        <v>31</v>
      </c>
      <c r="C6696" s="8">
        <v>42417</v>
      </c>
      <c r="D6696" s="9">
        <v>42417.470833333333</v>
      </c>
      <c r="E6696" t="s">
        <v>11</v>
      </c>
      <c r="F6696" t="s">
        <v>35</v>
      </c>
      <c r="G6696">
        <v>32</v>
      </c>
      <c r="H6696" t="s">
        <v>49</v>
      </c>
      <c r="I6696" t="s">
        <v>18</v>
      </c>
      <c r="J6696" t="s">
        <v>15</v>
      </c>
    </row>
    <row r="6697" spans="1:10" x14ac:dyDescent="0.25">
      <c r="A6697">
        <v>772955</v>
      </c>
      <c r="B6697" t="s">
        <v>33</v>
      </c>
      <c r="C6697" s="8">
        <v>42405</v>
      </c>
      <c r="D6697" s="9">
        <v>42405.517361111109</v>
      </c>
      <c r="E6697" t="s">
        <v>11</v>
      </c>
      <c r="F6697" t="s">
        <v>17</v>
      </c>
      <c r="G6697">
        <v>30</v>
      </c>
      <c r="H6697" t="s">
        <v>21</v>
      </c>
      <c r="I6697" t="s">
        <v>18</v>
      </c>
      <c r="J6697" t="s">
        <v>22</v>
      </c>
    </row>
    <row r="6698" spans="1:10" x14ac:dyDescent="0.25">
      <c r="A6698">
        <v>772955</v>
      </c>
      <c r="B6698" t="s">
        <v>33</v>
      </c>
      <c r="C6698" s="8">
        <v>42405</v>
      </c>
      <c r="D6698" s="9">
        <v>42405.206250000003</v>
      </c>
      <c r="E6698" t="s">
        <v>11</v>
      </c>
      <c r="F6698" t="s">
        <v>17</v>
      </c>
      <c r="G6698">
        <v>30</v>
      </c>
      <c r="H6698" t="s">
        <v>21</v>
      </c>
      <c r="I6698" t="s">
        <v>25</v>
      </c>
      <c r="J6698" t="s">
        <v>22</v>
      </c>
    </row>
    <row r="6699" spans="1:10" x14ac:dyDescent="0.25">
      <c r="A6699">
        <v>772955</v>
      </c>
      <c r="B6699" t="s">
        <v>48</v>
      </c>
      <c r="C6699" s="8">
        <v>42405</v>
      </c>
      <c r="D6699" s="9">
        <v>42405.445833333331</v>
      </c>
      <c r="E6699" t="s">
        <v>11</v>
      </c>
      <c r="F6699" t="s">
        <v>17</v>
      </c>
      <c r="G6699">
        <v>30</v>
      </c>
      <c r="H6699" t="s">
        <v>21</v>
      </c>
      <c r="I6699" t="s">
        <v>14</v>
      </c>
      <c r="J6699" t="s">
        <v>22</v>
      </c>
    </row>
    <row r="6700" spans="1:10" x14ac:dyDescent="0.25">
      <c r="A6700">
        <v>931433</v>
      </c>
      <c r="B6700" t="s">
        <v>41</v>
      </c>
      <c r="C6700" s="8">
        <v>42460</v>
      </c>
      <c r="D6700" s="9">
        <v>42460.522222222222</v>
      </c>
      <c r="E6700" t="s">
        <v>11</v>
      </c>
      <c r="F6700" t="s">
        <v>20</v>
      </c>
      <c r="G6700">
        <v>36</v>
      </c>
      <c r="H6700" t="s">
        <v>13</v>
      </c>
      <c r="I6700" t="s">
        <v>18</v>
      </c>
      <c r="J6700" t="s">
        <v>15</v>
      </c>
    </row>
    <row r="6701" spans="1:10" x14ac:dyDescent="0.25">
      <c r="A6701">
        <v>772956</v>
      </c>
      <c r="B6701" t="s">
        <v>16</v>
      </c>
      <c r="C6701" s="8">
        <v>42443</v>
      </c>
      <c r="D6701" s="9">
        <v>42443.247916666667</v>
      </c>
      <c r="E6701" t="s">
        <v>11</v>
      </c>
      <c r="F6701" t="s">
        <v>20</v>
      </c>
      <c r="G6701">
        <v>25</v>
      </c>
      <c r="H6701" t="s">
        <v>21</v>
      </c>
      <c r="I6701" t="s">
        <v>25</v>
      </c>
      <c r="J6701" t="s">
        <v>22</v>
      </c>
    </row>
    <row r="6702" spans="1:10" x14ac:dyDescent="0.25">
      <c r="A6702">
        <v>772956</v>
      </c>
      <c r="B6702" t="s">
        <v>16</v>
      </c>
      <c r="C6702" s="8">
        <v>42433</v>
      </c>
      <c r="D6702" s="9">
        <v>42433.599305555559</v>
      </c>
      <c r="E6702" t="s">
        <v>11</v>
      </c>
      <c r="F6702" t="s">
        <v>20</v>
      </c>
      <c r="G6702">
        <v>25</v>
      </c>
      <c r="H6702" t="s">
        <v>21</v>
      </c>
      <c r="I6702" t="s">
        <v>44</v>
      </c>
      <c r="J6702" t="s">
        <v>22</v>
      </c>
    </row>
    <row r="6703" spans="1:10" x14ac:dyDescent="0.25">
      <c r="A6703">
        <v>772956</v>
      </c>
      <c r="B6703" t="s">
        <v>41</v>
      </c>
      <c r="C6703" s="8">
        <v>42394</v>
      </c>
      <c r="D6703" s="9">
        <v>42394.336805555555</v>
      </c>
      <c r="E6703" t="s">
        <v>11</v>
      </c>
      <c r="F6703" t="s">
        <v>20</v>
      </c>
      <c r="G6703">
        <v>25</v>
      </c>
      <c r="H6703" t="s">
        <v>21</v>
      </c>
      <c r="I6703" t="s">
        <v>14</v>
      </c>
      <c r="J6703" t="s">
        <v>22</v>
      </c>
    </row>
    <row r="6704" spans="1:10" x14ac:dyDescent="0.25">
      <c r="A6704">
        <v>772956</v>
      </c>
      <c r="B6704" t="s">
        <v>36</v>
      </c>
      <c r="C6704" s="8">
        <v>42417</v>
      </c>
      <c r="D6704" s="9">
        <v>42417.604861111111</v>
      </c>
      <c r="E6704" t="s">
        <v>11</v>
      </c>
      <c r="F6704" t="s">
        <v>20</v>
      </c>
      <c r="G6704">
        <v>25</v>
      </c>
      <c r="H6704" t="s">
        <v>21</v>
      </c>
      <c r="I6704" t="s">
        <v>44</v>
      </c>
      <c r="J6704" t="s">
        <v>22</v>
      </c>
    </row>
    <row r="6705" spans="1:10" x14ac:dyDescent="0.25">
      <c r="A6705">
        <v>772956</v>
      </c>
      <c r="B6705" t="s">
        <v>33</v>
      </c>
      <c r="C6705" s="8">
        <v>42401</v>
      </c>
      <c r="D6705" s="9">
        <v>42401.477777777778</v>
      </c>
      <c r="E6705" t="s">
        <v>11</v>
      </c>
      <c r="F6705" t="s">
        <v>20</v>
      </c>
      <c r="G6705">
        <v>25</v>
      </c>
      <c r="H6705" t="s">
        <v>21</v>
      </c>
      <c r="I6705" t="s">
        <v>18</v>
      </c>
      <c r="J6705" t="s">
        <v>22</v>
      </c>
    </row>
    <row r="6706" spans="1:10" x14ac:dyDescent="0.25">
      <c r="A6706">
        <v>772956</v>
      </c>
      <c r="B6706" t="s">
        <v>36</v>
      </c>
      <c r="C6706" s="8">
        <v>42397</v>
      </c>
      <c r="D6706" s="9">
        <v>42397.418055555558</v>
      </c>
      <c r="E6706" t="s">
        <v>11</v>
      </c>
      <c r="F6706" t="s">
        <v>20</v>
      </c>
      <c r="G6706">
        <v>25</v>
      </c>
      <c r="H6706" t="s">
        <v>21</v>
      </c>
      <c r="I6706" t="s">
        <v>14</v>
      </c>
      <c r="J6706" t="s">
        <v>22</v>
      </c>
    </row>
    <row r="6707" spans="1:10" x14ac:dyDescent="0.25">
      <c r="A6707">
        <v>772956</v>
      </c>
      <c r="B6707" t="s">
        <v>16</v>
      </c>
      <c r="C6707" s="8">
        <v>42435</v>
      </c>
      <c r="D6707" s="9">
        <v>42435.538888888892</v>
      </c>
      <c r="E6707" t="s">
        <v>11</v>
      </c>
      <c r="F6707" t="s">
        <v>20</v>
      </c>
      <c r="G6707">
        <v>25</v>
      </c>
      <c r="H6707" t="s">
        <v>21</v>
      </c>
      <c r="I6707" t="s">
        <v>18</v>
      </c>
      <c r="J6707" t="s">
        <v>22</v>
      </c>
    </row>
    <row r="6708" spans="1:10" x14ac:dyDescent="0.25">
      <c r="A6708">
        <v>772956</v>
      </c>
      <c r="B6708" t="s">
        <v>36</v>
      </c>
      <c r="C6708" s="8">
        <v>42427</v>
      </c>
      <c r="D6708" s="9">
        <v>42427.399305555555</v>
      </c>
      <c r="E6708" t="s">
        <v>11</v>
      </c>
      <c r="F6708" t="s">
        <v>20</v>
      </c>
      <c r="G6708">
        <v>25</v>
      </c>
      <c r="H6708" t="s">
        <v>21</v>
      </c>
      <c r="I6708" t="s">
        <v>14</v>
      </c>
      <c r="J6708" t="s">
        <v>22</v>
      </c>
    </row>
    <row r="6709" spans="1:10" x14ac:dyDescent="0.25">
      <c r="A6709">
        <v>772956</v>
      </c>
      <c r="B6709" t="s">
        <v>16</v>
      </c>
      <c r="C6709" s="8">
        <v>42441</v>
      </c>
      <c r="D6709" s="9">
        <v>42441.574305555558</v>
      </c>
      <c r="E6709" t="s">
        <v>11</v>
      </c>
      <c r="F6709" t="s">
        <v>20</v>
      </c>
      <c r="G6709">
        <v>25</v>
      </c>
      <c r="H6709" t="s">
        <v>21</v>
      </c>
      <c r="I6709" t="s">
        <v>18</v>
      </c>
      <c r="J6709" t="s">
        <v>22</v>
      </c>
    </row>
    <row r="6710" spans="1:10" x14ac:dyDescent="0.25">
      <c r="A6710">
        <v>772956</v>
      </c>
      <c r="B6710" t="s">
        <v>16</v>
      </c>
      <c r="C6710" s="8">
        <v>42444</v>
      </c>
      <c r="D6710" s="9">
        <v>42444.12777777778</v>
      </c>
      <c r="E6710" t="s">
        <v>11</v>
      </c>
      <c r="F6710" t="s">
        <v>20</v>
      </c>
      <c r="G6710">
        <v>25</v>
      </c>
      <c r="H6710" t="s">
        <v>21</v>
      </c>
      <c r="I6710" t="s">
        <v>25</v>
      </c>
      <c r="J6710" t="s">
        <v>22</v>
      </c>
    </row>
    <row r="6711" spans="1:10" x14ac:dyDescent="0.25">
      <c r="A6711">
        <v>772956</v>
      </c>
      <c r="B6711" t="s">
        <v>36</v>
      </c>
      <c r="C6711" s="8">
        <v>42428</v>
      </c>
      <c r="D6711" s="9">
        <v>42428.418055555558</v>
      </c>
      <c r="E6711" t="s">
        <v>11</v>
      </c>
      <c r="F6711" t="s">
        <v>20</v>
      </c>
      <c r="G6711">
        <v>25</v>
      </c>
      <c r="H6711" t="s">
        <v>21</v>
      </c>
      <c r="I6711" t="s">
        <v>14</v>
      </c>
      <c r="J6711" t="s">
        <v>22</v>
      </c>
    </row>
    <row r="6712" spans="1:10" x14ac:dyDescent="0.25">
      <c r="A6712">
        <v>772956</v>
      </c>
      <c r="B6712" t="s">
        <v>33</v>
      </c>
      <c r="C6712" s="8">
        <v>42428</v>
      </c>
      <c r="D6712" s="9">
        <v>42428.510416666664</v>
      </c>
      <c r="E6712" t="s">
        <v>11</v>
      </c>
      <c r="F6712" t="s">
        <v>20</v>
      </c>
      <c r="G6712">
        <v>25</v>
      </c>
      <c r="H6712" t="s">
        <v>21</v>
      </c>
      <c r="I6712" t="s">
        <v>18</v>
      </c>
      <c r="J6712" t="s">
        <v>22</v>
      </c>
    </row>
    <row r="6713" spans="1:10" x14ac:dyDescent="0.25">
      <c r="A6713">
        <v>772956</v>
      </c>
      <c r="B6713" t="s">
        <v>10</v>
      </c>
      <c r="C6713" s="8">
        <v>42438</v>
      </c>
      <c r="D6713" s="9">
        <v>42438.127083333333</v>
      </c>
      <c r="E6713" t="s">
        <v>11</v>
      </c>
      <c r="F6713" t="s">
        <v>20</v>
      </c>
      <c r="G6713">
        <v>25</v>
      </c>
      <c r="H6713" t="s">
        <v>21</v>
      </c>
      <c r="I6713" t="s">
        <v>25</v>
      </c>
      <c r="J6713" t="s">
        <v>22</v>
      </c>
    </row>
    <row r="6714" spans="1:10" x14ac:dyDescent="0.25">
      <c r="A6714">
        <v>772956</v>
      </c>
      <c r="B6714" t="s">
        <v>16</v>
      </c>
      <c r="C6714" s="8">
        <v>42454</v>
      </c>
      <c r="D6714" s="9">
        <v>42454.172222222223</v>
      </c>
      <c r="E6714" t="s">
        <v>11</v>
      </c>
      <c r="F6714" t="s">
        <v>20</v>
      </c>
      <c r="G6714">
        <v>25</v>
      </c>
      <c r="H6714" t="s">
        <v>21</v>
      </c>
      <c r="I6714" t="s">
        <v>25</v>
      </c>
      <c r="J6714" t="s">
        <v>22</v>
      </c>
    </row>
    <row r="6715" spans="1:10" x14ac:dyDescent="0.25">
      <c r="A6715">
        <v>772956</v>
      </c>
      <c r="B6715" t="s">
        <v>16</v>
      </c>
      <c r="C6715" s="8">
        <v>42459</v>
      </c>
      <c r="D6715" s="9">
        <v>42459.572916666664</v>
      </c>
      <c r="E6715" t="s">
        <v>11</v>
      </c>
      <c r="F6715" t="s">
        <v>20</v>
      </c>
      <c r="G6715">
        <v>25</v>
      </c>
      <c r="H6715" t="s">
        <v>21</v>
      </c>
      <c r="I6715" t="s">
        <v>18</v>
      </c>
      <c r="J6715" t="s">
        <v>22</v>
      </c>
    </row>
    <row r="6716" spans="1:10" x14ac:dyDescent="0.25">
      <c r="A6716">
        <v>810168</v>
      </c>
      <c r="B6716" t="s">
        <v>36</v>
      </c>
      <c r="C6716" s="8">
        <v>42419</v>
      </c>
      <c r="D6716" s="9">
        <v>42419.319444444445</v>
      </c>
      <c r="E6716" t="s">
        <v>11</v>
      </c>
      <c r="F6716" t="s">
        <v>35</v>
      </c>
      <c r="G6716">
        <v>32</v>
      </c>
      <c r="H6716" t="s">
        <v>21</v>
      </c>
      <c r="I6716" t="s">
        <v>14</v>
      </c>
      <c r="J6716" t="s">
        <v>15</v>
      </c>
    </row>
    <row r="6717" spans="1:10" x14ac:dyDescent="0.25">
      <c r="A6717">
        <v>810169</v>
      </c>
      <c r="B6717" t="s">
        <v>33</v>
      </c>
      <c r="C6717" s="8">
        <v>42419</v>
      </c>
      <c r="D6717" s="9">
        <v>42419.227777777778</v>
      </c>
      <c r="E6717" t="s">
        <v>11</v>
      </c>
      <c r="F6717" t="s">
        <v>24</v>
      </c>
      <c r="G6717">
        <v>31</v>
      </c>
      <c r="H6717" t="s">
        <v>28</v>
      </c>
      <c r="I6717" t="s">
        <v>25</v>
      </c>
      <c r="J6717" t="s">
        <v>15</v>
      </c>
    </row>
    <row r="6718" spans="1:10" x14ac:dyDescent="0.25">
      <c r="A6718">
        <v>810169</v>
      </c>
      <c r="B6718" t="s">
        <v>31</v>
      </c>
      <c r="C6718" s="8">
        <v>42419</v>
      </c>
      <c r="D6718" s="9">
        <v>42419.230555555558</v>
      </c>
      <c r="E6718" t="s">
        <v>11</v>
      </c>
      <c r="F6718" t="s">
        <v>24</v>
      </c>
      <c r="G6718">
        <v>31</v>
      </c>
      <c r="H6718" t="s">
        <v>28</v>
      </c>
      <c r="I6718" t="s">
        <v>25</v>
      </c>
      <c r="J6718" t="s">
        <v>15</v>
      </c>
    </row>
    <row r="6719" spans="1:10" x14ac:dyDescent="0.25">
      <c r="A6719">
        <v>810169</v>
      </c>
      <c r="B6719" t="s">
        <v>10</v>
      </c>
      <c r="C6719" s="8">
        <v>42421</v>
      </c>
      <c r="D6719" s="9">
        <v>42421.138194444444</v>
      </c>
      <c r="E6719" t="s">
        <v>11</v>
      </c>
      <c r="F6719" t="s">
        <v>24</v>
      </c>
      <c r="G6719">
        <v>31</v>
      </c>
      <c r="H6719" t="s">
        <v>28</v>
      </c>
      <c r="I6719" t="s">
        <v>25</v>
      </c>
      <c r="J6719" t="s">
        <v>15</v>
      </c>
    </row>
    <row r="6720" spans="1:10" x14ac:dyDescent="0.25">
      <c r="A6720">
        <v>927986</v>
      </c>
      <c r="B6720" t="s">
        <v>16</v>
      </c>
      <c r="C6720" s="8">
        <v>42459</v>
      </c>
      <c r="D6720" s="9">
        <v>42459.148611111108</v>
      </c>
      <c r="E6720" t="s">
        <v>11</v>
      </c>
      <c r="F6720" t="s">
        <v>20</v>
      </c>
      <c r="G6720">
        <v>44</v>
      </c>
      <c r="H6720" t="s">
        <v>32</v>
      </c>
      <c r="I6720" t="s">
        <v>25</v>
      </c>
      <c r="J6720" t="s">
        <v>15</v>
      </c>
    </row>
    <row r="6721" spans="1:10" x14ac:dyDescent="0.25">
      <c r="A6721">
        <v>772957</v>
      </c>
      <c r="B6721" t="s">
        <v>36</v>
      </c>
      <c r="C6721" s="8">
        <v>42380</v>
      </c>
      <c r="D6721" s="9">
        <v>42380.449305555558</v>
      </c>
      <c r="E6721" t="s">
        <v>11</v>
      </c>
      <c r="F6721" t="s">
        <v>20</v>
      </c>
      <c r="G6721">
        <v>53</v>
      </c>
      <c r="H6721" t="s">
        <v>21</v>
      </c>
      <c r="I6721" t="s">
        <v>14</v>
      </c>
      <c r="J6721" t="s">
        <v>26</v>
      </c>
    </row>
    <row r="6722" spans="1:10" x14ac:dyDescent="0.25">
      <c r="A6722">
        <v>772957</v>
      </c>
      <c r="B6722" t="s">
        <v>41</v>
      </c>
      <c r="C6722" s="8">
        <v>42382</v>
      </c>
      <c r="D6722" s="9">
        <v>42382.299305555556</v>
      </c>
      <c r="E6722" t="s">
        <v>11</v>
      </c>
      <c r="F6722" t="s">
        <v>20</v>
      </c>
      <c r="G6722">
        <v>53</v>
      </c>
      <c r="H6722" t="s">
        <v>21</v>
      </c>
      <c r="I6722" t="s">
        <v>14</v>
      </c>
      <c r="J6722" t="s">
        <v>26</v>
      </c>
    </row>
    <row r="6723" spans="1:10" x14ac:dyDescent="0.25">
      <c r="A6723">
        <v>772957</v>
      </c>
      <c r="B6723" t="s">
        <v>41</v>
      </c>
      <c r="C6723" s="8">
        <v>42406</v>
      </c>
      <c r="D6723" s="9">
        <v>42406.252083333333</v>
      </c>
      <c r="E6723" t="s">
        <v>11</v>
      </c>
      <c r="F6723" t="s">
        <v>20</v>
      </c>
      <c r="G6723">
        <v>53</v>
      </c>
      <c r="H6723" t="s">
        <v>21</v>
      </c>
      <c r="I6723" t="s">
        <v>25</v>
      </c>
      <c r="J6723" t="s">
        <v>26</v>
      </c>
    </row>
    <row r="6724" spans="1:10" x14ac:dyDescent="0.25">
      <c r="A6724">
        <v>2288434</v>
      </c>
      <c r="B6724" t="s">
        <v>30</v>
      </c>
      <c r="C6724" s="8">
        <v>42411</v>
      </c>
      <c r="D6724" s="9">
        <v>42411.270833333336</v>
      </c>
      <c r="E6724" t="s">
        <v>11</v>
      </c>
      <c r="F6724" t="s">
        <v>35</v>
      </c>
      <c r="G6724">
        <v>37</v>
      </c>
      <c r="H6724" t="s">
        <v>21</v>
      </c>
      <c r="I6724" t="s">
        <v>25</v>
      </c>
      <c r="J6724" t="s">
        <v>15</v>
      </c>
    </row>
    <row r="6725" spans="1:10" x14ac:dyDescent="0.25">
      <c r="A6725">
        <v>2288434</v>
      </c>
      <c r="B6725" t="s">
        <v>40</v>
      </c>
      <c r="C6725" s="8">
        <v>42402</v>
      </c>
      <c r="D6725" s="9">
        <v>42402.208333333336</v>
      </c>
      <c r="E6725" t="s">
        <v>11</v>
      </c>
      <c r="F6725" t="s">
        <v>35</v>
      </c>
      <c r="G6725">
        <v>37</v>
      </c>
      <c r="H6725" t="s">
        <v>21</v>
      </c>
      <c r="I6725" t="s">
        <v>25</v>
      </c>
      <c r="J6725" t="s">
        <v>15</v>
      </c>
    </row>
    <row r="6726" spans="1:10" x14ac:dyDescent="0.25">
      <c r="A6726">
        <v>2288434</v>
      </c>
      <c r="B6726" t="s">
        <v>10</v>
      </c>
      <c r="C6726" s="8">
        <v>42381</v>
      </c>
      <c r="D6726" s="9">
        <v>42381.435416666667</v>
      </c>
      <c r="E6726" t="s">
        <v>11</v>
      </c>
      <c r="F6726" t="s">
        <v>35</v>
      </c>
      <c r="G6726">
        <v>37</v>
      </c>
      <c r="H6726" t="s">
        <v>21</v>
      </c>
      <c r="I6726" t="s">
        <v>14</v>
      </c>
      <c r="J6726" t="s">
        <v>15</v>
      </c>
    </row>
    <row r="6727" spans="1:10" x14ac:dyDescent="0.25">
      <c r="A6727">
        <v>2288434</v>
      </c>
      <c r="B6727" t="s">
        <v>10</v>
      </c>
      <c r="C6727" s="8">
        <v>42417</v>
      </c>
      <c r="D6727" s="9">
        <v>42417.272916666669</v>
      </c>
      <c r="E6727" t="s">
        <v>11</v>
      </c>
      <c r="F6727" t="s">
        <v>35</v>
      </c>
      <c r="G6727">
        <v>37</v>
      </c>
      <c r="H6727" t="s">
        <v>21</v>
      </c>
      <c r="I6727" t="s">
        <v>25</v>
      </c>
      <c r="J6727" t="s">
        <v>15</v>
      </c>
    </row>
    <row r="6728" spans="1:10" x14ac:dyDescent="0.25">
      <c r="A6728">
        <v>2288434</v>
      </c>
      <c r="B6728" t="s">
        <v>40</v>
      </c>
      <c r="C6728" s="8">
        <v>42384</v>
      </c>
      <c r="D6728" s="9">
        <v>42384.15</v>
      </c>
      <c r="E6728" t="s">
        <v>11</v>
      </c>
      <c r="F6728" t="s">
        <v>35</v>
      </c>
      <c r="G6728">
        <v>37</v>
      </c>
      <c r="H6728" t="s">
        <v>21</v>
      </c>
      <c r="I6728" t="s">
        <v>25</v>
      </c>
      <c r="J6728" t="s">
        <v>15</v>
      </c>
    </row>
    <row r="6729" spans="1:10" x14ac:dyDescent="0.25">
      <c r="A6729">
        <v>2288434</v>
      </c>
      <c r="B6729" t="s">
        <v>36</v>
      </c>
      <c r="C6729" s="8">
        <v>42384</v>
      </c>
      <c r="D6729" s="9">
        <v>42384.148611111108</v>
      </c>
      <c r="E6729" t="s">
        <v>11</v>
      </c>
      <c r="F6729" t="s">
        <v>35</v>
      </c>
      <c r="G6729">
        <v>37</v>
      </c>
      <c r="H6729" t="s">
        <v>21</v>
      </c>
      <c r="I6729" t="s">
        <v>25</v>
      </c>
      <c r="J6729" t="s">
        <v>15</v>
      </c>
    </row>
    <row r="6730" spans="1:10" x14ac:dyDescent="0.25">
      <c r="A6730">
        <v>941012</v>
      </c>
      <c r="B6730" t="s">
        <v>16</v>
      </c>
      <c r="C6730" s="8">
        <v>42459</v>
      </c>
      <c r="D6730" s="9">
        <v>42459.599305555559</v>
      </c>
      <c r="E6730" t="s">
        <v>11</v>
      </c>
      <c r="F6730" t="s">
        <v>20</v>
      </c>
      <c r="G6730">
        <v>25</v>
      </c>
      <c r="H6730" t="s">
        <v>21</v>
      </c>
      <c r="I6730" t="s">
        <v>44</v>
      </c>
      <c r="J6730" t="s">
        <v>22</v>
      </c>
    </row>
    <row r="6731" spans="1:10" x14ac:dyDescent="0.25">
      <c r="A6731">
        <v>2216003</v>
      </c>
      <c r="B6731" t="s">
        <v>16</v>
      </c>
      <c r="C6731" s="8">
        <v>42431</v>
      </c>
      <c r="D6731" s="9">
        <v>42431.28125</v>
      </c>
      <c r="E6731" t="s">
        <v>11</v>
      </c>
      <c r="F6731" t="s">
        <v>24</v>
      </c>
      <c r="G6731">
        <v>30</v>
      </c>
      <c r="H6731" t="s">
        <v>46</v>
      </c>
      <c r="I6731" t="s">
        <v>25</v>
      </c>
      <c r="J6731" t="s">
        <v>22</v>
      </c>
    </row>
    <row r="6732" spans="1:10" x14ac:dyDescent="0.25">
      <c r="A6732">
        <v>2216003</v>
      </c>
      <c r="B6732" t="s">
        <v>33</v>
      </c>
      <c r="C6732" s="8">
        <v>42383</v>
      </c>
      <c r="D6732" s="9">
        <v>42383.507638888892</v>
      </c>
      <c r="E6732" t="s">
        <v>11</v>
      </c>
      <c r="F6732" t="s">
        <v>24</v>
      </c>
      <c r="G6732">
        <v>30</v>
      </c>
      <c r="H6732" t="s">
        <v>46</v>
      </c>
      <c r="I6732" t="s">
        <v>18</v>
      </c>
      <c r="J6732" t="s">
        <v>22</v>
      </c>
    </row>
    <row r="6733" spans="1:10" x14ac:dyDescent="0.25">
      <c r="A6733">
        <v>623774</v>
      </c>
      <c r="B6733" t="s">
        <v>36</v>
      </c>
      <c r="C6733" s="8">
        <v>42386</v>
      </c>
      <c r="D6733" s="9">
        <v>42386.415972222225</v>
      </c>
      <c r="E6733" t="s">
        <v>11</v>
      </c>
      <c r="F6733" t="s">
        <v>35</v>
      </c>
      <c r="G6733">
        <v>35</v>
      </c>
      <c r="H6733" t="s">
        <v>28</v>
      </c>
      <c r="I6733" t="s">
        <v>14</v>
      </c>
      <c r="J6733" t="s">
        <v>15</v>
      </c>
    </row>
    <row r="6734" spans="1:10" x14ac:dyDescent="0.25">
      <c r="A6734">
        <v>893694</v>
      </c>
      <c r="B6734" t="s">
        <v>16</v>
      </c>
      <c r="C6734" s="8">
        <v>42440</v>
      </c>
      <c r="D6734" s="9">
        <v>42440.364583333336</v>
      </c>
      <c r="E6734" t="s">
        <v>11</v>
      </c>
      <c r="F6734" t="s">
        <v>20</v>
      </c>
      <c r="G6734">
        <v>17</v>
      </c>
      <c r="H6734" t="s">
        <v>49</v>
      </c>
      <c r="I6734" t="s">
        <v>14</v>
      </c>
      <c r="J6734" t="s">
        <v>19</v>
      </c>
    </row>
    <row r="6735" spans="1:10" x14ac:dyDescent="0.25">
      <c r="A6735">
        <v>893694</v>
      </c>
      <c r="B6735" t="s">
        <v>16</v>
      </c>
      <c r="C6735" s="8">
        <v>42459</v>
      </c>
      <c r="D6735" s="9">
        <v>42459.519444444442</v>
      </c>
      <c r="E6735" t="s">
        <v>11</v>
      </c>
      <c r="F6735" t="s">
        <v>20</v>
      </c>
      <c r="G6735">
        <v>17</v>
      </c>
      <c r="H6735" t="s">
        <v>49</v>
      </c>
      <c r="I6735" t="s">
        <v>18</v>
      </c>
      <c r="J6735" t="s">
        <v>19</v>
      </c>
    </row>
    <row r="6736" spans="1:10" x14ac:dyDescent="0.25">
      <c r="A6736">
        <v>819998</v>
      </c>
      <c r="B6736" t="s">
        <v>30</v>
      </c>
      <c r="C6736" s="8">
        <v>42431</v>
      </c>
      <c r="D6736" s="9">
        <v>42431.193055555559</v>
      </c>
      <c r="E6736" t="s">
        <v>11</v>
      </c>
      <c r="F6736" t="s">
        <v>35</v>
      </c>
      <c r="G6736">
        <v>22</v>
      </c>
      <c r="H6736" t="s">
        <v>34</v>
      </c>
      <c r="I6736" t="s">
        <v>25</v>
      </c>
      <c r="J6736" t="s">
        <v>22</v>
      </c>
    </row>
    <row r="6737" spans="1:10" x14ac:dyDescent="0.25">
      <c r="A6737">
        <v>819998</v>
      </c>
      <c r="B6737" t="s">
        <v>36</v>
      </c>
      <c r="C6737" s="8">
        <v>42428</v>
      </c>
      <c r="D6737" s="9">
        <v>42428.398611111108</v>
      </c>
      <c r="E6737" t="s">
        <v>11</v>
      </c>
      <c r="F6737" t="s">
        <v>35</v>
      </c>
      <c r="G6737">
        <v>22</v>
      </c>
      <c r="H6737" t="s">
        <v>34</v>
      </c>
      <c r="I6737" t="s">
        <v>14</v>
      </c>
      <c r="J6737" t="s">
        <v>22</v>
      </c>
    </row>
    <row r="6738" spans="1:10" x14ac:dyDescent="0.25">
      <c r="A6738">
        <v>819998</v>
      </c>
      <c r="B6738" t="s">
        <v>40</v>
      </c>
      <c r="C6738" s="8">
        <v>42428</v>
      </c>
      <c r="D6738" s="9">
        <v>42428.45</v>
      </c>
      <c r="E6738" t="s">
        <v>11</v>
      </c>
      <c r="F6738" t="s">
        <v>35</v>
      </c>
      <c r="G6738">
        <v>22</v>
      </c>
      <c r="H6738" t="s">
        <v>34</v>
      </c>
      <c r="I6738" t="s">
        <v>14</v>
      </c>
      <c r="J6738" t="s">
        <v>22</v>
      </c>
    </row>
    <row r="6739" spans="1:10" x14ac:dyDescent="0.25">
      <c r="A6739">
        <v>819998</v>
      </c>
      <c r="B6739" t="s">
        <v>30</v>
      </c>
      <c r="C6739" s="8">
        <v>42430</v>
      </c>
      <c r="D6739" s="9">
        <v>42430.393055555556</v>
      </c>
      <c r="E6739" t="s">
        <v>11</v>
      </c>
      <c r="F6739" t="s">
        <v>35</v>
      </c>
      <c r="G6739">
        <v>22</v>
      </c>
      <c r="H6739" t="s">
        <v>34</v>
      </c>
      <c r="I6739" t="s">
        <v>14</v>
      </c>
      <c r="J6739" t="s">
        <v>22</v>
      </c>
    </row>
    <row r="6740" spans="1:10" x14ac:dyDescent="0.25">
      <c r="A6740">
        <v>819998</v>
      </c>
      <c r="B6740" t="s">
        <v>30</v>
      </c>
      <c r="C6740" s="8">
        <v>42430</v>
      </c>
      <c r="D6740" s="9">
        <v>42430.492361111108</v>
      </c>
      <c r="E6740" t="s">
        <v>11</v>
      </c>
      <c r="F6740" t="s">
        <v>35</v>
      </c>
      <c r="G6740">
        <v>22</v>
      </c>
      <c r="H6740" t="s">
        <v>34</v>
      </c>
      <c r="I6740" t="s">
        <v>18</v>
      </c>
      <c r="J6740" t="s">
        <v>22</v>
      </c>
    </row>
    <row r="6741" spans="1:10" x14ac:dyDescent="0.25">
      <c r="A6741">
        <v>2092216</v>
      </c>
      <c r="B6741" t="s">
        <v>45</v>
      </c>
      <c r="C6741" s="8">
        <v>42449</v>
      </c>
      <c r="D6741" s="9">
        <v>42449.43472222222</v>
      </c>
      <c r="E6741" t="s">
        <v>11</v>
      </c>
      <c r="F6741" t="s">
        <v>24</v>
      </c>
      <c r="G6741">
        <v>62</v>
      </c>
      <c r="H6741" t="s">
        <v>13</v>
      </c>
      <c r="I6741" t="s">
        <v>14</v>
      </c>
      <c r="J6741" t="s">
        <v>53</v>
      </c>
    </row>
    <row r="6742" spans="1:10" x14ac:dyDescent="0.25">
      <c r="A6742">
        <v>810175</v>
      </c>
      <c r="B6742" t="s">
        <v>10</v>
      </c>
      <c r="C6742" s="8">
        <v>42418</v>
      </c>
      <c r="D6742" s="9">
        <v>42418.584027777775</v>
      </c>
      <c r="E6742" t="s">
        <v>11</v>
      </c>
      <c r="F6742" t="s">
        <v>12</v>
      </c>
      <c r="G6742">
        <v>30</v>
      </c>
      <c r="H6742" t="s">
        <v>28</v>
      </c>
      <c r="I6742" t="s">
        <v>44</v>
      </c>
      <c r="J6742" t="s">
        <v>22</v>
      </c>
    </row>
    <row r="6743" spans="1:10" x14ac:dyDescent="0.25">
      <c r="A6743">
        <v>810175</v>
      </c>
      <c r="B6743" t="s">
        <v>16</v>
      </c>
      <c r="C6743" s="8">
        <v>42426</v>
      </c>
      <c r="D6743" s="9">
        <v>42426.441666666666</v>
      </c>
      <c r="E6743" t="s">
        <v>11</v>
      </c>
      <c r="F6743" t="s">
        <v>12</v>
      </c>
      <c r="G6743">
        <v>30</v>
      </c>
      <c r="H6743" t="s">
        <v>28</v>
      </c>
      <c r="I6743" t="s">
        <v>14</v>
      </c>
      <c r="J6743" t="s">
        <v>22</v>
      </c>
    </row>
    <row r="6744" spans="1:10" x14ac:dyDescent="0.25">
      <c r="A6744">
        <v>810175</v>
      </c>
      <c r="B6744" t="s">
        <v>33</v>
      </c>
      <c r="C6744" s="8">
        <v>42419</v>
      </c>
      <c r="D6744" s="9">
        <v>42419.305555555555</v>
      </c>
      <c r="E6744" t="s">
        <v>11</v>
      </c>
      <c r="F6744" t="s">
        <v>12</v>
      </c>
      <c r="G6744">
        <v>30</v>
      </c>
      <c r="H6744" t="s">
        <v>28</v>
      </c>
      <c r="I6744" t="s">
        <v>14</v>
      </c>
      <c r="J6744" t="s">
        <v>22</v>
      </c>
    </row>
    <row r="6745" spans="1:10" x14ac:dyDescent="0.25">
      <c r="A6745">
        <v>810175</v>
      </c>
      <c r="B6745" t="s">
        <v>30</v>
      </c>
      <c r="C6745" s="8">
        <v>42410</v>
      </c>
      <c r="D6745" s="9">
        <v>42410.480555555558</v>
      </c>
      <c r="E6745" t="s">
        <v>11</v>
      </c>
      <c r="F6745" t="s">
        <v>12</v>
      </c>
      <c r="G6745">
        <v>30</v>
      </c>
      <c r="H6745" t="s">
        <v>28</v>
      </c>
      <c r="I6745" t="s">
        <v>18</v>
      </c>
      <c r="J6745" t="s">
        <v>22</v>
      </c>
    </row>
    <row r="6746" spans="1:10" x14ac:dyDescent="0.25">
      <c r="A6746">
        <v>810175</v>
      </c>
      <c r="B6746" t="s">
        <v>10</v>
      </c>
      <c r="C6746" s="8">
        <v>42393</v>
      </c>
      <c r="D6746" s="9">
        <v>42393.356249999997</v>
      </c>
      <c r="E6746" t="s">
        <v>11</v>
      </c>
      <c r="F6746" t="s">
        <v>12</v>
      </c>
      <c r="G6746">
        <v>30</v>
      </c>
      <c r="H6746" t="s">
        <v>28</v>
      </c>
      <c r="I6746" t="s">
        <v>14</v>
      </c>
      <c r="J6746" t="s">
        <v>22</v>
      </c>
    </row>
    <row r="6747" spans="1:10" x14ac:dyDescent="0.25">
      <c r="A6747">
        <v>810175</v>
      </c>
      <c r="B6747" t="s">
        <v>33</v>
      </c>
      <c r="C6747" s="8">
        <v>42396</v>
      </c>
      <c r="D6747" s="9">
        <v>42396.554166666669</v>
      </c>
      <c r="E6747" t="s">
        <v>11</v>
      </c>
      <c r="F6747" t="s">
        <v>12</v>
      </c>
      <c r="G6747">
        <v>30</v>
      </c>
      <c r="H6747" t="s">
        <v>28</v>
      </c>
      <c r="I6747" t="s">
        <v>18</v>
      </c>
      <c r="J6747" t="s">
        <v>22</v>
      </c>
    </row>
    <row r="6748" spans="1:10" x14ac:dyDescent="0.25">
      <c r="A6748">
        <v>810175</v>
      </c>
      <c r="B6748" t="s">
        <v>33</v>
      </c>
      <c r="C6748" s="8">
        <v>42374</v>
      </c>
      <c r="D6748" s="9">
        <v>42374.431250000001</v>
      </c>
      <c r="E6748" t="s">
        <v>11</v>
      </c>
      <c r="F6748" t="s">
        <v>12</v>
      </c>
      <c r="G6748">
        <v>30</v>
      </c>
      <c r="H6748" t="s">
        <v>28</v>
      </c>
      <c r="I6748" t="s">
        <v>14</v>
      </c>
      <c r="J6748" t="s">
        <v>22</v>
      </c>
    </row>
    <row r="6749" spans="1:10" x14ac:dyDescent="0.25">
      <c r="A6749">
        <v>810175</v>
      </c>
      <c r="B6749" t="s">
        <v>10</v>
      </c>
      <c r="C6749" s="8">
        <v>42392</v>
      </c>
      <c r="D6749" s="9">
        <v>42392.489583333336</v>
      </c>
      <c r="E6749" t="s">
        <v>11</v>
      </c>
      <c r="F6749" t="s">
        <v>12</v>
      </c>
      <c r="G6749">
        <v>30</v>
      </c>
      <c r="H6749" t="s">
        <v>28</v>
      </c>
      <c r="I6749" t="s">
        <v>18</v>
      </c>
      <c r="J6749" t="s">
        <v>22</v>
      </c>
    </row>
    <row r="6750" spans="1:10" x14ac:dyDescent="0.25">
      <c r="A6750">
        <v>810175</v>
      </c>
      <c r="B6750" t="s">
        <v>16</v>
      </c>
      <c r="C6750" s="8">
        <v>42454</v>
      </c>
      <c r="D6750" s="9">
        <v>42454.176388888889</v>
      </c>
      <c r="E6750" t="s">
        <v>11</v>
      </c>
      <c r="F6750" t="s">
        <v>12</v>
      </c>
      <c r="G6750">
        <v>30</v>
      </c>
      <c r="H6750" t="s">
        <v>28</v>
      </c>
      <c r="I6750" t="s">
        <v>25</v>
      </c>
      <c r="J6750" t="s">
        <v>22</v>
      </c>
    </row>
    <row r="6751" spans="1:10" x14ac:dyDescent="0.25">
      <c r="A6751">
        <v>810176</v>
      </c>
      <c r="B6751" t="s">
        <v>29</v>
      </c>
      <c r="C6751" s="8">
        <v>42424</v>
      </c>
      <c r="D6751" s="9">
        <v>42424.397222222222</v>
      </c>
      <c r="E6751" t="s">
        <v>11</v>
      </c>
      <c r="F6751" t="s">
        <v>20</v>
      </c>
      <c r="G6751">
        <v>24</v>
      </c>
      <c r="H6751" t="s">
        <v>43</v>
      </c>
      <c r="I6751" t="s">
        <v>14</v>
      </c>
      <c r="J6751" t="s">
        <v>22</v>
      </c>
    </row>
    <row r="6752" spans="1:10" x14ac:dyDescent="0.25">
      <c r="A6752">
        <v>810176</v>
      </c>
      <c r="B6752" t="s">
        <v>16</v>
      </c>
      <c r="C6752" s="8">
        <v>42427</v>
      </c>
      <c r="D6752" s="9">
        <v>42427.268055555556</v>
      </c>
      <c r="E6752" t="s">
        <v>11</v>
      </c>
      <c r="F6752" t="s">
        <v>20</v>
      </c>
      <c r="G6752">
        <v>24</v>
      </c>
      <c r="H6752" t="s">
        <v>43</v>
      </c>
      <c r="I6752" t="s">
        <v>25</v>
      </c>
      <c r="J6752" t="s">
        <v>22</v>
      </c>
    </row>
    <row r="6753" spans="1:10" x14ac:dyDescent="0.25">
      <c r="A6753">
        <v>810176</v>
      </c>
      <c r="B6753" t="s">
        <v>40</v>
      </c>
      <c r="C6753" s="8">
        <v>42423</v>
      </c>
      <c r="D6753" s="9">
        <v>42423.429861111108</v>
      </c>
      <c r="E6753" t="s">
        <v>11</v>
      </c>
      <c r="F6753" t="s">
        <v>20</v>
      </c>
      <c r="G6753">
        <v>24</v>
      </c>
      <c r="H6753" t="s">
        <v>43</v>
      </c>
      <c r="I6753" t="s">
        <v>14</v>
      </c>
      <c r="J6753" t="s">
        <v>22</v>
      </c>
    </row>
    <row r="6754" spans="1:10" x14ac:dyDescent="0.25">
      <c r="A6754">
        <v>810176</v>
      </c>
      <c r="B6754" t="s">
        <v>29</v>
      </c>
      <c r="C6754" s="8">
        <v>42423</v>
      </c>
      <c r="D6754" s="9">
        <v>42423.261111111111</v>
      </c>
      <c r="E6754" t="s">
        <v>11</v>
      </c>
      <c r="F6754" t="s">
        <v>20</v>
      </c>
      <c r="G6754">
        <v>24</v>
      </c>
      <c r="H6754" t="s">
        <v>43</v>
      </c>
      <c r="I6754" t="s">
        <v>25</v>
      </c>
      <c r="J6754" t="s">
        <v>22</v>
      </c>
    </row>
    <row r="6755" spans="1:10" x14ac:dyDescent="0.25">
      <c r="A6755">
        <v>810176</v>
      </c>
      <c r="B6755" t="s">
        <v>16</v>
      </c>
      <c r="C6755" s="8">
        <v>42458</v>
      </c>
      <c r="D6755" s="9">
        <v>42458.606944444444</v>
      </c>
      <c r="E6755" t="s">
        <v>11</v>
      </c>
      <c r="F6755" t="s">
        <v>20</v>
      </c>
      <c r="G6755">
        <v>24</v>
      </c>
      <c r="H6755" t="s">
        <v>43</v>
      </c>
      <c r="I6755" t="s">
        <v>44</v>
      </c>
      <c r="J6755" t="s">
        <v>22</v>
      </c>
    </row>
    <row r="6756" spans="1:10" x14ac:dyDescent="0.25">
      <c r="A6756">
        <v>772964</v>
      </c>
      <c r="B6756" t="s">
        <v>10</v>
      </c>
      <c r="C6756" s="8">
        <v>42405</v>
      </c>
      <c r="D6756" s="9">
        <v>42405.410416666666</v>
      </c>
      <c r="E6756" t="s">
        <v>11</v>
      </c>
      <c r="F6756" t="s">
        <v>17</v>
      </c>
      <c r="G6756">
        <v>40</v>
      </c>
      <c r="H6756" t="s">
        <v>34</v>
      </c>
      <c r="I6756" t="s">
        <v>14</v>
      </c>
      <c r="J6756" t="s">
        <v>15</v>
      </c>
    </row>
    <row r="6757" spans="1:10" x14ac:dyDescent="0.25">
      <c r="A6757">
        <v>586144</v>
      </c>
      <c r="B6757" t="s">
        <v>31</v>
      </c>
      <c r="C6757" s="8">
        <v>42371</v>
      </c>
      <c r="D6757" s="9">
        <v>42371.236111111109</v>
      </c>
      <c r="E6757" t="s">
        <v>11</v>
      </c>
      <c r="F6757" t="s">
        <v>24</v>
      </c>
      <c r="G6757">
        <v>28</v>
      </c>
      <c r="H6757" t="s">
        <v>43</v>
      </c>
      <c r="I6757" t="s">
        <v>25</v>
      </c>
      <c r="J6757" t="s">
        <v>22</v>
      </c>
    </row>
    <row r="6758" spans="1:10" x14ac:dyDescent="0.25">
      <c r="A6758">
        <v>818570</v>
      </c>
      <c r="B6758" t="s">
        <v>10</v>
      </c>
      <c r="C6758" s="8">
        <v>42430</v>
      </c>
      <c r="D6758" s="9">
        <v>42430.615972222222</v>
      </c>
      <c r="E6758" t="s">
        <v>11</v>
      </c>
      <c r="F6758" t="s">
        <v>35</v>
      </c>
      <c r="G6758">
        <v>29</v>
      </c>
      <c r="H6758" t="s">
        <v>32</v>
      </c>
      <c r="I6758" t="s">
        <v>44</v>
      </c>
      <c r="J6758" t="s">
        <v>22</v>
      </c>
    </row>
    <row r="6759" spans="1:10" x14ac:dyDescent="0.25">
      <c r="A6759">
        <v>931444</v>
      </c>
      <c r="B6759" t="s">
        <v>37</v>
      </c>
      <c r="C6759" s="8">
        <v>42456</v>
      </c>
      <c r="D6759" s="9">
        <v>42456.447222222225</v>
      </c>
      <c r="E6759" t="s">
        <v>11</v>
      </c>
      <c r="F6759" t="s">
        <v>20</v>
      </c>
      <c r="G6759">
        <v>31</v>
      </c>
      <c r="H6759" t="s">
        <v>43</v>
      </c>
      <c r="I6759" t="s">
        <v>14</v>
      </c>
      <c r="J6759" t="s">
        <v>15</v>
      </c>
    </row>
    <row r="6760" spans="1:10" x14ac:dyDescent="0.25">
      <c r="A6760">
        <v>931444</v>
      </c>
      <c r="B6760" t="s">
        <v>16</v>
      </c>
      <c r="C6760" s="8">
        <v>42456</v>
      </c>
      <c r="D6760" s="9">
        <v>42456.34652777778</v>
      </c>
      <c r="E6760" t="s">
        <v>11</v>
      </c>
      <c r="F6760" t="s">
        <v>20</v>
      </c>
      <c r="G6760">
        <v>31</v>
      </c>
      <c r="H6760" t="s">
        <v>43</v>
      </c>
      <c r="I6760" t="s">
        <v>14</v>
      </c>
      <c r="J6760" t="s">
        <v>15</v>
      </c>
    </row>
    <row r="6761" spans="1:10" x14ac:dyDescent="0.25">
      <c r="A6761">
        <v>896654</v>
      </c>
      <c r="B6761" t="s">
        <v>33</v>
      </c>
      <c r="C6761" s="8">
        <v>42453</v>
      </c>
      <c r="D6761" s="9">
        <v>42453.472916666666</v>
      </c>
      <c r="E6761" t="s">
        <v>11</v>
      </c>
      <c r="F6761" t="s">
        <v>20</v>
      </c>
      <c r="G6761">
        <v>16</v>
      </c>
      <c r="H6761" t="s">
        <v>21</v>
      </c>
      <c r="I6761" t="s">
        <v>18</v>
      </c>
      <c r="J6761" t="s">
        <v>19</v>
      </c>
    </row>
    <row r="6762" spans="1:10" x14ac:dyDescent="0.25">
      <c r="A6762">
        <v>2288446</v>
      </c>
      <c r="B6762" t="s">
        <v>16</v>
      </c>
      <c r="C6762" s="8">
        <v>42422</v>
      </c>
      <c r="D6762" s="9">
        <v>42422.538194444445</v>
      </c>
      <c r="E6762" t="s">
        <v>11</v>
      </c>
      <c r="F6762" t="s">
        <v>17</v>
      </c>
      <c r="G6762">
        <v>32</v>
      </c>
      <c r="H6762" t="s">
        <v>13</v>
      </c>
      <c r="I6762" t="s">
        <v>18</v>
      </c>
      <c r="J6762" t="s">
        <v>15</v>
      </c>
    </row>
    <row r="6763" spans="1:10" x14ac:dyDescent="0.25">
      <c r="A6763">
        <v>2288446</v>
      </c>
      <c r="B6763" t="s">
        <v>10</v>
      </c>
      <c r="C6763" s="8">
        <v>42423</v>
      </c>
      <c r="D6763" s="9">
        <v>42423.447222222225</v>
      </c>
      <c r="E6763" t="s">
        <v>11</v>
      </c>
      <c r="F6763" t="s">
        <v>17</v>
      </c>
      <c r="G6763">
        <v>32</v>
      </c>
      <c r="H6763" t="s">
        <v>13</v>
      </c>
      <c r="I6763" t="s">
        <v>14</v>
      </c>
      <c r="J6763" t="s">
        <v>15</v>
      </c>
    </row>
    <row r="6764" spans="1:10" x14ac:dyDescent="0.25">
      <c r="A6764">
        <v>821843</v>
      </c>
      <c r="B6764" t="s">
        <v>29</v>
      </c>
      <c r="C6764" s="8">
        <v>42426</v>
      </c>
      <c r="D6764" s="9">
        <v>42426.145138888889</v>
      </c>
      <c r="E6764" t="s">
        <v>11</v>
      </c>
      <c r="F6764" t="s">
        <v>35</v>
      </c>
      <c r="G6764">
        <v>30</v>
      </c>
      <c r="H6764" t="s">
        <v>43</v>
      </c>
      <c r="I6764" t="s">
        <v>25</v>
      </c>
      <c r="J6764" t="s">
        <v>22</v>
      </c>
    </row>
    <row r="6765" spans="1:10" x14ac:dyDescent="0.25">
      <c r="A6765">
        <v>821843</v>
      </c>
      <c r="B6765" t="s">
        <v>40</v>
      </c>
      <c r="C6765" s="8">
        <v>42389</v>
      </c>
      <c r="D6765" s="9">
        <v>42389.43472222222</v>
      </c>
      <c r="E6765" t="s">
        <v>11</v>
      </c>
      <c r="F6765" t="s">
        <v>35</v>
      </c>
      <c r="G6765">
        <v>30</v>
      </c>
      <c r="H6765" t="s">
        <v>43</v>
      </c>
      <c r="I6765" t="s">
        <v>14</v>
      </c>
      <c r="J6765" t="s">
        <v>22</v>
      </c>
    </row>
    <row r="6766" spans="1:10" x14ac:dyDescent="0.25">
      <c r="A6766">
        <v>821843</v>
      </c>
      <c r="B6766" t="s">
        <v>40</v>
      </c>
      <c r="C6766" s="8">
        <v>42385</v>
      </c>
      <c r="D6766" s="9">
        <v>42385.51666666667</v>
      </c>
      <c r="E6766" t="s">
        <v>11</v>
      </c>
      <c r="F6766" t="s">
        <v>35</v>
      </c>
      <c r="G6766">
        <v>30</v>
      </c>
      <c r="H6766" t="s">
        <v>43</v>
      </c>
      <c r="I6766" t="s">
        <v>18</v>
      </c>
      <c r="J6766" t="s">
        <v>22</v>
      </c>
    </row>
    <row r="6767" spans="1:10" x14ac:dyDescent="0.25">
      <c r="A6767">
        <v>765640</v>
      </c>
      <c r="B6767" t="s">
        <v>36</v>
      </c>
      <c r="C6767" s="8">
        <v>42399</v>
      </c>
      <c r="D6767" s="9">
        <v>42399.443749999999</v>
      </c>
      <c r="E6767" t="s">
        <v>11</v>
      </c>
      <c r="F6767" t="s">
        <v>20</v>
      </c>
      <c r="G6767">
        <v>36</v>
      </c>
      <c r="H6767" t="s">
        <v>21</v>
      </c>
      <c r="I6767" t="s">
        <v>14</v>
      </c>
      <c r="J6767" t="s">
        <v>15</v>
      </c>
    </row>
    <row r="6768" spans="1:10" x14ac:dyDescent="0.25">
      <c r="A6768">
        <v>906987</v>
      </c>
      <c r="B6768" t="s">
        <v>16</v>
      </c>
      <c r="C6768" s="8">
        <v>42454</v>
      </c>
      <c r="D6768" s="9">
        <v>42454.263888888891</v>
      </c>
      <c r="E6768" t="s">
        <v>11</v>
      </c>
      <c r="F6768" t="s">
        <v>20</v>
      </c>
      <c r="G6768">
        <v>31</v>
      </c>
      <c r="H6768" t="s">
        <v>34</v>
      </c>
      <c r="I6768" t="s">
        <v>25</v>
      </c>
      <c r="J6768" t="s">
        <v>15</v>
      </c>
    </row>
    <row r="6769" spans="1:10" x14ac:dyDescent="0.25">
      <c r="A6769">
        <v>906987</v>
      </c>
      <c r="B6769" t="s">
        <v>16</v>
      </c>
      <c r="C6769" s="8">
        <v>42455</v>
      </c>
      <c r="D6769" s="9">
        <v>42455.479166666664</v>
      </c>
      <c r="E6769" t="s">
        <v>11</v>
      </c>
      <c r="F6769" t="s">
        <v>20</v>
      </c>
      <c r="G6769">
        <v>31</v>
      </c>
      <c r="H6769" t="s">
        <v>34</v>
      </c>
      <c r="I6769" t="s">
        <v>18</v>
      </c>
      <c r="J6769" t="s">
        <v>15</v>
      </c>
    </row>
    <row r="6770" spans="1:10" x14ac:dyDescent="0.25">
      <c r="A6770">
        <v>882998</v>
      </c>
      <c r="B6770" t="s">
        <v>33</v>
      </c>
      <c r="C6770" s="8">
        <v>42448</v>
      </c>
      <c r="D6770" s="9">
        <v>42448.238888888889</v>
      </c>
      <c r="E6770" t="s">
        <v>11</v>
      </c>
      <c r="F6770" t="s">
        <v>24</v>
      </c>
      <c r="G6770">
        <v>17</v>
      </c>
      <c r="H6770" t="s">
        <v>32</v>
      </c>
      <c r="I6770" t="s">
        <v>25</v>
      </c>
      <c r="J6770" t="s">
        <v>19</v>
      </c>
    </row>
    <row r="6771" spans="1:10" x14ac:dyDescent="0.25">
      <c r="A6771">
        <v>772972</v>
      </c>
      <c r="B6771" t="s">
        <v>33</v>
      </c>
      <c r="C6771" s="8">
        <v>42405</v>
      </c>
      <c r="D6771" s="9">
        <v>42405.196527777778</v>
      </c>
      <c r="E6771" t="s">
        <v>11</v>
      </c>
      <c r="F6771" t="s">
        <v>12</v>
      </c>
      <c r="G6771">
        <v>32</v>
      </c>
      <c r="H6771" t="s">
        <v>13</v>
      </c>
      <c r="I6771" t="s">
        <v>25</v>
      </c>
      <c r="J6771" t="s">
        <v>15</v>
      </c>
    </row>
    <row r="6772" spans="1:10" x14ac:dyDescent="0.25">
      <c r="A6772">
        <v>641456</v>
      </c>
      <c r="B6772" t="s">
        <v>41</v>
      </c>
      <c r="C6772" s="8">
        <v>42375</v>
      </c>
      <c r="D6772" s="9">
        <v>42375.356944444444</v>
      </c>
      <c r="E6772" t="s">
        <v>11</v>
      </c>
      <c r="F6772" t="s">
        <v>35</v>
      </c>
      <c r="G6772">
        <v>27</v>
      </c>
      <c r="H6772" t="s">
        <v>34</v>
      </c>
      <c r="I6772" t="s">
        <v>14</v>
      </c>
      <c r="J6772" t="s">
        <v>22</v>
      </c>
    </row>
    <row r="6773" spans="1:10" x14ac:dyDescent="0.25">
      <c r="A6773">
        <v>641456</v>
      </c>
      <c r="B6773" t="s">
        <v>37</v>
      </c>
      <c r="C6773" s="8">
        <v>42375</v>
      </c>
      <c r="D6773" s="9">
        <v>42375.258333333331</v>
      </c>
      <c r="E6773" t="s">
        <v>11</v>
      </c>
      <c r="F6773" t="s">
        <v>35</v>
      </c>
      <c r="G6773">
        <v>27</v>
      </c>
      <c r="H6773" t="s">
        <v>34</v>
      </c>
      <c r="I6773" t="s">
        <v>25</v>
      </c>
      <c r="J6773" t="s">
        <v>22</v>
      </c>
    </row>
    <row r="6774" spans="1:10" x14ac:dyDescent="0.25">
      <c r="A6774">
        <v>641456</v>
      </c>
      <c r="B6774" t="s">
        <v>40</v>
      </c>
      <c r="C6774" s="8">
        <v>42386</v>
      </c>
      <c r="D6774" s="9">
        <v>42386.247916666667</v>
      </c>
      <c r="E6774" t="s">
        <v>11</v>
      </c>
      <c r="F6774" t="s">
        <v>35</v>
      </c>
      <c r="G6774">
        <v>27</v>
      </c>
      <c r="H6774" t="s">
        <v>34</v>
      </c>
      <c r="I6774" t="s">
        <v>25</v>
      </c>
      <c r="J6774" t="s">
        <v>22</v>
      </c>
    </row>
    <row r="6775" spans="1:10" x14ac:dyDescent="0.25">
      <c r="A6775">
        <v>941028</v>
      </c>
      <c r="B6775" t="s">
        <v>31</v>
      </c>
      <c r="C6775" s="8">
        <v>42442</v>
      </c>
      <c r="D6775" s="9">
        <v>42442.405555555553</v>
      </c>
      <c r="E6775" t="s">
        <v>11</v>
      </c>
      <c r="F6775" t="s">
        <v>35</v>
      </c>
      <c r="G6775">
        <v>30</v>
      </c>
      <c r="H6775" t="s">
        <v>21</v>
      </c>
      <c r="I6775" t="s">
        <v>14</v>
      </c>
      <c r="J6775" t="s">
        <v>22</v>
      </c>
    </row>
    <row r="6776" spans="1:10" x14ac:dyDescent="0.25">
      <c r="A6776">
        <v>941028</v>
      </c>
      <c r="B6776" t="s">
        <v>40</v>
      </c>
      <c r="C6776" s="8">
        <v>42440</v>
      </c>
      <c r="D6776" s="9">
        <v>42440.254166666666</v>
      </c>
      <c r="E6776" t="s">
        <v>11</v>
      </c>
      <c r="F6776" t="s">
        <v>35</v>
      </c>
      <c r="G6776">
        <v>30</v>
      </c>
      <c r="H6776" t="s">
        <v>21</v>
      </c>
      <c r="I6776" t="s">
        <v>25</v>
      </c>
      <c r="J6776" t="s">
        <v>22</v>
      </c>
    </row>
    <row r="6777" spans="1:10" x14ac:dyDescent="0.25">
      <c r="A6777">
        <v>941028</v>
      </c>
      <c r="B6777" t="s">
        <v>40</v>
      </c>
      <c r="C6777" s="8">
        <v>42433</v>
      </c>
      <c r="D6777" s="9">
        <v>42433.345138888886</v>
      </c>
      <c r="E6777" t="s">
        <v>11</v>
      </c>
      <c r="F6777" t="s">
        <v>35</v>
      </c>
      <c r="G6777">
        <v>30</v>
      </c>
      <c r="H6777" t="s">
        <v>21</v>
      </c>
      <c r="I6777" t="s">
        <v>14</v>
      </c>
      <c r="J6777" t="s">
        <v>22</v>
      </c>
    </row>
    <row r="6778" spans="1:10" x14ac:dyDescent="0.25">
      <c r="A6778">
        <v>941028</v>
      </c>
      <c r="B6778" t="s">
        <v>33</v>
      </c>
      <c r="C6778" s="8">
        <v>42435</v>
      </c>
      <c r="D6778" s="9">
        <v>42435.136111111111</v>
      </c>
      <c r="E6778" t="s">
        <v>11</v>
      </c>
      <c r="F6778" t="s">
        <v>35</v>
      </c>
      <c r="G6778">
        <v>30</v>
      </c>
      <c r="H6778" t="s">
        <v>21</v>
      </c>
      <c r="I6778" t="s">
        <v>25</v>
      </c>
      <c r="J6778" t="s">
        <v>22</v>
      </c>
    </row>
    <row r="6779" spans="1:10" x14ac:dyDescent="0.25">
      <c r="A6779">
        <v>941028</v>
      </c>
      <c r="B6779" t="s">
        <v>33</v>
      </c>
      <c r="C6779" s="8">
        <v>42435</v>
      </c>
      <c r="D6779" s="9">
        <v>42435.195138888892</v>
      </c>
      <c r="E6779" t="s">
        <v>11</v>
      </c>
      <c r="F6779" t="s">
        <v>35</v>
      </c>
      <c r="G6779">
        <v>30</v>
      </c>
      <c r="H6779" t="s">
        <v>21</v>
      </c>
      <c r="I6779" t="s">
        <v>25</v>
      </c>
      <c r="J6779" t="s">
        <v>22</v>
      </c>
    </row>
    <row r="6780" spans="1:10" x14ac:dyDescent="0.25">
      <c r="A6780">
        <v>481770</v>
      </c>
      <c r="B6780" t="s">
        <v>10</v>
      </c>
      <c r="C6780" s="8">
        <v>42383</v>
      </c>
      <c r="D6780" s="9">
        <v>42383.619444444441</v>
      </c>
      <c r="E6780" t="s">
        <v>11</v>
      </c>
      <c r="F6780" t="s">
        <v>20</v>
      </c>
      <c r="G6780">
        <v>28</v>
      </c>
      <c r="H6780" t="s">
        <v>32</v>
      </c>
      <c r="I6780" t="s">
        <v>44</v>
      </c>
      <c r="J6780" t="s">
        <v>22</v>
      </c>
    </row>
    <row r="6781" spans="1:10" x14ac:dyDescent="0.25">
      <c r="A6781">
        <v>481770</v>
      </c>
      <c r="B6781" t="s">
        <v>10</v>
      </c>
      <c r="C6781" s="8">
        <v>42383</v>
      </c>
      <c r="D6781" s="9">
        <v>42383.292361111111</v>
      </c>
      <c r="E6781" t="s">
        <v>11</v>
      </c>
      <c r="F6781" t="s">
        <v>20</v>
      </c>
      <c r="G6781">
        <v>28</v>
      </c>
      <c r="H6781" t="s">
        <v>32</v>
      </c>
      <c r="I6781" t="s">
        <v>14</v>
      </c>
      <c r="J6781" t="s">
        <v>22</v>
      </c>
    </row>
    <row r="6782" spans="1:10" x14ac:dyDescent="0.25">
      <c r="A6782">
        <v>867497</v>
      </c>
      <c r="B6782" t="s">
        <v>29</v>
      </c>
      <c r="C6782" s="8">
        <v>42442</v>
      </c>
      <c r="D6782" s="9">
        <v>42442.242361111108</v>
      </c>
      <c r="E6782" t="s">
        <v>11</v>
      </c>
      <c r="F6782" t="s">
        <v>24</v>
      </c>
      <c r="G6782">
        <v>26</v>
      </c>
      <c r="H6782" t="s">
        <v>49</v>
      </c>
      <c r="I6782" t="s">
        <v>25</v>
      </c>
      <c r="J6782" t="s">
        <v>22</v>
      </c>
    </row>
    <row r="6783" spans="1:10" x14ac:dyDescent="0.25">
      <c r="A6783">
        <v>2422360</v>
      </c>
      <c r="B6783" t="s">
        <v>16</v>
      </c>
      <c r="C6783" s="8">
        <v>42422</v>
      </c>
      <c r="D6783" s="9">
        <v>42422.545138888891</v>
      </c>
      <c r="E6783" t="s">
        <v>11</v>
      </c>
      <c r="F6783" t="s">
        <v>12</v>
      </c>
      <c r="G6783">
        <v>36</v>
      </c>
      <c r="H6783" t="s">
        <v>13</v>
      </c>
      <c r="I6783" t="s">
        <v>18</v>
      </c>
      <c r="J6783" t="s">
        <v>15</v>
      </c>
    </row>
    <row r="6784" spans="1:10" x14ac:dyDescent="0.25">
      <c r="A6784">
        <v>2422360</v>
      </c>
      <c r="B6784" t="s">
        <v>10</v>
      </c>
      <c r="C6784" s="8">
        <v>42424</v>
      </c>
      <c r="D6784" s="9">
        <v>42424.429166666669</v>
      </c>
      <c r="E6784" t="s">
        <v>11</v>
      </c>
      <c r="F6784" t="s">
        <v>12</v>
      </c>
      <c r="G6784">
        <v>36</v>
      </c>
      <c r="H6784" t="s">
        <v>13</v>
      </c>
      <c r="I6784" t="s">
        <v>14</v>
      </c>
      <c r="J6784" t="s">
        <v>15</v>
      </c>
    </row>
    <row r="6785" spans="1:10" x14ac:dyDescent="0.25">
      <c r="A6785">
        <v>2422360</v>
      </c>
      <c r="B6785" t="s">
        <v>16</v>
      </c>
      <c r="C6785" s="8">
        <v>42424</v>
      </c>
      <c r="D6785" s="9">
        <v>42424.552777777775</v>
      </c>
      <c r="E6785" t="s">
        <v>11</v>
      </c>
      <c r="F6785" t="s">
        <v>12</v>
      </c>
      <c r="G6785">
        <v>36</v>
      </c>
      <c r="H6785" t="s">
        <v>13</v>
      </c>
      <c r="I6785" t="s">
        <v>18</v>
      </c>
      <c r="J6785" t="s">
        <v>15</v>
      </c>
    </row>
    <row r="6786" spans="1:10" x14ac:dyDescent="0.25">
      <c r="A6786">
        <v>2422360</v>
      </c>
      <c r="B6786" t="s">
        <v>50</v>
      </c>
      <c r="C6786" s="8">
        <v>42390</v>
      </c>
      <c r="D6786" s="9">
        <v>42390.509722222225</v>
      </c>
      <c r="E6786" t="s">
        <v>11</v>
      </c>
      <c r="F6786" t="s">
        <v>12</v>
      </c>
      <c r="G6786">
        <v>36</v>
      </c>
      <c r="H6786" t="s">
        <v>13</v>
      </c>
      <c r="I6786" t="s">
        <v>18</v>
      </c>
      <c r="J6786" t="s">
        <v>15</v>
      </c>
    </row>
    <row r="6787" spans="1:10" x14ac:dyDescent="0.25">
      <c r="A6787">
        <v>2422360</v>
      </c>
      <c r="B6787" t="s">
        <v>36</v>
      </c>
      <c r="C6787" s="8">
        <v>42375</v>
      </c>
      <c r="D6787" s="9">
        <v>42375.288888888892</v>
      </c>
      <c r="E6787" t="s">
        <v>11</v>
      </c>
      <c r="F6787" t="s">
        <v>12</v>
      </c>
      <c r="G6787">
        <v>36</v>
      </c>
      <c r="H6787" t="s">
        <v>13</v>
      </c>
      <c r="I6787" t="s">
        <v>25</v>
      </c>
      <c r="J6787" t="s">
        <v>15</v>
      </c>
    </row>
    <row r="6788" spans="1:10" x14ac:dyDescent="0.25">
      <c r="A6788">
        <v>2422360</v>
      </c>
      <c r="B6788" t="s">
        <v>30</v>
      </c>
      <c r="C6788" s="8">
        <v>42376</v>
      </c>
      <c r="D6788" s="9">
        <v>42376.444444444445</v>
      </c>
      <c r="E6788" t="s">
        <v>11</v>
      </c>
      <c r="F6788" t="s">
        <v>12</v>
      </c>
      <c r="G6788">
        <v>36</v>
      </c>
      <c r="H6788" t="s">
        <v>13</v>
      </c>
      <c r="I6788" t="s">
        <v>14</v>
      </c>
      <c r="J6788" t="s">
        <v>15</v>
      </c>
    </row>
    <row r="6789" spans="1:10" x14ac:dyDescent="0.25">
      <c r="A6789">
        <v>867498</v>
      </c>
      <c r="B6789" t="s">
        <v>16</v>
      </c>
      <c r="C6789" s="8">
        <v>42435</v>
      </c>
      <c r="D6789" s="9">
        <v>42435.47152777778</v>
      </c>
      <c r="E6789" t="s">
        <v>11</v>
      </c>
      <c r="F6789" t="s">
        <v>24</v>
      </c>
      <c r="G6789">
        <v>26</v>
      </c>
      <c r="H6789" t="s">
        <v>21</v>
      </c>
      <c r="I6789" t="s">
        <v>18</v>
      </c>
      <c r="J6789" t="s">
        <v>22</v>
      </c>
    </row>
    <row r="6790" spans="1:10" x14ac:dyDescent="0.25">
      <c r="A6790">
        <v>867498</v>
      </c>
      <c r="B6790" t="s">
        <v>10</v>
      </c>
      <c r="C6790" s="8">
        <v>42436</v>
      </c>
      <c r="D6790" s="9">
        <v>42436.133333333331</v>
      </c>
      <c r="E6790" t="s">
        <v>11</v>
      </c>
      <c r="F6790" t="s">
        <v>24</v>
      </c>
      <c r="G6790">
        <v>26</v>
      </c>
      <c r="H6790" t="s">
        <v>21</v>
      </c>
      <c r="I6790" t="s">
        <v>25</v>
      </c>
      <c r="J6790" t="s">
        <v>22</v>
      </c>
    </row>
    <row r="6791" spans="1:10" x14ac:dyDescent="0.25">
      <c r="A6791">
        <v>892577</v>
      </c>
      <c r="B6791" t="s">
        <v>36</v>
      </c>
      <c r="C6791" s="8">
        <v>42450</v>
      </c>
      <c r="D6791" s="9">
        <v>42450.378472222219</v>
      </c>
      <c r="E6791" t="s">
        <v>11</v>
      </c>
      <c r="F6791" t="s">
        <v>35</v>
      </c>
      <c r="G6791">
        <v>30</v>
      </c>
      <c r="H6791" t="s">
        <v>34</v>
      </c>
      <c r="I6791" t="s">
        <v>14</v>
      </c>
      <c r="J6791" t="s">
        <v>22</v>
      </c>
    </row>
    <row r="6792" spans="1:10" x14ac:dyDescent="0.25">
      <c r="A6792">
        <v>772975</v>
      </c>
      <c r="B6792" t="s">
        <v>10</v>
      </c>
      <c r="C6792" s="8">
        <v>42447</v>
      </c>
      <c r="D6792" s="9">
        <v>42447.23333333333</v>
      </c>
      <c r="E6792" t="s">
        <v>11</v>
      </c>
      <c r="F6792" t="s">
        <v>35</v>
      </c>
      <c r="G6792">
        <v>35</v>
      </c>
      <c r="H6792" t="s">
        <v>21</v>
      </c>
      <c r="I6792" t="s">
        <v>25</v>
      </c>
      <c r="J6792" t="s">
        <v>15</v>
      </c>
    </row>
    <row r="6793" spans="1:10" x14ac:dyDescent="0.25">
      <c r="A6793">
        <v>772975</v>
      </c>
      <c r="B6793" t="s">
        <v>40</v>
      </c>
      <c r="C6793" s="8">
        <v>42390</v>
      </c>
      <c r="D6793" s="9">
        <v>42390.216666666667</v>
      </c>
      <c r="E6793" t="s">
        <v>11</v>
      </c>
      <c r="F6793" t="s">
        <v>35</v>
      </c>
      <c r="G6793">
        <v>35</v>
      </c>
      <c r="H6793" t="s">
        <v>21</v>
      </c>
      <c r="I6793" t="s">
        <v>25</v>
      </c>
      <c r="J6793" t="s">
        <v>15</v>
      </c>
    </row>
    <row r="6794" spans="1:10" x14ac:dyDescent="0.25">
      <c r="A6794">
        <v>772975</v>
      </c>
      <c r="B6794" t="s">
        <v>30</v>
      </c>
      <c r="C6794" s="8">
        <v>42450</v>
      </c>
      <c r="D6794" s="9">
        <v>42450.343055555553</v>
      </c>
      <c r="E6794" t="s">
        <v>11</v>
      </c>
      <c r="F6794" t="s">
        <v>35</v>
      </c>
      <c r="G6794">
        <v>35</v>
      </c>
      <c r="H6794" t="s">
        <v>21</v>
      </c>
      <c r="I6794" t="s">
        <v>14</v>
      </c>
      <c r="J6794" t="s">
        <v>15</v>
      </c>
    </row>
    <row r="6795" spans="1:10" x14ac:dyDescent="0.25">
      <c r="A6795">
        <v>2092216</v>
      </c>
      <c r="B6795" t="s">
        <v>33</v>
      </c>
      <c r="C6795" s="8">
        <v>42448</v>
      </c>
      <c r="D6795" s="9">
        <v>42448.366666666669</v>
      </c>
      <c r="E6795" t="s">
        <v>11</v>
      </c>
      <c r="F6795" t="s">
        <v>24</v>
      </c>
      <c r="G6795">
        <v>62</v>
      </c>
      <c r="H6795" t="s">
        <v>13</v>
      </c>
      <c r="I6795" t="s">
        <v>14</v>
      </c>
      <c r="J6795" t="s">
        <v>53</v>
      </c>
    </row>
    <row r="6796" spans="1:10" x14ac:dyDescent="0.25">
      <c r="A6796">
        <v>2092216</v>
      </c>
      <c r="B6796" t="s">
        <v>16</v>
      </c>
      <c r="C6796" s="8">
        <v>42448</v>
      </c>
      <c r="D6796" s="9">
        <v>42448.355555555558</v>
      </c>
      <c r="E6796" t="s">
        <v>11</v>
      </c>
      <c r="F6796" t="s">
        <v>24</v>
      </c>
      <c r="G6796">
        <v>62</v>
      </c>
      <c r="H6796" t="s">
        <v>13</v>
      </c>
      <c r="I6796" t="s">
        <v>14</v>
      </c>
      <c r="J6796" t="s">
        <v>53</v>
      </c>
    </row>
    <row r="6797" spans="1:10" x14ac:dyDescent="0.25">
      <c r="A6797">
        <v>772976</v>
      </c>
      <c r="B6797" t="s">
        <v>33</v>
      </c>
      <c r="C6797" s="8">
        <v>42405</v>
      </c>
      <c r="D6797" s="9">
        <v>42405.605555555558</v>
      </c>
      <c r="E6797" t="s">
        <v>11</v>
      </c>
      <c r="F6797" t="s">
        <v>35</v>
      </c>
      <c r="G6797">
        <v>26</v>
      </c>
      <c r="H6797" t="s">
        <v>21</v>
      </c>
      <c r="I6797" t="s">
        <v>44</v>
      </c>
      <c r="J6797" t="s">
        <v>22</v>
      </c>
    </row>
    <row r="6798" spans="1:10" x14ac:dyDescent="0.25">
      <c r="A6798">
        <v>772976</v>
      </c>
      <c r="B6798" t="s">
        <v>10</v>
      </c>
      <c r="C6798" s="8">
        <v>42404</v>
      </c>
      <c r="D6798" s="9">
        <v>42404.168749999997</v>
      </c>
      <c r="E6798" t="s">
        <v>11</v>
      </c>
      <c r="F6798" t="s">
        <v>35</v>
      </c>
      <c r="G6798">
        <v>26</v>
      </c>
      <c r="H6798" t="s">
        <v>21</v>
      </c>
      <c r="I6798" t="s">
        <v>25</v>
      </c>
      <c r="J6798" t="s">
        <v>22</v>
      </c>
    </row>
    <row r="6799" spans="1:10" x14ac:dyDescent="0.25">
      <c r="A6799">
        <v>808626</v>
      </c>
      <c r="B6799" t="s">
        <v>16</v>
      </c>
      <c r="C6799" s="8">
        <v>42423</v>
      </c>
      <c r="D6799" s="9">
        <v>42423.511111111111</v>
      </c>
      <c r="E6799" t="s">
        <v>11</v>
      </c>
      <c r="F6799" t="s">
        <v>20</v>
      </c>
      <c r="G6799">
        <v>39</v>
      </c>
      <c r="H6799" t="s">
        <v>28</v>
      </c>
      <c r="I6799" t="s">
        <v>18</v>
      </c>
      <c r="J6799" t="s">
        <v>15</v>
      </c>
    </row>
    <row r="6800" spans="1:10" x14ac:dyDescent="0.25">
      <c r="A6800">
        <v>906996</v>
      </c>
      <c r="B6800" t="s">
        <v>16</v>
      </c>
      <c r="C6800" s="8">
        <v>42459</v>
      </c>
      <c r="D6800" s="9">
        <v>42459.157638888886</v>
      </c>
      <c r="E6800" t="s">
        <v>11</v>
      </c>
      <c r="F6800" t="s">
        <v>20</v>
      </c>
      <c r="G6800">
        <v>24</v>
      </c>
      <c r="H6800" t="s">
        <v>43</v>
      </c>
      <c r="I6800" t="s">
        <v>25</v>
      </c>
      <c r="J6800" t="s">
        <v>22</v>
      </c>
    </row>
    <row r="6801" spans="1:10" x14ac:dyDescent="0.25">
      <c r="A6801">
        <v>810187</v>
      </c>
      <c r="B6801" t="s">
        <v>33</v>
      </c>
      <c r="C6801" s="8">
        <v>42412</v>
      </c>
      <c r="D6801" s="9">
        <v>42412.188888888886</v>
      </c>
      <c r="E6801" t="s">
        <v>11</v>
      </c>
      <c r="F6801" t="s">
        <v>12</v>
      </c>
      <c r="G6801">
        <v>42</v>
      </c>
      <c r="H6801" t="s">
        <v>21</v>
      </c>
      <c r="I6801" t="s">
        <v>25</v>
      </c>
      <c r="J6801" t="s">
        <v>15</v>
      </c>
    </row>
    <row r="6802" spans="1:10" x14ac:dyDescent="0.25">
      <c r="A6802">
        <v>810187</v>
      </c>
      <c r="B6802" t="s">
        <v>33</v>
      </c>
      <c r="C6802" s="8">
        <v>42412</v>
      </c>
      <c r="D6802" s="9">
        <v>42412.131249999999</v>
      </c>
      <c r="E6802" t="s">
        <v>11</v>
      </c>
      <c r="F6802" t="s">
        <v>12</v>
      </c>
      <c r="G6802">
        <v>42</v>
      </c>
      <c r="H6802" t="s">
        <v>21</v>
      </c>
      <c r="I6802" t="s">
        <v>25</v>
      </c>
      <c r="J6802" t="s">
        <v>15</v>
      </c>
    </row>
    <row r="6803" spans="1:10" x14ac:dyDescent="0.25">
      <c r="A6803">
        <v>896664</v>
      </c>
      <c r="B6803" t="s">
        <v>16</v>
      </c>
      <c r="C6803" s="8">
        <v>42459</v>
      </c>
      <c r="D6803" s="9">
        <v>42459.14166666667</v>
      </c>
      <c r="E6803" t="s">
        <v>11</v>
      </c>
      <c r="F6803" t="s">
        <v>20</v>
      </c>
      <c r="G6803">
        <v>23</v>
      </c>
      <c r="H6803" t="s">
        <v>21</v>
      </c>
      <c r="I6803" t="s">
        <v>25</v>
      </c>
      <c r="J6803" t="s">
        <v>22</v>
      </c>
    </row>
    <row r="6804" spans="1:10" x14ac:dyDescent="0.25">
      <c r="A6804">
        <v>810189</v>
      </c>
      <c r="B6804" t="s">
        <v>16</v>
      </c>
      <c r="C6804" s="8">
        <v>42423</v>
      </c>
      <c r="D6804" s="9">
        <v>42423.191666666666</v>
      </c>
      <c r="E6804" t="s">
        <v>11</v>
      </c>
      <c r="F6804" t="s">
        <v>20</v>
      </c>
      <c r="G6804">
        <v>49</v>
      </c>
      <c r="H6804" t="s">
        <v>43</v>
      </c>
      <c r="I6804" t="s">
        <v>25</v>
      </c>
      <c r="J6804" t="s">
        <v>26</v>
      </c>
    </row>
    <row r="6805" spans="1:10" x14ac:dyDescent="0.25">
      <c r="A6805">
        <v>810587</v>
      </c>
      <c r="B6805" t="s">
        <v>16</v>
      </c>
      <c r="C6805" s="8">
        <v>42430</v>
      </c>
      <c r="D6805" s="9">
        <v>42430.503472222219</v>
      </c>
      <c r="E6805" t="s">
        <v>11</v>
      </c>
      <c r="F6805" t="s">
        <v>35</v>
      </c>
      <c r="G6805">
        <v>52</v>
      </c>
      <c r="H6805" t="s">
        <v>32</v>
      </c>
      <c r="I6805" t="s">
        <v>18</v>
      </c>
      <c r="J6805" t="s">
        <v>26</v>
      </c>
    </row>
    <row r="6806" spans="1:10" x14ac:dyDescent="0.25">
      <c r="A6806">
        <v>931460</v>
      </c>
      <c r="B6806" t="s">
        <v>39</v>
      </c>
      <c r="C6806" s="8">
        <v>42460</v>
      </c>
      <c r="D6806" s="9">
        <v>42460.470833333333</v>
      </c>
      <c r="E6806" t="s">
        <v>11</v>
      </c>
      <c r="F6806" t="s">
        <v>20</v>
      </c>
      <c r="G6806">
        <v>34</v>
      </c>
      <c r="H6806" t="s">
        <v>32</v>
      </c>
      <c r="I6806" t="s">
        <v>18</v>
      </c>
      <c r="J6806" t="s">
        <v>15</v>
      </c>
    </row>
    <row r="6807" spans="1:10" x14ac:dyDescent="0.25">
      <c r="A6807">
        <v>931460</v>
      </c>
      <c r="B6807" t="s">
        <v>16</v>
      </c>
      <c r="C6807" s="8">
        <v>42459</v>
      </c>
      <c r="D6807" s="9">
        <v>42459.521527777775</v>
      </c>
      <c r="E6807" t="s">
        <v>11</v>
      </c>
      <c r="F6807" t="s">
        <v>20</v>
      </c>
      <c r="G6807">
        <v>34</v>
      </c>
      <c r="H6807" t="s">
        <v>32</v>
      </c>
      <c r="I6807" t="s">
        <v>18</v>
      </c>
      <c r="J6807" t="s">
        <v>15</v>
      </c>
    </row>
    <row r="6808" spans="1:10" x14ac:dyDescent="0.25">
      <c r="A6808">
        <v>893717</v>
      </c>
      <c r="B6808" t="s">
        <v>40</v>
      </c>
      <c r="C6808" s="8">
        <v>42449</v>
      </c>
      <c r="D6808" s="9">
        <v>42449.13958333333</v>
      </c>
      <c r="E6808" t="s">
        <v>11</v>
      </c>
      <c r="F6808" t="s">
        <v>35</v>
      </c>
      <c r="G6808">
        <v>23</v>
      </c>
      <c r="H6808" t="s">
        <v>43</v>
      </c>
      <c r="I6808" t="s">
        <v>25</v>
      </c>
      <c r="J6808" t="s">
        <v>22</v>
      </c>
    </row>
    <row r="6809" spans="1:10" x14ac:dyDescent="0.25">
      <c r="A6809">
        <v>772980</v>
      </c>
      <c r="B6809" t="s">
        <v>31</v>
      </c>
      <c r="C6809" s="8">
        <v>42460</v>
      </c>
      <c r="D6809" s="9">
        <v>42460.326388888891</v>
      </c>
      <c r="E6809" t="s">
        <v>11</v>
      </c>
      <c r="F6809" t="s">
        <v>35</v>
      </c>
      <c r="G6809">
        <v>25</v>
      </c>
      <c r="H6809" t="s">
        <v>43</v>
      </c>
      <c r="I6809" t="s">
        <v>14</v>
      </c>
      <c r="J6809" t="s">
        <v>22</v>
      </c>
    </row>
    <row r="6810" spans="1:10" x14ac:dyDescent="0.25">
      <c r="A6810">
        <v>772980</v>
      </c>
      <c r="B6810" t="s">
        <v>40</v>
      </c>
      <c r="C6810" s="8">
        <v>42458</v>
      </c>
      <c r="D6810" s="9">
        <v>42458.490277777775</v>
      </c>
      <c r="E6810" t="s">
        <v>11</v>
      </c>
      <c r="F6810" t="s">
        <v>35</v>
      </c>
      <c r="G6810">
        <v>25</v>
      </c>
      <c r="H6810" t="s">
        <v>43</v>
      </c>
      <c r="I6810" t="s">
        <v>18</v>
      </c>
      <c r="J6810" t="s">
        <v>22</v>
      </c>
    </row>
    <row r="6811" spans="1:10" x14ac:dyDescent="0.25">
      <c r="A6811">
        <v>772980</v>
      </c>
      <c r="B6811" t="s">
        <v>10</v>
      </c>
      <c r="C6811" s="8">
        <v>42458</v>
      </c>
      <c r="D6811" s="9">
        <v>42458.240972222222</v>
      </c>
      <c r="E6811" t="s">
        <v>11</v>
      </c>
      <c r="F6811" t="s">
        <v>35</v>
      </c>
      <c r="G6811">
        <v>25</v>
      </c>
      <c r="H6811" t="s">
        <v>43</v>
      </c>
      <c r="I6811" t="s">
        <v>25</v>
      </c>
      <c r="J6811" t="s">
        <v>22</v>
      </c>
    </row>
    <row r="6812" spans="1:10" x14ac:dyDescent="0.25">
      <c r="A6812">
        <v>870157</v>
      </c>
      <c r="B6812" t="s">
        <v>16</v>
      </c>
      <c r="C6812" s="8">
        <v>42441</v>
      </c>
      <c r="D6812" s="9">
        <v>42441.214583333334</v>
      </c>
      <c r="E6812" t="s">
        <v>11</v>
      </c>
      <c r="F6812" t="s">
        <v>20</v>
      </c>
      <c r="G6812">
        <v>30</v>
      </c>
      <c r="H6812" t="s">
        <v>21</v>
      </c>
      <c r="I6812" t="s">
        <v>25</v>
      </c>
      <c r="J6812" t="s">
        <v>22</v>
      </c>
    </row>
    <row r="6813" spans="1:10" x14ac:dyDescent="0.25">
      <c r="A6813">
        <v>810194</v>
      </c>
      <c r="B6813" t="s">
        <v>30</v>
      </c>
      <c r="C6813" s="8">
        <v>42418</v>
      </c>
      <c r="D6813" s="9">
        <v>42418.381249999999</v>
      </c>
      <c r="E6813" t="s">
        <v>11</v>
      </c>
      <c r="F6813" t="s">
        <v>35</v>
      </c>
      <c r="G6813">
        <v>39</v>
      </c>
      <c r="H6813" t="s">
        <v>28</v>
      </c>
      <c r="I6813" t="s">
        <v>14</v>
      </c>
      <c r="J6813" t="s">
        <v>15</v>
      </c>
    </row>
    <row r="6814" spans="1:10" x14ac:dyDescent="0.25">
      <c r="A6814">
        <v>810194</v>
      </c>
      <c r="B6814" t="s">
        <v>36</v>
      </c>
      <c r="C6814" s="8">
        <v>42418</v>
      </c>
      <c r="D6814" s="9">
        <v>42418.385416666664</v>
      </c>
      <c r="E6814" t="s">
        <v>11</v>
      </c>
      <c r="F6814" t="s">
        <v>35</v>
      </c>
      <c r="G6814">
        <v>39</v>
      </c>
      <c r="H6814" t="s">
        <v>28</v>
      </c>
      <c r="I6814" t="s">
        <v>14</v>
      </c>
      <c r="J6814" t="s">
        <v>15</v>
      </c>
    </row>
    <row r="6815" spans="1:10" x14ac:dyDescent="0.25">
      <c r="A6815">
        <v>810194</v>
      </c>
      <c r="B6815" t="s">
        <v>40</v>
      </c>
      <c r="C6815" s="8">
        <v>42419</v>
      </c>
      <c r="D6815" s="9">
        <v>42419.224999999999</v>
      </c>
      <c r="E6815" t="s">
        <v>11</v>
      </c>
      <c r="F6815" t="s">
        <v>35</v>
      </c>
      <c r="G6815">
        <v>39</v>
      </c>
      <c r="H6815" t="s">
        <v>28</v>
      </c>
      <c r="I6815" t="s">
        <v>25</v>
      </c>
      <c r="J6815" t="s">
        <v>15</v>
      </c>
    </row>
    <row r="6816" spans="1:10" x14ac:dyDescent="0.25">
      <c r="A6816">
        <v>772983</v>
      </c>
      <c r="B6816" t="s">
        <v>33</v>
      </c>
      <c r="C6816" s="8">
        <v>42404</v>
      </c>
      <c r="D6816" s="9">
        <v>42404.15902777778</v>
      </c>
      <c r="E6816" t="s">
        <v>11</v>
      </c>
      <c r="F6816" t="s">
        <v>17</v>
      </c>
      <c r="G6816">
        <v>46</v>
      </c>
      <c r="H6816" t="s">
        <v>21</v>
      </c>
      <c r="I6816" t="s">
        <v>25</v>
      </c>
      <c r="J6816" t="s">
        <v>26</v>
      </c>
    </row>
    <row r="6817" spans="1:10" x14ac:dyDescent="0.25">
      <c r="A6817">
        <v>810587</v>
      </c>
      <c r="B6817" t="s">
        <v>33</v>
      </c>
      <c r="C6817" s="8">
        <v>42441</v>
      </c>
      <c r="D6817" s="9">
        <v>42441.362500000003</v>
      </c>
      <c r="E6817" t="s">
        <v>11</v>
      </c>
      <c r="F6817" t="s">
        <v>35</v>
      </c>
      <c r="G6817">
        <v>52</v>
      </c>
      <c r="H6817" t="s">
        <v>32</v>
      </c>
      <c r="I6817" t="s">
        <v>14</v>
      </c>
      <c r="J6817" t="s">
        <v>26</v>
      </c>
    </row>
    <row r="6818" spans="1:10" x14ac:dyDescent="0.25">
      <c r="A6818">
        <v>810197</v>
      </c>
      <c r="B6818" t="s">
        <v>33</v>
      </c>
      <c r="C6818" s="8">
        <v>42453</v>
      </c>
      <c r="D6818" s="9">
        <v>42453.174305555556</v>
      </c>
      <c r="E6818" t="s">
        <v>11</v>
      </c>
      <c r="F6818" t="s">
        <v>12</v>
      </c>
      <c r="G6818">
        <v>27</v>
      </c>
      <c r="H6818" t="s">
        <v>21</v>
      </c>
      <c r="I6818" t="s">
        <v>25</v>
      </c>
      <c r="J6818" t="s">
        <v>22</v>
      </c>
    </row>
    <row r="6819" spans="1:10" x14ac:dyDescent="0.25">
      <c r="A6819">
        <v>810198</v>
      </c>
      <c r="B6819" t="s">
        <v>41</v>
      </c>
      <c r="C6819" s="8">
        <v>42407</v>
      </c>
      <c r="D6819" s="9">
        <v>42407.323611111111</v>
      </c>
      <c r="E6819" t="s">
        <v>11</v>
      </c>
      <c r="F6819" t="s">
        <v>24</v>
      </c>
      <c r="G6819">
        <v>51</v>
      </c>
      <c r="H6819" t="s">
        <v>13</v>
      </c>
      <c r="I6819" t="s">
        <v>14</v>
      </c>
      <c r="J6819" t="s">
        <v>26</v>
      </c>
    </row>
    <row r="6820" spans="1:10" x14ac:dyDescent="0.25">
      <c r="A6820">
        <v>810198</v>
      </c>
      <c r="B6820" t="s">
        <v>41</v>
      </c>
      <c r="C6820" s="8">
        <v>42383</v>
      </c>
      <c r="D6820" s="9">
        <v>42383.244444444441</v>
      </c>
      <c r="E6820" t="s">
        <v>11</v>
      </c>
      <c r="F6820" t="s">
        <v>24</v>
      </c>
      <c r="G6820">
        <v>51</v>
      </c>
      <c r="H6820" t="s">
        <v>13</v>
      </c>
      <c r="I6820" t="s">
        <v>25</v>
      </c>
      <c r="J6820" t="s">
        <v>26</v>
      </c>
    </row>
    <row r="6821" spans="1:10" x14ac:dyDescent="0.25">
      <c r="A6821">
        <v>810198</v>
      </c>
      <c r="B6821" t="s">
        <v>41</v>
      </c>
      <c r="C6821" s="8">
        <v>42385</v>
      </c>
      <c r="D6821" s="9">
        <v>42385.577777777777</v>
      </c>
      <c r="E6821" t="s">
        <v>11</v>
      </c>
      <c r="F6821" t="s">
        <v>24</v>
      </c>
      <c r="G6821">
        <v>51</v>
      </c>
      <c r="H6821" t="s">
        <v>13</v>
      </c>
      <c r="I6821" t="s">
        <v>18</v>
      </c>
      <c r="J6821" t="s">
        <v>26</v>
      </c>
    </row>
    <row r="6822" spans="1:10" x14ac:dyDescent="0.25">
      <c r="A6822">
        <v>810198</v>
      </c>
      <c r="B6822" t="s">
        <v>41</v>
      </c>
      <c r="C6822" s="8">
        <v>42398</v>
      </c>
      <c r="D6822" s="9">
        <v>42398.32708333333</v>
      </c>
      <c r="E6822" t="s">
        <v>11</v>
      </c>
      <c r="F6822" t="s">
        <v>24</v>
      </c>
      <c r="G6822">
        <v>51</v>
      </c>
      <c r="H6822" t="s">
        <v>13</v>
      </c>
      <c r="I6822" t="s">
        <v>14</v>
      </c>
      <c r="J6822" t="s">
        <v>26</v>
      </c>
    </row>
    <row r="6823" spans="1:10" x14ac:dyDescent="0.25">
      <c r="A6823">
        <v>928017</v>
      </c>
      <c r="B6823" t="s">
        <v>16</v>
      </c>
      <c r="C6823" s="8">
        <v>42458</v>
      </c>
      <c r="D6823" s="9">
        <v>42458.500694444447</v>
      </c>
      <c r="E6823" t="s">
        <v>11</v>
      </c>
      <c r="F6823" t="s">
        <v>20</v>
      </c>
      <c r="G6823">
        <v>34</v>
      </c>
      <c r="H6823" t="s">
        <v>21</v>
      </c>
      <c r="I6823" t="s">
        <v>18</v>
      </c>
      <c r="J6823" t="s">
        <v>15</v>
      </c>
    </row>
    <row r="6824" spans="1:10" x14ac:dyDescent="0.25">
      <c r="A6824">
        <v>928017</v>
      </c>
      <c r="B6824" t="s">
        <v>16</v>
      </c>
      <c r="C6824" s="8">
        <v>42458</v>
      </c>
      <c r="D6824" s="9">
        <v>42458.575694444444</v>
      </c>
      <c r="E6824" t="s">
        <v>11</v>
      </c>
      <c r="F6824" t="s">
        <v>20</v>
      </c>
      <c r="G6824">
        <v>34</v>
      </c>
      <c r="H6824" t="s">
        <v>21</v>
      </c>
      <c r="I6824" t="s">
        <v>18</v>
      </c>
      <c r="J6824" t="s">
        <v>15</v>
      </c>
    </row>
    <row r="6825" spans="1:10" x14ac:dyDescent="0.25">
      <c r="A6825">
        <v>928017</v>
      </c>
      <c r="B6825" t="s">
        <v>36</v>
      </c>
      <c r="C6825" s="8">
        <v>42458</v>
      </c>
      <c r="D6825" s="9">
        <v>42458.621527777781</v>
      </c>
      <c r="E6825" t="s">
        <v>11</v>
      </c>
      <c r="F6825" t="s">
        <v>20</v>
      </c>
      <c r="G6825">
        <v>34</v>
      </c>
      <c r="H6825" t="s">
        <v>21</v>
      </c>
      <c r="I6825" t="s">
        <v>44</v>
      </c>
      <c r="J6825" t="s">
        <v>15</v>
      </c>
    </row>
    <row r="6826" spans="1:10" x14ac:dyDescent="0.25">
      <c r="A6826">
        <v>867506</v>
      </c>
      <c r="B6826" t="s">
        <v>16</v>
      </c>
      <c r="C6826" s="8">
        <v>42444</v>
      </c>
      <c r="D6826" s="9">
        <v>42444.166666666664</v>
      </c>
      <c r="E6826" t="s">
        <v>11</v>
      </c>
      <c r="F6826" t="s">
        <v>35</v>
      </c>
      <c r="G6826">
        <v>35</v>
      </c>
      <c r="H6826" t="s">
        <v>21</v>
      </c>
      <c r="I6826" t="s">
        <v>25</v>
      </c>
      <c r="J6826" t="s">
        <v>15</v>
      </c>
    </row>
    <row r="6827" spans="1:10" x14ac:dyDescent="0.25">
      <c r="A6827">
        <v>856641</v>
      </c>
      <c r="B6827" t="s">
        <v>36</v>
      </c>
      <c r="C6827" s="8">
        <v>42439</v>
      </c>
      <c r="D6827" s="9">
        <v>42439.584722222222</v>
      </c>
      <c r="E6827" t="s">
        <v>11</v>
      </c>
      <c r="F6827" t="s">
        <v>12</v>
      </c>
      <c r="G6827">
        <v>43</v>
      </c>
      <c r="H6827" t="s">
        <v>21</v>
      </c>
      <c r="I6827" t="s">
        <v>44</v>
      </c>
      <c r="J6827" t="s">
        <v>15</v>
      </c>
    </row>
    <row r="6828" spans="1:10" x14ac:dyDescent="0.25">
      <c r="A6828">
        <v>772988</v>
      </c>
      <c r="B6828" t="s">
        <v>30</v>
      </c>
      <c r="C6828" s="8">
        <v>42393</v>
      </c>
      <c r="D6828" s="9">
        <v>42393.61041666667</v>
      </c>
      <c r="E6828" t="s">
        <v>11</v>
      </c>
      <c r="F6828" t="s">
        <v>35</v>
      </c>
      <c r="G6828">
        <v>31</v>
      </c>
      <c r="H6828" t="s">
        <v>21</v>
      </c>
      <c r="I6828" t="s">
        <v>44</v>
      </c>
      <c r="J6828" t="s">
        <v>15</v>
      </c>
    </row>
    <row r="6829" spans="1:10" x14ac:dyDescent="0.25">
      <c r="A6829">
        <v>772988</v>
      </c>
      <c r="B6829" t="s">
        <v>30</v>
      </c>
      <c r="C6829" s="8">
        <v>42400</v>
      </c>
      <c r="D6829" s="9">
        <v>42400.317361111112</v>
      </c>
      <c r="E6829" t="s">
        <v>11</v>
      </c>
      <c r="F6829" t="s">
        <v>35</v>
      </c>
      <c r="G6829">
        <v>31</v>
      </c>
      <c r="H6829" t="s">
        <v>21</v>
      </c>
      <c r="I6829" t="s">
        <v>14</v>
      </c>
      <c r="J6829" t="s">
        <v>15</v>
      </c>
    </row>
    <row r="6830" spans="1:10" x14ac:dyDescent="0.25">
      <c r="A6830">
        <v>772988</v>
      </c>
      <c r="B6830" t="s">
        <v>30</v>
      </c>
      <c r="C6830" s="8">
        <v>42396</v>
      </c>
      <c r="D6830" s="9">
        <v>42396.250694444447</v>
      </c>
      <c r="E6830" t="s">
        <v>11</v>
      </c>
      <c r="F6830" t="s">
        <v>35</v>
      </c>
      <c r="G6830">
        <v>31</v>
      </c>
      <c r="H6830" t="s">
        <v>21</v>
      </c>
      <c r="I6830" t="s">
        <v>25</v>
      </c>
      <c r="J6830" t="s">
        <v>15</v>
      </c>
    </row>
    <row r="6831" spans="1:10" x14ac:dyDescent="0.25">
      <c r="A6831">
        <v>772988</v>
      </c>
      <c r="B6831" t="s">
        <v>48</v>
      </c>
      <c r="C6831" s="8">
        <v>42374</v>
      </c>
      <c r="D6831" s="9">
        <v>42374.536111111112</v>
      </c>
      <c r="E6831" t="s">
        <v>11</v>
      </c>
      <c r="F6831" t="s">
        <v>35</v>
      </c>
      <c r="G6831">
        <v>31</v>
      </c>
      <c r="H6831" t="s">
        <v>21</v>
      </c>
      <c r="I6831" t="s">
        <v>18</v>
      </c>
      <c r="J6831" t="s">
        <v>15</v>
      </c>
    </row>
    <row r="6832" spans="1:10" x14ac:dyDescent="0.25">
      <c r="A6832">
        <v>772988</v>
      </c>
      <c r="B6832" t="s">
        <v>30</v>
      </c>
      <c r="C6832" s="8">
        <v>42393</v>
      </c>
      <c r="D6832" s="9">
        <v>42393.345138888886</v>
      </c>
      <c r="E6832" t="s">
        <v>11</v>
      </c>
      <c r="F6832" t="s">
        <v>35</v>
      </c>
      <c r="G6832">
        <v>31</v>
      </c>
      <c r="H6832" t="s">
        <v>21</v>
      </c>
      <c r="I6832" t="s">
        <v>14</v>
      </c>
      <c r="J6832" t="s">
        <v>15</v>
      </c>
    </row>
    <row r="6833" spans="1:10" x14ac:dyDescent="0.25">
      <c r="A6833">
        <v>772988</v>
      </c>
      <c r="B6833" t="s">
        <v>40</v>
      </c>
      <c r="C6833" s="8">
        <v>42399</v>
      </c>
      <c r="D6833" s="9">
        <v>42399.134722222225</v>
      </c>
      <c r="E6833" t="s">
        <v>11</v>
      </c>
      <c r="F6833" t="s">
        <v>35</v>
      </c>
      <c r="G6833">
        <v>31</v>
      </c>
      <c r="H6833" t="s">
        <v>21</v>
      </c>
      <c r="I6833" t="s">
        <v>25</v>
      </c>
      <c r="J6833" t="s">
        <v>15</v>
      </c>
    </row>
    <row r="6834" spans="1:10" x14ac:dyDescent="0.25">
      <c r="A6834">
        <v>772988</v>
      </c>
      <c r="B6834" t="s">
        <v>40</v>
      </c>
      <c r="C6834" s="8">
        <v>42400</v>
      </c>
      <c r="D6834" s="9">
        <v>42400.239583333336</v>
      </c>
      <c r="E6834" t="s">
        <v>11</v>
      </c>
      <c r="F6834" t="s">
        <v>35</v>
      </c>
      <c r="G6834">
        <v>31</v>
      </c>
      <c r="H6834" t="s">
        <v>21</v>
      </c>
      <c r="I6834" t="s">
        <v>25</v>
      </c>
      <c r="J6834" t="s">
        <v>15</v>
      </c>
    </row>
    <row r="6835" spans="1:10" x14ac:dyDescent="0.25">
      <c r="A6835">
        <v>833106</v>
      </c>
      <c r="B6835" t="s">
        <v>16</v>
      </c>
      <c r="C6835" s="8">
        <v>42431</v>
      </c>
      <c r="D6835" s="9">
        <v>42431.477083333331</v>
      </c>
      <c r="E6835" t="s">
        <v>11</v>
      </c>
      <c r="F6835" t="s">
        <v>24</v>
      </c>
      <c r="G6835">
        <v>24</v>
      </c>
      <c r="H6835" t="s">
        <v>46</v>
      </c>
      <c r="I6835" t="s">
        <v>18</v>
      </c>
      <c r="J6835" t="s">
        <v>22</v>
      </c>
    </row>
    <row r="6836" spans="1:10" x14ac:dyDescent="0.25">
      <c r="A6836">
        <v>833106</v>
      </c>
      <c r="B6836" t="s">
        <v>33</v>
      </c>
      <c r="C6836" s="8">
        <v>42433</v>
      </c>
      <c r="D6836" s="9">
        <v>42433.299305555556</v>
      </c>
      <c r="E6836" t="s">
        <v>11</v>
      </c>
      <c r="F6836" t="s">
        <v>24</v>
      </c>
      <c r="G6836">
        <v>24</v>
      </c>
      <c r="H6836" t="s">
        <v>46</v>
      </c>
      <c r="I6836" t="s">
        <v>14</v>
      </c>
      <c r="J6836" t="s">
        <v>22</v>
      </c>
    </row>
    <row r="6837" spans="1:10" x14ac:dyDescent="0.25">
      <c r="A6837">
        <v>2370617</v>
      </c>
      <c r="B6837" t="s">
        <v>40</v>
      </c>
      <c r="C6837" s="8">
        <v>42402</v>
      </c>
      <c r="D6837" s="9">
        <v>42402.321527777778</v>
      </c>
      <c r="E6837" t="s">
        <v>11</v>
      </c>
      <c r="F6837" t="s">
        <v>20</v>
      </c>
      <c r="G6837">
        <v>35</v>
      </c>
      <c r="H6837" t="s">
        <v>43</v>
      </c>
      <c r="I6837" t="s">
        <v>14</v>
      </c>
      <c r="J6837" t="s">
        <v>15</v>
      </c>
    </row>
    <row r="6838" spans="1:10" x14ac:dyDescent="0.25">
      <c r="A6838">
        <v>2370617</v>
      </c>
      <c r="B6838" t="s">
        <v>33</v>
      </c>
      <c r="C6838" s="8">
        <v>42390</v>
      </c>
      <c r="D6838" s="9">
        <v>42390.354861111111</v>
      </c>
      <c r="E6838" t="s">
        <v>11</v>
      </c>
      <c r="F6838" t="s">
        <v>20</v>
      </c>
      <c r="G6838">
        <v>35</v>
      </c>
      <c r="H6838" t="s">
        <v>43</v>
      </c>
      <c r="I6838" t="s">
        <v>14</v>
      </c>
      <c r="J6838" t="s">
        <v>15</v>
      </c>
    </row>
    <row r="6839" spans="1:10" x14ac:dyDescent="0.25">
      <c r="A6839">
        <v>2370617</v>
      </c>
      <c r="B6839" t="s">
        <v>33</v>
      </c>
      <c r="C6839" s="8">
        <v>42390</v>
      </c>
      <c r="D6839" s="9">
        <v>42390.474999999999</v>
      </c>
      <c r="E6839" t="s">
        <v>11</v>
      </c>
      <c r="F6839" t="s">
        <v>20</v>
      </c>
      <c r="G6839">
        <v>35</v>
      </c>
      <c r="H6839" t="s">
        <v>43</v>
      </c>
      <c r="I6839" t="s">
        <v>18</v>
      </c>
      <c r="J6839" t="s">
        <v>15</v>
      </c>
    </row>
    <row r="6840" spans="1:10" x14ac:dyDescent="0.25">
      <c r="A6840">
        <v>2288469</v>
      </c>
      <c r="B6840" t="s">
        <v>33</v>
      </c>
      <c r="C6840" s="8">
        <v>42419</v>
      </c>
      <c r="D6840" s="9">
        <v>42419.522222222222</v>
      </c>
      <c r="E6840" t="s">
        <v>11</v>
      </c>
      <c r="F6840" t="s">
        <v>20</v>
      </c>
      <c r="G6840">
        <v>34</v>
      </c>
      <c r="H6840" t="s">
        <v>43</v>
      </c>
      <c r="I6840" t="s">
        <v>18</v>
      </c>
      <c r="J6840" t="s">
        <v>15</v>
      </c>
    </row>
    <row r="6841" spans="1:10" x14ac:dyDescent="0.25">
      <c r="A6841">
        <v>2288469</v>
      </c>
      <c r="B6841" t="s">
        <v>16</v>
      </c>
      <c r="C6841" s="8">
        <v>42420</v>
      </c>
      <c r="D6841" s="9">
        <v>42420.440972222219</v>
      </c>
      <c r="E6841" t="s">
        <v>11</v>
      </c>
      <c r="F6841" t="s">
        <v>20</v>
      </c>
      <c r="G6841">
        <v>34</v>
      </c>
      <c r="H6841" t="s">
        <v>43</v>
      </c>
      <c r="I6841" t="s">
        <v>14</v>
      </c>
      <c r="J6841" t="s">
        <v>15</v>
      </c>
    </row>
    <row r="6842" spans="1:10" x14ac:dyDescent="0.25">
      <c r="A6842">
        <v>2288469</v>
      </c>
      <c r="B6842" t="s">
        <v>16</v>
      </c>
      <c r="C6842" s="8">
        <v>42452</v>
      </c>
      <c r="D6842" s="9">
        <v>42452.520833333336</v>
      </c>
      <c r="E6842" t="s">
        <v>11</v>
      </c>
      <c r="F6842" t="s">
        <v>20</v>
      </c>
      <c r="G6842">
        <v>34</v>
      </c>
      <c r="H6842" t="s">
        <v>43</v>
      </c>
      <c r="I6842" t="s">
        <v>18</v>
      </c>
      <c r="J6842" t="s">
        <v>15</v>
      </c>
    </row>
    <row r="6843" spans="1:10" x14ac:dyDescent="0.25">
      <c r="A6843">
        <v>907017</v>
      </c>
      <c r="B6843" t="s">
        <v>30</v>
      </c>
      <c r="C6843" s="8">
        <v>42453</v>
      </c>
      <c r="D6843" s="9">
        <v>42453.387499999997</v>
      </c>
      <c r="E6843" t="s">
        <v>11</v>
      </c>
      <c r="F6843" t="s">
        <v>20</v>
      </c>
      <c r="G6843">
        <v>30</v>
      </c>
      <c r="H6843" t="s">
        <v>21</v>
      </c>
      <c r="I6843" t="s">
        <v>14</v>
      </c>
      <c r="J6843" t="s">
        <v>22</v>
      </c>
    </row>
    <row r="6844" spans="1:10" x14ac:dyDescent="0.25">
      <c r="A6844">
        <v>810204</v>
      </c>
      <c r="B6844" t="s">
        <v>37</v>
      </c>
      <c r="C6844" s="8">
        <v>42411</v>
      </c>
      <c r="D6844" s="9">
        <v>42411.379861111112</v>
      </c>
      <c r="E6844" t="s">
        <v>11</v>
      </c>
      <c r="F6844" t="s">
        <v>35</v>
      </c>
      <c r="G6844">
        <v>40</v>
      </c>
      <c r="H6844" t="s">
        <v>21</v>
      </c>
      <c r="I6844" t="s">
        <v>14</v>
      </c>
      <c r="J6844" t="s">
        <v>15</v>
      </c>
    </row>
    <row r="6845" spans="1:10" x14ac:dyDescent="0.25">
      <c r="A6845">
        <v>821866</v>
      </c>
      <c r="B6845" t="s">
        <v>16</v>
      </c>
      <c r="C6845" s="8">
        <v>42442</v>
      </c>
      <c r="D6845" s="9">
        <v>42442.513194444444</v>
      </c>
      <c r="E6845" t="s">
        <v>11</v>
      </c>
      <c r="F6845" t="s">
        <v>12</v>
      </c>
      <c r="G6845">
        <v>44</v>
      </c>
      <c r="H6845" t="s">
        <v>13</v>
      </c>
      <c r="I6845" t="s">
        <v>18</v>
      </c>
      <c r="J6845" t="s">
        <v>15</v>
      </c>
    </row>
    <row r="6846" spans="1:10" x14ac:dyDescent="0.25">
      <c r="A6846">
        <v>821866</v>
      </c>
      <c r="B6846" t="s">
        <v>38</v>
      </c>
      <c r="C6846" s="8">
        <v>42430</v>
      </c>
      <c r="D6846" s="9">
        <v>42430.42291666667</v>
      </c>
      <c r="E6846" t="s">
        <v>11</v>
      </c>
      <c r="F6846" t="s">
        <v>12</v>
      </c>
      <c r="G6846">
        <v>44</v>
      </c>
      <c r="H6846" t="s">
        <v>13</v>
      </c>
      <c r="I6846" t="s">
        <v>14</v>
      </c>
      <c r="J6846" t="s">
        <v>15</v>
      </c>
    </row>
    <row r="6847" spans="1:10" x14ac:dyDescent="0.25">
      <c r="A6847">
        <v>804761</v>
      </c>
      <c r="B6847" t="s">
        <v>33</v>
      </c>
      <c r="C6847" s="8">
        <v>42381</v>
      </c>
      <c r="D6847" s="9">
        <v>42381.348611111112</v>
      </c>
      <c r="E6847" t="s">
        <v>11</v>
      </c>
      <c r="F6847" t="s">
        <v>24</v>
      </c>
      <c r="G6847">
        <v>20</v>
      </c>
      <c r="H6847" t="s">
        <v>28</v>
      </c>
      <c r="I6847" t="s">
        <v>14</v>
      </c>
      <c r="J6847" t="s">
        <v>22</v>
      </c>
    </row>
    <row r="6848" spans="1:10" x14ac:dyDescent="0.25">
      <c r="A6848">
        <v>804761</v>
      </c>
      <c r="B6848" t="s">
        <v>31</v>
      </c>
      <c r="C6848" s="8">
        <v>42382</v>
      </c>
      <c r="D6848" s="9">
        <v>42382.517361111109</v>
      </c>
      <c r="E6848" t="s">
        <v>11</v>
      </c>
      <c r="F6848" t="s">
        <v>24</v>
      </c>
      <c r="G6848">
        <v>20</v>
      </c>
      <c r="H6848" t="s">
        <v>28</v>
      </c>
      <c r="I6848" t="s">
        <v>18</v>
      </c>
      <c r="J6848" t="s">
        <v>22</v>
      </c>
    </row>
    <row r="6849" spans="1:10" x14ac:dyDescent="0.25">
      <c r="A6849">
        <v>804761</v>
      </c>
      <c r="B6849" t="s">
        <v>33</v>
      </c>
      <c r="C6849" s="8">
        <v>42387</v>
      </c>
      <c r="D6849" s="9">
        <v>42387.588194444441</v>
      </c>
      <c r="E6849" t="s">
        <v>11</v>
      </c>
      <c r="F6849" t="s">
        <v>24</v>
      </c>
      <c r="G6849">
        <v>20</v>
      </c>
      <c r="H6849" t="s">
        <v>28</v>
      </c>
      <c r="I6849" t="s">
        <v>44</v>
      </c>
      <c r="J6849" t="s">
        <v>22</v>
      </c>
    </row>
    <row r="6850" spans="1:10" x14ac:dyDescent="0.25">
      <c r="A6850">
        <v>758931</v>
      </c>
      <c r="B6850" t="s">
        <v>48</v>
      </c>
      <c r="C6850" s="8">
        <v>42383</v>
      </c>
      <c r="D6850" s="9">
        <v>42383.382638888892</v>
      </c>
      <c r="E6850" t="s">
        <v>11</v>
      </c>
      <c r="F6850" t="s">
        <v>35</v>
      </c>
      <c r="G6850">
        <v>30</v>
      </c>
      <c r="H6850" t="s">
        <v>21</v>
      </c>
      <c r="I6850" t="s">
        <v>14</v>
      </c>
      <c r="J6850" t="s">
        <v>22</v>
      </c>
    </row>
    <row r="6851" spans="1:10" x14ac:dyDescent="0.25">
      <c r="A6851">
        <v>893730</v>
      </c>
      <c r="B6851" t="s">
        <v>36</v>
      </c>
      <c r="C6851" s="8">
        <v>42448</v>
      </c>
      <c r="D6851" s="9">
        <v>42448.195833333331</v>
      </c>
      <c r="E6851" t="s">
        <v>11</v>
      </c>
      <c r="F6851" t="s">
        <v>35</v>
      </c>
      <c r="G6851">
        <v>25</v>
      </c>
      <c r="H6851" t="s">
        <v>28</v>
      </c>
      <c r="I6851" t="s">
        <v>25</v>
      </c>
      <c r="J6851" t="s">
        <v>22</v>
      </c>
    </row>
    <row r="6852" spans="1:10" x14ac:dyDescent="0.25">
      <c r="A6852">
        <v>893730</v>
      </c>
      <c r="B6852" t="s">
        <v>27</v>
      </c>
      <c r="C6852" s="8">
        <v>42448</v>
      </c>
      <c r="D6852" s="9">
        <v>42448.147916666669</v>
      </c>
      <c r="E6852" t="s">
        <v>11</v>
      </c>
      <c r="F6852" t="s">
        <v>35</v>
      </c>
      <c r="G6852">
        <v>25</v>
      </c>
      <c r="H6852" t="s">
        <v>28</v>
      </c>
      <c r="I6852" t="s">
        <v>25</v>
      </c>
      <c r="J6852" t="s">
        <v>22</v>
      </c>
    </row>
    <row r="6853" spans="1:10" x14ac:dyDescent="0.25">
      <c r="A6853">
        <v>893730</v>
      </c>
      <c r="B6853" t="s">
        <v>30</v>
      </c>
      <c r="C6853" s="8">
        <v>42454</v>
      </c>
      <c r="D6853" s="9">
        <v>42454.474999999999</v>
      </c>
      <c r="E6853" t="s">
        <v>11</v>
      </c>
      <c r="F6853" t="s">
        <v>35</v>
      </c>
      <c r="G6853">
        <v>25</v>
      </c>
      <c r="H6853" t="s">
        <v>28</v>
      </c>
      <c r="I6853" t="s">
        <v>18</v>
      </c>
      <c r="J6853" t="s">
        <v>22</v>
      </c>
    </row>
    <row r="6854" spans="1:10" x14ac:dyDescent="0.25">
      <c r="A6854">
        <v>772992</v>
      </c>
      <c r="B6854" t="s">
        <v>33</v>
      </c>
      <c r="C6854" s="8">
        <v>42401</v>
      </c>
      <c r="D6854" s="9">
        <v>42401.466666666667</v>
      </c>
      <c r="E6854" t="s">
        <v>11</v>
      </c>
      <c r="F6854" t="s">
        <v>35</v>
      </c>
      <c r="G6854">
        <v>24</v>
      </c>
      <c r="H6854" t="s">
        <v>34</v>
      </c>
      <c r="I6854" t="s">
        <v>18</v>
      </c>
      <c r="J6854" t="s">
        <v>22</v>
      </c>
    </row>
    <row r="6855" spans="1:10" x14ac:dyDescent="0.25">
      <c r="A6855">
        <v>772992</v>
      </c>
      <c r="B6855" t="s">
        <v>29</v>
      </c>
      <c r="C6855" s="8">
        <v>42401</v>
      </c>
      <c r="D6855" s="9">
        <v>42401.456944444442</v>
      </c>
      <c r="E6855" t="s">
        <v>11</v>
      </c>
      <c r="F6855" t="s">
        <v>35</v>
      </c>
      <c r="G6855">
        <v>24</v>
      </c>
      <c r="H6855" t="s">
        <v>34</v>
      </c>
      <c r="I6855" t="s">
        <v>14</v>
      </c>
      <c r="J6855" t="s">
        <v>22</v>
      </c>
    </row>
    <row r="6856" spans="1:10" x14ac:dyDescent="0.25">
      <c r="A6856">
        <v>808634</v>
      </c>
      <c r="B6856" t="s">
        <v>36</v>
      </c>
      <c r="C6856" s="8">
        <v>42422</v>
      </c>
      <c r="D6856" s="9">
        <v>42422.26666666667</v>
      </c>
      <c r="E6856" t="s">
        <v>11</v>
      </c>
      <c r="F6856" t="s">
        <v>24</v>
      </c>
      <c r="G6856">
        <v>26</v>
      </c>
      <c r="H6856" t="s">
        <v>21</v>
      </c>
      <c r="I6856" t="s">
        <v>25</v>
      </c>
      <c r="J6856" t="s">
        <v>22</v>
      </c>
    </row>
    <row r="6857" spans="1:10" x14ac:dyDescent="0.25">
      <c r="A6857">
        <v>918882</v>
      </c>
      <c r="B6857" t="s">
        <v>10</v>
      </c>
      <c r="C6857" s="8">
        <v>42457</v>
      </c>
      <c r="D6857" s="9">
        <v>42457.399305555555</v>
      </c>
      <c r="E6857" t="s">
        <v>11</v>
      </c>
      <c r="F6857" t="s">
        <v>20</v>
      </c>
      <c r="G6857">
        <v>22</v>
      </c>
      <c r="H6857" t="s">
        <v>43</v>
      </c>
      <c r="I6857" t="s">
        <v>14</v>
      </c>
      <c r="J6857" t="s">
        <v>22</v>
      </c>
    </row>
    <row r="6858" spans="1:10" x14ac:dyDescent="0.25">
      <c r="A6858">
        <v>918882</v>
      </c>
      <c r="B6858" t="s">
        <v>16</v>
      </c>
      <c r="C6858" s="8">
        <v>42459</v>
      </c>
      <c r="D6858" s="9">
        <v>42459.425000000003</v>
      </c>
      <c r="E6858" t="s">
        <v>11</v>
      </c>
      <c r="F6858" t="s">
        <v>20</v>
      </c>
      <c r="G6858">
        <v>22</v>
      </c>
      <c r="H6858" t="s">
        <v>43</v>
      </c>
      <c r="I6858" t="s">
        <v>14</v>
      </c>
      <c r="J6858" t="s">
        <v>22</v>
      </c>
    </row>
    <row r="6859" spans="1:10" x14ac:dyDescent="0.25">
      <c r="A6859">
        <v>918882</v>
      </c>
      <c r="B6859" t="s">
        <v>16</v>
      </c>
      <c r="C6859" s="8">
        <v>42459</v>
      </c>
      <c r="D6859" s="9">
        <v>42459.439583333333</v>
      </c>
      <c r="E6859" t="s">
        <v>11</v>
      </c>
      <c r="F6859" t="s">
        <v>20</v>
      </c>
      <c r="G6859">
        <v>22</v>
      </c>
      <c r="H6859" t="s">
        <v>43</v>
      </c>
      <c r="I6859" t="s">
        <v>14</v>
      </c>
      <c r="J6859" t="s">
        <v>22</v>
      </c>
    </row>
    <row r="6860" spans="1:10" x14ac:dyDescent="0.25">
      <c r="A6860">
        <v>626973</v>
      </c>
      <c r="B6860" t="s">
        <v>40</v>
      </c>
      <c r="C6860" s="8">
        <v>42395</v>
      </c>
      <c r="D6860" s="9">
        <v>42395.229861111111</v>
      </c>
      <c r="E6860" t="s">
        <v>11</v>
      </c>
      <c r="F6860" t="s">
        <v>35</v>
      </c>
      <c r="G6860">
        <v>26</v>
      </c>
      <c r="H6860" t="s">
        <v>46</v>
      </c>
      <c r="I6860" t="s">
        <v>25</v>
      </c>
      <c r="J6860" t="s">
        <v>22</v>
      </c>
    </row>
    <row r="6861" spans="1:10" x14ac:dyDescent="0.25">
      <c r="A6861">
        <v>810587</v>
      </c>
      <c r="B6861" t="s">
        <v>16</v>
      </c>
      <c r="C6861" s="8">
        <v>42432</v>
      </c>
      <c r="D6861" s="9">
        <v>42432.451388888891</v>
      </c>
      <c r="E6861" t="s">
        <v>11</v>
      </c>
      <c r="F6861" t="s">
        <v>35</v>
      </c>
      <c r="G6861">
        <v>52</v>
      </c>
      <c r="H6861" t="s">
        <v>32</v>
      </c>
      <c r="I6861" t="s">
        <v>14</v>
      </c>
      <c r="J6861" t="s">
        <v>26</v>
      </c>
    </row>
    <row r="6862" spans="1:10" x14ac:dyDescent="0.25">
      <c r="A6862">
        <v>810587</v>
      </c>
      <c r="B6862" t="s">
        <v>33</v>
      </c>
      <c r="C6862" s="8">
        <v>42432</v>
      </c>
      <c r="D6862" s="9">
        <v>42432.540277777778</v>
      </c>
      <c r="E6862" t="s">
        <v>11</v>
      </c>
      <c r="F6862" t="s">
        <v>35</v>
      </c>
      <c r="G6862">
        <v>52</v>
      </c>
      <c r="H6862" t="s">
        <v>32</v>
      </c>
      <c r="I6862" t="s">
        <v>18</v>
      </c>
      <c r="J6862" t="s">
        <v>26</v>
      </c>
    </row>
    <row r="6863" spans="1:10" x14ac:dyDescent="0.25">
      <c r="A6863">
        <v>810587</v>
      </c>
      <c r="B6863" t="s">
        <v>30</v>
      </c>
      <c r="C6863" s="8">
        <v>42405</v>
      </c>
      <c r="D6863" s="9">
        <v>42405.395138888889</v>
      </c>
      <c r="E6863" t="s">
        <v>11</v>
      </c>
      <c r="F6863" t="s">
        <v>35</v>
      </c>
      <c r="G6863">
        <v>52</v>
      </c>
      <c r="H6863" t="s">
        <v>32</v>
      </c>
      <c r="I6863" t="s">
        <v>14</v>
      </c>
      <c r="J6863" t="s">
        <v>26</v>
      </c>
    </row>
    <row r="6864" spans="1:10" x14ac:dyDescent="0.25">
      <c r="A6864">
        <v>627170</v>
      </c>
      <c r="B6864" t="s">
        <v>40</v>
      </c>
      <c r="C6864" s="8">
        <v>42379</v>
      </c>
      <c r="D6864" s="9">
        <v>42379.59097222222</v>
      </c>
      <c r="E6864" t="s">
        <v>11</v>
      </c>
      <c r="F6864" t="s">
        <v>35</v>
      </c>
      <c r="G6864">
        <v>22</v>
      </c>
      <c r="H6864" t="s">
        <v>43</v>
      </c>
      <c r="I6864" t="s">
        <v>44</v>
      </c>
      <c r="J6864" t="s">
        <v>22</v>
      </c>
    </row>
    <row r="6865" spans="1:10" x14ac:dyDescent="0.25">
      <c r="A6865">
        <v>925566</v>
      </c>
      <c r="B6865" t="s">
        <v>16</v>
      </c>
      <c r="C6865" s="8">
        <v>42459</v>
      </c>
      <c r="D6865" s="9">
        <v>42459.505555555559</v>
      </c>
      <c r="E6865" t="s">
        <v>11</v>
      </c>
      <c r="F6865" t="s">
        <v>20</v>
      </c>
      <c r="G6865">
        <v>29</v>
      </c>
      <c r="H6865" t="s">
        <v>21</v>
      </c>
      <c r="I6865" t="s">
        <v>18</v>
      </c>
      <c r="J6865" t="s">
        <v>22</v>
      </c>
    </row>
    <row r="6866" spans="1:10" x14ac:dyDescent="0.25">
      <c r="A6866">
        <v>810205</v>
      </c>
      <c r="B6866" t="s">
        <v>16</v>
      </c>
      <c r="C6866" s="8">
        <v>42422</v>
      </c>
      <c r="D6866" s="9">
        <v>42422.234027777777</v>
      </c>
      <c r="E6866" t="s">
        <v>11</v>
      </c>
      <c r="F6866" t="s">
        <v>20</v>
      </c>
      <c r="G6866">
        <v>31</v>
      </c>
      <c r="H6866" t="s">
        <v>21</v>
      </c>
      <c r="I6866" t="s">
        <v>25</v>
      </c>
      <c r="J6866" t="s">
        <v>15</v>
      </c>
    </row>
    <row r="6867" spans="1:10" x14ac:dyDescent="0.25">
      <c r="A6867">
        <v>810205</v>
      </c>
      <c r="B6867" t="s">
        <v>36</v>
      </c>
      <c r="C6867" s="8">
        <v>42405</v>
      </c>
      <c r="D6867" s="9">
        <v>42405.317361111112</v>
      </c>
      <c r="E6867" t="s">
        <v>11</v>
      </c>
      <c r="F6867" t="s">
        <v>20</v>
      </c>
      <c r="G6867">
        <v>31</v>
      </c>
      <c r="H6867" t="s">
        <v>21</v>
      </c>
      <c r="I6867" t="s">
        <v>14</v>
      </c>
      <c r="J6867" t="s">
        <v>15</v>
      </c>
    </row>
    <row r="6868" spans="1:10" x14ac:dyDescent="0.25">
      <c r="A6868">
        <v>810205</v>
      </c>
      <c r="B6868" t="s">
        <v>33</v>
      </c>
      <c r="C6868" s="8">
        <v>42453</v>
      </c>
      <c r="D6868" s="9">
        <v>42453.611805555556</v>
      </c>
      <c r="E6868" t="s">
        <v>11</v>
      </c>
      <c r="F6868" t="s">
        <v>20</v>
      </c>
      <c r="G6868">
        <v>31</v>
      </c>
      <c r="H6868" t="s">
        <v>21</v>
      </c>
      <c r="I6868" t="s">
        <v>44</v>
      </c>
      <c r="J6868" t="s">
        <v>15</v>
      </c>
    </row>
    <row r="6869" spans="1:10" x14ac:dyDescent="0.25">
      <c r="A6869">
        <v>810205</v>
      </c>
      <c r="B6869" t="s">
        <v>16</v>
      </c>
      <c r="C6869" s="8">
        <v>42443</v>
      </c>
      <c r="D6869" s="9">
        <v>42443.279166666667</v>
      </c>
      <c r="E6869" t="s">
        <v>11</v>
      </c>
      <c r="F6869" t="s">
        <v>20</v>
      </c>
      <c r="G6869">
        <v>31</v>
      </c>
      <c r="H6869" t="s">
        <v>21</v>
      </c>
      <c r="I6869" t="s">
        <v>25</v>
      </c>
      <c r="J6869" t="s">
        <v>15</v>
      </c>
    </row>
    <row r="6870" spans="1:10" x14ac:dyDescent="0.25">
      <c r="A6870">
        <v>810205</v>
      </c>
      <c r="B6870" t="s">
        <v>33</v>
      </c>
      <c r="C6870" s="8">
        <v>42425</v>
      </c>
      <c r="D6870" s="9">
        <v>42425.32916666667</v>
      </c>
      <c r="E6870" t="s">
        <v>11</v>
      </c>
      <c r="F6870" t="s">
        <v>20</v>
      </c>
      <c r="G6870">
        <v>31</v>
      </c>
      <c r="H6870" t="s">
        <v>21</v>
      </c>
      <c r="I6870" t="s">
        <v>14</v>
      </c>
      <c r="J6870" t="s">
        <v>15</v>
      </c>
    </row>
    <row r="6871" spans="1:10" x14ac:dyDescent="0.25">
      <c r="A6871">
        <v>810205</v>
      </c>
      <c r="B6871" t="s">
        <v>41</v>
      </c>
      <c r="C6871" s="8">
        <v>42410</v>
      </c>
      <c r="D6871" s="9">
        <v>42410.320833333331</v>
      </c>
      <c r="E6871" t="s">
        <v>11</v>
      </c>
      <c r="F6871" t="s">
        <v>20</v>
      </c>
      <c r="G6871">
        <v>31</v>
      </c>
      <c r="H6871" t="s">
        <v>21</v>
      </c>
      <c r="I6871" t="s">
        <v>14</v>
      </c>
      <c r="J6871" t="s">
        <v>15</v>
      </c>
    </row>
    <row r="6872" spans="1:10" x14ac:dyDescent="0.25">
      <c r="A6872">
        <v>810205</v>
      </c>
      <c r="B6872" t="s">
        <v>33</v>
      </c>
      <c r="C6872" s="8">
        <v>42404</v>
      </c>
      <c r="D6872" s="9">
        <v>42404.243055555555</v>
      </c>
      <c r="E6872" t="s">
        <v>11</v>
      </c>
      <c r="F6872" t="s">
        <v>20</v>
      </c>
      <c r="G6872">
        <v>31</v>
      </c>
      <c r="H6872" t="s">
        <v>21</v>
      </c>
      <c r="I6872" t="s">
        <v>25</v>
      </c>
      <c r="J6872" t="s">
        <v>15</v>
      </c>
    </row>
    <row r="6873" spans="1:10" x14ac:dyDescent="0.25">
      <c r="A6873">
        <v>810205</v>
      </c>
      <c r="B6873" t="s">
        <v>36</v>
      </c>
      <c r="C6873" s="8">
        <v>42417</v>
      </c>
      <c r="D6873" s="9">
        <v>42417.12777777778</v>
      </c>
      <c r="E6873" t="s">
        <v>11</v>
      </c>
      <c r="F6873" t="s">
        <v>20</v>
      </c>
      <c r="G6873">
        <v>31</v>
      </c>
      <c r="H6873" t="s">
        <v>21</v>
      </c>
      <c r="I6873" t="s">
        <v>25</v>
      </c>
      <c r="J6873" t="s">
        <v>15</v>
      </c>
    </row>
    <row r="6874" spans="1:10" x14ac:dyDescent="0.25">
      <c r="A6874">
        <v>810205</v>
      </c>
      <c r="B6874" t="s">
        <v>40</v>
      </c>
      <c r="C6874" s="8">
        <v>42428</v>
      </c>
      <c r="D6874" s="9">
        <v>42428.425000000003</v>
      </c>
      <c r="E6874" t="s">
        <v>11</v>
      </c>
      <c r="F6874" t="s">
        <v>20</v>
      </c>
      <c r="G6874">
        <v>31</v>
      </c>
      <c r="H6874" t="s">
        <v>21</v>
      </c>
      <c r="I6874" t="s">
        <v>14</v>
      </c>
      <c r="J6874" t="s">
        <v>15</v>
      </c>
    </row>
    <row r="6875" spans="1:10" x14ac:dyDescent="0.25">
      <c r="A6875">
        <v>810205</v>
      </c>
      <c r="B6875" t="s">
        <v>33</v>
      </c>
      <c r="C6875" s="8">
        <v>42453</v>
      </c>
      <c r="D6875" s="9">
        <v>42453.510416666664</v>
      </c>
      <c r="E6875" t="s">
        <v>11</v>
      </c>
      <c r="F6875" t="s">
        <v>20</v>
      </c>
      <c r="G6875">
        <v>31</v>
      </c>
      <c r="H6875" t="s">
        <v>21</v>
      </c>
      <c r="I6875" t="s">
        <v>18</v>
      </c>
      <c r="J6875" t="s">
        <v>15</v>
      </c>
    </row>
    <row r="6876" spans="1:10" x14ac:dyDescent="0.25">
      <c r="A6876">
        <v>641737</v>
      </c>
      <c r="B6876" t="s">
        <v>33</v>
      </c>
      <c r="C6876" s="8">
        <v>42383</v>
      </c>
      <c r="D6876" s="9">
        <v>42383.60833333333</v>
      </c>
      <c r="E6876" t="s">
        <v>11</v>
      </c>
      <c r="F6876" t="s">
        <v>20</v>
      </c>
      <c r="G6876">
        <v>22</v>
      </c>
      <c r="H6876" t="s">
        <v>32</v>
      </c>
      <c r="I6876" t="s">
        <v>44</v>
      </c>
      <c r="J6876" t="s">
        <v>22</v>
      </c>
    </row>
    <row r="6877" spans="1:10" x14ac:dyDescent="0.25">
      <c r="A6877">
        <v>641737</v>
      </c>
      <c r="B6877" t="s">
        <v>31</v>
      </c>
      <c r="C6877" s="8">
        <v>42383</v>
      </c>
      <c r="D6877" s="9">
        <v>42383.614583333336</v>
      </c>
      <c r="E6877" t="s">
        <v>11</v>
      </c>
      <c r="F6877" t="s">
        <v>20</v>
      </c>
      <c r="G6877">
        <v>22</v>
      </c>
      <c r="H6877" t="s">
        <v>32</v>
      </c>
      <c r="I6877" t="s">
        <v>44</v>
      </c>
      <c r="J6877" t="s">
        <v>22</v>
      </c>
    </row>
    <row r="6878" spans="1:10" x14ac:dyDescent="0.25">
      <c r="A6878">
        <v>820014</v>
      </c>
      <c r="B6878" t="s">
        <v>16</v>
      </c>
      <c r="C6878" s="8">
        <v>42449</v>
      </c>
      <c r="D6878" s="9">
        <v>42449.440972222219</v>
      </c>
      <c r="E6878" t="s">
        <v>11</v>
      </c>
      <c r="F6878" t="s">
        <v>20</v>
      </c>
      <c r="G6878">
        <v>32</v>
      </c>
      <c r="H6878" t="s">
        <v>43</v>
      </c>
      <c r="I6878" t="s">
        <v>14</v>
      </c>
      <c r="J6878" t="s">
        <v>15</v>
      </c>
    </row>
    <row r="6879" spans="1:10" x14ac:dyDescent="0.25">
      <c r="A6879">
        <v>820014</v>
      </c>
      <c r="B6879" t="s">
        <v>16</v>
      </c>
      <c r="C6879" s="8">
        <v>42449</v>
      </c>
      <c r="D6879" s="9">
        <v>42449.48333333333</v>
      </c>
      <c r="E6879" t="s">
        <v>11</v>
      </c>
      <c r="F6879" t="s">
        <v>20</v>
      </c>
      <c r="G6879">
        <v>32</v>
      </c>
      <c r="H6879" t="s">
        <v>43</v>
      </c>
      <c r="I6879" t="s">
        <v>18</v>
      </c>
      <c r="J6879" t="s">
        <v>15</v>
      </c>
    </row>
    <row r="6880" spans="1:10" x14ac:dyDescent="0.25">
      <c r="A6880">
        <v>820014</v>
      </c>
      <c r="B6880" t="s">
        <v>16</v>
      </c>
      <c r="C6880" s="8">
        <v>42438</v>
      </c>
      <c r="D6880" s="9">
        <v>42438.57708333333</v>
      </c>
      <c r="E6880" t="s">
        <v>11</v>
      </c>
      <c r="F6880" t="s">
        <v>20</v>
      </c>
      <c r="G6880">
        <v>32</v>
      </c>
      <c r="H6880" t="s">
        <v>43</v>
      </c>
      <c r="I6880" t="s">
        <v>18</v>
      </c>
      <c r="J6880" t="s">
        <v>15</v>
      </c>
    </row>
    <row r="6881" spans="1:10" x14ac:dyDescent="0.25">
      <c r="A6881">
        <v>820014</v>
      </c>
      <c r="B6881" t="s">
        <v>16</v>
      </c>
      <c r="C6881" s="8">
        <v>42459</v>
      </c>
      <c r="D6881" s="9">
        <v>42459.418749999997</v>
      </c>
      <c r="E6881" t="s">
        <v>11</v>
      </c>
      <c r="F6881" t="s">
        <v>20</v>
      </c>
      <c r="G6881">
        <v>32</v>
      </c>
      <c r="H6881" t="s">
        <v>43</v>
      </c>
      <c r="I6881" t="s">
        <v>14</v>
      </c>
      <c r="J6881" t="s">
        <v>15</v>
      </c>
    </row>
    <row r="6882" spans="1:10" x14ac:dyDescent="0.25">
      <c r="A6882">
        <v>636140</v>
      </c>
      <c r="B6882" t="s">
        <v>31</v>
      </c>
      <c r="C6882" s="8">
        <v>42397</v>
      </c>
      <c r="D6882" s="9">
        <v>42397.340277777781</v>
      </c>
      <c r="E6882" t="s">
        <v>11</v>
      </c>
      <c r="F6882" t="s">
        <v>17</v>
      </c>
      <c r="G6882">
        <v>37</v>
      </c>
      <c r="H6882" t="s">
        <v>13</v>
      </c>
      <c r="I6882" t="s">
        <v>14</v>
      </c>
      <c r="J6882" t="s">
        <v>15</v>
      </c>
    </row>
    <row r="6883" spans="1:10" x14ac:dyDescent="0.25">
      <c r="A6883">
        <v>636140</v>
      </c>
      <c r="B6883" t="s">
        <v>29</v>
      </c>
      <c r="C6883" s="8">
        <v>42395</v>
      </c>
      <c r="D6883" s="9">
        <v>42395.17291666667</v>
      </c>
      <c r="E6883" t="s">
        <v>11</v>
      </c>
      <c r="F6883" t="s">
        <v>17</v>
      </c>
      <c r="G6883">
        <v>37</v>
      </c>
      <c r="H6883" t="s">
        <v>13</v>
      </c>
      <c r="I6883" t="s">
        <v>25</v>
      </c>
      <c r="J6883" t="s">
        <v>15</v>
      </c>
    </row>
    <row r="6884" spans="1:10" x14ac:dyDescent="0.25">
      <c r="A6884">
        <v>807432</v>
      </c>
      <c r="B6884" t="s">
        <v>40</v>
      </c>
      <c r="C6884" s="8">
        <v>42376</v>
      </c>
      <c r="D6884" s="9">
        <v>42376.411111111112</v>
      </c>
      <c r="E6884" t="s">
        <v>11</v>
      </c>
      <c r="F6884" t="s">
        <v>35</v>
      </c>
      <c r="G6884">
        <v>28</v>
      </c>
      <c r="H6884" t="s">
        <v>21</v>
      </c>
      <c r="I6884" t="s">
        <v>14</v>
      </c>
      <c r="J6884" t="s">
        <v>22</v>
      </c>
    </row>
    <row r="6885" spans="1:10" x14ac:dyDescent="0.25">
      <c r="A6885">
        <v>807432</v>
      </c>
      <c r="B6885" t="s">
        <v>10</v>
      </c>
      <c r="C6885" s="8">
        <v>42374</v>
      </c>
      <c r="D6885" s="9">
        <v>42374.494444444441</v>
      </c>
      <c r="E6885" t="s">
        <v>11</v>
      </c>
      <c r="F6885" t="s">
        <v>35</v>
      </c>
      <c r="G6885">
        <v>28</v>
      </c>
      <c r="H6885" t="s">
        <v>21</v>
      </c>
      <c r="I6885" t="s">
        <v>18</v>
      </c>
      <c r="J6885" t="s">
        <v>22</v>
      </c>
    </row>
    <row r="6886" spans="1:10" x14ac:dyDescent="0.25">
      <c r="A6886">
        <v>941041</v>
      </c>
      <c r="B6886" t="s">
        <v>16</v>
      </c>
      <c r="C6886" s="8">
        <v>42459</v>
      </c>
      <c r="D6886" s="9">
        <v>42459.146527777775</v>
      </c>
      <c r="E6886" t="s">
        <v>11</v>
      </c>
      <c r="F6886" t="s">
        <v>20</v>
      </c>
      <c r="G6886">
        <v>38</v>
      </c>
      <c r="H6886" t="s">
        <v>28</v>
      </c>
      <c r="I6886" t="s">
        <v>25</v>
      </c>
      <c r="J6886" t="s">
        <v>15</v>
      </c>
    </row>
    <row r="6887" spans="1:10" x14ac:dyDescent="0.25">
      <c r="A6887">
        <v>2370632</v>
      </c>
      <c r="B6887" t="s">
        <v>36</v>
      </c>
      <c r="C6887" s="8">
        <v>42442</v>
      </c>
      <c r="D6887" s="9">
        <v>42442.604166666664</v>
      </c>
      <c r="E6887" t="s">
        <v>11</v>
      </c>
      <c r="F6887" t="s">
        <v>20</v>
      </c>
      <c r="G6887">
        <v>52</v>
      </c>
      <c r="H6887" t="s">
        <v>43</v>
      </c>
      <c r="I6887" t="s">
        <v>44</v>
      </c>
      <c r="J6887" t="s">
        <v>26</v>
      </c>
    </row>
    <row r="6888" spans="1:10" x14ac:dyDescent="0.25">
      <c r="A6888">
        <v>2370632</v>
      </c>
      <c r="B6888" t="s">
        <v>36</v>
      </c>
      <c r="C6888" s="8">
        <v>42448</v>
      </c>
      <c r="D6888" s="9">
        <v>42448.369444444441</v>
      </c>
      <c r="E6888" t="s">
        <v>11</v>
      </c>
      <c r="F6888" t="s">
        <v>20</v>
      </c>
      <c r="G6888">
        <v>52</v>
      </c>
      <c r="H6888" t="s">
        <v>43</v>
      </c>
      <c r="I6888" t="s">
        <v>14</v>
      </c>
      <c r="J6888" t="s">
        <v>26</v>
      </c>
    </row>
    <row r="6889" spans="1:10" x14ac:dyDescent="0.25">
      <c r="A6889">
        <v>2370632</v>
      </c>
      <c r="B6889" t="s">
        <v>16</v>
      </c>
      <c r="C6889" s="8">
        <v>42449</v>
      </c>
      <c r="D6889" s="9">
        <v>42449.589583333334</v>
      </c>
      <c r="E6889" t="s">
        <v>11</v>
      </c>
      <c r="F6889" t="s">
        <v>20</v>
      </c>
      <c r="G6889">
        <v>52</v>
      </c>
      <c r="H6889" t="s">
        <v>43</v>
      </c>
      <c r="I6889" t="s">
        <v>44</v>
      </c>
      <c r="J6889" t="s">
        <v>26</v>
      </c>
    </row>
    <row r="6890" spans="1:10" x14ac:dyDescent="0.25">
      <c r="A6890">
        <v>928030</v>
      </c>
      <c r="B6890" t="s">
        <v>16</v>
      </c>
      <c r="C6890" s="8">
        <v>42459</v>
      </c>
      <c r="D6890" s="9">
        <v>42459.455555555556</v>
      </c>
      <c r="E6890" t="s">
        <v>11</v>
      </c>
      <c r="F6890" t="s">
        <v>20</v>
      </c>
      <c r="G6890">
        <v>15</v>
      </c>
      <c r="H6890" t="s">
        <v>21</v>
      </c>
      <c r="I6890" t="s">
        <v>14</v>
      </c>
      <c r="J6890" t="s">
        <v>19</v>
      </c>
    </row>
    <row r="6891" spans="1:10" x14ac:dyDescent="0.25">
      <c r="A6891">
        <v>810210</v>
      </c>
      <c r="B6891" t="s">
        <v>40</v>
      </c>
      <c r="C6891" s="8">
        <v>42416</v>
      </c>
      <c r="D6891" s="9">
        <v>42416.131249999999</v>
      </c>
      <c r="E6891" t="s">
        <v>11</v>
      </c>
      <c r="F6891" t="s">
        <v>35</v>
      </c>
      <c r="G6891">
        <v>42</v>
      </c>
      <c r="H6891" t="s">
        <v>34</v>
      </c>
      <c r="I6891" t="s">
        <v>25</v>
      </c>
      <c r="J6891" t="s">
        <v>15</v>
      </c>
    </row>
    <row r="6892" spans="1:10" x14ac:dyDescent="0.25">
      <c r="A6892">
        <v>893791</v>
      </c>
      <c r="B6892" t="s">
        <v>36</v>
      </c>
      <c r="C6892" s="8">
        <v>42446</v>
      </c>
      <c r="D6892" s="9">
        <v>42446.204861111109</v>
      </c>
      <c r="E6892" t="s">
        <v>11</v>
      </c>
      <c r="F6892" t="s">
        <v>17</v>
      </c>
      <c r="G6892">
        <v>29</v>
      </c>
      <c r="H6892" t="s">
        <v>13</v>
      </c>
      <c r="I6892" t="s">
        <v>25</v>
      </c>
      <c r="J6892" t="s">
        <v>22</v>
      </c>
    </row>
    <row r="6893" spans="1:10" x14ac:dyDescent="0.25">
      <c r="A6893">
        <v>773393</v>
      </c>
      <c r="B6893" t="s">
        <v>30</v>
      </c>
      <c r="C6893" s="8">
        <v>42404</v>
      </c>
      <c r="D6893" s="9">
        <v>42404.420138888891</v>
      </c>
      <c r="E6893" t="s">
        <v>11</v>
      </c>
      <c r="F6893" t="s">
        <v>24</v>
      </c>
      <c r="G6893">
        <v>17</v>
      </c>
      <c r="H6893" t="s">
        <v>13</v>
      </c>
      <c r="I6893" t="s">
        <v>14</v>
      </c>
      <c r="J6893" t="s">
        <v>19</v>
      </c>
    </row>
    <row r="6894" spans="1:10" x14ac:dyDescent="0.25">
      <c r="A6894">
        <v>773393</v>
      </c>
      <c r="B6894" t="s">
        <v>30</v>
      </c>
      <c r="C6894" s="8">
        <v>42402</v>
      </c>
      <c r="D6894" s="9">
        <v>42402.363194444442</v>
      </c>
      <c r="E6894" t="s">
        <v>11</v>
      </c>
      <c r="F6894" t="s">
        <v>24</v>
      </c>
      <c r="G6894">
        <v>17</v>
      </c>
      <c r="H6894" t="s">
        <v>13</v>
      </c>
      <c r="I6894" t="s">
        <v>14</v>
      </c>
      <c r="J6894" t="s">
        <v>19</v>
      </c>
    </row>
    <row r="6895" spans="1:10" x14ac:dyDescent="0.25">
      <c r="A6895">
        <v>941046</v>
      </c>
      <c r="B6895" t="s">
        <v>30</v>
      </c>
      <c r="C6895" s="8">
        <v>42376</v>
      </c>
      <c r="D6895" s="9">
        <v>42376.154861111114</v>
      </c>
      <c r="E6895" t="s">
        <v>11</v>
      </c>
      <c r="F6895" t="s">
        <v>35</v>
      </c>
      <c r="G6895">
        <v>18</v>
      </c>
      <c r="H6895" t="s">
        <v>43</v>
      </c>
      <c r="I6895" t="s">
        <v>25</v>
      </c>
      <c r="J6895" t="s">
        <v>22</v>
      </c>
    </row>
    <row r="6896" spans="1:10" x14ac:dyDescent="0.25">
      <c r="A6896">
        <v>941046</v>
      </c>
      <c r="B6896" t="s">
        <v>31</v>
      </c>
      <c r="C6896" s="8">
        <v>42372</v>
      </c>
      <c r="D6896" s="9">
        <v>42372.438888888886</v>
      </c>
      <c r="E6896" t="s">
        <v>11</v>
      </c>
      <c r="F6896" t="s">
        <v>35</v>
      </c>
      <c r="G6896">
        <v>18</v>
      </c>
      <c r="H6896" t="s">
        <v>43</v>
      </c>
      <c r="I6896" t="s">
        <v>14</v>
      </c>
      <c r="J6896" t="s">
        <v>22</v>
      </c>
    </row>
    <row r="6897" spans="1:10" x14ac:dyDescent="0.25">
      <c r="A6897">
        <v>603910</v>
      </c>
      <c r="B6897" t="s">
        <v>47</v>
      </c>
      <c r="C6897" s="8">
        <v>42376</v>
      </c>
      <c r="D6897" s="9">
        <v>42376.520833333336</v>
      </c>
      <c r="E6897" t="s">
        <v>11</v>
      </c>
      <c r="F6897" t="s">
        <v>35</v>
      </c>
      <c r="G6897">
        <v>38</v>
      </c>
      <c r="H6897" t="s">
        <v>21</v>
      </c>
      <c r="I6897" t="s">
        <v>18</v>
      </c>
      <c r="J6897" t="s">
        <v>15</v>
      </c>
    </row>
    <row r="6898" spans="1:10" x14ac:dyDescent="0.25">
      <c r="A6898">
        <v>931483</v>
      </c>
      <c r="B6898" t="s">
        <v>16</v>
      </c>
      <c r="C6898" s="8">
        <v>42459</v>
      </c>
      <c r="D6898" s="9">
        <v>42459.283333333333</v>
      </c>
      <c r="E6898" t="s">
        <v>11</v>
      </c>
      <c r="F6898" t="s">
        <v>20</v>
      </c>
      <c r="G6898">
        <v>34</v>
      </c>
      <c r="H6898" t="s">
        <v>43</v>
      </c>
      <c r="I6898" t="s">
        <v>25</v>
      </c>
      <c r="J6898" t="s">
        <v>15</v>
      </c>
    </row>
    <row r="6899" spans="1:10" x14ac:dyDescent="0.25">
      <c r="A6899">
        <v>907037</v>
      </c>
      <c r="B6899" t="s">
        <v>39</v>
      </c>
      <c r="C6899" s="8">
        <v>42452</v>
      </c>
      <c r="D6899" s="9">
        <v>42452.379166666666</v>
      </c>
      <c r="E6899" t="s">
        <v>11</v>
      </c>
      <c r="F6899" t="s">
        <v>20</v>
      </c>
      <c r="G6899">
        <v>32</v>
      </c>
      <c r="H6899" t="s">
        <v>21</v>
      </c>
      <c r="I6899" t="s">
        <v>14</v>
      </c>
      <c r="J6899" t="s">
        <v>15</v>
      </c>
    </row>
    <row r="6900" spans="1:10" x14ac:dyDescent="0.25">
      <c r="A6900">
        <v>907037</v>
      </c>
      <c r="B6900" t="s">
        <v>41</v>
      </c>
      <c r="C6900" s="8">
        <v>42452</v>
      </c>
      <c r="D6900" s="9">
        <v>42452.381944444445</v>
      </c>
      <c r="E6900" t="s">
        <v>11</v>
      </c>
      <c r="F6900" t="s">
        <v>20</v>
      </c>
      <c r="G6900">
        <v>32</v>
      </c>
      <c r="H6900" t="s">
        <v>21</v>
      </c>
      <c r="I6900" t="s">
        <v>14</v>
      </c>
      <c r="J6900" t="s">
        <v>15</v>
      </c>
    </row>
    <row r="6901" spans="1:10" x14ac:dyDescent="0.25">
      <c r="A6901">
        <v>772998</v>
      </c>
      <c r="B6901" t="s">
        <v>29</v>
      </c>
      <c r="C6901" s="8">
        <v>42405</v>
      </c>
      <c r="D6901" s="9">
        <v>42405.328472222223</v>
      </c>
      <c r="E6901" t="s">
        <v>11</v>
      </c>
      <c r="F6901" t="s">
        <v>24</v>
      </c>
      <c r="G6901">
        <v>21</v>
      </c>
      <c r="H6901" t="s">
        <v>34</v>
      </c>
      <c r="I6901" t="s">
        <v>14</v>
      </c>
      <c r="J6901" t="s">
        <v>22</v>
      </c>
    </row>
    <row r="6902" spans="1:10" x14ac:dyDescent="0.25">
      <c r="A6902">
        <v>772998</v>
      </c>
      <c r="B6902" t="s">
        <v>29</v>
      </c>
      <c r="C6902" s="8">
        <v>42411</v>
      </c>
      <c r="D6902" s="9">
        <v>42411.185416666667</v>
      </c>
      <c r="E6902" t="s">
        <v>11</v>
      </c>
      <c r="F6902" t="s">
        <v>24</v>
      </c>
      <c r="G6902">
        <v>21</v>
      </c>
      <c r="H6902" t="s">
        <v>34</v>
      </c>
      <c r="I6902" t="s">
        <v>25</v>
      </c>
      <c r="J6902" t="s">
        <v>22</v>
      </c>
    </row>
    <row r="6903" spans="1:10" x14ac:dyDescent="0.25">
      <c r="A6903">
        <v>772998</v>
      </c>
      <c r="B6903" t="s">
        <v>31</v>
      </c>
      <c r="C6903" s="8">
        <v>42411</v>
      </c>
      <c r="D6903" s="9">
        <v>42411.398611111108</v>
      </c>
      <c r="E6903" t="s">
        <v>11</v>
      </c>
      <c r="F6903" t="s">
        <v>24</v>
      </c>
      <c r="G6903">
        <v>21</v>
      </c>
      <c r="H6903" t="s">
        <v>34</v>
      </c>
      <c r="I6903" t="s">
        <v>14</v>
      </c>
      <c r="J6903" t="s">
        <v>22</v>
      </c>
    </row>
    <row r="6904" spans="1:10" x14ac:dyDescent="0.25">
      <c r="A6904">
        <v>821877</v>
      </c>
      <c r="B6904" t="s">
        <v>16</v>
      </c>
      <c r="C6904" s="8">
        <v>42427</v>
      </c>
      <c r="D6904" s="9">
        <v>42427.42291666667</v>
      </c>
      <c r="E6904" t="s">
        <v>11</v>
      </c>
      <c r="F6904" t="s">
        <v>35</v>
      </c>
      <c r="G6904">
        <v>28</v>
      </c>
      <c r="H6904" t="s">
        <v>21</v>
      </c>
      <c r="I6904" t="s">
        <v>14</v>
      </c>
      <c r="J6904" t="s">
        <v>22</v>
      </c>
    </row>
    <row r="6905" spans="1:10" x14ac:dyDescent="0.25">
      <c r="A6905">
        <v>787182</v>
      </c>
      <c r="B6905" t="s">
        <v>36</v>
      </c>
      <c r="C6905" s="8">
        <v>42410</v>
      </c>
      <c r="D6905" s="9">
        <v>42410.432638888888</v>
      </c>
      <c r="E6905" t="s">
        <v>11</v>
      </c>
      <c r="F6905" t="s">
        <v>24</v>
      </c>
      <c r="G6905">
        <v>46</v>
      </c>
      <c r="H6905" t="s">
        <v>21</v>
      </c>
      <c r="I6905" t="s">
        <v>14</v>
      </c>
      <c r="J6905" t="s">
        <v>26</v>
      </c>
    </row>
    <row r="6906" spans="1:10" x14ac:dyDescent="0.25">
      <c r="A6906">
        <v>821878</v>
      </c>
      <c r="B6906" t="s">
        <v>16</v>
      </c>
      <c r="C6906" s="8">
        <v>42426</v>
      </c>
      <c r="D6906" s="9">
        <v>42426.551388888889</v>
      </c>
      <c r="E6906" t="s">
        <v>11</v>
      </c>
      <c r="F6906" t="s">
        <v>24</v>
      </c>
      <c r="G6906">
        <v>27</v>
      </c>
      <c r="H6906" t="s">
        <v>21</v>
      </c>
      <c r="I6906" t="s">
        <v>18</v>
      </c>
      <c r="J6906" t="s">
        <v>22</v>
      </c>
    </row>
    <row r="6907" spans="1:10" x14ac:dyDescent="0.25">
      <c r="A6907">
        <v>821878</v>
      </c>
      <c r="B6907" t="s">
        <v>16</v>
      </c>
      <c r="C6907" s="8">
        <v>42432</v>
      </c>
      <c r="D6907" s="9">
        <v>42432.257638888892</v>
      </c>
      <c r="E6907" t="s">
        <v>11</v>
      </c>
      <c r="F6907" t="s">
        <v>24</v>
      </c>
      <c r="G6907">
        <v>27</v>
      </c>
      <c r="H6907" t="s">
        <v>21</v>
      </c>
      <c r="I6907" t="s">
        <v>25</v>
      </c>
      <c r="J6907" t="s">
        <v>22</v>
      </c>
    </row>
    <row r="6908" spans="1:10" x14ac:dyDescent="0.25">
      <c r="A6908">
        <v>183425</v>
      </c>
      <c r="B6908" t="s">
        <v>40</v>
      </c>
      <c r="C6908" s="8">
        <v>42371</v>
      </c>
      <c r="D6908" s="9">
        <v>42371.497916666667</v>
      </c>
      <c r="E6908" t="s">
        <v>11</v>
      </c>
      <c r="F6908" t="s">
        <v>35</v>
      </c>
      <c r="G6908">
        <v>35</v>
      </c>
      <c r="H6908" t="s">
        <v>34</v>
      </c>
      <c r="I6908" t="s">
        <v>18</v>
      </c>
      <c r="J6908" t="s">
        <v>15</v>
      </c>
    </row>
    <row r="6909" spans="1:10" x14ac:dyDescent="0.25">
      <c r="A6909">
        <v>894097</v>
      </c>
      <c r="B6909" t="s">
        <v>27</v>
      </c>
      <c r="C6909" s="8">
        <v>42432</v>
      </c>
      <c r="D6909" s="9">
        <v>42432.501388888886</v>
      </c>
      <c r="E6909" t="s">
        <v>11</v>
      </c>
      <c r="F6909" t="s">
        <v>17</v>
      </c>
      <c r="G6909">
        <v>33</v>
      </c>
      <c r="H6909" t="s">
        <v>21</v>
      </c>
      <c r="I6909" t="s">
        <v>18</v>
      </c>
      <c r="J6909" t="s">
        <v>15</v>
      </c>
    </row>
    <row r="6910" spans="1:10" x14ac:dyDescent="0.25">
      <c r="A6910">
        <v>821879</v>
      </c>
      <c r="B6910" t="s">
        <v>33</v>
      </c>
      <c r="C6910" s="8">
        <v>42447</v>
      </c>
      <c r="D6910" s="9">
        <v>42447.429166666669</v>
      </c>
      <c r="E6910" t="s">
        <v>11</v>
      </c>
      <c r="F6910" t="s">
        <v>12</v>
      </c>
      <c r="G6910">
        <v>30</v>
      </c>
      <c r="H6910" t="s">
        <v>13</v>
      </c>
      <c r="I6910" t="s">
        <v>14</v>
      </c>
      <c r="J6910" t="s">
        <v>22</v>
      </c>
    </row>
    <row r="6911" spans="1:10" x14ac:dyDescent="0.25">
      <c r="A6911">
        <v>821879</v>
      </c>
      <c r="B6911" t="s">
        <v>33</v>
      </c>
      <c r="C6911" s="8">
        <v>42447</v>
      </c>
      <c r="D6911" s="9">
        <v>42447.570833333331</v>
      </c>
      <c r="E6911" t="s">
        <v>11</v>
      </c>
      <c r="F6911" t="s">
        <v>12</v>
      </c>
      <c r="G6911">
        <v>30</v>
      </c>
      <c r="H6911" t="s">
        <v>13</v>
      </c>
      <c r="I6911" t="s">
        <v>18</v>
      </c>
      <c r="J6911" t="s">
        <v>22</v>
      </c>
    </row>
    <row r="6912" spans="1:10" x14ac:dyDescent="0.25">
      <c r="A6912">
        <v>821879</v>
      </c>
      <c r="B6912" t="s">
        <v>16</v>
      </c>
      <c r="C6912" s="8">
        <v>42427</v>
      </c>
      <c r="D6912" s="9">
        <v>42427.546527777777</v>
      </c>
      <c r="E6912" t="s">
        <v>11</v>
      </c>
      <c r="F6912" t="s">
        <v>12</v>
      </c>
      <c r="G6912">
        <v>30</v>
      </c>
      <c r="H6912" t="s">
        <v>13</v>
      </c>
      <c r="I6912" t="s">
        <v>18</v>
      </c>
      <c r="J6912" t="s">
        <v>22</v>
      </c>
    </row>
    <row r="6913" spans="1:10" x14ac:dyDescent="0.25">
      <c r="A6913">
        <v>821879</v>
      </c>
      <c r="B6913" t="s">
        <v>16</v>
      </c>
      <c r="C6913" s="8">
        <v>42430</v>
      </c>
      <c r="D6913" s="9">
        <v>42430.545138888891</v>
      </c>
      <c r="E6913" t="s">
        <v>11</v>
      </c>
      <c r="F6913" t="s">
        <v>12</v>
      </c>
      <c r="G6913">
        <v>30</v>
      </c>
      <c r="H6913" t="s">
        <v>13</v>
      </c>
      <c r="I6913" t="s">
        <v>18</v>
      </c>
      <c r="J6913" t="s">
        <v>22</v>
      </c>
    </row>
    <row r="6914" spans="1:10" x14ac:dyDescent="0.25">
      <c r="A6914">
        <v>804771</v>
      </c>
      <c r="B6914" t="s">
        <v>37</v>
      </c>
      <c r="C6914" s="8">
        <v>42421</v>
      </c>
      <c r="D6914" s="9">
        <v>42421.603472222225</v>
      </c>
      <c r="E6914" t="s">
        <v>11</v>
      </c>
      <c r="F6914" t="s">
        <v>24</v>
      </c>
      <c r="G6914">
        <v>35</v>
      </c>
      <c r="H6914" t="s">
        <v>21</v>
      </c>
      <c r="I6914" t="s">
        <v>44</v>
      </c>
      <c r="J6914" t="s">
        <v>15</v>
      </c>
    </row>
    <row r="6915" spans="1:10" x14ac:dyDescent="0.25">
      <c r="A6915">
        <v>810215</v>
      </c>
      <c r="B6915" t="s">
        <v>29</v>
      </c>
      <c r="C6915" s="8">
        <v>42387</v>
      </c>
      <c r="D6915" s="9">
        <v>42387.128472222219</v>
      </c>
      <c r="E6915" t="s">
        <v>11</v>
      </c>
      <c r="F6915" t="s">
        <v>35</v>
      </c>
      <c r="G6915">
        <v>41</v>
      </c>
      <c r="H6915" t="s">
        <v>34</v>
      </c>
      <c r="I6915" t="s">
        <v>25</v>
      </c>
      <c r="J6915" t="s">
        <v>15</v>
      </c>
    </row>
    <row r="6916" spans="1:10" x14ac:dyDescent="0.25">
      <c r="A6916">
        <v>810215</v>
      </c>
      <c r="B6916" t="s">
        <v>31</v>
      </c>
      <c r="C6916" s="8">
        <v>42384</v>
      </c>
      <c r="D6916" s="9">
        <v>42384.558333333334</v>
      </c>
      <c r="E6916" t="s">
        <v>11</v>
      </c>
      <c r="F6916" t="s">
        <v>35</v>
      </c>
      <c r="G6916">
        <v>41</v>
      </c>
      <c r="H6916" t="s">
        <v>34</v>
      </c>
      <c r="I6916" t="s">
        <v>18</v>
      </c>
      <c r="J6916" t="s">
        <v>15</v>
      </c>
    </row>
    <row r="6917" spans="1:10" x14ac:dyDescent="0.25">
      <c r="A6917">
        <v>810215</v>
      </c>
      <c r="B6917" t="s">
        <v>36</v>
      </c>
      <c r="C6917" s="8">
        <v>42399</v>
      </c>
      <c r="D6917" s="9">
        <v>42399.325694444444</v>
      </c>
      <c r="E6917" t="s">
        <v>11</v>
      </c>
      <c r="F6917" t="s">
        <v>35</v>
      </c>
      <c r="G6917">
        <v>41</v>
      </c>
      <c r="H6917" t="s">
        <v>34</v>
      </c>
      <c r="I6917" t="s">
        <v>14</v>
      </c>
      <c r="J6917" t="s">
        <v>15</v>
      </c>
    </row>
    <row r="6918" spans="1:10" x14ac:dyDescent="0.25">
      <c r="A6918">
        <v>810215</v>
      </c>
      <c r="B6918" t="s">
        <v>36</v>
      </c>
      <c r="C6918" s="8">
        <v>42423</v>
      </c>
      <c r="D6918" s="9">
        <v>42423.138194444444</v>
      </c>
      <c r="E6918" t="s">
        <v>11</v>
      </c>
      <c r="F6918" t="s">
        <v>35</v>
      </c>
      <c r="G6918">
        <v>41</v>
      </c>
      <c r="H6918" t="s">
        <v>34</v>
      </c>
      <c r="I6918" t="s">
        <v>25</v>
      </c>
      <c r="J6918" t="s">
        <v>15</v>
      </c>
    </row>
    <row r="6919" spans="1:10" x14ac:dyDescent="0.25">
      <c r="A6919">
        <v>2370645</v>
      </c>
      <c r="B6919" t="s">
        <v>36</v>
      </c>
      <c r="C6919" s="8">
        <v>42414</v>
      </c>
      <c r="D6919" s="9">
        <v>42414.488888888889</v>
      </c>
      <c r="E6919" t="s">
        <v>11</v>
      </c>
      <c r="F6919" t="s">
        <v>35</v>
      </c>
      <c r="G6919">
        <v>24</v>
      </c>
      <c r="H6919" t="s">
        <v>49</v>
      </c>
      <c r="I6919" t="s">
        <v>18</v>
      </c>
      <c r="J6919" t="s">
        <v>22</v>
      </c>
    </row>
    <row r="6920" spans="1:10" x14ac:dyDescent="0.25">
      <c r="A6920">
        <v>941048</v>
      </c>
      <c r="B6920" t="s">
        <v>33</v>
      </c>
      <c r="C6920" s="8">
        <v>42455</v>
      </c>
      <c r="D6920" s="9">
        <v>42455.145138888889</v>
      </c>
      <c r="E6920" t="s">
        <v>11</v>
      </c>
      <c r="F6920" t="s">
        <v>24</v>
      </c>
      <c r="G6920">
        <v>45</v>
      </c>
      <c r="H6920" t="s">
        <v>21</v>
      </c>
      <c r="I6920" t="s">
        <v>25</v>
      </c>
      <c r="J6920" t="s">
        <v>15</v>
      </c>
    </row>
    <row r="6921" spans="1:10" x14ac:dyDescent="0.25">
      <c r="A6921">
        <v>1108535</v>
      </c>
      <c r="B6921" t="s">
        <v>10</v>
      </c>
      <c r="C6921" s="8">
        <v>42443</v>
      </c>
      <c r="D6921" s="9">
        <v>42443.222222222219</v>
      </c>
      <c r="E6921" t="s">
        <v>11</v>
      </c>
      <c r="F6921" t="s">
        <v>17</v>
      </c>
      <c r="G6921">
        <v>34</v>
      </c>
      <c r="H6921" t="s">
        <v>49</v>
      </c>
      <c r="I6921" t="s">
        <v>25</v>
      </c>
      <c r="J6921" t="s">
        <v>15</v>
      </c>
    </row>
    <row r="6922" spans="1:10" x14ac:dyDescent="0.25">
      <c r="A6922">
        <v>1108535</v>
      </c>
      <c r="B6922" t="s">
        <v>36</v>
      </c>
      <c r="C6922" s="8">
        <v>42441</v>
      </c>
      <c r="D6922" s="9">
        <v>42441.525000000001</v>
      </c>
      <c r="E6922" t="s">
        <v>11</v>
      </c>
      <c r="F6922" t="s">
        <v>17</v>
      </c>
      <c r="G6922">
        <v>34</v>
      </c>
      <c r="H6922" t="s">
        <v>49</v>
      </c>
      <c r="I6922" t="s">
        <v>18</v>
      </c>
      <c r="J6922" t="s">
        <v>15</v>
      </c>
    </row>
    <row r="6923" spans="1:10" x14ac:dyDescent="0.25">
      <c r="A6923">
        <v>1108535</v>
      </c>
      <c r="B6923" t="s">
        <v>41</v>
      </c>
      <c r="C6923" s="8">
        <v>42445</v>
      </c>
      <c r="D6923" s="9">
        <v>42445.130555555559</v>
      </c>
      <c r="E6923" t="s">
        <v>11</v>
      </c>
      <c r="F6923" t="s">
        <v>17</v>
      </c>
      <c r="G6923">
        <v>34</v>
      </c>
      <c r="H6923" t="s">
        <v>49</v>
      </c>
      <c r="I6923" t="s">
        <v>25</v>
      </c>
      <c r="J6923" t="s">
        <v>15</v>
      </c>
    </row>
    <row r="6924" spans="1:10" x14ac:dyDescent="0.25">
      <c r="A6924">
        <v>1108535</v>
      </c>
      <c r="B6924" t="s">
        <v>40</v>
      </c>
      <c r="C6924" s="8">
        <v>42457</v>
      </c>
      <c r="D6924" s="9">
        <v>42457.439583333333</v>
      </c>
      <c r="E6924" t="s">
        <v>11</v>
      </c>
      <c r="F6924" t="s">
        <v>17</v>
      </c>
      <c r="G6924">
        <v>34</v>
      </c>
      <c r="H6924" t="s">
        <v>49</v>
      </c>
      <c r="I6924" t="s">
        <v>14</v>
      </c>
      <c r="J6924" t="s">
        <v>15</v>
      </c>
    </row>
    <row r="6925" spans="1:10" x14ac:dyDescent="0.25">
      <c r="A6925">
        <v>860858</v>
      </c>
      <c r="B6925" t="s">
        <v>36</v>
      </c>
      <c r="C6925" s="8">
        <v>42434</v>
      </c>
      <c r="D6925" s="9">
        <v>42434.308333333334</v>
      </c>
      <c r="E6925" t="s">
        <v>11</v>
      </c>
      <c r="F6925" t="s">
        <v>35</v>
      </c>
      <c r="G6925">
        <v>34</v>
      </c>
      <c r="H6925" t="s">
        <v>43</v>
      </c>
      <c r="I6925" t="s">
        <v>14</v>
      </c>
      <c r="J6925" t="s">
        <v>15</v>
      </c>
    </row>
    <row r="6926" spans="1:10" x14ac:dyDescent="0.25">
      <c r="A6926">
        <v>773002</v>
      </c>
      <c r="B6926" t="s">
        <v>31</v>
      </c>
      <c r="C6926" s="8">
        <v>42409</v>
      </c>
      <c r="D6926" s="9">
        <v>42409.536805555559</v>
      </c>
      <c r="E6926" t="s">
        <v>11</v>
      </c>
      <c r="F6926" t="s">
        <v>35</v>
      </c>
      <c r="G6926">
        <v>25</v>
      </c>
      <c r="H6926" t="s">
        <v>21</v>
      </c>
      <c r="I6926" t="s">
        <v>18</v>
      </c>
      <c r="J6926" t="s">
        <v>22</v>
      </c>
    </row>
    <row r="6927" spans="1:10" x14ac:dyDescent="0.25">
      <c r="A6927">
        <v>773002</v>
      </c>
      <c r="B6927" t="s">
        <v>10</v>
      </c>
      <c r="C6927" s="8">
        <v>42409</v>
      </c>
      <c r="D6927" s="9">
        <v>42409.353472222225</v>
      </c>
      <c r="E6927" t="s">
        <v>11</v>
      </c>
      <c r="F6927" t="s">
        <v>35</v>
      </c>
      <c r="G6927">
        <v>25</v>
      </c>
      <c r="H6927" t="s">
        <v>21</v>
      </c>
      <c r="I6927" t="s">
        <v>14</v>
      </c>
      <c r="J6927" t="s">
        <v>22</v>
      </c>
    </row>
    <row r="6928" spans="1:10" x14ac:dyDescent="0.25">
      <c r="A6928">
        <v>773002</v>
      </c>
      <c r="B6928" t="s">
        <v>30</v>
      </c>
      <c r="C6928" s="8">
        <v>42409</v>
      </c>
      <c r="D6928" s="9">
        <v>42409.384722222225</v>
      </c>
      <c r="E6928" t="s">
        <v>11</v>
      </c>
      <c r="F6928" t="s">
        <v>35</v>
      </c>
      <c r="G6928">
        <v>25</v>
      </c>
      <c r="H6928" t="s">
        <v>21</v>
      </c>
      <c r="I6928" t="s">
        <v>14</v>
      </c>
      <c r="J6928" t="s">
        <v>22</v>
      </c>
    </row>
    <row r="6929" spans="1:10" x14ac:dyDescent="0.25">
      <c r="A6929">
        <v>773002</v>
      </c>
      <c r="B6929" t="s">
        <v>39</v>
      </c>
      <c r="C6929" s="8">
        <v>42403</v>
      </c>
      <c r="D6929" s="9">
        <v>42403.314583333333</v>
      </c>
      <c r="E6929" t="s">
        <v>11</v>
      </c>
      <c r="F6929" t="s">
        <v>35</v>
      </c>
      <c r="G6929">
        <v>25</v>
      </c>
      <c r="H6929" t="s">
        <v>21</v>
      </c>
      <c r="I6929" t="s">
        <v>14</v>
      </c>
      <c r="J6929" t="s">
        <v>22</v>
      </c>
    </row>
    <row r="6930" spans="1:10" x14ac:dyDescent="0.25">
      <c r="A6930">
        <v>773002</v>
      </c>
      <c r="B6930" t="s">
        <v>29</v>
      </c>
      <c r="C6930" s="8">
        <v>42403</v>
      </c>
      <c r="D6930" s="9">
        <v>42403.319444444445</v>
      </c>
      <c r="E6930" t="s">
        <v>11</v>
      </c>
      <c r="F6930" t="s">
        <v>35</v>
      </c>
      <c r="G6930">
        <v>25</v>
      </c>
      <c r="H6930" t="s">
        <v>21</v>
      </c>
      <c r="I6930" t="s">
        <v>14</v>
      </c>
      <c r="J6930" t="s">
        <v>22</v>
      </c>
    </row>
    <row r="6931" spans="1:10" x14ac:dyDescent="0.25">
      <c r="A6931">
        <v>773002</v>
      </c>
      <c r="B6931" t="s">
        <v>31</v>
      </c>
      <c r="C6931" s="8">
        <v>42403</v>
      </c>
      <c r="D6931" s="9">
        <v>42403.347222222219</v>
      </c>
      <c r="E6931" t="s">
        <v>11</v>
      </c>
      <c r="F6931" t="s">
        <v>35</v>
      </c>
      <c r="G6931">
        <v>25</v>
      </c>
      <c r="H6931" t="s">
        <v>21</v>
      </c>
      <c r="I6931" t="s">
        <v>14</v>
      </c>
      <c r="J6931" t="s">
        <v>22</v>
      </c>
    </row>
    <row r="6932" spans="1:10" x14ac:dyDescent="0.25">
      <c r="A6932">
        <v>773004</v>
      </c>
      <c r="B6932" t="s">
        <v>10</v>
      </c>
      <c r="C6932" s="8">
        <v>42421</v>
      </c>
      <c r="D6932" s="9">
        <v>42421.306944444441</v>
      </c>
      <c r="E6932" t="s">
        <v>11</v>
      </c>
      <c r="F6932" t="s">
        <v>35</v>
      </c>
      <c r="G6932">
        <v>32</v>
      </c>
      <c r="H6932" t="s">
        <v>49</v>
      </c>
      <c r="I6932" t="s">
        <v>14</v>
      </c>
      <c r="J6932" t="s">
        <v>15</v>
      </c>
    </row>
    <row r="6933" spans="1:10" x14ac:dyDescent="0.25">
      <c r="A6933">
        <v>773004</v>
      </c>
      <c r="B6933" t="s">
        <v>30</v>
      </c>
      <c r="C6933" s="8">
        <v>42431</v>
      </c>
      <c r="D6933" s="9">
        <v>42431.13958333333</v>
      </c>
      <c r="E6933" t="s">
        <v>11</v>
      </c>
      <c r="F6933" t="s">
        <v>35</v>
      </c>
      <c r="G6933">
        <v>32</v>
      </c>
      <c r="H6933" t="s">
        <v>49</v>
      </c>
      <c r="I6933" t="s">
        <v>25</v>
      </c>
      <c r="J6933" t="s">
        <v>15</v>
      </c>
    </row>
    <row r="6934" spans="1:10" x14ac:dyDescent="0.25">
      <c r="A6934">
        <v>773004</v>
      </c>
      <c r="B6934" t="s">
        <v>30</v>
      </c>
      <c r="C6934" s="8">
        <v>42425</v>
      </c>
      <c r="D6934" s="9">
        <v>42425.225694444445</v>
      </c>
      <c r="E6934" t="s">
        <v>11</v>
      </c>
      <c r="F6934" t="s">
        <v>35</v>
      </c>
      <c r="G6934">
        <v>32</v>
      </c>
      <c r="H6934" t="s">
        <v>49</v>
      </c>
      <c r="I6934" t="s">
        <v>25</v>
      </c>
      <c r="J6934" t="s">
        <v>15</v>
      </c>
    </row>
    <row r="6935" spans="1:10" x14ac:dyDescent="0.25">
      <c r="A6935">
        <v>773004</v>
      </c>
      <c r="B6935" t="s">
        <v>40</v>
      </c>
      <c r="C6935" s="8">
        <v>42377</v>
      </c>
      <c r="D6935" s="9">
        <v>42377.194444444445</v>
      </c>
      <c r="E6935" t="s">
        <v>11</v>
      </c>
      <c r="F6935" t="s">
        <v>35</v>
      </c>
      <c r="G6935">
        <v>32</v>
      </c>
      <c r="H6935" t="s">
        <v>49</v>
      </c>
      <c r="I6935" t="s">
        <v>25</v>
      </c>
      <c r="J6935" t="s">
        <v>15</v>
      </c>
    </row>
    <row r="6936" spans="1:10" x14ac:dyDescent="0.25">
      <c r="A6936">
        <v>773004</v>
      </c>
      <c r="B6936" t="s">
        <v>10</v>
      </c>
      <c r="C6936" s="8">
        <v>42392</v>
      </c>
      <c r="D6936" s="9">
        <v>42392.291666666664</v>
      </c>
      <c r="E6936" t="s">
        <v>11</v>
      </c>
      <c r="F6936" t="s">
        <v>35</v>
      </c>
      <c r="G6936">
        <v>32</v>
      </c>
      <c r="H6936" t="s">
        <v>49</v>
      </c>
      <c r="I6936" t="s">
        <v>14</v>
      </c>
      <c r="J6936" t="s">
        <v>15</v>
      </c>
    </row>
    <row r="6937" spans="1:10" x14ac:dyDescent="0.25">
      <c r="A6937">
        <v>773004</v>
      </c>
      <c r="B6937" t="s">
        <v>40</v>
      </c>
      <c r="C6937" s="8">
        <v>42397</v>
      </c>
      <c r="D6937" s="9">
        <v>42397.215277777781</v>
      </c>
      <c r="E6937" t="s">
        <v>11</v>
      </c>
      <c r="F6937" t="s">
        <v>35</v>
      </c>
      <c r="G6937">
        <v>32</v>
      </c>
      <c r="H6937" t="s">
        <v>49</v>
      </c>
      <c r="I6937" t="s">
        <v>25</v>
      </c>
      <c r="J6937" t="s">
        <v>15</v>
      </c>
    </row>
    <row r="6938" spans="1:10" x14ac:dyDescent="0.25">
      <c r="A6938">
        <v>773004</v>
      </c>
      <c r="B6938" t="s">
        <v>30</v>
      </c>
      <c r="C6938" s="8">
        <v>42395</v>
      </c>
      <c r="D6938" s="9">
        <v>42395.294444444444</v>
      </c>
      <c r="E6938" t="s">
        <v>11</v>
      </c>
      <c r="F6938" t="s">
        <v>35</v>
      </c>
      <c r="G6938">
        <v>32</v>
      </c>
      <c r="H6938" t="s">
        <v>49</v>
      </c>
      <c r="I6938" t="s">
        <v>14</v>
      </c>
      <c r="J6938" t="s">
        <v>15</v>
      </c>
    </row>
    <row r="6939" spans="1:10" x14ac:dyDescent="0.25">
      <c r="A6939">
        <v>771703</v>
      </c>
      <c r="B6939" t="s">
        <v>37</v>
      </c>
      <c r="C6939" s="8">
        <v>42410</v>
      </c>
      <c r="D6939" s="9">
        <v>42410.543749999997</v>
      </c>
      <c r="E6939" t="s">
        <v>11</v>
      </c>
      <c r="F6939" t="s">
        <v>24</v>
      </c>
      <c r="G6939">
        <v>55</v>
      </c>
      <c r="H6939" t="s">
        <v>32</v>
      </c>
      <c r="I6939" t="s">
        <v>18</v>
      </c>
      <c r="J6939" t="s">
        <v>26</v>
      </c>
    </row>
    <row r="6940" spans="1:10" x14ac:dyDescent="0.25">
      <c r="A6940">
        <v>765679</v>
      </c>
      <c r="B6940" t="s">
        <v>40</v>
      </c>
      <c r="C6940" s="8">
        <v>42393</v>
      </c>
      <c r="D6940" s="9">
        <v>42393.135416666664</v>
      </c>
      <c r="E6940" t="s">
        <v>11</v>
      </c>
      <c r="F6940" t="s">
        <v>35</v>
      </c>
      <c r="G6940">
        <v>42</v>
      </c>
      <c r="H6940" t="s">
        <v>49</v>
      </c>
      <c r="I6940" t="s">
        <v>25</v>
      </c>
      <c r="J6940" t="s">
        <v>15</v>
      </c>
    </row>
    <row r="6941" spans="1:10" x14ac:dyDescent="0.25">
      <c r="A6941">
        <v>765679</v>
      </c>
      <c r="B6941" t="s">
        <v>27</v>
      </c>
      <c r="C6941" s="8">
        <v>42395</v>
      </c>
      <c r="D6941" s="9">
        <v>42395.472222222219</v>
      </c>
      <c r="E6941" t="s">
        <v>11</v>
      </c>
      <c r="F6941" t="s">
        <v>35</v>
      </c>
      <c r="G6941">
        <v>42</v>
      </c>
      <c r="H6941" t="s">
        <v>49</v>
      </c>
      <c r="I6941" t="s">
        <v>18</v>
      </c>
      <c r="J6941" t="s">
        <v>15</v>
      </c>
    </row>
    <row r="6942" spans="1:10" x14ac:dyDescent="0.25">
      <c r="A6942">
        <v>765679</v>
      </c>
      <c r="B6942" t="s">
        <v>31</v>
      </c>
      <c r="C6942" s="8">
        <v>42399</v>
      </c>
      <c r="D6942" s="9">
        <v>42399.345138888886</v>
      </c>
      <c r="E6942" t="s">
        <v>11</v>
      </c>
      <c r="F6942" t="s">
        <v>35</v>
      </c>
      <c r="G6942">
        <v>42</v>
      </c>
      <c r="H6942" t="s">
        <v>49</v>
      </c>
      <c r="I6942" t="s">
        <v>14</v>
      </c>
      <c r="J6942" t="s">
        <v>15</v>
      </c>
    </row>
    <row r="6943" spans="1:10" x14ac:dyDescent="0.25">
      <c r="A6943">
        <v>765679</v>
      </c>
      <c r="B6943" t="s">
        <v>31</v>
      </c>
      <c r="C6943" s="8">
        <v>42396</v>
      </c>
      <c r="D6943" s="9">
        <v>42396.275000000001</v>
      </c>
      <c r="E6943" t="s">
        <v>11</v>
      </c>
      <c r="F6943" t="s">
        <v>35</v>
      </c>
      <c r="G6943">
        <v>42</v>
      </c>
      <c r="H6943" t="s">
        <v>49</v>
      </c>
      <c r="I6943" t="s">
        <v>25</v>
      </c>
      <c r="J6943" t="s">
        <v>15</v>
      </c>
    </row>
    <row r="6944" spans="1:10" x14ac:dyDescent="0.25">
      <c r="A6944">
        <v>808640</v>
      </c>
      <c r="B6944" t="s">
        <v>37</v>
      </c>
      <c r="C6944" s="8">
        <v>42425</v>
      </c>
      <c r="D6944" s="9">
        <v>42425.336805555555</v>
      </c>
      <c r="E6944" t="s">
        <v>11</v>
      </c>
      <c r="F6944" t="s">
        <v>20</v>
      </c>
      <c r="G6944">
        <v>40</v>
      </c>
      <c r="H6944" t="s">
        <v>21</v>
      </c>
      <c r="I6944" t="s">
        <v>14</v>
      </c>
      <c r="J6944" t="s">
        <v>15</v>
      </c>
    </row>
    <row r="6945" spans="1:10" x14ac:dyDescent="0.25">
      <c r="A6945">
        <v>893742</v>
      </c>
      <c r="B6945" t="s">
        <v>16</v>
      </c>
      <c r="C6945" s="8">
        <v>42452</v>
      </c>
      <c r="D6945" s="9">
        <v>42452.451388888891</v>
      </c>
      <c r="E6945" t="s">
        <v>11</v>
      </c>
      <c r="F6945" t="s">
        <v>20</v>
      </c>
      <c r="G6945">
        <v>71</v>
      </c>
      <c r="H6945" t="s">
        <v>21</v>
      </c>
      <c r="I6945" t="s">
        <v>14</v>
      </c>
      <c r="J6945" t="s">
        <v>53</v>
      </c>
    </row>
    <row r="6946" spans="1:10" x14ac:dyDescent="0.25">
      <c r="A6946">
        <v>893742</v>
      </c>
      <c r="B6946" t="s">
        <v>36</v>
      </c>
      <c r="C6946" s="8">
        <v>42444</v>
      </c>
      <c r="D6946" s="9">
        <v>42444.34652777778</v>
      </c>
      <c r="E6946" t="s">
        <v>11</v>
      </c>
      <c r="F6946" t="s">
        <v>20</v>
      </c>
      <c r="G6946">
        <v>71</v>
      </c>
      <c r="H6946" t="s">
        <v>21</v>
      </c>
      <c r="I6946" t="s">
        <v>14</v>
      </c>
      <c r="J6946" t="s">
        <v>53</v>
      </c>
    </row>
    <row r="6947" spans="1:10" x14ac:dyDescent="0.25">
      <c r="A6947">
        <v>893742</v>
      </c>
      <c r="B6947" t="s">
        <v>16</v>
      </c>
      <c r="C6947" s="8">
        <v>42445</v>
      </c>
      <c r="D6947" s="9">
        <v>42445.441666666666</v>
      </c>
      <c r="E6947" t="s">
        <v>11</v>
      </c>
      <c r="F6947" t="s">
        <v>20</v>
      </c>
      <c r="G6947">
        <v>71</v>
      </c>
      <c r="H6947" t="s">
        <v>21</v>
      </c>
      <c r="I6947" t="s">
        <v>14</v>
      </c>
      <c r="J6947" t="s">
        <v>53</v>
      </c>
    </row>
    <row r="6948" spans="1:10" x14ac:dyDescent="0.25">
      <c r="A6948">
        <v>893742</v>
      </c>
      <c r="B6948" t="s">
        <v>30</v>
      </c>
      <c r="C6948" s="8">
        <v>42445</v>
      </c>
      <c r="D6948" s="9">
        <v>42445.481249999997</v>
      </c>
      <c r="E6948" t="s">
        <v>11</v>
      </c>
      <c r="F6948" t="s">
        <v>20</v>
      </c>
      <c r="G6948">
        <v>71</v>
      </c>
      <c r="H6948" t="s">
        <v>21</v>
      </c>
      <c r="I6948" t="s">
        <v>18</v>
      </c>
      <c r="J6948" t="s">
        <v>53</v>
      </c>
    </row>
    <row r="6949" spans="1:10" x14ac:dyDescent="0.25">
      <c r="A6949">
        <v>771703</v>
      </c>
      <c r="B6949" t="s">
        <v>31</v>
      </c>
      <c r="C6949" s="8">
        <v>42410</v>
      </c>
      <c r="D6949" s="9">
        <v>42410.533333333333</v>
      </c>
      <c r="E6949" t="s">
        <v>11</v>
      </c>
      <c r="F6949" t="s">
        <v>24</v>
      </c>
      <c r="G6949">
        <v>55</v>
      </c>
      <c r="H6949" t="s">
        <v>32</v>
      </c>
      <c r="I6949" t="s">
        <v>18</v>
      </c>
      <c r="J6949" t="s">
        <v>26</v>
      </c>
    </row>
    <row r="6950" spans="1:10" x14ac:dyDescent="0.25">
      <c r="A6950">
        <v>771703</v>
      </c>
      <c r="B6950" t="s">
        <v>41</v>
      </c>
      <c r="C6950" s="8">
        <v>42415</v>
      </c>
      <c r="D6950" s="9">
        <v>42415.467361111114</v>
      </c>
      <c r="E6950" t="s">
        <v>11</v>
      </c>
      <c r="F6950" t="s">
        <v>24</v>
      </c>
      <c r="G6950">
        <v>55</v>
      </c>
      <c r="H6950" t="s">
        <v>32</v>
      </c>
      <c r="I6950" t="s">
        <v>18</v>
      </c>
      <c r="J6950" t="s">
        <v>26</v>
      </c>
    </row>
    <row r="6951" spans="1:10" x14ac:dyDescent="0.25">
      <c r="A6951">
        <v>907060</v>
      </c>
      <c r="B6951" t="s">
        <v>16</v>
      </c>
      <c r="C6951" s="8">
        <v>42459</v>
      </c>
      <c r="D6951" s="9">
        <v>42459.557638888888</v>
      </c>
      <c r="E6951" t="s">
        <v>11</v>
      </c>
      <c r="F6951" t="s">
        <v>20</v>
      </c>
      <c r="G6951">
        <v>24</v>
      </c>
      <c r="H6951" t="s">
        <v>21</v>
      </c>
      <c r="I6951" t="s">
        <v>18</v>
      </c>
      <c r="J6951" t="s">
        <v>22</v>
      </c>
    </row>
    <row r="6952" spans="1:10" x14ac:dyDescent="0.25">
      <c r="A6952">
        <v>907060</v>
      </c>
      <c r="B6952" t="s">
        <v>10</v>
      </c>
      <c r="C6952" s="8">
        <v>42455</v>
      </c>
      <c r="D6952" s="9">
        <v>42455.503472222219</v>
      </c>
      <c r="E6952" t="s">
        <v>11</v>
      </c>
      <c r="F6952" t="s">
        <v>20</v>
      </c>
      <c r="G6952">
        <v>24</v>
      </c>
      <c r="H6952" t="s">
        <v>21</v>
      </c>
      <c r="I6952" t="s">
        <v>18</v>
      </c>
      <c r="J6952" t="s">
        <v>22</v>
      </c>
    </row>
    <row r="6953" spans="1:10" x14ac:dyDescent="0.25">
      <c r="A6953">
        <v>810224</v>
      </c>
      <c r="B6953" t="s">
        <v>33</v>
      </c>
      <c r="C6953" s="8">
        <v>42416</v>
      </c>
      <c r="D6953" s="9">
        <v>42416.413888888892</v>
      </c>
      <c r="E6953" t="s">
        <v>11</v>
      </c>
      <c r="F6953" t="s">
        <v>35</v>
      </c>
      <c r="G6953">
        <v>45</v>
      </c>
      <c r="H6953" t="s">
        <v>21</v>
      </c>
      <c r="I6953" t="s">
        <v>14</v>
      </c>
      <c r="J6953" t="s">
        <v>15</v>
      </c>
    </row>
    <row r="6954" spans="1:10" x14ac:dyDescent="0.25">
      <c r="A6954">
        <v>810224</v>
      </c>
      <c r="B6954" t="s">
        <v>30</v>
      </c>
      <c r="C6954" s="8">
        <v>42389</v>
      </c>
      <c r="D6954" s="9">
        <v>42389.53402777778</v>
      </c>
      <c r="E6954" t="s">
        <v>11</v>
      </c>
      <c r="F6954" t="s">
        <v>35</v>
      </c>
      <c r="G6954">
        <v>45</v>
      </c>
      <c r="H6954" t="s">
        <v>21</v>
      </c>
      <c r="I6954" t="s">
        <v>18</v>
      </c>
      <c r="J6954" t="s">
        <v>15</v>
      </c>
    </row>
    <row r="6955" spans="1:10" x14ac:dyDescent="0.25">
      <c r="A6955">
        <v>810224</v>
      </c>
      <c r="B6955" t="s">
        <v>40</v>
      </c>
      <c r="C6955" s="8">
        <v>42396</v>
      </c>
      <c r="D6955" s="9">
        <v>42396.268055555556</v>
      </c>
      <c r="E6955" t="s">
        <v>11</v>
      </c>
      <c r="F6955" t="s">
        <v>35</v>
      </c>
      <c r="G6955">
        <v>45</v>
      </c>
      <c r="H6955" t="s">
        <v>21</v>
      </c>
      <c r="I6955" t="s">
        <v>25</v>
      </c>
      <c r="J6955" t="s">
        <v>15</v>
      </c>
    </row>
    <row r="6956" spans="1:10" x14ac:dyDescent="0.25">
      <c r="A6956">
        <v>2021345</v>
      </c>
      <c r="B6956" t="s">
        <v>45</v>
      </c>
      <c r="C6956" s="8">
        <v>42437</v>
      </c>
      <c r="D6956" s="9">
        <v>42437.522916666669</v>
      </c>
      <c r="E6956" t="s">
        <v>11</v>
      </c>
      <c r="F6956" t="s">
        <v>12</v>
      </c>
      <c r="G6956">
        <v>28</v>
      </c>
      <c r="H6956" t="s">
        <v>13</v>
      </c>
      <c r="I6956" t="s">
        <v>18</v>
      </c>
      <c r="J6956" t="s">
        <v>22</v>
      </c>
    </row>
    <row r="6957" spans="1:10" x14ac:dyDescent="0.25">
      <c r="A6957">
        <v>2021345</v>
      </c>
      <c r="B6957" t="s">
        <v>33</v>
      </c>
      <c r="C6957" s="8">
        <v>42434</v>
      </c>
      <c r="D6957" s="9">
        <v>42434.474999999999</v>
      </c>
      <c r="E6957" t="s">
        <v>11</v>
      </c>
      <c r="F6957" t="s">
        <v>12</v>
      </c>
      <c r="G6957">
        <v>28</v>
      </c>
      <c r="H6957" t="s">
        <v>13</v>
      </c>
      <c r="I6957" t="s">
        <v>18</v>
      </c>
      <c r="J6957" t="s">
        <v>22</v>
      </c>
    </row>
    <row r="6958" spans="1:10" x14ac:dyDescent="0.25">
      <c r="A6958">
        <v>2021345</v>
      </c>
      <c r="B6958" t="s">
        <v>16</v>
      </c>
      <c r="C6958" s="8">
        <v>42436</v>
      </c>
      <c r="D6958" s="9">
        <v>42436.202777777777</v>
      </c>
      <c r="E6958" t="s">
        <v>11</v>
      </c>
      <c r="F6958" t="s">
        <v>12</v>
      </c>
      <c r="G6958">
        <v>28</v>
      </c>
      <c r="H6958" t="s">
        <v>13</v>
      </c>
      <c r="I6958" t="s">
        <v>25</v>
      </c>
      <c r="J6958" t="s">
        <v>22</v>
      </c>
    </row>
    <row r="6959" spans="1:10" x14ac:dyDescent="0.25">
      <c r="A6959">
        <v>833128</v>
      </c>
      <c r="B6959" t="s">
        <v>31</v>
      </c>
      <c r="C6959" s="8">
        <v>42447</v>
      </c>
      <c r="D6959" s="9">
        <v>42447.145138888889</v>
      </c>
      <c r="E6959" t="s">
        <v>11</v>
      </c>
      <c r="F6959" t="s">
        <v>35</v>
      </c>
      <c r="G6959">
        <v>30</v>
      </c>
      <c r="H6959" t="s">
        <v>21</v>
      </c>
      <c r="I6959" t="s">
        <v>25</v>
      </c>
      <c r="J6959" t="s">
        <v>22</v>
      </c>
    </row>
    <row r="6960" spans="1:10" x14ac:dyDescent="0.25">
      <c r="A6960">
        <v>833128</v>
      </c>
      <c r="B6960" t="s">
        <v>30</v>
      </c>
      <c r="C6960" s="8">
        <v>42441</v>
      </c>
      <c r="D6960" s="9">
        <v>42441.320138888892</v>
      </c>
      <c r="E6960" t="s">
        <v>11</v>
      </c>
      <c r="F6960" t="s">
        <v>35</v>
      </c>
      <c r="G6960">
        <v>30</v>
      </c>
      <c r="H6960" t="s">
        <v>21</v>
      </c>
      <c r="I6960" t="s">
        <v>14</v>
      </c>
      <c r="J6960" t="s">
        <v>22</v>
      </c>
    </row>
    <row r="6961" spans="1:10" x14ac:dyDescent="0.25">
      <c r="A6961">
        <v>833128</v>
      </c>
      <c r="B6961" t="s">
        <v>27</v>
      </c>
      <c r="C6961" s="8">
        <v>42439</v>
      </c>
      <c r="D6961" s="9">
        <v>42439.253472222219</v>
      </c>
      <c r="E6961" t="s">
        <v>11</v>
      </c>
      <c r="F6961" t="s">
        <v>35</v>
      </c>
      <c r="G6961">
        <v>30</v>
      </c>
      <c r="H6961" t="s">
        <v>21</v>
      </c>
      <c r="I6961" t="s">
        <v>25</v>
      </c>
      <c r="J6961" t="s">
        <v>22</v>
      </c>
    </row>
    <row r="6962" spans="1:10" x14ac:dyDescent="0.25">
      <c r="A6962">
        <v>804782</v>
      </c>
      <c r="B6962" t="s">
        <v>48</v>
      </c>
      <c r="C6962" s="8">
        <v>42373</v>
      </c>
      <c r="D6962" s="9">
        <v>42373.181250000001</v>
      </c>
      <c r="E6962" t="s">
        <v>11</v>
      </c>
      <c r="F6962" t="s">
        <v>20</v>
      </c>
      <c r="G6962">
        <v>32</v>
      </c>
      <c r="H6962" t="s">
        <v>32</v>
      </c>
      <c r="I6962" t="s">
        <v>25</v>
      </c>
      <c r="J6962" t="s">
        <v>15</v>
      </c>
    </row>
    <row r="6963" spans="1:10" x14ac:dyDescent="0.25">
      <c r="A6963">
        <v>893745</v>
      </c>
      <c r="B6963" t="s">
        <v>31</v>
      </c>
      <c r="C6963" s="8">
        <v>42440</v>
      </c>
      <c r="D6963" s="9">
        <v>42440.304861111108</v>
      </c>
      <c r="E6963" t="s">
        <v>11</v>
      </c>
      <c r="F6963" t="s">
        <v>20</v>
      </c>
      <c r="G6963">
        <v>39</v>
      </c>
      <c r="H6963" t="s">
        <v>34</v>
      </c>
      <c r="I6963" t="s">
        <v>14</v>
      </c>
      <c r="J6963" t="s">
        <v>15</v>
      </c>
    </row>
    <row r="6964" spans="1:10" x14ac:dyDescent="0.25">
      <c r="A6964">
        <v>893745</v>
      </c>
      <c r="B6964" t="s">
        <v>16</v>
      </c>
      <c r="C6964" s="8">
        <v>42447</v>
      </c>
      <c r="D6964" s="9">
        <v>42447.134722222225</v>
      </c>
      <c r="E6964" t="s">
        <v>11</v>
      </c>
      <c r="F6964" t="s">
        <v>20</v>
      </c>
      <c r="G6964">
        <v>39</v>
      </c>
      <c r="H6964" t="s">
        <v>34</v>
      </c>
      <c r="I6964" t="s">
        <v>25</v>
      </c>
      <c r="J6964" t="s">
        <v>15</v>
      </c>
    </row>
    <row r="6965" spans="1:10" x14ac:dyDescent="0.25">
      <c r="A6965">
        <v>955342</v>
      </c>
      <c r="B6965" t="s">
        <v>16</v>
      </c>
      <c r="C6965" s="8">
        <v>42456</v>
      </c>
      <c r="D6965" s="9">
        <v>42456.196527777778</v>
      </c>
      <c r="E6965" t="s">
        <v>11</v>
      </c>
      <c r="F6965" t="s">
        <v>20</v>
      </c>
      <c r="G6965">
        <v>31</v>
      </c>
      <c r="H6965" t="s">
        <v>21</v>
      </c>
      <c r="I6965" t="s">
        <v>25</v>
      </c>
      <c r="J6965" t="s">
        <v>15</v>
      </c>
    </row>
    <row r="6966" spans="1:10" x14ac:dyDescent="0.25">
      <c r="A6966">
        <v>810226</v>
      </c>
      <c r="B6966" t="s">
        <v>31</v>
      </c>
      <c r="C6966" s="8">
        <v>42380</v>
      </c>
      <c r="D6966" s="9">
        <v>42380.390972222223</v>
      </c>
      <c r="E6966" t="s">
        <v>11</v>
      </c>
      <c r="F6966" t="s">
        <v>35</v>
      </c>
      <c r="G6966">
        <v>24</v>
      </c>
      <c r="H6966" t="s">
        <v>49</v>
      </c>
      <c r="I6966" t="s">
        <v>14</v>
      </c>
      <c r="J6966" t="s">
        <v>22</v>
      </c>
    </row>
    <row r="6967" spans="1:10" x14ac:dyDescent="0.25">
      <c r="A6967">
        <v>810226</v>
      </c>
      <c r="B6967" t="s">
        <v>29</v>
      </c>
      <c r="C6967" s="8">
        <v>42409</v>
      </c>
      <c r="D6967" s="9">
        <v>42409.572222222225</v>
      </c>
      <c r="E6967" t="s">
        <v>11</v>
      </c>
      <c r="F6967" t="s">
        <v>35</v>
      </c>
      <c r="G6967">
        <v>24</v>
      </c>
      <c r="H6967" t="s">
        <v>49</v>
      </c>
      <c r="I6967" t="s">
        <v>18</v>
      </c>
      <c r="J6967" t="s">
        <v>22</v>
      </c>
    </row>
    <row r="6968" spans="1:10" x14ac:dyDescent="0.25">
      <c r="A6968">
        <v>773012</v>
      </c>
      <c r="B6968" t="s">
        <v>33</v>
      </c>
      <c r="C6968" s="8">
        <v>42405</v>
      </c>
      <c r="D6968" s="9">
        <v>42405.361805555556</v>
      </c>
      <c r="E6968" t="s">
        <v>11</v>
      </c>
      <c r="F6968" t="s">
        <v>35</v>
      </c>
      <c r="G6968">
        <v>45</v>
      </c>
      <c r="H6968" t="s">
        <v>21</v>
      </c>
      <c r="I6968" t="s">
        <v>14</v>
      </c>
      <c r="J6968" t="s">
        <v>15</v>
      </c>
    </row>
    <row r="6969" spans="1:10" x14ac:dyDescent="0.25">
      <c r="A6969">
        <v>918892</v>
      </c>
      <c r="B6969" t="s">
        <v>41</v>
      </c>
      <c r="C6969" s="8">
        <v>42458</v>
      </c>
      <c r="D6969" s="9">
        <v>42458.397222222222</v>
      </c>
      <c r="E6969" t="s">
        <v>11</v>
      </c>
      <c r="F6969" t="s">
        <v>20</v>
      </c>
      <c r="G6969">
        <v>27</v>
      </c>
      <c r="H6969" t="s">
        <v>21</v>
      </c>
      <c r="I6969" t="s">
        <v>14</v>
      </c>
      <c r="J6969" t="s">
        <v>22</v>
      </c>
    </row>
    <row r="6970" spans="1:10" x14ac:dyDescent="0.25">
      <c r="A6970">
        <v>893747</v>
      </c>
      <c r="B6970" t="s">
        <v>33</v>
      </c>
      <c r="C6970" s="8">
        <v>42440</v>
      </c>
      <c r="D6970" s="9">
        <v>42440.522222222222</v>
      </c>
      <c r="E6970" t="s">
        <v>11</v>
      </c>
      <c r="F6970" t="s">
        <v>24</v>
      </c>
      <c r="G6970">
        <v>38</v>
      </c>
      <c r="H6970" t="s">
        <v>32</v>
      </c>
      <c r="I6970" t="s">
        <v>18</v>
      </c>
      <c r="J6970" t="s">
        <v>15</v>
      </c>
    </row>
    <row r="6971" spans="1:10" x14ac:dyDescent="0.25">
      <c r="A6971">
        <v>765684</v>
      </c>
      <c r="B6971" t="s">
        <v>30</v>
      </c>
      <c r="C6971" s="8">
        <v>42388</v>
      </c>
      <c r="D6971" s="9">
        <v>42388.59097222222</v>
      </c>
      <c r="E6971" t="s">
        <v>11</v>
      </c>
      <c r="F6971" t="s">
        <v>12</v>
      </c>
      <c r="G6971">
        <v>25</v>
      </c>
      <c r="H6971" t="s">
        <v>21</v>
      </c>
      <c r="I6971" t="s">
        <v>44</v>
      </c>
      <c r="J6971" t="s">
        <v>22</v>
      </c>
    </row>
    <row r="6972" spans="1:10" x14ac:dyDescent="0.25">
      <c r="A6972">
        <v>765684</v>
      </c>
      <c r="B6972" t="s">
        <v>33</v>
      </c>
      <c r="C6972" s="8">
        <v>42389</v>
      </c>
      <c r="D6972" s="9">
        <v>42389.384722222225</v>
      </c>
      <c r="E6972" t="s">
        <v>11</v>
      </c>
      <c r="F6972" t="s">
        <v>12</v>
      </c>
      <c r="G6972">
        <v>25</v>
      </c>
      <c r="H6972" t="s">
        <v>21</v>
      </c>
      <c r="I6972" t="s">
        <v>14</v>
      </c>
      <c r="J6972" t="s">
        <v>22</v>
      </c>
    </row>
    <row r="6973" spans="1:10" x14ac:dyDescent="0.25">
      <c r="A6973">
        <v>765684</v>
      </c>
      <c r="B6973" t="s">
        <v>10</v>
      </c>
      <c r="C6973" s="8">
        <v>42387</v>
      </c>
      <c r="D6973" s="9">
        <v>42387.220138888886</v>
      </c>
      <c r="E6973" t="s">
        <v>11</v>
      </c>
      <c r="F6973" t="s">
        <v>12</v>
      </c>
      <c r="G6973">
        <v>25</v>
      </c>
      <c r="H6973" t="s">
        <v>21</v>
      </c>
      <c r="I6973" t="s">
        <v>25</v>
      </c>
      <c r="J6973" t="s">
        <v>22</v>
      </c>
    </row>
    <row r="6974" spans="1:10" x14ac:dyDescent="0.25">
      <c r="A6974">
        <v>765684</v>
      </c>
      <c r="B6974" t="s">
        <v>41</v>
      </c>
      <c r="C6974" s="8">
        <v>42390</v>
      </c>
      <c r="D6974" s="9">
        <v>42390.363194444442</v>
      </c>
      <c r="E6974" t="s">
        <v>11</v>
      </c>
      <c r="F6974" t="s">
        <v>12</v>
      </c>
      <c r="G6974">
        <v>25</v>
      </c>
      <c r="H6974" t="s">
        <v>21</v>
      </c>
      <c r="I6974" t="s">
        <v>14</v>
      </c>
      <c r="J6974" t="s">
        <v>22</v>
      </c>
    </row>
    <row r="6975" spans="1:10" x14ac:dyDescent="0.25">
      <c r="A6975">
        <v>765684</v>
      </c>
      <c r="B6975" t="s">
        <v>45</v>
      </c>
      <c r="C6975" s="8">
        <v>42394</v>
      </c>
      <c r="D6975" s="9">
        <v>42394.201388888891</v>
      </c>
      <c r="E6975" t="s">
        <v>11</v>
      </c>
      <c r="F6975" t="s">
        <v>12</v>
      </c>
      <c r="G6975">
        <v>25</v>
      </c>
      <c r="H6975" t="s">
        <v>21</v>
      </c>
      <c r="I6975" t="s">
        <v>25</v>
      </c>
      <c r="J6975" t="s">
        <v>22</v>
      </c>
    </row>
    <row r="6976" spans="1:10" x14ac:dyDescent="0.25">
      <c r="A6976">
        <v>765684</v>
      </c>
      <c r="B6976" t="s">
        <v>36</v>
      </c>
      <c r="C6976" s="8">
        <v>42392</v>
      </c>
      <c r="D6976" s="9">
        <v>42392.577777777777</v>
      </c>
      <c r="E6976" t="s">
        <v>11</v>
      </c>
      <c r="F6976" t="s">
        <v>12</v>
      </c>
      <c r="G6976">
        <v>25</v>
      </c>
      <c r="H6976" t="s">
        <v>21</v>
      </c>
      <c r="I6976" t="s">
        <v>18</v>
      </c>
      <c r="J6976" t="s">
        <v>22</v>
      </c>
    </row>
    <row r="6977" spans="1:10" x14ac:dyDescent="0.25">
      <c r="A6977">
        <v>765684</v>
      </c>
      <c r="B6977" t="s">
        <v>33</v>
      </c>
      <c r="C6977" s="8">
        <v>42398</v>
      </c>
      <c r="D6977" s="9">
        <v>42398.402083333334</v>
      </c>
      <c r="E6977" t="s">
        <v>11</v>
      </c>
      <c r="F6977" t="s">
        <v>12</v>
      </c>
      <c r="G6977">
        <v>25</v>
      </c>
      <c r="H6977" t="s">
        <v>21</v>
      </c>
      <c r="I6977" t="s">
        <v>14</v>
      </c>
      <c r="J6977" t="s">
        <v>22</v>
      </c>
    </row>
    <row r="6978" spans="1:10" x14ac:dyDescent="0.25">
      <c r="A6978">
        <v>765684</v>
      </c>
      <c r="B6978" t="s">
        <v>33</v>
      </c>
      <c r="C6978" s="8">
        <v>42390</v>
      </c>
      <c r="D6978" s="9">
        <v>42390.318749999999</v>
      </c>
      <c r="E6978" t="s">
        <v>11</v>
      </c>
      <c r="F6978" t="s">
        <v>12</v>
      </c>
      <c r="G6978">
        <v>25</v>
      </c>
      <c r="H6978" t="s">
        <v>21</v>
      </c>
      <c r="I6978" t="s">
        <v>14</v>
      </c>
      <c r="J6978" t="s">
        <v>22</v>
      </c>
    </row>
    <row r="6979" spans="1:10" x14ac:dyDescent="0.25">
      <c r="A6979">
        <v>765684</v>
      </c>
      <c r="B6979" t="s">
        <v>36</v>
      </c>
      <c r="C6979" s="8">
        <v>42392</v>
      </c>
      <c r="D6979" s="9">
        <v>42392.175000000003</v>
      </c>
      <c r="E6979" t="s">
        <v>11</v>
      </c>
      <c r="F6979" t="s">
        <v>12</v>
      </c>
      <c r="G6979">
        <v>25</v>
      </c>
      <c r="H6979" t="s">
        <v>21</v>
      </c>
      <c r="I6979" t="s">
        <v>25</v>
      </c>
      <c r="J6979" t="s">
        <v>22</v>
      </c>
    </row>
    <row r="6980" spans="1:10" x14ac:dyDescent="0.25">
      <c r="A6980">
        <v>810231</v>
      </c>
      <c r="B6980" t="s">
        <v>36</v>
      </c>
      <c r="C6980" s="8">
        <v>42422</v>
      </c>
      <c r="D6980" s="9">
        <v>42422.325694444444</v>
      </c>
      <c r="E6980" t="s">
        <v>11</v>
      </c>
      <c r="F6980" t="s">
        <v>35</v>
      </c>
      <c r="G6980">
        <v>47</v>
      </c>
      <c r="H6980" t="s">
        <v>21</v>
      </c>
      <c r="I6980" t="s">
        <v>14</v>
      </c>
      <c r="J6980" t="s">
        <v>26</v>
      </c>
    </row>
    <row r="6981" spans="1:10" x14ac:dyDescent="0.25">
      <c r="A6981">
        <v>941061</v>
      </c>
      <c r="B6981" t="s">
        <v>27</v>
      </c>
      <c r="C6981" s="8">
        <v>42454</v>
      </c>
      <c r="D6981" s="9">
        <v>42454.319444444445</v>
      </c>
      <c r="E6981" t="s">
        <v>11</v>
      </c>
      <c r="F6981" t="s">
        <v>17</v>
      </c>
      <c r="G6981">
        <v>45</v>
      </c>
      <c r="H6981" t="s">
        <v>49</v>
      </c>
      <c r="I6981" t="s">
        <v>14</v>
      </c>
      <c r="J6981" t="s">
        <v>15</v>
      </c>
    </row>
    <row r="6982" spans="1:10" x14ac:dyDescent="0.25">
      <c r="A6982">
        <v>821893</v>
      </c>
      <c r="B6982" t="s">
        <v>33</v>
      </c>
      <c r="C6982" s="8">
        <v>42426</v>
      </c>
      <c r="D6982" s="9">
        <v>42426.34375</v>
      </c>
      <c r="E6982" t="s">
        <v>11</v>
      </c>
      <c r="F6982" t="s">
        <v>24</v>
      </c>
      <c r="G6982">
        <v>33</v>
      </c>
      <c r="H6982" t="s">
        <v>21</v>
      </c>
      <c r="I6982" t="s">
        <v>14</v>
      </c>
      <c r="J6982" t="s">
        <v>15</v>
      </c>
    </row>
    <row r="6983" spans="1:10" x14ac:dyDescent="0.25">
      <c r="A6983">
        <v>821893</v>
      </c>
      <c r="B6983" t="s">
        <v>33</v>
      </c>
      <c r="C6983" s="8">
        <v>42425</v>
      </c>
      <c r="D6983" s="9">
        <v>42425.470138888886</v>
      </c>
      <c r="E6983" t="s">
        <v>11</v>
      </c>
      <c r="F6983" t="s">
        <v>24</v>
      </c>
      <c r="G6983">
        <v>33</v>
      </c>
      <c r="H6983" t="s">
        <v>21</v>
      </c>
      <c r="I6983" t="s">
        <v>18</v>
      </c>
      <c r="J6983" t="s">
        <v>15</v>
      </c>
    </row>
    <row r="6984" spans="1:10" x14ac:dyDescent="0.25">
      <c r="A6984">
        <v>821893</v>
      </c>
      <c r="B6984" t="s">
        <v>33</v>
      </c>
      <c r="C6984" s="8">
        <v>42425</v>
      </c>
      <c r="D6984" s="9">
        <v>42425.286111111112</v>
      </c>
      <c r="E6984" t="s">
        <v>11</v>
      </c>
      <c r="F6984" t="s">
        <v>24</v>
      </c>
      <c r="G6984">
        <v>33</v>
      </c>
      <c r="H6984" t="s">
        <v>21</v>
      </c>
      <c r="I6984" t="s">
        <v>25</v>
      </c>
      <c r="J6984" t="s">
        <v>15</v>
      </c>
    </row>
    <row r="6985" spans="1:10" x14ac:dyDescent="0.25">
      <c r="A6985">
        <v>821893</v>
      </c>
      <c r="B6985" t="s">
        <v>33</v>
      </c>
      <c r="C6985" s="8">
        <v>42425</v>
      </c>
      <c r="D6985" s="9">
        <v>42425.506249999999</v>
      </c>
      <c r="E6985" t="s">
        <v>11</v>
      </c>
      <c r="F6985" t="s">
        <v>24</v>
      </c>
      <c r="G6985">
        <v>33</v>
      </c>
      <c r="H6985" t="s">
        <v>21</v>
      </c>
      <c r="I6985" t="s">
        <v>18</v>
      </c>
      <c r="J6985" t="s">
        <v>15</v>
      </c>
    </row>
    <row r="6986" spans="1:10" x14ac:dyDescent="0.25">
      <c r="A6986">
        <v>821893</v>
      </c>
      <c r="B6986" t="s">
        <v>27</v>
      </c>
      <c r="C6986" s="8">
        <v>42425</v>
      </c>
      <c r="D6986" s="9">
        <v>42425.53125</v>
      </c>
      <c r="E6986" t="s">
        <v>11</v>
      </c>
      <c r="F6986" t="s">
        <v>24</v>
      </c>
      <c r="G6986">
        <v>33</v>
      </c>
      <c r="H6986" t="s">
        <v>21</v>
      </c>
      <c r="I6986" t="s">
        <v>18</v>
      </c>
      <c r="J6986" t="s">
        <v>15</v>
      </c>
    </row>
    <row r="6987" spans="1:10" x14ac:dyDescent="0.25">
      <c r="A6987">
        <v>821893</v>
      </c>
      <c r="B6987" t="s">
        <v>33</v>
      </c>
      <c r="C6987" s="8">
        <v>42425</v>
      </c>
      <c r="D6987" s="9">
        <v>42425.343055555553</v>
      </c>
      <c r="E6987" t="s">
        <v>11</v>
      </c>
      <c r="F6987" t="s">
        <v>24</v>
      </c>
      <c r="G6987">
        <v>33</v>
      </c>
      <c r="H6987" t="s">
        <v>21</v>
      </c>
      <c r="I6987" t="s">
        <v>14</v>
      </c>
      <c r="J6987" t="s">
        <v>15</v>
      </c>
    </row>
    <row r="6988" spans="1:10" x14ac:dyDescent="0.25">
      <c r="A6988">
        <v>821893</v>
      </c>
      <c r="B6988" t="s">
        <v>10</v>
      </c>
      <c r="C6988" s="8">
        <v>42454</v>
      </c>
      <c r="D6988" s="9">
        <v>42454.394444444442</v>
      </c>
      <c r="E6988" t="s">
        <v>11</v>
      </c>
      <c r="F6988" t="s">
        <v>24</v>
      </c>
      <c r="G6988">
        <v>33</v>
      </c>
      <c r="H6988" t="s">
        <v>21</v>
      </c>
      <c r="I6988" t="s">
        <v>14</v>
      </c>
      <c r="J6988" t="s">
        <v>15</v>
      </c>
    </row>
    <row r="6989" spans="1:10" x14ac:dyDescent="0.25">
      <c r="A6989">
        <v>773014</v>
      </c>
      <c r="B6989" t="s">
        <v>10</v>
      </c>
      <c r="C6989" s="8">
        <v>42443</v>
      </c>
      <c r="D6989" s="9">
        <v>42443.226388888892</v>
      </c>
      <c r="E6989" t="s">
        <v>11</v>
      </c>
      <c r="F6989" t="s">
        <v>35</v>
      </c>
      <c r="G6989">
        <v>19</v>
      </c>
      <c r="H6989" t="s">
        <v>21</v>
      </c>
      <c r="I6989" t="s">
        <v>25</v>
      </c>
      <c r="J6989" t="s">
        <v>22</v>
      </c>
    </row>
    <row r="6990" spans="1:10" x14ac:dyDescent="0.25">
      <c r="A6990">
        <v>773014</v>
      </c>
      <c r="B6990" t="s">
        <v>30</v>
      </c>
      <c r="C6990" s="8">
        <v>42440</v>
      </c>
      <c r="D6990" s="9">
        <v>42440.409722222219</v>
      </c>
      <c r="E6990" t="s">
        <v>11</v>
      </c>
      <c r="F6990" t="s">
        <v>35</v>
      </c>
      <c r="G6990">
        <v>19</v>
      </c>
      <c r="H6990" t="s">
        <v>21</v>
      </c>
      <c r="I6990" t="s">
        <v>14</v>
      </c>
      <c r="J6990" t="s">
        <v>22</v>
      </c>
    </row>
    <row r="6991" spans="1:10" x14ac:dyDescent="0.25">
      <c r="A6991">
        <v>773014</v>
      </c>
      <c r="B6991" t="s">
        <v>45</v>
      </c>
      <c r="C6991" s="8">
        <v>42441</v>
      </c>
      <c r="D6991" s="9">
        <v>42441.429166666669</v>
      </c>
      <c r="E6991" t="s">
        <v>11</v>
      </c>
      <c r="F6991" t="s">
        <v>35</v>
      </c>
      <c r="G6991">
        <v>19</v>
      </c>
      <c r="H6991" t="s">
        <v>21</v>
      </c>
      <c r="I6991" t="s">
        <v>14</v>
      </c>
      <c r="J6991" t="s">
        <v>22</v>
      </c>
    </row>
    <row r="6992" spans="1:10" x14ac:dyDescent="0.25">
      <c r="A6992">
        <v>773014</v>
      </c>
      <c r="B6992" t="s">
        <v>10</v>
      </c>
      <c r="C6992" s="8">
        <v>42438</v>
      </c>
      <c r="D6992" s="9">
        <v>42438.240277777775</v>
      </c>
      <c r="E6992" t="s">
        <v>11</v>
      </c>
      <c r="F6992" t="s">
        <v>35</v>
      </c>
      <c r="G6992">
        <v>19</v>
      </c>
      <c r="H6992" t="s">
        <v>21</v>
      </c>
      <c r="I6992" t="s">
        <v>25</v>
      </c>
      <c r="J6992" t="s">
        <v>22</v>
      </c>
    </row>
    <row r="6993" spans="1:10" x14ac:dyDescent="0.25">
      <c r="A6993">
        <v>773014</v>
      </c>
      <c r="B6993" t="s">
        <v>30</v>
      </c>
      <c r="C6993" s="8">
        <v>42439</v>
      </c>
      <c r="D6993" s="9">
        <v>42439.21597222222</v>
      </c>
      <c r="E6993" t="s">
        <v>11</v>
      </c>
      <c r="F6993" t="s">
        <v>35</v>
      </c>
      <c r="G6993">
        <v>19</v>
      </c>
      <c r="H6993" t="s">
        <v>21</v>
      </c>
      <c r="I6993" t="s">
        <v>25</v>
      </c>
      <c r="J6993" t="s">
        <v>22</v>
      </c>
    </row>
    <row r="6994" spans="1:10" x14ac:dyDescent="0.25">
      <c r="A6994">
        <v>879990</v>
      </c>
      <c r="B6994" t="s">
        <v>16</v>
      </c>
      <c r="C6994" s="8">
        <v>42447</v>
      </c>
      <c r="D6994" s="9">
        <v>42447.163194444445</v>
      </c>
      <c r="E6994" t="s">
        <v>11</v>
      </c>
      <c r="F6994" t="s">
        <v>20</v>
      </c>
      <c r="G6994">
        <v>35</v>
      </c>
      <c r="H6994" t="s">
        <v>43</v>
      </c>
      <c r="I6994" t="s">
        <v>25</v>
      </c>
      <c r="J6994" t="s">
        <v>15</v>
      </c>
    </row>
    <row r="6995" spans="1:10" x14ac:dyDescent="0.25">
      <c r="A6995">
        <v>773016</v>
      </c>
      <c r="B6995" t="s">
        <v>30</v>
      </c>
      <c r="C6995" s="8">
        <v>42405</v>
      </c>
      <c r="D6995" s="9">
        <v>42405.427777777775</v>
      </c>
      <c r="E6995" t="s">
        <v>11</v>
      </c>
      <c r="F6995" t="s">
        <v>35</v>
      </c>
      <c r="G6995">
        <v>45</v>
      </c>
      <c r="H6995" t="s">
        <v>46</v>
      </c>
      <c r="I6995" t="s">
        <v>14</v>
      </c>
      <c r="J6995" t="s">
        <v>15</v>
      </c>
    </row>
    <row r="6996" spans="1:10" x14ac:dyDescent="0.25">
      <c r="A6996">
        <v>773016</v>
      </c>
      <c r="B6996" t="s">
        <v>10</v>
      </c>
      <c r="C6996" s="8">
        <v>42416</v>
      </c>
      <c r="D6996" s="9">
        <v>42416.396527777775</v>
      </c>
      <c r="E6996" t="s">
        <v>11</v>
      </c>
      <c r="F6996" t="s">
        <v>35</v>
      </c>
      <c r="G6996">
        <v>45</v>
      </c>
      <c r="H6996" t="s">
        <v>46</v>
      </c>
      <c r="I6996" t="s">
        <v>14</v>
      </c>
      <c r="J6996" t="s">
        <v>15</v>
      </c>
    </row>
    <row r="6997" spans="1:10" x14ac:dyDescent="0.25">
      <c r="A6997">
        <v>773016</v>
      </c>
      <c r="B6997" t="s">
        <v>41</v>
      </c>
      <c r="C6997" s="8">
        <v>42404</v>
      </c>
      <c r="D6997" s="9">
        <v>42404.352777777778</v>
      </c>
      <c r="E6997" t="s">
        <v>11</v>
      </c>
      <c r="F6997" t="s">
        <v>35</v>
      </c>
      <c r="G6997">
        <v>45</v>
      </c>
      <c r="H6997" t="s">
        <v>46</v>
      </c>
      <c r="I6997" t="s">
        <v>14</v>
      </c>
      <c r="J6997" t="s">
        <v>15</v>
      </c>
    </row>
    <row r="6998" spans="1:10" x14ac:dyDescent="0.25">
      <c r="A6998">
        <v>870195</v>
      </c>
      <c r="B6998" t="s">
        <v>33</v>
      </c>
      <c r="C6998" s="8">
        <v>42434</v>
      </c>
      <c r="D6998" s="9">
        <v>42434.285416666666</v>
      </c>
      <c r="E6998" t="s">
        <v>11</v>
      </c>
      <c r="F6998" t="s">
        <v>24</v>
      </c>
      <c r="G6998">
        <v>37</v>
      </c>
      <c r="H6998" t="s">
        <v>21</v>
      </c>
      <c r="I6998" t="s">
        <v>25</v>
      </c>
      <c r="J6998" t="s">
        <v>15</v>
      </c>
    </row>
    <row r="6999" spans="1:10" x14ac:dyDescent="0.25">
      <c r="A6999">
        <v>776949</v>
      </c>
      <c r="B6999" t="s">
        <v>36</v>
      </c>
      <c r="C6999" s="8">
        <v>42407</v>
      </c>
      <c r="D6999" s="9">
        <v>42407.350694444445</v>
      </c>
      <c r="E6999" t="s">
        <v>11</v>
      </c>
      <c r="F6999" t="s">
        <v>24</v>
      </c>
      <c r="G6999">
        <v>59</v>
      </c>
      <c r="H6999" t="s">
        <v>21</v>
      </c>
      <c r="I6999" t="s">
        <v>14</v>
      </c>
      <c r="J6999" t="s">
        <v>26</v>
      </c>
    </row>
    <row r="7000" spans="1:10" x14ac:dyDescent="0.25">
      <c r="A7000">
        <v>2288980</v>
      </c>
      <c r="B7000" t="s">
        <v>10</v>
      </c>
      <c r="C7000" s="8">
        <v>42458</v>
      </c>
      <c r="D7000" s="9">
        <v>42458.388194444444</v>
      </c>
      <c r="E7000" t="s">
        <v>11</v>
      </c>
      <c r="F7000" t="s">
        <v>20</v>
      </c>
      <c r="G7000">
        <v>33</v>
      </c>
      <c r="H7000" t="s">
        <v>21</v>
      </c>
      <c r="I7000" t="s">
        <v>14</v>
      </c>
      <c r="J7000" t="s">
        <v>15</v>
      </c>
    </row>
    <row r="7001" spans="1:10" x14ac:dyDescent="0.25">
      <c r="A7001">
        <v>822343</v>
      </c>
      <c r="B7001" t="s">
        <v>41</v>
      </c>
      <c r="C7001" s="8">
        <v>42423</v>
      </c>
      <c r="D7001" s="9">
        <v>42423.258333333331</v>
      </c>
      <c r="E7001" t="s">
        <v>11</v>
      </c>
      <c r="F7001" t="s">
        <v>17</v>
      </c>
      <c r="G7001">
        <v>41</v>
      </c>
      <c r="H7001" t="s">
        <v>21</v>
      </c>
      <c r="I7001" t="s">
        <v>25</v>
      </c>
      <c r="J7001" t="s">
        <v>15</v>
      </c>
    </row>
    <row r="7002" spans="1:10" x14ac:dyDescent="0.25">
      <c r="A7002">
        <v>773387</v>
      </c>
      <c r="B7002" t="s">
        <v>33</v>
      </c>
      <c r="C7002" s="8">
        <v>42405</v>
      </c>
      <c r="D7002" s="9">
        <v>42405.220833333333</v>
      </c>
      <c r="E7002" t="s">
        <v>11</v>
      </c>
      <c r="F7002" t="s">
        <v>17</v>
      </c>
      <c r="G7002">
        <v>18</v>
      </c>
      <c r="H7002" t="s">
        <v>21</v>
      </c>
      <c r="I7002" t="s">
        <v>25</v>
      </c>
      <c r="J7002" t="s">
        <v>22</v>
      </c>
    </row>
    <row r="7003" spans="1:10" x14ac:dyDescent="0.25">
      <c r="A7003">
        <v>902545</v>
      </c>
      <c r="B7003" t="s">
        <v>33</v>
      </c>
      <c r="C7003" s="8">
        <v>42454</v>
      </c>
      <c r="D7003" s="9">
        <v>42454.534722222219</v>
      </c>
      <c r="E7003" t="s">
        <v>11</v>
      </c>
      <c r="F7003" t="s">
        <v>24</v>
      </c>
      <c r="G7003">
        <v>29</v>
      </c>
      <c r="H7003" t="s">
        <v>32</v>
      </c>
      <c r="I7003" t="s">
        <v>18</v>
      </c>
      <c r="J7003" t="s">
        <v>22</v>
      </c>
    </row>
    <row r="7004" spans="1:10" x14ac:dyDescent="0.25">
      <c r="A7004">
        <v>773017</v>
      </c>
      <c r="B7004" t="s">
        <v>27</v>
      </c>
      <c r="C7004" s="8">
        <v>42402</v>
      </c>
      <c r="D7004" s="9">
        <v>42402.331250000003</v>
      </c>
      <c r="E7004" t="s">
        <v>11</v>
      </c>
      <c r="F7004" t="s">
        <v>12</v>
      </c>
      <c r="G7004">
        <v>23</v>
      </c>
      <c r="H7004" t="s">
        <v>21</v>
      </c>
      <c r="I7004" t="s">
        <v>14</v>
      </c>
      <c r="J7004" t="s">
        <v>22</v>
      </c>
    </row>
    <row r="7005" spans="1:10" x14ac:dyDescent="0.25">
      <c r="A7005">
        <v>773017</v>
      </c>
      <c r="B7005" t="s">
        <v>10</v>
      </c>
      <c r="C7005" s="8">
        <v>42400</v>
      </c>
      <c r="D7005" s="9">
        <v>42400.466666666667</v>
      </c>
      <c r="E7005" t="s">
        <v>11</v>
      </c>
      <c r="F7005" t="s">
        <v>12</v>
      </c>
      <c r="G7005">
        <v>23</v>
      </c>
      <c r="H7005" t="s">
        <v>21</v>
      </c>
      <c r="I7005" t="s">
        <v>18</v>
      </c>
      <c r="J7005" t="s">
        <v>22</v>
      </c>
    </row>
    <row r="7006" spans="1:10" x14ac:dyDescent="0.25">
      <c r="A7006">
        <v>773017</v>
      </c>
      <c r="B7006" t="s">
        <v>37</v>
      </c>
      <c r="C7006" s="8">
        <v>42400</v>
      </c>
      <c r="D7006" s="9">
        <v>42400.371527777781</v>
      </c>
      <c r="E7006" t="s">
        <v>11</v>
      </c>
      <c r="F7006" t="s">
        <v>12</v>
      </c>
      <c r="G7006">
        <v>23</v>
      </c>
      <c r="H7006" t="s">
        <v>21</v>
      </c>
      <c r="I7006" t="s">
        <v>14</v>
      </c>
      <c r="J7006" t="s">
        <v>22</v>
      </c>
    </row>
    <row r="7007" spans="1:10" x14ac:dyDescent="0.25">
      <c r="A7007">
        <v>773017</v>
      </c>
      <c r="B7007" t="s">
        <v>30</v>
      </c>
      <c r="C7007" s="8">
        <v>42406</v>
      </c>
      <c r="D7007" s="9">
        <v>42406.370138888888</v>
      </c>
      <c r="E7007" t="s">
        <v>11</v>
      </c>
      <c r="F7007" t="s">
        <v>12</v>
      </c>
      <c r="G7007">
        <v>23</v>
      </c>
      <c r="H7007" t="s">
        <v>21</v>
      </c>
      <c r="I7007" t="s">
        <v>14</v>
      </c>
      <c r="J7007" t="s">
        <v>22</v>
      </c>
    </row>
    <row r="7008" spans="1:10" x14ac:dyDescent="0.25">
      <c r="A7008">
        <v>773017</v>
      </c>
      <c r="B7008" t="s">
        <v>30</v>
      </c>
      <c r="C7008" s="8">
        <v>42406</v>
      </c>
      <c r="D7008" s="9">
        <v>42406.37777777778</v>
      </c>
      <c r="E7008" t="s">
        <v>11</v>
      </c>
      <c r="F7008" t="s">
        <v>12</v>
      </c>
      <c r="G7008">
        <v>23</v>
      </c>
      <c r="H7008" t="s">
        <v>21</v>
      </c>
      <c r="I7008" t="s">
        <v>14</v>
      </c>
      <c r="J7008" t="s">
        <v>22</v>
      </c>
    </row>
    <row r="7009" spans="1:10" x14ac:dyDescent="0.25">
      <c r="A7009">
        <v>773017</v>
      </c>
      <c r="B7009" t="s">
        <v>10</v>
      </c>
      <c r="C7009" s="8">
        <v>42406</v>
      </c>
      <c r="D7009" s="9">
        <v>42406.39166666667</v>
      </c>
      <c r="E7009" t="s">
        <v>11</v>
      </c>
      <c r="F7009" t="s">
        <v>12</v>
      </c>
      <c r="G7009">
        <v>23</v>
      </c>
      <c r="H7009" t="s">
        <v>21</v>
      </c>
      <c r="I7009" t="s">
        <v>14</v>
      </c>
      <c r="J7009" t="s">
        <v>22</v>
      </c>
    </row>
    <row r="7010" spans="1:10" x14ac:dyDescent="0.25">
      <c r="A7010">
        <v>773017</v>
      </c>
      <c r="B7010" t="s">
        <v>10</v>
      </c>
      <c r="C7010" s="8">
        <v>42403</v>
      </c>
      <c r="D7010" s="9">
        <v>42403.272916666669</v>
      </c>
      <c r="E7010" t="s">
        <v>11</v>
      </c>
      <c r="F7010" t="s">
        <v>12</v>
      </c>
      <c r="G7010">
        <v>23</v>
      </c>
      <c r="H7010" t="s">
        <v>21</v>
      </c>
      <c r="I7010" t="s">
        <v>25</v>
      </c>
      <c r="J7010" t="s">
        <v>22</v>
      </c>
    </row>
    <row r="7011" spans="1:10" x14ac:dyDescent="0.25">
      <c r="A7011">
        <v>601019</v>
      </c>
      <c r="B7011" t="s">
        <v>31</v>
      </c>
      <c r="C7011" s="8">
        <v>42371</v>
      </c>
      <c r="D7011" s="9">
        <v>42371.131944444445</v>
      </c>
      <c r="E7011" t="s">
        <v>11</v>
      </c>
      <c r="F7011" t="s">
        <v>20</v>
      </c>
      <c r="G7011">
        <v>26</v>
      </c>
      <c r="H7011" t="s">
        <v>28</v>
      </c>
      <c r="I7011" t="s">
        <v>25</v>
      </c>
      <c r="J7011" t="s">
        <v>22</v>
      </c>
    </row>
    <row r="7012" spans="1:10" x14ac:dyDescent="0.25">
      <c r="A7012">
        <v>601019</v>
      </c>
      <c r="B7012" t="s">
        <v>37</v>
      </c>
      <c r="C7012" s="8">
        <v>42370</v>
      </c>
      <c r="D7012" s="9">
        <v>42370.540277777778</v>
      </c>
      <c r="E7012" t="s">
        <v>11</v>
      </c>
      <c r="F7012" t="s">
        <v>20</v>
      </c>
      <c r="G7012">
        <v>26</v>
      </c>
      <c r="H7012" t="s">
        <v>28</v>
      </c>
      <c r="I7012" t="s">
        <v>18</v>
      </c>
      <c r="J7012" t="s">
        <v>22</v>
      </c>
    </row>
    <row r="7013" spans="1:10" x14ac:dyDescent="0.25">
      <c r="A7013">
        <v>601019</v>
      </c>
      <c r="B7013" t="s">
        <v>10</v>
      </c>
      <c r="C7013" s="8">
        <v>42371</v>
      </c>
      <c r="D7013" s="9">
        <v>42371.36041666667</v>
      </c>
      <c r="E7013" t="s">
        <v>11</v>
      </c>
      <c r="F7013" t="s">
        <v>20</v>
      </c>
      <c r="G7013">
        <v>26</v>
      </c>
      <c r="H7013" t="s">
        <v>28</v>
      </c>
      <c r="I7013" t="s">
        <v>14</v>
      </c>
      <c r="J7013" t="s">
        <v>22</v>
      </c>
    </row>
    <row r="7014" spans="1:10" x14ac:dyDescent="0.25">
      <c r="A7014">
        <v>601019</v>
      </c>
      <c r="B7014" t="s">
        <v>45</v>
      </c>
      <c r="C7014" s="8">
        <v>42371</v>
      </c>
      <c r="D7014" s="9">
        <v>42371.140972222223</v>
      </c>
      <c r="E7014" t="s">
        <v>11</v>
      </c>
      <c r="F7014" t="s">
        <v>20</v>
      </c>
      <c r="G7014">
        <v>26</v>
      </c>
      <c r="H7014" t="s">
        <v>28</v>
      </c>
      <c r="I7014" t="s">
        <v>25</v>
      </c>
      <c r="J7014" t="s">
        <v>22</v>
      </c>
    </row>
    <row r="7015" spans="1:10" x14ac:dyDescent="0.25">
      <c r="A7015">
        <v>773020</v>
      </c>
      <c r="B7015" t="s">
        <v>33</v>
      </c>
      <c r="C7015" s="8">
        <v>42398</v>
      </c>
      <c r="D7015" s="9">
        <v>42398.380555555559</v>
      </c>
      <c r="E7015" t="s">
        <v>11</v>
      </c>
      <c r="F7015" t="s">
        <v>35</v>
      </c>
      <c r="G7015">
        <v>20</v>
      </c>
      <c r="H7015" t="s">
        <v>49</v>
      </c>
      <c r="I7015" t="s">
        <v>14</v>
      </c>
      <c r="J7015" t="s">
        <v>22</v>
      </c>
    </row>
    <row r="7016" spans="1:10" x14ac:dyDescent="0.25">
      <c r="A7016">
        <v>773020</v>
      </c>
      <c r="B7016" t="s">
        <v>36</v>
      </c>
      <c r="C7016" s="8">
        <v>42377</v>
      </c>
      <c r="D7016" s="9">
        <v>42377.272222222222</v>
      </c>
      <c r="E7016" t="s">
        <v>11</v>
      </c>
      <c r="F7016" t="s">
        <v>35</v>
      </c>
      <c r="G7016">
        <v>20</v>
      </c>
      <c r="H7016" t="s">
        <v>49</v>
      </c>
      <c r="I7016" t="s">
        <v>25</v>
      </c>
      <c r="J7016" t="s">
        <v>22</v>
      </c>
    </row>
    <row r="7017" spans="1:10" x14ac:dyDescent="0.25">
      <c r="A7017">
        <v>773020</v>
      </c>
      <c r="B7017" t="s">
        <v>33</v>
      </c>
      <c r="C7017" s="8">
        <v>42406</v>
      </c>
      <c r="D7017" s="9">
        <v>42406.315972222219</v>
      </c>
      <c r="E7017" t="s">
        <v>11</v>
      </c>
      <c r="F7017" t="s">
        <v>35</v>
      </c>
      <c r="G7017">
        <v>20</v>
      </c>
      <c r="H7017" t="s">
        <v>49</v>
      </c>
      <c r="I7017" t="s">
        <v>14</v>
      </c>
      <c r="J7017" t="s">
        <v>22</v>
      </c>
    </row>
    <row r="7018" spans="1:10" x14ac:dyDescent="0.25">
      <c r="A7018">
        <v>852161</v>
      </c>
      <c r="B7018" t="s">
        <v>33</v>
      </c>
      <c r="C7018" s="8">
        <v>42434</v>
      </c>
      <c r="D7018" s="9">
        <v>42434.548611111109</v>
      </c>
      <c r="E7018" t="s">
        <v>11</v>
      </c>
      <c r="F7018" t="s">
        <v>20</v>
      </c>
      <c r="G7018">
        <v>32</v>
      </c>
      <c r="H7018" t="s">
        <v>21</v>
      </c>
      <c r="I7018" t="s">
        <v>18</v>
      </c>
      <c r="J7018" t="s">
        <v>15</v>
      </c>
    </row>
    <row r="7019" spans="1:10" x14ac:dyDescent="0.25">
      <c r="A7019">
        <v>765696</v>
      </c>
      <c r="B7019" t="s">
        <v>16</v>
      </c>
      <c r="C7019" s="8">
        <v>42432</v>
      </c>
      <c r="D7019" s="9">
        <v>42432.529861111114</v>
      </c>
      <c r="E7019" t="s">
        <v>11</v>
      </c>
      <c r="F7019" t="s">
        <v>12</v>
      </c>
      <c r="G7019">
        <v>41</v>
      </c>
      <c r="H7019" t="s">
        <v>13</v>
      </c>
      <c r="I7019" t="s">
        <v>18</v>
      </c>
      <c r="J7019" t="s">
        <v>15</v>
      </c>
    </row>
    <row r="7020" spans="1:10" x14ac:dyDescent="0.25">
      <c r="A7020">
        <v>765696</v>
      </c>
      <c r="B7020" t="s">
        <v>36</v>
      </c>
      <c r="C7020" s="8">
        <v>42378</v>
      </c>
      <c r="D7020" s="9">
        <v>42378.32916666667</v>
      </c>
      <c r="E7020" t="s">
        <v>11</v>
      </c>
      <c r="F7020" t="s">
        <v>12</v>
      </c>
      <c r="G7020">
        <v>41</v>
      </c>
      <c r="H7020" t="s">
        <v>13</v>
      </c>
      <c r="I7020" t="s">
        <v>14</v>
      </c>
      <c r="J7020" t="s">
        <v>15</v>
      </c>
    </row>
    <row r="7021" spans="1:10" x14ac:dyDescent="0.25">
      <c r="A7021">
        <v>1064537</v>
      </c>
      <c r="B7021" t="s">
        <v>16</v>
      </c>
      <c r="C7021" s="8">
        <v>42459</v>
      </c>
      <c r="D7021" s="9">
        <v>42459.417361111111</v>
      </c>
      <c r="E7021" t="s">
        <v>11</v>
      </c>
      <c r="F7021" t="s">
        <v>20</v>
      </c>
      <c r="G7021">
        <v>32</v>
      </c>
      <c r="H7021" t="s">
        <v>21</v>
      </c>
      <c r="I7021" t="s">
        <v>14</v>
      </c>
      <c r="J7021" t="s">
        <v>15</v>
      </c>
    </row>
    <row r="7022" spans="1:10" x14ac:dyDescent="0.25">
      <c r="A7022">
        <v>810235</v>
      </c>
      <c r="B7022" t="s">
        <v>16</v>
      </c>
      <c r="C7022" s="8">
        <v>42419</v>
      </c>
      <c r="D7022" s="9">
        <v>42419.132638888892</v>
      </c>
      <c r="E7022" t="s">
        <v>11</v>
      </c>
      <c r="F7022" t="s">
        <v>20</v>
      </c>
      <c r="G7022">
        <v>36</v>
      </c>
      <c r="H7022" t="s">
        <v>21</v>
      </c>
      <c r="I7022" t="s">
        <v>25</v>
      </c>
      <c r="J7022" t="s">
        <v>15</v>
      </c>
    </row>
    <row r="7023" spans="1:10" x14ac:dyDescent="0.25">
      <c r="A7023">
        <v>810235</v>
      </c>
      <c r="B7023" t="s">
        <v>16</v>
      </c>
      <c r="C7023" s="8">
        <v>42426</v>
      </c>
      <c r="D7023" s="9">
        <v>42426.368750000001</v>
      </c>
      <c r="E7023" t="s">
        <v>11</v>
      </c>
      <c r="F7023" t="s">
        <v>20</v>
      </c>
      <c r="G7023">
        <v>36</v>
      </c>
      <c r="H7023" t="s">
        <v>21</v>
      </c>
      <c r="I7023" t="s">
        <v>14</v>
      </c>
      <c r="J7023" t="s">
        <v>15</v>
      </c>
    </row>
    <row r="7024" spans="1:10" x14ac:dyDescent="0.25">
      <c r="A7024">
        <v>810235</v>
      </c>
      <c r="B7024" t="s">
        <v>16</v>
      </c>
      <c r="C7024" s="8">
        <v>42424</v>
      </c>
      <c r="D7024" s="9">
        <v>42424.251388888886</v>
      </c>
      <c r="E7024" t="s">
        <v>11</v>
      </c>
      <c r="F7024" t="s">
        <v>20</v>
      </c>
      <c r="G7024">
        <v>36</v>
      </c>
      <c r="H7024" t="s">
        <v>21</v>
      </c>
      <c r="I7024" t="s">
        <v>25</v>
      </c>
      <c r="J7024" t="s">
        <v>15</v>
      </c>
    </row>
    <row r="7025" spans="1:10" x14ac:dyDescent="0.25">
      <c r="A7025">
        <v>810235</v>
      </c>
      <c r="B7025" t="s">
        <v>30</v>
      </c>
      <c r="C7025" s="8">
        <v>42427</v>
      </c>
      <c r="D7025" s="9">
        <v>42427.203472222223</v>
      </c>
      <c r="E7025" t="s">
        <v>11</v>
      </c>
      <c r="F7025" t="s">
        <v>20</v>
      </c>
      <c r="G7025">
        <v>36</v>
      </c>
      <c r="H7025" t="s">
        <v>21</v>
      </c>
      <c r="I7025" t="s">
        <v>25</v>
      </c>
      <c r="J7025" t="s">
        <v>15</v>
      </c>
    </row>
    <row r="7026" spans="1:10" x14ac:dyDescent="0.25">
      <c r="A7026">
        <v>907090</v>
      </c>
      <c r="B7026" t="s">
        <v>16</v>
      </c>
      <c r="C7026" s="8">
        <v>42459</v>
      </c>
      <c r="D7026" s="9">
        <v>42459.43472222222</v>
      </c>
      <c r="E7026" t="s">
        <v>11</v>
      </c>
      <c r="F7026" t="s">
        <v>20</v>
      </c>
      <c r="G7026">
        <v>25</v>
      </c>
      <c r="H7026" t="s">
        <v>21</v>
      </c>
      <c r="I7026" t="s">
        <v>14</v>
      </c>
      <c r="J7026" t="s">
        <v>22</v>
      </c>
    </row>
    <row r="7027" spans="1:10" x14ac:dyDescent="0.25">
      <c r="A7027">
        <v>907090</v>
      </c>
      <c r="B7027" t="s">
        <v>30</v>
      </c>
      <c r="C7027" s="8">
        <v>42456</v>
      </c>
      <c r="D7027" s="9">
        <v>42456.445138888892</v>
      </c>
      <c r="E7027" t="s">
        <v>11</v>
      </c>
      <c r="F7027" t="s">
        <v>20</v>
      </c>
      <c r="G7027">
        <v>25</v>
      </c>
      <c r="H7027" t="s">
        <v>21</v>
      </c>
      <c r="I7027" t="s">
        <v>14</v>
      </c>
      <c r="J7027" t="s">
        <v>22</v>
      </c>
    </row>
    <row r="7028" spans="1:10" x14ac:dyDescent="0.25">
      <c r="A7028">
        <v>804797</v>
      </c>
      <c r="B7028" t="s">
        <v>30</v>
      </c>
      <c r="C7028" s="8">
        <v>42419</v>
      </c>
      <c r="D7028" s="9">
        <v>42419.265972222223</v>
      </c>
      <c r="E7028" t="s">
        <v>11</v>
      </c>
      <c r="F7028" t="s">
        <v>35</v>
      </c>
      <c r="G7028">
        <v>26</v>
      </c>
      <c r="H7028" t="s">
        <v>32</v>
      </c>
      <c r="I7028" t="s">
        <v>25</v>
      </c>
      <c r="J7028" t="s">
        <v>22</v>
      </c>
    </row>
    <row r="7029" spans="1:10" x14ac:dyDescent="0.25">
      <c r="A7029">
        <v>831446</v>
      </c>
      <c r="B7029" t="s">
        <v>10</v>
      </c>
      <c r="C7029" s="8">
        <v>42433</v>
      </c>
      <c r="D7029" s="9">
        <v>42433.256944444445</v>
      </c>
      <c r="E7029" t="s">
        <v>11</v>
      </c>
      <c r="F7029" t="s">
        <v>24</v>
      </c>
      <c r="G7029">
        <v>22</v>
      </c>
      <c r="H7029" t="s">
        <v>21</v>
      </c>
      <c r="I7029" t="s">
        <v>25</v>
      </c>
      <c r="J7029" t="s">
        <v>22</v>
      </c>
    </row>
    <row r="7030" spans="1:10" x14ac:dyDescent="0.25">
      <c r="A7030">
        <v>821908</v>
      </c>
      <c r="B7030" t="s">
        <v>33</v>
      </c>
      <c r="C7030" s="8">
        <v>42409</v>
      </c>
      <c r="D7030" s="9">
        <v>42409.383333333331</v>
      </c>
      <c r="E7030" t="s">
        <v>11</v>
      </c>
      <c r="F7030" t="s">
        <v>12</v>
      </c>
      <c r="G7030">
        <v>24</v>
      </c>
      <c r="H7030" t="s">
        <v>52</v>
      </c>
      <c r="I7030" t="s">
        <v>14</v>
      </c>
      <c r="J7030" t="s">
        <v>22</v>
      </c>
    </row>
    <row r="7031" spans="1:10" x14ac:dyDescent="0.25">
      <c r="A7031">
        <v>928080</v>
      </c>
      <c r="B7031" t="s">
        <v>16</v>
      </c>
      <c r="C7031" s="8">
        <v>42452</v>
      </c>
      <c r="D7031" s="9">
        <v>42452.502083333333</v>
      </c>
      <c r="E7031" t="s">
        <v>11</v>
      </c>
      <c r="F7031" t="s">
        <v>20</v>
      </c>
      <c r="G7031">
        <v>26</v>
      </c>
      <c r="H7031" t="s">
        <v>43</v>
      </c>
      <c r="I7031" t="s">
        <v>18</v>
      </c>
      <c r="J7031" t="s">
        <v>22</v>
      </c>
    </row>
    <row r="7032" spans="1:10" x14ac:dyDescent="0.25">
      <c r="A7032">
        <v>1109274</v>
      </c>
      <c r="B7032" t="s">
        <v>41</v>
      </c>
      <c r="C7032" s="8">
        <v>42435</v>
      </c>
      <c r="D7032" s="9">
        <v>42435.382638888892</v>
      </c>
      <c r="E7032" t="s">
        <v>11</v>
      </c>
      <c r="F7032" t="s">
        <v>17</v>
      </c>
      <c r="G7032">
        <v>39</v>
      </c>
      <c r="H7032" t="s">
        <v>21</v>
      </c>
      <c r="I7032" t="s">
        <v>14</v>
      </c>
      <c r="J7032" t="s">
        <v>15</v>
      </c>
    </row>
    <row r="7033" spans="1:10" x14ac:dyDescent="0.25">
      <c r="A7033">
        <v>2422435</v>
      </c>
      <c r="B7033" t="s">
        <v>30</v>
      </c>
      <c r="C7033" s="8">
        <v>42422</v>
      </c>
      <c r="D7033" s="9">
        <v>42422.236805555556</v>
      </c>
      <c r="E7033" t="s">
        <v>11</v>
      </c>
      <c r="F7033" t="s">
        <v>12</v>
      </c>
      <c r="G7033">
        <v>28</v>
      </c>
      <c r="H7033" t="s">
        <v>21</v>
      </c>
      <c r="I7033" t="s">
        <v>25</v>
      </c>
      <c r="J7033" t="s">
        <v>22</v>
      </c>
    </row>
    <row r="7034" spans="1:10" x14ac:dyDescent="0.25">
      <c r="A7034">
        <v>2422435</v>
      </c>
      <c r="B7034" t="s">
        <v>30</v>
      </c>
      <c r="C7034" s="8">
        <v>42414</v>
      </c>
      <c r="D7034" s="9">
        <v>42414.449305555558</v>
      </c>
      <c r="E7034" t="s">
        <v>11</v>
      </c>
      <c r="F7034" t="s">
        <v>12</v>
      </c>
      <c r="G7034">
        <v>28</v>
      </c>
      <c r="H7034" t="s">
        <v>21</v>
      </c>
      <c r="I7034" t="s">
        <v>14</v>
      </c>
      <c r="J7034" t="s">
        <v>22</v>
      </c>
    </row>
    <row r="7035" spans="1:10" x14ac:dyDescent="0.25">
      <c r="A7035">
        <v>2422435</v>
      </c>
      <c r="B7035" t="s">
        <v>29</v>
      </c>
      <c r="C7035" s="8">
        <v>42415</v>
      </c>
      <c r="D7035" s="9">
        <v>42415.589583333334</v>
      </c>
      <c r="E7035" t="s">
        <v>11</v>
      </c>
      <c r="F7035" t="s">
        <v>12</v>
      </c>
      <c r="G7035">
        <v>28</v>
      </c>
      <c r="H7035" t="s">
        <v>21</v>
      </c>
      <c r="I7035" t="s">
        <v>44</v>
      </c>
      <c r="J7035" t="s">
        <v>22</v>
      </c>
    </row>
    <row r="7036" spans="1:10" x14ac:dyDescent="0.25">
      <c r="A7036">
        <v>2422435</v>
      </c>
      <c r="B7036" t="s">
        <v>30</v>
      </c>
      <c r="C7036" s="8">
        <v>42412</v>
      </c>
      <c r="D7036" s="9">
        <v>42412.454861111109</v>
      </c>
      <c r="E7036" t="s">
        <v>11</v>
      </c>
      <c r="F7036" t="s">
        <v>12</v>
      </c>
      <c r="G7036">
        <v>28</v>
      </c>
      <c r="H7036" t="s">
        <v>21</v>
      </c>
      <c r="I7036" t="s">
        <v>14</v>
      </c>
      <c r="J7036" t="s">
        <v>22</v>
      </c>
    </row>
    <row r="7037" spans="1:10" x14ac:dyDescent="0.25">
      <c r="A7037">
        <v>891517</v>
      </c>
      <c r="B7037" t="s">
        <v>30</v>
      </c>
      <c r="C7037" s="8">
        <v>42447</v>
      </c>
      <c r="D7037" s="9">
        <v>42447.499305555553</v>
      </c>
      <c r="E7037" t="s">
        <v>11</v>
      </c>
      <c r="F7037" t="s">
        <v>35</v>
      </c>
      <c r="G7037">
        <v>25</v>
      </c>
      <c r="H7037" t="s">
        <v>32</v>
      </c>
      <c r="I7037" t="s">
        <v>18</v>
      </c>
      <c r="J7037" t="s">
        <v>22</v>
      </c>
    </row>
    <row r="7038" spans="1:10" x14ac:dyDescent="0.25">
      <c r="A7038">
        <v>810581</v>
      </c>
      <c r="B7038" t="s">
        <v>16</v>
      </c>
      <c r="C7038" s="8">
        <v>42441</v>
      </c>
      <c r="D7038" s="9">
        <v>42441.136111111111</v>
      </c>
      <c r="E7038" t="s">
        <v>11</v>
      </c>
      <c r="F7038" t="s">
        <v>42</v>
      </c>
      <c r="G7038">
        <v>44</v>
      </c>
      <c r="H7038" t="s">
        <v>13</v>
      </c>
      <c r="I7038" t="s">
        <v>25</v>
      </c>
      <c r="J7038" t="s">
        <v>15</v>
      </c>
    </row>
    <row r="7039" spans="1:10" x14ac:dyDescent="0.25">
      <c r="A7039">
        <v>883021</v>
      </c>
      <c r="B7039" t="s">
        <v>16</v>
      </c>
      <c r="C7039" s="8">
        <v>42448</v>
      </c>
      <c r="D7039" s="9">
        <v>42448.295138888891</v>
      </c>
      <c r="E7039" t="s">
        <v>11</v>
      </c>
      <c r="F7039" t="s">
        <v>20</v>
      </c>
      <c r="G7039">
        <v>33</v>
      </c>
      <c r="H7039" t="s">
        <v>21</v>
      </c>
      <c r="I7039" t="s">
        <v>14</v>
      </c>
      <c r="J7039" t="s">
        <v>15</v>
      </c>
    </row>
    <row r="7040" spans="1:10" x14ac:dyDescent="0.25">
      <c r="A7040">
        <v>773027</v>
      </c>
      <c r="B7040" t="s">
        <v>29</v>
      </c>
      <c r="C7040" s="8">
        <v>42433</v>
      </c>
      <c r="D7040" s="9">
        <v>42433.320138888892</v>
      </c>
      <c r="E7040" t="s">
        <v>11</v>
      </c>
      <c r="F7040" t="s">
        <v>12</v>
      </c>
      <c r="G7040">
        <v>39</v>
      </c>
      <c r="H7040" t="s">
        <v>13</v>
      </c>
      <c r="I7040" t="s">
        <v>14</v>
      </c>
      <c r="J7040" t="s">
        <v>15</v>
      </c>
    </row>
    <row r="7041" spans="1:10" x14ac:dyDescent="0.25">
      <c r="A7041">
        <v>773027</v>
      </c>
      <c r="B7041" t="s">
        <v>10</v>
      </c>
      <c r="C7041" s="8">
        <v>42434</v>
      </c>
      <c r="D7041" s="9">
        <v>42434.261111111111</v>
      </c>
      <c r="E7041" t="s">
        <v>11</v>
      </c>
      <c r="F7041" t="s">
        <v>12</v>
      </c>
      <c r="G7041">
        <v>39</v>
      </c>
      <c r="H7041" t="s">
        <v>13</v>
      </c>
      <c r="I7041" t="s">
        <v>25</v>
      </c>
      <c r="J7041" t="s">
        <v>15</v>
      </c>
    </row>
    <row r="7042" spans="1:10" x14ac:dyDescent="0.25">
      <c r="A7042">
        <v>773027</v>
      </c>
      <c r="B7042" t="s">
        <v>10</v>
      </c>
      <c r="C7042" s="8">
        <v>42434</v>
      </c>
      <c r="D7042" s="9">
        <v>42434.243055555555</v>
      </c>
      <c r="E7042" t="s">
        <v>11</v>
      </c>
      <c r="F7042" t="s">
        <v>12</v>
      </c>
      <c r="G7042">
        <v>39</v>
      </c>
      <c r="H7042" t="s">
        <v>13</v>
      </c>
      <c r="I7042" t="s">
        <v>25</v>
      </c>
      <c r="J7042" t="s">
        <v>15</v>
      </c>
    </row>
    <row r="7043" spans="1:10" x14ac:dyDescent="0.25">
      <c r="A7043">
        <v>773027</v>
      </c>
      <c r="B7043" t="s">
        <v>31</v>
      </c>
      <c r="C7043" s="8">
        <v>42434</v>
      </c>
      <c r="D7043" s="9">
        <v>42434.24722222222</v>
      </c>
      <c r="E7043" t="s">
        <v>11</v>
      </c>
      <c r="F7043" t="s">
        <v>12</v>
      </c>
      <c r="G7043">
        <v>39</v>
      </c>
      <c r="H7043" t="s">
        <v>13</v>
      </c>
      <c r="I7043" t="s">
        <v>25</v>
      </c>
      <c r="J7043" t="s">
        <v>15</v>
      </c>
    </row>
    <row r="7044" spans="1:10" x14ac:dyDescent="0.25">
      <c r="A7044">
        <v>773027</v>
      </c>
      <c r="B7044" t="s">
        <v>36</v>
      </c>
      <c r="C7044" s="8">
        <v>42406</v>
      </c>
      <c r="D7044" s="9">
        <v>42406.519444444442</v>
      </c>
      <c r="E7044" t="s">
        <v>11</v>
      </c>
      <c r="F7044" t="s">
        <v>12</v>
      </c>
      <c r="G7044">
        <v>39</v>
      </c>
      <c r="H7044" t="s">
        <v>13</v>
      </c>
      <c r="I7044" t="s">
        <v>18</v>
      </c>
      <c r="J7044" t="s">
        <v>15</v>
      </c>
    </row>
    <row r="7045" spans="1:10" x14ac:dyDescent="0.25">
      <c r="A7045">
        <v>907101</v>
      </c>
      <c r="B7045" t="s">
        <v>31</v>
      </c>
      <c r="C7045" s="8">
        <v>42456</v>
      </c>
      <c r="D7045" s="9">
        <v>42456.527083333334</v>
      </c>
      <c r="E7045" t="s">
        <v>11</v>
      </c>
      <c r="F7045" t="s">
        <v>20</v>
      </c>
      <c r="G7045">
        <v>37</v>
      </c>
      <c r="H7045" t="s">
        <v>32</v>
      </c>
      <c r="I7045" t="s">
        <v>18</v>
      </c>
      <c r="J7045" t="s">
        <v>15</v>
      </c>
    </row>
    <row r="7046" spans="1:10" x14ac:dyDescent="0.25">
      <c r="A7046">
        <v>941092</v>
      </c>
      <c r="B7046" t="s">
        <v>36</v>
      </c>
      <c r="C7046" s="8">
        <v>42449</v>
      </c>
      <c r="D7046" s="9">
        <v>42449.384027777778</v>
      </c>
      <c r="E7046" t="s">
        <v>11</v>
      </c>
      <c r="F7046" t="s">
        <v>42</v>
      </c>
      <c r="G7046">
        <v>25</v>
      </c>
      <c r="H7046" t="s">
        <v>32</v>
      </c>
      <c r="I7046" t="s">
        <v>14</v>
      </c>
      <c r="J7046" t="s">
        <v>22</v>
      </c>
    </row>
    <row r="7047" spans="1:10" x14ac:dyDescent="0.25">
      <c r="A7047">
        <v>941092</v>
      </c>
      <c r="B7047" t="s">
        <v>37</v>
      </c>
      <c r="C7047" s="8">
        <v>42455</v>
      </c>
      <c r="D7047" s="9">
        <v>42455.251388888886</v>
      </c>
      <c r="E7047" t="s">
        <v>11</v>
      </c>
      <c r="F7047" t="s">
        <v>42</v>
      </c>
      <c r="G7047">
        <v>25</v>
      </c>
      <c r="H7047" t="s">
        <v>32</v>
      </c>
      <c r="I7047" t="s">
        <v>25</v>
      </c>
      <c r="J7047" t="s">
        <v>22</v>
      </c>
    </row>
    <row r="7048" spans="1:10" x14ac:dyDescent="0.25">
      <c r="A7048">
        <v>810243</v>
      </c>
      <c r="B7048" t="s">
        <v>30</v>
      </c>
      <c r="C7048" s="8">
        <v>42422</v>
      </c>
      <c r="D7048" s="9">
        <v>42422.396527777775</v>
      </c>
      <c r="E7048" t="s">
        <v>11</v>
      </c>
      <c r="F7048" t="s">
        <v>35</v>
      </c>
      <c r="G7048">
        <v>24</v>
      </c>
      <c r="H7048" t="s">
        <v>49</v>
      </c>
      <c r="I7048" t="s">
        <v>14</v>
      </c>
      <c r="J7048" t="s">
        <v>22</v>
      </c>
    </row>
    <row r="7049" spans="1:10" x14ac:dyDescent="0.25">
      <c r="A7049">
        <v>810243</v>
      </c>
      <c r="B7049" t="s">
        <v>33</v>
      </c>
      <c r="C7049" s="8">
        <v>42386</v>
      </c>
      <c r="D7049" s="9">
        <v>42386.333333333336</v>
      </c>
      <c r="E7049" t="s">
        <v>11</v>
      </c>
      <c r="F7049" t="s">
        <v>35</v>
      </c>
      <c r="G7049">
        <v>24</v>
      </c>
      <c r="H7049" t="s">
        <v>49</v>
      </c>
      <c r="I7049" t="s">
        <v>14</v>
      </c>
      <c r="J7049" t="s">
        <v>22</v>
      </c>
    </row>
    <row r="7050" spans="1:10" x14ac:dyDescent="0.25">
      <c r="A7050">
        <v>810243</v>
      </c>
      <c r="B7050" t="s">
        <v>10</v>
      </c>
      <c r="C7050" s="8">
        <v>42401</v>
      </c>
      <c r="D7050" s="9">
        <v>42401.502083333333</v>
      </c>
      <c r="E7050" t="s">
        <v>11</v>
      </c>
      <c r="F7050" t="s">
        <v>35</v>
      </c>
      <c r="G7050">
        <v>24</v>
      </c>
      <c r="H7050" t="s">
        <v>49</v>
      </c>
      <c r="I7050" t="s">
        <v>18</v>
      </c>
      <c r="J7050" t="s">
        <v>22</v>
      </c>
    </row>
    <row r="7051" spans="1:10" x14ac:dyDescent="0.25">
      <c r="A7051">
        <v>810243</v>
      </c>
      <c r="B7051" t="s">
        <v>33</v>
      </c>
      <c r="C7051" s="8">
        <v>42400</v>
      </c>
      <c r="D7051" s="9">
        <v>42400.506944444445</v>
      </c>
      <c r="E7051" t="s">
        <v>11</v>
      </c>
      <c r="F7051" t="s">
        <v>35</v>
      </c>
      <c r="G7051">
        <v>24</v>
      </c>
      <c r="H7051" t="s">
        <v>49</v>
      </c>
      <c r="I7051" t="s">
        <v>18</v>
      </c>
      <c r="J7051" t="s">
        <v>22</v>
      </c>
    </row>
    <row r="7052" spans="1:10" x14ac:dyDescent="0.25">
      <c r="A7052">
        <v>810243</v>
      </c>
      <c r="B7052" t="s">
        <v>10</v>
      </c>
      <c r="C7052" s="8">
        <v>42390</v>
      </c>
      <c r="D7052" s="9">
        <v>42390.606249999997</v>
      </c>
      <c r="E7052" t="s">
        <v>11</v>
      </c>
      <c r="F7052" t="s">
        <v>35</v>
      </c>
      <c r="G7052">
        <v>24</v>
      </c>
      <c r="H7052" t="s">
        <v>49</v>
      </c>
      <c r="I7052" t="s">
        <v>44</v>
      </c>
      <c r="J7052" t="s">
        <v>22</v>
      </c>
    </row>
    <row r="7053" spans="1:10" x14ac:dyDescent="0.25">
      <c r="A7053">
        <v>810243</v>
      </c>
      <c r="B7053" t="s">
        <v>30</v>
      </c>
      <c r="C7053" s="8">
        <v>42412</v>
      </c>
      <c r="D7053" s="9">
        <v>42412.283333333333</v>
      </c>
      <c r="E7053" t="s">
        <v>11</v>
      </c>
      <c r="F7053" t="s">
        <v>35</v>
      </c>
      <c r="G7053">
        <v>24</v>
      </c>
      <c r="H7053" t="s">
        <v>49</v>
      </c>
      <c r="I7053" t="s">
        <v>25</v>
      </c>
      <c r="J7053" t="s">
        <v>22</v>
      </c>
    </row>
    <row r="7054" spans="1:10" x14ac:dyDescent="0.25">
      <c r="A7054">
        <v>810581</v>
      </c>
      <c r="B7054" t="s">
        <v>16</v>
      </c>
      <c r="C7054" s="8">
        <v>42440</v>
      </c>
      <c r="D7054" s="9">
        <v>42440.174305555556</v>
      </c>
      <c r="E7054" t="s">
        <v>11</v>
      </c>
      <c r="F7054" t="s">
        <v>42</v>
      </c>
      <c r="G7054">
        <v>44</v>
      </c>
      <c r="H7054" t="s">
        <v>13</v>
      </c>
      <c r="I7054" t="s">
        <v>25</v>
      </c>
      <c r="J7054" t="s">
        <v>15</v>
      </c>
    </row>
    <row r="7055" spans="1:10" x14ac:dyDescent="0.25">
      <c r="A7055">
        <v>882068</v>
      </c>
      <c r="B7055" t="s">
        <v>16</v>
      </c>
      <c r="C7055" s="8">
        <v>42441</v>
      </c>
      <c r="D7055" s="9">
        <v>42441.22152777778</v>
      </c>
      <c r="E7055" t="s">
        <v>11</v>
      </c>
      <c r="F7055" t="s">
        <v>12</v>
      </c>
      <c r="G7055">
        <v>33</v>
      </c>
      <c r="H7055" t="s">
        <v>13</v>
      </c>
      <c r="I7055" t="s">
        <v>25</v>
      </c>
      <c r="J7055" t="s">
        <v>15</v>
      </c>
    </row>
    <row r="7056" spans="1:10" x14ac:dyDescent="0.25">
      <c r="A7056">
        <v>941502</v>
      </c>
      <c r="B7056" t="s">
        <v>41</v>
      </c>
      <c r="C7056" s="8">
        <v>42450</v>
      </c>
      <c r="D7056" s="9">
        <v>42450.51458333333</v>
      </c>
      <c r="E7056" t="s">
        <v>11</v>
      </c>
      <c r="F7056" t="s">
        <v>17</v>
      </c>
      <c r="G7056">
        <v>57</v>
      </c>
      <c r="H7056" t="s">
        <v>34</v>
      </c>
      <c r="I7056" t="s">
        <v>18</v>
      </c>
      <c r="J7056" t="s">
        <v>26</v>
      </c>
    </row>
    <row r="7057" spans="1:10" x14ac:dyDescent="0.25">
      <c r="A7057">
        <v>941502</v>
      </c>
      <c r="B7057" t="s">
        <v>30</v>
      </c>
      <c r="C7057" s="8">
        <v>42446</v>
      </c>
      <c r="D7057" s="9">
        <v>42446.479166666664</v>
      </c>
      <c r="E7057" t="s">
        <v>11</v>
      </c>
      <c r="F7057" t="s">
        <v>17</v>
      </c>
      <c r="G7057">
        <v>57</v>
      </c>
      <c r="H7057" t="s">
        <v>34</v>
      </c>
      <c r="I7057" t="s">
        <v>18</v>
      </c>
      <c r="J7057" t="s">
        <v>26</v>
      </c>
    </row>
    <row r="7058" spans="1:10" x14ac:dyDescent="0.25">
      <c r="A7058">
        <v>941095</v>
      </c>
      <c r="B7058" t="s">
        <v>40</v>
      </c>
      <c r="C7058" s="8">
        <v>42457</v>
      </c>
      <c r="D7058" s="9">
        <v>42457.61041666667</v>
      </c>
      <c r="E7058" t="s">
        <v>11</v>
      </c>
      <c r="F7058" t="s">
        <v>20</v>
      </c>
      <c r="G7058">
        <v>26</v>
      </c>
      <c r="H7058" t="s">
        <v>21</v>
      </c>
      <c r="I7058" t="s">
        <v>44</v>
      </c>
      <c r="J7058" t="s">
        <v>22</v>
      </c>
    </row>
    <row r="7059" spans="1:10" x14ac:dyDescent="0.25">
      <c r="A7059">
        <v>941095</v>
      </c>
      <c r="B7059" t="s">
        <v>41</v>
      </c>
      <c r="C7059" s="8">
        <v>42459</v>
      </c>
      <c r="D7059" s="9">
        <v>42459.397916666669</v>
      </c>
      <c r="E7059" t="s">
        <v>11</v>
      </c>
      <c r="F7059" t="s">
        <v>20</v>
      </c>
      <c r="G7059">
        <v>26</v>
      </c>
      <c r="H7059" t="s">
        <v>21</v>
      </c>
      <c r="I7059" t="s">
        <v>14</v>
      </c>
      <c r="J7059" t="s">
        <v>22</v>
      </c>
    </row>
    <row r="7060" spans="1:10" x14ac:dyDescent="0.25">
      <c r="A7060">
        <v>810244</v>
      </c>
      <c r="B7060" t="s">
        <v>10</v>
      </c>
      <c r="C7060" s="8">
        <v>42414</v>
      </c>
      <c r="D7060" s="9">
        <v>42414.426388888889</v>
      </c>
      <c r="E7060" t="s">
        <v>11</v>
      </c>
      <c r="F7060" t="s">
        <v>12</v>
      </c>
      <c r="G7060">
        <v>25</v>
      </c>
      <c r="H7060" t="s">
        <v>13</v>
      </c>
      <c r="I7060" t="s">
        <v>14</v>
      </c>
      <c r="J7060" t="s">
        <v>22</v>
      </c>
    </row>
    <row r="7061" spans="1:10" x14ac:dyDescent="0.25">
      <c r="A7061">
        <v>810244</v>
      </c>
      <c r="B7061" t="s">
        <v>31</v>
      </c>
      <c r="C7061" s="8">
        <v>42418</v>
      </c>
      <c r="D7061" s="9">
        <v>42418.473611111112</v>
      </c>
      <c r="E7061" t="s">
        <v>11</v>
      </c>
      <c r="F7061" t="s">
        <v>12</v>
      </c>
      <c r="G7061">
        <v>25</v>
      </c>
      <c r="H7061" t="s">
        <v>13</v>
      </c>
      <c r="I7061" t="s">
        <v>18</v>
      </c>
      <c r="J7061" t="s">
        <v>22</v>
      </c>
    </row>
    <row r="7062" spans="1:10" x14ac:dyDescent="0.25">
      <c r="A7062">
        <v>810244</v>
      </c>
      <c r="B7062" t="s">
        <v>10</v>
      </c>
      <c r="C7062" s="8">
        <v>42413</v>
      </c>
      <c r="D7062" s="9">
        <v>42413.210416666669</v>
      </c>
      <c r="E7062" t="s">
        <v>11</v>
      </c>
      <c r="F7062" t="s">
        <v>12</v>
      </c>
      <c r="G7062">
        <v>25</v>
      </c>
      <c r="H7062" t="s">
        <v>13</v>
      </c>
      <c r="I7062" t="s">
        <v>25</v>
      </c>
      <c r="J7062" t="s">
        <v>22</v>
      </c>
    </row>
    <row r="7063" spans="1:10" x14ac:dyDescent="0.25">
      <c r="A7063">
        <v>893771</v>
      </c>
      <c r="B7063" t="s">
        <v>30</v>
      </c>
      <c r="C7063" s="8">
        <v>42451</v>
      </c>
      <c r="D7063" s="9">
        <v>42451.40902777778</v>
      </c>
      <c r="E7063" t="s">
        <v>11</v>
      </c>
      <c r="F7063" t="s">
        <v>20</v>
      </c>
      <c r="G7063">
        <v>39</v>
      </c>
      <c r="H7063" t="s">
        <v>21</v>
      </c>
      <c r="I7063" t="s">
        <v>14</v>
      </c>
      <c r="J7063" t="s">
        <v>15</v>
      </c>
    </row>
    <row r="7064" spans="1:10" x14ac:dyDescent="0.25">
      <c r="A7064">
        <v>893771</v>
      </c>
      <c r="B7064" t="s">
        <v>33</v>
      </c>
      <c r="C7064" s="8">
        <v>42453</v>
      </c>
      <c r="D7064" s="9">
        <v>42453.467361111114</v>
      </c>
      <c r="E7064" t="s">
        <v>11</v>
      </c>
      <c r="F7064" t="s">
        <v>20</v>
      </c>
      <c r="G7064">
        <v>39</v>
      </c>
      <c r="H7064" t="s">
        <v>21</v>
      </c>
      <c r="I7064" t="s">
        <v>18</v>
      </c>
      <c r="J7064" t="s">
        <v>15</v>
      </c>
    </row>
    <row r="7065" spans="1:10" x14ac:dyDescent="0.25">
      <c r="A7065">
        <v>893771</v>
      </c>
      <c r="B7065" t="s">
        <v>16</v>
      </c>
      <c r="C7065" s="8">
        <v>42448</v>
      </c>
      <c r="D7065" s="9">
        <v>42448.243750000001</v>
      </c>
      <c r="E7065" t="s">
        <v>11</v>
      </c>
      <c r="F7065" t="s">
        <v>20</v>
      </c>
      <c r="G7065">
        <v>39</v>
      </c>
      <c r="H7065" t="s">
        <v>21</v>
      </c>
      <c r="I7065" t="s">
        <v>25</v>
      </c>
      <c r="J7065" t="s">
        <v>15</v>
      </c>
    </row>
    <row r="7066" spans="1:10" x14ac:dyDescent="0.25">
      <c r="A7066">
        <v>867555</v>
      </c>
      <c r="B7066" t="s">
        <v>47</v>
      </c>
      <c r="C7066" s="8">
        <v>42437</v>
      </c>
      <c r="D7066" s="9">
        <v>42437.304861111108</v>
      </c>
      <c r="E7066" t="s">
        <v>11</v>
      </c>
      <c r="F7066" t="s">
        <v>17</v>
      </c>
      <c r="G7066">
        <v>38</v>
      </c>
      <c r="H7066" t="s">
        <v>13</v>
      </c>
      <c r="I7066" t="s">
        <v>14</v>
      </c>
      <c r="J7066" t="s">
        <v>15</v>
      </c>
    </row>
    <row r="7067" spans="1:10" x14ac:dyDescent="0.25">
      <c r="A7067">
        <v>849265</v>
      </c>
      <c r="B7067" t="s">
        <v>30</v>
      </c>
      <c r="C7067" s="8">
        <v>42436</v>
      </c>
      <c r="D7067" s="9">
        <v>42436.279166666667</v>
      </c>
      <c r="E7067" t="s">
        <v>11</v>
      </c>
      <c r="F7067" t="s">
        <v>17</v>
      </c>
      <c r="G7067">
        <v>22</v>
      </c>
      <c r="H7067" t="s">
        <v>21</v>
      </c>
      <c r="I7067" t="s">
        <v>25</v>
      </c>
      <c r="J7067" t="s">
        <v>22</v>
      </c>
    </row>
    <row r="7068" spans="1:10" x14ac:dyDescent="0.25">
      <c r="A7068">
        <v>941502</v>
      </c>
      <c r="B7068" t="s">
        <v>40</v>
      </c>
      <c r="C7068" s="8">
        <v>42458</v>
      </c>
      <c r="D7068" s="9">
        <v>42458.374305555553</v>
      </c>
      <c r="E7068" t="s">
        <v>11</v>
      </c>
      <c r="F7068" t="s">
        <v>17</v>
      </c>
      <c r="G7068">
        <v>57</v>
      </c>
      <c r="H7068" t="s">
        <v>34</v>
      </c>
      <c r="I7068" t="s">
        <v>14</v>
      </c>
      <c r="J7068" t="s">
        <v>26</v>
      </c>
    </row>
    <row r="7069" spans="1:10" x14ac:dyDescent="0.25">
      <c r="A7069">
        <v>941502</v>
      </c>
      <c r="B7069" t="s">
        <v>40</v>
      </c>
      <c r="C7069" s="8">
        <v>42459</v>
      </c>
      <c r="D7069" s="9">
        <v>42459.293749999997</v>
      </c>
      <c r="E7069" t="s">
        <v>11</v>
      </c>
      <c r="F7069" t="s">
        <v>17</v>
      </c>
      <c r="G7069">
        <v>57</v>
      </c>
      <c r="H7069" t="s">
        <v>34</v>
      </c>
      <c r="I7069" t="s">
        <v>14</v>
      </c>
      <c r="J7069" t="s">
        <v>26</v>
      </c>
    </row>
    <row r="7070" spans="1:10" x14ac:dyDescent="0.25">
      <c r="A7070">
        <v>941502</v>
      </c>
      <c r="B7070" t="s">
        <v>41</v>
      </c>
      <c r="C7070" s="8">
        <v>42449</v>
      </c>
      <c r="D7070" s="9">
        <v>42449.182638888888</v>
      </c>
      <c r="E7070" t="s">
        <v>11</v>
      </c>
      <c r="F7070" t="s">
        <v>17</v>
      </c>
      <c r="G7070">
        <v>57</v>
      </c>
      <c r="H7070" t="s">
        <v>34</v>
      </c>
      <c r="I7070" t="s">
        <v>25</v>
      </c>
      <c r="J7070" t="s">
        <v>26</v>
      </c>
    </row>
    <row r="7071" spans="1:10" x14ac:dyDescent="0.25">
      <c r="A7071">
        <v>2091865</v>
      </c>
      <c r="B7071" t="s">
        <v>16</v>
      </c>
      <c r="C7071" s="8">
        <v>42431</v>
      </c>
      <c r="D7071" s="9">
        <v>42431.263194444444</v>
      </c>
      <c r="E7071" t="s">
        <v>11</v>
      </c>
      <c r="F7071" t="s">
        <v>24</v>
      </c>
      <c r="G7071">
        <v>25</v>
      </c>
      <c r="H7071" t="s">
        <v>21</v>
      </c>
      <c r="I7071" t="s">
        <v>25</v>
      </c>
      <c r="J7071" t="s">
        <v>22</v>
      </c>
    </row>
    <row r="7072" spans="1:10" x14ac:dyDescent="0.25">
      <c r="A7072">
        <v>2091865</v>
      </c>
      <c r="B7072" t="s">
        <v>33</v>
      </c>
      <c r="C7072" s="8">
        <v>42432</v>
      </c>
      <c r="D7072" s="9">
        <v>42432.252083333333</v>
      </c>
      <c r="E7072" t="s">
        <v>11</v>
      </c>
      <c r="F7072" t="s">
        <v>24</v>
      </c>
      <c r="G7072">
        <v>25</v>
      </c>
      <c r="H7072" t="s">
        <v>21</v>
      </c>
      <c r="I7072" t="s">
        <v>25</v>
      </c>
      <c r="J7072" t="s">
        <v>22</v>
      </c>
    </row>
    <row r="7073" spans="1:10" x14ac:dyDescent="0.25">
      <c r="A7073">
        <v>2361585</v>
      </c>
      <c r="B7073" t="s">
        <v>33</v>
      </c>
      <c r="C7073" s="8">
        <v>42432</v>
      </c>
      <c r="D7073" s="9">
        <v>42432.51458333333</v>
      </c>
      <c r="E7073" t="s">
        <v>11</v>
      </c>
      <c r="F7073" t="s">
        <v>24</v>
      </c>
      <c r="G7073">
        <v>31</v>
      </c>
      <c r="H7073" t="s">
        <v>46</v>
      </c>
      <c r="I7073" t="s">
        <v>18</v>
      </c>
      <c r="J7073" t="s">
        <v>15</v>
      </c>
    </row>
    <row r="7074" spans="1:10" x14ac:dyDescent="0.25">
      <c r="A7074">
        <v>810246</v>
      </c>
      <c r="B7074" t="s">
        <v>40</v>
      </c>
      <c r="C7074" s="8">
        <v>42422</v>
      </c>
      <c r="D7074" s="9">
        <v>42422.524305555555</v>
      </c>
      <c r="E7074" t="s">
        <v>11</v>
      </c>
      <c r="F7074" t="s">
        <v>42</v>
      </c>
      <c r="G7074">
        <v>15</v>
      </c>
      <c r="H7074" t="s">
        <v>28</v>
      </c>
      <c r="I7074" t="s">
        <v>18</v>
      </c>
      <c r="J7074" t="s">
        <v>19</v>
      </c>
    </row>
    <row r="7075" spans="1:10" x14ac:dyDescent="0.25">
      <c r="A7075">
        <v>810246</v>
      </c>
      <c r="B7075" t="s">
        <v>29</v>
      </c>
      <c r="C7075" s="8">
        <v>42421</v>
      </c>
      <c r="D7075" s="9">
        <v>42421.4375</v>
      </c>
      <c r="E7075" t="s">
        <v>11</v>
      </c>
      <c r="F7075" t="s">
        <v>42</v>
      </c>
      <c r="G7075">
        <v>15</v>
      </c>
      <c r="H7075" t="s">
        <v>28</v>
      </c>
      <c r="I7075" t="s">
        <v>14</v>
      </c>
      <c r="J7075" t="s">
        <v>19</v>
      </c>
    </row>
    <row r="7076" spans="1:10" x14ac:dyDescent="0.25">
      <c r="A7076">
        <v>810246</v>
      </c>
      <c r="B7076" t="s">
        <v>36</v>
      </c>
      <c r="C7076" s="8">
        <v>42376</v>
      </c>
      <c r="D7076" s="9">
        <v>42376.230555555558</v>
      </c>
      <c r="E7076" t="s">
        <v>11</v>
      </c>
      <c r="F7076" t="s">
        <v>42</v>
      </c>
      <c r="G7076">
        <v>15</v>
      </c>
      <c r="H7076" t="s">
        <v>28</v>
      </c>
      <c r="I7076" t="s">
        <v>25</v>
      </c>
      <c r="J7076" t="s">
        <v>19</v>
      </c>
    </row>
    <row r="7077" spans="1:10" x14ac:dyDescent="0.25">
      <c r="A7077">
        <v>810246</v>
      </c>
      <c r="B7077" t="s">
        <v>37</v>
      </c>
      <c r="C7077" s="8">
        <v>42376</v>
      </c>
      <c r="D7077" s="9">
        <v>42376.42083333333</v>
      </c>
      <c r="E7077" t="s">
        <v>11</v>
      </c>
      <c r="F7077" t="s">
        <v>42</v>
      </c>
      <c r="G7077">
        <v>15</v>
      </c>
      <c r="H7077" t="s">
        <v>28</v>
      </c>
      <c r="I7077" t="s">
        <v>14</v>
      </c>
      <c r="J7077" t="s">
        <v>19</v>
      </c>
    </row>
    <row r="7078" spans="1:10" x14ac:dyDescent="0.25">
      <c r="A7078">
        <v>810246</v>
      </c>
      <c r="B7078" t="s">
        <v>40</v>
      </c>
      <c r="C7078" s="8">
        <v>42434</v>
      </c>
      <c r="D7078" s="9">
        <v>42434.334722222222</v>
      </c>
      <c r="E7078" t="s">
        <v>11</v>
      </c>
      <c r="F7078" t="s">
        <v>42</v>
      </c>
      <c r="G7078">
        <v>15</v>
      </c>
      <c r="H7078" t="s">
        <v>28</v>
      </c>
      <c r="I7078" t="s">
        <v>14</v>
      </c>
      <c r="J7078" t="s">
        <v>19</v>
      </c>
    </row>
    <row r="7079" spans="1:10" x14ac:dyDescent="0.25">
      <c r="A7079">
        <v>810246</v>
      </c>
      <c r="B7079" t="s">
        <v>37</v>
      </c>
      <c r="C7079" s="8">
        <v>42406</v>
      </c>
      <c r="D7079" s="9">
        <v>42406.334722222222</v>
      </c>
      <c r="E7079" t="s">
        <v>11</v>
      </c>
      <c r="F7079" t="s">
        <v>42</v>
      </c>
      <c r="G7079">
        <v>15</v>
      </c>
      <c r="H7079" t="s">
        <v>28</v>
      </c>
      <c r="I7079" t="s">
        <v>14</v>
      </c>
      <c r="J7079" t="s">
        <v>19</v>
      </c>
    </row>
    <row r="7080" spans="1:10" x14ac:dyDescent="0.25">
      <c r="A7080">
        <v>810246</v>
      </c>
      <c r="B7080" t="s">
        <v>33</v>
      </c>
      <c r="C7080" s="8">
        <v>42436</v>
      </c>
      <c r="D7080" s="9">
        <v>42436.411111111112</v>
      </c>
      <c r="E7080" t="s">
        <v>11</v>
      </c>
      <c r="F7080" t="s">
        <v>42</v>
      </c>
      <c r="G7080">
        <v>15</v>
      </c>
      <c r="H7080" t="s">
        <v>28</v>
      </c>
      <c r="I7080" t="s">
        <v>14</v>
      </c>
      <c r="J7080" t="s">
        <v>19</v>
      </c>
    </row>
    <row r="7081" spans="1:10" x14ac:dyDescent="0.25">
      <c r="A7081">
        <v>2370685</v>
      </c>
      <c r="B7081" t="s">
        <v>30</v>
      </c>
      <c r="C7081" s="8">
        <v>42373</v>
      </c>
      <c r="D7081" s="9">
        <v>42373.125</v>
      </c>
      <c r="E7081" t="s">
        <v>11</v>
      </c>
      <c r="F7081" t="s">
        <v>35</v>
      </c>
      <c r="G7081">
        <v>46</v>
      </c>
      <c r="H7081" t="s">
        <v>46</v>
      </c>
      <c r="I7081" t="s">
        <v>25</v>
      </c>
      <c r="J7081" t="s">
        <v>26</v>
      </c>
    </row>
    <row r="7082" spans="1:10" x14ac:dyDescent="0.25">
      <c r="A7082">
        <v>2370685</v>
      </c>
      <c r="B7082" t="s">
        <v>10</v>
      </c>
      <c r="C7082" s="8">
        <v>42380</v>
      </c>
      <c r="D7082" s="9">
        <v>42380.5625</v>
      </c>
      <c r="E7082" t="s">
        <v>11</v>
      </c>
      <c r="F7082" t="s">
        <v>35</v>
      </c>
      <c r="G7082">
        <v>46</v>
      </c>
      <c r="H7082" t="s">
        <v>46</v>
      </c>
      <c r="I7082" t="s">
        <v>18</v>
      </c>
      <c r="J7082" t="s">
        <v>26</v>
      </c>
    </row>
    <row r="7083" spans="1:10" x14ac:dyDescent="0.25">
      <c r="A7083">
        <v>2370685</v>
      </c>
      <c r="B7083" t="s">
        <v>30</v>
      </c>
      <c r="C7083" s="8">
        <v>42438</v>
      </c>
      <c r="D7083" s="9">
        <v>42438.243750000001</v>
      </c>
      <c r="E7083" t="s">
        <v>11</v>
      </c>
      <c r="F7083" t="s">
        <v>35</v>
      </c>
      <c r="G7083">
        <v>46</v>
      </c>
      <c r="H7083" t="s">
        <v>46</v>
      </c>
      <c r="I7083" t="s">
        <v>25</v>
      </c>
      <c r="J7083" t="s">
        <v>26</v>
      </c>
    </row>
    <row r="7084" spans="1:10" x14ac:dyDescent="0.25">
      <c r="A7084">
        <v>2370685</v>
      </c>
      <c r="B7084" t="s">
        <v>30</v>
      </c>
      <c r="C7084" s="8">
        <v>42446</v>
      </c>
      <c r="D7084" s="9">
        <v>42446.567361111112</v>
      </c>
      <c r="E7084" t="s">
        <v>11</v>
      </c>
      <c r="F7084" t="s">
        <v>35</v>
      </c>
      <c r="G7084">
        <v>46</v>
      </c>
      <c r="H7084" t="s">
        <v>46</v>
      </c>
      <c r="I7084" t="s">
        <v>18</v>
      </c>
      <c r="J7084" t="s">
        <v>26</v>
      </c>
    </row>
    <row r="7085" spans="1:10" x14ac:dyDescent="0.25">
      <c r="A7085">
        <v>773039</v>
      </c>
      <c r="B7085" t="s">
        <v>33</v>
      </c>
      <c r="C7085" s="8">
        <v>42405</v>
      </c>
      <c r="D7085" s="9">
        <v>42405.375694444447</v>
      </c>
      <c r="E7085" t="s">
        <v>11</v>
      </c>
      <c r="F7085" t="s">
        <v>20</v>
      </c>
      <c r="G7085">
        <v>27</v>
      </c>
      <c r="H7085" t="s">
        <v>32</v>
      </c>
      <c r="I7085" t="s">
        <v>14</v>
      </c>
      <c r="J7085" t="s">
        <v>22</v>
      </c>
    </row>
    <row r="7086" spans="1:10" x14ac:dyDescent="0.25">
      <c r="A7086">
        <v>773039</v>
      </c>
      <c r="B7086" t="s">
        <v>37</v>
      </c>
      <c r="C7086" s="8">
        <v>42395</v>
      </c>
      <c r="D7086" s="9">
        <v>42395.422222222223</v>
      </c>
      <c r="E7086" t="s">
        <v>11</v>
      </c>
      <c r="F7086" t="s">
        <v>20</v>
      </c>
      <c r="G7086">
        <v>27</v>
      </c>
      <c r="H7086" t="s">
        <v>32</v>
      </c>
      <c r="I7086" t="s">
        <v>14</v>
      </c>
      <c r="J7086" t="s">
        <v>22</v>
      </c>
    </row>
    <row r="7087" spans="1:10" x14ac:dyDescent="0.25">
      <c r="A7087">
        <v>810249</v>
      </c>
      <c r="B7087" t="s">
        <v>36</v>
      </c>
      <c r="C7087" s="8">
        <v>42411</v>
      </c>
      <c r="D7087" s="9">
        <v>42411.48333333333</v>
      </c>
      <c r="E7087" t="s">
        <v>11</v>
      </c>
      <c r="F7087" t="s">
        <v>20</v>
      </c>
      <c r="G7087">
        <v>29</v>
      </c>
      <c r="H7087" t="s">
        <v>32</v>
      </c>
      <c r="I7087" t="s">
        <v>18</v>
      </c>
      <c r="J7087" t="s">
        <v>22</v>
      </c>
    </row>
    <row r="7088" spans="1:10" x14ac:dyDescent="0.25">
      <c r="A7088">
        <v>810249</v>
      </c>
      <c r="B7088" t="s">
        <v>16</v>
      </c>
      <c r="C7088" s="8">
        <v>42440</v>
      </c>
      <c r="D7088" s="9">
        <v>42440.14166666667</v>
      </c>
      <c r="E7088" t="s">
        <v>11</v>
      </c>
      <c r="F7088" t="s">
        <v>20</v>
      </c>
      <c r="G7088">
        <v>29</v>
      </c>
      <c r="H7088" t="s">
        <v>32</v>
      </c>
      <c r="I7088" t="s">
        <v>25</v>
      </c>
      <c r="J7088" t="s">
        <v>22</v>
      </c>
    </row>
    <row r="7089" spans="1:10" x14ac:dyDescent="0.25">
      <c r="A7089">
        <v>810249</v>
      </c>
      <c r="B7089" t="s">
        <v>36</v>
      </c>
      <c r="C7089" s="8">
        <v>42410</v>
      </c>
      <c r="D7089" s="9">
        <v>42410.15</v>
      </c>
      <c r="E7089" t="s">
        <v>11</v>
      </c>
      <c r="F7089" t="s">
        <v>20</v>
      </c>
      <c r="G7089">
        <v>29</v>
      </c>
      <c r="H7089" t="s">
        <v>32</v>
      </c>
      <c r="I7089" t="s">
        <v>25</v>
      </c>
      <c r="J7089" t="s">
        <v>22</v>
      </c>
    </row>
    <row r="7090" spans="1:10" x14ac:dyDescent="0.25">
      <c r="A7090">
        <v>867564</v>
      </c>
      <c r="B7090" t="s">
        <v>10</v>
      </c>
      <c r="C7090" s="8">
        <v>42434</v>
      </c>
      <c r="D7090" s="9">
        <v>42434.431250000001</v>
      </c>
      <c r="E7090" t="s">
        <v>11</v>
      </c>
      <c r="F7090" t="s">
        <v>17</v>
      </c>
      <c r="G7090">
        <v>30</v>
      </c>
      <c r="H7090" t="s">
        <v>32</v>
      </c>
      <c r="I7090" t="s">
        <v>14</v>
      </c>
      <c r="J7090" t="s">
        <v>22</v>
      </c>
    </row>
    <row r="7091" spans="1:10" x14ac:dyDescent="0.25">
      <c r="A7091">
        <v>907115</v>
      </c>
      <c r="B7091" t="s">
        <v>36</v>
      </c>
      <c r="C7091" s="8">
        <v>42457</v>
      </c>
      <c r="D7091" s="9">
        <v>42457.131249999999</v>
      </c>
      <c r="E7091" t="s">
        <v>11</v>
      </c>
      <c r="F7091" t="s">
        <v>35</v>
      </c>
      <c r="G7091">
        <v>33</v>
      </c>
      <c r="H7091" t="s">
        <v>21</v>
      </c>
      <c r="I7091" t="s">
        <v>25</v>
      </c>
      <c r="J7091" t="s">
        <v>15</v>
      </c>
    </row>
    <row r="7092" spans="1:10" x14ac:dyDescent="0.25">
      <c r="A7092">
        <v>2370690</v>
      </c>
      <c r="B7092" t="s">
        <v>36</v>
      </c>
      <c r="C7092" s="8">
        <v>42414</v>
      </c>
      <c r="D7092" s="9">
        <v>42414.424305555556</v>
      </c>
      <c r="E7092" t="s">
        <v>11</v>
      </c>
      <c r="F7092" t="s">
        <v>20</v>
      </c>
      <c r="G7092">
        <v>26</v>
      </c>
      <c r="H7092" t="s">
        <v>43</v>
      </c>
      <c r="I7092" t="s">
        <v>14</v>
      </c>
      <c r="J7092" t="s">
        <v>22</v>
      </c>
    </row>
    <row r="7093" spans="1:10" x14ac:dyDescent="0.25">
      <c r="A7093">
        <v>99045</v>
      </c>
      <c r="B7093" t="s">
        <v>10</v>
      </c>
      <c r="C7093" s="8">
        <v>42370</v>
      </c>
      <c r="D7093" s="9">
        <v>42370.39166666667</v>
      </c>
      <c r="E7093" t="s">
        <v>11</v>
      </c>
      <c r="F7093" t="s">
        <v>42</v>
      </c>
      <c r="G7093">
        <v>18</v>
      </c>
      <c r="H7093" t="s">
        <v>43</v>
      </c>
      <c r="I7093" t="s">
        <v>14</v>
      </c>
      <c r="J7093" t="s">
        <v>22</v>
      </c>
    </row>
    <row r="7094" spans="1:10" x14ac:dyDescent="0.25">
      <c r="A7094">
        <v>907117</v>
      </c>
      <c r="B7094" t="s">
        <v>16</v>
      </c>
      <c r="C7094" s="8">
        <v>42459</v>
      </c>
      <c r="D7094" s="9">
        <v>42459.542361111111</v>
      </c>
      <c r="E7094" t="s">
        <v>11</v>
      </c>
      <c r="F7094" t="s">
        <v>20</v>
      </c>
      <c r="G7094">
        <v>25</v>
      </c>
      <c r="H7094" t="s">
        <v>21</v>
      </c>
      <c r="I7094" t="s">
        <v>18</v>
      </c>
      <c r="J7094" t="s">
        <v>22</v>
      </c>
    </row>
    <row r="7095" spans="1:10" x14ac:dyDescent="0.25">
      <c r="A7095">
        <v>852179</v>
      </c>
      <c r="B7095" t="s">
        <v>16</v>
      </c>
      <c r="C7095" s="8">
        <v>42435</v>
      </c>
      <c r="D7095" s="9">
        <v>42435.612500000003</v>
      </c>
      <c r="E7095" t="s">
        <v>11</v>
      </c>
      <c r="F7095" t="s">
        <v>35</v>
      </c>
      <c r="G7095">
        <v>26</v>
      </c>
      <c r="H7095" t="s">
        <v>21</v>
      </c>
      <c r="I7095" t="s">
        <v>44</v>
      </c>
      <c r="J7095" t="s">
        <v>22</v>
      </c>
    </row>
    <row r="7096" spans="1:10" x14ac:dyDescent="0.25">
      <c r="A7096">
        <v>852179</v>
      </c>
      <c r="B7096" t="s">
        <v>10</v>
      </c>
      <c r="C7096" s="8">
        <v>42436</v>
      </c>
      <c r="D7096" s="9">
        <v>42436.213888888888</v>
      </c>
      <c r="E7096" t="s">
        <v>11</v>
      </c>
      <c r="F7096" t="s">
        <v>35</v>
      </c>
      <c r="G7096">
        <v>26</v>
      </c>
      <c r="H7096" t="s">
        <v>21</v>
      </c>
      <c r="I7096" t="s">
        <v>25</v>
      </c>
      <c r="J7096" t="s">
        <v>22</v>
      </c>
    </row>
    <row r="7097" spans="1:10" x14ac:dyDescent="0.25">
      <c r="A7097">
        <v>2259822</v>
      </c>
      <c r="B7097" t="s">
        <v>31</v>
      </c>
      <c r="C7097" s="8">
        <v>42453</v>
      </c>
      <c r="D7097" s="9">
        <v>42453.59652777778</v>
      </c>
      <c r="E7097" t="s">
        <v>11</v>
      </c>
      <c r="F7097" t="s">
        <v>35</v>
      </c>
      <c r="G7097">
        <v>21</v>
      </c>
      <c r="H7097" t="s">
        <v>46</v>
      </c>
      <c r="I7097" t="s">
        <v>44</v>
      </c>
      <c r="J7097" t="s">
        <v>22</v>
      </c>
    </row>
    <row r="7098" spans="1:10" x14ac:dyDescent="0.25">
      <c r="A7098">
        <v>830980</v>
      </c>
      <c r="B7098" t="s">
        <v>36</v>
      </c>
      <c r="C7098" s="8">
        <v>42446</v>
      </c>
      <c r="D7098" s="9">
        <v>42446.134027777778</v>
      </c>
      <c r="E7098" t="s">
        <v>11</v>
      </c>
      <c r="F7098" t="s">
        <v>20</v>
      </c>
      <c r="G7098">
        <v>42</v>
      </c>
      <c r="H7098" t="s">
        <v>32</v>
      </c>
      <c r="I7098" t="s">
        <v>25</v>
      </c>
      <c r="J7098" t="s">
        <v>15</v>
      </c>
    </row>
    <row r="7099" spans="1:10" x14ac:dyDescent="0.25">
      <c r="A7099">
        <v>787212</v>
      </c>
      <c r="B7099" t="s">
        <v>33</v>
      </c>
      <c r="C7099" s="8">
        <v>42409</v>
      </c>
      <c r="D7099" s="9">
        <v>42409.511805555558</v>
      </c>
      <c r="E7099" t="s">
        <v>11</v>
      </c>
      <c r="F7099" t="s">
        <v>35</v>
      </c>
      <c r="G7099">
        <v>36</v>
      </c>
      <c r="H7099" t="s">
        <v>21</v>
      </c>
      <c r="I7099" t="s">
        <v>18</v>
      </c>
      <c r="J7099" t="s">
        <v>15</v>
      </c>
    </row>
    <row r="7100" spans="1:10" x14ac:dyDescent="0.25">
      <c r="A7100">
        <v>787212</v>
      </c>
      <c r="B7100" t="s">
        <v>31</v>
      </c>
      <c r="C7100" s="8">
        <v>42409</v>
      </c>
      <c r="D7100" s="9">
        <v>42409.515972222223</v>
      </c>
      <c r="E7100" t="s">
        <v>11</v>
      </c>
      <c r="F7100" t="s">
        <v>35</v>
      </c>
      <c r="G7100">
        <v>36</v>
      </c>
      <c r="H7100" t="s">
        <v>21</v>
      </c>
      <c r="I7100" t="s">
        <v>18</v>
      </c>
      <c r="J7100" t="s">
        <v>15</v>
      </c>
    </row>
    <row r="7101" spans="1:10" x14ac:dyDescent="0.25">
      <c r="A7101">
        <v>870217</v>
      </c>
      <c r="B7101" t="s">
        <v>31</v>
      </c>
      <c r="C7101" s="8">
        <v>42435</v>
      </c>
      <c r="D7101" s="9">
        <v>42435.347222222219</v>
      </c>
      <c r="E7101" t="s">
        <v>11</v>
      </c>
      <c r="F7101" t="s">
        <v>12</v>
      </c>
      <c r="G7101">
        <v>16</v>
      </c>
      <c r="H7101" t="s">
        <v>13</v>
      </c>
      <c r="I7101" t="s">
        <v>14</v>
      </c>
      <c r="J7101" t="s">
        <v>19</v>
      </c>
    </row>
    <row r="7102" spans="1:10" x14ac:dyDescent="0.25">
      <c r="A7102">
        <v>1108629</v>
      </c>
      <c r="B7102" t="s">
        <v>33</v>
      </c>
      <c r="C7102" s="8">
        <v>42451</v>
      </c>
      <c r="D7102" s="9">
        <v>42451.438194444447</v>
      </c>
      <c r="E7102" t="s">
        <v>11</v>
      </c>
      <c r="F7102" t="s">
        <v>20</v>
      </c>
      <c r="G7102">
        <v>28</v>
      </c>
      <c r="H7102" t="s">
        <v>21</v>
      </c>
      <c r="I7102" t="s">
        <v>14</v>
      </c>
      <c r="J7102" t="s">
        <v>22</v>
      </c>
    </row>
    <row r="7103" spans="1:10" x14ac:dyDescent="0.25">
      <c r="A7103">
        <v>808657</v>
      </c>
      <c r="B7103" t="s">
        <v>29</v>
      </c>
      <c r="C7103" s="8">
        <v>42425</v>
      </c>
      <c r="D7103" s="9">
        <v>42425.146527777775</v>
      </c>
      <c r="E7103" t="s">
        <v>11</v>
      </c>
      <c r="F7103" t="s">
        <v>24</v>
      </c>
      <c r="G7103">
        <v>21</v>
      </c>
      <c r="H7103" t="s">
        <v>34</v>
      </c>
      <c r="I7103" t="s">
        <v>25</v>
      </c>
      <c r="J7103" t="s">
        <v>22</v>
      </c>
    </row>
    <row r="7104" spans="1:10" x14ac:dyDescent="0.25">
      <c r="A7104">
        <v>808658</v>
      </c>
      <c r="B7104" t="s">
        <v>37</v>
      </c>
      <c r="C7104" s="8">
        <v>42426</v>
      </c>
      <c r="D7104" s="9">
        <v>42426.410416666666</v>
      </c>
      <c r="E7104" t="s">
        <v>11</v>
      </c>
      <c r="F7104" t="s">
        <v>20</v>
      </c>
      <c r="G7104">
        <v>31</v>
      </c>
      <c r="H7104" t="s">
        <v>43</v>
      </c>
      <c r="I7104" t="s">
        <v>14</v>
      </c>
      <c r="J7104" t="s">
        <v>15</v>
      </c>
    </row>
    <row r="7105" spans="1:10" x14ac:dyDescent="0.25">
      <c r="A7105">
        <v>941502</v>
      </c>
      <c r="B7105" t="s">
        <v>33</v>
      </c>
      <c r="C7105" s="8">
        <v>42460</v>
      </c>
      <c r="D7105" s="9">
        <v>42460.131249999999</v>
      </c>
      <c r="E7105" t="s">
        <v>11</v>
      </c>
      <c r="F7105" t="s">
        <v>17</v>
      </c>
      <c r="G7105">
        <v>57</v>
      </c>
      <c r="H7105" t="s">
        <v>34</v>
      </c>
      <c r="I7105" t="s">
        <v>25</v>
      </c>
      <c r="J7105" t="s">
        <v>26</v>
      </c>
    </row>
    <row r="7106" spans="1:10" x14ac:dyDescent="0.25">
      <c r="A7106">
        <v>810253</v>
      </c>
      <c r="B7106" t="s">
        <v>33</v>
      </c>
      <c r="C7106" s="8">
        <v>42420</v>
      </c>
      <c r="D7106" s="9">
        <v>42420.254861111112</v>
      </c>
      <c r="E7106" t="s">
        <v>11</v>
      </c>
      <c r="F7106" t="s">
        <v>35</v>
      </c>
      <c r="G7106">
        <v>27</v>
      </c>
      <c r="H7106" t="s">
        <v>49</v>
      </c>
      <c r="I7106" t="s">
        <v>25</v>
      </c>
      <c r="J7106" t="s">
        <v>22</v>
      </c>
    </row>
    <row r="7107" spans="1:10" x14ac:dyDescent="0.25">
      <c r="A7107">
        <v>810253</v>
      </c>
      <c r="B7107" t="s">
        <v>36</v>
      </c>
      <c r="C7107" s="8">
        <v>42423</v>
      </c>
      <c r="D7107" s="9">
        <v>42423.470833333333</v>
      </c>
      <c r="E7107" t="s">
        <v>11</v>
      </c>
      <c r="F7107" t="s">
        <v>35</v>
      </c>
      <c r="G7107">
        <v>27</v>
      </c>
      <c r="H7107" t="s">
        <v>49</v>
      </c>
      <c r="I7107" t="s">
        <v>18</v>
      </c>
      <c r="J7107" t="s">
        <v>22</v>
      </c>
    </row>
    <row r="7108" spans="1:10" x14ac:dyDescent="0.25">
      <c r="A7108">
        <v>821926</v>
      </c>
      <c r="B7108" t="s">
        <v>48</v>
      </c>
      <c r="C7108" s="8">
        <v>42418</v>
      </c>
      <c r="D7108" s="9">
        <v>42418.429166666669</v>
      </c>
      <c r="E7108" t="s">
        <v>11</v>
      </c>
      <c r="F7108" t="s">
        <v>24</v>
      </c>
      <c r="G7108">
        <v>28</v>
      </c>
      <c r="H7108" t="s">
        <v>13</v>
      </c>
      <c r="I7108" t="s">
        <v>14</v>
      </c>
      <c r="J7108" t="s">
        <v>22</v>
      </c>
    </row>
    <row r="7109" spans="1:10" x14ac:dyDescent="0.25">
      <c r="A7109">
        <v>821926</v>
      </c>
      <c r="B7109" t="s">
        <v>29</v>
      </c>
      <c r="C7109" s="8">
        <v>42417</v>
      </c>
      <c r="D7109" s="9">
        <v>42417.397916666669</v>
      </c>
      <c r="E7109" t="s">
        <v>11</v>
      </c>
      <c r="F7109" t="s">
        <v>24</v>
      </c>
      <c r="G7109">
        <v>28</v>
      </c>
      <c r="H7109" t="s">
        <v>13</v>
      </c>
      <c r="I7109" t="s">
        <v>14</v>
      </c>
      <c r="J7109" t="s">
        <v>22</v>
      </c>
    </row>
    <row r="7110" spans="1:10" x14ac:dyDescent="0.25">
      <c r="A7110">
        <v>821926</v>
      </c>
      <c r="B7110" t="s">
        <v>47</v>
      </c>
      <c r="C7110" s="8">
        <v>42418</v>
      </c>
      <c r="D7110" s="9">
        <v>42418.302777777775</v>
      </c>
      <c r="E7110" t="s">
        <v>11</v>
      </c>
      <c r="F7110" t="s">
        <v>24</v>
      </c>
      <c r="G7110">
        <v>28</v>
      </c>
      <c r="H7110" t="s">
        <v>13</v>
      </c>
      <c r="I7110" t="s">
        <v>14</v>
      </c>
      <c r="J7110" t="s">
        <v>22</v>
      </c>
    </row>
    <row r="7111" spans="1:10" x14ac:dyDescent="0.25">
      <c r="A7111">
        <v>867572</v>
      </c>
      <c r="B7111" t="s">
        <v>16</v>
      </c>
      <c r="C7111" s="8">
        <v>42434</v>
      </c>
      <c r="D7111" s="9">
        <v>42434.302777777775</v>
      </c>
      <c r="E7111" t="s">
        <v>11</v>
      </c>
      <c r="F7111" t="s">
        <v>35</v>
      </c>
      <c r="G7111">
        <v>38</v>
      </c>
      <c r="H7111" t="s">
        <v>43</v>
      </c>
      <c r="I7111" t="s">
        <v>14</v>
      </c>
      <c r="J7111" t="s">
        <v>15</v>
      </c>
    </row>
    <row r="7112" spans="1:10" x14ac:dyDescent="0.25">
      <c r="A7112">
        <v>833157</v>
      </c>
      <c r="B7112" t="s">
        <v>16</v>
      </c>
      <c r="C7112" s="8">
        <v>42431</v>
      </c>
      <c r="D7112" s="9">
        <v>42431.486805555556</v>
      </c>
      <c r="E7112" t="s">
        <v>11</v>
      </c>
      <c r="F7112" t="s">
        <v>35</v>
      </c>
      <c r="G7112">
        <v>30</v>
      </c>
      <c r="H7112" t="s">
        <v>21</v>
      </c>
      <c r="I7112" t="s">
        <v>18</v>
      </c>
      <c r="J7112" t="s">
        <v>22</v>
      </c>
    </row>
    <row r="7113" spans="1:10" x14ac:dyDescent="0.25">
      <c r="A7113">
        <v>833157</v>
      </c>
      <c r="B7113" t="s">
        <v>30</v>
      </c>
      <c r="C7113" s="8">
        <v>42432</v>
      </c>
      <c r="D7113" s="9">
        <v>42432.461805555555</v>
      </c>
      <c r="E7113" t="s">
        <v>11</v>
      </c>
      <c r="F7113" t="s">
        <v>35</v>
      </c>
      <c r="G7113">
        <v>30</v>
      </c>
      <c r="H7113" t="s">
        <v>21</v>
      </c>
      <c r="I7113" t="s">
        <v>18</v>
      </c>
      <c r="J7113" t="s">
        <v>22</v>
      </c>
    </row>
    <row r="7114" spans="1:10" x14ac:dyDescent="0.25">
      <c r="A7114">
        <v>833157</v>
      </c>
      <c r="B7114" t="s">
        <v>40</v>
      </c>
      <c r="C7114" s="8">
        <v>42433</v>
      </c>
      <c r="D7114" s="9">
        <v>42433.512499999997</v>
      </c>
      <c r="E7114" t="s">
        <v>11</v>
      </c>
      <c r="F7114" t="s">
        <v>35</v>
      </c>
      <c r="G7114">
        <v>30</v>
      </c>
      <c r="H7114" t="s">
        <v>21</v>
      </c>
      <c r="I7114" t="s">
        <v>18</v>
      </c>
      <c r="J7114" t="s">
        <v>22</v>
      </c>
    </row>
    <row r="7115" spans="1:10" x14ac:dyDescent="0.25">
      <c r="A7115">
        <v>833157</v>
      </c>
      <c r="B7115" t="s">
        <v>40</v>
      </c>
      <c r="C7115" s="8">
        <v>42433</v>
      </c>
      <c r="D7115" s="9">
        <v>42433.209027777775</v>
      </c>
      <c r="E7115" t="s">
        <v>11</v>
      </c>
      <c r="F7115" t="s">
        <v>35</v>
      </c>
      <c r="G7115">
        <v>30</v>
      </c>
      <c r="H7115" t="s">
        <v>21</v>
      </c>
      <c r="I7115" t="s">
        <v>25</v>
      </c>
      <c r="J7115" t="s">
        <v>22</v>
      </c>
    </row>
    <row r="7116" spans="1:10" x14ac:dyDescent="0.25">
      <c r="A7116">
        <v>833157</v>
      </c>
      <c r="B7116" t="s">
        <v>37</v>
      </c>
      <c r="C7116" s="8">
        <v>42435</v>
      </c>
      <c r="D7116" s="9">
        <v>42435.621527777781</v>
      </c>
      <c r="E7116" t="s">
        <v>11</v>
      </c>
      <c r="F7116" t="s">
        <v>35</v>
      </c>
      <c r="G7116">
        <v>30</v>
      </c>
      <c r="H7116" t="s">
        <v>21</v>
      </c>
      <c r="I7116" t="s">
        <v>44</v>
      </c>
      <c r="J7116" t="s">
        <v>22</v>
      </c>
    </row>
    <row r="7117" spans="1:10" x14ac:dyDescent="0.25">
      <c r="A7117">
        <v>888374</v>
      </c>
      <c r="B7117" t="s">
        <v>40</v>
      </c>
      <c r="C7117" s="8">
        <v>42448</v>
      </c>
      <c r="D7117" s="9">
        <v>42448.166666666664</v>
      </c>
      <c r="E7117" t="s">
        <v>11</v>
      </c>
      <c r="F7117" t="s">
        <v>35</v>
      </c>
      <c r="G7117">
        <v>34</v>
      </c>
      <c r="H7117" t="s">
        <v>21</v>
      </c>
      <c r="I7117" t="s">
        <v>25</v>
      </c>
      <c r="J7117" t="s">
        <v>15</v>
      </c>
    </row>
    <row r="7118" spans="1:10" x14ac:dyDescent="0.25">
      <c r="A7118">
        <v>773044</v>
      </c>
      <c r="B7118" t="s">
        <v>30</v>
      </c>
      <c r="C7118" s="8">
        <v>42394</v>
      </c>
      <c r="D7118" s="9">
        <v>42394.248611111114</v>
      </c>
      <c r="E7118" t="s">
        <v>11</v>
      </c>
      <c r="F7118" t="s">
        <v>35</v>
      </c>
      <c r="G7118">
        <v>25</v>
      </c>
      <c r="H7118" t="s">
        <v>13</v>
      </c>
      <c r="I7118" t="s">
        <v>25</v>
      </c>
      <c r="J7118" t="s">
        <v>22</v>
      </c>
    </row>
    <row r="7119" spans="1:10" x14ac:dyDescent="0.25">
      <c r="A7119">
        <v>773044</v>
      </c>
      <c r="B7119" t="s">
        <v>30</v>
      </c>
      <c r="C7119" s="8">
        <v>42398</v>
      </c>
      <c r="D7119" s="9">
        <v>42398.355555555558</v>
      </c>
      <c r="E7119" t="s">
        <v>11</v>
      </c>
      <c r="F7119" t="s">
        <v>35</v>
      </c>
      <c r="G7119">
        <v>25</v>
      </c>
      <c r="H7119" t="s">
        <v>13</v>
      </c>
      <c r="I7119" t="s">
        <v>14</v>
      </c>
      <c r="J7119" t="s">
        <v>22</v>
      </c>
    </row>
    <row r="7120" spans="1:10" x14ac:dyDescent="0.25">
      <c r="A7120">
        <v>941112</v>
      </c>
      <c r="B7120" t="s">
        <v>33</v>
      </c>
      <c r="C7120" s="8">
        <v>42442</v>
      </c>
      <c r="D7120" s="9">
        <v>42442.306944444441</v>
      </c>
      <c r="E7120" t="s">
        <v>11</v>
      </c>
      <c r="F7120" t="s">
        <v>35</v>
      </c>
      <c r="G7120">
        <v>38</v>
      </c>
      <c r="H7120" t="s">
        <v>34</v>
      </c>
      <c r="I7120" t="s">
        <v>14</v>
      </c>
      <c r="J7120" t="s">
        <v>15</v>
      </c>
    </row>
    <row r="7121" spans="1:10" x14ac:dyDescent="0.25">
      <c r="A7121">
        <v>810258</v>
      </c>
      <c r="B7121" t="s">
        <v>40</v>
      </c>
      <c r="C7121" s="8">
        <v>42402</v>
      </c>
      <c r="D7121" s="9">
        <v>42402.245138888888</v>
      </c>
      <c r="E7121" t="s">
        <v>11</v>
      </c>
      <c r="F7121" t="s">
        <v>35</v>
      </c>
      <c r="G7121">
        <v>35</v>
      </c>
      <c r="H7121" t="s">
        <v>28</v>
      </c>
      <c r="I7121" t="s">
        <v>25</v>
      </c>
      <c r="J7121" t="s">
        <v>15</v>
      </c>
    </row>
    <row r="7122" spans="1:10" x14ac:dyDescent="0.25">
      <c r="A7122">
        <v>810258</v>
      </c>
      <c r="B7122" t="s">
        <v>36</v>
      </c>
      <c r="C7122" s="8">
        <v>42409</v>
      </c>
      <c r="D7122" s="9">
        <v>42409.42291666667</v>
      </c>
      <c r="E7122" t="s">
        <v>11</v>
      </c>
      <c r="F7122" t="s">
        <v>35</v>
      </c>
      <c r="G7122">
        <v>35</v>
      </c>
      <c r="H7122" t="s">
        <v>28</v>
      </c>
      <c r="I7122" t="s">
        <v>14</v>
      </c>
      <c r="J7122" t="s">
        <v>15</v>
      </c>
    </row>
    <row r="7123" spans="1:10" x14ac:dyDescent="0.25">
      <c r="A7123">
        <v>810258</v>
      </c>
      <c r="B7123" t="s">
        <v>40</v>
      </c>
      <c r="C7123" s="8">
        <v>42444</v>
      </c>
      <c r="D7123" s="9">
        <v>42444.472916666666</v>
      </c>
      <c r="E7123" t="s">
        <v>11</v>
      </c>
      <c r="F7123" t="s">
        <v>35</v>
      </c>
      <c r="G7123">
        <v>35</v>
      </c>
      <c r="H7123" t="s">
        <v>28</v>
      </c>
      <c r="I7123" t="s">
        <v>18</v>
      </c>
      <c r="J7123" t="s">
        <v>15</v>
      </c>
    </row>
    <row r="7124" spans="1:10" x14ac:dyDescent="0.25">
      <c r="A7124">
        <v>833161</v>
      </c>
      <c r="B7124" t="s">
        <v>38</v>
      </c>
      <c r="C7124" s="8">
        <v>42430</v>
      </c>
      <c r="D7124" s="9">
        <v>42430.415277777778</v>
      </c>
      <c r="E7124" t="s">
        <v>11</v>
      </c>
      <c r="F7124" t="s">
        <v>12</v>
      </c>
      <c r="G7124">
        <v>32</v>
      </c>
      <c r="H7124" t="s">
        <v>13</v>
      </c>
      <c r="I7124" t="s">
        <v>14</v>
      </c>
      <c r="J7124" t="s">
        <v>15</v>
      </c>
    </row>
    <row r="7125" spans="1:10" x14ac:dyDescent="0.25">
      <c r="A7125">
        <v>821930</v>
      </c>
      <c r="B7125" t="s">
        <v>41</v>
      </c>
      <c r="C7125" s="8">
        <v>42426</v>
      </c>
      <c r="D7125" s="9">
        <v>42426.578472222223</v>
      </c>
      <c r="E7125" t="s">
        <v>11</v>
      </c>
      <c r="F7125" t="s">
        <v>35</v>
      </c>
      <c r="G7125">
        <v>25</v>
      </c>
      <c r="H7125" t="s">
        <v>43</v>
      </c>
      <c r="I7125" t="s">
        <v>18</v>
      </c>
      <c r="J7125" t="s">
        <v>22</v>
      </c>
    </row>
    <row r="7126" spans="1:10" x14ac:dyDescent="0.25">
      <c r="A7126">
        <v>821930</v>
      </c>
      <c r="B7126" t="s">
        <v>41</v>
      </c>
      <c r="C7126" s="8">
        <v>42433</v>
      </c>
      <c r="D7126" s="9">
        <v>42433.480555555558</v>
      </c>
      <c r="E7126" t="s">
        <v>11</v>
      </c>
      <c r="F7126" t="s">
        <v>35</v>
      </c>
      <c r="G7126">
        <v>25</v>
      </c>
      <c r="H7126" t="s">
        <v>43</v>
      </c>
      <c r="I7126" t="s">
        <v>18</v>
      </c>
      <c r="J7126" t="s">
        <v>22</v>
      </c>
    </row>
    <row r="7127" spans="1:10" x14ac:dyDescent="0.25">
      <c r="A7127">
        <v>821930</v>
      </c>
      <c r="B7127" t="s">
        <v>27</v>
      </c>
      <c r="C7127" s="8">
        <v>42433</v>
      </c>
      <c r="D7127" s="9">
        <v>42433.239583333336</v>
      </c>
      <c r="E7127" t="s">
        <v>11</v>
      </c>
      <c r="F7127" t="s">
        <v>35</v>
      </c>
      <c r="G7127">
        <v>25</v>
      </c>
      <c r="H7127" t="s">
        <v>43</v>
      </c>
      <c r="I7127" t="s">
        <v>25</v>
      </c>
      <c r="J7127" t="s">
        <v>22</v>
      </c>
    </row>
    <row r="7128" spans="1:10" x14ac:dyDescent="0.25">
      <c r="A7128">
        <v>821930</v>
      </c>
      <c r="B7128" t="s">
        <v>27</v>
      </c>
      <c r="C7128" s="8">
        <v>42435</v>
      </c>
      <c r="D7128" s="9">
        <v>42435.453472222223</v>
      </c>
      <c r="E7128" t="s">
        <v>11</v>
      </c>
      <c r="F7128" t="s">
        <v>35</v>
      </c>
      <c r="G7128">
        <v>25</v>
      </c>
      <c r="H7128" t="s">
        <v>43</v>
      </c>
      <c r="I7128" t="s">
        <v>14</v>
      </c>
      <c r="J7128" t="s">
        <v>22</v>
      </c>
    </row>
    <row r="7129" spans="1:10" x14ac:dyDescent="0.25">
      <c r="A7129">
        <v>821930</v>
      </c>
      <c r="B7129" t="s">
        <v>37</v>
      </c>
      <c r="C7129" s="8">
        <v>42427</v>
      </c>
      <c r="D7129" s="9">
        <v>42427.268750000003</v>
      </c>
      <c r="E7129" t="s">
        <v>11</v>
      </c>
      <c r="F7129" t="s">
        <v>35</v>
      </c>
      <c r="G7129">
        <v>25</v>
      </c>
      <c r="H7129" t="s">
        <v>43</v>
      </c>
      <c r="I7129" t="s">
        <v>25</v>
      </c>
      <c r="J7129" t="s">
        <v>22</v>
      </c>
    </row>
    <row r="7130" spans="1:10" x14ac:dyDescent="0.25">
      <c r="A7130">
        <v>821930</v>
      </c>
      <c r="B7130" t="s">
        <v>31</v>
      </c>
      <c r="C7130" s="8">
        <v>42428</v>
      </c>
      <c r="D7130" s="9">
        <v>42428.174305555556</v>
      </c>
      <c r="E7130" t="s">
        <v>11</v>
      </c>
      <c r="F7130" t="s">
        <v>35</v>
      </c>
      <c r="G7130">
        <v>25</v>
      </c>
      <c r="H7130" t="s">
        <v>43</v>
      </c>
      <c r="I7130" t="s">
        <v>25</v>
      </c>
      <c r="J7130" t="s">
        <v>22</v>
      </c>
    </row>
    <row r="7131" spans="1:10" x14ac:dyDescent="0.25">
      <c r="A7131">
        <v>821930</v>
      </c>
      <c r="B7131" t="s">
        <v>10</v>
      </c>
      <c r="C7131" s="8">
        <v>42430</v>
      </c>
      <c r="D7131" s="9">
        <v>42430.165277777778</v>
      </c>
      <c r="E7131" t="s">
        <v>11</v>
      </c>
      <c r="F7131" t="s">
        <v>35</v>
      </c>
      <c r="G7131">
        <v>25</v>
      </c>
      <c r="H7131" t="s">
        <v>43</v>
      </c>
      <c r="I7131" t="s">
        <v>25</v>
      </c>
      <c r="J7131" t="s">
        <v>22</v>
      </c>
    </row>
    <row r="7132" spans="1:10" x14ac:dyDescent="0.25">
      <c r="A7132">
        <v>821930</v>
      </c>
      <c r="B7132" t="s">
        <v>41</v>
      </c>
      <c r="C7132" s="8">
        <v>42430</v>
      </c>
      <c r="D7132" s="9">
        <v>42430.364583333336</v>
      </c>
      <c r="E7132" t="s">
        <v>11</v>
      </c>
      <c r="F7132" t="s">
        <v>35</v>
      </c>
      <c r="G7132">
        <v>25</v>
      </c>
      <c r="H7132" t="s">
        <v>43</v>
      </c>
      <c r="I7132" t="s">
        <v>14</v>
      </c>
      <c r="J7132" t="s">
        <v>22</v>
      </c>
    </row>
    <row r="7133" spans="1:10" x14ac:dyDescent="0.25">
      <c r="A7133">
        <v>893783</v>
      </c>
      <c r="B7133" t="s">
        <v>33</v>
      </c>
      <c r="C7133" s="8">
        <v>42447</v>
      </c>
      <c r="D7133" s="9">
        <v>42447.508333333331</v>
      </c>
      <c r="E7133" t="s">
        <v>11</v>
      </c>
      <c r="F7133" t="s">
        <v>20</v>
      </c>
      <c r="G7133">
        <v>31</v>
      </c>
      <c r="H7133" t="s">
        <v>32</v>
      </c>
      <c r="I7133" t="s">
        <v>18</v>
      </c>
      <c r="J7133" t="s">
        <v>15</v>
      </c>
    </row>
    <row r="7134" spans="1:10" x14ac:dyDescent="0.25">
      <c r="A7134">
        <v>893783</v>
      </c>
      <c r="B7134" t="s">
        <v>16</v>
      </c>
      <c r="C7134" s="8">
        <v>42448</v>
      </c>
      <c r="D7134" s="9">
        <v>42448.594444444447</v>
      </c>
      <c r="E7134" t="s">
        <v>11</v>
      </c>
      <c r="F7134" t="s">
        <v>20</v>
      </c>
      <c r="G7134">
        <v>31</v>
      </c>
      <c r="H7134" t="s">
        <v>32</v>
      </c>
      <c r="I7134" t="s">
        <v>44</v>
      </c>
      <c r="J7134" t="s">
        <v>15</v>
      </c>
    </row>
    <row r="7135" spans="1:10" x14ac:dyDescent="0.25">
      <c r="A7135">
        <v>893783</v>
      </c>
      <c r="B7135" t="s">
        <v>36</v>
      </c>
      <c r="C7135" s="8">
        <v>42448</v>
      </c>
      <c r="D7135" s="9">
        <v>42448.172222222223</v>
      </c>
      <c r="E7135" t="s">
        <v>11</v>
      </c>
      <c r="F7135" t="s">
        <v>20</v>
      </c>
      <c r="G7135">
        <v>31</v>
      </c>
      <c r="H7135" t="s">
        <v>32</v>
      </c>
      <c r="I7135" t="s">
        <v>25</v>
      </c>
      <c r="J7135" t="s">
        <v>15</v>
      </c>
    </row>
    <row r="7136" spans="1:10" x14ac:dyDescent="0.25">
      <c r="A7136">
        <v>931546</v>
      </c>
      <c r="B7136" t="s">
        <v>30</v>
      </c>
      <c r="C7136" s="8">
        <v>42460</v>
      </c>
      <c r="D7136" s="9">
        <v>42460.21875</v>
      </c>
      <c r="E7136" t="s">
        <v>11</v>
      </c>
      <c r="F7136" t="s">
        <v>20</v>
      </c>
      <c r="G7136">
        <v>26</v>
      </c>
      <c r="H7136" t="s">
        <v>49</v>
      </c>
      <c r="I7136" t="s">
        <v>25</v>
      </c>
      <c r="J7136" t="s">
        <v>22</v>
      </c>
    </row>
    <row r="7137" spans="1:10" x14ac:dyDescent="0.25">
      <c r="A7137">
        <v>822342</v>
      </c>
      <c r="B7137" t="s">
        <v>10</v>
      </c>
      <c r="C7137" s="8">
        <v>42427</v>
      </c>
      <c r="D7137" s="9">
        <v>42427.48333333333</v>
      </c>
      <c r="E7137" t="s">
        <v>11</v>
      </c>
      <c r="F7137" t="s">
        <v>20</v>
      </c>
      <c r="G7137">
        <v>22</v>
      </c>
      <c r="H7137" t="s">
        <v>13</v>
      </c>
      <c r="I7137" t="s">
        <v>18</v>
      </c>
      <c r="J7137" t="s">
        <v>22</v>
      </c>
    </row>
    <row r="7138" spans="1:10" x14ac:dyDescent="0.25">
      <c r="A7138">
        <v>773049</v>
      </c>
      <c r="B7138" t="s">
        <v>29</v>
      </c>
      <c r="C7138" s="8">
        <v>42414</v>
      </c>
      <c r="D7138" s="9">
        <v>42414.127083333333</v>
      </c>
      <c r="E7138" t="s">
        <v>11</v>
      </c>
      <c r="F7138" t="s">
        <v>20</v>
      </c>
      <c r="G7138">
        <v>26</v>
      </c>
      <c r="H7138" t="s">
        <v>32</v>
      </c>
      <c r="I7138" t="s">
        <v>25</v>
      </c>
      <c r="J7138" t="s">
        <v>22</v>
      </c>
    </row>
    <row r="7139" spans="1:10" x14ac:dyDescent="0.25">
      <c r="A7139">
        <v>773049</v>
      </c>
      <c r="B7139" t="s">
        <v>33</v>
      </c>
      <c r="C7139" s="8">
        <v>42412</v>
      </c>
      <c r="D7139" s="9">
        <v>42412.25</v>
      </c>
      <c r="E7139" t="s">
        <v>11</v>
      </c>
      <c r="F7139" t="s">
        <v>20</v>
      </c>
      <c r="G7139">
        <v>26</v>
      </c>
      <c r="H7139" t="s">
        <v>32</v>
      </c>
      <c r="I7139" t="s">
        <v>25</v>
      </c>
      <c r="J7139" t="s">
        <v>22</v>
      </c>
    </row>
    <row r="7140" spans="1:10" x14ac:dyDescent="0.25">
      <c r="A7140">
        <v>773049</v>
      </c>
      <c r="B7140" t="s">
        <v>31</v>
      </c>
      <c r="C7140" s="8">
        <v>42458</v>
      </c>
      <c r="D7140" s="9">
        <v>42458.450694444444</v>
      </c>
      <c r="E7140" t="s">
        <v>11</v>
      </c>
      <c r="F7140" t="s">
        <v>20</v>
      </c>
      <c r="G7140">
        <v>26</v>
      </c>
      <c r="H7140" t="s">
        <v>32</v>
      </c>
      <c r="I7140" t="s">
        <v>14</v>
      </c>
      <c r="J7140" t="s">
        <v>22</v>
      </c>
    </row>
    <row r="7141" spans="1:10" x14ac:dyDescent="0.25">
      <c r="A7141">
        <v>773049</v>
      </c>
      <c r="B7141" t="s">
        <v>33</v>
      </c>
      <c r="C7141" s="8">
        <v>42413</v>
      </c>
      <c r="D7141" s="9">
        <v>42413.418749999997</v>
      </c>
      <c r="E7141" t="s">
        <v>11</v>
      </c>
      <c r="F7141" t="s">
        <v>20</v>
      </c>
      <c r="G7141">
        <v>26</v>
      </c>
      <c r="H7141" t="s">
        <v>32</v>
      </c>
      <c r="I7141" t="s">
        <v>14</v>
      </c>
      <c r="J7141" t="s">
        <v>22</v>
      </c>
    </row>
    <row r="7142" spans="1:10" x14ac:dyDescent="0.25">
      <c r="A7142">
        <v>2091882</v>
      </c>
      <c r="B7142" t="s">
        <v>10</v>
      </c>
      <c r="C7142" s="8">
        <v>42382</v>
      </c>
      <c r="D7142" s="9">
        <v>42382.352083333331</v>
      </c>
      <c r="E7142" t="s">
        <v>11</v>
      </c>
      <c r="F7142" t="s">
        <v>35</v>
      </c>
      <c r="G7142">
        <v>34</v>
      </c>
      <c r="H7142" t="s">
        <v>21</v>
      </c>
      <c r="I7142" t="s">
        <v>14</v>
      </c>
      <c r="J7142" t="s">
        <v>15</v>
      </c>
    </row>
    <row r="7143" spans="1:10" x14ac:dyDescent="0.25">
      <c r="A7143">
        <v>989729</v>
      </c>
      <c r="B7143" t="s">
        <v>33</v>
      </c>
      <c r="C7143" s="8">
        <v>42453</v>
      </c>
      <c r="D7143" s="9">
        <v>42453.259027777778</v>
      </c>
      <c r="E7143" t="s">
        <v>11</v>
      </c>
      <c r="F7143" t="s">
        <v>20</v>
      </c>
      <c r="G7143">
        <v>29</v>
      </c>
      <c r="H7143" t="s">
        <v>21</v>
      </c>
      <c r="I7143" t="s">
        <v>25</v>
      </c>
      <c r="J7143" t="s">
        <v>22</v>
      </c>
    </row>
    <row r="7144" spans="1:10" x14ac:dyDescent="0.25">
      <c r="A7144">
        <v>810259</v>
      </c>
      <c r="B7144" t="s">
        <v>30</v>
      </c>
      <c r="C7144" s="8">
        <v>42415</v>
      </c>
      <c r="D7144" s="9">
        <v>42415.256944444445</v>
      </c>
      <c r="E7144" t="s">
        <v>11</v>
      </c>
      <c r="F7144" t="s">
        <v>35</v>
      </c>
      <c r="G7144">
        <v>29</v>
      </c>
      <c r="H7144" t="s">
        <v>49</v>
      </c>
      <c r="I7144" t="s">
        <v>25</v>
      </c>
      <c r="J7144" t="s">
        <v>22</v>
      </c>
    </row>
    <row r="7145" spans="1:10" x14ac:dyDescent="0.25">
      <c r="A7145">
        <v>810259</v>
      </c>
      <c r="B7145" t="s">
        <v>37</v>
      </c>
      <c r="C7145" s="8">
        <v>42411</v>
      </c>
      <c r="D7145" s="9">
        <v>42411.386805555558</v>
      </c>
      <c r="E7145" t="s">
        <v>11</v>
      </c>
      <c r="F7145" t="s">
        <v>35</v>
      </c>
      <c r="G7145">
        <v>29</v>
      </c>
      <c r="H7145" t="s">
        <v>49</v>
      </c>
      <c r="I7145" t="s">
        <v>14</v>
      </c>
      <c r="J7145" t="s">
        <v>22</v>
      </c>
    </row>
    <row r="7146" spans="1:10" x14ac:dyDescent="0.25">
      <c r="A7146">
        <v>810259</v>
      </c>
      <c r="B7146" t="s">
        <v>10</v>
      </c>
      <c r="C7146" s="8">
        <v>42414</v>
      </c>
      <c r="D7146" s="9">
        <v>42414.50277777778</v>
      </c>
      <c r="E7146" t="s">
        <v>11</v>
      </c>
      <c r="F7146" t="s">
        <v>35</v>
      </c>
      <c r="G7146">
        <v>29</v>
      </c>
      <c r="H7146" t="s">
        <v>49</v>
      </c>
      <c r="I7146" t="s">
        <v>18</v>
      </c>
      <c r="J7146" t="s">
        <v>22</v>
      </c>
    </row>
    <row r="7147" spans="1:10" x14ac:dyDescent="0.25">
      <c r="A7147">
        <v>810259</v>
      </c>
      <c r="B7147" t="s">
        <v>33</v>
      </c>
      <c r="C7147" s="8">
        <v>42442</v>
      </c>
      <c r="D7147" s="9">
        <v>42442.429166666669</v>
      </c>
      <c r="E7147" t="s">
        <v>11</v>
      </c>
      <c r="F7147" t="s">
        <v>35</v>
      </c>
      <c r="G7147">
        <v>29</v>
      </c>
      <c r="H7147" t="s">
        <v>49</v>
      </c>
      <c r="I7147" t="s">
        <v>14</v>
      </c>
      <c r="J7147" t="s">
        <v>22</v>
      </c>
    </row>
    <row r="7148" spans="1:10" x14ac:dyDescent="0.25">
      <c r="A7148">
        <v>810259</v>
      </c>
      <c r="B7148" t="s">
        <v>30</v>
      </c>
      <c r="C7148" s="8">
        <v>42424</v>
      </c>
      <c r="D7148" s="9">
        <v>42424.52847222222</v>
      </c>
      <c r="E7148" t="s">
        <v>11</v>
      </c>
      <c r="F7148" t="s">
        <v>35</v>
      </c>
      <c r="G7148">
        <v>29</v>
      </c>
      <c r="H7148" t="s">
        <v>49</v>
      </c>
      <c r="I7148" t="s">
        <v>18</v>
      </c>
      <c r="J7148" t="s">
        <v>22</v>
      </c>
    </row>
    <row r="7149" spans="1:10" x14ac:dyDescent="0.25">
      <c r="A7149">
        <v>810259</v>
      </c>
      <c r="B7149" t="s">
        <v>27</v>
      </c>
      <c r="C7149" s="8">
        <v>42417</v>
      </c>
      <c r="D7149" s="9">
        <v>42417.349305555559</v>
      </c>
      <c r="E7149" t="s">
        <v>11</v>
      </c>
      <c r="F7149" t="s">
        <v>35</v>
      </c>
      <c r="G7149">
        <v>29</v>
      </c>
      <c r="H7149" t="s">
        <v>49</v>
      </c>
      <c r="I7149" t="s">
        <v>14</v>
      </c>
      <c r="J7149" t="s">
        <v>22</v>
      </c>
    </row>
    <row r="7150" spans="1:10" x14ac:dyDescent="0.25">
      <c r="A7150">
        <v>810259</v>
      </c>
      <c r="B7150" t="s">
        <v>33</v>
      </c>
      <c r="C7150" s="8">
        <v>42435</v>
      </c>
      <c r="D7150" s="9">
        <v>42435.447222222225</v>
      </c>
      <c r="E7150" t="s">
        <v>11</v>
      </c>
      <c r="F7150" t="s">
        <v>35</v>
      </c>
      <c r="G7150">
        <v>29</v>
      </c>
      <c r="H7150" t="s">
        <v>49</v>
      </c>
      <c r="I7150" t="s">
        <v>14</v>
      </c>
      <c r="J7150" t="s">
        <v>22</v>
      </c>
    </row>
    <row r="7151" spans="1:10" x14ac:dyDescent="0.25">
      <c r="A7151">
        <v>810259</v>
      </c>
      <c r="B7151" t="s">
        <v>31</v>
      </c>
      <c r="C7151" s="8">
        <v>42412</v>
      </c>
      <c r="D7151" s="9">
        <v>42412.441666666666</v>
      </c>
      <c r="E7151" t="s">
        <v>11</v>
      </c>
      <c r="F7151" t="s">
        <v>35</v>
      </c>
      <c r="G7151">
        <v>29</v>
      </c>
      <c r="H7151" t="s">
        <v>49</v>
      </c>
      <c r="I7151" t="s">
        <v>14</v>
      </c>
      <c r="J7151" t="s">
        <v>22</v>
      </c>
    </row>
    <row r="7152" spans="1:10" x14ac:dyDescent="0.25">
      <c r="A7152">
        <v>941116</v>
      </c>
      <c r="B7152" t="s">
        <v>16</v>
      </c>
      <c r="C7152" s="8">
        <v>42459</v>
      </c>
      <c r="D7152" s="9">
        <v>42459.285416666666</v>
      </c>
      <c r="E7152" t="s">
        <v>11</v>
      </c>
      <c r="F7152" t="s">
        <v>20</v>
      </c>
      <c r="G7152">
        <v>31</v>
      </c>
      <c r="H7152" t="s">
        <v>34</v>
      </c>
      <c r="I7152" t="s">
        <v>25</v>
      </c>
      <c r="J7152" t="s">
        <v>15</v>
      </c>
    </row>
    <row r="7153" spans="1:10" x14ac:dyDescent="0.25">
      <c r="A7153">
        <v>941116</v>
      </c>
      <c r="B7153" t="s">
        <v>16</v>
      </c>
      <c r="C7153" s="8">
        <v>42459</v>
      </c>
      <c r="D7153" s="9">
        <v>42459.547222222223</v>
      </c>
      <c r="E7153" t="s">
        <v>11</v>
      </c>
      <c r="F7153" t="s">
        <v>20</v>
      </c>
      <c r="G7153">
        <v>31</v>
      </c>
      <c r="H7153" t="s">
        <v>34</v>
      </c>
      <c r="I7153" t="s">
        <v>18</v>
      </c>
      <c r="J7153" t="s">
        <v>15</v>
      </c>
    </row>
    <row r="7154" spans="1:10" x14ac:dyDescent="0.25">
      <c r="A7154">
        <v>941116</v>
      </c>
      <c r="B7154" t="s">
        <v>40</v>
      </c>
      <c r="C7154" s="8">
        <v>42458</v>
      </c>
      <c r="D7154" s="9">
        <v>42458.40902777778</v>
      </c>
      <c r="E7154" t="s">
        <v>11</v>
      </c>
      <c r="F7154" t="s">
        <v>20</v>
      </c>
      <c r="G7154">
        <v>31</v>
      </c>
      <c r="H7154" t="s">
        <v>34</v>
      </c>
      <c r="I7154" t="s">
        <v>14</v>
      </c>
      <c r="J7154" t="s">
        <v>15</v>
      </c>
    </row>
    <row r="7155" spans="1:10" x14ac:dyDescent="0.25">
      <c r="A7155">
        <v>822342</v>
      </c>
      <c r="B7155" t="s">
        <v>30</v>
      </c>
      <c r="C7155" s="8">
        <v>42431</v>
      </c>
      <c r="D7155" s="9">
        <v>42431.567361111112</v>
      </c>
      <c r="E7155" t="s">
        <v>11</v>
      </c>
      <c r="F7155" t="s">
        <v>20</v>
      </c>
      <c r="G7155">
        <v>22</v>
      </c>
      <c r="H7155" t="s">
        <v>13</v>
      </c>
      <c r="I7155" t="s">
        <v>18</v>
      </c>
      <c r="J7155" t="s">
        <v>22</v>
      </c>
    </row>
    <row r="7156" spans="1:10" x14ac:dyDescent="0.25">
      <c r="A7156">
        <v>586480</v>
      </c>
      <c r="B7156" t="s">
        <v>48</v>
      </c>
      <c r="C7156" s="8">
        <v>42371</v>
      </c>
      <c r="D7156" s="9">
        <v>42371.290972222225</v>
      </c>
      <c r="E7156" t="s">
        <v>11</v>
      </c>
      <c r="F7156" t="s">
        <v>35</v>
      </c>
      <c r="G7156">
        <v>22</v>
      </c>
      <c r="H7156" t="s">
        <v>34</v>
      </c>
      <c r="I7156" t="s">
        <v>25</v>
      </c>
      <c r="J7156" t="s">
        <v>22</v>
      </c>
    </row>
    <row r="7157" spans="1:10" x14ac:dyDescent="0.25">
      <c r="A7157">
        <v>907138</v>
      </c>
      <c r="B7157" t="s">
        <v>33</v>
      </c>
      <c r="C7157" s="8">
        <v>42455</v>
      </c>
      <c r="D7157" s="9">
        <v>42455.386805555558</v>
      </c>
      <c r="E7157" t="s">
        <v>11</v>
      </c>
      <c r="F7157" t="s">
        <v>24</v>
      </c>
      <c r="G7157">
        <v>31</v>
      </c>
      <c r="H7157" t="s">
        <v>21</v>
      </c>
      <c r="I7157" t="s">
        <v>14</v>
      </c>
      <c r="J7157" t="s">
        <v>15</v>
      </c>
    </row>
    <row r="7158" spans="1:10" x14ac:dyDescent="0.25">
      <c r="A7158">
        <v>907138</v>
      </c>
      <c r="B7158" t="s">
        <v>33</v>
      </c>
      <c r="C7158" s="8">
        <v>42455</v>
      </c>
      <c r="D7158" s="9">
        <v>42455.419444444444</v>
      </c>
      <c r="E7158" t="s">
        <v>11</v>
      </c>
      <c r="F7158" t="s">
        <v>24</v>
      </c>
      <c r="G7158">
        <v>31</v>
      </c>
      <c r="H7158" t="s">
        <v>21</v>
      </c>
      <c r="I7158" t="s">
        <v>14</v>
      </c>
      <c r="J7158" t="s">
        <v>15</v>
      </c>
    </row>
    <row r="7159" spans="1:10" x14ac:dyDescent="0.25">
      <c r="A7159">
        <v>893789</v>
      </c>
      <c r="B7159" t="s">
        <v>33</v>
      </c>
      <c r="C7159" s="8">
        <v>42447</v>
      </c>
      <c r="D7159" s="9">
        <v>42447.425000000003</v>
      </c>
      <c r="E7159" t="s">
        <v>11</v>
      </c>
      <c r="F7159" t="s">
        <v>12</v>
      </c>
      <c r="G7159">
        <v>28</v>
      </c>
      <c r="H7159" t="s">
        <v>13</v>
      </c>
      <c r="I7159" t="s">
        <v>14</v>
      </c>
      <c r="J7159" t="s">
        <v>22</v>
      </c>
    </row>
    <row r="7160" spans="1:10" x14ac:dyDescent="0.25">
      <c r="A7160">
        <v>893789</v>
      </c>
      <c r="B7160" t="s">
        <v>10</v>
      </c>
      <c r="C7160" s="8">
        <v>42447</v>
      </c>
      <c r="D7160" s="9">
        <v>42447.338888888888</v>
      </c>
      <c r="E7160" t="s">
        <v>11</v>
      </c>
      <c r="F7160" t="s">
        <v>12</v>
      </c>
      <c r="G7160">
        <v>28</v>
      </c>
      <c r="H7160" t="s">
        <v>13</v>
      </c>
      <c r="I7160" t="s">
        <v>14</v>
      </c>
      <c r="J7160" t="s">
        <v>22</v>
      </c>
    </row>
    <row r="7161" spans="1:10" x14ac:dyDescent="0.25">
      <c r="A7161">
        <v>893789</v>
      </c>
      <c r="B7161" t="s">
        <v>10</v>
      </c>
      <c r="C7161" s="8">
        <v>42447</v>
      </c>
      <c r="D7161" s="9">
        <v>42447.484027777777</v>
      </c>
      <c r="E7161" t="s">
        <v>11</v>
      </c>
      <c r="F7161" t="s">
        <v>12</v>
      </c>
      <c r="G7161">
        <v>28</v>
      </c>
      <c r="H7161" t="s">
        <v>13</v>
      </c>
      <c r="I7161" t="s">
        <v>18</v>
      </c>
      <c r="J7161" t="s">
        <v>22</v>
      </c>
    </row>
    <row r="7162" spans="1:10" x14ac:dyDescent="0.25">
      <c r="A7162">
        <v>893789</v>
      </c>
      <c r="B7162" t="s">
        <v>31</v>
      </c>
      <c r="C7162" s="8">
        <v>42448</v>
      </c>
      <c r="D7162" s="9">
        <v>42448.59375</v>
      </c>
      <c r="E7162" t="s">
        <v>11</v>
      </c>
      <c r="F7162" t="s">
        <v>12</v>
      </c>
      <c r="G7162">
        <v>28</v>
      </c>
      <c r="H7162" t="s">
        <v>13</v>
      </c>
      <c r="I7162" t="s">
        <v>44</v>
      </c>
      <c r="J7162" t="s">
        <v>22</v>
      </c>
    </row>
    <row r="7163" spans="1:10" x14ac:dyDescent="0.25">
      <c r="A7163">
        <v>893789</v>
      </c>
      <c r="B7163" t="s">
        <v>16</v>
      </c>
      <c r="C7163" s="8">
        <v>42448</v>
      </c>
      <c r="D7163" s="9">
        <v>42448.326388888891</v>
      </c>
      <c r="E7163" t="s">
        <v>11</v>
      </c>
      <c r="F7163" t="s">
        <v>12</v>
      </c>
      <c r="G7163">
        <v>28</v>
      </c>
      <c r="H7163" t="s">
        <v>13</v>
      </c>
      <c r="I7163" t="s">
        <v>14</v>
      </c>
      <c r="J7163" t="s">
        <v>22</v>
      </c>
    </row>
    <row r="7164" spans="1:10" x14ac:dyDescent="0.25">
      <c r="A7164">
        <v>820048</v>
      </c>
      <c r="B7164" t="s">
        <v>31</v>
      </c>
      <c r="C7164" s="8">
        <v>42435</v>
      </c>
      <c r="D7164" s="9">
        <v>42435.140972222223</v>
      </c>
      <c r="E7164" t="s">
        <v>11</v>
      </c>
      <c r="F7164" t="s">
        <v>24</v>
      </c>
      <c r="G7164">
        <v>37</v>
      </c>
      <c r="H7164" t="s">
        <v>34</v>
      </c>
      <c r="I7164" t="s">
        <v>25</v>
      </c>
      <c r="J7164" t="s">
        <v>15</v>
      </c>
    </row>
    <row r="7165" spans="1:10" x14ac:dyDescent="0.25">
      <c r="A7165">
        <v>820048</v>
      </c>
      <c r="B7165" t="s">
        <v>37</v>
      </c>
      <c r="C7165" s="8">
        <v>42428</v>
      </c>
      <c r="D7165" s="9">
        <v>42428.320138888892</v>
      </c>
      <c r="E7165" t="s">
        <v>11</v>
      </c>
      <c r="F7165" t="s">
        <v>24</v>
      </c>
      <c r="G7165">
        <v>37</v>
      </c>
      <c r="H7165" t="s">
        <v>34</v>
      </c>
      <c r="I7165" t="s">
        <v>14</v>
      </c>
      <c r="J7165" t="s">
        <v>15</v>
      </c>
    </row>
    <row r="7166" spans="1:10" x14ac:dyDescent="0.25">
      <c r="A7166">
        <v>794634</v>
      </c>
      <c r="B7166" t="s">
        <v>16</v>
      </c>
      <c r="C7166" s="8">
        <v>42432</v>
      </c>
      <c r="D7166" s="9">
        <v>42432.251388888886</v>
      </c>
      <c r="E7166" t="s">
        <v>11</v>
      </c>
      <c r="F7166" t="s">
        <v>35</v>
      </c>
      <c r="G7166">
        <v>26</v>
      </c>
      <c r="H7166" t="s">
        <v>34</v>
      </c>
      <c r="I7166" t="s">
        <v>25</v>
      </c>
      <c r="J7166" t="s">
        <v>22</v>
      </c>
    </row>
    <row r="7167" spans="1:10" x14ac:dyDescent="0.25">
      <c r="A7167">
        <v>821936</v>
      </c>
      <c r="B7167" t="s">
        <v>16</v>
      </c>
      <c r="C7167" s="8">
        <v>42454</v>
      </c>
      <c r="D7167" s="9">
        <v>42454.206944444442</v>
      </c>
      <c r="E7167" t="s">
        <v>11</v>
      </c>
      <c r="F7167" t="s">
        <v>35</v>
      </c>
      <c r="G7167">
        <v>27</v>
      </c>
      <c r="H7167" t="s">
        <v>21</v>
      </c>
      <c r="I7167" t="s">
        <v>25</v>
      </c>
      <c r="J7167" t="s">
        <v>22</v>
      </c>
    </row>
    <row r="7168" spans="1:10" x14ac:dyDescent="0.25">
      <c r="A7168">
        <v>821936</v>
      </c>
      <c r="B7168" t="s">
        <v>16</v>
      </c>
      <c r="C7168" s="8">
        <v>42454</v>
      </c>
      <c r="D7168" s="9">
        <v>42454.229861111111</v>
      </c>
      <c r="E7168" t="s">
        <v>11</v>
      </c>
      <c r="F7168" t="s">
        <v>35</v>
      </c>
      <c r="G7168">
        <v>27</v>
      </c>
      <c r="H7168" t="s">
        <v>21</v>
      </c>
      <c r="I7168" t="s">
        <v>25</v>
      </c>
      <c r="J7168" t="s">
        <v>22</v>
      </c>
    </row>
    <row r="7169" spans="1:10" x14ac:dyDescent="0.25">
      <c r="A7169">
        <v>821936</v>
      </c>
      <c r="B7169" t="s">
        <v>16</v>
      </c>
      <c r="C7169" s="8">
        <v>42454</v>
      </c>
      <c r="D7169" s="9">
        <v>42454.50277777778</v>
      </c>
      <c r="E7169" t="s">
        <v>11</v>
      </c>
      <c r="F7169" t="s">
        <v>35</v>
      </c>
      <c r="G7169">
        <v>27</v>
      </c>
      <c r="H7169" t="s">
        <v>21</v>
      </c>
      <c r="I7169" t="s">
        <v>18</v>
      </c>
      <c r="J7169" t="s">
        <v>22</v>
      </c>
    </row>
    <row r="7170" spans="1:10" x14ac:dyDescent="0.25">
      <c r="A7170">
        <v>893791</v>
      </c>
      <c r="B7170" t="s">
        <v>37</v>
      </c>
      <c r="C7170" s="8">
        <v>42451</v>
      </c>
      <c r="D7170" s="9">
        <v>42451.427777777775</v>
      </c>
      <c r="E7170" t="s">
        <v>11</v>
      </c>
      <c r="F7170" t="s">
        <v>17</v>
      </c>
      <c r="G7170">
        <v>29</v>
      </c>
      <c r="H7170" t="s">
        <v>13</v>
      </c>
      <c r="I7170" t="s">
        <v>14</v>
      </c>
      <c r="J7170" t="s">
        <v>22</v>
      </c>
    </row>
    <row r="7171" spans="1:10" x14ac:dyDescent="0.25">
      <c r="A7171">
        <v>893791</v>
      </c>
      <c r="B7171" t="s">
        <v>37</v>
      </c>
      <c r="C7171" s="8">
        <v>42447</v>
      </c>
      <c r="D7171" s="9">
        <v>42447.290277777778</v>
      </c>
      <c r="E7171" t="s">
        <v>11</v>
      </c>
      <c r="F7171" t="s">
        <v>17</v>
      </c>
      <c r="G7171">
        <v>29</v>
      </c>
      <c r="H7171" t="s">
        <v>13</v>
      </c>
      <c r="I7171" t="s">
        <v>25</v>
      </c>
      <c r="J7171" t="s">
        <v>22</v>
      </c>
    </row>
    <row r="7172" spans="1:10" x14ac:dyDescent="0.25">
      <c r="A7172">
        <v>893791</v>
      </c>
      <c r="B7172" t="s">
        <v>37</v>
      </c>
      <c r="C7172" s="8">
        <v>42449</v>
      </c>
      <c r="D7172" s="9">
        <v>42449.145138888889</v>
      </c>
      <c r="E7172" t="s">
        <v>11</v>
      </c>
      <c r="F7172" t="s">
        <v>17</v>
      </c>
      <c r="G7172">
        <v>29</v>
      </c>
      <c r="H7172" t="s">
        <v>13</v>
      </c>
      <c r="I7172" t="s">
        <v>25</v>
      </c>
      <c r="J7172" t="s">
        <v>22</v>
      </c>
    </row>
    <row r="7173" spans="1:10" x14ac:dyDescent="0.25">
      <c r="A7173">
        <v>809312</v>
      </c>
      <c r="B7173" t="s">
        <v>36</v>
      </c>
      <c r="C7173" s="8">
        <v>42413</v>
      </c>
      <c r="D7173" s="9">
        <v>42413.288194444445</v>
      </c>
      <c r="E7173" t="s">
        <v>11</v>
      </c>
      <c r="F7173" t="s">
        <v>35</v>
      </c>
      <c r="G7173">
        <v>19</v>
      </c>
      <c r="H7173" t="s">
        <v>21</v>
      </c>
      <c r="I7173" t="s">
        <v>25</v>
      </c>
      <c r="J7173" t="s">
        <v>22</v>
      </c>
    </row>
    <row r="7174" spans="1:10" x14ac:dyDescent="0.25">
      <c r="A7174">
        <v>809312</v>
      </c>
      <c r="B7174" t="s">
        <v>36</v>
      </c>
      <c r="C7174" s="8">
        <v>42413</v>
      </c>
      <c r="D7174" s="9">
        <v>42413.294444444444</v>
      </c>
      <c r="E7174" t="s">
        <v>11</v>
      </c>
      <c r="F7174" t="s">
        <v>35</v>
      </c>
      <c r="G7174">
        <v>19</v>
      </c>
      <c r="H7174" t="s">
        <v>21</v>
      </c>
      <c r="I7174" t="s">
        <v>14</v>
      </c>
      <c r="J7174" t="s">
        <v>22</v>
      </c>
    </row>
    <row r="7175" spans="1:10" x14ac:dyDescent="0.25">
      <c r="A7175">
        <v>773052</v>
      </c>
      <c r="B7175" t="s">
        <v>33</v>
      </c>
      <c r="C7175" s="8">
        <v>42407</v>
      </c>
      <c r="D7175" s="9">
        <v>42407.22152777778</v>
      </c>
      <c r="E7175" t="s">
        <v>11</v>
      </c>
      <c r="F7175" t="s">
        <v>12</v>
      </c>
      <c r="G7175">
        <v>49</v>
      </c>
      <c r="H7175" t="s">
        <v>21</v>
      </c>
      <c r="I7175" t="s">
        <v>25</v>
      </c>
      <c r="J7175" t="s">
        <v>26</v>
      </c>
    </row>
    <row r="7176" spans="1:10" x14ac:dyDescent="0.25">
      <c r="A7176">
        <v>773385</v>
      </c>
      <c r="B7176" t="s">
        <v>16</v>
      </c>
      <c r="C7176" s="8">
        <v>42445</v>
      </c>
      <c r="D7176" s="9">
        <v>42445.155555555553</v>
      </c>
      <c r="E7176" t="s">
        <v>11</v>
      </c>
      <c r="F7176" t="s">
        <v>35</v>
      </c>
      <c r="G7176">
        <v>49</v>
      </c>
      <c r="H7176" t="s">
        <v>21</v>
      </c>
      <c r="I7176" t="s">
        <v>25</v>
      </c>
      <c r="J7176" t="s">
        <v>26</v>
      </c>
    </row>
    <row r="7177" spans="1:10" x14ac:dyDescent="0.25">
      <c r="A7177">
        <v>773385</v>
      </c>
      <c r="B7177" t="s">
        <v>41</v>
      </c>
      <c r="C7177" s="8">
        <v>42376</v>
      </c>
      <c r="D7177" s="9">
        <v>42376.15902777778</v>
      </c>
      <c r="E7177" t="s">
        <v>11</v>
      </c>
      <c r="F7177" t="s">
        <v>35</v>
      </c>
      <c r="G7177">
        <v>49</v>
      </c>
      <c r="H7177" t="s">
        <v>21</v>
      </c>
      <c r="I7177" t="s">
        <v>25</v>
      </c>
      <c r="J7177" t="s">
        <v>26</v>
      </c>
    </row>
    <row r="7178" spans="1:10" x14ac:dyDescent="0.25">
      <c r="A7178">
        <v>773384</v>
      </c>
      <c r="B7178" t="s">
        <v>40</v>
      </c>
      <c r="C7178" s="8">
        <v>42408</v>
      </c>
      <c r="D7178" s="9">
        <v>42408.198611111111</v>
      </c>
      <c r="E7178" t="s">
        <v>11</v>
      </c>
      <c r="F7178" t="s">
        <v>35</v>
      </c>
      <c r="G7178">
        <v>46</v>
      </c>
      <c r="H7178" t="s">
        <v>34</v>
      </c>
      <c r="I7178" t="s">
        <v>25</v>
      </c>
      <c r="J7178" t="s">
        <v>26</v>
      </c>
    </row>
    <row r="7179" spans="1:10" x14ac:dyDescent="0.25">
      <c r="A7179">
        <v>893792</v>
      </c>
      <c r="B7179" t="s">
        <v>33</v>
      </c>
      <c r="C7179" s="8">
        <v>42455</v>
      </c>
      <c r="D7179" s="9">
        <v>42455.538888888892</v>
      </c>
      <c r="E7179" t="s">
        <v>11</v>
      </c>
      <c r="F7179" t="s">
        <v>35</v>
      </c>
      <c r="G7179">
        <v>42</v>
      </c>
      <c r="H7179" t="s">
        <v>34</v>
      </c>
      <c r="I7179" t="s">
        <v>18</v>
      </c>
      <c r="J7179" t="s">
        <v>15</v>
      </c>
    </row>
    <row r="7180" spans="1:10" x14ac:dyDescent="0.25">
      <c r="A7180">
        <v>793366</v>
      </c>
      <c r="B7180" t="s">
        <v>10</v>
      </c>
      <c r="C7180" s="8">
        <v>42435</v>
      </c>
      <c r="D7180" s="9">
        <v>42435.370833333334</v>
      </c>
      <c r="E7180" t="s">
        <v>11</v>
      </c>
      <c r="F7180" t="s">
        <v>24</v>
      </c>
      <c r="G7180">
        <v>35</v>
      </c>
      <c r="H7180" t="s">
        <v>32</v>
      </c>
      <c r="I7180" t="s">
        <v>14</v>
      </c>
      <c r="J7180" t="s">
        <v>15</v>
      </c>
    </row>
    <row r="7181" spans="1:10" x14ac:dyDescent="0.25">
      <c r="A7181">
        <v>793366</v>
      </c>
      <c r="B7181" t="s">
        <v>41</v>
      </c>
      <c r="C7181" s="8">
        <v>42457</v>
      </c>
      <c r="D7181" s="9">
        <v>42457.477777777778</v>
      </c>
      <c r="E7181" t="s">
        <v>11</v>
      </c>
      <c r="F7181" t="s">
        <v>24</v>
      </c>
      <c r="G7181">
        <v>35</v>
      </c>
      <c r="H7181" t="s">
        <v>32</v>
      </c>
      <c r="I7181" t="s">
        <v>18</v>
      </c>
      <c r="J7181" t="s">
        <v>15</v>
      </c>
    </row>
    <row r="7182" spans="1:10" x14ac:dyDescent="0.25">
      <c r="A7182">
        <v>793366</v>
      </c>
      <c r="B7182" t="s">
        <v>40</v>
      </c>
      <c r="C7182" s="8">
        <v>42459</v>
      </c>
      <c r="D7182" s="9">
        <v>42459.269444444442</v>
      </c>
      <c r="E7182" t="s">
        <v>11</v>
      </c>
      <c r="F7182" t="s">
        <v>24</v>
      </c>
      <c r="G7182">
        <v>35</v>
      </c>
      <c r="H7182" t="s">
        <v>32</v>
      </c>
      <c r="I7182" t="s">
        <v>25</v>
      </c>
      <c r="J7182" t="s">
        <v>15</v>
      </c>
    </row>
    <row r="7183" spans="1:10" x14ac:dyDescent="0.25">
      <c r="A7183">
        <v>810264</v>
      </c>
      <c r="B7183" t="s">
        <v>30</v>
      </c>
      <c r="C7183" s="8">
        <v>42421</v>
      </c>
      <c r="D7183" s="9">
        <v>42421.261805555558</v>
      </c>
      <c r="E7183" t="s">
        <v>11</v>
      </c>
      <c r="F7183" t="s">
        <v>35</v>
      </c>
      <c r="G7183">
        <v>23</v>
      </c>
      <c r="H7183" t="s">
        <v>21</v>
      </c>
      <c r="I7183" t="s">
        <v>25</v>
      </c>
      <c r="J7183" t="s">
        <v>22</v>
      </c>
    </row>
    <row r="7184" spans="1:10" x14ac:dyDescent="0.25">
      <c r="A7184">
        <v>810264</v>
      </c>
      <c r="B7184" t="s">
        <v>10</v>
      </c>
      <c r="C7184" s="8">
        <v>42407</v>
      </c>
      <c r="D7184" s="9">
        <v>42407.450694444444</v>
      </c>
      <c r="E7184" t="s">
        <v>11</v>
      </c>
      <c r="F7184" t="s">
        <v>35</v>
      </c>
      <c r="G7184">
        <v>23</v>
      </c>
      <c r="H7184" t="s">
        <v>21</v>
      </c>
      <c r="I7184" t="s">
        <v>14</v>
      </c>
      <c r="J7184" t="s">
        <v>22</v>
      </c>
    </row>
    <row r="7185" spans="1:10" x14ac:dyDescent="0.25">
      <c r="A7185">
        <v>810264</v>
      </c>
      <c r="B7185" t="s">
        <v>10</v>
      </c>
      <c r="C7185" s="8">
        <v>42395</v>
      </c>
      <c r="D7185" s="9">
        <v>42395.181250000001</v>
      </c>
      <c r="E7185" t="s">
        <v>11</v>
      </c>
      <c r="F7185" t="s">
        <v>35</v>
      </c>
      <c r="G7185">
        <v>23</v>
      </c>
      <c r="H7185" t="s">
        <v>21</v>
      </c>
      <c r="I7185" t="s">
        <v>25</v>
      </c>
      <c r="J7185" t="s">
        <v>22</v>
      </c>
    </row>
    <row r="7186" spans="1:10" x14ac:dyDescent="0.25">
      <c r="A7186">
        <v>810264</v>
      </c>
      <c r="B7186" t="s">
        <v>27</v>
      </c>
      <c r="C7186" s="8">
        <v>42417</v>
      </c>
      <c r="D7186" s="9">
        <v>42417.283333333333</v>
      </c>
      <c r="E7186" t="s">
        <v>11</v>
      </c>
      <c r="F7186" t="s">
        <v>35</v>
      </c>
      <c r="G7186">
        <v>23</v>
      </c>
      <c r="H7186" t="s">
        <v>21</v>
      </c>
      <c r="I7186" t="s">
        <v>25</v>
      </c>
      <c r="J7186" t="s">
        <v>22</v>
      </c>
    </row>
    <row r="7187" spans="1:10" x14ac:dyDescent="0.25">
      <c r="A7187">
        <v>810264</v>
      </c>
      <c r="B7187" t="s">
        <v>36</v>
      </c>
      <c r="C7187" s="8">
        <v>42396</v>
      </c>
      <c r="D7187" s="9">
        <v>42396.495138888888</v>
      </c>
      <c r="E7187" t="s">
        <v>11</v>
      </c>
      <c r="F7187" t="s">
        <v>35</v>
      </c>
      <c r="G7187">
        <v>23</v>
      </c>
      <c r="H7187" t="s">
        <v>21</v>
      </c>
      <c r="I7187" t="s">
        <v>18</v>
      </c>
      <c r="J7187" t="s">
        <v>22</v>
      </c>
    </row>
    <row r="7188" spans="1:10" x14ac:dyDescent="0.25">
      <c r="A7188">
        <v>810264</v>
      </c>
      <c r="B7188" t="s">
        <v>10</v>
      </c>
      <c r="C7188" s="8">
        <v>42396</v>
      </c>
      <c r="D7188" s="9">
        <v>42396.566666666666</v>
      </c>
      <c r="E7188" t="s">
        <v>11</v>
      </c>
      <c r="F7188" t="s">
        <v>35</v>
      </c>
      <c r="G7188">
        <v>23</v>
      </c>
      <c r="H7188" t="s">
        <v>21</v>
      </c>
      <c r="I7188" t="s">
        <v>18</v>
      </c>
      <c r="J7188" t="s">
        <v>22</v>
      </c>
    </row>
    <row r="7189" spans="1:10" x14ac:dyDescent="0.25">
      <c r="A7189">
        <v>810264</v>
      </c>
      <c r="B7189" t="s">
        <v>30</v>
      </c>
      <c r="C7189" s="8">
        <v>42412</v>
      </c>
      <c r="D7189" s="9">
        <v>42412.238888888889</v>
      </c>
      <c r="E7189" t="s">
        <v>11</v>
      </c>
      <c r="F7189" t="s">
        <v>35</v>
      </c>
      <c r="G7189">
        <v>23</v>
      </c>
      <c r="H7189" t="s">
        <v>21</v>
      </c>
      <c r="I7189" t="s">
        <v>25</v>
      </c>
      <c r="J7189" t="s">
        <v>22</v>
      </c>
    </row>
    <row r="7190" spans="1:10" x14ac:dyDescent="0.25">
      <c r="A7190">
        <v>931557</v>
      </c>
      <c r="B7190" t="s">
        <v>40</v>
      </c>
      <c r="C7190" s="8">
        <v>42459</v>
      </c>
      <c r="D7190" s="9">
        <v>42459.282638888886</v>
      </c>
      <c r="E7190" t="s">
        <v>11</v>
      </c>
      <c r="F7190" t="s">
        <v>35</v>
      </c>
      <c r="G7190">
        <v>27</v>
      </c>
      <c r="H7190" t="s">
        <v>21</v>
      </c>
      <c r="I7190" t="s">
        <v>25</v>
      </c>
      <c r="J7190" t="s">
        <v>22</v>
      </c>
    </row>
    <row r="7191" spans="1:10" x14ac:dyDescent="0.25">
      <c r="A7191">
        <v>931557</v>
      </c>
      <c r="B7191" t="s">
        <v>27</v>
      </c>
      <c r="C7191" s="8">
        <v>42458</v>
      </c>
      <c r="D7191" s="9">
        <v>42458.267361111109</v>
      </c>
      <c r="E7191" t="s">
        <v>11</v>
      </c>
      <c r="F7191" t="s">
        <v>35</v>
      </c>
      <c r="G7191">
        <v>27</v>
      </c>
      <c r="H7191" t="s">
        <v>21</v>
      </c>
      <c r="I7191" t="s">
        <v>25</v>
      </c>
      <c r="J7191" t="s">
        <v>22</v>
      </c>
    </row>
    <row r="7192" spans="1:10" x14ac:dyDescent="0.25">
      <c r="A7192">
        <v>773053</v>
      </c>
      <c r="B7192" t="s">
        <v>40</v>
      </c>
      <c r="C7192" s="8">
        <v>42405</v>
      </c>
      <c r="D7192" s="9">
        <v>42405.200694444444</v>
      </c>
      <c r="E7192" t="s">
        <v>11</v>
      </c>
      <c r="F7192" t="s">
        <v>17</v>
      </c>
      <c r="G7192">
        <v>44</v>
      </c>
      <c r="H7192" t="s">
        <v>43</v>
      </c>
      <c r="I7192" t="s">
        <v>25</v>
      </c>
      <c r="J7192" t="s">
        <v>15</v>
      </c>
    </row>
    <row r="7193" spans="1:10" x14ac:dyDescent="0.25">
      <c r="A7193">
        <v>773053</v>
      </c>
      <c r="B7193" t="s">
        <v>40</v>
      </c>
      <c r="C7193" s="8">
        <v>42433</v>
      </c>
      <c r="D7193" s="9">
        <v>42433.3</v>
      </c>
      <c r="E7193" t="s">
        <v>11</v>
      </c>
      <c r="F7193" t="s">
        <v>17</v>
      </c>
      <c r="G7193">
        <v>44</v>
      </c>
      <c r="H7193" t="s">
        <v>43</v>
      </c>
      <c r="I7193" t="s">
        <v>14</v>
      </c>
      <c r="J7193" t="s">
        <v>15</v>
      </c>
    </row>
    <row r="7194" spans="1:10" x14ac:dyDescent="0.25">
      <c r="A7194">
        <v>810268</v>
      </c>
      <c r="B7194" t="s">
        <v>33</v>
      </c>
      <c r="C7194" s="8">
        <v>42418</v>
      </c>
      <c r="D7194" s="9">
        <v>42418.498611111114</v>
      </c>
      <c r="E7194" t="s">
        <v>11</v>
      </c>
      <c r="F7194" t="s">
        <v>35</v>
      </c>
      <c r="G7194">
        <v>24</v>
      </c>
      <c r="H7194" t="s">
        <v>34</v>
      </c>
      <c r="I7194" t="s">
        <v>18</v>
      </c>
      <c r="J7194" t="s">
        <v>22</v>
      </c>
    </row>
    <row r="7195" spans="1:10" x14ac:dyDescent="0.25">
      <c r="A7195">
        <v>810268</v>
      </c>
      <c r="B7195" t="s">
        <v>29</v>
      </c>
      <c r="C7195" s="8">
        <v>42418</v>
      </c>
      <c r="D7195" s="9">
        <v>42418.207638888889</v>
      </c>
      <c r="E7195" t="s">
        <v>11</v>
      </c>
      <c r="F7195" t="s">
        <v>35</v>
      </c>
      <c r="G7195">
        <v>24</v>
      </c>
      <c r="H7195" t="s">
        <v>34</v>
      </c>
      <c r="I7195" t="s">
        <v>25</v>
      </c>
      <c r="J7195" t="s">
        <v>22</v>
      </c>
    </row>
    <row r="7196" spans="1:10" x14ac:dyDescent="0.25">
      <c r="A7196">
        <v>810268</v>
      </c>
      <c r="B7196" t="s">
        <v>40</v>
      </c>
      <c r="C7196" s="8">
        <v>42412</v>
      </c>
      <c r="D7196" s="9">
        <v>42412.349305555559</v>
      </c>
      <c r="E7196" t="s">
        <v>11</v>
      </c>
      <c r="F7196" t="s">
        <v>35</v>
      </c>
      <c r="G7196">
        <v>24</v>
      </c>
      <c r="H7196" t="s">
        <v>34</v>
      </c>
      <c r="I7196" t="s">
        <v>14</v>
      </c>
      <c r="J7196" t="s">
        <v>22</v>
      </c>
    </row>
    <row r="7197" spans="1:10" x14ac:dyDescent="0.25">
      <c r="A7197">
        <v>809331</v>
      </c>
      <c r="B7197" t="s">
        <v>36</v>
      </c>
      <c r="C7197" s="8">
        <v>42413</v>
      </c>
      <c r="D7197" s="9">
        <v>42413.571527777778</v>
      </c>
      <c r="E7197" t="s">
        <v>11</v>
      </c>
      <c r="F7197" t="s">
        <v>20</v>
      </c>
      <c r="G7197">
        <v>49</v>
      </c>
      <c r="H7197" t="s">
        <v>13</v>
      </c>
      <c r="I7197" t="s">
        <v>18</v>
      </c>
      <c r="J7197" t="s">
        <v>26</v>
      </c>
    </row>
    <row r="7198" spans="1:10" x14ac:dyDescent="0.25">
      <c r="A7198">
        <v>2360194</v>
      </c>
      <c r="B7198" t="s">
        <v>36</v>
      </c>
      <c r="C7198" s="8">
        <v>42439</v>
      </c>
      <c r="D7198" s="9">
        <v>42439.423611111109</v>
      </c>
      <c r="E7198" t="s">
        <v>11</v>
      </c>
      <c r="F7198" t="s">
        <v>12</v>
      </c>
      <c r="G7198">
        <v>70</v>
      </c>
      <c r="H7198" t="s">
        <v>13</v>
      </c>
      <c r="I7198" t="s">
        <v>14</v>
      </c>
      <c r="J7198" t="s">
        <v>53</v>
      </c>
    </row>
    <row r="7199" spans="1:10" x14ac:dyDescent="0.25">
      <c r="A7199">
        <v>810268</v>
      </c>
      <c r="B7199" t="s">
        <v>30</v>
      </c>
      <c r="C7199" s="8">
        <v>42413</v>
      </c>
      <c r="D7199" s="9">
        <v>42413.277777777781</v>
      </c>
      <c r="E7199" t="s">
        <v>11</v>
      </c>
      <c r="F7199" t="s">
        <v>35</v>
      </c>
      <c r="G7199">
        <v>24</v>
      </c>
      <c r="H7199" t="s">
        <v>34</v>
      </c>
      <c r="I7199" t="s">
        <v>25</v>
      </c>
      <c r="J7199" t="s">
        <v>22</v>
      </c>
    </row>
    <row r="7200" spans="1:10" x14ac:dyDescent="0.25">
      <c r="A7200">
        <v>928133</v>
      </c>
      <c r="B7200" t="s">
        <v>16</v>
      </c>
      <c r="C7200" s="8">
        <v>42459</v>
      </c>
      <c r="D7200" s="9">
        <v>42459.443749999999</v>
      </c>
      <c r="E7200" t="s">
        <v>11</v>
      </c>
      <c r="F7200" t="s">
        <v>20</v>
      </c>
      <c r="G7200">
        <v>46</v>
      </c>
      <c r="H7200" t="s">
        <v>49</v>
      </c>
      <c r="I7200" t="s">
        <v>14</v>
      </c>
      <c r="J7200" t="s">
        <v>26</v>
      </c>
    </row>
    <row r="7201" spans="1:10" x14ac:dyDescent="0.25">
      <c r="A7201">
        <v>893794</v>
      </c>
      <c r="B7201" t="s">
        <v>30</v>
      </c>
      <c r="C7201" s="8">
        <v>42451</v>
      </c>
      <c r="D7201" s="9">
        <v>42451.510416666664</v>
      </c>
      <c r="E7201" t="s">
        <v>11</v>
      </c>
      <c r="F7201" t="s">
        <v>35</v>
      </c>
      <c r="G7201">
        <v>25</v>
      </c>
      <c r="H7201" t="s">
        <v>49</v>
      </c>
      <c r="I7201" t="s">
        <v>18</v>
      </c>
      <c r="J7201" t="s">
        <v>22</v>
      </c>
    </row>
    <row r="7202" spans="1:10" x14ac:dyDescent="0.25">
      <c r="A7202">
        <v>893794</v>
      </c>
      <c r="B7202" t="s">
        <v>40</v>
      </c>
      <c r="C7202" s="8">
        <v>42442</v>
      </c>
      <c r="D7202" s="9">
        <v>42442.412499999999</v>
      </c>
      <c r="E7202" t="s">
        <v>11</v>
      </c>
      <c r="F7202" t="s">
        <v>35</v>
      </c>
      <c r="G7202">
        <v>25</v>
      </c>
      <c r="H7202" t="s">
        <v>49</v>
      </c>
      <c r="I7202" t="s">
        <v>14</v>
      </c>
      <c r="J7202" t="s">
        <v>22</v>
      </c>
    </row>
    <row r="7203" spans="1:10" x14ac:dyDescent="0.25">
      <c r="A7203">
        <v>893794</v>
      </c>
      <c r="B7203" t="s">
        <v>37</v>
      </c>
      <c r="C7203" s="8">
        <v>42448</v>
      </c>
      <c r="D7203" s="9">
        <v>42448.209027777775</v>
      </c>
      <c r="E7203" t="s">
        <v>11</v>
      </c>
      <c r="F7203" t="s">
        <v>35</v>
      </c>
      <c r="G7203">
        <v>25</v>
      </c>
      <c r="H7203" t="s">
        <v>49</v>
      </c>
      <c r="I7203" t="s">
        <v>25</v>
      </c>
      <c r="J7203" t="s">
        <v>22</v>
      </c>
    </row>
    <row r="7204" spans="1:10" x14ac:dyDescent="0.25">
      <c r="A7204">
        <v>893794</v>
      </c>
      <c r="B7204" t="s">
        <v>31</v>
      </c>
      <c r="C7204" s="8">
        <v>42449</v>
      </c>
      <c r="D7204" s="9">
        <v>42449.164583333331</v>
      </c>
      <c r="E7204" t="s">
        <v>11</v>
      </c>
      <c r="F7204" t="s">
        <v>35</v>
      </c>
      <c r="G7204">
        <v>25</v>
      </c>
      <c r="H7204" t="s">
        <v>49</v>
      </c>
      <c r="I7204" t="s">
        <v>25</v>
      </c>
      <c r="J7204" t="s">
        <v>22</v>
      </c>
    </row>
    <row r="7205" spans="1:10" x14ac:dyDescent="0.25">
      <c r="A7205">
        <v>893794</v>
      </c>
      <c r="B7205" t="s">
        <v>30</v>
      </c>
      <c r="C7205" s="8">
        <v>42434</v>
      </c>
      <c r="D7205" s="9">
        <v>42434.50277777778</v>
      </c>
      <c r="E7205" t="s">
        <v>11</v>
      </c>
      <c r="F7205" t="s">
        <v>35</v>
      </c>
      <c r="G7205">
        <v>25</v>
      </c>
      <c r="H7205" t="s">
        <v>49</v>
      </c>
      <c r="I7205" t="s">
        <v>18</v>
      </c>
      <c r="J7205" t="s">
        <v>22</v>
      </c>
    </row>
    <row r="7206" spans="1:10" x14ac:dyDescent="0.25">
      <c r="A7206">
        <v>893794</v>
      </c>
      <c r="B7206" t="s">
        <v>31</v>
      </c>
      <c r="C7206" s="8">
        <v>42441</v>
      </c>
      <c r="D7206" s="9">
        <v>42441.434027777781</v>
      </c>
      <c r="E7206" t="s">
        <v>11</v>
      </c>
      <c r="F7206" t="s">
        <v>35</v>
      </c>
      <c r="G7206">
        <v>25</v>
      </c>
      <c r="H7206" t="s">
        <v>49</v>
      </c>
      <c r="I7206" t="s">
        <v>14</v>
      </c>
      <c r="J7206" t="s">
        <v>22</v>
      </c>
    </row>
    <row r="7207" spans="1:10" x14ac:dyDescent="0.25">
      <c r="A7207">
        <v>893794</v>
      </c>
      <c r="B7207" t="s">
        <v>30</v>
      </c>
      <c r="C7207" s="8">
        <v>42436</v>
      </c>
      <c r="D7207" s="9">
        <v>42436.196527777778</v>
      </c>
      <c r="E7207" t="s">
        <v>11</v>
      </c>
      <c r="F7207" t="s">
        <v>35</v>
      </c>
      <c r="G7207">
        <v>25</v>
      </c>
      <c r="H7207" t="s">
        <v>49</v>
      </c>
      <c r="I7207" t="s">
        <v>25</v>
      </c>
      <c r="J7207" t="s">
        <v>22</v>
      </c>
    </row>
    <row r="7208" spans="1:10" x14ac:dyDescent="0.25">
      <c r="A7208">
        <v>893794</v>
      </c>
      <c r="B7208" t="s">
        <v>31</v>
      </c>
      <c r="C7208" s="8">
        <v>42459</v>
      </c>
      <c r="D7208" s="9">
        <v>42459.364583333336</v>
      </c>
      <c r="E7208" t="s">
        <v>11</v>
      </c>
      <c r="F7208" t="s">
        <v>35</v>
      </c>
      <c r="G7208">
        <v>25</v>
      </c>
      <c r="H7208" t="s">
        <v>49</v>
      </c>
      <c r="I7208" t="s">
        <v>14</v>
      </c>
      <c r="J7208" t="s">
        <v>22</v>
      </c>
    </row>
    <row r="7209" spans="1:10" x14ac:dyDescent="0.25">
      <c r="A7209">
        <v>893794</v>
      </c>
      <c r="B7209" t="s">
        <v>30</v>
      </c>
      <c r="C7209" s="8">
        <v>42454</v>
      </c>
      <c r="D7209" s="9">
        <v>42454.317361111112</v>
      </c>
      <c r="E7209" t="s">
        <v>11</v>
      </c>
      <c r="F7209" t="s">
        <v>35</v>
      </c>
      <c r="G7209">
        <v>25</v>
      </c>
      <c r="H7209" t="s">
        <v>49</v>
      </c>
      <c r="I7209" t="s">
        <v>14</v>
      </c>
      <c r="J7209" t="s">
        <v>22</v>
      </c>
    </row>
    <row r="7210" spans="1:10" x14ac:dyDescent="0.25">
      <c r="A7210">
        <v>821943</v>
      </c>
      <c r="B7210" t="s">
        <v>37</v>
      </c>
      <c r="C7210" s="8">
        <v>42425</v>
      </c>
      <c r="D7210" s="9">
        <v>42425.548611111109</v>
      </c>
      <c r="E7210" t="s">
        <v>11</v>
      </c>
      <c r="F7210" t="s">
        <v>24</v>
      </c>
      <c r="G7210">
        <v>28</v>
      </c>
      <c r="H7210" t="s">
        <v>21</v>
      </c>
      <c r="I7210" t="s">
        <v>18</v>
      </c>
      <c r="J7210" t="s">
        <v>22</v>
      </c>
    </row>
    <row r="7211" spans="1:10" x14ac:dyDescent="0.25">
      <c r="A7211">
        <v>821943</v>
      </c>
      <c r="B7211" t="s">
        <v>33</v>
      </c>
      <c r="C7211" s="8">
        <v>42448</v>
      </c>
      <c r="D7211" s="9">
        <v>42448.370833333334</v>
      </c>
      <c r="E7211" t="s">
        <v>11</v>
      </c>
      <c r="F7211" t="s">
        <v>24</v>
      </c>
      <c r="G7211">
        <v>28</v>
      </c>
      <c r="H7211" t="s">
        <v>21</v>
      </c>
      <c r="I7211" t="s">
        <v>14</v>
      </c>
      <c r="J7211" t="s">
        <v>22</v>
      </c>
    </row>
    <row r="7212" spans="1:10" x14ac:dyDescent="0.25">
      <c r="A7212">
        <v>925629</v>
      </c>
      <c r="B7212" t="s">
        <v>16</v>
      </c>
      <c r="C7212" s="8">
        <v>42459</v>
      </c>
      <c r="D7212" s="9">
        <v>42459.525000000001</v>
      </c>
      <c r="E7212" t="s">
        <v>11</v>
      </c>
      <c r="F7212" t="s">
        <v>20</v>
      </c>
      <c r="G7212">
        <v>30</v>
      </c>
      <c r="H7212" t="s">
        <v>21</v>
      </c>
      <c r="I7212" t="s">
        <v>18</v>
      </c>
      <c r="J7212" t="s">
        <v>22</v>
      </c>
    </row>
    <row r="7213" spans="1:10" x14ac:dyDescent="0.25">
      <c r="A7213">
        <v>2091890</v>
      </c>
      <c r="B7213" t="s">
        <v>30</v>
      </c>
      <c r="C7213" s="8">
        <v>42452</v>
      </c>
      <c r="D7213" s="9">
        <v>42452.444444444445</v>
      </c>
      <c r="E7213" t="s">
        <v>11</v>
      </c>
      <c r="F7213" t="s">
        <v>24</v>
      </c>
      <c r="G7213">
        <v>28</v>
      </c>
      <c r="H7213" t="s">
        <v>13</v>
      </c>
      <c r="I7213" t="s">
        <v>14</v>
      </c>
      <c r="J7213" t="s">
        <v>22</v>
      </c>
    </row>
    <row r="7214" spans="1:10" x14ac:dyDescent="0.25">
      <c r="A7214">
        <v>2091890</v>
      </c>
      <c r="B7214" t="s">
        <v>30</v>
      </c>
      <c r="C7214" s="8">
        <v>42450</v>
      </c>
      <c r="D7214" s="9">
        <v>42450.491666666669</v>
      </c>
      <c r="E7214" t="s">
        <v>11</v>
      </c>
      <c r="F7214" t="s">
        <v>24</v>
      </c>
      <c r="G7214">
        <v>28</v>
      </c>
      <c r="H7214" t="s">
        <v>13</v>
      </c>
      <c r="I7214" t="s">
        <v>18</v>
      </c>
      <c r="J7214" t="s">
        <v>22</v>
      </c>
    </row>
    <row r="7215" spans="1:10" x14ac:dyDescent="0.25">
      <c r="A7215">
        <v>773384</v>
      </c>
      <c r="B7215" t="s">
        <v>30</v>
      </c>
      <c r="C7215" s="8">
        <v>42400</v>
      </c>
      <c r="D7215" s="9">
        <v>42400.538194444445</v>
      </c>
      <c r="E7215" t="s">
        <v>11</v>
      </c>
      <c r="F7215" t="s">
        <v>35</v>
      </c>
      <c r="G7215">
        <v>46</v>
      </c>
      <c r="H7215" t="s">
        <v>34</v>
      </c>
      <c r="I7215" t="s">
        <v>18</v>
      </c>
      <c r="J7215" t="s">
        <v>26</v>
      </c>
    </row>
    <row r="7216" spans="1:10" x14ac:dyDescent="0.25">
      <c r="A7216">
        <v>773054</v>
      </c>
      <c r="B7216" t="s">
        <v>40</v>
      </c>
      <c r="C7216" s="8">
        <v>42376</v>
      </c>
      <c r="D7216" s="9">
        <v>42376.477083333331</v>
      </c>
      <c r="E7216" t="s">
        <v>11</v>
      </c>
      <c r="F7216" t="s">
        <v>35</v>
      </c>
      <c r="G7216">
        <v>34</v>
      </c>
      <c r="H7216" t="s">
        <v>21</v>
      </c>
      <c r="I7216" t="s">
        <v>18</v>
      </c>
      <c r="J7216" t="s">
        <v>15</v>
      </c>
    </row>
    <row r="7217" spans="1:10" x14ac:dyDescent="0.25">
      <c r="A7217">
        <v>2361615</v>
      </c>
      <c r="B7217" t="s">
        <v>40</v>
      </c>
      <c r="C7217" s="8">
        <v>42373</v>
      </c>
      <c r="D7217" s="9">
        <v>42373.207638888889</v>
      </c>
      <c r="E7217" t="s">
        <v>11</v>
      </c>
      <c r="F7217" t="s">
        <v>17</v>
      </c>
      <c r="G7217">
        <v>44</v>
      </c>
      <c r="H7217" t="s">
        <v>34</v>
      </c>
      <c r="I7217" t="s">
        <v>25</v>
      </c>
      <c r="J7217" t="s">
        <v>15</v>
      </c>
    </row>
    <row r="7218" spans="1:10" x14ac:dyDescent="0.25">
      <c r="A7218">
        <v>773384</v>
      </c>
      <c r="B7218" t="s">
        <v>33</v>
      </c>
      <c r="C7218" s="8">
        <v>42400</v>
      </c>
      <c r="D7218" s="9">
        <v>42400.529166666667</v>
      </c>
      <c r="E7218" t="s">
        <v>11</v>
      </c>
      <c r="F7218" t="s">
        <v>35</v>
      </c>
      <c r="G7218">
        <v>46</v>
      </c>
      <c r="H7218" t="s">
        <v>34</v>
      </c>
      <c r="I7218" t="s">
        <v>18</v>
      </c>
      <c r="J7218" t="s">
        <v>26</v>
      </c>
    </row>
    <row r="7219" spans="1:10" x14ac:dyDescent="0.25">
      <c r="A7219">
        <v>773384</v>
      </c>
      <c r="B7219" t="s">
        <v>30</v>
      </c>
      <c r="C7219" s="8">
        <v>42401</v>
      </c>
      <c r="D7219" s="9">
        <v>42401.459027777775</v>
      </c>
      <c r="E7219" t="s">
        <v>11</v>
      </c>
      <c r="F7219" t="s">
        <v>35</v>
      </c>
      <c r="G7219">
        <v>46</v>
      </c>
      <c r="H7219" t="s">
        <v>34</v>
      </c>
      <c r="I7219" t="s">
        <v>18</v>
      </c>
      <c r="J7219" t="s">
        <v>26</v>
      </c>
    </row>
    <row r="7220" spans="1:10" x14ac:dyDescent="0.25">
      <c r="A7220">
        <v>773055</v>
      </c>
      <c r="B7220" t="s">
        <v>30</v>
      </c>
      <c r="C7220" s="8">
        <v>42421</v>
      </c>
      <c r="D7220" s="9">
        <v>42421.551388888889</v>
      </c>
      <c r="E7220" t="s">
        <v>11</v>
      </c>
      <c r="F7220" t="s">
        <v>35</v>
      </c>
      <c r="G7220">
        <v>26</v>
      </c>
      <c r="H7220" t="s">
        <v>32</v>
      </c>
      <c r="I7220" t="s">
        <v>18</v>
      </c>
      <c r="J7220" t="s">
        <v>22</v>
      </c>
    </row>
    <row r="7221" spans="1:10" x14ac:dyDescent="0.25">
      <c r="A7221">
        <v>773055</v>
      </c>
      <c r="B7221" t="s">
        <v>40</v>
      </c>
      <c r="C7221" s="8">
        <v>42397</v>
      </c>
      <c r="D7221" s="9">
        <v>42397.438194444447</v>
      </c>
      <c r="E7221" t="s">
        <v>11</v>
      </c>
      <c r="F7221" t="s">
        <v>35</v>
      </c>
      <c r="G7221">
        <v>26</v>
      </c>
      <c r="H7221" t="s">
        <v>32</v>
      </c>
      <c r="I7221" t="s">
        <v>14</v>
      </c>
      <c r="J7221" t="s">
        <v>22</v>
      </c>
    </row>
    <row r="7222" spans="1:10" x14ac:dyDescent="0.25">
      <c r="A7222">
        <v>773055</v>
      </c>
      <c r="B7222" t="s">
        <v>40</v>
      </c>
      <c r="C7222" s="8">
        <v>42394</v>
      </c>
      <c r="D7222" s="9">
        <v>42394.426388888889</v>
      </c>
      <c r="E7222" t="s">
        <v>11</v>
      </c>
      <c r="F7222" t="s">
        <v>35</v>
      </c>
      <c r="G7222">
        <v>26</v>
      </c>
      <c r="H7222" t="s">
        <v>32</v>
      </c>
      <c r="I7222" t="s">
        <v>14</v>
      </c>
      <c r="J7222" t="s">
        <v>22</v>
      </c>
    </row>
    <row r="7223" spans="1:10" x14ac:dyDescent="0.25">
      <c r="A7223">
        <v>1061893</v>
      </c>
      <c r="B7223" t="s">
        <v>16</v>
      </c>
      <c r="C7223" s="8">
        <v>42452</v>
      </c>
      <c r="D7223" s="9">
        <v>42452.590277777781</v>
      </c>
      <c r="E7223" t="s">
        <v>11</v>
      </c>
      <c r="F7223" t="s">
        <v>20</v>
      </c>
      <c r="G7223">
        <v>23</v>
      </c>
      <c r="H7223" t="s">
        <v>28</v>
      </c>
      <c r="I7223" t="s">
        <v>44</v>
      </c>
      <c r="J7223" t="s">
        <v>22</v>
      </c>
    </row>
    <row r="7224" spans="1:10" x14ac:dyDescent="0.25">
      <c r="A7224">
        <v>773384</v>
      </c>
      <c r="B7224" t="s">
        <v>40</v>
      </c>
      <c r="C7224" s="8">
        <v>42402</v>
      </c>
      <c r="D7224" s="9">
        <v>42402.345833333333</v>
      </c>
      <c r="E7224" t="s">
        <v>11</v>
      </c>
      <c r="F7224" t="s">
        <v>35</v>
      </c>
      <c r="G7224">
        <v>46</v>
      </c>
      <c r="H7224" t="s">
        <v>34</v>
      </c>
      <c r="I7224" t="s">
        <v>14</v>
      </c>
      <c r="J7224" t="s">
        <v>26</v>
      </c>
    </row>
    <row r="7225" spans="1:10" x14ac:dyDescent="0.25">
      <c r="A7225">
        <v>780457</v>
      </c>
      <c r="B7225" t="s">
        <v>30</v>
      </c>
      <c r="C7225" s="8">
        <v>42411</v>
      </c>
      <c r="D7225" s="9">
        <v>42411.305555555555</v>
      </c>
      <c r="E7225" t="s">
        <v>11</v>
      </c>
      <c r="F7225" t="s">
        <v>12</v>
      </c>
      <c r="G7225">
        <v>33</v>
      </c>
      <c r="H7225" t="s">
        <v>13</v>
      </c>
      <c r="I7225" t="s">
        <v>14</v>
      </c>
      <c r="J7225" t="s">
        <v>15</v>
      </c>
    </row>
    <row r="7226" spans="1:10" x14ac:dyDescent="0.25">
      <c r="A7226">
        <v>780457</v>
      </c>
      <c r="B7226" t="s">
        <v>27</v>
      </c>
      <c r="C7226" s="8">
        <v>42408</v>
      </c>
      <c r="D7226" s="9">
        <v>42408.21597222222</v>
      </c>
      <c r="E7226" t="s">
        <v>11</v>
      </c>
      <c r="F7226" t="s">
        <v>12</v>
      </c>
      <c r="G7226">
        <v>33</v>
      </c>
      <c r="H7226" t="s">
        <v>13</v>
      </c>
      <c r="I7226" t="s">
        <v>25</v>
      </c>
      <c r="J7226" t="s">
        <v>15</v>
      </c>
    </row>
    <row r="7227" spans="1:10" x14ac:dyDescent="0.25">
      <c r="A7227">
        <v>773057</v>
      </c>
      <c r="B7227" t="s">
        <v>33</v>
      </c>
      <c r="C7227" s="8">
        <v>42378</v>
      </c>
      <c r="D7227" s="9">
        <v>42378.252083333333</v>
      </c>
      <c r="E7227" t="s">
        <v>11</v>
      </c>
      <c r="F7227" t="s">
        <v>35</v>
      </c>
      <c r="G7227">
        <v>38</v>
      </c>
      <c r="H7227" t="s">
        <v>13</v>
      </c>
      <c r="I7227" t="s">
        <v>25</v>
      </c>
      <c r="J7227" t="s">
        <v>15</v>
      </c>
    </row>
    <row r="7228" spans="1:10" x14ac:dyDescent="0.25">
      <c r="A7228">
        <v>773057</v>
      </c>
      <c r="B7228" t="s">
        <v>41</v>
      </c>
      <c r="C7228" s="8">
        <v>42381</v>
      </c>
      <c r="D7228" s="9">
        <v>42381.363888888889</v>
      </c>
      <c r="E7228" t="s">
        <v>11</v>
      </c>
      <c r="F7228" t="s">
        <v>35</v>
      </c>
      <c r="G7228">
        <v>38</v>
      </c>
      <c r="H7228" t="s">
        <v>13</v>
      </c>
      <c r="I7228" t="s">
        <v>14</v>
      </c>
      <c r="J7228" t="s">
        <v>15</v>
      </c>
    </row>
    <row r="7229" spans="1:10" x14ac:dyDescent="0.25">
      <c r="A7229">
        <v>773057</v>
      </c>
      <c r="B7229" t="s">
        <v>41</v>
      </c>
      <c r="C7229" s="8">
        <v>42389</v>
      </c>
      <c r="D7229" s="9">
        <v>42389.541666666664</v>
      </c>
      <c r="E7229" t="s">
        <v>11</v>
      </c>
      <c r="F7229" t="s">
        <v>35</v>
      </c>
      <c r="G7229">
        <v>38</v>
      </c>
      <c r="H7229" t="s">
        <v>13</v>
      </c>
      <c r="I7229" t="s">
        <v>18</v>
      </c>
      <c r="J7229" t="s">
        <v>15</v>
      </c>
    </row>
    <row r="7230" spans="1:10" x14ac:dyDescent="0.25">
      <c r="A7230">
        <v>773057</v>
      </c>
      <c r="B7230" t="s">
        <v>41</v>
      </c>
      <c r="C7230" s="8">
        <v>42385</v>
      </c>
      <c r="D7230" s="9">
        <v>42385.249305555553</v>
      </c>
      <c r="E7230" t="s">
        <v>11</v>
      </c>
      <c r="F7230" t="s">
        <v>35</v>
      </c>
      <c r="G7230">
        <v>38</v>
      </c>
      <c r="H7230" t="s">
        <v>13</v>
      </c>
      <c r="I7230" t="s">
        <v>25</v>
      </c>
      <c r="J7230" t="s">
        <v>15</v>
      </c>
    </row>
    <row r="7231" spans="1:10" x14ac:dyDescent="0.25">
      <c r="A7231">
        <v>773057</v>
      </c>
      <c r="B7231" t="s">
        <v>41</v>
      </c>
      <c r="C7231" s="8">
        <v>42430</v>
      </c>
      <c r="D7231" s="9">
        <v>42430.293055555558</v>
      </c>
      <c r="E7231" t="s">
        <v>11</v>
      </c>
      <c r="F7231" t="s">
        <v>35</v>
      </c>
      <c r="G7231">
        <v>38</v>
      </c>
      <c r="H7231" t="s">
        <v>13</v>
      </c>
      <c r="I7231" t="s">
        <v>14</v>
      </c>
      <c r="J7231" t="s">
        <v>15</v>
      </c>
    </row>
    <row r="7232" spans="1:10" x14ac:dyDescent="0.25">
      <c r="A7232">
        <v>833543</v>
      </c>
      <c r="B7232" t="s">
        <v>16</v>
      </c>
      <c r="C7232" s="8">
        <v>42430</v>
      </c>
      <c r="D7232" s="9">
        <v>42430.127083333333</v>
      </c>
      <c r="E7232" t="s">
        <v>11</v>
      </c>
      <c r="F7232" t="s">
        <v>20</v>
      </c>
      <c r="G7232">
        <v>24</v>
      </c>
      <c r="H7232" t="s">
        <v>21</v>
      </c>
      <c r="I7232" t="s">
        <v>25</v>
      </c>
      <c r="J7232" t="s">
        <v>22</v>
      </c>
    </row>
    <row r="7233" spans="1:10" x14ac:dyDescent="0.25">
      <c r="A7233">
        <v>833543</v>
      </c>
      <c r="B7233" t="s">
        <v>29</v>
      </c>
      <c r="C7233" s="8">
        <v>42431</v>
      </c>
      <c r="D7233" s="9">
        <v>42431.365972222222</v>
      </c>
      <c r="E7233" t="s">
        <v>11</v>
      </c>
      <c r="F7233" t="s">
        <v>20</v>
      </c>
      <c r="G7233">
        <v>24</v>
      </c>
      <c r="H7233" t="s">
        <v>21</v>
      </c>
      <c r="I7233" t="s">
        <v>14</v>
      </c>
      <c r="J7233" t="s">
        <v>22</v>
      </c>
    </row>
    <row r="7234" spans="1:10" x14ac:dyDescent="0.25">
      <c r="A7234">
        <v>773059</v>
      </c>
      <c r="B7234" t="s">
        <v>50</v>
      </c>
      <c r="C7234" s="8">
        <v>42403</v>
      </c>
      <c r="D7234" s="9">
        <v>42403.604166666664</v>
      </c>
      <c r="E7234" t="s">
        <v>11</v>
      </c>
      <c r="F7234" t="s">
        <v>35</v>
      </c>
      <c r="G7234">
        <v>38</v>
      </c>
      <c r="H7234" t="s">
        <v>34</v>
      </c>
      <c r="I7234" t="s">
        <v>44</v>
      </c>
      <c r="J7234" t="s">
        <v>15</v>
      </c>
    </row>
    <row r="7235" spans="1:10" x14ac:dyDescent="0.25">
      <c r="A7235">
        <v>794647</v>
      </c>
      <c r="B7235" t="s">
        <v>31</v>
      </c>
      <c r="C7235" s="8">
        <v>42419</v>
      </c>
      <c r="D7235" s="9">
        <v>42419.272916666669</v>
      </c>
      <c r="E7235" t="s">
        <v>11</v>
      </c>
      <c r="F7235" t="s">
        <v>24</v>
      </c>
      <c r="G7235">
        <v>40</v>
      </c>
      <c r="H7235" t="s">
        <v>21</v>
      </c>
      <c r="I7235" t="s">
        <v>25</v>
      </c>
      <c r="J7235" t="s">
        <v>15</v>
      </c>
    </row>
    <row r="7236" spans="1:10" x14ac:dyDescent="0.25">
      <c r="A7236">
        <v>794647</v>
      </c>
      <c r="B7236" t="s">
        <v>29</v>
      </c>
      <c r="C7236" s="8">
        <v>42371</v>
      </c>
      <c r="D7236" s="9">
        <v>42371.481249999997</v>
      </c>
      <c r="E7236" t="s">
        <v>11</v>
      </c>
      <c r="F7236" t="s">
        <v>24</v>
      </c>
      <c r="G7236">
        <v>40</v>
      </c>
      <c r="H7236" t="s">
        <v>21</v>
      </c>
      <c r="I7236" t="s">
        <v>18</v>
      </c>
      <c r="J7236" t="s">
        <v>15</v>
      </c>
    </row>
    <row r="7237" spans="1:10" x14ac:dyDescent="0.25">
      <c r="A7237">
        <v>794647</v>
      </c>
      <c r="B7237" t="s">
        <v>40</v>
      </c>
      <c r="C7237" s="8">
        <v>42373</v>
      </c>
      <c r="D7237" s="9">
        <v>42373.261111111111</v>
      </c>
      <c r="E7237" t="s">
        <v>11</v>
      </c>
      <c r="F7237" t="s">
        <v>24</v>
      </c>
      <c r="G7237">
        <v>40</v>
      </c>
      <c r="H7237" t="s">
        <v>21</v>
      </c>
      <c r="I7237" t="s">
        <v>25</v>
      </c>
      <c r="J7237" t="s">
        <v>15</v>
      </c>
    </row>
    <row r="7238" spans="1:10" x14ac:dyDescent="0.25">
      <c r="A7238">
        <v>621261</v>
      </c>
      <c r="B7238" t="s">
        <v>45</v>
      </c>
      <c r="C7238" s="8">
        <v>42378</v>
      </c>
      <c r="D7238" s="9">
        <v>42378.275694444441</v>
      </c>
      <c r="E7238" t="s">
        <v>11</v>
      </c>
      <c r="F7238" t="s">
        <v>35</v>
      </c>
      <c r="G7238">
        <v>30</v>
      </c>
      <c r="H7238" t="s">
        <v>49</v>
      </c>
      <c r="I7238" t="s">
        <v>25</v>
      </c>
      <c r="J7238" t="s">
        <v>22</v>
      </c>
    </row>
    <row r="7239" spans="1:10" x14ac:dyDescent="0.25">
      <c r="A7239">
        <v>621261</v>
      </c>
      <c r="B7239" t="s">
        <v>36</v>
      </c>
      <c r="C7239" s="8">
        <v>42377</v>
      </c>
      <c r="D7239" s="9">
        <v>42377.390277777777</v>
      </c>
      <c r="E7239" t="s">
        <v>11</v>
      </c>
      <c r="F7239" t="s">
        <v>35</v>
      </c>
      <c r="G7239">
        <v>30</v>
      </c>
      <c r="H7239" t="s">
        <v>49</v>
      </c>
      <c r="I7239" t="s">
        <v>14</v>
      </c>
      <c r="J7239" t="s">
        <v>22</v>
      </c>
    </row>
    <row r="7240" spans="1:10" x14ac:dyDescent="0.25">
      <c r="A7240">
        <v>621261</v>
      </c>
      <c r="B7240" t="s">
        <v>40</v>
      </c>
      <c r="C7240" s="8">
        <v>42377</v>
      </c>
      <c r="D7240" s="9">
        <v>42377.522222222222</v>
      </c>
      <c r="E7240" t="s">
        <v>11</v>
      </c>
      <c r="F7240" t="s">
        <v>35</v>
      </c>
      <c r="G7240">
        <v>30</v>
      </c>
      <c r="H7240" t="s">
        <v>49</v>
      </c>
      <c r="I7240" t="s">
        <v>18</v>
      </c>
      <c r="J7240" t="s">
        <v>22</v>
      </c>
    </row>
    <row r="7241" spans="1:10" x14ac:dyDescent="0.25">
      <c r="A7241">
        <v>941137</v>
      </c>
      <c r="B7241" t="s">
        <v>36</v>
      </c>
      <c r="C7241" s="8">
        <v>42456</v>
      </c>
      <c r="D7241" s="9">
        <v>42456.307638888888</v>
      </c>
      <c r="E7241" t="s">
        <v>11</v>
      </c>
      <c r="F7241" t="s">
        <v>35</v>
      </c>
      <c r="G7241">
        <v>27</v>
      </c>
      <c r="H7241" t="s">
        <v>21</v>
      </c>
      <c r="I7241" t="s">
        <v>14</v>
      </c>
      <c r="J7241" t="s">
        <v>22</v>
      </c>
    </row>
    <row r="7242" spans="1:10" x14ac:dyDescent="0.25">
      <c r="A7242">
        <v>2361624</v>
      </c>
      <c r="B7242" t="s">
        <v>10</v>
      </c>
      <c r="C7242" s="8">
        <v>42407</v>
      </c>
      <c r="D7242" s="9">
        <v>42407.286111111112</v>
      </c>
      <c r="E7242" t="s">
        <v>11</v>
      </c>
      <c r="F7242" t="s">
        <v>12</v>
      </c>
      <c r="G7242">
        <v>52</v>
      </c>
      <c r="H7242" t="s">
        <v>28</v>
      </c>
      <c r="I7242" t="s">
        <v>25</v>
      </c>
      <c r="J7242" t="s">
        <v>26</v>
      </c>
    </row>
    <row r="7243" spans="1:10" x14ac:dyDescent="0.25">
      <c r="A7243">
        <v>2361624</v>
      </c>
      <c r="B7243" t="s">
        <v>33</v>
      </c>
      <c r="C7243" s="8">
        <v>42399</v>
      </c>
      <c r="D7243" s="9">
        <v>42399.436111111114</v>
      </c>
      <c r="E7243" t="s">
        <v>11</v>
      </c>
      <c r="F7243" t="s">
        <v>12</v>
      </c>
      <c r="G7243">
        <v>52</v>
      </c>
      <c r="H7243" t="s">
        <v>28</v>
      </c>
      <c r="I7243" t="s">
        <v>14</v>
      </c>
      <c r="J7243" t="s">
        <v>26</v>
      </c>
    </row>
    <row r="7244" spans="1:10" x14ac:dyDescent="0.25">
      <c r="A7244">
        <v>2361624</v>
      </c>
      <c r="B7244" t="s">
        <v>33</v>
      </c>
      <c r="C7244" s="8">
        <v>42398</v>
      </c>
      <c r="D7244" s="9">
        <v>42398.612500000003</v>
      </c>
      <c r="E7244" t="s">
        <v>11</v>
      </c>
      <c r="F7244" t="s">
        <v>12</v>
      </c>
      <c r="G7244">
        <v>52</v>
      </c>
      <c r="H7244" t="s">
        <v>28</v>
      </c>
      <c r="I7244" t="s">
        <v>44</v>
      </c>
      <c r="J7244" t="s">
        <v>26</v>
      </c>
    </row>
    <row r="7245" spans="1:10" x14ac:dyDescent="0.25">
      <c r="A7245">
        <v>2361624</v>
      </c>
      <c r="B7245" t="s">
        <v>36</v>
      </c>
      <c r="C7245" s="8">
        <v>42428</v>
      </c>
      <c r="D7245" s="9">
        <v>42428.397916666669</v>
      </c>
      <c r="E7245" t="s">
        <v>11</v>
      </c>
      <c r="F7245" t="s">
        <v>12</v>
      </c>
      <c r="G7245">
        <v>52</v>
      </c>
      <c r="H7245" t="s">
        <v>28</v>
      </c>
      <c r="I7245" t="s">
        <v>14</v>
      </c>
      <c r="J7245" t="s">
        <v>26</v>
      </c>
    </row>
    <row r="7246" spans="1:10" x14ac:dyDescent="0.25">
      <c r="A7246">
        <v>892297</v>
      </c>
      <c r="B7246" t="s">
        <v>31</v>
      </c>
      <c r="C7246" s="8">
        <v>42452</v>
      </c>
      <c r="D7246" s="9">
        <v>42452.336805555555</v>
      </c>
      <c r="E7246" t="s">
        <v>11</v>
      </c>
      <c r="F7246" t="s">
        <v>20</v>
      </c>
      <c r="G7246">
        <v>29</v>
      </c>
      <c r="H7246" t="s">
        <v>32</v>
      </c>
      <c r="I7246" t="s">
        <v>14</v>
      </c>
      <c r="J7246" t="s">
        <v>22</v>
      </c>
    </row>
    <row r="7247" spans="1:10" x14ac:dyDescent="0.25">
      <c r="A7247">
        <v>892297</v>
      </c>
      <c r="B7247" t="s">
        <v>16</v>
      </c>
      <c r="C7247" s="8">
        <v>42459</v>
      </c>
      <c r="D7247" s="9">
        <v>42459.49722222222</v>
      </c>
      <c r="E7247" t="s">
        <v>11</v>
      </c>
      <c r="F7247" t="s">
        <v>20</v>
      </c>
      <c r="G7247">
        <v>29</v>
      </c>
      <c r="H7247" t="s">
        <v>32</v>
      </c>
      <c r="I7247" t="s">
        <v>18</v>
      </c>
      <c r="J7247" t="s">
        <v>22</v>
      </c>
    </row>
    <row r="7248" spans="1:10" x14ac:dyDescent="0.25">
      <c r="A7248">
        <v>892297</v>
      </c>
      <c r="B7248" t="s">
        <v>40</v>
      </c>
      <c r="C7248" s="8">
        <v>42453</v>
      </c>
      <c r="D7248" s="9">
        <v>42453.415972222225</v>
      </c>
      <c r="E7248" t="s">
        <v>11</v>
      </c>
      <c r="F7248" t="s">
        <v>20</v>
      </c>
      <c r="G7248">
        <v>29</v>
      </c>
      <c r="H7248" t="s">
        <v>32</v>
      </c>
      <c r="I7248" t="s">
        <v>14</v>
      </c>
      <c r="J7248" t="s">
        <v>22</v>
      </c>
    </row>
    <row r="7249" spans="1:10" x14ac:dyDescent="0.25">
      <c r="A7249">
        <v>821952</v>
      </c>
      <c r="B7249" t="s">
        <v>33</v>
      </c>
      <c r="C7249" s="8">
        <v>42420</v>
      </c>
      <c r="D7249" s="9">
        <v>42420.164583333331</v>
      </c>
      <c r="E7249" t="s">
        <v>11</v>
      </c>
      <c r="F7249" t="s">
        <v>12</v>
      </c>
      <c r="G7249">
        <v>33</v>
      </c>
      <c r="H7249" t="s">
        <v>28</v>
      </c>
      <c r="I7249" t="s">
        <v>25</v>
      </c>
      <c r="J7249" t="s">
        <v>15</v>
      </c>
    </row>
    <row r="7250" spans="1:10" x14ac:dyDescent="0.25">
      <c r="A7250">
        <v>821952</v>
      </c>
      <c r="B7250" t="s">
        <v>33</v>
      </c>
      <c r="C7250" s="8">
        <v>42425</v>
      </c>
      <c r="D7250" s="9">
        <v>42425.373611111114</v>
      </c>
      <c r="E7250" t="s">
        <v>11</v>
      </c>
      <c r="F7250" t="s">
        <v>12</v>
      </c>
      <c r="G7250">
        <v>33</v>
      </c>
      <c r="H7250" t="s">
        <v>28</v>
      </c>
      <c r="I7250" t="s">
        <v>14</v>
      </c>
      <c r="J7250" t="s">
        <v>15</v>
      </c>
    </row>
    <row r="7251" spans="1:10" x14ac:dyDescent="0.25">
      <c r="A7251">
        <v>821952</v>
      </c>
      <c r="B7251" t="s">
        <v>16</v>
      </c>
      <c r="C7251" s="8">
        <v>42424</v>
      </c>
      <c r="D7251" s="9">
        <v>42424.186111111114</v>
      </c>
      <c r="E7251" t="s">
        <v>11</v>
      </c>
      <c r="F7251" t="s">
        <v>12</v>
      </c>
      <c r="G7251">
        <v>33</v>
      </c>
      <c r="H7251" t="s">
        <v>28</v>
      </c>
      <c r="I7251" t="s">
        <v>25</v>
      </c>
      <c r="J7251" t="s">
        <v>15</v>
      </c>
    </row>
    <row r="7252" spans="1:10" x14ac:dyDescent="0.25">
      <c r="A7252">
        <v>821952</v>
      </c>
      <c r="B7252" t="s">
        <v>16</v>
      </c>
      <c r="C7252" s="8">
        <v>42432</v>
      </c>
      <c r="D7252" s="9">
        <v>42432.322222222225</v>
      </c>
      <c r="E7252" t="s">
        <v>11</v>
      </c>
      <c r="F7252" t="s">
        <v>12</v>
      </c>
      <c r="G7252">
        <v>33</v>
      </c>
      <c r="H7252" t="s">
        <v>28</v>
      </c>
      <c r="I7252" t="s">
        <v>14</v>
      </c>
      <c r="J7252" t="s">
        <v>15</v>
      </c>
    </row>
    <row r="7253" spans="1:10" x14ac:dyDescent="0.25">
      <c r="A7253">
        <v>821952</v>
      </c>
      <c r="B7253" t="s">
        <v>31</v>
      </c>
      <c r="C7253" s="8">
        <v>42423</v>
      </c>
      <c r="D7253" s="9">
        <v>42423.46875</v>
      </c>
      <c r="E7253" t="s">
        <v>11</v>
      </c>
      <c r="F7253" t="s">
        <v>12</v>
      </c>
      <c r="G7253">
        <v>33</v>
      </c>
      <c r="H7253" t="s">
        <v>28</v>
      </c>
      <c r="I7253" t="s">
        <v>18</v>
      </c>
      <c r="J7253" t="s">
        <v>15</v>
      </c>
    </row>
    <row r="7254" spans="1:10" x14ac:dyDescent="0.25">
      <c r="A7254">
        <v>821952</v>
      </c>
      <c r="B7254" t="s">
        <v>31</v>
      </c>
      <c r="C7254" s="8">
        <v>42423</v>
      </c>
      <c r="D7254" s="9">
        <v>42423.455555555556</v>
      </c>
      <c r="E7254" t="s">
        <v>11</v>
      </c>
      <c r="F7254" t="s">
        <v>12</v>
      </c>
      <c r="G7254">
        <v>33</v>
      </c>
      <c r="H7254" t="s">
        <v>28</v>
      </c>
      <c r="I7254" t="s">
        <v>14</v>
      </c>
      <c r="J7254" t="s">
        <v>15</v>
      </c>
    </row>
    <row r="7255" spans="1:10" x14ac:dyDescent="0.25">
      <c r="A7255">
        <v>893801</v>
      </c>
      <c r="B7255" t="s">
        <v>31</v>
      </c>
      <c r="C7255" s="8">
        <v>42437</v>
      </c>
      <c r="D7255" s="9">
        <v>42437.593055555553</v>
      </c>
      <c r="E7255" t="s">
        <v>11</v>
      </c>
      <c r="F7255" t="s">
        <v>20</v>
      </c>
      <c r="G7255">
        <v>40</v>
      </c>
      <c r="H7255" t="s">
        <v>32</v>
      </c>
      <c r="I7255" t="s">
        <v>44</v>
      </c>
      <c r="J7255" t="s">
        <v>15</v>
      </c>
    </row>
    <row r="7256" spans="1:10" x14ac:dyDescent="0.25">
      <c r="A7256">
        <v>893801</v>
      </c>
      <c r="B7256" t="s">
        <v>16</v>
      </c>
      <c r="C7256" s="8">
        <v>42437</v>
      </c>
      <c r="D7256" s="9">
        <v>42437.577777777777</v>
      </c>
      <c r="E7256" t="s">
        <v>11</v>
      </c>
      <c r="F7256" t="s">
        <v>20</v>
      </c>
      <c r="G7256">
        <v>40</v>
      </c>
      <c r="H7256" t="s">
        <v>32</v>
      </c>
      <c r="I7256" t="s">
        <v>18</v>
      </c>
      <c r="J7256" t="s">
        <v>15</v>
      </c>
    </row>
    <row r="7257" spans="1:10" x14ac:dyDescent="0.25">
      <c r="A7257">
        <v>893801</v>
      </c>
      <c r="B7257" t="s">
        <v>16</v>
      </c>
      <c r="C7257" s="8">
        <v>42459</v>
      </c>
      <c r="D7257" s="9">
        <v>42459.160416666666</v>
      </c>
      <c r="E7257" t="s">
        <v>11</v>
      </c>
      <c r="F7257" t="s">
        <v>20</v>
      </c>
      <c r="G7257">
        <v>40</v>
      </c>
      <c r="H7257" t="s">
        <v>32</v>
      </c>
      <c r="I7257" t="s">
        <v>25</v>
      </c>
      <c r="J7257" t="s">
        <v>15</v>
      </c>
    </row>
    <row r="7258" spans="1:10" x14ac:dyDescent="0.25">
      <c r="A7258">
        <v>893801</v>
      </c>
      <c r="B7258" t="s">
        <v>16</v>
      </c>
      <c r="C7258" s="8">
        <v>42441</v>
      </c>
      <c r="D7258" s="9">
        <v>42441.219444444447</v>
      </c>
      <c r="E7258" t="s">
        <v>11</v>
      </c>
      <c r="F7258" t="s">
        <v>20</v>
      </c>
      <c r="G7258">
        <v>40</v>
      </c>
      <c r="H7258" t="s">
        <v>32</v>
      </c>
      <c r="I7258" t="s">
        <v>25</v>
      </c>
      <c r="J7258" t="s">
        <v>15</v>
      </c>
    </row>
    <row r="7259" spans="1:10" x14ac:dyDescent="0.25">
      <c r="A7259">
        <v>929723</v>
      </c>
      <c r="B7259" t="s">
        <v>36</v>
      </c>
      <c r="C7259" s="8">
        <v>42460</v>
      </c>
      <c r="D7259" s="9">
        <v>42460.44027777778</v>
      </c>
      <c r="E7259" t="s">
        <v>11</v>
      </c>
      <c r="F7259" t="s">
        <v>20</v>
      </c>
      <c r="G7259">
        <v>27</v>
      </c>
      <c r="H7259" t="s">
        <v>13</v>
      </c>
      <c r="I7259" t="s">
        <v>14</v>
      </c>
      <c r="J7259" t="s">
        <v>22</v>
      </c>
    </row>
    <row r="7260" spans="1:10" x14ac:dyDescent="0.25">
      <c r="A7260">
        <v>941143</v>
      </c>
      <c r="B7260" t="s">
        <v>40</v>
      </c>
      <c r="C7260" s="8">
        <v>42440</v>
      </c>
      <c r="D7260" s="9">
        <v>42440.523611111108</v>
      </c>
      <c r="E7260" t="s">
        <v>11</v>
      </c>
      <c r="F7260" t="s">
        <v>12</v>
      </c>
      <c r="G7260">
        <v>24</v>
      </c>
      <c r="H7260" t="s">
        <v>13</v>
      </c>
      <c r="I7260" t="s">
        <v>18</v>
      </c>
      <c r="J7260" t="s">
        <v>22</v>
      </c>
    </row>
    <row r="7261" spans="1:10" x14ac:dyDescent="0.25">
      <c r="A7261">
        <v>941143</v>
      </c>
      <c r="B7261" t="s">
        <v>33</v>
      </c>
      <c r="C7261" s="8">
        <v>42456</v>
      </c>
      <c r="D7261" s="9">
        <v>42456.270833333336</v>
      </c>
      <c r="E7261" t="s">
        <v>11</v>
      </c>
      <c r="F7261" t="s">
        <v>12</v>
      </c>
      <c r="G7261">
        <v>24</v>
      </c>
      <c r="H7261" t="s">
        <v>13</v>
      </c>
      <c r="I7261" t="s">
        <v>25</v>
      </c>
      <c r="J7261" t="s">
        <v>22</v>
      </c>
    </row>
    <row r="7262" spans="1:10" x14ac:dyDescent="0.25">
      <c r="A7262">
        <v>907172</v>
      </c>
      <c r="B7262" t="s">
        <v>33</v>
      </c>
      <c r="C7262" s="8">
        <v>42453</v>
      </c>
      <c r="D7262" s="9">
        <v>42453.522222222222</v>
      </c>
      <c r="E7262" t="s">
        <v>11</v>
      </c>
      <c r="F7262" t="s">
        <v>20</v>
      </c>
      <c r="G7262">
        <v>27</v>
      </c>
      <c r="H7262" t="s">
        <v>46</v>
      </c>
      <c r="I7262" t="s">
        <v>18</v>
      </c>
      <c r="J7262" t="s">
        <v>22</v>
      </c>
    </row>
    <row r="7263" spans="1:10" x14ac:dyDescent="0.25">
      <c r="A7263">
        <v>375711</v>
      </c>
      <c r="B7263" t="s">
        <v>37</v>
      </c>
      <c r="C7263" s="8">
        <v>42376</v>
      </c>
      <c r="D7263" s="9">
        <v>42376.200694444444</v>
      </c>
      <c r="E7263" t="s">
        <v>11</v>
      </c>
      <c r="F7263" t="s">
        <v>24</v>
      </c>
      <c r="G7263">
        <v>23</v>
      </c>
      <c r="H7263" t="s">
        <v>21</v>
      </c>
      <c r="I7263" t="s">
        <v>25</v>
      </c>
      <c r="J7263" t="s">
        <v>22</v>
      </c>
    </row>
    <row r="7264" spans="1:10" x14ac:dyDescent="0.25">
      <c r="A7264">
        <v>375711</v>
      </c>
      <c r="B7264" t="s">
        <v>36</v>
      </c>
      <c r="C7264" s="8">
        <v>42375</v>
      </c>
      <c r="D7264" s="9">
        <v>42375.430555555555</v>
      </c>
      <c r="E7264" t="s">
        <v>11</v>
      </c>
      <c r="F7264" t="s">
        <v>24</v>
      </c>
      <c r="G7264">
        <v>23</v>
      </c>
      <c r="H7264" t="s">
        <v>21</v>
      </c>
      <c r="I7264" t="s">
        <v>14</v>
      </c>
      <c r="J7264" t="s">
        <v>22</v>
      </c>
    </row>
    <row r="7265" spans="1:10" x14ac:dyDescent="0.25">
      <c r="A7265">
        <v>375711</v>
      </c>
      <c r="B7265" t="s">
        <v>10</v>
      </c>
      <c r="C7265" s="8">
        <v>42377</v>
      </c>
      <c r="D7265" s="9">
        <v>42377.560416666667</v>
      </c>
      <c r="E7265" t="s">
        <v>11</v>
      </c>
      <c r="F7265" t="s">
        <v>24</v>
      </c>
      <c r="G7265">
        <v>23</v>
      </c>
      <c r="H7265" t="s">
        <v>21</v>
      </c>
      <c r="I7265" t="s">
        <v>18</v>
      </c>
      <c r="J7265" t="s">
        <v>22</v>
      </c>
    </row>
    <row r="7266" spans="1:10" x14ac:dyDescent="0.25">
      <c r="A7266">
        <v>915669</v>
      </c>
      <c r="B7266" t="s">
        <v>30</v>
      </c>
      <c r="C7266" s="8">
        <v>42456</v>
      </c>
      <c r="D7266" s="9">
        <v>42456.228472222225</v>
      </c>
      <c r="E7266" t="s">
        <v>11</v>
      </c>
      <c r="F7266" t="s">
        <v>35</v>
      </c>
      <c r="G7266">
        <v>33</v>
      </c>
      <c r="H7266" t="s">
        <v>28</v>
      </c>
      <c r="I7266" t="s">
        <v>25</v>
      </c>
      <c r="J7266" t="s">
        <v>15</v>
      </c>
    </row>
    <row r="7267" spans="1:10" x14ac:dyDescent="0.25">
      <c r="A7267">
        <v>867604</v>
      </c>
      <c r="B7267" t="s">
        <v>30</v>
      </c>
      <c r="C7267" s="8">
        <v>42443</v>
      </c>
      <c r="D7267" s="9">
        <v>42443.369444444441</v>
      </c>
      <c r="E7267" t="s">
        <v>11</v>
      </c>
      <c r="F7267" t="s">
        <v>20</v>
      </c>
      <c r="G7267">
        <v>32</v>
      </c>
      <c r="H7267" t="s">
        <v>43</v>
      </c>
      <c r="I7267" t="s">
        <v>14</v>
      </c>
      <c r="J7267" t="s">
        <v>15</v>
      </c>
    </row>
    <row r="7268" spans="1:10" x14ac:dyDescent="0.25">
      <c r="A7268">
        <v>867604</v>
      </c>
      <c r="B7268" t="s">
        <v>37</v>
      </c>
      <c r="C7268" s="8">
        <v>42434</v>
      </c>
      <c r="D7268" s="9">
        <v>42434.376388888886</v>
      </c>
      <c r="E7268" t="s">
        <v>11</v>
      </c>
      <c r="F7268" t="s">
        <v>20</v>
      </c>
      <c r="G7268">
        <v>32</v>
      </c>
      <c r="H7268" t="s">
        <v>43</v>
      </c>
      <c r="I7268" t="s">
        <v>14</v>
      </c>
      <c r="J7268" t="s">
        <v>15</v>
      </c>
    </row>
    <row r="7269" spans="1:10" x14ac:dyDescent="0.25">
      <c r="A7269">
        <v>773061</v>
      </c>
      <c r="B7269" t="s">
        <v>40</v>
      </c>
      <c r="C7269" s="8">
        <v>42377</v>
      </c>
      <c r="D7269" s="9">
        <v>42377.265972222223</v>
      </c>
      <c r="E7269" t="s">
        <v>11</v>
      </c>
      <c r="F7269" t="s">
        <v>35</v>
      </c>
      <c r="G7269">
        <v>46</v>
      </c>
      <c r="H7269" t="s">
        <v>21</v>
      </c>
      <c r="I7269" t="s">
        <v>25</v>
      </c>
      <c r="J7269" t="s">
        <v>26</v>
      </c>
    </row>
    <row r="7270" spans="1:10" x14ac:dyDescent="0.25">
      <c r="A7270">
        <v>773061</v>
      </c>
      <c r="B7270" t="s">
        <v>40</v>
      </c>
      <c r="C7270" s="8">
        <v>42391</v>
      </c>
      <c r="D7270" s="9">
        <v>42391.489583333336</v>
      </c>
      <c r="E7270" t="s">
        <v>11</v>
      </c>
      <c r="F7270" t="s">
        <v>35</v>
      </c>
      <c r="G7270">
        <v>46</v>
      </c>
      <c r="H7270" t="s">
        <v>21</v>
      </c>
      <c r="I7270" t="s">
        <v>18</v>
      </c>
      <c r="J7270" t="s">
        <v>26</v>
      </c>
    </row>
    <row r="7271" spans="1:10" x14ac:dyDescent="0.25">
      <c r="A7271">
        <v>773061</v>
      </c>
      <c r="B7271" t="s">
        <v>37</v>
      </c>
      <c r="C7271" s="8">
        <v>42433</v>
      </c>
      <c r="D7271" s="9">
        <v>42433.488194444442</v>
      </c>
      <c r="E7271" t="s">
        <v>11</v>
      </c>
      <c r="F7271" t="s">
        <v>35</v>
      </c>
      <c r="G7271">
        <v>46</v>
      </c>
      <c r="H7271" t="s">
        <v>21</v>
      </c>
      <c r="I7271" t="s">
        <v>18</v>
      </c>
      <c r="J7271" t="s">
        <v>26</v>
      </c>
    </row>
    <row r="7272" spans="1:10" x14ac:dyDescent="0.25">
      <c r="A7272">
        <v>773061</v>
      </c>
      <c r="B7272" t="s">
        <v>41</v>
      </c>
      <c r="C7272" s="8">
        <v>42381</v>
      </c>
      <c r="D7272" s="9">
        <v>42381.25</v>
      </c>
      <c r="E7272" t="s">
        <v>11</v>
      </c>
      <c r="F7272" t="s">
        <v>35</v>
      </c>
      <c r="G7272">
        <v>46</v>
      </c>
      <c r="H7272" t="s">
        <v>21</v>
      </c>
      <c r="I7272" t="s">
        <v>25</v>
      </c>
      <c r="J7272" t="s">
        <v>26</v>
      </c>
    </row>
    <row r="7273" spans="1:10" x14ac:dyDescent="0.25">
      <c r="A7273">
        <v>1108688</v>
      </c>
      <c r="B7273" t="s">
        <v>30</v>
      </c>
      <c r="C7273" s="8">
        <v>42453</v>
      </c>
      <c r="D7273" s="9">
        <v>42453.574305555558</v>
      </c>
      <c r="E7273" t="s">
        <v>11</v>
      </c>
      <c r="F7273" t="s">
        <v>35</v>
      </c>
      <c r="G7273">
        <v>21</v>
      </c>
      <c r="H7273" t="s">
        <v>49</v>
      </c>
      <c r="I7273" t="s">
        <v>18</v>
      </c>
      <c r="J7273" t="s">
        <v>22</v>
      </c>
    </row>
    <row r="7274" spans="1:10" x14ac:dyDescent="0.25">
      <c r="A7274">
        <v>1108688</v>
      </c>
      <c r="B7274" t="s">
        <v>30</v>
      </c>
      <c r="C7274" s="8">
        <v>42452</v>
      </c>
      <c r="D7274" s="9">
        <v>42452.408333333333</v>
      </c>
      <c r="E7274" t="s">
        <v>11</v>
      </c>
      <c r="F7274" t="s">
        <v>35</v>
      </c>
      <c r="G7274">
        <v>21</v>
      </c>
      <c r="H7274" t="s">
        <v>49</v>
      </c>
      <c r="I7274" t="s">
        <v>14</v>
      </c>
      <c r="J7274" t="s">
        <v>22</v>
      </c>
    </row>
    <row r="7275" spans="1:10" x14ac:dyDescent="0.25">
      <c r="A7275">
        <v>1108688</v>
      </c>
      <c r="B7275" t="s">
        <v>30</v>
      </c>
      <c r="C7275" s="8">
        <v>42452</v>
      </c>
      <c r="D7275" s="9">
        <v>42452.414583333331</v>
      </c>
      <c r="E7275" t="s">
        <v>11</v>
      </c>
      <c r="F7275" t="s">
        <v>35</v>
      </c>
      <c r="G7275">
        <v>21</v>
      </c>
      <c r="H7275" t="s">
        <v>49</v>
      </c>
      <c r="I7275" t="s">
        <v>14</v>
      </c>
      <c r="J7275" t="s">
        <v>22</v>
      </c>
    </row>
    <row r="7276" spans="1:10" x14ac:dyDescent="0.25">
      <c r="A7276">
        <v>880726</v>
      </c>
      <c r="B7276" t="s">
        <v>36</v>
      </c>
      <c r="C7276" s="8">
        <v>42439</v>
      </c>
      <c r="D7276" s="9">
        <v>42439.332638888889</v>
      </c>
      <c r="E7276" t="s">
        <v>11</v>
      </c>
      <c r="F7276" t="s">
        <v>20</v>
      </c>
      <c r="G7276">
        <v>38</v>
      </c>
      <c r="H7276" t="s">
        <v>21</v>
      </c>
      <c r="I7276" t="s">
        <v>14</v>
      </c>
      <c r="J7276" t="s">
        <v>15</v>
      </c>
    </row>
    <row r="7277" spans="1:10" x14ac:dyDescent="0.25">
      <c r="A7277">
        <v>821956</v>
      </c>
      <c r="B7277" t="s">
        <v>40</v>
      </c>
      <c r="C7277" s="8">
        <v>42391</v>
      </c>
      <c r="D7277" s="9">
        <v>42391.602083333331</v>
      </c>
      <c r="E7277" t="s">
        <v>11</v>
      </c>
      <c r="F7277" t="s">
        <v>35</v>
      </c>
      <c r="G7277">
        <v>22</v>
      </c>
      <c r="H7277" t="s">
        <v>21</v>
      </c>
      <c r="I7277" t="s">
        <v>44</v>
      </c>
      <c r="J7277" t="s">
        <v>22</v>
      </c>
    </row>
    <row r="7278" spans="1:10" x14ac:dyDescent="0.25">
      <c r="A7278">
        <v>821956</v>
      </c>
      <c r="B7278" t="s">
        <v>30</v>
      </c>
      <c r="C7278" s="8">
        <v>42392</v>
      </c>
      <c r="D7278" s="9">
        <v>42392.443749999999</v>
      </c>
      <c r="E7278" t="s">
        <v>11</v>
      </c>
      <c r="F7278" t="s">
        <v>35</v>
      </c>
      <c r="G7278">
        <v>22</v>
      </c>
      <c r="H7278" t="s">
        <v>21</v>
      </c>
      <c r="I7278" t="s">
        <v>14</v>
      </c>
      <c r="J7278" t="s">
        <v>22</v>
      </c>
    </row>
    <row r="7279" spans="1:10" x14ac:dyDescent="0.25">
      <c r="A7279">
        <v>821956</v>
      </c>
      <c r="B7279" t="s">
        <v>40</v>
      </c>
      <c r="C7279" s="8">
        <v>42392</v>
      </c>
      <c r="D7279" s="9">
        <v>42392.164583333331</v>
      </c>
      <c r="E7279" t="s">
        <v>11</v>
      </c>
      <c r="F7279" t="s">
        <v>35</v>
      </c>
      <c r="G7279">
        <v>22</v>
      </c>
      <c r="H7279" t="s">
        <v>21</v>
      </c>
      <c r="I7279" t="s">
        <v>25</v>
      </c>
      <c r="J7279" t="s">
        <v>22</v>
      </c>
    </row>
    <row r="7280" spans="1:10" x14ac:dyDescent="0.25">
      <c r="A7280">
        <v>773062</v>
      </c>
      <c r="B7280" t="s">
        <v>29</v>
      </c>
      <c r="C7280" s="8">
        <v>42400</v>
      </c>
      <c r="D7280" s="9">
        <v>42400.35</v>
      </c>
      <c r="E7280" t="s">
        <v>11</v>
      </c>
      <c r="F7280" t="s">
        <v>35</v>
      </c>
      <c r="G7280">
        <v>32</v>
      </c>
      <c r="H7280" t="s">
        <v>34</v>
      </c>
      <c r="I7280" t="s">
        <v>14</v>
      </c>
      <c r="J7280" t="s">
        <v>15</v>
      </c>
    </row>
    <row r="7281" spans="1:10" x14ac:dyDescent="0.25">
      <c r="A7281">
        <v>810279</v>
      </c>
      <c r="B7281" t="s">
        <v>33</v>
      </c>
      <c r="C7281" s="8">
        <v>42419</v>
      </c>
      <c r="D7281" s="9">
        <v>42419.611805555556</v>
      </c>
      <c r="E7281" t="s">
        <v>11</v>
      </c>
      <c r="F7281" t="s">
        <v>17</v>
      </c>
      <c r="G7281">
        <v>39</v>
      </c>
      <c r="H7281" t="s">
        <v>13</v>
      </c>
      <c r="I7281" t="s">
        <v>44</v>
      </c>
      <c r="J7281" t="s">
        <v>15</v>
      </c>
    </row>
    <row r="7282" spans="1:10" x14ac:dyDescent="0.25">
      <c r="A7282">
        <v>810279</v>
      </c>
      <c r="B7282" t="s">
        <v>33</v>
      </c>
      <c r="C7282" s="8">
        <v>42402</v>
      </c>
      <c r="D7282" s="9">
        <v>42402.609722222223</v>
      </c>
      <c r="E7282" t="s">
        <v>11</v>
      </c>
      <c r="F7282" t="s">
        <v>17</v>
      </c>
      <c r="G7282">
        <v>39</v>
      </c>
      <c r="H7282" t="s">
        <v>13</v>
      </c>
      <c r="I7282" t="s">
        <v>44</v>
      </c>
      <c r="J7282" t="s">
        <v>15</v>
      </c>
    </row>
    <row r="7283" spans="1:10" x14ac:dyDescent="0.25">
      <c r="A7283">
        <v>810279</v>
      </c>
      <c r="B7283" t="s">
        <v>33</v>
      </c>
      <c r="C7283" s="8">
        <v>42377</v>
      </c>
      <c r="D7283" s="9">
        <v>42377.15347222222</v>
      </c>
      <c r="E7283" t="s">
        <v>11</v>
      </c>
      <c r="F7283" t="s">
        <v>17</v>
      </c>
      <c r="G7283">
        <v>39</v>
      </c>
      <c r="H7283" t="s">
        <v>13</v>
      </c>
      <c r="I7283" t="s">
        <v>25</v>
      </c>
      <c r="J7283" t="s">
        <v>15</v>
      </c>
    </row>
    <row r="7284" spans="1:10" x14ac:dyDescent="0.25">
      <c r="A7284">
        <v>810279</v>
      </c>
      <c r="B7284" t="s">
        <v>36</v>
      </c>
      <c r="C7284" s="8">
        <v>42385</v>
      </c>
      <c r="D7284" s="9">
        <v>42385.493750000001</v>
      </c>
      <c r="E7284" t="s">
        <v>11</v>
      </c>
      <c r="F7284" t="s">
        <v>17</v>
      </c>
      <c r="G7284">
        <v>39</v>
      </c>
      <c r="H7284" t="s">
        <v>13</v>
      </c>
      <c r="I7284" t="s">
        <v>18</v>
      </c>
      <c r="J7284" t="s">
        <v>15</v>
      </c>
    </row>
    <row r="7285" spans="1:10" x14ac:dyDescent="0.25">
      <c r="A7285">
        <v>810279</v>
      </c>
      <c r="B7285" t="s">
        <v>33</v>
      </c>
      <c r="C7285" s="8">
        <v>42384</v>
      </c>
      <c r="D7285" s="9">
        <v>42384.477777777778</v>
      </c>
      <c r="E7285" t="s">
        <v>11</v>
      </c>
      <c r="F7285" t="s">
        <v>17</v>
      </c>
      <c r="G7285">
        <v>39</v>
      </c>
      <c r="H7285" t="s">
        <v>13</v>
      </c>
      <c r="I7285" t="s">
        <v>18</v>
      </c>
      <c r="J7285" t="s">
        <v>15</v>
      </c>
    </row>
    <row r="7286" spans="1:10" x14ac:dyDescent="0.25">
      <c r="A7286">
        <v>810279</v>
      </c>
      <c r="B7286" t="s">
        <v>33</v>
      </c>
      <c r="C7286" s="8">
        <v>42406</v>
      </c>
      <c r="D7286" s="9">
        <v>42406.248611111114</v>
      </c>
      <c r="E7286" t="s">
        <v>11</v>
      </c>
      <c r="F7286" t="s">
        <v>17</v>
      </c>
      <c r="G7286">
        <v>39</v>
      </c>
      <c r="H7286" t="s">
        <v>13</v>
      </c>
      <c r="I7286" t="s">
        <v>25</v>
      </c>
      <c r="J7286" t="s">
        <v>15</v>
      </c>
    </row>
    <row r="7287" spans="1:10" x14ac:dyDescent="0.25">
      <c r="A7287">
        <v>810279</v>
      </c>
      <c r="B7287" t="s">
        <v>33</v>
      </c>
      <c r="C7287" s="8">
        <v>42427</v>
      </c>
      <c r="D7287" s="9">
        <v>42427.15625</v>
      </c>
      <c r="E7287" t="s">
        <v>11</v>
      </c>
      <c r="F7287" t="s">
        <v>17</v>
      </c>
      <c r="G7287">
        <v>39</v>
      </c>
      <c r="H7287" t="s">
        <v>13</v>
      </c>
      <c r="I7287" t="s">
        <v>25</v>
      </c>
      <c r="J7287" t="s">
        <v>15</v>
      </c>
    </row>
    <row r="7288" spans="1:10" x14ac:dyDescent="0.25">
      <c r="A7288">
        <v>810279</v>
      </c>
      <c r="B7288" t="s">
        <v>45</v>
      </c>
      <c r="C7288" s="8">
        <v>42412</v>
      </c>
      <c r="D7288" s="9">
        <v>42412.14166666667</v>
      </c>
      <c r="E7288" t="s">
        <v>11</v>
      </c>
      <c r="F7288" t="s">
        <v>17</v>
      </c>
      <c r="G7288">
        <v>39</v>
      </c>
      <c r="H7288" t="s">
        <v>13</v>
      </c>
      <c r="I7288" t="s">
        <v>25</v>
      </c>
      <c r="J7288" t="s">
        <v>15</v>
      </c>
    </row>
    <row r="7289" spans="1:10" x14ac:dyDescent="0.25">
      <c r="A7289">
        <v>845245</v>
      </c>
      <c r="B7289" t="s">
        <v>36</v>
      </c>
      <c r="C7289" s="8">
        <v>42439</v>
      </c>
      <c r="D7289" s="9">
        <v>42439.479166666664</v>
      </c>
      <c r="E7289" t="s">
        <v>11</v>
      </c>
      <c r="F7289" t="s">
        <v>17</v>
      </c>
      <c r="G7289">
        <v>26</v>
      </c>
      <c r="H7289" t="s">
        <v>21</v>
      </c>
      <c r="I7289" t="s">
        <v>18</v>
      </c>
      <c r="J7289" t="s">
        <v>22</v>
      </c>
    </row>
    <row r="7290" spans="1:10" x14ac:dyDescent="0.25">
      <c r="A7290">
        <v>907186</v>
      </c>
      <c r="B7290" t="s">
        <v>36</v>
      </c>
      <c r="C7290" s="8">
        <v>42447</v>
      </c>
      <c r="D7290" s="9">
        <v>42447.376388888886</v>
      </c>
      <c r="E7290" t="s">
        <v>11</v>
      </c>
      <c r="F7290" t="s">
        <v>24</v>
      </c>
      <c r="G7290">
        <v>26</v>
      </c>
      <c r="H7290" t="s">
        <v>21</v>
      </c>
      <c r="I7290" t="s">
        <v>14</v>
      </c>
      <c r="J7290" t="s">
        <v>22</v>
      </c>
    </row>
    <row r="7291" spans="1:10" x14ac:dyDescent="0.25">
      <c r="A7291">
        <v>630995</v>
      </c>
      <c r="B7291" t="s">
        <v>36</v>
      </c>
      <c r="C7291" s="8">
        <v>42382</v>
      </c>
      <c r="D7291" s="9">
        <v>42382.46875</v>
      </c>
      <c r="E7291" t="s">
        <v>11</v>
      </c>
      <c r="F7291" t="s">
        <v>35</v>
      </c>
      <c r="G7291">
        <v>27</v>
      </c>
      <c r="H7291" t="s">
        <v>49</v>
      </c>
      <c r="I7291" t="s">
        <v>18</v>
      </c>
      <c r="J7291" t="s">
        <v>22</v>
      </c>
    </row>
    <row r="7292" spans="1:10" x14ac:dyDescent="0.25">
      <c r="A7292">
        <v>773064</v>
      </c>
      <c r="B7292" t="s">
        <v>27</v>
      </c>
      <c r="C7292" s="8">
        <v>42418</v>
      </c>
      <c r="D7292" s="9">
        <v>42418.588194444441</v>
      </c>
      <c r="E7292" t="s">
        <v>11</v>
      </c>
      <c r="F7292" t="s">
        <v>24</v>
      </c>
      <c r="G7292">
        <v>49</v>
      </c>
      <c r="H7292" t="s">
        <v>21</v>
      </c>
      <c r="I7292" t="s">
        <v>44</v>
      </c>
      <c r="J7292" t="s">
        <v>26</v>
      </c>
    </row>
    <row r="7293" spans="1:10" x14ac:dyDescent="0.25">
      <c r="A7293">
        <v>810280</v>
      </c>
      <c r="B7293" t="s">
        <v>33</v>
      </c>
      <c r="C7293" s="8">
        <v>42434</v>
      </c>
      <c r="D7293" s="9">
        <v>42434.35</v>
      </c>
      <c r="E7293" t="s">
        <v>11</v>
      </c>
      <c r="F7293" t="s">
        <v>17</v>
      </c>
      <c r="G7293">
        <v>45</v>
      </c>
      <c r="H7293" t="s">
        <v>13</v>
      </c>
      <c r="I7293" t="s">
        <v>14</v>
      </c>
      <c r="J7293" t="s">
        <v>15</v>
      </c>
    </row>
    <row r="7294" spans="1:10" x14ac:dyDescent="0.25">
      <c r="A7294">
        <v>585655</v>
      </c>
      <c r="B7294" t="s">
        <v>45</v>
      </c>
      <c r="C7294" s="8">
        <v>42371</v>
      </c>
      <c r="D7294" s="9">
        <v>42371.324999999997</v>
      </c>
      <c r="E7294" t="s">
        <v>11</v>
      </c>
      <c r="F7294" t="s">
        <v>24</v>
      </c>
      <c r="G7294">
        <v>36</v>
      </c>
      <c r="H7294" t="s">
        <v>49</v>
      </c>
      <c r="I7294" t="s">
        <v>14</v>
      </c>
      <c r="J7294" t="s">
        <v>15</v>
      </c>
    </row>
    <row r="7295" spans="1:10" x14ac:dyDescent="0.25">
      <c r="A7295">
        <v>780466</v>
      </c>
      <c r="B7295" t="s">
        <v>38</v>
      </c>
      <c r="C7295" s="8">
        <v>42414</v>
      </c>
      <c r="D7295" s="9">
        <v>42414.572916666664</v>
      </c>
      <c r="E7295" t="s">
        <v>11</v>
      </c>
      <c r="F7295" t="s">
        <v>35</v>
      </c>
      <c r="G7295">
        <v>50</v>
      </c>
      <c r="H7295" t="s">
        <v>32</v>
      </c>
      <c r="I7295" t="s">
        <v>18</v>
      </c>
      <c r="J7295" t="s">
        <v>26</v>
      </c>
    </row>
    <row r="7296" spans="1:10" x14ac:dyDescent="0.25">
      <c r="A7296">
        <v>2371148</v>
      </c>
      <c r="B7296" t="s">
        <v>33</v>
      </c>
      <c r="C7296" s="8">
        <v>42385</v>
      </c>
      <c r="D7296" s="9">
        <v>42385.246527777781</v>
      </c>
      <c r="E7296" t="s">
        <v>11</v>
      </c>
      <c r="F7296" t="s">
        <v>12</v>
      </c>
      <c r="G7296">
        <v>25</v>
      </c>
      <c r="H7296" t="s">
        <v>13</v>
      </c>
      <c r="I7296" t="s">
        <v>25</v>
      </c>
      <c r="J7296" t="s">
        <v>22</v>
      </c>
    </row>
    <row r="7297" spans="1:10" x14ac:dyDescent="0.25">
      <c r="A7297">
        <v>578540</v>
      </c>
      <c r="B7297" t="s">
        <v>41</v>
      </c>
      <c r="C7297" s="8">
        <v>42380</v>
      </c>
      <c r="D7297" s="9">
        <v>42380.463194444441</v>
      </c>
      <c r="E7297" t="s">
        <v>11</v>
      </c>
      <c r="F7297" t="s">
        <v>35</v>
      </c>
      <c r="G7297">
        <v>51</v>
      </c>
      <c r="H7297" t="s">
        <v>28</v>
      </c>
      <c r="I7297" t="s">
        <v>18</v>
      </c>
      <c r="J7297" t="s">
        <v>26</v>
      </c>
    </row>
    <row r="7298" spans="1:10" x14ac:dyDescent="0.25">
      <c r="A7298">
        <v>578540</v>
      </c>
      <c r="B7298" t="s">
        <v>41</v>
      </c>
      <c r="C7298" s="8">
        <v>42392</v>
      </c>
      <c r="D7298" s="9">
        <v>42392.587500000001</v>
      </c>
      <c r="E7298" t="s">
        <v>11</v>
      </c>
      <c r="F7298" t="s">
        <v>35</v>
      </c>
      <c r="G7298">
        <v>51</v>
      </c>
      <c r="H7298" t="s">
        <v>28</v>
      </c>
      <c r="I7298" t="s">
        <v>44</v>
      </c>
      <c r="J7298" t="s">
        <v>26</v>
      </c>
    </row>
    <row r="7299" spans="1:10" x14ac:dyDescent="0.25">
      <c r="A7299">
        <v>2371148</v>
      </c>
      <c r="B7299" t="s">
        <v>33</v>
      </c>
      <c r="C7299" s="8">
        <v>42390</v>
      </c>
      <c r="D7299" s="9">
        <v>42390.395833333336</v>
      </c>
      <c r="E7299" t="s">
        <v>11</v>
      </c>
      <c r="F7299" t="s">
        <v>12</v>
      </c>
      <c r="G7299">
        <v>25</v>
      </c>
      <c r="H7299" t="s">
        <v>13</v>
      </c>
      <c r="I7299" t="s">
        <v>14</v>
      </c>
      <c r="J7299" t="s">
        <v>22</v>
      </c>
    </row>
    <row r="7300" spans="1:10" x14ac:dyDescent="0.25">
      <c r="A7300">
        <v>810281</v>
      </c>
      <c r="B7300" t="s">
        <v>29</v>
      </c>
      <c r="C7300" s="8">
        <v>42422</v>
      </c>
      <c r="D7300" s="9">
        <v>42422.382638888892</v>
      </c>
      <c r="E7300" t="s">
        <v>11</v>
      </c>
      <c r="F7300" t="s">
        <v>12</v>
      </c>
      <c r="G7300">
        <v>38</v>
      </c>
      <c r="H7300" t="s">
        <v>13</v>
      </c>
      <c r="I7300" t="s">
        <v>14</v>
      </c>
      <c r="J7300" t="s">
        <v>15</v>
      </c>
    </row>
    <row r="7301" spans="1:10" x14ac:dyDescent="0.25">
      <c r="A7301">
        <v>810281</v>
      </c>
      <c r="B7301" t="s">
        <v>33</v>
      </c>
      <c r="C7301" s="8">
        <v>42375</v>
      </c>
      <c r="D7301" s="9">
        <v>42375.189583333333</v>
      </c>
      <c r="E7301" t="s">
        <v>11</v>
      </c>
      <c r="F7301" t="s">
        <v>12</v>
      </c>
      <c r="G7301">
        <v>38</v>
      </c>
      <c r="H7301" t="s">
        <v>13</v>
      </c>
      <c r="I7301" t="s">
        <v>25</v>
      </c>
      <c r="J7301" t="s">
        <v>15</v>
      </c>
    </row>
    <row r="7302" spans="1:10" x14ac:dyDescent="0.25">
      <c r="A7302">
        <v>810281</v>
      </c>
      <c r="B7302" t="s">
        <v>30</v>
      </c>
      <c r="C7302" s="8">
        <v>42413</v>
      </c>
      <c r="D7302" s="9">
        <v>42413.501388888886</v>
      </c>
      <c r="E7302" t="s">
        <v>11</v>
      </c>
      <c r="F7302" t="s">
        <v>12</v>
      </c>
      <c r="G7302">
        <v>38</v>
      </c>
      <c r="H7302" t="s">
        <v>13</v>
      </c>
      <c r="I7302" t="s">
        <v>18</v>
      </c>
      <c r="J7302" t="s">
        <v>15</v>
      </c>
    </row>
    <row r="7303" spans="1:10" x14ac:dyDescent="0.25">
      <c r="A7303">
        <v>810282</v>
      </c>
      <c r="B7303" t="s">
        <v>30</v>
      </c>
      <c r="C7303" s="8">
        <v>42422</v>
      </c>
      <c r="D7303" s="9">
        <v>42422.181944444441</v>
      </c>
      <c r="E7303" t="s">
        <v>11</v>
      </c>
      <c r="F7303" t="s">
        <v>35</v>
      </c>
      <c r="G7303">
        <v>26</v>
      </c>
      <c r="H7303" t="s">
        <v>21</v>
      </c>
      <c r="I7303" t="s">
        <v>25</v>
      </c>
      <c r="J7303" t="s">
        <v>22</v>
      </c>
    </row>
    <row r="7304" spans="1:10" x14ac:dyDescent="0.25">
      <c r="A7304">
        <v>810282</v>
      </c>
      <c r="B7304" t="s">
        <v>37</v>
      </c>
      <c r="C7304" s="8">
        <v>42411</v>
      </c>
      <c r="D7304" s="9">
        <v>42411.401388888888</v>
      </c>
      <c r="E7304" t="s">
        <v>11</v>
      </c>
      <c r="F7304" t="s">
        <v>35</v>
      </c>
      <c r="G7304">
        <v>26</v>
      </c>
      <c r="H7304" t="s">
        <v>21</v>
      </c>
      <c r="I7304" t="s">
        <v>14</v>
      </c>
      <c r="J7304" t="s">
        <v>22</v>
      </c>
    </row>
    <row r="7305" spans="1:10" x14ac:dyDescent="0.25">
      <c r="A7305">
        <v>810282</v>
      </c>
      <c r="B7305" t="s">
        <v>41</v>
      </c>
      <c r="C7305" s="8">
        <v>42421</v>
      </c>
      <c r="D7305" s="9">
        <v>42421.597222222219</v>
      </c>
      <c r="E7305" t="s">
        <v>11</v>
      </c>
      <c r="F7305" t="s">
        <v>35</v>
      </c>
      <c r="G7305">
        <v>26</v>
      </c>
      <c r="H7305" t="s">
        <v>21</v>
      </c>
      <c r="I7305" t="s">
        <v>44</v>
      </c>
      <c r="J7305" t="s">
        <v>22</v>
      </c>
    </row>
    <row r="7306" spans="1:10" x14ac:dyDescent="0.25">
      <c r="A7306">
        <v>810282</v>
      </c>
      <c r="B7306" t="s">
        <v>33</v>
      </c>
      <c r="C7306" s="8">
        <v>42419</v>
      </c>
      <c r="D7306" s="9">
        <v>42419.466666666667</v>
      </c>
      <c r="E7306" t="s">
        <v>11</v>
      </c>
      <c r="F7306" t="s">
        <v>35</v>
      </c>
      <c r="G7306">
        <v>26</v>
      </c>
      <c r="H7306" t="s">
        <v>21</v>
      </c>
      <c r="I7306" t="s">
        <v>18</v>
      </c>
      <c r="J7306" t="s">
        <v>22</v>
      </c>
    </row>
    <row r="7307" spans="1:10" x14ac:dyDescent="0.25">
      <c r="A7307">
        <v>810282</v>
      </c>
      <c r="B7307" t="s">
        <v>40</v>
      </c>
      <c r="C7307" s="8">
        <v>42413</v>
      </c>
      <c r="D7307" s="9">
        <v>42413.527083333334</v>
      </c>
      <c r="E7307" t="s">
        <v>11</v>
      </c>
      <c r="F7307" t="s">
        <v>35</v>
      </c>
      <c r="G7307">
        <v>26</v>
      </c>
      <c r="H7307" t="s">
        <v>21</v>
      </c>
      <c r="I7307" t="s">
        <v>18</v>
      </c>
      <c r="J7307" t="s">
        <v>22</v>
      </c>
    </row>
    <row r="7308" spans="1:10" x14ac:dyDescent="0.25">
      <c r="A7308">
        <v>2361635</v>
      </c>
      <c r="B7308" t="s">
        <v>33</v>
      </c>
      <c r="C7308" s="8">
        <v>42434</v>
      </c>
      <c r="D7308" s="9">
        <v>42434.224305555559</v>
      </c>
      <c r="E7308" t="s">
        <v>11</v>
      </c>
      <c r="F7308" t="s">
        <v>12</v>
      </c>
      <c r="G7308">
        <v>47</v>
      </c>
      <c r="H7308" t="s">
        <v>21</v>
      </c>
      <c r="I7308" t="s">
        <v>25</v>
      </c>
      <c r="J7308" t="s">
        <v>26</v>
      </c>
    </row>
    <row r="7309" spans="1:10" x14ac:dyDescent="0.25">
      <c r="A7309">
        <v>2361635</v>
      </c>
      <c r="B7309" t="s">
        <v>30</v>
      </c>
      <c r="C7309" s="8">
        <v>42432</v>
      </c>
      <c r="D7309" s="9">
        <v>42432.206250000003</v>
      </c>
      <c r="E7309" t="s">
        <v>11</v>
      </c>
      <c r="F7309" t="s">
        <v>12</v>
      </c>
      <c r="G7309">
        <v>47</v>
      </c>
      <c r="H7309" t="s">
        <v>21</v>
      </c>
      <c r="I7309" t="s">
        <v>25</v>
      </c>
      <c r="J7309" t="s">
        <v>26</v>
      </c>
    </row>
    <row r="7310" spans="1:10" x14ac:dyDescent="0.25">
      <c r="A7310">
        <v>2371148</v>
      </c>
      <c r="B7310" t="s">
        <v>33</v>
      </c>
      <c r="C7310" s="8">
        <v>42402</v>
      </c>
      <c r="D7310" s="9">
        <v>42402.40902777778</v>
      </c>
      <c r="E7310" t="s">
        <v>11</v>
      </c>
      <c r="F7310" t="s">
        <v>12</v>
      </c>
      <c r="G7310">
        <v>25</v>
      </c>
      <c r="H7310" t="s">
        <v>13</v>
      </c>
      <c r="I7310" t="s">
        <v>14</v>
      </c>
      <c r="J7310" t="s">
        <v>22</v>
      </c>
    </row>
    <row r="7311" spans="1:10" x14ac:dyDescent="0.25">
      <c r="A7311">
        <v>902609</v>
      </c>
      <c r="B7311" t="s">
        <v>37</v>
      </c>
      <c r="C7311" s="8">
        <v>42454</v>
      </c>
      <c r="D7311" s="9">
        <v>42454.140972222223</v>
      </c>
      <c r="E7311" t="s">
        <v>11</v>
      </c>
      <c r="F7311" t="s">
        <v>35</v>
      </c>
      <c r="G7311">
        <v>30</v>
      </c>
      <c r="H7311" t="s">
        <v>21</v>
      </c>
      <c r="I7311" t="s">
        <v>25</v>
      </c>
      <c r="J7311" t="s">
        <v>22</v>
      </c>
    </row>
    <row r="7312" spans="1:10" x14ac:dyDescent="0.25">
      <c r="A7312">
        <v>867613</v>
      </c>
      <c r="B7312" t="s">
        <v>29</v>
      </c>
      <c r="C7312" s="8">
        <v>42370</v>
      </c>
      <c r="D7312" s="9">
        <v>42370.61041666667</v>
      </c>
      <c r="E7312" t="s">
        <v>11</v>
      </c>
      <c r="F7312" t="s">
        <v>20</v>
      </c>
      <c r="G7312">
        <v>48</v>
      </c>
      <c r="H7312" t="s">
        <v>32</v>
      </c>
      <c r="I7312" t="s">
        <v>44</v>
      </c>
      <c r="J7312" t="s">
        <v>26</v>
      </c>
    </row>
    <row r="7313" spans="1:10" x14ac:dyDescent="0.25">
      <c r="A7313">
        <v>867613</v>
      </c>
      <c r="B7313" t="s">
        <v>31</v>
      </c>
      <c r="C7313" s="8">
        <v>42377</v>
      </c>
      <c r="D7313" s="9">
        <v>42377.565972222219</v>
      </c>
      <c r="E7313" t="s">
        <v>11</v>
      </c>
      <c r="F7313" t="s">
        <v>20</v>
      </c>
      <c r="G7313">
        <v>48</v>
      </c>
      <c r="H7313" t="s">
        <v>32</v>
      </c>
      <c r="I7313" t="s">
        <v>18</v>
      </c>
      <c r="J7313" t="s">
        <v>26</v>
      </c>
    </row>
    <row r="7314" spans="1:10" x14ac:dyDescent="0.25">
      <c r="A7314">
        <v>867613</v>
      </c>
      <c r="B7314" t="s">
        <v>36</v>
      </c>
      <c r="C7314" s="8">
        <v>42384</v>
      </c>
      <c r="D7314" s="9">
        <v>42384.131944444445</v>
      </c>
      <c r="E7314" t="s">
        <v>11</v>
      </c>
      <c r="F7314" t="s">
        <v>20</v>
      </c>
      <c r="G7314">
        <v>48</v>
      </c>
      <c r="H7314" t="s">
        <v>32</v>
      </c>
      <c r="I7314" t="s">
        <v>25</v>
      </c>
      <c r="J7314" t="s">
        <v>26</v>
      </c>
    </row>
    <row r="7315" spans="1:10" x14ac:dyDescent="0.25">
      <c r="A7315">
        <v>833542</v>
      </c>
      <c r="B7315" t="s">
        <v>16</v>
      </c>
      <c r="C7315" s="8">
        <v>42430</v>
      </c>
      <c r="D7315" s="9">
        <v>42430.138888888891</v>
      </c>
      <c r="E7315" t="s">
        <v>11</v>
      </c>
      <c r="F7315" t="s">
        <v>20</v>
      </c>
      <c r="G7315">
        <v>49</v>
      </c>
      <c r="H7315" t="s">
        <v>21</v>
      </c>
      <c r="I7315" t="s">
        <v>25</v>
      </c>
      <c r="J7315" t="s">
        <v>26</v>
      </c>
    </row>
    <row r="7316" spans="1:10" x14ac:dyDescent="0.25">
      <c r="A7316">
        <v>833542</v>
      </c>
      <c r="B7316" t="s">
        <v>16</v>
      </c>
      <c r="C7316" s="8">
        <v>42459</v>
      </c>
      <c r="D7316" s="9">
        <v>42459.505555555559</v>
      </c>
      <c r="E7316" t="s">
        <v>11</v>
      </c>
      <c r="F7316" t="s">
        <v>20</v>
      </c>
      <c r="G7316">
        <v>49</v>
      </c>
      <c r="H7316" t="s">
        <v>21</v>
      </c>
      <c r="I7316" t="s">
        <v>18</v>
      </c>
      <c r="J7316" t="s">
        <v>26</v>
      </c>
    </row>
    <row r="7317" spans="1:10" x14ac:dyDescent="0.25">
      <c r="A7317">
        <v>865955</v>
      </c>
      <c r="B7317" t="s">
        <v>29</v>
      </c>
      <c r="C7317" s="8">
        <v>42442</v>
      </c>
      <c r="D7317" s="9">
        <v>42442.336111111108</v>
      </c>
      <c r="E7317" t="s">
        <v>11</v>
      </c>
      <c r="F7317" t="s">
        <v>24</v>
      </c>
      <c r="G7317">
        <v>26</v>
      </c>
      <c r="H7317" t="s">
        <v>13</v>
      </c>
      <c r="I7317" t="s">
        <v>14</v>
      </c>
      <c r="J7317" t="s">
        <v>22</v>
      </c>
    </row>
    <row r="7318" spans="1:10" x14ac:dyDescent="0.25">
      <c r="A7318">
        <v>820061</v>
      </c>
      <c r="B7318" t="s">
        <v>33</v>
      </c>
      <c r="C7318" s="8">
        <v>42453</v>
      </c>
      <c r="D7318" s="9">
        <v>42453.227083333331</v>
      </c>
      <c r="E7318" t="s">
        <v>11</v>
      </c>
      <c r="F7318" t="s">
        <v>24</v>
      </c>
      <c r="G7318">
        <v>31</v>
      </c>
      <c r="H7318" t="s">
        <v>21</v>
      </c>
      <c r="I7318" t="s">
        <v>25</v>
      </c>
      <c r="J7318" t="s">
        <v>15</v>
      </c>
    </row>
    <row r="7319" spans="1:10" x14ac:dyDescent="0.25">
      <c r="A7319">
        <v>820061</v>
      </c>
      <c r="B7319" t="s">
        <v>33</v>
      </c>
      <c r="C7319" s="8">
        <v>42432</v>
      </c>
      <c r="D7319" s="9">
        <v>42432.234027777777</v>
      </c>
      <c r="E7319" t="s">
        <v>11</v>
      </c>
      <c r="F7319" t="s">
        <v>24</v>
      </c>
      <c r="G7319">
        <v>31</v>
      </c>
      <c r="H7319" t="s">
        <v>21</v>
      </c>
      <c r="I7319" t="s">
        <v>25</v>
      </c>
      <c r="J7319" t="s">
        <v>15</v>
      </c>
    </row>
    <row r="7320" spans="1:10" x14ac:dyDescent="0.25">
      <c r="A7320">
        <v>820061</v>
      </c>
      <c r="B7320" t="s">
        <v>33</v>
      </c>
      <c r="C7320" s="8">
        <v>42433</v>
      </c>
      <c r="D7320" s="9">
        <v>42433.368750000001</v>
      </c>
      <c r="E7320" t="s">
        <v>11</v>
      </c>
      <c r="F7320" t="s">
        <v>24</v>
      </c>
      <c r="G7320">
        <v>31</v>
      </c>
      <c r="H7320" t="s">
        <v>21</v>
      </c>
      <c r="I7320" t="s">
        <v>14</v>
      </c>
      <c r="J7320" t="s">
        <v>15</v>
      </c>
    </row>
    <row r="7321" spans="1:10" x14ac:dyDescent="0.25">
      <c r="A7321">
        <v>820061</v>
      </c>
      <c r="B7321" t="s">
        <v>33</v>
      </c>
      <c r="C7321" s="8">
        <v>42454</v>
      </c>
      <c r="D7321" s="9">
        <v>42454.495833333334</v>
      </c>
      <c r="E7321" t="s">
        <v>11</v>
      </c>
      <c r="F7321" t="s">
        <v>24</v>
      </c>
      <c r="G7321">
        <v>31</v>
      </c>
      <c r="H7321" t="s">
        <v>21</v>
      </c>
      <c r="I7321" t="s">
        <v>18</v>
      </c>
      <c r="J7321" t="s">
        <v>15</v>
      </c>
    </row>
    <row r="7322" spans="1:10" x14ac:dyDescent="0.25">
      <c r="A7322">
        <v>833542</v>
      </c>
      <c r="B7322" t="s">
        <v>16</v>
      </c>
      <c r="C7322" s="8">
        <v>42459</v>
      </c>
      <c r="D7322" s="9">
        <v>42459.460416666669</v>
      </c>
      <c r="E7322" t="s">
        <v>11</v>
      </c>
      <c r="F7322" t="s">
        <v>20</v>
      </c>
      <c r="G7322">
        <v>49</v>
      </c>
      <c r="H7322" t="s">
        <v>21</v>
      </c>
      <c r="I7322" t="s">
        <v>18</v>
      </c>
      <c r="J7322" t="s">
        <v>26</v>
      </c>
    </row>
    <row r="7323" spans="1:10" x14ac:dyDescent="0.25">
      <c r="A7323">
        <v>893814</v>
      </c>
      <c r="B7323" t="s">
        <v>33</v>
      </c>
      <c r="C7323" s="8">
        <v>42434</v>
      </c>
      <c r="D7323" s="9">
        <v>42434.240277777775</v>
      </c>
      <c r="E7323" t="s">
        <v>11</v>
      </c>
      <c r="F7323" t="s">
        <v>12</v>
      </c>
      <c r="G7323">
        <v>25</v>
      </c>
      <c r="H7323" t="s">
        <v>13</v>
      </c>
      <c r="I7323" t="s">
        <v>25</v>
      </c>
      <c r="J7323" t="s">
        <v>22</v>
      </c>
    </row>
    <row r="7324" spans="1:10" x14ac:dyDescent="0.25">
      <c r="A7324">
        <v>833191</v>
      </c>
      <c r="B7324" t="s">
        <v>39</v>
      </c>
      <c r="C7324" s="8">
        <v>42431</v>
      </c>
      <c r="D7324" s="9">
        <v>42431.362500000003</v>
      </c>
      <c r="E7324" t="s">
        <v>11</v>
      </c>
      <c r="F7324" t="s">
        <v>35</v>
      </c>
      <c r="G7324">
        <v>33</v>
      </c>
      <c r="H7324" t="s">
        <v>21</v>
      </c>
      <c r="I7324" t="s">
        <v>14</v>
      </c>
      <c r="J7324" t="s">
        <v>15</v>
      </c>
    </row>
    <row r="7325" spans="1:10" x14ac:dyDescent="0.25">
      <c r="A7325">
        <v>833191</v>
      </c>
      <c r="B7325" t="s">
        <v>50</v>
      </c>
      <c r="C7325" s="8">
        <v>42383</v>
      </c>
      <c r="D7325" s="9">
        <v>42383.438888888886</v>
      </c>
      <c r="E7325" t="s">
        <v>11</v>
      </c>
      <c r="F7325" t="s">
        <v>35</v>
      </c>
      <c r="G7325">
        <v>33</v>
      </c>
      <c r="H7325" t="s">
        <v>21</v>
      </c>
      <c r="I7325" t="s">
        <v>14</v>
      </c>
      <c r="J7325" t="s">
        <v>15</v>
      </c>
    </row>
    <row r="7326" spans="1:10" x14ac:dyDescent="0.25">
      <c r="A7326">
        <v>833191</v>
      </c>
      <c r="B7326" t="s">
        <v>37</v>
      </c>
      <c r="C7326" s="8">
        <v>42379</v>
      </c>
      <c r="D7326" s="9">
        <v>42379.40347222222</v>
      </c>
      <c r="E7326" t="s">
        <v>11</v>
      </c>
      <c r="F7326" t="s">
        <v>35</v>
      </c>
      <c r="G7326">
        <v>33</v>
      </c>
      <c r="H7326" t="s">
        <v>21</v>
      </c>
      <c r="I7326" t="s">
        <v>14</v>
      </c>
      <c r="J7326" t="s">
        <v>15</v>
      </c>
    </row>
    <row r="7327" spans="1:10" x14ac:dyDescent="0.25">
      <c r="A7327">
        <v>833191</v>
      </c>
      <c r="B7327" t="s">
        <v>33</v>
      </c>
      <c r="C7327" s="8">
        <v>42383</v>
      </c>
      <c r="D7327" s="9">
        <v>42383.4375</v>
      </c>
      <c r="E7327" t="s">
        <v>11</v>
      </c>
      <c r="F7327" t="s">
        <v>35</v>
      </c>
      <c r="G7327">
        <v>33</v>
      </c>
      <c r="H7327" t="s">
        <v>21</v>
      </c>
      <c r="I7327" t="s">
        <v>14</v>
      </c>
      <c r="J7327" t="s">
        <v>15</v>
      </c>
    </row>
    <row r="7328" spans="1:10" x14ac:dyDescent="0.25">
      <c r="A7328">
        <v>447632</v>
      </c>
      <c r="B7328" t="s">
        <v>36</v>
      </c>
      <c r="C7328" s="8">
        <v>42381</v>
      </c>
      <c r="D7328" s="9">
        <v>42381.423611111109</v>
      </c>
      <c r="E7328" t="s">
        <v>11</v>
      </c>
      <c r="F7328" t="s">
        <v>24</v>
      </c>
      <c r="G7328">
        <v>36</v>
      </c>
      <c r="H7328" t="s">
        <v>21</v>
      </c>
      <c r="I7328" t="s">
        <v>14</v>
      </c>
      <c r="J7328" t="s">
        <v>15</v>
      </c>
    </row>
    <row r="7329" spans="1:10" x14ac:dyDescent="0.25">
      <c r="A7329">
        <v>780468</v>
      </c>
      <c r="B7329" t="s">
        <v>40</v>
      </c>
      <c r="C7329" s="8">
        <v>42374</v>
      </c>
      <c r="D7329" s="9">
        <v>42374.597916666666</v>
      </c>
      <c r="E7329" t="s">
        <v>11</v>
      </c>
      <c r="F7329" t="s">
        <v>35</v>
      </c>
      <c r="G7329">
        <v>31</v>
      </c>
      <c r="H7329" t="s">
        <v>21</v>
      </c>
      <c r="I7329" t="s">
        <v>44</v>
      </c>
      <c r="J7329" t="s">
        <v>15</v>
      </c>
    </row>
    <row r="7330" spans="1:10" x14ac:dyDescent="0.25">
      <c r="A7330">
        <v>780468</v>
      </c>
      <c r="B7330" t="s">
        <v>10</v>
      </c>
      <c r="C7330" s="8">
        <v>42456</v>
      </c>
      <c r="D7330" s="9">
        <v>42456.518750000003</v>
      </c>
      <c r="E7330" t="s">
        <v>11</v>
      </c>
      <c r="F7330" t="s">
        <v>35</v>
      </c>
      <c r="G7330">
        <v>31</v>
      </c>
      <c r="H7330" t="s">
        <v>21</v>
      </c>
      <c r="I7330" t="s">
        <v>18</v>
      </c>
      <c r="J7330" t="s">
        <v>15</v>
      </c>
    </row>
    <row r="7331" spans="1:10" x14ac:dyDescent="0.25">
      <c r="A7331">
        <v>810286</v>
      </c>
      <c r="B7331" t="s">
        <v>33</v>
      </c>
      <c r="C7331" s="8">
        <v>42421</v>
      </c>
      <c r="D7331" s="9">
        <v>42421.501388888886</v>
      </c>
      <c r="E7331" t="s">
        <v>11</v>
      </c>
      <c r="F7331" t="s">
        <v>24</v>
      </c>
      <c r="G7331">
        <v>31</v>
      </c>
      <c r="H7331" t="s">
        <v>49</v>
      </c>
      <c r="I7331" t="s">
        <v>18</v>
      </c>
      <c r="J7331" t="s">
        <v>15</v>
      </c>
    </row>
    <row r="7332" spans="1:10" x14ac:dyDescent="0.25">
      <c r="A7332">
        <v>810286</v>
      </c>
      <c r="B7332" t="s">
        <v>16</v>
      </c>
      <c r="C7332" s="8">
        <v>42422</v>
      </c>
      <c r="D7332" s="9">
        <v>42422.522222222222</v>
      </c>
      <c r="E7332" t="s">
        <v>11</v>
      </c>
      <c r="F7332" t="s">
        <v>24</v>
      </c>
      <c r="G7332">
        <v>31</v>
      </c>
      <c r="H7332" t="s">
        <v>49</v>
      </c>
      <c r="I7332" t="s">
        <v>18</v>
      </c>
      <c r="J7332" t="s">
        <v>15</v>
      </c>
    </row>
    <row r="7333" spans="1:10" x14ac:dyDescent="0.25">
      <c r="A7333">
        <v>810286</v>
      </c>
      <c r="B7333" t="s">
        <v>16</v>
      </c>
      <c r="C7333" s="8">
        <v>42421</v>
      </c>
      <c r="D7333" s="9">
        <v>42421.470833333333</v>
      </c>
      <c r="E7333" t="s">
        <v>11</v>
      </c>
      <c r="F7333" t="s">
        <v>24</v>
      </c>
      <c r="G7333">
        <v>31</v>
      </c>
      <c r="H7333" t="s">
        <v>49</v>
      </c>
      <c r="I7333" t="s">
        <v>18</v>
      </c>
      <c r="J7333" t="s">
        <v>15</v>
      </c>
    </row>
    <row r="7334" spans="1:10" x14ac:dyDescent="0.25">
      <c r="A7334">
        <v>810286</v>
      </c>
      <c r="B7334" t="s">
        <v>16</v>
      </c>
      <c r="C7334" s="8">
        <v>42424</v>
      </c>
      <c r="D7334" s="9">
        <v>42424.447222222225</v>
      </c>
      <c r="E7334" t="s">
        <v>11</v>
      </c>
      <c r="F7334" t="s">
        <v>24</v>
      </c>
      <c r="G7334">
        <v>31</v>
      </c>
      <c r="H7334" t="s">
        <v>49</v>
      </c>
      <c r="I7334" t="s">
        <v>14</v>
      </c>
      <c r="J7334" t="s">
        <v>15</v>
      </c>
    </row>
    <row r="7335" spans="1:10" x14ac:dyDescent="0.25">
      <c r="A7335">
        <v>810286</v>
      </c>
      <c r="B7335" t="s">
        <v>16</v>
      </c>
      <c r="C7335" s="8">
        <v>42424</v>
      </c>
      <c r="D7335" s="9">
        <v>42424.54583333333</v>
      </c>
      <c r="E7335" t="s">
        <v>11</v>
      </c>
      <c r="F7335" t="s">
        <v>24</v>
      </c>
      <c r="G7335">
        <v>31</v>
      </c>
      <c r="H7335" t="s">
        <v>49</v>
      </c>
      <c r="I7335" t="s">
        <v>18</v>
      </c>
      <c r="J7335" t="s">
        <v>15</v>
      </c>
    </row>
    <row r="7336" spans="1:10" x14ac:dyDescent="0.25">
      <c r="A7336">
        <v>810286</v>
      </c>
      <c r="B7336" t="s">
        <v>33</v>
      </c>
      <c r="C7336" s="8">
        <v>42433</v>
      </c>
      <c r="D7336" s="9">
        <v>42433.30972222222</v>
      </c>
      <c r="E7336" t="s">
        <v>11</v>
      </c>
      <c r="F7336" t="s">
        <v>24</v>
      </c>
      <c r="G7336">
        <v>31</v>
      </c>
      <c r="H7336" t="s">
        <v>49</v>
      </c>
      <c r="I7336" t="s">
        <v>14</v>
      </c>
      <c r="J7336" t="s">
        <v>15</v>
      </c>
    </row>
    <row r="7337" spans="1:10" x14ac:dyDescent="0.25">
      <c r="A7337">
        <v>810286</v>
      </c>
      <c r="B7337" t="s">
        <v>16</v>
      </c>
      <c r="C7337" s="8">
        <v>42432</v>
      </c>
      <c r="D7337" s="9">
        <v>42432.402083333334</v>
      </c>
      <c r="E7337" t="s">
        <v>11</v>
      </c>
      <c r="F7337" t="s">
        <v>24</v>
      </c>
      <c r="G7337">
        <v>31</v>
      </c>
      <c r="H7337" t="s">
        <v>49</v>
      </c>
      <c r="I7337" t="s">
        <v>14</v>
      </c>
      <c r="J7337" t="s">
        <v>15</v>
      </c>
    </row>
    <row r="7338" spans="1:10" x14ac:dyDescent="0.25">
      <c r="A7338">
        <v>867616</v>
      </c>
      <c r="B7338" t="s">
        <v>30</v>
      </c>
      <c r="C7338" s="8">
        <v>42442</v>
      </c>
      <c r="D7338" s="9">
        <v>42442.461111111108</v>
      </c>
      <c r="E7338" t="s">
        <v>11</v>
      </c>
      <c r="F7338" t="s">
        <v>35</v>
      </c>
      <c r="G7338">
        <v>31</v>
      </c>
      <c r="H7338" t="s">
        <v>21</v>
      </c>
      <c r="I7338" t="s">
        <v>18</v>
      </c>
      <c r="J7338" t="s">
        <v>15</v>
      </c>
    </row>
    <row r="7339" spans="1:10" x14ac:dyDescent="0.25">
      <c r="A7339">
        <v>867616</v>
      </c>
      <c r="B7339" t="s">
        <v>16</v>
      </c>
      <c r="C7339" s="8">
        <v>42432</v>
      </c>
      <c r="D7339" s="9">
        <v>42432.547222222223</v>
      </c>
      <c r="E7339" t="s">
        <v>11</v>
      </c>
      <c r="F7339" t="s">
        <v>35</v>
      </c>
      <c r="G7339">
        <v>31</v>
      </c>
      <c r="H7339" t="s">
        <v>21</v>
      </c>
      <c r="I7339" t="s">
        <v>18</v>
      </c>
      <c r="J7339" t="s">
        <v>15</v>
      </c>
    </row>
    <row r="7340" spans="1:10" x14ac:dyDescent="0.25">
      <c r="A7340">
        <v>867616</v>
      </c>
      <c r="B7340" t="s">
        <v>48</v>
      </c>
      <c r="C7340" s="8">
        <v>42432</v>
      </c>
      <c r="D7340" s="9">
        <v>42432.138888888891</v>
      </c>
      <c r="E7340" t="s">
        <v>11</v>
      </c>
      <c r="F7340" t="s">
        <v>35</v>
      </c>
      <c r="G7340">
        <v>31</v>
      </c>
      <c r="H7340" t="s">
        <v>21</v>
      </c>
      <c r="I7340" t="s">
        <v>25</v>
      </c>
      <c r="J7340" t="s">
        <v>15</v>
      </c>
    </row>
    <row r="7341" spans="1:10" x14ac:dyDescent="0.25">
      <c r="A7341">
        <v>810287</v>
      </c>
      <c r="B7341" t="s">
        <v>40</v>
      </c>
      <c r="C7341" s="8">
        <v>42405</v>
      </c>
      <c r="D7341" s="9">
        <v>42405.302777777775</v>
      </c>
      <c r="E7341" t="s">
        <v>11</v>
      </c>
      <c r="F7341" t="s">
        <v>35</v>
      </c>
      <c r="G7341">
        <v>24</v>
      </c>
      <c r="H7341" t="s">
        <v>34</v>
      </c>
      <c r="I7341" t="s">
        <v>14</v>
      </c>
      <c r="J7341" t="s">
        <v>22</v>
      </c>
    </row>
    <row r="7342" spans="1:10" x14ac:dyDescent="0.25">
      <c r="A7342">
        <v>810287</v>
      </c>
      <c r="B7342" t="s">
        <v>30</v>
      </c>
      <c r="C7342" s="8">
        <v>42404</v>
      </c>
      <c r="D7342" s="9">
        <v>42404.262499999997</v>
      </c>
      <c r="E7342" t="s">
        <v>11</v>
      </c>
      <c r="F7342" t="s">
        <v>35</v>
      </c>
      <c r="G7342">
        <v>24</v>
      </c>
      <c r="H7342" t="s">
        <v>34</v>
      </c>
      <c r="I7342" t="s">
        <v>25</v>
      </c>
      <c r="J7342" t="s">
        <v>22</v>
      </c>
    </row>
    <row r="7343" spans="1:10" x14ac:dyDescent="0.25">
      <c r="A7343">
        <v>810287</v>
      </c>
      <c r="B7343" t="s">
        <v>30</v>
      </c>
      <c r="C7343" s="8">
        <v>42403</v>
      </c>
      <c r="D7343" s="9">
        <v>42403.135416666664</v>
      </c>
      <c r="E7343" t="s">
        <v>11</v>
      </c>
      <c r="F7343" t="s">
        <v>35</v>
      </c>
      <c r="G7343">
        <v>24</v>
      </c>
      <c r="H7343" t="s">
        <v>34</v>
      </c>
      <c r="I7343" t="s">
        <v>25</v>
      </c>
      <c r="J7343" t="s">
        <v>22</v>
      </c>
    </row>
    <row r="7344" spans="1:10" x14ac:dyDescent="0.25">
      <c r="A7344">
        <v>810287</v>
      </c>
      <c r="B7344" t="s">
        <v>30</v>
      </c>
      <c r="C7344" s="8">
        <v>42403</v>
      </c>
      <c r="D7344" s="9">
        <v>42403.175694444442</v>
      </c>
      <c r="E7344" t="s">
        <v>11</v>
      </c>
      <c r="F7344" t="s">
        <v>35</v>
      </c>
      <c r="G7344">
        <v>24</v>
      </c>
      <c r="H7344" t="s">
        <v>34</v>
      </c>
      <c r="I7344" t="s">
        <v>25</v>
      </c>
      <c r="J7344" t="s">
        <v>22</v>
      </c>
    </row>
    <row r="7345" spans="1:10" x14ac:dyDescent="0.25">
      <c r="A7345">
        <v>873445</v>
      </c>
      <c r="B7345" t="s">
        <v>16</v>
      </c>
      <c r="C7345" s="8">
        <v>42436</v>
      </c>
      <c r="D7345" s="9">
        <v>42436.478472222225</v>
      </c>
      <c r="E7345" t="s">
        <v>11</v>
      </c>
      <c r="F7345" t="s">
        <v>24</v>
      </c>
      <c r="G7345">
        <v>24</v>
      </c>
      <c r="H7345" t="s">
        <v>21</v>
      </c>
      <c r="I7345" t="s">
        <v>18</v>
      </c>
      <c r="J7345" t="s">
        <v>22</v>
      </c>
    </row>
    <row r="7346" spans="1:10" x14ac:dyDescent="0.25">
      <c r="A7346">
        <v>893819</v>
      </c>
      <c r="B7346" t="s">
        <v>33</v>
      </c>
      <c r="C7346" s="8">
        <v>42453</v>
      </c>
      <c r="D7346" s="9">
        <v>42453.241666666669</v>
      </c>
      <c r="E7346" t="s">
        <v>11</v>
      </c>
      <c r="F7346" t="s">
        <v>20</v>
      </c>
      <c r="G7346">
        <v>26</v>
      </c>
      <c r="H7346" t="s">
        <v>21</v>
      </c>
      <c r="I7346" t="s">
        <v>25</v>
      </c>
      <c r="J7346" t="s">
        <v>22</v>
      </c>
    </row>
    <row r="7347" spans="1:10" x14ac:dyDescent="0.25">
      <c r="A7347">
        <v>604430</v>
      </c>
      <c r="B7347" t="s">
        <v>10</v>
      </c>
      <c r="C7347" s="8">
        <v>42371</v>
      </c>
      <c r="D7347" s="9">
        <v>42371.324305555558</v>
      </c>
      <c r="E7347" t="s">
        <v>11</v>
      </c>
      <c r="F7347" t="s">
        <v>24</v>
      </c>
      <c r="G7347">
        <v>28</v>
      </c>
      <c r="H7347" t="s">
        <v>28</v>
      </c>
      <c r="I7347" t="s">
        <v>14</v>
      </c>
      <c r="J7347" t="s">
        <v>22</v>
      </c>
    </row>
    <row r="7348" spans="1:10" x14ac:dyDescent="0.25">
      <c r="A7348">
        <v>833542</v>
      </c>
      <c r="B7348" t="s">
        <v>16</v>
      </c>
      <c r="C7348" s="8">
        <v>42435</v>
      </c>
      <c r="D7348" s="9">
        <v>42435.494444444441</v>
      </c>
      <c r="E7348" t="s">
        <v>11</v>
      </c>
      <c r="F7348" t="s">
        <v>20</v>
      </c>
      <c r="G7348">
        <v>49</v>
      </c>
      <c r="H7348" t="s">
        <v>21</v>
      </c>
      <c r="I7348" t="s">
        <v>18</v>
      </c>
      <c r="J7348" t="s">
        <v>26</v>
      </c>
    </row>
    <row r="7349" spans="1:10" x14ac:dyDescent="0.25">
      <c r="A7349">
        <v>833542</v>
      </c>
      <c r="B7349" t="s">
        <v>33</v>
      </c>
      <c r="C7349" s="8">
        <v>42432</v>
      </c>
      <c r="D7349" s="9">
        <v>42432.517361111109</v>
      </c>
      <c r="E7349" t="s">
        <v>11</v>
      </c>
      <c r="F7349" t="s">
        <v>20</v>
      </c>
      <c r="G7349">
        <v>49</v>
      </c>
      <c r="H7349" t="s">
        <v>21</v>
      </c>
      <c r="I7349" t="s">
        <v>18</v>
      </c>
      <c r="J7349" t="s">
        <v>26</v>
      </c>
    </row>
    <row r="7350" spans="1:10" x14ac:dyDescent="0.25">
      <c r="A7350">
        <v>778180</v>
      </c>
      <c r="B7350" t="s">
        <v>36</v>
      </c>
      <c r="C7350" s="8">
        <v>42378</v>
      </c>
      <c r="D7350" s="9">
        <v>42378.157638888886</v>
      </c>
      <c r="E7350" t="s">
        <v>11</v>
      </c>
      <c r="F7350" t="s">
        <v>12</v>
      </c>
      <c r="G7350">
        <v>34</v>
      </c>
      <c r="H7350" t="s">
        <v>13</v>
      </c>
      <c r="I7350" t="s">
        <v>25</v>
      </c>
      <c r="J7350" t="s">
        <v>15</v>
      </c>
    </row>
    <row r="7351" spans="1:10" x14ac:dyDescent="0.25">
      <c r="A7351">
        <v>833542</v>
      </c>
      <c r="B7351" t="s">
        <v>29</v>
      </c>
      <c r="C7351" s="8">
        <v>42431</v>
      </c>
      <c r="D7351" s="9">
        <v>42431.368055555555</v>
      </c>
      <c r="E7351" t="s">
        <v>11</v>
      </c>
      <c r="F7351" t="s">
        <v>20</v>
      </c>
      <c r="G7351">
        <v>49</v>
      </c>
      <c r="H7351" t="s">
        <v>21</v>
      </c>
      <c r="I7351" t="s">
        <v>14</v>
      </c>
      <c r="J7351" t="s">
        <v>26</v>
      </c>
    </row>
    <row r="7352" spans="1:10" x14ac:dyDescent="0.25">
      <c r="A7352">
        <v>499367</v>
      </c>
      <c r="B7352" t="s">
        <v>10</v>
      </c>
      <c r="C7352" s="8">
        <v>42375</v>
      </c>
      <c r="D7352" s="9">
        <v>42375.277083333334</v>
      </c>
      <c r="E7352" t="s">
        <v>11</v>
      </c>
      <c r="F7352" t="s">
        <v>35</v>
      </c>
      <c r="G7352">
        <v>32</v>
      </c>
      <c r="H7352" t="s">
        <v>13</v>
      </c>
      <c r="I7352" t="s">
        <v>25</v>
      </c>
      <c r="J7352" t="s">
        <v>15</v>
      </c>
    </row>
    <row r="7353" spans="1:10" x14ac:dyDescent="0.25">
      <c r="A7353">
        <v>196084</v>
      </c>
      <c r="B7353" t="s">
        <v>47</v>
      </c>
      <c r="C7353" s="8">
        <v>42373</v>
      </c>
      <c r="D7353" s="9">
        <v>42373.237500000003</v>
      </c>
      <c r="E7353" t="s">
        <v>11</v>
      </c>
      <c r="F7353" t="s">
        <v>12</v>
      </c>
      <c r="G7353">
        <v>43</v>
      </c>
      <c r="H7353" t="s">
        <v>52</v>
      </c>
      <c r="I7353" t="s">
        <v>25</v>
      </c>
      <c r="J7353" t="s">
        <v>15</v>
      </c>
    </row>
    <row r="7354" spans="1:10" x14ac:dyDescent="0.25">
      <c r="A7354">
        <v>1684152</v>
      </c>
      <c r="B7354" t="s">
        <v>36</v>
      </c>
      <c r="C7354" s="8">
        <v>42454</v>
      </c>
      <c r="D7354" s="9">
        <v>42454.184027777781</v>
      </c>
      <c r="E7354" t="s">
        <v>11</v>
      </c>
      <c r="F7354" t="s">
        <v>17</v>
      </c>
      <c r="G7354">
        <v>53</v>
      </c>
      <c r="H7354" t="s">
        <v>28</v>
      </c>
      <c r="I7354" t="s">
        <v>25</v>
      </c>
      <c r="J7354" t="s">
        <v>26</v>
      </c>
    </row>
    <row r="7355" spans="1:10" x14ac:dyDescent="0.25">
      <c r="A7355">
        <v>810289</v>
      </c>
      <c r="B7355" t="s">
        <v>36</v>
      </c>
      <c r="C7355" s="8">
        <v>42442</v>
      </c>
      <c r="D7355" s="9">
        <v>42442.138888888891</v>
      </c>
      <c r="E7355" t="s">
        <v>11</v>
      </c>
      <c r="F7355" t="s">
        <v>35</v>
      </c>
      <c r="G7355">
        <v>34</v>
      </c>
      <c r="H7355" t="s">
        <v>21</v>
      </c>
      <c r="I7355" t="s">
        <v>25</v>
      </c>
      <c r="J7355" t="s">
        <v>15</v>
      </c>
    </row>
    <row r="7356" spans="1:10" x14ac:dyDescent="0.25">
      <c r="A7356">
        <v>810289</v>
      </c>
      <c r="B7356" t="s">
        <v>30</v>
      </c>
      <c r="C7356" s="8">
        <v>42404</v>
      </c>
      <c r="D7356" s="9">
        <v>42404.347916666666</v>
      </c>
      <c r="E7356" t="s">
        <v>11</v>
      </c>
      <c r="F7356" t="s">
        <v>35</v>
      </c>
      <c r="G7356">
        <v>34</v>
      </c>
      <c r="H7356" t="s">
        <v>21</v>
      </c>
      <c r="I7356" t="s">
        <v>14</v>
      </c>
      <c r="J7356" t="s">
        <v>15</v>
      </c>
    </row>
    <row r="7357" spans="1:10" x14ac:dyDescent="0.25">
      <c r="A7357">
        <v>810289</v>
      </c>
      <c r="B7357" t="s">
        <v>16</v>
      </c>
      <c r="C7357" s="8">
        <v>42454</v>
      </c>
      <c r="D7357" s="9">
        <v>42454.238194444442</v>
      </c>
      <c r="E7357" t="s">
        <v>11</v>
      </c>
      <c r="F7357" t="s">
        <v>35</v>
      </c>
      <c r="G7357">
        <v>34</v>
      </c>
      <c r="H7357" t="s">
        <v>21</v>
      </c>
      <c r="I7357" t="s">
        <v>25</v>
      </c>
      <c r="J7357" t="s">
        <v>15</v>
      </c>
    </row>
    <row r="7358" spans="1:10" x14ac:dyDescent="0.25">
      <c r="A7358">
        <v>810289</v>
      </c>
      <c r="B7358" t="s">
        <v>36</v>
      </c>
      <c r="C7358" s="8">
        <v>42456</v>
      </c>
      <c r="D7358" s="9">
        <v>42456.265277777777</v>
      </c>
      <c r="E7358" t="s">
        <v>11</v>
      </c>
      <c r="F7358" t="s">
        <v>35</v>
      </c>
      <c r="G7358">
        <v>34</v>
      </c>
      <c r="H7358" t="s">
        <v>21</v>
      </c>
      <c r="I7358" t="s">
        <v>25</v>
      </c>
      <c r="J7358" t="s">
        <v>15</v>
      </c>
    </row>
    <row r="7359" spans="1:10" x14ac:dyDescent="0.25">
      <c r="A7359">
        <v>810290</v>
      </c>
      <c r="B7359" t="s">
        <v>33</v>
      </c>
      <c r="C7359" s="8">
        <v>42452</v>
      </c>
      <c r="D7359" s="9">
        <v>42452.170138888891</v>
      </c>
      <c r="E7359" t="s">
        <v>11</v>
      </c>
      <c r="F7359" t="s">
        <v>24</v>
      </c>
      <c r="G7359">
        <v>45</v>
      </c>
      <c r="H7359" t="s">
        <v>21</v>
      </c>
      <c r="I7359" t="s">
        <v>25</v>
      </c>
      <c r="J7359" t="s">
        <v>15</v>
      </c>
    </row>
    <row r="7360" spans="1:10" x14ac:dyDescent="0.25">
      <c r="A7360">
        <v>810290</v>
      </c>
      <c r="B7360" t="s">
        <v>16</v>
      </c>
      <c r="C7360" s="8">
        <v>42454</v>
      </c>
      <c r="D7360" s="9">
        <v>42454.574999999997</v>
      </c>
      <c r="E7360" t="s">
        <v>11</v>
      </c>
      <c r="F7360" t="s">
        <v>24</v>
      </c>
      <c r="G7360">
        <v>45</v>
      </c>
      <c r="H7360" t="s">
        <v>21</v>
      </c>
      <c r="I7360" t="s">
        <v>18</v>
      </c>
      <c r="J7360" t="s">
        <v>15</v>
      </c>
    </row>
    <row r="7361" spans="1:10" x14ac:dyDescent="0.25">
      <c r="A7361">
        <v>196084</v>
      </c>
      <c r="B7361" t="s">
        <v>47</v>
      </c>
      <c r="C7361" s="8">
        <v>42373</v>
      </c>
      <c r="D7361" s="9">
        <v>42373.243750000001</v>
      </c>
      <c r="E7361" t="s">
        <v>11</v>
      </c>
      <c r="F7361" t="s">
        <v>12</v>
      </c>
      <c r="G7361">
        <v>43</v>
      </c>
      <c r="H7361" t="s">
        <v>52</v>
      </c>
      <c r="I7361" t="s">
        <v>25</v>
      </c>
      <c r="J7361" t="s">
        <v>15</v>
      </c>
    </row>
    <row r="7362" spans="1:10" x14ac:dyDescent="0.25">
      <c r="A7362">
        <v>1109264</v>
      </c>
      <c r="B7362" t="s">
        <v>40</v>
      </c>
      <c r="C7362" s="8">
        <v>42439</v>
      </c>
      <c r="D7362" s="9">
        <v>42439.618055555555</v>
      </c>
      <c r="E7362" t="s">
        <v>11</v>
      </c>
      <c r="F7362" t="s">
        <v>35</v>
      </c>
      <c r="G7362">
        <v>42</v>
      </c>
      <c r="H7362" t="s">
        <v>21</v>
      </c>
      <c r="I7362" t="s">
        <v>44</v>
      </c>
      <c r="J7362" t="s">
        <v>15</v>
      </c>
    </row>
    <row r="7363" spans="1:10" x14ac:dyDescent="0.25">
      <c r="A7363">
        <v>820067</v>
      </c>
      <c r="B7363" t="s">
        <v>33</v>
      </c>
      <c r="C7363" s="8">
        <v>42426</v>
      </c>
      <c r="D7363" s="9">
        <v>42426.331944444442</v>
      </c>
      <c r="E7363" t="s">
        <v>11</v>
      </c>
      <c r="F7363" t="s">
        <v>12</v>
      </c>
      <c r="G7363">
        <v>54</v>
      </c>
      <c r="H7363" t="s">
        <v>46</v>
      </c>
      <c r="I7363" t="s">
        <v>14</v>
      </c>
      <c r="J7363" t="s">
        <v>26</v>
      </c>
    </row>
    <row r="7364" spans="1:10" x14ac:dyDescent="0.25">
      <c r="A7364">
        <v>820067</v>
      </c>
      <c r="B7364" t="s">
        <v>36</v>
      </c>
      <c r="C7364" s="8">
        <v>42448</v>
      </c>
      <c r="D7364" s="9">
        <v>42448.489583333336</v>
      </c>
      <c r="E7364" t="s">
        <v>11</v>
      </c>
      <c r="F7364" t="s">
        <v>12</v>
      </c>
      <c r="G7364">
        <v>54</v>
      </c>
      <c r="H7364" t="s">
        <v>46</v>
      </c>
      <c r="I7364" t="s">
        <v>18</v>
      </c>
      <c r="J7364" t="s">
        <v>26</v>
      </c>
    </row>
    <row r="7365" spans="1:10" x14ac:dyDescent="0.25">
      <c r="A7365">
        <v>889619</v>
      </c>
      <c r="B7365" t="s">
        <v>16</v>
      </c>
      <c r="C7365" s="8">
        <v>42452</v>
      </c>
      <c r="D7365" s="9">
        <v>42452.615972222222</v>
      </c>
      <c r="E7365" t="s">
        <v>11</v>
      </c>
      <c r="F7365" t="s">
        <v>20</v>
      </c>
      <c r="G7365">
        <v>32</v>
      </c>
      <c r="H7365" t="s">
        <v>46</v>
      </c>
      <c r="I7365" t="s">
        <v>44</v>
      </c>
      <c r="J7365" t="s">
        <v>15</v>
      </c>
    </row>
    <row r="7366" spans="1:10" x14ac:dyDescent="0.25">
      <c r="A7366">
        <v>867624</v>
      </c>
      <c r="B7366" t="s">
        <v>16</v>
      </c>
      <c r="C7366" s="8">
        <v>42441</v>
      </c>
      <c r="D7366" s="9">
        <v>42441.495138888888</v>
      </c>
      <c r="E7366" t="s">
        <v>11</v>
      </c>
      <c r="F7366" t="s">
        <v>20</v>
      </c>
      <c r="G7366">
        <v>32</v>
      </c>
      <c r="H7366" t="s">
        <v>21</v>
      </c>
      <c r="I7366" t="s">
        <v>18</v>
      </c>
      <c r="J7366" t="s">
        <v>15</v>
      </c>
    </row>
    <row r="7367" spans="1:10" x14ac:dyDescent="0.25">
      <c r="A7367">
        <v>873453</v>
      </c>
      <c r="B7367" t="s">
        <v>33</v>
      </c>
      <c r="C7367" s="8">
        <v>42449</v>
      </c>
      <c r="D7367" s="9">
        <v>42449.21597222222</v>
      </c>
      <c r="E7367" t="s">
        <v>11</v>
      </c>
      <c r="F7367" t="s">
        <v>35</v>
      </c>
      <c r="G7367">
        <v>48</v>
      </c>
      <c r="H7367" t="s">
        <v>34</v>
      </c>
      <c r="I7367" t="s">
        <v>25</v>
      </c>
      <c r="J7367" t="s">
        <v>26</v>
      </c>
    </row>
    <row r="7368" spans="1:10" x14ac:dyDescent="0.25">
      <c r="A7368">
        <v>810291</v>
      </c>
      <c r="B7368" t="s">
        <v>33</v>
      </c>
      <c r="C7368" s="8">
        <v>42419</v>
      </c>
      <c r="D7368" s="9">
        <v>42419.287499999999</v>
      </c>
      <c r="E7368" t="s">
        <v>11</v>
      </c>
      <c r="F7368" t="s">
        <v>24</v>
      </c>
      <c r="G7368">
        <v>19</v>
      </c>
      <c r="H7368" t="s">
        <v>34</v>
      </c>
      <c r="I7368" t="s">
        <v>25</v>
      </c>
      <c r="J7368" t="s">
        <v>22</v>
      </c>
    </row>
    <row r="7369" spans="1:10" x14ac:dyDescent="0.25">
      <c r="A7369">
        <v>810291</v>
      </c>
      <c r="B7369" t="s">
        <v>33</v>
      </c>
      <c r="C7369" s="8">
        <v>42419</v>
      </c>
      <c r="D7369" s="9">
        <v>42419.616666666669</v>
      </c>
      <c r="E7369" t="s">
        <v>11</v>
      </c>
      <c r="F7369" t="s">
        <v>24</v>
      </c>
      <c r="G7369">
        <v>19</v>
      </c>
      <c r="H7369" t="s">
        <v>34</v>
      </c>
      <c r="I7369" t="s">
        <v>44</v>
      </c>
      <c r="J7369" t="s">
        <v>22</v>
      </c>
    </row>
    <row r="7370" spans="1:10" x14ac:dyDescent="0.25">
      <c r="A7370">
        <v>833204</v>
      </c>
      <c r="B7370" t="s">
        <v>31</v>
      </c>
      <c r="C7370" s="8">
        <v>42432</v>
      </c>
      <c r="D7370" s="9">
        <v>42432.317361111112</v>
      </c>
      <c r="E7370" t="s">
        <v>11</v>
      </c>
      <c r="F7370" t="s">
        <v>17</v>
      </c>
      <c r="G7370">
        <v>22</v>
      </c>
      <c r="H7370" t="s">
        <v>13</v>
      </c>
      <c r="I7370" t="s">
        <v>14</v>
      </c>
      <c r="J7370" t="s">
        <v>22</v>
      </c>
    </row>
    <row r="7371" spans="1:10" x14ac:dyDescent="0.25">
      <c r="A7371">
        <v>925648</v>
      </c>
      <c r="B7371" t="s">
        <v>33</v>
      </c>
      <c r="C7371" s="8">
        <v>42459</v>
      </c>
      <c r="D7371" s="9">
        <v>42459.198611111111</v>
      </c>
      <c r="E7371" t="s">
        <v>11</v>
      </c>
      <c r="F7371" t="s">
        <v>20</v>
      </c>
      <c r="G7371">
        <v>34</v>
      </c>
      <c r="H7371" t="s">
        <v>21</v>
      </c>
      <c r="I7371" t="s">
        <v>25</v>
      </c>
      <c r="J7371" t="s">
        <v>15</v>
      </c>
    </row>
    <row r="7372" spans="1:10" x14ac:dyDescent="0.25">
      <c r="A7372">
        <v>773077</v>
      </c>
      <c r="B7372" t="s">
        <v>33</v>
      </c>
      <c r="C7372" s="8">
        <v>42384</v>
      </c>
      <c r="D7372" s="9">
        <v>42384.349305555559</v>
      </c>
      <c r="E7372" t="s">
        <v>11</v>
      </c>
      <c r="F7372" t="s">
        <v>35</v>
      </c>
      <c r="G7372">
        <v>45</v>
      </c>
      <c r="H7372" t="s">
        <v>21</v>
      </c>
      <c r="I7372" t="s">
        <v>14</v>
      </c>
      <c r="J7372" t="s">
        <v>15</v>
      </c>
    </row>
    <row r="7373" spans="1:10" x14ac:dyDescent="0.25">
      <c r="A7373">
        <v>773077</v>
      </c>
      <c r="B7373" t="s">
        <v>33</v>
      </c>
      <c r="C7373" s="8">
        <v>42391</v>
      </c>
      <c r="D7373" s="9">
        <v>42391.211111111108</v>
      </c>
      <c r="E7373" t="s">
        <v>11</v>
      </c>
      <c r="F7373" t="s">
        <v>35</v>
      </c>
      <c r="G7373">
        <v>45</v>
      </c>
      <c r="H7373" t="s">
        <v>21</v>
      </c>
      <c r="I7373" t="s">
        <v>25</v>
      </c>
      <c r="J7373" t="s">
        <v>15</v>
      </c>
    </row>
    <row r="7374" spans="1:10" x14ac:dyDescent="0.25">
      <c r="A7374">
        <v>773077</v>
      </c>
      <c r="B7374" t="s">
        <v>41</v>
      </c>
      <c r="C7374" s="8">
        <v>42384</v>
      </c>
      <c r="D7374" s="9">
        <v>42384.15347222222</v>
      </c>
      <c r="E7374" t="s">
        <v>11</v>
      </c>
      <c r="F7374" t="s">
        <v>35</v>
      </c>
      <c r="G7374">
        <v>45</v>
      </c>
      <c r="H7374" t="s">
        <v>21</v>
      </c>
      <c r="I7374" t="s">
        <v>25</v>
      </c>
      <c r="J7374" t="s">
        <v>15</v>
      </c>
    </row>
    <row r="7375" spans="1:10" x14ac:dyDescent="0.25">
      <c r="A7375">
        <v>804854</v>
      </c>
      <c r="B7375" t="s">
        <v>29</v>
      </c>
      <c r="C7375" s="8">
        <v>42420</v>
      </c>
      <c r="D7375" s="9">
        <v>42420.31527777778</v>
      </c>
      <c r="E7375" t="s">
        <v>11</v>
      </c>
      <c r="F7375" t="s">
        <v>35</v>
      </c>
      <c r="G7375">
        <v>35</v>
      </c>
      <c r="H7375" t="s">
        <v>32</v>
      </c>
      <c r="I7375" t="s">
        <v>14</v>
      </c>
      <c r="J7375" t="s">
        <v>15</v>
      </c>
    </row>
    <row r="7376" spans="1:10" x14ac:dyDescent="0.25">
      <c r="A7376">
        <v>810293</v>
      </c>
      <c r="B7376" t="s">
        <v>16</v>
      </c>
      <c r="C7376" s="8">
        <v>42424</v>
      </c>
      <c r="D7376" s="9">
        <v>42424.468055555553</v>
      </c>
      <c r="E7376" t="s">
        <v>11</v>
      </c>
      <c r="F7376" t="s">
        <v>24</v>
      </c>
      <c r="G7376">
        <v>36</v>
      </c>
      <c r="H7376" t="s">
        <v>13</v>
      </c>
      <c r="I7376" t="s">
        <v>18</v>
      </c>
      <c r="J7376" t="s">
        <v>15</v>
      </c>
    </row>
    <row r="7377" spans="1:10" x14ac:dyDescent="0.25">
      <c r="A7377">
        <v>810293</v>
      </c>
      <c r="B7377" t="s">
        <v>36</v>
      </c>
      <c r="C7377" s="8">
        <v>42418</v>
      </c>
      <c r="D7377" s="9">
        <v>42418.224305555559</v>
      </c>
      <c r="E7377" t="s">
        <v>11</v>
      </c>
      <c r="F7377" t="s">
        <v>24</v>
      </c>
      <c r="G7377">
        <v>36</v>
      </c>
      <c r="H7377" t="s">
        <v>13</v>
      </c>
      <c r="I7377" t="s">
        <v>25</v>
      </c>
      <c r="J7377" t="s">
        <v>15</v>
      </c>
    </row>
    <row r="7378" spans="1:10" x14ac:dyDescent="0.25">
      <c r="A7378">
        <v>737176</v>
      </c>
      <c r="B7378" t="s">
        <v>30</v>
      </c>
      <c r="C7378" s="8">
        <v>42395</v>
      </c>
      <c r="D7378" s="9">
        <v>42395.424305555556</v>
      </c>
      <c r="E7378" t="s">
        <v>11</v>
      </c>
      <c r="F7378" t="s">
        <v>35</v>
      </c>
      <c r="G7378">
        <v>25</v>
      </c>
      <c r="H7378" t="s">
        <v>43</v>
      </c>
      <c r="I7378" t="s">
        <v>14</v>
      </c>
      <c r="J7378" t="s">
        <v>22</v>
      </c>
    </row>
    <row r="7379" spans="1:10" x14ac:dyDescent="0.25">
      <c r="A7379">
        <v>737176</v>
      </c>
      <c r="B7379" t="s">
        <v>30</v>
      </c>
      <c r="C7379" s="8">
        <v>42396</v>
      </c>
      <c r="D7379" s="9">
        <v>42396.345138888886</v>
      </c>
      <c r="E7379" t="s">
        <v>11</v>
      </c>
      <c r="F7379" t="s">
        <v>35</v>
      </c>
      <c r="G7379">
        <v>25</v>
      </c>
      <c r="H7379" t="s">
        <v>43</v>
      </c>
      <c r="I7379" t="s">
        <v>14</v>
      </c>
      <c r="J7379" t="s">
        <v>22</v>
      </c>
    </row>
    <row r="7380" spans="1:10" x14ac:dyDescent="0.25">
      <c r="A7380">
        <v>893829</v>
      </c>
      <c r="B7380" t="s">
        <v>33</v>
      </c>
      <c r="C7380" s="8">
        <v>42453</v>
      </c>
      <c r="D7380" s="9">
        <v>42453.236805555556</v>
      </c>
      <c r="E7380" t="s">
        <v>11</v>
      </c>
      <c r="F7380" t="s">
        <v>20</v>
      </c>
      <c r="G7380">
        <v>40</v>
      </c>
      <c r="H7380" t="s">
        <v>34</v>
      </c>
      <c r="I7380" t="s">
        <v>25</v>
      </c>
      <c r="J7380" t="s">
        <v>15</v>
      </c>
    </row>
    <row r="7381" spans="1:10" x14ac:dyDescent="0.25">
      <c r="A7381">
        <v>1109264</v>
      </c>
      <c r="B7381" t="s">
        <v>10</v>
      </c>
      <c r="C7381" s="8">
        <v>42434</v>
      </c>
      <c r="D7381" s="9">
        <v>42434.327777777777</v>
      </c>
      <c r="E7381" t="s">
        <v>11</v>
      </c>
      <c r="F7381" t="s">
        <v>35</v>
      </c>
      <c r="G7381">
        <v>42</v>
      </c>
      <c r="H7381" t="s">
        <v>21</v>
      </c>
      <c r="I7381" t="s">
        <v>14</v>
      </c>
      <c r="J7381" t="s">
        <v>15</v>
      </c>
    </row>
    <row r="7382" spans="1:10" x14ac:dyDescent="0.25">
      <c r="A7382">
        <v>1109264</v>
      </c>
      <c r="B7382" t="s">
        <v>40</v>
      </c>
      <c r="C7382" s="8">
        <v>42440</v>
      </c>
      <c r="D7382" s="9">
        <v>42440.395138888889</v>
      </c>
      <c r="E7382" t="s">
        <v>11</v>
      </c>
      <c r="F7382" t="s">
        <v>35</v>
      </c>
      <c r="G7382">
        <v>42</v>
      </c>
      <c r="H7382" t="s">
        <v>21</v>
      </c>
      <c r="I7382" t="s">
        <v>14</v>
      </c>
      <c r="J7382" t="s">
        <v>15</v>
      </c>
    </row>
    <row r="7383" spans="1:10" x14ac:dyDescent="0.25">
      <c r="A7383">
        <v>1109264</v>
      </c>
      <c r="B7383" t="s">
        <v>30</v>
      </c>
      <c r="C7383" s="8">
        <v>42431</v>
      </c>
      <c r="D7383" s="9">
        <v>42431.291666666664</v>
      </c>
      <c r="E7383" t="s">
        <v>11</v>
      </c>
      <c r="F7383" t="s">
        <v>35</v>
      </c>
      <c r="G7383">
        <v>42</v>
      </c>
      <c r="H7383" t="s">
        <v>21</v>
      </c>
      <c r="I7383" t="s">
        <v>14</v>
      </c>
      <c r="J7383" t="s">
        <v>15</v>
      </c>
    </row>
    <row r="7384" spans="1:10" x14ac:dyDescent="0.25">
      <c r="A7384">
        <v>2371146</v>
      </c>
      <c r="B7384" t="s">
        <v>36</v>
      </c>
      <c r="C7384" s="8">
        <v>42415</v>
      </c>
      <c r="D7384" s="9">
        <v>42415.512499999997</v>
      </c>
      <c r="E7384" t="s">
        <v>11</v>
      </c>
      <c r="F7384" t="s">
        <v>35</v>
      </c>
      <c r="G7384">
        <v>51</v>
      </c>
      <c r="H7384" t="s">
        <v>28</v>
      </c>
      <c r="I7384" t="s">
        <v>18</v>
      </c>
      <c r="J7384" t="s">
        <v>26</v>
      </c>
    </row>
    <row r="7385" spans="1:10" x14ac:dyDescent="0.25">
      <c r="A7385">
        <v>894091</v>
      </c>
      <c r="B7385" t="s">
        <v>10</v>
      </c>
      <c r="C7385" s="8">
        <v>42374</v>
      </c>
      <c r="D7385" s="9">
        <v>42374.393750000003</v>
      </c>
      <c r="E7385" t="s">
        <v>11</v>
      </c>
      <c r="F7385" t="s">
        <v>12</v>
      </c>
      <c r="G7385">
        <v>28</v>
      </c>
      <c r="H7385" t="s">
        <v>13</v>
      </c>
      <c r="I7385" t="s">
        <v>14</v>
      </c>
      <c r="J7385" t="s">
        <v>22</v>
      </c>
    </row>
    <row r="7386" spans="1:10" x14ac:dyDescent="0.25">
      <c r="A7386">
        <v>931586</v>
      </c>
      <c r="B7386" t="s">
        <v>29</v>
      </c>
      <c r="C7386" s="8">
        <v>42459</v>
      </c>
      <c r="D7386" s="9">
        <v>42459.544444444444</v>
      </c>
      <c r="E7386" t="s">
        <v>11</v>
      </c>
      <c r="F7386" t="s">
        <v>20</v>
      </c>
      <c r="G7386">
        <v>33</v>
      </c>
      <c r="H7386" t="s">
        <v>21</v>
      </c>
      <c r="I7386" t="s">
        <v>18</v>
      </c>
      <c r="J7386" t="s">
        <v>15</v>
      </c>
    </row>
    <row r="7387" spans="1:10" x14ac:dyDescent="0.25">
      <c r="A7387">
        <v>765767</v>
      </c>
      <c r="B7387" t="s">
        <v>40</v>
      </c>
      <c r="C7387" s="8">
        <v>42384</v>
      </c>
      <c r="D7387" s="9">
        <v>42384.160416666666</v>
      </c>
      <c r="E7387" t="s">
        <v>11</v>
      </c>
      <c r="F7387" t="s">
        <v>24</v>
      </c>
      <c r="G7387">
        <v>23</v>
      </c>
      <c r="H7387" t="s">
        <v>13</v>
      </c>
      <c r="I7387" t="s">
        <v>25</v>
      </c>
      <c r="J7387" t="s">
        <v>22</v>
      </c>
    </row>
    <row r="7388" spans="1:10" x14ac:dyDescent="0.25">
      <c r="A7388">
        <v>893832</v>
      </c>
      <c r="B7388" t="s">
        <v>41</v>
      </c>
      <c r="C7388" s="8">
        <v>42453</v>
      </c>
      <c r="D7388" s="9">
        <v>42453.402083333334</v>
      </c>
      <c r="E7388" t="s">
        <v>11</v>
      </c>
      <c r="F7388" t="s">
        <v>35</v>
      </c>
      <c r="G7388">
        <v>24</v>
      </c>
      <c r="H7388" t="s">
        <v>43</v>
      </c>
      <c r="I7388" t="s">
        <v>14</v>
      </c>
      <c r="J7388" t="s">
        <v>22</v>
      </c>
    </row>
    <row r="7389" spans="1:10" x14ac:dyDescent="0.25">
      <c r="A7389">
        <v>893832</v>
      </c>
      <c r="B7389" t="s">
        <v>10</v>
      </c>
      <c r="C7389" s="8">
        <v>42458</v>
      </c>
      <c r="D7389" s="9">
        <v>42458.394444444442</v>
      </c>
      <c r="E7389" t="s">
        <v>11</v>
      </c>
      <c r="F7389" t="s">
        <v>35</v>
      </c>
      <c r="G7389">
        <v>24</v>
      </c>
      <c r="H7389" t="s">
        <v>43</v>
      </c>
      <c r="I7389" t="s">
        <v>14</v>
      </c>
      <c r="J7389" t="s">
        <v>22</v>
      </c>
    </row>
    <row r="7390" spans="1:10" x14ac:dyDescent="0.25">
      <c r="A7390">
        <v>787256</v>
      </c>
      <c r="B7390" t="s">
        <v>40</v>
      </c>
      <c r="C7390" s="8">
        <v>42383</v>
      </c>
      <c r="D7390" s="9">
        <v>42383.565972222219</v>
      </c>
      <c r="E7390" t="s">
        <v>11</v>
      </c>
      <c r="F7390" t="s">
        <v>12</v>
      </c>
      <c r="G7390">
        <v>27</v>
      </c>
      <c r="H7390" t="s">
        <v>21</v>
      </c>
      <c r="I7390" t="s">
        <v>18</v>
      </c>
      <c r="J7390" t="s">
        <v>22</v>
      </c>
    </row>
    <row r="7391" spans="1:10" x14ac:dyDescent="0.25">
      <c r="A7391">
        <v>787256</v>
      </c>
      <c r="B7391" t="s">
        <v>40</v>
      </c>
      <c r="C7391" s="8">
        <v>42392</v>
      </c>
      <c r="D7391" s="9">
        <v>42392.325694444444</v>
      </c>
      <c r="E7391" t="s">
        <v>11</v>
      </c>
      <c r="F7391" t="s">
        <v>12</v>
      </c>
      <c r="G7391">
        <v>27</v>
      </c>
      <c r="H7391" t="s">
        <v>21</v>
      </c>
      <c r="I7391" t="s">
        <v>14</v>
      </c>
      <c r="J7391" t="s">
        <v>22</v>
      </c>
    </row>
    <row r="7392" spans="1:10" x14ac:dyDescent="0.25">
      <c r="A7392">
        <v>894091</v>
      </c>
      <c r="B7392" t="s">
        <v>30</v>
      </c>
      <c r="C7392" s="8">
        <v>42370</v>
      </c>
      <c r="D7392" s="9">
        <v>42370.193055555559</v>
      </c>
      <c r="E7392" t="s">
        <v>11</v>
      </c>
      <c r="F7392" t="s">
        <v>12</v>
      </c>
      <c r="G7392">
        <v>28</v>
      </c>
      <c r="H7392" t="s">
        <v>13</v>
      </c>
      <c r="I7392" t="s">
        <v>25</v>
      </c>
      <c r="J7392" t="s">
        <v>22</v>
      </c>
    </row>
    <row r="7393" spans="1:10" x14ac:dyDescent="0.25">
      <c r="A7393">
        <v>894090</v>
      </c>
      <c r="B7393" t="s">
        <v>30</v>
      </c>
      <c r="C7393" s="8">
        <v>42375</v>
      </c>
      <c r="D7393" s="9">
        <v>42375.511805555558</v>
      </c>
      <c r="E7393" t="s">
        <v>11</v>
      </c>
      <c r="F7393" t="s">
        <v>17</v>
      </c>
      <c r="G7393">
        <v>37</v>
      </c>
      <c r="H7393" t="s">
        <v>34</v>
      </c>
      <c r="I7393" t="s">
        <v>18</v>
      </c>
      <c r="J7393" t="s">
        <v>15</v>
      </c>
    </row>
    <row r="7394" spans="1:10" x14ac:dyDescent="0.25">
      <c r="A7394">
        <v>893834</v>
      </c>
      <c r="B7394" t="s">
        <v>10</v>
      </c>
      <c r="C7394" s="8">
        <v>42393</v>
      </c>
      <c r="D7394" s="9">
        <v>42393.181944444441</v>
      </c>
      <c r="E7394" t="s">
        <v>11</v>
      </c>
      <c r="F7394" t="s">
        <v>35</v>
      </c>
      <c r="G7394">
        <v>25</v>
      </c>
      <c r="H7394" t="s">
        <v>43</v>
      </c>
      <c r="I7394" t="s">
        <v>25</v>
      </c>
      <c r="J7394" t="s">
        <v>22</v>
      </c>
    </row>
    <row r="7395" spans="1:10" x14ac:dyDescent="0.25">
      <c r="A7395">
        <v>893834</v>
      </c>
      <c r="B7395" t="s">
        <v>10</v>
      </c>
      <c r="C7395" s="8">
        <v>42383</v>
      </c>
      <c r="D7395" s="9">
        <v>42383.466666666667</v>
      </c>
      <c r="E7395" t="s">
        <v>11</v>
      </c>
      <c r="F7395" t="s">
        <v>35</v>
      </c>
      <c r="G7395">
        <v>25</v>
      </c>
      <c r="H7395" t="s">
        <v>43</v>
      </c>
      <c r="I7395" t="s">
        <v>18</v>
      </c>
      <c r="J7395" t="s">
        <v>22</v>
      </c>
    </row>
    <row r="7396" spans="1:10" x14ac:dyDescent="0.25">
      <c r="A7396">
        <v>893834</v>
      </c>
      <c r="B7396" t="s">
        <v>10</v>
      </c>
      <c r="C7396" s="8">
        <v>42382</v>
      </c>
      <c r="D7396" s="9">
        <v>42382.429166666669</v>
      </c>
      <c r="E7396" t="s">
        <v>11</v>
      </c>
      <c r="F7396" t="s">
        <v>35</v>
      </c>
      <c r="G7396">
        <v>25</v>
      </c>
      <c r="H7396" t="s">
        <v>43</v>
      </c>
      <c r="I7396" t="s">
        <v>14</v>
      </c>
      <c r="J7396" t="s">
        <v>22</v>
      </c>
    </row>
    <row r="7397" spans="1:10" x14ac:dyDescent="0.25">
      <c r="A7397">
        <v>893834</v>
      </c>
      <c r="B7397" t="s">
        <v>10</v>
      </c>
      <c r="C7397" s="8">
        <v>42393</v>
      </c>
      <c r="D7397" s="9">
        <v>42393.345138888886</v>
      </c>
      <c r="E7397" t="s">
        <v>11</v>
      </c>
      <c r="F7397" t="s">
        <v>35</v>
      </c>
      <c r="G7397">
        <v>25</v>
      </c>
      <c r="H7397" t="s">
        <v>43</v>
      </c>
      <c r="I7397" t="s">
        <v>14</v>
      </c>
      <c r="J7397" t="s">
        <v>22</v>
      </c>
    </row>
    <row r="7398" spans="1:10" x14ac:dyDescent="0.25">
      <c r="A7398">
        <v>893834</v>
      </c>
      <c r="B7398" t="s">
        <v>31</v>
      </c>
      <c r="C7398" s="8">
        <v>42390</v>
      </c>
      <c r="D7398" s="9">
        <v>42390.450694444444</v>
      </c>
      <c r="E7398" t="s">
        <v>11</v>
      </c>
      <c r="F7398" t="s">
        <v>35</v>
      </c>
      <c r="G7398">
        <v>25</v>
      </c>
      <c r="H7398" t="s">
        <v>43</v>
      </c>
      <c r="I7398" t="s">
        <v>14</v>
      </c>
      <c r="J7398" t="s">
        <v>22</v>
      </c>
    </row>
    <row r="7399" spans="1:10" x14ac:dyDescent="0.25">
      <c r="A7399">
        <v>893834</v>
      </c>
      <c r="B7399" t="s">
        <v>37</v>
      </c>
      <c r="C7399" s="8">
        <v>42385</v>
      </c>
      <c r="D7399" s="9">
        <v>42385.455555555556</v>
      </c>
      <c r="E7399" t="s">
        <v>11</v>
      </c>
      <c r="F7399" t="s">
        <v>35</v>
      </c>
      <c r="G7399">
        <v>25</v>
      </c>
      <c r="H7399" t="s">
        <v>43</v>
      </c>
      <c r="I7399" t="s">
        <v>14</v>
      </c>
      <c r="J7399" t="s">
        <v>22</v>
      </c>
    </row>
    <row r="7400" spans="1:10" x14ac:dyDescent="0.25">
      <c r="A7400">
        <v>893834</v>
      </c>
      <c r="B7400" t="s">
        <v>30</v>
      </c>
      <c r="C7400" s="8">
        <v>42386</v>
      </c>
      <c r="D7400" s="9">
        <v>42386.209722222222</v>
      </c>
      <c r="E7400" t="s">
        <v>11</v>
      </c>
      <c r="F7400" t="s">
        <v>35</v>
      </c>
      <c r="G7400">
        <v>25</v>
      </c>
      <c r="H7400" t="s">
        <v>43</v>
      </c>
      <c r="I7400" t="s">
        <v>25</v>
      </c>
      <c r="J7400" t="s">
        <v>22</v>
      </c>
    </row>
    <row r="7401" spans="1:10" x14ac:dyDescent="0.25">
      <c r="A7401">
        <v>893834</v>
      </c>
      <c r="B7401" t="s">
        <v>29</v>
      </c>
      <c r="C7401" s="8">
        <v>42384</v>
      </c>
      <c r="D7401" s="9">
        <v>42384.62222222222</v>
      </c>
      <c r="E7401" t="s">
        <v>11</v>
      </c>
      <c r="F7401" t="s">
        <v>35</v>
      </c>
      <c r="G7401">
        <v>25</v>
      </c>
      <c r="H7401" t="s">
        <v>43</v>
      </c>
      <c r="I7401" t="s">
        <v>44</v>
      </c>
      <c r="J7401" t="s">
        <v>22</v>
      </c>
    </row>
    <row r="7402" spans="1:10" x14ac:dyDescent="0.25">
      <c r="A7402">
        <v>893834</v>
      </c>
      <c r="B7402" t="s">
        <v>40</v>
      </c>
      <c r="C7402" s="8">
        <v>42382</v>
      </c>
      <c r="D7402" s="9">
        <v>42382.156944444447</v>
      </c>
      <c r="E7402" t="s">
        <v>11</v>
      </c>
      <c r="F7402" t="s">
        <v>35</v>
      </c>
      <c r="G7402">
        <v>25</v>
      </c>
      <c r="H7402" t="s">
        <v>43</v>
      </c>
      <c r="I7402" t="s">
        <v>25</v>
      </c>
      <c r="J7402" t="s">
        <v>22</v>
      </c>
    </row>
    <row r="7403" spans="1:10" x14ac:dyDescent="0.25">
      <c r="A7403">
        <v>893834</v>
      </c>
      <c r="B7403" t="s">
        <v>30</v>
      </c>
      <c r="C7403" s="8">
        <v>42444</v>
      </c>
      <c r="D7403" s="9">
        <v>42444.22152777778</v>
      </c>
      <c r="E7403" t="s">
        <v>11</v>
      </c>
      <c r="F7403" t="s">
        <v>35</v>
      </c>
      <c r="G7403">
        <v>25</v>
      </c>
      <c r="H7403" t="s">
        <v>43</v>
      </c>
      <c r="I7403" t="s">
        <v>25</v>
      </c>
      <c r="J7403" t="s">
        <v>22</v>
      </c>
    </row>
    <row r="7404" spans="1:10" x14ac:dyDescent="0.25">
      <c r="A7404">
        <v>893834</v>
      </c>
      <c r="B7404" t="s">
        <v>10</v>
      </c>
      <c r="C7404" s="8">
        <v>42444</v>
      </c>
      <c r="D7404" s="9">
        <v>42444.144444444442</v>
      </c>
      <c r="E7404" t="s">
        <v>11</v>
      </c>
      <c r="F7404" t="s">
        <v>35</v>
      </c>
      <c r="G7404">
        <v>25</v>
      </c>
      <c r="H7404" t="s">
        <v>43</v>
      </c>
      <c r="I7404" t="s">
        <v>25</v>
      </c>
      <c r="J7404" t="s">
        <v>22</v>
      </c>
    </row>
    <row r="7405" spans="1:10" x14ac:dyDescent="0.25">
      <c r="A7405">
        <v>790327</v>
      </c>
      <c r="B7405" t="s">
        <v>36</v>
      </c>
      <c r="C7405" s="8">
        <v>42411</v>
      </c>
      <c r="D7405" s="9">
        <v>42411.616666666669</v>
      </c>
      <c r="E7405" t="s">
        <v>11</v>
      </c>
      <c r="F7405" t="s">
        <v>35</v>
      </c>
      <c r="G7405">
        <v>37</v>
      </c>
      <c r="H7405" t="s">
        <v>21</v>
      </c>
      <c r="I7405" t="s">
        <v>44</v>
      </c>
      <c r="J7405" t="s">
        <v>15</v>
      </c>
    </row>
    <row r="7406" spans="1:10" x14ac:dyDescent="0.25">
      <c r="A7406">
        <v>790327</v>
      </c>
      <c r="B7406" t="s">
        <v>10</v>
      </c>
      <c r="C7406" s="8">
        <v>42421</v>
      </c>
      <c r="D7406" s="9">
        <v>42421.55972222222</v>
      </c>
      <c r="E7406" t="s">
        <v>11</v>
      </c>
      <c r="F7406" t="s">
        <v>35</v>
      </c>
      <c r="G7406">
        <v>37</v>
      </c>
      <c r="H7406" t="s">
        <v>21</v>
      </c>
      <c r="I7406" t="s">
        <v>18</v>
      </c>
      <c r="J7406" t="s">
        <v>15</v>
      </c>
    </row>
    <row r="7407" spans="1:10" x14ac:dyDescent="0.25">
      <c r="A7407">
        <v>790327</v>
      </c>
      <c r="B7407" t="s">
        <v>33</v>
      </c>
      <c r="C7407" s="8">
        <v>42420</v>
      </c>
      <c r="D7407" s="9">
        <v>42420.434027777781</v>
      </c>
      <c r="E7407" t="s">
        <v>11</v>
      </c>
      <c r="F7407" t="s">
        <v>35</v>
      </c>
      <c r="G7407">
        <v>37</v>
      </c>
      <c r="H7407" t="s">
        <v>21</v>
      </c>
      <c r="I7407" t="s">
        <v>14</v>
      </c>
      <c r="J7407" t="s">
        <v>15</v>
      </c>
    </row>
    <row r="7408" spans="1:10" x14ac:dyDescent="0.25">
      <c r="A7408">
        <v>2361656</v>
      </c>
      <c r="B7408" t="s">
        <v>16</v>
      </c>
      <c r="C7408" s="8">
        <v>42424</v>
      </c>
      <c r="D7408" s="9">
        <v>42424.25</v>
      </c>
      <c r="E7408" t="s">
        <v>11</v>
      </c>
      <c r="F7408" t="s">
        <v>35</v>
      </c>
      <c r="G7408">
        <v>34</v>
      </c>
      <c r="H7408" t="s">
        <v>13</v>
      </c>
      <c r="I7408" t="s">
        <v>25</v>
      </c>
      <c r="J7408" t="s">
        <v>15</v>
      </c>
    </row>
    <row r="7409" spans="1:10" x14ac:dyDescent="0.25">
      <c r="A7409">
        <v>2361656</v>
      </c>
      <c r="B7409" t="s">
        <v>33</v>
      </c>
      <c r="C7409" s="8">
        <v>42432</v>
      </c>
      <c r="D7409" s="9">
        <v>42432.131944444445</v>
      </c>
      <c r="E7409" t="s">
        <v>11</v>
      </c>
      <c r="F7409" t="s">
        <v>35</v>
      </c>
      <c r="G7409">
        <v>34</v>
      </c>
      <c r="H7409" t="s">
        <v>13</v>
      </c>
      <c r="I7409" t="s">
        <v>25</v>
      </c>
      <c r="J7409" t="s">
        <v>15</v>
      </c>
    </row>
    <row r="7410" spans="1:10" x14ac:dyDescent="0.25">
      <c r="A7410">
        <v>2361656</v>
      </c>
      <c r="B7410" t="s">
        <v>41</v>
      </c>
      <c r="C7410" s="8">
        <v>42398</v>
      </c>
      <c r="D7410" s="9">
        <v>42398.20416666667</v>
      </c>
      <c r="E7410" t="s">
        <v>11</v>
      </c>
      <c r="F7410" t="s">
        <v>35</v>
      </c>
      <c r="G7410">
        <v>34</v>
      </c>
      <c r="H7410" t="s">
        <v>13</v>
      </c>
      <c r="I7410" t="s">
        <v>25</v>
      </c>
      <c r="J7410" t="s">
        <v>15</v>
      </c>
    </row>
    <row r="7411" spans="1:10" x14ac:dyDescent="0.25">
      <c r="A7411">
        <v>2361656</v>
      </c>
      <c r="B7411" t="s">
        <v>16</v>
      </c>
      <c r="C7411" s="8">
        <v>42448</v>
      </c>
      <c r="D7411" s="9">
        <v>42448.448611111111</v>
      </c>
      <c r="E7411" t="s">
        <v>11</v>
      </c>
      <c r="F7411" t="s">
        <v>35</v>
      </c>
      <c r="G7411">
        <v>34</v>
      </c>
      <c r="H7411" t="s">
        <v>13</v>
      </c>
      <c r="I7411" t="s">
        <v>14</v>
      </c>
      <c r="J7411" t="s">
        <v>15</v>
      </c>
    </row>
    <row r="7412" spans="1:10" x14ac:dyDescent="0.25">
      <c r="A7412">
        <v>2361656</v>
      </c>
      <c r="B7412" t="s">
        <v>16</v>
      </c>
      <c r="C7412" s="8">
        <v>42435</v>
      </c>
      <c r="D7412" s="9">
        <v>42435.588888888888</v>
      </c>
      <c r="E7412" t="s">
        <v>11</v>
      </c>
      <c r="F7412" t="s">
        <v>35</v>
      </c>
      <c r="G7412">
        <v>34</v>
      </c>
      <c r="H7412" t="s">
        <v>13</v>
      </c>
      <c r="I7412" t="s">
        <v>44</v>
      </c>
      <c r="J7412" t="s">
        <v>15</v>
      </c>
    </row>
    <row r="7413" spans="1:10" x14ac:dyDescent="0.25">
      <c r="A7413">
        <v>2361656</v>
      </c>
      <c r="B7413" t="s">
        <v>16</v>
      </c>
      <c r="C7413" s="8">
        <v>42445</v>
      </c>
      <c r="D7413" s="9">
        <v>42445.574305555558</v>
      </c>
      <c r="E7413" t="s">
        <v>11</v>
      </c>
      <c r="F7413" t="s">
        <v>35</v>
      </c>
      <c r="G7413">
        <v>34</v>
      </c>
      <c r="H7413" t="s">
        <v>13</v>
      </c>
      <c r="I7413" t="s">
        <v>18</v>
      </c>
      <c r="J7413" t="s">
        <v>15</v>
      </c>
    </row>
    <row r="7414" spans="1:10" x14ac:dyDescent="0.25">
      <c r="A7414">
        <v>2361656</v>
      </c>
      <c r="B7414" t="s">
        <v>33</v>
      </c>
      <c r="C7414" s="8">
        <v>42428</v>
      </c>
      <c r="D7414" s="9">
        <v>42428.527777777781</v>
      </c>
      <c r="E7414" t="s">
        <v>11</v>
      </c>
      <c r="F7414" t="s">
        <v>35</v>
      </c>
      <c r="G7414">
        <v>34</v>
      </c>
      <c r="H7414" t="s">
        <v>13</v>
      </c>
      <c r="I7414" t="s">
        <v>18</v>
      </c>
      <c r="J7414" t="s">
        <v>15</v>
      </c>
    </row>
    <row r="7415" spans="1:10" x14ac:dyDescent="0.25">
      <c r="A7415">
        <v>2361656</v>
      </c>
      <c r="B7415" t="s">
        <v>33</v>
      </c>
      <c r="C7415" s="8">
        <v>42453</v>
      </c>
      <c r="D7415" s="9">
        <v>42453.479861111111</v>
      </c>
      <c r="E7415" t="s">
        <v>11</v>
      </c>
      <c r="F7415" t="s">
        <v>35</v>
      </c>
      <c r="G7415">
        <v>34</v>
      </c>
      <c r="H7415" t="s">
        <v>13</v>
      </c>
      <c r="I7415" t="s">
        <v>18</v>
      </c>
      <c r="J7415" t="s">
        <v>15</v>
      </c>
    </row>
    <row r="7416" spans="1:10" x14ac:dyDescent="0.25">
      <c r="A7416">
        <v>641005</v>
      </c>
      <c r="B7416" t="s">
        <v>40</v>
      </c>
      <c r="C7416" s="8">
        <v>42380</v>
      </c>
      <c r="D7416" s="9">
        <v>42380.335416666669</v>
      </c>
      <c r="E7416" t="s">
        <v>11</v>
      </c>
      <c r="F7416" t="s">
        <v>17</v>
      </c>
      <c r="G7416">
        <v>35</v>
      </c>
      <c r="H7416" t="s">
        <v>34</v>
      </c>
      <c r="I7416" t="s">
        <v>14</v>
      </c>
      <c r="J7416" t="s">
        <v>15</v>
      </c>
    </row>
    <row r="7417" spans="1:10" x14ac:dyDescent="0.25">
      <c r="A7417">
        <v>641005</v>
      </c>
      <c r="B7417" t="s">
        <v>29</v>
      </c>
      <c r="C7417" s="8">
        <v>42380</v>
      </c>
      <c r="D7417" s="9">
        <v>42380.325694444444</v>
      </c>
      <c r="E7417" t="s">
        <v>11</v>
      </c>
      <c r="F7417" t="s">
        <v>17</v>
      </c>
      <c r="G7417">
        <v>35</v>
      </c>
      <c r="H7417" t="s">
        <v>34</v>
      </c>
      <c r="I7417" t="s">
        <v>14</v>
      </c>
      <c r="J7417" t="s">
        <v>15</v>
      </c>
    </row>
    <row r="7418" spans="1:10" x14ac:dyDescent="0.25">
      <c r="A7418">
        <v>641005</v>
      </c>
      <c r="B7418" t="s">
        <v>37</v>
      </c>
      <c r="C7418" s="8">
        <v>42385</v>
      </c>
      <c r="D7418" s="9">
        <v>42385.585416666669</v>
      </c>
      <c r="E7418" t="s">
        <v>11</v>
      </c>
      <c r="F7418" t="s">
        <v>17</v>
      </c>
      <c r="G7418">
        <v>35</v>
      </c>
      <c r="H7418" t="s">
        <v>34</v>
      </c>
      <c r="I7418" t="s">
        <v>44</v>
      </c>
      <c r="J7418" t="s">
        <v>15</v>
      </c>
    </row>
    <row r="7419" spans="1:10" x14ac:dyDescent="0.25">
      <c r="A7419">
        <v>641005</v>
      </c>
      <c r="B7419" t="s">
        <v>31</v>
      </c>
      <c r="C7419" s="8">
        <v>42374</v>
      </c>
      <c r="D7419" s="9">
        <v>42374.316666666666</v>
      </c>
      <c r="E7419" t="s">
        <v>11</v>
      </c>
      <c r="F7419" t="s">
        <v>17</v>
      </c>
      <c r="G7419">
        <v>35</v>
      </c>
      <c r="H7419" t="s">
        <v>34</v>
      </c>
      <c r="I7419" t="s">
        <v>14</v>
      </c>
      <c r="J7419" t="s">
        <v>15</v>
      </c>
    </row>
    <row r="7420" spans="1:10" x14ac:dyDescent="0.25">
      <c r="A7420">
        <v>755065</v>
      </c>
      <c r="B7420" t="s">
        <v>41</v>
      </c>
      <c r="C7420" s="8">
        <v>42395</v>
      </c>
      <c r="D7420" s="9">
        <v>42395.369444444441</v>
      </c>
      <c r="E7420" t="s">
        <v>11</v>
      </c>
      <c r="F7420" t="s">
        <v>35</v>
      </c>
      <c r="G7420">
        <v>39</v>
      </c>
      <c r="H7420" t="s">
        <v>21</v>
      </c>
      <c r="I7420" t="s">
        <v>14</v>
      </c>
      <c r="J7420" t="s">
        <v>15</v>
      </c>
    </row>
    <row r="7421" spans="1:10" x14ac:dyDescent="0.25">
      <c r="A7421">
        <v>2092201</v>
      </c>
      <c r="B7421" t="s">
        <v>37</v>
      </c>
      <c r="C7421" s="8">
        <v>42410</v>
      </c>
      <c r="D7421" s="9">
        <v>42410.447916666664</v>
      </c>
      <c r="E7421" t="s">
        <v>11</v>
      </c>
      <c r="F7421" t="s">
        <v>35</v>
      </c>
      <c r="G7421">
        <v>29</v>
      </c>
      <c r="H7421" t="s">
        <v>13</v>
      </c>
      <c r="I7421" t="s">
        <v>14</v>
      </c>
      <c r="J7421" t="s">
        <v>22</v>
      </c>
    </row>
    <row r="7422" spans="1:10" x14ac:dyDescent="0.25">
      <c r="A7422">
        <v>2092201</v>
      </c>
      <c r="B7422" t="s">
        <v>37</v>
      </c>
      <c r="C7422" s="8">
        <v>42407</v>
      </c>
      <c r="D7422" s="9">
        <v>42407.286805555559</v>
      </c>
      <c r="E7422" t="s">
        <v>11</v>
      </c>
      <c r="F7422" t="s">
        <v>35</v>
      </c>
      <c r="G7422">
        <v>29</v>
      </c>
      <c r="H7422" t="s">
        <v>13</v>
      </c>
      <c r="I7422" t="s">
        <v>25</v>
      </c>
      <c r="J7422" t="s">
        <v>22</v>
      </c>
    </row>
    <row r="7423" spans="1:10" x14ac:dyDescent="0.25">
      <c r="A7423">
        <v>1686981</v>
      </c>
      <c r="B7423" t="s">
        <v>16</v>
      </c>
      <c r="C7423" s="8">
        <v>42459</v>
      </c>
      <c r="D7423" s="9">
        <v>42459.504861111112</v>
      </c>
      <c r="E7423" t="s">
        <v>11</v>
      </c>
      <c r="F7423" t="s">
        <v>24</v>
      </c>
      <c r="G7423">
        <v>35</v>
      </c>
      <c r="H7423" t="s">
        <v>21</v>
      </c>
      <c r="I7423" t="s">
        <v>18</v>
      </c>
      <c r="J7423" t="s">
        <v>15</v>
      </c>
    </row>
    <row r="7424" spans="1:10" x14ac:dyDescent="0.25">
      <c r="A7424">
        <v>1108737</v>
      </c>
      <c r="B7424" t="s">
        <v>10</v>
      </c>
      <c r="C7424" s="8">
        <v>42437</v>
      </c>
      <c r="D7424" s="9">
        <v>42437.173611111109</v>
      </c>
      <c r="E7424" t="s">
        <v>11</v>
      </c>
      <c r="F7424" t="s">
        <v>35</v>
      </c>
      <c r="G7424">
        <v>21</v>
      </c>
      <c r="H7424" t="s">
        <v>21</v>
      </c>
      <c r="I7424" t="s">
        <v>25</v>
      </c>
      <c r="J7424" t="s">
        <v>22</v>
      </c>
    </row>
    <row r="7425" spans="1:10" x14ac:dyDescent="0.25">
      <c r="A7425">
        <v>1108737</v>
      </c>
      <c r="B7425" t="s">
        <v>36</v>
      </c>
      <c r="C7425" s="8">
        <v>42427</v>
      </c>
      <c r="D7425" s="9">
        <v>42427.232638888891</v>
      </c>
      <c r="E7425" t="s">
        <v>11</v>
      </c>
      <c r="F7425" t="s">
        <v>35</v>
      </c>
      <c r="G7425">
        <v>21</v>
      </c>
      <c r="H7425" t="s">
        <v>21</v>
      </c>
      <c r="I7425" t="s">
        <v>25</v>
      </c>
      <c r="J7425" t="s">
        <v>22</v>
      </c>
    </row>
    <row r="7426" spans="1:10" x14ac:dyDescent="0.25">
      <c r="A7426">
        <v>1108737</v>
      </c>
      <c r="B7426" t="s">
        <v>47</v>
      </c>
      <c r="C7426" s="8">
        <v>42427</v>
      </c>
      <c r="D7426" s="9">
        <v>42427.433333333334</v>
      </c>
      <c r="E7426" t="s">
        <v>11</v>
      </c>
      <c r="F7426" t="s">
        <v>35</v>
      </c>
      <c r="G7426">
        <v>21</v>
      </c>
      <c r="H7426" t="s">
        <v>21</v>
      </c>
      <c r="I7426" t="s">
        <v>14</v>
      </c>
      <c r="J7426" t="s">
        <v>22</v>
      </c>
    </row>
    <row r="7427" spans="1:10" x14ac:dyDescent="0.25">
      <c r="A7427">
        <v>874437</v>
      </c>
      <c r="B7427" t="s">
        <v>36</v>
      </c>
      <c r="C7427" s="8">
        <v>42446</v>
      </c>
      <c r="D7427" s="9">
        <v>42446.363888888889</v>
      </c>
      <c r="E7427" t="s">
        <v>11</v>
      </c>
      <c r="F7427" t="s">
        <v>35</v>
      </c>
      <c r="G7427">
        <v>32</v>
      </c>
      <c r="H7427" t="s">
        <v>21</v>
      </c>
      <c r="I7427" t="s">
        <v>14</v>
      </c>
      <c r="J7427" t="s">
        <v>15</v>
      </c>
    </row>
    <row r="7428" spans="1:10" x14ac:dyDescent="0.25">
      <c r="A7428">
        <v>1108737</v>
      </c>
      <c r="B7428" t="s">
        <v>30</v>
      </c>
      <c r="C7428" s="8">
        <v>42439</v>
      </c>
      <c r="D7428" s="9">
        <v>42439.458333333336</v>
      </c>
      <c r="E7428" t="s">
        <v>11</v>
      </c>
      <c r="F7428" t="s">
        <v>35</v>
      </c>
      <c r="G7428">
        <v>21</v>
      </c>
      <c r="H7428" t="s">
        <v>21</v>
      </c>
      <c r="I7428" t="s">
        <v>18</v>
      </c>
      <c r="J7428" t="s">
        <v>22</v>
      </c>
    </row>
    <row r="7429" spans="1:10" x14ac:dyDescent="0.25">
      <c r="A7429">
        <v>907264</v>
      </c>
      <c r="B7429" t="s">
        <v>40</v>
      </c>
      <c r="C7429" s="8">
        <v>42455</v>
      </c>
      <c r="D7429" s="9">
        <v>42455.165277777778</v>
      </c>
      <c r="E7429" t="s">
        <v>11</v>
      </c>
      <c r="F7429" t="s">
        <v>35</v>
      </c>
      <c r="G7429">
        <v>32</v>
      </c>
      <c r="H7429" t="s">
        <v>21</v>
      </c>
      <c r="I7429" t="s">
        <v>25</v>
      </c>
      <c r="J7429" t="s">
        <v>15</v>
      </c>
    </row>
    <row r="7430" spans="1:10" x14ac:dyDescent="0.25">
      <c r="A7430">
        <v>907265</v>
      </c>
      <c r="B7430" t="s">
        <v>16</v>
      </c>
      <c r="C7430" s="8">
        <v>42458</v>
      </c>
      <c r="D7430" s="9">
        <v>42458.488194444442</v>
      </c>
      <c r="E7430" t="s">
        <v>11</v>
      </c>
      <c r="F7430" t="s">
        <v>20</v>
      </c>
      <c r="G7430">
        <v>19</v>
      </c>
      <c r="H7430" t="s">
        <v>21</v>
      </c>
      <c r="I7430" t="s">
        <v>18</v>
      </c>
      <c r="J7430" t="s">
        <v>22</v>
      </c>
    </row>
    <row r="7431" spans="1:10" x14ac:dyDescent="0.25">
      <c r="A7431">
        <v>778192</v>
      </c>
      <c r="B7431" t="s">
        <v>30</v>
      </c>
      <c r="C7431" s="8">
        <v>42397</v>
      </c>
      <c r="D7431" s="9">
        <v>42397.319444444445</v>
      </c>
      <c r="E7431" t="s">
        <v>11</v>
      </c>
      <c r="F7431" t="s">
        <v>24</v>
      </c>
      <c r="G7431">
        <v>49</v>
      </c>
      <c r="H7431" t="s">
        <v>13</v>
      </c>
      <c r="I7431" t="s">
        <v>14</v>
      </c>
      <c r="J7431" t="s">
        <v>26</v>
      </c>
    </row>
    <row r="7432" spans="1:10" x14ac:dyDescent="0.25">
      <c r="A7432">
        <v>810300</v>
      </c>
      <c r="B7432" t="s">
        <v>31</v>
      </c>
      <c r="C7432" s="8">
        <v>42418</v>
      </c>
      <c r="D7432" s="9">
        <v>42418.488194444442</v>
      </c>
      <c r="E7432" t="s">
        <v>11</v>
      </c>
      <c r="F7432" t="s">
        <v>35</v>
      </c>
      <c r="G7432">
        <v>24</v>
      </c>
      <c r="H7432" t="s">
        <v>43</v>
      </c>
      <c r="I7432" t="s">
        <v>18</v>
      </c>
      <c r="J7432" t="s">
        <v>22</v>
      </c>
    </row>
    <row r="7433" spans="1:10" x14ac:dyDescent="0.25">
      <c r="A7433">
        <v>810300</v>
      </c>
      <c r="B7433" t="s">
        <v>33</v>
      </c>
      <c r="C7433" s="8">
        <v>42436</v>
      </c>
      <c r="D7433" s="9">
        <v>42436.433333333334</v>
      </c>
      <c r="E7433" t="s">
        <v>11</v>
      </c>
      <c r="F7433" t="s">
        <v>35</v>
      </c>
      <c r="G7433">
        <v>24</v>
      </c>
      <c r="H7433" t="s">
        <v>43</v>
      </c>
      <c r="I7433" t="s">
        <v>14</v>
      </c>
      <c r="J7433" t="s">
        <v>22</v>
      </c>
    </row>
    <row r="7434" spans="1:10" x14ac:dyDescent="0.25">
      <c r="A7434">
        <v>821975</v>
      </c>
      <c r="B7434" t="s">
        <v>36</v>
      </c>
      <c r="C7434" s="8">
        <v>42448</v>
      </c>
      <c r="D7434" s="9">
        <v>42448.291666666664</v>
      </c>
      <c r="E7434" t="s">
        <v>11</v>
      </c>
      <c r="F7434" t="s">
        <v>35</v>
      </c>
      <c r="G7434">
        <v>22</v>
      </c>
      <c r="H7434" t="s">
        <v>21</v>
      </c>
      <c r="I7434" t="s">
        <v>14</v>
      </c>
      <c r="J7434" t="s">
        <v>22</v>
      </c>
    </row>
    <row r="7435" spans="1:10" x14ac:dyDescent="0.25">
      <c r="A7435">
        <v>821975</v>
      </c>
      <c r="B7435" t="s">
        <v>37</v>
      </c>
      <c r="C7435" s="8">
        <v>42448</v>
      </c>
      <c r="D7435" s="9">
        <v>42448.540972222225</v>
      </c>
      <c r="E7435" t="s">
        <v>11</v>
      </c>
      <c r="F7435" t="s">
        <v>35</v>
      </c>
      <c r="G7435">
        <v>22</v>
      </c>
      <c r="H7435" t="s">
        <v>21</v>
      </c>
      <c r="I7435" t="s">
        <v>18</v>
      </c>
      <c r="J7435" t="s">
        <v>22</v>
      </c>
    </row>
    <row r="7436" spans="1:10" x14ac:dyDescent="0.25">
      <c r="A7436">
        <v>821975</v>
      </c>
      <c r="B7436" t="s">
        <v>29</v>
      </c>
      <c r="C7436" s="8">
        <v>42457</v>
      </c>
      <c r="D7436" s="9">
        <v>42457.408333333333</v>
      </c>
      <c r="E7436" t="s">
        <v>11</v>
      </c>
      <c r="F7436" t="s">
        <v>35</v>
      </c>
      <c r="G7436">
        <v>22</v>
      </c>
      <c r="H7436" t="s">
        <v>21</v>
      </c>
      <c r="I7436" t="s">
        <v>14</v>
      </c>
      <c r="J7436" t="s">
        <v>22</v>
      </c>
    </row>
    <row r="7437" spans="1:10" x14ac:dyDescent="0.25">
      <c r="A7437">
        <v>821975</v>
      </c>
      <c r="B7437" t="s">
        <v>10</v>
      </c>
      <c r="C7437" s="8">
        <v>42454</v>
      </c>
      <c r="D7437" s="9">
        <v>42454.386111111111</v>
      </c>
      <c r="E7437" t="s">
        <v>11</v>
      </c>
      <c r="F7437" t="s">
        <v>35</v>
      </c>
      <c r="G7437">
        <v>22</v>
      </c>
      <c r="H7437" t="s">
        <v>21</v>
      </c>
      <c r="I7437" t="s">
        <v>14</v>
      </c>
      <c r="J7437" t="s">
        <v>22</v>
      </c>
    </row>
    <row r="7438" spans="1:10" x14ac:dyDescent="0.25">
      <c r="A7438">
        <v>821975</v>
      </c>
      <c r="B7438" t="s">
        <v>29</v>
      </c>
      <c r="C7438" s="8">
        <v>42454</v>
      </c>
      <c r="D7438" s="9">
        <v>42454.222916666666</v>
      </c>
      <c r="E7438" t="s">
        <v>11</v>
      </c>
      <c r="F7438" t="s">
        <v>35</v>
      </c>
      <c r="G7438">
        <v>22</v>
      </c>
      <c r="H7438" t="s">
        <v>21</v>
      </c>
      <c r="I7438" t="s">
        <v>25</v>
      </c>
      <c r="J7438" t="s">
        <v>22</v>
      </c>
    </row>
    <row r="7439" spans="1:10" x14ac:dyDescent="0.25">
      <c r="A7439">
        <v>821975</v>
      </c>
      <c r="B7439" t="s">
        <v>31</v>
      </c>
      <c r="C7439" s="8">
        <v>42454</v>
      </c>
      <c r="D7439" s="9">
        <v>42454.53125</v>
      </c>
      <c r="E7439" t="s">
        <v>11</v>
      </c>
      <c r="F7439" t="s">
        <v>35</v>
      </c>
      <c r="G7439">
        <v>22</v>
      </c>
      <c r="H7439" t="s">
        <v>21</v>
      </c>
      <c r="I7439" t="s">
        <v>18</v>
      </c>
      <c r="J7439" t="s">
        <v>22</v>
      </c>
    </row>
    <row r="7440" spans="1:10" x14ac:dyDescent="0.25">
      <c r="A7440">
        <v>821975</v>
      </c>
      <c r="B7440" t="s">
        <v>41</v>
      </c>
      <c r="C7440" s="8">
        <v>42458</v>
      </c>
      <c r="D7440" s="9">
        <v>42458.133333333331</v>
      </c>
      <c r="E7440" t="s">
        <v>11</v>
      </c>
      <c r="F7440" t="s">
        <v>35</v>
      </c>
      <c r="G7440">
        <v>22</v>
      </c>
      <c r="H7440" t="s">
        <v>21</v>
      </c>
      <c r="I7440" t="s">
        <v>25</v>
      </c>
      <c r="J7440" t="s">
        <v>22</v>
      </c>
    </row>
    <row r="7441" spans="1:10" x14ac:dyDescent="0.25">
      <c r="A7441">
        <v>821975</v>
      </c>
      <c r="B7441" t="s">
        <v>31</v>
      </c>
      <c r="C7441" s="8">
        <v>42458</v>
      </c>
      <c r="D7441" s="9">
        <v>42458.287499999999</v>
      </c>
      <c r="E7441" t="s">
        <v>11</v>
      </c>
      <c r="F7441" t="s">
        <v>35</v>
      </c>
      <c r="G7441">
        <v>22</v>
      </c>
      <c r="H7441" t="s">
        <v>21</v>
      </c>
      <c r="I7441" t="s">
        <v>25</v>
      </c>
      <c r="J7441" t="s">
        <v>22</v>
      </c>
    </row>
    <row r="7442" spans="1:10" x14ac:dyDescent="0.25">
      <c r="A7442">
        <v>821975</v>
      </c>
      <c r="B7442" t="s">
        <v>10</v>
      </c>
      <c r="C7442" s="8">
        <v>42450</v>
      </c>
      <c r="D7442" s="9">
        <v>42450.39166666667</v>
      </c>
      <c r="E7442" t="s">
        <v>11</v>
      </c>
      <c r="F7442" t="s">
        <v>35</v>
      </c>
      <c r="G7442">
        <v>22</v>
      </c>
      <c r="H7442" t="s">
        <v>21</v>
      </c>
      <c r="I7442" t="s">
        <v>14</v>
      </c>
      <c r="J7442" t="s">
        <v>22</v>
      </c>
    </row>
    <row r="7443" spans="1:10" x14ac:dyDescent="0.25">
      <c r="A7443">
        <v>2422534</v>
      </c>
      <c r="B7443" t="s">
        <v>16</v>
      </c>
      <c r="C7443" s="8">
        <v>42419</v>
      </c>
      <c r="D7443" s="9">
        <v>42419.406944444447</v>
      </c>
      <c r="E7443" t="s">
        <v>11</v>
      </c>
      <c r="F7443" t="s">
        <v>20</v>
      </c>
      <c r="G7443">
        <v>32</v>
      </c>
      <c r="H7443" t="s">
        <v>43</v>
      </c>
      <c r="I7443" t="s">
        <v>14</v>
      </c>
      <c r="J7443" t="s">
        <v>15</v>
      </c>
    </row>
    <row r="7444" spans="1:10" x14ac:dyDescent="0.25">
      <c r="A7444">
        <v>2422534</v>
      </c>
      <c r="B7444" t="s">
        <v>36</v>
      </c>
      <c r="C7444" s="8">
        <v>42419</v>
      </c>
      <c r="D7444" s="9">
        <v>42419.319444444445</v>
      </c>
      <c r="E7444" t="s">
        <v>11</v>
      </c>
      <c r="F7444" t="s">
        <v>20</v>
      </c>
      <c r="G7444">
        <v>32</v>
      </c>
      <c r="H7444" t="s">
        <v>43</v>
      </c>
      <c r="I7444" t="s">
        <v>14</v>
      </c>
      <c r="J7444" t="s">
        <v>15</v>
      </c>
    </row>
    <row r="7445" spans="1:10" x14ac:dyDescent="0.25">
      <c r="A7445">
        <v>2422534</v>
      </c>
      <c r="B7445" t="s">
        <v>16</v>
      </c>
      <c r="C7445" s="8">
        <v>42424</v>
      </c>
      <c r="D7445" s="9">
        <v>42424.151388888888</v>
      </c>
      <c r="E7445" t="s">
        <v>11</v>
      </c>
      <c r="F7445" t="s">
        <v>20</v>
      </c>
      <c r="G7445">
        <v>32</v>
      </c>
      <c r="H7445" t="s">
        <v>43</v>
      </c>
      <c r="I7445" t="s">
        <v>25</v>
      </c>
      <c r="J7445" t="s">
        <v>15</v>
      </c>
    </row>
    <row r="7446" spans="1:10" x14ac:dyDescent="0.25">
      <c r="A7446">
        <v>542553</v>
      </c>
      <c r="B7446" t="s">
        <v>31</v>
      </c>
      <c r="C7446" s="8">
        <v>42381</v>
      </c>
      <c r="D7446" s="9">
        <v>42381.411805555559</v>
      </c>
      <c r="E7446" t="s">
        <v>11</v>
      </c>
      <c r="F7446" t="s">
        <v>12</v>
      </c>
      <c r="G7446">
        <v>47</v>
      </c>
      <c r="H7446" t="s">
        <v>13</v>
      </c>
      <c r="I7446" t="s">
        <v>14</v>
      </c>
      <c r="J7446" t="s">
        <v>26</v>
      </c>
    </row>
    <row r="7447" spans="1:10" x14ac:dyDescent="0.25">
      <c r="A7447">
        <v>780477</v>
      </c>
      <c r="B7447" t="s">
        <v>33</v>
      </c>
      <c r="C7447" s="8">
        <v>42407</v>
      </c>
      <c r="D7447" s="9">
        <v>42407.125</v>
      </c>
      <c r="E7447" t="s">
        <v>11</v>
      </c>
      <c r="F7447" t="s">
        <v>35</v>
      </c>
      <c r="G7447">
        <v>38</v>
      </c>
      <c r="H7447" t="s">
        <v>21</v>
      </c>
      <c r="I7447" t="s">
        <v>25</v>
      </c>
      <c r="J7447" t="s">
        <v>15</v>
      </c>
    </row>
    <row r="7448" spans="1:10" x14ac:dyDescent="0.25">
      <c r="A7448">
        <v>780477</v>
      </c>
      <c r="B7448" t="s">
        <v>30</v>
      </c>
      <c r="C7448" s="8">
        <v>42381</v>
      </c>
      <c r="D7448" s="9">
        <v>42381.397916666669</v>
      </c>
      <c r="E7448" t="s">
        <v>11</v>
      </c>
      <c r="F7448" t="s">
        <v>35</v>
      </c>
      <c r="G7448">
        <v>38</v>
      </c>
      <c r="H7448" t="s">
        <v>21</v>
      </c>
      <c r="I7448" t="s">
        <v>14</v>
      </c>
      <c r="J7448" t="s">
        <v>15</v>
      </c>
    </row>
    <row r="7449" spans="1:10" x14ac:dyDescent="0.25">
      <c r="A7449">
        <v>773090</v>
      </c>
      <c r="B7449" t="s">
        <v>36</v>
      </c>
      <c r="C7449" s="8">
        <v>42405</v>
      </c>
      <c r="D7449" s="9">
        <v>42405.423611111109</v>
      </c>
      <c r="E7449" t="s">
        <v>11</v>
      </c>
      <c r="F7449" t="s">
        <v>20</v>
      </c>
      <c r="G7449">
        <v>34</v>
      </c>
      <c r="H7449" t="s">
        <v>21</v>
      </c>
      <c r="I7449" t="s">
        <v>14</v>
      </c>
      <c r="J7449" t="s">
        <v>15</v>
      </c>
    </row>
    <row r="7450" spans="1:10" x14ac:dyDescent="0.25">
      <c r="A7450">
        <v>773090</v>
      </c>
      <c r="B7450" t="s">
        <v>36</v>
      </c>
      <c r="C7450" s="8">
        <v>42407</v>
      </c>
      <c r="D7450" s="9">
        <v>42407.248611111114</v>
      </c>
      <c r="E7450" t="s">
        <v>11</v>
      </c>
      <c r="F7450" t="s">
        <v>20</v>
      </c>
      <c r="G7450">
        <v>34</v>
      </c>
      <c r="H7450" t="s">
        <v>21</v>
      </c>
      <c r="I7450" t="s">
        <v>25</v>
      </c>
      <c r="J7450" t="s">
        <v>15</v>
      </c>
    </row>
    <row r="7451" spans="1:10" x14ac:dyDescent="0.25">
      <c r="A7451">
        <v>773090</v>
      </c>
      <c r="B7451" t="s">
        <v>36</v>
      </c>
      <c r="C7451" s="8">
        <v>42393</v>
      </c>
      <c r="D7451" s="9">
        <v>42393.40625</v>
      </c>
      <c r="E7451" t="s">
        <v>11</v>
      </c>
      <c r="F7451" t="s">
        <v>20</v>
      </c>
      <c r="G7451">
        <v>34</v>
      </c>
      <c r="H7451" t="s">
        <v>21</v>
      </c>
      <c r="I7451" t="s">
        <v>14</v>
      </c>
      <c r="J7451" t="s">
        <v>15</v>
      </c>
    </row>
    <row r="7452" spans="1:10" x14ac:dyDescent="0.25">
      <c r="A7452">
        <v>773090</v>
      </c>
      <c r="B7452" t="s">
        <v>41</v>
      </c>
      <c r="C7452" s="8">
        <v>42391</v>
      </c>
      <c r="D7452" s="9">
        <v>42391.4</v>
      </c>
      <c r="E7452" t="s">
        <v>11</v>
      </c>
      <c r="F7452" t="s">
        <v>20</v>
      </c>
      <c r="G7452">
        <v>34</v>
      </c>
      <c r="H7452" t="s">
        <v>21</v>
      </c>
      <c r="I7452" t="s">
        <v>14</v>
      </c>
      <c r="J7452" t="s">
        <v>15</v>
      </c>
    </row>
    <row r="7453" spans="1:10" x14ac:dyDescent="0.25">
      <c r="A7453">
        <v>773090</v>
      </c>
      <c r="B7453" t="s">
        <v>37</v>
      </c>
      <c r="C7453" s="8">
        <v>42391</v>
      </c>
      <c r="D7453" s="9">
        <v>42391.40347222222</v>
      </c>
      <c r="E7453" t="s">
        <v>11</v>
      </c>
      <c r="F7453" t="s">
        <v>20</v>
      </c>
      <c r="G7453">
        <v>34</v>
      </c>
      <c r="H7453" t="s">
        <v>21</v>
      </c>
      <c r="I7453" t="s">
        <v>14</v>
      </c>
      <c r="J7453" t="s">
        <v>15</v>
      </c>
    </row>
    <row r="7454" spans="1:10" x14ac:dyDescent="0.25">
      <c r="A7454">
        <v>773090</v>
      </c>
      <c r="B7454" t="s">
        <v>41</v>
      </c>
      <c r="C7454" s="8">
        <v>42448</v>
      </c>
      <c r="D7454" s="9">
        <v>42448.229166666664</v>
      </c>
      <c r="E7454" t="s">
        <v>11</v>
      </c>
      <c r="F7454" t="s">
        <v>20</v>
      </c>
      <c r="G7454">
        <v>34</v>
      </c>
      <c r="H7454" t="s">
        <v>21</v>
      </c>
      <c r="I7454" t="s">
        <v>25</v>
      </c>
      <c r="J7454" t="s">
        <v>15</v>
      </c>
    </row>
    <row r="7455" spans="1:10" x14ac:dyDescent="0.25">
      <c r="A7455">
        <v>810304</v>
      </c>
      <c r="B7455" t="s">
        <v>45</v>
      </c>
      <c r="C7455" s="8">
        <v>42422</v>
      </c>
      <c r="D7455" s="9">
        <v>42422.605555555558</v>
      </c>
      <c r="E7455" t="s">
        <v>11</v>
      </c>
      <c r="F7455" t="s">
        <v>12</v>
      </c>
      <c r="G7455">
        <v>24</v>
      </c>
      <c r="H7455" t="s">
        <v>21</v>
      </c>
      <c r="I7455" t="s">
        <v>44</v>
      </c>
      <c r="J7455" t="s">
        <v>22</v>
      </c>
    </row>
    <row r="7456" spans="1:10" x14ac:dyDescent="0.25">
      <c r="A7456">
        <v>810304</v>
      </c>
      <c r="B7456" t="s">
        <v>30</v>
      </c>
      <c r="C7456" s="8">
        <v>42422</v>
      </c>
      <c r="D7456" s="9">
        <v>42422.195833333331</v>
      </c>
      <c r="E7456" t="s">
        <v>11</v>
      </c>
      <c r="F7456" t="s">
        <v>12</v>
      </c>
      <c r="G7456">
        <v>24</v>
      </c>
      <c r="H7456" t="s">
        <v>21</v>
      </c>
      <c r="I7456" t="s">
        <v>25</v>
      </c>
      <c r="J7456" t="s">
        <v>22</v>
      </c>
    </row>
    <row r="7457" spans="1:10" x14ac:dyDescent="0.25">
      <c r="A7457">
        <v>833215</v>
      </c>
      <c r="B7457" t="s">
        <v>10</v>
      </c>
      <c r="C7457" s="8">
        <v>42425</v>
      </c>
      <c r="D7457" s="9">
        <v>42425.198611111111</v>
      </c>
      <c r="E7457" t="s">
        <v>11</v>
      </c>
      <c r="F7457" t="s">
        <v>17</v>
      </c>
      <c r="G7457">
        <v>45</v>
      </c>
      <c r="H7457" t="s">
        <v>13</v>
      </c>
      <c r="I7457" t="s">
        <v>25</v>
      </c>
      <c r="J7457" t="s">
        <v>15</v>
      </c>
    </row>
    <row r="7458" spans="1:10" x14ac:dyDescent="0.25">
      <c r="A7458">
        <v>941181</v>
      </c>
      <c r="B7458" t="s">
        <v>10</v>
      </c>
      <c r="C7458" s="8">
        <v>42450</v>
      </c>
      <c r="D7458" s="9">
        <v>42450.529861111114</v>
      </c>
      <c r="E7458" t="s">
        <v>11</v>
      </c>
      <c r="F7458" t="s">
        <v>35</v>
      </c>
      <c r="G7458">
        <v>22</v>
      </c>
      <c r="H7458" t="s">
        <v>21</v>
      </c>
      <c r="I7458" t="s">
        <v>18</v>
      </c>
      <c r="J7458" t="s">
        <v>22</v>
      </c>
    </row>
    <row r="7459" spans="1:10" x14ac:dyDescent="0.25">
      <c r="A7459">
        <v>941181</v>
      </c>
      <c r="B7459" t="s">
        <v>37</v>
      </c>
      <c r="C7459" s="8">
        <v>42457</v>
      </c>
      <c r="D7459" s="9">
        <v>42457.486805555556</v>
      </c>
      <c r="E7459" t="s">
        <v>11</v>
      </c>
      <c r="F7459" t="s">
        <v>35</v>
      </c>
      <c r="G7459">
        <v>22</v>
      </c>
      <c r="H7459" t="s">
        <v>21</v>
      </c>
      <c r="I7459" t="s">
        <v>18</v>
      </c>
      <c r="J7459" t="s">
        <v>22</v>
      </c>
    </row>
    <row r="7460" spans="1:10" x14ac:dyDescent="0.25">
      <c r="A7460">
        <v>941181</v>
      </c>
      <c r="B7460" t="s">
        <v>37</v>
      </c>
      <c r="C7460" s="8">
        <v>42454</v>
      </c>
      <c r="D7460" s="9">
        <v>42454.38958333333</v>
      </c>
      <c r="E7460" t="s">
        <v>11</v>
      </c>
      <c r="F7460" t="s">
        <v>35</v>
      </c>
      <c r="G7460">
        <v>22</v>
      </c>
      <c r="H7460" t="s">
        <v>21</v>
      </c>
      <c r="I7460" t="s">
        <v>14</v>
      </c>
      <c r="J7460" t="s">
        <v>22</v>
      </c>
    </row>
    <row r="7461" spans="1:10" x14ac:dyDescent="0.25">
      <c r="A7461">
        <v>810307</v>
      </c>
      <c r="B7461" t="s">
        <v>16</v>
      </c>
      <c r="C7461" s="8">
        <v>42424</v>
      </c>
      <c r="D7461" s="9">
        <v>42424.479861111111</v>
      </c>
      <c r="E7461" t="s">
        <v>11</v>
      </c>
      <c r="F7461" t="s">
        <v>20</v>
      </c>
      <c r="G7461">
        <v>22</v>
      </c>
      <c r="H7461" t="s">
        <v>28</v>
      </c>
      <c r="I7461" t="s">
        <v>18</v>
      </c>
      <c r="J7461" t="s">
        <v>22</v>
      </c>
    </row>
    <row r="7462" spans="1:10" x14ac:dyDescent="0.25">
      <c r="A7462">
        <v>810307</v>
      </c>
      <c r="B7462" t="s">
        <v>16</v>
      </c>
      <c r="C7462" s="8">
        <v>42424</v>
      </c>
      <c r="D7462" s="9">
        <v>42424.544444444444</v>
      </c>
      <c r="E7462" t="s">
        <v>11</v>
      </c>
      <c r="F7462" t="s">
        <v>20</v>
      </c>
      <c r="G7462">
        <v>22</v>
      </c>
      <c r="H7462" t="s">
        <v>28</v>
      </c>
      <c r="I7462" t="s">
        <v>18</v>
      </c>
      <c r="J7462" t="s">
        <v>22</v>
      </c>
    </row>
    <row r="7463" spans="1:10" x14ac:dyDescent="0.25">
      <c r="A7463">
        <v>810307</v>
      </c>
      <c r="B7463" t="s">
        <v>16</v>
      </c>
      <c r="C7463" s="8">
        <v>42424</v>
      </c>
      <c r="D7463" s="9">
        <v>42424.46875</v>
      </c>
      <c r="E7463" t="s">
        <v>11</v>
      </c>
      <c r="F7463" t="s">
        <v>20</v>
      </c>
      <c r="G7463">
        <v>22</v>
      </c>
      <c r="H7463" t="s">
        <v>28</v>
      </c>
      <c r="I7463" t="s">
        <v>18</v>
      </c>
      <c r="J7463" t="s">
        <v>22</v>
      </c>
    </row>
    <row r="7464" spans="1:10" x14ac:dyDescent="0.25">
      <c r="A7464">
        <v>582393</v>
      </c>
      <c r="B7464" t="s">
        <v>10</v>
      </c>
      <c r="C7464" s="8">
        <v>42370</v>
      </c>
      <c r="D7464" s="9">
        <v>42370.206250000003</v>
      </c>
      <c r="E7464" t="s">
        <v>11</v>
      </c>
      <c r="F7464" t="s">
        <v>20</v>
      </c>
      <c r="G7464">
        <v>30</v>
      </c>
      <c r="H7464" t="s">
        <v>32</v>
      </c>
      <c r="I7464" t="s">
        <v>25</v>
      </c>
      <c r="J7464" t="s">
        <v>22</v>
      </c>
    </row>
    <row r="7465" spans="1:10" x14ac:dyDescent="0.25">
      <c r="A7465">
        <v>623435</v>
      </c>
      <c r="B7465" t="s">
        <v>33</v>
      </c>
      <c r="C7465" s="8">
        <v>42390</v>
      </c>
      <c r="D7465" s="9">
        <v>42390.254166666666</v>
      </c>
      <c r="E7465" t="s">
        <v>11</v>
      </c>
      <c r="F7465" t="s">
        <v>24</v>
      </c>
      <c r="G7465">
        <v>46</v>
      </c>
      <c r="H7465" t="s">
        <v>32</v>
      </c>
      <c r="I7465" t="s">
        <v>25</v>
      </c>
      <c r="J7465" t="s">
        <v>26</v>
      </c>
    </row>
    <row r="7466" spans="1:10" x14ac:dyDescent="0.25">
      <c r="A7466">
        <v>389478</v>
      </c>
      <c r="B7466" t="s">
        <v>33</v>
      </c>
      <c r="C7466" s="8">
        <v>42413</v>
      </c>
      <c r="D7466" s="9">
        <v>42413.379861111112</v>
      </c>
      <c r="E7466" t="s">
        <v>11</v>
      </c>
      <c r="F7466" t="s">
        <v>12</v>
      </c>
      <c r="G7466">
        <v>39</v>
      </c>
      <c r="H7466" t="s">
        <v>13</v>
      </c>
      <c r="I7466" t="s">
        <v>14</v>
      </c>
      <c r="J7466" t="s">
        <v>15</v>
      </c>
    </row>
    <row r="7467" spans="1:10" x14ac:dyDescent="0.25">
      <c r="A7467">
        <v>907277</v>
      </c>
      <c r="B7467" t="s">
        <v>33</v>
      </c>
      <c r="C7467" s="8">
        <v>42453</v>
      </c>
      <c r="D7467" s="9">
        <v>42453.477083333331</v>
      </c>
      <c r="E7467" t="s">
        <v>11</v>
      </c>
      <c r="F7467" t="s">
        <v>20</v>
      </c>
      <c r="G7467">
        <v>28</v>
      </c>
      <c r="H7467" t="s">
        <v>21</v>
      </c>
      <c r="I7467" t="s">
        <v>18</v>
      </c>
      <c r="J7467" t="s">
        <v>22</v>
      </c>
    </row>
    <row r="7468" spans="1:10" x14ac:dyDescent="0.25">
      <c r="A7468">
        <v>907277</v>
      </c>
      <c r="B7468" t="s">
        <v>33</v>
      </c>
      <c r="C7468" s="8">
        <v>42453</v>
      </c>
      <c r="D7468" s="9">
        <v>42453.184027777781</v>
      </c>
      <c r="E7468" t="s">
        <v>11</v>
      </c>
      <c r="F7468" t="s">
        <v>20</v>
      </c>
      <c r="G7468">
        <v>28</v>
      </c>
      <c r="H7468" t="s">
        <v>21</v>
      </c>
      <c r="I7468" t="s">
        <v>25</v>
      </c>
      <c r="J7468" t="s">
        <v>22</v>
      </c>
    </row>
    <row r="7469" spans="1:10" x14ac:dyDescent="0.25">
      <c r="A7469">
        <v>810309</v>
      </c>
      <c r="B7469" t="s">
        <v>16</v>
      </c>
      <c r="C7469" s="8">
        <v>42419</v>
      </c>
      <c r="D7469" s="9">
        <v>42419.336111111108</v>
      </c>
      <c r="E7469" t="s">
        <v>11</v>
      </c>
      <c r="F7469" t="s">
        <v>20</v>
      </c>
      <c r="G7469">
        <v>27</v>
      </c>
      <c r="H7469" t="s">
        <v>28</v>
      </c>
      <c r="I7469" t="s">
        <v>14</v>
      </c>
      <c r="J7469" t="s">
        <v>22</v>
      </c>
    </row>
    <row r="7470" spans="1:10" x14ac:dyDescent="0.25">
      <c r="A7470">
        <v>810309</v>
      </c>
      <c r="B7470" t="s">
        <v>16</v>
      </c>
      <c r="C7470" s="8">
        <v>42437</v>
      </c>
      <c r="D7470" s="9">
        <v>42437.209722222222</v>
      </c>
      <c r="E7470" t="s">
        <v>11</v>
      </c>
      <c r="F7470" t="s">
        <v>20</v>
      </c>
      <c r="G7470">
        <v>27</v>
      </c>
      <c r="H7470" t="s">
        <v>28</v>
      </c>
      <c r="I7470" t="s">
        <v>25</v>
      </c>
      <c r="J7470" t="s">
        <v>22</v>
      </c>
    </row>
    <row r="7471" spans="1:10" x14ac:dyDescent="0.25">
      <c r="A7471">
        <v>810309</v>
      </c>
      <c r="B7471" t="s">
        <v>36</v>
      </c>
      <c r="C7471" s="8">
        <v>42410</v>
      </c>
      <c r="D7471" s="9">
        <v>42410.525000000001</v>
      </c>
      <c r="E7471" t="s">
        <v>11</v>
      </c>
      <c r="F7471" t="s">
        <v>20</v>
      </c>
      <c r="G7471">
        <v>27</v>
      </c>
      <c r="H7471" t="s">
        <v>28</v>
      </c>
      <c r="I7471" t="s">
        <v>18</v>
      </c>
      <c r="J7471" t="s">
        <v>22</v>
      </c>
    </row>
    <row r="7472" spans="1:10" x14ac:dyDescent="0.25">
      <c r="A7472">
        <v>810309</v>
      </c>
      <c r="B7472" t="s">
        <v>36</v>
      </c>
      <c r="C7472" s="8">
        <v>42404</v>
      </c>
      <c r="D7472" s="9">
        <v>42404.399305555555</v>
      </c>
      <c r="E7472" t="s">
        <v>11</v>
      </c>
      <c r="F7472" t="s">
        <v>20</v>
      </c>
      <c r="G7472">
        <v>27</v>
      </c>
      <c r="H7472" t="s">
        <v>28</v>
      </c>
      <c r="I7472" t="s">
        <v>14</v>
      </c>
      <c r="J7472" t="s">
        <v>22</v>
      </c>
    </row>
    <row r="7473" spans="1:10" x14ac:dyDescent="0.25">
      <c r="A7473">
        <v>794674</v>
      </c>
      <c r="B7473" t="s">
        <v>10</v>
      </c>
      <c r="C7473" s="8">
        <v>42406</v>
      </c>
      <c r="D7473" s="9">
        <v>42406.552777777775</v>
      </c>
      <c r="E7473" t="s">
        <v>11</v>
      </c>
      <c r="F7473" t="s">
        <v>35</v>
      </c>
      <c r="G7473">
        <v>28</v>
      </c>
      <c r="H7473" t="s">
        <v>13</v>
      </c>
      <c r="I7473" t="s">
        <v>18</v>
      </c>
      <c r="J7473" t="s">
        <v>22</v>
      </c>
    </row>
    <row r="7474" spans="1:10" x14ac:dyDescent="0.25">
      <c r="A7474">
        <v>1108754</v>
      </c>
      <c r="B7474" t="s">
        <v>10</v>
      </c>
      <c r="C7474" s="8">
        <v>42392</v>
      </c>
      <c r="D7474" s="9">
        <v>42392.172222222223</v>
      </c>
      <c r="E7474" t="s">
        <v>11</v>
      </c>
      <c r="F7474" t="s">
        <v>35</v>
      </c>
      <c r="G7474">
        <v>20</v>
      </c>
      <c r="H7474" t="s">
        <v>46</v>
      </c>
      <c r="I7474" t="s">
        <v>25</v>
      </c>
      <c r="J7474" t="s">
        <v>22</v>
      </c>
    </row>
    <row r="7475" spans="1:10" x14ac:dyDescent="0.25">
      <c r="A7475">
        <v>1108754</v>
      </c>
      <c r="B7475" t="s">
        <v>30</v>
      </c>
      <c r="C7475" s="8">
        <v>42394</v>
      </c>
      <c r="D7475" s="9">
        <v>42394.32916666667</v>
      </c>
      <c r="E7475" t="s">
        <v>11</v>
      </c>
      <c r="F7475" t="s">
        <v>35</v>
      </c>
      <c r="G7475">
        <v>20</v>
      </c>
      <c r="H7475" t="s">
        <v>46</v>
      </c>
      <c r="I7475" t="s">
        <v>14</v>
      </c>
      <c r="J7475" t="s">
        <v>22</v>
      </c>
    </row>
    <row r="7476" spans="1:10" x14ac:dyDescent="0.25">
      <c r="A7476">
        <v>780483</v>
      </c>
      <c r="B7476" t="s">
        <v>33</v>
      </c>
      <c r="C7476" s="8">
        <v>42384</v>
      </c>
      <c r="D7476" s="9">
        <v>42384.268055555556</v>
      </c>
      <c r="E7476" t="s">
        <v>11</v>
      </c>
      <c r="F7476" t="s">
        <v>35</v>
      </c>
      <c r="G7476">
        <v>29</v>
      </c>
      <c r="H7476" t="s">
        <v>34</v>
      </c>
      <c r="I7476" t="s">
        <v>25</v>
      </c>
      <c r="J7476" t="s">
        <v>22</v>
      </c>
    </row>
    <row r="7477" spans="1:10" x14ac:dyDescent="0.25">
      <c r="A7477">
        <v>780483</v>
      </c>
      <c r="B7477" t="s">
        <v>29</v>
      </c>
      <c r="C7477" s="8">
        <v>42387</v>
      </c>
      <c r="D7477" s="9">
        <v>42387.561805555553</v>
      </c>
      <c r="E7477" t="s">
        <v>11</v>
      </c>
      <c r="F7477" t="s">
        <v>35</v>
      </c>
      <c r="G7477">
        <v>29</v>
      </c>
      <c r="H7477" t="s">
        <v>34</v>
      </c>
      <c r="I7477" t="s">
        <v>18</v>
      </c>
      <c r="J7477" t="s">
        <v>22</v>
      </c>
    </row>
    <row r="7478" spans="1:10" x14ac:dyDescent="0.25">
      <c r="A7478">
        <v>810310</v>
      </c>
      <c r="B7478" t="s">
        <v>37</v>
      </c>
      <c r="C7478" s="8">
        <v>42424</v>
      </c>
      <c r="D7478" s="9">
        <v>42424.566666666666</v>
      </c>
      <c r="E7478" t="s">
        <v>11</v>
      </c>
      <c r="F7478" t="s">
        <v>24</v>
      </c>
      <c r="G7478">
        <v>28</v>
      </c>
      <c r="H7478" t="s">
        <v>28</v>
      </c>
      <c r="I7478" t="s">
        <v>18</v>
      </c>
      <c r="J7478" t="s">
        <v>22</v>
      </c>
    </row>
    <row r="7479" spans="1:10" x14ac:dyDescent="0.25">
      <c r="A7479">
        <v>773098</v>
      </c>
      <c r="B7479" t="s">
        <v>29</v>
      </c>
      <c r="C7479" s="8">
        <v>42420</v>
      </c>
      <c r="D7479" s="9">
        <v>42420.276388888888</v>
      </c>
      <c r="E7479" t="s">
        <v>11</v>
      </c>
      <c r="F7479" t="s">
        <v>35</v>
      </c>
      <c r="G7479">
        <v>26</v>
      </c>
      <c r="H7479" t="s">
        <v>49</v>
      </c>
      <c r="I7479" t="s">
        <v>25</v>
      </c>
      <c r="J7479" t="s">
        <v>22</v>
      </c>
    </row>
    <row r="7480" spans="1:10" x14ac:dyDescent="0.25">
      <c r="A7480">
        <v>773098</v>
      </c>
      <c r="B7480" t="s">
        <v>30</v>
      </c>
      <c r="C7480" s="8">
        <v>42411</v>
      </c>
      <c r="D7480" s="9">
        <v>42411.513888888891</v>
      </c>
      <c r="E7480" t="s">
        <v>11</v>
      </c>
      <c r="F7480" t="s">
        <v>35</v>
      </c>
      <c r="G7480">
        <v>26</v>
      </c>
      <c r="H7480" t="s">
        <v>49</v>
      </c>
      <c r="I7480" t="s">
        <v>18</v>
      </c>
      <c r="J7480" t="s">
        <v>22</v>
      </c>
    </row>
    <row r="7481" spans="1:10" x14ac:dyDescent="0.25">
      <c r="A7481">
        <v>773098</v>
      </c>
      <c r="B7481" t="s">
        <v>36</v>
      </c>
      <c r="C7481" s="8">
        <v>42402</v>
      </c>
      <c r="D7481" s="9">
        <v>42402.531944444447</v>
      </c>
      <c r="E7481" t="s">
        <v>11</v>
      </c>
      <c r="F7481" t="s">
        <v>35</v>
      </c>
      <c r="G7481">
        <v>26</v>
      </c>
      <c r="H7481" t="s">
        <v>49</v>
      </c>
      <c r="I7481" t="s">
        <v>18</v>
      </c>
      <c r="J7481" t="s">
        <v>22</v>
      </c>
    </row>
    <row r="7482" spans="1:10" x14ac:dyDescent="0.25">
      <c r="A7482">
        <v>773098</v>
      </c>
      <c r="B7482" t="s">
        <v>30</v>
      </c>
      <c r="C7482" s="8">
        <v>42410</v>
      </c>
      <c r="D7482" s="9">
        <v>42410.352083333331</v>
      </c>
      <c r="E7482" t="s">
        <v>11</v>
      </c>
      <c r="F7482" t="s">
        <v>35</v>
      </c>
      <c r="G7482">
        <v>26</v>
      </c>
      <c r="H7482" t="s">
        <v>49</v>
      </c>
      <c r="I7482" t="s">
        <v>14</v>
      </c>
      <c r="J7482" t="s">
        <v>22</v>
      </c>
    </row>
    <row r="7483" spans="1:10" x14ac:dyDescent="0.25">
      <c r="A7483">
        <v>773098</v>
      </c>
      <c r="B7483" t="s">
        <v>33</v>
      </c>
      <c r="C7483" s="8">
        <v>42406</v>
      </c>
      <c r="D7483" s="9">
        <v>42406.588888888888</v>
      </c>
      <c r="E7483" t="s">
        <v>11</v>
      </c>
      <c r="F7483" t="s">
        <v>35</v>
      </c>
      <c r="G7483">
        <v>26</v>
      </c>
      <c r="H7483" t="s">
        <v>49</v>
      </c>
      <c r="I7483" t="s">
        <v>44</v>
      </c>
      <c r="J7483" t="s">
        <v>22</v>
      </c>
    </row>
    <row r="7484" spans="1:10" x14ac:dyDescent="0.25">
      <c r="A7484">
        <v>773098</v>
      </c>
      <c r="B7484" t="s">
        <v>36</v>
      </c>
      <c r="C7484" s="8">
        <v>42406</v>
      </c>
      <c r="D7484" s="9">
        <v>42406.594444444447</v>
      </c>
      <c r="E7484" t="s">
        <v>11</v>
      </c>
      <c r="F7484" t="s">
        <v>35</v>
      </c>
      <c r="G7484">
        <v>26</v>
      </c>
      <c r="H7484" t="s">
        <v>49</v>
      </c>
      <c r="I7484" t="s">
        <v>44</v>
      </c>
      <c r="J7484" t="s">
        <v>22</v>
      </c>
    </row>
    <row r="7485" spans="1:10" x14ac:dyDescent="0.25">
      <c r="A7485">
        <v>773098</v>
      </c>
      <c r="B7485" t="s">
        <v>31</v>
      </c>
      <c r="C7485" s="8">
        <v>42403</v>
      </c>
      <c r="D7485" s="9">
        <v>42403.47152777778</v>
      </c>
      <c r="E7485" t="s">
        <v>11</v>
      </c>
      <c r="F7485" t="s">
        <v>35</v>
      </c>
      <c r="G7485">
        <v>26</v>
      </c>
      <c r="H7485" t="s">
        <v>49</v>
      </c>
      <c r="I7485" t="s">
        <v>18</v>
      </c>
      <c r="J7485" t="s">
        <v>22</v>
      </c>
    </row>
    <row r="7486" spans="1:10" x14ac:dyDescent="0.25">
      <c r="A7486">
        <v>941186</v>
      </c>
      <c r="B7486" t="s">
        <v>16</v>
      </c>
      <c r="C7486" s="8">
        <v>42459</v>
      </c>
      <c r="D7486" s="9">
        <v>42459.179861111108</v>
      </c>
      <c r="E7486" t="s">
        <v>11</v>
      </c>
      <c r="F7486" t="s">
        <v>20</v>
      </c>
      <c r="G7486">
        <v>36</v>
      </c>
      <c r="H7486" t="s">
        <v>21</v>
      </c>
      <c r="I7486" t="s">
        <v>25</v>
      </c>
      <c r="J7486" t="s">
        <v>15</v>
      </c>
    </row>
    <row r="7487" spans="1:10" x14ac:dyDescent="0.25">
      <c r="A7487">
        <v>941186</v>
      </c>
      <c r="B7487" t="s">
        <v>31</v>
      </c>
      <c r="C7487" s="8">
        <v>42459</v>
      </c>
      <c r="D7487" s="9">
        <v>42459.3125</v>
      </c>
      <c r="E7487" t="s">
        <v>11</v>
      </c>
      <c r="F7487" t="s">
        <v>20</v>
      </c>
      <c r="G7487">
        <v>36</v>
      </c>
      <c r="H7487" t="s">
        <v>21</v>
      </c>
      <c r="I7487" t="s">
        <v>14</v>
      </c>
      <c r="J7487" t="s">
        <v>15</v>
      </c>
    </row>
    <row r="7488" spans="1:10" x14ac:dyDescent="0.25">
      <c r="A7488">
        <v>941186</v>
      </c>
      <c r="B7488" t="s">
        <v>45</v>
      </c>
      <c r="C7488" s="8">
        <v>42459</v>
      </c>
      <c r="D7488" s="9">
        <v>42459.320138888892</v>
      </c>
      <c r="E7488" t="s">
        <v>11</v>
      </c>
      <c r="F7488" t="s">
        <v>20</v>
      </c>
      <c r="G7488">
        <v>36</v>
      </c>
      <c r="H7488" t="s">
        <v>21</v>
      </c>
      <c r="I7488" t="s">
        <v>14</v>
      </c>
      <c r="J7488" t="s">
        <v>15</v>
      </c>
    </row>
    <row r="7489" spans="1:10" x14ac:dyDescent="0.25">
      <c r="A7489">
        <v>865962</v>
      </c>
      <c r="B7489" t="s">
        <v>30</v>
      </c>
      <c r="C7489" s="8">
        <v>42442</v>
      </c>
      <c r="D7489" s="9">
        <v>42442.36041666667</v>
      </c>
      <c r="E7489" t="s">
        <v>11</v>
      </c>
      <c r="F7489" t="s">
        <v>12</v>
      </c>
      <c r="G7489">
        <v>24</v>
      </c>
      <c r="H7489" t="s">
        <v>28</v>
      </c>
      <c r="I7489" t="s">
        <v>14</v>
      </c>
      <c r="J7489" t="s">
        <v>22</v>
      </c>
    </row>
    <row r="7490" spans="1:10" x14ac:dyDescent="0.25">
      <c r="A7490">
        <v>867642</v>
      </c>
      <c r="B7490" t="s">
        <v>16</v>
      </c>
      <c r="C7490" s="8">
        <v>42459</v>
      </c>
      <c r="D7490" s="9">
        <v>42459.222222222219</v>
      </c>
      <c r="E7490" t="s">
        <v>11</v>
      </c>
      <c r="F7490" t="s">
        <v>12</v>
      </c>
      <c r="G7490">
        <v>21</v>
      </c>
      <c r="H7490" t="s">
        <v>21</v>
      </c>
      <c r="I7490" t="s">
        <v>25</v>
      </c>
      <c r="J7490" t="s">
        <v>22</v>
      </c>
    </row>
    <row r="7491" spans="1:10" x14ac:dyDescent="0.25">
      <c r="A7491">
        <v>907285</v>
      </c>
      <c r="B7491" t="s">
        <v>33</v>
      </c>
      <c r="C7491" s="8">
        <v>42453</v>
      </c>
      <c r="D7491" s="9">
        <v>42453.157638888886</v>
      </c>
      <c r="E7491" t="s">
        <v>11</v>
      </c>
      <c r="F7491" t="s">
        <v>17</v>
      </c>
      <c r="G7491">
        <v>38</v>
      </c>
      <c r="H7491" t="s">
        <v>32</v>
      </c>
      <c r="I7491" t="s">
        <v>25</v>
      </c>
      <c r="J7491" t="s">
        <v>15</v>
      </c>
    </row>
    <row r="7492" spans="1:10" x14ac:dyDescent="0.25">
      <c r="A7492">
        <v>2092201</v>
      </c>
      <c r="B7492" t="s">
        <v>38</v>
      </c>
      <c r="C7492" s="8">
        <v>42411</v>
      </c>
      <c r="D7492" s="9">
        <v>42411.472222222219</v>
      </c>
      <c r="E7492" t="s">
        <v>11</v>
      </c>
      <c r="F7492" t="s">
        <v>35</v>
      </c>
      <c r="G7492">
        <v>29</v>
      </c>
      <c r="H7492" t="s">
        <v>13</v>
      </c>
      <c r="I7492" t="s">
        <v>18</v>
      </c>
      <c r="J7492" t="s">
        <v>22</v>
      </c>
    </row>
    <row r="7493" spans="1:10" x14ac:dyDescent="0.25">
      <c r="A7493">
        <v>870287</v>
      </c>
      <c r="B7493" t="s">
        <v>30</v>
      </c>
      <c r="C7493" s="8">
        <v>42427</v>
      </c>
      <c r="D7493" s="9">
        <v>42427.288194444445</v>
      </c>
      <c r="E7493" t="s">
        <v>11</v>
      </c>
      <c r="F7493" t="s">
        <v>35</v>
      </c>
      <c r="G7493">
        <v>22</v>
      </c>
      <c r="H7493" t="s">
        <v>21</v>
      </c>
      <c r="I7493" t="s">
        <v>25</v>
      </c>
      <c r="J7493" t="s">
        <v>22</v>
      </c>
    </row>
    <row r="7494" spans="1:10" x14ac:dyDescent="0.25">
      <c r="A7494">
        <v>870287</v>
      </c>
      <c r="B7494" t="s">
        <v>30</v>
      </c>
      <c r="C7494" s="8">
        <v>42427</v>
      </c>
      <c r="D7494" s="9">
        <v>42427.425694444442</v>
      </c>
      <c r="E7494" t="s">
        <v>11</v>
      </c>
      <c r="F7494" t="s">
        <v>35</v>
      </c>
      <c r="G7494">
        <v>22</v>
      </c>
      <c r="H7494" t="s">
        <v>21</v>
      </c>
      <c r="I7494" t="s">
        <v>14</v>
      </c>
      <c r="J7494" t="s">
        <v>22</v>
      </c>
    </row>
    <row r="7495" spans="1:10" x14ac:dyDescent="0.25">
      <c r="A7495">
        <v>833221</v>
      </c>
      <c r="B7495" t="s">
        <v>30</v>
      </c>
      <c r="C7495" s="8">
        <v>42431</v>
      </c>
      <c r="D7495" s="9">
        <v>42431.574305555558</v>
      </c>
      <c r="E7495" t="s">
        <v>11</v>
      </c>
      <c r="F7495" t="s">
        <v>35</v>
      </c>
      <c r="G7495">
        <v>33</v>
      </c>
      <c r="H7495" t="s">
        <v>52</v>
      </c>
      <c r="I7495" t="s">
        <v>18</v>
      </c>
      <c r="J7495" t="s">
        <v>15</v>
      </c>
    </row>
    <row r="7496" spans="1:10" x14ac:dyDescent="0.25">
      <c r="A7496">
        <v>833221</v>
      </c>
      <c r="B7496" t="s">
        <v>10</v>
      </c>
      <c r="C7496" s="8">
        <v>42432</v>
      </c>
      <c r="D7496" s="9">
        <v>42432.172222222223</v>
      </c>
      <c r="E7496" t="s">
        <v>11</v>
      </c>
      <c r="F7496" t="s">
        <v>35</v>
      </c>
      <c r="G7496">
        <v>33</v>
      </c>
      <c r="H7496" t="s">
        <v>52</v>
      </c>
      <c r="I7496" t="s">
        <v>25</v>
      </c>
      <c r="J7496" t="s">
        <v>15</v>
      </c>
    </row>
    <row r="7497" spans="1:10" x14ac:dyDescent="0.25">
      <c r="A7497">
        <v>833221</v>
      </c>
      <c r="B7497" t="s">
        <v>40</v>
      </c>
      <c r="C7497" s="8">
        <v>42439</v>
      </c>
      <c r="D7497" s="9">
        <v>42439.126388888886</v>
      </c>
      <c r="E7497" t="s">
        <v>11</v>
      </c>
      <c r="F7497" t="s">
        <v>35</v>
      </c>
      <c r="G7497">
        <v>33</v>
      </c>
      <c r="H7497" t="s">
        <v>52</v>
      </c>
      <c r="I7497" t="s">
        <v>25</v>
      </c>
      <c r="J7497" t="s">
        <v>15</v>
      </c>
    </row>
    <row r="7498" spans="1:10" x14ac:dyDescent="0.25">
      <c r="A7498">
        <v>2361668</v>
      </c>
      <c r="B7498" t="s">
        <v>36</v>
      </c>
      <c r="C7498" s="8">
        <v>42421</v>
      </c>
      <c r="D7498" s="9">
        <v>42421.425000000003</v>
      </c>
      <c r="E7498" t="s">
        <v>11</v>
      </c>
      <c r="F7498" t="s">
        <v>20</v>
      </c>
      <c r="G7498">
        <v>31</v>
      </c>
      <c r="H7498" t="s">
        <v>43</v>
      </c>
      <c r="I7498" t="s">
        <v>14</v>
      </c>
      <c r="J7498" t="s">
        <v>15</v>
      </c>
    </row>
    <row r="7499" spans="1:10" x14ac:dyDescent="0.25">
      <c r="A7499">
        <v>2361668</v>
      </c>
      <c r="B7499" t="s">
        <v>41</v>
      </c>
      <c r="C7499" s="8">
        <v>42426</v>
      </c>
      <c r="D7499" s="9">
        <v>42426.326388888891</v>
      </c>
      <c r="E7499" t="s">
        <v>11</v>
      </c>
      <c r="F7499" t="s">
        <v>20</v>
      </c>
      <c r="G7499">
        <v>31</v>
      </c>
      <c r="H7499" t="s">
        <v>43</v>
      </c>
      <c r="I7499" t="s">
        <v>14</v>
      </c>
      <c r="J7499" t="s">
        <v>15</v>
      </c>
    </row>
    <row r="7500" spans="1:10" x14ac:dyDescent="0.25">
      <c r="A7500">
        <v>2361668</v>
      </c>
      <c r="B7500" t="s">
        <v>16</v>
      </c>
      <c r="C7500" s="8">
        <v>42423</v>
      </c>
      <c r="D7500" s="9">
        <v>42423.495138888888</v>
      </c>
      <c r="E7500" t="s">
        <v>11</v>
      </c>
      <c r="F7500" t="s">
        <v>20</v>
      </c>
      <c r="G7500">
        <v>31</v>
      </c>
      <c r="H7500" t="s">
        <v>43</v>
      </c>
      <c r="I7500" t="s">
        <v>18</v>
      </c>
      <c r="J7500" t="s">
        <v>15</v>
      </c>
    </row>
    <row r="7501" spans="1:10" x14ac:dyDescent="0.25">
      <c r="A7501">
        <v>2428091</v>
      </c>
      <c r="B7501" t="s">
        <v>33</v>
      </c>
      <c r="C7501" s="8">
        <v>42440</v>
      </c>
      <c r="D7501" s="9">
        <v>42440.301388888889</v>
      </c>
      <c r="E7501" t="s">
        <v>11</v>
      </c>
      <c r="F7501" t="s">
        <v>12</v>
      </c>
      <c r="G7501">
        <v>31</v>
      </c>
      <c r="H7501" t="s">
        <v>13</v>
      </c>
      <c r="I7501" t="s">
        <v>14</v>
      </c>
      <c r="J7501" t="s">
        <v>15</v>
      </c>
    </row>
    <row r="7502" spans="1:10" x14ac:dyDescent="0.25">
      <c r="A7502">
        <v>790325</v>
      </c>
      <c r="B7502" t="s">
        <v>10</v>
      </c>
      <c r="C7502" s="8">
        <v>42398</v>
      </c>
      <c r="D7502" s="9">
        <v>42398.435416666667</v>
      </c>
      <c r="E7502" t="s">
        <v>11</v>
      </c>
      <c r="F7502" t="s">
        <v>35</v>
      </c>
      <c r="G7502">
        <v>32</v>
      </c>
      <c r="H7502" t="s">
        <v>32</v>
      </c>
      <c r="I7502" t="s">
        <v>14</v>
      </c>
      <c r="J7502" t="s">
        <v>15</v>
      </c>
    </row>
    <row r="7503" spans="1:10" x14ac:dyDescent="0.25">
      <c r="A7503">
        <v>833222</v>
      </c>
      <c r="B7503" t="s">
        <v>36</v>
      </c>
      <c r="C7503" s="8">
        <v>42432</v>
      </c>
      <c r="D7503" s="9">
        <v>42432.375</v>
      </c>
      <c r="E7503" t="s">
        <v>11</v>
      </c>
      <c r="F7503" t="s">
        <v>35</v>
      </c>
      <c r="G7503">
        <v>25</v>
      </c>
      <c r="H7503" t="s">
        <v>43</v>
      </c>
      <c r="I7503" t="s">
        <v>14</v>
      </c>
      <c r="J7503" t="s">
        <v>22</v>
      </c>
    </row>
    <row r="7504" spans="1:10" x14ac:dyDescent="0.25">
      <c r="A7504">
        <v>1691012</v>
      </c>
      <c r="B7504" t="s">
        <v>33</v>
      </c>
      <c r="C7504" s="8">
        <v>42431</v>
      </c>
      <c r="D7504" s="9">
        <v>42431.493750000001</v>
      </c>
      <c r="E7504" t="s">
        <v>11</v>
      </c>
      <c r="F7504" t="s">
        <v>20</v>
      </c>
      <c r="G7504">
        <v>23</v>
      </c>
      <c r="H7504" t="s">
        <v>21</v>
      </c>
      <c r="I7504" t="s">
        <v>18</v>
      </c>
      <c r="J7504" t="s">
        <v>22</v>
      </c>
    </row>
    <row r="7505" spans="1:10" x14ac:dyDescent="0.25">
      <c r="A7505">
        <v>820077</v>
      </c>
      <c r="B7505" t="s">
        <v>27</v>
      </c>
      <c r="C7505" s="8">
        <v>42442</v>
      </c>
      <c r="D7505" s="9">
        <v>42442.370833333334</v>
      </c>
      <c r="E7505" t="s">
        <v>11</v>
      </c>
      <c r="F7505" t="s">
        <v>12</v>
      </c>
      <c r="G7505">
        <v>40</v>
      </c>
      <c r="H7505" t="s">
        <v>13</v>
      </c>
      <c r="I7505" t="s">
        <v>14</v>
      </c>
      <c r="J7505" t="s">
        <v>15</v>
      </c>
    </row>
    <row r="7506" spans="1:10" x14ac:dyDescent="0.25">
      <c r="A7506">
        <v>820077</v>
      </c>
      <c r="B7506" t="s">
        <v>10</v>
      </c>
      <c r="C7506" s="8">
        <v>42428</v>
      </c>
      <c r="D7506" s="9">
        <v>42428.350694444445</v>
      </c>
      <c r="E7506" t="s">
        <v>11</v>
      </c>
      <c r="F7506" t="s">
        <v>12</v>
      </c>
      <c r="G7506">
        <v>40</v>
      </c>
      <c r="H7506" t="s">
        <v>13</v>
      </c>
      <c r="I7506" t="s">
        <v>14</v>
      </c>
      <c r="J7506" t="s">
        <v>15</v>
      </c>
    </row>
    <row r="7507" spans="1:10" x14ac:dyDescent="0.25">
      <c r="A7507">
        <v>820077</v>
      </c>
      <c r="B7507" t="s">
        <v>16</v>
      </c>
      <c r="C7507" s="8">
        <v>42428</v>
      </c>
      <c r="D7507" s="9">
        <v>42428.131944444445</v>
      </c>
      <c r="E7507" t="s">
        <v>11</v>
      </c>
      <c r="F7507" t="s">
        <v>12</v>
      </c>
      <c r="G7507">
        <v>40</v>
      </c>
      <c r="H7507" t="s">
        <v>13</v>
      </c>
      <c r="I7507" t="s">
        <v>25</v>
      </c>
      <c r="J7507" t="s">
        <v>15</v>
      </c>
    </row>
    <row r="7508" spans="1:10" x14ac:dyDescent="0.25">
      <c r="A7508">
        <v>874437</v>
      </c>
      <c r="B7508" t="s">
        <v>36</v>
      </c>
      <c r="C7508" s="8">
        <v>42446</v>
      </c>
      <c r="D7508" s="9">
        <v>42446.370138888888</v>
      </c>
      <c r="E7508" t="s">
        <v>11</v>
      </c>
      <c r="F7508" t="s">
        <v>35</v>
      </c>
      <c r="G7508">
        <v>32</v>
      </c>
      <c r="H7508" t="s">
        <v>21</v>
      </c>
      <c r="I7508" t="s">
        <v>14</v>
      </c>
      <c r="J7508" t="s">
        <v>15</v>
      </c>
    </row>
    <row r="7509" spans="1:10" x14ac:dyDescent="0.25">
      <c r="A7509">
        <v>907292</v>
      </c>
      <c r="B7509" t="s">
        <v>33</v>
      </c>
      <c r="C7509" s="8">
        <v>42453</v>
      </c>
      <c r="D7509" s="9">
        <v>42453.611805555556</v>
      </c>
      <c r="E7509" t="s">
        <v>11</v>
      </c>
      <c r="F7509" t="s">
        <v>20</v>
      </c>
      <c r="G7509">
        <v>30</v>
      </c>
      <c r="H7509" t="s">
        <v>21</v>
      </c>
      <c r="I7509" t="s">
        <v>44</v>
      </c>
      <c r="J7509" t="s">
        <v>22</v>
      </c>
    </row>
    <row r="7510" spans="1:10" x14ac:dyDescent="0.25">
      <c r="A7510">
        <v>771611</v>
      </c>
      <c r="B7510" t="s">
        <v>33</v>
      </c>
      <c r="C7510" s="8">
        <v>42405</v>
      </c>
      <c r="D7510" s="9">
        <v>42405.338888888888</v>
      </c>
      <c r="E7510" t="s">
        <v>11</v>
      </c>
      <c r="F7510" t="s">
        <v>20</v>
      </c>
      <c r="G7510">
        <v>44</v>
      </c>
      <c r="H7510" t="s">
        <v>32</v>
      </c>
      <c r="I7510" t="s">
        <v>14</v>
      </c>
      <c r="J7510" t="s">
        <v>15</v>
      </c>
    </row>
    <row r="7511" spans="1:10" x14ac:dyDescent="0.25">
      <c r="A7511">
        <v>907294</v>
      </c>
      <c r="B7511" t="s">
        <v>33</v>
      </c>
      <c r="C7511" s="8">
        <v>42453</v>
      </c>
      <c r="D7511" s="9">
        <v>42453.504861111112</v>
      </c>
      <c r="E7511" t="s">
        <v>11</v>
      </c>
      <c r="F7511" t="s">
        <v>20</v>
      </c>
      <c r="G7511">
        <v>29</v>
      </c>
      <c r="H7511" t="s">
        <v>21</v>
      </c>
      <c r="I7511" t="s">
        <v>18</v>
      </c>
      <c r="J7511" t="s">
        <v>22</v>
      </c>
    </row>
    <row r="7512" spans="1:10" x14ac:dyDescent="0.25">
      <c r="A7512">
        <v>773105</v>
      </c>
      <c r="B7512" t="s">
        <v>40</v>
      </c>
      <c r="C7512" s="8">
        <v>42404</v>
      </c>
      <c r="D7512" s="9">
        <v>42404.611111111109</v>
      </c>
      <c r="E7512" t="s">
        <v>11</v>
      </c>
      <c r="F7512" t="s">
        <v>35</v>
      </c>
      <c r="G7512">
        <v>36</v>
      </c>
      <c r="H7512" t="s">
        <v>21</v>
      </c>
      <c r="I7512" t="s">
        <v>44</v>
      </c>
      <c r="J7512" t="s">
        <v>15</v>
      </c>
    </row>
    <row r="7513" spans="1:10" x14ac:dyDescent="0.25">
      <c r="A7513">
        <v>2259942</v>
      </c>
      <c r="B7513" t="s">
        <v>45</v>
      </c>
      <c r="C7513" s="8">
        <v>42421</v>
      </c>
      <c r="D7513" s="9">
        <v>42421.386111111111</v>
      </c>
      <c r="E7513" t="s">
        <v>11</v>
      </c>
      <c r="F7513" t="s">
        <v>35</v>
      </c>
      <c r="G7513">
        <v>26</v>
      </c>
      <c r="H7513" t="s">
        <v>34</v>
      </c>
      <c r="I7513" t="s">
        <v>14</v>
      </c>
      <c r="J7513" t="s">
        <v>22</v>
      </c>
    </row>
    <row r="7514" spans="1:10" x14ac:dyDescent="0.25">
      <c r="A7514">
        <v>2259942</v>
      </c>
      <c r="B7514" t="s">
        <v>30</v>
      </c>
      <c r="C7514" s="8">
        <v>42421</v>
      </c>
      <c r="D7514" s="9">
        <v>42421.408333333333</v>
      </c>
      <c r="E7514" t="s">
        <v>11</v>
      </c>
      <c r="F7514" t="s">
        <v>35</v>
      </c>
      <c r="G7514">
        <v>26</v>
      </c>
      <c r="H7514" t="s">
        <v>34</v>
      </c>
      <c r="I7514" t="s">
        <v>14</v>
      </c>
      <c r="J7514" t="s">
        <v>22</v>
      </c>
    </row>
    <row r="7515" spans="1:10" x14ac:dyDescent="0.25">
      <c r="A7515">
        <v>2259942</v>
      </c>
      <c r="B7515" t="s">
        <v>30</v>
      </c>
      <c r="C7515" s="8">
        <v>42405</v>
      </c>
      <c r="D7515" s="9">
        <v>42405.129166666666</v>
      </c>
      <c r="E7515" t="s">
        <v>11</v>
      </c>
      <c r="F7515" t="s">
        <v>35</v>
      </c>
      <c r="G7515">
        <v>26</v>
      </c>
      <c r="H7515" t="s">
        <v>34</v>
      </c>
      <c r="I7515" t="s">
        <v>25</v>
      </c>
      <c r="J7515" t="s">
        <v>22</v>
      </c>
    </row>
    <row r="7516" spans="1:10" x14ac:dyDescent="0.25">
      <c r="A7516">
        <v>2259942</v>
      </c>
      <c r="B7516" t="s">
        <v>27</v>
      </c>
      <c r="C7516" s="8">
        <v>42406</v>
      </c>
      <c r="D7516" s="9">
        <v>42406.429166666669</v>
      </c>
      <c r="E7516" t="s">
        <v>11</v>
      </c>
      <c r="F7516" t="s">
        <v>35</v>
      </c>
      <c r="G7516">
        <v>26</v>
      </c>
      <c r="H7516" t="s">
        <v>34</v>
      </c>
      <c r="I7516" t="s">
        <v>14</v>
      </c>
      <c r="J7516" t="s">
        <v>22</v>
      </c>
    </row>
    <row r="7517" spans="1:10" x14ac:dyDescent="0.25">
      <c r="A7517">
        <v>2259942</v>
      </c>
      <c r="B7517" t="s">
        <v>30</v>
      </c>
      <c r="C7517" s="8">
        <v>42445</v>
      </c>
      <c r="D7517" s="9">
        <v>42445.255555555559</v>
      </c>
      <c r="E7517" t="s">
        <v>11</v>
      </c>
      <c r="F7517" t="s">
        <v>35</v>
      </c>
      <c r="G7517">
        <v>26</v>
      </c>
      <c r="H7517" t="s">
        <v>34</v>
      </c>
      <c r="I7517" t="s">
        <v>25</v>
      </c>
      <c r="J7517" t="s">
        <v>22</v>
      </c>
    </row>
    <row r="7518" spans="1:10" x14ac:dyDescent="0.25">
      <c r="A7518">
        <v>2259942</v>
      </c>
      <c r="B7518" t="s">
        <v>40</v>
      </c>
      <c r="C7518" s="8">
        <v>42430</v>
      </c>
      <c r="D7518" s="9">
        <v>42430.17083333333</v>
      </c>
      <c r="E7518" t="s">
        <v>11</v>
      </c>
      <c r="F7518" t="s">
        <v>35</v>
      </c>
      <c r="G7518">
        <v>26</v>
      </c>
      <c r="H7518" t="s">
        <v>34</v>
      </c>
      <c r="I7518" t="s">
        <v>25</v>
      </c>
      <c r="J7518" t="s">
        <v>22</v>
      </c>
    </row>
    <row r="7519" spans="1:10" x14ac:dyDescent="0.25">
      <c r="A7519">
        <v>2415185</v>
      </c>
      <c r="B7519" t="s">
        <v>40</v>
      </c>
      <c r="C7519" s="8">
        <v>42440</v>
      </c>
      <c r="D7519" s="9">
        <v>42440.230555555558</v>
      </c>
      <c r="E7519" t="s">
        <v>11</v>
      </c>
      <c r="F7519" t="s">
        <v>35</v>
      </c>
      <c r="G7519">
        <v>28</v>
      </c>
      <c r="H7519" t="s">
        <v>32</v>
      </c>
      <c r="I7519" t="s">
        <v>25</v>
      </c>
      <c r="J7519" t="s">
        <v>22</v>
      </c>
    </row>
    <row r="7520" spans="1:10" x14ac:dyDescent="0.25">
      <c r="A7520">
        <v>2415185</v>
      </c>
      <c r="B7520" t="s">
        <v>40</v>
      </c>
      <c r="C7520" s="8">
        <v>42437</v>
      </c>
      <c r="D7520" s="9">
        <v>42437.37777777778</v>
      </c>
      <c r="E7520" t="s">
        <v>11</v>
      </c>
      <c r="F7520" t="s">
        <v>35</v>
      </c>
      <c r="G7520">
        <v>28</v>
      </c>
      <c r="H7520" t="s">
        <v>32</v>
      </c>
      <c r="I7520" t="s">
        <v>14</v>
      </c>
      <c r="J7520" t="s">
        <v>22</v>
      </c>
    </row>
    <row r="7521" spans="1:10" x14ac:dyDescent="0.25">
      <c r="A7521">
        <v>2415185</v>
      </c>
      <c r="B7521" t="s">
        <v>40</v>
      </c>
      <c r="C7521" s="8">
        <v>42434</v>
      </c>
      <c r="D7521" s="9">
        <v>42434.318749999999</v>
      </c>
      <c r="E7521" t="s">
        <v>11</v>
      </c>
      <c r="F7521" t="s">
        <v>35</v>
      </c>
      <c r="G7521">
        <v>28</v>
      </c>
      <c r="H7521" t="s">
        <v>32</v>
      </c>
      <c r="I7521" t="s">
        <v>14</v>
      </c>
      <c r="J7521" t="s">
        <v>22</v>
      </c>
    </row>
    <row r="7522" spans="1:10" x14ac:dyDescent="0.25">
      <c r="A7522">
        <v>2415185</v>
      </c>
      <c r="B7522" t="s">
        <v>41</v>
      </c>
      <c r="C7522" s="8">
        <v>42434</v>
      </c>
      <c r="D7522" s="9">
        <v>42434.438194444447</v>
      </c>
      <c r="E7522" t="s">
        <v>11</v>
      </c>
      <c r="F7522" t="s">
        <v>35</v>
      </c>
      <c r="G7522">
        <v>28</v>
      </c>
      <c r="H7522" t="s">
        <v>32</v>
      </c>
      <c r="I7522" t="s">
        <v>14</v>
      </c>
      <c r="J7522" t="s">
        <v>22</v>
      </c>
    </row>
    <row r="7523" spans="1:10" x14ac:dyDescent="0.25">
      <c r="A7523">
        <v>2415185</v>
      </c>
      <c r="B7523" t="s">
        <v>30</v>
      </c>
      <c r="C7523" s="8">
        <v>42434</v>
      </c>
      <c r="D7523" s="9">
        <v>42434.258333333331</v>
      </c>
      <c r="E7523" t="s">
        <v>11</v>
      </c>
      <c r="F7523" t="s">
        <v>35</v>
      </c>
      <c r="G7523">
        <v>28</v>
      </c>
      <c r="H7523" t="s">
        <v>32</v>
      </c>
      <c r="I7523" t="s">
        <v>25</v>
      </c>
      <c r="J7523" t="s">
        <v>22</v>
      </c>
    </row>
    <row r="7524" spans="1:10" x14ac:dyDescent="0.25">
      <c r="A7524">
        <v>2415185</v>
      </c>
      <c r="B7524" t="s">
        <v>40</v>
      </c>
      <c r="C7524" s="8">
        <v>42435</v>
      </c>
      <c r="D7524" s="9">
        <v>42435.291666666664</v>
      </c>
      <c r="E7524" t="s">
        <v>11</v>
      </c>
      <c r="F7524" t="s">
        <v>35</v>
      </c>
      <c r="G7524">
        <v>28</v>
      </c>
      <c r="H7524" t="s">
        <v>32</v>
      </c>
      <c r="I7524" t="s">
        <v>14</v>
      </c>
      <c r="J7524" t="s">
        <v>22</v>
      </c>
    </row>
    <row r="7525" spans="1:10" x14ac:dyDescent="0.25">
      <c r="A7525">
        <v>2415185</v>
      </c>
      <c r="B7525" t="s">
        <v>33</v>
      </c>
      <c r="C7525" s="8">
        <v>42435</v>
      </c>
      <c r="D7525" s="9">
        <v>42435.302777777775</v>
      </c>
      <c r="E7525" t="s">
        <v>11</v>
      </c>
      <c r="F7525" t="s">
        <v>35</v>
      </c>
      <c r="G7525">
        <v>28</v>
      </c>
      <c r="H7525" t="s">
        <v>32</v>
      </c>
      <c r="I7525" t="s">
        <v>14</v>
      </c>
      <c r="J7525" t="s">
        <v>22</v>
      </c>
    </row>
    <row r="7526" spans="1:10" x14ac:dyDescent="0.25">
      <c r="A7526">
        <v>2415185</v>
      </c>
      <c r="B7526" t="s">
        <v>40</v>
      </c>
      <c r="C7526" s="8">
        <v>42441</v>
      </c>
      <c r="D7526" s="9">
        <v>42441.488194444442</v>
      </c>
      <c r="E7526" t="s">
        <v>11</v>
      </c>
      <c r="F7526" t="s">
        <v>35</v>
      </c>
      <c r="G7526">
        <v>28</v>
      </c>
      <c r="H7526" t="s">
        <v>32</v>
      </c>
      <c r="I7526" t="s">
        <v>18</v>
      </c>
      <c r="J7526" t="s">
        <v>22</v>
      </c>
    </row>
    <row r="7527" spans="1:10" x14ac:dyDescent="0.25">
      <c r="A7527">
        <v>2415185</v>
      </c>
      <c r="B7527" t="s">
        <v>33</v>
      </c>
      <c r="C7527" s="8">
        <v>42436</v>
      </c>
      <c r="D7527" s="9">
        <v>42436.398611111108</v>
      </c>
      <c r="E7527" t="s">
        <v>11</v>
      </c>
      <c r="F7527" t="s">
        <v>35</v>
      </c>
      <c r="G7527">
        <v>28</v>
      </c>
      <c r="H7527" t="s">
        <v>32</v>
      </c>
      <c r="I7527" t="s">
        <v>14</v>
      </c>
      <c r="J7527" t="s">
        <v>22</v>
      </c>
    </row>
    <row r="7528" spans="1:10" x14ac:dyDescent="0.25">
      <c r="A7528">
        <v>2415185</v>
      </c>
      <c r="B7528" t="s">
        <v>10</v>
      </c>
      <c r="C7528" s="8">
        <v>42454</v>
      </c>
      <c r="D7528" s="9">
        <v>42454.166666666664</v>
      </c>
      <c r="E7528" t="s">
        <v>11</v>
      </c>
      <c r="F7528" t="s">
        <v>35</v>
      </c>
      <c r="G7528">
        <v>28</v>
      </c>
      <c r="H7528" t="s">
        <v>32</v>
      </c>
      <c r="I7528" t="s">
        <v>25</v>
      </c>
      <c r="J7528" t="s">
        <v>22</v>
      </c>
    </row>
    <row r="7529" spans="1:10" x14ac:dyDescent="0.25">
      <c r="A7529">
        <v>2415185</v>
      </c>
      <c r="B7529" t="s">
        <v>40</v>
      </c>
      <c r="C7529" s="8">
        <v>42455</v>
      </c>
      <c r="D7529" s="9">
        <v>42455.529861111114</v>
      </c>
      <c r="E7529" t="s">
        <v>11</v>
      </c>
      <c r="F7529" t="s">
        <v>35</v>
      </c>
      <c r="G7529">
        <v>28</v>
      </c>
      <c r="H7529" t="s">
        <v>32</v>
      </c>
      <c r="I7529" t="s">
        <v>18</v>
      </c>
      <c r="J7529" t="s">
        <v>22</v>
      </c>
    </row>
    <row r="7530" spans="1:10" x14ac:dyDescent="0.25">
      <c r="A7530">
        <v>2360384</v>
      </c>
      <c r="B7530" t="s">
        <v>36</v>
      </c>
      <c r="C7530" s="8">
        <v>42439</v>
      </c>
      <c r="D7530" s="9">
        <v>42439.31527777778</v>
      </c>
      <c r="E7530" t="s">
        <v>11</v>
      </c>
      <c r="F7530" t="s">
        <v>35</v>
      </c>
      <c r="G7530">
        <v>37</v>
      </c>
      <c r="H7530" t="s">
        <v>34</v>
      </c>
      <c r="I7530" t="s">
        <v>14</v>
      </c>
      <c r="J7530" t="s">
        <v>15</v>
      </c>
    </row>
    <row r="7531" spans="1:10" x14ac:dyDescent="0.25">
      <c r="A7531">
        <v>390286</v>
      </c>
      <c r="B7531" t="s">
        <v>33</v>
      </c>
      <c r="C7531" s="8">
        <v>42373</v>
      </c>
      <c r="D7531" s="9">
        <v>42373.552777777775</v>
      </c>
      <c r="E7531" t="s">
        <v>11</v>
      </c>
      <c r="F7531" t="s">
        <v>17</v>
      </c>
      <c r="G7531">
        <v>25</v>
      </c>
      <c r="H7531" t="s">
        <v>32</v>
      </c>
      <c r="I7531" t="s">
        <v>18</v>
      </c>
      <c r="J7531" t="s">
        <v>22</v>
      </c>
    </row>
    <row r="7532" spans="1:10" x14ac:dyDescent="0.25">
      <c r="A7532">
        <v>821993</v>
      </c>
      <c r="B7532" t="s">
        <v>31</v>
      </c>
      <c r="C7532" s="8">
        <v>42427</v>
      </c>
      <c r="D7532" s="9">
        <v>42427.386805555558</v>
      </c>
      <c r="E7532" t="s">
        <v>11</v>
      </c>
      <c r="F7532" t="s">
        <v>20</v>
      </c>
      <c r="G7532">
        <v>23</v>
      </c>
      <c r="H7532" t="s">
        <v>34</v>
      </c>
      <c r="I7532" t="s">
        <v>14</v>
      </c>
      <c r="J7532" t="s">
        <v>22</v>
      </c>
    </row>
    <row r="7533" spans="1:10" x14ac:dyDescent="0.25">
      <c r="A7533">
        <v>790325</v>
      </c>
      <c r="B7533" t="s">
        <v>10</v>
      </c>
      <c r="C7533" s="8">
        <v>42404</v>
      </c>
      <c r="D7533" s="9">
        <v>42404.550694444442</v>
      </c>
      <c r="E7533" t="s">
        <v>11</v>
      </c>
      <c r="F7533" t="s">
        <v>35</v>
      </c>
      <c r="G7533">
        <v>32</v>
      </c>
      <c r="H7533" t="s">
        <v>32</v>
      </c>
      <c r="I7533" t="s">
        <v>18</v>
      </c>
      <c r="J7533" t="s">
        <v>15</v>
      </c>
    </row>
    <row r="7534" spans="1:10" x14ac:dyDescent="0.25">
      <c r="A7534">
        <v>790325</v>
      </c>
      <c r="B7534" t="s">
        <v>30</v>
      </c>
      <c r="C7534" s="8">
        <v>42402</v>
      </c>
      <c r="D7534" s="9">
        <v>42402.284722222219</v>
      </c>
      <c r="E7534" t="s">
        <v>11</v>
      </c>
      <c r="F7534" t="s">
        <v>35</v>
      </c>
      <c r="G7534">
        <v>32</v>
      </c>
      <c r="H7534" t="s">
        <v>32</v>
      </c>
      <c r="I7534" t="s">
        <v>25</v>
      </c>
      <c r="J7534" t="s">
        <v>15</v>
      </c>
    </row>
    <row r="7535" spans="1:10" x14ac:dyDescent="0.25">
      <c r="A7535">
        <v>790325</v>
      </c>
      <c r="B7535" t="s">
        <v>30</v>
      </c>
      <c r="C7535" s="8">
        <v>42405</v>
      </c>
      <c r="D7535" s="9">
        <v>42405.487500000003</v>
      </c>
      <c r="E7535" t="s">
        <v>11</v>
      </c>
      <c r="F7535" t="s">
        <v>35</v>
      </c>
      <c r="G7535">
        <v>32</v>
      </c>
      <c r="H7535" t="s">
        <v>32</v>
      </c>
      <c r="I7535" t="s">
        <v>18</v>
      </c>
      <c r="J7535" t="s">
        <v>15</v>
      </c>
    </row>
    <row r="7536" spans="1:10" x14ac:dyDescent="0.25">
      <c r="A7536">
        <v>821994</v>
      </c>
      <c r="B7536" t="s">
        <v>30</v>
      </c>
      <c r="C7536" s="8">
        <v>42443</v>
      </c>
      <c r="D7536" s="9">
        <v>42443.49722222222</v>
      </c>
      <c r="E7536" t="s">
        <v>11</v>
      </c>
      <c r="F7536" t="s">
        <v>35</v>
      </c>
      <c r="G7536">
        <v>23</v>
      </c>
      <c r="H7536" t="s">
        <v>46</v>
      </c>
      <c r="I7536" t="s">
        <v>18</v>
      </c>
      <c r="J7536" t="s">
        <v>22</v>
      </c>
    </row>
    <row r="7537" spans="1:10" x14ac:dyDescent="0.25">
      <c r="A7537">
        <v>821994</v>
      </c>
      <c r="B7537" t="s">
        <v>10</v>
      </c>
      <c r="C7537" s="8">
        <v>42443</v>
      </c>
      <c r="D7537" s="9">
        <v>42443.397222222222</v>
      </c>
      <c r="E7537" t="s">
        <v>11</v>
      </c>
      <c r="F7537" t="s">
        <v>35</v>
      </c>
      <c r="G7537">
        <v>23</v>
      </c>
      <c r="H7537" t="s">
        <v>46</v>
      </c>
      <c r="I7537" t="s">
        <v>14</v>
      </c>
      <c r="J7537" t="s">
        <v>22</v>
      </c>
    </row>
    <row r="7538" spans="1:10" x14ac:dyDescent="0.25">
      <c r="A7538">
        <v>821994</v>
      </c>
      <c r="B7538" t="s">
        <v>40</v>
      </c>
      <c r="C7538" s="8">
        <v>42437</v>
      </c>
      <c r="D7538" s="9">
        <v>42437.402777777781</v>
      </c>
      <c r="E7538" t="s">
        <v>11</v>
      </c>
      <c r="F7538" t="s">
        <v>35</v>
      </c>
      <c r="G7538">
        <v>23</v>
      </c>
      <c r="H7538" t="s">
        <v>46</v>
      </c>
      <c r="I7538" t="s">
        <v>14</v>
      </c>
      <c r="J7538" t="s">
        <v>22</v>
      </c>
    </row>
    <row r="7539" spans="1:10" x14ac:dyDescent="0.25">
      <c r="A7539">
        <v>821994</v>
      </c>
      <c r="B7539" t="s">
        <v>29</v>
      </c>
      <c r="C7539" s="8">
        <v>42436</v>
      </c>
      <c r="D7539" s="9">
        <v>42436.402777777781</v>
      </c>
      <c r="E7539" t="s">
        <v>11</v>
      </c>
      <c r="F7539" t="s">
        <v>35</v>
      </c>
      <c r="G7539">
        <v>23</v>
      </c>
      <c r="H7539" t="s">
        <v>46</v>
      </c>
      <c r="I7539" t="s">
        <v>14</v>
      </c>
      <c r="J7539" t="s">
        <v>22</v>
      </c>
    </row>
    <row r="7540" spans="1:10" x14ac:dyDescent="0.25">
      <c r="A7540">
        <v>821994</v>
      </c>
      <c r="B7540" t="s">
        <v>30</v>
      </c>
      <c r="C7540" s="8">
        <v>42438</v>
      </c>
      <c r="D7540" s="9">
        <v>42438.318749999999</v>
      </c>
      <c r="E7540" t="s">
        <v>11</v>
      </c>
      <c r="F7540" t="s">
        <v>35</v>
      </c>
      <c r="G7540">
        <v>23</v>
      </c>
      <c r="H7540" t="s">
        <v>46</v>
      </c>
      <c r="I7540" t="s">
        <v>14</v>
      </c>
      <c r="J7540" t="s">
        <v>22</v>
      </c>
    </row>
    <row r="7541" spans="1:10" x14ac:dyDescent="0.25">
      <c r="A7541">
        <v>821994</v>
      </c>
      <c r="B7541" t="s">
        <v>10</v>
      </c>
      <c r="C7541" s="8">
        <v>42438</v>
      </c>
      <c r="D7541" s="9">
        <v>42438.326388888891</v>
      </c>
      <c r="E7541" t="s">
        <v>11</v>
      </c>
      <c r="F7541" t="s">
        <v>35</v>
      </c>
      <c r="G7541">
        <v>23</v>
      </c>
      <c r="H7541" t="s">
        <v>46</v>
      </c>
      <c r="I7541" t="s">
        <v>14</v>
      </c>
      <c r="J7541" t="s">
        <v>22</v>
      </c>
    </row>
    <row r="7542" spans="1:10" x14ac:dyDescent="0.25">
      <c r="A7542">
        <v>821994</v>
      </c>
      <c r="B7542" t="s">
        <v>30</v>
      </c>
      <c r="C7542" s="8">
        <v>42439</v>
      </c>
      <c r="D7542" s="9">
        <v>42439.442361111112</v>
      </c>
      <c r="E7542" t="s">
        <v>11</v>
      </c>
      <c r="F7542" t="s">
        <v>35</v>
      </c>
      <c r="G7542">
        <v>23</v>
      </c>
      <c r="H7542" t="s">
        <v>46</v>
      </c>
      <c r="I7542" t="s">
        <v>14</v>
      </c>
      <c r="J7542" t="s">
        <v>22</v>
      </c>
    </row>
    <row r="7543" spans="1:10" x14ac:dyDescent="0.25">
      <c r="A7543">
        <v>1108779</v>
      </c>
      <c r="B7543" t="s">
        <v>30</v>
      </c>
      <c r="C7543" s="8">
        <v>42388</v>
      </c>
      <c r="D7543" s="9">
        <v>42388.336111111108</v>
      </c>
      <c r="E7543" t="s">
        <v>11</v>
      </c>
      <c r="F7543" t="s">
        <v>35</v>
      </c>
      <c r="G7543">
        <v>28</v>
      </c>
      <c r="H7543" t="s">
        <v>43</v>
      </c>
      <c r="I7543" t="s">
        <v>14</v>
      </c>
      <c r="J7543" t="s">
        <v>22</v>
      </c>
    </row>
    <row r="7544" spans="1:10" x14ac:dyDescent="0.25">
      <c r="A7544">
        <v>736297</v>
      </c>
      <c r="B7544" t="s">
        <v>10</v>
      </c>
      <c r="C7544" s="8">
        <v>42392</v>
      </c>
      <c r="D7544" s="9">
        <v>42392.277083333334</v>
      </c>
      <c r="E7544" t="s">
        <v>11</v>
      </c>
      <c r="F7544" t="s">
        <v>35</v>
      </c>
      <c r="G7544">
        <v>46</v>
      </c>
      <c r="H7544" t="s">
        <v>28</v>
      </c>
      <c r="I7544" t="s">
        <v>25</v>
      </c>
      <c r="J7544" t="s">
        <v>26</v>
      </c>
    </row>
    <row r="7545" spans="1:10" x14ac:dyDescent="0.25">
      <c r="A7545">
        <v>831604</v>
      </c>
      <c r="B7545" t="s">
        <v>33</v>
      </c>
      <c r="C7545" s="8">
        <v>42440</v>
      </c>
      <c r="D7545" s="9">
        <v>42440.296527777777</v>
      </c>
      <c r="E7545" t="s">
        <v>11</v>
      </c>
      <c r="F7545" t="s">
        <v>17</v>
      </c>
      <c r="G7545">
        <v>36</v>
      </c>
      <c r="H7545" t="s">
        <v>13</v>
      </c>
      <c r="I7545" t="s">
        <v>14</v>
      </c>
      <c r="J7545" t="s">
        <v>15</v>
      </c>
    </row>
    <row r="7546" spans="1:10" x14ac:dyDescent="0.25">
      <c r="A7546">
        <v>822334</v>
      </c>
      <c r="B7546" t="s">
        <v>16</v>
      </c>
      <c r="C7546" s="8">
        <v>42459</v>
      </c>
      <c r="D7546" s="9">
        <v>42459.523611111108</v>
      </c>
      <c r="E7546" t="s">
        <v>11</v>
      </c>
      <c r="F7546" t="s">
        <v>20</v>
      </c>
      <c r="G7546">
        <v>22</v>
      </c>
      <c r="H7546" t="s">
        <v>21</v>
      </c>
      <c r="I7546" t="s">
        <v>18</v>
      </c>
      <c r="J7546" t="s">
        <v>22</v>
      </c>
    </row>
    <row r="7547" spans="1:10" x14ac:dyDescent="0.25">
      <c r="A7547">
        <v>867658</v>
      </c>
      <c r="B7547" t="s">
        <v>16</v>
      </c>
      <c r="C7547" s="8">
        <v>42452</v>
      </c>
      <c r="D7547" s="9">
        <v>42452.459722222222</v>
      </c>
      <c r="E7547" t="s">
        <v>11</v>
      </c>
      <c r="F7547" t="s">
        <v>20</v>
      </c>
      <c r="G7547">
        <v>28</v>
      </c>
      <c r="H7547" t="s">
        <v>21</v>
      </c>
      <c r="I7547" t="s">
        <v>18</v>
      </c>
      <c r="J7547" t="s">
        <v>22</v>
      </c>
    </row>
    <row r="7548" spans="1:10" x14ac:dyDescent="0.25">
      <c r="A7548">
        <v>821997</v>
      </c>
      <c r="B7548" t="s">
        <v>36</v>
      </c>
      <c r="C7548" s="8">
        <v>42426</v>
      </c>
      <c r="D7548" s="9">
        <v>42426.60833333333</v>
      </c>
      <c r="E7548" t="s">
        <v>11</v>
      </c>
      <c r="F7548" t="s">
        <v>35</v>
      </c>
      <c r="G7548">
        <v>27</v>
      </c>
      <c r="H7548" t="s">
        <v>21</v>
      </c>
      <c r="I7548" t="s">
        <v>44</v>
      </c>
      <c r="J7548" t="s">
        <v>22</v>
      </c>
    </row>
    <row r="7549" spans="1:10" x14ac:dyDescent="0.25">
      <c r="A7549">
        <v>1108792</v>
      </c>
      <c r="B7549" t="s">
        <v>33</v>
      </c>
      <c r="C7549" s="8">
        <v>42378</v>
      </c>
      <c r="D7549" s="9">
        <v>42378.175000000003</v>
      </c>
      <c r="E7549" t="s">
        <v>11</v>
      </c>
      <c r="F7549" t="s">
        <v>35</v>
      </c>
      <c r="G7549">
        <v>34</v>
      </c>
      <c r="H7549" t="s">
        <v>46</v>
      </c>
      <c r="I7549" t="s">
        <v>25</v>
      </c>
      <c r="J7549" t="s">
        <v>15</v>
      </c>
    </row>
    <row r="7550" spans="1:10" x14ac:dyDescent="0.25">
      <c r="A7550">
        <v>1108792</v>
      </c>
      <c r="B7550" t="s">
        <v>10</v>
      </c>
      <c r="C7550" s="8">
        <v>42371</v>
      </c>
      <c r="D7550" s="9">
        <v>42371.273611111108</v>
      </c>
      <c r="E7550" t="s">
        <v>11</v>
      </c>
      <c r="F7550" t="s">
        <v>35</v>
      </c>
      <c r="G7550">
        <v>34</v>
      </c>
      <c r="H7550" t="s">
        <v>46</v>
      </c>
      <c r="I7550" t="s">
        <v>25</v>
      </c>
      <c r="J7550" t="s">
        <v>15</v>
      </c>
    </row>
    <row r="7551" spans="1:10" x14ac:dyDescent="0.25">
      <c r="A7551">
        <v>1108792</v>
      </c>
      <c r="B7551" t="s">
        <v>33</v>
      </c>
      <c r="C7551" s="8">
        <v>42392</v>
      </c>
      <c r="D7551" s="9">
        <v>42392.188888888886</v>
      </c>
      <c r="E7551" t="s">
        <v>11</v>
      </c>
      <c r="F7551" t="s">
        <v>35</v>
      </c>
      <c r="G7551">
        <v>34</v>
      </c>
      <c r="H7551" t="s">
        <v>46</v>
      </c>
      <c r="I7551" t="s">
        <v>25</v>
      </c>
      <c r="J7551" t="s">
        <v>15</v>
      </c>
    </row>
    <row r="7552" spans="1:10" x14ac:dyDescent="0.25">
      <c r="A7552">
        <v>2259956</v>
      </c>
      <c r="B7552" t="s">
        <v>16</v>
      </c>
      <c r="C7552" s="8">
        <v>42460</v>
      </c>
      <c r="D7552" s="9">
        <v>42460.414583333331</v>
      </c>
      <c r="E7552" t="s">
        <v>11</v>
      </c>
      <c r="F7552" t="s">
        <v>35</v>
      </c>
      <c r="G7552">
        <v>39</v>
      </c>
      <c r="H7552" t="s">
        <v>21</v>
      </c>
      <c r="I7552" t="s">
        <v>14</v>
      </c>
      <c r="J7552" t="s">
        <v>15</v>
      </c>
    </row>
    <row r="7553" spans="1:10" x14ac:dyDescent="0.25">
      <c r="A7553">
        <v>2259956</v>
      </c>
      <c r="B7553" t="s">
        <v>16</v>
      </c>
      <c r="C7553" s="8">
        <v>42459</v>
      </c>
      <c r="D7553" s="9">
        <v>42459.285416666666</v>
      </c>
      <c r="E7553" t="s">
        <v>11</v>
      </c>
      <c r="F7553" t="s">
        <v>35</v>
      </c>
      <c r="G7553">
        <v>39</v>
      </c>
      <c r="H7553" t="s">
        <v>21</v>
      </c>
      <c r="I7553" t="s">
        <v>25</v>
      </c>
      <c r="J7553" t="s">
        <v>15</v>
      </c>
    </row>
    <row r="7554" spans="1:10" x14ac:dyDescent="0.25">
      <c r="A7554">
        <v>773113</v>
      </c>
      <c r="B7554" t="s">
        <v>31</v>
      </c>
      <c r="C7554" s="8">
        <v>42403</v>
      </c>
      <c r="D7554" s="9">
        <v>42403.306944444441</v>
      </c>
      <c r="E7554" t="s">
        <v>11</v>
      </c>
      <c r="F7554" t="s">
        <v>35</v>
      </c>
      <c r="G7554">
        <v>28</v>
      </c>
      <c r="H7554" t="s">
        <v>32</v>
      </c>
      <c r="I7554" t="s">
        <v>14</v>
      </c>
      <c r="J7554" t="s">
        <v>22</v>
      </c>
    </row>
    <row r="7555" spans="1:10" x14ac:dyDescent="0.25">
      <c r="A7555">
        <v>773113</v>
      </c>
      <c r="B7555" t="s">
        <v>36</v>
      </c>
      <c r="C7555" s="8">
        <v>42403</v>
      </c>
      <c r="D7555" s="9">
        <v>42403.21597222222</v>
      </c>
      <c r="E7555" t="s">
        <v>11</v>
      </c>
      <c r="F7555" t="s">
        <v>35</v>
      </c>
      <c r="G7555">
        <v>28</v>
      </c>
      <c r="H7555" t="s">
        <v>32</v>
      </c>
      <c r="I7555" t="s">
        <v>25</v>
      </c>
      <c r="J7555" t="s">
        <v>22</v>
      </c>
    </row>
    <row r="7556" spans="1:10" x14ac:dyDescent="0.25">
      <c r="A7556">
        <v>907313</v>
      </c>
      <c r="B7556" t="s">
        <v>33</v>
      </c>
      <c r="C7556" s="8">
        <v>42434</v>
      </c>
      <c r="D7556" s="9">
        <v>42434.224305555559</v>
      </c>
      <c r="E7556" t="s">
        <v>11</v>
      </c>
      <c r="F7556" t="s">
        <v>20</v>
      </c>
      <c r="G7556">
        <v>45</v>
      </c>
      <c r="H7556" t="s">
        <v>21</v>
      </c>
      <c r="I7556" t="s">
        <v>25</v>
      </c>
      <c r="J7556" t="s">
        <v>15</v>
      </c>
    </row>
    <row r="7557" spans="1:10" x14ac:dyDescent="0.25">
      <c r="A7557">
        <v>2288634</v>
      </c>
      <c r="B7557" t="s">
        <v>16</v>
      </c>
      <c r="C7557" s="8">
        <v>42422</v>
      </c>
      <c r="D7557" s="9">
        <v>42422.224305555559</v>
      </c>
      <c r="E7557" t="s">
        <v>11</v>
      </c>
      <c r="F7557" t="s">
        <v>12</v>
      </c>
      <c r="G7557">
        <v>25</v>
      </c>
      <c r="H7557" t="s">
        <v>13</v>
      </c>
      <c r="I7557" t="s">
        <v>25</v>
      </c>
      <c r="J7557" t="s">
        <v>22</v>
      </c>
    </row>
    <row r="7558" spans="1:10" x14ac:dyDescent="0.25">
      <c r="A7558">
        <v>2288634</v>
      </c>
      <c r="B7558" t="s">
        <v>33</v>
      </c>
      <c r="C7558" s="8">
        <v>42425</v>
      </c>
      <c r="D7558" s="9">
        <v>42425.493750000001</v>
      </c>
      <c r="E7558" t="s">
        <v>11</v>
      </c>
      <c r="F7558" t="s">
        <v>12</v>
      </c>
      <c r="G7558">
        <v>25</v>
      </c>
      <c r="H7558" t="s">
        <v>13</v>
      </c>
      <c r="I7558" t="s">
        <v>18</v>
      </c>
      <c r="J7558" t="s">
        <v>22</v>
      </c>
    </row>
    <row r="7559" spans="1:10" x14ac:dyDescent="0.25">
      <c r="A7559">
        <v>822334</v>
      </c>
      <c r="B7559" t="s">
        <v>16</v>
      </c>
      <c r="C7559" s="8">
        <v>42428</v>
      </c>
      <c r="D7559" s="9">
        <v>42428.598611111112</v>
      </c>
      <c r="E7559" t="s">
        <v>11</v>
      </c>
      <c r="F7559" t="s">
        <v>20</v>
      </c>
      <c r="G7559">
        <v>22</v>
      </c>
      <c r="H7559" t="s">
        <v>21</v>
      </c>
      <c r="I7559" t="s">
        <v>44</v>
      </c>
      <c r="J7559" t="s">
        <v>22</v>
      </c>
    </row>
    <row r="7560" spans="1:10" x14ac:dyDescent="0.25">
      <c r="A7560">
        <v>822334</v>
      </c>
      <c r="B7560" t="s">
        <v>16</v>
      </c>
      <c r="C7560" s="8">
        <v>42427</v>
      </c>
      <c r="D7560" s="9">
        <v>42427.620138888888</v>
      </c>
      <c r="E7560" t="s">
        <v>11</v>
      </c>
      <c r="F7560" t="s">
        <v>20</v>
      </c>
      <c r="G7560">
        <v>22</v>
      </c>
      <c r="H7560" t="s">
        <v>21</v>
      </c>
      <c r="I7560" t="s">
        <v>44</v>
      </c>
      <c r="J7560" t="s">
        <v>22</v>
      </c>
    </row>
    <row r="7561" spans="1:10" x14ac:dyDescent="0.25">
      <c r="A7561">
        <v>2288636</v>
      </c>
      <c r="B7561" t="s">
        <v>40</v>
      </c>
      <c r="C7561" s="8">
        <v>42404</v>
      </c>
      <c r="D7561" s="9">
        <v>42404.418749999997</v>
      </c>
      <c r="E7561" t="s">
        <v>11</v>
      </c>
      <c r="F7561" t="s">
        <v>35</v>
      </c>
      <c r="G7561">
        <v>22</v>
      </c>
      <c r="H7561" t="s">
        <v>43</v>
      </c>
      <c r="I7561" t="s">
        <v>14</v>
      </c>
      <c r="J7561" t="s">
        <v>22</v>
      </c>
    </row>
    <row r="7562" spans="1:10" x14ac:dyDescent="0.25">
      <c r="A7562">
        <v>804884</v>
      </c>
      <c r="B7562" t="s">
        <v>37</v>
      </c>
      <c r="C7562" s="8">
        <v>42383</v>
      </c>
      <c r="D7562" s="9">
        <v>42383.395833333336</v>
      </c>
      <c r="E7562" t="s">
        <v>11</v>
      </c>
      <c r="F7562" t="s">
        <v>24</v>
      </c>
      <c r="G7562">
        <v>18</v>
      </c>
      <c r="H7562" t="s">
        <v>28</v>
      </c>
      <c r="I7562" t="s">
        <v>14</v>
      </c>
      <c r="J7562" t="s">
        <v>22</v>
      </c>
    </row>
    <row r="7563" spans="1:10" x14ac:dyDescent="0.25">
      <c r="A7563">
        <v>810328</v>
      </c>
      <c r="B7563" t="s">
        <v>41</v>
      </c>
      <c r="C7563" s="8">
        <v>42422</v>
      </c>
      <c r="D7563" s="9">
        <v>42422.601388888892</v>
      </c>
      <c r="E7563" t="s">
        <v>11</v>
      </c>
      <c r="F7563" t="s">
        <v>42</v>
      </c>
      <c r="G7563">
        <v>42</v>
      </c>
      <c r="H7563" t="s">
        <v>21</v>
      </c>
      <c r="I7563" t="s">
        <v>44</v>
      </c>
      <c r="J7563" t="s">
        <v>15</v>
      </c>
    </row>
    <row r="7564" spans="1:10" x14ac:dyDescent="0.25">
      <c r="A7564">
        <v>810328</v>
      </c>
      <c r="B7564" t="s">
        <v>29</v>
      </c>
      <c r="C7564" s="8">
        <v>42395</v>
      </c>
      <c r="D7564" s="9">
        <v>42395.150694444441</v>
      </c>
      <c r="E7564" t="s">
        <v>11</v>
      </c>
      <c r="F7564" t="s">
        <v>42</v>
      </c>
      <c r="G7564">
        <v>42</v>
      </c>
      <c r="H7564" t="s">
        <v>21</v>
      </c>
      <c r="I7564" t="s">
        <v>25</v>
      </c>
      <c r="J7564" t="s">
        <v>15</v>
      </c>
    </row>
    <row r="7565" spans="1:10" x14ac:dyDescent="0.25">
      <c r="A7565">
        <v>893861</v>
      </c>
      <c r="B7565" t="s">
        <v>10</v>
      </c>
      <c r="C7565" s="8">
        <v>42442</v>
      </c>
      <c r="D7565" s="9">
        <v>42442.529861111114</v>
      </c>
      <c r="E7565" t="s">
        <v>11</v>
      </c>
      <c r="F7565" t="s">
        <v>35</v>
      </c>
      <c r="G7565">
        <v>30</v>
      </c>
      <c r="H7565" t="s">
        <v>34</v>
      </c>
      <c r="I7565" t="s">
        <v>18</v>
      </c>
      <c r="J7565" t="s">
        <v>22</v>
      </c>
    </row>
    <row r="7566" spans="1:10" x14ac:dyDescent="0.25">
      <c r="A7566">
        <v>893861</v>
      </c>
      <c r="B7566" t="s">
        <v>27</v>
      </c>
      <c r="C7566" s="8">
        <v>42442</v>
      </c>
      <c r="D7566" s="9">
        <v>42442.536805555559</v>
      </c>
      <c r="E7566" t="s">
        <v>11</v>
      </c>
      <c r="F7566" t="s">
        <v>35</v>
      </c>
      <c r="G7566">
        <v>30</v>
      </c>
      <c r="H7566" t="s">
        <v>34</v>
      </c>
      <c r="I7566" t="s">
        <v>18</v>
      </c>
      <c r="J7566" t="s">
        <v>22</v>
      </c>
    </row>
    <row r="7567" spans="1:10" x14ac:dyDescent="0.25">
      <c r="A7567">
        <v>893861</v>
      </c>
      <c r="B7567" t="s">
        <v>10</v>
      </c>
      <c r="C7567" s="8">
        <v>42444</v>
      </c>
      <c r="D7567" s="9">
        <v>42444.554166666669</v>
      </c>
      <c r="E7567" t="s">
        <v>11</v>
      </c>
      <c r="F7567" t="s">
        <v>35</v>
      </c>
      <c r="G7567">
        <v>30</v>
      </c>
      <c r="H7567" t="s">
        <v>34</v>
      </c>
      <c r="I7567" t="s">
        <v>18</v>
      </c>
      <c r="J7567" t="s">
        <v>22</v>
      </c>
    </row>
    <row r="7568" spans="1:10" x14ac:dyDescent="0.25">
      <c r="A7568">
        <v>893861</v>
      </c>
      <c r="B7568" t="s">
        <v>40</v>
      </c>
      <c r="C7568" s="8">
        <v>42454</v>
      </c>
      <c r="D7568" s="9">
        <v>42454.369444444441</v>
      </c>
      <c r="E7568" t="s">
        <v>11</v>
      </c>
      <c r="F7568" t="s">
        <v>35</v>
      </c>
      <c r="G7568">
        <v>30</v>
      </c>
      <c r="H7568" t="s">
        <v>34</v>
      </c>
      <c r="I7568" t="s">
        <v>14</v>
      </c>
      <c r="J7568" t="s">
        <v>22</v>
      </c>
    </row>
    <row r="7569" spans="1:10" x14ac:dyDescent="0.25">
      <c r="A7569">
        <v>893861</v>
      </c>
      <c r="B7569" t="s">
        <v>10</v>
      </c>
      <c r="C7569" s="8">
        <v>42453</v>
      </c>
      <c r="D7569" s="9">
        <v>42453.506944444445</v>
      </c>
      <c r="E7569" t="s">
        <v>11</v>
      </c>
      <c r="F7569" t="s">
        <v>35</v>
      </c>
      <c r="G7569">
        <v>30</v>
      </c>
      <c r="H7569" t="s">
        <v>34</v>
      </c>
      <c r="I7569" t="s">
        <v>18</v>
      </c>
      <c r="J7569" t="s">
        <v>22</v>
      </c>
    </row>
    <row r="7570" spans="1:10" x14ac:dyDescent="0.25">
      <c r="A7570">
        <v>2203929</v>
      </c>
      <c r="B7570" t="s">
        <v>36</v>
      </c>
      <c r="C7570" s="8">
        <v>42446</v>
      </c>
      <c r="D7570" s="9">
        <v>42446.347916666666</v>
      </c>
      <c r="E7570" t="s">
        <v>11</v>
      </c>
      <c r="F7570" t="s">
        <v>35</v>
      </c>
      <c r="G7570">
        <v>43</v>
      </c>
      <c r="H7570" t="s">
        <v>21</v>
      </c>
      <c r="I7570" t="s">
        <v>14</v>
      </c>
      <c r="J7570" t="s">
        <v>15</v>
      </c>
    </row>
    <row r="7571" spans="1:10" x14ac:dyDescent="0.25">
      <c r="A7571">
        <v>880965</v>
      </c>
      <c r="B7571" t="s">
        <v>36</v>
      </c>
      <c r="C7571" s="8">
        <v>42446</v>
      </c>
      <c r="D7571" s="9">
        <v>42446.579861111109</v>
      </c>
      <c r="E7571" t="s">
        <v>11</v>
      </c>
      <c r="F7571" t="s">
        <v>35</v>
      </c>
      <c r="G7571">
        <v>32</v>
      </c>
      <c r="H7571" t="s">
        <v>28</v>
      </c>
      <c r="I7571" t="s">
        <v>18</v>
      </c>
      <c r="J7571" t="s">
        <v>15</v>
      </c>
    </row>
    <row r="7572" spans="1:10" x14ac:dyDescent="0.25">
      <c r="A7572">
        <v>810329</v>
      </c>
      <c r="B7572" t="s">
        <v>36</v>
      </c>
      <c r="C7572" s="8">
        <v>42418</v>
      </c>
      <c r="D7572" s="9">
        <v>42418.451388888891</v>
      </c>
      <c r="E7572" t="s">
        <v>11</v>
      </c>
      <c r="F7572" t="s">
        <v>35</v>
      </c>
      <c r="G7572">
        <v>44</v>
      </c>
      <c r="H7572" t="s">
        <v>43</v>
      </c>
      <c r="I7572" t="s">
        <v>14</v>
      </c>
      <c r="J7572" t="s">
        <v>15</v>
      </c>
    </row>
    <row r="7573" spans="1:10" x14ac:dyDescent="0.25">
      <c r="A7573">
        <v>810329</v>
      </c>
      <c r="B7573" t="s">
        <v>40</v>
      </c>
      <c r="C7573" s="8">
        <v>42426</v>
      </c>
      <c r="D7573" s="9">
        <v>42426.368750000001</v>
      </c>
      <c r="E7573" t="s">
        <v>11</v>
      </c>
      <c r="F7573" t="s">
        <v>35</v>
      </c>
      <c r="G7573">
        <v>44</v>
      </c>
      <c r="H7573" t="s">
        <v>43</v>
      </c>
      <c r="I7573" t="s">
        <v>14</v>
      </c>
      <c r="J7573" t="s">
        <v>15</v>
      </c>
    </row>
    <row r="7574" spans="1:10" x14ac:dyDescent="0.25">
      <c r="A7574">
        <v>810329</v>
      </c>
      <c r="B7574" t="s">
        <v>39</v>
      </c>
      <c r="C7574" s="8">
        <v>42395</v>
      </c>
      <c r="D7574" s="9">
        <v>42395.411805555559</v>
      </c>
      <c r="E7574" t="s">
        <v>11</v>
      </c>
      <c r="F7574" t="s">
        <v>35</v>
      </c>
      <c r="G7574">
        <v>44</v>
      </c>
      <c r="H7574" t="s">
        <v>43</v>
      </c>
      <c r="I7574" t="s">
        <v>14</v>
      </c>
      <c r="J7574" t="s">
        <v>15</v>
      </c>
    </row>
    <row r="7575" spans="1:10" x14ac:dyDescent="0.25">
      <c r="A7575">
        <v>810329</v>
      </c>
      <c r="B7575" t="s">
        <v>36</v>
      </c>
      <c r="C7575" s="8">
        <v>42395</v>
      </c>
      <c r="D7575" s="9">
        <v>42395.384027777778</v>
      </c>
      <c r="E7575" t="s">
        <v>11</v>
      </c>
      <c r="F7575" t="s">
        <v>35</v>
      </c>
      <c r="G7575">
        <v>44</v>
      </c>
      <c r="H7575" t="s">
        <v>43</v>
      </c>
      <c r="I7575" t="s">
        <v>14</v>
      </c>
      <c r="J7575" t="s">
        <v>15</v>
      </c>
    </row>
    <row r="7576" spans="1:10" x14ac:dyDescent="0.25">
      <c r="A7576">
        <v>810329</v>
      </c>
      <c r="B7576" t="s">
        <v>40</v>
      </c>
      <c r="C7576" s="8">
        <v>42397</v>
      </c>
      <c r="D7576" s="9">
        <v>42397.375694444447</v>
      </c>
      <c r="E7576" t="s">
        <v>11</v>
      </c>
      <c r="F7576" t="s">
        <v>35</v>
      </c>
      <c r="G7576">
        <v>44</v>
      </c>
      <c r="H7576" t="s">
        <v>43</v>
      </c>
      <c r="I7576" t="s">
        <v>14</v>
      </c>
      <c r="J7576" t="s">
        <v>15</v>
      </c>
    </row>
    <row r="7577" spans="1:10" x14ac:dyDescent="0.25">
      <c r="A7577">
        <v>810329</v>
      </c>
      <c r="B7577" t="s">
        <v>41</v>
      </c>
      <c r="C7577" s="8">
        <v>42418</v>
      </c>
      <c r="D7577" s="9">
        <v>42418.478472222225</v>
      </c>
      <c r="E7577" t="s">
        <v>11</v>
      </c>
      <c r="F7577" t="s">
        <v>35</v>
      </c>
      <c r="G7577">
        <v>44</v>
      </c>
      <c r="H7577" t="s">
        <v>43</v>
      </c>
      <c r="I7577" t="s">
        <v>18</v>
      </c>
      <c r="J7577" t="s">
        <v>15</v>
      </c>
    </row>
    <row r="7578" spans="1:10" x14ac:dyDescent="0.25">
      <c r="A7578">
        <v>810329</v>
      </c>
      <c r="B7578" t="s">
        <v>33</v>
      </c>
      <c r="C7578" s="8">
        <v>42418</v>
      </c>
      <c r="D7578" s="9">
        <v>42418.35833333333</v>
      </c>
      <c r="E7578" t="s">
        <v>11</v>
      </c>
      <c r="F7578" t="s">
        <v>35</v>
      </c>
      <c r="G7578">
        <v>44</v>
      </c>
      <c r="H7578" t="s">
        <v>43</v>
      </c>
      <c r="I7578" t="s">
        <v>14</v>
      </c>
      <c r="J7578" t="s">
        <v>15</v>
      </c>
    </row>
    <row r="7579" spans="1:10" x14ac:dyDescent="0.25">
      <c r="A7579">
        <v>810329</v>
      </c>
      <c r="B7579" t="s">
        <v>33</v>
      </c>
      <c r="C7579" s="8">
        <v>42406</v>
      </c>
      <c r="D7579" s="9">
        <v>42406.571527777778</v>
      </c>
      <c r="E7579" t="s">
        <v>11</v>
      </c>
      <c r="F7579" t="s">
        <v>35</v>
      </c>
      <c r="G7579">
        <v>44</v>
      </c>
      <c r="H7579" t="s">
        <v>43</v>
      </c>
      <c r="I7579" t="s">
        <v>18</v>
      </c>
      <c r="J7579" t="s">
        <v>15</v>
      </c>
    </row>
    <row r="7580" spans="1:10" x14ac:dyDescent="0.25">
      <c r="A7580">
        <v>810329</v>
      </c>
      <c r="B7580" t="s">
        <v>40</v>
      </c>
      <c r="C7580" s="8">
        <v>42423</v>
      </c>
      <c r="D7580" s="9">
        <v>42423.397222222222</v>
      </c>
      <c r="E7580" t="s">
        <v>11</v>
      </c>
      <c r="F7580" t="s">
        <v>35</v>
      </c>
      <c r="G7580">
        <v>44</v>
      </c>
      <c r="H7580" t="s">
        <v>43</v>
      </c>
      <c r="I7580" t="s">
        <v>14</v>
      </c>
      <c r="J7580" t="s">
        <v>15</v>
      </c>
    </row>
    <row r="7581" spans="1:10" x14ac:dyDescent="0.25">
      <c r="A7581">
        <v>98717</v>
      </c>
      <c r="B7581" t="s">
        <v>10</v>
      </c>
      <c r="C7581" s="8">
        <v>42386</v>
      </c>
      <c r="D7581" s="9">
        <v>42386.45208333333</v>
      </c>
      <c r="E7581" t="s">
        <v>11</v>
      </c>
      <c r="F7581" t="s">
        <v>35</v>
      </c>
      <c r="G7581">
        <v>24</v>
      </c>
      <c r="H7581" t="s">
        <v>46</v>
      </c>
      <c r="I7581" t="s">
        <v>14</v>
      </c>
      <c r="J7581" t="s">
        <v>22</v>
      </c>
    </row>
    <row r="7582" spans="1:10" x14ac:dyDescent="0.25">
      <c r="A7582">
        <v>822334</v>
      </c>
      <c r="B7582" t="s">
        <v>16</v>
      </c>
      <c r="C7582" s="8">
        <v>42424</v>
      </c>
      <c r="D7582" s="9">
        <v>42424.142361111109</v>
      </c>
      <c r="E7582" t="s">
        <v>11</v>
      </c>
      <c r="F7582" t="s">
        <v>20</v>
      </c>
      <c r="G7582">
        <v>22</v>
      </c>
      <c r="H7582" t="s">
        <v>21</v>
      </c>
      <c r="I7582" t="s">
        <v>25</v>
      </c>
      <c r="J7582" t="s">
        <v>22</v>
      </c>
    </row>
    <row r="7583" spans="1:10" x14ac:dyDescent="0.25">
      <c r="A7583">
        <v>2091963</v>
      </c>
      <c r="B7583" t="s">
        <v>33</v>
      </c>
      <c r="C7583" s="8">
        <v>42391</v>
      </c>
      <c r="D7583" s="9">
        <v>42391.260416666664</v>
      </c>
      <c r="E7583" t="s">
        <v>11</v>
      </c>
      <c r="F7583" t="s">
        <v>35</v>
      </c>
      <c r="G7583">
        <v>31</v>
      </c>
      <c r="H7583" t="s">
        <v>32</v>
      </c>
      <c r="I7583" t="s">
        <v>25</v>
      </c>
      <c r="J7583" t="s">
        <v>15</v>
      </c>
    </row>
    <row r="7584" spans="1:10" x14ac:dyDescent="0.25">
      <c r="A7584">
        <v>2091963</v>
      </c>
      <c r="B7584" t="s">
        <v>29</v>
      </c>
      <c r="C7584" s="8">
        <v>42385</v>
      </c>
      <c r="D7584" s="9">
        <v>42385.39166666667</v>
      </c>
      <c r="E7584" t="s">
        <v>11</v>
      </c>
      <c r="F7584" t="s">
        <v>35</v>
      </c>
      <c r="G7584">
        <v>31</v>
      </c>
      <c r="H7584" t="s">
        <v>32</v>
      </c>
      <c r="I7584" t="s">
        <v>14</v>
      </c>
      <c r="J7584" t="s">
        <v>15</v>
      </c>
    </row>
    <row r="7585" spans="1:10" x14ac:dyDescent="0.25">
      <c r="A7585">
        <v>2091963</v>
      </c>
      <c r="B7585" t="s">
        <v>10</v>
      </c>
      <c r="C7585" s="8">
        <v>42386</v>
      </c>
      <c r="D7585" s="9">
        <v>42386.129861111112</v>
      </c>
      <c r="E7585" t="s">
        <v>11</v>
      </c>
      <c r="F7585" t="s">
        <v>35</v>
      </c>
      <c r="G7585">
        <v>31</v>
      </c>
      <c r="H7585" t="s">
        <v>32</v>
      </c>
      <c r="I7585" t="s">
        <v>25</v>
      </c>
      <c r="J7585" t="s">
        <v>15</v>
      </c>
    </row>
    <row r="7586" spans="1:10" x14ac:dyDescent="0.25">
      <c r="A7586">
        <v>2091963</v>
      </c>
      <c r="B7586" t="s">
        <v>33</v>
      </c>
      <c r="C7586" s="8">
        <v>42406</v>
      </c>
      <c r="D7586" s="9">
        <v>42406.322222222225</v>
      </c>
      <c r="E7586" t="s">
        <v>11</v>
      </c>
      <c r="F7586" t="s">
        <v>35</v>
      </c>
      <c r="G7586">
        <v>31</v>
      </c>
      <c r="H7586" t="s">
        <v>32</v>
      </c>
      <c r="I7586" t="s">
        <v>14</v>
      </c>
      <c r="J7586" t="s">
        <v>15</v>
      </c>
    </row>
    <row r="7587" spans="1:10" x14ac:dyDescent="0.25">
      <c r="A7587">
        <v>804888</v>
      </c>
      <c r="B7587" t="s">
        <v>40</v>
      </c>
      <c r="C7587" s="8">
        <v>42396</v>
      </c>
      <c r="D7587" s="9">
        <v>42396.34652777778</v>
      </c>
      <c r="E7587" t="s">
        <v>11</v>
      </c>
      <c r="F7587" t="s">
        <v>35</v>
      </c>
      <c r="G7587">
        <v>29</v>
      </c>
      <c r="H7587" t="s">
        <v>49</v>
      </c>
      <c r="I7587" t="s">
        <v>14</v>
      </c>
      <c r="J7587" t="s">
        <v>22</v>
      </c>
    </row>
    <row r="7588" spans="1:10" x14ac:dyDescent="0.25">
      <c r="A7588">
        <v>2361696</v>
      </c>
      <c r="B7588" t="s">
        <v>30</v>
      </c>
      <c r="C7588" s="8">
        <v>42411</v>
      </c>
      <c r="D7588" s="9">
        <v>42411.415972222225</v>
      </c>
      <c r="E7588" t="s">
        <v>11</v>
      </c>
      <c r="F7588" t="s">
        <v>12</v>
      </c>
      <c r="G7588">
        <v>49</v>
      </c>
      <c r="H7588" t="s">
        <v>13</v>
      </c>
      <c r="I7588" t="s">
        <v>14</v>
      </c>
      <c r="J7588" t="s">
        <v>26</v>
      </c>
    </row>
    <row r="7589" spans="1:10" x14ac:dyDescent="0.25">
      <c r="A7589">
        <v>2361696</v>
      </c>
      <c r="B7589" t="s">
        <v>36</v>
      </c>
      <c r="C7589" s="8">
        <v>42405</v>
      </c>
      <c r="D7589" s="9">
        <v>42405.521527777775</v>
      </c>
      <c r="E7589" t="s">
        <v>11</v>
      </c>
      <c r="F7589" t="s">
        <v>12</v>
      </c>
      <c r="G7589">
        <v>49</v>
      </c>
      <c r="H7589" t="s">
        <v>13</v>
      </c>
      <c r="I7589" t="s">
        <v>18</v>
      </c>
      <c r="J7589" t="s">
        <v>26</v>
      </c>
    </row>
    <row r="7590" spans="1:10" x14ac:dyDescent="0.25">
      <c r="A7590">
        <v>822008</v>
      </c>
      <c r="B7590" t="s">
        <v>10</v>
      </c>
      <c r="C7590" s="8">
        <v>42412</v>
      </c>
      <c r="D7590" s="9">
        <v>42412.344444444447</v>
      </c>
      <c r="E7590" t="s">
        <v>11</v>
      </c>
      <c r="F7590" t="s">
        <v>12</v>
      </c>
      <c r="G7590">
        <v>14</v>
      </c>
      <c r="H7590" t="s">
        <v>21</v>
      </c>
      <c r="I7590" t="s">
        <v>14</v>
      </c>
      <c r="J7590" t="s">
        <v>19</v>
      </c>
    </row>
    <row r="7591" spans="1:10" x14ac:dyDescent="0.25">
      <c r="A7591">
        <v>822008</v>
      </c>
      <c r="B7591" t="s">
        <v>10</v>
      </c>
      <c r="C7591" s="8">
        <v>42412</v>
      </c>
      <c r="D7591" s="9">
        <v>42412.347916666666</v>
      </c>
      <c r="E7591" t="s">
        <v>11</v>
      </c>
      <c r="F7591" t="s">
        <v>12</v>
      </c>
      <c r="G7591">
        <v>14</v>
      </c>
      <c r="H7591" t="s">
        <v>21</v>
      </c>
      <c r="I7591" t="s">
        <v>14</v>
      </c>
      <c r="J7591" t="s">
        <v>19</v>
      </c>
    </row>
    <row r="7592" spans="1:10" x14ac:dyDescent="0.25">
      <c r="A7592">
        <v>931632</v>
      </c>
      <c r="B7592" t="s">
        <v>16</v>
      </c>
      <c r="C7592" s="8">
        <v>42459</v>
      </c>
      <c r="D7592" s="9">
        <v>42459.261111111111</v>
      </c>
      <c r="E7592" t="s">
        <v>11</v>
      </c>
      <c r="F7592" t="s">
        <v>20</v>
      </c>
      <c r="G7592">
        <v>32</v>
      </c>
      <c r="H7592" t="s">
        <v>21</v>
      </c>
      <c r="I7592" t="s">
        <v>25</v>
      </c>
      <c r="J7592" t="s">
        <v>15</v>
      </c>
    </row>
    <row r="7593" spans="1:10" x14ac:dyDescent="0.25">
      <c r="A7593">
        <v>931632</v>
      </c>
      <c r="B7593" t="s">
        <v>16</v>
      </c>
      <c r="C7593" s="8">
        <v>42459</v>
      </c>
      <c r="D7593" s="9">
        <v>42459.552777777775</v>
      </c>
      <c r="E7593" t="s">
        <v>11</v>
      </c>
      <c r="F7593" t="s">
        <v>20</v>
      </c>
      <c r="G7593">
        <v>32</v>
      </c>
      <c r="H7593" t="s">
        <v>21</v>
      </c>
      <c r="I7593" t="s">
        <v>18</v>
      </c>
      <c r="J7593" t="s">
        <v>15</v>
      </c>
    </row>
    <row r="7594" spans="1:10" x14ac:dyDescent="0.25">
      <c r="A7594">
        <v>810332</v>
      </c>
      <c r="B7594" t="s">
        <v>41</v>
      </c>
      <c r="C7594" s="8">
        <v>42386</v>
      </c>
      <c r="D7594" s="9">
        <v>42386.508333333331</v>
      </c>
      <c r="E7594" t="s">
        <v>11</v>
      </c>
      <c r="F7594" t="s">
        <v>35</v>
      </c>
      <c r="G7594">
        <v>40</v>
      </c>
      <c r="H7594" t="s">
        <v>21</v>
      </c>
      <c r="I7594" t="s">
        <v>18</v>
      </c>
      <c r="J7594" t="s">
        <v>15</v>
      </c>
    </row>
    <row r="7595" spans="1:10" x14ac:dyDescent="0.25">
      <c r="A7595">
        <v>810332</v>
      </c>
      <c r="B7595" t="s">
        <v>33</v>
      </c>
      <c r="C7595" s="8">
        <v>42412</v>
      </c>
      <c r="D7595" s="9">
        <v>42412.272916666669</v>
      </c>
      <c r="E7595" t="s">
        <v>11</v>
      </c>
      <c r="F7595" t="s">
        <v>35</v>
      </c>
      <c r="G7595">
        <v>40</v>
      </c>
      <c r="H7595" t="s">
        <v>21</v>
      </c>
      <c r="I7595" t="s">
        <v>25</v>
      </c>
      <c r="J7595" t="s">
        <v>15</v>
      </c>
    </row>
    <row r="7596" spans="1:10" x14ac:dyDescent="0.25">
      <c r="A7596">
        <v>810332</v>
      </c>
      <c r="B7596" t="s">
        <v>41</v>
      </c>
      <c r="C7596" s="8">
        <v>42441</v>
      </c>
      <c r="D7596" s="9">
        <v>42441.395138888889</v>
      </c>
      <c r="E7596" t="s">
        <v>11</v>
      </c>
      <c r="F7596" t="s">
        <v>35</v>
      </c>
      <c r="G7596">
        <v>40</v>
      </c>
      <c r="H7596" t="s">
        <v>21</v>
      </c>
      <c r="I7596" t="s">
        <v>14</v>
      </c>
      <c r="J7596" t="s">
        <v>15</v>
      </c>
    </row>
    <row r="7597" spans="1:10" x14ac:dyDescent="0.25">
      <c r="A7597">
        <v>810333</v>
      </c>
      <c r="B7597" t="s">
        <v>37</v>
      </c>
      <c r="C7597" s="8">
        <v>42421</v>
      </c>
      <c r="D7597" s="9">
        <v>42421.410416666666</v>
      </c>
      <c r="E7597" t="s">
        <v>11</v>
      </c>
      <c r="F7597" t="s">
        <v>20</v>
      </c>
      <c r="G7597">
        <v>24</v>
      </c>
      <c r="H7597" t="s">
        <v>43</v>
      </c>
      <c r="I7597" t="s">
        <v>14</v>
      </c>
      <c r="J7597" t="s">
        <v>22</v>
      </c>
    </row>
    <row r="7598" spans="1:10" x14ac:dyDescent="0.25">
      <c r="A7598">
        <v>810333</v>
      </c>
      <c r="B7598" t="s">
        <v>16</v>
      </c>
      <c r="C7598" s="8">
        <v>42425</v>
      </c>
      <c r="D7598" s="9">
        <v>42425.402083333334</v>
      </c>
      <c r="E7598" t="s">
        <v>11</v>
      </c>
      <c r="F7598" t="s">
        <v>20</v>
      </c>
      <c r="G7598">
        <v>24</v>
      </c>
      <c r="H7598" t="s">
        <v>43</v>
      </c>
      <c r="I7598" t="s">
        <v>14</v>
      </c>
      <c r="J7598" t="s">
        <v>22</v>
      </c>
    </row>
    <row r="7599" spans="1:10" x14ac:dyDescent="0.25">
      <c r="A7599">
        <v>780506</v>
      </c>
      <c r="B7599" t="s">
        <v>31</v>
      </c>
      <c r="C7599" s="8">
        <v>42392</v>
      </c>
      <c r="D7599" s="9">
        <v>42392.555555555555</v>
      </c>
      <c r="E7599" t="s">
        <v>11</v>
      </c>
      <c r="F7599" t="s">
        <v>24</v>
      </c>
      <c r="G7599">
        <v>25</v>
      </c>
      <c r="H7599" t="s">
        <v>13</v>
      </c>
      <c r="I7599" t="s">
        <v>18</v>
      </c>
      <c r="J7599" t="s">
        <v>22</v>
      </c>
    </row>
    <row r="7600" spans="1:10" x14ac:dyDescent="0.25">
      <c r="A7600">
        <v>780506</v>
      </c>
      <c r="B7600" t="s">
        <v>31</v>
      </c>
      <c r="C7600" s="8">
        <v>42377</v>
      </c>
      <c r="D7600" s="9">
        <v>42377.402083333334</v>
      </c>
      <c r="E7600" t="s">
        <v>11</v>
      </c>
      <c r="F7600" t="s">
        <v>24</v>
      </c>
      <c r="G7600">
        <v>25</v>
      </c>
      <c r="H7600" t="s">
        <v>13</v>
      </c>
      <c r="I7600" t="s">
        <v>14</v>
      </c>
      <c r="J7600" t="s">
        <v>22</v>
      </c>
    </row>
    <row r="7601" spans="1:10" x14ac:dyDescent="0.25">
      <c r="A7601">
        <v>780506</v>
      </c>
      <c r="B7601" t="s">
        <v>29</v>
      </c>
      <c r="C7601" s="8">
        <v>42441</v>
      </c>
      <c r="D7601" s="9">
        <v>42441.59097222222</v>
      </c>
      <c r="E7601" t="s">
        <v>11</v>
      </c>
      <c r="F7601" t="s">
        <v>24</v>
      </c>
      <c r="G7601">
        <v>25</v>
      </c>
      <c r="H7601" t="s">
        <v>13</v>
      </c>
      <c r="I7601" t="s">
        <v>44</v>
      </c>
      <c r="J7601" t="s">
        <v>22</v>
      </c>
    </row>
    <row r="7602" spans="1:10" x14ac:dyDescent="0.25">
      <c r="A7602">
        <v>928256</v>
      </c>
      <c r="B7602" t="s">
        <v>16</v>
      </c>
      <c r="C7602" s="8">
        <v>42459</v>
      </c>
      <c r="D7602" s="9">
        <v>42459.46597222222</v>
      </c>
      <c r="E7602" t="s">
        <v>11</v>
      </c>
      <c r="F7602" t="s">
        <v>12</v>
      </c>
      <c r="G7602">
        <v>20</v>
      </c>
      <c r="H7602" t="s">
        <v>21</v>
      </c>
      <c r="I7602" t="s">
        <v>18</v>
      </c>
      <c r="J7602" t="s">
        <v>22</v>
      </c>
    </row>
    <row r="7603" spans="1:10" x14ac:dyDescent="0.25">
      <c r="A7603">
        <v>928256</v>
      </c>
      <c r="B7603" t="s">
        <v>16</v>
      </c>
      <c r="C7603" s="8">
        <v>42459</v>
      </c>
      <c r="D7603" s="9">
        <v>42459.20416666667</v>
      </c>
      <c r="E7603" t="s">
        <v>11</v>
      </c>
      <c r="F7603" t="s">
        <v>12</v>
      </c>
      <c r="G7603">
        <v>20</v>
      </c>
      <c r="H7603" t="s">
        <v>21</v>
      </c>
      <c r="I7603" t="s">
        <v>25</v>
      </c>
      <c r="J7603" t="s">
        <v>22</v>
      </c>
    </row>
    <row r="7604" spans="1:10" x14ac:dyDescent="0.25">
      <c r="A7604">
        <v>907322</v>
      </c>
      <c r="B7604" t="s">
        <v>16</v>
      </c>
      <c r="C7604" s="8">
        <v>42455</v>
      </c>
      <c r="D7604" s="9">
        <v>42455.588194444441</v>
      </c>
      <c r="E7604" t="s">
        <v>11</v>
      </c>
      <c r="F7604" t="s">
        <v>20</v>
      </c>
      <c r="G7604">
        <v>33</v>
      </c>
      <c r="H7604" t="s">
        <v>43</v>
      </c>
      <c r="I7604" t="s">
        <v>44</v>
      </c>
      <c r="J7604" t="s">
        <v>15</v>
      </c>
    </row>
    <row r="7605" spans="1:10" x14ac:dyDescent="0.25">
      <c r="A7605">
        <v>810334</v>
      </c>
      <c r="B7605" t="s">
        <v>29</v>
      </c>
      <c r="C7605" s="8">
        <v>42405</v>
      </c>
      <c r="D7605" s="9">
        <v>42405.3</v>
      </c>
      <c r="E7605" t="s">
        <v>11</v>
      </c>
      <c r="F7605" t="s">
        <v>12</v>
      </c>
      <c r="G7605">
        <v>43</v>
      </c>
      <c r="H7605" t="s">
        <v>21</v>
      </c>
      <c r="I7605" t="s">
        <v>14</v>
      </c>
      <c r="J7605" t="s">
        <v>15</v>
      </c>
    </row>
    <row r="7606" spans="1:10" x14ac:dyDescent="0.25">
      <c r="A7606">
        <v>810334</v>
      </c>
      <c r="B7606" t="s">
        <v>41</v>
      </c>
      <c r="C7606" s="8">
        <v>42415</v>
      </c>
      <c r="D7606" s="9">
        <v>42415.436111111114</v>
      </c>
      <c r="E7606" t="s">
        <v>11</v>
      </c>
      <c r="F7606" t="s">
        <v>12</v>
      </c>
      <c r="G7606">
        <v>43</v>
      </c>
      <c r="H7606" t="s">
        <v>21</v>
      </c>
      <c r="I7606" t="s">
        <v>14</v>
      </c>
      <c r="J7606" t="s">
        <v>15</v>
      </c>
    </row>
    <row r="7607" spans="1:10" x14ac:dyDescent="0.25">
      <c r="A7607">
        <v>810334</v>
      </c>
      <c r="B7607" t="s">
        <v>31</v>
      </c>
      <c r="C7607" s="8">
        <v>42432</v>
      </c>
      <c r="D7607" s="9">
        <v>42432.160416666666</v>
      </c>
      <c r="E7607" t="s">
        <v>11</v>
      </c>
      <c r="F7607" t="s">
        <v>12</v>
      </c>
      <c r="G7607">
        <v>43</v>
      </c>
      <c r="H7607" t="s">
        <v>21</v>
      </c>
      <c r="I7607" t="s">
        <v>25</v>
      </c>
      <c r="J7607" t="s">
        <v>15</v>
      </c>
    </row>
    <row r="7608" spans="1:10" x14ac:dyDescent="0.25">
      <c r="A7608">
        <v>810334</v>
      </c>
      <c r="B7608" t="s">
        <v>40</v>
      </c>
      <c r="C7608" s="8">
        <v>42385</v>
      </c>
      <c r="D7608" s="9">
        <v>42385.366666666669</v>
      </c>
      <c r="E7608" t="s">
        <v>11</v>
      </c>
      <c r="F7608" t="s">
        <v>12</v>
      </c>
      <c r="G7608">
        <v>43</v>
      </c>
      <c r="H7608" t="s">
        <v>21</v>
      </c>
      <c r="I7608" t="s">
        <v>14</v>
      </c>
      <c r="J7608" t="s">
        <v>15</v>
      </c>
    </row>
    <row r="7609" spans="1:10" x14ac:dyDescent="0.25">
      <c r="A7609">
        <v>810334</v>
      </c>
      <c r="B7609" t="s">
        <v>33</v>
      </c>
      <c r="C7609" s="8">
        <v>42403</v>
      </c>
      <c r="D7609" s="9">
        <v>42403.129861111112</v>
      </c>
      <c r="E7609" t="s">
        <v>11</v>
      </c>
      <c r="F7609" t="s">
        <v>12</v>
      </c>
      <c r="G7609">
        <v>43</v>
      </c>
      <c r="H7609" t="s">
        <v>21</v>
      </c>
      <c r="I7609" t="s">
        <v>25</v>
      </c>
      <c r="J7609" t="s">
        <v>15</v>
      </c>
    </row>
    <row r="7610" spans="1:10" x14ac:dyDescent="0.25">
      <c r="A7610">
        <v>810334</v>
      </c>
      <c r="B7610" t="s">
        <v>41</v>
      </c>
      <c r="C7610" s="8">
        <v>42441</v>
      </c>
      <c r="D7610" s="9">
        <v>42441.19027777778</v>
      </c>
      <c r="E7610" t="s">
        <v>11</v>
      </c>
      <c r="F7610" t="s">
        <v>12</v>
      </c>
      <c r="G7610">
        <v>43</v>
      </c>
      <c r="H7610" t="s">
        <v>21</v>
      </c>
      <c r="I7610" t="s">
        <v>25</v>
      </c>
      <c r="J7610" t="s">
        <v>15</v>
      </c>
    </row>
    <row r="7611" spans="1:10" x14ac:dyDescent="0.25">
      <c r="A7611">
        <v>810334</v>
      </c>
      <c r="B7611" t="s">
        <v>27</v>
      </c>
      <c r="C7611" s="8">
        <v>42438</v>
      </c>
      <c r="D7611" s="9">
        <v>42438.185416666667</v>
      </c>
      <c r="E7611" t="s">
        <v>11</v>
      </c>
      <c r="F7611" t="s">
        <v>12</v>
      </c>
      <c r="G7611">
        <v>43</v>
      </c>
      <c r="H7611" t="s">
        <v>21</v>
      </c>
      <c r="I7611" t="s">
        <v>25</v>
      </c>
      <c r="J7611" t="s">
        <v>15</v>
      </c>
    </row>
    <row r="7612" spans="1:10" x14ac:dyDescent="0.25">
      <c r="A7612">
        <v>928260</v>
      </c>
      <c r="B7612" t="s">
        <v>16</v>
      </c>
      <c r="C7612" s="8">
        <v>42458</v>
      </c>
      <c r="D7612" s="9">
        <v>42458.408333333333</v>
      </c>
      <c r="E7612" t="s">
        <v>11</v>
      </c>
      <c r="F7612" t="s">
        <v>20</v>
      </c>
      <c r="G7612">
        <v>56</v>
      </c>
      <c r="H7612" t="s">
        <v>21</v>
      </c>
      <c r="I7612" t="s">
        <v>14</v>
      </c>
      <c r="J7612" t="s">
        <v>26</v>
      </c>
    </row>
    <row r="7613" spans="1:10" x14ac:dyDescent="0.25">
      <c r="A7613">
        <v>2415186</v>
      </c>
      <c r="B7613" t="s">
        <v>16</v>
      </c>
      <c r="C7613" s="8">
        <v>42422</v>
      </c>
      <c r="D7613" s="9">
        <v>42422.530555555553</v>
      </c>
      <c r="E7613" t="s">
        <v>11</v>
      </c>
      <c r="F7613" t="s">
        <v>12</v>
      </c>
      <c r="G7613">
        <v>42</v>
      </c>
      <c r="H7613" t="s">
        <v>13</v>
      </c>
      <c r="I7613" t="s">
        <v>18</v>
      </c>
      <c r="J7613" t="s">
        <v>15</v>
      </c>
    </row>
    <row r="7614" spans="1:10" x14ac:dyDescent="0.25">
      <c r="A7614">
        <v>2415186</v>
      </c>
      <c r="B7614" t="s">
        <v>36</v>
      </c>
      <c r="C7614" s="8">
        <v>42425</v>
      </c>
      <c r="D7614" s="9">
        <v>42425.45416666667</v>
      </c>
      <c r="E7614" t="s">
        <v>11</v>
      </c>
      <c r="F7614" t="s">
        <v>12</v>
      </c>
      <c r="G7614">
        <v>42</v>
      </c>
      <c r="H7614" t="s">
        <v>13</v>
      </c>
      <c r="I7614" t="s">
        <v>14</v>
      </c>
      <c r="J7614" t="s">
        <v>15</v>
      </c>
    </row>
    <row r="7615" spans="1:10" x14ac:dyDescent="0.25">
      <c r="A7615">
        <v>2415186</v>
      </c>
      <c r="B7615" t="s">
        <v>36</v>
      </c>
      <c r="C7615" s="8">
        <v>42388</v>
      </c>
      <c r="D7615" s="9">
        <v>42388.375</v>
      </c>
      <c r="E7615" t="s">
        <v>11</v>
      </c>
      <c r="F7615" t="s">
        <v>12</v>
      </c>
      <c r="G7615">
        <v>42</v>
      </c>
      <c r="H7615" t="s">
        <v>13</v>
      </c>
      <c r="I7615" t="s">
        <v>14</v>
      </c>
      <c r="J7615" t="s">
        <v>15</v>
      </c>
    </row>
    <row r="7616" spans="1:10" x14ac:dyDescent="0.25">
      <c r="A7616">
        <v>2415186</v>
      </c>
      <c r="B7616" t="s">
        <v>29</v>
      </c>
      <c r="C7616" s="8">
        <v>42382</v>
      </c>
      <c r="D7616" s="9">
        <v>42382.143055555556</v>
      </c>
      <c r="E7616" t="s">
        <v>11</v>
      </c>
      <c r="F7616" t="s">
        <v>12</v>
      </c>
      <c r="G7616">
        <v>42</v>
      </c>
      <c r="H7616" t="s">
        <v>13</v>
      </c>
      <c r="I7616" t="s">
        <v>25</v>
      </c>
      <c r="J7616" t="s">
        <v>15</v>
      </c>
    </row>
    <row r="7617" spans="1:10" x14ac:dyDescent="0.25">
      <c r="A7617">
        <v>2415186</v>
      </c>
      <c r="B7617" t="s">
        <v>36</v>
      </c>
      <c r="C7617" s="8">
        <v>42398</v>
      </c>
      <c r="D7617" s="9">
        <v>42398.447916666664</v>
      </c>
      <c r="E7617" t="s">
        <v>11</v>
      </c>
      <c r="F7617" t="s">
        <v>12</v>
      </c>
      <c r="G7617">
        <v>42</v>
      </c>
      <c r="H7617" t="s">
        <v>13</v>
      </c>
      <c r="I7617" t="s">
        <v>14</v>
      </c>
      <c r="J7617" t="s">
        <v>15</v>
      </c>
    </row>
    <row r="7618" spans="1:10" x14ac:dyDescent="0.25">
      <c r="A7618">
        <v>2415186</v>
      </c>
      <c r="B7618" t="s">
        <v>16</v>
      </c>
      <c r="C7618" s="8">
        <v>42449</v>
      </c>
      <c r="D7618" s="9">
        <v>42449.168055555558</v>
      </c>
      <c r="E7618" t="s">
        <v>11</v>
      </c>
      <c r="F7618" t="s">
        <v>12</v>
      </c>
      <c r="G7618">
        <v>42</v>
      </c>
      <c r="H7618" t="s">
        <v>13</v>
      </c>
      <c r="I7618" t="s">
        <v>25</v>
      </c>
      <c r="J7618" t="s">
        <v>15</v>
      </c>
    </row>
    <row r="7619" spans="1:10" x14ac:dyDescent="0.25">
      <c r="A7619">
        <v>941214</v>
      </c>
      <c r="B7619" t="s">
        <v>33</v>
      </c>
      <c r="C7619" s="8">
        <v>42453</v>
      </c>
      <c r="D7619" s="9">
        <v>42453.464583333334</v>
      </c>
      <c r="E7619" t="s">
        <v>11</v>
      </c>
      <c r="F7619" t="s">
        <v>24</v>
      </c>
      <c r="G7619">
        <v>53</v>
      </c>
      <c r="H7619" t="s">
        <v>49</v>
      </c>
      <c r="I7619" t="s">
        <v>18</v>
      </c>
      <c r="J7619" t="s">
        <v>26</v>
      </c>
    </row>
    <row r="7620" spans="1:10" x14ac:dyDescent="0.25">
      <c r="A7620">
        <v>907326</v>
      </c>
      <c r="B7620" t="s">
        <v>16</v>
      </c>
      <c r="C7620" s="8">
        <v>42459</v>
      </c>
      <c r="D7620" s="9">
        <v>42459.591666666667</v>
      </c>
      <c r="E7620" t="s">
        <v>11</v>
      </c>
      <c r="F7620" t="s">
        <v>20</v>
      </c>
      <c r="G7620">
        <v>25</v>
      </c>
      <c r="H7620" t="s">
        <v>43</v>
      </c>
      <c r="I7620" t="s">
        <v>44</v>
      </c>
      <c r="J7620" t="s">
        <v>22</v>
      </c>
    </row>
    <row r="7621" spans="1:10" x14ac:dyDescent="0.25">
      <c r="A7621">
        <v>907326</v>
      </c>
      <c r="B7621" t="s">
        <v>16</v>
      </c>
      <c r="C7621" s="8">
        <v>42459</v>
      </c>
      <c r="D7621" s="9">
        <v>42459.237500000003</v>
      </c>
      <c r="E7621" t="s">
        <v>11</v>
      </c>
      <c r="F7621" t="s">
        <v>20</v>
      </c>
      <c r="G7621">
        <v>25</v>
      </c>
      <c r="H7621" t="s">
        <v>43</v>
      </c>
      <c r="I7621" t="s">
        <v>25</v>
      </c>
      <c r="J7621" t="s">
        <v>22</v>
      </c>
    </row>
    <row r="7622" spans="1:10" x14ac:dyDescent="0.25">
      <c r="A7622">
        <v>831500</v>
      </c>
      <c r="B7622" t="s">
        <v>30</v>
      </c>
      <c r="C7622" s="8">
        <v>42439</v>
      </c>
      <c r="D7622" s="9">
        <v>42439.55972222222</v>
      </c>
      <c r="E7622" t="s">
        <v>11</v>
      </c>
      <c r="F7622" t="s">
        <v>35</v>
      </c>
      <c r="G7622">
        <v>40</v>
      </c>
      <c r="H7622" t="s">
        <v>32</v>
      </c>
      <c r="I7622" t="s">
        <v>18</v>
      </c>
      <c r="J7622" t="s">
        <v>15</v>
      </c>
    </row>
    <row r="7623" spans="1:10" x14ac:dyDescent="0.25">
      <c r="A7623">
        <v>941220</v>
      </c>
      <c r="B7623" t="s">
        <v>40</v>
      </c>
      <c r="C7623" s="8">
        <v>42460</v>
      </c>
      <c r="D7623" s="9">
        <v>42460.390277777777</v>
      </c>
      <c r="E7623" t="s">
        <v>11</v>
      </c>
      <c r="F7623" t="s">
        <v>35</v>
      </c>
      <c r="G7623">
        <v>37</v>
      </c>
      <c r="H7623" t="s">
        <v>34</v>
      </c>
      <c r="I7623" t="s">
        <v>14</v>
      </c>
      <c r="J7623" t="s">
        <v>15</v>
      </c>
    </row>
    <row r="7624" spans="1:10" x14ac:dyDescent="0.25">
      <c r="A7624">
        <v>787285</v>
      </c>
      <c r="B7624" t="s">
        <v>31</v>
      </c>
      <c r="C7624" s="8">
        <v>42374</v>
      </c>
      <c r="D7624" s="9">
        <v>42374.180555555555</v>
      </c>
      <c r="E7624" t="s">
        <v>11</v>
      </c>
      <c r="F7624" t="s">
        <v>35</v>
      </c>
      <c r="G7624">
        <v>44</v>
      </c>
      <c r="H7624" t="s">
        <v>21</v>
      </c>
      <c r="I7624" t="s">
        <v>25</v>
      </c>
      <c r="J7624" t="s">
        <v>15</v>
      </c>
    </row>
    <row r="7625" spans="1:10" x14ac:dyDescent="0.25">
      <c r="A7625">
        <v>787285</v>
      </c>
      <c r="B7625" t="s">
        <v>31</v>
      </c>
      <c r="C7625" s="8">
        <v>42374</v>
      </c>
      <c r="D7625" s="9">
        <v>42374.310416666667</v>
      </c>
      <c r="E7625" t="s">
        <v>11</v>
      </c>
      <c r="F7625" t="s">
        <v>35</v>
      </c>
      <c r="G7625">
        <v>44</v>
      </c>
      <c r="H7625" t="s">
        <v>21</v>
      </c>
      <c r="I7625" t="s">
        <v>14</v>
      </c>
      <c r="J7625" t="s">
        <v>15</v>
      </c>
    </row>
    <row r="7626" spans="1:10" x14ac:dyDescent="0.25">
      <c r="A7626">
        <v>2370806</v>
      </c>
      <c r="B7626" t="s">
        <v>10</v>
      </c>
      <c r="C7626" s="8">
        <v>42436</v>
      </c>
      <c r="D7626" s="9">
        <v>42436.371527777781</v>
      </c>
      <c r="E7626" t="s">
        <v>11</v>
      </c>
      <c r="F7626" t="s">
        <v>12</v>
      </c>
      <c r="G7626">
        <v>38</v>
      </c>
      <c r="H7626" t="s">
        <v>13</v>
      </c>
      <c r="I7626" t="s">
        <v>14</v>
      </c>
      <c r="J7626" t="s">
        <v>15</v>
      </c>
    </row>
    <row r="7627" spans="1:10" x14ac:dyDescent="0.25">
      <c r="A7627">
        <v>2370806</v>
      </c>
      <c r="B7627" t="s">
        <v>10</v>
      </c>
      <c r="C7627" s="8">
        <v>42436</v>
      </c>
      <c r="D7627" s="9">
        <v>42436.584027777775</v>
      </c>
      <c r="E7627" t="s">
        <v>11</v>
      </c>
      <c r="F7627" t="s">
        <v>12</v>
      </c>
      <c r="G7627">
        <v>38</v>
      </c>
      <c r="H7627" t="s">
        <v>13</v>
      </c>
      <c r="I7627" t="s">
        <v>44</v>
      </c>
      <c r="J7627" t="s">
        <v>15</v>
      </c>
    </row>
    <row r="7628" spans="1:10" x14ac:dyDescent="0.25">
      <c r="A7628">
        <v>2370806</v>
      </c>
      <c r="B7628" t="s">
        <v>33</v>
      </c>
      <c r="C7628" s="8">
        <v>42436</v>
      </c>
      <c r="D7628" s="9">
        <v>42436.445138888892</v>
      </c>
      <c r="E7628" t="s">
        <v>11</v>
      </c>
      <c r="F7628" t="s">
        <v>12</v>
      </c>
      <c r="G7628">
        <v>38</v>
      </c>
      <c r="H7628" t="s">
        <v>13</v>
      </c>
      <c r="I7628" t="s">
        <v>14</v>
      </c>
      <c r="J7628" t="s">
        <v>15</v>
      </c>
    </row>
    <row r="7629" spans="1:10" x14ac:dyDescent="0.25">
      <c r="A7629">
        <v>2370806</v>
      </c>
      <c r="B7629" t="s">
        <v>10</v>
      </c>
      <c r="C7629" s="8">
        <v>42439</v>
      </c>
      <c r="D7629" s="9">
        <v>42439.446527777778</v>
      </c>
      <c r="E7629" t="s">
        <v>11</v>
      </c>
      <c r="F7629" t="s">
        <v>12</v>
      </c>
      <c r="G7629">
        <v>38</v>
      </c>
      <c r="H7629" t="s">
        <v>13</v>
      </c>
      <c r="I7629" t="s">
        <v>14</v>
      </c>
      <c r="J7629" t="s">
        <v>15</v>
      </c>
    </row>
    <row r="7630" spans="1:10" x14ac:dyDescent="0.25">
      <c r="A7630">
        <v>2370806</v>
      </c>
      <c r="B7630" t="s">
        <v>40</v>
      </c>
      <c r="C7630" s="8">
        <v>42439</v>
      </c>
      <c r="D7630" s="9">
        <v>42439.447916666664</v>
      </c>
      <c r="E7630" t="s">
        <v>11</v>
      </c>
      <c r="F7630" t="s">
        <v>12</v>
      </c>
      <c r="G7630">
        <v>38</v>
      </c>
      <c r="H7630" t="s">
        <v>13</v>
      </c>
      <c r="I7630" t="s">
        <v>14</v>
      </c>
      <c r="J7630" t="s">
        <v>15</v>
      </c>
    </row>
    <row r="7631" spans="1:10" x14ac:dyDescent="0.25">
      <c r="A7631">
        <v>810339</v>
      </c>
      <c r="B7631" t="s">
        <v>16</v>
      </c>
      <c r="C7631" s="8">
        <v>42435</v>
      </c>
      <c r="D7631" s="9">
        <v>42435.447916666664</v>
      </c>
      <c r="E7631" t="s">
        <v>11</v>
      </c>
      <c r="F7631" t="s">
        <v>12</v>
      </c>
      <c r="G7631">
        <v>34</v>
      </c>
      <c r="H7631" t="s">
        <v>13</v>
      </c>
      <c r="I7631" t="s">
        <v>14</v>
      </c>
      <c r="J7631" t="s">
        <v>15</v>
      </c>
    </row>
    <row r="7632" spans="1:10" x14ac:dyDescent="0.25">
      <c r="A7632">
        <v>810339</v>
      </c>
      <c r="B7632" t="s">
        <v>29</v>
      </c>
      <c r="C7632" s="8">
        <v>42459</v>
      </c>
      <c r="D7632" s="9">
        <v>42459.438888888886</v>
      </c>
      <c r="E7632" t="s">
        <v>11</v>
      </c>
      <c r="F7632" t="s">
        <v>12</v>
      </c>
      <c r="G7632">
        <v>34</v>
      </c>
      <c r="H7632" t="s">
        <v>13</v>
      </c>
      <c r="I7632" t="s">
        <v>14</v>
      </c>
      <c r="J7632" t="s">
        <v>15</v>
      </c>
    </row>
    <row r="7633" spans="1:10" x14ac:dyDescent="0.25">
      <c r="A7633">
        <v>810339</v>
      </c>
      <c r="B7633" t="s">
        <v>33</v>
      </c>
      <c r="C7633" s="8">
        <v>42456</v>
      </c>
      <c r="D7633" s="9">
        <v>42456.367361111108</v>
      </c>
      <c r="E7633" t="s">
        <v>11</v>
      </c>
      <c r="F7633" t="s">
        <v>12</v>
      </c>
      <c r="G7633">
        <v>34</v>
      </c>
      <c r="H7633" t="s">
        <v>13</v>
      </c>
      <c r="I7633" t="s">
        <v>14</v>
      </c>
      <c r="J7633" t="s">
        <v>15</v>
      </c>
    </row>
    <row r="7634" spans="1:10" x14ac:dyDescent="0.25">
      <c r="A7634">
        <v>810339</v>
      </c>
      <c r="B7634" t="s">
        <v>30</v>
      </c>
      <c r="C7634" s="8">
        <v>42430</v>
      </c>
      <c r="D7634" s="9">
        <v>42430.311111111114</v>
      </c>
      <c r="E7634" t="s">
        <v>11</v>
      </c>
      <c r="F7634" t="s">
        <v>12</v>
      </c>
      <c r="G7634">
        <v>34</v>
      </c>
      <c r="H7634" t="s">
        <v>13</v>
      </c>
      <c r="I7634" t="s">
        <v>14</v>
      </c>
      <c r="J7634" t="s">
        <v>15</v>
      </c>
    </row>
    <row r="7635" spans="1:10" x14ac:dyDescent="0.25">
      <c r="A7635">
        <v>810339</v>
      </c>
      <c r="B7635" t="s">
        <v>38</v>
      </c>
      <c r="C7635" s="8">
        <v>42430</v>
      </c>
      <c r="D7635" s="9">
        <v>42430.42083333333</v>
      </c>
      <c r="E7635" t="s">
        <v>11</v>
      </c>
      <c r="F7635" t="s">
        <v>12</v>
      </c>
      <c r="G7635">
        <v>34</v>
      </c>
      <c r="H7635" t="s">
        <v>13</v>
      </c>
      <c r="I7635" t="s">
        <v>14</v>
      </c>
      <c r="J7635" t="s">
        <v>15</v>
      </c>
    </row>
    <row r="7636" spans="1:10" x14ac:dyDescent="0.25">
      <c r="A7636">
        <v>810339</v>
      </c>
      <c r="B7636" t="s">
        <v>38</v>
      </c>
      <c r="C7636" s="8">
        <v>42430</v>
      </c>
      <c r="D7636" s="9">
        <v>42430.393750000003</v>
      </c>
      <c r="E7636" t="s">
        <v>11</v>
      </c>
      <c r="F7636" t="s">
        <v>12</v>
      </c>
      <c r="G7636">
        <v>34</v>
      </c>
      <c r="H7636" t="s">
        <v>13</v>
      </c>
      <c r="I7636" t="s">
        <v>14</v>
      </c>
      <c r="J7636" t="s">
        <v>15</v>
      </c>
    </row>
    <row r="7637" spans="1:10" x14ac:dyDescent="0.25">
      <c r="A7637">
        <v>822018</v>
      </c>
      <c r="B7637" t="s">
        <v>33</v>
      </c>
      <c r="C7637" s="8">
        <v>42426</v>
      </c>
      <c r="D7637" s="9">
        <v>42426.242361111108</v>
      </c>
      <c r="E7637" t="s">
        <v>11</v>
      </c>
      <c r="F7637" t="s">
        <v>24</v>
      </c>
      <c r="G7637">
        <v>35</v>
      </c>
      <c r="H7637" t="s">
        <v>13</v>
      </c>
      <c r="I7637" t="s">
        <v>25</v>
      </c>
      <c r="J7637" t="s">
        <v>15</v>
      </c>
    </row>
    <row r="7638" spans="1:10" x14ac:dyDescent="0.25">
      <c r="A7638">
        <v>822018</v>
      </c>
      <c r="B7638" t="s">
        <v>16</v>
      </c>
      <c r="C7638" s="8">
        <v>42432</v>
      </c>
      <c r="D7638" s="9">
        <v>42432.492361111108</v>
      </c>
      <c r="E7638" t="s">
        <v>11</v>
      </c>
      <c r="F7638" t="s">
        <v>24</v>
      </c>
      <c r="G7638">
        <v>35</v>
      </c>
      <c r="H7638" t="s">
        <v>13</v>
      </c>
      <c r="I7638" t="s">
        <v>18</v>
      </c>
      <c r="J7638" t="s">
        <v>15</v>
      </c>
    </row>
    <row r="7639" spans="1:10" x14ac:dyDescent="0.25">
      <c r="A7639">
        <v>822018</v>
      </c>
      <c r="B7639" t="s">
        <v>16</v>
      </c>
      <c r="C7639" s="8">
        <v>42432</v>
      </c>
      <c r="D7639" s="9">
        <v>42432.494444444441</v>
      </c>
      <c r="E7639" t="s">
        <v>11</v>
      </c>
      <c r="F7639" t="s">
        <v>24</v>
      </c>
      <c r="G7639">
        <v>35</v>
      </c>
      <c r="H7639" t="s">
        <v>13</v>
      </c>
      <c r="I7639" t="s">
        <v>18</v>
      </c>
      <c r="J7639" t="s">
        <v>15</v>
      </c>
    </row>
    <row r="7640" spans="1:10" x14ac:dyDescent="0.25">
      <c r="A7640">
        <v>822018</v>
      </c>
      <c r="B7640" t="s">
        <v>29</v>
      </c>
      <c r="C7640" s="8">
        <v>42432</v>
      </c>
      <c r="D7640" s="9">
        <v>42432.496527777781</v>
      </c>
      <c r="E7640" t="s">
        <v>11</v>
      </c>
      <c r="F7640" t="s">
        <v>24</v>
      </c>
      <c r="G7640">
        <v>35</v>
      </c>
      <c r="H7640" t="s">
        <v>13</v>
      </c>
      <c r="I7640" t="s">
        <v>18</v>
      </c>
      <c r="J7640" t="s">
        <v>15</v>
      </c>
    </row>
    <row r="7641" spans="1:10" x14ac:dyDescent="0.25">
      <c r="A7641">
        <v>822018</v>
      </c>
      <c r="B7641" t="s">
        <v>33</v>
      </c>
      <c r="C7641" s="8">
        <v>42433</v>
      </c>
      <c r="D7641" s="9">
        <v>42433.301388888889</v>
      </c>
      <c r="E7641" t="s">
        <v>11</v>
      </c>
      <c r="F7641" t="s">
        <v>24</v>
      </c>
      <c r="G7641">
        <v>35</v>
      </c>
      <c r="H7641" t="s">
        <v>13</v>
      </c>
      <c r="I7641" t="s">
        <v>14</v>
      </c>
      <c r="J7641" t="s">
        <v>15</v>
      </c>
    </row>
    <row r="7642" spans="1:10" x14ac:dyDescent="0.25">
      <c r="A7642">
        <v>833248</v>
      </c>
      <c r="B7642" t="s">
        <v>30</v>
      </c>
      <c r="C7642" s="8">
        <v>42430</v>
      </c>
      <c r="D7642" s="9">
        <v>42430.431250000001</v>
      </c>
      <c r="E7642" t="s">
        <v>11</v>
      </c>
      <c r="F7642" t="s">
        <v>12</v>
      </c>
      <c r="G7642">
        <v>22</v>
      </c>
      <c r="H7642" t="s">
        <v>21</v>
      </c>
      <c r="I7642" t="s">
        <v>14</v>
      </c>
      <c r="J7642" t="s">
        <v>22</v>
      </c>
    </row>
    <row r="7643" spans="1:10" x14ac:dyDescent="0.25">
      <c r="A7643">
        <v>588987</v>
      </c>
      <c r="B7643" t="s">
        <v>41</v>
      </c>
      <c r="C7643" s="8">
        <v>42374</v>
      </c>
      <c r="D7643" s="9">
        <v>42374.476388888892</v>
      </c>
      <c r="E7643" t="s">
        <v>11</v>
      </c>
      <c r="F7643" t="s">
        <v>35</v>
      </c>
      <c r="G7643">
        <v>48</v>
      </c>
      <c r="H7643" t="s">
        <v>21</v>
      </c>
      <c r="I7643" t="s">
        <v>18</v>
      </c>
      <c r="J7643" t="s">
        <v>26</v>
      </c>
    </row>
    <row r="7644" spans="1:10" x14ac:dyDescent="0.25">
      <c r="A7644">
        <v>810340</v>
      </c>
      <c r="B7644" t="s">
        <v>33</v>
      </c>
      <c r="C7644" s="8">
        <v>42420</v>
      </c>
      <c r="D7644" s="9">
        <v>42420.168749999997</v>
      </c>
      <c r="E7644" t="s">
        <v>11</v>
      </c>
      <c r="F7644" t="s">
        <v>12</v>
      </c>
      <c r="G7644">
        <v>44</v>
      </c>
      <c r="H7644" t="s">
        <v>13</v>
      </c>
      <c r="I7644" t="s">
        <v>25</v>
      </c>
      <c r="J7644" t="s">
        <v>15</v>
      </c>
    </row>
    <row r="7645" spans="1:10" x14ac:dyDescent="0.25">
      <c r="A7645">
        <v>810340</v>
      </c>
      <c r="B7645" t="s">
        <v>33</v>
      </c>
      <c r="C7645" s="8">
        <v>42420</v>
      </c>
      <c r="D7645" s="9">
        <v>42420.427083333336</v>
      </c>
      <c r="E7645" t="s">
        <v>11</v>
      </c>
      <c r="F7645" t="s">
        <v>12</v>
      </c>
      <c r="G7645">
        <v>44</v>
      </c>
      <c r="H7645" t="s">
        <v>13</v>
      </c>
      <c r="I7645" t="s">
        <v>14</v>
      </c>
      <c r="J7645" t="s">
        <v>15</v>
      </c>
    </row>
    <row r="7646" spans="1:10" x14ac:dyDescent="0.25">
      <c r="A7646">
        <v>810340</v>
      </c>
      <c r="B7646" t="s">
        <v>41</v>
      </c>
      <c r="C7646" s="8">
        <v>42402</v>
      </c>
      <c r="D7646" s="9">
        <v>42402.609722222223</v>
      </c>
      <c r="E7646" t="s">
        <v>11</v>
      </c>
      <c r="F7646" t="s">
        <v>12</v>
      </c>
      <c r="G7646">
        <v>44</v>
      </c>
      <c r="H7646" t="s">
        <v>13</v>
      </c>
      <c r="I7646" t="s">
        <v>44</v>
      </c>
      <c r="J7646" t="s">
        <v>15</v>
      </c>
    </row>
    <row r="7647" spans="1:10" x14ac:dyDescent="0.25">
      <c r="A7647">
        <v>810340</v>
      </c>
      <c r="B7647" t="s">
        <v>36</v>
      </c>
      <c r="C7647" s="8">
        <v>42402</v>
      </c>
      <c r="D7647" s="9">
        <v>42402.198611111111</v>
      </c>
      <c r="E7647" t="s">
        <v>11</v>
      </c>
      <c r="F7647" t="s">
        <v>12</v>
      </c>
      <c r="G7647">
        <v>44</v>
      </c>
      <c r="H7647" t="s">
        <v>13</v>
      </c>
      <c r="I7647" t="s">
        <v>25</v>
      </c>
      <c r="J7647" t="s">
        <v>15</v>
      </c>
    </row>
    <row r="7648" spans="1:10" x14ac:dyDescent="0.25">
      <c r="A7648">
        <v>810340</v>
      </c>
      <c r="B7648" t="s">
        <v>41</v>
      </c>
      <c r="C7648" s="8">
        <v>42398</v>
      </c>
      <c r="D7648" s="9">
        <v>42398.618055555555</v>
      </c>
      <c r="E7648" t="s">
        <v>11</v>
      </c>
      <c r="F7648" t="s">
        <v>12</v>
      </c>
      <c r="G7648">
        <v>44</v>
      </c>
      <c r="H7648" t="s">
        <v>13</v>
      </c>
      <c r="I7648" t="s">
        <v>44</v>
      </c>
      <c r="J7648" t="s">
        <v>15</v>
      </c>
    </row>
    <row r="7649" spans="1:10" x14ac:dyDescent="0.25">
      <c r="A7649">
        <v>810340</v>
      </c>
      <c r="B7649" t="s">
        <v>31</v>
      </c>
      <c r="C7649" s="8">
        <v>42398</v>
      </c>
      <c r="D7649" s="9">
        <v>42398.251388888886</v>
      </c>
      <c r="E7649" t="s">
        <v>11</v>
      </c>
      <c r="F7649" t="s">
        <v>12</v>
      </c>
      <c r="G7649">
        <v>44</v>
      </c>
      <c r="H7649" t="s">
        <v>13</v>
      </c>
      <c r="I7649" t="s">
        <v>25</v>
      </c>
      <c r="J7649" t="s">
        <v>15</v>
      </c>
    </row>
    <row r="7650" spans="1:10" x14ac:dyDescent="0.25">
      <c r="A7650">
        <v>810340</v>
      </c>
      <c r="B7650" t="s">
        <v>33</v>
      </c>
      <c r="C7650" s="8">
        <v>42412</v>
      </c>
      <c r="D7650" s="9">
        <v>42412.192361111112</v>
      </c>
      <c r="E7650" t="s">
        <v>11</v>
      </c>
      <c r="F7650" t="s">
        <v>12</v>
      </c>
      <c r="G7650">
        <v>44</v>
      </c>
      <c r="H7650" t="s">
        <v>13</v>
      </c>
      <c r="I7650" t="s">
        <v>25</v>
      </c>
      <c r="J7650" t="s">
        <v>15</v>
      </c>
    </row>
    <row r="7651" spans="1:10" x14ac:dyDescent="0.25">
      <c r="A7651">
        <v>810340</v>
      </c>
      <c r="B7651" t="s">
        <v>33</v>
      </c>
      <c r="C7651" s="8">
        <v>42436</v>
      </c>
      <c r="D7651" s="9">
        <v>42436.36041666667</v>
      </c>
      <c r="E7651" t="s">
        <v>11</v>
      </c>
      <c r="F7651" t="s">
        <v>12</v>
      </c>
      <c r="G7651">
        <v>44</v>
      </c>
      <c r="H7651" t="s">
        <v>13</v>
      </c>
      <c r="I7651" t="s">
        <v>14</v>
      </c>
      <c r="J7651" t="s">
        <v>15</v>
      </c>
    </row>
    <row r="7652" spans="1:10" x14ac:dyDescent="0.25">
      <c r="A7652">
        <v>810340</v>
      </c>
      <c r="B7652" t="s">
        <v>16</v>
      </c>
      <c r="C7652" s="8">
        <v>42430</v>
      </c>
      <c r="D7652" s="9">
        <v>42430.204861111109</v>
      </c>
      <c r="E7652" t="s">
        <v>11</v>
      </c>
      <c r="F7652" t="s">
        <v>12</v>
      </c>
      <c r="G7652">
        <v>44</v>
      </c>
      <c r="H7652" t="s">
        <v>13</v>
      </c>
      <c r="I7652" t="s">
        <v>25</v>
      </c>
      <c r="J7652" t="s">
        <v>15</v>
      </c>
    </row>
    <row r="7653" spans="1:10" x14ac:dyDescent="0.25">
      <c r="A7653">
        <v>810341</v>
      </c>
      <c r="B7653" t="s">
        <v>33</v>
      </c>
      <c r="C7653" s="8">
        <v>42419</v>
      </c>
      <c r="D7653" s="9">
        <v>42419.302083333336</v>
      </c>
      <c r="E7653" t="s">
        <v>11</v>
      </c>
      <c r="F7653" t="s">
        <v>17</v>
      </c>
      <c r="G7653">
        <v>26</v>
      </c>
      <c r="H7653" t="s">
        <v>21</v>
      </c>
      <c r="I7653" t="s">
        <v>14</v>
      </c>
      <c r="J7653" t="s">
        <v>22</v>
      </c>
    </row>
    <row r="7654" spans="1:10" x14ac:dyDescent="0.25">
      <c r="A7654">
        <v>810341</v>
      </c>
      <c r="B7654" t="s">
        <v>33</v>
      </c>
      <c r="C7654" s="8">
        <v>42431</v>
      </c>
      <c r="D7654" s="9">
        <v>42431.415972222225</v>
      </c>
      <c r="E7654" t="s">
        <v>11</v>
      </c>
      <c r="F7654" t="s">
        <v>17</v>
      </c>
      <c r="G7654">
        <v>26</v>
      </c>
      <c r="H7654" t="s">
        <v>21</v>
      </c>
      <c r="I7654" t="s">
        <v>14</v>
      </c>
      <c r="J7654" t="s">
        <v>22</v>
      </c>
    </row>
    <row r="7655" spans="1:10" x14ac:dyDescent="0.25">
      <c r="A7655">
        <v>810341</v>
      </c>
      <c r="B7655" t="s">
        <v>33</v>
      </c>
      <c r="C7655" s="8">
        <v>42420</v>
      </c>
      <c r="D7655" s="9">
        <v>42420.337500000001</v>
      </c>
      <c r="E7655" t="s">
        <v>11</v>
      </c>
      <c r="F7655" t="s">
        <v>17</v>
      </c>
      <c r="G7655">
        <v>26</v>
      </c>
      <c r="H7655" t="s">
        <v>21</v>
      </c>
      <c r="I7655" t="s">
        <v>14</v>
      </c>
      <c r="J7655" t="s">
        <v>22</v>
      </c>
    </row>
    <row r="7656" spans="1:10" x14ac:dyDescent="0.25">
      <c r="A7656">
        <v>810341</v>
      </c>
      <c r="B7656" t="s">
        <v>16</v>
      </c>
      <c r="C7656" s="8">
        <v>42434</v>
      </c>
      <c r="D7656" s="9">
        <v>42434.45208333333</v>
      </c>
      <c r="E7656" t="s">
        <v>11</v>
      </c>
      <c r="F7656" t="s">
        <v>17</v>
      </c>
      <c r="G7656">
        <v>26</v>
      </c>
      <c r="H7656" t="s">
        <v>21</v>
      </c>
      <c r="I7656" t="s">
        <v>14</v>
      </c>
      <c r="J7656" t="s">
        <v>22</v>
      </c>
    </row>
    <row r="7657" spans="1:10" x14ac:dyDescent="0.25">
      <c r="A7657">
        <v>810341</v>
      </c>
      <c r="B7657" t="s">
        <v>33</v>
      </c>
      <c r="C7657" s="8">
        <v>42412</v>
      </c>
      <c r="D7657" s="9">
        <v>42412.277083333334</v>
      </c>
      <c r="E7657" t="s">
        <v>11</v>
      </c>
      <c r="F7657" t="s">
        <v>17</v>
      </c>
      <c r="G7657">
        <v>26</v>
      </c>
      <c r="H7657" t="s">
        <v>21</v>
      </c>
      <c r="I7657" t="s">
        <v>25</v>
      </c>
      <c r="J7657" t="s">
        <v>22</v>
      </c>
    </row>
    <row r="7658" spans="1:10" x14ac:dyDescent="0.25">
      <c r="A7658">
        <v>808712</v>
      </c>
      <c r="B7658" t="s">
        <v>10</v>
      </c>
      <c r="C7658" s="8">
        <v>42432</v>
      </c>
      <c r="D7658" s="9">
        <v>42432.273611111108</v>
      </c>
      <c r="E7658" t="s">
        <v>11</v>
      </c>
      <c r="F7658" t="s">
        <v>35</v>
      </c>
      <c r="G7658">
        <v>35</v>
      </c>
      <c r="H7658" t="s">
        <v>32</v>
      </c>
      <c r="I7658" t="s">
        <v>25</v>
      </c>
      <c r="J7658" t="s">
        <v>15</v>
      </c>
    </row>
    <row r="7659" spans="1:10" x14ac:dyDescent="0.25">
      <c r="A7659">
        <v>941227</v>
      </c>
      <c r="B7659" t="s">
        <v>30</v>
      </c>
      <c r="C7659" s="8">
        <v>42440</v>
      </c>
      <c r="D7659" s="9">
        <v>42440.400694444441</v>
      </c>
      <c r="E7659" t="s">
        <v>11</v>
      </c>
      <c r="F7659" t="s">
        <v>35</v>
      </c>
      <c r="G7659">
        <v>39</v>
      </c>
      <c r="H7659" t="s">
        <v>32</v>
      </c>
      <c r="I7659" t="s">
        <v>14</v>
      </c>
      <c r="J7659" t="s">
        <v>15</v>
      </c>
    </row>
    <row r="7660" spans="1:10" x14ac:dyDescent="0.25">
      <c r="A7660">
        <v>941227</v>
      </c>
      <c r="B7660" t="s">
        <v>40</v>
      </c>
      <c r="C7660" s="8">
        <v>42447</v>
      </c>
      <c r="D7660" s="9">
        <v>42447.293749999997</v>
      </c>
      <c r="E7660" t="s">
        <v>11</v>
      </c>
      <c r="F7660" t="s">
        <v>35</v>
      </c>
      <c r="G7660">
        <v>39</v>
      </c>
      <c r="H7660" t="s">
        <v>32</v>
      </c>
      <c r="I7660" t="s">
        <v>14</v>
      </c>
      <c r="J7660" t="s">
        <v>15</v>
      </c>
    </row>
    <row r="7661" spans="1:10" x14ac:dyDescent="0.25">
      <c r="A7661">
        <v>928271</v>
      </c>
      <c r="B7661" t="s">
        <v>16</v>
      </c>
      <c r="C7661" s="8">
        <v>42459</v>
      </c>
      <c r="D7661" s="9">
        <v>42459.12777777778</v>
      </c>
      <c r="E7661" t="s">
        <v>11</v>
      </c>
      <c r="F7661" t="s">
        <v>20</v>
      </c>
      <c r="G7661">
        <v>16</v>
      </c>
      <c r="H7661" t="s">
        <v>49</v>
      </c>
      <c r="I7661" t="s">
        <v>25</v>
      </c>
      <c r="J7661" t="s">
        <v>19</v>
      </c>
    </row>
    <row r="7662" spans="1:10" x14ac:dyDescent="0.25">
      <c r="A7662">
        <v>810344</v>
      </c>
      <c r="B7662" t="s">
        <v>16</v>
      </c>
      <c r="C7662" s="8">
        <v>42432</v>
      </c>
      <c r="D7662" s="9">
        <v>42432.50277777778</v>
      </c>
      <c r="E7662" t="s">
        <v>11</v>
      </c>
      <c r="F7662" t="s">
        <v>24</v>
      </c>
      <c r="G7662">
        <v>30</v>
      </c>
      <c r="H7662" t="s">
        <v>49</v>
      </c>
      <c r="I7662" t="s">
        <v>18</v>
      </c>
      <c r="J7662" t="s">
        <v>22</v>
      </c>
    </row>
    <row r="7663" spans="1:10" x14ac:dyDescent="0.25">
      <c r="A7663">
        <v>833257</v>
      </c>
      <c r="B7663" t="s">
        <v>38</v>
      </c>
      <c r="C7663" s="8">
        <v>42430</v>
      </c>
      <c r="D7663" s="9">
        <v>42430.404861111114</v>
      </c>
      <c r="E7663" t="s">
        <v>11</v>
      </c>
      <c r="F7663" t="s">
        <v>20</v>
      </c>
      <c r="G7663">
        <v>30</v>
      </c>
      <c r="H7663" t="s">
        <v>32</v>
      </c>
      <c r="I7663" t="s">
        <v>14</v>
      </c>
      <c r="J7663" t="s">
        <v>22</v>
      </c>
    </row>
    <row r="7664" spans="1:10" x14ac:dyDescent="0.25">
      <c r="A7664">
        <v>907350</v>
      </c>
      <c r="B7664" t="s">
        <v>16</v>
      </c>
      <c r="C7664" s="8">
        <v>42459</v>
      </c>
      <c r="D7664" s="9">
        <v>42459.152777777781</v>
      </c>
      <c r="E7664" t="s">
        <v>11</v>
      </c>
      <c r="F7664" t="s">
        <v>20</v>
      </c>
      <c r="G7664">
        <v>24</v>
      </c>
      <c r="H7664" t="s">
        <v>46</v>
      </c>
      <c r="I7664" t="s">
        <v>25</v>
      </c>
      <c r="J7664" t="s">
        <v>22</v>
      </c>
    </row>
    <row r="7665" spans="1:10" x14ac:dyDescent="0.25">
      <c r="A7665">
        <v>822334</v>
      </c>
      <c r="B7665" t="s">
        <v>36</v>
      </c>
      <c r="C7665" s="8">
        <v>42424</v>
      </c>
      <c r="D7665" s="9">
        <v>42424.353472222225</v>
      </c>
      <c r="E7665" t="s">
        <v>11</v>
      </c>
      <c r="F7665" t="s">
        <v>20</v>
      </c>
      <c r="G7665">
        <v>22</v>
      </c>
      <c r="H7665" t="s">
        <v>21</v>
      </c>
      <c r="I7665" t="s">
        <v>14</v>
      </c>
      <c r="J7665" t="s">
        <v>22</v>
      </c>
    </row>
    <row r="7666" spans="1:10" x14ac:dyDescent="0.25">
      <c r="A7666">
        <v>822334</v>
      </c>
      <c r="B7666" t="s">
        <v>16</v>
      </c>
      <c r="C7666" s="8">
        <v>42424</v>
      </c>
      <c r="D7666" s="9">
        <v>42424.472222222219</v>
      </c>
      <c r="E7666" t="s">
        <v>11</v>
      </c>
      <c r="F7666" t="s">
        <v>20</v>
      </c>
      <c r="G7666">
        <v>22</v>
      </c>
      <c r="H7666" t="s">
        <v>21</v>
      </c>
      <c r="I7666" t="s">
        <v>18</v>
      </c>
      <c r="J7666" t="s">
        <v>22</v>
      </c>
    </row>
    <row r="7667" spans="1:10" x14ac:dyDescent="0.25">
      <c r="A7667">
        <v>918943</v>
      </c>
      <c r="B7667" t="s">
        <v>36</v>
      </c>
      <c r="C7667" s="8">
        <v>42459</v>
      </c>
      <c r="D7667" s="9">
        <v>42459.317361111112</v>
      </c>
      <c r="E7667" t="s">
        <v>11</v>
      </c>
      <c r="F7667" t="s">
        <v>20</v>
      </c>
      <c r="G7667">
        <v>27</v>
      </c>
      <c r="H7667" t="s">
        <v>21</v>
      </c>
      <c r="I7667" t="s">
        <v>14</v>
      </c>
      <c r="J7667" t="s">
        <v>22</v>
      </c>
    </row>
    <row r="7668" spans="1:10" x14ac:dyDescent="0.25">
      <c r="A7668">
        <v>918943</v>
      </c>
      <c r="B7668" t="s">
        <v>29</v>
      </c>
      <c r="C7668" s="8">
        <v>42458</v>
      </c>
      <c r="D7668" s="9">
        <v>42458.125</v>
      </c>
      <c r="E7668" t="s">
        <v>11</v>
      </c>
      <c r="F7668" t="s">
        <v>20</v>
      </c>
      <c r="G7668">
        <v>27</v>
      </c>
      <c r="H7668" t="s">
        <v>21</v>
      </c>
      <c r="I7668" t="s">
        <v>25</v>
      </c>
      <c r="J7668" t="s">
        <v>22</v>
      </c>
    </row>
    <row r="7669" spans="1:10" x14ac:dyDescent="0.25">
      <c r="A7669">
        <v>830310</v>
      </c>
      <c r="B7669" t="s">
        <v>33</v>
      </c>
      <c r="C7669" s="8">
        <v>42428</v>
      </c>
      <c r="D7669" s="9">
        <v>42428.43472222222</v>
      </c>
      <c r="E7669" t="s">
        <v>11</v>
      </c>
      <c r="F7669" t="s">
        <v>12</v>
      </c>
      <c r="G7669">
        <v>32</v>
      </c>
      <c r="H7669" t="s">
        <v>13</v>
      </c>
      <c r="I7669" t="s">
        <v>14</v>
      </c>
      <c r="J7669" t="s">
        <v>15</v>
      </c>
    </row>
    <row r="7670" spans="1:10" x14ac:dyDescent="0.25">
      <c r="A7670">
        <v>810346</v>
      </c>
      <c r="B7670" t="s">
        <v>30</v>
      </c>
      <c r="C7670" s="8">
        <v>42418</v>
      </c>
      <c r="D7670" s="9">
        <v>42418.246527777781</v>
      </c>
      <c r="E7670" t="s">
        <v>11</v>
      </c>
      <c r="F7670" t="s">
        <v>35</v>
      </c>
      <c r="G7670">
        <v>30</v>
      </c>
      <c r="H7670" t="s">
        <v>32</v>
      </c>
      <c r="I7670" t="s">
        <v>25</v>
      </c>
      <c r="J7670" t="s">
        <v>22</v>
      </c>
    </row>
    <row r="7671" spans="1:10" x14ac:dyDescent="0.25">
      <c r="A7671">
        <v>773133</v>
      </c>
      <c r="B7671" t="s">
        <v>10</v>
      </c>
      <c r="C7671" s="8">
        <v>42400</v>
      </c>
      <c r="D7671" s="9">
        <v>42400.333333333336</v>
      </c>
      <c r="E7671" t="s">
        <v>11</v>
      </c>
      <c r="F7671" t="s">
        <v>35</v>
      </c>
      <c r="G7671">
        <v>37</v>
      </c>
      <c r="H7671" t="s">
        <v>21</v>
      </c>
      <c r="I7671" t="s">
        <v>14</v>
      </c>
      <c r="J7671" t="s">
        <v>15</v>
      </c>
    </row>
    <row r="7672" spans="1:10" x14ac:dyDescent="0.25">
      <c r="A7672">
        <v>773133</v>
      </c>
      <c r="B7672" t="s">
        <v>10</v>
      </c>
      <c r="C7672" s="8">
        <v>42379</v>
      </c>
      <c r="D7672" s="9">
        <v>42379.161805555559</v>
      </c>
      <c r="E7672" t="s">
        <v>11</v>
      </c>
      <c r="F7672" t="s">
        <v>35</v>
      </c>
      <c r="G7672">
        <v>37</v>
      </c>
      <c r="H7672" t="s">
        <v>21</v>
      </c>
      <c r="I7672" t="s">
        <v>25</v>
      </c>
      <c r="J7672" t="s">
        <v>15</v>
      </c>
    </row>
    <row r="7673" spans="1:10" x14ac:dyDescent="0.25">
      <c r="A7673">
        <v>790069</v>
      </c>
      <c r="B7673" t="s">
        <v>33</v>
      </c>
      <c r="C7673" s="8">
        <v>42402</v>
      </c>
      <c r="D7673" s="9">
        <v>42402.428472222222</v>
      </c>
      <c r="E7673" t="s">
        <v>11</v>
      </c>
      <c r="F7673" t="s">
        <v>24</v>
      </c>
      <c r="G7673">
        <v>37</v>
      </c>
      <c r="H7673" t="s">
        <v>32</v>
      </c>
      <c r="I7673" t="s">
        <v>14</v>
      </c>
      <c r="J7673" t="s">
        <v>15</v>
      </c>
    </row>
    <row r="7674" spans="1:10" x14ac:dyDescent="0.25">
      <c r="A7674">
        <v>790069</v>
      </c>
      <c r="B7674" t="s">
        <v>33</v>
      </c>
      <c r="C7674" s="8">
        <v>42402</v>
      </c>
      <c r="D7674" s="9">
        <v>42402.429861111108</v>
      </c>
      <c r="E7674" t="s">
        <v>11</v>
      </c>
      <c r="F7674" t="s">
        <v>24</v>
      </c>
      <c r="G7674">
        <v>37</v>
      </c>
      <c r="H7674" t="s">
        <v>32</v>
      </c>
      <c r="I7674" t="s">
        <v>14</v>
      </c>
      <c r="J7674" t="s">
        <v>15</v>
      </c>
    </row>
    <row r="7675" spans="1:10" x14ac:dyDescent="0.25">
      <c r="A7675">
        <v>790069</v>
      </c>
      <c r="B7675" t="s">
        <v>50</v>
      </c>
      <c r="C7675" s="8">
        <v>42388</v>
      </c>
      <c r="D7675" s="9">
        <v>42388.535416666666</v>
      </c>
      <c r="E7675" t="s">
        <v>11</v>
      </c>
      <c r="F7675" t="s">
        <v>24</v>
      </c>
      <c r="G7675">
        <v>37</v>
      </c>
      <c r="H7675" t="s">
        <v>32</v>
      </c>
      <c r="I7675" t="s">
        <v>18</v>
      </c>
      <c r="J7675" t="s">
        <v>15</v>
      </c>
    </row>
    <row r="7676" spans="1:10" x14ac:dyDescent="0.25">
      <c r="A7676">
        <v>790069</v>
      </c>
      <c r="B7676" t="s">
        <v>10</v>
      </c>
      <c r="C7676" s="8">
        <v>42388</v>
      </c>
      <c r="D7676" s="9">
        <v>42388.525000000001</v>
      </c>
      <c r="E7676" t="s">
        <v>11</v>
      </c>
      <c r="F7676" t="s">
        <v>24</v>
      </c>
      <c r="G7676">
        <v>37</v>
      </c>
      <c r="H7676" t="s">
        <v>32</v>
      </c>
      <c r="I7676" t="s">
        <v>18</v>
      </c>
      <c r="J7676" t="s">
        <v>15</v>
      </c>
    </row>
    <row r="7677" spans="1:10" x14ac:dyDescent="0.25">
      <c r="A7677">
        <v>790069</v>
      </c>
      <c r="B7677" t="s">
        <v>33</v>
      </c>
      <c r="C7677" s="8">
        <v>42385</v>
      </c>
      <c r="D7677" s="9">
        <v>42385.25</v>
      </c>
      <c r="E7677" t="s">
        <v>11</v>
      </c>
      <c r="F7677" t="s">
        <v>24</v>
      </c>
      <c r="G7677">
        <v>37</v>
      </c>
      <c r="H7677" t="s">
        <v>32</v>
      </c>
      <c r="I7677" t="s">
        <v>25</v>
      </c>
      <c r="J7677" t="s">
        <v>15</v>
      </c>
    </row>
    <row r="7678" spans="1:10" x14ac:dyDescent="0.25">
      <c r="A7678">
        <v>790069</v>
      </c>
      <c r="B7678" t="s">
        <v>30</v>
      </c>
      <c r="C7678" s="8">
        <v>42370</v>
      </c>
      <c r="D7678" s="9">
        <v>42370.30972222222</v>
      </c>
      <c r="E7678" t="s">
        <v>11</v>
      </c>
      <c r="F7678" t="s">
        <v>24</v>
      </c>
      <c r="G7678">
        <v>37</v>
      </c>
      <c r="H7678" t="s">
        <v>32</v>
      </c>
      <c r="I7678" t="s">
        <v>14</v>
      </c>
      <c r="J7678" t="s">
        <v>15</v>
      </c>
    </row>
    <row r="7679" spans="1:10" x14ac:dyDescent="0.25">
      <c r="A7679">
        <v>790069</v>
      </c>
      <c r="B7679" t="s">
        <v>16</v>
      </c>
      <c r="C7679" s="8">
        <v>42435</v>
      </c>
      <c r="D7679" s="9">
        <v>42435.552777777775</v>
      </c>
      <c r="E7679" t="s">
        <v>11</v>
      </c>
      <c r="F7679" t="s">
        <v>24</v>
      </c>
      <c r="G7679">
        <v>37</v>
      </c>
      <c r="H7679" t="s">
        <v>32</v>
      </c>
      <c r="I7679" t="s">
        <v>18</v>
      </c>
      <c r="J7679" t="s">
        <v>15</v>
      </c>
    </row>
    <row r="7680" spans="1:10" x14ac:dyDescent="0.25">
      <c r="A7680">
        <v>810349</v>
      </c>
      <c r="B7680" t="s">
        <v>36</v>
      </c>
      <c r="C7680" s="8">
        <v>42422</v>
      </c>
      <c r="D7680" s="9">
        <v>42422.555555555555</v>
      </c>
      <c r="E7680" t="s">
        <v>11</v>
      </c>
      <c r="F7680" t="s">
        <v>35</v>
      </c>
      <c r="G7680">
        <v>36</v>
      </c>
      <c r="H7680" t="s">
        <v>21</v>
      </c>
      <c r="I7680" t="s">
        <v>18</v>
      </c>
      <c r="J7680" t="s">
        <v>15</v>
      </c>
    </row>
    <row r="7681" spans="1:10" x14ac:dyDescent="0.25">
      <c r="A7681">
        <v>820093</v>
      </c>
      <c r="B7681" t="s">
        <v>27</v>
      </c>
      <c r="C7681" s="8">
        <v>42426</v>
      </c>
      <c r="D7681" s="9">
        <v>42426.510416666664</v>
      </c>
      <c r="E7681" t="s">
        <v>11</v>
      </c>
      <c r="F7681" t="s">
        <v>24</v>
      </c>
      <c r="G7681">
        <v>26</v>
      </c>
      <c r="H7681" t="s">
        <v>13</v>
      </c>
      <c r="I7681" t="s">
        <v>18</v>
      </c>
      <c r="J7681" t="s">
        <v>22</v>
      </c>
    </row>
    <row r="7682" spans="1:10" x14ac:dyDescent="0.25">
      <c r="A7682">
        <v>820093</v>
      </c>
      <c r="B7682" t="s">
        <v>10</v>
      </c>
      <c r="C7682" s="8">
        <v>42427</v>
      </c>
      <c r="D7682" s="9">
        <v>42427.40347222222</v>
      </c>
      <c r="E7682" t="s">
        <v>11</v>
      </c>
      <c r="F7682" t="s">
        <v>24</v>
      </c>
      <c r="G7682">
        <v>26</v>
      </c>
      <c r="H7682" t="s">
        <v>13</v>
      </c>
      <c r="I7682" t="s">
        <v>14</v>
      </c>
      <c r="J7682" t="s">
        <v>22</v>
      </c>
    </row>
    <row r="7683" spans="1:10" x14ac:dyDescent="0.25">
      <c r="A7683">
        <v>820093</v>
      </c>
      <c r="B7683" t="s">
        <v>31</v>
      </c>
      <c r="C7683" s="8">
        <v>42427</v>
      </c>
      <c r="D7683" s="9">
        <v>42427.424305555556</v>
      </c>
      <c r="E7683" t="s">
        <v>11</v>
      </c>
      <c r="F7683" t="s">
        <v>24</v>
      </c>
      <c r="G7683">
        <v>26</v>
      </c>
      <c r="H7683" t="s">
        <v>13</v>
      </c>
      <c r="I7683" t="s">
        <v>14</v>
      </c>
      <c r="J7683" t="s">
        <v>22</v>
      </c>
    </row>
    <row r="7684" spans="1:10" x14ac:dyDescent="0.25">
      <c r="A7684">
        <v>822334</v>
      </c>
      <c r="B7684" t="s">
        <v>29</v>
      </c>
      <c r="C7684" s="8">
        <v>42425</v>
      </c>
      <c r="D7684" s="9">
        <v>42425.29791666667</v>
      </c>
      <c r="E7684" t="s">
        <v>11</v>
      </c>
      <c r="F7684" t="s">
        <v>20</v>
      </c>
      <c r="G7684">
        <v>22</v>
      </c>
      <c r="H7684" t="s">
        <v>21</v>
      </c>
      <c r="I7684" t="s">
        <v>14</v>
      </c>
      <c r="J7684" t="s">
        <v>22</v>
      </c>
    </row>
    <row r="7685" spans="1:10" x14ac:dyDescent="0.25">
      <c r="A7685">
        <v>2422598</v>
      </c>
      <c r="B7685" t="s">
        <v>33</v>
      </c>
      <c r="C7685" s="8">
        <v>42395</v>
      </c>
      <c r="D7685" s="9">
        <v>42395.447222222225</v>
      </c>
      <c r="E7685" t="s">
        <v>11</v>
      </c>
      <c r="F7685" t="s">
        <v>35</v>
      </c>
      <c r="G7685">
        <v>31</v>
      </c>
      <c r="H7685" t="s">
        <v>21</v>
      </c>
      <c r="I7685" t="s">
        <v>14</v>
      </c>
      <c r="J7685" t="s">
        <v>15</v>
      </c>
    </row>
    <row r="7686" spans="1:10" x14ac:dyDescent="0.25">
      <c r="A7686">
        <v>304349</v>
      </c>
      <c r="B7686" t="s">
        <v>10</v>
      </c>
      <c r="C7686" s="8">
        <v>42385</v>
      </c>
      <c r="D7686" s="9">
        <v>42385.460416666669</v>
      </c>
      <c r="E7686" t="s">
        <v>11</v>
      </c>
      <c r="F7686" t="s">
        <v>17</v>
      </c>
      <c r="G7686">
        <v>0</v>
      </c>
      <c r="H7686" t="s">
        <v>17</v>
      </c>
      <c r="I7686" t="s">
        <v>18</v>
      </c>
      <c r="J7686" t="s">
        <v>19</v>
      </c>
    </row>
    <row r="7687" spans="1:10" x14ac:dyDescent="0.25">
      <c r="A7687">
        <v>2415188</v>
      </c>
      <c r="B7687" t="s">
        <v>16</v>
      </c>
      <c r="C7687" s="8">
        <v>42459</v>
      </c>
      <c r="D7687" s="9">
        <v>42459.342361111114</v>
      </c>
      <c r="E7687" t="s">
        <v>11</v>
      </c>
      <c r="F7687" t="s">
        <v>17</v>
      </c>
      <c r="G7687">
        <v>37</v>
      </c>
      <c r="H7687" t="s">
        <v>21</v>
      </c>
      <c r="I7687" t="s">
        <v>14</v>
      </c>
      <c r="J7687" t="s">
        <v>15</v>
      </c>
    </row>
    <row r="7688" spans="1:10" x14ac:dyDescent="0.25">
      <c r="A7688">
        <v>2415188</v>
      </c>
      <c r="B7688" t="s">
        <v>41</v>
      </c>
      <c r="C7688" s="8">
        <v>42459</v>
      </c>
      <c r="D7688" s="9">
        <v>42459.398611111108</v>
      </c>
      <c r="E7688" t="s">
        <v>11</v>
      </c>
      <c r="F7688" t="s">
        <v>17</v>
      </c>
      <c r="G7688">
        <v>37</v>
      </c>
      <c r="H7688" t="s">
        <v>21</v>
      </c>
      <c r="I7688" t="s">
        <v>14</v>
      </c>
      <c r="J7688" t="s">
        <v>15</v>
      </c>
    </row>
    <row r="7689" spans="1:10" x14ac:dyDescent="0.25">
      <c r="A7689">
        <v>822033</v>
      </c>
      <c r="B7689" t="s">
        <v>30</v>
      </c>
      <c r="C7689" s="8">
        <v>42373</v>
      </c>
      <c r="D7689" s="9">
        <v>42373.216666666667</v>
      </c>
      <c r="E7689" t="s">
        <v>11</v>
      </c>
      <c r="F7689" t="s">
        <v>35</v>
      </c>
      <c r="G7689">
        <v>40</v>
      </c>
      <c r="H7689" t="s">
        <v>32</v>
      </c>
      <c r="I7689" t="s">
        <v>25</v>
      </c>
      <c r="J7689" t="s">
        <v>15</v>
      </c>
    </row>
    <row r="7690" spans="1:10" x14ac:dyDescent="0.25">
      <c r="A7690">
        <v>822033</v>
      </c>
      <c r="B7690" t="s">
        <v>30</v>
      </c>
      <c r="C7690" s="8">
        <v>42376</v>
      </c>
      <c r="D7690" s="9">
        <v>42376.178472222222</v>
      </c>
      <c r="E7690" t="s">
        <v>11</v>
      </c>
      <c r="F7690" t="s">
        <v>35</v>
      </c>
      <c r="G7690">
        <v>40</v>
      </c>
      <c r="H7690" t="s">
        <v>32</v>
      </c>
      <c r="I7690" t="s">
        <v>25</v>
      </c>
      <c r="J7690" t="s">
        <v>15</v>
      </c>
    </row>
    <row r="7691" spans="1:10" x14ac:dyDescent="0.25">
      <c r="A7691">
        <v>822033</v>
      </c>
      <c r="B7691" t="s">
        <v>29</v>
      </c>
      <c r="C7691" s="8">
        <v>42385</v>
      </c>
      <c r="D7691" s="9">
        <v>42385.418055555558</v>
      </c>
      <c r="E7691" t="s">
        <v>11</v>
      </c>
      <c r="F7691" t="s">
        <v>35</v>
      </c>
      <c r="G7691">
        <v>40</v>
      </c>
      <c r="H7691" t="s">
        <v>32</v>
      </c>
      <c r="I7691" t="s">
        <v>14</v>
      </c>
      <c r="J7691" t="s">
        <v>15</v>
      </c>
    </row>
    <row r="7692" spans="1:10" x14ac:dyDescent="0.25">
      <c r="A7692">
        <v>773138</v>
      </c>
      <c r="B7692" t="s">
        <v>40</v>
      </c>
      <c r="C7692" s="8">
        <v>42431</v>
      </c>
      <c r="D7692" s="9">
        <v>42431.200694444444</v>
      </c>
      <c r="E7692" t="s">
        <v>11</v>
      </c>
      <c r="F7692" t="s">
        <v>35</v>
      </c>
      <c r="G7692">
        <v>40</v>
      </c>
      <c r="H7692" t="s">
        <v>49</v>
      </c>
      <c r="I7692" t="s">
        <v>25</v>
      </c>
      <c r="J7692" t="s">
        <v>15</v>
      </c>
    </row>
    <row r="7693" spans="1:10" x14ac:dyDescent="0.25">
      <c r="A7693">
        <v>773138</v>
      </c>
      <c r="B7693" t="s">
        <v>33</v>
      </c>
      <c r="C7693" s="8">
        <v>42382</v>
      </c>
      <c r="D7693" s="9">
        <v>42382.191666666666</v>
      </c>
      <c r="E7693" t="s">
        <v>11</v>
      </c>
      <c r="F7693" t="s">
        <v>35</v>
      </c>
      <c r="G7693">
        <v>40</v>
      </c>
      <c r="H7693" t="s">
        <v>49</v>
      </c>
      <c r="I7693" t="s">
        <v>25</v>
      </c>
      <c r="J7693" t="s">
        <v>15</v>
      </c>
    </row>
    <row r="7694" spans="1:10" x14ac:dyDescent="0.25">
      <c r="A7694">
        <v>773138</v>
      </c>
      <c r="B7694" t="s">
        <v>40</v>
      </c>
      <c r="C7694" s="8">
        <v>42383</v>
      </c>
      <c r="D7694" s="9">
        <v>42383.161805555559</v>
      </c>
      <c r="E7694" t="s">
        <v>11</v>
      </c>
      <c r="F7694" t="s">
        <v>35</v>
      </c>
      <c r="G7694">
        <v>40</v>
      </c>
      <c r="H7694" t="s">
        <v>49</v>
      </c>
      <c r="I7694" t="s">
        <v>25</v>
      </c>
      <c r="J7694" t="s">
        <v>15</v>
      </c>
    </row>
    <row r="7695" spans="1:10" x14ac:dyDescent="0.25">
      <c r="A7695">
        <v>773138</v>
      </c>
      <c r="B7695" t="s">
        <v>45</v>
      </c>
      <c r="C7695" s="8">
        <v>42380</v>
      </c>
      <c r="D7695" s="9">
        <v>42380.363194444442</v>
      </c>
      <c r="E7695" t="s">
        <v>11</v>
      </c>
      <c r="F7695" t="s">
        <v>35</v>
      </c>
      <c r="G7695">
        <v>40</v>
      </c>
      <c r="H7695" t="s">
        <v>49</v>
      </c>
      <c r="I7695" t="s">
        <v>14</v>
      </c>
      <c r="J7695" t="s">
        <v>15</v>
      </c>
    </row>
    <row r="7696" spans="1:10" x14ac:dyDescent="0.25">
      <c r="A7696">
        <v>773138</v>
      </c>
      <c r="B7696" t="s">
        <v>40</v>
      </c>
      <c r="C7696" s="8">
        <v>42398</v>
      </c>
      <c r="D7696" s="9">
        <v>42398.504166666666</v>
      </c>
      <c r="E7696" t="s">
        <v>11</v>
      </c>
      <c r="F7696" t="s">
        <v>35</v>
      </c>
      <c r="G7696">
        <v>40</v>
      </c>
      <c r="H7696" t="s">
        <v>49</v>
      </c>
      <c r="I7696" t="s">
        <v>18</v>
      </c>
      <c r="J7696" t="s">
        <v>15</v>
      </c>
    </row>
    <row r="7697" spans="1:10" x14ac:dyDescent="0.25">
      <c r="A7697">
        <v>773138</v>
      </c>
      <c r="B7697" t="s">
        <v>40</v>
      </c>
      <c r="C7697" s="8">
        <v>42448</v>
      </c>
      <c r="D7697" s="9">
        <v>42448.387499999997</v>
      </c>
      <c r="E7697" t="s">
        <v>11</v>
      </c>
      <c r="F7697" t="s">
        <v>35</v>
      </c>
      <c r="G7697">
        <v>40</v>
      </c>
      <c r="H7697" t="s">
        <v>49</v>
      </c>
      <c r="I7697" t="s">
        <v>14</v>
      </c>
      <c r="J7697" t="s">
        <v>15</v>
      </c>
    </row>
    <row r="7698" spans="1:10" x14ac:dyDescent="0.25">
      <c r="A7698">
        <v>773138</v>
      </c>
      <c r="B7698" t="s">
        <v>33</v>
      </c>
      <c r="C7698" s="8">
        <v>42427</v>
      </c>
      <c r="D7698" s="9">
        <v>42427.131944444445</v>
      </c>
      <c r="E7698" t="s">
        <v>11</v>
      </c>
      <c r="F7698" t="s">
        <v>35</v>
      </c>
      <c r="G7698">
        <v>40</v>
      </c>
      <c r="H7698" t="s">
        <v>49</v>
      </c>
      <c r="I7698" t="s">
        <v>25</v>
      </c>
      <c r="J7698" t="s">
        <v>15</v>
      </c>
    </row>
    <row r="7699" spans="1:10" x14ac:dyDescent="0.25">
      <c r="A7699">
        <v>940454</v>
      </c>
      <c r="B7699" t="s">
        <v>36</v>
      </c>
      <c r="C7699" s="8">
        <v>42450</v>
      </c>
      <c r="D7699" s="9">
        <v>42450.529166666667</v>
      </c>
      <c r="E7699" t="s">
        <v>11</v>
      </c>
      <c r="F7699" t="s">
        <v>20</v>
      </c>
      <c r="G7699">
        <v>22</v>
      </c>
      <c r="H7699" t="s">
        <v>21</v>
      </c>
      <c r="I7699" t="s">
        <v>18</v>
      </c>
      <c r="J7699" t="s">
        <v>22</v>
      </c>
    </row>
    <row r="7700" spans="1:10" x14ac:dyDescent="0.25">
      <c r="A7700">
        <v>822036</v>
      </c>
      <c r="B7700" t="s">
        <v>47</v>
      </c>
      <c r="C7700" s="8">
        <v>42431</v>
      </c>
      <c r="D7700" s="9">
        <v>42431.432638888888</v>
      </c>
      <c r="E7700" t="s">
        <v>11</v>
      </c>
      <c r="F7700" t="s">
        <v>35</v>
      </c>
      <c r="G7700">
        <v>40</v>
      </c>
      <c r="H7700" t="s">
        <v>21</v>
      </c>
      <c r="I7700" t="s">
        <v>14</v>
      </c>
      <c r="J7700" t="s">
        <v>15</v>
      </c>
    </row>
    <row r="7701" spans="1:10" x14ac:dyDescent="0.25">
      <c r="A7701">
        <v>955565</v>
      </c>
      <c r="B7701" t="s">
        <v>33</v>
      </c>
      <c r="C7701" s="8">
        <v>42456</v>
      </c>
      <c r="D7701" s="9">
        <v>42456.268750000003</v>
      </c>
      <c r="E7701" t="s">
        <v>11</v>
      </c>
      <c r="F7701" t="s">
        <v>12</v>
      </c>
      <c r="G7701">
        <v>27</v>
      </c>
      <c r="H7701" t="s">
        <v>28</v>
      </c>
      <c r="I7701" t="s">
        <v>25</v>
      </c>
      <c r="J7701" t="s">
        <v>22</v>
      </c>
    </row>
    <row r="7702" spans="1:10" x14ac:dyDescent="0.25">
      <c r="A7702">
        <v>907384</v>
      </c>
      <c r="B7702" t="s">
        <v>16</v>
      </c>
      <c r="C7702" s="8">
        <v>42454</v>
      </c>
      <c r="D7702" s="9">
        <v>42454.244444444441</v>
      </c>
      <c r="E7702" t="s">
        <v>11</v>
      </c>
      <c r="F7702" t="s">
        <v>35</v>
      </c>
      <c r="G7702">
        <v>27</v>
      </c>
      <c r="H7702" t="s">
        <v>34</v>
      </c>
      <c r="I7702" t="s">
        <v>25</v>
      </c>
      <c r="J7702" t="s">
        <v>22</v>
      </c>
    </row>
    <row r="7703" spans="1:10" x14ac:dyDescent="0.25">
      <c r="A7703">
        <v>907384</v>
      </c>
      <c r="B7703" t="s">
        <v>33</v>
      </c>
      <c r="C7703" s="8">
        <v>42454</v>
      </c>
      <c r="D7703" s="9">
        <v>42454.390972222223</v>
      </c>
      <c r="E7703" t="s">
        <v>11</v>
      </c>
      <c r="F7703" t="s">
        <v>35</v>
      </c>
      <c r="G7703">
        <v>27</v>
      </c>
      <c r="H7703" t="s">
        <v>34</v>
      </c>
      <c r="I7703" t="s">
        <v>14</v>
      </c>
      <c r="J7703" t="s">
        <v>22</v>
      </c>
    </row>
    <row r="7704" spans="1:10" x14ac:dyDescent="0.25">
      <c r="A7704">
        <v>810357</v>
      </c>
      <c r="B7704" t="s">
        <v>41</v>
      </c>
      <c r="C7704" s="8">
        <v>42423</v>
      </c>
      <c r="D7704" s="9">
        <v>42423.296527777777</v>
      </c>
      <c r="E7704" t="s">
        <v>11</v>
      </c>
      <c r="F7704" t="s">
        <v>12</v>
      </c>
      <c r="G7704">
        <v>52</v>
      </c>
      <c r="H7704" t="s">
        <v>32</v>
      </c>
      <c r="I7704" t="s">
        <v>14</v>
      </c>
      <c r="J7704" t="s">
        <v>26</v>
      </c>
    </row>
    <row r="7705" spans="1:10" x14ac:dyDescent="0.25">
      <c r="A7705">
        <v>920645</v>
      </c>
      <c r="B7705" t="s">
        <v>30</v>
      </c>
      <c r="C7705" s="8">
        <v>42459</v>
      </c>
      <c r="D7705" s="9">
        <v>42459.359027777777</v>
      </c>
      <c r="E7705" t="s">
        <v>11</v>
      </c>
      <c r="F7705" t="s">
        <v>35</v>
      </c>
      <c r="G7705">
        <v>39</v>
      </c>
      <c r="H7705" t="s">
        <v>21</v>
      </c>
      <c r="I7705" t="s">
        <v>14</v>
      </c>
      <c r="J7705" t="s">
        <v>15</v>
      </c>
    </row>
    <row r="7706" spans="1:10" x14ac:dyDescent="0.25">
      <c r="A7706">
        <v>822040</v>
      </c>
      <c r="B7706" t="s">
        <v>33</v>
      </c>
      <c r="C7706" s="8">
        <v>42453</v>
      </c>
      <c r="D7706" s="9">
        <v>42453.515277777777</v>
      </c>
      <c r="E7706" t="s">
        <v>11</v>
      </c>
      <c r="F7706" t="s">
        <v>20</v>
      </c>
      <c r="G7706">
        <v>30</v>
      </c>
      <c r="H7706" t="s">
        <v>43</v>
      </c>
      <c r="I7706" t="s">
        <v>18</v>
      </c>
      <c r="J7706" t="s">
        <v>22</v>
      </c>
    </row>
    <row r="7707" spans="1:10" x14ac:dyDescent="0.25">
      <c r="A7707">
        <v>773141</v>
      </c>
      <c r="B7707" t="s">
        <v>30</v>
      </c>
      <c r="C7707" s="8">
        <v>42443</v>
      </c>
      <c r="D7707" s="9">
        <v>42443.370138888888</v>
      </c>
      <c r="E7707" t="s">
        <v>11</v>
      </c>
      <c r="F7707" t="s">
        <v>35</v>
      </c>
      <c r="G7707">
        <v>24</v>
      </c>
      <c r="H7707" t="s">
        <v>43</v>
      </c>
      <c r="I7707" t="s">
        <v>14</v>
      </c>
      <c r="J7707" t="s">
        <v>22</v>
      </c>
    </row>
    <row r="7708" spans="1:10" x14ac:dyDescent="0.25">
      <c r="A7708">
        <v>773141</v>
      </c>
      <c r="B7708" t="s">
        <v>33</v>
      </c>
      <c r="C7708" s="8">
        <v>42387</v>
      </c>
      <c r="D7708" s="9">
        <v>42387.374305555553</v>
      </c>
      <c r="E7708" t="s">
        <v>11</v>
      </c>
      <c r="F7708" t="s">
        <v>35</v>
      </c>
      <c r="G7708">
        <v>24</v>
      </c>
      <c r="H7708" t="s">
        <v>43</v>
      </c>
      <c r="I7708" t="s">
        <v>14</v>
      </c>
      <c r="J7708" t="s">
        <v>22</v>
      </c>
    </row>
    <row r="7709" spans="1:10" x14ac:dyDescent="0.25">
      <c r="A7709">
        <v>773141</v>
      </c>
      <c r="B7709" t="s">
        <v>30</v>
      </c>
      <c r="C7709" s="8">
        <v>42404</v>
      </c>
      <c r="D7709" s="9">
        <v>42404.318749999999</v>
      </c>
      <c r="E7709" t="s">
        <v>11</v>
      </c>
      <c r="F7709" t="s">
        <v>35</v>
      </c>
      <c r="G7709">
        <v>24</v>
      </c>
      <c r="H7709" t="s">
        <v>43</v>
      </c>
      <c r="I7709" t="s">
        <v>14</v>
      </c>
      <c r="J7709" t="s">
        <v>22</v>
      </c>
    </row>
    <row r="7710" spans="1:10" x14ac:dyDescent="0.25">
      <c r="A7710">
        <v>773141</v>
      </c>
      <c r="B7710" t="s">
        <v>37</v>
      </c>
      <c r="C7710" s="8">
        <v>42380</v>
      </c>
      <c r="D7710" s="9">
        <v>42380.479861111111</v>
      </c>
      <c r="E7710" t="s">
        <v>11</v>
      </c>
      <c r="F7710" t="s">
        <v>35</v>
      </c>
      <c r="G7710">
        <v>24</v>
      </c>
      <c r="H7710" t="s">
        <v>43</v>
      </c>
      <c r="I7710" t="s">
        <v>18</v>
      </c>
      <c r="J7710" t="s">
        <v>22</v>
      </c>
    </row>
    <row r="7711" spans="1:10" x14ac:dyDescent="0.25">
      <c r="A7711">
        <v>773141</v>
      </c>
      <c r="B7711" t="s">
        <v>29</v>
      </c>
      <c r="C7711" s="8">
        <v>42379</v>
      </c>
      <c r="D7711" s="9">
        <v>42379.309027777781</v>
      </c>
      <c r="E7711" t="s">
        <v>11</v>
      </c>
      <c r="F7711" t="s">
        <v>35</v>
      </c>
      <c r="G7711">
        <v>24</v>
      </c>
      <c r="H7711" t="s">
        <v>43</v>
      </c>
      <c r="I7711" t="s">
        <v>14</v>
      </c>
      <c r="J7711" t="s">
        <v>22</v>
      </c>
    </row>
    <row r="7712" spans="1:10" x14ac:dyDescent="0.25">
      <c r="A7712">
        <v>773141</v>
      </c>
      <c r="B7712" t="s">
        <v>10</v>
      </c>
      <c r="C7712" s="8">
        <v>42418</v>
      </c>
      <c r="D7712" s="9">
        <v>42418.203472222223</v>
      </c>
      <c r="E7712" t="s">
        <v>11</v>
      </c>
      <c r="F7712" t="s">
        <v>35</v>
      </c>
      <c r="G7712">
        <v>24</v>
      </c>
      <c r="H7712" t="s">
        <v>43</v>
      </c>
      <c r="I7712" t="s">
        <v>25</v>
      </c>
      <c r="J7712" t="s">
        <v>22</v>
      </c>
    </row>
    <row r="7713" spans="1:10" x14ac:dyDescent="0.25">
      <c r="A7713">
        <v>893882</v>
      </c>
      <c r="B7713" t="s">
        <v>33</v>
      </c>
      <c r="C7713" s="8">
        <v>42453</v>
      </c>
      <c r="D7713" s="9">
        <v>42453.154166666667</v>
      </c>
      <c r="E7713" t="s">
        <v>11</v>
      </c>
      <c r="F7713" t="s">
        <v>20</v>
      </c>
      <c r="G7713">
        <v>33</v>
      </c>
      <c r="H7713" t="s">
        <v>32</v>
      </c>
      <c r="I7713" t="s">
        <v>25</v>
      </c>
      <c r="J7713" t="s">
        <v>15</v>
      </c>
    </row>
    <row r="7714" spans="1:10" x14ac:dyDescent="0.25">
      <c r="A7714">
        <v>810359</v>
      </c>
      <c r="B7714" t="s">
        <v>29</v>
      </c>
      <c r="C7714" s="8">
        <v>42425</v>
      </c>
      <c r="D7714" s="9">
        <v>42425.152083333334</v>
      </c>
      <c r="E7714" t="s">
        <v>11</v>
      </c>
      <c r="F7714" t="s">
        <v>35</v>
      </c>
      <c r="G7714">
        <v>39</v>
      </c>
      <c r="H7714" t="s">
        <v>21</v>
      </c>
      <c r="I7714" t="s">
        <v>25</v>
      </c>
      <c r="J7714" t="s">
        <v>15</v>
      </c>
    </row>
    <row r="7715" spans="1:10" x14ac:dyDescent="0.25">
      <c r="A7715">
        <v>810359</v>
      </c>
      <c r="B7715" t="s">
        <v>31</v>
      </c>
      <c r="C7715" s="8">
        <v>42424</v>
      </c>
      <c r="D7715" s="9">
        <v>42424.42291666667</v>
      </c>
      <c r="E7715" t="s">
        <v>11</v>
      </c>
      <c r="F7715" t="s">
        <v>35</v>
      </c>
      <c r="G7715">
        <v>39</v>
      </c>
      <c r="H7715" t="s">
        <v>21</v>
      </c>
      <c r="I7715" t="s">
        <v>14</v>
      </c>
      <c r="J7715" t="s">
        <v>15</v>
      </c>
    </row>
    <row r="7716" spans="1:10" x14ac:dyDescent="0.25">
      <c r="A7716">
        <v>810359</v>
      </c>
      <c r="B7716" t="s">
        <v>16</v>
      </c>
      <c r="C7716" s="8">
        <v>42418</v>
      </c>
      <c r="D7716" s="9">
        <v>42418.494444444441</v>
      </c>
      <c r="E7716" t="s">
        <v>11</v>
      </c>
      <c r="F7716" t="s">
        <v>35</v>
      </c>
      <c r="G7716">
        <v>39</v>
      </c>
      <c r="H7716" t="s">
        <v>21</v>
      </c>
      <c r="I7716" t="s">
        <v>18</v>
      </c>
      <c r="J7716" t="s">
        <v>15</v>
      </c>
    </row>
    <row r="7717" spans="1:10" x14ac:dyDescent="0.25">
      <c r="A7717">
        <v>810359</v>
      </c>
      <c r="B7717" t="s">
        <v>41</v>
      </c>
      <c r="C7717" s="8">
        <v>42409</v>
      </c>
      <c r="D7717" s="9">
        <v>42409.273611111108</v>
      </c>
      <c r="E7717" t="s">
        <v>11</v>
      </c>
      <c r="F7717" t="s">
        <v>35</v>
      </c>
      <c r="G7717">
        <v>39</v>
      </c>
      <c r="H7717" t="s">
        <v>21</v>
      </c>
      <c r="I7717" t="s">
        <v>25</v>
      </c>
      <c r="J7717" t="s">
        <v>15</v>
      </c>
    </row>
    <row r="7718" spans="1:10" x14ac:dyDescent="0.25">
      <c r="A7718">
        <v>822334</v>
      </c>
      <c r="B7718" t="s">
        <v>16</v>
      </c>
      <c r="C7718" s="8">
        <v>42424</v>
      </c>
      <c r="D7718" s="9">
        <v>42424.482638888891</v>
      </c>
      <c r="E7718" t="s">
        <v>11</v>
      </c>
      <c r="F7718" t="s">
        <v>20</v>
      </c>
      <c r="G7718">
        <v>22</v>
      </c>
      <c r="H7718" t="s">
        <v>21</v>
      </c>
      <c r="I7718" t="s">
        <v>18</v>
      </c>
      <c r="J7718" t="s">
        <v>22</v>
      </c>
    </row>
    <row r="7719" spans="1:10" x14ac:dyDescent="0.25">
      <c r="A7719">
        <v>928298</v>
      </c>
      <c r="B7719" t="s">
        <v>16</v>
      </c>
      <c r="C7719" s="8">
        <v>42454</v>
      </c>
      <c r="D7719" s="9">
        <v>42454.216666666667</v>
      </c>
      <c r="E7719" t="s">
        <v>11</v>
      </c>
      <c r="F7719" t="s">
        <v>24</v>
      </c>
      <c r="G7719">
        <v>46</v>
      </c>
      <c r="H7719" t="s">
        <v>32</v>
      </c>
      <c r="I7719" t="s">
        <v>25</v>
      </c>
      <c r="J7719" t="s">
        <v>26</v>
      </c>
    </row>
    <row r="7720" spans="1:10" x14ac:dyDescent="0.25">
      <c r="A7720">
        <v>773142</v>
      </c>
      <c r="B7720" t="s">
        <v>33</v>
      </c>
      <c r="C7720" s="8">
        <v>42419</v>
      </c>
      <c r="D7720" s="9">
        <v>42419.48541666667</v>
      </c>
      <c r="E7720" t="s">
        <v>11</v>
      </c>
      <c r="F7720" t="s">
        <v>24</v>
      </c>
      <c r="G7720">
        <v>54</v>
      </c>
      <c r="H7720" t="s">
        <v>34</v>
      </c>
      <c r="I7720" t="s">
        <v>18</v>
      </c>
      <c r="J7720" t="s">
        <v>26</v>
      </c>
    </row>
    <row r="7721" spans="1:10" x14ac:dyDescent="0.25">
      <c r="A7721">
        <v>773142</v>
      </c>
      <c r="B7721" t="s">
        <v>33</v>
      </c>
      <c r="C7721" s="8">
        <v>42421</v>
      </c>
      <c r="D7721" s="9">
        <v>42421.436805555553</v>
      </c>
      <c r="E7721" t="s">
        <v>11</v>
      </c>
      <c r="F7721" t="s">
        <v>24</v>
      </c>
      <c r="G7721">
        <v>54</v>
      </c>
      <c r="H7721" t="s">
        <v>34</v>
      </c>
      <c r="I7721" t="s">
        <v>14</v>
      </c>
      <c r="J7721" t="s">
        <v>26</v>
      </c>
    </row>
    <row r="7722" spans="1:10" x14ac:dyDescent="0.25">
      <c r="A7722">
        <v>893885</v>
      </c>
      <c r="B7722" t="s">
        <v>36</v>
      </c>
      <c r="C7722" s="8">
        <v>42453</v>
      </c>
      <c r="D7722" s="9">
        <v>42453.309027777781</v>
      </c>
      <c r="E7722" t="s">
        <v>11</v>
      </c>
      <c r="F7722" t="s">
        <v>20</v>
      </c>
      <c r="G7722">
        <v>21</v>
      </c>
      <c r="H7722" t="s">
        <v>21</v>
      </c>
      <c r="I7722" t="s">
        <v>14</v>
      </c>
      <c r="J7722" t="s">
        <v>22</v>
      </c>
    </row>
    <row r="7723" spans="1:10" x14ac:dyDescent="0.25">
      <c r="A7723">
        <v>893885</v>
      </c>
      <c r="B7723" t="s">
        <v>27</v>
      </c>
      <c r="C7723" s="8">
        <v>42447</v>
      </c>
      <c r="D7723" s="9">
        <v>42447.302083333336</v>
      </c>
      <c r="E7723" t="s">
        <v>11</v>
      </c>
      <c r="F7723" t="s">
        <v>20</v>
      </c>
      <c r="G7723">
        <v>21</v>
      </c>
      <c r="H7723" t="s">
        <v>21</v>
      </c>
      <c r="I7723" t="s">
        <v>14</v>
      </c>
      <c r="J7723" t="s">
        <v>22</v>
      </c>
    </row>
    <row r="7724" spans="1:10" x14ac:dyDescent="0.25">
      <c r="A7724">
        <v>893885</v>
      </c>
      <c r="B7724" t="s">
        <v>16</v>
      </c>
      <c r="C7724" s="8">
        <v>42448</v>
      </c>
      <c r="D7724" s="9">
        <v>42448.352083333331</v>
      </c>
      <c r="E7724" t="s">
        <v>11</v>
      </c>
      <c r="F7724" t="s">
        <v>20</v>
      </c>
      <c r="G7724">
        <v>21</v>
      </c>
      <c r="H7724" t="s">
        <v>21</v>
      </c>
      <c r="I7724" t="s">
        <v>14</v>
      </c>
      <c r="J7724" t="s">
        <v>22</v>
      </c>
    </row>
    <row r="7725" spans="1:10" x14ac:dyDescent="0.25">
      <c r="A7725">
        <v>893885</v>
      </c>
      <c r="B7725" t="s">
        <v>16</v>
      </c>
      <c r="C7725" s="8">
        <v>42435</v>
      </c>
      <c r="D7725" s="9">
        <v>42435.46875</v>
      </c>
      <c r="E7725" t="s">
        <v>11</v>
      </c>
      <c r="F7725" t="s">
        <v>20</v>
      </c>
      <c r="G7725">
        <v>21</v>
      </c>
      <c r="H7725" t="s">
        <v>21</v>
      </c>
      <c r="I7725" t="s">
        <v>18</v>
      </c>
      <c r="J7725" t="s">
        <v>22</v>
      </c>
    </row>
    <row r="7726" spans="1:10" x14ac:dyDescent="0.25">
      <c r="A7726">
        <v>893885</v>
      </c>
      <c r="B7726" t="s">
        <v>36</v>
      </c>
      <c r="C7726" s="8">
        <v>42435</v>
      </c>
      <c r="D7726" s="9">
        <v>42435.236805555556</v>
      </c>
      <c r="E7726" t="s">
        <v>11</v>
      </c>
      <c r="F7726" t="s">
        <v>20</v>
      </c>
      <c r="G7726">
        <v>21</v>
      </c>
      <c r="H7726" t="s">
        <v>21</v>
      </c>
      <c r="I7726" t="s">
        <v>25</v>
      </c>
      <c r="J7726" t="s">
        <v>22</v>
      </c>
    </row>
    <row r="7727" spans="1:10" x14ac:dyDescent="0.25">
      <c r="A7727">
        <v>893885</v>
      </c>
      <c r="B7727" t="s">
        <v>36</v>
      </c>
      <c r="C7727" s="8">
        <v>42444</v>
      </c>
      <c r="D7727" s="9">
        <v>42444.493750000001</v>
      </c>
      <c r="E7727" t="s">
        <v>11</v>
      </c>
      <c r="F7727" t="s">
        <v>20</v>
      </c>
      <c r="G7727">
        <v>21</v>
      </c>
      <c r="H7727" t="s">
        <v>21</v>
      </c>
      <c r="I7727" t="s">
        <v>18</v>
      </c>
      <c r="J7727" t="s">
        <v>22</v>
      </c>
    </row>
    <row r="7728" spans="1:10" x14ac:dyDescent="0.25">
      <c r="A7728">
        <v>893885</v>
      </c>
      <c r="B7728" t="s">
        <v>16</v>
      </c>
      <c r="C7728" s="8">
        <v>42458</v>
      </c>
      <c r="D7728" s="9">
        <v>42458.263194444444</v>
      </c>
      <c r="E7728" t="s">
        <v>11</v>
      </c>
      <c r="F7728" t="s">
        <v>20</v>
      </c>
      <c r="G7728">
        <v>21</v>
      </c>
      <c r="H7728" t="s">
        <v>21</v>
      </c>
      <c r="I7728" t="s">
        <v>25</v>
      </c>
      <c r="J7728" t="s">
        <v>22</v>
      </c>
    </row>
    <row r="7729" spans="1:10" x14ac:dyDescent="0.25">
      <c r="A7729">
        <v>833277</v>
      </c>
      <c r="B7729" t="s">
        <v>36</v>
      </c>
      <c r="C7729" s="8">
        <v>42448</v>
      </c>
      <c r="D7729" s="9">
        <v>42448.463888888888</v>
      </c>
      <c r="E7729" t="s">
        <v>11</v>
      </c>
      <c r="F7729" t="s">
        <v>20</v>
      </c>
      <c r="G7729">
        <v>27</v>
      </c>
      <c r="H7729" t="s">
        <v>21</v>
      </c>
      <c r="I7729" t="s">
        <v>18</v>
      </c>
      <c r="J7729" t="s">
        <v>22</v>
      </c>
    </row>
    <row r="7730" spans="1:10" x14ac:dyDescent="0.25">
      <c r="A7730">
        <v>833277</v>
      </c>
      <c r="B7730" t="s">
        <v>16</v>
      </c>
      <c r="C7730" s="8">
        <v>42441</v>
      </c>
      <c r="D7730" s="9">
        <v>42441.493055555555</v>
      </c>
      <c r="E7730" t="s">
        <v>11</v>
      </c>
      <c r="F7730" t="s">
        <v>20</v>
      </c>
      <c r="G7730">
        <v>27</v>
      </c>
      <c r="H7730" t="s">
        <v>21</v>
      </c>
      <c r="I7730" t="s">
        <v>18</v>
      </c>
      <c r="J7730" t="s">
        <v>22</v>
      </c>
    </row>
    <row r="7731" spans="1:10" x14ac:dyDescent="0.25">
      <c r="A7731">
        <v>833277</v>
      </c>
      <c r="B7731" t="s">
        <v>16</v>
      </c>
      <c r="C7731" s="8">
        <v>42441</v>
      </c>
      <c r="D7731" s="9">
        <v>42441.584722222222</v>
      </c>
      <c r="E7731" t="s">
        <v>11</v>
      </c>
      <c r="F7731" t="s">
        <v>20</v>
      </c>
      <c r="G7731">
        <v>27</v>
      </c>
      <c r="H7731" t="s">
        <v>21</v>
      </c>
      <c r="I7731" t="s">
        <v>44</v>
      </c>
      <c r="J7731" t="s">
        <v>22</v>
      </c>
    </row>
    <row r="7732" spans="1:10" x14ac:dyDescent="0.25">
      <c r="A7732">
        <v>833277</v>
      </c>
      <c r="B7732" t="s">
        <v>36</v>
      </c>
      <c r="C7732" s="8">
        <v>42436</v>
      </c>
      <c r="D7732" s="9">
        <v>42436.396527777775</v>
      </c>
      <c r="E7732" t="s">
        <v>11</v>
      </c>
      <c r="F7732" t="s">
        <v>20</v>
      </c>
      <c r="G7732">
        <v>27</v>
      </c>
      <c r="H7732" t="s">
        <v>21</v>
      </c>
      <c r="I7732" t="s">
        <v>14</v>
      </c>
      <c r="J7732" t="s">
        <v>22</v>
      </c>
    </row>
    <row r="7733" spans="1:10" x14ac:dyDescent="0.25">
      <c r="A7733">
        <v>833277</v>
      </c>
      <c r="B7733" t="s">
        <v>16</v>
      </c>
      <c r="C7733" s="8">
        <v>42458</v>
      </c>
      <c r="D7733" s="9">
        <v>42458.572222222225</v>
      </c>
      <c r="E7733" t="s">
        <v>11</v>
      </c>
      <c r="F7733" t="s">
        <v>20</v>
      </c>
      <c r="G7733">
        <v>27</v>
      </c>
      <c r="H7733" t="s">
        <v>21</v>
      </c>
      <c r="I7733" t="s">
        <v>18</v>
      </c>
      <c r="J7733" t="s">
        <v>22</v>
      </c>
    </row>
    <row r="7734" spans="1:10" x14ac:dyDescent="0.25">
      <c r="A7734">
        <v>833277</v>
      </c>
      <c r="B7734" t="s">
        <v>16</v>
      </c>
      <c r="C7734" s="8">
        <v>42458</v>
      </c>
      <c r="D7734" s="9">
        <v>42458.613888888889</v>
      </c>
      <c r="E7734" t="s">
        <v>11</v>
      </c>
      <c r="F7734" t="s">
        <v>20</v>
      </c>
      <c r="G7734">
        <v>27</v>
      </c>
      <c r="H7734" t="s">
        <v>21</v>
      </c>
      <c r="I7734" t="s">
        <v>44</v>
      </c>
      <c r="J7734" t="s">
        <v>22</v>
      </c>
    </row>
    <row r="7735" spans="1:10" x14ac:dyDescent="0.25">
      <c r="A7735">
        <v>2422617</v>
      </c>
      <c r="B7735" t="s">
        <v>30</v>
      </c>
      <c r="C7735" s="8">
        <v>42442</v>
      </c>
      <c r="D7735" s="9">
        <v>42442.386111111111</v>
      </c>
      <c r="E7735" t="s">
        <v>11</v>
      </c>
      <c r="F7735" t="s">
        <v>35</v>
      </c>
      <c r="G7735">
        <v>36</v>
      </c>
      <c r="H7735" t="s">
        <v>32</v>
      </c>
      <c r="I7735" t="s">
        <v>14</v>
      </c>
      <c r="J7735" t="s">
        <v>15</v>
      </c>
    </row>
    <row r="7736" spans="1:10" x14ac:dyDescent="0.25">
      <c r="A7736">
        <v>833279</v>
      </c>
      <c r="B7736" t="s">
        <v>16</v>
      </c>
      <c r="C7736" s="8">
        <v>42459</v>
      </c>
      <c r="D7736" s="9">
        <v>42459.542361111111</v>
      </c>
      <c r="E7736" t="s">
        <v>11</v>
      </c>
      <c r="F7736" t="s">
        <v>20</v>
      </c>
      <c r="G7736">
        <v>36</v>
      </c>
      <c r="H7736" t="s">
        <v>32</v>
      </c>
      <c r="I7736" t="s">
        <v>18</v>
      </c>
      <c r="J7736" t="s">
        <v>15</v>
      </c>
    </row>
    <row r="7737" spans="1:10" x14ac:dyDescent="0.25">
      <c r="A7737">
        <v>833279</v>
      </c>
      <c r="B7737" t="s">
        <v>16</v>
      </c>
      <c r="C7737" s="8">
        <v>42430</v>
      </c>
      <c r="D7737" s="9">
        <v>42430.384722222225</v>
      </c>
      <c r="E7737" t="s">
        <v>11</v>
      </c>
      <c r="F7737" t="s">
        <v>20</v>
      </c>
      <c r="G7737">
        <v>36</v>
      </c>
      <c r="H7737" t="s">
        <v>32</v>
      </c>
      <c r="I7737" t="s">
        <v>14</v>
      </c>
      <c r="J7737" t="s">
        <v>15</v>
      </c>
    </row>
    <row r="7738" spans="1:10" x14ac:dyDescent="0.25">
      <c r="A7738">
        <v>870332</v>
      </c>
      <c r="B7738" t="s">
        <v>36</v>
      </c>
      <c r="C7738" s="8">
        <v>42443</v>
      </c>
      <c r="D7738" s="9">
        <v>42443.386805555558</v>
      </c>
      <c r="E7738" t="s">
        <v>11</v>
      </c>
      <c r="F7738" t="s">
        <v>17</v>
      </c>
      <c r="G7738">
        <v>24</v>
      </c>
      <c r="H7738" t="s">
        <v>43</v>
      </c>
      <c r="I7738" t="s">
        <v>14</v>
      </c>
      <c r="J7738" t="s">
        <v>22</v>
      </c>
    </row>
    <row r="7739" spans="1:10" x14ac:dyDescent="0.25">
      <c r="A7739">
        <v>870332</v>
      </c>
      <c r="B7739" t="s">
        <v>40</v>
      </c>
      <c r="C7739" s="8">
        <v>42443</v>
      </c>
      <c r="D7739" s="9">
        <v>42443.4</v>
      </c>
      <c r="E7739" t="s">
        <v>11</v>
      </c>
      <c r="F7739" t="s">
        <v>17</v>
      </c>
      <c r="G7739">
        <v>24</v>
      </c>
      <c r="H7739" t="s">
        <v>43</v>
      </c>
      <c r="I7739" t="s">
        <v>14</v>
      </c>
      <c r="J7739" t="s">
        <v>22</v>
      </c>
    </row>
    <row r="7740" spans="1:10" x14ac:dyDescent="0.25">
      <c r="A7740">
        <v>870332</v>
      </c>
      <c r="B7740" t="s">
        <v>48</v>
      </c>
      <c r="C7740" s="8">
        <v>42436</v>
      </c>
      <c r="D7740" s="9">
        <v>42436.25277777778</v>
      </c>
      <c r="E7740" t="s">
        <v>11</v>
      </c>
      <c r="F7740" t="s">
        <v>17</v>
      </c>
      <c r="G7740">
        <v>24</v>
      </c>
      <c r="H7740" t="s">
        <v>43</v>
      </c>
      <c r="I7740" t="s">
        <v>25</v>
      </c>
      <c r="J7740" t="s">
        <v>22</v>
      </c>
    </row>
    <row r="7741" spans="1:10" x14ac:dyDescent="0.25">
      <c r="A7741">
        <v>833280</v>
      </c>
      <c r="B7741" t="s">
        <v>31</v>
      </c>
      <c r="C7741" s="8">
        <v>42430</v>
      </c>
      <c r="D7741" s="9">
        <v>42430.28402777778</v>
      </c>
      <c r="E7741" t="s">
        <v>11</v>
      </c>
      <c r="F7741" t="s">
        <v>12</v>
      </c>
      <c r="G7741">
        <v>27</v>
      </c>
      <c r="H7741" t="s">
        <v>13</v>
      </c>
      <c r="I7741" t="s">
        <v>25</v>
      </c>
      <c r="J7741" t="s">
        <v>22</v>
      </c>
    </row>
    <row r="7742" spans="1:10" x14ac:dyDescent="0.25">
      <c r="A7742">
        <v>907399</v>
      </c>
      <c r="B7742" t="s">
        <v>30</v>
      </c>
      <c r="C7742" s="8">
        <v>42454</v>
      </c>
      <c r="D7742" s="9">
        <v>42454.537499999999</v>
      </c>
      <c r="E7742" t="s">
        <v>11</v>
      </c>
      <c r="F7742" t="s">
        <v>20</v>
      </c>
      <c r="G7742">
        <v>39</v>
      </c>
      <c r="H7742" t="s">
        <v>32</v>
      </c>
      <c r="I7742" t="s">
        <v>18</v>
      </c>
      <c r="J7742" t="s">
        <v>15</v>
      </c>
    </row>
    <row r="7743" spans="1:10" x14ac:dyDescent="0.25">
      <c r="A7743">
        <v>2370841</v>
      </c>
      <c r="B7743" t="s">
        <v>16</v>
      </c>
      <c r="C7743" s="8">
        <v>42421</v>
      </c>
      <c r="D7743" s="9">
        <v>42421.162499999999</v>
      </c>
      <c r="E7743" t="s">
        <v>11</v>
      </c>
      <c r="F7743" t="s">
        <v>20</v>
      </c>
      <c r="G7743">
        <v>46</v>
      </c>
      <c r="H7743" t="s">
        <v>21</v>
      </c>
      <c r="I7743" t="s">
        <v>25</v>
      </c>
      <c r="J7743" t="s">
        <v>26</v>
      </c>
    </row>
    <row r="7744" spans="1:10" x14ac:dyDescent="0.25">
      <c r="A7744">
        <v>2370841</v>
      </c>
      <c r="B7744" t="s">
        <v>16</v>
      </c>
      <c r="C7744" s="8">
        <v>42422</v>
      </c>
      <c r="D7744" s="9">
        <v>42422.447222222225</v>
      </c>
      <c r="E7744" t="s">
        <v>11</v>
      </c>
      <c r="F7744" t="s">
        <v>20</v>
      </c>
      <c r="G7744">
        <v>46</v>
      </c>
      <c r="H7744" t="s">
        <v>21</v>
      </c>
      <c r="I7744" t="s">
        <v>14</v>
      </c>
      <c r="J7744" t="s">
        <v>26</v>
      </c>
    </row>
    <row r="7745" spans="1:10" x14ac:dyDescent="0.25">
      <c r="A7745">
        <v>2370841</v>
      </c>
      <c r="B7745" t="s">
        <v>16</v>
      </c>
      <c r="C7745" s="8">
        <v>42422</v>
      </c>
      <c r="D7745" s="9">
        <v>42422.46597222222</v>
      </c>
      <c r="E7745" t="s">
        <v>11</v>
      </c>
      <c r="F7745" t="s">
        <v>20</v>
      </c>
      <c r="G7745">
        <v>46</v>
      </c>
      <c r="H7745" t="s">
        <v>21</v>
      </c>
      <c r="I7745" t="s">
        <v>18</v>
      </c>
      <c r="J7745" t="s">
        <v>26</v>
      </c>
    </row>
    <row r="7746" spans="1:10" x14ac:dyDescent="0.25">
      <c r="A7746">
        <v>2370841</v>
      </c>
      <c r="B7746" t="s">
        <v>16</v>
      </c>
      <c r="C7746" s="8">
        <v>42434</v>
      </c>
      <c r="D7746" s="9">
        <v>42434.463888888888</v>
      </c>
      <c r="E7746" t="s">
        <v>11</v>
      </c>
      <c r="F7746" t="s">
        <v>20</v>
      </c>
      <c r="G7746">
        <v>46</v>
      </c>
      <c r="H7746" t="s">
        <v>21</v>
      </c>
      <c r="I7746" t="s">
        <v>18</v>
      </c>
      <c r="J7746" t="s">
        <v>26</v>
      </c>
    </row>
    <row r="7747" spans="1:10" x14ac:dyDescent="0.25">
      <c r="A7747">
        <v>2370841</v>
      </c>
      <c r="B7747" t="s">
        <v>16</v>
      </c>
      <c r="C7747" s="8">
        <v>42434</v>
      </c>
      <c r="D7747" s="9">
        <v>42434.227083333331</v>
      </c>
      <c r="E7747" t="s">
        <v>11</v>
      </c>
      <c r="F7747" t="s">
        <v>20</v>
      </c>
      <c r="G7747">
        <v>46</v>
      </c>
      <c r="H7747" t="s">
        <v>21</v>
      </c>
      <c r="I7747" t="s">
        <v>25</v>
      </c>
      <c r="J7747" t="s">
        <v>26</v>
      </c>
    </row>
    <row r="7748" spans="1:10" x14ac:dyDescent="0.25">
      <c r="A7748">
        <v>2370841</v>
      </c>
      <c r="B7748" t="s">
        <v>16</v>
      </c>
      <c r="C7748" s="8">
        <v>42436</v>
      </c>
      <c r="D7748" s="9">
        <v>42436.171527777777</v>
      </c>
      <c r="E7748" t="s">
        <v>11</v>
      </c>
      <c r="F7748" t="s">
        <v>20</v>
      </c>
      <c r="G7748">
        <v>46</v>
      </c>
      <c r="H7748" t="s">
        <v>21</v>
      </c>
      <c r="I7748" t="s">
        <v>25</v>
      </c>
      <c r="J7748" t="s">
        <v>26</v>
      </c>
    </row>
    <row r="7749" spans="1:10" x14ac:dyDescent="0.25">
      <c r="A7749">
        <v>893227</v>
      </c>
      <c r="B7749" t="s">
        <v>36</v>
      </c>
      <c r="C7749" s="8">
        <v>42439</v>
      </c>
      <c r="D7749" s="9">
        <v>42439.313888888886</v>
      </c>
      <c r="E7749" t="s">
        <v>11</v>
      </c>
      <c r="F7749" t="s">
        <v>35</v>
      </c>
      <c r="G7749">
        <v>27</v>
      </c>
      <c r="H7749" t="s">
        <v>28</v>
      </c>
      <c r="I7749" t="s">
        <v>14</v>
      </c>
      <c r="J7749" t="s">
        <v>22</v>
      </c>
    </row>
    <row r="7750" spans="1:10" x14ac:dyDescent="0.25">
      <c r="A7750">
        <v>2428163</v>
      </c>
      <c r="B7750" t="s">
        <v>33</v>
      </c>
      <c r="C7750" s="8">
        <v>42419</v>
      </c>
      <c r="D7750" s="9">
        <v>42419.341666666667</v>
      </c>
      <c r="E7750" t="s">
        <v>11</v>
      </c>
      <c r="F7750" t="s">
        <v>35</v>
      </c>
      <c r="G7750">
        <v>48</v>
      </c>
      <c r="H7750" t="s">
        <v>13</v>
      </c>
      <c r="I7750" t="s">
        <v>14</v>
      </c>
      <c r="J7750" t="s">
        <v>26</v>
      </c>
    </row>
    <row r="7751" spans="1:10" x14ac:dyDescent="0.25">
      <c r="A7751">
        <v>2361735</v>
      </c>
      <c r="B7751" t="s">
        <v>41</v>
      </c>
      <c r="C7751" s="8">
        <v>42370</v>
      </c>
      <c r="D7751" s="9">
        <v>42370.301388888889</v>
      </c>
      <c r="E7751" t="s">
        <v>11</v>
      </c>
      <c r="F7751" t="s">
        <v>42</v>
      </c>
      <c r="G7751">
        <v>38</v>
      </c>
      <c r="H7751" t="s">
        <v>21</v>
      </c>
      <c r="I7751" t="s">
        <v>14</v>
      </c>
      <c r="J7751" t="s">
        <v>15</v>
      </c>
    </row>
    <row r="7752" spans="1:10" x14ac:dyDescent="0.25">
      <c r="A7752">
        <v>2361735</v>
      </c>
      <c r="B7752" t="s">
        <v>36</v>
      </c>
      <c r="C7752" s="8">
        <v>42377</v>
      </c>
      <c r="D7752" s="9">
        <v>42377.128472222219</v>
      </c>
      <c r="E7752" t="s">
        <v>11</v>
      </c>
      <c r="F7752" t="s">
        <v>42</v>
      </c>
      <c r="G7752">
        <v>38</v>
      </c>
      <c r="H7752" t="s">
        <v>21</v>
      </c>
      <c r="I7752" t="s">
        <v>25</v>
      </c>
      <c r="J7752" t="s">
        <v>15</v>
      </c>
    </row>
    <row r="7753" spans="1:10" x14ac:dyDescent="0.25">
      <c r="A7753">
        <v>941242</v>
      </c>
      <c r="B7753" t="s">
        <v>16</v>
      </c>
      <c r="C7753" s="8">
        <v>42459</v>
      </c>
      <c r="D7753" s="9">
        <v>42459.556944444441</v>
      </c>
      <c r="E7753" t="s">
        <v>11</v>
      </c>
      <c r="F7753" t="s">
        <v>20</v>
      </c>
      <c r="G7753">
        <v>32</v>
      </c>
      <c r="H7753" t="s">
        <v>21</v>
      </c>
      <c r="I7753" t="s">
        <v>18</v>
      </c>
      <c r="J7753" t="s">
        <v>15</v>
      </c>
    </row>
    <row r="7754" spans="1:10" x14ac:dyDescent="0.25">
      <c r="A7754">
        <v>941242</v>
      </c>
      <c r="B7754" t="s">
        <v>31</v>
      </c>
      <c r="C7754" s="8">
        <v>42455</v>
      </c>
      <c r="D7754" s="9">
        <v>42455.285416666666</v>
      </c>
      <c r="E7754" t="s">
        <v>11</v>
      </c>
      <c r="F7754" t="s">
        <v>20</v>
      </c>
      <c r="G7754">
        <v>32</v>
      </c>
      <c r="H7754" t="s">
        <v>21</v>
      </c>
      <c r="I7754" t="s">
        <v>25</v>
      </c>
      <c r="J7754" t="s">
        <v>15</v>
      </c>
    </row>
    <row r="7755" spans="1:10" x14ac:dyDescent="0.25">
      <c r="A7755">
        <v>941242</v>
      </c>
      <c r="B7755" t="s">
        <v>16</v>
      </c>
      <c r="C7755" s="8">
        <v>42458</v>
      </c>
      <c r="D7755" s="9">
        <v>42458.469444444447</v>
      </c>
      <c r="E7755" t="s">
        <v>11</v>
      </c>
      <c r="F7755" t="s">
        <v>20</v>
      </c>
      <c r="G7755">
        <v>32</v>
      </c>
      <c r="H7755" t="s">
        <v>21</v>
      </c>
      <c r="I7755" t="s">
        <v>18</v>
      </c>
      <c r="J7755" t="s">
        <v>15</v>
      </c>
    </row>
    <row r="7756" spans="1:10" x14ac:dyDescent="0.25">
      <c r="A7756">
        <v>941242</v>
      </c>
      <c r="B7756" t="s">
        <v>16</v>
      </c>
      <c r="C7756" s="8">
        <v>42458</v>
      </c>
      <c r="D7756" s="9">
        <v>42458.609027777777</v>
      </c>
      <c r="E7756" t="s">
        <v>11</v>
      </c>
      <c r="F7756" t="s">
        <v>20</v>
      </c>
      <c r="G7756">
        <v>32</v>
      </c>
      <c r="H7756" t="s">
        <v>21</v>
      </c>
      <c r="I7756" t="s">
        <v>44</v>
      </c>
      <c r="J7756" t="s">
        <v>15</v>
      </c>
    </row>
    <row r="7757" spans="1:10" x14ac:dyDescent="0.25">
      <c r="A7757">
        <v>941243</v>
      </c>
      <c r="B7757" t="s">
        <v>41</v>
      </c>
      <c r="C7757" s="8">
        <v>42452</v>
      </c>
      <c r="D7757" s="9">
        <v>42452.34375</v>
      </c>
      <c r="E7757" t="s">
        <v>11</v>
      </c>
      <c r="F7757" t="s">
        <v>12</v>
      </c>
      <c r="G7757">
        <v>55</v>
      </c>
      <c r="H7757" t="s">
        <v>13</v>
      </c>
      <c r="I7757" t="s">
        <v>14</v>
      </c>
      <c r="J7757" t="s">
        <v>26</v>
      </c>
    </row>
    <row r="7758" spans="1:10" x14ac:dyDescent="0.25">
      <c r="A7758">
        <v>941243</v>
      </c>
      <c r="B7758" t="s">
        <v>39</v>
      </c>
      <c r="C7758" s="8">
        <v>42452</v>
      </c>
      <c r="D7758" s="9">
        <v>42452.458333333336</v>
      </c>
      <c r="E7758" t="s">
        <v>11</v>
      </c>
      <c r="F7758" t="s">
        <v>12</v>
      </c>
      <c r="G7758">
        <v>55</v>
      </c>
      <c r="H7758" t="s">
        <v>13</v>
      </c>
      <c r="I7758" t="s">
        <v>18</v>
      </c>
      <c r="J7758" t="s">
        <v>26</v>
      </c>
    </row>
    <row r="7759" spans="1:10" x14ac:dyDescent="0.25">
      <c r="A7759">
        <v>941243</v>
      </c>
      <c r="B7759" t="s">
        <v>16</v>
      </c>
      <c r="C7759" s="8">
        <v>42449</v>
      </c>
      <c r="D7759" s="9">
        <v>42449.239583333336</v>
      </c>
      <c r="E7759" t="s">
        <v>11</v>
      </c>
      <c r="F7759" t="s">
        <v>12</v>
      </c>
      <c r="G7759">
        <v>55</v>
      </c>
      <c r="H7759" t="s">
        <v>13</v>
      </c>
      <c r="I7759" t="s">
        <v>25</v>
      </c>
      <c r="J7759" t="s">
        <v>26</v>
      </c>
    </row>
    <row r="7760" spans="1:10" x14ac:dyDescent="0.25">
      <c r="A7760">
        <v>822334</v>
      </c>
      <c r="B7760" t="s">
        <v>47</v>
      </c>
      <c r="C7760" s="8">
        <v>42424</v>
      </c>
      <c r="D7760" s="9">
        <v>42424.463194444441</v>
      </c>
      <c r="E7760" t="s">
        <v>11</v>
      </c>
      <c r="F7760" t="s">
        <v>20</v>
      </c>
      <c r="G7760">
        <v>22</v>
      </c>
      <c r="H7760" t="s">
        <v>21</v>
      </c>
      <c r="I7760" t="s">
        <v>18</v>
      </c>
      <c r="J7760" t="s">
        <v>22</v>
      </c>
    </row>
    <row r="7761" spans="1:10" x14ac:dyDescent="0.25">
      <c r="A7761">
        <v>2421483</v>
      </c>
      <c r="B7761" t="s">
        <v>36</v>
      </c>
      <c r="C7761" s="8">
        <v>42450</v>
      </c>
      <c r="D7761" s="9">
        <v>42450.344444444447</v>
      </c>
      <c r="E7761" t="s">
        <v>11</v>
      </c>
      <c r="F7761" t="s">
        <v>12</v>
      </c>
      <c r="G7761">
        <v>36</v>
      </c>
      <c r="H7761" t="s">
        <v>13</v>
      </c>
      <c r="I7761" t="s">
        <v>14</v>
      </c>
      <c r="J7761" t="s">
        <v>15</v>
      </c>
    </row>
    <row r="7762" spans="1:10" x14ac:dyDescent="0.25">
      <c r="A7762">
        <v>941245</v>
      </c>
      <c r="B7762" t="s">
        <v>16</v>
      </c>
      <c r="C7762" s="8">
        <v>42458</v>
      </c>
      <c r="D7762" s="9">
        <v>42458.600694444445</v>
      </c>
      <c r="E7762" t="s">
        <v>11</v>
      </c>
      <c r="F7762" t="s">
        <v>20</v>
      </c>
      <c r="G7762">
        <v>40</v>
      </c>
      <c r="H7762" t="s">
        <v>49</v>
      </c>
      <c r="I7762" t="s">
        <v>44</v>
      </c>
      <c r="J7762" t="s">
        <v>15</v>
      </c>
    </row>
    <row r="7763" spans="1:10" x14ac:dyDescent="0.25">
      <c r="A7763">
        <v>2288692</v>
      </c>
      <c r="B7763" t="s">
        <v>33</v>
      </c>
      <c r="C7763" s="8">
        <v>42416</v>
      </c>
      <c r="D7763" s="9">
        <v>42416.488888888889</v>
      </c>
      <c r="E7763" t="s">
        <v>11</v>
      </c>
      <c r="F7763" t="s">
        <v>20</v>
      </c>
      <c r="G7763">
        <v>31</v>
      </c>
      <c r="H7763" t="s">
        <v>43</v>
      </c>
      <c r="I7763" t="s">
        <v>18</v>
      </c>
      <c r="J7763" t="s">
        <v>15</v>
      </c>
    </row>
    <row r="7764" spans="1:10" x14ac:dyDescent="0.25">
      <c r="A7764">
        <v>2288692</v>
      </c>
      <c r="B7764" t="s">
        <v>16</v>
      </c>
      <c r="C7764" s="8">
        <v>42435</v>
      </c>
      <c r="D7764" s="9">
        <v>42435.336111111108</v>
      </c>
      <c r="E7764" t="s">
        <v>11</v>
      </c>
      <c r="F7764" t="s">
        <v>20</v>
      </c>
      <c r="G7764">
        <v>31</v>
      </c>
      <c r="H7764" t="s">
        <v>43</v>
      </c>
      <c r="I7764" t="s">
        <v>14</v>
      </c>
      <c r="J7764" t="s">
        <v>15</v>
      </c>
    </row>
    <row r="7765" spans="1:10" x14ac:dyDescent="0.25">
      <c r="A7765">
        <v>867703</v>
      </c>
      <c r="B7765" t="s">
        <v>30</v>
      </c>
      <c r="C7765" s="8">
        <v>42443</v>
      </c>
      <c r="D7765" s="9">
        <v>42443.252083333333</v>
      </c>
      <c r="E7765" t="s">
        <v>11</v>
      </c>
      <c r="F7765" t="s">
        <v>12</v>
      </c>
      <c r="G7765">
        <v>21</v>
      </c>
      <c r="H7765" t="s">
        <v>21</v>
      </c>
      <c r="I7765" t="s">
        <v>25</v>
      </c>
      <c r="J7765" t="s">
        <v>22</v>
      </c>
    </row>
    <row r="7766" spans="1:10" x14ac:dyDescent="0.25">
      <c r="A7766">
        <v>867703</v>
      </c>
      <c r="B7766" t="s">
        <v>10</v>
      </c>
      <c r="C7766" s="8">
        <v>42444</v>
      </c>
      <c r="D7766" s="9">
        <v>42444.446527777778</v>
      </c>
      <c r="E7766" t="s">
        <v>11</v>
      </c>
      <c r="F7766" t="s">
        <v>12</v>
      </c>
      <c r="G7766">
        <v>21</v>
      </c>
      <c r="H7766" t="s">
        <v>21</v>
      </c>
      <c r="I7766" t="s">
        <v>14</v>
      </c>
      <c r="J7766" t="s">
        <v>22</v>
      </c>
    </row>
    <row r="7767" spans="1:10" x14ac:dyDescent="0.25">
      <c r="A7767">
        <v>867704</v>
      </c>
      <c r="B7767" t="s">
        <v>36</v>
      </c>
      <c r="C7767" s="8">
        <v>42437</v>
      </c>
      <c r="D7767" s="9">
        <v>42437.352083333331</v>
      </c>
      <c r="E7767" t="s">
        <v>11</v>
      </c>
      <c r="F7767" t="s">
        <v>35</v>
      </c>
      <c r="G7767">
        <v>49</v>
      </c>
      <c r="H7767" t="s">
        <v>46</v>
      </c>
      <c r="I7767" t="s">
        <v>14</v>
      </c>
      <c r="J7767" t="s">
        <v>26</v>
      </c>
    </row>
    <row r="7768" spans="1:10" x14ac:dyDescent="0.25">
      <c r="A7768">
        <v>831510</v>
      </c>
      <c r="B7768" t="s">
        <v>33</v>
      </c>
      <c r="C7768" s="8">
        <v>42433</v>
      </c>
      <c r="D7768" s="9">
        <v>42433.162499999999</v>
      </c>
      <c r="E7768" t="s">
        <v>11</v>
      </c>
      <c r="F7768" t="s">
        <v>20</v>
      </c>
      <c r="G7768">
        <v>40</v>
      </c>
      <c r="H7768" t="s">
        <v>32</v>
      </c>
      <c r="I7768" t="s">
        <v>25</v>
      </c>
      <c r="J7768" t="s">
        <v>15</v>
      </c>
    </row>
    <row r="7769" spans="1:10" x14ac:dyDescent="0.25">
      <c r="A7769">
        <v>773147</v>
      </c>
      <c r="B7769" t="s">
        <v>40</v>
      </c>
      <c r="C7769" s="8">
        <v>42409</v>
      </c>
      <c r="D7769" s="9">
        <v>42409.287499999999</v>
      </c>
      <c r="E7769" t="s">
        <v>11</v>
      </c>
      <c r="F7769" t="s">
        <v>35</v>
      </c>
      <c r="G7769">
        <v>35</v>
      </c>
      <c r="H7769" t="s">
        <v>21</v>
      </c>
      <c r="I7769" t="s">
        <v>25</v>
      </c>
      <c r="J7769" t="s">
        <v>15</v>
      </c>
    </row>
    <row r="7770" spans="1:10" x14ac:dyDescent="0.25">
      <c r="A7770">
        <v>808721</v>
      </c>
      <c r="B7770" t="s">
        <v>10</v>
      </c>
      <c r="C7770" s="8">
        <v>42422</v>
      </c>
      <c r="D7770" s="9">
        <v>42422.466666666667</v>
      </c>
      <c r="E7770" t="s">
        <v>11</v>
      </c>
      <c r="F7770" t="s">
        <v>35</v>
      </c>
      <c r="G7770">
        <v>22</v>
      </c>
      <c r="H7770" t="s">
        <v>21</v>
      </c>
      <c r="I7770" t="s">
        <v>18</v>
      </c>
      <c r="J7770" t="s">
        <v>22</v>
      </c>
    </row>
    <row r="7771" spans="1:10" x14ac:dyDescent="0.25">
      <c r="A7771">
        <v>941250</v>
      </c>
      <c r="B7771" t="s">
        <v>10</v>
      </c>
      <c r="C7771" s="8">
        <v>42451</v>
      </c>
      <c r="D7771" s="9">
        <v>42451.219444444447</v>
      </c>
      <c r="E7771" t="s">
        <v>11</v>
      </c>
      <c r="F7771" t="s">
        <v>35</v>
      </c>
      <c r="G7771">
        <v>32</v>
      </c>
      <c r="H7771" t="s">
        <v>34</v>
      </c>
      <c r="I7771" t="s">
        <v>25</v>
      </c>
      <c r="J7771" t="s">
        <v>15</v>
      </c>
    </row>
    <row r="7772" spans="1:10" x14ac:dyDescent="0.25">
      <c r="A7772">
        <v>941250</v>
      </c>
      <c r="B7772" t="s">
        <v>36</v>
      </c>
      <c r="C7772" s="8">
        <v>42457</v>
      </c>
      <c r="D7772" s="9">
        <v>42457.206944444442</v>
      </c>
      <c r="E7772" t="s">
        <v>11</v>
      </c>
      <c r="F7772" t="s">
        <v>35</v>
      </c>
      <c r="G7772">
        <v>32</v>
      </c>
      <c r="H7772" t="s">
        <v>34</v>
      </c>
      <c r="I7772" t="s">
        <v>25</v>
      </c>
      <c r="J7772" t="s">
        <v>15</v>
      </c>
    </row>
    <row r="7773" spans="1:10" x14ac:dyDescent="0.25">
      <c r="A7773">
        <v>941250</v>
      </c>
      <c r="B7773" t="s">
        <v>33</v>
      </c>
      <c r="C7773" s="8">
        <v>42456</v>
      </c>
      <c r="D7773" s="9">
        <v>42456.584722222222</v>
      </c>
      <c r="E7773" t="s">
        <v>11</v>
      </c>
      <c r="F7773" t="s">
        <v>35</v>
      </c>
      <c r="G7773">
        <v>32</v>
      </c>
      <c r="H7773" t="s">
        <v>34</v>
      </c>
      <c r="I7773" t="s">
        <v>44</v>
      </c>
      <c r="J7773" t="s">
        <v>15</v>
      </c>
    </row>
    <row r="7774" spans="1:10" x14ac:dyDescent="0.25">
      <c r="A7774">
        <v>941250</v>
      </c>
      <c r="B7774" t="s">
        <v>29</v>
      </c>
      <c r="C7774" s="8">
        <v>42458</v>
      </c>
      <c r="D7774" s="9">
        <v>42458.423611111109</v>
      </c>
      <c r="E7774" t="s">
        <v>11</v>
      </c>
      <c r="F7774" t="s">
        <v>35</v>
      </c>
      <c r="G7774">
        <v>32</v>
      </c>
      <c r="H7774" t="s">
        <v>34</v>
      </c>
      <c r="I7774" t="s">
        <v>14</v>
      </c>
      <c r="J7774" t="s">
        <v>15</v>
      </c>
    </row>
    <row r="7775" spans="1:10" x14ac:dyDescent="0.25">
      <c r="A7775">
        <v>1108872</v>
      </c>
      <c r="B7775" t="s">
        <v>31</v>
      </c>
      <c r="C7775" s="8">
        <v>42386</v>
      </c>
      <c r="D7775" s="9">
        <v>42386.5</v>
      </c>
      <c r="E7775" t="s">
        <v>11</v>
      </c>
      <c r="F7775" t="s">
        <v>24</v>
      </c>
      <c r="G7775">
        <v>26</v>
      </c>
      <c r="H7775" t="s">
        <v>43</v>
      </c>
      <c r="I7775" t="s">
        <v>18</v>
      </c>
      <c r="J7775" t="s">
        <v>22</v>
      </c>
    </row>
    <row r="7776" spans="1:10" x14ac:dyDescent="0.25">
      <c r="A7776">
        <v>810367</v>
      </c>
      <c r="B7776" t="s">
        <v>30</v>
      </c>
      <c r="C7776" s="8">
        <v>42410</v>
      </c>
      <c r="D7776" s="9">
        <v>42410.298611111109</v>
      </c>
      <c r="E7776" t="s">
        <v>11</v>
      </c>
      <c r="F7776" t="s">
        <v>12</v>
      </c>
      <c r="G7776">
        <v>33</v>
      </c>
      <c r="H7776" t="s">
        <v>13</v>
      </c>
      <c r="I7776" t="s">
        <v>14</v>
      </c>
      <c r="J7776" t="s">
        <v>15</v>
      </c>
    </row>
    <row r="7777" spans="1:10" x14ac:dyDescent="0.25">
      <c r="A7777">
        <v>810367</v>
      </c>
      <c r="B7777" t="s">
        <v>33</v>
      </c>
      <c r="C7777" s="8">
        <v>42413</v>
      </c>
      <c r="D7777" s="9">
        <v>42413.48541666667</v>
      </c>
      <c r="E7777" t="s">
        <v>11</v>
      </c>
      <c r="F7777" t="s">
        <v>12</v>
      </c>
      <c r="G7777">
        <v>33</v>
      </c>
      <c r="H7777" t="s">
        <v>13</v>
      </c>
      <c r="I7777" t="s">
        <v>18</v>
      </c>
      <c r="J7777" t="s">
        <v>15</v>
      </c>
    </row>
    <row r="7778" spans="1:10" x14ac:dyDescent="0.25">
      <c r="A7778">
        <v>2371138</v>
      </c>
      <c r="B7778" t="s">
        <v>10</v>
      </c>
      <c r="C7778" s="8">
        <v>42399</v>
      </c>
      <c r="D7778" s="9">
        <v>42399.540277777778</v>
      </c>
      <c r="E7778" t="s">
        <v>11</v>
      </c>
      <c r="F7778" t="s">
        <v>12</v>
      </c>
      <c r="G7778">
        <v>26</v>
      </c>
      <c r="H7778" t="s">
        <v>13</v>
      </c>
      <c r="I7778" t="s">
        <v>18</v>
      </c>
      <c r="J7778" t="s">
        <v>22</v>
      </c>
    </row>
    <row r="7779" spans="1:10" x14ac:dyDescent="0.25">
      <c r="A7779">
        <v>773149</v>
      </c>
      <c r="B7779" t="s">
        <v>10</v>
      </c>
      <c r="C7779" s="8">
        <v>42430</v>
      </c>
      <c r="D7779" s="9">
        <v>42430.415972222225</v>
      </c>
      <c r="E7779" t="s">
        <v>11</v>
      </c>
      <c r="F7779" t="s">
        <v>12</v>
      </c>
      <c r="G7779">
        <v>27</v>
      </c>
      <c r="H7779" t="s">
        <v>13</v>
      </c>
      <c r="I7779" t="s">
        <v>14</v>
      </c>
      <c r="J7779" t="s">
        <v>22</v>
      </c>
    </row>
    <row r="7780" spans="1:10" x14ac:dyDescent="0.25">
      <c r="A7780">
        <v>773149</v>
      </c>
      <c r="B7780" t="s">
        <v>36</v>
      </c>
      <c r="C7780" s="8">
        <v>42430</v>
      </c>
      <c r="D7780" s="9">
        <v>42430.484027777777</v>
      </c>
      <c r="E7780" t="s">
        <v>11</v>
      </c>
      <c r="F7780" t="s">
        <v>12</v>
      </c>
      <c r="G7780">
        <v>27</v>
      </c>
      <c r="H7780" t="s">
        <v>13</v>
      </c>
      <c r="I7780" t="s">
        <v>18</v>
      </c>
      <c r="J7780" t="s">
        <v>22</v>
      </c>
    </row>
    <row r="7781" spans="1:10" x14ac:dyDescent="0.25">
      <c r="A7781">
        <v>773149</v>
      </c>
      <c r="B7781" t="s">
        <v>10</v>
      </c>
      <c r="C7781" s="8">
        <v>42430</v>
      </c>
      <c r="D7781" s="9">
        <v>42430.386111111111</v>
      </c>
      <c r="E7781" t="s">
        <v>11</v>
      </c>
      <c r="F7781" t="s">
        <v>12</v>
      </c>
      <c r="G7781">
        <v>27</v>
      </c>
      <c r="H7781" t="s">
        <v>13</v>
      </c>
      <c r="I7781" t="s">
        <v>14</v>
      </c>
      <c r="J7781" t="s">
        <v>22</v>
      </c>
    </row>
    <row r="7782" spans="1:10" x14ac:dyDescent="0.25">
      <c r="A7782">
        <v>831514</v>
      </c>
      <c r="B7782" t="s">
        <v>16</v>
      </c>
      <c r="C7782" s="8">
        <v>42431</v>
      </c>
      <c r="D7782" s="9">
        <v>42431.50277777778</v>
      </c>
      <c r="E7782" t="s">
        <v>11</v>
      </c>
      <c r="F7782" t="s">
        <v>35</v>
      </c>
      <c r="G7782">
        <v>29</v>
      </c>
      <c r="H7782" t="s">
        <v>21</v>
      </c>
      <c r="I7782" t="s">
        <v>18</v>
      </c>
      <c r="J7782" t="s">
        <v>22</v>
      </c>
    </row>
    <row r="7783" spans="1:10" x14ac:dyDescent="0.25">
      <c r="A7783">
        <v>941253</v>
      </c>
      <c r="B7783" t="s">
        <v>33</v>
      </c>
      <c r="C7783" s="8">
        <v>42375</v>
      </c>
      <c r="D7783" s="9">
        <v>42375.197222222225</v>
      </c>
      <c r="E7783" t="s">
        <v>11</v>
      </c>
      <c r="F7783" t="s">
        <v>17</v>
      </c>
      <c r="G7783">
        <v>15</v>
      </c>
      <c r="H7783" t="s">
        <v>21</v>
      </c>
      <c r="I7783" t="s">
        <v>25</v>
      </c>
      <c r="J7783" t="s">
        <v>19</v>
      </c>
    </row>
    <row r="7784" spans="1:10" x14ac:dyDescent="0.25">
      <c r="A7784">
        <v>1108878</v>
      </c>
      <c r="B7784" t="s">
        <v>41</v>
      </c>
      <c r="C7784" s="8">
        <v>42457</v>
      </c>
      <c r="D7784" s="9">
        <v>42457.342361111114</v>
      </c>
      <c r="E7784" t="s">
        <v>11</v>
      </c>
      <c r="F7784" t="s">
        <v>35</v>
      </c>
      <c r="G7784">
        <v>44</v>
      </c>
      <c r="H7784" t="s">
        <v>21</v>
      </c>
      <c r="I7784" t="s">
        <v>14</v>
      </c>
      <c r="J7784" t="s">
        <v>15</v>
      </c>
    </row>
    <row r="7785" spans="1:10" x14ac:dyDescent="0.25">
      <c r="A7785">
        <v>1108878</v>
      </c>
      <c r="B7785" t="s">
        <v>40</v>
      </c>
      <c r="C7785" s="8">
        <v>42455</v>
      </c>
      <c r="D7785" s="9">
        <v>42455.369444444441</v>
      </c>
      <c r="E7785" t="s">
        <v>11</v>
      </c>
      <c r="F7785" t="s">
        <v>35</v>
      </c>
      <c r="G7785">
        <v>44</v>
      </c>
      <c r="H7785" t="s">
        <v>21</v>
      </c>
      <c r="I7785" t="s">
        <v>14</v>
      </c>
      <c r="J7785" t="s">
        <v>15</v>
      </c>
    </row>
    <row r="7786" spans="1:10" x14ac:dyDescent="0.25">
      <c r="A7786">
        <v>928317</v>
      </c>
      <c r="B7786" t="s">
        <v>16</v>
      </c>
      <c r="C7786" s="8">
        <v>42459</v>
      </c>
      <c r="D7786" s="9">
        <v>42459.224305555559</v>
      </c>
      <c r="E7786" t="s">
        <v>11</v>
      </c>
      <c r="F7786" t="s">
        <v>20</v>
      </c>
      <c r="G7786">
        <v>28</v>
      </c>
      <c r="H7786" t="s">
        <v>43</v>
      </c>
      <c r="I7786" t="s">
        <v>25</v>
      </c>
      <c r="J7786" t="s">
        <v>22</v>
      </c>
    </row>
    <row r="7787" spans="1:10" x14ac:dyDescent="0.25">
      <c r="A7787">
        <v>2371138</v>
      </c>
      <c r="B7787" t="s">
        <v>10</v>
      </c>
      <c r="C7787" s="8">
        <v>42415</v>
      </c>
      <c r="D7787" s="9">
        <v>42415.500694444447</v>
      </c>
      <c r="E7787" t="s">
        <v>11</v>
      </c>
      <c r="F7787" t="s">
        <v>12</v>
      </c>
      <c r="G7787">
        <v>26</v>
      </c>
      <c r="H7787" t="s">
        <v>13</v>
      </c>
      <c r="I7787" t="s">
        <v>18</v>
      </c>
      <c r="J7787" t="s">
        <v>22</v>
      </c>
    </row>
    <row r="7788" spans="1:10" x14ac:dyDescent="0.25">
      <c r="A7788">
        <v>549030</v>
      </c>
      <c r="B7788" t="s">
        <v>37</v>
      </c>
      <c r="C7788" s="8">
        <v>42371</v>
      </c>
      <c r="D7788" s="9">
        <v>42371.448611111111</v>
      </c>
      <c r="E7788" t="s">
        <v>11</v>
      </c>
      <c r="F7788" t="s">
        <v>17</v>
      </c>
      <c r="G7788">
        <v>42</v>
      </c>
      <c r="H7788" t="s">
        <v>13</v>
      </c>
      <c r="I7788" t="s">
        <v>14</v>
      </c>
      <c r="J7788" t="s">
        <v>15</v>
      </c>
    </row>
    <row r="7789" spans="1:10" x14ac:dyDescent="0.25">
      <c r="A7789">
        <v>831515</v>
      </c>
      <c r="B7789" t="s">
        <v>36</v>
      </c>
      <c r="C7789" s="8">
        <v>42437</v>
      </c>
      <c r="D7789" s="9">
        <v>42437.412499999999</v>
      </c>
      <c r="E7789" t="s">
        <v>11</v>
      </c>
      <c r="F7789" t="s">
        <v>24</v>
      </c>
      <c r="G7789">
        <v>37</v>
      </c>
      <c r="H7789" t="s">
        <v>43</v>
      </c>
      <c r="I7789" t="s">
        <v>14</v>
      </c>
      <c r="J7789" t="s">
        <v>15</v>
      </c>
    </row>
    <row r="7790" spans="1:10" x14ac:dyDescent="0.25">
      <c r="A7790">
        <v>2092002</v>
      </c>
      <c r="B7790" t="s">
        <v>36</v>
      </c>
      <c r="C7790" s="8">
        <v>42434</v>
      </c>
      <c r="D7790" s="9">
        <v>42434.551388888889</v>
      </c>
      <c r="E7790" t="s">
        <v>11</v>
      </c>
      <c r="F7790" t="s">
        <v>12</v>
      </c>
      <c r="G7790">
        <v>60</v>
      </c>
      <c r="H7790" t="s">
        <v>13</v>
      </c>
      <c r="I7790" t="s">
        <v>18</v>
      </c>
      <c r="J7790" t="s">
        <v>26</v>
      </c>
    </row>
    <row r="7791" spans="1:10" x14ac:dyDescent="0.25">
      <c r="A7791">
        <v>918956</v>
      </c>
      <c r="B7791" t="s">
        <v>30</v>
      </c>
      <c r="C7791" s="8">
        <v>42459</v>
      </c>
      <c r="D7791" s="9">
        <v>42459.454861111109</v>
      </c>
      <c r="E7791" t="s">
        <v>11</v>
      </c>
      <c r="F7791" t="s">
        <v>20</v>
      </c>
      <c r="G7791">
        <v>28</v>
      </c>
      <c r="H7791" t="s">
        <v>34</v>
      </c>
      <c r="I7791" t="s">
        <v>14</v>
      </c>
      <c r="J7791" t="s">
        <v>22</v>
      </c>
    </row>
    <row r="7792" spans="1:10" x14ac:dyDescent="0.25">
      <c r="A7792">
        <v>918956</v>
      </c>
      <c r="B7792" t="s">
        <v>37</v>
      </c>
      <c r="C7792" s="8">
        <v>42458</v>
      </c>
      <c r="D7792" s="9">
        <v>42458.457638888889</v>
      </c>
      <c r="E7792" t="s">
        <v>11</v>
      </c>
      <c r="F7792" t="s">
        <v>20</v>
      </c>
      <c r="G7792">
        <v>28</v>
      </c>
      <c r="H7792" t="s">
        <v>34</v>
      </c>
      <c r="I7792" t="s">
        <v>14</v>
      </c>
      <c r="J7792" t="s">
        <v>22</v>
      </c>
    </row>
    <row r="7793" spans="1:10" x14ac:dyDescent="0.25">
      <c r="A7793">
        <v>792398</v>
      </c>
      <c r="B7793" t="s">
        <v>27</v>
      </c>
      <c r="C7793" s="8">
        <v>42402</v>
      </c>
      <c r="D7793" s="9">
        <v>42402.344444444447</v>
      </c>
      <c r="E7793" t="s">
        <v>11</v>
      </c>
      <c r="F7793" t="s">
        <v>35</v>
      </c>
      <c r="G7793">
        <v>37</v>
      </c>
      <c r="H7793" t="s">
        <v>52</v>
      </c>
      <c r="I7793" t="s">
        <v>14</v>
      </c>
      <c r="J7793" t="s">
        <v>15</v>
      </c>
    </row>
    <row r="7794" spans="1:10" x14ac:dyDescent="0.25">
      <c r="A7794">
        <v>792398</v>
      </c>
      <c r="B7794" t="s">
        <v>29</v>
      </c>
      <c r="C7794" s="8">
        <v>42397</v>
      </c>
      <c r="D7794" s="9">
        <v>42397.506249999999</v>
      </c>
      <c r="E7794" t="s">
        <v>11</v>
      </c>
      <c r="F7794" t="s">
        <v>35</v>
      </c>
      <c r="G7794">
        <v>37</v>
      </c>
      <c r="H7794" t="s">
        <v>52</v>
      </c>
      <c r="I7794" t="s">
        <v>18</v>
      </c>
      <c r="J7794" t="s">
        <v>15</v>
      </c>
    </row>
    <row r="7795" spans="1:10" x14ac:dyDescent="0.25">
      <c r="A7795">
        <v>920661</v>
      </c>
      <c r="B7795" t="s">
        <v>27</v>
      </c>
      <c r="C7795" s="8">
        <v>42456</v>
      </c>
      <c r="D7795" s="9">
        <v>42456.453472222223</v>
      </c>
      <c r="E7795" t="s">
        <v>11</v>
      </c>
      <c r="F7795" t="s">
        <v>35</v>
      </c>
      <c r="G7795">
        <v>35</v>
      </c>
      <c r="H7795" t="s">
        <v>21</v>
      </c>
      <c r="I7795" t="s">
        <v>14</v>
      </c>
      <c r="J7795" t="s">
        <v>15</v>
      </c>
    </row>
    <row r="7796" spans="1:10" x14ac:dyDescent="0.25">
      <c r="A7796">
        <v>920663</v>
      </c>
      <c r="B7796" t="s">
        <v>16</v>
      </c>
      <c r="C7796" s="8">
        <v>42455</v>
      </c>
      <c r="D7796" s="9">
        <v>42455.518055555556</v>
      </c>
      <c r="E7796" t="s">
        <v>11</v>
      </c>
      <c r="F7796" t="s">
        <v>20</v>
      </c>
      <c r="G7796">
        <v>32</v>
      </c>
      <c r="H7796" t="s">
        <v>21</v>
      </c>
      <c r="I7796" t="s">
        <v>18</v>
      </c>
      <c r="J7796" t="s">
        <v>15</v>
      </c>
    </row>
    <row r="7797" spans="1:10" x14ac:dyDescent="0.25">
      <c r="A7797">
        <v>920663</v>
      </c>
      <c r="B7797" t="s">
        <v>16</v>
      </c>
      <c r="C7797" s="8">
        <v>42458</v>
      </c>
      <c r="D7797" s="9">
        <v>42458.185416666667</v>
      </c>
      <c r="E7797" t="s">
        <v>11</v>
      </c>
      <c r="F7797" t="s">
        <v>20</v>
      </c>
      <c r="G7797">
        <v>32</v>
      </c>
      <c r="H7797" t="s">
        <v>21</v>
      </c>
      <c r="I7797" t="s">
        <v>25</v>
      </c>
      <c r="J7797" t="s">
        <v>15</v>
      </c>
    </row>
    <row r="7798" spans="1:10" x14ac:dyDescent="0.25">
      <c r="A7798">
        <v>773156</v>
      </c>
      <c r="B7798" t="s">
        <v>33</v>
      </c>
      <c r="C7798" s="8">
        <v>42433</v>
      </c>
      <c r="D7798" s="9">
        <v>42433.18472222222</v>
      </c>
      <c r="E7798" t="s">
        <v>11</v>
      </c>
      <c r="F7798" t="s">
        <v>35</v>
      </c>
      <c r="G7798">
        <v>44</v>
      </c>
      <c r="H7798" t="s">
        <v>21</v>
      </c>
      <c r="I7798" t="s">
        <v>25</v>
      </c>
      <c r="J7798" t="s">
        <v>15</v>
      </c>
    </row>
    <row r="7799" spans="1:10" x14ac:dyDescent="0.25">
      <c r="A7799">
        <v>810376</v>
      </c>
      <c r="B7799" t="s">
        <v>29</v>
      </c>
      <c r="C7799" s="8">
        <v>42440</v>
      </c>
      <c r="D7799" s="9">
        <v>42440.509722222225</v>
      </c>
      <c r="E7799" t="s">
        <v>11</v>
      </c>
      <c r="F7799" t="s">
        <v>24</v>
      </c>
      <c r="G7799">
        <v>49</v>
      </c>
      <c r="H7799" t="s">
        <v>21</v>
      </c>
      <c r="I7799" t="s">
        <v>18</v>
      </c>
      <c r="J7799" t="s">
        <v>26</v>
      </c>
    </row>
    <row r="7800" spans="1:10" x14ac:dyDescent="0.25">
      <c r="A7800">
        <v>810376</v>
      </c>
      <c r="B7800" t="s">
        <v>47</v>
      </c>
      <c r="C7800" s="8">
        <v>42432</v>
      </c>
      <c r="D7800" s="9">
        <v>42432.522222222222</v>
      </c>
      <c r="E7800" t="s">
        <v>11</v>
      </c>
      <c r="F7800" t="s">
        <v>24</v>
      </c>
      <c r="G7800">
        <v>49</v>
      </c>
      <c r="H7800" t="s">
        <v>21</v>
      </c>
      <c r="I7800" t="s">
        <v>18</v>
      </c>
      <c r="J7800" t="s">
        <v>26</v>
      </c>
    </row>
    <row r="7801" spans="1:10" x14ac:dyDescent="0.25">
      <c r="A7801">
        <v>810376</v>
      </c>
      <c r="B7801" t="s">
        <v>29</v>
      </c>
      <c r="C7801" s="8">
        <v>42452</v>
      </c>
      <c r="D7801" s="9">
        <v>42452.293749999997</v>
      </c>
      <c r="E7801" t="s">
        <v>11</v>
      </c>
      <c r="F7801" t="s">
        <v>24</v>
      </c>
      <c r="G7801">
        <v>49</v>
      </c>
      <c r="H7801" t="s">
        <v>21</v>
      </c>
      <c r="I7801" t="s">
        <v>14</v>
      </c>
      <c r="J7801" t="s">
        <v>26</v>
      </c>
    </row>
    <row r="7802" spans="1:10" x14ac:dyDescent="0.25">
      <c r="A7802">
        <v>810376</v>
      </c>
      <c r="B7802" t="s">
        <v>29</v>
      </c>
      <c r="C7802" s="8">
        <v>42441</v>
      </c>
      <c r="D7802" s="9">
        <v>42441.19027777778</v>
      </c>
      <c r="E7802" t="s">
        <v>11</v>
      </c>
      <c r="F7802" t="s">
        <v>24</v>
      </c>
      <c r="G7802">
        <v>49</v>
      </c>
      <c r="H7802" t="s">
        <v>21</v>
      </c>
      <c r="I7802" t="s">
        <v>25</v>
      </c>
      <c r="J7802" t="s">
        <v>26</v>
      </c>
    </row>
    <row r="7803" spans="1:10" x14ac:dyDescent="0.25">
      <c r="A7803">
        <v>810376</v>
      </c>
      <c r="B7803" t="s">
        <v>31</v>
      </c>
      <c r="C7803" s="8">
        <v>42444</v>
      </c>
      <c r="D7803" s="9">
        <v>42444.590277777781</v>
      </c>
      <c r="E7803" t="s">
        <v>11</v>
      </c>
      <c r="F7803" t="s">
        <v>24</v>
      </c>
      <c r="G7803">
        <v>49</v>
      </c>
      <c r="H7803" t="s">
        <v>21</v>
      </c>
      <c r="I7803" t="s">
        <v>44</v>
      </c>
      <c r="J7803" t="s">
        <v>26</v>
      </c>
    </row>
    <row r="7804" spans="1:10" x14ac:dyDescent="0.25">
      <c r="A7804">
        <v>810376</v>
      </c>
      <c r="B7804" t="s">
        <v>29</v>
      </c>
      <c r="C7804" s="8">
        <v>42423</v>
      </c>
      <c r="D7804" s="9">
        <v>42423.56527777778</v>
      </c>
      <c r="E7804" t="s">
        <v>11</v>
      </c>
      <c r="F7804" t="s">
        <v>24</v>
      </c>
      <c r="G7804">
        <v>49</v>
      </c>
      <c r="H7804" t="s">
        <v>21</v>
      </c>
      <c r="I7804" t="s">
        <v>18</v>
      </c>
      <c r="J7804" t="s">
        <v>26</v>
      </c>
    </row>
    <row r="7805" spans="1:10" x14ac:dyDescent="0.25">
      <c r="A7805">
        <v>810376</v>
      </c>
      <c r="B7805" t="s">
        <v>30</v>
      </c>
      <c r="C7805" s="8">
        <v>42458</v>
      </c>
      <c r="D7805" s="9">
        <v>42458.290972222225</v>
      </c>
      <c r="E7805" t="s">
        <v>11</v>
      </c>
      <c r="F7805" t="s">
        <v>24</v>
      </c>
      <c r="G7805">
        <v>49</v>
      </c>
      <c r="H7805" t="s">
        <v>21</v>
      </c>
      <c r="I7805" t="s">
        <v>25</v>
      </c>
      <c r="J7805" t="s">
        <v>26</v>
      </c>
    </row>
    <row r="7806" spans="1:10" x14ac:dyDescent="0.25">
      <c r="A7806">
        <v>778248</v>
      </c>
      <c r="B7806" t="s">
        <v>29</v>
      </c>
      <c r="C7806" s="8">
        <v>42406</v>
      </c>
      <c r="D7806" s="9">
        <v>42406.159722222219</v>
      </c>
      <c r="E7806" t="s">
        <v>11</v>
      </c>
      <c r="F7806" t="s">
        <v>17</v>
      </c>
      <c r="G7806">
        <v>34</v>
      </c>
      <c r="H7806" t="s">
        <v>13</v>
      </c>
      <c r="I7806" t="s">
        <v>25</v>
      </c>
      <c r="J7806" t="s">
        <v>15</v>
      </c>
    </row>
    <row r="7807" spans="1:10" x14ac:dyDescent="0.25">
      <c r="A7807">
        <v>893902</v>
      </c>
      <c r="B7807" t="s">
        <v>40</v>
      </c>
      <c r="C7807" s="8">
        <v>42456</v>
      </c>
      <c r="D7807" s="9">
        <v>42456.359722222223</v>
      </c>
      <c r="E7807" t="s">
        <v>11</v>
      </c>
      <c r="F7807" t="s">
        <v>35</v>
      </c>
      <c r="G7807">
        <v>38</v>
      </c>
      <c r="H7807" t="s">
        <v>46</v>
      </c>
      <c r="I7807" t="s">
        <v>14</v>
      </c>
      <c r="J7807" t="s">
        <v>15</v>
      </c>
    </row>
    <row r="7808" spans="1:10" x14ac:dyDescent="0.25">
      <c r="A7808">
        <v>790102</v>
      </c>
      <c r="B7808" t="s">
        <v>31</v>
      </c>
      <c r="C7808" s="8">
        <v>42410</v>
      </c>
      <c r="D7808" s="9">
        <v>42410.472916666666</v>
      </c>
      <c r="E7808" t="s">
        <v>11</v>
      </c>
      <c r="F7808" t="s">
        <v>20</v>
      </c>
      <c r="G7808">
        <v>32</v>
      </c>
      <c r="H7808" t="s">
        <v>43</v>
      </c>
      <c r="I7808" t="s">
        <v>18</v>
      </c>
      <c r="J7808" t="s">
        <v>15</v>
      </c>
    </row>
    <row r="7809" spans="1:10" x14ac:dyDescent="0.25">
      <c r="A7809">
        <v>822062</v>
      </c>
      <c r="B7809" t="s">
        <v>40</v>
      </c>
      <c r="C7809" s="8">
        <v>42420</v>
      </c>
      <c r="D7809" s="9">
        <v>42420.392361111109</v>
      </c>
      <c r="E7809" t="s">
        <v>11</v>
      </c>
      <c r="F7809" t="s">
        <v>12</v>
      </c>
      <c r="G7809">
        <v>27</v>
      </c>
      <c r="H7809" t="s">
        <v>46</v>
      </c>
      <c r="I7809" t="s">
        <v>14</v>
      </c>
      <c r="J7809" t="s">
        <v>22</v>
      </c>
    </row>
    <row r="7810" spans="1:10" x14ac:dyDescent="0.25">
      <c r="A7810">
        <v>822062</v>
      </c>
      <c r="B7810" t="s">
        <v>29</v>
      </c>
      <c r="C7810" s="8">
        <v>42416</v>
      </c>
      <c r="D7810" s="9">
        <v>42416.381249999999</v>
      </c>
      <c r="E7810" t="s">
        <v>11</v>
      </c>
      <c r="F7810" t="s">
        <v>12</v>
      </c>
      <c r="G7810">
        <v>27</v>
      </c>
      <c r="H7810" t="s">
        <v>46</v>
      </c>
      <c r="I7810" t="s">
        <v>14</v>
      </c>
      <c r="J7810" t="s">
        <v>22</v>
      </c>
    </row>
    <row r="7811" spans="1:10" x14ac:dyDescent="0.25">
      <c r="A7811">
        <v>822062</v>
      </c>
      <c r="B7811" t="s">
        <v>33</v>
      </c>
      <c r="C7811" s="8">
        <v>42417</v>
      </c>
      <c r="D7811" s="9">
        <v>42417.202777777777</v>
      </c>
      <c r="E7811" t="s">
        <v>11</v>
      </c>
      <c r="F7811" t="s">
        <v>12</v>
      </c>
      <c r="G7811">
        <v>27</v>
      </c>
      <c r="H7811" t="s">
        <v>46</v>
      </c>
      <c r="I7811" t="s">
        <v>25</v>
      </c>
      <c r="J7811" t="s">
        <v>22</v>
      </c>
    </row>
    <row r="7812" spans="1:10" x14ac:dyDescent="0.25">
      <c r="A7812">
        <v>822063</v>
      </c>
      <c r="B7812" t="s">
        <v>16</v>
      </c>
      <c r="C7812" s="8">
        <v>42442</v>
      </c>
      <c r="D7812" s="9">
        <v>42442.527777777781</v>
      </c>
      <c r="E7812" t="s">
        <v>11</v>
      </c>
      <c r="F7812" t="s">
        <v>17</v>
      </c>
      <c r="G7812">
        <v>36</v>
      </c>
      <c r="H7812" t="s">
        <v>13</v>
      </c>
      <c r="I7812" t="s">
        <v>18</v>
      </c>
      <c r="J7812" t="s">
        <v>15</v>
      </c>
    </row>
    <row r="7813" spans="1:10" x14ac:dyDescent="0.25">
      <c r="A7813">
        <v>2288719</v>
      </c>
      <c r="B7813" t="s">
        <v>40</v>
      </c>
      <c r="C7813" s="8">
        <v>42402</v>
      </c>
      <c r="D7813" s="9">
        <v>42402.470833333333</v>
      </c>
      <c r="E7813" t="s">
        <v>11</v>
      </c>
      <c r="F7813" t="s">
        <v>35</v>
      </c>
      <c r="G7813">
        <v>61</v>
      </c>
      <c r="H7813" t="s">
        <v>43</v>
      </c>
      <c r="I7813" t="s">
        <v>18</v>
      </c>
      <c r="J7813" t="s">
        <v>53</v>
      </c>
    </row>
    <row r="7814" spans="1:10" x14ac:dyDescent="0.25">
      <c r="A7814">
        <v>2288719</v>
      </c>
      <c r="B7814" t="s">
        <v>31</v>
      </c>
      <c r="C7814" s="8">
        <v>42386</v>
      </c>
      <c r="D7814" s="9">
        <v>42386.461111111108</v>
      </c>
      <c r="E7814" t="s">
        <v>11</v>
      </c>
      <c r="F7814" t="s">
        <v>35</v>
      </c>
      <c r="G7814">
        <v>61</v>
      </c>
      <c r="H7814" t="s">
        <v>43</v>
      </c>
      <c r="I7814" t="s">
        <v>18</v>
      </c>
      <c r="J7814" t="s">
        <v>53</v>
      </c>
    </row>
    <row r="7815" spans="1:10" x14ac:dyDescent="0.25">
      <c r="A7815">
        <v>2288719</v>
      </c>
      <c r="B7815" t="s">
        <v>40</v>
      </c>
      <c r="C7815" s="8">
        <v>42391</v>
      </c>
      <c r="D7815" s="9">
        <v>42391.555555555555</v>
      </c>
      <c r="E7815" t="s">
        <v>11</v>
      </c>
      <c r="F7815" t="s">
        <v>35</v>
      </c>
      <c r="G7815">
        <v>61</v>
      </c>
      <c r="H7815" t="s">
        <v>43</v>
      </c>
      <c r="I7815" t="s">
        <v>18</v>
      </c>
      <c r="J7815" t="s">
        <v>53</v>
      </c>
    </row>
    <row r="7816" spans="1:10" x14ac:dyDescent="0.25">
      <c r="A7816">
        <v>2288719</v>
      </c>
      <c r="B7816" t="s">
        <v>47</v>
      </c>
      <c r="C7816" s="8">
        <v>42376</v>
      </c>
      <c r="D7816" s="9">
        <v>42376.586805555555</v>
      </c>
      <c r="E7816" t="s">
        <v>11</v>
      </c>
      <c r="F7816" t="s">
        <v>35</v>
      </c>
      <c r="G7816">
        <v>61</v>
      </c>
      <c r="H7816" t="s">
        <v>43</v>
      </c>
      <c r="I7816" t="s">
        <v>44</v>
      </c>
      <c r="J7816" t="s">
        <v>53</v>
      </c>
    </row>
    <row r="7817" spans="1:10" x14ac:dyDescent="0.25">
      <c r="A7817">
        <v>941267</v>
      </c>
      <c r="B7817" t="s">
        <v>41</v>
      </c>
      <c r="C7817" s="8">
        <v>42456</v>
      </c>
      <c r="D7817" s="9">
        <v>42456.149305555555</v>
      </c>
      <c r="E7817" t="s">
        <v>11</v>
      </c>
      <c r="F7817" t="s">
        <v>35</v>
      </c>
      <c r="G7817">
        <v>26</v>
      </c>
      <c r="H7817" t="s">
        <v>13</v>
      </c>
      <c r="I7817" t="s">
        <v>25</v>
      </c>
      <c r="J7817" t="s">
        <v>22</v>
      </c>
    </row>
    <row r="7818" spans="1:10" x14ac:dyDescent="0.25">
      <c r="A7818">
        <v>941267</v>
      </c>
      <c r="B7818" t="s">
        <v>33</v>
      </c>
      <c r="C7818" s="8">
        <v>42456</v>
      </c>
      <c r="D7818" s="9">
        <v>42456.586111111108</v>
      </c>
      <c r="E7818" t="s">
        <v>11</v>
      </c>
      <c r="F7818" t="s">
        <v>35</v>
      </c>
      <c r="G7818">
        <v>26</v>
      </c>
      <c r="H7818" t="s">
        <v>13</v>
      </c>
      <c r="I7818" t="s">
        <v>44</v>
      </c>
      <c r="J7818" t="s">
        <v>22</v>
      </c>
    </row>
    <row r="7819" spans="1:10" x14ac:dyDescent="0.25">
      <c r="A7819">
        <v>810381</v>
      </c>
      <c r="B7819" t="s">
        <v>41</v>
      </c>
      <c r="C7819" s="8">
        <v>42426</v>
      </c>
      <c r="D7819" s="9">
        <v>42426.595138888886</v>
      </c>
      <c r="E7819" t="s">
        <v>11</v>
      </c>
      <c r="F7819" t="s">
        <v>12</v>
      </c>
      <c r="G7819">
        <v>44</v>
      </c>
      <c r="H7819" t="s">
        <v>13</v>
      </c>
      <c r="I7819" t="s">
        <v>44</v>
      </c>
      <c r="J7819" t="s">
        <v>15</v>
      </c>
    </row>
    <row r="7820" spans="1:10" x14ac:dyDescent="0.25">
      <c r="A7820">
        <v>810381</v>
      </c>
      <c r="B7820" t="s">
        <v>10</v>
      </c>
      <c r="C7820" s="8">
        <v>42426</v>
      </c>
      <c r="D7820" s="9">
        <v>42426.356249999997</v>
      </c>
      <c r="E7820" t="s">
        <v>11</v>
      </c>
      <c r="F7820" t="s">
        <v>12</v>
      </c>
      <c r="G7820">
        <v>44</v>
      </c>
      <c r="H7820" t="s">
        <v>13</v>
      </c>
      <c r="I7820" t="s">
        <v>14</v>
      </c>
      <c r="J7820" t="s">
        <v>15</v>
      </c>
    </row>
    <row r="7821" spans="1:10" x14ac:dyDescent="0.25">
      <c r="A7821">
        <v>810381</v>
      </c>
      <c r="B7821" t="s">
        <v>41</v>
      </c>
      <c r="C7821" s="8">
        <v>42425</v>
      </c>
      <c r="D7821" s="9">
        <v>42425.178472222222</v>
      </c>
      <c r="E7821" t="s">
        <v>11</v>
      </c>
      <c r="F7821" t="s">
        <v>12</v>
      </c>
      <c r="G7821">
        <v>44</v>
      </c>
      <c r="H7821" t="s">
        <v>13</v>
      </c>
      <c r="I7821" t="s">
        <v>25</v>
      </c>
      <c r="J7821" t="s">
        <v>15</v>
      </c>
    </row>
    <row r="7822" spans="1:10" x14ac:dyDescent="0.25">
      <c r="A7822">
        <v>841064</v>
      </c>
      <c r="B7822" t="s">
        <v>16</v>
      </c>
      <c r="C7822" s="8">
        <v>42434</v>
      </c>
      <c r="D7822" s="9">
        <v>42434.12777777778</v>
      </c>
      <c r="E7822" t="s">
        <v>11</v>
      </c>
      <c r="F7822" t="s">
        <v>20</v>
      </c>
      <c r="G7822">
        <v>30</v>
      </c>
      <c r="H7822" t="s">
        <v>43</v>
      </c>
      <c r="I7822" t="s">
        <v>25</v>
      </c>
      <c r="J7822" t="s">
        <v>22</v>
      </c>
    </row>
    <row r="7823" spans="1:10" x14ac:dyDescent="0.25">
      <c r="A7823">
        <v>822066</v>
      </c>
      <c r="B7823" t="s">
        <v>37</v>
      </c>
      <c r="C7823" s="8">
        <v>42420</v>
      </c>
      <c r="D7823" s="9">
        <v>42420.442361111112</v>
      </c>
      <c r="E7823" t="s">
        <v>11</v>
      </c>
      <c r="F7823" t="s">
        <v>20</v>
      </c>
      <c r="G7823">
        <v>38</v>
      </c>
      <c r="H7823" t="s">
        <v>43</v>
      </c>
      <c r="I7823" t="s">
        <v>14</v>
      </c>
      <c r="J7823" t="s">
        <v>15</v>
      </c>
    </row>
    <row r="7824" spans="1:10" x14ac:dyDescent="0.25">
      <c r="A7824">
        <v>907441</v>
      </c>
      <c r="B7824" t="s">
        <v>36</v>
      </c>
      <c r="C7824" s="8">
        <v>42447</v>
      </c>
      <c r="D7824" s="9">
        <v>42447.400694444441</v>
      </c>
      <c r="E7824" t="s">
        <v>11</v>
      </c>
      <c r="F7824" t="s">
        <v>17</v>
      </c>
      <c r="G7824">
        <v>33</v>
      </c>
      <c r="H7824" t="s">
        <v>13</v>
      </c>
      <c r="I7824" t="s">
        <v>14</v>
      </c>
      <c r="J7824" t="s">
        <v>15</v>
      </c>
    </row>
    <row r="7825" spans="1:10" x14ac:dyDescent="0.25">
      <c r="A7825">
        <v>928343</v>
      </c>
      <c r="B7825" t="s">
        <v>16</v>
      </c>
      <c r="C7825" s="8">
        <v>42459</v>
      </c>
      <c r="D7825" s="9">
        <v>42459.21597222222</v>
      </c>
      <c r="E7825" t="s">
        <v>11</v>
      </c>
      <c r="F7825" t="s">
        <v>20</v>
      </c>
      <c r="G7825">
        <v>37</v>
      </c>
      <c r="H7825" t="s">
        <v>32</v>
      </c>
      <c r="I7825" t="s">
        <v>25</v>
      </c>
      <c r="J7825" t="s">
        <v>15</v>
      </c>
    </row>
    <row r="7826" spans="1:10" x14ac:dyDescent="0.25">
      <c r="A7826">
        <v>928343</v>
      </c>
      <c r="B7826" t="s">
        <v>16</v>
      </c>
      <c r="C7826" s="8">
        <v>42455</v>
      </c>
      <c r="D7826" s="9">
        <v>42455.48333333333</v>
      </c>
      <c r="E7826" t="s">
        <v>11</v>
      </c>
      <c r="F7826" t="s">
        <v>20</v>
      </c>
      <c r="G7826">
        <v>37</v>
      </c>
      <c r="H7826" t="s">
        <v>32</v>
      </c>
      <c r="I7826" t="s">
        <v>18</v>
      </c>
      <c r="J7826" t="s">
        <v>15</v>
      </c>
    </row>
    <row r="7827" spans="1:10" x14ac:dyDescent="0.25">
      <c r="A7827">
        <v>931689</v>
      </c>
      <c r="B7827" t="s">
        <v>16</v>
      </c>
      <c r="C7827" s="8">
        <v>42459</v>
      </c>
      <c r="D7827" s="9">
        <v>42459.598611111112</v>
      </c>
      <c r="E7827" t="s">
        <v>11</v>
      </c>
      <c r="F7827" t="s">
        <v>24</v>
      </c>
      <c r="G7827">
        <v>29</v>
      </c>
      <c r="H7827" t="s">
        <v>13</v>
      </c>
      <c r="I7827" t="s">
        <v>44</v>
      </c>
      <c r="J7827" t="s">
        <v>22</v>
      </c>
    </row>
    <row r="7828" spans="1:10" x14ac:dyDescent="0.25">
      <c r="A7828">
        <v>941270</v>
      </c>
      <c r="B7828" t="s">
        <v>30</v>
      </c>
      <c r="C7828" s="8">
        <v>42447</v>
      </c>
      <c r="D7828" s="9">
        <v>42447.268055555556</v>
      </c>
      <c r="E7828" t="s">
        <v>11</v>
      </c>
      <c r="F7828" t="s">
        <v>35</v>
      </c>
      <c r="G7828">
        <v>25</v>
      </c>
      <c r="H7828" t="s">
        <v>34</v>
      </c>
      <c r="I7828" t="s">
        <v>25</v>
      </c>
      <c r="J7828" t="s">
        <v>22</v>
      </c>
    </row>
    <row r="7829" spans="1:10" x14ac:dyDescent="0.25">
      <c r="A7829">
        <v>773159</v>
      </c>
      <c r="B7829" t="s">
        <v>31</v>
      </c>
      <c r="C7829" s="8">
        <v>42401</v>
      </c>
      <c r="D7829" s="9">
        <v>42401.620833333334</v>
      </c>
      <c r="E7829" t="s">
        <v>11</v>
      </c>
      <c r="F7829" t="s">
        <v>24</v>
      </c>
      <c r="G7829">
        <v>27</v>
      </c>
      <c r="H7829" t="s">
        <v>28</v>
      </c>
      <c r="I7829" t="s">
        <v>44</v>
      </c>
      <c r="J7829" t="s">
        <v>22</v>
      </c>
    </row>
    <row r="7830" spans="1:10" x14ac:dyDescent="0.25">
      <c r="A7830">
        <v>773159</v>
      </c>
      <c r="B7830" t="s">
        <v>29</v>
      </c>
      <c r="C7830" s="8">
        <v>42397</v>
      </c>
      <c r="D7830" s="9">
        <v>42397.357638888891</v>
      </c>
      <c r="E7830" t="s">
        <v>11</v>
      </c>
      <c r="F7830" t="s">
        <v>24</v>
      </c>
      <c r="G7830">
        <v>27</v>
      </c>
      <c r="H7830" t="s">
        <v>28</v>
      </c>
      <c r="I7830" t="s">
        <v>14</v>
      </c>
      <c r="J7830" t="s">
        <v>22</v>
      </c>
    </row>
    <row r="7831" spans="1:10" x14ac:dyDescent="0.25">
      <c r="A7831">
        <v>867718</v>
      </c>
      <c r="B7831" t="s">
        <v>10</v>
      </c>
      <c r="C7831" s="8">
        <v>42437</v>
      </c>
      <c r="D7831" s="9">
        <v>42437.444444444445</v>
      </c>
      <c r="E7831" t="s">
        <v>11</v>
      </c>
      <c r="F7831" t="s">
        <v>35</v>
      </c>
      <c r="G7831">
        <v>38</v>
      </c>
      <c r="H7831" t="s">
        <v>21</v>
      </c>
      <c r="I7831" t="s">
        <v>14</v>
      </c>
      <c r="J7831" t="s">
        <v>15</v>
      </c>
    </row>
    <row r="7832" spans="1:10" x14ac:dyDescent="0.25">
      <c r="A7832">
        <v>867718</v>
      </c>
      <c r="B7832" t="s">
        <v>29</v>
      </c>
      <c r="C7832" s="8">
        <v>42436</v>
      </c>
      <c r="D7832" s="9">
        <v>42436.533333333333</v>
      </c>
      <c r="E7832" t="s">
        <v>11</v>
      </c>
      <c r="F7832" t="s">
        <v>35</v>
      </c>
      <c r="G7832">
        <v>38</v>
      </c>
      <c r="H7832" t="s">
        <v>21</v>
      </c>
      <c r="I7832" t="s">
        <v>18</v>
      </c>
      <c r="J7832" t="s">
        <v>15</v>
      </c>
    </row>
    <row r="7833" spans="1:10" x14ac:dyDescent="0.25">
      <c r="A7833">
        <v>822067</v>
      </c>
      <c r="B7833" t="s">
        <v>33</v>
      </c>
      <c r="C7833" s="8">
        <v>42436</v>
      </c>
      <c r="D7833" s="9">
        <v>42436.566666666666</v>
      </c>
      <c r="E7833" t="s">
        <v>11</v>
      </c>
      <c r="F7833" t="s">
        <v>12</v>
      </c>
      <c r="G7833">
        <v>38</v>
      </c>
      <c r="H7833" t="s">
        <v>21</v>
      </c>
      <c r="I7833" t="s">
        <v>18</v>
      </c>
      <c r="J7833" t="s">
        <v>15</v>
      </c>
    </row>
    <row r="7834" spans="1:10" x14ac:dyDescent="0.25">
      <c r="A7834">
        <v>822067</v>
      </c>
      <c r="B7834" t="s">
        <v>16</v>
      </c>
      <c r="C7834" s="8">
        <v>42449</v>
      </c>
      <c r="D7834" s="9">
        <v>42449.195138888892</v>
      </c>
      <c r="E7834" t="s">
        <v>11</v>
      </c>
      <c r="F7834" t="s">
        <v>12</v>
      </c>
      <c r="G7834">
        <v>38</v>
      </c>
      <c r="H7834" t="s">
        <v>21</v>
      </c>
      <c r="I7834" t="s">
        <v>25</v>
      </c>
      <c r="J7834" t="s">
        <v>15</v>
      </c>
    </row>
    <row r="7835" spans="1:10" x14ac:dyDescent="0.25">
      <c r="A7835">
        <v>1109252</v>
      </c>
      <c r="B7835" t="s">
        <v>33</v>
      </c>
      <c r="C7835" s="8">
        <v>42448</v>
      </c>
      <c r="D7835" s="9">
        <v>42448.426388888889</v>
      </c>
      <c r="E7835" t="s">
        <v>11</v>
      </c>
      <c r="F7835" t="s">
        <v>24</v>
      </c>
      <c r="G7835">
        <v>30</v>
      </c>
      <c r="H7835" t="s">
        <v>21</v>
      </c>
      <c r="I7835" t="s">
        <v>14</v>
      </c>
      <c r="J7835" t="s">
        <v>22</v>
      </c>
    </row>
    <row r="7836" spans="1:10" x14ac:dyDescent="0.25">
      <c r="A7836">
        <v>1109252</v>
      </c>
      <c r="B7836" t="s">
        <v>33</v>
      </c>
      <c r="C7836" s="8">
        <v>42433</v>
      </c>
      <c r="D7836" s="9">
        <v>42433.502083333333</v>
      </c>
      <c r="E7836" t="s">
        <v>11</v>
      </c>
      <c r="F7836" t="s">
        <v>24</v>
      </c>
      <c r="G7836">
        <v>30</v>
      </c>
      <c r="H7836" t="s">
        <v>21</v>
      </c>
      <c r="I7836" t="s">
        <v>18</v>
      </c>
      <c r="J7836" t="s">
        <v>22</v>
      </c>
    </row>
    <row r="7837" spans="1:10" x14ac:dyDescent="0.25">
      <c r="A7837">
        <v>1108901</v>
      </c>
      <c r="B7837" t="s">
        <v>16</v>
      </c>
      <c r="C7837" s="8">
        <v>42452</v>
      </c>
      <c r="D7837" s="9">
        <v>42452.540972222225</v>
      </c>
      <c r="E7837" t="s">
        <v>11</v>
      </c>
      <c r="F7837" t="s">
        <v>24</v>
      </c>
      <c r="G7837">
        <v>50</v>
      </c>
      <c r="H7837" t="s">
        <v>21</v>
      </c>
      <c r="I7837" t="s">
        <v>18</v>
      </c>
      <c r="J7837" t="s">
        <v>26</v>
      </c>
    </row>
    <row r="7838" spans="1:10" x14ac:dyDescent="0.25">
      <c r="A7838">
        <v>941272</v>
      </c>
      <c r="B7838" t="s">
        <v>33</v>
      </c>
      <c r="C7838" s="8">
        <v>42452</v>
      </c>
      <c r="D7838" s="9">
        <v>42452.557638888888</v>
      </c>
      <c r="E7838" t="s">
        <v>11</v>
      </c>
      <c r="F7838" t="s">
        <v>17</v>
      </c>
      <c r="G7838">
        <v>9</v>
      </c>
      <c r="H7838" t="s">
        <v>21</v>
      </c>
      <c r="I7838" t="s">
        <v>18</v>
      </c>
      <c r="J7838" t="s">
        <v>19</v>
      </c>
    </row>
    <row r="7839" spans="1:10" x14ac:dyDescent="0.25">
      <c r="A7839">
        <v>941272</v>
      </c>
      <c r="B7839" t="s">
        <v>16</v>
      </c>
      <c r="C7839" s="8">
        <v>42459</v>
      </c>
      <c r="D7839" s="9">
        <v>42459.517361111109</v>
      </c>
      <c r="E7839" t="s">
        <v>11</v>
      </c>
      <c r="F7839" t="s">
        <v>17</v>
      </c>
      <c r="G7839">
        <v>9</v>
      </c>
      <c r="H7839" t="s">
        <v>21</v>
      </c>
      <c r="I7839" t="s">
        <v>18</v>
      </c>
      <c r="J7839" t="s">
        <v>19</v>
      </c>
    </row>
    <row r="7840" spans="1:10" x14ac:dyDescent="0.25">
      <c r="A7840">
        <v>810579</v>
      </c>
      <c r="B7840" t="s">
        <v>33</v>
      </c>
      <c r="C7840" s="8">
        <v>42435</v>
      </c>
      <c r="D7840" s="9">
        <v>42435.182638888888</v>
      </c>
      <c r="E7840" t="s">
        <v>11</v>
      </c>
      <c r="F7840" t="s">
        <v>17</v>
      </c>
      <c r="G7840">
        <v>50</v>
      </c>
      <c r="H7840" t="s">
        <v>13</v>
      </c>
      <c r="I7840" t="s">
        <v>25</v>
      </c>
      <c r="J7840" t="s">
        <v>26</v>
      </c>
    </row>
    <row r="7841" spans="1:10" x14ac:dyDescent="0.25">
      <c r="A7841">
        <v>810579</v>
      </c>
      <c r="B7841" t="s">
        <v>33</v>
      </c>
      <c r="C7841" s="8">
        <v>42435</v>
      </c>
      <c r="D7841" s="9">
        <v>42435.177777777775</v>
      </c>
      <c r="E7841" t="s">
        <v>11</v>
      </c>
      <c r="F7841" t="s">
        <v>17</v>
      </c>
      <c r="G7841">
        <v>50</v>
      </c>
      <c r="H7841" t="s">
        <v>13</v>
      </c>
      <c r="I7841" t="s">
        <v>25</v>
      </c>
      <c r="J7841" t="s">
        <v>26</v>
      </c>
    </row>
    <row r="7842" spans="1:10" x14ac:dyDescent="0.25">
      <c r="A7842">
        <v>810579</v>
      </c>
      <c r="B7842" t="s">
        <v>41</v>
      </c>
      <c r="C7842" s="8">
        <v>42460</v>
      </c>
      <c r="D7842" s="9">
        <v>42460.609027777777</v>
      </c>
      <c r="E7842" t="s">
        <v>11</v>
      </c>
      <c r="F7842" t="s">
        <v>17</v>
      </c>
      <c r="G7842">
        <v>50</v>
      </c>
      <c r="H7842" t="s">
        <v>13</v>
      </c>
      <c r="I7842" t="s">
        <v>44</v>
      </c>
      <c r="J7842" t="s">
        <v>26</v>
      </c>
    </row>
    <row r="7843" spans="1:10" x14ac:dyDescent="0.25">
      <c r="A7843">
        <v>810383</v>
      </c>
      <c r="B7843" t="s">
        <v>33</v>
      </c>
      <c r="C7843" s="8">
        <v>42412</v>
      </c>
      <c r="D7843" s="9">
        <v>42412.168055555558</v>
      </c>
      <c r="E7843" t="s">
        <v>11</v>
      </c>
      <c r="F7843" t="s">
        <v>20</v>
      </c>
      <c r="G7843">
        <v>45</v>
      </c>
      <c r="H7843" t="s">
        <v>13</v>
      </c>
      <c r="I7843" t="s">
        <v>25</v>
      </c>
      <c r="J7843" t="s">
        <v>15</v>
      </c>
    </row>
    <row r="7844" spans="1:10" x14ac:dyDescent="0.25">
      <c r="A7844">
        <v>810383</v>
      </c>
      <c r="B7844" t="s">
        <v>36</v>
      </c>
      <c r="C7844" s="8">
        <v>42456</v>
      </c>
      <c r="D7844" s="9">
        <v>42456.488194444442</v>
      </c>
      <c r="E7844" t="s">
        <v>11</v>
      </c>
      <c r="F7844" t="s">
        <v>20</v>
      </c>
      <c r="G7844">
        <v>45</v>
      </c>
      <c r="H7844" t="s">
        <v>13</v>
      </c>
      <c r="I7844" t="s">
        <v>18</v>
      </c>
      <c r="J7844" t="s">
        <v>15</v>
      </c>
    </row>
    <row r="7845" spans="1:10" x14ac:dyDescent="0.25">
      <c r="A7845">
        <v>810383</v>
      </c>
      <c r="B7845" t="s">
        <v>38</v>
      </c>
      <c r="C7845" s="8">
        <v>42430</v>
      </c>
      <c r="D7845" s="9">
        <v>42430.399305555555</v>
      </c>
      <c r="E7845" t="s">
        <v>11</v>
      </c>
      <c r="F7845" t="s">
        <v>20</v>
      </c>
      <c r="G7845">
        <v>45</v>
      </c>
      <c r="H7845" t="s">
        <v>13</v>
      </c>
      <c r="I7845" t="s">
        <v>14</v>
      </c>
      <c r="J7845" t="s">
        <v>15</v>
      </c>
    </row>
    <row r="7846" spans="1:10" x14ac:dyDescent="0.25">
      <c r="A7846">
        <v>822075</v>
      </c>
      <c r="B7846" t="s">
        <v>33</v>
      </c>
      <c r="C7846" s="8">
        <v>42431</v>
      </c>
      <c r="D7846" s="9">
        <v>42431.556944444441</v>
      </c>
      <c r="E7846" t="s">
        <v>11</v>
      </c>
      <c r="F7846" t="s">
        <v>35</v>
      </c>
      <c r="G7846">
        <v>23</v>
      </c>
      <c r="H7846" t="s">
        <v>21</v>
      </c>
      <c r="I7846" t="s">
        <v>18</v>
      </c>
      <c r="J7846" t="s">
        <v>22</v>
      </c>
    </row>
    <row r="7847" spans="1:10" x14ac:dyDescent="0.25">
      <c r="A7847">
        <v>822075</v>
      </c>
      <c r="B7847" t="s">
        <v>30</v>
      </c>
      <c r="C7847" s="8">
        <v>42424</v>
      </c>
      <c r="D7847" s="9">
        <v>42424.253472222219</v>
      </c>
      <c r="E7847" t="s">
        <v>11</v>
      </c>
      <c r="F7847" t="s">
        <v>35</v>
      </c>
      <c r="G7847">
        <v>23</v>
      </c>
      <c r="H7847" t="s">
        <v>21</v>
      </c>
      <c r="I7847" t="s">
        <v>25</v>
      </c>
      <c r="J7847" t="s">
        <v>22</v>
      </c>
    </row>
    <row r="7848" spans="1:10" x14ac:dyDescent="0.25">
      <c r="A7848">
        <v>810579</v>
      </c>
      <c r="B7848" t="s">
        <v>16</v>
      </c>
      <c r="C7848" s="8">
        <v>42425</v>
      </c>
      <c r="D7848" s="9">
        <v>42425.536111111112</v>
      </c>
      <c r="E7848" t="s">
        <v>11</v>
      </c>
      <c r="F7848" t="s">
        <v>17</v>
      </c>
      <c r="G7848">
        <v>50</v>
      </c>
      <c r="H7848" t="s">
        <v>13</v>
      </c>
      <c r="I7848" t="s">
        <v>18</v>
      </c>
      <c r="J7848" t="s">
        <v>26</v>
      </c>
    </row>
    <row r="7849" spans="1:10" x14ac:dyDescent="0.25">
      <c r="A7849">
        <v>810579</v>
      </c>
      <c r="B7849" t="s">
        <v>37</v>
      </c>
      <c r="C7849" s="8">
        <v>42414</v>
      </c>
      <c r="D7849" s="9">
        <v>42414.372916666667</v>
      </c>
      <c r="E7849" t="s">
        <v>11</v>
      </c>
      <c r="F7849" t="s">
        <v>17</v>
      </c>
      <c r="G7849">
        <v>50</v>
      </c>
      <c r="H7849" t="s">
        <v>13</v>
      </c>
      <c r="I7849" t="s">
        <v>14</v>
      </c>
      <c r="J7849" t="s">
        <v>26</v>
      </c>
    </row>
    <row r="7850" spans="1:10" x14ac:dyDescent="0.25">
      <c r="A7850">
        <v>810579</v>
      </c>
      <c r="B7850" t="s">
        <v>16</v>
      </c>
      <c r="C7850" s="8">
        <v>42421</v>
      </c>
      <c r="D7850" s="9">
        <v>42421.509722222225</v>
      </c>
      <c r="E7850" t="s">
        <v>11</v>
      </c>
      <c r="F7850" t="s">
        <v>17</v>
      </c>
      <c r="G7850">
        <v>50</v>
      </c>
      <c r="H7850" t="s">
        <v>13</v>
      </c>
      <c r="I7850" t="s">
        <v>18</v>
      </c>
      <c r="J7850" t="s">
        <v>26</v>
      </c>
    </row>
    <row r="7851" spans="1:10" x14ac:dyDescent="0.25">
      <c r="A7851">
        <v>822076</v>
      </c>
      <c r="B7851" t="s">
        <v>29</v>
      </c>
      <c r="C7851" s="8">
        <v>42425</v>
      </c>
      <c r="D7851" s="9">
        <v>42425.609722222223</v>
      </c>
      <c r="E7851" t="s">
        <v>11</v>
      </c>
      <c r="F7851" t="s">
        <v>17</v>
      </c>
      <c r="G7851">
        <v>50</v>
      </c>
      <c r="H7851" t="s">
        <v>46</v>
      </c>
      <c r="I7851" t="s">
        <v>44</v>
      </c>
      <c r="J7851" t="s">
        <v>26</v>
      </c>
    </row>
    <row r="7852" spans="1:10" x14ac:dyDescent="0.25">
      <c r="A7852">
        <v>822076</v>
      </c>
      <c r="B7852" t="s">
        <v>16</v>
      </c>
      <c r="C7852" s="8">
        <v>42424</v>
      </c>
      <c r="D7852" s="9">
        <v>42424.589583333334</v>
      </c>
      <c r="E7852" t="s">
        <v>11</v>
      </c>
      <c r="F7852" t="s">
        <v>17</v>
      </c>
      <c r="G7852">
        <v>50</v>
      </c>
      <c r="H7852" t="s">
        <v>46</v>
      </c>
      <c r="I7852" t="s">
        <v>44</v>
      </c>
      <c r="J7852" t="s">
        <v>26</v>
      </c>
    </row>
    <row r="7853" spans="1:10" x14ac:dyDescent="0.25">
      <c r="A7853">
        <v>28115</v>
      </c>
      <c r="B7853" t="s">
        <v>36</v>
      </c>
      <c r="C7853" s="8">
        <v>42399</v>
      </c>
      <c r="D7853" s="9">
        <v>42399.304166666669</v>
      </c>
      <c r="E7853" t="s">
        <v>11</v>
      </c>
      <c r="F7853" t="s">
        <v>35</v>
      </c>
      <c r="G7853">
        <v>44</v>
      </c>
      <c r="H7853" t="s">
        <v>43</v>
      </c>
      <c r="I7853" t="s">
        <v>14</v>
      </c>
      <c r="J7853" t="s">
        <v>15</v>
      </c>
    </row>
    <row r="7854" spans="1:10" x14ac:dyDescent="0.25">
      <c r="A7854">
        <v>833313</v>
      </c>
      <c r="B7854" t="s">
        <v>16</v>
      </c>
      <c r="C7854" s="8">
        <v>42432</v>
      </c>
      <c r="D7854" s="9">
        <v>42432.546527777777</v>
      </c>
      <c r="E7854" t="s">
        <v>11</v>
      </c>
      <c r="F7854" t="s">
        <v>17</v>
      </c>
      <c r="G7854">
        <v>24</v>
      </c>
      <c r="H7854" t="s">
        <v>21</v>
      </c>
      <c r="I7854" t="s">
        <v>18</v>
      </c>
      <c r="J7854" t="s">
        <v>22</v>
      </c>
    </row>
    <row r="7855" spans="1:10" x14ac:dyDescent="0.25">
      <c r="A7855">
        <v>833313</v>
      </c>
      <c r="B7855" t="s">
        <v>27</v>
      </c>
      <c r="C7855" s="8">
        <v>42430</v>
      </c>
      <c r="D7855" s="9">
        <v>42430.381944444445</v>
      </c>
      <c r="E7855" t="s">
        <v>11</v>
      </c>
      <c r="F7855" t="s">
        <v>17</v>
      </c>
      <c r="G7855">
        <v>24</v>
      </c>
      <c r="H7855" t="s">
        <v>21</v>
      </c>
      <c r="I7855" t="s">
        <v>14</v>
      </c>
      <c r="J7855" t="s">
        <v>22</v>
      </c>
    </row>
    <row r="7856" spans="1:10" x14ac:dyDescent="0.25">
      <c r="A7856">
        <v>966404</v>
      </c>
      <c r="B7856" t="s">
        <v>33</v>
      </c>
      <c r="C7856" s="8">
        <v>42442</v>
      </c>
      <c r="D7856" s="9">
        <v>42442.154166666667</v>
      </c>
      <c r="E7856" t="s">
        <v>11</v>
      </c>
      <c r="F7856" t="s">
        <v>35</v>
      </c>
      <c r="G7856">
        <v>29</v>
      </c>
      <c r="H7856" t="s">
        <v>34</v>
      </c>
      <c r="I7856" t="s">
        <v>25</v>
      </c>
      <c r="J7856" t="s">
        <v>22</v>
      </c>
    </row>
    <row r="7857" spans="1:10" x14ac:dyDescent="0.25">
      <c r="A7857">
        <v>820119</v>
      </c>
      <c r="B7857" t="s">
        <v>10</v>
      </c>
      <c r="C7857" s="8">
        <v>42453</v>
      </c>
      <c r="D7857" s="9">
        <v>42453.356249999997</v>
      </c>
      <c r="E7857" t="s">
        <v>11</v>
      </c>
      <c r="F7857" t="s">
        <v>20</v>
      </c>
      <c r="G7857">
        <v>25</v>
      </c>
      <c r="H7857" t="s">
        <v>43</v>
      </c>
      <c r="I7857" t="s">
        <v>14</v>
      </c>
      <c r="J7857" t="s">
        <v>22</v>
      </c>
    </row>
    <row r="7858" spans="1:10" x14ac:dyDescent="0.25">
      <c r="A7858">
        <v>820119</v>
      </c>
      <c r="B7858" t="s">
        <v>33</v>
      </c>
      <c r="C7858" s="8">
        <v>42453</v>
      </c>
      <c r="D7858" s="9">
        <v>42453.474305555559</v>
      </c>
      <c r="E7858" t="s">
        <v>11</v>
      </c>
      <c r="F7858" t="s">
        <v>20</v>
      </c>
      <c r="G7858">
        <v>25</v>
      </c>
      <c r="H7858" t="s">
        <v>43</v>
      </c>
      <c r="I7858" t="s">
        <v>18</v>
      </c>
      <c r="J7858" t="s">
        <v>22</v>
      </c>
    </row>
    <row r="7859" spans="1:10" x14ac:dyDescent="0.25">
      <c r="A7859">
        <v>928356</v>
      </c>
      <c r="B7859" t="s">
        <v>16</v>
      </c>
      <c r="C7859" s="8">
        <v>42459</v>
      </c>
      <c r="D7859" s="9">
        <v>42459.286111111112</v>
      </c>
      <c r="E7859" t="s">
        <v>11</v>
      </c>
      <c r="F7859" t="s">
        <v>12</v>
      </c>
      <c r="G7859">
        <v>28</v>
      </c>
      <c r="H7859" t="s">
        <v>43</v>
      </c>
      <c r="I7859" t="s">
        <v>25</v>
      </c>
      <c r="J7859" t="s">
        <v>22</v>
      </c>
    </row>
    <row r="7860" spans="1:10" x14ac:dyDescent="0.25">
      <c r="A7860">
        <v>822328</v>
      </c>
      <c r="B7860" t="s">
        <v>38</v>
      </c>
      <c r="C7860" s="8">
        <v>42430</v>
      </c>
      <c r="D7860" s="9">
        <v>42430.414583333331</v>
      </c>
      <c r="E7860" t="s">
        <v>11</v>
      </c>
      <c r="F7860" t="s">
        <v>35</v>
      </c>
      <c r="G7860">
        <v>33</v>
      </c>
      <c r="H7860" t="s">
        <v>32</v>
      </c>
      <c r="I7860" t="s">
        <v>14</v>
      </c>
      <c r="J7860" t="s">
        <v>15</v>
      </c>
    </row>
    <row r="7861" spans="1:10" x14ac:dyDescent="0.25">
      <c r="A7861">
        <v>822328</v>
      </c>
      <c r="B7861" t="s">
        <v>29</v>
      </c>
      <c r="C7861" s="8">
        <v>42425</v>
      </c>
      <c r="D7861" s="9">
        <v>42425.128472222219</v>
      </c>
      <c r="E7861" t="s">
        <v>11</v>
      </c>
      <c r="F7861" t="s">
        <v>35</v>
      </c>
      <c r="G7861">
        <v>33</v>
      </c>
      <c r="H7861" t="s">
        <v>32</v>
      </c>
      <c r="I7861" t="s">
        <v>25</v>
      </c>
      <c r="J7861" t="s">
        <v>15</v>
      </c>
    </row>
    <row r="7862" spans="1:10" x14ac:dyDescent="0.25">
      <c r="A7862">
        <v>822328</v>
      </c>
      <c r="B7862" t="s">
        <v>30</v>
      </c>
      <c r="C7862" s="8">
        <v>42424</v>
      </c>
      <c r="D7862" s="9">
        <v>42424.282638888886</v>
      </c>
      <c r="E7862" t="s">
        <v>11</v>
      </c>
      <c r="F7862" t="s">
        <v>35</v>
      </c>
      <c r="G7862">
        <v>33</v>
      </c>
      <c r="H7862" t="s">
        <v>32</v>
      </c>
      <c r="I7862" t="s">
        <v>25</v>
      </c>
      <c r="J7862" t="s">
        <v>15</v>
      </c>
    </row>
    <row r="7863" spans="1:10" x14ac:dyDescent="0.25">
      <c r="A7863">
        <v>822328</v>
      </c>
      <c r="B7863" t="s">
        <v>10</v>
      </c>
      <c r="C7863" s="8">
        <v>42431</v>
      </c>
      <c r="D7863" s="9">
        <v>42431.147916666669</v>
      </c>
      <c r="E7863" t="s">
        <v>11</v>
      </c>
      <c r="F7863" t="s">
        <v>35</v>
      </c>
      <c r="G7863">
        <v>33</v>
      </c>
      <c r="H7863" t="s">
        <v>32</v>
      </c>
      <c r="I7863" t="s">
        <v>25</v>
      </c>
      <c r="J7863" t="s">
        <v>15</v>
      </c>
    </row>
    <row r="7864" spans="1:10" x14ac:dyDescent="0.25">
      <c r="A7864">
        <v>822328</v>
      </c>
      <c r="B7864" t="s">
        <v>30</v>
      </c>
      <c r="C7864" s="8">
        <v>42426</v>
      </c>
      <c r="D7864" s="9">
        <v>42426.464583333334</v>
      </c>
      <c r="E7864" t="s">
        <v>11</v>
      </c>
      <c r="F7864" t="s">
        <v>35</v>
      </c>
      <c r="G7864">
        <v>33</v>
      </c>
      <c r="H7864" t="s">
        <v>32</v>
      </c>
      <c r="I7864" t="s">
        <v>18</v>
      </c>
      <c r="J7864" t="s">
        <v>15</v>
      </c>
    </row>
    <row r="7865" spans="1:10" x14ac:dyDescent="0.25">
      <c r="A7865">
        <v>810386</v>
      </c>
      <c r="B7865" t="s">
        <v>10</v>
      </c>
      <c r="C7865" s="8">
        <v>42440</v>
      </c>
      <c r="D7865" s="9">
        <v>42440.443055555559</v>
      </c>
      <c r="E7865" t="s">
        <v>11</v>
      </c>
      <c r="F7865" t="s">
        <v>35</v>
      </c>
      <c r="G7865">
        <v>33</v>
      </c>
      <c r="H7865" t="s">
        <v>32</v>
      </c>
      <c r="I7865" t="s">
        <v>14</v>
      </c>
      <c r="J7865" t="s">
        <v>15</v>
      </c>
    </row>
    <row r="7866" spans="1:10" x14ac:dyDescent="0.25">
      <c r="A7866">
        <v>810386</v>
      </c>
      <c r="B7866" t="s">
        <v>10</v>
      </c>
      <c r="C7866" s="8">
        <v>42432</v>
      </c>
      <c r="D7866" s="9">
        <v>42432.586805555555</v>
      </c>
      <c r="E7866" t="s">
        <v>11</v>
      </c>
      <c r="F7866" t="s">
        <v>35</v>
      </c>
      <c r="G7866">
        <v>33</v>
      </c>
      <c r="H7866" t="s">
        <v>32</v>
      </c>
      <c r="I7866" t="s">
        <v>44</v>
      </c>
      <c r="J7866" t="s">
        <v>15</v>
      </c>
    </row>
    <row r="7867" spans="1:10" x14ac:dyDescent="0.25">
      <c r="A7867">
        <v>773165</v>
      </c>
      <c r="B7867" t="s">
        <v>33</v>
      </c>
      <c r="C7867" s="8">
        <v>42404</v>
      </c>
      <c r="D7867" s="9">
        <v>42404.522916666669</v>
      </c>
      <c r="E7867" t="s">
        <v>11</v>
      </c>
      <c r="F7867" t="s">
        <v>35</v>
      </c>
      <c r="G7867">
        <v>28</v>
      </c>
      <c r="H7867" t="s">
        <v>34</v>
      </c>
      <c r="I7867" t="s">
        <v>18</v>
      </c>
      <c r="J7867" t="s">
        <v>22</v>
      </c>
    </row>
    <row r="7868" spans="1:10" x14ac:dyDescent="0.25">
      <c r="A7868">
        <v>773165</v>
      </c>
      <c r="B7868" t="s">
        <v>40</v>
      </c>
      <c r="C7868" s="8">
        <v>42407</v>
      </c>
      <c r="D7868" s="9">
        <v>42407.538888888892</v>
      </c>
      <c r="E7868" t="s">
        <v>11</v>
      </c>
      <c r="F7868" t="s">
        <v>35</v>
      </c>
      <c r="G7868">
        <v>28</v>
      </c>
      <c r="H7868" t="s">
        <v>34</v>
      </c>
      <c r="I7868" t="s">
        <v>18</v>
      </c>
      <c r="J7868" t="s">
        <v>22</v>
      </c>
    </row>
    <row r="7869" spans="1:10" x14ac:dyDescent="0.25">
      <c r="A7869">
        <v>810387</v>
      </c>
      <c r="B7869" t="s">
        <v>10</v>
      </c>
      <c r="C7869" s="8">
        <v>42421</v>
      </c>
      <c r="D7869" s="9">
        <v>42421.51666666667</v>
      </c>
      <c r="E7869" t="s">
        <v>11</v>
      </c>
      <c r="F7869" t="s">
        <v>20</v>
      </c>
      <c r="G7869">
        <v>31</v>
      </c>
      <c r="H7869" t="s">
        <v>21</v>
      </c>
      <c r="I7869" t="s">
        <v>18</v>
      </c>
      <c r="J7869" t="s">
        <v>15</v>
      </c>
    </row>
    <row r="7870" spans="1:10" x14ac:dyDescent="0.25">
      <c r="A7870">
        <v>810387</v>
      </c>
      <c r="B7870" t="s">
        <v>16</v>
      </c>
      <c r="C7870" s="8">
        <v>42425</v>
      </c>
      <c r="D7870" s="9">
        <v>42425.570138888892</v>
      </c>
      <c r="E7870" t="s">
        <v>11</v>
      </c>
      <c r="F7870" t="s">
        <v>20</v>
      </c>
      <c r="G7870">
        <v>31</v>
      </c>
      <c r="H7870" t="s">
        <v>21</v>
      </c>
      <c r="I7870" t="s">
        <v>18</v>
      </c>
      <c r="J7870" t="s">
        <v>15</v>
      </c>
    </row>
    <row r="7871" spans="1:10" x14ac:dyDescent="0.25">
      <c r="A7871">
        <v>893914</v>
      </c>
      <c r="B7871" t="s">
        <v>41</v>
      </c>
      <c r="C7871" s="8">
        <v>42421</v>
      </c>
      <c r="D7871" s="9">
        <v>42421.162499999999</v>
      </c>
      <c r="E7871" t="s">
        <v>11</v>
      </c>
      <c r="F7871" t="s">
        <v>35</v>
      </c>
      <c r="G7871">
        <v>39</v>
      </c>
      <c r="H7871" t="s">
        <v>34</v>
      </c>
      <c r="I7871" t="s">
        <v>25</v>
      </c>
      <c r="J7871" t="s">
        <v>15</v>
      </c>
    </row>
    <row r="7872" spans="1:10" x14ac:dyDescent="0.25">
      <c r="A7872">
        <v>893914</v>
      </c>
      <c r="B7872" t="s">
        <v>40</v>
      </c>
      <c r="C7872" s="8">
        <v>42421</v>
      </c>
      <c r="D7872" s="9">
        <v>42421.586805555555</v>
      </c>
      <c r="E7872" t="s">
        <v>11</v>
      </c>
      <c r="F7872" t="s">
        <v>35</v>
      </c>
      <c r="G7872">
        <v>39</v>
      </c>
      <c r="H7872" t="s">
        <v>34</v>
      </c>
      <c r="I7872" t="s">
        <v>44</v>
      </c>
      <c r="J7872" t="s">
        <v>15</v>
      </c>
    </row>
    <row r="7873" spans="1:10" x14ac:dyDescent="0.25">
      <c r="A7873">
        <v>822328</v>
      </c>
      <c r="B7873" t="s">
        <v>30</v>
      </c>
      <c r="C7873" s="8">
        <v>42426</v>
      </c>
      <c r="D7873" s="9">
        <v>42426.532638888886</v>
      </c>
      <c r="E7873" t="s">
        <v>11</v>
      </c>
      <c r="F7873" t="s">
        <v>35</v>
      </c>
      <c r="G7873">
        <v>33</v>
      </c>
      <c r="H7873" t="s">
        <v>32</v>
      </c>
      <c r="I7873" t="s">
        <v>18</v>
      </c>
      <c r="J7873" t="s">
        <v>15</v>
      </c>
    </row>
    <row r="7874" spans="1:10" x14ac:dyDescent="0.25">
      <c r="A7874">
        <v>893916</v>
      </c>
      <c r="B7874" t="s">
        <v>16</v>
      </c>
      <c r="C7874" s="8">
        <v>42454</v>
      </c>
      <c r="D7874" s="9">
        <v>42454.563888888886</v>
      </c>
      <c r="E7874" t="s">
        <v>11</v>
      </c>
      <c r="F7874" t="s">
        <v>17</v>
      </c>
      <c r="G7874">
        <v>68</v>
      </c>
      <c r="H7874" t="s">
        <v>21</v>
      </c>
      <c r="I7874" t="s">
        <v>18</v>
      </c>
      <c r="J7874" t="s">
        <v>53</v>
      </c>
    </row>
    <row r="7875" spans="1:10" x14ac:dyDescent="0.25">
      <c r="A7875">
        <v>833528</v>
      </c>
      <c r="B7875" t="s">
        <v>16</v>
      </c>
      <c r="C7875" s="8">
        <v>42435</v>
      </c>
      <c r="D7875" s="9">
        <v>42435.386805555558</v>
      </c>
      <c r="E7875" t="s">
        <v>11</v>
      </c>
      <c r="F7875" t="s">
        <v>35</v>
      </c>
      <c r="G7875">
        <v>42</v>
      </c>
      <c r="H7875" t="s">
        <v>21</v>
      </c>
      <c r="I7875" t="s">
        <v>14</v>
      </c>
      <c r="J7875" t="s">
        <v>15</v>
      </c>
    </row>
    <row r="7876" spans="1:10" x14ac:dyDescent="0.25">
      <c r="A7876">
        <v>810390</v>
      </c>
      <c r="B7876" t="s">
        <v>33</v>
      </c>
      <c r="C7876" s="8">
        <v>42418</v>
      </c>
      <c r="D7876" s="9">
        <v>42418.413194444445</v>
      </c>
      <c r="E7876" t="s">
        <v>11</v>
      </c>
      <c r="F7876" t="s">
        <v>24</v>
      </c>
      <c r="G7876">
        <v>38</v>
      </c>
      <c r="H7876" t="s">
        <v>21</v>
      </c>
      <c r="I7876" t="s">
        <v>14</v>
      </c>
      <c r="J7876" t="s">
        <v>15</v>
      </c>
    </row>
    <row r="7877" spans="1:10" x14ac:dyDescent="0.25">
      <c r="A7877">
        <v>810390</v>
      </c>
      <c r="B7877" t="s">
        <v>33</v>
      </c>
      <c r="C7877" s="8">
        <v>42426</v>
      </c>
      <c r="D7877" s="9">
        <v>42426.318749999999</v>
      </c>
      <c r="E7877" t="s">
        <v>11</v>
      </c>
      <c r="F7877" t="s">
        <v>24</v>
      </c>
      <c r="G7877">
        <v>38</v>
      </c>
      <c r="H7877" t="s">
        <v>21</v>
      </c>
      <c r="I7877" t="s">
        <v>14</v>
      </c>
      <c r="J7877" t="s">
        <v>15</v>
      </c>
    </row>
    <row r="7878" spans="1:10" x14ac:dyDescent="0.25">
      <c r="A7878">
        <v>810390</v>
      </c>
      <c r="B7878" t="s">
        <v>33</v>
      </c>
      <c r="C7878" s="8">
        <v>42447</v>
      </c>
      <c r="D7878" s="9">
        <v>42447.409722222219</v>
      </c>
      <c r="E7878" t="s">
        <v>11</v>
      </c>
      <c r="F7878" t="s">
        <v>24</v>
      </c>
      <c r="G7878">
        <v>38</v>
      </c>
      <c r="H7878" t="s">
        <v>21</v>
      </c>
      <c r="I7878" t="s">
        <v>14</v>
      </c>
      <c r="J7878" t="s">
        <v>15</v>
      </c>
    </row>
    <row r="7879" spans="1:10" x14ac:dyDescent="0.25">
      <c r="A7879">
        <v>810390</v>
      </c>
      <c r="B7879" t="s">
        <v>37</v>
      </c>
      <c r="C7879" s="8">
        <v>42418</v>
      </c>
      <c r="D7879" s="9">
        <v>42418.423611111109</v>
      </c>
      <c r="E7879" t="s">
        <v>11</v>
      </c>
      <c r="F7879" t="s">
        <v>24</v>
      </c>
      <c r="G7879">
        <v>38</v>
      </c>
      <c r="H7879" t="s">
        <v>21</v>
      </c>
      <c r="I7879" t="s">
        <v>14</v>
      </c>
      <c r="J7879" t="s">
        <v>15</v>
      </c>
    </row>
    <row r="7880" spans="1:10" x14ac:dyDescent="0.25">
      <c r="A7880">
        <v>907479</v>
      </c>
      <c r="B7880" t="s">
        <v>10</v>
      </c>
      <c r="C7880" s="8">
        <v>42453</v>
      </c>
      <c r="D7880" s="9">
        <v>42453.254166666666</v>
      </c>
      <c r="E7880" t="s">
        <v>11</v>
      </c>
      <c r="F7880" t="s">
        <v>35</v>
      </c>
      <c r="G7880">
        <v>25</v>
      </c>
      <c r="H7880" t="s">
        <v>21</v>
      </c>
      <c r="I7880" t="s">
        <v>25</v>
      </c>
      <c r="J7880" t="s">
        <v>22</v>
      </c>
    </row>
    <row r="7881" spans="1:10" x14ac:dyDescent="0.25">
      <c r="A7881">
        <v>907479</v>
      </c>
      <c r="B7881" t="s">
        <v>29</v>
      </c>
      <c r="C7881" s="8">
        <v>42453</v>
      </c>
      <c r="D7881" s="9">
        <v>42453.269444444442</v>
      </c>
      <c r="E7881" t="s">
        <v>11</v>
      </c>
      <c r="F7881" t="s">
        <v>35</v>
      </c>
      <c r="G7881">
        <v>25</v>
      </c>
      <c r="H7881" t="s">
        <v>21</v>
      </c>
      <c r="I7881" t="s">
        <v>25</v>
      </c>
      <c r="J7881" t="s">
        <v>22</v>
      </c>
    </row>
    <row r="7882" spans="1:10" x14ac:dyDescent="0.25">
      <c r="A7882">
        <v>907479</v>
      </c>
      <c r="B7882" t="s">
        <v>30</v>
      </c>
      <c r="C7882" s="8">
        <v>42453</v>
      </c>
      <c r="D7882" s="9">
        <v>42453.324305555558</v>
      </c>
      <c r="E7882" t="s">
        <v>11</v>
      </c>
      <c r="F7882" t="s">
        <v>35</v>
      </c>
      <c r="G7882">
        <v>25</v>
      </c>
      <c r="H7882" t="s">
        <v>21</v>
      </c>
      <c r="I7882" t="s">
        <v>14</v>
      </c>
      <c r="J7882" t="s">
        <v>22</v>
      </c>
    </row>
    <row r="7883" spans="1:10" x14ac:dyDescent="0.25">
      <c r="A7883">
        <v>804936</v>
      </c>
      <c r="B7883" t="s">
        <v>41</v>
      </c>
      <c r="C7883" s="8">
        <v>42421</v>
      </c>
      <c r="D7883" s="9">
        <v>42421.393055555556</v>
      </c>
      <c r="E7883" t="s">
        <v>11</v>
      </c>
      <c r="F7883" t="s">
        <v>35</v>
      </c>
      <c r="G7883">
        <v>38</v>
      </c>
      <c r="H7883" t="s">
        <v>21</v>
      </c>
      <c r="I7883" t="s">
        <v>14</v>
      </c>
      <c r="J7883" t="s">
        <v>15</v>
      </c>
    </row>
    <row r="7884" spans="1:10" x14ac:dyDescent="0.25">
      <c r="A7884">
        <v>807597</v>
      </c>
      <c r="B7884" t="s">
        <v>33</v>
      </c>
      <c r="C7884" s="8">
        <v>42383</v>
      </c>
      <c r="D7884" s="9">
        <v>42383.442361111112</v>
      </c>
      <c r="E7884" t="s">
        <v>11</v>
      </c>
      <c r="F7884" t="s">
        <v>24</v>
      </c>
      <c r="G7884">
        <v>25</v>
      </c>
      <c r="H7884" t="s">
        <v>32</v>
      </c>
      <c r="I7884" t="s">
        <v>14</v>
      </c>
      <c r="J7884" t="s">
        <v>22</v>
      </c>
    </row>
    <row r="7885" spans="1:10" x14ac:dyDescent="0.25">
      <c r="A7885">
        <v>807597</v>
      </c>
      <c r="B7885" t="s">
        <v>27</v>
      </c>
      <c r="C7885" s="8">
        <v>42380</v>
      </c>
      <c r="D7885" s="9">
        <v>42380.457638888889</v>
      </c>
      <c r="E7885" t="s">
        <v>11</v>
      </c>
      <c r="F7885" t="s">
        <v>24</v>
      </c>
      <c r="G7885">
        <v>25</v>
      </c>
      <c r="H7885" t="s">
        <v>32</v>
      </c>
      <c r="I7885" t="s">
        <v>14</v>
      </c>
      <c r="J7885" t="s">
        <v>22</v>
      </c>
    </row>
    <row r="7886" spans="1:10" x14ac:dyDescent="0.25">
      <c r="A7886">
        <v>807597</v>
      </c>
      <c r="B7886" t="s">
        <v>50</v>
      </c>
      <c r="C7886" s="8">
        <v>42380</v>
      </c>
      <c r="D7886" s="9">
        <v>42380.448611111111</v>
      </c>
      <c r="E7886" t="s">
        <v>11</v>
      </c>
      <c r="F7886" t="s">
        <v>24</v>
      </c>
      <c r="G7886">
        <v>25</v>
      </c>
      <c r="H7886" t="s">
        <v>32</v>
      </c>
      <c r="I7886" t="s">
        <v>14</v>
      </c>
      <c r="J7886" t="s">
        <v>22</v>
      </c>
    </row>
    <row r="7887" spans="1:10" x14ac:dyDescent="0.25">
      <c r="A7887">
        <v>834552</v>
      </c>
      <c r="B7887" t="s">
        <v>16</v>
      </c>
      <c r="C7887" s="8">
        <v>42432</v>
      </c>
      <c r="D7887" s="9">
        <v>42432.352083333331</v>
      </c>
      <c r="E7887" t="s">
        <v>11</v>
      </c>
      <c r="F7887" t="s">
        <v>20</v>
      </c>
      <c r="G7887">
        <v>34</v>
      </c>
      <c r="H7887" t="s">
        <v>21</v>
      </c>
      <c r="I7887" t="s">
        <v>14</v>
      </c>
      <c r="J7887" t="s">
        <v>15</v>
      </c>
    </row>
    <row r="7888" spans="1:10" x14ac:dyDescent="0.25">
      <c r="A7888">
        <v>2165841</v>
      </c>
      <c r="B7888" t="s">
        <v>39</v>
      </c>
      <c r="C7888" s="8">
        <v>42370</v>
      </c>
      <c r="D7888" s="9">
        <v>42370.418749999997</v>
      </c>
      <c r="E7888" t="s">
        <v>11</v>
      </c>
      <c r="F7888" t="s">
        <v>24</v>
      </c>
      <c r="G7888">
        <v>21</v>
      </c>
      <c r="H7888" t="s">
        <v>21</v>
      </c>
      <c r="I7888" t="s">
        <v>14</v>
      </c>
      <c r="J7888" t="s">
        <v>22</v>
      </c>
    </row>
    <row r="7889" spans="1:10" x14ac:dyDescent="0.25">
      <c r="A7889">
        <v>907491</v>
      </c>
      <c r="B7889" t="s">
        <v>36</v>
      </c>
      <c r="C7889" s="8">
        <v>42452</v>
      </c>
      <c r="D7889" s="9">
        <v>42452.4375</v>
      </c>
      <c r="E7889" t="s">
        <v>11</v>
      </c>
      <c r="F7889" t="s">
        <v>17</v>
      </c>
      <c r="G7889">
        <v>41</v>
      </c>
      <c r="H7889" t="s">
        <v>32</v>
      </c>
      <c r="I7889" t="s">
        <v>14</v>
      </c>
      <c r="J7889" t="s">
        <v>15</v>
      </c>
    </row>
    <row r="7890" spans="1:10" x14ac:dyDescent="0.25">
      <c r="A7890">
        <v>907491</v>
      </c>
      <c r="B7890" t="s">
        <v>36</v>
      </c>
      <c r="C7890" s="8">
        <v>42454</v>
      </c>
      <c r="D7890" s="9">
        <v>42454.508333333331</v>
      </c>
      <c r="E7890" t="s">
        <v>11</v>
      </c>
      <c r="F7890" t="s">
        <v>17</v>
      </c>
      <c r="G7890">
        <v>41</v>
      </c>
      <c r="H7890" t="s">
        <v>32</v>
      </c>
      <c r="I7890" t="s">
        <v>18</v>
      </c>
      <c r="J7890" t="s">
        <v>15</v>
      </c>
    </row>
    <row r="7891" spans="1:10" x14ac:dyDescent="0.25">
      <c r="A7891">
        <v>907491</v>
      </c>
      <c r="B7891" t="s">
        <v>10</v>
      </c>
      <c r="C7891" s="8">
        <v>42453</v>
      </c>
      <c r="D7891" s="9">
        <v>42453.417361111111</v>
      </c>
      <c r="E7891" t="s">
        <v>11</v>
      </c>
      <c r="F7891" t="s">
        <v>17</v>
      </c>
      <c r="G7891">
        <v>41</v>
      </c>
      <c r="H7891" t="s">
        <v>32</v>
      </c>
      <c r="I7891" t="s">
        <v>14</v>
      </c>
      <c r="J7891" t="s">
        <v>15</v>
      </c>
    </row>
    <row r="7892" spans="1:10" x14ac:dyDescent="0.25">
      <c r="A7892">
        <v>790113</v>
      </c>
      <c r="B7892" t="s">
        <v>38</v>
      </c>
      <c r="C7892" s="8">
        <v>42435</v>
      </c>
      <c r="D7892" s="9">
        <v>42435.616666666669</v>
      </c>
      <c r="E7892" t="s">
        <v>11</v>
      </c>
      <c r="F7892" t="s">
        <v>42</v>
      </c>
      <c r="G7892">
        <v>51</v>
      </c>
      <c r="H7892" t="s">
        <v>13</v>
      </c>
      <c r="I7892" t="s">
        <v>44</v>
      </c>
      <c r="J7892" t="s">
        <v>26</v>
      </c>
    </row>
    <row r="7893" spans="1:10" x14ac:dyDescent="0.25">
      <c r="A7893">
        <v>833528</v>
      </c>
      <c r="B7893" t="s">
        <v>33</v>
      </c>
      <c r="C7893" s="8">
        <v>42384</v>
      </c>
      <c r="D7893" s="9">
        <v>42384.214583333334</v>
      </c>
      <c r="E7893" t="s">
        <v>11</v>
      </c>
      <c r="F7893" t="s">
        <v>35</v>
      </c>
      <c r="G7893">
        <v>42</v>
      </c>
      <c r="H7893" t="s">
        <v>21</v>
      </c>
      <c r="I7893" t="s">
        <v>25</v>
      </c>
      <c r="J7893" t="s">
        <v>15</v>
      </c>
    </row>
    <row r="7894" spans="1:10" x14ac:dyDescent="0.25">
      <c r="A7894">
        <v>822089</v>
      </c>
      <c r="B7894" t="s">
        <v>33</v>
      </c>
      <c r="C7894" s="8">
        <v>42425</v>
      </c>
      <c r="D7894" s="9">
        <v>42425.3125</v>
      </c>
      <c r="E7894" t="s">
        <v>11</v>
      </c>
      <c r="F7894" t="s">
        <v>24</v>
      </c>
      <c r="G7894">
        <v>31</v>
      </c>
      <c r="H7894" t="s">
        <v>32</v>
      </c>
      <c r="I7894" t="s">
        <v>14</v>
      </c>
      <c r="J7894" t="s">
        <v>15</v>
      </c>
    </row>
    <row r="7895" spans="1:10" x14ac:dyDescent="0.25">
      <c r="A7895">
        <v>790114</v>
      </c>
      <c r="B7895" t="s">
        <v>37</v>
      </c>
      <c r="C7895" s="8">
        <v>42401</v>
      </c>
      <c r="D7895" s="9">
        <v>42401.609722222223</v>
      </c>
      <c r="E7895" t="s">
        <v>11</v>
      </c>
      <c r="F7895" t="s">
        <v>24</v>
      </c>
      <c r="G7895">
        <v>18</v>
      </c>
      <c r="H7895" t="s">
        <v>21</v>
      </c>
      <c r="I7895" t="s">
        <v>44</v>
      </c>
      <c r="J7895" t="s">
        <v>22</v>
      </c>
    </row>
    <row r="7896" spans="1:10" x14ac:dyDescent="0.25">
      <c r="A7896">
        <v>822091</v>
      </c>
      <c r="B7896" t="s">
        <v>33</v>
      </c>
      <c r="C7896" s="8">
        <v>42453</v>
      </c>
      <c r="D7896" s="9">
        <v>42453.13958333333</v>
      </c>
      <c r="E7896" t="s">
        <v>11</v>
      </c>
      <c r="F7896" t="s">
        <v>20</v>
      </c>
      <c r="G7896">
        <v>30</v>
      </c>
      <c r="H7896" t="s">
        <v>21</v>
      </c>
      <c r="I7896" t="s">
        <v>25</v>
      </c>
      <c r="J7896" t="s">
        <v>22</v>
      </c>
    </row>
    <row r="7897" spans="1:10" x14ac:dyDescent="0.25">
      <c r="A7897">
        <v>833324</v>
      </c>
      <c r="B7897" t="s">
        <v>16</v>
      </c>
      <c r="C7897" s="8">
        <v>42431</v>
      </c>
      <c r="D7897" s="9">
        <v>42431.584722222222</v>
      </c>
      <c r="E7897" t="s">
        <v>11</v>
      </c>
      <c r="F7897" t="s">
        <v>24</v>
      </c>
      <c r="G7897">
        <v>28</v>
      </c>
      <c r="H7897" t="s">
        <v>21</v>
      </c>
      <c r="I7897" t="s">
        <v>44</v>
      </c>
      <c r="J7897" t="s">
        <v>22</v>
      </c>
    </row>
    <row r="7898" spans="1:10" x14ac:dyDescent="0.25">
      <c r="A7898">
        <v>833324</v>
      </c>
      <c r="B7898" t="s">
        <v>29</v>
      </c>
      <c r="C7898" s="8">
        <v>42432</v>
      </c>
      <c r="D7898" s="9">
        <v>42432.582638888889</v>
      </c>
      <c r="E7898" t="s">
        <v>11</v>
      </c>
      <c r="F7898" t="s">
        <v>24</v>
      </c>
      <c r="G7898">
        <v>28</v>
      </c>
      <c r="H7898" t="s">
        <v>21</v>
      </c>
      <c r="I7898" t="s">
        <v>18</v>
      </c>
      <c r="J7898" t="s">
        <v>22</v>
      </c>
    </row>
    <row r="7899" spans="1:10" x14ac:dyDescent="0.25">
      <c r="A7899">
        <v>773175</v>
      </c>
      <c r="B7899" t="s">
        <v>33</v>
      </c>
      <c r="C7899" s="8">
        <v>42401</v>
      </c>
      <c r="D7899" s="9">
        <v>42401.498611111114</v>
      </c>
      <c r="E7899" t="s">
        <v>11</v>
      </c>
      <c r="F7899" t="s">
        <v>35</v>
      </c>
      <c r="G7899">
        <v>29</v>
      </c>
      <c r="H7899" t="s">
        <v>34</v>
      </c>
      <c r="I7899" t="s">
        <v>18</v>
      </c>
      <c r="J7899" t="s">
        <v>22</v>
      </c>
    </row>
    <row r="7900" spans="1:10" x14ac:dyDescent="0.25">
      <c r="A7900">
        <v>803152</v>
      </c>
      <c r="B7900" t="s">
        <v>31</v>
      </c>
      <c r="C7900" s="8">
        <v>42419</v>
      </c>
      <c r="D7900" s="9">
        <v>42419.353472222225</v>
      </c>
      <c r="E7900" t="s">
        <v>11</v>
      </c>
      <c r="F7900" t="s">
        <v>17</v>
      </c>
      <c r="G7900">
        <v>47</v>
      </c>
      <c r="H7900" t="s">
        <v>28</v>
      </c>
      <c r="I7900" t="s">
        <v>14</v>
      </c>
      <c r="J7900" t="s">
        <v>26</v>
      </c>
    </row>
    <row r="7901" spans="1:10" x14ac:dyDescent="0.25">
      <c r="A7901">
        <v>2092023</v>
      </c>
      <c r="B7901" t="s">
        <v>41</v>
      </c>
      <c r="C7901" s="8">
        <v>42372</v>
      </c>
      <c r="D7901" s="9">
        <v>42372.242361111108</v>
      </c>
      <c r="E7901" t="s">
        <v>11</v>
      </c>
      <c r="F7901" t="s">
        <v>35</v>
      </c>
      <c r="G7901">
        <v>34</v>
      </c>
      <c r="H7901" t="s">
        <v>46</v>
      </c>
      <c r="I7901" t="s">
        <v>25</v>
      </c>
      <c r="J7901" t="s">
        <v>15</v>
      </c>
    </row>
    <row r="7902" spans="1:10" x14ac:dyDescent="0.25">
      <c r="A7902">
        <v>2092023</v>
      </c>
      <c r="B7902" t="s">
        <v>10</v>
      </c>
      <c r="C7902" s="8">
        <v>42372</v>
      </c>
      <c r="D7902" s="9">
        <v>42372.245833333334</v>
      </c>
      <c r="E7902" t="s">
        <v>11</v>
      </c>
      <c r="F7902" t="s">
        <v>35</v>
      </c>
      <c r="G7902">
        <v>34</v>
      </c>
      <c r="H7902" t="s">
        <v>46</v>
      </c>
      <c r="I7902" t="s">
        <v>25</v>
      </c>
      <c r="J7902" t="s">
        <v>15</v>
      </c>
    </row>
    <row r="7903" spans="1:10" x14ac:dyDescent="0.25">
      <c r="A7903">
        <v>2018358</v>
      </c>
      <c r="B7903" t="s">
        <v>16</v>
      </c>
      <c r="C7903" s="8">
        <v>42432</v>
      </c>
      <c r="D7903" s="9">
        <v>42432.318055555559</v>
      </c>
      <c r="E7903" t="s">
        <v>11</v>
      </c>
      <c r="F7903" t="s">
        <v>12</v>
      </c>
      <c r="G7903">
        <v>30</v>
      </c>
      <c r="H7903" t="s">
        <v>13</v>
      </c>
      <c r="I7903" t="s">
        <v>14</v>
      </c>
      <c r="J7903" t="s">
        <v>22</v>
      </c>
    </row>
    <row r="7904" spans="1:10" x14ac:dyDescent="0.25">
      <c r="A7904">
        <v>2018358</v>
      </c>
      <c r="B7904" t="s">
        <v>31</v>
      </c>
      <c r="C7904" s="8">
        <v>42430</v>
      </c>
      <c r="D7904" s="9">
        <v>42430.308333333334</v>
      </c>
      <c r="E7904" t="s">
        <v>11</v>
      </c>
      <c r="F7904" t="s">
        <v>12</v>
      </c>
      <c r="G7904">
        <v>30</v>
      </c>
      <c r="H7904" t="s">
        <v>13</v>
      </c>
      <c r="I7904" t="s">
        <v>14</v>
      </c>
      <c r="J7904" t="s">
        <v>22</v>
      </c>
    </row>
    <row r="7905" spans="1:10" x14ac:dyDescent="0.25">
      <c r="A7905">
        <v>907517</v>
      </c>
      <c r="B7905" t="s">
        <v>16</v>
      </c>
      <c r="C7905" s="8">
        <v>42454</v>
      </c>
      <c r="D7905" s="9">
        <v>42454.622916666667</v>
      </c>
      <c r="E7905" t="s">
        <v>11</v>
      </c>
      <c r="F7905" t="s">
        <v>12</v>
      </c>
      <c r="G7905">
        <v>36</v>
      </c>
      <c r="H7905" t="s">
        <v>46</v>
      </c>
      <c r="I7905" t="s">
        <v>44</v>
      </c>
      <c r="J7905" t="s">
        <v>15</v>
      </c>
    </row>
    <row r="7906" spans="1:10" x14ac:dyDescent="0.25">
      <c r="A7906">
        <v>2361780</v>
      </c>
      <c r="B7906" t="s">
        <v>37</v>
      </c>
      <c r="C7906" s="8">
        <v>42451</v>
      </c>
      <c r="D7906" s="9">
        <v>42451.395138888889</v>
      </c>
      <c r="E7906" t="s">
        <v>11</v>
      </c>
      <c r="F7906" t="s">
        <v>35</v>
      </c>
      <c r="G7906">
        <v>33</v>
      </c>
      <c r="H7906" t="s">
        <v>32</v>
      </c>
      <c r="I7906" t="s">
        <v>14</v>
      </c>
      <c r="J7906" t="s">
        <v>15</v>
      </c>
    </row>
    <row r="7907" spans="1:10" x14ac:dyDescent="0.25">
      <c r="A7907">
        <v>2361780</v>
      </c>
      <c r="B7907" t="s">
        <v>40</v>
      </c>
      <c r="C7907" s="8">
        <v>42433</v>
      </c>
      <c r="D7907" s="9">
        <v>42433.491666666669</v>
      </c>
      <c r="E7907" t="s">
        <v>11</v>
      </c>
      <c r="F7907" t="s">
        <v>35</v>
      </c>
      <c r="G7907">
        <v>33</v>
      </c>
      <c r="H7907" t="s">
        <v>32</v>
      </c>
      <c r="I7907" t="s">
        <v>18</v>
      </c>
      <c r="J7907" t="s">
        <v>15</v>
      </c>
    </row>
    <row r="7908" spans="1:10" x14ac:dyDescent="0.25">
      <c r="A7908">
        <v>2361780</v>
      </c>
      <c r="B7908" t="s">
        <v>33</v>
      </c>
      <c r="C7908" s="8">
        <v>42449</v>
      </c>
      <c r="D7908" s="9">
        <v>42449.236805555556</v>
      </c>
      <c r="E7908" t="s">
        <v>11</v>
      </c>
      <c r="F7908" t="s">
        <v>35</v>
      </c>
      <c r="G7908">
        <v>33</v>
      </c>
      <c r="H7908" t="s">
        <v>32</v>
      </c>
      <c r="I7908" t="s">
        <v>25</v>
      </c>
      <c r="J7908" t="s">
        <v>15</v>
      </c>
    </row>
    <row r="7909" spans="1:10" x14ac:dyDescent="0.25">
      <c r="A7909">
        <v>2361780</v>
      </c>
      <c r="B7909" t="s">
        <v>10</v>
      </c>
      <c r="C7909" s="8">
        <v>42427</v>
      </c>
      <c r="D7909" s="9">
        <v>42427.511805555558</v>
      </c>
      <c r="E7909" t="s">
        <v>11</v>
      </c>
      <c r="F7909" t="s">
        <v>35</v>
      </c>
      <c r="G7909">
        <v>33</v>
      </c>
      <c r="H7909" t="s">
        <v>32</v>
      </c>
      <c r="I7909" t="s">
        <v>18</v>
      </c>
      <c r="J7909" t="s">
        <v>15</v>
      </c>
    </row>
    <row r="7910" spans="1:10" x14ac:dyDescent="0.25">
      <c r="A7910">
        <v>2361780</v>
      </c>
      <c r="B7910" t="s">
        <v>30</v>
      </c>
      <c r="C7910" s="8">
        <v>42438</v>
      </c>
      <c r="D7910" s="9">
        <v>42438.206250000003</v>
      </c>
      <c r="E7910" t="s">
        <v>11</v>
      </c>
      <c r="F7910" t="s">
        <v>35</v>
      </c>
      <c r="G7910">
        <v>33</v>
      </c>
      <c r="H7910" t="s">
        <v>32</v>
      </c>
      <c r="I7910" t="s">
        <v>25</v>
      </c>
      <c r="J7910" t="s">
        <v>15</v>
      </c>
    </row>
    <row r="7911" spans="1:10" x14ac:dyDescent="0.25">
      <c r="A7911">
        <v>2361780</v>
      </c>
      <c r="B7911" t="s">
        <v>40</v>
      </c>
      <c r="C7911" s="8">
        <v>42432</v>
      </c>
      <c r="D7911" s="9">
        <v>42432.152777777781</v>
      </c>
      <c r="E7911" t="s">
        <v>11</v>
      </c>
      <c r="F7911" t="s">
        <v>35</v>
      </c>
      <c r="G7911">
        <v>33</v>
      </c>
      <c r="H7911" t="s">
        <v>32</v>
      </c>
      <c r="I7911" t="s">
        <v>25</v>
      </c>
      <c r="J7911" t="s">
        <v>15</v>
      </c>
    </row>
    <row r="7912" spans="1:10" x14ac:dyDescent="0.25">
      <c r="A7912">
        <v>2361780</v>
      </c>
      <c r="B7912" t="s">
        <v>40</v>
      </c>
      <c r="C7912" s="8">
        <v>42439</v>
      </c>
      <c r="D7912" s="9">
        <v>42439.244444444441</v>
      </c>
      <c r="E7912" t="s">
        <v>11</v>
      </c>
      <c r="F7912" t="s">
        <v>35</v>
      </c>
      <c r="G7912">
        <v>33</v>
      </c>
      <c r="H7912" t="s">
        <v>32</v>
      </c>
      <c r="I7912" t="s">
        <v>25</v>
      </c>
      <c r="J7912" t="s">
        <v>15</v>
      </c>
    </row>
    <row r="7913" spans="1:10" x14ac:dyDescent="0.25">
      <c r="A7913">
        <v>2370894</v>
      </c>
      <c r="B7913" t="s">
        <v>37</v>
      </c>
      <c r="C7913" s="8">
        <v>42419</v>
      </c>
      <c r="D7913" s="9">
        <v>42419.258333333331</v>
      </c>
      <c r="E7913" t="s">
        <v>11</v>
      </c>
      <c r="F7913" t="s">
        <v>35</v>
      </c>
      <c r="G7913">
        <v>24</v>
      </c>
      <c r="H7913" t="s">
        <v>13</v>
      </c>
      <c r="I7913" t="s">
        <v>25</v>
      </c>
      <c r="J7913" t="s">
        <v>22</v>
      </c>
    </row>
    <row r="7914" spans="1:10" x14ac:dyDescent="0.25">
      <c r="A7914">
        <v>2370894</v>
      </c>
      <c r="B7914" t="s">
        <v>47</v>
      </c>
      <c r="C7914" s="8">
        <v>42432</v>
      </c>
      <c r="D7914" s="9">
        <v>42432.131249999999</v>
      </c>
      <c r="E7914" t="s">
        <v>11</v>
      </c>
      <c r="F7914" t="s">
        <v>35</v>
      </c>
      <c r="G7914">
        <v>24</v>
      </c>
      <c r="H7914" t="s">
        <v>13</v>
      </c>
      <c r="I7914" t="s">
        <v>25</v>
      </c>
      <c r="J7914" t="s">
        <v>22</v>
      </c>
    </row>
    <row r="7915" spans="1:10" x14ac:dyDescent="0.25">
      <c r="A7915">
        <v>2370894</v>
      </c>
      <c r="B7915" t="s">
        <v>37</v>
      </c>
      <c r="C7915" s="8">
        <v>42417</v>
      </c>
      <c r="D7915" s="9">
        <v>42417.286111111112</v>
      </c>
      <c r="E7915" t="s">
        <v>11</v>
      </c>
      <c r="F7915" t="s">
        <v>35</v>
      </c>
      <c r="G7915">
        <v>24</v>
      </c>
      <c r="H7915" t="s">
        <v>13</v>
      </c>
      <c r="I7915" t="s">
        <v>25</v>
      </c>
      <c r="J7915" t="s">
        <v>22</v>
      </c>
    </row>
    <row r="7916" spans="1:10" x14ac:dyDescent="0.25">
      <c r="A7916">
        <v>2370894</v>
      </c>
      <c r="B7916" t="s">
        <v>27</v>
      </c>
      <c r="C7916" s="8">
        <v>42417</v>
      </c>
      <c r="D7916" s="9">
        <v>42417.342361111114</v>
      </c>
      <c r="E7916" t="s">
        <v>11</v>
      </c>
      <c r="F7916" t="s">
        <v>35</v>
      </c>
      <c r="G7916">
        <v>24</v>
      </c>
      <c r="H7916" t="s">
        <v>13</v>
      </c>
      <c r="I7916" t="s">
        <v>14</v>
      </c>
      <c r="J7916" t="s">
        <v>22</v>
      </c>
    </row>
    <row r="7917" spans="1:10" x14ac:dyDescent="0.25">
      <c r="A7917">
        <v>2370894</v>
      </c>
      <c r="B7917" t="s">
        <v>33</v>
      </c>
      <c r="C7917" s="8">
        <v>42435</v>
      </c>
      <c r="D7917" s="9">
        <v>42435.132638888892</v>
      </c>
      <c r="E7917" t="s">
        <v>11</v>
      </c>
      <c r="F7917" t="s">
        <v>35</v>
      </c>
      <c r="G7917">
        <v>24</v>
      </c>
      <c r="H7917" t="s">
        <v>13</v>
      </c>
      <c r="I7917" t="s">
        <v>25</v>
      </c>
      <c r="J7917" t="s">
        <v>22</v>
      </c>
    </row>
    <row r="7918" spans="1:10" x14ac:dyDescent="0.25">
      <c r="A7918">
        <v>2370894</v>
      </c>
      <c r="B7918" t="s">
        <v>16</v>
      </c>
      <c r="C7918" s="8">
        <v>42435</v>
      </c>
      <c r="D7918" s="9">
        <v>42435.559027777781</v>
      </c>
      <c r="E7918" t="s">
        <v>11</v>
      </c>
      <c r="F7918" t="s">
        <v>35</v>
      </c>
      <c r="G7918">
        <v>24</v>
      </c>
      <c r="H7918" t="s">
        <v>13</v>
      </c>
      <c r="I7918" t="s">
        <v>18</v>
      </c>
      <c r="J7918" t="s">
        <v>22</v>
      </c>
    </row>
    <row r="7919" spans="1:10" x14ac:dyDescent="0.25">
      <c r="A7919">
        <v>2370894</v>
      </c>
      <c r="B7919" t="s">
        <v>10</v>
      </c>
      <c r="C7919" s="8">
        <v>42457</v>
      </c>
      <c r="D7919" s="9">
        <v>42457.436805555553</v>
      </c>
      <c r="E7919" t="s">
        <v>11</v>
      </c>
      <c r="F7919" t="s">
        <v>35</v>
      </c>
      <c r="G7919">
        <v>24</v>
      </c>
      <c r="H7919" t="s">
        <v>13</v>
      </c>
      <c r="I7919" t="s">
        <v>14</v>
      </c>
      <c r="J7919" t="s">
        <v>22</v>
      </c>
    </row>
    <row r="7920" spans="1:10" x14ac:dyDescent="0.25">
      <c r="A7920">
        <v>2370894</v>
      </c>
      <c r="B7920" t="s">
        <v>33</v>
      </c>
      <c r="C7920" s="8">
        <v>42456</v>
      </c>
      <c r="D7920" s="9">
        <v>42456.583333333336</v>
      </c>
      <c r="E7920" t="s">
        <v>11</v>
      </c>
      <c r="F7920" t="s">
        <v>35</v>
      </c>
      <c r="G7920">
        <v>24</v>
      </c>
      <c r="H7920" t="s">
        <v>13</v>
      </c>
      <c r="I7920" t="s">
        <v>44</v>
      </c>
      <c r="J7920" t="s">
        <v>22</v>
      </c>
    </row>
    <row r="7921" spans="1:10" x14ac:dyDescent="0.25">
      <c r="A7921">
        <v>2370894</v>
      </c>
      <c r="B7921" t="s">
        <v>36</v>
      </c>
      <c r="C7921" s="8">
        <v>42430</v>
      </c>
      <c r="D7921" s="9">
        <v>42430.590277777781</v>
      </c>
      <c r="E7921" t="s">
        <v>11</v>
      </c>
      <c r="F7921" t="s">
        <v>35</v>
      </c>
      <c r="G7921">
        <v>24</v>
      </c>
      <c r="H7921" t="s">
        <v>13</v>
      </c>
      <c r="I7921" t="s">
        <v>44</v>
      </c>
      <c r="J7921" t="s">
        <v>22</v>
      </c>
    </row>
    <row r="7922" spans="1:10" x14ac:dyDescent="0.25">
      <c r="A7922">
        <v>778267</v>
      </c>
      <c r="B7922" t="s">
        <v>29</v>
      </c>
      <c r="C7922" s="8">
        <v>42407</v>
      </c>
      <c r="D7922" s="9">
        <v>42407.404166666667</v>
      </c>
      <c r="E7922" t="s">
        <v>11</v>
      </c>
      <c r="F7922" t="s">
        <v>35</v>
      </c>
      <c r="G7922">
        <v>31</v>
      </c>
      <c r="H7922" t="s">
        <v>21</v>
      </c>
      <c r="I7922" t="s">
        <v>14</v>
      </c>
      <c r="J7922" t="s">
        <v>15</v>
      </c>
    </row>
    <row r="7923" spans="1:10" x14ac:dyDescent="0.25">
      <c r="A7923">
        <v>115255</v>
      </c>
      <c r="B7923" t="s">
        <v>40</v>
      </c>
      <c r="C7923" s="8">
        <v>42397</v>
      </c>
      <c r="D7923" s="9">
        <v>42397.328472222223</v>
      </c>
      <c r="E7923" t="s">
        <v>11</v>
      </c>
      <c r="F7923" t="s">
        <v>35</v>
      </c>
      <c r="G7923">
        <v>40</v>
      </c>
      <c r="H7923" t="s">
        <v>32</v>
      </c>
      <c r="I7923" t="s">
        <v>14</v>
      </c>
      <c r="J7923" t="s">
        <v>15</v>
      </c>
    </row>
    <row r="7924" spans="1:10" x14ac:dyDescent="0.25">
      <c r="A7924">
        <v>907525</v>
      </c>
      <c r="B7924" t="s">
        <v>16</v>
      </c>
      <c r="C7924" s="8">
        <v>42458</v>
      </c>
      <c r="D7924" s="9">
        <v>42458.5</v>
      </c>
      <c r="E7924" t="s">
        <v>11</v>
      </c>
      <c r="F7924" t="s">
        <v>20</v>
      </c>
      <c r="G7924">
        <v>31</v>
      </c>
      <c r="H7924" t="s">
        <v>21</v>
      </c>
      <c r="I7924" t="s">
        <v>18</v>
      </c>
      <c r="J7924" t="s">
        <v>15</v>
      </c>
    </row>
    <row r="7925" spans="1:10" x14ac:dyDescent="0.25">
      <c r="A7925">
        <v>773180</v>
      </c>
      <c r="B7925" t="s">
        <v>36</v>
      </c>
      <c r="C7925" s="8">
        <v>42438</v>
      </c>
      <c r="D7925" s="9">
        <v>42438.422222222223</v>
      </c>
      <c r="E7925" t="s">
        <v>11</v>
      </c>
      <c r="F7925" t="s">
        <v>12</v>
      </c>
      <c r="G7925">
        <v>29</v>
      </c>
      <c r="H7925" t="s">
        <v>21</v>
      </c>
      <c r="I7925" t="s">
        <v>14</v>
      </c>
      <c r="J7925" t="s">
        <v>22</v>
      </c>
    </row>
    <row r="7926" spans="1:10" x14ac:dyDescent="0.25">
      <c r="A7926">
        <v>867736</v>
      </c>
      <c r="B7926" t="s">
        <v>47</v>
      </c>
      <c r="C7926" s="8">
        <v>42442</v>
      </c>
      <c r="D7926" s="9">
        <v>42442.189583333333</v>
      </c>
      <c r="E7926" t="s">
        <v>11</v>
      </c>
      <c r="F7926" t="s">
        <v>12</v>
      </c>
      <c r="G7926">
        <v>15</v>
      </c>
      <c r="H7926" t="s">
        <v>21</v>
      </c>
      <c r="I7926" t="s">
        <v>25</v>
      </c>
      <c r="J7926" t="s">
        <v>19</v>
      </c>
    </row>
    <row r="7927" spans="1:10" x14ac:dyDescent="0.25">
      <c r="A7927">
        <v>2428210</v>
      </c>
      <c r="B7927" t="s">
        <v>33</v>
      </c>
      <c r="C7927" s="8">
        <v>42453</v>
      </c>
      <c r="D7927" s="9">
        <v>42453.259027777778</v>
      </c>
      <c r="E7927" t="s">
        <v>11</v>
      </c>
      <c r="F7927" t="s">
        <v>35</v>
      </c>
      <c r="G7927">
        <v>34</v>
      </c>
      <c r="H7927" t="s">
        <v>32</v>
      </c>
      <c r="I7927" t="s">
        <v>25</v>
      </c>
      <c r="J7927" t="s">
        <v>15</v>
      </c>
    </row>
    <row r="7928" spans="1:10" x14ac:dyDescent="0.25">
      <c r="A7928">
        <v>378360</v>
      </c>
      <c r="B7928" t="s">
        <v>16</v>
      </c>
      <c r="C7928" s="8">
        <v>42452</v>
      </c>
      <c r="D7928" s="9">
        <v>42452.570138888892</v>
      </c>
      <c r="E7928" t="s">
        <v>11</v>
      </c>
      <c r="F7928" t="s">
        <v>12</v>
      </c>
      <c r="G7928">
        <v>47</v>
      </c>
      <c r="H7928" t="s">
        <v>13</v>
      </c>
      <c r="I7928" t="s">
        <v>18</v>
      </c>
      <c r="J7928" t="s">
        <v>26</v>
      </c>
    </row>
    <row r="7929" spans="1:10" x14ac:dyDescent="0.25">
      <c r="A7929">
        <v>378360</v>
      </c>
      <c r="B7929" t="s">
        <v>33</v>
      </c>
      <c r="C7929" s="8">
        <v>42441</v>
      </c>
      <c r="D7929" s="9">
        <v>42441.388194444444</v>
      </c>
      <c r="E7929" t="s">
        <v>11</v>
      </c>
      <c r="F7929" t="s">
        <v>12</v>
      </c>
      <c r="G7929">
        <v>47</v>
      </c>
      <c r="H7929" t="s">
        <v>13</v>
      </c>
      <c r="I7929" t="s">
        <v>14</v>
      </c>
      <c r="J7929" t="s">
        <v>26</v>
      </c>
    </row>
    <row r="7930" spans="1:10" x14ac:dyDescent="0.25">
      <c r="A7930">
        <v>833528</v>
      </c>
      <c r="B7930" t="s">
        <v>16</v>
      </c>
      <c r="C7930" s="8">
        <v>42442</v>
      </c>
      <c r="D7930" s="9">
        <v>42442.231944444444</v>
      </c>
      <c r="E7930" t="s">
        <v>11</v>
      </c>
      <c r="F7930" t="s">
        <v>35</v>
      </c>
      <c r="G7930">
        <v>42</v>
      </c>
      <c r="H7930" t="s">
        <v>21</v>
      </c>
      <c r="I7930" t="s">
        <v>25</v>
      </c>
      <c r="J7930" t="s">
        <v>15</v>
      </c>
    </row>
    <row r="7931" spans="1:10" x14ac:dyDescent="0.25">
      <c r="A7931">
        <v>810574</v>
      </c>
      <c r="B7931" t="s">
        <v>16</v>
      </c>
      <c r="C7931" s="8">
        <v>42435</v>
      </c>
      <c r="D7931" s="9">
        <v>42435.347222222219</v>
      </c>
      <c r="E7931" t="s">
        <v>11</v>
      </c>
      <c r="F7931" t="s">
        <v>20</v>
      </c>
      <c r="G7931">
        <v>48</v>
      </c>
      <c r="H7931" t="s">
        <v>32</v>
      </c>
      <c r="I7931" t="s">
        <v>14</v>
      </c>
      <c r="J7931" t="s">
        <v>26</v>
      </c>
    </row>
    <row r="7932" spans="1:10" x14ac:dyDescent="0.25">
      <c r="A7932">
        <v>2361784</v>
      </c>
      <c r="B7932" t="s">
        <v>10</v>
      </c>
      <c r="C7932" s="8">
        <v>42372</v>
      </c>
      <c r="D7932" s="9">
        <v>42372.599305555559</v>
      </c>
      <c r="E7932" t="s">
        <v>11</v>
      </c>
      <c r="F7932" t="s">
        <v>12</v>
      </c>
      <c r="G7932">
        <v>26</v>
      </c>
      <c r="H7932" t="s">
        <v>13</v>
      </c>
      <c r="I7932" t="s">
        <v>44</v>
      </c>
      <c r="J7932" t="s">
        <v>22</v>
      </c>
    </row>
    <row r="7933" spans="1:10" x14ac:dyDescent="0.25">
      <c r="A7933">
        <v>907539</v>
      </c>
      <c r="B7933" t="s">
        <v>16</v>
      </c>
      <c r="C7933" s="8">
        <v>42455</v>
      </c>
      <c r="D7933" s="9">
        <v>42455.17083333333</v>
      </c>
      <c r="E7933" t="s">
        <v>11</v>
      </c>
      <c r="F7933" t="s">
        <v>35</v>
      </c>
      <c r="G7933">
        <v>40</v>
      </c>
      <c r="H7933" t="s">
        <v>21</v>
      </c>
      <c r="I7933" t="s">
        <v>25</v>
      </c>
      <c r="J7933" t="s">
        <v>15</v>
      </c>
    </row>
    <row r="7934" spans="1:10" x14ac:dyDescent="0.25">
      <c r="A7934">
        <v>1108944</v>
      </c>
      <c r="B7934" t="s">
        <v>29</v>
      </c>
      <c r="C7934" s="8">
        <v>42442</v>
      </c>
      <c r="D7934" s="9">
        <v>42442.354166666664</v>
      </c>
      <c r="E7934" t="s">
        <v>11</v>
      </c>
      <c r="F7934" t="s">
        <v>12</v>
      </c>
      <c r="G7934">
        <v>9</v>
      </c>
      <c r="H7934" t="s">
        <v>13</v>
      </c>
      <c r="I7934" t="s">
        <v>14</v>
      </c>
      <c r="J7934" t="s">
        <v>19</v>
      </c>
    </row>
    <row r="7935" spans="1:10" x14ac:dyDescent="0.25">
      <c r="A7935">
        <v>1108944</v>
      </c>
      <c r="B7935" t="s">
        <v>41</v>
      </c>
      <c r="C7935" s="8">
        <v>42453</v>
      </c>
      <c r="D7935" s="9">
        <v>42453.622916666667</v>
      </c>
      <c r="E7935" t="s">
        <v>11</v>
      </c>
      <c r="F7935" t="s">
        <v>12</v>
      </c>
      <c r="G7935">
        <v>9</v>
      </c>
      <c r="H7935" t="s">
        <v>13</v>
      </c>
      <c r="I7935" t="s">
        <v>44</v>
      </c>
      <c r="J7935" t="s">
        <v>19</v>
      </c>
    </row>
    <row r="7936" spans="1:10" x14ac:dyDescent="0.25">
      <c r="A7936">
        <v>920698</v>
      </c>
      <c r="B7936" t="s">
        <v>36</v>
      </c>
      <c r="C7936" s="8">
        <v>42460</v>
      </c>
      <c r="D7936" s="9">
        <v>42460.134027777778</v>
      </c>
      <c r="E7936" t="s">
        <v>11</v>
      </c>
      <c r="F7936" t="s">
        <v>24</v>
      </c>
      <c r="G7936">
        <v>34</v>
      </c>
      <c r="H7936" t="s">
        <v>34</v>
      </c>
      <c r="I7936" t="s">
        <v>25</v>
      </c>
      <c r="J7936" t="s">
        <v>15</v>
      </c>
    </row>
    <row r="7937" spans="1:10" x14ac:dyDescent="0.25">
      <c r="A7937">
        <v>931709</v>
      </c>
      <c r="B7937" t="s">
        <v>30</v>
      </c>
      <c r="C7937" s="8">
        <v>42458</v>
      </c>
      <c r="D7937" s="9">
        <v>42458.175000000003</v>
      </c>
      <c r="E7937" t="s">
        <v>11</v>
      </c>
      <c r="F7937" t="s">
        <v>24</v>
      </c>
      <c r="G7937">
        <v>25</v>
      </c>
      <c r="H7937" t="s">
        <v>21</v>
      </c>
      <c r="I7937" t="s">
        <v>25</v>
      </c>
      <c r="J7937" t="s">
        <v>22</v>
      </c>
    </row>
    <row r="7938" spans="1:10" x14ac:dyDescent="0.25">
      <c r="A7938">
        <v>810574</v>
      </c>
      <c r="B7938" t="s">
        <v>33</v>
      </c>
      <c r="C7938" s="8">
        <v>42404</v>
      </c>
      <c r="D7938" s="9">
        <v>42404.355555555558</v>
      </c>
      <c r="E7938" t="s">
        <v>11</v>
      </c>
      <c r="F7938" t="s">
        <v>20</v>
      </c>
      <c r="G7938">
        <v>48</v>
      </c>
      <c r="H7938" t="s">
        <v>32</v>
      </c>
      <c r="I7938" t="s">
        <v>14</v>
      </c>
      <c r="J7938" t="s">
        <v>26</v>
      </c>
    </row>
    <row r="7939" spans="1:10" x14ac:dyDescent="0.25">
      <c r="A7939">
        <v>810574</v>
      </c>
      <c r="B7939" t="s">
        <v>33</v>
      </c>
      <c r="C7939" s="8">
        <v>42419</v>
      </c>
      <c r="D7939" s="9">
        <v>42419.326388888891</v>
      </c>
      <c r="E7939" t="s">
        <v>11</v>
      </c>
      <c r="F7939" t="s">
        <v>20</v>
      </c>
      <c r="G7939">
        <v>48</v>
      </c>
      <c r="H7939" t="s">
        <v>32</v>
      </c>
      <c r="I7939" t="s">
        <v>14</v>
      </c>
      <c r="J7939" t="s">
        <v>26</v>
      </c>
    </row>
    <row r="7940" spans="1:10" x14ac:dyDescent="0.25">
      <c r="A7940">
        <v>810403</v>
      </c>
      <c r="B7940" t="s">
        <v>16</v>
      </c>
      <c r="C7940" s="8">
        <v>42424</v>
      </c>
      <c r="D7940" s="9">
        <v>42424.59375</v>
      </c>
      <c r="E7940" t="s">
        <v>11</v>
      </c>
      <c r="F7940" t="s">
        <v>24</v>
      </c>
      <c r="G7940">
        <v>47</v>
      </c>
      <c r="H7940" t="s">
        <v>21</v>
      </c>
      <c r="I7940" t="s">
        <v>44</v>
      </c>
      <c r="J7940" t="s">
        <v>26</v>
      </c>
    </row>
    <row r="7941" spans="1:10" x14ac:dyDescent="0.25">
      <c r="A7941">
        <v>810403</v>
      </c>
      <c r="B7941" t="s">
        <v>16</v>
      </c>
      <c r="C7941" s="8">
        <v>42441</v>
      </c>
      <c r="D7941" s="9">
        <v>42441.568055555559</v>
      </c>
      <c r="E7941" t="s">
        <v>11</v>
      </c>
      <c r="F7941" t="s">
        <v>24</v>
      </c>
      <c r="G7941">
        <v>47</v>
      </c>
      <c r="H7941" t="s">
        <v>21</v>
      </c>
      <c r="I7941" t="s">
        <v>18</v>
      </c>
      <c r="J7941" t="s">
        <v>26</v>
      </c>
    </row>
    <row r="7942" spans="1:10" x14ac:dyDescent="0.25">
      <c r="A7942">
        <v>810403</v>
      </c>
      <c r="B7942" t="s">
        <v>33</v>
      </c>
      <c r="C7942" s="8">
        <v>42413</v>
      </c>
      <c r="D7942" s="9">
        <v>42413.486111111109</v>
      </c>
      <c r="E7942" t="s">
        <v>11</v>
      </c>
      <c r="F7942" t="s">
        <v>24</v>
      </c>
      <c r="G7942">
        <v>47</v>
      </c>
      <c r="H7942" t="s">
        <v>21</v>
      </c>
      <c r="I7942" t="s">
        <v>18</v>
      </c>
      <c r="J7942" t="s">
        <v>26</v>
      </c>
    </row>
    <row r="7943" spans="1:10" x14ac:dyDescent="0.25">
      <c r="A7943">
        <v>778272</v>
      </c>
      <c r="B7943" t="s">
        <v>16</v>
      </c>
      <c r="C7943" s="8">
        <v>42424</v>
      </c>
      <c r="D7943" s="9">
        <v>42424.585416666669</v>
      </c>
      <c r="E7943" t="s">
        <v>11</v>
      </c>
      <c r="F7943" t="s">
        <v>12</v>
      </c>
      <c r="G7943">
        <v>29</v>
      </c>
      <c r="H7943" t="s">
        <v>13</v>
      </c>
      <c r="I7943" t="s">
        <v>44</v>
      </c>
      <c r="J7943" t="s">
        <v>22</v>
      </c>
    </row>
    <row r="7944" spans="1:10" x14ac:dyDescent="0.25">
      <c r="A7944">
        <v>778272</v>
      </c>
      <c r="B7944" t="s">
        <v>16</v>
      </c>
      <c r="C7944" s="8">
        <v>42424</v>
      </c>
      <c r="D7944" s="9">
        <v>42424.580555555556</v>
      </c>
      <c r="E7944" t="s">
        <v>11</v>
      </c>
      <c r="F7944" t="s">
        <v>12</v>
      </c>
      <c r="G7944">
        <v>29</v>
      </c>
      <c r="H7944" t="s">
        <v>13</v>
      </c>
      <c r="I7944" t="s">
        <v>18</v>
      </c>
      <c r="J7944" t="s">
        <v>22</v>
      </c>
    </row>
    <row r="7945" spans="1:10" x14ac:dyDescent="0.25">
      <c r="A7945">
        <v>1151139</v>
      </c>
      <c r="B7945" t="s">
        <v>33</v>
      </c>
      <c r="C7945" s="8">
        <v>42454</v>
      </c>
      <c r="D7945" s="9">
        <v>42454.511805555558</v>
      </c>
      <c r="E7945" t="s">
        <v>11</v>
      </c>
      <c r="F7945" t="s">
        <v>24</v>
      </c>
      <c r="G7945">
        <v>33</v>
      </c>
      <c r="H7945" t="s">
        <v>21</v>
      </c>
      <c r="I7945" t="s">
        <v>18</v>
      </c>
      <c r="J7945" t="s">
        <v>15</v>
      </c>
    </row>
    <row r="7946" spans="1:10" x14ac:dyDescent="0.25">
      <c r="A7946">
        <v>810573</v>
      </c>
      <c r="B7946" t="s">
        <v>10</v>
      </c>
      <c r="C7946" s="8">
        <v>42428</v>
      </c>
      <c r="D7946" s="9">
        <v>42428.486805555556</v>
      </c>
      <c r="E7946" t="s">
        <v>11</v>
      </c>
      <c r="F7946" t="s">
        <v>24</v>
      </c>
      <c r="G7946">
        <v>18</v>
      </c>
      <c r="H7946" t="s">
        <v>21</v>
      </c>
      <c r="I7946" t="s">
        <v>18</v>
      </c>
      <c r="J7946" t="s">
        <v>22</v>
      </c>
    </row>
    <row r="7947" spans="1:10" x14ac:dyDescent="0.25">
      <c r="A7947">
        <v>604596</v>
      </c>
      <c r="B7947" t="s">
        <v>10</v>
      </c>
      <c r="C7947" s="8">
        <v>42372</v>
      </c>
      <c r="D7947" s="9">
        <v>42372.556944444441</v>
      </c>
      <c r="E7947" t="s">
        <v>11</v>
      </c>
      <c r="F7947" t="s">
        <v>24</v>
      </c>
      <c r="G7947">
        <v>25</v>
      </c>
      <c r="H7947" t="s">
        <v>32</v>
      </c>
      <c r="I7947" t="s">
        <v>18</v>
      </c>
      <c r="J7947" t="s">
        <v>22</v>
      </c>
    </row>
    <row r="7948" spans="1:10" x14ac:dyDescent="0.25">
      <c r="A7948">
        <v>810573</v>
      </c>
      <c r="B7948" t="s">
        <v>10</v>
      </c>
      <c r="C7948" s="8">
        <v>42423</v>
      </c>
      <c r="D7948" s="9">
        <v>42423.449305555558</v>
      </c>
      <c r="E7948" t="s">
        <v>11</v>
      </c>
      <c r="F7948" t="s">
        <v>24</v>
      </c>
      <c r="G7948">
        <v>18</v>
      </c>
      <c r="H7948" t="s">
        <v>21</v>
      </c>
      <c r="I7948" t="s">
        <v>14</v>
      </c>
      <c r="J7948" t="s">
        <v>22</v>
      </c>
    </row>
    <row r="7949" spans="1:10" x14ac:dyDescent="0.25">
      <c r="A7949">
        <v>738991</v>
      </c>
      <c r="B7949" t="s">
        <v>40</v>
      </c>
      <c r="C7949" s="8">
        <v>42392</v>
      </c>
      <c r="D7949" s="9">
        <v>42392.518055555556</v>
      </c>
      <c r="E7949" t="s">
        <v>11</v>
      </c>
      <c r="F7949" t="s">
        <v>35</v>
      </c>
      <c r="G7949">
        <v>50</v>
      </c>
      <c r="H7949" t="s">
        <v>34</v>
      </c>
      <c r="I7949" t="s">
        <v>18</v>
      </c>
      <c r="J7949" t="s">
        <v>26</v>
      </c>
    </row>
    <row r="7950" spans="1:10" x14ac:dyDescent="0.25">
      <c r="A7950">
        <v>790129</v>
      </c>
      <c r="B7950" t="s">
        <v>29</v>
      </c>
      <c r="C7950" s="8">
        <v>42372</v>
      </c>
      <c r="D7950" s="9">
        <v>42372.463194444441</v>
      </c>
      <c r="E7950" t="s">
        <v>11</v>
      </c>
      <c r="F7950" t="s">
        <v>24</v>
      </c>
      <c r="G7950">
        <v>30</v>
      </c>
      <c r="H7950" t="s">
        <v>13</v>
      </c>
      <c r="I7950" t="s">
        <v>18</v>
      </c>
      <c r="J7950" t="s">
        <v>22</v>
      </c>
    </row>
    <row r="7951" spans="1:10" x14ac:dyDescent="0.25">
      <c r="A7951">
        <v>790129</v>
      </c>
      <c r="B7951" t="s">
        <v>37</v>
      </c>
      <c r="C7951" s="8">
        <v>42385</v>
      </c>
      <c r="D7951" s="9">
        <v>42385.582638888889</v>
      </c>
      <c r="E7951" t="s">
        <v>11</v>
      </c>
      <c r="F7951" t="s">
        <v>24</v>
      </c>
      <c r="G7951">
        <v>30</v>
      </c>
      <c r="H7951" t="s">
        <v>13</v>
      </c>
      <c r="I7951" t="s">
        <v>18</v>
      </c>
      <c r="J7951" t="s">
        <v>22</v>
      </c>
    </row>
    <row r="7952" spans="1:10" x14ac:dyDescent="0.25">
      <c r="A7952">
        <v>773183</v>
      </c>
      <c r="B7952" t="s">
        <v>31</v>
      </c>
      <c r="C7952" s="8">
        <v>42406</v>
      </c>
      <c r="D7952" s="9">
        <v>42406.341666666667</v>
      </c>
      <c r="E7952" t="s">
        <v>11</v>
      </c>
      <c r="F7952" t="s">
        <v>24</v>
      </c>
      <c r="G7952">
        <v>12</v>
      </c>
      <c r="H7952" t="s">
        <v>13</v>
      </c>
      <c r="I7952" t="s">
        <v>14</v>
      </c>
      <c r="J7952" t="s">
        <v>19</v>
      </c>
    </row>
    <row r="7953" spans="1:10" x14ac:dyDescent="0.25">
      <c r="A7953">
        <v>803159</v>
      </c>
      <c r="B7953" t="s">
        <v>10</v>
      </c>
      <c r="C7953" s="8">
        <v>42448</v>
      </c>
      <c r="D7953" s="9">
        <v>42448.570138888892</v>
      </c>
      <c r="E7953" t="s">
        <v>11</v>
      </c>
      <c r="F7953" t="s">
        <v>35</v>
      </c>
      <c r="G7953">
        <v>30</v>
      </c>
      <c r="H7953" t="s">
        <v>21</v>
      </c>
      <c r="I7953" t="s">
        <v>18</v>
      </c>
      <c r="J7953" t="s">
        <v>22</v>
      </c>
    </row>
    <row r="7954" spans="1:10" x14ac:dyDescent="0.25">
      <c r="A7954">
        <v>803159</v>
      </c>
      <c r="B7954" t="s">
        <v>36</v>
      </c>
      <c r="C7954" s="8">
        <v>42449</v>
      </c>
      <c r="D7954" s="9">
        <v>42449.60833333333</v>
      </c>
      <c r="E7954" t="s">
        <v>11</v>
      </c>
      <c r="F7954" t="s">
        <v>35</v>
      </c>
      <c r="G7954">
        <v>30</v>
      </c>
      <c r="H7954" t="s">
        <v>21</v>
      </c>
      <c r="I7954" t="s">
        <v>44</v>
      </c>
      <c r="J7954" t="s">
        <v>22</v>
      </c>
    </row>
    <row r="7955" spans="1:10" x14ac:dyDescent="0.25">
      <c r="A7955">
        <v>810573</v>
      </c>
      <c r="B7955" t="s">
        <v>31</v>
      </c>
      <c r="C7955" s="8">
        <v>42405</v>
      </c>
      <c r="D7955" s="9">
        <v>42405.138888888891</v>
      </c>
      <c r="E7955" t="s">
        <v>11</v>
      </c>
      <c r="F7955" t="s">
        <v>24</v>
      </c>
      <c r="G7955">
        <v>18</v>
      </c>
      <c r="H7955" t="s">
        <v>21</v>
      </c>
      <c r="I7955" t="s">
        <v>25</v>
      </c>
      <c r="J7955" t="s">
        <v>22</v>
      </c>
    </row>
    <row r="7956" spans="1:10" x14ac:dyDescent="0.25">
      <c r="A7956">
        <v>738944</v>
      </c>
      <c r="B7956" t="s">
        <v>16</v>
      </c>
      <c r="C7956" s="8">
        <v>42459</v>
      </c>
      <c r="D7956" s="9">
        <v>42459.541666666664</v>
      </c>
      <c r="E7956" t="s">
        <v>11</v>
      </c>
      <c r="F7956" t="s">
        <v>24</v>
      </c>
      <c r="G7956">
        <v>54</v>
      </c>
      <c r="H7956" t="s">
        <v>21</v>
      </c>
      <c r="I7956" t="s">
        <v>18</v>
      </c>
      <c r="J7956" t="s">
        <v>26</v>
      </c>
    </row>
    <row r="7957" spans="1:10" x14ac:dyDescent="0.25">
      <c r="A7957">
        <v>810406</v>
      </c>
      <c r="B7957" t="s">
        <v>16</v>
      </c>
      <c r="C7957" s="8">
        <v>42422</v>
      </c>
      <c r="D7957" s="9">
        <v>42422.276388888888</v>
      </c>
      <c r="E7957" t="s">
        <v>11</v>
      </c>
      <c r="F7957" t="s">
        <v>24</v>
      </c>
      <c r="G7957">
        <v>38</v>
      </c>
      <c r="H7957" t="s">
        <v>21</v>
      </c>
      <c r="I7957" t="s">
        <v>25</v>
      </c>
      <c r="J7957" t="s">
        <v>15</v>
      </c>
    </row>
    <row r="7958" spans="1:10" x14ac:dyDescent="0.25">
      <c r="A7958">
        <v>810406</v>
      </c>
      <c r="B7958" t="s">
        <v>36</v>
      </c>
      <c r="C7958" s="8">
        <v>42421</v>
      </c>
      <c r="D7958" s="9">
        <v>42421.179166666669</v>
      </c>
      <c r="E7958" t="s">
        <v>11</v>
      </c>
      <c r="F7958" t="s">
        <v>24</v>
      </c>
      <c r="G7958">
        <v>38</v>
      </c>
      <c r="H7958" t="s">
        <v>21</v>
      </c>
      <c r="I7958" t="s">
        <v>25</v>
      </c>
      <c r="J7958" t="s">
        <v>15</v>
      </c>
    </row>
    <row r="7959" spans="1:10" x14ac:dyDescent="0.25">
      <c r="A7959">
        <v>810406</v>
      </c>
      <c r="B7959" t="s">
        <v>31</v>
      </c>
      <c r="C7959" s="8">
        <v>42372</v>
      </c>
      <c r="D7959" s="9">
        <v>42372.362500000003</v>
      </c>
      <c r="E7959" t="s">
        <v>11</v>
      </c>
      <c r="F7959" t="s">
        <v>24</v>
      </c>
      <c r="G7959">
        <v>38</v>
      </c>
      <c r="H7959" t="s">
        <v>21</v>
      </c>
      <c r="I7959" t="s">
        <v>14</v>
      </c>
      <c r="J7959" t="s">
        <v>15</v>
      </c>
    </row>
    <row r="7960" spans="1:10" x14ac:dyDescent="0.25">
      <c r="A7960">
        <v>810407</v>
      </c>
      <c r="B7960" t="s">
        <v>33</v>
      </c>
      <c r="C7960" s="8">
        <v>42440</v>
      </c>
      <c r="D7960" s="9">
        <v>42440.474305555559</v>
      </c>
      <c r="E7960" t="s">
        <v>11</v>
      </c>
      <c r="F7960" t="s">
        <v>17</v>
      </c>
      <c r="G7960">
        <v>32</v>
      </c>
      <c r="H7960" t="s">
        <v>21</v>
      </c>
      <c r="I7960" t="s">
        <v>18</v>
      </c>
      <c r="J7960" t="s">
        <v>15</v>
      </c>
    </row>
    <row r="7961" spans="1:10" x14ac:dyDescent="0.25">
      <c r="A7961">
        <v>907569</v>
      </c>
      <c r="B7961" t="s">
        <v>33</v>
      </c>
      <c r="C7961" s="8">
        <v>42448</v>
      </c>
      <c r="D7961" s="9">
        <v>42448.410416666666</v>
      </c>
      <c r="E7961" t="s">
        <v>11</v>
      </c>
      <c r="F7961" t="s">
        <v>24</v>
      </c>
      <c r="G7961">
        <v>35</v>
      </c>
      <c r="H7961" t="s">
        <v>21</v>
      </c>
      <c r="I7961" t="s">
        <v>14</v>
      </c>
      <c r="J7961" t="s">
        <v>15</v>
      </c>
    </row>
    <row r="7962" spans="1:10" x14ac:dyDescent="0.25">
      <c r="A7962">
        <v>822111</v>
      </c>
      <c r="B7962" t="s">
        <v>10</v>
      </c>
      <c r="C7962" s="8">
        <v>42432</v>
      </c>
      <c r="D7962" s="9">
        <v>42432.18472222222</v>
      </c>
      <c r="E7962" t="s">
        <v>11</v>
      </c>
      <c r="F7962" t="s">
        <v>24</v>
      </c>
      <c r="G7962">
        <v>30</v>
      </c>
      <c r="H7962" t="s">
        <v>13</v>
      </c>
      <c r="I7962" t="s">
        <v>25</v>
      </c>
      <c r="J7962" t="s">
        <v>22</v>
      </c>
    </row>
    <row r="7963" spans="1:10" x14ac:dyDescent="0.25">
      <c r="A7963">
        <v>822111</v>
      </c>
      <c r="B7963" t="s">
        <v>37</v>
      </c>
      <c r="C7963" s="8">
        <v>42432</v>
      </c>
      <c r="D7963" s="9">
        <v>42432.188888888886</v>
      </c>
      <c r="E7963" t="s">
        <v>11</v>
      </c>
      <c r="F7963" t="s">
        <v>24</v>
      </c>
      <c r="G7963">
        <v>30</v>
      </c>
      <c r="H7963" t="s">
        <v>13</v>
      </c>
      <c r="I7963" t="s">
        <v>25</v>
      </c>
      <c r="J7963" t="s">
        <v>22</v>
      </c>
    </row>
    <row r="7964" spans="1:10" x14ac:dyDescent="0.25">
      <c r="A7964">
        <v>907573</v>
      </c>
      <c r="B7964" t="s">
        <v>16</v>
      </c>
      <c r="C7964" s="8">
        <v>42454</v>
      </c>
      <c r="D7964" s="9">
        <v>42454.207638888889</v>
      </c>
      <c r="E7964" t="s">
        <v>11</v>
      </c>
      <c r="F7964" t="s">
        <v>24</v>
      </c>
      <c r="G7964">
        <v>40</v>
      </c>
      <c r="H7964" t="s">
        <v>21</v>
      </c>
      <c r="I7964" t="s">
        <v>25</v>
      </c>
      <c r="J7964" t="s">
        <v>15</v>
      </c>
    </row>
    <row r="7965" spans="1:10" x14ac:dyDescent="0.25">
      <c r="A7965">
        <v>773187</v>
      </c>
      <c r="B7965" t="s">
        <v>29</v>
      </c>
      <c r="C7965" s="8">
        <v>42438</v>
      </c>
      <c r="D7965" s="9">
        <v>42438.520833333336</v>
      </c>
      <c r="E7965" t="s">
        <v>11</v>
      </c>
      <c r="F7965" t="s">
        <v>24</v>
      </c>
      <c r="G7965">
        <v>38</v>
      </c>
      <c r="H7965" t="s">
        <v>34</v>
      </c>
      <c r="I7965" t="s">
        <v>18</v>
      </c>
      <c r="J7965" t="s">
        <v>15</v>
      </c>
    </row>
    <row r="7966" spans="1:10" x14ac:dyDescent="0.25">
      <c r="A7966">
        <v>773187</v>
      </c>
      <c r="B7966" t="s">
        <v>29</v>
      </c>
      <c r="C7966" s="8">
        <v>42438</v>
      </c>
      <c r="D7966" s="9">
        <v>42438.522222222222</v>
      </c>
      <c r="E7966" t="s">
        <v>11</v>
      </c>
      <c r="F7966" t="s">
        <v>24</v>
      </c>
      <c r="G7966">
        <v>38</v>
      </c>
      <c r="H7966" t="s">
        <v>34</v>
      </c>
      <c r="I7966" t="s">
        <v>18</v>
      </c>
      <c r="J7966" t="s">
        <v>15</v>
      </c>
    </row>
    <row r="7967" spans="1:10" x14ac:dyDescent="0.25">
      <c r="A7967">
        <v>301198</v>
      </c>
      <c r="B7967" t="s">
        <v>10</v>
      </c>
      <c r="C7967" s="8">
        <v>42407</v>
      </c>
      <c r="D7967" s="9">
        <v>42407.32916666667</v>
      </c>
      <c r="E7967" t="s">
        <v>11</v>
      </c>
      <c r="F7967" t="s">
        <v>35</v>
      </c>
      <c r="G7967">
        <v>41</v>
      </c>
      <c r="H7967" t="s">
        <v>21</v>
      </c>
      <c r="I7967" t="s">
        <v>14</v>
      </c>
      <c r="J7967" t="s">
        <v>15</v>
      </c>
    </row>
    <row r="7968" spans="1:10" x14ac:dyDescent="0.25">
      <c r="A7968">
        <v>301198</v>
      </c>
      <c r="B7968" t="s">
        <v>33</v>
      </c>
      <c r="C7968" s="8">
        <v>42392</v>
      </c>
      <c r="D7968" s="9">
        <v>42392.250694444447</v>
      </c>
      <c r="E7968" t="s">
        <v>11</v>
      </c>
      <c r="F7968" t="s">
        <v>35</v>
      </c>
      <c r="G7968">
        <v>41</v>
      </c>
      <c r="H7968" t="s">
        <v>21</v>
      </c>
      <c r="I7968" t="s">
        <v>25</v>
      </c>
      <c r="J7968" t="s">
        <v>15</v>
      </c>
    </row>
    <row r="7969" spans="1:10" x14ac:dyDescent="0.25">
      <c r="A7969">
        <v>907574</v>
      </c>
      <c r="B7969" t="s">
        <v>10</v>
      </c>
      <c r="C7969" s="8">
        <v>42424</v>
      </c>
      <c r="D7969" s="9">
        <v>42424.467361111114</v>
      </c>
      <c r="E7969" t="s">
        <v>11</v>
      </c>
      <c r="F7969" t="s">
        <v>24</v>
      </c>
      <c r="G7969">
        <v>46</v>
      </c>
      <c r="H7969" t="s">
        <v>21</v>
      </c>
      <c r="I7969" t="s">
        <v>18</v>
      </c>
      <c r="J7969" t="s">
        <v>26</v>
      </c>
    </row>
    <row r="7970" spans="1:10" x14ac:dyDescent="0.25">
      <c r="A7970">
        <v>770770</v>
      </c>
      <c r="B7970" t="s">
        <v>36</v>
      </c>
      <c r="C7970" s="8">
        <v>42403</v>
      </c>
      <c r="D7970" s="9">
        <v>42403.404861111114</v>
      </c>
      <c r="E7970" t="s">
        <v>11</v>
      </c>
      <c r="F7970" t="s">
        <v>35</v>
      </c>
      <c r="G7970">
        <v>19</v>
      </c>
      <c r="H7970" t="s">
        <v>13</v>
      </c>
      <c r="I7970" t="s">
        <v>14</v>
      </c>
      <c r="J7970" t="s">
        <v>22</v>
      </c>
    </row>
    <row r="7971" spans="1:10" x14ac:dyDescent="0.25">
      <c r="A7971">
        <v>881861</v>
      </c>
      <c r="B7971" t="s">
        <v>33</v>
      </c>
      <c r="C7971" s="8">
        <v>42447</v>
      </c>
      <c r="D7971" s="9">
        <v>42447.370833333334</v>
      </c>
      <c r="E7971" t="s">
        <v>11</v>
      </c>
      <c r="F7971" t="s">
        <v>24</v>
      </c>
      <c r="G7971">
        <v>44</v>
      </c>
      <c r="H7971" t="s">
        <v>21</v>
      </c>
      <c r="I7971" t="s">
        <v>14</v>
      </c>
      <c r="J7971" t="s">
        <v>15</v>
      </c>
    </row>
    <row r="7972" spans="1:10" x14ac:dyDescent="0.25">
      <c r="A7972">
        <v>881861</v>
      </c>
      <c r="B7972" t="s">
        <v>41</v>
      </c>
      <c r="C7972" s="8">
        <v>42446</v>
      </c>
      <c r="D7972" s="9">
        <v>42446.469444444447</v>
      </c>
      <c r="E7972" t="s">
        <v>11</v>
      </c>
      <c r="F7972" t="s">
        <v>24</v>
      </c>
      <c r="G7972">
        <v>44</v>
      </c>
      <c r="H7972" t="s">
        <v>21</v>
      </c>
      <c r="I7972" t="s">
        <v>18</v>
      </c>
      <c r="J7972" t="s">
        <v>15</v>
      </c>
    </row>
    <row r="7973" spans="1:10" x14ac:dyDescent="0.25">
      <c r="A7973">
        <v>810408</v>
      </c>
      <c r="B7973" t="s">
        <v>16</v>
      </c>
      <c r="C7973" s="8">
        <v>42424</v>
      </c>
      <c r="D7973" s="9">
        <v>42424.473611111112</v>
      </c>
      <c r="E7973" t="s">
        <v>11</v>
      </c>
      <c r="F7973" t="s">
        <v>12</v>
      </c>
      <c r="G7973">
        <v>33</v>
      </c>
      <c r="H7973" t="s">
        <v>13</v>
      </c>
      <c r="I7973" t="s">
        <v>18</v>
      </c>
      <c r="J7973" t="s">
        <v>15</v>
      </c>
    </row>
    <row r="7974" spans="1:10" x14ac:dyDescent="0.25">
      <c r="A7974">
        <v>2092034</v>
      </c>
      <c r="B7974" t="s">
        <v>27</v>
      </c>
      <c r="C7974" s="8">
        <v>42419</v>
      </c>
      <c r="D7974" s="9">
        <v>42419.304861111108</v>
      </c>
      <c r="E7974" t="s">
        <v>11</v>
      </c>
      <c r="F7974" t="s">
        <v>24</v>
      </c>
      <c r="G7974">
        <v>41</v>
      </c>
      <c r="H7974" t="s">
        <v>21</v>
      </c>
      <c r="I7974" t="s">
        <v>14</v>
      </c>
      <c r="J7974" t="s">
        <v>15</v>
      </c>
    </row>
    <row r="7975" spans="1:10" x14ac:dyDescent="0.25">
      <c r="A7975">
        <v>741931</v>
      </c>
      <c r="B7975" t="s">
        <v>29</v>
      </c>
      <c r="C7975" s="8">
        <v>42393</v>
      </c>
      <c r="D7975" s="9">
        <v>42393.131944444445</v>
      </c>
      <c r="E7975" t="s">
        <v>11</v>
      </c>
      <c r="F7975" t="s">
        <v>17</v>
      </c>
      <c r="G7975">
        <v>45</v>
      </c>
      <c r="H7975" t="s">
        <v>21</v>
      </c>
      <c r="I7975" t="s">
        <v>25</v>
      </c>
      <c r="J7975" t="s">
        <v>15</v>
      </c>
    </row>
    <row r="7976" spans="1:10" x14ac:dyDescent="0.25">
      <c r="A7976">
        <v>611337</v>
      </c>
      <c r="B7976" t="s">
        <v>31</v>
      </c>
      <c r="C7976" s="8">
        <v>42378</v>
      </c>
      <c r="D7976" s="9">
        <v>42378.357638888891</v>
      </c>
      <c r="E7976" t="s">
        <v>11</v>
      </c>
      <c r="F7976" t="s">
        <v>12</v>
      </c>
      <c r="G7976">
        <v>30</v>
      </c>
      <c r="H7976" t="s">
        <v>21</v>
      </c>
      <c r="I7976" t="s">
        <v>14</v>
      </c>
      <c r="J7976" t="s">
        <v>22</v>
      </c>
    </row>
    <row r="7977" spans="1:10" x14ac:dyDescent="0.25">
      <c r="A7977">
        <v>611337</v>
      </c>
      <c r="B7977" t="s">
        <v>33</v>
      </c>
      <c r="C7977" s="8">
        <v>42435</v>
      </c>
      <c r="D7977" s="9">
        <v>42435.161805555559</v>
      </c>
      <c r="E7977" t="s">
        <v>11</v>
      </c>
      <c r="F7977" t="s">
        <v>12</v>
      </c>
      <c r="G7977">
        <v>30</v>
      </c>
      <c r="H7977" t="s">
        <v>21</v>
      </c>
      <c r="I7977" t="s">
        <v>25</v>
      </c>
      <c r="J7977" t="s">
        <v>22</v>
      </c>
    </row>
    <row r="7978" spans="1:10" x14ac:dyDescent="0.25">
      <c r="A7978">
        <v>919031</v>
      </c>
      <c r="B7978" t="s">
        <v>31</v>
      </c>
      <c r="C7978" s="8">
        <v>42457</v>
      </c>
      <c r="D7978" s="9">
        <v>42457.530555555553</v>
      </c>
      <c r="E7978" t="s">
        <v>11</v>
      </c>
      <c r="F7978" t="s">
        <v>12</v>
      </c>
      <c r="G7978">
        <v>25</v>
      </c>
      <c r="H7978" t="s">
        <v>52</v>
      </c>
      <c r="I7978" t="s">
        <v>18</v>
      </c>
      <c r="J7978" t="s">
        <v>22</v>
      </c>
    </row>
    <row r="7979" spans="1:10" x14ac:dyDescent="0.25">
      <c r="A7979">
        <v>822116</v>
      </c>
      <c r="B7979" t="s">
        <v>31</v>
      </c>
      <c r="C7979" s="8">
        <v>42412</v>
      </c>
      <c r="D7979" s="9">
        <v>42412.588888888888</v>
      </c>
      <c r="E7979" t="s">
        <v>11</v>
      </c>
      <c r="F7979" t="s">
        <v>24</v>
      </c>
      <c r="G7979">
        <v>42</v>
      </c>
      <c r="H7979" t="s">
        <v>34</v>
      </c>
      <c r="I7979" t="s">
        <v>44</v>
      </c>
      <c r="J7979" t="s">
        <v>15</v>
      </c>
    </row>
    <row r="7980" spans="1:10" x14ac:dyDescent="0.25">
      <c r="A7980">
        <v>765884</v>
      </c>
      <c r="B7980" t="s">
        <v>36</v>
      </c>
      <c r="C7980" s="8">
        <v>42402</v>
      </c>
      <c r="D7980" s="9">
        <v>42402.345138888886</v>
      </c>
      <c r="E7980" t="s">
        <v>11</v>
      </c>
      <c r="F7980" t="s">
        <v>35</v>
      </c>
      <c r="G7980">
        <v>27</v>
      </c>
      <c r="H7980" t="s">
        <v>21</v>
      </c>
      <c r="I7980" t="s">
        <v>14</v>
      </c>
      <c r="J7980" t="s">
        <v>22</v>
      </c>
    </row>
    <row r="7981" spans="1:10" x14ac:dyDescent="0.25">
      <c r="A7981">
        <v>765884</v>
      </c>
      <c r="B7981" t="s">
        <v>29</v>
      </c>
      <c r="C7981" s="8">
        <v>42401</v>
      </c>
      <c r="D7981" s="9">
        <v>42401.234027777777</v>
      </c>
      <c r="E7981" t="s">
        <v>11</v>
      </c>
      <c r="F7981" t="s">
        <v>35</v>
      </c>
      <c r="G7981">
        <v>27</v>
      </c>
      <c r="H7981" t="s">
        <v>21</v>
      </c>
      <c r="I7981" t="s">
        <v>25</v>
      </c>
      <c r="J7981" t="s">
        <v>22</v>
      </c>
    </row>
    <row r="7982" spans="1:10" x14ac:dyDescent="0.25">
      <c r="A7982">
        <v>810409</v>
      </c>
      <c r="B7982" t="s">
        <v>16</v>
      </c>
      <c r="C7982" s="8">
        <v>42434</v>
      </c>
      <c r="D7982" s="9">
        <v>42434.570138888892</v>
      </c>
      <c r="E7982" t="s">
        <v>11</v>
      </c>
      <c r="F7982" t="s">
        <v>17</v>
      </c>
      <c r="G7982">
        <v>53</v>
      </c>
      <c r="H7982" t="s">
        <v>21</v>
      </c>
      <c r="I7982" t="s">
        <v>18</v>
      </c>
      <c r="J7982" t="s">
        <v>26</v>
      </c>
    </row>
    <row r="7983" spans="1:10" x14ac:dyDescent="0.25">
      <c r="A7983">
        <v>773188</v>
      </c>
      <c r="B7983" t="s">
        <v>33</v>
      </c>
      <c r="C7983" s="8">
        <v>42435</v>
      </c>
      <c r="D7983" s="9">
        <v>42435.185416666667</v>
      </c>
      <c r="E7983" t="s">
        <v>11</v>
      </c>
      <c r="F7983" t="s">
        <v>20</v>
      </c>
      <c r="G7983">
        <v>34</v>
      </c>
      <c r="H7983" t="s">
        <v>52</v>
      </c>
      <c r="I7983" t="s">
        <v>25</v>
      </c>
      <c r="J7983" t="s">
        <v>15</v>
      </c>
    </row>
    <row r="7984" spans="1:10" x14ac:dyDescent="0.25">
      <c r="A7984">
        <v>934989</v>
      </c>
      <c r="B7984" t="s">
        <v>29</v>
      </c>
      <c r="C7984" s="8">
        <v>42457</v>
      </c>
      <c r="D7984" s="9">
        <v>42457.381944444445</v>
      </c>
      <c r="E7984" t="s">
        <v>11</v>
      </c>
      <c r="F7984" t="s">
        <v>35</v>
      </c>
      <c r="G7984">
        <v>30</v>
      </c>
      <c r="H7984" t="s">
        <v>21</v>
      </c>
      <c r="I7984" t="s">
        <v>14</v>
      </c>
      <c r="J7984" t="s">
        <v>22</v>
      </c>
    </row>
    <row r="7985" spans="1:10" x14ac:dyDescent="0.25">
      <c r="A7985">
        <v>810411</v>
      </c>
      <c r="B7985" t="s">
        <v>16</v>
      </c>
      <c r="C7985" s="8">
        <v>42419</v>
      </c>
      <c r="D7985" s="9">
        <v>42419.565972222219</v>
      </c>
      <c r="E7985" t="s">
        <v>11</v>
      </c>
      <c r="F7985" t="s">
        <v>24</v>
      </c>
      <c r="G7985">
        <v>56</v>
      </c>
      <c r="H7985" t="s">
        <v>21</v>
      </c>
      <c r="I7985" t="s">
        <v>18</v>
      </c>
      <c r="J7985" t="s">
        <v>26</v>
      </c>
    </row>
    <row r="7986" spans="1:10" x14ac:dyDescent="0.25">
      <c r="A7986">
        <v>810411</v>
      </c>
      <c r="B7986" t="s">
        <v>41</v>
      </c>
      <c r="C7986" s="8">
        <v>42440</v>
      </c>
      <c r="D7986" s="9">
        <v>42440.150694444441</v>
      </c>
      <c r="E7986" t="s">
        <v>11</v>
      </c>
      <c r="F7986" t="s">
        <v>24</v>
      </c>
      <c r="G7986">
        <v>56</v>
      </c>
      <c r="H7986" t="s">
        <v>21</v>
      </c>
      <c r="I7986" t="s">
        <v>25</v>
      </c>
      <c r="J7986" t="s">
        <v>26</v>
      </c>
    </row>
    <row r="7987" spans="1:10" x14ac:dyDescent="0.25">
      <c r="A7987">
        <v>810411</v>
      </c>
      <c r="B7987" t="s">
        <v>41</v>
      </c>
      <c r="C7987" s="8">
        <v>42443</v>
      </c>
      <c r="D7987" s="9">
        <v>42443.15625</v>
      </c>
      <c r="E7987" t="s">
        <v>11</v>
      </c>
      <c r="F7987" t="s">
        <v>24</v>
      </c>
      <c r="G7987">
        <v>56</v>
      </c>
      <c r="H7987" t="s">
        <v>21</v>
      </c>
      <c r="I7987" t="s">
        <v>25</v>
      </c>
      <c r="J7987" t="s">
        <v>26</v>
      </c>
    </row>
    <row r="7988" spans="1:10" x14ac:dyDescent="0.25">
      <c r="A7988">
        <v>810411</v>
      </c>
      <c r="B7988" t="s">
        <v>41</v>
      </c>
      <c r="C7988" s="8">
        <v>42409</v>
      </c>
      <c r="D7988" s="9">
        <v>42409.522222222222</v>
      </c>
      <c r="E7988" t="s">
        <v>11</v>
      </c>
      <c r="F7988" t="s">
        <v>24</v>
      </c>
      <c r="G7988">
        <v>56</v>
      </c>
      <c r="H7988" t="s">
        <v>21</v>
      </c>
      <c r="I7988" t="s">
        <v>18</v>
      </c>
      <c r="J7988" t="s">
        <v>26</v>
      </c>
    </row>
    <row r="7989" spans="1:10" x14ac:dyDescent="0.25">
      <c r="A7989">
        <v>810411</v>
      </c>
      <c r="B7989" t="s">
        <v>16</v>
      </c>
      <c r="C7989" s="8">
        <v>42458</v>
      </c>
      <c r="D7989" s="9">
        <v>42458.479166666664</v>
      </c>
      <c r="E7989" t="s">
        <v>11</v>
      </c>
      <c r="F7989" t="s">
        <v>24</v>
      </c>
      <c r="G7989">
        <v>56</v>
      </c>
      <c r="H7989" t="s">
        <v>21</v>
      </c>
      <c r="I7989" t="s">
        <v>18</v>
      </c>
      <c r="J7989" t="s">
        <v>26</v>
      </c>
    </row>
    <row r="7990" spans="1:10" x14ac:dyDescent="0.25">
      <c r="A7990">
        <v>871615</v>
      </c>
      <c r="B7990" t="s">
        <v>37</v>
      </c>
      <c r="C7990" s="8">
        <v>42444</v>
      </c>
      <c r="D7990" s="9">
        <v>42444.381944444445</v>
      </c>
      <c r="E7990" t="s">
        <v>11</v>
      </c>
      <c r="F7990" t="s">
        <v>24</v>
      </c>
      <c r="G7990">
        <v>51</v>
      </c>
      <c r="H7990" t="s">
        <v>21</v>
      </c>
      <c r="I7990" t="s">
        <v>14</v>
      </c>
      <c r="J7990" t="s">
        <v>26</v>
      </c>
    </row>
    <row r="7991" spans="1:10" x14ac:dyDescent="0.25">
      <c r="A7991">
        <v>810572</v>
      </c>
      <c r="B7991" t="s">
        <v>48</v>
      </c>
      <c r="C7991" s="8">
        <v>42380</v>
      </c>
      <c r="D7991" s="9">
        <v>42380.448611111111</v>
      </c>
      <c r="E7991" t="s">
        <v>11</v>
      </c>
      <c r="F7991" t="s">
        <v>17</v>
      </c>
      <c r="G7991">
        <v>22</v>
      </c>
      <c r="H7991" t="s">
        <v>13</v>
      </c>
      <c r="I7991" t="s">
        <v>14</v>
      </c>
      <c r="J7991" t="s">
        <v>22</v>
      </c>
    </row>
    <row r="7992" spans="1:10" x14ac:dyDescent="0.25">
      <c r="A7992">
        <v>818829</v>
      </c>
      <c r="B7992" t="s">
        <v>33</v>
      </c>
      <c r="C7992" s="8">
        <v>42392</v>
      </c>
      <c r="D7992" s="9">
        <v>42392.490277777775</v>
      </c>
      <c r="E7992" t="s">
        <v>11</v>
      </c>
      <c r="F7992" t="s">
        <v>24</v>
      </c>
      <c r="G7992">
        <v>52</v>
      </c>
      <c r="H7992" t="s">
        <v>49</v>
      </c>
      <c r="I7992" t="s">
        <v>18</v>
      </c>
      <c r="J7992" t="s">
        <v>26</v>
      </c>
    </row>
    <row r="7993" spans="1:10" x14ac:dyDescent="0.25">
      <c r="A7993">
        <v>2361803</v>
      </c>
      <c r="B7993" t="s">
        <v>27</v>
      </c>
      <c r="C7993" s="8">
        <v>42449</v>
      </c>
      <c r="D7993" s="9">
        <v>42449.337500000001</v>
      </c>
      <c r="E7993" t="s">
        <v>11</v>
      </c>
      <c r="F7993" t="s">
        <v>17</v>
      </c>
      <c r="G7993">
        <v>44</v>
      </c>
      <c r="H7993" t="s">
        <v>13</v>
      </c>
      <c r="I7993" t="s">
        <v>14</v>
      </c>
      <c r="J7993" t="s">
        <v>15</v>
      </c>
    </row>
    <row r="7994" spans="1:10" x14ac:dyDescent="0.25">
      <c r="A7994">
        <v>941303</v>
      </c>
      <c r="B7994" t="s">
        <v>40</v>
      </c>
      <c r="C7994" s="8">
        <v>42452</v>
      </c>
      <c r="D7994" s="9">
        <v>42452.463194444441</v>
      </c>
      <c r="E7994" t="s">
        <v>11</v>
      </c>
      <c r="F7994" t="s">
        <v>35</v>
      </c>
      <c r="G7994">
        <v>36</v>
      </c>
      <c r="H7994" t="s">
        <v>28</v>
      </c>
      <c r="I7994" t="s">
        <v>18</v>
      </c>
      <c r="J7994" t="s">
        <v>15</v>
      </c>
    </row>
    <row r="7995" spans="1:10" x14ac:dyDescent="0.25">
      <c r="A7995">
        <v>941303</v>
      </c>
      <c r="B7995" t="s">
        <v>30</v>
      </c>
      <c r="C7995" s="8">
        <v>42460</v>
      </c>
      <c r="D7995" s="9">
        <v>42460.229166666664</v>
      </c>
      <c r="E7995" t="s">
        <v>11</v>
      </c>
      <c r="F7995" t="s">
        <v>35</v>
      </c>
      <c r="G7995">
        <v>36</v>
      </c>
      <c r="H7995" t="s">
        <v>28</v>
      </c>
      <c r="I7995" t="s">
        <v>25</v>
      </c>
      <c r="J7995" t="s">
        <v>15</v>
      </c>
    </row>
    <row r="7996" spans="1:10" x14ac:dyDescent="0.25">
      <c r="A7996">
        <v>941303</v>
      </c>
      <c r="B7996" t="s">
        <v>40</v>
      </c>
      <c r="C7996" s="8">
        <v>42460</v>
      </c>
      <c r="D7996" s="9">
        <v>42460.311805555553</v>
      </c>
      <c r="E7996" t="s">
        <v>11</v>
      </c>
      <c r="F7996" t="s">
        <v>35</v>
      </c>
      <c r="G7996">
        <v>36</v>
      </c>
      <c r="H7996" t="s">
        <v>28</v>
      </c>
      <c r="I7996" t="s">
        <v>14</v>
      </c>
      <c r="J7996" t="s">
        <v>15</v>
      </c>
    </row>
    <row r="7997" spans="1:10" x14ac:dyDescent="0.25">
      <c r="A7997">
        <v>941303</v>
      </c>
      <c r="B7997" t="s">
        <v>37</v>
      </c>
      <c r="C7997" s="8">
        <v>42459</v>
      </c>
      <c r="D7997" s="9">
        <v>42459.586111111108</v>
      </c>
      <c r="E7997" t="s">
        <v>11</v>
      </c>
      <c r="F7997" t="s">
        <v>35</v>
      </c>
      <c r="G7997">
        <v>36</v>
      </c>
      <c r="H7997" t="s">
        <v>28</v>
      </c>
      <c r="I7997" t="s">
        <v>44</v>
      </c>
      <c r="J7997" t="s">
        <v>15</v>
      </c>
    </row>
    <row r="7998" spans="1:10" x14ac:dyDescent="0.25">
      <c r="A7998">
        <v>941303</v>
      </c>
      <c r="B7998" t="s">
        <v>31</v>
      </c>
      <c r="C7998" s="8">
        <v>42458</v>
      </c>
      <c r="D7998" s="9">
        <v>42458.198611111111</v>
      </c>
      <c r="E7998" t="s">
        <v>11</v>
      </c>
      <c r="F7998" t="s">
        <v>35</v>
      </c>
      <c r="G7998">
        <v>36</v>
      </c>
      <c r="H7998" t="s">
        <v>28</v>
      </c>
      <c r="I7998" t="s">
        <v>25</v>
      </c>
      <c r="J7998" t="s">
        <v>15</v>
      </c>
    </row>
    <row r="7999" spans="1:10" x14ac:dyDescent="0.25">
      <c r="A7999">
        <v>815728</v>
      </c>
      <c r="B7999" t="s">
        <v>30</v>
      </c>
      <c r="C7999" s="8">
        <v>42421</v>
      </c>
      <c r="D7999" s="9">
        <v>42421.301388888889</v>
      </c>
      <c r="E7999" t="s">
        <v>11</v>
      </c>
      <c r="F7999" t="s">
        <v>35</v>
      </c>
      <c r="G7999">
        <v>35</v>
      </c>
      <c r="H7999" t="s">
        <v>32</v>
      </c>
      <c r="I7999" t="s">
        <v>14</v>
      </c>
      <c r="J7999" t="s">
        <v>15</v>
      </c>
    </row>
    <row r="8000" spans="1:10" x14ac:dyDescent="0.25">
      <c r="A8000">
        <v>636896</v>
      </c>
      <c r="B8000" t="s">
        <v>10</v>
      </c>
      <c r="C8000" s="8">
        <v>42382</v>
      </c>
      <c r="D8000" s="9">
        <v>42382.472222222219</v>
      </c>
      <c r="E8000" t="s">
        <v>11</v>
      </c>
      <c r="F8000" t="s">
        <v>20</v>
      </c>
      <c r="G8000">
        <v>26</v>
      </c>
      <c r="H8000" t="s">
        <v>32</v>
      </c>
      <c r="I8000" t="s">
        <v>18</v>
      </c>
      <c r="J8000" t="s">
        <v>22</v>
      </c>
    </row>
    <row r="8001" spans="1:10" x14ac:dyDescent="0.25">
      <c r="A8001">
        <v>636896</v>
      </c>
      <c r="B8001" t="s">
        <v>29</v>
      </c>
      <c r="C8001" s="8">
        <v>42381</v>
      </c>
      <c r="D8001" s="9">
        <v>42381.527777777781</v>
      </c>
      <c r="E8001" t="s">
        <v>11</v>
      </c>
      <c r="F8001" t="s">
        <v>20</v>
      </c>
      <c r="G8001">
        <v>26</v>
      </c>
      <c r="H8001" t="s">
        <v>32</v>
      </c>
      <c r="I8001" t="s">
        <v>18</v>
      </c>
      <c r="J8001" t="s">
        <v>22</v>
      </c>
    </row>
    <row r="8002" spans="1:10" x14ac:dyDescent="0.25">
      <c r="A8002">
        <v>780546</v>
      </c>
      <c r="B8002" t="s">
        <v>41</v>
      </c>
      <c r="C8002" s="8">
        <v>42435</v>
      </c>
      <c r="D8002" s="9">
        <v>42435.588194444441</v>
      </c>
      <c r="E8002" t="s">
        <v>11</v>
      </c>
      <c r="F8002" t="s">
        <v>35</v>
      </c>
      <c r="G8002">
        <v>45</v>
      </c>
      <c r="H8002" t="s">
        <v>21</v>
      </c>
      <c r="I8002" t="s">
        <v>44</v>
      </c>
      <c r="J8002" t="s">
        <v>15</v>
      </c>
    </row>
    <row r="8003" spans="1:10" x14ac:dyDescent="0.25">
      <c r="A8003">
        <v>780546</v>
      </c>
      <c r="B8003" t="s">
        <v>41</v>
      </c>
      <c r="C8003" s="8">
        <v>42449</v>
      </c>
      <c r="D8003" s="9">
        <v>42449.242361111108</v>
      </c>
      <c r="E8003" t="s">
        <v>11</v>
      </c>
      <c r="F8003" t="s">
        <v>35</v>
      </c>
      <c r="G8003">
        <v>45</v>
      </c>
      <c r="H8003" t="s">
        <v>21</v>
      </c>
      <c r="I8003" t="s">
        <v>25</v>
      </c>
      <c r="J8003" t="s">
        <v>15</v>
      </c>
    </row>
    <row r="8004" spans="1:10" x14ac:dyDescent="0.25">
      <c r="A8004">
        <v>780546</v>
      </c>
      <c r="B8004" t="s">
        <v>41</v>
      </c>
      <c r="C8004" s="8">
        <v>42454</v>
      </c>
      <c r="D8004" s="9">
        <v>42454.413888888892</v>
      </c>
      <c r="E8004" t="s">
        <v>11</v>
      </c>
      <c r="F8004" t="s">
        <v>35</v>
      </c>
      <c r="G8004">
        <v>45</v>
      </c>
      <c r="H8004" t="s">
        <v>21</v>
      </c>
      <c r="I8004" t="s">
        <v>14</v>
      </c>
      <c r="J8004" t="s">
        <v>15</v>
      </c>
    </row>
    <row r="8005" spans="1:10" x14ac:dyDescent="0.25">
      <c r="A8005">
        <v>839814</v>
      </c>
      <c r="B8005" t="s">
        <v>33</v>
      </c>
      <c r="C8005" s="8">
        <v>42419</v>
      </c>
      <c r="D8005" s="9">
        <v>42419.462500000001</v>
      </c>
      <c r="E8005" t="s">
        <v>11</v>
      </c>
      <c r="F8005" t="s">
        <v>35</v>
      </c>
      <c r="G8005">
        <v>32</v>
      </c>
      <c r="H8005" t="s">
        <v>28</v>
      </c>
      <c r="I8005" t="s">
        <v>18</v>
      </c>
      <c r="J8005" t="s">
        <v>15</v>
      </c>
    </row>
    <row r="8006" spans="1:10" x14ac:dyDescent="0.25">
      <c r="A8006">
        <v>839814</v>
      </c>
      <c r="B8006" t="s">
        <v>40</v>
      </c>
      <c r="C8006" s="8">
        <v>42419</v>
      </c>
      <c r="D8006" s="9">
        <v>42419.158333333333</v>
      </c>
      <c r="E8006" t="s">
        <v>11</v>
      </c>
      <c r="F8006" t="s">
        <v>35</v>
      </c>
      <c r="G8006">
        <v>32</v>
      </c>
      <c r="H8006" t="s">
        <v>28</v>
      </c>
      <c r="I8006" t="s">
        <v>25</v>
      </c>
      <c r="J8006" t="s">
        <v>15</v>
      </c>
    </row>
    <row r="8007" spans="1:10" x14ac:dyDescent="0.25">
      <c r="A8007">
        <v>2361806</v>
      </c>
      <c r="B8007" t="s">
        <v>30</v>
      </c>
      <c r="C8007" s="8">
        <v>42447</v>
      </c>
      <c r="D8007" s="9">
        <v>42447.13958333333</v>
      </c>
      <c r="E8007" t="s">
        <v>11</v>
      </c>
      <c r="F8007" t="s">
        <v>35</v>
      </c>
      <c r="G8007">
        <v>25</v>
      </c>
      <c r="H8007" t="s">
        <v>43</v>
      </c>
      <c r="I8007" t="s">
        <v>25</v>
      </c>
      <c r="J8007" t="s">
        <v>22</v>
      </c>
    </row>
    <row r="8008" spans="1:10" x14ac:dyDescent="0.25">
      <c r="A8008">
        <v>2361806</v>
      </c>
      <c r="B8008" t="s">
        <v>40</v>
      </c>
      <c r="C8008" s="8">
        <v>42439</v>
      </c>
      <c r="D8008" s="9">
        <v>42439.363888888889</v>
      </c>
      <c r="E8008" t="s">
        <v>11</v>
      </c>
      <c r="F8008" t="s">
        <v>35</v>
      </c>
      <c r="G8008">
        <v>25</v>
      </c>
      <c r="H8008" t="s">
        <v>43</v>
      </c>
      <c r="I8008" t="s">
        <v>14</v>
      </c>
      <c r="J8008" t="s">
        <v>22</v>
      </c>
    </row>
    <row r="8009" spans="1:10" x14ac:dyDescent="0.25">
      <c r="A8009">
        <v>2422691</v>
      </c>
      <c r="B8009" t="s">
        <v>33</v>
      </c>
      <c r="C8009" s="8">
        <v>42431</v>
      </c>
      <c r="D8009" s="9">
        <v>42431.413888888892</v>
      </c>
      <c r="E8009" t="s">
        <v>11</v>
      </c>
      <c r="F8009" t="s">
        <v>20</v>
      </c>
      <c r="G8009">
        <v>24</v>
      </c>
      <c r="H8009" t="s">
        <v>13</v>
      </c>
      <c r="I8009" t="s">
        <v>14</v>
      </c>
      <c r="J8009" t="s">
        <v>22</v>
      </c>
    </row>
    <row r="8010" spans="1:10" x14ac:dyDescent="0.25">
      <c r="A8010">
        <v>2422691</v>
      </c>
      <c r="B8010" t="s">
        <v>33</v>
      </c>
      <c r="C8010" s="8">
        <v>42398</v>
      </c>
      <c r="D8010" s="9">
        <v>42398.607638888891</v>
      </c>
      <c r="E8010" t="s">
        <v>11</v>
      </c>
      <c r="F8010" t="s">
        <v>20</v>
      </c>
      <c r="G8010">
        <v>24</v>
      </c>
      <c r="H8010" t="s">
        <v>13</v>
      </c>
      <c r="I8010" t="s">
        <v>44</v>
      </c>
      <c r="J8010" t="s">
        <v>22</v>
      </c>
    </row>
    <row r="8011" spans="1:10" x14ac:dyDescent="0.25">
      <c r="A8011">
        <v>2422691</v>
      </c>
      <c r="B8011" t="s">
        <v>33</v>
      </c>
      <c r="C8011" s="8">
        <v>42420</v>
      </c>
      <c r="D8011" s="9">
        <v>42420.337500000001</v>
      </c>
      <c r="E8011" t="s">
        <v>11</v>
      </c>
      <c r="F8011" t="s">
        <v>20</v>
      </c>
      <c r="G8011">
        <v>24</v>
      </c>
      <c r="H8011" t="s">
        <v>13</v>
      </c>
      <c r="I8011" t="s">
        <v>14</v>
      </c>
      <c r="J8011" t="s">
        <v>22</v>
      </c>
    </row>
    <row r="8012" spans="1:10" x14ac:dyDescent="0.25">
      <c r="A8012">
        <v>2422691</v>
      </c>
      <c r="B8012" t="s">
        <v>31</v>
      </c>
      <c r="C8012" s="8">
        <v>42385</v>
      </c>
      <c r="D8012" s="9">
        <v>42385.582638888889</v>
      </c>
      <c r="E8012" t="s">
        <v>11</v>
      </c>
      <c r="F8012" t="s">
        <v>20</v>
      </c>
      <c r="G8012">
        <v>24</v>
      </c>
      <c r="H8012" t="s">
        <v>13</v>
      </c>
      <c r="I8012" t="s">
        <v>18</v>
      </c>
      <c r="J8012" t="s">
        <v>22</v>
      </c>
    </row>
    <row r="8013" spans="1:10" x14ac:dyDescent="0.25">
      <c r="A8013">
        <v>2422691</v>
      </c>
      <c r="B8013" t="s">
        <v>33</v>
      </c>
      <c r="C8013" s="8">
        <v>42401</v>
      </c>
      <c r="D8013" s="9">
        <v>42401.491666666669</v>
      </c>
      <c r="E8013" t="s">
        <v>11</v>
      </c>
      <c r="F8013" t="s">
        <v>20</v>
      </c>
      <c r="G8013">
        <v>24</v>
      </c>
      <c r="H8013" t="s">
        <v>13</v>
      </c>
      <c r="I8013" t="s">
        <v>18</v>
      </c>
      <c r="J8013" t="s">
        <v>22</v>
      </c>
    </row>
    <row r="8014" spans="1:10" x14ac:dyDescent="0.25">
      <c r="A8014">
        <v>120870</v>
      </c>
      <c r="B8014" t="s">
        <v>31</v>
      </c>
      <c r="C8014" s="8">
        <v>42396</v>
      </c>
      <c r="D8014" s="9">
        <v>42396.211805555555</v>
      </c>
      <c r="E8014" t="s">
        <v>11</v>
      </c>
      <c r="F8014" t="s">
        <v>24</v>
      </c>
      <c r="G8014">
        <v>18</v>
      </c>
      <c r="H8014" t="s">
        <v>34</v>
      </c>
      <c r="I8014" t="s">
        <v>25</v>
      </c>
      <c r="J8014" t="s">
        <v>22</v>
      </c>
    </row>
    <row r="8015" spans="1:10" x14ac:dyDescent="0.25">
      <c r="A8015">
        <v>931724</v>
      </c>
      <c r="B8015" t="s">
        <v>16</v>
      </c>
      <c r="C8015" s="8">
        <v>42459</v>
      </c>
      <c r="D8015" s="9">
        <v>42459.512499999997</v>
      </c>
      <c r="E8015" t="s">
        <v>11</v>
      </c>
      <c r="F8015" t="s">
        <v>20</v>
      </c>
      <c r="G8015">
        <v>26</v>
      </c>
      <c r="H8015" t="s">
        <v>43</v>
      </c>
      <c r="I8015" t="s">
        <v>18</v>
      </c>
      <c r="J8015" t="s">
        <v>22</v>
      </c>
    </row>
    <row r="8016" spans="1:10" x14ac:dyDescent="0.25">
      <c r="A8016">
        <v>810572</v>
      </c>
      <c r="B8016" t="s">
        <v>10</v>
      </c>
      <c r="C8016" s="8">
        <v>42382</v>
      </c>
      <c r="D8016" s="9">
        <v>42382.379861111112</v>
      </c>
      <c r="E8016" t="s">
        <v>11</v>
      </c>
      <c r="F8016" t="s">
        <v>17</v>
      </c>
      <c r="G8016">
        <v>22</v>
      </c>
      <c r="H8016" t="s">
        <v>13</v>
      </c>
      <c r="I8016" t="s">
        <v>14</v>
      </c>
      <c r="J8016" t="s">
        <v>22</v>
      </c>
    </row>
    <row r="8017" spans="1:10" x14ac:dyDescent="0.25">
      <c r="A8017">
        <v>810572</v>
      </c>
      <c r="B8017" t="s">
        <v>31</v>
      </c>
      <c r="C8017" s="8">
        <v>42382</v>
      </c>
      <c r="D8017" s="9">
        <v>42382.618055555555</v>
      </c>
      <c r="E8017" t="s">
        <v>11</v>
      </c>
      <c r="F8017" t="s">
        <v>17</v>
      </c>
      <c r="G8017">
        <v>22</v>
      </c>
      <c r="H8017" t="s">
        <v>13</v>
      </c>
      <c r="I8017" t="s">
        <v>44</v>
      </c>
      <c r="J8017" t="s">
        <v>22</v>
      </c>
    </row>
    <row r="8018" spans="1:10" x14ac:dyDescent="0.25">
      <c r="A8018">
        <v>810572</v>
      </c>
      <c r="B8018" t="s">
        <v>10</v>
      </c>
      <c r="C8018" s="8">
        <v>42379</v>
      </c>
      <c r="D8018" s="9">
        <v>42379.493750000001</v>
      </c>
      <c r="E8018" t="s">
        <v>11</v>
      </c>
      <c r="F8018" t="s">
        <v>17</v>
      </c>
      <c r="G8018">
        <v>22</v>
      </c>
      <c r="H8018" t="s">
        <v>13</v>
      </c>
      <c r="I8018" t="s">
        <v>18</v>
      </c>
      <c r="J8018" t="s">
        <v>22</v>
      </c>
    </row>
    <row r="8019" spans="1:10" x14ac:dyDescent="0.25">
      <c r="A8019">
        <v>810572</v>
      </c>
      <c r="B8019" t="s">
        <v>30</v>
      </c>
      <c r="C8019" s="8">
        <v>42379</v>
      </c>
      <c r="D8019" s="9">
        <v>42379.494444444441</v>
      </c>
      <c r="E8019" t="s">
        <v>11</v>
      </c>
      <c r="F8019" t="s">
        <v>17</v>
      </c>
      <c r="G8019">
        <v>22</v>
      </c>
      <c r="H8019" t="s">
        <v>13</v>
      </c>
      <c r="I8019" t="s">
        <v>18</v>
      </c>
      <c r="J8019" t="s">
        <v>22</v>
      </c>
    </row>
    <row r="8020" spans="1:10" x14ac:dyDescent="0.25">
      <c r="A8020">
        <v>810572</v>
      </c>
      <c r="B8020" t="s">
        <v>10</v>
      </c>
      <c r="C8020" s="8">
        <v>42382</v>
      </c>
      <c r="D8020" s="9">
        <v>42382.12777777778</v>
      </c>
      <c r="E8020" t="s">
        <v>11</v>
      </c>
      <c r="F8020" t="s">
        <v>17</v>
      </c>
      <c r="G8020">
        <v>22</v>
      </c>
      <c r="H8020" t="s">
        <v>13</v>
      </c>
      <c r="I8020" t="s">
        <v>25</v>
      </c>
      <c r="J8020" t="s">
        <v>22</v>
      </c>
    </row>
    <row r="8021" spans="1:10" x14ac:dyDescent="0.25">
      <c r="A8021">
        <v>810572</v>
      </c>
      <c r="B8021" t="s">
        <v>10</v>
      </c>
      <c r="C8021" s="8">
        <v>42382</v>
      </c>
      <c r="D8021" s="9">
        <v>42382.457638888889</v>
      </c>
      <c r="E8021" t="s">
        <v>11</v>
      </c>
      <c r="F8021" t="s">
        <v>17</v>
      </c>
      <c r="G8021">
        <v>22</v>
      </c>
      <c r="H8021" t="s">
        <v>13</v>
      </c>
      <c r="I8021" t="s">
        <v>14</v>
      </c>
      <c r="J8021" t="s">
        <v>22</v>
      </c>
    </row>
    <row r="8022" spans="1:10" x14ac:dyDescent="0.25">
      <c r="A8022">
        <v>809770</v>
      </c>
      <c r="B8022" t="s">
        <v>36</v>
      </c>
      <c r="C8022" s="8">
        <v>42413</v>
      </c>
      <c r="D8022" s="9">
        <v>42413.196527777778</v>
      </c>
      <c r="E8022" t="s">
        <v>11</v>
      </c>
      <c r="F8022" t="s">
        <v>35</v>
      </c>
      <c r="G8022">
        <v>29</v>
      </c>
      <c r="H8022" t="s">
        <v>21</v>
      </c>
      <c r="I8022" t="s">
        <v>25</v>
      </c>
      <c r="J8022" t="s">
        <v>22</v>
      </c>
    </row>
    <row r="8023" spans="1:10" x14ac:dyDescent="0.25">
      <c r="A8023">
        <v>810424</v>
      </c>
      <c r="B8023" t="s">
        <v>33</v>
      </c>
      <c r="C8023" s="8">
        <v>42418</v>
      </c>
      <c r="D8023" s="9">
        <v>42418.410416666666</v>
      </c>
      <c r="E8023" t="s">
        <v>11</v>
      </c>
      <c r="F8023" t="s">
        <v>24</v>
      </c>
      <c r="G8023">
        <v>30</v>
      </c>
      <c r="H8023" t="s">
        <v>21</v>
      </c>
      <c r="I8023" t="s">
        <v>14</v>
      </c>
      <c r="J8023" t="s">
        <v>22</v>
      </c>
    </row>
    <row r="8024" spans="1:10" x14ac:dyDescent="0.25">
      <c r="A8024">
        <v>810424</v>
      </c>
      <c r="B8024" t="s">
        <v>33</v>
      </c>
      <c r="C8024" s="8">
        <v>42418</v>
      </c>
      <c r="D8024" s="9">
        <v>42418.515277777777</v>
      </c>
      <c r="E8024" t="s">
        <v>11</v>
      </c>
      <c r="F8024" t="s">
        <v>24</v>
      </c>
      <c r="G8024">
        <v>30</v>
      </c>
      <c r="H8024" t="s">
        <v>21</v>
      </c>
      <c r="I8024" t="s">
        <v>18</v>
      </c>
      <c r="J8024" t="s">
        <v>22</v>
      </c>
    </row>
    <row r="8025" spans="1:10" x14ac:dyDescent="0.25">
      <c r="A8025">
        <v>810424</v>
      </c>
      <c r="B8025" t="s">
        <v>33</v>
      </c>
      <c r="C8025" s="8">
        <v>42402</v>
      </c>
      <c r="D8025" s="9">
        <v>42402.335416666669</v>
      </c>
      <c r="E8025" t="s">
        <v>11</v>
      </c>
      <c r="F8025" t="s">
        <v>24</v>
      </c>
      <c r="G8025">
        <v>30</v>
      </c>
      <c r="H8025" t="s">
        <v>21</v>
      </c>
      <c r="I8025" t="s">
        <v>14</v>
      </c>
      <c r="J8025" t="s">
        <v>22</v>
      </c>
    </row>
    <row r="8026" spans="1:10" x14ac:dyDescent="0.25">
      <c r="A8026">
        <v>810424</v>
      </c>
      <c r="B8026" t="s">
        <v>33</v>
      </c>
      <c r="C8026" s="8">
        <v>42425</v>
      </c>
      <c r="D8026" s="9">
        <v>42425.357638888891</v>
      </c>
      <c r="E8026" t="s">
        <v>11</v>
      </c>
      <c r="F8026" t="s">
        <v>24</v>
      </c>
      <c r="G8026">
        <v>30</v>
      </c>
      <c r="H8026" t="s">
        <v>21</v>
      </c>
      <c r="I8026" t="s">
        <v>14</v>
      </c>
      <c r="J8026" t="s">
        <v>22</v>
      </c>
    </row>
    <row r="8027" spans="1:10" x14ac:dyDescent="0.25">
      <c r="A8027">
        <v>810424</v>
      </c>
      <c r="B8027" t="s">
        <v>33</v>
      </c>
      <c r="C8027" s="8">
        <v>42375</v>
      </c>
      <c r="D8027" s="9">
        <v>42375.49722222222</v>
      </c>
      <c r="E8027" t="s">
        <v>11</v>
      </c>
      <c r="F8027" t="s">
        <v>24</v>
      </c>
      <c r="G8027">
        <v>30</v>
      </c>
      <c r="H8027" t="s">
        <v>21</v>
      </c>
      <c r="I8027" t="s">
        <v>18</v>
      </c>
      <c r="J8027" t="s">
        <v>22</v>
      </c>
    </row>
    <row r="8028" spans="1:10" x14ac:dyDescent="0.25">
      <c r="A8028">
        <v>810424</v>
      </c>
      <c r="B8028" t="s">
        <v>16</v>
      </c>
      <c r="C8028" s="8">
        <v>42423</v>
      </c>
      <c r="D8028" s="9">
        <v>42423.550694444442</v>
      </c>
      <c r="E8028" t="s">
        <v>11</v>
      </c>
      <c r="F8028" t="s">
        <v>24</v>
      </c>
      <c r="G8028">
        <v>30</v>
      </c>
      <c r="H8028" t="s">
        <v>21</v>
      </c>
      <c r="I8028" t="s">
        <v>18</v>
      </c>
      <c r="J8028" t="s">
        <v>22</v>
      </c>
    </row>
    <row r="8029" spans="1:10" x14ac:dyDescent="0.25">
      <c r="A8029">
        <v>810572</v>
      </c>
      <c r="B8029" t="s">
        <v>37</v>
      </c>
      <c r="C8029" s="8">
        <v>42379</v>
      </c>
      <c r="D8029" s="9">
        <v>42379.129861111112</v>
      </c>
      <c r="E8029" t="s">
        <v>11</v>
      </c>
      <c r="F8029" t="s">
        <v>17</v>
      </c>
      <c r="G8029">
        <v>22</v>
      </c>
      <c r="H8029" t="s">
        <v>13</v>
      </c>
      <c r="I8029" t="s">
        <v>25</v>
      </c>
      <c r="J8029" t="s">
        <v>22</v>
      </c>
    </row>
    <row r="8030" spans="1:10" x14ac:dyDescent="0.25">
      <c r="A8030">
        <v>810572</v>
      </c>
      <c r="B8030" t="s">
        <v>10</v>
      </c>
      <c r="C8030" s="8">
        <v>42379</v>
      </c>
      <c r="D8030" s="9">
        <v>42379.402777777781</v>
      </c>
      <c r="E8030" t="s">
        <v>11</v>
      </c>
      <c r="F8030" t="s">
        <v>17</v>
      </c>
      <c r="G8030">
        <v>22</v>
      </c>
      <c r="H8030" t="s">
        <v>13</v>
      </c>
      <c r="I8030" t="s">
        <v>14</v>
      </c>
      <c r="J8030" t="s">
        <v>22</v>
      </c>
    </row>
    <row r="8031" spans="1:10" x14ac:dyDescent="0.25">
      <c r="A8031">
        <v>941312</v>
      </c>
      <c r="B8031" t="s">
        <v>29</v>
      </c>
      <c r="C8031" s="8">
        <v>42449</v>
      </c>
      <c r="D8031" s="9">
        <v>42449.154861111114</v>
      </c>
      <c r="E8031" t="s">
        <v>11</v>
      </c>
      <c r="F8031" t="s">
        <v>35</v>
      </c>
      <c r="G8031">
        <v>47</v>
      </c>
      <c r="H8031" t="s">
        <v>21</v>
      </c>
      <c r="I8031" t="s">
        <v>25</v>
      </c>
      <c r="J8031" t="s">
        <v>26</v>
      </c>
    </row>
    <row r="8032" spans="1:10" x14ac:dyDescent="0.25">
      <c r="A8032">
        <v>941312</v>
      </c>
      <c r="B8032" t="s">
        <v>40</v>
      </c>
      <c r="C8032" s="8">
        <v>42449</v>
      </c>
      <c r="D8032" s="9">
        <v>42449.26666666667</v>
      </c>
      <c r="E8032" t="s">
        <v>11</v>
      </c>
      <c r="F8032" t="s">
        <v>35</v>
      </c>
      <c r="G8032">
        <v>47</v>
      </c>
      <c r="H8032" t="s">
        <v>21</v>
      </c>
      <c r="I8032" t="s">
        <v>25</v>
      </c>
      <c r="J8032" t="s">
        <v>26</v>
      </c>
    </row>
    <row r="8033" spans="1:10" x14ac:dyDescent="0.25">
      <c r="A8033">
        <v>941488</v>
      </c>
      <c r="B8033" t="s">
        <v>16</v>
      </c>
      <c r="C8033" s="8">
        <v>42458</v>
      </c>
      <c r="D8033" s="9">
        <v>42458.502083333333</v>
      </c>
      <c r="E8033" t="s">
        <v>11</v>
      </c>
      <c r="F8033" t="s">
        <v>20</v>
      </c>
      <c r="G8033">
        <v>39</v>
      </c>
      <c r="H8033" t="s">
        <v>21</v>
      </c>
      <c r="I8033" t="s">
        <v>18</v>
      </c>
      <c r="J8033" t="s">
        <v>15</v>
      </c>
    </row>
    <row r="8034" spans="1:10" x14ac:dyDescent="0.25">
      <c r="A8034">
        <v>941488</v>
      </c>
      <c r="B8034" t="s">
        <v>31</v>
      </c>
      <c r="C8034" s="8">
        <v>42458</v>
      </c>
      <c r="D8034" s="9">
        <v>42458.425000000003</v>
      </c>
      <c r="E8034" t="s">
        <v>11</v>
      </c>
      <c r="F8034" t="s">
        <v>20</v>
      </c>
      <c r="G8034">
        <v>39</v>
      </c>
      <c r="H8034" t="s">
        <v>21</v>
      </c>
      <c r="I8034" t="s">
        <v>14</v>
      </c>
      <c r="J8034" t="s">
        <v>15</v>
      </c>
    </row>
    <row r="8035" spans="1:10" x14ac:dyDescent="0.25">
      <c r="A8035">
        <v>941488</v>
      </c>
      <c r="B8035" t="s">
        <v>33</v>
      </c>
      <c r="C8035" s="8">
        <v>42457</v>
      </c>
      <c r="D8035" s="9">
        <v>42457.340277777781</v>
      </c>
      <c r="E8035" t="s">
        <v>11</v>
      </c>
      <c r="F8035" t="s">
        <v>20</v>
      </c>
      <c r="G8035">
        <v>39</v>
      </c>
      <c r="H8035" t="s">
        <v>21</v>
      </c>
      <c r="I8035" t="s">
        <v>14</v>
      </c>
      <c r="J8035" t="s">
        <v>15</v>
      </c>
    </row>
    <row r="8036" spans="1:10" x14ac:dyDescent="0.25">
      <c r="A8036">
        <v>813903</v>
      </c>
      <c r="B8036" t="s">
        <v>40</v>
      </c>
      <c r="C8036" s="8">
        <v>42426</v>
      </c>
      <c r="D8036" s="9">
        <v>42426.418749999997</v>
      </c>
      <c r="E8036" t="s">
        <v>11</v>
      </c>
      <c r="F8036" t="s">
        <v>17</v>
      </c>
      <c r="G8036">
        <v>61</v>
      </c>
      <c r="H8036" t="s">
        <v>49</v>
      </c>
      <c r="I8036" t="s">
        <v>14</v>
      </c>
      <c r="J8036" t="s">
        <v>53</v>
      </c>
    </row>
    <row r="8037" spans="1:10" x14ac:dyDescent="0.25">
      <c r="A8037">
        <v>787343</v>
      </c>
      <c r="B8037" t="s">
        <v>27</v>
      </c>
      <c r="C8037" s="8">
        <v>42381</v>
      </c>
      <c r="D8037" s="9">
        <v>42381.305555555555</v>
      </c>
      <c r="E8037" t="s">
        <v>11</v>
      </c>
      <c r="F8037" t="s">
        <v>24</v>
      </c>
      <c r="G8037">
        <v>41</v>
      </c>
      <c r="H8037" t="s">
        <v>32</v>
      </c>
      <c r="I8037" t="s">
        <v>14</v>
      </c>
      <c r="J8037" t="s">
        <v>15</v>
      </c>
    </row>
    <row r="8038" spans="1:10" x14ac:dyDescent="0.25">
      <c r="A8038">
        <v>720646</v>
      </c>
      <c r="B8038" t="s">
        <v>33</v>
      </c>
      <c r="C8038" s="8">
        <v>42388</v>
      </c>
      <c r="D8038" s="9">
        <v>42388.515972222223</v>
      </c>
      <c r="E8038" t="s">
        <v>11</v>
      </c>
      <c r="F8038" t="s">
        <v>24</v>
      </c>
      <c r="G8038">
        <v>25</v>
      </c>
      <c r="H8038" t="s">
        <v>49</v>
      </c>
      <c r="I8038" t="s">
        <v>18</v>
      </c>
      <c r="J8038" t="s">
        <v>22</v>
      </c>
    </row>
    <row r="8039" spans="1:10" x14ac:dyDescent="0.25">
      <c r="A8039">
        <v>1771036</v>
      </c>
      <c r="B8039" t="s">
        <v>36</v>
      </c>
      <c r="C8039" s="8">
        <v>42416</v>
      </c>
      <c r="D8039" s="9">
        <v>42416.298611111109</v>
      </c>
      <c r="E8039" t="s">
        <v>11</v>
      </c>
      <c r="F8039" t="s">
        <v>35</v>
      </c>
      <c r="G8039">
        <v>37</v>
      </c>
      <c r="H8039" t="s">
        <v>43</v>
      </c>
      <c r="I8039" t="s">
        <v>14</v>
      </c>
      <c r="J8039" t="s">
        <v>15</v>
      </c>
    </row>
    <row r="8040" spans="1:10" x14ac:dyDescent="0.25">
      <c r="A8040">
        <v>907627</v>
      </c>
      <c r="B8040" t="s">
        <v>33</v>
      </c>
      <c r="C8040" s="8">
        <v>42453</v>
      </c>
      <c r="D8040" s="9">
        <v>42453.168749999997</v>
      </c>
      <c r="E8040" t="s">
        <v>11</v>
      </c>
      <c r="F8040" t="s">
        <v>20</v>
      </c>
      <c r="G8040">
        <v>36</v>
      </c>
      <c r="H8040" t="s">
        <v>21</v>
      </c>
      <c r="I8040" t="s">
        <v>25</v>
      </c>
      <c r="J8040" t="s">
        <v>15</v>
      </c>
    </row>
    <row r="8041" spans="1:10" x14ac:dyDescent="0.25">
      <c r="A8041">
        <v>907627</v>
      </c>
      <c r="B8041" t="s">
        <v>36</v>
      </c>
      <c r="C8041" s="8">
        <v>42457</v>
      </c>
      <c r="D8041" s="9">
        <v>42457.212500000001</v>
      </c>
      <c r="E8041" t="s">
        <v>11</v>
      </c>
      <c r="F8041" t="s">
        <v>20</v>
      </c>
      <c r="G8041">
        <v>36</v>
      </c>
      <c r="H8041" t="s">
        <v>21</v>
      </c>
      <c r="I8041" t="s">
        <v>25</v>
      </c>
      <c r="J8041" t="s">
        <v>15</v>
      </c>
    </row>
    <row r="8042" spans="1:10" x14ac:dyDescent="0.25">
      <c r="A8042">
        <v>852384</v>
      </c>
      <c r="B8042" t="s">
        <v>33</v>
      </c>
      <c r="C8042" s="8">
        <v>42448</v>
      </c>
      <c r="D8042" s="9">
        <v>42448.229861111111</v>
      </c>
      <c r="E8042" t="s">
        <v>11</v>
      </c>
      <c r="F8042" t="s">
        <v>24</v>
      </c>
      <c r="G8042">
        <v>18</v>
      </c>
      <c r="H8042" t="s">
        <v>21</v>
      </c>
      <c r="I8042" t="s">
        <v>25</v>
      </c>
      <c r="J8042" t="s">
        <v>22</v>
      </c>
    </row>
    <row r="8043" spans="1:10" x14ac:dyDescent="0.25">
      <c r="A8043">
        <v>852384</v>
      </c>
      <c r="B8043" t="s">
        <v>33</v>
      </c>
      <c r="C8043" s="8">
        <v>42456</v>
      </c>
      <c r="D8043" s="9">
        <v>42456.48541666667</v>
      </c>
      <c r="E8043" t="s">
        <v>11</v>
      </c>
      <c r="F8043" t="s">
        <v>24</v>
      </c>
      <c r="G8043">
        <v>18</v>
      </c>
      <c r="H8043" t="s">
        <v>21</v>
      </c>
      <c r="I8043" t="s">
        <v>18</v>
      </c>
      <c r="J8043" t="s">
        <v>22</v>
      </c>
    </row>
    <row r="8044" spans="1:10" x14ac:dyDescent="0.25">
      <c r="A8044">
        <v>2370925</v>
      </c>
      <c r="B8044" t="s">
        <v>33</v>
      </c>
      <c r="C8044" s="8">
        <v>42414</v>
      </c>
      <c r="D8044" s="9">
        <v>42414.441666666666</v>
      </c>
      <c r="E8044" t="s">
        <v>11</v>
      </c>
      <c r="F8044" t="s">
        <v>12</v>
      </c>
      <c r="G8044">
        <v>43</v>
      </c>
      <c r="H8044" t="s">
        <v>13</v>
      </c>
      <c r="I8044" t="s">
        <v>14</v>
      </c>
      <c r="J8044" t="s">
        <v>15</v>
      </c>
    </row>
    <row r="8045" spans="1:10" x14ac:dyDescent="0.25">
      <c r="A8045">
        <v>2370925</v>
      </c>
      <c r="B8045" t="s">
        <v>33</v>
      </c>
      <c r="C8045" s="8">
        <v>42392</v>
      </c>
      <c r="D8045" s="9">
        <v>42392.522916666669</v>
      </c>
      <c r="E8045" t="s">
        <v>11</v>
      </c>
      <c r="F8045" t="s">
        <v>12</v>
      </c>
      <c r="G8045">
        <v>43</v>
      </c>
      <c r="H8045" t="s">
        <v>13</v>
      </c>
      <c r="I8045" t="s">
        <v>18</v>
      </c>
      <c r="J8045" t="s">
        <v>15</v>
      </c>
    </row>
    <row r="8046" spans="1:10" x14ac:dyDescent="0.25">
      <c r="A8046">
        <v>2370925</v>
      </c>
      <c r="B8046" t="s">
        <v>31</v>
      </c>
      <c r="C8046" s="8">
        <v>42374</v>
      </c>
      <c r="D8046" s="9">
        <v>42374.186111111114</v>
      </c>
      <c r="E8046" t="s">
        <v>11</v>
      </c>
      <c r="F8046" t="s">
        <v>12</v>
      </c>
      <c r="G8046">
        <v>43</v>
      </c>
      <c r="H8046" t="s">
        <v>13</v>
      </c>
      <c r="I8046" t="s">
        <v>25</v>
      </c>
      <c r="J8046" t="s">
        <v>15</v>
      </c>
    </row>
    <row r="8047" spans="1:10" x14ac:dyDescent="0.25">
      <c r="A8047">
        <v>2370925</v>
      </c>
      <c r="B8047" t="s">
        <v>16</v>
      </c>
      <c r="C8047" s="8">
        <v>42449</v>
      </c>
      <c r="D8047" s="9">
        <v>42449.482638888891</v>
      </c>
      <c r="E8047" t="s">
        <v>11</v>
      </c>
      <c r="F8047" t="s">
        <v>12</v>
      </c>
      <c r="G8047">
        <v>43</v>
      </c>
      <c r="H8047" t="s">
        <v>13</v>
      </c>
      <c r="I8047" t="s">
        <v>18</v>
      </c>
      <c r="J8047" t="s">
        <v>15</v>
      </c>
    </row>
    <row r="8048" spans="1:10" x14ac:dyDescent="0.25">
      <c r="A8048">
        <v>2370925</v>
      </c>
      <c r="B8048" t="s">
        <v>16</v>
      </c>
      <c r="C8048" s="8">
        <v>42423</v>
      </c>
      <c r="D8048" s="9">
        <v>42423.144444444442</v>
      </c>
      <c r="E8048" t="s">
        <v>11</v>
      </c>
      <c r="F8048" t="s">
        <v>12</v>
      </c>
      <c r="G8048">
        <v>43</v>
      </c>
      <c r="H8048" t="s">
        <v>13</v>
      </c>
      <c r="I8048" t="s">
        <v>25</v>
      </c>
      <c r="J8048" t="s">
        <v>15</v>
      </c>
    </row>
    <row r="8049" spans="1:10" x14ac:dyDescent="0.25">
      <c r="A8049">
        <v>893948</v>
      </c>
      <c r="B8049" t="s">
        <v>10</v>
      </c>
      <c r="C8049" s="8">
        <v>42455</v>
      </c>
      <c r="D8049" s="9">
        <v>42455.525694444441</v>
      </c>
      <c r="E8049" t="s">
        <v>11</v>
      </c>
      <c r="F8049" t="s">
        <v>24</v>
      </c>
      <c r="G8049">
        <v>22</v>
      </c>
      <c r="H8049" t="s">
        <v>13</v>
      </c>
      <c r="I8049" t="s">
        <v>18</v>
      </c>
      <c r="J8049" t="s">
        <v>22</v>
      </c>
    </row>
    <row r="8050" spans="1:10" x14ac:dyDescent="0.25">
      <c r="A8050">
        <v>2216357</v>
      </c>
      <c r="B8050" t="s">
        <v>41</v>
      </c>
      <c r="C8050" s="8">
        <v>42442</v>
      </c>
      <c r="D8050" s="9">
        <v>42442.460416666669</v>
      </c>
      <c r="E8050" t="s">
        <v>11</v>
      </c>
      <c r="F8050" t="s">
        <v>35</v>
      </c>
      <c r="G8050">
        <v>35</v>
      </c>
      <c r="H8050" t="s">
        <v>13</v>
      </c>
      <c r="I8050" t="s">
        <v>18</v>
      </c>
      <c r="J8050" t="s">
        <v>15</v>
      </c>
    </row>
    <row r="8051" spans="1:10" x14ac:dyDescent="0.25">
      <c r="A8051">
        <v>2216357</v>
      </c>
      <c r="B8051" t="s">
        <v>10</v>
      </c>
      <c r="C8051" s="8">
        <v>42443</v>
      </c>
      <c r="D8051" s="9">
        <v>42443.611111111109</v>
      </c>
      <c r="E8051" t="s">
        <v>11</v>
      </c>
      <c r="F8051" t="s">
        <v>35</v>
      </c>
      <c r="G8051">
        <v>35</v>
      </c>
      <c r="H8051" t="s">
        <v>13</v>
      </c>
      <c r="I8051" t="s">
        <v>44</v>
      </c>
      <c r="J8051" t="s">
        <v>15</v>
      </c>
    </row>
    <row r="8052" spans="1:10" x14ac:dyDescent="0.25">
      <c r="A8052">
        <v>2216357</v>
      </c>
      <c r="B8052" t="s">
        <v>27</v>
      </c>
      <c r="C8052" s="8">
        <v>42449</v>
      </c>
      <c r="D8052" s="9">
        <v>42449.568055555559</v>
      </c>
      <c r="E8052" t="s">
        <v>11</v>
      </c>
      <c r="F8052" t="s">
        <v>35</v>
      </c>
      <c r="G8052">
        <v>35</v>
      </c>
      <c r="H8052" t="s">
        <v>13</v>
      </c>
      <c r="I8052" t="s">
        <v>18</v>
      </c>
      <c r="J8052" t="s">
        <v>15</v>
      </c>
    </row>
    <row r="8053" spans="1:10" x14ac:dyDescent="0.25">
      <c r="A8053">
        <v>2216357</v>
      </c>
      <c r="B8053" t="s">
        <v>30</v>
      </c>
      <c r="C8053" s="8">
        <v>42456</v>
      </c>
      <c r="D8053" s="9">
        <v>42456.558333333334</v>
      </c>
      <c r="E8053" t="s">
        <v>11</v>
      </c>
      <c r="F8053" t="s">
        <v>35</v>
      </c>
      <c r="G8053">
        <v>35</v>
      </c>
      <c r="H8053" t="s">
        <v>13</v>
      </c>
      <c r="I8053" t="s">
        <v>18</v>
      </c>
      <c r="J8053" t="s">
        <v>15</v>
      </c>
    </row>
    <row r="8054" spans="1:10" x14ac:dyDescent="0.25">
      <c r="A8054">
        <v>2216357</v>
      </c>
      <c r="B8054" t="s">
        <v>10</v>
      </c>
      <c r="C8054" s="8">
        <v>42453</v>
      </c>
      <c r="D8054" s="9">
        <v>42453.484722222223</v>
      </c>
      <c r="E8054" t="s">
        <v>11</v>
      </c>
      <c r="F8054" t="s">
        <v>35</v>
      </c>
      <c r="G8054">
        <v>35</v>
      </c>
      <c r="H8054" t="s">
        <v>13</v>
      </c>
      <c r="I8054" t="s">
        <v>18</v>
      </c>
      <c r="J8054" t="s">
        <v>15</v>
      </c>
    </row>
    <row r="8055" spans="1:10" x14ac:dyDescent="0.25">
      <c r="A8055">
        <v>2216357</v>
      </c>
      <c r="B8055" t="s">
        <v>40</v>
      </c>
      <c r="C8055" s="8">
        <v>42446</v>
      </c>
      <c r="D8055" s="9">
        <v>42446.586805555555</v>
      </c>
      <c r="E8055" t="s">
        <v>11</v>
      </c>
      <c r="F8055" t="s">
        <v>35</v>
      </c>
      <c r="G8055">
        <v>35</v>
      </c>
      <c r="H8055" t="s">
        <v>13</v>
      </c>
      <c r="I8055" t="s">
        <v>44</v>
      </c>
      <c r="J8055" t="s">
        <v>15</v>
      </c>
    </row>
    <row r="8056" spans="1:10" x14ac:dyDescent="0.25">
      <c r="A8056">
        <v>385740</v>
      </c>
      <c r="B8056" t="s">
        <v>31</v>
      </c>
      <c r="C8056" s="8">
        <v>42385</v>
      </c>
      <c r="D8056" s="9">
        <v>42385.306250000001</v>
      </c>
      <c r="E8056" t="s">
        <v>11</v>
      </c>
      <c r="F8056" t="s">
        <v>35</v>
      </c>
      <c r="G8056">
        <v>39</v>
      </c>
      <c r="H8056" t="s">
        <v>52</v>
      </c>
      <c r="I8056" t="s">
        <v>14</v>
      </c>
      <c r="J8056" t="s">
        <v>15</v>
      </c>
    </row>
    <row r="8057" spans="1:10" x14ac:dyDescent="0.25">
      <c r="A8057">
        <v>907637</v>
      </c>
      <c r="B8057" t="s">
        <v>16</v>
      </c>
      <c r="C8057" s="8">
        <v>42459</v>
      </c>
      <c r="D8057" s="9">
        <v>42459.45</v>
      </c>
      <c r="E8057" t="s">
        <v>11</v>
      </c>
      <c r="F8057" t="s">
        <v>20</v>
      </c>
      <c r="G8057">
        <v>41</v>
      </c>
      <c r="H8057" t="s">
        <v>28</v>
      </c>
      <c r="I8057" t="s">
        <v>14</v>
      </c>
      <c r="J8057" t="s">
        <v>15</v>
      </c>
    </row>
    <row r="8058" spans="1:10" x14ac:dyDescent="0.25">
      <c r="A8058">
        <v>907637</v>
      </c>
      <c r="B8058" t="s">
        <v>16</v>
      </c>
      <c r="C8058" s="8">
        <v>42455</v>
      </c>
      <c r="D8058" s="9">
        <v>42455.147222222222</v>
      </c>
      <c r="E8058" t="s">
        <v>11</v>
      </c>
      <c r="F8058" t="s">
        <v>20</v>
      </c>
      <c r="G8058">
        <v>41</v>
      </c>
      <c r="H8058" t="s">
        <v>28</v>
      </c>
      <c r="I8058" t="s">
        <v>25</v>
      </c>
      <c r="J8058" t="s">
        <v>15</v>
      </c>
    </row>
    <row r="8059" spans="1:10" x14ac:dyDescent="0.25">
      <c r="A8059">
        <v>810435</v>
      </c>
      <c r="B8059" t="s">
        <v>33</v>
      </c>
      <c r="C8059" s="8">
        <v>42405</v>
      </c>
      <c r="D8059" s="9">
        <v>42405.253472222219</v>
      </c>
      <c r="E8059" t="s">
        <v>11</v>
      </c>
      <c r="F8059" t="s">
        <v>35</v>
      </c>
      <c r="G8059">
        <v>26</v>
      </c>
      <c r="H8059" t="s">
        <v>13</v>
      </c>
      <c r="I8059" t="s">
        <v>25</v>
      </c>
      <c r="J8059" t="s">
        <v>22</v>
      </c>
    </row>
    <row r="8060" spans="1:10" x14ac:dyDescent="0.25">
      <c r="A8060">
        <v>810435</v>
      </c>
      <c r="B8060" t="s">
        <v>33</v>
      </c>
      <c r="C8060" s="8">
        <v>42414</v>
      </c>
      <c r="D8060" s="9">
        <v>42414.47152777778</v>
      </c>
      <c r="E8060" t="s">
        <v>11</v>
      </c>
      <c r="F8060" t="s">
        <v>35</v>
      </c>
      <c r="G8060">
        <v>26</v>
      </c>
      <c r="H8060" t="s">
        <v>13</v>
      </c>
      <c r="I8060" t="s">
        <v>18</v>
      </c>
      <c r="J8060" t="s">
        <v>22</v>
      </c>
    </row>
    <row r="8061" spans="1:10" x14ac:dyDescent="0.25">
      <c r="A8061">
        <v>810435</v>
      </c>
      <c r="B8061" t="s">
        <v>37</v>
      </c>
      <c r="C8061" s="8">
        <v>42407</v>
      </c>
      <c r="D8061" s="9">
        <v>42407.512499999997</v>
      </c>
      <c r="E8061" t="s">
        <v>11</v>
      </c>
      <c r="F8061" t="s">
        <v>35</v>
      </c>
      <c r="G8061">
        <v>26</v>
      </c>
      <c r="H8061" t="s">
        <v>13</v>
      </c>
      <c r="I8061" t="s">
        <v>18</v>
      </c>
      <c r="J8061" t="s">
        <v>22</v>
      </c>
    </row>
    <row r="8062" spans="1:10" x14ac:dyDescent="0.25">
      <c r="A8062">
        <v>931733</v>
      </c>
      <c r="B8062" t="s">
        <v>16</v>
      </c>
      <c r="C8062" s="8">
        <v>42459</v>
      </c>
      <c r="D8062" s="9">
        <v>42459.618750000001</v>
      </c>
      <c r="E8062" t="s">
        <v>11</v>
      </c>
      <c r="F8062" t="s">
        <v>20</v>
      </c>
      <c r="G8062">
        <v>28</v>
      </c>
      <c r="H8062" t="s">
        <v>34</v>
      </c>
      <c r="I8062" t="s">
        <v>44</v>
      </c>
      <c r="J8062" t="s">
        <v>22</v>
      </c>
    </row>
    <row r="8063" spans="1:10" x14ac:dyDescent="0.25">
      <c r="A8063">
        <v>773203</v>
      </c>
      <c r="B8063" t="s">
        <v>33</v>
      </c>
      <c r="C8063" s="8">
        <v>42453</v>
      </c>
      <c r="D8063" s="9">
        <v>42453.585416666669</v>
      </c>
      <c r="E8063" t="s">
        <v>11</v>
      </c>
      <c r="F8063" t="s">
        <v>35</v>
      </c>
      <c r="G8063">
        <v>32</v>
      </c>
      <c r="H8063" t="s">
        <v>21</v>
      </c>
      <c r="I8063" t="s">
        <v>44</v>
      </c>
      <c r="J8063" t="s">
        <v>15</v>
      </c>
    </row>
    <row r="8064" spans="1:10" x14ac:dyDescent="0.25">
      <c r="A8064">
        <v>773203</v>
      </c>
      <c r="B8064" t="s">
        <v>33</v>
      </c>
      <c r="C8064" s="8">
        <v>42385</v>
      </c>
      <c r="D8064" s="9">
        <v>42385.34097222222</v>
      </c>
      <c r="E8064" t="s">
        <v>11</v>
      </c>
      <c r="F8064" t="s">
        <v>35</v>
      </c>
      <c r="G8064">
        <v>32</v>
      </c>
      <c r="H8064" t="s">
        <v>21</v>
      </c>
      <c r="I8064" t="s">
        <v>14</v>
      </c>
      <c r="J8064" t="s">
        <v>15</v>
      </c>
    </row>
    <row r="8065" spans="1:10" x14ac:dyDescent="0.25">
      <c r="A8065">
        <v>822136</v>
      </c>
      <c r="B8065" t="s">
        <v>36</v>
      </c>
      <c r="C8065" s="8">
        <v>42431</v>
      </c>
      <c r="D8065" s="9">
        <v>42431.343055555553</v>
      </c>
      <c r="E8065" t="s">
        <v>11</v>
      </c>
      <c r="F8065" t="s">
        <v>35</v>
      </c>
      <c r="G8065">
        <v>36</v>
      </c>
      <c r="H8065" t="s">
        <v>52</v>
      </c>
      <c r="I8065" t="s">
        <v>14</v>
      </c>
      <c r="J8065" t="s">
        <v>15</v>
      </c>
    </row>
    <row r="8066" spans="1:10" x14ac:dyDescent="0.25">
      <c r="A8066">
        <v>822136</v>
      </c>
      <c r="B8066" t="s">
        <v>33</v>
      </c>
      <c r="C8066" s="8">
        <v>42424</v>
      </c>
      <c r="D8066" s="9">
        <v>42424.515972222223</v>
      </c>
      <c r="E8066" t="s">
        <v>11</v>
      </c>
      <c r="F8066" t="s">
        <v>35</v>
      </c>
      <c r="G8066">
        <v>36</v>
      </c>
      <c r="H8066" t="s">
        <v>52</v>
      </c>
      <c r="I8066" t="s">
        <v>18</v>
      </c>
      <c r="J8066" t="s">
        <v>15</v>
      </c>
    </row>
    <row r="8067" spans="1:10" x14ac:dyDescent="0.25">
      <c r="A8067">
        <v>893953</v>
      </c>
      <c r="B8067" t="s">
        <v>29</v>
      </c>
      <c r="C8067" s="8">
        <v>42451</v>
      </c>
      <c r="D8067" s="9">
        <v>42451.444444444445</v>
      </c>
      <c r="E8067" t="s">
        <v>11</v>
      </c>
      <c r="F8067" t="s">
        <v>24</v>
      </c>
      <c r="G8067">
        <v>38</v>
      </c>
      <c r="H8067" t="s">
        <v>13</v>
      </c>
      <c r="I8067" t="s">
        <v>14</v>
      </c>
      <c r="J8067" t="s">
        <v>15</v>
      </c>
    </row>
    <row r="8068" spans="1:10" x14ac:dyDescent="0.25">
      <c r="A8068">
        <v>893953</v>
      </c>
      <c r="B8068" t="s">
        <v>33</v>
      </c>
      <c r="C8068" s="8">
        <v>42453</v>
      </c>
      <c r="D8068" s="9">
        <v>42453.170138888891</v>
      </c>
      <c r="E8068" t="s">
        <v>11</v>
      </c>
      <c r="F8068" t="s">
        <v>24</v>
      </c>
      <c r="G8068">
        <v>38</v>
      </c>
      <c r="H8068" t="s">
        <v>13</v>
      </c>
      <c r="I8068" t="s">
        <v>25</v>
      </c>
      <c r="J8068" t="s">
        <v>15</v>
      </c>
    </row>
    <row r="8069" spans="1:10" x14ac:dyDescent="0.25">
      <c r="A8069">
        <v>907648</v>
      </c>
      <c r="B8069" t="s">
        <v>41</v>
      </c>
      <c r="C8069" s="8">
        <v>42455</v>
      </c>
      <c r="D8069" s="9">
        <v>42455.589583333334</v>
      </c>
      <c r="E8069" t="s">
        <v>11</v>
      </c>
      <c r="F8069" t="s">
        <v>24</v>
      </c>
      <c r="G8069">
        <v>51</v>
      </c>
      <c r="H8069" t="s">
        <v>34</v>
      </c>
      <c r="I8069" t="s">
        <v>44</v>
      </c>
      <c r="J8069" t="s">
        <v>26</v>
      </c>
    </row>
    <row r="8070" spans="1:10" x14ac:dyDescent="0.25">
      <c r="A8070">
        <v>804973</v>
      </c>
      <c r="B8070" t="s">
        <v>29</v>
      </c>
      <c r="C8070" s="8">
        <v>42398</v>
      </c>
      <c r="D8070" s="9">
        <v>42398.327777777777</v>
      </c>
      <c r="E8070" t="s">
        <v>11</v>
      </c>
      <c r="F8070" t="s">
        <v>24</v>
      </c>
      <c r="G8070">
        <v>44</v>
      </c>
      <c r="H8070" t="s">
        <v>13</v>
      </c>
      <c r="I8070" t="s">
        <v>14</v>
      </c>
      <c r="J8070" t="s">
        <v>15</v>
      </c>
    </row>
    <row r="8071" spans="1:10" x14ac:dyDescent="0.25">
      <c r="A8071">
        <v>804973</v>
      </c>
      <c r="B8071" t="s">
        <v>29</v>
      </c>
      <c r="C8071" s="8">
        <v>42448</v>
      </c>
      <c r="D8071" s="9">
        <v>42448.136805555558</v>
      </c>
      <c r="E8071" t="s">
        <v>11</v>
      </c>
      <c r="F8071" t="s">
        <v>24</v>
      </c>
      <c r="G8071">
        <v>44</v>
      </c>
      <c r="H8071" t="s">
        <v>13</v>
      </c>
      <c r="I8071" t="s">
        <v>25</v>
      </c>
      <c r="J8071" t="s">
        <v>15</v>
      </c>
    </row>
    <row r="8072" spans="1:10" x14ac:dyDescent="0.25">
      <c r="A8072">
        <v>808754</v>
      </c>
      <c r="B8072" t="s">
        <v>16</v>
      </c>
      <c r="C8072" s="8">
        <v>42422</v>
      </c>
      <c r="D8072" s="9">
        <v>42422.601388888892</v>
      </c>
      <c r="E8072" t="s">
        <v>11</v>
      </c>
      <c r="F8072" t="s">
        <v>24</v>
      </c>
      <c r="G8072">
        <v>40</v>
      </c>
      <c r="H8072" t="s">
        <v>21</v>
      </c>
      <c r="I8072" t="s">
        <v>44</v>
      </c>
      <c r="J8072" t="s">
        <v>15</v>
      </c>
    </row>
    <row r="8073" spans="1:10" x14ac:dyDescent="0.25">
      <c r="A8073">
        <v>2370940</v>
      </c>
      <c r="B8073" t="s">
        <v>33</v>
      </c>
      <c r="C8073" s="8">
        <v>42419</v>
      </c>
      <c r="D8073" s="9">
        <v>42419.329861111109</v>
      </c>
      <c r="E8073" t="s">
        <v>11</v>
      </c>
      <c r="F8073" t="s">
        <v>17</v>
      </c>
      <c r="G8073">
        <v>31</v>
      </c>
      <c r="H8073" t="s">
        <v>34</v>
      </c>
      <c r="I8073" t="s">
        <v>14</v>
      </c>
      <c r="J8073" t="s">
        <v>15</v>
      </c>
    </row>
    <row r="8074" spans="1:10" x14ac:dyDescent="0.25">
      <c r="A8074">
        <v>2370940</v>
      </c>
      <c r="B8074" t="s">
        <v>33</v>
      </c>
      <c r="C8074" s="8">
        <v>42418</v>
      </c>
      <c r="D8074" s="9">
        <v>42418.330555555556</v>
      </c>
      <c r="E8074" t="s">
        <v>11</v>
      </c>
      <c r="F8074" t="s">
        <v>17</v>
      </c>
      <c r="G8074">
        <v>31</v>
      </c>
      <c r="H8074" t="s">
        <v>34</v>
      </c>
      <c r="I8074" t="s">
        <v>14</v>
      </c>
      <c r="J8074" t="s">
        <v>15</v>
      </c>
    </row>
    <row r="8075" spans="1:10" x14ac:dyDescent="0.25">
      <c r="A8075">
        <v>2370940</v>
      </c>
      <c r="B8075" t="s">
        <v>33</v>
      </c>
      <c r="C8075" s="8">
        <v>42426</v>
      </c>
      <c r="D8075" s="9">
        <v>42426.316666666666</v>
      </c>
      <c r="E8075" t="s">
        <v>11</v>
      </c>
      <c r="F8075" t="s">
        <v>17</v>
      </c>
      <c r="G8075">
        <v>31</v>
      </c>
      <c r="H8075" t="s">
        <v>34</v>
      </c>
      <c r="I8075" t="s">
        <v>14</v>
      </c>
      <c r="J8075" t="s">
        <v>15</v>
      </c>
    </row>
    <row r="8076" spans="1:10" x14ac:dyDescent="0.25">
      <c r="A8076">
        <v>2370940</v>
      </c>
      <c r="B8076" t="s">
        <v>33</v>
      </c>
      <c r="C8076" s="8">
        <v>42426</v>
      </c>
      <c r="D8076" s="9">
        <v>42426.254166666666</v>
      </c>
      <c r="E8076" t="s">
        <v>11</v>
      </c>
      <c r="F8076" t="s">
        <v>17</v>
      </c>
      <c r="G8076">
        <v>31</v>
      </c>
      <c r="H8076" t="s">
        <v>34</v>
      </c>
      <c r="I8076" t="s">
        <v>25</v>
      </c>
      <c r="J8076" t="s">
        <v>15</v>
      </c>
    </row>
    <row r="8077" spans="1:10" x14ac:dyDescent="0.25">
      <c r="A8077">
        <v>773206</v>
      </c>
      <c r="B8077" t="s">
        <v>48</v>
      </c>
      <c r="C8077" s="8">
        <v>42384</v>
      </c>
      <c r="D8077" s="9">
        <v>42384.290277777778</v>
      </c>
      <c r="E8077" t="s">
        <v>11</v>
      </c>
      <c r="F8077" t="s">
        <v>24</v>
      </c>
      <c r="G8077">
        <v>52</v>
      </c>
      <c r="H8077" t="s">
        <v>46</v>
      </c>
      <c r="I8077" t="s">
        <v>25</v>
      </c>
      <c r="J8077" t="s">
        <v>26</v>
      </c>
    </row>
    <row r="8078" spans="1:10" x14ac:dyDescent="0.25">
      <c r="A8078">
        <v>773206</v>
      </c>
      <c r="B8078" t="s">
        <v>33</v>
      </c>
      <c r="C8078" s="8">
        <v>42387</v>
      </c>
      <c r="D8078" s="9">
        <v>42387.134722222225</v>
      </c>
      <c r="E8078" t="s">
        <v>11</v>
      </c>
      <c r="F8078" t="s">
        <v>24</v>
      </c>
      <c r="G8078">
        <v>52</v>
      </c>
      <c r="H8078" t="s">
        <v>46</v>
      </c>
      <c r="I8078" t="s">
        <v>25</v>
      </c>
      <c r="J8078" t="s">
        <v>26</v>
      </c>
    </row>
    <row r="8079" spans="1:10" x14ac:dyDescent="0.25">
      <c r="A8079">
        <v>462169</v>
      </c>
      <c r="B8079" t="s">
        <v>33</v>
      </c>
      <c r="C8079" s="8">
        <v>42419</v>
      </c>
      <c r="D8079" s="9">
        <v>42419.125</v>
      </c>
      <c r="E8079" t="s">
        <v>11</v>
      </c>
      <c r="F8079" t="s">
        <v>24</v>
      </c>
      <c r="G8079">
        <v>45</v>
      </c>
      <c r="H8079" t="s">
        <v>21</v>
      </c>
      <c r="I8079" t="s">
        <v>25</v>
      </c>
      <c r="J8079" t="s">
        <v>15</v>
      </c>
    </row>
    <row r="8080" spans="1:10" x14ac:dyDescent="0.25">
      <c r="A8080">
        <v>803183</v>
      </c>
      <c r="B8080" t="s">
        <v>33</v>
      </c>
      <c r="C8080" s="8">
        <v>42419</v>
      </c>
      <c r="D8080" s="9">
        <v>42419.270138888889</v>
      </c>
      <c r="E8080" t="s">
        <v>11</v>
      </c>
      <c r="F8080" t="s">
        <v>35</v>
      </c>
      <c r="G8080">
        <v>22</v>
      </c>
      <c r="H8080" t="s">
        <v>21</v>
      </c>
      <c r="I8080" t="s">
        <v>25</v>
      </c>
      <c r="J8080" t="s">
        <v>22</v>
      </c>
    </row>
    <row r="8081" spans="1:10" x14ac:dyDescent="0.25">
      <c r="A8081">
        <v>810440</v>
      </c>
      <c r="B8081" t="s">
        <v>10</v>
      </c>
      <c r="C8081" s="8">
        <v>42431</v>
      </c>
      <c r="D8081" s="9">
        <v>42431.368055555555</v>
      </c>
      <c r="E8081" t="s">
        <v>11</v>
      </c>
      <c r="F8081" t="s">
        <v>17</v>
      </c>
      <c r="G8081">
        <v>44</v>
      </c>
      <c r="H8081" t="s">
        <v>21</v>
      </c>
      <c r="I8081" t="s">
        <v>14</v>
      </c>
      <c r="J8081" t="s">
        <v>15</v>
      </c>
    </row>
    <row r="8082" spans="1:10" x14ac:dyDescent="0.25">
      <c r="A8082">
        <v>810440</v>
      </c>
      <c r="B8082" t="s">
        <v>16</v>
      </c>
      <c r="C8082" s="8">
        <v>42424</v>
      </c>
      <c r="D8082" s="9">
        <v>42424.54583333333</v>
      </c>
      <c r="E8082" t="s">
        <v>11</v>
      </c>
      <c r="F8082" t="s">
        <v>17</v>
      </c>
      <c r="G8082">
        <v>44</v>
      </c>
      <c r="H8082" t="s">
        <v>21</v>
      </c>
      <c r="I8082" t="s">
        <v>18</v>
      </c>
      <c r="J8082" t="s">
        <v>15</v>
      </c>
    </row>
    <row r="8083" spans="1:10" x14ac:dyDescent="0.25">
      <c r="A8083">
        <v>810440</v>
      </c>
      <c r="B8083" t="s">
        <v>16</v>
      </c>
      <c r="C8083" s="8">
        <v>42444</v>
      </c>
      <c r="D8083" s="9">
        <v>42444.253472222219</v>
      </c>
      <c r="E8083" t="s">
        <v>11</v>
      </c>
      <c r="F8083" t="s">
        <v>17</v>
      </c>
      <c r="G8083">
        <v>44</v>
      </c>
      <c r="H8083" t="s">
        <v>21</v>
      </c>
      <c r="I8083" t="s">
        <v>25</v>
      </c>
      <c r="J8083" t="s">
        <v>15</v>
      </c>
    </row>
    <row r="8084" spans="1:10" x14ac:dyDescent="0.25">
      <c r="A8084">
        <v>941332</v>
      </c>
      <c r="B8084" t="s">
        <v>33</v>
      </c>
      <c r="C8084" s="8">
        <v>42453</v>
      </c>
      <c r="D8084" s="9">
        <v>42453.26458333333</v>
      </c>
      <c r="E8084" t="s">
        <v>11</v>
      </c>
      <c r="F8084" t="s">
        <v>24</v>
      </c>
      <c r="G8084">
        <v>58</v>
      </c>
      <c r="H8084" t="s">
        <v>21</v>
      </c>
      <c r="I8084" t="s">
        <v>25</v>
      </c>
      <c r="J8084" t="s">
        <v>26</v>
      </c>
    </row>
    <row r="8085" spans="1:10" x14ac:dyDescent="0.25">
      <c r="A8085">
        <v>941332</v>
      </c>
      <c r="B8085" t="s">
        <v>41</v>
      </c>
      <c r="C8085" s="8">
        <v>42443</v>
      </c>
      <c r="D8085" s="9">
        <v>42443.560416666667</v>
      </c>
      <c r="E8085" t="s">
        <v>11</v>
      </c>
      <c r="F8085" t="s">
        <v>24</v>
      </c>
      <c r="G8085">
        <v>58</v>
      </c>
      <c r="H8085" t="s">
        <v>21</v>
      </c>
      <c r="I8085" t="s">
        <v>18</v>
      </c>
      <c r="J8085" t="s">
        <v>26</v>
      </c>
    </row>
    <row r="8086" spans="1:10" x14ac:dyDescent="0.25">
      <c r="A8086">
        <v>941332</v>
      </c>
      <c r="B8086" t="s">
        <v>16</v>
      </c>
      <c r="C8086" s="8">
        <v>42448</v>
      </c>
      <c r="D8086" s="9">
        <v>42448.283333333333</v>
      </c>
      <c r="E8086" t="s">
        <v>11</v>
      </c>
      <c r="F8086" t="s">
        <v>24</v>
      </c>
      <c r="G8086">
        <v>58</v>
      </c>
      <c r="H8086" t="s">
        <v>21</v>
      </c>
      <c r="I8086" t="s">
        <v>25</v>
      </c>
      <c r="J8086" t="s">
        <v>26</v>
      </c>
    </row>
    <row r="8087" spans="1:10" x14ac:dyDescent="0.25">
      <c r="A8087">
        <v>773368</v>
      </c>
      <c r="B8087" t="s">
        <v>16</v>
      </c>
      <c r="C8087" s="8">
        <v>42449</v>
      </c>
      <c r="D8087" s="9">
        <v>42449.53125</v>
      </c>
      <c r="E8087" t="s">
        <v>11</v>
      </c>
      <c r="F8087" t="s">
        <v>35</v>
      </c>
      <c r="G8087">
        <v>39</v>
      </c>
      <c r="H8087" t="s">
        <v>21</v>
      </c>
      <c r="I8087" t="s">
        <v>18</v>
      </c>
      <c r="J8087" t="s">
        <v>15</v>
      </c>
    </row>
    <row r="8088" spans="1:10" x14ac:dyDescent="0.25">
      <c r="A8088">
        <v>597646</v>
      </c>
      <c r="B8088" t="s">
        <v>33</v>
      </c>
      <c r="C8088" s="8">
        <v>42374</v>
      </c>
      <c r="D8088" s="9">
        <v>42374.613888888889</v>
      </c>
      <c r="E8088" t="s">
        <v>11</v>
      </c>
      <c r="F8088" t="s">
        <v>20</v>
      </c>
      <c r="G8088">
        <v>20</v>
      </c>
      <c r="H8088" t="s">
        <v>32</v>
      </c>
      <c r="I8088" t="s">
        <v>44</v>
      </c>
      <c r="J8088" t="s">
        <v>22</v>
      </c>
    </row>
    <row r="8089" spans="1:10" x14ac:dyDescent="0.25">
      <c r="A8089">
        <v>779244</v>
      </c>
      <c r="B8089" t="s">
        <v>41</v>
      </c>
      <c r="C8089" s="8">
        <v>42409</v>
      </c>
      <c r="D8089" s="9">
        <v>42409.288194444445</v>
      </c>
      <c r="E8089" t="s">
        <v>11</v>
      </c>
      <c r="F8089" t="s">
        <v>24</v>
      </c>
      <c r="G8089">
        <v>29</v>
      </c>
      <c r="H8089" t="s">
        <v>21</v>
      </c>
      <c r="I8089" t="s">
        <v>25</v>
      </c>
      <c r="J8089" t="s">
        <v>22</v>
      </c>
    </row>
    <row r="8090" spans="1:10" x14ac:dyDescent="0.25">
      <c r="A8090">
        <v>797116</v>
      </c>
      <c r="B8090" t="s">
        <v>37</v>
      </c>
      <c r="C8090" s="8">
        <v>42370</v>
      </c>
      <c r="D8090" s="9">
        <v>42370.370138888888</v>
      </c>
      <c r="E8090" t="s">
        <v>11</v>
      </c>
      <c r="F8090" t="s">
        <v>24</v>
      </c>
      <c r="G8090">
        <v>32</v>
      </c>
      <c r="H8090" t="s">
        <v>21</v>
      </c>
      <c r="I8090" t="s">
        <v>14</v>
      </c>
      <c r="J8090" t="s">
        <v>15</v>
      </c>
    </row>
    <row r="8091" spans="1:10" x14ac:dyDescent="0.25">
      <c r="A8091">
        <v>797116</v>
      </c>
      <c r="B8091" t="s">
        <v>31</v>
      </c>
      <c r="C8091" s="8">
        <v>42377</v>
      </c>
      <c r="D8091" s="9">
        <v>42377.379166666666</v>
      </c>
      <c r="E8091" t="s">
        <v>11</v>
      </c>
      <c r="F8091" t="s">
        <v>24</v>
      </c>
      <c r="G8091">
        <v>32</v>
      </c>
      <c r="H8091" t="s">
        <v>21</v>
      </c>
      <c r="I8091" t="s">
        <v>14</v>
      </c>
      <c r="J8091" t="s">
        <v>15</v>
      </c>
    </row>
    <row r="8092" spans="1:10" x14ac:dyDescent="0.25">
      <c r="A8092">
        <v>797116</v>
      </c>
      <c r="B8092" t="s">
        <v>37</v>
      </c>
      <c r="C8092" s="8">
        <v>42371</v>
      </c>
      <c r="D8092" s="9">
        <v>42371.473611111112</v>
      </c>
      <c r="E8092" t="s">
        <v>11</v>
      </c>
      <c r="F8092" t="s">
        <v>24</v>
      </c>
      <c r="G8092">
        <v>32</v>
      </c>
      <c r="H8092" t="s">
        <v>21</v>
      </c>
      <c r="I8092" t="s">
        <v>18</v>
      </c>
      <c r="J8092" t="s">
        <v>15</v>
      </c>
    </row>
    <row r="8093" spans="1:10" x14ac:dyDescent="0.25">
      <c r="A8093">
        <v>822141</v>
      </c>
      <c r="B8093" t="s">
        <v>33</v>
      </c>
      <c r="C8093" s="8">
        <v>42441</v>
      </c>
      <c r="D8093" s="9">
        <v>42441.247916666667</v>
      </c>
      <c r="E8093" t="s">
        <v>11</v>
      </c>
      <c r="F8093" t="s">
        <v>24</v>
      </c>
      <c r="G8093">
        <v>41</v>
      </c>
      <c r="H8093" t="s">
        <v>21</v>
      </c>
      <c r="I8093" t="s">
        <v>25</v>
      </c>
      <c r="J8093" t="s">
        <v>15</v>
      </c>
    </row>
    <row r="8094" spans="1:10" x14ac:dyDescent="0.25">
      <c r="A8094">
        <v>893957</v>
      </c>
      <c r="B8094" t="s">
        <v>33</v>
      </c>
      <c r="C8094" s="8">
        <v>42442</v>
      </c>
      <c r="D8094" s="9">
        <v>42442.304861111108</v>
      </c>
      <c r="E8094" t="s">
        <v>11</v>
      </c>
      <c r="F8094" t="s">
        <v>20</v>
      </c>
      <c r="G8094">
        <v>35</v>
      </c>
      <c r="H8094" t="s">
        <v>32</v>
      </c>
      <c r="I8094" t="s">
        <v>14</v>
      </c>
      <c r="J8094" t="s">
        <v>15</v>
      </c>
    </row>
    <row r="8095" spans="1:10" x14ac:dyDescent="0.25">
      <c r="A8095">
        <v>893957</v>
      </c>
      <c r="B8095" t="s">
        <v>33</v>
      </c>
      <c r="C8095" s="8">
        <v>42443</v>
      </c>
      <c r="D8095" s="9">
        <v>42443.451388888891</v>
      </c>
      <c r="E8095" t="s">
        <v>11</v>
      </c>
      <c r="F8095" t="s">
        <v>20</v>
      </c>
      <c r="G8095">
        <v>35</v>
      </c>
      <c r="H8095" t="s">
        <v>32</v>
      </c>
      <c r="I8095" t="s">
        <v>14</v>
      </c>
      <c r="J8095" t="s">
        <v>15</v>
      </c>
    </row>
    <row r="8096" spans="1:10" x14ac:dyDescent="0.25">
      <c r="A8096">
        <v>893957</v>
      </c>
      <c r="B8096" t="s">
        <v>16</v>
      </c>
      <c r="C8096" s="8">
        <v>42448</v>
      </c>
      <c r="D8096" s="9">
        <v>42448.570138888892</v>
      </c>
      <c r="E8096" t="s">
        <v>11</v>
      </c>
      <c r="F8096" t="s">
        <v>20</v>
      </c>
      <c r="G8096">
        <v>35</v>
      </c>
      <c r="H8096" t="s">
        <v>32</v>
      </c>
      <c r="I8096" t="s">
        <v>18</v>
      </c>
      <c r="J8096" t="s">
        <v>15</v>
      </c>
    </row>
    <row r="8097" spans="1:10" x14ac:dyDescent="0.25">
      <c r="A8097">
        <v>1726104</v>
      </c>
      <c r="B8097" t="s">
        <v>16</v>
      </c>
      <c r="C8097" s="8">
        <v>42452</v>
      </c>
      <c r="D8097" s="9">
        <v>42452.559027777781</v>
      </c>
      <c r="E8097" t="s">
        <v>11</v>
      </c>
      <c r="F8097" t="s">
        <v>20</v>
      </c>
      <c r="G8097">
        <v>36</v>
      </c>
      <c r="H8097" t="s">
        <v>46</v>
      </c>
      <c r="I8097" t="s">
        <v>18</v>
      </c>
      <c r="J8097" t="s">
        <v>15</v>
      </c>
    </row>
    <row r="8098" spans="1:10" x14ac:dyDescent="0.25">
      <c r="A8098">
        <v>780559</v>
      </c>
      <c r="B8098" t="s">
        <v>30</v>
      </c>
      <c r="C8098" s="8">
        <v>42450</v>
      </c>
      <c r="D8098" s="9">
        <v>42450.345138888886</v>
      </c>
      <c r="E8098" t="s">
        <v>11</v>
      </c>
      <c r="F8098" t="s">
        <v>24</v>
      </c>
      <c r="G8098">
        <v>38</v>
      </c>
      <c r="H8098" t="s">
        <v>13</v>
      </c>
      <c r="I8098" t="s">
        <v>14</v>
      </c>
      <c r="J8098" t="s">
        <v>15</v>
      </c>
    </row>
    <row r="8099" spans="1:10" x14ac:dyDescent="0.25">
      <c r="A8099">
        <v>772607</v>
      </c>
      <c r="B8099" t="s">
        <v>36</v>
      </c>
      <c r="C8099" s="8">
        <v>42413</v>
      </c>
      <c r="D8099" s="9">
        <v>42413.135416666664</v>
      </c>
      <c r="E8099" t="s">
        <v>11</v>
      </c>
      <c r="F8099" t="s">
        <v>12</v>
      </c>
      <c r="G8099">
        <v>24</v>
      </c>
      <c r="H8099" t="s">
        <v>21</v>
      </c>
      <c r="I8099" t="s">
        <v>25</v>
      </c>
      <c r="J8099" t="s">
        <v>22</v>
      </c>
    </row>
    <row r="8100" spans="1:10" x14ac:dyDescent="0.25">
      <c r="A8100">
        <v>893959</v>
      </c>
      <c r="B8100" t="s">
        <v>33</v>
      </c>
      <c r="C8100" s="8">
        <v>42453</v>
      </c>
      <c r="D8100" s="9">
        <v>42453.488888888889</v>
      </c>
      <c r="E8100" t="s">
        <v>11</v>
      </c>
      <c r="F8100" t="s">
        <v>20</v>
      </c>
      <c r="G8100">
        <v>18</v>
      </c>
      <c r="H8100" t="s">
        <v>32</v>
      </c>
      <c r="I8100" t="s">
        <v>18</v>
      </c>
      <c r="J8100" t="s">
        <v>22</v>
      </c>
    </row>
    <row r="8101" spans="1:10" x14ac:dyDescent="0.25">
      <c r="A8101">
        <v>893959</v>
      </c>
      <c r="B8101" t="s">
        <v>16</v>
      </c>
      <c r="C8101" s="8">
        <v>42449</v>
      </c>
      <c r="D8101" s="9">
        <v>42449.484722222223</v>
      </c>
      <c r="E8101" t="s">
        <v>11</v>
      </c>
      <c r="F8101" t="s">
        <v>20</v>
      </c>
      <c r="G8101">
        <v>18</v>
      </c>
      <c r="H8101" t="s">
        <v>32</v>
      </c>
      <c r="I8101" t="s">
        <v>18</v>
      </c>
      <c r="J8101" t="s">
        <v>22</v>
      </c>
    </row>
    <row r="8102" spans="1:10" x14ac:dyDescent="0.25">
      <c r="A8102">
        <v>822142</v>
      </c>
      <c r="B8102" t="s">
        <v>31</v>
      </c>
      <c r="C8102" s="8">
        <v>42418</v>
      </c>
      <c r="D8102" s="9">
        <v>42418.336805555555</v>
      </c>
      <c r="E8102" t="s">
        <v>11</v>
      </c>
      <c r="F8102" t="s">
        <v>35</v>
      </c>
      <c r="G8102">
        <v>33</v>
      </c>
      <c r="H8102" t="s">
        <v>21</v>
      </c>
      <c r="I8102" t="s">
        <v>14</v>
      </c>
      <c r="J8102" t="s">
        <v>15</v>
      </c>
    </row>
    <row r="8103" spans="1:10" x14ac:dyDescent="0.25">
      <c r="A8103">
        <v>822142</v>
      </c>
      <c r="B8103" t="s">
        <v>33</v>
      </c>
      <c r="C8103" s="8">
        <v>42431</v>
      </c>
      <c r="D8103" s="9">
        <v>42431.415972222225</v>
      </c>
      <c r="E8103" t="s">
        <v>11</v>
      </c>
      <c r="F8103" t="s">
        <v>35</v>
      </c>
      <c r="G8103">
        <v>33</v>
      </c>
      <c r="H8103" t="s">
        <v>21</v>
      </c>
      <c r="I8103" t="s">
        <v>14</v>
      </c>
      <c r="J8103" t="s">
        <v>15</v>
      </c>
    </row>
    <row r="8104" spans="1:10" x14ac:dyDescent="0.25">
      <c r="A8104">
        <v>822142</v>
      </c>
      <c r="B8104" t="s">
        <v>31</v>
      </c>
      <c r="C8104" s="8">
        <v>42437</v>
      </c>
      <c r="D8104" s="9">
        <v>42437.315972222219</v>
      </c>
      <c r="E8104" t="s">
        <v>11</v>
      </c>
      <c r="F8104" t="s">
        <v>35</v>
      </c>
      <c r="G8104">
        <v>33</v>
      </c>
      <c r="H8104" t="s">
        <v>21</v>
      </c>
      <c r="I8104" t="s">
        <v>14</v>
      </c>
      <c r="J8104" t="s">
        <v>15</v>
      </c>
    </row>
    <row r="8105" spans="1:10" x14ac:dyDescent="0.25">
      <c r="A8105">
        <v>822142</v>
      </c>
      <c r="B8105" t="s">
        <v>10</v>
      </c>
      <c r="C8105" s="8">
        <v>42437</v>
      </c>
      <c r="D8105" s="9">
        <v>42437.291666666664</v>
      </c>
      <c r="E8105" t="s">
        <v>11</v>
      </c>
      <c r="F8105" t="s">
        <v>35</v>
      </c>
      <c r="G8105">
        <v>33</v>
      </c>
      <c r="H8105" t="s">
        <v>21</v>
      </c>
      <c r="I8105" t="s">
        <v>14</v>
      </c>
      <c r="J8105" t="s">
        <v>15</v>
      </c>
    </row>
    <row r="8106" spans="1:10" x14ac:dyDescent="0.25">
      <c r="A8106">
        <v>822142</v>
      </c>
      <c r="B8106" t="s">
        <v>40</v>
      </c>
      <c r="C8106" s="8">
        <v>42417</v>
      </c>
      <c r="D8106" s="9">
        <v>42417.44027777778</v>
      </c>
      <c r="E8106" t="s">
        <v>11</v>
      </c>
      <c r="F8106" t="s">
        <v>35</v>
      </c>
      <c r="G8106">
        <v>33</v>
      </c>
      <c r="H8106" t="s">
        <v>21</v>
      </c>
      <c r="I8106" t="s">
        <v>14</v>
      </c>
      <c r="J8106" t="s">
        <v>15</v>
      </c>
    </row>
    <row r="8107" spans="1:10" x14ac:dyDescent="0.25">
      <c r="A8107">
        <v>822142</v>
      </c>
      <c r="B8107" t="s">
        <v>37</v>
      </c>
      <c r="C8107" s="8">
        <v>42418</v>
      </c>
      <c r="D8107" s="9">
        <v>42418.393055555556</v>
      </c>
      <c r="E8107" t="s">
        <v>11</v>
      </c>
      <c r="F8107" t="s">
        <v>35</v>
      </c>
      <c r="G8107">
        <v>33</v>
      </c>
      <c r="H8107" t="s">
        <v>21</v>
      </c>
      <c r="I8107" t="s">
        <v>14</v>
      </c>
      <c r="J8107" t="s">
        <v>15</v>
      </c>
    </row>
    <row r="8108" spans="1:10" x14ac:dyDescent="0.25">
      <c r="A8108">
        <v>822142</v>
      </c>
      <c r="B8108" t="s">
        <v>16</v>
      </c>
      <c r="C8108" s="8">
        <v>42441</v>
      </c>
      <c r="D8108" s="9">
        <v>42441.180555555555</v>
      </c>
      <c r="E8108" t="s">
        <v>11</v>
      </c>
      <c r="F8108" t="s">
        <v>35</v>
      </c>
      <c r="G8108">
        <v>33</v>
      </c>
      <c r="H8108" t="s">
        <v>21</v>
      </c>
      <c r="I8108" t="s">
        <v>25</v>
      </c>
      <c r="J8108" t="s">
        <v>15</v>
      </c>
    </row>
    <row r="8109" spans="1:10" x14ac:dyDescent="0.25">
      <c r="A8109">
        <v>822142</v>
      </c>
      <c r="B8109" t="s">
        <v>31</v>
      </c>
      <c r="C8109" s="8">
        <v>42438</v>
      </c>
      <c r="D8109" s="9">
        <v>42438.302083333336</v>
      </c>
      <c r="E8109" t="s">
        <v>11</v>
      </c>
      <c r="F8109" t="s">
        <v>35</v>
      </c>
      <c r="G8109">
        <v>33</v>
      </c>
      <c r="H8109" t="s">
        <v>21</v>
      </c>
      <c r="I8109" t="s">
        <v>14</v>
      </c>
      <c r="J8109" t="s">
        <v>15</v>
      </c>
    </row>
    <row r="8110" spans="1:10" x14ac:dyDescent="0.25">
      <c r="A8110">
        <v>803190</v>
      </c>
      <c r="B8110" t="s">
        <v>16</v>
      </c>
      <c r="C8110" s="8">
        <v>42444</v>
      </c>
      <c r="D8110" s="9">
        <v>42444.519444444442</v>
      </c>
      <c r="E8110" t="s">
        <v>11</v>
      </c>
      <c r="F8110" t="s">
        <v>17</v>
      </c>
      <c r="G8110">
        <v>39</v>
      </c>
      <c r="H8110" t="s">
        <v>21</v>
      </c>
      <c r="I8110" t="s">
        <v>18</v>
      </c>
      <c r="J8110" t="s">
        <v>15</v>
      </c>
    </row>
    <row r="8111" spans="1:10" x14ac:dyDescent="0.25">
      <c r="A8111">
        <v>2092062</v>
      </c>
      <c r="B8111" t="s">
        <v>10</v>
      </c>
      <c r="C8111" s="8">
        <v>42430</v>
      </c>
      <c r="D8111" s="9">
        <v>42430.477083333331</v>
      </c>
      <c r="E8111" t="s">
        <v>11</v>
      </c>
      <c r="F8111" t="s">
        <v>35</v>
      </c>
      <c r="G8111">
        <v>42</v>
      </c>
      <c r="H8111" t="s">
        <v>43</v>
      </c>
      <c r="I8111" t="s">
        <v>18</v>
      </c>
      <c r="J8111" t="s">
        <v>15</v>
      </c>
    </row>
    <row r="8112" spans="1:10" x14ac:dyDescent="0.25">
      <c r="A8112">
        <v>833364</v>
      </c>
      <c r="B8112" t="s">
        <v>36</v>
      </c>
      <c r="C8112" s="8">
        <v>42430</v>
      </c>
      <c r="D8112" s="9">
        <v>42430.394444444442</v>
      </c>
      <c r="E8112" t="s">
        <v>11</v>
      </c>
      <c r="F8112" t="s">
        <v>20</v>
      </c>
      <c r="G8112">
        <v>19</v>
      </c>
      <c r="H8112" t="s">
        <v>32</v>
      </c>
      <c r="I8112" t="s">
        <v>14</v>
      </c>
      <c r="J8112" t="s">
        <v>22</v>
      </c>
    </row>
    <row r="8113" spans="1:10" x14ac:dyDescent="0.25">
      <c r="A8113">
        <v>773212</v>
      </c>
      <c r="B8113" t="s">
        <v>29</v>
      </c>
      <c r="C8113" s="8">
        <v>42405</v>
      </c>
      <c r="D8113" s="9">
        <v>42405.588194444441</v>
      </c>
      <c r="E8113" t="s">
        <v>11</v>
      </c>
      <c r="F8113" t="s">
        <v>35</v>
      </c>
      <c r="G8113">
        <v>23</v>
      </c>
      <c r="H8113" t="s">
        <v>21</v>
      </c>
      <c r="I8113" t="s">
        <v>44</v>
      </c>
      <c r="J8113" t="s">
        <v>22</v>
      </c>
    </row>
    <row r="8114" spans="1:10" x14ac:dyDescent="0.25">
      <c r="A8114">
        <v>773212</v>
      </c>
      <c r="B8114" t="s">
        <v>33</v>
      </c>
      <c r="C8114" s="8">
        <v>42404</v>
      </c>
      <c r="D8114" s="9">
        <v>42404.425694444442</v>
      </c>
      <c r="E8114" t="s">
        <v>11</v>
      </c>
      <c r="F8114" t="s">
        <v>35</v>
      </c>
      <c r="G8114">
        <v>23</v>
      </c>
      <c r="H8114" t="s">
        <v>21</v>
      </c>
      <c r="I8114" t="s">
        <v>14</v>
      </c>
      <c r="J8114" t="s">
        <v>22</v>
      </c>
    </row>
    <row r="8115" spans="1:10" x14ac:dyDescent="0.25">
      <c r="A8115">
        <v>773212</v>
      </c>
      <c r="B8115" t="s">
        <v>27</v>
      </c>
      <c r="C8115" s="8">
        <v>42406</v>
      </c>
      <c r="D8115" s="9">
        <v>42406.450694444444</v>
      </c>
      <c r="E8115" t="s">
        <v>11</v>
      </c>
      <c r="F8115" t="s">
        <v>35</v>
      </c>
      <c r="G8115">
        <v>23</v>
      </c>
      <c r="H8115" t="s">
        <v>21</v>
      </c>
      <c r="I8115" t="s">
        <v>14</v>
      </c>
      <c r="J8115" t="s">
        <v>22</v>
      </c>
    </row>
    <row r="8116" spans="1:10" x14ac:dyDescent="0.25">
      <c r="A8116">
        <v>773214</v>
      </c>
      <c r="B8116" t="s">
        <v>33</v>
      </c>
      <c r="C8116" s="8">
        <v>42387</v>
      </c>
      <c r="D8116" s="9">
        <v>42387.161805555559</v>
      </c>
      <c r="E8116" t="s">
        <v>11</v>
      </c>
      <c r="F8116" t="s">
        <v>17</v>
      </c>
      <c r="G8116">
        <v>45</v>
      </c>
      <c r="H8116" t="s">
        <v>13</v>
      </c>
      <c r="I8116" t="s">
        <v>25</v>
      </c>
      <c r="J8116" t="s">
        <v>15</v>
      </c>
    </row>
    <row r="8117" spans="1:10" x14ac:dyDescent="0.25">
      <c r="A8117">
        <v>773214</v>
      </c>
      <c r="B8117" t="s">
        <v>36</v>
      </c>
      <c r="C8117" s="8">
        <v>42409</v>
      </c>
      <c r="D8117" s="9">
        <v>42409.401388888888</v>
      </c>
      <c r="E8117" t="s">
        <v>11</v>
      </c>
      <c r="F8117" t="s">
        <v>17</v>
      </c>
      <c r="G8117">
        <v>45</v>
      </c>
      <c r="H8117" t="s">
        <v>13</v>
      </c>
      <c r="I8117" t="s">
        <v>14</v>
      </c>
      <c r="J8117" t="s">
        <v>15</v>
      </c>
    </row>
    <row r="8118" spans="1:10" x14ac:dyDescent="0.25">
      <c r="A8118">
        <v>2361839</v>
      </c>
      <c r="B8118" t="s">
        <v>36</v>
      </c>
      <c r="C8118" s="8">
        <v>42443</v>
      </c>
      <c r="D8118" s="9">
        <v>42443.125694444447</v>
      </c>
      <c r="E8118" t="s">
        <v>11</v>
      </c>
      <c r="F8118" t="s">
        <v>24</v>
      </c>
      <c r="G8118">
        <v>45</v>
      </c>
      <c r="H8118" t="s">
        <v>46</v>
      </c>
      <c r="I8118" t="s">
        <v>25</v>
      </c>
      <c r="J8118" t="s">
        <v>15</v>
      </c>
    </row>
    <row r="8119" spans="1:10" x14ac:dyDescent="0.25">
      <c r="A8119">
        <v>2361839</v>
      </c>
      <c r="B8119" t="s">
        <v>40</v>
      </c>
      <c r="C8119" s="8">
        <v>42443</v>
      </c>
      <c r="D8119" s="9">
        <v>42443.30972222222</v>
      </c>
      <c r="E8119" t="s">
        <v>11</v>
      </c>
      <c r="F8119" t="s">
        <v>24</v>
      </c>
      <c r="G8119">
        <v>45</v>
      </c>
      <c r="H8119" t="s">
        <v>46</v>
      </c>
      <c r="I8119" t="s">
        <v>14</v>
      </c>
      <c r="J8119" t="s">
        <v>15</v>
      </c>
    </row>
    <row r="8120" spans="1:10" x14ac:dyDescent="0.25">
      <c r="A8120">
        <v>2361839</v>
      </c>
      <c r="B8120" t="s">
        <v>33</v>
      </c>
      <c r="C8120" s="8">
        <v>42434</v>
      </c>
      <c r="D8120" s="9">
        <v>42434.125694444447</v>
      </c>
      <c r="E8120" t="s">
        <v>11</v>
      </c>
      <c r="F8120" t="s">
        <v>24</v>
      </c>
      <c r="G8120">
        <v>45</v>
      </c>
      <c r="H8120" t="s">
        <v>46</v>
      </c>
      <c r="I8120" t="s">
        <v>25</v>
      </c>
      <c r="J8120" t="s">
        <v>15</v>
      </c>
    </row>
    <row r="8121" spans="1:10" x14ac:dyDescent="0.25">
      <c r="A8121">
        <v>2361839</v>
      </c>
      <c r="B8121" t="s">
        <v>27</v>
      </c>
      <c r="C8121" s="8">
        <v>42444</v>
      </c>
      <c r="D8121" s="9">
        <v>42444.212500000001</v>
      </c>
      <c r="E8121" t="s">
        <v>11</v>
      </c>
      <c r="F8121" t="s">
        <v>24</v>
      </c>
      <c r="G8121">
        <v>45</v>
      </c>
      <c r="H8121" t="s">
        <v>46</v>
      </c>
      <c r="I8121" t="s">
        <v>25</v>
      </c>
      <c r="J8121" t="s">
        <v>15</v>
      </c>
    </row>
    <row r="8122" spans="1:10" x14ac:dyDescent="0.25">
      <c r="A8122">
        <v>2361839</v>
      </c>
      <c r="B8122" t="s">
        <v>29</v>
      </c>
      <c r="C8122" s="8">
        <v>42458</v>
      </c>
      <c r="D8122" s="9">
        <v>42458.411111111112</v>
      </c>
      <c r="E8122" t="s">
        <v>11</v>
      </c>
      <c r="F8122" t="s">
        <v>24</v>
      </c>
      <c r="G8122">
        <v>45</v>
      </c>
      <c r="H8122" t="s">
        <v>46</v>
      </c>
      <c r="I8122" t="s">
        <v>14</v>
      </c>
      <c r="J8122" t="s">
        <v>15</v>
      </c>
    </row>
    <row r="8123" spans="1:10" x14ac:dyDescent="0.25">
      <c r="A8123">
        <v>773368</v>
      </c>
      <c r="B8123" t="s">
        <v>36</v>
      </c>
      <c r="C8123" s="8">
        <v>42452</v>
      </c>
      <c r="D8123" s="9">
        <v>42452.285416666666</v>
      </c>
      <c r="E8123" t="s">
        <v>11</v>
      </c>
      <c r="F8123" t="s">
        <v>35</v>
      </c>
      <c r="G8123">
        <v>39</v>
      </c>
      <c r="H8123" t="s">
        <v>21</v>
      </c>
      <c r="I8123" t="s">
        <v>25</v>
      </c>
      <c r="J8123" t="s">
        <v>15</v>
      </c>
    </row>
    <row r="8124" spans="1:10" x14ac:dyDescent="0.25">
      <c r="A8124">
        <v>810569</v>
      </c>
      <c r="B8124" t="s">
        <v>36</v>
      </c>
      <c r="C8124" s="8">
        <v>42378</v>
      </c>
      <c r="D8124" s="9">
        <v>42378.348611111112</v>
      </c>
      <c r="E8124" t="s">
        <v>11</v>
      </c>
      <c r="F8124" t="s">
        <v>35</v>
      </c>
      <c r="G8124">
        <v>34</v>
      </c>
      <c r="H8124" t="s">
        <v>13</v>
      </c>
      <c r="I8124" t="s">
        <v>14</v>
      </c>
      <c r="J8124" t="s">
        <v>15</v>
      </c>
    </row>
    <row r="8125" spans="1:10" x14ac:dyDescent="0.25">
      <c r="A8125">
        <v>787359</v>
      </c>
      <c r="B8125" t="s">
        <v>33</v>
      </c>
      <c r="C8125" s="8">
        <v>42374</v>
      </c>
      <c r="D8125" s="9">
        <v>42374.427083333336</v>
      </c>
      <c r="E8125" t="s">
        <v>11</v>
      </c>
      <c r="F8125" t="s">
        <v>35</v>
      </c>
      <c r="G8125">
        <v>28</v>
      </c>
      <c r="H8125" t="s">
        <v>21</v>
      </c>
      <c r="I8125" t="s">
        <v>14</v>
      </c>
      <c r="J8125" t="s">
        <v>22</v>
      </c>
    </row>
    <row r="8126" spans="1:10" x14ac:dyDescent="0.25">
      <c r="A8126">
        <v>787359</v>
      </c>
      <c r="B8126" t="s">
        <v>33</v>
      </c>
      <c r="C8126" s="8">
        <v>42401</v>
      </c>
      <c r="D8126" s="9">
        <v>42401.422222222223</v>
      </c>
      <c r="E8126" t="s">
        <v>11</v>
      </c>
      <c r="F8126" t="s">
        <v>35</v>
      </c>
      <c r="G8126">
        <v>28</v>
      </c>
      <c r="H8126" t="s">
        <v>21</v>
      </c>
      <c r="I8126" t="s">
        <v>14</v>
      </c>
      <c r="J8126" t="s">
        <v>22</v>
      </c>
    </row>
    <row r="8127" spans="1:10" x14ac:dyDescent="0.25">
      <c r="A8127">
        <v>787359</v>
      </c>
      <c r="B8127" t="s">
        <v>33</v>
      </c>
      <c r="C8127" s="8">
        <v>42384</v>
      </c>
      <c r="D8127" s="9">
        <v>42384.259722222225</v>
      </c>
      <c r="E8127" t="s">
        <v>11</v>
      </c>
      <c r="F8127" t="s">
        <v>35</v>
      </c>
      <c r="G8127">
        <v>28</v>
      </c>
      <c r="H8127" t="s">
        <v>21</v>
      </c>
      <c r="I8127" t="s">
        <v>25</v>
      </c>
      <c r="J8127" t="s">
        <v>22</v>
      </c>
    </row>
    <row r="8128" spans="1:10" x14ac:dyDescent="0.25">
      <c r="A8128">
        <v>810445</v>
      </c>
      <c r="B8128" t="s">
        <v>30</v>
      </c>
      <c r="C8128" s="8">
        <v>42422</v>
      </c>
      <c r="D8128" s="9">
        <v>42422.368750000001</v>
      </c>
      <c r="E8128" t="s">
        <v>11</v>
      </c>
      <c r="F8128" t="s">
        <v>17</v>
      </c>
      <c r="G8128">
        <v>33</v>
      </c>
      <c r="H8128" t="s">
        <v>13</v>
      </c>
      <c r="I8128" t="s">
        <v>14</v>
      </c>
      <c r="J8128" t="s">
        <v>15</v>
      </c>
    </row>
    <row r="8129" spans="1:10" x14ac:dyDescent="0.25">
      <c r="A8129">
        <v>810445</v>
      </c>
      <c r="B8129" t="s">
        <v>33</v>
      </c>
      <c r="C8129" s="8">
        <v>42392</v>
      </c>
      <c r="D8129" s="9">
        <v>42392.410416666666</v>
      </c>
      <c r="E8129" t="s">
        <v>11</v>
      </c>
      <c r="F8129" t="s">
        <v>17</v>
      </c>
      <c r="G8129">
        <v>33</v>
      </c>
      <c r="H8129" t="s">
        <v>13</v>
      </c>
      <c r="I8129" t="s">
        <v>14</v>
      </c>
      <c r="J8129" t="s">
        <v>15</v>
      </c>
    </row>
    <row r="8130" spans="1:10" x14ac:dyDescent="0.25">
      <c r="A8130">
        <v>810445</v>
      </c>
      <c r="B8130" t="s">
        <v>36</v>
      </c>
      <c r="C8130" s="8">
        <v>42378</v>
      </c>
      <c r="D8130" s="9">
        <v>42378.473611111112</v>
      </c>
      <c r="E8130" t="s">
        <v>11</v>
      </c>
      <c r="F8130" t="s">
        <v>17</v>
      </c>
      <c r="G8130">
        <v>33</v>
      </c>
      <c r="H8130" t="s">
        <v>13</v>
      </c>
      <c r="I8130" t="s">
        <v>18</v>
      </c>
      <c r="J8130" t="s">
        <v>15</v>
      </c>
    </row>
    <row r="8131" spans="1:10" x14ac:dyDescent="0.25">
      <c r="A8131">
        <v>810445</v>
      </c>
      <c r="B8131" t="s">
        <v>41</v>
      </c>
      <c r="C8131" s="8">
        <v>42389</v>
      </c>
      <c r="D8131" s="9">
        <v>42389.466666666667</v>
      </c>
      <c r="E8131" t="s">
        <v>11</v>
      </c>
      <c r="F8131" t="s">
        <v>17</v>
      </c>
      <c r="G8131">
        <v>33</v>
      </c>
      <c r="H8131" t="s">
        <v>13</v>
      </c>
      <c r="I8131" t="s">
        <v>18</v>
      </c>
      <c r="J8131" t="s">
        <v>15</v>
      </c>
    </row>
    <row r="8132" spans="1:10" x14ac:dyDescent="0.25">
      <c r="A8132">
        <v>810445</v>
      </c>
      <c r="B8132" t="s">
        <v>10</v>
      </c>
      <c r="C8132" s="8">
        <v>42381</v>
      </c>
      <c r="D8132" s="9">
        <v>42381.575694444444</v>
      </c>
      <c r="E8132" t="s">
        <v>11</v>
      </c>
      <c r="F8132" t="s">
        <v>17</v>
      </c>
      <c r="G8132">
        <v>33</v>
      </c>
      <c r="H8132" t="s">
        <v>13</v>
      </c>
      <c r="I8132" t="s">
        <v>18</v>
      </c>
      <c r="J8132" t="s">
        <v>15</v>
      </c>
    </row>
    <row r="8133" spans="1:10" x14ac:dyDescent="0.25">
      <c r="A8133">
        <v>810445</v>
      </c>
      <c r="B8133" t="s">
        <v>10</v>
      </c>
      <c r="C8133" s="8">
        <v>42408</v>
      </c>
      <c r="D8133" s="9">
        <v>42408.447222222225</v>
      </c>
      <c r="E8133" t="s">
        <v>11</v>
      </c>
      <c r="F8133" t="s">
        <v>17</v>
      </c>
      <c r="G8133">
        <v>33</v>
      </c>
      <c r="H8133" t="s">
        <v>13</v>
      </c>
      <c r="I8133" t="s">
        <v>14</v>
      </c>
      <c r="J8133" t="s">
        <v>15</v>
      </c>
    </row>
    <row r="8134" spans="1:10" x14ac:dyDescent="0.25">
      <c r="A8134">
        <v>822152</v>
      </c>
      <c r="B8134" t="s">
        <v>36</v>
      </c>
      <c r="C8134" s="8">
        <v>42423</v>
      </c>
      <c r="D8134" s="9">
        <v>42423.542361111111</v>
      </c>
      <c r="E8134" t="s">
        <v>11</v>
      </c>
      <c r="F8134" t="s">
        <v>20</v>
      </c>
      <c r="G8134">
        <v>39</v>
      </c>
      <c r="H8134" t="s">
        <v>21</v>
      </c>
      <c r="I8134" t="s">
        <v>18</v>
      </c>
      <c r="J8134" t="s">
        <v>15</v>
      </c>
    </row>
    <row r="8135" spans="1:10" x14ac:dyDescent="0.25">
      <c r="A8135">
        <v>822152</v>
      </c>
      <c r="B8135" t="s">
        <v>29</v>
      </c>
      <c r="C8135" s="8">
        <v>42423</v>
      </c>
      <c r="D8135" s="9">
        <v>42423.55</v>
      </c>
      <c r="E8135" t="s">
        <v>11</v>
      </c>
      <c r="F8135" t="s">
        <v>20</v>
      </c>
      <c r="G8135">
        <v>39</v>
      </c>
      <c r="H8135" t="s">
        <v>21</v>
      </c>
      <c r="I8135" t="s">
        <v>18</v>
      </c>
      <c r="J8135" t="s">
        <v>15</v>
      </c>
    </row>
    <row r="8136" spans="1:10" x14ac:dyDescent="0.25">
      <c r="A8136">
        <v>822152</v>
      </c>
      <c r="B8136" t="s">
        <v>36</v>
      </c>
      <c r="C8136" s="8">
        <v>42424</v>
      </c>
      <c r="D8136" s="9">
        <v>42424.546527777777</v>
      </c>
      <c r="E8136" t="s">
        <v>11</v>
      </c>
      <c r="F8136" t="s">
        <v>20</v>
      </c>
      <c r="G8136">
        <v>39</v>
      </c>
      <c r="H8136" t="s">
        <v>21</v>
      </c>
      <c r="I8136" t="s">
        <v>18</v>
      </c>
      <c r="J8136" t="s">
        <v>15</v>
      </c>
    </row>
    <row r="8137" spans="1:10" x14ac:dyDescent="0.25">
      <c r="A8137">
        <v>810446</v>
      </c>
      <c r="B8137" t="s">
        <v>33</v>
      </c>
      <c r="C8137" s="8">
        <v>42375</v>
      </c>
      <c r="D8137" s="9">
        <v>42375.165277777778</v>
      </c>
      <c r="E8137" t="s">
        <v>11</v>
      </c>
      <c r="F8137" t="s">
        <v>24</v>
      </c>
      <c r="G8137">
        <v>44</v>
      </c>
      <c r="H8137" t="s">
        <v>13</v>
      </c>
      <c r="I8137" t="s">
        <v>25</v>
      </c>
      <c r="J8137" t="s">
        <v>15</v>
      </c>
    </row>
    <row r="8138" spans="1:10" x14ac:dyDescent="0.25">
      <c r="A8138">
        <v>810446</v>
      </c>
      <c r="B8138" t="s">
        <v>36</v>
      </c>
      <c r="C8138" s="8">
        <v>42417</v>
      </c>
      <c r="D8138" s="9">
        <v>42417.194444444445</v>
      </c>
      <c r="E8138" t="s">
        <v>11</v>
      </c>
      <c r="F8138" t="s">
        <v>24</v>
      </c>
      <c r="G8138">
        <v>44</v>
      </c>
      <c r="H8138" t="s">
        <v>13</v>
      </c>
      <c r="I8138" t="s">
        <v>25</v>
      </c>
      <c r="J8138" t="s">
        <v>15</v>
      </c>
    </row>
    <row r="8139" spans="1:10" x14ac:dyDescent="0.25">
      <c r="A8139">
        <v>794762</v>
      </c>
      <c r="B8139" t="s">
        <v>41</v>
      </c>
      <c r="C8139" s="8">
        <v>42414</v>
      </c>
      <c r="D8139" s="9">
        <v>42414.506944444445</v>
      </c>
      <c r="E8139" t="s">
        <v>11</v>
      </c>
      <c r="F8139" t="s">
        <v>17</v>
      </c>
      <c r="G8139">
        <v>42</v>
      </c>
      <c r="H8139" t="s">
        <v>21</v>
      </c>
      <c r="I8139" t="s">
        <v>18</v>
      </c>
      <c r="J8139" t="s">
        <v>15</v>
      </c>
    </row>
    <row r="8140" spans="1:10" x14ac:dyDescent="0.25">
      <c r="A8140">
        <v>794762</v>
      </c>
      <c r="B8140" t="s">
        <v>45</v>
      </c>
      <c r="C8140" s="8">
        <v>42415</v>
      </c>
      <c r="D8140" s="9">
        <v>42415.306944444441</v>
      </c>
      <c r="E8140" t="s">
        <v>11</v>
      </c>
      <c r="F8140" t="s">
        <v>17</v>
      </c>
      <c r="G8140">
        <v>42</v>
      </c>
      <c r="H8140" t="s">
        <v>21</v>
      </c>
      <c r="I8140" t="s">
        <v>14</v>
      </c>
      <c r="J8140" t="s">
        <v>15</v>
      </c>
    </row>
    <row r="8141" spans="1:10" x14ac:dyDescent="0.25">
      <c r="A8141">
        <v>794763</v>
      </c>
      <c r="B8141" t="s">
        <v>40</v>
      </c>
      <c r="C8141" s="8">
        <v>42414</v>
      </c>
      <c r="D8141" s="9">
        <v>42414.383333333331</v>
      </c>
      <c r="E8141" t="s">
        <v>11</v>
      </c>
      <c r="F8141" t="s">
        <v>35</v>
      </c>
      <c r="G8141">
        <v>23</v>
      </c>
      <c r="H8141" t="s">
        <v>21</v>
      </c>
      <c r="I8141" t="s">
        <v>14</v>
      </c>
      <c r="J8141" t="s">
        <v>22</v>
      </c>
    </row>
    <row r="8142" spans="1:10" x14ac:dyDescent="0.25">
      <c r="A8142">
        <v>794763</v>
      </c>
      <c r="B8142" t="s">
        <v>36</v>
      </c>
      <c r="C8142" s="8">
        <v>42398</v>
      </c>
      <c r="D8142" s="9">
        <v>42398.311805555553</v>
      </c>
      <c r="E8142" t="s">
        <v>11</v>
      </c>
      <c r="F8142" t="s">
        <v>35</v>
      </c>
      <c r="G8142">
        <v>23</v>
      </c>
      <c r="H8142" t="s">
        <v>21</v>
      </c>
      <c r="I8142" t="s">
        <v>14</v>
      </c>
      <c r="J8142" t="s">
        <v>22</v>
      </c>
    </row>
    <row r="8143" spans="1:10" x14ac:dyDescent="0.25">
      <c r="A8143">
        <v>794763</v>
      </c>
      <c r="B8143" t="s">
        <v>41</v>
      </c>
      <c r="C8143" s="8">
        <v>42398</v>
      </c>
      <c r="D8143" s="9">
        <v>42398.402083333334</v>
      </c>
      <c r="E8143" t="s">
        <v>11</v>
      </c>
      <c r="F8143" t="s">
        <v>35</v>
      </c>
      <c r="G8143">
        <v>23</v>
      </c>
      <c r="H8143" t="s">
        <v>21</v>
      </c>
      <c r="I8143" t="s">
        <v>14</v>
      </c>
      <c r="J8143" t="s">
        <v>22</v>
      </c>
    </row>
    <row r="8144" spans="1:10" x14ac:dyDescent="0.25">
      <c r="A8144">
        <v>794763</v>
      </c>
      <c r="B8144" t="s">
        <v>41</v>
      </c>
      <c r="C8144" s="8">
        <v>42401</v>
      </c>
      <c r="D8144" s="9">
        <v>42401.370833333334</v>
      </c>
      <c r="E8144" t="s">
        <v>11</v>
      </c>
      <c r="F8144" t="s">
        <v>35</v>
      </c>
      <c r="G8144">
        <v>23</v>
      </c>
      <c r="H8144" t="s">
        <v>21</v>
      </c>
      <c r="I8144" t="s">
        <v>14</v>
      </c>
      <c r="J8144" t="s">
        <v>22</v>
      </c>
    </row>
    <row r="8145" spans="1:10" x14ac:dyDescent="0.25">
      <c r="A8145">
        <v>794763</v>
      </c>
      <c r="B8145" t="s">
        <v>40</v>
      </c>
      <c r="C8145" s="8">
        <v>42398</v>
      </c>
      <c r="D8145" s="9">
        <v>42398.142361111109</v>
      </c>
      <c r="E8145" t="s">
        <v>11</v>
      </c>
      <c r="F8145" t="s">
        <v>35</v>
      </c>
      <c r="G8145">
        <v>23</v>
      </c>
      <c r="H8145" t="s">
        <v>21</v>
      </c>
      <c r="I8145" t="s">
        <v>25</v>
      </c>
      <c r="J8145" t="s">
        <v>22</v>
      </c>
    </row>
    <row r="8146" spans="1:10" x14ac:dyDescent="0.25">
      <c r="A8146">
        <v>810569</v>
      </c>
      <c r="B8146" t="s">
        <v>41</v>
      </c>
      <c r="C8146" s="8">
        <v>42432</v>
      </c>
      <c r="D8146" s="9">
        <v>42432.55</v>
      </c>
      <c r="E8146" t="s">
        <v>11</v>
      </c>
      <c r="F8146" t="s">
        <v>35</v>
      </c>
      <c r="G8146">
        <v>34</v>
      </c>
      <c r="H8146" t="s">
        <v>13</v>
      </c>
      <c r="I8146" t="s">
        <v>18</v>
      </c>
      <c r="J8146" t="s">
        <v>15</v>
      </c>
    </row>
    <row r="8147" spans="1:10" x14ac:dyDescent="0.25">
      <c r="A8147">
        <v>907703</v>
      </c>
      <c r="B8147" t="s">
        <v>40</v>
      </c>
      <c r="C8147" s="8">
        <v>42452</v>
      </c>
      <c r="D8147" s="9">
        <v>42452.320138888892</v>
      </c>
      <c r="E8147" t="s">
        <v>11</v>
      </c>
      <c r="F8147" t="s">
        <v>35</v>
      </c>
      <c r="G8147">
        <v>37</v>
      </c>
      <c r="H8147" t="s">
        <v>52</v>
      </c>
      <c r="I8147" t="s">
        <v>14</v>
      </c>
      <c r="J8147" t="s">
        <v>15</v>
      </c>
    </row>
    <row r="8148" spans="1:10" x14ac:dyDescent="0.25">
      <c r="A8148">
        <v>1109004</v>
      </c>
      <c r="B8148" t="s">
        <v>37</v>
      </c>
      <c r="C8148" s="8">
        <v>42376</v>
      </c>
      <c r="D8148" s="9">
        <v>42376.502083333333</v>
      </c>
      <c r="E8148" t="s">
        <v>11</v>
      </c>
      <c r="F8148" t="s">
        <v>12</v>
      </c>
      <c r="G8148">
        <v>43</v>
      </c>
      <c r="H8148" t="s">
        <v>28</v>
      </c>
      <c r="I8148" t="s">
        <v>18</v>
      </c>
      <c r="J8148" t="s">
        <v>15</v>
      </c>
    </row>
    <row r="8149" spans="1:10" x14ac:dyDescent="0.25">
      <c r="A8149">
        <v>2288802</v>
      </c>
      <c r="B8149" t="s">
        <v>41</v>
      </c>
      <c r="C8149" s="8">
        <v>42419</v>
      </c>
      <c r="D8149" s="9">
        <v>42419.556250000001</v>
      </c>
      <c r="E8149" t="s">
        <v>11</v>
      </c>
      <c r="F8149" t="s">
        <v>35</v>
      </c>
      <c r="G8149">
        <v>35</v>
      </c>
      <c r="H8149" t="s">
        <v>21</v>
      </c>
      <c r="I8149" t="s">
        <v>18</v>
      </c>
      <c r="J8149" t="s">
        <v>15</v>
      </c>
    </row>
    <row r="8150" spans="1:10" x14ac:dyDescent="0.25">
      <c r="A8150">
        <v>2288802</v>
      </c>
      <c r="B8150" t="s">
        <v>40</v>
      </c>
      <c r="C8150" s="8">
        <v>42419</v>
      </c>
      <c r="D8150" s="9">
        <v>42419.387499999997</v>
      </c>
      <c r="E8150" t="s">
        <v>11</v>
      </c>
      <c r="F8150" t="s">
        <v>35</v>
      </c>
      <c r="G8150">
        <v>35</v>
      </c>
      <c r="H8150" t="s">
        <v>21</v>
      </c>
      <c r="I8150" t="s">
        <v>14</v>
      </c>
      <c r="J8150" t="s">
        <v>15</v>
      </c>
    </row>
    <row r="8151" spans="1:10" x14ac:dyDescent="0.25">
      <c r="A8151">
        <v>2288802</v>
      </c>
      <c r="B8151" t="s">
        <v>41</v>
      </c>
      <c r="C8151" s="8">
        <v>42453</v>
      </c>
      <c r="D8151" s="9">
        <v>42453.216666666667</v>
      </c>
      <c r="E8151" t="s">
        <v>11</v>
      </c>
      <c r="F8151" t="s">
        <v>35</v>
      </c>
      <c r="G8151">
        <v>35</v>
      </c>
      <c r="H8151" t="s">
        <v>21</v>
      </c>
      <c r="I8151" t="s">
        <v>25</v>
      </c>
      <c r="J8151" t="s">
        <v>15</v>
      </c>
    </row>
    <row r="8152" spans="1:10" x14ac:dyDescent="0.25">
      <c r="A8152">
        <v>2288802</v>
      </c>
      <c r="B8152" t="s">
        <v>40</v>
      </c>
      <c r="C8152" s="8">
        <v>42453</v>
      </c>
      <c r="D8152" s="9">
        <v>42453.243750000001</v>
      </c>
      <c r="E8152" t="s">
        <v>11</v>
      </c>
      <c r="F8152" t="s">
        <v>35</v>
      </c>
      <c r="G8152">
        <v>35</v>
      </c>
      <c r="H8152" t="s">
        <v>21</v>
      </c>
      <c r="I8152" t="s">
        <v>25</v>
      </c>
      <c r="J8152" t="s">
        <v>15</v>
      </c>
    </row>
    <row r="8153" spans="1:10" x14ac:dyDescent="0.25">
      <c r="A8153">
        <v>2288802</v>
      </c>
      <c r="B8153" t="s">
        <v>30</v>
      </c>
      <c r="C8153" s="8">
        <v>42443</v>
      </c>
      <c r="D8153" s="9">
        <v>42443.215277777781</v>
      </c>
      <c r="E8153" t="s">
        <v>11</v>
      </c>
      <c r="F8153" t="s">
        <v>35</v>
      </c>
      <c r="G8153">
        <v>35</v>
      </c>
      <c r="H8153" t="s">
        <v>21</v>
      </c>
      <c r="I8153" t="s">
        <v>25</v>
      </c>
      <c r="J8153" t="s">
        <v>15</v>
      </c>
    </row>
    <row r="8154" spans="1:10" x14ac:dyDescent="0.25">
      <c r="A8154">
        <v>2288802</v>
      </c>
      <c r="B8154" t="s">
        <v>40</v>
      </c>
      <c r="C8154" s="8">
        <v>42381</v>
      </c>
      <c r="D8154" s="9">
        <v>42381.447222222225</v>
      </c>
      <c r="E8154" t="s">
        <v>11</v>
      </c>
      <c r="F8154" t="s">
        <v>35</v>
      </c>
      <c r="G8154">
        <v>35</v>
      </c>
      <c r="H8154" t="s">
        <v>21</v>
      </c>
      <c r="I8154" t="s">
        <v>14</v>
      </c>
      <c r="J8154" t="s">
        <v>15</v>
      </c>
    </row>
    <row r="8155" spans="1:10" x14ac:dyDescent="0.25">
      <c r="A8155">
        <v>2288802</v>
      </c>
      <c r="B8155" t="s">
        <v>36</v>
      </c>
      <c r="C8155" s="8">
        <v>42377</v>
      </c>
      <c r="D8155" s="9">
        <v>42377.394444444442</v>
      </c>
      <c r="E8155" t="s">
        <v>11</v>
      </c>
      <c r="F8155" t="s">
        <v>35</v>
      </c>
      <c r="G8155">
        <v>35</v>
      </c>
      <c r="H8155" t="s">
        <v>21</v>
      </c>
      <c r="I8155" t="s">
        <v>14</v>
      </c>
      <c r="J8155" t="s">
        <v>15</v>
      </c>
    </row>
    <row r="8156" spans="1:10" x14ac:dyDescent="0.25">
      <c r="A8156">
        <v>2288802</v>
      </c>
      <c r="B8156" t="s">
        <v>10</v>
      </c>
      <c r="C8156" s="8">
        <v>42382</v>
      </c>
      <c r="D8156" s="9">
        <v>42382.34652777778</v>
      </c>
      <c r="E8156" t="s">
        <v>11</v>
      </c>
      <c r="F8156" t="s">
        <v>35</v>
      </c>
      <c r="G8156">
        <v>35</v>
      </c>
      <c r="H8156" t="s">
        <v>21</v>
      </c>
      <c r="I8156" t="s">
        <v>14</v>
      </c>
      <c r="J8156" t="s">
        <v>15</v>
      </c>
    </row>
    <row r="8157" spans="1:10" x14ac:dyDescent="0.25">
      <c r="A8157">
        <v>2288802</v>
      </c>
      <c r="B8157" t="s">
        <v>27</v>
      </c>
      <c r="C8157" s="8">
        <v>42375</v>
      </c>
      <c r="D8157" s="9">
        <v>42375.137499999997</v>
      </c>
      <c r="E8157" t="s">
        <v>11</v>
      </c>
      <c r="F8157" t="s">
        <v>35</v>
      </c>
      <c r="G8157">
        <v>35</v>
      </c>
      <c r="H8157" t="s">
        <v>21</v>
      </c>
      <c r="I8157" t="s">
        <v>25</v>
      </c>
      <c r="J8157" t="s">
        <v>15</v>
      </c>
    </row>
    <row r="8158" spans="1:10" x14ac:dyDescent="0.25">
      <c r="A8158">
        <v>2288802</v>
      </c>
      <c r="B8158" t="s">
        <v>41</v>
      </c>
      <c r="C8158" s="8">
        <v>42375</v>
      </c>
      <c r="D8158" s="9">
        <v>42375.306250000001</v>
      </c>
      <c r="E8158" t="s">
        <v>11</v>
      </c>
      <c r="F8158" t="s">
        <v>35</v>
      </c>
      <c r="G8158">
        <v>35</v>
      </c>
      <c r="H8158" t="s">
        <v>21</v>
      </c>
      <c r="I8158" t="s">
        <v>14</v>
      </c>
      <c r="J8158" t="s">
        <v>15</v>
      </c>
    </row>
    <row r="8159" spans="1:10" x14ac:dyDescent="0.25">
      <c r="A8159">
        <v>2288802</v>
      </c>
      <c r="B8159" t="s">
        <v>10</v>
      </c>
      <c r="C8159" s="8">
        <v>42412</v>
      </c>
      <c r="D8159" s="9">
        <v>42412.258333333331</v>
      </c>
      <c r="E8159" t="s">
        <v>11</v>
      </c>
      <c r="F8159" t="s">
        <v>35</v>
      </c>
      <c r="G8159">
        <v>35</v>
      </c>
      <c r="H8159" t="s">
        <v>21</v>
      </c>
      <c r="I8159" t="s">
        <v>25</v>
      </c>
      <c r="J8159" t="s">
        <v>15</v>
      </c>
    </row>
    <row r="8160" spans="1:10" x14ac:dyDescent="0.25">
      <c r="A8160">
        <v>2428274</v>
      </c>
      <c r="B8160" t="s">
        <v>16</v>
      </c>
      <c r="C8160" s="8">
        <v>42432</v>
      </c>
      <c r="D8160" s="9">
        <v>42432.519444444442</v>
      </c>
      <c r="E8160" t="s">
        <v>11</v>
      </c>
      <c r="F8160" t="s">
        <v>35</v>
      </c>
      <c r="G8160">
        <v>51</v>
      </c>
      <c r="H8160" t="s">
        <v>32</v>
      </c>
      <c r="I8160" t="s">
        <v>18</v>
      </c>
      <c r="J8160" t="s">
        <v>26</v>
      </c>
    </row>
    <row r="8161" spans="1:10" x14ac:dyDescent="0.25">
      <c r="A8161">
        <v>2428274</v>
      </c>
      <c r="B8161" t="s">
        <v>33</v>
      </c>
      <c r="C8161" s="8">
        <v>42391</v>
      </c>
      <c r="D8161" s="9">
        <v>42391.211805555555</v>
      </c>
      <c r="E8161" t="s">
        <v>11</v>
      </c>
      <c r="F8161" t="s">
        <v>35</v>
      </c>
      <c r="G8161">
        <v>51</v>
      </c>
      <c r="H8161" t="s">
        <v>32</v>
      </c>
      <c r="I8161" t="s">
        <v>25</v>
      </c>
      <c r="J8161" t="s">
        <v>26</v>
      </c>
    </row>
    <row r="8162" spans="1:10" x14ac:dyDescent="0.25">
      <c r="A8162">
        <v>2428274</v>
      </c>
      <c r="B8162" t="s">
        <v>40</v>
      </c>
      <c r="C8162" s="8">
        <v>42390</v>
      </c>
      <c r="D8162" s="9">
        <v>42390.231944444444</v>
      </c>
      <c r="E8162" t="s">
        <v>11</v>
      </c>
      <c r="F8162" t="s">
        <v>35</v>
      </c>
      <c r="G8162">
        <v>51</v>
      </c>
      <c r="H8162" t="s">
        <v>32</v>
      </c>
      <c r="I8162" t="s">
        <v>25</v>
      </c>
      <c r="J8162" t="s">
        <v>26</v>
      </c>
    </row>
    <row r="8163" spans="1:10" x14ac:dyDescent="0.25">
      <c r="A8163">
        <v>2428274</v>
      </c>
      <c r="B8163" t="s">
        <v>16</v>
      </c>
      <c r="C8163" s="8">
        <v>42452</v>
      </c>
      <c r="D8163" s="9">
        <v>42452.518055555556</v>
      </c>
      <c r="E8163" t="s">
        <v>11</v>
      </c>
      <c r="F8163" t="s">
        <v>35</v>
      </c>
      <c r="G8163">
        <v>51</v>
      </c>
      <c r="H8163" t="s">
        <v>32</v>
      </c>
      <c r="I8163" t="s">
        <v>18</v>
      </c>
      <c r="J8163" t="s">
        <v>26</v>
      </c>
    </row>
    <row r="8164" spans="1:10" x14ac:dyDescent="0.25">
      <c r="A8164">
        <v>2428274</v>
      </c>
      <c r="B8164" t="s">
        <v>27</v>
      </c>
      <c r="C8164" s="8">
        <v>42430</v>
      </c>
      <c r="D8164" s="9">
        <v>42430.231944444444</v>
      </c>
      <c r="E8164" t="s">
        <v>11</v>
      </c>
      <c r="F8164" t="s">
        <v>35</v>
      </c>
      <c r="G8164">
        <v>51</v>
      </c>
      <c r="H8164" t="s">
        <v>32</v>
      </c>
      <c r="I8164" t="s">
        <v>25</v>
      </c>
      <c r="J8164" t="s">
        <v>26</v>
      </c>
    </row>
    <row r="8165" spans="1:10" x14ac:dyDescent="0.25">
      <c r="A8165">
        <v>623488</v>
      </c>
      <c r="B8165" t="s">
        <v>37</v>
      </c>
      <c r="C8165" s="8">
        <v>42382</v>
      </c>
      <c r="D8165" s="9">
        <v>42382.564583333333</v>
      </c>
      <c r="E8165" t="s">
        <v>11</v>
      </c>
      <c r="F8165" t="s">
        <v>12</v>
      </c>
      <c r="G8165">
        <v>43</v>
      </c>
      <c r="H8165" t="s">
        <v>13</v>
      </c>
      <c r="I8165" t="s">
        <v>18</v>
      </c>
      <c r="J8165" t="s">
        <v>15</v>
      </c>
    </row>
    <row r="8166" spans="1:10" x14ac:dyDescent="0.25">
      <c r="A8166">
        <v>2288807</v>
      </c>
      <c r="B8166" t="s">
        <v>47</v>
      </c>
      <c r="C8166" s="8">
        <v>42381</v>
      </c>
      <c r="D8166" s="9">
        <v>42381.427083333336</v>
      </c>
      <c r="E8166" t="s">
        <v>11</v>
      </c>
      <c r="F8166" t="s">
        <v>35</v>
      </c>
      <c r="G8166">
        <v>60</v>
      </c>
      <c r="H8166" t="s">
        <v>28</v>
      </c>
      <c r="I8166" t="s">
        <v>14</v>
      </c>
      <c r="J8166" t="s">
        <v>26</v>
      </c>
    </row>
    <row r="8167" spans="1:10" x14ac:dyDescent="0.25">
      <c r="A8167">
        <v>2288807</v>
      </c>
      <c r="B8167" t="s">
        <v>10</v>
      </c>
      <c r="C8167" s="8">
        <v>42386</v>
      </c>
      <c r="D8167" s="9">
        <v>42386.15347222222</v>
      </c>
      <c r="E8167" t="s">
        <v>11</v>
      </c>
      <c r="F8167" t="s">
        <v>35</v>
      </c>
      <c r="G8167">
        <v>60</v>
      </c>
      <c r="H8167" t="s">
        <v>28</v>
      </c>
      <c r="I8167" t="s">
        <v>25</v>
      </c>
      <c r="J8167" t="s">
        <v>26</v>
      </c>
    </row>
    <row r="8168" spans="1:10" x14ac:dyDescent="0.25">
      <c r="A8168">
        <v>2288807</v>
      </c>
      <c r="B8168" t="s">
        <v>36</v>
      </c>
      <c r="C8168" s="8">
        <v>42387</v>
      </c>
      <c r="D8168" s="9">
        <v>42387.137499999997</v>
      </c>
      <c r="E8168" t="s">
        <v>11</v>
      </c>
      <c r="F8168" t="s">
        <v>35</v>
      </c>
      <c r="G8168">
        <v>60</v>
      </c>
      <c r="H8168" t="s">
        <v>28</v>
      </c>
      <c r="I8168" t="s">
        <v>25</v>
      </c>
      <c r="J8168" t="s">
        <v>26</v>
      </c>
    </row>
    <row r="8169" spans="1:10" x14ac:dyDescent="0.25">
      <c r="A8169">
        <v>2288807</v>
      </c>
      <c r="B8169" t="s">
        <v>31</v>
      </c>
      <c r="C8169" s="8">
        <v>42393</v>
      </c>
      <c r="D8169" s="9">
        <v>42393.350694444445</v>
      </c>
      <c r="E8169" t="s">
        <v>11</v>
      </c>
      <c r="F8169" t="s">
        <v>35</v>
      </c>
      <c r="G8169">
        <v>60</v>
      </c>
      <c r="H8169" t="s">
        <v>28</v>
      </c>
      <c r="I8169" t="s">
        <v>14</v>
      </c>
      <c r="J8169" t="s">
        <v>26</v>
      </c>
    </row>
    <row r="8170" spans="1:10" x14ac:dyDescent="0.25">
      <c r="A8170">
        <v>810569</v>
      </c>
      <c r="B8170" t="s">
        <v>41</v>
      </c>
      <c r="C8170" s="8">
        <v>42423</v>
      </c>
      <c r="D8170" s="9">
        <v>42423.548611111109</v>
      </c>
      <c r="E8170" t="s">
        <v>11</v>
      </c>
      <c r="F8170" t="s">
        <v>35</v>
      </c>
      <c r="G8170">
        <v>34</v>
      </c>
      <c r="H8170" t="s">
        <v>13</v>
      </c>
      <c r="I8170" t="s">
        <v>18</v>
      </c>
      <c r="J8170" t="s">
        <v>15</v>
      </c>
    </row>
    <row r="8171" spans="1:10" x14ac:dyDescent="0.25">
      <c r="A8171">
        <v>2288809</v>
      </c>
      <c r="B8171" t="s">
        <v>16</v>
      </c>
      <c r="C8171" s="8">
        <v>42442</v>
      </c>
      <c r="D8171" s="9">
        <v>42442.59652777778</v>
      </c>
      <c r="E8171" t="s">
        <v>11</v>
      </c>
      <c r="F8171" t="s">
        <v>35</v>
      </c>
      <c r="G8171">
        <v>27</v>
      </c>
      <c r="H8171" t="s">
        <v>13</v>
      </c>
      <c r="I8171" t="s">
        <v>44</v>
      </c>
      <c r="J8171" t="s">
        <v>22</v>
      </c>
    </row>
    <row r="8172" spans="1:10" x14ac:dyDescent="0.25">
      <c r="A8172">
        <v>2288809</v>
      </c>
      <c r="B8172" t="s">
        <v>33</v>
      </c>
      <c r="C8172" s="8">
        <v>42453</v>
      </c>
      <c r="D8172" s="9">
        <v>42453.53402777778</v>
      </c>
      <c r="E8172" t="s">
        <v>11</v>
      </c>
      <c r="F8172" t="s">
        <v>35</v>
      </c>
      <c r="G8172">
        <v>27</v>
      </c>
      <c r="H8172" t="s">
        <v>13</v>
      </c>
      <c r="I8172" t="s">
        <v>18</v>
      </c>
      <c r="J8172" t="s">
        <v>22</v>
      </c>
    </row>
    <row r="8173" spans="1:10" x14ac:dyDescent="0.25">
      <c r="A8173">
        <v>2288809</v>
      </c>
      <c r="B8173" t="s">
        <v>29</v>
      </c>
      <c r="C8173" s="8">
        <v>42447</v>
      </c>
      <c r="D8173" s="9">
        <v>42447.318749999999</v>
      </c>
      <c r="E8173" t="s">
        <v>11</v>
      </c>
      <c r="F8173" t="s">
        <v>35</v>
      </c>
      <c r="G8173">
        <v>27</v>
      </c>
      <c r="H8173" t="s">
        <v>13</v>
      </c>
      <c r="I8173" t="s">
        <v>14</v>
      </c>
      <c r="J8173" t="s">
        <v>22</v>
      </c>
    </row>
    <row r="8174" spans="1:10" x14ac:dyDescent="0.25">
      <c r="A8174">
        <v>2288809</v>
      </c>
      <c r="B8174" t="s">
        <v>33</v>
      </c>
      <c r="C8174" s="8">
        <v>42433</v>
      </c>
      <c r="D8174" s="9">
        <v>42433.388888888891</v>
      </c>
      <c r="E8174" t="s">
        <v>11</v>
      </c>
      <c r="F8174" t="s">
        <v>35</v>
      </c>
      <c r="G8174">
        <v>27</v>
      </c>
      <c r="H8174" t="s">
        <v>13</v>
      </c>
      <c r="I8174" t="s">
        <v>14</v>
      </c>
      <c r="J8174" t="s">
        <v>22</v>
      </c>
    </row>
    <row r="8175" spans="1:10" x14ac:dyDescent="0.25">
      <c r="A8175">
        <v>2288809</v>
      </c>
      <c r="B8175" t="s">
        <v>33</v>
      </c>
      <c r="C8175" s="8">
        <v>42433</v>
      </c>
      <c r="D8175" s="9">
        <v>42433.242361111108</v>
      </c>
      <c r="E8175" t="s">
        <v>11</v>
      </c>
      <c r="F8175" t="s">
        <v>35</v>
      </c>
      <c r="G8175">
        <v>27</v>
      </c>
      <c r="H8175" t="s">
        <v>13</v>
      </c>
      <c r="I8175" t="s">
        <v>25</v>
      </c>
      <c r="J8175" t="s">
        <v>22</v>
      </c>
    </row>
    <row r="8176" spans="1:10" x14ac:dyDescent="0.25">
      <c r="A8176">
        <v>2361856</v>
      </c>
      <c r="B8176" t="s">
        <v>16</v>
      </c>
      <c r="C8176" s="8">
        <v>42432</v>
      </c>
      <c r="D8176" s="9">
        <v>42432.509027777778</v>
      </c>
      <c r="E8176" t="s">
        <v>11</v>
      </c>
      <c r="F8176" t="s">
        <v>24</v>
      </c>
      <c r="G8176">
        <v>35</v>
      </c>
      <c r="H8176" t="s">
        <v>13</v>
      </c>
      <c r="I8176" t="s">
        <v>18</v>
      </c>
      <c r="J8176" t="s">
        <v>15</v>
      </c>
    </row>
    <row r="8177" spans="1:10" x14ac:dyDescent="0.25">
      <c r="A8177">
        <v>907722</v>
      </c>
      <c r="B8177" t="s">
        <v>33</v>
      </c>
      <c r="C8177" s="8">
        <v>42441</v>
      </c>
      <c r="D8177" s="9">
        <v>42441.26458333333</v>
      </c>
      <c r="E8177" t="s">
        <v>11</v>
      </c>
      <c r="F8177" t="s">
        <v>24</v>
      </c>
      <c r="G8177">
        <v>40</v>
      </c>
      <c r="H8177" t="s">
        <v>21</v>
      </c>
      <c r="I8177" t="s">
        <v>25</v>
      </c>
      <c r="J8177" t="s">
        <v>15</v>
      </c>
    </row>
    <row r="8178" spans="1:10" x14ac:dyDescent="0.25">
      <c r="A8178">
        <v>810569</v>
      </c>
      <c r="B8178" t="s">
        <v>33</v>
      </c>
      <c r="C8178" s="8">
        <v>42420</v>
      </c>
      <c r="D8178" s="9">
        <v>42420.352083333331</v>
      </c>
      <c r="E8178" t="s">
        <v>11</v>
      </c>
      <c r="F8178" t="s">
        <v>35</v>
      </c>
      <c r="G8178">
        <v>34</v>
      </c>
      <c r="H8178" t="s">
        <v>13</v>
      </c>
      <c r="I8178" t="s">
        <v>14</v>
      </c>
      <c r="J8178" t="s">
        <v>15</v>
      </c>
    </row>
    <row r="8179" spans="1:10" x14ac:dyDescent="0.25">
      <c r="A8179">
        <v>593079</v>
      </c>
      <c r="B8179" t="s">
        <v>29</v>
      </c>
      <c r="C8179" s="8">
        <v>42373</v>
      </c>
      <c r="D8179" s="9">
        <v>42373.529166666667</v>
      </c>
      <c r="E8179" t="s">
        <v>11</v>
      </c>
      <c r="F8179" t="s">
        <v>24</v>
      </c>
      <c r="G8179">
        <v>37</v>
      </c>
      <c r="H8179" t="s">
        <v>21</v>
      </c>
      <c r="I8179" t="s">
        <v>18</v>
      </c>
      <c r="J8179" t="s">
        <v>15</v>
      </c>
    </row>
    <row r="8180" spans="1:10" x14ac:dyDescent="0.25">
      <c r="A8180">
        <v>739194</v>
      </c>
      <c r="B8180" t="s">
        <v>29</v>
      </c>
      <c r="C8180" s="8">
        <v>42390</v>
      </c>
      <c r="D8180" s="9">
        <v>42390.609722222223</v>
      </c>
      <c r="E8180" t="s">
        <v>11</v>
      </c>
      <c r="F8180" t="s">
        <v>24</v>
      </c>
      <c r="G8180">
        <v>41</v>
      </c>
      <c r="H8180" t="s">
        <v>21</v>
      </c>
      <c r="I8180" t="s">
        <v>44</v>
      </c>
      <c r="J8180" t="s">
        <v>15</v>
      </c>
    </row>
    <row r="8181" spans="1:10" x14ac:dyDescent="0.25">
      <c r="A8181">
        <v>804996</v>
      </c>
      <c r="B8181" t="s">
        <v>36</v>
      </c>
      <c r="C8181" s="8">
        <v>42440</v>
      </c>
      <c r="D8181" s="9">
        <v>42440.306250000001</v>
      </c>
      <c r="E8181" t="s">
        <v>11</v>
      </c>
      <c r="F8181" t="s">
        <v>12</v>
      </c>
      <c r="G8181">
        <v>33</v>
      </c>
      <c r="H8181" t="s">
        <v>32</v>
      </c>
      <c r="I8181" t="s">
        <v>14</v>
      </c>
      <c r="J8181" t="s">
        <v>15</v>
      </c>
    </row>
    <row r="8182" spans="1:10" x14ac:dyDescent="0.25">
      <c r="A8182">
        <v>804996</v>
      </c>
      <c r="B8182" t="s">
        <v>36</v>
      </c>
      <c r="C8182" s="8">
        <v>42417</v>
      </c>
      <c r="D8182" s="9">
        <v>42417.265277777777</v>
      </c>
      <c r="E8182" t="s">
        <v>11</v>
      </c>
      <c r="F8182" t="s">
        <v>12</v>
      </c>
      <c r="G8182">
        <v>33</v>
      </c>
      <c r="H8182" t="s">
        <v>32</v>
      </c>
      <c r="I8182" t="s">
        <v>25</v>
      </c>
      <c r="J8182" t="s">
        <v>15</v>
      </c>
    </row>
    <row r="8183" spans="1:10" x14ac:dyDescent="0.25">
      <c r="A8183">
        <v>804996</v>
      </c>
      <c r="B8183" t="s">
        <v>10</v>
      </c>
      <c r="C8183" s="8">
        <v>42417</v>
      </c>
      <c r="D8183" s="9">
        <v>42417.342361111114</v>
      </c>
      <c r="E8183" t="s">
        <v>11</v>
      </c>
      <c r="F8183" t="s">
        <v>12</v>
      </c>
      <c r="G8183">
        <v>33</v>
      </c>
      <c r="H8183" t="s">
        <v>32</v>
      </c>
      <c r="I8183" t="s">
        <v>14</v>
      </c>
      <c r="J8183" t="s">
        <v>15</v>
      </c>
    </row>
    <row r="8184" spans="1:10" x14ac:dyDescent="0.25">
      <c r="A8184">
        <v>115025</v>
      </c>
      <c r="B8184" t="s">
        <v>33</v>
      </c>
      <c r="C8184" s="8">
        <v>42406</v>
      </c>
      <c r="D8184" s="9">
        <v>42406.259027777778</v>
      </c>
      <c r="E8184" t="s">
        <v>11</v>
      </c>
      <c r="F8184" t="s">
        <v>17</v>
      </c>
      <c r="G8184">
        <v>47</v>
      </c>
      <c r="H8184" t="s">
        <v>21</v>
      </c>
      <c r="I8184" t="s">
        <v>25</v>
      </c>
      <c r="J8184" t="s">
        <v>26</v>
      </c>
    </row>
    <row r="8185" spans="1:10" x14ac:dyDescent="0.25">
      <c r="A8185">
        <v>2422749</v>
      </c>
      <c r="B8185" t="s">
        <v>37</v>
      </c>
      <c r="C8185" s="8">
        <v>42410</v>
      </c>
      <c r="D8185" s="9">
        <v>42410.198611111111</v>
      </c>
      <c r="E8185" t="s">
        <v>11</v>
      </c>
      <c r="F8185" t="s">
        <v>24</v>
      </c>
      <c r="G8185">
        <v>57</v>
      </c>
      <c r="H8185" t="s">
        <v>21</v>
      </c>
      <c r="I8185" t="s">
        <v>25</v>
      </c>
      <c r="J8185" t="s">
        <v>26</v>
      </c>
    </row>
    <row r="8186" spans="1:10" x14ac:dyDescent="0.25">
      <c r="A8186">
        <v>2361864</v>
      </c>
      <c r="B8186" t="s">
        <v>16</v>
      </c>
      <c r="C8186" s="8">
        <v>42454</v>
      </c>
      <c r="D8186" s="9">
        <v>42454.569444444445</v>
      </c>
      <c r="E8186" t="s">
        <v>11</v>
      </c>
      <c r="F8186" t="s">
        <v>24</v>
      </c>
      <c r="G8186">
        <v>36</v>
      </c>
      <c r="H8186" t="s">
        <v>52</v>
      </c>
      <c r="I8186" t="s">
        <v>18</v>
      </c>
      <c r="J8186" t="s">
        <v>15</v>
      </c>
    </row>
    <row r="8187" spans="1:10" x14ac:dyDescent="0.25">
      <c r="A8187">
        <v>907742</v>
      </c>
      <c r="B8187" t="s">
        <v>33</v>
      </c>
      <c r="C8187" s="8">
        <v>42453</v>
      </c>
      <c r="D8187" s="9">
        <v>42453.48333333333</v>
      </c>
      <c r="E8187" t="s">
        <v>11</v>
      </c>
      <c r="F8187" t="s">
        <v>24</v>
      </c>
      <c r="G8187">
        <v>29</v>
      </c>
      <c r="H8187" t="s">
        <v>21</v>
      </c>
      <c r="I8187" t="s">
        <v>18</v>
      </c>
      <c r="J8187" t="s">
        <v>22</v>
      </c>
    </row>
    <row r="8188" spans="1:10" x14ac:dyDescent="0.25">
      <c r="A8188">
        <v>907742</v>
      </c>
      <c r="B8188" t="s">
        <v>33</v>
      </c>
      <c r="C8188" s="8">
        <v>42453</v>
      </c>
      <c r="D8188" s="9">
        <v>42453.538194444445</v>
      </c>
      <c r="E8188" t="s">
        <v>11</v>
      </c>
      <c r="F8188" t="s">
        <v>24</v>
      </c>
      <c r="G8188">
        <v>29</v>
      </c>
      <c r="H8188" t="s">
        <v>21</v>
      </c>
      <c r="I8188" t="s">
        <v>18</v>
      </c>
      <c r="J8188" t="s">
        <v>22</v>
      </c>
    </row>
    <row r="8189" spans="1:10" x14ac:dyDescent="0.25">
      <c r="A8189">
        <v>773226</v>
      </c>
      <c r="B8189" t="s">
        <v>30</v>
      </c>
      <c r="C8189" s="8">
        <v>42406</v>
      </c>
      <c r="D8189" s="9">
        <v>42406.304861111108</v>
      </c>
      <c r="E8189" t="s">
        <v>11</v>
      </c>
      <c r="F8189" t="s">
        <v>24</v>
      </c>
      <c r="G8189">
        <v>20</v>
      </c>
      <c r="H8189" t="s">
        <v>21</v>
      </c>
      <c r="I8189" t="s">
        <v>14</v>
      </c>
      <c r="J8189" t="s">
        <v>22</v>
      </c>
    </row>
    <row r="8190" spans="1:10" x14ac:dyDescent="0.25">
      <c r="A8190">
        <v>822163</v>
      </c>
      <c r="B8190" t="s">
        <v>31</v>
      </c>
      <c r="C8190" s="8">
        <v>42432</v>
      </c>
      <c r="D8190" s="9">
        <v>42432.539583333331</v>
      </c>
      <c r="E8190" t="s">
        <v>11</v>
      </c>
      <c r="F8190" t="s">
        <v>35</v>
      </c>
      <c r="G8190">
        <v>37</v>
      </c>
      <c r="H8190" t="s">
        <v>21</v>
      </c>
      <c r="I8190" t="s">
        <v>18</v>
      </c>
      <c r="J8190" t="s">
        <v>15</v>
      </c>
    </row>
    <row r="8191" spans="1:10" x14ac:dyDescent="0.25">
      <c r="A8191">
        <v>822163</v>
      </c>
      <c r="B8191" t="s">
        <v>40</v>
      </c>
      <c r="C8191" s="8">
        <v>42416</v>
      </c>
      <c r="D8191" s="9">
        <v>42416.37222222222</v>
      </c>
      <c r="E8191" t="s">
        <v>11</v>
      </c>
      <c r="F8191" t="s">
        <v>35</v>
      </c>
      <c r="G8191">
        <v>37</v>
      </c>
      <c r="H8191" t="s">
        <v>21</v>
      </c>
      <c r="I8191" t="s">
        <v>14</v>
      </c>
      <c r="J8191" t="s">
        <v>15</v>
      </c>
    </row>
    <row r="8192" spans="1:10" x14ac:dyDescent="0.25">
      <c r="A8192">
        <v>810454</v>
      </c>
      <c r="B8192" t="s">
        <v>16</v>
      </c>
      <c r="C8192" s="8">
        <v>42427</v>
      </c>
      <c r="D8192" s="9">
        <v>42427.1875</v>
      </c>
      <c r="E8192" t="s">
        <v>11</v>
      </c>
      <c r="F8192" t="s">
        <v>20</v>
      </c>
      <c r="G8192">
        <v>56</v>
      </c>
      <c r="H8192" t="s">
        <v>32</v>
      </c>
      <c r="I8192" t="s">
        <v>25</v>
      </c>
      <c r="J8192" t="s">
        <v>26</v>
      </c>
    </row>
    <row r="8193" spans="1:10" x14ac:dyDescent="0.25">
      <c r="A8193">
        <v>810455</v>
      </c>
      <c r="B8193" t="s">
        <v>33</v>
      </c>
      <c r="C8193" s="8">
        <v>42434</v>
      </c>
      <c r="D8193" s="9">
        <v>42434.461111111108</v>
      </c>
      <c r="E8193" t="s">
        <v>11</v>
      </c>
      <c r="F8193" t="s">
        <v>17</v>
      </c>
      <c r="G8193">
        <v>65</v>
      </c>
      <c r="H8193" t="s">
        <v>21</v>
      </c>
      <c r="I8193" t="s">
        <v>18</v>
      </c>
      <c r="J8193" t="s">
        <v>53</v>
      </c>
    </row>
    <row r="8194" spans="1:10" x14ac:dyDescent="0.25">
      <c r="A8194">
        <v>810455</v>
      </c>
      <c r="B8194" t="s">
        <v>29</v>
      </c>
      <c r="C8194" s="8">
        <v>42418</v>
      </c>
      <c r="D8194" s="9">
        <v>42418.311805555553</v>
      </c>
      <c r="E8194" t="s">
        <v>11</v>
      </c>
      <c r="F8194" t="s">
        <v>17</v>
      </c>
      <c r="G8194">
        <v>65</v>
      </c>
      <c r="H8194" t="s">
        <v>21</v>
      </c>
      <c r="I8194" t="s">
        <v>14</v>
      </c>
      <c r="J8194" t="s">
        <v>53</v>
      </c>
    </row>
    <row r="8195" spans="1:10" x14ac:dyDescent="0.25">
      <c r="A8195">
        <v>867790</v>
      </c>
      <c r="B8195" t="s">
        <v>31</v>
      </c>
      <c r="C8195" s="8">
        <v>42448</v>
      </c>
      <c r="D8195" s="9">
        <v>42448.423611111109</v>
      </c>
      <c r="E8195" t="s">
        <v>11</v>
      </c>
      <c r="F8195" t="s">
        <v>24</v>
      </c>
      <c r="G8195">
        <v>18</v>
      </c>
      <c r="H8195" t="s">
        <v>13</v>
      </c>
      <c r="I8195" t="s">
        <v>14</v>
      </c>
      <c r="J8195" t="s">
        <v>22</v>
      </c>
    </row>
    <row r="8196" spans="1:10" x14ac:dyDescent="0.25">
      <c r="A8196">
        <v>867791</v>
      </c>
      <c r="B8196" t="s">
        <v>27</v>
      </c>
      <c r="C8196" s="8">
        <v>42442</v>
      </c>
      <c r="D8196" s="9">
        <v>42442.46875</v>
      </c>
      <c r="E8196" t="s">
        <v>11</v>
      </c>
      <c r="F8196" t="s">
        <v>20</v>
      </c>
      <c r="G8196">
        <v>35</v>
      </c>
      <c r="H8196" t="s">
        <v>21</v>
      </c>
      <c r="I8196" t="s">
        <v>18</v>
      </c>
      <c r="J8196" t="s">
        <v>15</v>
      </c>
    </row>
    <row r="8197" spans="1:10" x14ac:dyDescent="0.25">
      <c r="A8197">
        <v>893432</v>
      </c>
      <c r="B8197" t="s">
        <v>36</v>
      </c>
      <c r="C8197" s="8">
        <v>42450</v>
      </c>
      <c r="D8197" s="9">
        <v>42450.373611111114</v>
      </c>
      <c r="E8197" t="s">
        <v>11</v>
      </c>
      <c r="F8197" t="s">
        <v>24</v>
      </c>
      <c r="G8197">
        <v>35</v>
      </c>
      <c r="H8197" t="s">
        <v>13</v>
      </c>
      <c r="I8197" t="s">
        <v>14</v>
      </c>
      <c r="J8197" t="s">
        <v>15</v>
      </c>
    </row>
    <row r="8198" spans="1:10" x14ac:dyDescent="0.25">
      <c r="A8198">
        <v>773228</v>
      </c>
      <c r="B8198" t="s">
        <v>33</v>
      </c>
      <c r="C8198" s="8">
        <v>42402</v>
      </c>
      <c r="D8198" s="9">
        <v>42402.393055555556</v>
      </c>
      <c r="E8198" t="s">
        <v>11</v>
      </c>
      <c r="F8198" t="s">
        <v>24</v>
      </c>
      <c r="G8198">
        <v>22</v>
      </c>
      <c r="H8198" t="s">
        <v>43</v>
      </c>
      <c r="I8198" t="s">
        <v>14</v>
      </c>
      <c r="J8198" t="s">
        <v>22</v>
      </c>
    </row>
    <row r="8199" spans="1:10" x14ac:dyDescent="0.25">
      <c r="A8199">
        <v>2370981</v>
      </c>
      <c r="B8199" t="s">
        <v>30</v>
      </c>
      <c r="C8199" s="8">
        <v>42432</v>
      </c>
      <c r="D8199" s="9">
        <v>42432.373611111114</v>
      </c>
      <c r="E8199" t="s">
        <v>11</v>
      </c>
      <c r="F8199" t="s">
        <v>35</v>
      </c>
      <c r="G8199">
        <v>41</v>
      </c>
      <c r="H8199" t="s">
        <v>32</v>
      </c>
      <c r="I8199" t="s">
        <v>14</v>
      </c>
      <c r="J8199" t="s">
        <v>15</v>
      </c>
    </row>
    <row r="8200" spans="1:10" x14ac:dyDescent="0.25">
      <c r="A8200">
        <v>2370981</v>
      </c>
      <c r="B8200" t="s">
        <v>40</v>
      </c>
      <c r="C8200" s="8">
        <v>42433</v>
      </c>
      <c r="D8200" s="9">
        <v>42433.30972222222</v>
      </c>
      <c r="E8200" t="s">
        <v>11</v>
      </c>
      <c r="F8200" t="s">
        <v>35</v>
      </c>
      <c r="G8200">
        <v>41</v>
      </c>
      <c r="H8200" t="s">
        <v>32</v>
      </c>
      <c r="I8200" t="s">
        <v>14</v>
      </c>
      <c r="J8200" t="s">
        <v>15</v>
      </c>
    </row>
    <row r="8201" spans="1:10" x14ac:dyDescent="0.25">
      <c r="A8201">
        <v>2370981</v>
      </c>
      <c r="B8201" t="s">
        <v>36</v>
      </c>
      <c r="C8201" s="8">
        <v>42430</v>
      </c>
      <c r="D8201" s="9">
        <v>42430.368750000001</v>
      </c>
      <c r="E8201" t="s">
        <v>11</v>
      </c>
      <c r="F8201" t="s">
        <v>35</v>
      </c>
      <c r="G8201">
        <v>41</v>
      </c>
      <c r="H8201" t="s">
        <v>32</v>
      </c>
      <c r="I8201" t="s">
        <v>14</v>
      </c>
      <c r="J8201" t="s">
        <v>15</v>
      </c>
    </row>
    <row r="8202" spans="1:10" x14ac:dyDescent="0.25">
      <c r="A8202">
        <v>925751</v>
      </c>
      <c r="B8202" t="s">
        <v>16</v>
      </c>
      <c r="C8202" s="8">
        <v>42459</v>
      </c>
      <c r="D8202" s="9">
        <v>42459.181944444441</v>
      </c>
      <c r="E8202" t="s">
        <v>11</v>
      </c>
      <c r="F8202" t="s">
        <v>20</v>
      </c>
      <c r="G8202">
        <v>34</v>
      </c>
      <c r="H8202" t="s">
        <v>21</v>
      </c>
      <c r="I8202" t="s">
        <v>25</v>
      </c>
      <c r="J8202" t="s">
        <v>15</v>
      </c>
    </row>
    <row r="8203" spans="1:10" x14ac:dyDescent="0.25">
      <c r="A8203">
        <v>941362</v>
      </c>
      <c r="B8203" t="s">
        <v>10</v>
      </c>
      <c r="C8203" s="8">
        <v>42459</v>
      </c>
      <c r="D8203" s="9">
        <v>42459.40347222222</v>
      </c>
      <c r="E8203" t="s">
        <v>11</v>
      </c>
      <c r="F8203" t="s">
        <v>17</v>
      </c>
      <c r="G8203">
        <v>21</v>
      </c>
      <c r="H8203" t="s">
        <v>13</v>
      </c>
      <c r="I8203" t="s">
        <v>14</v>
      </c>
      <c r="J8203" t="s">
        <v>22</v>
      </c>
    </row>
    <row r="8204" spans="1:10" x14ac:dyDescent="0.25">
      <c r="A8204">
        <v>941362</v>
      </c>
      <c r="B8204" t="s">
        <v>10</v>
      </c>
      <c r="C8204" s="8">
        <v>42458</v>
      </c>
      <c r="D8204" s="9">
        <v>42458.494444444441</v>
      </c>
      <c r="E8204" t="s">
        <v>11</v>
      </c>
      <c r="F8204" t="s">
        <v>17</v>
      </c>
      <c r="G8204">
        <v>21</v>
      </c>
      <c r="H8204" t="s">
        <v>13</v>
      </c>
      <c r="I8204" t="s">
        <v>18</v>
      </c>
      <c r="J8204" t="s">
        <v>22</v>
      </c>
    </row>
    <row r="8205" spans="1:10" x14ac:dyDescent="0.25">
      <c r="A8205">
        <v>907761</v>
      </c>
      <c r="B8205" t="s">
        <v>41</v>
      </c>
      <c r="C8205" s="8">
        <v>42453</v>
      </c>
      <c r="D8205" s="9">
        <v>42453.382638888892</v>
      </c>
      <c r="E8205" t="s">
        <v>11</v>
      </c>
      <c r="F8205" t="s">
        <v>35</v>
      </c>
      <c r="G8205">
        <v>34</v>
      </c>
      <c r="H8205" t="s">
        <v>21</v>
      </c>
      <c r="I8205" t="s">
        <v>14</v>
      </c>
      <c r="J8205" t="s">
        <v>15</v>
      </c>
    </row>
    <row r="8206" spans="1:10" x14ac:dyDescent="0.25">
      <c r="A8206">
        <v>907761</v>
      </c>
      <c r="B8206" t="s">
        <v>10</v>
      </c>
      <c r="C8206" s="8">
        <v>42455</v>
      </c>
      <c r="D8206" s="9">
        <v>42455.37222222222</v>
      </c>
      <c r="E8206" t="s">
        <v>11</v>
      </c>
      <c r="F8206" t="s">
        <v>35</v>
      </c>
      <c r="G8206">
        <v>34</v>
      </c>
      <c r="H8206" t="s">
        <v>21</v>
      </c>
      <c r="I8206" t="s">
        <v>14</v>
      </c>
      <c r="J8206" t="s">
        <v>15</v>
      </c>
    </row>
    <row r="8207" spans="1:10" x14ac:dyDescent="0.25">
      <c r="A8207">
        <v>893979</v>
      </c>
      <c r="B8207" t="s">
        <v>31</v>
      </c>
      <c r="C8207" s="8">
        <v>42460</v>
      </c>
      <c r="D8207" s="9">
        <v>42460.525000000001</v>
      </c>
      <c r="E8207" t="s">
        <v>11</v>
      </c>
      <c r="F8207" t="s">
        <v>20</v>
      </c>
      <c r="G8207">
        <v>33</v>
      </c>
      <c r="H8207" t="s">
        <v>46</v>
      </c>
      <c r="I8207" t="s">
        <v>18</v>
      </c>
      <c r="J8207" t="s">
        <v>15</v>
      </c>
    </row>
    <row r="8208" spans="1:10" x14ac:dyDescent="0.25">
      <c r="A8208">
        <v>36057</v>
      </c>
      <c r="B8208" t="s">
        <v>40</v>
      </c>
      <c r="C8208" s="8">
        <v>42458</v>
      </c>
      <c r="D8208" s="9">
        <v>42458.46597222222</v>
      </c>
      <c r="E8208" t="s">
        <v>11</v>
      </c>
      <c r="F8208" t="s">
        <v>35</v>
      </c>
      <c r="G8208">
        <v>50</v>
      </c>
      <c r="H8208" t="s">
        <v>28</v>
      </c>
      <c r="I8208" t="s">
        <v>18</v>
      </c>
      <c r="J8208" t="s">
        <v>26</v>
      </c>
    </row>
    <row r="8209" spans="1:10" x14ac:dyDescent="0.25">
      <c r="A8209">
        <v>469412</v>
      </c>
      <c r="B8209" t="s">
        <v>33</v>
      </c>
      <c r="C8209" s="8">
        <v>42377</v>
      </c>
      <c r="D8209" s="9">
        <v>42377.262499999997</v>
      </c>
      <c r="E8209" t="s">
        <v>11</v>
      </c>
      <c r="F8209" t="s">
        <v>17</v>
      </c>
      <c r="G8209">
        <v>46</v>
      </c>
      <c r="H8209" t="s">
        <v>13</v>
      </c>
      <c r="I8209" t="s">
        <v>25</v>
      </c>
      <c r="J8209" t="s">
        <v>26</v>
      </c>
    </row>
    <row r="8210" spans="1:10" x14ac:dyDescent="0.25">
      <c r="A8210">
        <v>810568</v>
      </c>
      <c r="B8210" t="s">
        <v>40</v>
      </c>
      <c r="C8210" s="8">
        <v>42438</v>
      </c>
      <c r="D8210" s="9">
        <v>42438.524305555555</v>
      </c>
      <c r="E8210" t="s">
        <v>11</v>
      </c>
      <c r="F8210" t="s">
        <v>35</v>
      </c>
      <c r="G8210">
        <v>40</v>
      </c>
      <c r="H8210" t="s">
        <v>21</v>
      </c>
      <c r="I8210" t="s">
        <v>18</v>
      </c>
      <c r="J8210" t="s">
        <v>15</v>
      </c>
    </row>
    <row r="8211" spans="1:10" x14ac:dyDescent="0.25">
      <c r="A8211">
        <v>810460</v>
      </c>
      <c r="B8211" t="s">
        <v>29</v>
      </c>
      <c r="C8211" s="8">
        <v>42419</v>
      </c>
      <c r="D8211" s="9">
        <v>42419.243055555555</v>
      </c>
      <c r="E8211" t="s">
        <v>11</v>
      </c>
      <c r="F8211" t="s">
        <v>12</v>
      </c>
      <c r="G8211">
        <v>26</v>
      </c>
      <c r="H8211" t="s">
        <v>13</v>
      </c>
      <c r="I8211" t="s">
        <v>25</v>
      </c>
      <c r="J8211" t="s">
        <v>22</v>
      </c>
    </row>
    <row r="8212" spans="1:10" x14ac:dyDescent="0.25">
      <c r="A8212">
        <v>810460</v>
      </c>
      <c r="B8212" t="s">
        <v>31</v>
      </c>
      <c r="C8212" s="8">
        <v>42419</v>
      </c>
      <c r="D8212" s="9">
        <v>42419.251388888886</v>
      </c>
      <c r="E8212" t="s">
        <v>11</v>
      </c>
      <c r="F8212" t="s">
        <v>12</v>
      </c>
      <c r="G8212">
        <v>26</v>
      </c>
      <c r="H8212" t="s">
        <v>13</v>
      </c>
      <c r="I8212" t="s">
        <v>25</v>
      </c>
      <c r="J8212" t="s">
        <v>22</v>
      </c>
    </row>
    <row r="8213" spans="1:10" x14ac:dyDescent="0.25">
      <c r="A8213">
        <v>810460</v>
      </c>
      <c r="B8213" t="s">
        <v>29</v>
      </c>
      <c r="C8213" s="8">
        <v>42417</v>
      </c>
      <c r="D8213" s="9">
        <v>42417.465277777781</v>
      </c>
      <c r="E8213" t="s">
        <v>11</v>
      </c>
      <c r="F8213" t="s">
        <v>12</v>
      </c>
      <c r="G8213">
        <v>26</v>
      </c>
      <c r="H8213" t="s">
        <v>13</v>
      </c>
      <c r="I8213" t="s">
        <v>18</v>
      </c>
      <c r="J8213" t="s">
        <v>22</v>
      </c>
    </row>
    <row r="8214" spans="1:10" x14ac:dyDescent="0.25">
      <c r="A8214">
        <v>810460</v>
      </c>
      <c r="B8214" t="s">
        <v>31</v>
      </c>
      <c r="C8214" s="8">
        <v>42417</v>
      </c>
      <c r="D8214" s="9">
        <v>42417.462500000001</v>
      </c>
      <c r="E8214" t="s">
        <v>11</v>
      </c>
      <c r="F8214" t="s">
        <v>12</v>
      </c>
      <c r="G8214">
        <v>26</v>
      </c>
      <c r="H8214" t="s">
        <v>13</v>
      </c>
      <c r="I8214" t="s">
        <v>18</v>
      </c>
      <c r="J8214" t="s">
        <v>22</v>
      </c>
    </row>
    <row r="8215" spans="1:10" x14ac:dyDescent="0.25">
      <c r="A8215">
        <v>810460</v>
      </c>
      <c r="B8215" t="s">
        <v>31</v>
      </c>
      <c r="C8215" s="8">
        <v>42427</v>
      </c>
      <c r="D8215" s="9">
        <v>42427.196527777778</v>
      </c>
      <c r="E8215" t="s">
        <v>11</v>
      </c>
      <c r="F8215" t="s">
        <v>12</v>
      </c>
      <c r="G8215">
        <v>26</v>
      </c>
      <c r="H8215" t="s">
        <v>13</v>
      </c>
      <c r="I8215" t="s">
        <v>25</v>
      </c>
      <c r="J8215" t="s">
        <v>22</v>
      </c>
    </row>
    <row r="8216" spans="1:10" x14ac:dyDescent="0.25">
      <c r="A8216">
        <v>810460</v>
      </c>
      <c r="B8216" t="s">
        <v>47</v>
      </c>
      <c r="C8216" s="8">
        <v>42428</v>
      </c>
      <c r="D8216" s="9">
        <v>42428.501388888886</v>
      </c>
      <c r="E8216" t="s">
        <v>11</v>
      </c>
      <c r="F8216" t="s">
        <v>12</v>
      </c>
      <c r="G8216">
        <v>26</v>
      </c>
      <c r="H8216" t="s">
        <v>13</v>
      </c>
      <c r="I8216" t="s">
        <v>18</v>
      </c>
      <c r="J8216" t="s">
        <v>22</v>
      </c>
    </row>
    <row r="8217" spans="1:10" x14ac:dyDescent="0.25">
      <c r="A8217">
        <v>805006</v>
      </c>
      <c r="B8217" t="s">
        <v>37</v>
      </c>
      <c r="C8217" s="8">
        <v>42409</v>
      </c>
      <c r="D8217" s="9">
        <v>42409.411111111112</v>
      </c>
      <c r="E8217" t="s">
        <v>11</v>
      </c>
      <c r="F8217" t="s">
        <v>24</v>
      </c>
      <c r="G8217">
        <v>29</v>
      </c>
      <c r="H8217" t="s">
        <v>46</v>
      </c>
      <c r="I8217" t="s">
        <v>14</v>
      </c>
      <c r="J8217" t="s">
        <v>22</v>
      </c>
    </row>
    <row r="8218" spans="1:10" x14ac:dyDescent="0.25">
      <c r="A8218">
        <v>810568</v>
      </c>
      <c r="B8218" t="s">
        <v>33</v>
      </c>
      <c r="C8218" s="8">
        <v>42449</v>
      </c>
      <c r="D8218" s="9">
        <v>42449.271527777775</v>
      </c>
      <c r="E8218" t="s">
        <v>11</v>
      </c>
      <c r="F8218" t="s">
        <v>35</v>
      </c>
      <c r="G8218">
        <v>40</v>
      </c>
      <c r="H8218" t="s">
        <v>21</v>
      </c>
      <c r="I8218" t="s">
        <v>25</v>
      </c>
      <c r="J8218" t="s">
        <v>15</v>
      </c>
    </row>
    <row r="8219" spans="1:10" x14ac:dyDescent="0.25">
      <c r="A8219">
        <v>893981</v>
      </c>
      <c r="B8219" t="s">
        <v>30</v>
      </c>
      <c r="C8219" s="8">
        <v>42447</v>
      </c>
      <c r="D8219" s="9">
        <v>42447.4375</v>
      </c>
      <c r="E8219" t="s">
        <v>11</v>
      </c>
      <c r="F8219" t="s">
        <v>35</v>
      </c>
      <c r="G8219">
        <v>41</v>
      </c>
      <c r="H8219" t="s">
        <v>28</v>
      </c>
      <c r="I8219" t="s">
        <v>14</v>
      </c>
      <c r="J8219" t="s">
        <v>15</v>
      </c>
    </row>
    <row r="8220" spans="1:10" x14ac:dyDescent="0.25">
      <c r="A8220">
        <v>893981</v>
      </c>
      <c r="B8220" t="s">
        <v>36</v>
      </c>
      <c r="C8220" s="8">
        <v>42447</v>
      </c>
      <c r="D8220" s="9">
        <v>42447.52847222222</v>
      </c>
      <c r="E8220" t="s">
        <v>11</v>
      </c>
      <c r="F8220" t="s">
        <v>35</v>
      </c>
      <c r="G8220">
        <v>41</v>
      </c>
      <c r="H8220" t="s">
        <v>28</v>
      </c>
      <c r="I8220" t="s">
        <v>18</v>
      </c>
      <c r="J8220" t="s">
        <v>15</v>
      </c>
    </row>
    <row r="8221" spans="1:10" x14ac:dyDescent="0.25">
      <c r="A8221">
        <v>893981</v>
      </c>
      <c r="B8221" t="s">
        <v>41</v>
      </c>
      <c r="C8221" s="8">
        <v>42447</v>
      </c>
      <c r="D8221" s="9">
        <v>42447.565972222219</v>
      </c>
      <c r="E8221" t="s">
        <v>11</v>
      </c>
      <c r="F8221" t="s">
        <v>35</v>
      </c>
      <c r="G8221">
        <v>41</v>
      </c>
      <c r="H8221" t="s">
        <v>28</v>
      </c>
      <c r="I8221" t="s">
        <v>18</v>
      </c>
      <c r="J8221" t="s">
        <v>15</v>
      </c>
    </row>
    <row r="8222" spans="1:10" x14ac:dyDescent="0.25">
      <c r="A8222">
        <v>893981</v>
      </c>
      <c r="B8222" t="s">
        <v>30</v>
      </c>
      <c r="C8222" s="8">
        <v>42454</v>
      </c>
      <c r="D8222" s="9">
        <v>42454.25277777778</v>
      </c>
      <c r="E8222" t="s">
        <v>11</v>
      </c>
      <c r="F8222" t="s">
        <v>35</v>
      </c>
      <c r="G8222">
        <v>41</v>
      </c>
      <c r="H8222" t="s">
        <v>28</v>
      </c>
      <c r="I8222" t="s">
        <v>25</v>
      </c>
      <c r="J8222" t="s">
        <v>15</v>
      </c>
    </row>
    <row r="8223" spans="1:10" x14ac:dyDescent="0.25">
      <c r="A8223">
        <v>893981</v>
      </c>
      <c r="B8223" t="s">
        <v>31</v>
      </c>
      <c r="C8223" s="8">
        <v>42456</v>
      </c>
      <c r="D8223" s="9">
        <v>42456.161111111112</v>
      </c>
      <c r="E8223" t="s">
        <v>11</v>
      </c>
      <c r="F8223" t="s">
        <v>35</v>
      </c>
      <c r="G8223">
        <v>41</v>
      </c>
      <c r="H8223" t="s">
        <v>28</v>
      </c>
      <c r="I8223" t="s">
        <v>25</v>
      </c>
      <c r="J8223" t="s">
        <v>15</v>
      </c>
    </row>
    <row r="8224" spans="1:10" x14ac:dyDescent="0.25">
      <c r="A8224">
        <v>810568</v>
      </c>
      <c r="B8224" t="s">
        <v>33</v>
      </c>
      <c r="C8224" s="8">
        <v>42425</v>
      </c>
      <c r="D8224" s="9">
        <v>42425.392361111109</v>
      </c>
      <c r="E8224" t="s">
        <v>11</v>
      </c>
      <c r="F8224" t="s">
        <v>35</v>
      </c>
      <c r="G8224">
        <v>40</v>
      </c>
      <c r="H8224" t="s">
        <v>21</v>
      </c>
      <c r="I8224" t="s">
        <v>14</v>
      </c>
      <c r="J8224" t="s">
        <v>15</v>
      </c>
    </row>
    <row r="8225" spans="1:10" x14ac:dyDescent="0.25">
      <c r="A8225">
        <v>2370990</v>
      </c>
      <c r="B8225" t="s">
        <v>29</v>
      </c>
      <c r="C8225" s="8">
        <v>42451</v>
      </c>
      <c r="D8225" s="9">
        <v>42451.170138888891</v>
      </c>
      <c r="E8225" t="s">
        <v>11</v>
      </c>
      <c r="F8225" t="s">
        <v>12</v>
      </c>
      <c r="G8225">
        <v>32</v>
      </c>
      <c r="H8225" t="s">
        <v>13</v>
      </c>
      <c r="I8225" t="s">
        <v>25</v>
      </c>
      <c r="J8225" t="s">
        <v>15</v>
      </c>
    </row>
    <row r="8226" spans="1:10" x14ac:dyDescent="0.25">
      <c r="A8226">
        <v>809993</v>
      </c>
      <c r="B8226" t="s">
        <v>36</v>
      </c>
      <c r="C8226" s="8">
        <v>42413</v>
      </c>
      <c r="D8226" s="9">
        <v>42413.354166666664</v>
      </c>
      <c r="E8226" t="s">
        <v>11</v>
      </c>
      <c r="F8226" t="s">
        <v>24</v>
      </c>
      <c r="G8226">
        <v>11</v>
      </c>
      <c r="H8226" t="s">
        <v>43</v>
      </c>
      <c r="I8226" t="s">
        <v>14</v>
      </c>
      <c r="J8226" t="s">
        <v>19</v>
      </c>
    </row>
    <row r="8227" spans="1:10" x14ac:dyDescent="0.25">
      <c r="A8227">
        <v>822174</v>
      </c>
      <c r="B8227" t="s">
        <v>36</v>
      </c>
      <c r="C8227" s="8">
        <v>42420</v>
      </c>
      <c r="D8227" s="9">
        <v>42420.460416666669</v>
      </c>
      <c r="E8227" t="s">
        <v>11</v>
      </c>
      <c r="F8227" t="s">
        <v>35</v>
      </c>
      <c r="G8227">
        <v>39</v>
      </c>
      <c r="H8227" t="s">
        <v>21</v>
      </c>
      <c r="I8227" t="s">
        <v>18</v>
      </c>
      <c r="J8227" t="s">
        <v>15</v>
      </c>
    </row>
    <row r="8228" spans="1:10" x14ac:dyDescent="0.25">
      <c r="A8228">
        <v>822174</v>
      </c>
      <c r="B8228" t="s">
        <v>10</v>
      </c>
      <c r="C8228" s="8">
        <v>42388</v>
      </c>
      <c r="D8228" s="9">
        <v>42388.196527777778</v>
      </c>
      <c r="E8228" t="s">
        <v>11</v>
      </c>
      <c r="F8228" t="s">
        <v>35</v>
      </c>
      <c r="G8228">
        <v>39</v>
      </c>
      <c r="H8228" t="s">
        <v>21</v>
      </c>
      <c r="I8228" t="s">
        <v>25</v>
      </c>
      <c r="J8228" t="s">
        <v>15</v>
      </c>
    </row>
    <row r="8229" spans="1:10" x14ac:dyDescent="0.25">
      <c r="A8229">
        <v>822174</v>
      </c>
      <c r="B8229" t="s">
        <v>56</v>
      </c>
      <c r="C8229" s="8">
        <v>42413</v>
      </c>
      <c r="D8229" s="9">
        <v>42413.526388888888</v>
      </c>
      <c r="E8229" t="s">
        <v>11</v>
      </c>
      <c r="F8229" t="s">
        <v>35</v>
      </c>
      <c r="G8229">
        <v>39</v>
      </c>
      <c r="H8229" t="s">
        <v>21</v>
      </c>
      <c r="I8229" t="s">
        <v>18</v>
      </c>
      <c r="J8229" t="s">
        <v>15</v>
      </c>
    </row>
    <row r="8230" spans="1:10" x14ac:dyDescent="0.25">
      <c r="A8230">
        <v>810463</v>
      </c>
      <c r="B8230" t="s">
        <v>37</v>
      </c>
      <c r="C8230" s="8">
        <v>42421</v>
      </c>
      <c r="D8230" s="9">
        <v>42421.460416666669</v>
      </c>
      <c r="E8230" t="s">
        <v>11</v>
      </c>
      <c r="F8230" t="s">
        <v>42</v>
      </c>
      <c r="G8230">
        <v>34</v>
      </c>
      <c r="H8230" t="s">
        <v>13</v>
      </c>
      <c r="I8230" t="s">
        <v>18</v>
      </c>
      <c r="J8230" t="s">
        <v>15</v>
      </c>
    </row>
    <row r="8231" spans="1:10" x14ac:dyDescent="0.25">
      <c r="A8231">
        <v>810463</v>
      </c>
      <c r="B8231" t="s">
        <v>33</v>
      </c>
      <c r="C8231" s="8">
        <v>42456</v>
      </c>
      <c r="D8231" s="9">
        <v>42456.245138888888</v>
      </c>
      <c r="E8231" t="s">
        <v>11</v>
      </c>
      <c r="F8231" t="s">
        <v>42</v>
      </c>
      <c r="G8231">
        <v>34</v>
      </c>
      <c r="H8231" t="s">
        <v>13</v>
      </c>
      <c r="I8231" t="s">
        <v>25</v>
      </c>
      <c r="J8231" t="s">
        <v>15</v>
      </c>
    </row>
    <row r="8232" spans="1:10" x14ac:dyDescent="0.25">
      <c r="A8232">
        <v>877370</v>
      </c>
      <c r="B8232" t="s">
        <v>36</v>
      </c>
      <c r="C8232" s="8">
        <v>42446</v>
      </c>
      <c r="D8232" s="9">
        <v>42446.223611111112</v>
      </c>
      <c r="E8232" t="s">
        <v>11</v>
      </c>
      <c r="F8232" t="s">
        <v>42</v>
      </c>
      <c r="G8232">
        <v>29</v>
      </c>
      <c r="H8232" t="s">
        <v>13</v>
      </c>
      <c r="I8232" t="s">
        <v>25</v>
      </c>
      <c r="J8232" t="s">
        <v>22</v>
      </c>
    </row>
    <row r="8233" spans="1:10" x14ac:dyDescent="0.25">
      <c r="A8233">
        <v>841097</v>
      </c>
      <c r="B8233" t="s">
        <v>16</v>
      </c>
      <c r="C8233" s="8">
        <v>42435</v>
      </c>
      <c r="D8233" s="9">
        <v>42435.347916666666</v>
      </c>
      <c r="E8233" t="s">
        <v>11</v>
      </c>
      <c r="F8233" t="s">
        <v>24</v>
      </c>
      <c r="G8233">
        <v>30</v>
      </c>
      <c r="H8233" t="s">
        <v>13</v>
      </c>
      <c r="I8233" t="s">
        <v>14</v>
      </c>
      <c r="J8233" t="s">
        <v>22</v>
      </c>
    </row>
    <row r="8234" spans="1:10" x14ac:dyDescent="0.25">
      <c r="A8234">
        <v>852420</v>
      </c>
      <c r="B8234" t="s">
        <v>41</v>
      </c>
      <c r="C8234" s="8">
        <v>42397</v>
      </c>
      <c r="D8234" s="9">
        <v>42397.181250000001</v>
      </c>
      <c r="E8234" t="s">
        <v>11</v>
      </c>
      <c r="F8234" t="s">
        <v>35</v>
      </c>
      <c r="G8234">
        <v>39</v>
      </c>
      <c r="H8234" t="s">
        <v>32</v>
      </c>
      <c r="I8234" t="s">
        <v>25</v>
      </c>
      <c r="J8234" t="s">
        <v>15</v>
      </c>
    </row>
    <row r="8235" spans="1:10" x14ac:dyDescent="0.25">
      <c r="A8235">
        <v>852420</v>
      </c>
      <c r="B8235" t="s">
        <v>40</v>
      </c>
      <c r="C8235" s="8">
        <v>42381</v>
      </c>
      <c r="D8235" s="9">
        <v>42381.463194444441</v>
      </c>
      <c r="E8235" t="s">
        <v>11</v>
      </c>
      <c r="F8235" t="s">
        <v>35</v>
      </c>
      <c r="G8235">
        <v>39</v>
      </c>
      <c r="H8235" t="s">
        <v>32</v>
      </c>
      <c r="I8235" t="s">
        <v>18</v>
      </c>
      <c r="J8235" t="s">
        <v>15</v>
      </c>
    </row>
    <row r="8236" spans="1:10" x14ac:dyDescent="0.25">
      <c r="A8236">
        <v>907781</v>
      </c>
      <c r="B8236" t="s">
        <v>36</v>
      </c>
      <c r="C8236" s="8">
        <v>42433</v>
      </c>
      <c r="D8236" s="9">
        <v>42433.268750000003</v>
      </c>
      <c r="E8236" t="s">
        <v>11</v>
      </c>
      <c r="F8236" t="s">
        <v>24</v>
      </c>
      <c r="G8236">
        <v>33</v>
      </c>
      <c r="H8236" t="s">
        <v>21</v>
      </c>
      <c r="I8236" t="s">
        <v>25</v>
      </c>
      <c r="J8236" t="s">
        <v>15</v>
      </c>
    </row>
    <row r="8237" spans="1:10" x14ac:dyDescent="0.25">
      <c r="A8237">
        <v>907781</v>
      </c>
      <c r="B8237" t="s">
        <v>31</v>
      </c>
      <c r="C8237" s="8">
        <v>42433</v>
      </c>
      <c r="D8237" s="9">
        <v>42433.622916666667</v>
      </c>
      <c r="E8237" t="s">
        <v>11</v>
      </c>
      <c r="F8237" t="s">
        <v>24</v>
      </c>
      <c r="G8237">
        <v>33</v>
      </c>
      <c r="H8237" t="s">
        <v>21</v>
      </c>
      <c r="I8237" t="s">
        <v>44</v>
      </c>
      <c r="J8237" t="s">
        <v>15</v>
      </c>
    </row>
    <row r="8238" spans="1:10" x14ac:dyDescent="0.25">
      <c r="A8238">
        <v>907781</v>
      </c>
      <c r="B8238" t="s">
        <v>16</v>
      </c>
      <c r="C8238" s="8">
        <v>42434</v>
      </c>
      <c r="D8238" s="9">
        <v>42434.504166666666</v>
      </c>
      <c r="E8238" t="s">
        <v>11</v>
      </c>
      <c r="F8238" t="s">
        <v>24</v>
      </c>
      <c r="G8238">
        <v>33</v>
      </c>
      <c r="H8238" t="s">
        <v>21</v>
      </c>
      <c r="I8238" t="s">
        <v>18</v>
      </c>
      <c r="J8238" t="s">
        <v>15</v>
      </c>
    </row>
    <row r="8239" spans="1:10" x14ac:dyDescent="0.25">
      <c r="A8239">
        <v>788466</v>
      </c>
      <c r="B8239" t="s">
        <v>33</v>
      </c>
      <c r="C8239" s="8">
        <v>42415</v>
      </c>
      <c r="D8239" s="9">
        <v>42415.434027777781</v>
      </c>
      <c r="E8239" t="s">
        <v>11</v>
      </c>
      <c r="F8239" t="s">
        <v>12</v>
      </c>
      <c r="G8239">
        <v>26</v>
      </c>
      <c r="H8239" t="s">
        <v>13</v>
      </c>
      <c r="I8239" t="s">
        <v>14</v>
      </c>
      <c r="J8239" t="s">
        <v>22</v>
      </c>
    </row>
    <row r="8240" spans="1:10" x14ac:dyDescent="0.25">
      <c r="A8240">
        <v>896477</v>
      </c>
      <c r="B8240" t="s">
        <v>36</v>
      </c>
      <c r="C8240" s="8">
        <v>42446</v>
      </c>
      <c r="D8240" s="9">
        <v>42446.488194444442</v>
      </c>
      <c r="E8240" t="s">
        <v>11</v>
      </c>
      <c r="F8240" t="s">
        <v>20</v>
      </c>
      <c r="G8240">
        <v>24</v>
      </c>
      <c r="H8240" t="s">
        <v>21</v>
      </c>
      <c r="I8240" t="s">
        <v>18</v>
      </c>
      <c r="J8240" t="s">
        <v>22</v>
      </c>
    </row>
    <row r="8241" spans="1:10" x14ac:dyDescent="0.25">
      <c r="A8241">
        <v>793446</v>
      </c>
      <c r="B8241" t="s">
        <v>38</v>
      </c>
      <c r="C8241" s="8">
        <v>42415</v>
      </c>
      <c r="D8241" s="9">
        <v>42415.28402777778</v>
      </c>
      <c r="E8241" t="s">
        <v>11</v>
      </c>
      <c r="F8241" t="s">
        <v>17</v>
      </c>
      <c r="G8241">
        <v>48</v>
      </c>
      <c r="H8241" t="s">
        <v>21</v>
      </c>
      <c r="I8241" t="s">
        <v>25</v>
      </c>
      <c r="J8241" t="s">
        <v>26</v>
      </c>
    </row>
    <row r="8242" spans="1:10" x14ac:dyDescent="0.25">
      <c r="A8242">
        <v>793446</v>
      </c>
      <c r="B8242" t="s">
        <v>41</v>
      </c>
      <c r="C8242" s="8">
        <v>42443</v>
      </c>
      <c r="D8242" s="9">
        <v>42443.409722222219</v>
      </c>
      <c r="E8242" t="s">
        <v>11</v>
      </c>
      <c r="F8242" t="s">
        <v>17</v>
      </c>
      <c r="G8242">
        <v>48</v>
      </c>
      <c r="H8242" t="s">
        <v>21</v>
      </c>
      <c r="I8242" t="s">
        <v>14</v>
      </c>
      <c r="J8242" t="s">
        <v>26</v>
      </c>
    </row>
    <row r="8243" spans="1:10" x14ac:dyDescent="0.25">
      <c r="A8243">
        <v>793446</v>
      </c>
      <c r="B8243" t="s">
        <v>41</v>
      </c>
      <c r="C8243" s="8">
        <v>42443</v>
      </c>
      <c r="D8243" s="9">
        <v>42443.377083333333</v>
      </c>
      <c r="E8243" t="s">
        <v>11</v>
      </c>
      <c r="F8243" t="s">
        <v>17</v>
      </c>
      <c r="G8243">
        <v>48</v>
      </c>
      <c r="H8243" t="s">
        <v>21</v>
      </c>
      <c r="I8243" t="s">
        <v>14</v>
      </c>
      <c r="J8243" t="s">
        <v>26</v>
      </c>
    </row>
    <row r="8244" spans="1:10" x14ac:dyDescent="0.25">
      <c r="A8244">
        <v>793446</v>
      </c>
      <c r="B8244" t="s">
        <v>33</v>
      </c>
      <c r="C8244" s="8">
        <v>42434</v>
      </c>
      <c r="D8244" s="9">
        <v>42434.511805555558</v>
      </c>
      <c r="E8244" t="s">
        <v>11</v>
      </c>
      <c r="F8244" t="s">
        <v>17</v>
      </c>
      <c r="G8244">
        <v>48</v>
      </c>
      <c r="H8244" t="s">
        <v>21</v>
      </c>
      <c r="I8244" t="s">
        <v>18</v>
      </c>
      <c r="J8244" t="s">
        <v>26</v>
      </c>
    </row>
    <row r="8245" spans="1:10" x14ac:dyDescent="0.25">
      <c r="A8245">
        <v>793446</v>
      </c>
      <c r="B8245" t="s">
        <v>16</v>
      </c>
      <c r="C8245" s="8">
        <v>42441</v>
      </c>
      <c r="D8245" s="9">
        <v>42441.232638888891</v>
      </c>
      <c r="E8245" t="s">
        <v>11</v>
      </c>
      <c r="F8245" t="s">
        <v>17</v>
      </c>
      <c r="G8245">
        <v>48</v>
      </c>
      <c r="H8245" t="s">
        <v>21</v>
      </c>
      <c r="I8245" t="s">
        <v>25</v>
      </c>
      <c r="J8245" t="s">
        <v>26</v>
      </c>
    </row>
    <row r="8246" spans="1:10" x14ac:dyDescent="0.25">
      <c r="A8246">
        <v>893986</v>
      </c>
      <c r="B8246" t="s">
        <v>33</v>
      </c>
      <c r="C8246" s="8">
        <v>42453</v>
      </c>
      <c r="D8246" s="9">
        <v>42453.590277777781</v>
      </c>
      <c r="E8246" t="s">
        <v>11</v>
      </c>
      <c r="F8246" t="s">
        <v>35</v>
      </c>
      <c r="G8246">
        <v>40</v>
      </c>
      <c r="H8246" t="s">
        <v>32</v>
      </c>
      <c r="I8246" t="s">
        <v>44</v>
      </c>
      <c r="J8246" t="s">
        <v>15</v>
      </c>
    </row>
    <row r="8247" spans="1:10" x14ac:dyDescent="0.25">
      <c r="A8247">
        <v>941372</v>
      </c>
      <c r="B8247" t="s">
        <v>10</v>
      </c>
      <c r="C8247" s="8">
        <v>42456</v>
      </c>
      <c r="D8247" s="9">
        <v>42456.543749999997</v>
      </c>
      <c r="E8247" t="s">
        <v>11</v>
      </c>
      <c r="F8247" t="s">
        <v>20</v>
      </c>
      <c r="G8247">
        <v>51</v>
      </c>
      <c r="H8247" t="s">
        <v>21</v>
      </c>
      <c r="I8247" t="s">
        <v>18</v>
      </c>
      <c r="J8247" t="s">
        <v>26</v>
      </c>
    </row>
    <row r="8248" spans="1:10" x14ac:dyDescent="0.25">
      <c r="A8248">
        <v>810467</v>
      </c>
      <c r="B8248" t="s">
        <v>16</v>
      </c>
      <c r="C8248" s="8">
        <v>42454</v>
      </c>
      <c r="D8248" s="9">
        <v>42454.522222222222</v>
      </c>
      <c r="E8248" t="s">
        <v>11</v>
      </c>
      <c r="F8248" t="s">
        <v>20</v>
      </c>
      <c r="G8248">
        <v>36</v>
      </c>
      <c r="H8248" t="s">
        <v>34</v>
      </c>
      <c r="I8248" t="s">
        <v>18</v>
      </c>
      <c r="J8248" t="s">
        <v>15</v>
      </c>
    </row>
    <row r="8249" spans="1:10" x14ac:dyDescent="0.25">
      <c r="A8249">
        <v>2216415</v>
      </c>
      <c r="B8249" t="s">
        <v>33</v>
      </c>
      <c r="C8249" s="8">
        <v>42434</v>
      </c>
      <c r="D8249" s="9">
        <v>42434.345833333333</v>
      </c>
      <c r="E8249" t="s">
        <v>11</v>
      </c>
      <c r="F8249" t="s">
        <v>17</v>
      </c>
      <c r="G8249">
        <v>32</v>
      </c>
      <c r="H8249" t="s">
        <v>46</v>
      </c>
      <c r="I8249" t="s">
        <v>14</v>
      </c>
      <c r="J8249" t="s">
        <v>15</v>
      </c>
    </row>
    <row r="8250" spans="1:10" x14ac:dyDescent="0.25">
      <c r="A8250">
        <v>833399</v>
      </c>
      <c r="B8250" t="s">
        <v>36</v>
      </c>
      <c r="C8250" s="8">
        <v>42431</v>
      </c>
      <c r="D8250" s="9">
        <v>42431.541666666664</v>
      </c>
      <c r="E8250" t="s">
        <v>11</v>
      </c>
      <c r="F8250" t="s">
        <v>24</v>
      </c>
      <c r="G8250">
        <v>32</v>
      </c>
      <c r="H8250" t="s">
        <v>21</v>
      </c>
      <c r="I8250" t="s">
        <v>18</v>
      </c>
      <c r="J8250" t="s">
        <v>15</v>
      </c>
    </row>
    <row r="8251" spans="1:10" x14ac:dyDescent="0.25">
      <c r="A8251">
        <v>833399</v>
      </c>
      <c r="B8251" t="s">
        <v>36</v>
      </c>
      <c r="C8251" s="8">
        <v>42430</v>
      </c>
      <c r="D8251" s="9">
        <v>42430.423611111109</v>
      </c>
      <c r="E8251" t="s">
        <v>11</v>
      </c>
      <c r="F8251" t="s">
        <v>24</v>
      </c>
      <c r="G8251">
        <v>32</v>
      </c>
      <c r="H8251" t="s">
        <v>21</v>
      </c>
      <c r="I8251" t="s">
        <v>14</v>
      </c>
      <c r="J8251" t="s">
        <v>15</v>
      </c>
    </row>
    <row r="8252" spans="1:10" x14ac:dyDescent="0.25">
      <c r="A8252">
        <v>810568</v>
      </c>
      <c r="B8252" t="s">
        <v>33</v>
      </c>
      <c r="C8252" s="8">
        <v>42415</v>
      </c>
      <c r="D8252" s="9">
        <v>42415.404861111114</v>
      </c>
      <c r="E8252" t="s">
        <v>11</v>
      </c>
      <c r="F8252" t="s">
        <v>35</v>
      </c>
      <c r="G8252">
        <v>40</v>
      </c>
      <c r="H8252" t="s">
        <v>21</v>
      </c>
      <c r="I8252" t="s">
        <v>14</v>
      </c>
      <c r="J8252" t="s">
        <v>15</v>
      </c>
    </row>
    <row r="8253" spans="1:10" x14ac:dyDescent="0.25">
      <c r="A8253">
        <v>822182</v>
      </c>
      <c r="B8253" t="s">
        <v>36</v>
      </c>
      <c r="C8253" s="8">
        <v>42454</v>
      </c>
      <c r="D8253" s="9">
        <v>42454.616666666669</v>
      </c>
      <c r="E8253" t="s">
        <v>11</v>
      </c>
      <c r="F8253" t="s">
        <v>24</v>
      </c>
      <c r="G8253">
        <v>56</v>
      </c>
      <c r="H8253" t="s">
        <v>32</v>
      </c>
      <c r="I8253" t="s">
        <v>44</v>
      </c>
      <c r="J8253" t="s">
        <v>26</v>
      </c>
    </row>
    <row r="8254" spans="1:10" x14ac:dyDescent="0.25">
      <c r="A8254">
        <v>810468</v>
      </c>
      <c r="B8254" t="s">
        <v>16</v>
      </c>
      <c r="C8254" s="8">
        <v>42459</v>
      </c>
      <c r="D8254" s="9">
        <v>42459.582638888889</v>
      </c>
      <c r="E8254" t="s">
        <v>11</v>
      </c>
      <c r="F8254" t="s">
        <v>20</v>
      </c>
      <c r="G8254">
        <v>30</v>
      </c>
      <c r="H8254" t="s">
        <v>21</v>
      </c>
      <c r="I8254" t="s">
        <v>18</v>
      </c>
      <c r="J8254" t="s">
        <v>22</v>
      </c>
    </row>
    <row r="8255" spans="1:10" x14ac:dyDescent="0.25">
      <c r="A8255">
        <v>810066</v>
      </c>
      <c r="B8255" t="s">
        <v>36</v>
      </c>
      <c r="C8255" s="8">
        <v>42439</v>
      </c>
      <c r="D8255" s="9">
        <v>42439.390972222223</v>
      </c>
      <c r="E8255" t="s">
        <v>11</v>
      </c>
      <c r="F8255" t="s">
        <v>35</v>
      </c>
      <c r="G8255">
        <v>22</v>
      </c>
      <c r="H8255" t="s">
        <v>21</v>
      </c>
      <c r="I8255" t="s">
        <v>14</v>
      </c>
      <c r="J8255" t="s">
        <v>22</v>
      </c>
    </row>
    <row r="8256" spans="1:10" x14ac:dyDescent="0.25">
      <c r="A8256">
        <v>575079</v>
      </c>
      <c r="B8256" t="s">
        <v>27</v>
      </c>
      <c r="C8256" s="8">
        <v>42399</v>
      </c>
      <c r="D8256" s="9">
        <v>42399.405555555553</v>
      </c>
      <c r="E8256" t="s">
        <v>11</v>
      </c>
      <c r="F8256" t="s">
        <v>35</v>
      </c>
      <c r="G8256">
        <v>43</v>
      </c>
      <c r="H8256" t="s">
        <v>32</v>
      </c>
      <c r="I8256" t="s">
        <v>14</v>
      </c>
      <c r="J8256" t="s">
        <v>15</v>
      </c>
    </row>
    <row r="8257" spans="1:10" x14ac:dyDescent="0.25">
      <c r="A8257">
        <v>575079</v>
      </c>
      <c r="B8257" t="s">
        <v>37</v>
      </c>
      <c r="C8257" s="8">
        <v>42372</v>
      </c>
      <c r="D8257" s="9">
        <v>42372.538194444445</v>
      </c>
      <c r="E8257" t="s">
        <v>11</v>
      </c>
      <c r="F8257" t="s">
        <v>35</v>
      </c>
      <c r="G8257">
        <v>43</v>
      </c>
      <c r="H8257" t="s">
        <v>32</v>
      </c>
      <c r="I8257" t="s">
        <v>18</v>
      </c>
      <c r="J8257" t="s">
        <v>15</v>
      </c>
    </row>
    <row r="8258" spans="1:10" x14ac:dyDescent="0.25">
      <c r="A8258">
        <v>575079</v>
      </c>
      <c r="B8258" t="s">
        <v>40</v>
      </c>
      <c r="C8258" s="8">
        <v>42383</v>
      </c>
      <c r="D8258" s="9">
        <v>42383.522222222222</v>
      </c>
      <c r="E8258" t="s">
        <v>11</v>
      </c>
      <c r="F8258" t="s">
        <v>35</v>
      </c>
      <c r="G8258">
        <v>43</v>
      </c>
      <c r="H8258" t="s">
        <v>32</v>
      </c>
      <c r="I8258" t="s">
        <v>18</v>
      </c>
      <c r="J8258" t="s">
        <v>15</v>
      </c>
    </row>
    <row r="8259" spans="1:10" x14ac:dyDescent="0.25">
      <c r="A8259">
        <v>575079</v>
      </c>
      <c r="B8259" t="s">
        <v>36</v>
      </c>
      <c r="C8259" s="8">
        <v>42382</v>
      </c>
      <c r="D8259" s="9">
        <v>42382.432638888888</v>
      </c>
      <c r="E8259" t="s">
        <v>11</v>
      </c>
      <c r="F8259" t="s">
        <v>35</v>
      </c>
      <c r="G8259">
        <v>43</v>
      </c>
      <c r="H8259" t="s">
        <v>32</v>
      </c>
      <c r="I8259" t="s">
        <v>14</v>
      </c>
      <c r="J8259" t="s">
        <v>15</v>
      </c>
    </row>
    <row r="8260" spans="1:10" x14ac:dyDescent="0.25">
      <c r="A8260">
        <v>575079</v>
      </c>
      <c r="B8260" t="s">
        <v>36</v>
      </c>
      <c r="C8260" s="8">
        <v>42383</v>
      </c>
      <c r="D8260" s="9">
        <v>42383.613888888889</v>
      </c>
      <c r="E8260" t="s">
        <v>11</v>
      </c>
      <c r="F8260" t="s">
        <v>35</v>
      </c>
      <c r="G8260">
        <v>43</v>
      </c>
      <c r="H8260" t="s">
        <v>32</v>
      </c>
      <c r="I8260" t="s">
        <v>44</v>
      </c>
      <c r="J8260" t="s">
        <v>15</v>
      </c>
    </row>
    <row r="8261" spans="1:10" x14ac:dyDescent="0.25">
      <c r="A8261">
        <v>575079</v>
      </c>
      <c r="B8261" t="s">
        <v>40</v>
      </c>
      <c r="C8261" s="8">
        <v>42370</v>
      </c>
      <c r="D8261" s="9">
        <v>42370.34097222222</v>
      </c>
      <c r="E8261" t="s">
        <v>11</v>
      </c>
      <c r="F8261" t="s">
        <v>35</v>
      </c>
      <c r="G8261">
        <v>43</v>
      </c>
      <c r="H8261" t="s">
        <v>32</v>
      </c>
      <c r="I8261" t="s">
        <v>14</v>
      </c>
      <c r="J8261" t="s">
        <v>15</v>
      </c>
    </row>
    <row r="8262" spans="1:10" x14ac:dyDescent="0.25">
      <c r="A8262">
        <v>773242</v>
      </c>
      <c r="B8262" t="s">
        <v>31</v>
      </c>
      <c r="C8262" s="8">
        <v>42372</v>
      </c>
      <c r="D8262" s="9">
        <v>42372.520138888889</v>
      </c>
      <c r="E8262" t="s">
        <v>11</v>
      </c>
      <c r="F8262" t="s">
        <v>24</v>
      </c>
      <c r="G8262">
        <v>37</v>
      </c>
      <c r="H8262" t="s">
        <v>21</v>
      </c>
      <c r="I8262" t="s">
        <v>18</v>
      </c>
      <c r="J8262" t="s">
        <v>15</v>
      </c>
    </row>
    <row r="8263" spans="1:10" x14ac:dyDescent="0.25">
      <c r="A8263">
        <v>773242</v>
      </c>
      <c r="B8263" t="s">
        <v>31</v>
      </c>
      <c r="C8263" s="8">
        <v>42375</v>
      </c>
      <c r="D8263" s="9">
        <v>42375.495138888888</v>
      </c>
      <c r="E8263" t="s">
        <v>11</v>
      </c>
      <c r="F8263" t="s">
        <v>24</v>
      </c>
      <c r="G8263">
        <v>37</v>
      </c>
      <c r="H8263" t="s">
        <v>21</v>
      </c>
      <c r="I8263" t="s">
        <v>18</v>
      </c>
      <c r="J8263" t="s">
        <v>15</v>
      </c>
    </row>
    <row r="8264" spans="1:10" x14ac:dyDescent="0.25">
      <c r="A8264">
        <v>867378</v>
      </c>
      <c r="B8264" t="s">
        <v>36</v>
      </c>
      <c r="C8264" s="8">
        <v>42450</v>
      </c>
      <c r="D8264" s="9">
        <v>42450.368055555555</v>
      </c>
      <c r="E8264" t="s">
        <v>11</v>
      </c>
      <c r="F8264" t="s">
        <v>24</v>
      </c>
      <c r="G8264">
        <v>41</v>
      </c>
      <c r="H8264" t="s">
        <v>34</v>
      </c>
      <c r="I8264" t="s">
        <v>14</v>
      </c>
      <c r="J8264" t="s">
        <v>15</v>
      </c>
    </row>
    <row r="8265" spans="1:10" x14ac:dyDescent="0.25">
      <c r="A8265">
        <v>822187</v>
      </c>
      <c r="B8265" t="s">
        <v>16</v>
      </c>
      <c r="C8265" s="8">
        <v>42435</v>
      </c>
      <c r="D8265" s="9">
        <v>42435.446527777778</v>
      </c>
      <c r="E8265" t="s">
        <v>11</v>
      </c>
      <c r="F8265" t="s">
        <v>24</v>
      </c>
      <c r="G8265">
        <v>49</v>
      </c>
      <c r="H8265" t="s">
        <v>21</v>
      </c>
      <c r="I8265" t="s">
        <v>14</v>
      </c>
      <c r="J8265" t="s">
        <v>26</v>
      </c>
    </row>
    <row r="8266" spans="1:10" x14ac:dyDescent="0.25">
      <c r="A8266">
        <v>582615</v>
      </c>
      <c r="B8266" t="s">
        <v>47</v>
      </c>
      <c r="C8266" s="8">
        <v>42370</v>
      </c>
      <c r="D8266" s="9">
        <v>42370.265972222223</v>
      </c>
      <c r="E8266" t="s">
        <v>11</v>
      </c>
      <c r="F8266" t="s">
        <v>17</v>
      </c>
      <c r="G8266">
        <v>26</v>
      </c>
      <c r="H8266" t="s">
        <v>46</v>
      </c>
      <c r="I8266" t="s">
        <v>25</v>
      </c>
      <c r="J8266" t="s">
        <v>22</v>
      </c>
    </row>
    <row r="8267" spans="1:10" x14ac:dyDescent="0.25">
      <c r="A8267">
        <v>864804</v>
      </c>
      <c r="B8267" t="s">
        <v>16</v>
      </c>
      <c r="C8267" s="8">
        <v>42437</v>
      </c>
      <c r="D8267" s="9">
        <v>42437.169444444444</v>
      </c>
      <c r="E8267" t="s">
        <v>11</v>
      </c>
      <c r="F8267" t="s">
        <v>24</v>
      </c>
      <c r="G8267">
        <v>34</v>
      </c>
      <c r="H8267" t="s">
        <v>21</v>
      </c>
      <c r="I8267" t="s">
        <v>25</v>
      </c>
      <c r="J8267" t="s">
        <v>15</v>
      </c>
    </row>
    <row r="8268" spans="1:10" x14ac:dyDescent="0.25">
      <c r="A8268">
        <v>833401</v>
      </c>
      <c r="B8268" t="s">
        <v>29</v>
      </c>
      <c r="C8268" s="8">
        <v>42430</v>
      </c>
      <c r="D8268" s="9">
        <v>42430.502083333333</v>
      </c>
      <c r="E8268" t="s">
        <v>11</v>
      </c>
      <c r="F8268" t="s">
        <v>24</v>
      </c>
      <c r="G8268">
        <v>21</v>
      </c>
      <c r="H8268" t="s">
        <v>13</v>
      </c>
      <c r="I8268" t="s">
        <v>18</v>
      </c>
      <c r="J8268" t="s">
        <v>22</v>
      </c>
    </row>
    <row r="8269" spans="1:10" x14ac:dyDescent="0.25">
      <c r="A8269">
        <v>833401</v>
      </c>
      <c r="B8269" t="s">
        <v>31</v>
      </c>
      <c r="C8269" s="8">
        <v>42430</v>
      </c>
      <c r="D8269" s="9">
        <v>42430.236805555556</v>
      </c>
      <c r="E8269" t="s">
        <v>11</v>
      </c>
      <c r="F8269" t="s">
        <v>24</v>
      </c>
      <c r="G8269">
        <v>21</v>
      </c>
      <c r="H8269" t="s">
        <v>13</v>
      </c>
      <c r="I8269" t="s">
        <v>25</v>
      </c>
      <c r="J8269" t="s">
        <v>22</v>
      </c>
    </row>
    <row r="8270" spans="1:10" x14ac:dyDescent="0.25">
      <c r="A8270">
        <v>867809</v>
      </c>
      <c r="B8270" t="s">
        <v>16</v>
      </c>
      <c r="C8270" s="8">
        <v>42440</v>
      </c>
      <c r="D8270" s="9">
        <v>42440.501388888886</v>
      </c>
      <c r="E8270" t="s">
        <v>11</v>
      </c>
      <c r="F8270" t="s">
        <v>24</v>
      </c>
      <c r="G8270">
        <v>24</v>
      </c>
      <c r="H8270" t="s">
        <v>34</v>
      </c>
      <c r="I8270" t="s">
        <v>18</v>
      </c>
      <c r="J8270" t="s">
        <v>22</v>
      </c>
    </row>
    <row r="8271" spans="1:10" x14ac:dyDescent="0.25">
      <c r="A8271">
        <v>867809</v>
      </c>
      <c r="B8271" t="s">
        <v>16</v>
      </c>
      <c r="C8271" s="8">
        <v>42452</v>
      </c>
      <c r="D8271" s="9">
        <v>42452.138888888891</v>
      </c>
      <c r="E8271" t="s">
        <v>11</v>
      </c>
      <c r="F8271" t="s">
        <v>24</v>
      </c>
      <c r="G8271">
        <v>24</v>
      </c>
      <c r="H8271" t="s">
        <v>34</v>
      </c>
      <c r="I8271" t="s">
        <v>25</v>
      </c>
      <c r="J8271" t="s">
        <v>22</v>
      </c>
    </row>
    <row r="8272" spans="1:10" x14ac:dyDescent="0.25">
      <c r="A8272">
        <v>780583</v>
      </c>
      <c r="B8272" t="s">
        <v>33</v>
      </c>
      <c r="C8272" s="8">
        <v>42435</v>
      </c>
      <c r="D8272" s="9">
        <v>42435.465277777781</v>
      </c>
      <c r="E8272" t="s">
        <v>11</v>
      </c>
      <c r="F8272" t="s">
        <v>35</v>
      </c>
      <c r="G8272">
        <v>27</v>
      </c>
      <c r="H8272" t="s">
        <v>21</v>
      </c>
      <c r="I8272" t="s">
        <v>18</v>
      </c>
      <c r="J8272" t="s">
        <v>22</v>
      </c>
    </row>
    <row r="8273" spans="1:10" x14ac:dyDescent="0.25">
      <c r="A8273">
        <v>780583</v>
      </c>
      <c r="B8273" t="s">
        <v>10</v>
      </c>
      <c r="C8273" s="8">
        <v>42435</v>
      </c>
      <c r="D8273" s="9">
        <v>42435.601388888892</v>
      </c>
      <c r="E8273" t="s">
        <v>11</v>
      </c>
      <c r="F8273" t="s">
        <v>35</v>
      </c>
      <c r="G8273">
        <v>27</v>
      </c>
      <c r="H8273" t="s">
        <v>21</v>
      </c>
      <c r="I8273" t="s">
        <v>44</v>
      </c>
      <c r="J8273" t="s">
        <v>22</v>
      </c>
    </row>
    <row r="8274" spans="1:10" x14ac:dyDescent="0.25">
      <c r="A8274">
        <v>780657</v>
      </c>
      <c r="B8274" t="s">
        <v>40</v>
      </c>
      <c r="C8274" s="8">
        <v>42408</v>
      </c>
      <c r="D8274" s="9">
        <v>42408.262499999997</v>
      </c>
      <c r="E8274" t="s">
        <v>11</v>
      </c>
      <c r="F8274" t="s">
        <v>35</v>
      </c>
      <c r="G8274">
        <v>48</v>
      </c>
      <c r="H8274" t="s">
        <v>13</v>
      </c>
      <c r="I8274" t="s">
        <v>25</v>
      </c>
      <c r="J8274" t="s">
        <v>26</v>
      </c>
    </row>
    <row r="8275" spans="1:10" x14ac:dyDescent="0.25">
      <c r="A8275">
        <v>822190</v>
      </c>
      <c r="B8275" t="s">
        <v>29</v>
      </c>
      <c r="C8275" s="8">
        <v>42426</v>
      </c>
      <c r="D8275" s="9">
        <v>42426.15347222222</v>
      </c>
      <c r="E8275" t="s">
        <v>11</v>
      </c>
      <c r="F8275" t="s">
        <v>12</v>
      </c>
      <c r="G8275">
        <v>39</v>
      </c>
      <c r="H8275" t="s">
        <v>13</v>
      </c>
      <c r="I8275" t="s">
        <v>25</v>
      </c>
      <c r="J8275" t="s">
        <v>15</v>
      </c>
    </row>
    <row r="8276" spans="1:10" x14ac:dyDescent="0.25">
      <c r="A8276">
        <v>822190</v>
      </c>
      <c r="B8276" t="s">
        <v>36</v>
      </c>
      <c r="C8276" s="8">
        <v>42440</v>
      </c>
      <c r="D8276" s="9">
        <v>42440.46597222222</v>
      </c>
      <c r="E8276" t="s">
        <v>11</v>
      </c>
      <c r="F8276" t="s">
        <v>12</v>
      </c>
      <c r="G8276">
        <v>39</v>
      </c>
      <c r="H8276" t="s">
        <v>13</v>
      </c>
      <c r="I8276" t="s">
        <v>18</v>
      </c>
      <c r="J8276" t="s">
        <v>15</v>
      </c>
    </row>
    <row r="8277" spans="1:10" x14ac:dyDescent="0.25">
      <c r="A8277">
        <v>1109055</v>
      </c>
      <c r="B8277" t="s">
        <v>16</v>
      </c>
      <c r="C8277" s="8">
        <v>42435</v>
      </c>
      <c r="D8277" s="9">
        <v>42435.602083333331</v>
      </c>
      <c r="E8277" t="s">
        <v>11</v>
      </c>
      <c r="F8277" t="s">
        <v>35</v>
      </c>
      <c r="G8277">
        <v>39</v>
      </c>
      <c r="H8277" t="s">
        <v>34</v>
      </c>
      <c r="I8277" t="s">
        <v>44</v>
      </c>
      <c r="J8277" t="s">
        <v>15</v>
      </c>
    </row>
    <row r="8278" spans="1:10" x14ac:dyDescent="0.25">
      <c r="A8278">
        <v>69455</v>
      </c>
      <c r="B8278" t="s">
        <v>33</v>
      </c>
      <c r="C8278" s="8">
        <v>42455</v>
      </c>
      <c r="D8278" s="9">
        <v>42455.275000000001</v>
      </c>
      <c r="E8278" t="s">
        <v>11</v>
      </c>
      <c r="F8278" t="s">
        <v>24</v>
      </c>
      <c r="G8278">
        <v>35</v>
      </c>
      <c r="H8278" t="s">
        <v>13</v>
      </c>
      <c r="I8278" t="s">
        <v>25</v>
      </c>
      <c r="J8278" t="s">
        <v>15</v>
      </c>
    </row>
    <row r="8279" spans="1:10" x14ac:dyDescent="0.25">
      <c r="A8279">
        <v>831559</v>
      </c>
      <c r="B8279" t="s">
        <v>33</v>
      </c>
      <c r="C8279" s="8">
        <v>42434</v>
      </c>
      <c r="D8279" s="9">
        <v>42434.192361111112</v>
      </c>
      <c r="E8279" t="s">
        <v>11</v>
      </c>
      <c r="F8279" t="s">
        <v>17</v>
      </c>
      <c r="G8279">
        <v>34</v>
      </c>
      <c r="H8279" t="s">
        <v>21</v>
      </c>
      <c r="I8279" t="s">
        <v>25</v>
      </c>
      <c r="J8279" t="s">
        <v>15</v>
      </c>
    </row>
    <row r="8280" spans="1:10" x14ac:dyDescent="0.25">
      <c r="A8280">
        <v>831559</v>
      </c>
      <c r="B8280" t="s">
        <v>16</v>
      </c>
      <c r="C8280" s="8">
        <v>42435</v>
      </c>
      <c r="D8280" s="9">
        <v>42435.416666666664</v>
      </c>
      <c r="E8280" t="s">
        <v>11</v>
      </c>
      <c r="F8280" t="s">
        <v>17</v>
      </c>
      <c r="G8280">
        <v>34</v>
      </c>
      <c r="H8280" t="s">
        <v>21</v>
      </c>
      <c r="I8280" t="s">
        <v>14</v>
      </c>
      <c r="J8280" t="s">
        <v>15</v>
      </c>
    </row>
    <row r="8281" spans="1:10" x14ac:dyDescent="0.25">
      <c r="A8281">
        <v>2288835</v>
      </c>
      <c r="B8281" t="s">
        <v>38</v>
      </c>
      <c r="C8281" s="8">
        <v>42427</v>
      </c>
      <c r="D8281" s="9">
        <v>42427.183333333334</v>
      </c>
      <c r="E8281" t="s">
        <v>11</v>
      </c>
      <c r="F8281" t="s">
        <v>12</v>
      </c>
      <c r="G8281">
        <v>42</v>
      </c>
      <c r="H8281" t="s">
        <v>13</v>
      </c>
      <c r="I8281" t="s">
        <v>25</v>
      </c>
      <c r="J8281" t="s">
        <v>15</v>
      </c>
    </row>
    <row r="8282" spans="1:10" x14ac:dyDescent="0.25">
      <c r="A8282">
        <v>822193</v>
      </c>
      <c r="B8282" t="s">
        <v>33</v>
      </c>
      <c r="C8282" s="8">
        <v>42426</v>
      </c>
      <c r="D8282" s="9">
        <v>42426.586111111108</v>
      </c>
      <c r="E8282" t="s">
        <v>11</v>
      </c>
      <c r="F8282" t="s">
        <v>12</v>
      </c>
      <c r="G8282">
        <v>27</v>
      </c>
      <c r="H8282" t="s">
        <v>13</v>
      </c>
      <c r="I8282" t="s">
        <v>44</v>
      </c>
      <c r="J8282" t="s">
        <v>22</v>
      </c>
    </row>
    <row r="8283" spans="1:10" x14ac:dyDescent="0.25">
      <c r="A8283">
        <v>822193</v>
      </c>
      <c r="B8283" t="s">
        <v>33</v>
      </c>
      <c r="C8283" s="8">
        <v>42426</v>
      </c>
      <c r="D8283" s="9">
        <v>42426.587500000001</v>
      </c>
      <c r="E8283" t="s">
        <v>11</v>
      </c>
      <c r="F8283" t="s">
        <v>12</v>
      </c>
      <c r="G8283">
        <v>27</v>
      </c>
      <c r="H8283" t="s">
        <v>13</v>
      </c>
      <c r="I8283" t="s">
        <v>44</v>
      </c>
      <c r="J8283" t="s">
        <v>22</v>
      </c>
    </row>
    <row r="8284" spans="1:10" x14ac:dyDescent="0.25">
      <c r="A8284">
        <v>941379</v>
      </c>
      <c r="B8284" t="s">
        <v>16</v>
      </c>
      <c r="C8284" s="8">
        <v>42455</v>
      </c>
      <c r="D8284" s="9">
        <v>42455.542361111111</v>
      </c>
      <c r="E8284" t="s">
        <v>11</v>
      </c>
      <c r="F8284" t="s">
        <v>20</v>
      </c>
      <c r="G8284">
        <v>57</v>
      </c>
      <c r="H8284" t="s">
        <v>21</v>
      </c>
      <c r="I8284" t="s">
        <v>18</v>
      </c>
      <c r="J8284" t="s">
        <v>26</v>
      </c>
    </row>
    <row r="8285" spans="1:10" x14ac:dyDescent="0.25">
      <c r="A8285">
        <v>903455</v>
      </c>
      <c r="B8285" t="s">
        <v>16</v>
      </c>
      <c r="C8285" s="8">
        <v>42458</v>
      </c>
      <c r="D8285" s="9">
        <v>42458.291666666664</v>
      </c>
      <c r="E8285" t="s">
        <v>11</v>
      </c>
      <c r="F8285" t="s">
        <v>17</v>
      </c>
      <c r="G8285">
        <v>68</v>
      </c>
      <c r="H8285" t="s">
        <v>21</v>
      </c>
      <c r="I8285" t="s">
        <v>14</v>
      </c>
      <c r="J8285" t="s">
        <v>53</v>
      </c>
    </row>
    <row r="8286" spans="1:10" x14ac:dyDescent="0.25">
      <c r="A8286">
        <v>97</v>
      </c>
      <c r="B8286" t="s">
        <v>36</v>
      </c>
      <c r="C8286" s="8">
        <v>42404</v>
      </c>
      <c r="D8286" s="9">
        <v>42404.277777777781</v>
      </c>
      <c r="E8286" t="s">
        <v>11</v>
      </c>
      <c r="F8286" t="s">
        <v>12</v>
      </c>
      <c r="G8286">
        <v>48</v>
      </c>
      <c r="H8286" t="s">
        <v>46</v>
      </c>
      <c r="I8286" t="s">
        <v>25</v>
      </c>
      <c r="J8286" t="s">
        <v>26</v>
      </c>
    </row>
    <row r="8287" spans="1:10" x14ac:dyDescent="0.25">
      <c r="A8287">
        <v>798241</v>
      </c>
      <c r="B8287" t="s">
        <v>36</v>
      </c>
      <c r="C8287" s="8">
        <v>42417</v>
      </c>
      <c r="D8287" s="9">
        <v>42417.193055555559</v>
      </c>
      <c r="E8287" t="s">
        <v>11</v>
      </c>
      <c r="F8287" t="s">
        <v>35</v>
      </c>
      <c r="G8287">
        <v>44</v>
      </c>
      <c r="H8287" t="s">
        <v>34</v>
      </c>
      <c r="I8287" t="s">
        <v>25</v>
      </c>
      <c r="J8287" t="s">
        <v>15</v>
      </c>
    </row>
    <row r="8288" spans="1:10" x14ac:dyDescent="0.25">
      <c r="A8288">
        <v>907835</v>
      </c>
      <c r="B8288" t="s">
        <v>36</v>
      </c>
      <c r="C8288" s="8">
        <v>42391</v>
      </c>
      <c r="D8288" s="9">
        <v>42391.15</v>
      </c>
      <c r="E8288" t="s">
        <v>11</v>
      </c>
      <c r="F8288" t="s">
        <v>20</v>
      </c>
      <c r="G8288">
        <v>39</v>
      </c>
      <c r="H8288" t="s">
        <v>21</v>
      </c>
      <c r="I8288" t="s">
        <v>25</v>
      </c>
      <c r="J8288" t="s">
        <v>15</v>
      </c>
    </row>
    <row r="8289" spans="1:10" x14ac:dyDescent="0.25">
      <c r="A8289">
        <v>780657</v>
      </c>
      <c r="B8289" t="s">
        <v>41</v>
      </c>
      <c r="C8289" s="8">
        <v>42407</v>
      </c>
      <c r="D8289" s="9">
        <v>42407.136111111111</v>
      </c>
      <c r="E8289" t="s">
        <v>11</v>
      </c>
      <c r="F8289" t="s">
        <v>35</v>
      </c>
      <c r="G8289">
        <v>48</v>
      </c>
      <c r="H8289" t="s">
        <v>13</v>
      </c>
      <c r="I8289" t="s">
        <v>25</v>
      </c>
      <c r="J8289" t="s">
        <v>26</v>
      </c>
    </row>
    <row r="8290" spans="1:10" x14ac:dyDescent="0.25">
      <c r="A8290">
        <v>780656</v>
      </c>
      <c r="B8290" t="s">
        <v>41</v>
      </c>
      <c r="C8290" s="8">
        <v>42415</v>
      </c>
      <c r="D8290" s="9">
        <v>42415.267361111109</v>
      </c>
      <c r="E8290" t="s">
        <v>11</v>
      </c>
      <c r="F8290" t="s">
        <v>35</v>
      </c>
      <c r="G8290">
        <v>45</v>
      </c>
      <c r="H8290" t="s">
        <v>21</v>
      </c>
      <c r="I8290" t="s">
        <v>25</v>
      </c>
      <c r="J8290" t="s">
        <v>15</v>
      </c>
    </row>
    <row r="8291" spans="1:10" x14ac:dyDescent="0.25">
      <c r="A8291">
        <v>918995</v>
      </c>
      <c r="B8291" t="s">
        <v>41</v>
      </c>
      <c r="C8291" s="8">
        <v>42457</v>
      </c>
      <c r="D8291" s="9">
        <v>42457.390972222223</v>
      </c>
      <c r="E8291" t="s">
        <v>11</v>
      </c>
      <c r="F8291" t="s">
        <v>24</v>
      </c>
      <c r="G8291">
        <v>49</v>
      </c>
      <c r="H8291" t="s">
        <v>21</v>
      </c>
      <c r="I8291" t="s">
        <v>14</v>
      </c>
      <c r="J8291" t="s">
        <v>26</v>
      </c>
    </row>
    <row r="8292" spans="1:10" x14ac:dyDescent="0.25">
      <c r="A8292">
        <v>893992</v>
      </c>
      <c r="B8292" t="s">
        <v>33</v>
      </c>
      <c r="C8292" s="8">
        <v>42434</v>
      </c>
      <c r="D8292" s="9">
        <v>42434.349305555559</v>
      </c>
      <c r="E8292" t="s">
        <v>11</v>
      </c>
      <c r="F8292" t="s">
        <v>17</v>
      </c>
      <c r="G8292">
        <v>32</v>
      </c>
      <c r="H8292" t="s">
        <v>21</v>
      </c>
      <c r="I8292" t="s">
        <v>14</v>
      </c>
      <c r="J8292" t="s">
        <v>15</v>
      </c>
    </row>
    <row r="8293" spans="1:10" x14ac:dyDescent="0.25">
      <c r="A8293">
        <v>893992</v>
      </c>
      <c r="B8293" t="s">
        <v>29</v>
      </c>
      <c r="C8293" s="8">
        <v>42437</v>
      </c>
      <c r="D8293" s="9">
        <v>42437.4</v>
      </c>
      <c r="E8293" t="s">
        <v>11</v>
      </c>
      <c r="F8293" t="s">
        <v>17</v>
      </c>
      <c r="G8293">
        <v>32</v>
      </c>
      <c r="H8293" t="s">
        <v>21</v>
      </c>
      <c r="I8293" t="s">
        <v>14</v>
      </c>
      <c r="J8293" t="s">
        <v>15</v>
      </c>
    </row>
    <row r="8294" spans="1:10" x14ac:dyDescent="0.25">
      <c r="A8294">
        <v>792539</v>
      </c>
      <c r="B8294" t="s">
        <v>16</v>
      </c>
      <c r="C8294" s="8">
        <v>42420</v>
      </c>
      <c r="D8294" s="9">
        <v>42420.519444444442</v>
      </c>
      <c r="E8294" t="s">
        <v>11</v>
      </c>
      <c r="F8294" t="s">
        <v>24</v>
      </c>
      <c r="G8294">
        <v>31</v>
      </c>
      <c r="H8294" t="s">
        <v>46</v>
      </c>
      <c r="I8294" t="s">
        <v>18</v>
      </c>
      <c r="J8294" t="s">
        <v>15</v>
      </c>
    </row>
    <row r="8295" spans="1:10" x14ac:dyDescent="0.25">
      <c r="A8295">
        <v>773246</v>
      </c>
      <c r="B8295" t="s">
        <v>29</v>
      </c>
      <c r="C8295" s="8">
        <v>42404</v>
      </c>
      <c r="D8295" s="9">
        <v>42404.352083333331</v>
      </c>
      <c r="E8295" t="s">
        <v>11</v>
      </c>
      <c r="F8295" t="s">
        <v>17</v>
      </c>
      <c r="G8295">
        <v>40</v>
      </c>
      <c r="H8295" t="s">
        <v>34</v>
      </c>
      <c r="I8295" t="s">
        <v>14</v>
      </c>
      <c r="J8295" t="s">
        <v>15</v>
      </c>
    </row>
    <row r="8296" spans="1:10" x14ac:dyDescent="0.25">
      <c r="A8296">
        <v>773246</v>
      </c>
      <c r="B8296" t="s">
        <v>40</v>
      </c>
      <c r="C8296" s="8">
        <v>42406</v>
      </c>
      <c r="D8296" s="9">
        <v>42406.461111111108</v>
      </c>
      <c r="E8296" t="s">
        <v>11</v>
      </c>
      <c r="F8296" t="s">
        <v>17</v>
      </c>
      <c r="G8296">
        <v>40</v>
      </c>
      <c r="H8296" t="s">
        <v>34</v>
      </c>
      <c r="I8296" t="s">
        <v>18</v>
      </c>
      <c r="J8296" t="s">
        <v>15</v>
      </c>
    </row>
    <row r="8297" spans="1:10" x14ac:dyDescent="0.25">
      <c r="A8297">
        <v>861202</v>
      </c>
      <c r="B8297" t="s">
        <v>10</v>
      </c>
      <c r="C8297" s="8">
        <v>42382</v>
      </c>
      <c r="D8297" s="9">
        <v>42382.204861111109</v>
      </c>
      <c r="E8297" t="s">
        <v>11</v>
      </c>
      <c r="F8297" t="s">
        <v>24</v>
      </c>
      <c r="G8297">
        <v>62</v>
      </c>
      <c r="H8297" t="s">
        <v>21</v>
      </c>
      <c r="I8297" t="s">
        <v>25</v>
      </c>
      <c r="J8297" t="s">
        <v>53</v>
      </c>
    </row>
    <row r="8298" spans="1:10" x14ac:dyDescent="0.25">
      <c r="A8298">
        <v>941380</v>
      </c>
      <c r="B8298" t="s">
        <v>41</v>
      </c>
      <c r="C8298" s="8">
        <v>42447</v>
      </c>
      <c r="D8298" s="9">
        <v>42447.413194444445</v>
      </c>
      <c r="E8298" t="s">
        <v>11</v>
      </c>
      <c r="F8298" t="s">
        <v>24</v>
      </c>
      <c r="G8298">
        <v>45</v>
      </c>
      <c r="H8298" t="s">
        <v>21</v>
      </c>
      <c r="I8298" t="s">
        <v>14</v>
      </c>
      <c r="J8298" t="s">
        <v>15</v>
      </c>
    </row>
    <row r="8299" spans="1:10" x14ac:dyDescent="0.25">
      <c r="A8299">
        <v>903476</v>
      </c>
      <c r="B8299" t="s">
        <v>33</v>
      </c>
      <c r="C8299" s="8">
        <v>42454</v>
      </c>
      <c r="D8299" s="9">
        <v>42454.611805555556</v>
      </c>
      <c r="E8299" t="s">
        <v>11</v>
      </c>
      <c r="F8299" t="s">
        <v>12</v>
      </c>
      <c r="G8299">
        <v>43</v>
      </c>
      <c r="H8299" t="s">
        <v>46</v>
      </c>
      <c r="I8299" t="s">
        <v>44</v>
      </c>
      <c r="J8299" t="s">
        <v>15</v>
      </c>
    </row>
    <row r="8300" spans="1:10" x14ac:dyDescent="0.25">
      <c r="A8300">
        <v>246335</v>
      </c>
      <c r="B8300" t="s">
        <v>33</v>
      </c>
      <c r="C8300" s="8">
        <v>42381</v>
      </c>
      <c r="D8300" s="9">
        <v>42381.28402777778</v>
      </c>
      <c r="E8300" t="s">
        <v>11</v>
      </c>
      <c r="F8300" t="s">
        <v>12</v>
      </c>
      <c r="G8300">
        <v>32</v>
      </c>
      <c r="H8300" t="s">
        <v>13</v>
      </c>
      <c r="I8300" t="s">
        <v>25</v>
      </c>
      <c r="J8300" t="s">
        <v>15</v>
      </c>
    </row>
    <row r="8301" spans="1:10" x14ac:dyDescent="0.25">
      <c r="A8301">
        <v>246335</v>
      </c>
      <c r="B8301" t="s">
        <v>36</v>
      </c>
      <c r="C8301" s="8">
        <v>42376</v>
      </c>
      <c r="D8301" s="9">
        <v>42376.463888888888</v>
      </c>
      <c r="E8301" t="s">
        <v>11</v>
      </c>
      <c r="F8301" t="s">
        <v>12</v>
      </c>
      <c r="G8301">
        <v>32</v>
      </c>
      <c r="H8301" t="s">
        <v>13</v>
      </c>
      <c r="I8301" t="s">
        <v>18</v>
      </c>
      <c r="J8301" t="s">
        <v>15</v>
      </c>
    </row>
    <row r="8302" spans="1:10" x14ac:dyDescent="0.25">
      <c r="A8302">
        <v>833521</v>
      </c>
      <c r="B8302" t="s">
        <v>10</v>
      </c>
      <c r="C8302" s="8">
        <v>42431</v>
      </c>
      <c r="D8302" s="9">
        <v>42431.569444444445</v>
      </c>
      <c r="E8302" t="s">
        <v>11</v>
      </c>
      <c r="F8302" t="s">
        <v>35</v>
      </c>
      <c r="G8302">
        <v>33</v>
      </c>
      <c r="H8302" t="s">
        <v>49</v>
      </c>
      <c r="I8302" t="s">
        <v>18</v>
      </c>
      <c r="J8302" t="s">
        <v>15</v>
      </c>
    </row>
    <row r="8303" spans="1:10" x14ac:dyDescent="0.25">
      <c r="A8303">
        <v>805025</v>
      </c>
      <c r="B8303" t="s">
        <v>29</v>
      </c>
      <c r="C8303" s="8">
        <v>42391</v>
      </c>
      <c r="D8303" s="9">
        <v>42391.487500000003</v>
      </c>
      <c r="E8303" t="s">
        <v>11</v>
      </c>
      <c r="F8303" t="s">
        <v>35</v>
      </c>
      <c r="G8303">
        <v>44</v>
      </c>
      <c r="H8303" t="s">
        <v>34</v>
      </c>
      <c r="I8303" t="s">
        <v>18</v>
      </c>
      <c r="J8303" t="s">
        <v>15</v>
      </c>
    </row>
    <row r="8304" spans="1:10" x14ac:dyDescent="0.25">
      <c r="A8304">
        <v>810473</v>
      </c>
      <c r="B8304" t="s">
        <v>31</v>
      </c>
      <c r="C8304" s="8">
        <v>42418</v>
      </c>
      <c r="D8304" s="9">
        <v>42418.228472222225</v>
      </c>
      <c r="E8304" t="s">
        <v>11</v>
      </c>
      <c r="F8304" t="s">
        <v>17</v>
      </c>
      <c r="G8304">
        <v>42</v>
      </c>
      <c r="H8304" t="s">
        <v>21</v>
      </c>
      <c r="I8304" t="s">
        <v>25</v>
      </c>
      <c r="J8304" t="s">
        <v>15</v>
      </c>
    </row>
    <row r="8305" spans="1:10" x14ac:dyDescent="0.25">
      <c r="A8305">
        <v>810473</v>
      </c>
      <c r="B8305" t="s">
        <v>16</v>
      </c>
      <c r="C8305" s="8">
        <v>42444</v>
      </c>
      <c r="D8305" s="9">
        <v>42444.602777777778</v>
      </c>
      <c r="E8305" t="s">
        <v>11</v>
      </c>
      <c r="F8305" t="s">
        <v>17</v>
      </c>
      <c r="G8305">
        <v>42</v>
      </c>
      <c r="H8305" t="s">
        <v>21</v>
      </c>
      <c r="I8305" t="s">
        <v>44</v>
      </c>
      <c r="J8305" t="s">
        <v>15</v>
      </c>
    </row>
    <row r="8306" spans="1:10" x14ac:dyDescent="0.25">
      <c r="A8306">
        <v>773248</v>
      </c>
      <c r="B8306" t="s">
        <v>29</v>
      </c>
      <c r="C8306" s="8">
        <v>42376</v>
      </c>
      <c r="D8306" s="9">
        <v>42376.270138888889</v>
      </c>
      <c r="E8306" t="s">
        <v>11</v>
      </c>
      <c r="F8306" t="s">
        <v>24</v>
      </c>
      <c r="G8306">
        <v>39</v>
      </c>
      <c r="H8306" t="s">
        <v>21</v>
      </c>
      <c r="I8306" t="s">
        <v>25</v>
      </c>
      <c r="J8306" t="s">
        <v>15</v>
      </c>
    </row>
    <row r="8307" spans="1:10" x14ac:dyDescent="0.25">
      <c r="A8307">
        <v>2362014</v>
      </c>
      <c r="B8307" t="s">
        <v>40</v>
      </c>
      <c r="C8307" s="8">
        <v>42413</v>
      </c>
      <c r="D8307" s="9">
        <v>42413.236111111109</v>
      </c>
      <c r="E8307" t="s">
        <v>11</v>
      </c>
      <c r="F8307" t="s">
        <v>35</v>
      </c>
      <c r="G8307">
        <v>59</v>
      </c>
      <c r="H8307" t="s">
        <v>21</v>
      </c>
      <c r="I8307" t="s">
        <v>25</v>
      </c>
      <c r="J8307" t="s">
        <v>26</v>
      </c>
    </row>
    <row r="8308" spans="1:10" x14ac:dyDescent="0.25">
      <c r="A8308">
        <v>941484</v>
      </c>
      <c r="B8308" t="s">
        <v>36</v>
      </c>
      <c r="C8308" s="8">
        <v>42402</v>
      </c>
      <c r="D8308" s="9">
        <v>42402.438194444447</v>
      </c>
      <c r="E8308" t="s">
        <v>11</v>
      </c>
      <c r="F8308" t="s">
        <v>35</v>
      </c>
      <c r="G8308">
        <v>41</v>
      </c>
      <c r="H8308" t="s">
        <v>49</v>
      </c>
      <c r="I8308" t="s">
        <v>14</v>
      </c>
      <c r="J8308" t="s">
        <v>15</v>
      </c>
    </row>
    <row r="8309" spans="1:10" x14ac:dyDescent="0.25">
      <c r="A8309">
        <v>2422776</v>
      </c>
      <c r="B8309" t="s">
        <v>37</v>
      </c>
      <c r="C8309" s="8">
        <v>42456</v>
      </c>
      <c r="D8309" s="9">
        <v>42456.413888888892</v>
      </c>
      <c r="E8309" t="s">
        <v>11</v>
      </c>
      <c r="F8309" t="s">
        <v>24</v>
      </c>
      <c r="G8309">
        <v>20</v>
      </c>
      <c r="H8309" t="s">
        <v>21</v>
      </c>
      <c r="I8309" t="s">
        <v>14</v>
      </c>
      <c r="J8309" t="s">
        <v>22</v>
      </c>
    </row>
    <row r="8310" spans="1:10" x14ac:dyDescent="0.25">
      <c r="A8310">
        <v>2361890</v>
      </c>
      <c r="B8310" t="s">
        <v>33</v>
      </c>
      <c r="C8310" s="8">
        <v>42453</v>
      </c>
      <c r="D8310" s="9">
        <v>42453.277083333334</v>
      </c>
      <c r="E8310" t="s">
        <v>11</v>
      </c>
      <c r="F8310" t="s">
        <v>24</v>
      </c>
      <c r="G8310">
        <v>43</v>
      </c>
      <c r="H8310" t="s">
        <v>21</v>
      </c>
      <c r="I8310" t="s">
        <v>25</v>
      </c>
      <c r="J8310" t="s">
        <v>15</v>
      </c>
    </row>
    <row r="8311" spans="1:10" x14ac:dyDescent="0.25">
      <c r="A8311">
        <v>795809</v>
      </c>
      <c r="B8311" t="s">
        <v>16</v>
      </c>
      <c r="C8311" s="8">
        <v>42455</v>
      </c>
      <c r="D8311" s="9">
        <v>42455.446527777778</v>
      </c>
      <c r="E8311" t="s">
        <v>11</v>
      </c>
      <c r="F8311" t="s">
        <v>20</v>
      </c>
      <c r="G8311">
        <v>36</v>
      </c>
      <c r="H8311" t="s">
        <v>21</v>
      </c>
      <c r="I8311" t="s">
        <v>14</v>
      </c>
      <c r="J8311" t="s">
        <v>15</v>
      </c>
    </row>
    <row r="8312" spans="1:10" x14ac:dyDescent="0.25">
      <c r="A8312">
        <v>795809</v>
      </c>
      <c r="B8312" t="s">
        <v>16</v>
      </c>
      <c r="C8312" s="8">
        <v>42454</v>
      </c>
      <c r="D8312" s="9">
        <v>42454.163194444445</v>
      </c>
      <c r="E8312" t="s">
        <v>11</v>
      </c>
      <c r="F8312" t="s">
        <v>20</v>
      </c>
      <c r="G8312">
        <v>36</v>
      </c>
      <c r="H8312" t="s">
        <v>21</v>
      </c>
      <c r="I8312" t="s">
        <v>25</v>
      </c>
      <c r="J8312" t="s">
        <v>15</v>
      </c>
    </row>
    <row r="8313" spans="1:10" x14ac:dyDescent="0.25">
      <c r="A8313">
        <v>810478</v>
      </c>
      <c r="B8313" t="s">
        <v>36</v>
      </c>
      <c r="C8313" s="8">
        <v>42459</v>
      </c>
      <c r="D8313" s="9">
        <v>42459.303472222222</v>
      </c>
      <c r="E8313" t="s">
        <v>11</v>
      </c>
      <c r="F8313" t="s">
        <v>17</v>
      </c>
      <c r="G8313">
        <v>43</v>
      </c>
      <c r="H8313" t="s">
        <v>43</v>
      </c>
      <c r="I8313" t="s">
        <v>14</v>
      </c>
      <c r="J8313" t="s">
        <v>15</v>
      </c>
    </row>
    <row r="8314" spans="1:10" x14ac:dyDescent="0.25">
      <c r="A8314">
        <v>623340</v>
      </c>
      <c r="B8314" t="s">
        <v>33</v>
      </c>
      <c r="C8314" s="8">
        <v>42384</v>
      </c>
      <c r="D8314" s="9">
        <v>42384.351388888892</v>
      </c>
      <c r="E8314" t="s">
        <v>11</v>
      </c>
      <c r="F8314" t="s">
        <v>17</v>
      </c>
      <c r="G8314">
        <v>53</v>
      </c>
      <c r="H8314" t="s">
        <v>21</v>
      </c>
      <c r="I8314" t="s">
        <v>14</v>
      </c>
      <c r="J8314" t="s">
        <v>26</v>
      </c>
    </row>
    <row r="8315" spans="1:10" x14ac:dyDescent="0.25">
      <c r="A8315">
        <v>903523</v>
      </c>
      <c r="B8315" t="s">
        <v>16</v>
      </c>
      <c r="C8315" s="8">
        <v>42454</v>
      </c>
      <c r="D8315" s="9">
        <v>42454.606944444444</v>
      </c>
      <c r="E8315" t="s">
        <v>11</v>
      </c>
      <c r="F8315" t="s">
        <v>20</v>
      </c>
      <c r="G8315">
        <v>41</v>
      </c>
      <c r="H8315" t="s">
        <v>21</v>
      </c>
      <c r="I8315" t="s">
        <v>44</v>
      </c>
      <c r="J8315" t="s">
        <v>15</v>
      </c>
    </row>
    <row r="8316" spans="1:10" x14ac:dyDescent="0.25">
      <c r="A8316">
        <v>903523</v>
      </c>
      <c r="B8316" t="s">
        <v>16</v>
      </c>
      <c r="C8316" s="8">
        <v>42454</v>
      </c>
      <c r="D8316" s="9">
        <v>42454.15347222222</v>
      </c>
      <c r="E8316" t="s">
        <v>11</v>
      </c>
      <c r="F8316" t="s">
        <v>20</v>
      </c>
      <c r="G8316">
        <v>41</v>
      </c>
      <c r="H8316" t="s">
        <v>21</v>
      </c>
      <c r="I8316" t="s">
        <v>25</v>
      </c>
      <c r="J8316" t="s">
        <v>15</v>
      </c>
    </row>
    <row r="8317" spans="1:10" x14ac:dyDescent="0.25">
      <c r="A8317">
        <v>596255</v>
      </c>
      <c r="B8317" t="s">
        <v>41</v>
      </c>
      <c r="C8317" s="8">
        <v>42371</v>
      </c>
      <c r="D8317" s="9">
        <v>42371.303472222222</v>
      </c>
      <c r="E8317" t="s">
        <v>11</v>
      </c>
      <c r="F8317" t="s">
        <v>17</v>
      </c>
      <c r="G8317">
        <v>54</v>
      </c>
      <c r="H8317" t="s">
        <v>21</v>
      </c>
      <c r="I8317" t="s">
        <v>14</v>
      </c>
      <c r="J8317" t="s">
        <v>26</v>
      </c>
    </row>
    <row r="8318" spans="1:10" x14ac:dyDescent="0.25">
      <c r="A8318">
        <v>808785</v>
      </c>
      <c r="B8318" t="s">
        <v>16</v>
      </c>
      <c r="C8318" s="8">
        <v>42441</v>
      </c>
      <c r="D8318" s="9">
        <v>42441.478472222225</v>
      </c>
      <c r="E8318" t="s">
        <v>11</v>
      </c>
      <c r="F8318" t="s">
        <v>24</v>
      </c>
      <c r="G8318">
        <v>29</v>
      </c>
      <c r="H8318" t="s">
        <v>21</v>
      </c>
      <c r="I8318" t="s">
        <v>18</v>
      </c>
      <c r="J8318" t="s">
        <v>22</v>
      </c>
    </row>
    <row r="8319" spans="1:10" x14ac:dyDescent="0.25">
      <c r="A8319">
        <v>808785</v>
      </c>
      <c r="B8319" t="s">
        <v>16</v>
      </c>
      <c r="C8319" s="8">
        <v>42430</v>
      </c>
      <c r="D8319" s="9">
        <v>42430.46597222222</v>
      </c>
      <c r="E8319" t="s">
        <v>11</v>
      </c>
      <c r="F8319" t="s">
        <v>24</v>
      </c>
      <c r="G8319">
        <v>29</v>
      </c>
      <c r="H8319" t="s">
        <v>21</v>
      </c>
      <c r="I8319" t="s">
        <v>18</v>
      </c>
      <c r="J8319" t="s">
        <v>22</v>
      </c>
    </row>
    <row r="8320" spans="1:10" x14ac:dyDescent="0.25">
      <c r="A8320">
        <v>2361894</v>
      </c>
      <c r="B8320" t="s">
        <v>16</v>
      </c>
      <c r="C8320" s="8">
        <v>42454</v>
      </c>
      <c r="D8320" s="9">
        <v>42454.245138888888</v>
      </c>
      <c r="E8320" t="s">
        <v>11</v>
      </c>
      <c r="F8320" t="s">
        <v>17</v>
      </c>
      <c r="G8320">
        <v>33</v>
      </c>
      <c r="H8320" t="s">
        <v>13</v>
      </c>
      <c r="I8320" t="s">
        <v>25</v>
      </c>
      <c r="J8320" t="s">
        <v>15</v>
      </c>
    </row>
    <row r="8321" spans="1:10" x14ac:dyDescent="0.25">
      <c r="A8321">
        <v>2361894</v>
      </c>
      <c r="B8321" t="s">
        <v>27</v>
      </c>
      <c r="C8321" s="8">
        <v>42456</v>
      </c>
      <c r="D8321" s="9">
        <v>42456.128472222219</v>
      </c>
      <c r="E8321" t="s">
        <v>11</v>
      </c>
      <c r="F8321" t="s">
        <v>17</v>
      </c>
      <c r="G8321">
        <v>33</v>
      </c>
      <c r="H8321" t="s">
        <v>13</v>
      </c>
      <c r="I8321" t="s">
        <v>25</v>
      </c>
      <c r="J8321" t="s">
        <v>15</v>
      </c>
    </row>
    <row r="8322" spans="1:10" x14ac:dyDescent="0.25">
      <c r="A8322">
        <v>941390</v>
      </c>
      <c r="B8322" t="s">
        <v>30</v>
      </c>
      <c r="C8322" s="8">
        <v>42460</v>
      </c>
      <c r="D8322" s="9">
        <v>42460.428472222222</v>
      </c>
      <c r="E8322" t="s">
        <v>11</v>
      </c>
      <c r="F8322" t="s">
        <v>35</v>
      </c>
      <c r="G8322">
        <v>34</v>
      </c>
      <c r="H8322" t="s">
        <v>52</v>
      </c>
      <c r="I8322" t="s">
        <v>14</v>
      </c>
      <c r="J8322" t="s">
        <v>15</v>
      </c>
    </row>
    <row r="8323" spans="1:10" x14ac:dyDescent="0.25">
      <c r="A8323">
        <v>833412</v>
      </c>
      <c r="B8323" t="s">
        <v>31</v>
      </c>
      <c r="C8323" s="8">
        <v>42432</v>
      </c>
      <c r="D8323" s="9">
        <v>42432.258333333331</v>
      </c>
      <c r="E8323" t="s">
        <v>11</v>
      </c>
      <c r="F8323" t="s">
        <v>20</v>
      </c>
      <c r="G8323">
        <v>27</v>
      </c>
      <c r="H8323" t="s">
        <v>32</v>
      </c>
      <c r="I8323" t="s">
        <v>25</v>
      </c>
      <c r="J8323" t="s">
        <v>22</v>
      </c>
    </row>
    <row r="8324" spans="1:10" x14ac:dyDescent="0.25">
      <c r="A8324">
        <v>833412</v>
      </c>
      <c r="B8324" t="s">
        <v>38</v>
      </c>
      <c r="C8324" s="8">
        <v>42430</v>
      </c>
      <c r="D8324" s="9">
        <v>42430.418055555558</v>
      </c>
      <c r="E8324" t="s">
        <v>11</v>
      </c>
      <c r="F8324" t="s">
        <v>20</v>
      </c>
      <c r="G8324">
        <v>27</v>
      </c>
      <c r="H8324" t="s">
        <v>32</v>
      </c>
      <c r="I8324" t="s">
        <v>14</v>
      </c>
      <c r="J8324" t="s">
        <v>22</v>
      </c>
    </row>
    <row r="8325" spans="1:10" x14ac:dyDescent="0.25">
      <c r="A8325">
        <v>810481</v>
      </c>
      <c r="B8325" t="s">
        <v>10</v>
      </c>
      <c r="C8325" s="8">
        <v>42420</v>
      </c>
      <c r="D8325" s="9">
        <v>42420.133333333331</v>
      </c>
      <c r="E8325" t="s">
        <v>11</v>
      </c>
      <c r="F8325" t="s">
        <v>24</v>
      </c>
      <c r="G8325">
        <v>29</v>
      </c>
      <c r="H8325" t="s">
        <v>21</v>
      </c>
      <c r="I8325" t="s">
        <v>25</v>
      </c>
      <c r="J8325" t="s">
        <v>22</v>
      </c>
    </row>
    <row r="8326" spans="1:10" x14ac:dyDescent="0.25">
      <c r="A8326">
        <v>810481</v>
      </c>
      <c r="B8326" t="s">
        <v>31</v>
      </c>
      <c r="C8326" s="8">
        <v>42420</v>
      </c>
      <c r="D8326" s="9">
        <v>42420.225694444445</v>
      </c>
      <c r="E8326" t="s">
        <v>11</v>
      </c>
      <c r="F8326" t="s">
        <v>24</v>
      </c>
      <c r="G8326">
        <v>29</v>
      </c>
      <c r="H8326" t="s">
        <v>21</v>
      </c>
      <c r="I8326" t="s">
        <v>25</v>
      </c>
      <c r="J8326" t="s">
        <v>22</v>
      </c>
    </row>
    <row r="8327" spans="1:10" x14ac:dyDescent="0.25">
      <c r="A8327">
        <v>810481</v>
      </c>
      <c r="B8327" t="s">
        <v>31</v>
      </c>
      <c r="C8327" s="8">
        <v>42435</v>
      </c>
      <c r="D8327" s="9">
        <v>42435.370138888888</v>
      </c>
      <c r="E8327" t="s">
        <v>11</v>
      </c>
      <c r="F8327" t="s">
        <v>24</v>
      </c>
      <c r="G8327">
        <v>29</v>
      </c>
      <c r="H8327" t="s">
        <v>21</v>
      </c>
      <c r="I8327" t="s">
        <v>14</v>
      </c>
      <c r="J8327" t="s">
        <v>22</v>
      </c>
    </row>
    <row r="8328" spans="1:10" x14ac:dyDescent="0.25">
      <c r="A8328">
        <v>822205</v>
      </c>
      <c r="B8328" t="s">
        <v>16</v>
      </c>
      <c r="C8328" s="8">
        <v>42421</v>
      </c>
      <c r="D8328" s="9">
        <v>42421.168749999997</v>
      </c>
      <c r="E8328" t="s">
        <v>11</v>
      </c>
      <c r="F8328" t="s">
        <v>24</v>
      </c>
      <c r="G8328">
        <v>44</v>
      </c>
      <c r="H8328" t="s">
        <v>21</v>
      </c>
      <c r="I8328" t="s">
        <v>25</v>
      </c>
      <c r="J8328" t="s">
        <v>15</v>
      </c>
    </row>
    <row r="8329" spans="1:10" x14ac:dyDescent="0.25">
      <c r="A8329">
        <v>822205</v>
      </c>
      <c r="B8329" t="s">
        <v>33</v>
      </c>
      <c r="C8329" s="8">
        <v>42433</v>
      </c>
      <c r="D8329" s="9">
        <v>42433.517361111109</v>
      </c>
      <c r="E8329" t="s">
        <v>11</v>
      </c>
      <c r="F8329" t="s">
        <v>24</v>
      </c>
      <c r="G8329">
        <v>44</v>
      </c>
      <c r="H8329" t="s">
        <v>21</v>
      </c>
      <c r="I8329" t="s">
        <v>18</v>
      </c>
      <c r="J8329" t="s">
        <v>15</v>
      </c>
    </row>
    <row r="8330" spans="1:10" x14ac:dyDescent="0.25">
      <c r="A8330">
        <v>2092115</v>
      </c>
      <c r="B8330" t="s">
        <v>29</v>
      </c>
      <c r="C8330" s="8">
        <v>42414</v>
      </c>
      <c r="D8330" s="9">
        <v>42414.575694444444</v>
      </c>
      <c r="E8330" t="s">
        <v>11</v>
      </c>
      <c r="F8330" t="s">
        <v>35</v>
      </c>
      <c r="G8330">
        <v>49</v>
      </c>
      <c r="H8330" t="s">
        <v>34</v>
      </c>
      <c r="I8330" t="s">
        <v>18</v>
      </c>
      <c r="J8330" t="s">
        <v>26</v>
      </c>
    </row>
    <row r="8331" spans="1:10" x14ac:dyDescent="0.25">
      <c r="A8331">
        <v>2092115</v>
      </c>
      <c r="B8331" t="s">
        <v>31</v>
      </c>
      <c r="C8331" s="8">
        <v>42402</v>
      </c>
      <c r="D8331" s="9">
        <v>42402.586111111108</v>
      </c>
      <c r="E8331" t="s">
        <v>11</v>
      </c>
      <c r="F8331" t="s">
        <v>35</v>
      </c>
      <c r="G8331">
        <v>49</v>
      </c>
      <c r="H8331" t="s">
        <v>34</v>
      </c>
      <c r="I8331" t="s">
        <v>44</v>
      </c>
      <c r="J8331" t="s">
        <v>26</v>
      </c>
    </row>
    <row r="8332" spans="1:10" x14ac:dyDescent="0.25">
      <c r="A8332">
        <v>2092115</v>
      </c>
      <c r="B8332" t="s">
        <v>29</v>
      </c>
      <c r="C8332" s="8">
        <v>42402</v>
      </c>
      <c r="D8332" s="9">
        <v>42402.563888888886</v>
      </c>
      <c r="E8332" t="s">
        <v>11</v>
      </c>
      <c r="F8332" t="s">
        <v>35</v>
      </c>
      <c r="G8332">
        <v>49</v>
      </c>
      <c r="H8332" t="s">
        <v>34</v>
      </c>
      <c r="I8332" t="s">
        <v>18</v>
      </c>
      <c r="J8332" t="s">
        <v>26</v>
      </c>
    </row>
    <row r="8333" spans="1:10" x14ac:dyDescent="0.25">
      <c r="A8333">
        <v>2092115</v>
      </c>
      <c r="B8333" t="s">
        <v>29</v>
      </c>
      <c r="C8333" s="8">
        <v>42377</v>
      </c>
      <c r="D8333" s="9">
        <v>42377.182638888888</v>
      </c>
      <c r="E8333" t="s">
        <v>11</v>
      </c>
      <c r="F8333" t="s">
        <v>35</v>
      </c>
      <c r="G8333">
        <v>49</v>
      </c>
      <c r="H8333" t="s">
        <v>34</v>
      </c>
      <c r="I8333" t="s">
        <v>25</v>
      </c>
      <c r="J8333" t="s">
        <v>26</v>
      </c>
    </row>
    <row r="8334" spans="1:10" x14ac:dyDescent="0.25">
      <c r="A8334">
        <v>2092115</v>
      </c>
      <c r="B8334" t="s">
        <v>31</v>
      </c>
      <c r="C8334" s="8">
        <v>42385</v>
      </c>
      <c r="D8334" s="9">
        <v>42385.193749999999</v>
      </c>
      <c r="E8334" t="s">
        <v>11</v>
      </c>
      <c r="F8334" t="s">
        <v>35</v>
      </c>
      <c r="G8334">
        <v>49</v>
      </c>
      <c r="H8334" t="s">
        <v>34</v>
      </c>
      <c r="I8334" t="s">
        <v>25</v>
      </c>
      <c r="J8334" t="s">
        <v>26</v>
      </c>
    </row>
    <row r="8335" spans="1:10" x14ac:dyDescent="0.25">
      <c r="A8335">
        <v>2092115</v>
      </c>
      <c r="B8335" t="s">
        <v>29</v>
      </c>
      <c r="C8335" s="8">
        <v>42384</v>
      </c>
      <c r="D8335" s="9">
        <v>42384.552777777775</v>
      </c>
      <c r="E8335" t="s">
        <v>11</v>
      </c>
      <c r="F8335" t="s">
        <v>35</v>
      </c>
      <c r="G8335">
        <v>49</v>
      </c>
      <c r="H8335" t="s">
        <v>34</v>
      </c>
      <c r="I8335" t="s">
        <v>18</v>
      </c>
      <c r="J8335" t="s">
        <v>26</v>
      </c>
    </row>
    <row r="8336" spans="1:10" x14ac:dyDescent="0.25">
      <c r="A8336">
        <v>2092115</v>
      </c>
      <c r="B8336" t="s">
        <v>29</v>
      </c>
      <c r="C8336" s="8">
        <v>42397</v>
      </c>
      <c r="D8336" s="9">
        <v>42397.368055555555</v>
      </c>
      <c r="E8336" t="s">
        <v>11</v>
      </c>
      <c r="F8336" t="s">
        <v>35</v>
      </c>
      <c r="G8336">
        <v>49</v>
      </c>
      <c r="H8336" t="s">
        <v>34</v>
      </c>
      <c r="I8336" t="s">
        <v>14</v>
      </c>
      <c r="J8336" t="s">
        <v>26</v>
      </c>
    </row>
    <row r="8337" spans="1:10" x14ac:dyDescent="0.25">
      <c r="A8337">
        <v>2092115</v>
      </c>
      <c r="B8337" t="s">
        <v>31</v>
      </c>
      <c r="C8337" s="8">
        <v>42383</v>
      </c>
      <c r="D8337" s="9">
        <v>42383.280555555553</v>
      </c>
      <c r="E8337" t="s">
        <v>11</v>
      </c>
      <c r="F8337" t="s">
        <v>35</v>
      </c>
      <c r="G8337">
        <v>49</v>
      </c>
      <c r="H8337" t="s">
        <v>34</v>
      </c>
      <c r="I8337" t="s">
        <v>25</v>
      </c>
      <c r="J8337" t="s">
        <v>26</v>
      </c>
    </row>
    <row r="8338" spans="1:10" x14ac:dyDescent="0.25">
      <c r="A8338">
        <v>2092115</v>
      </c>
      <c r="B8338" t="s">
        <v>31</v>
      </c>
      <c r="C8338" s="8">
        <v>42391</v>
      </c>
      <c r="D8338" s="9">
        <v>42391.421527777777</v>
      </c>
      <c r="E8338" t="s">
        <v>11</v>
      </c>
      <c r="F8338" t="s">
        <v>35</v>
      </c>
      <c r="G8338">
        <v>49</v>
      </c>
      <c r="H8338" t="s">
        <v>34</v>
      </c>
      <c r="I8338" t="s">
        <v>14</v>
      </c>
      <c r="J8338" t="s">
        <v>26</v>
      </c>
    </row>
    <row r="8339" spans="1:10" x14ac:dyDescent="0.25">
      <c r="A8339">
        <v>2092115</v>
      </c>
      <c r="B8339" t="s">
        <v>29</v>
      </c>
      <c r="C8339" s="8">
        <v>42434</v>
      </c>
      <c r="D8339" s="9">
        <v>42434.405555555553</v>
      </c>
      <c r="E8339" t="s">
        <v>11</v>
      </c>
      <c r="F8339" t="s">
        <v>35</v>
      </c>
      <c r="G8339">
        <v>49</v>
      </c>
      <c r="H8339" t="s">
        <v>34</v>
      </c>
      <c r="I8339" t="s">
        <v>14</v>
      </c>
      <c r="J8339" t="s">
        <v>26</v>
      </c>
    </row>
    <row r="8340" spans="1:10" x14ac:dyDescent="0.25">
      <c r="A8340">
        <v>2092115</v>
      </c>
      <c r="B8340" t="s">
        <v>31</v>
      </c>
      <c r="C8340" s="8">
        <v>42397</v>
      </c>
      <c r="D8340" s="9">
        <v>42397.390277777777</v>
      </c>
      <c r="E8340" t="s">
        <v>11</v>
      </c>
      <c r="F8340" t="s">
        <v>35</v>
      </c>
      <c r="G8340">
        <v>49</v>
      </c>
      <c r="H8340" t="s">
        <v>34</v>
      </c>
      <c r="I8340" t="s">
        <v>14</v>
      </c>
      <c r="J8340" t="s">
        <v>26</v>
      </c>
    </row>
    <row r="8341" spans="1:10" x14ac:dyDescent="0.25">
      <c r="A8341">
        <v>2092115</v>
      </c>
      <c r="B8341" t="s">
        <v>33</v>
      </c>
      <c r="C8341" s="8">
        <v>42435</v>
      </c>
      <c r="D8341" s="9">
        <v>42435.292361111111</v>
      </c>
      <c r="E8341" t="s">
        <v>11</v>
      </c>
      <c r="F8341" t="s">
        <v>35</v>
      </c>
      <c r="G8341">
        <v>49</v>
      </c>
      <c r="H8341" t="s">
        <v>34</v>
      </c>
      <c r="I8341" t="s">
        <v>14</v>
      </c>
      <c r="J8341" t="s">
        <v>26</v>
      </c>
    </row>
    <row r="8342" spans="1:10" x14ac:dyDescent="0.25">
      <c r="A8342">
        <v>2092115</v>
      </c>
      <c r="B8342" t="s">
        <v>29</v>
      </c>
      <c r="C8342" s="8">
        <v>42458</v>
      </c>
      <c r="D8342" s="9">
        <v>42458.272916666669</v>
      </c>
      <c r="E8342" t="s">
        <v>11</v>
      </c>
      <c r="F8342" t="s">
        <v>35</v>
      </c>
      <c r="G8342">
        <v>49</v>
      </c>
      <c r="H8342" t="s">
        <v>34</v>
      </c>
      <c r="I8342" t="s">
        <v>25</v>
      </c>
      <c r="J8342" t="s">
        <v>26</v>
      </c>
    </row>
    <row r="8343" spans="1:10" x14ac:dyDescent="0.25">
      <c r="A8343">
        <v>788281</v>
      </c>
      <c r="B8343" t="s">
        <v>36</v>
      </c>
      <c r="C8343" s="8">
        <v>42413</v>
      </c>
      <c r="D8343" s="9">
        <v>42413.304166666669</v>
      </c>
      <c r="E8343" t="s">
        <v>11</v>
      </c>
      <c r="F8343" t="s">
        <v>17</v>
      </c>
      <c r="G8343">
        <v>25</v>
      </c>
      <c r="H8343" t="s">
        <v>21</v>
      </c>
      <c r="I8343" t="s">
        <v>14</v>
      </c>
      <c r="J8343" t="s">
        <v>22</v>
      </c>
    </row>
    <row r="8344" spans="1:10" x14ac:dyDescent="0.25">
      <c r="A8344">
        <v>907886</v>
      </c>
      <c r="B8344" t="s">
        <v>33</v>
      </c>
      <c r="C8344" s="8">
        <v>42440</v>
      </c>
      <c r="D8344" s="9">
        <v>42440.344444444447</v>
      </c>
      <c r="E8344" t="s">
        <v>11</v>
      </c>
      <c r="F8344" t="s">
        <v>17</v>
      </c>
      <c r="G8344">
        <v>43</v>
      </c>
      <c r="H8344" t="s">
        <v>21</v>
      </c>
      <c r="I8344" t="s">
        <v>14</v>
      </c>
      <c r="J8344" t="s">
        <v>15</v>
      </c>
    </row>
    <row r="8345" spans="1:10" x14ac:dyDescent="0.25">
      <c r="A8345">
        <v>907886</v>
      </c>
      <c r="B8345" t="s">
        <v>16</v>
      </c>
      <c r="C8345" s="8">
        <v>42454</v>
      </c>
      <c r="D8345" s="9">
        <v>42454.218055555553</v>
      </c>
      <c r="E8345" t="s">
        <v>11</v>
      </c>
      <c r="F8345" t="s">
        <v>17</v>
      </c>
      <c r="G8345">
        <v>43</v>
      </c>
      <c r="H8345" t="s">
        <v>21</v>
      </c>
      <c r="I8345" t="s">
        <v>25</v>
      </c>
      <c r="J8345" t="s">
        <v>15</v>
      </c>
    </row>
    <row r="8346" spans="1:10" x14ac:dyDescent="0.25">
      <c r="A8346">
        <v>810484</v>
      </c>
      <c r="B8346" t="s">
        <v>37</v>
      </c>
      <c r="C8346" s="8">
        <v>42419</v>
      </c>
      <c r="D8346" s="9">
        <v>42419.363888888889</v>
      </c>
      <c r="E8346" t="s">
        <v>11</v>
      </c>
      <c r="F8346" t="s">
        <v>17</v>
      </c>
      <c r="G8346">
        <v>23</v>
      </c>
      <c r="H8346" t="s">
        <v>34</v>
      </c>
      <c r="I8346" t="s">
        <v>14</v>
      </c>
      <c r="J8346" t="s">
        <v>22</v>
      </c>
    </row>
    <row r="8347" spans="1:10" x14ac:dyDescent="0.25">
      <c r="A8347">
        <v>795809</v>
      </c>
      <c r="B8347" t="s">
        <v>16</v>
      </c>
      <c r="C8347" s="8">
        <v>42459</v>
      </c>
      <c r="D8347" s="9">
        <v>42459.446527777778</v>
      </c>
      <c r="E8347" t="s">
        <v>11</v>
      </c>
      <c r="F8347" t="s">
        <v>20</v>
      </c>
      <c r="G8347">
        <v>36</v>
      </c>
      <c r="H8347" t="s">
        <v>21</v>
      </c>
      <c r="I8347" t="s">
        <v>14</v>
      </c>
      <c r="J8347" t="s">
        <v>15</v>
      </c>
    </row>
    <row r="8348" spans="1:10" x14ac:dyDescent="0.25">
      <c r="A8348">
        <v>810565</v>
      </c>
      <c r="B8348" t="s">
        <v>40</v>
      </c>
      <c r="C8348" s="8">
        <v>42444</v>
      </c>
      <c r="D8348" s="9">
        <v>42444.383333333331</v>
      </c>
      <c r="E8348" t="s">
        <v>11</v>
      </c>
      <c r="F8348" t="s">
        <v>35</v>
      </c>
      <c r="G8348">
        <v>44</v>
      </c>
      <c r="H8348" t="s">
        <v>21</v>
      </c>
      <c r="I8348" t="s">
        <v>14</v>
      </c>
      <c r="J8348" t="s">
        <v>15</v>
      </c>
    </row>
    <row r="8349" spans="1:10" x14ac:dyDescent="0.25">
      <c r="A8349">
        <v>810565</v>
      </c>
      <c r="B8349" t="s">
        <v>27</v>
      </c>
      <c r="C8349" s="8">
        <v>42409</v>
      </c>
      <c r="D8349" s="9">
        <v>42409.347916666666</v>
      </c>
      <c r="E8349" t="s">
        <v>11</v>
      </c>
      <c r="F8349" t="s">
        <v>35</v>
      </c>
      <c r="G8349">
        <v>44</v>
      </c>
      <c r="H8349" t="s">
        <v>21</v>
      </c>
      <c r="I8349" t="s">
        <v>14</v>
      </c>
      <c r="J8349" t="s">
        <v>15</v>
      </c>
    </row>
    <row r="8350" spans="1:10" x14ac:dyDescent="0.25">
      <c r="A8350">
        <v>810564</v>
      </c>
      <c r="B8350" t="s">
        <v>29</v>
      </c>
      <c r="C8350" s="8">
        <v>42422</v>
      </c>
      <c r="D8350" s="9">
        <v>42422.432638888888</v>
      </c>
      <c r="E8350" t="s">
        <v>11</v>
      </c>
      <c r="F8350" t="s">
        <v>12</v>
      </c>
      <c r="G8350">
        <v>37</v>
      </c>
      <c r="H8350" t="s">
        <v>13</v>
      </c>
      <c r="I8350" t="s">
        <v>14</v>
      </c>
      <c r="J8350" t="s">
        <v>15</v>
      </c>
    </row>
    <row r="8351" spans="1:10" x14ac:dyDescent="0.25">
      <c r="A8351">
        <v>810486</v>
      </c>
      <c r="B8351" t="s">
        <v>31</v>
      </c>
      <c r="C8351" s="8">
        <v>42405</v>
      </c>
      <c r="D8351" s="9">
        <v>42405.35</v>
      </c>
      <c r="E8351" t="s">
        <v>11</v>
      </c>
      <c r="F8351" t="s">
        <v>24</v>
      </c>
      <c r="G8351">
        <v>38</v>
      </c>
      <c r="H8351" t="s">
        <v>21</v>
      </c>
      <c r="I8351" t="s">
        <v>14</v>
      </c>
      <c r="J8351" t="s">
        <v>15</v>
      </c>
    </row>
    <row r="8352" spans="1:10" x14ac:dyDescent="0.25">
      <c r="A8352">
        <v>810486</v>
      </c>
      <c r="B8352" t="s">
        <v>33</v>
      </c>
      <c r="C8352" s="8">
        <v>42406</v>
      </c>
      <c r="D8352" s="9">
        <v>42406.462500000001</v>
      </c>
      <c r="E8352" t="s">
        <v>11</v>
      </c>
      <c r="F8352" t="s">
        <v>24</v>
      </c>
      <c r="G8352">
        <v>38</v>
      </c>
      <c r="H8352" t="s">
        <v>21</v>
      </c>
      <c r="I8352" t="s">
        <v>18</v>
      </c>
      <c r="J8352" t="s">
        <v>15</v>
      </c>
    </row>
    <row r="8353" spans="1:10" x14ac:dyDescent="0.25">
      <c r="A8353">
        <v>822211</v>
      </c>
      <c r="B8353" t="s">
        <v>16</v>
      </c>
      <c r="C8353" s="8">
        <v>42426</v>
      </c>
      <c r="D8353" s="9">
        <v>42426.149305555555</v>
      </c>
      <c r="E8353" t="s">
        <v>11</v>
      </c>
      <c r="F8353" t="s">
        <v>35</v>
      </c>
      <c r="G8353">
        <v>43</v>
      </c>
      <c r="H8353" t="s">
        <v>28</v>
      </c>
      <c r="I8353" t="s">
        <v>25</v>
      </c>
      <c r="J8353" t="s">
        <v>15</v>
      </c>
    </row>
    <row r="8354" spans="1:10" x14ac:dyDescent="0.25">
      <c r="A8354">
        <v>822211</v>
      </c>
      <c r="B8354" t="s">
        <v>33</v>
      </c>
      <c r="C8354" s="8">
        <v>42432</v>
      </c>
      <c r="D8354" s="9">
        <v>42432.161805555559</v>
      </c>
      <c r="E8354" t="s">
        <v>11</v>
      </c>
      <c r="F8354" t="s">
        <v>35</v>
      </c>
      <c r="G8354">
        <v>43</v>
      </c>
      <c r="H8354" t="s">
        <v>28</v>
      </c>
      <c r="I8354" t="s">
        <v>25</v>
      </c>
      <c r="J8354" t="s">
        <v>15</v>
      </c>
    </row>
    <row r="8355" spans="1:10" x14ac:dyDescent="0.25">
      <c r="A8355">
        <v>822211</v>
      </c>
      <c r="B8355" t="s">
        <v>33</v>
      </c>
      <c r="C8355" s="8">
        <v>42433</v>
      </c>
      <c r="D8355" s="9">
        <v>42433.495833333334</v>
      </c>
      <c r="E8355" t="s">
        <v>11</v>
      </c>
      <c r="F8355" t="s">
        <v>35</v>
      </c>
      <c r="G8355">
        <v>43</v>
      </c>
      <c r="H8355" t="s">
        <v>28</v>
      </c>
      <c r="I8355" t="s">
        <v>18</v>
      </c>
      <c r="J8355" t="s">
        <v>15</v>
      </c>
    </row>
    <row r="8356" spans="1:10" x14ac:dyDescent="0.25">
      <c r="A8356">
        <v>822211</v>
      </c>
      <c r="B8356" t="s">
        <v>33</v>
      </c>
      <c r="C8356" s="8">
        <v>42448</v>
      </c>
      <c r="D8356" s="9">
        <v>42448.345138888886</v>
      </c>
      <c r="E8356" t="s">
        <v>11</v>
      </c>
      <c r="F8356" t="s">
        <v>35</v>
      </c>
      <c r="G8356">
        <v>43</v>
      </c>
      <c r="H8356" t="s">
        <v>28</v>
      </c>
      <c r="I8356" t="s">
        <v>14</v>
      </c>
      <c r="J8356" t="s">
        <v>15</v>
      </c>
    </row>
    <row r="8357" spans="1:10" x14ac:dyDescent="0.25">
      <c r="A8357">
        <v>822212</v>
      </c>
      <c r="B8357" t="s">
        <v>33</v>
      </c>
      <c r="C8357" s="8">
        <v>42426</v>
      </c>
      <c r="D8357" s="9">
        <v>42426.381944444445</v>
      </c>
      <c r="E8357" t="s">
        <v>11</v>
      </c>
      <c r="F8357" t="s">
        <v>24</v>
      </c>
      <c r="G8357">
        <v>47</v>
      </c>
      <c r="H8357" t="s">
        <v>21</v>
      </c>
      <c r="I8357" t="s">
        <v>14</v>
      </c>
      <c r="J8357" t="s">
        <v>26</v>
      </c>
    </row>
    <row r="8358" spans="1:10" x14ac:dyDescent="0.25">
      <c r="A8358">
        <v>581681</v>
      </c>
      <c r="B8358" t="s">
        <v>10</v>
      </c>
      <c r="C8358" s="8">
        <v>42371</v>
      </c>
      <c r="D8358" s="9">
        <v>42371.622916666667</v>
      </c>
      <c r="E8358" t="s">
        <v>11</v>
      </c>
      <c r="F8358" t="s">
        <v>24</v>
      </c>
      <c r="G8358">
        <v>48</v>
      </c>
      <c r="H8358" t="s">
        <v>21</v>
      </c>
      <c r="I8358" t="s">
        <v>44</v>
      </c>
      <c r="J8358" t="s">
        <v>26</v>
      </c>
    </row>
    <row r="8359" spans="1:10" x14ac:dyDescent="0.25">
      <c r="A8359">
        <v>773263</v>
      </c>
      <c r="B8359" t="s">
        <v>36</v>
      </c>
      <c r="C8359" s="8">
        <v>42455</v>
      </c>
      <c r="D8359" s="9">
        <v>42455.414583333331</v>
      </c>
      <c r="E8359" t="s">
        <v>11</v>
      </c>
      <c r="F8359" t="s">
        <v>12</v>
      </c>
      <c r="G8359">
        <v>35</v>
      </c>
      <c r="H8359" t="s">
        <v>13</v>
      </c>
      <c r="I8359" t="s">
        <v>14</v>
      </c>
      <c r="J8359" t="s">
        <v>15</v>
      </c>
    </row>
    <row r="8360" spans="1:10" x14ac:dyDescent="0.25">
      <c r="A8360">
        <v>822215</v>
      </c>
      <c r="B8360" t="s">
        <v>33</v>
      </c>
      <c r="C8360" s="8">
        <v>42425</v>
      </c>
      <c r="D8360" s="9">
        <v>42425.280555555553</v>
      </c>
      <c r="E8360" t="s">
        <v>11</v>
      </c>
      <c r="F8360" t="s">
        <v>35</v>
      </c>
      <c r="G8360">
        <v>31</v>
      </c>
      <c r="H8360" t="s">
        <v>21</v>
      </c>
      <c r="I8360" t="s">
        <v>25</v>
      </c>
      <c r="J8360" t="s">
        <v>15</v>
      </c>
    </row>
    <row r="8361" spans="1:10" x14ac:dyDescent="0.25">
      <c r="A8361">
        <v>822215</v>
      </c>
      <c r="B8361" t="s">
        <v>16</v>
      </c>
      <c r="C8361" s="8">
        <v>42434</v>
      </c>
      <c r="D8361" s="9">
        <v>42434.145138888889</v>
      </c>
      <c r="E8361" t="s">
        <v>11</v>
      </c>
      <c r="F8361" t="s">
        <v>35</v>
      </c>
      <c r="G8361">
        <v>31</v>
      </c>
      <c r="H8361" t="s">
        <v>21</v>
      </c>
      <c r="I8361" t="s">
        <v>25</v>
      </c>
      <c r="J8361" t="s">
        <v>15</v>
      </c>
    </row>
    <row r="8362" spans="1:10" x14ac:dyDescent="0.25">
      <c r="A8362">
        <v>861227</v>
      </c>
      <c r="B8362" t="s">
        <v>33</v>
      </c>
      <c r="C8362" s="8">
        <v>42375</v>
      </c>
      <c r="D8362" s="9">
        <v>42375.52847222222</v>
      </c>
      <c r="E8362" t="s">
        <v>11</v>
      </c>
      <c r="F8362" t="s">
        <v>24</v>
      </c>
      <c r="G8362">
        <v>31</v>
      </c>
      <c r="H8362" t="s">
        <v>13</v>
      </c>
      <c r="I8362" t="s">
        <v>18</v>
      </c>
      <c r="J8362" t="s">
        <v>15</v>
      </c>
    </row>
    <row r="8363" spans="1:10" x14ac:dyDescent="0.25">
      <c r="A8363">
        <v>810487</v>
      </c>
      <c r="B8363" t="s">
        <v>36</v>
      </c>
      <c r="C8363" s="8">
        <v>42419</v>
      </c>
      <c r="D8363" s="9">
        <v>42419.338194444441</v>
      </c>
      <c r="E8363" t="s">
        <v>11</v>
      </c>
      <c r="F8363" t="s">
        <v>12</v>
      </c>
      <c r="G8363">
        <v>45</v>
      </c>
      <c r="H8363" t="s">
        <v>13</v>
      </c>
      <c r="I8363" t="s">
        <v>14</v>
      </c>
      <c r="J8363" t="s">
        <v>15</v>
      </c>
    </row>
    <row r="8364" spans="1:10" x14ac:dyDescent="0.25">
      <c r="A8364">
        <v>810487</v>
      </c>
      <c r="B8364" t="s">
        <v>45</v>
      </c>
      <c r="C8364" s="8">
        <v>42421</v>
      </c>
      <c r="D8364" s="9">
        <v>42421.344444444447</v>
      </c>
      <c r="E8364" t="s">
        <v>11</v>
      </c>
      <c r="F8364" t="s">
        <v>12</v>
      </c>
      <c r="G8364">
        <v>45</v>
      </c>
      <c r="H8364" t="s">
        <v>13</v>
      </c>
      <c r="I8364" t="s">
        <v>14</v>
      </c>
      <c r="J8364" t="s">
        <v>15</v>
      </c>
    </row>
    <row r="8365" spans="1:10" x14ac:dyDescent="0.25">
      <c r="A8365">
        <v>810487</v>
      </c>
      <c r="B8365" t="s">
        <v>29</v>
      </c>
      <c r="C8365" s="8">
        <v>42421</v>
      </c>
      <c r="D8365" s="9">
        <v>42421.343055555553</v>
      </c>
      <c r="E8365" t="s">
        <v>11</v>
      </c>
      <c r="F8365" t="s">
        <v>12</v>
      </c>
      <c r="G8365">
        <v>45</v>
      </c>
      <c r="H8365" t="s">
        <v>13</v>
      </c>
      <c r="I8365" t="s">
        <v>14</v>
      </c>
      <c r="J8365" t="s">
        <v>15</v>
      </c>
    </row>
    <row r="8366" spans="1:10" x14ac:dyDescent="0.25">
      <c r="A8366">
        <v>810487</v>
      </c>
      <c r="B8366" t="s">
        <v>36</v>
      </c>
      <c r="C8366" s="8">
        <v>42417</v>
      </c>
      <c r="D8366" s="9">
        <v>42417.372916666667</v>
      </c>
      <c r="E8366" t="s">
        <v>11</v>
      </c>
      <c r="F8366" t="s">
        <v>12</v>
      </c>
      <c r="G8366">
        <v>45</v>
      </c>
      <c r="H8366" t="s">
        <v>13</v>
      </c>
      <c r="I8366" t="s">
        <v>14</v>
      </c>
      <c r="J8366" t="s">
        <v>15</v>
      </c>
    </row>
    <row r="8367" spans="1:10" x14ac:dyDescent="0.25">
      <c r="A8367">
        <v>810487</v>
      </c>
      <c r="B8367" t="s">
        <v>16</v>
      </c>
      <c r="C8367" s="8">
        <v>42428</v>
      </c>
      <c r="D8367" s="9">
        <v>42428.540277777778</v>
      </c>
      <c r="E8367" t="s">
        <v>11</v>
      </c>
      <c r="F8367" t="s">
        <v>12</v>
      </c>
      <c r="G8367">
        <v>45</v>
      </c>
      <c r="H8367" t="s">
        <v>13</v>
      </c>
      <c r="I8367" t="s">
        <v>18</v>
      </c>
      <c r="J8367" t="s">
        <v>15</v>
      </c>
    </row>
    <row r="8368" spans="1:10" x14ac:dyDescent="0.25">
      <c r="A8368">
        <v>810488</v>
      </c>
      <c r="B8368" t="s">
        <v>30</v>
      </c>
      <c r="C8368" s="8">
        <v>42399</v>
      </c>
      <c r="D8368" s="9">
        <v>42399.59097222222</v>
      </c>
      <c r="E8368" t="s">
        <v>11</v>
      </c>
      <c r="F8368" t="s">
        <v>35</v>
      </c>
      <c r="G8368">
        <v>28</v>
      </c>
      <c r="H8368" t="s">
        <v>43</v>
      </c>
      <c r="I8368" t="s">
        <v>44</v>
      </c>
      <c r="J8368" t="s">
        <v>22</v>
      </c>
    </row>
    <row r="8369" spans="1:10" x14ac:dyDescent="0.25">
      <c r="A8369">
        <v>773265</v>
      </c>
      <c r="B8369" t="s">
        <v>16</v>
      </c>
      <c r="C8369" s="8">
        <v>42452</v>
      </c>
      <c r="D8369" s="9">
        <v>42452.456944444442</v>
      </c>
      <c r="E8369" t="s">
        <v>11</v>
      </c>
      <c r="F8369" t="s">
        <v>20</v>
      </c>
      <c r="G8369">
        <v>34</v>
      </c>
      <c r="H8369" t="s">
        <v>32</v>
      </c>
      <c r="I8369" t="s">
        <v>14</v>
      </c>
      <c r="J8369" t="s">
        <v>15</v>
      </c>
    </row>
    <row r="8370" spans="1:10" x14ac:dyDescent="0.25">
      <c r="A8370">
        <v>907908</v>
      </c>
      <c r="B8370" t="s">
        <v>41</v>
      </c>
      <c r="C8370" s="8">
        <v>42439</v>
      </c>
      <c r="D8370" s="9">
        <v>42439.14166666667</v>
      </c>
      <c r="E8370" t="s">
        <v>11</v>
      </c>
      <c r="F8370" t="s">
        <v>35</v>
      </c>
      <c r="G8370">
        <v>36</v>
      </c>
      <c r="H8370" t="s">
        <v>28</v>
      </c>
      <c r="I8370" t="s">
        <v>25</v>
      </c>
      <c r="J8370" t="s">
        <v>15</v>
      </c>
    </row>
    <row r="8371" spans="1:10" x14ac:dyDescent="0.25">
      <c r="A8371">
        <v>2092121</v>
      </c>
      <c r="B8371" t="s">
        <v>29</v>
      </c>
      <c r="C8371" s="8">
        <v>42384</v>
      </c>
      <c r="D8371" s="9">
        <v>42384.484027777777</v>
      </c>
      <c r="E8371" t="s">
        <v>11</v>
      </c>
      <c r="F8371" t="s">
        <v>12</v>
      </c>
      <c r="G8371">
        <v>44</v>
      </c>
      <c r="H8371" t="s">
        <v>13</v>
      </c>
      <c r="I8371" t="s">
        <v>18</v>
      </c>
      <c r="J8371" t="s">
        <v>15</v>
      </c>
    </row>
    <row r="8372" spans="1:10" x14ac:dyDescent="0.25">
      <c r="A8372">
        <v>2092121</v>
      </c>
      <c r="B8372" t="s">
        <v>16</v>
      </c>
      <c r="C8372" s="8">
        <v>42454</v>
      </c>
      <c r="D8372" s="9">
        <v>42454.247916666667</v>
      </c>
      <c r="E8372" t="s">
        <v>11</v>
      </c>
      <c r="F8372" t="s">
        <v>12</v>
      </c>
      <c r="G8372">
        <v>44</v>
      </c>
      <c r="H8372" t="s">
        <v>13</v>
      </c>
      <c r="I8372" t="s">
        <v>25</v>
      </c>
      <c r="J8372" t="s">
        <v>15</v>
      </c>
    </row>
    <row r="8373" spans="1:10" x14ac:dyDescent="0.25">
      <c r="A8373">
        <v>810563</v>
      </c>
      <c r="B8373" t="s">
        <v>10</v>
      </c>
      <c r="C8373" s="8">
        <v>42444</v>
      </c>
      <c r="D8373" s="9">
        <v>42444.408333333333</v>
      </c>
      <c r="E8373" t="s">
        <v>11</v>
      </c>
      <c r="F8373" t="s">
        <v>35</v>
      </c>
      <c r="G8373">
        <v>29</v>
      </c>
      <c r="H8373" t="s">
        <v>21</v>
      </c>
      <c r="I8373" t="s">
        <v>14</v>
      </c>
      <c r="J8373" t="s">
        <v>22</v>
      </c>
    </row>
    <row r="8374" spans="1:10" x14ac:dyDescent="0.25">
      <c r="A8374">
        <v>810563</v>
      </c>
      <c r="B8374" t="s">
        <v>36</v>
      </c>
      <c r="C8374" s="8">
        <v>42435</v>
      </c>
      <c r="D8374" s="9">
        <v>42435.313194444447</v>
      </c>
      <c r="E8374" t="s">
        <v>11</v>
      </c>
      <c r="F8374" t="s">
        <v>35</v>
      </c>
      <c r="G8374">
        <v>29</v>
      </c>
      <c r="H8374" t="s">
        <v>21</v>
      </c>
      <c r="I8374" t="s">
        <v>14</v>
      </c>
      <c r="J8374" t="s">
        <v>22</v>
      </c>
    </row>
    <row r="8375" spans="1:10" x14ac:dyDescent="0.25">
      <c r="A8375">
        <v>778332</v>
      </c>
      <c r="B8375" t="s">
        <v>36</v>
      </c>
      <c r="C8375" s="8">
        <v>42384</v>
      </c>
      <c r="D8375" s="9">
        <v>42384.468055555553</v>
      </c>
      <c r="E8375" t="s">
        <v>11</v>
      </c>
      <c r="F8375" t="s">
        <v>35</v>
      </c>
      <c r="G8375">
        <v>39</v>
      </c>
      <c r="H8375" t="s">
        <v>34</v>
      </c>
      <c r="I8375" t="s">
        <v>18</v>
      </c>
      <c r="J8375" t="s">
        <v>15</v>
      </c>
    </row>
    <row r="8376" spans="1:10" x14ac:dyDescent="0.25">
      <c r="A8376">
        <v>773269</v>
      </c>
      <c r="B8376" t="s">
        <v>29</v>
      </c>
      <c r="C8376" s="8">
        <v>42437</v>
      </c>
      <c r="D8376" s="9">
        <v>42437.606249999997</v>
      </c>
      <c r="E8376" t="s">
        <v>11</v>
      </c>
      <c r="F8376" t="s">
        <v>35</v>
      </c>
      <c r="G8376">
        <v>35</v>
      </c>
      <c r="H8376" t="s">
        <v>34</v>
      </c>
      <c r="I8376" t="s">
        <v>44</v>
      </c>
      <c r="J8376" t="s">
        <v>15</v>
      </c>
    </row>
    <row r="8377" spans="1:10" x14ac:dyDescent="0.25">
      <c r="A8377">
        <v>773269</v>
      </c>
      <c r="B8377" t="s">
        <v>29</v>
      </c>
      <c r="C8377" s="8">
        <v>42378</v>
      </c>
      <c r="D8377" s="9">
        <v>42378.563888888886</v>
      </c>
      <c r="E8377" t="s">
        <v>11</v>
      </c>
      <c r="F8377" t="s">
        <v>35</v>
      </c>
      <c r="G8377">
        <v>35</v>
      </c>
      <c r="H8377" t="s">
        <v>34</v>
      </c>
      <c r="I8377" t="s">
        <v>18</v>
      </c>
      <c r="J8377" t="s">
        <v>15</v>
      </c>
    </row>
    <row r="8378" spans="1:10" x14ac:dyDescent="0.25">
      <c r="A8378">
        <v>773269</v>
      </c>
      <c r="B8378" t="s">
        <v>29</v>
      </c>
      <c r="C8378" s="8">
        <v>42378</v>
      </c>
      <c r="D8378" s="9">
        <v>42378.56527777778</v>
      </c>
      <c r="E8378" t="s">
        <v>11</v>
      </c>
      <c r="F8378" t="s">
        <v>35</v>
      </c>
      <c r="G8378">
        <v>35</v>
      </c>
      <c r="H8378" t="s">
        <v>34</v>
      </c>
      <c r="I8378" t="s">
        <v>18</v>
      </c>
      <c r="J8378" t="s">
        <v>15</v>
      </c>
    </row>
    <row r="8379" spans="1:10" x14ac:dyDescent="0.25">
      <c r="A8379">
        <v>773269</v>
      </c>
      <c r="B8379" t="s">
        <v>36</v>
      </c>
      <c r="C8379" s="8">
        <v>42380</v>
      </c>
      <c r="D8379" s="9">
        <v>42380.4375</v>
      </c>
      <c r="E8379" t="s">
        <v>11</v>
      </c>
      <c r="F8379" t="s">
        <v>35</v>
      </c>
      <c r="G8379">
        <v>35</v>
      </c>
      <c r="H8379" t="s">
        <v>34</v>
      </c>
      <c r="I8379" t="s">
        <v>14</v>
      </c>
      <c r="J8379" t="s">
        <v>15</v>
      </c>
    </row>
    <row r="8380" spans="1:10" x14ac:dyDescent="0.25">
      <c r="A8380">
        <v>773270</v>
      </c>
      <c r="B8380" t="s">
        <v>30</v>
      </c>
      <c r="C8380" s="8">
        <v>42409</v>
      </c>
      <c r="D8380" s="9">
        <v>42409.162499999999</v>
      </c>
      <c r="E8380" t="s">
        <v>11</v>
      </c>
      <c r="F8380" t="s">
        <v>12</v>
      </c>
      <c r="G8380">
        <v>28</v>
      </c>
      <c r="H8380" t="s">
        <v>13</v>
      </c>
      <c r="I8380" t="s">
        <v>25</v>
      </c>
      <c r="J8380" t="s">
        <v>22</v>
      </c>
    </row>
    <row r="8381" spans="1:10" x14ac:dyDescent="0.25">
      <c r="A8381">
        <v>2205173</v>
      </c>
      <c r="B8381" t="s">
        <v>10</v>
      </c>
      <c r="C8381" s="8">
        <v>42404</v>
      </c>
      <c r="D8381" s="9">
        <v>42404.519444444442</v>
      </c>
      <c r="E8381" t="s">
        <v>11</v>
      </c>
      <c r="F8381" t="s">
        <v>17</v>
      </c>
      <c r="G8381">
        <v>24</v>
      </c>
      <c r="H8381" t="s">
        <v>21</v>
      </c>
      <c r="I8381" t="s">
        <v>18</v>
      </c>
      <c r="J8381" t="s">
        <v>22</v>
      </c>
    </row>
    <row r="8382" spans="1:10" x14ac:dyDescent="0.25">
      <c r="A8382">
        <v>2205173</v>
      </c>
      <c r="B8382" t="s">
        <v>29</v>
      </c>
      <c r="C8382" s="8">
        <v>42433</v>
      </c>
      <c r="D8382" s="9">
        <v>42433.491666666669</v>
      </c>
      <c r="E8382" t="s">
        <v>11</v>
      </c>
      <c r="F8382" t="s">
        <v>17</v>
      </c>
      <c r="G8382">
        <v>24</v>
      </c>
      <c r="H8382" t="s">
        <v>21</v>
      </c>
      <c r="I8382" t="s">
        <v>18</v>
      </c>
      <c r="J8382" t="s">
        <v>22</v>
      </c>
    </row>
    <row r="8383" spans="1:10" x14ac:dyDescent="0.25">
      <c r="A8383">
        <v>810563</v>
      </c>
      <c r="B8383" t="s">
        <v>10</v>
      </c>
      <c r="C8383" s="8">
        <v>42443</v>
      </c>
      <c r="D8383" s="9">
        <v>42443.396527777775</v>
      </c>
      <c r="E8383" t="s">
        <v>11</v>
      </c>
      <c r="F8383" t="s">
        <v>35</v>
      </c>
      <c r="G8383">
        <v>29</v>
      </c>
      <c r="H8383" t="s">
        <v>21</v>
      </c>
      <c r="I8383" t="s">
        <v>14</v>
      </c>
      <c r="J8383" t="s">
        <v>22</v>
      </c>
    </row>
    <row r="8384" spans="1:10" x14ac:dyDescent="0.25">
      <c r="A8384">
        <v>810563</v>
      </c>
      <c r="B8384" t="s">
        <v>27</v>
      </c>
      <c r="C8384" s="8">
        <v>42420</v>
      </c>
      <c r="D8384" s="9">
        <v>42420.195138888892</v>
      </c>
      <c r="E8384" t="s">
        <v>11</v>
      </c>
      <c r="F8384" t="s">
        <v>35</v>
      </c>
      <c r="G8384">
        <v>29</v>
      </c>
      <c r="H8384" t="s">
        <v>21</v>
      </c>
      <c r="I8384" t="s">
        <v>25</v>
      </c>
      <c r="J8384" t="s">
        <v>22</v>
      </c>
    </row>
    <row r="8385" spans="1:10" x14ac:dyDescent="0.25">
      <c r="A8385">
        <v>773365</v>
      </c>
      <c r="B8385" t="s">
        <v>29</v>
      </c>
      <c r="C8385" s="8">
        <v>42403</v>
      </c>
      <c r="D8385" s="9">
        <v>42403.329861111109</v>
      </c>
      <c r="E8385" t="s">
        <v>11</v>
      </c>
      <c r="F8385" t="s">
        <v>35</v>
      </c>
      <c r="G8385">
        <v>44</v>
      </c>
      <c r="H8385" t="s">
        <v>28</v>
      </c>
      <c r="I8385" t="s">
        <v>14</v>
      </c>
      <c r="J8385" t="s">
        <v>15</v>
      </c>
    </row>
    <row r="8386" spans="1:10" x14ac:dyDescent="0.25">
      <c r="A8386">
        <v>773365</v>
      </c>
      <c r="B8386" t="s">
        <v>36</v>
      </c>
      <c r="C8386" s="8">
        <v>42388</v>
      </c>
      <c r="D8386" s="9">
        <v>42388.302777777775</v>
      </c>
      <c r="E8386" t="s">
        <v>11</v>
      </c>
      <c r="F8386" t="s">
        <v>35</v>
      </c>
      <c r="G8386">
        <v>44</v>
      </c>
      <c r="H8386" t="s">
        <v>28</v>
      </c>
      <c r="I8386" t="s">
        <v>14</v>
      </c>
      <c r="J8386" t="s">
        <v>15</v>
      </c>
    </row>
    <row r="8387" spans="1:10" x14ac:dyDescent="0.25">
      <c r="A8387">
        <v>755814</v>
      </c>
      <c r="B8387" t="s">
        <v>10</v>
      </c>
      <c r="C8387" s="8">
        <v>42384</v>
      </c>
      <c r="D8387" s="9">
        <v>42384.519444444442</v>
      </c>
      <c r="E8387" t="s">
        <v>11</v>
      </c>
      <c r="F8387" t="s">
        <v>35</v>
      </c>
      <c r="G8387">
        <v>25</v>
      </c>
      <c r="H8387" t="s">
        <v>21</v>
      </c>
      <c r="I8387" t="s">
        <v>18</v>
      </c>
      <c r="J8387" t="s">
        <v>22</v>
      </c>
    </row>
    <row r="8388" spans="1:10" x14ac:dyDescent="0.25">
      <c r="A8388">
        <v>755814</v>
      </c>
      <c r="B8388" t="s">
        <v>36</v>
      </c>
      <c r="C8388" s="8">
        <v>42385</v>
      </c>
      <c r="D8388" s="9">
        <v>42385.366666666669</v>
      </c>
      <c r="E8388" t="s">
        <v>11</v>
      </c>
      <c r="F8388" t="s">
        <v>35</v>
      </c>
      <c r="G8388">
        <v>25</v>
      </c>
      <c r="H8388" t="s">
        <v>21</v>
      </c>
      <c r="I8388" t="s">
        <v>14</v>
      </c>
      <c r="J8388" t="s">
        <v>22</v>
      </c>
    </row>
    <row r="8389" spans="1:10" x14ac:dyDescent="0.25">
      <c r="A8389">
        <v>755814</v>
      </c>
      <c r="B8389" t="s">
        <v>10</v>
      </c>
      <c r="C8389" s="8">
        <v>42386</v>
      </c>
      <c r="D8389" s="9">
        <v>42386.559027777781</v>
      </c>
      <c r="E8389" t="s">
        <v>11</v>
      </c>
      <c r="F8389" t="s">
        <v>35</v>
      </c>
      <c r="G8389">
        <v>25</v>
      </c>
      <c r="H8389" t="s">
        <v>21</v>
      </c>
      <c r="I8389" t="s">
        <v>18</v>
      </c>
      <c r="J8389" t="s">
        <v>22</v>
      </c>
    </row>
    <row r="8390" spans="1:10" x14ac:dyDescent="0.25">
      <c r="A8390">
        <v>755814</v>
      </c>
      <c r="B8390" t="s">
        <v>10</v>
      </c>
      <c r="C8390" s="8">
        <v>42386</v>
      </c>
      <c r="D8390" s="9">
        <v>42386.464583333334</v>
      </c>
      <c r="E8390" t="s">
        <v>11</v>
      </c>
      <c r="F8390" t="s">
        <v>35</v>
      </c>
      <c r="G8390">
        <v>25</v>
      </c>
      <c r="H8390" t="s">
        <v>21</v>
      </c>
      <c r="I8390" t="s">
        <v>18</v>
      </c>
      <c r="J8390" t="s">
        <v>22</v>
      </c>
    </row>
    <row r="8391" spans="1:10" x14ac:dyDescent="0.25">
      <c r="A8391">
        <v>755814</v>
      </c>
      <c r="B8391" t="s">
        <v>10</v>
      </c>
      <c r="C8391" s="8">
        <v>42386</v>
      </c>
      <c r="D8391" s="9">
        <v>42386.438888888886</v>
      </c>
      <c r="E8391" t="s">
        <v>11</v>
      </c>
      <c r="F8391" t="s">
        <v>35</v>
      </c>
      <c r="G8391">
        <v>25</v>
      </c>
      <c r="H8391" t="s">
        <v>21</v>
      </c>
      <c r="I8391" t="s">
        <v>14</v>
      </c>
      <c r="J8391" t="s">
        <v>22</v>
      </c>
    </row>
    <row r="8392" spans="1:10" x14ac:dyDescent="0.25">
      <c r="A8392">
        <v>755814</v>
      </c>
      <c r="B8392" t="s">
        <v>31</v>
      </c>
      <c r="C8392" s="8">
        <v>42387</v>
      </c>
      <c r="D8392" s="9">
        <v>42387.3125</v>
      </c>
      <c r="E8392" t="s">
        <v>11</v>
      </c>
      <c r="F8392" t="s">
        <v>35</v>
      </c>
      <c r="G8392">
        <v>25</v>
      </c>
      <c r="H8392" t="s">
        <v>21</v>
      </c>
      <c r="I8392" t="s">
        <v>14</v>
      </c>
      <c r="J8392" t="s">
        <v>22</v>
      </c>
    </row>
    <row r="8393" spans="1:10" x14ac:dyDescent="0.25">
      <c r="A8393">
        <v>755814</v>
      </c>
      <c r="B8393" t="s">
        <v>10</v>
      </c>
      <c r="C8393" s="8">
        <v>42386</v>
      </c>
      <c r="D8393" s="9">
        <v>42386.345833333333</v>
      </c>
      <c r="E8393" t="s">
        <v>11</v>
      </c>
      <c r="F8393" t="s">
        <v>35</v>
      </c>
      <c r="G8393">
        <v>25</v>
      </c>
      <c r="H8393" t="s">
        <v>21</v>
      </c>
      <c r="I8393" t="s">
        <v>14</v>
      </c>
      <c r="J8393" t="s">
        <v>22</v>
      </c>
    </row>
    <row r="8394" spans="1:10" x14ac:dyDescent="0.25">
      <c r="A8394">
        <v>861235</v>
      </c>
      <c r="B8394" t="s">
        <v>31</v>
      </c>
      <c r="C8394" s="8">
        <v>42435</v>
      </c>
      <c r="D8394" s="9">
        <v>42435.293055555558</v>
      </c>
      <c r="E8394" t="s">
        <v>11</v>
      </c>
      <c r="F8394" t="s">
        <v>12</v>
      </c>
      <c r="G8394">
        <v>18</v>
      </c>
      <c r="H8394" t="s">
        <v>13</v>
      </c>
      <c r="I8394" t="s">
        <v>14</v>
      </c>
      <c r="J8394" t="s">
        <v>22</v>
      </c>
    </row>
    <row r="8395" spans="1:10" x14ac:dyDescent="0.25">
      <c r="A8395">
        <v>861235</v>
      </c>
      <c r="B8395" t="s">
        <v>40</v>
      </c>
      <c r="C8395" s="8">
        <v>42435</v>
      </c>
      <c r="D8395" s="9">
        <v>42435.159722222219</v>
      </c>
      <c r="E8395" t="s">
        <v>11</v>
      </c>
      <c r="F8395" t="s">
        <v>12</v>
      </c>
      <c r="G8395">
        <v>18</v>
      </c>
      <c r="H8395" t="s">
        <v>13</v>
      </c>
      <c r="I8395" t="s">
        <v>25</v>
      </c>
      <c r="J8395" t="s">
        <v>22</v>
      </c>
    </row>
    <row r="8396" spans="1:10" x14ac:dyDescent="0.25">
      <c r="A8396">
        <v>604369</v>
      </c>
      <c r="B8396" t="s">
        <v>36</v>
      </c>
      <c r="C8396" s="8">
        <v>42376</v>
      </c>
      <c r="D8396" s="9">
        <v>42376.375694444447</v>
      </c>
      <c r="E8396" t="s">
        <v>11</v>
      </c>
      <c r="F8396" t="s">
        <v>35</v>
      </c>
      <c r="G8396">
        <v>29</v>
      </c>
      <c r="H8396" t="s">
        <v>32</v>
      </c>
      <c r="I8396" t="s">
        <v>14</v>
      </c>
      <c r="J8396" t="s">
        <v>22</v>
      </c>
    </row>
    <row r="8397" spans="1:10" x14ac:dyDescent="0.25">
      <c r="A8397">
        <v>850538</v>
      </c>
      <c r="B8397" t="s">
        <v>48</v>
      </c>
      <c r="C8397" s="8">
        <v>42459</v>
      </c>
      <c r="D8397" s="9">
        <v>42459.32708333333</v>
      </c>
      <c r="E8397" t="s">
        <v>11</v>
      </c>
      <c r="F8397" t="s">
        <v>35</v>
      </c>
      <c r="G8397">
        <v>33</v>
      </c>
      <c r="H8397" t="s">
        <v>21</v>
      </c>
      <c r="I8397" t="s">
        <v>14</v>
      </c>
      <c r="J8397" t="s">
        <v>15</v>
      </c>
    </row>
    <row r="8398" spans="1:10" x14ac:dyDescent="0.25">
      <c r="A8398">
        <v>903695</v>
      </c>
      <c r="B8398" t="s">
        <v>41</v>
      </c>
      <c r="C8398" s="8">
        <v>42457</v>
      </c>
      <c r="D8398" s="9">
        <v>42457.440972222219</v>
      </c>
      <c r="E8398" t="s">
        <v>11</v>
      </c>
      <c r="F8398" t="s">
        <v>17</v>
      </c>
      <c r="G8398">
        <v>63</v>
      </c>
      <c r="H8398" t="s">
        <v>32</v>
      </c>
      <c r="I8398" t="s">
        <v>14</v>
      </c>
      <c r="J8398" t="s">
        <v>53</v>
      </c>
    </row>
    <row r="8399" spans="1:10" x14ac:dyDescent="0.25">
      <c r="A8399">
        <v>2361914</v>
      </c>
      <c r="B8399" t="s">
        <v>16</v>
      </c>
      <c r="C8399" s="8">
        <v>42421</v>
      </c>
      <c r="D8399" s="9">
        <v>42421.531944444447</v>
      </c>
      <c r="E8399" t="s">
        <v>11</v>
      </c>
      <c r="F8399" t="s">
        <v>12</v>
      </c>
      <c r="G8399">
        <v>33</v>
      </c>
      <c r="H8399" t="s">
        <v>13</v>
      </c>
      <c r="I8399" t="s">
        <v>18</v>
      </c>
      <c r="J8399" t="s">
        <v>15</v>
      </c>
    </row>
    <row r="8400" spans="1:10" x14ac:dyDescent="0.25">
      <c r="A8400">
        <v>2361914</v>
      </c>
      <c r="B8400" t="s">
        <v>10</v>
      </c>
      <c r="C8400" s="8">
        <v>42422</v>
      </c>
      <c r="D8400" s="9">
        <v>42422.2</v>
      </c>
      <c r="E8400" t="s">
        <v>11</v>
      </c>
      <c r="F8400" t="s">
        <v>12</v>
      </c>
      <c r="G8400">
        <v>33</v>
      </c>
      <c r="H8400" t="s">
        <v>13</v>
      </c>
      <c r="I8400" t="s">
        <v>25</v>
      </c>
      <c r="J8400" t="s">
        <v>15</v>
      </c>
    </row>
    <row r="8401" spans="1:10" x14ac:dyDescent="0.25">
      <c r="A8401">
        <v>2361914</v>
      </c>
      <c r="B8401" t="s">
        <v>10</v>
      </c>
      <c r="C8401" s="8">
        <v>42422</v>
      </c>
      <c r="D8401" s="9">
        <v>42422.321527777778</v>
      </c>
      <c r="E8401" t="s">
        <v>11</v>
      </c>
      <c r="F8401" t="s">
        <v>12</v>
      </c>
      <c r="G8401">
        <v>33</v>
      </c>
      <c r="H8401" t="s">
        <v>13</v>
      </c>
      <c r="I8401" t="s">
        <v>14</v>
      </c>
      <c r="J8401" t="s">
        <v>15</v>
      </c>
    </row>
    <row r="8402" spans="1:10" x14ac:dyDescent="0.25">
      <c r="A8402">
        <v>2361914</v>
      </c>
      <c r="B8402" t="s">
        <v>31</v>
      </c>
      <c r="C8402" s="8">
        <v>42422</v>
      </c>
      <c r="D8402" s="9">
        <v>42422.21875</v>
      </c>
      <c r="E8402" t="s">
        <v>11</v>
      </c>
      <c r="F8402" t="s">
        <v>12</v>
      </c>
      <c r="G8402">
        <v>33</v>
      </c>
      <c r="H8402" t="s">
        <v>13</v>
      </c>
      <c r="I8402" t="s">
        <v>25</v>
      </c>
      <c r="J8402" t="s">
        <v>15</v>
      </c>
    </row>
    <row r="8403" spans="1:10" x14ac:dyDescent="0.25">
      <c r="A8403">
        <v>2361914</v>
      </c>
      <c r="B8403" t="s">
        <v>48</v>
      </c>
      <c r="C8403" s="8">
        <v>42421</v>
      </c>
      <c r="D8403" s="9">
        <v>42421.291666666664</v>
      </c>
      <c r="E8403" t="s">
        <v>11</v>
      </c>
      <c r="F8403" t="s">
        <v>12</v>
      </c>
      <c r="G8403">
        <v>33</v>
      </c>
      <c r="H8403" t="s">
        <v>13</v>
      </c>
      <c r="I8403" t="s">
        <v>14</v>
      </c>
      <c r="J8403" t="s">
        <v>15</v>
      </c>
    </row>
    <row r="8404" spans="1:10" x14ac:dyDescent="0.25">
      <c r="A8404">
        <v>2361914</v>
      </c>
      <c r="B8404" t="s">
        <v>10</v>
      </c>
      <c r="C8404" s="8">
        <v>42432</v>
      </c>
      <c r="D8404" s="9">
        <v>42432.311805555553</v>
      </c>
      <c r="E8404" t="s">
        <v>11</v>
      </c>
      <c r="F8404" t="s">
        <v>12</v>
      </c>
      <c r="G8404">
        <v>33</v>
      </c>
      <c r="H8404" t="s">
        <v>13</v>
      </c>
      <c r="I8404" t="s">
        <v>14</v>
      </c>
      <c r="J8404" t="s">
        <v>15</v>
      </c>
    </row>
    <row r="8405" spans="1:10" x14ac:dyDescent="0.25">
      <c r="A8405">
        <v>257303</v>
      </c>
      <c r="B8405" t="s">
        <v>33</v>
      </c>
      <c r="C8405" s="8">
        <v>42378</v>
      </c>
      <c r="D8405" s="9">
        <v>42378.18472222222</v>
      </c>
      <c r="E8405" t="s">
        <v>11</v>
      </c>
      <c r="F8405" t="s">
        <v>12</v>
      </c>
      <c r="G8405">
        <v>25</v>
      </c>
      <c r="H8405" t="s">
        <v>13</v>
      </c>
      <c r="I8405" t="s">
        <v>25</v>
      </c>
      <c r="J8405" t="s">
        <v>22</v>
      </c>
    </row>
    <row r="8406" spans="1:10" x14ac:dyDescent="0.25">
      <c r="A8406">
        <v>2415212</v>
      </c>
      <c r="B8406" t="s">
        <v>33</v>
      </c>
      <c r="C8406" s="8">
        <v>42425</v>
      </c>
      <c r="D8406" s="9">
        <v>42425.354166666664</v>
      </c>
      <c r="E8406" t="s">
        <v>11</v>
      </c>
      <c r="F8406" t="s">
        <v>12</v>
      </c>
      <c r="G8406">
        <v>31</v>
      </c>
      <c r="H8406" t="s">
        <v>13</v>
      </c>
      <c r="I8406" t="s">
        <v>14</v>
      </c>
      <c r="J8406" t="s">
        <v>15</v>
      </c>
    </row>
    <row r="8407" spans="1:10" x14ac:dyDescent="0.25">
      <c r="A8407">
        <v>2415212</v>
      </c>
      <c r="B8407" t="s">
        <v>33</v>
      </c>
      <c r="C8407" s="8">
        <v>42384</v>
      </c>
      <c r="D8407" s="9">
        <v>42384.350694444445</v>
      </c>
      <c r="E8407" t="s">
        <v>11</v>
      </c>
      <c r="F8407" t="s">
        <v>12</v>
      </c>
      <c r="G8407">
        <v>31</v>
      </c>
      <c r="H8407" t="s">
        <v>13</v>
      </c>
      <c r="I8407" t="s">
        <v>14</v>
      </c>
      <c r="J8407" t="s">
        <v>15</v>
      </c>
    </row>
    <row r="8408" spans="1:10" x14ac:dyDescent="0.25">
      <c r="A8408">
        <v>2415212</v>
      </c>
      <c r="B8408" t="s">
        <v>29</v>
      </c>
      <c r="C8408" s="8">
        <v>42370</v>
      </c>
      <c r="D8408" s="9">
        <v>42370.167361111111</v>
      </c>
      <c r="E8408" t="s">
        <v>11</v>
      </c>
      <c r="F8408" t="s">
        <v>12</v>
      </c>
      <c r="G8408">
        <v>31</v>
      </c>
      <c r="H8408" t="s">
        <v>13</v>
      </c>
      <c r="I8408" t="s">
        <v>25</v>
      </c>
      <c r="J8408" t="s">
        <v>15</v>
      </c>
    </row>
    <row r="8409" spans="1:10" x14ac:dyDescent="0.25">
      <c r="A8409">
        <v>2415212</v>
      </c>
      <c r="B8409" t="s">
        <v>33</v>
      </c>
      <c r="C8409" s="8">
        <v>42385</v>
      </c>
      <c r="D8409" s="9">
        <v>42385.288194444445</v>
      </c>
      <c r="E8409" t="s">
        <v>11</v>
      </c>
      <c r="F8409" t="s">
        <v>12</v>
      </c>
      <c r="G8409">
        <v>31</v>
      </c>
      <c r="H8409" t="s">
        <v>13</v>
      </c>
      <c r="I8409" t="s">
        <v>25</v>
      </c>
      <c r="J8409" t="s">
        <v>15</v>
      </c>
    </row>
    <row r="8410" spans="1:10" x14ac:dyDescent="0.25">
      <c r="A8410">
        <v>2415212</v>
      </c>
      <c r="B8410" t="s">
        <v>33</v>
      </c>
      <c r="C8410" s="8">
        <v>42448</v>
      </c>
      <c r="D8410" s="9">
        <v>42448.32916666667</v>
      </c>
      <c r="E8410" t="s">
        <v>11</v>
      </c>
      <c r="F8410" t="s">
        <v>12</v>
      </c>
      <c r="G8410">
        <v>31</v>
      </c>
      <c r="H8410" t="s">
        <v>13</v>
      </c>
      <c r="I8410" t="s">
        <v>14</v>
      </c>
      <c r="J8410" t="s">
        <v>15</v>
      </c>
    </row>
    <row r="8411" spans="1:10" x14ac:dyDescent="0.25">
      <c r="A8411">
        <v>1109109</v>
      </c>
      <c r="B8411" t="s">
        <v>16</v>
      </c>
      <c r="C8411" s="8">
        <v>42457</v>
      </c>
      <c r="D8411" s="9">
        <v>42457.486805555556</v>
      </c>
      <c r="E8411" t="s">
        <v>11</v>
      </c>
      <c r="F8411" t="s">
        <v>35</v>
      </c>
      <c r="G8411">
        <v>45</v>
      </c>
      <c r="H8411" t="s">
        <v>21</v>
      </c>
      <c r="I8411" t="s">
        <v>18</v>
      </c>
      <c r="J8411" t="s">
        <v>15</v>
      </c>
    </row>
    <row r="8412" spans="1:10" x14ac:dyDescent="0.25">
      <c r="A8412">
        <v>593674</v>
      </c>
      <c r="B8412" t="s">
        <v>10</v>
      </c>
      <c r="C8412" s="8">
        <v>42372</v>
      </c>
      <c r="D8412" s="9">
        <v>42372.183333333334</v>
      </c>
      <c r="E8412" t="s">
        <v>11</v>
      </c>
      <c r="F8412" t="s">
        <v>17</v>
      </c>
      <c r="G8412">
        <v>26</v>
      </c>
      <c r="H8412" t="s">
        <v>13</v>
      </c>
      <c r="I8412" t="s">
        <v>25</v>
      </c>
      <c r="J8412" t="s">
        <v>22</v>
      </c>
    </row>
    <row r="8413" spans="1:10" x14ac:dyDescent="0.25">
      <c r="A8413">
        <v>805054</v>
      </c>
      <c r="B8413" t="s">
        <v>38</v>
      </c>
      <c r="C8413" s="8">
        <v>42430</v>
      </c>
      <c r="D8413" s="9">
        <v>42430.400694444441</v>
      </c>
      <c r="E8413" t="s">
        <v>11</v>
      </c>
      <c r="F8413" t="s">
        <v>17</v>
      </c>
      <c r="G8413">
        <v>30</v>
      </c>
      <c r="H8413" t="s">
        <v>13</v>
      </c>
      <c r="I8413" t="s">
        <v>14</v>
      </c>
      <c r="J8413" t="s">
        <v>22</v>
      </c>
    </row>
    <row r="8414" spans="1:10" x14ac:dyDescent="0.25">
      <c r="A8414">
        <v>773365</v>
      </c>
      <c r="B8414" t="s">
        <v>31</v>
      </c>
      <c r="C8414" s="8">
        <v>42394</v>
      </c>
      <c r="D8414" s="9">
        <v>42394.265277777777</v>
      </c>
      <c r="E8414" t="s">
        <v>11</v>
      </c>
      <c r="F8414" t="s">
        <v>35</v>
      </c>
      <c r="G8414">
        <v>44</v>
      </c>
      <c r="H8414" t="s">
        <v>28</v>
      </c>
      <c r="I8414" t="s">
        <v>25</v>
      </c>
      <c r="J8414" t="s">
        <v>15</v>
      </c>
    </row>
    <row r="8415" spans="1:10" x14ac:dyDescent="0.25">
      <c r="A8415">
        <v>810495</v>
      </c>
      <c r="B8415" t="s">
        <v>33</v>
      </c>
      <c r="C8415" s="8">
        <v>42426</v>
      </c>
      <c r="D8415" s="9">
        <v>42426.231249999997</v>
      </c>
      <c r="E8415" t="s">
        <v>11</v>
      </c>
      <c r="F8415" t="s">
        <v>24</v>
      </c>
      <c r="G8415">
        <v>33</v>
      </c>
      <c r="H8415" t="s">
        <v>28</v>
      </c>
      <c r="I8415" t="s">
        <v>25</v>
      </c>
      <c r="J8415" t="s">
        <v>15</v>
      </c>
    </row>
    <row r="8416" spans="1:10" x14ac:dyDescent="0.25">
      <c r="A8416">
        <v>810495</v>
      </c>
      <c r="B8416" t="s">
        <v>36</v>
      </c>
      <c r="C8416" s="8">
        <v>42425</v>
      </c>
      <c r="D8416" s="9">
        <v>42425.593055555553</v>
      </c>
      <c r="E8416" t="s">
        <v>11</v>
      </c>
      <c r="F8416" t="s">
        <v>24</v>
      </c>
      <c r="G8416">
        <v>33</v>
      </c>
      <c r="H8416" t="s">
        <v>28</v>
      </c>
      <c r="I8416" t="s">
        <v>44</v>
      </c>
      <c r="J8416" t="s">
        <v>15</v>
      </c>
    </row>
    <row r="8417" spans="1:10" x14ac:dyDescent="0.25">
      <c r="A8417">
        <v>773276</v>
      </c>
      <c r="B8417" t="s">
        <v>16</v>
      </c>
      <c r="C8417" s="8">
        <v>42452</v>
      </c>
      <c r="D8417" s="9">
        <v>42452.565972222219</v>
      </c>
      <c r="E8417" t="s">
        <v>11</v>
      </c>
      <c r="F8417" t="s">
        <v>24</v>
      </c>
      <c r="G8417">
        <v>27</v>
      </c>
      <c r="H8417" t="s">
        <v>21</v>
      </c>
      <c r="I8417" t="s">
        <v>18</v>
      </c>
      <c r="J8417" t="s">
        <v>22</v>
      </c>
    </row>
    <row r="8418" spans="1:10" x14ac:dyDescent="0.25">
      <c r="A8418">
        <v>773365</v>
      </c>
      <c r="B8418" t="s">
        <v>40</v>
      </c>
      <c r="C8418" s="8">
        <v>42384</v>
      </c>
      <c r="D8418" s="9">
        <v>42384.177777777775</v>
      </c>
      <c r="E8418" t="s">
        <v>11</v>
      </c>
      <c r="F8418" t="s">
        <v>35</v>
      </c>
      <c r="G8418">
        <v>44</v>
      </c>
      <c r="H8418" t="s">
        <v>28</v>
      </c>
      <c r="I8418" t="s">
        <v>25</v>
      </c>
      <c r="J8418" t="s">
        <v>15</v>
      </c>
    </row>
    <row r="8419" spans="1:10" x14ac:dyDescent="0.25">
      <c r="A8419">
        <v>2361917</v>
      </c>
      <c r="B8419" t="s">
        <v>16</v>
      </c>
      <c r="C8419" s="8">
        <v>42440</v>
      </c>
      <c r="D8419" s="9">
        <v>42440.592361111114</v>
      </c>
      <c r="E8419" t="s">
        <v>11</v>
      </c>
      <c r="F8419" t="s">
        <v>24</v>
      </c>
      <c r="G8419">
        <v>34</v>
      </c>
      <c r="H8419" t="s">
        <v>21</v>
      </c>
      <c r="I8419" t="s">
        <v>44</v>
      </c>
      <c r="J8419" t="s">
        <v>15</v>
      </c>
    </row>
    <row r="8420" spans="1:10" x14ac:dyDescent="0.25">
      <c r="A8420">
        <v>2384970</v>
      </c>
      <c r="B8420" t="s">
        <v>16</v>
      </c>
      <c r="C8420" s="8">
        <v>42454</v>
      </c>
      <c r="D8420" s="9">
        <v>42454.621527777781</v>
      </c>
      <c r="E8420" t="s">
        <v>11</v>
      </c>
      <c r="F8420" t="s">
        <v>12</v>
      </c>
      <c r="G8420">
        <v>39</v>
      </c>
      <c r="H8420" t="s">
        <v>32</v>
      </c>
      <c r="I8420" t="s">
        <v>44</v>
      </c>
      <c r="J8420" t="s">
        <v>15</v>
      </c>
    </row>
    <row r="8421" spans="1:10" x14ac:dyDescent="0.25">
      <c r="A8421">
        <v>941402</v>
      </c>
      <c r="B8421" t="s">
        <v>36</v>
      </c>
      <c r="C8421" s="8">
        <v>42384</v>
      </c>
      <c r="D8421" s="9">
        <v>42384.418055555558</v>
      </c>
      <c r="E8421" t="s">
        <v>11</v>
      </c>
      <c r="F8421" t="s">
        <v>24</v>
      </c>
      <c r="G8421">
        <v>58</v>
      </c>
      <c r="H8421" t="s">
        <v>28</v>
      </c>
      <c r="I8421" t="s">
        <v>14</v>
      </c>
      <c r="J8421" t="s">
        <v>26</v>
      </c>
    </row>
    <row r="8422" spans="1:10" x14ac:dyDescent="0.25">
      <c r="A8422">
        <v>810498</v>
      </c>
      <c r="B8422" t="s">
        <v>16</v>
      </c>
      <c r="C8422" s="8">
        <v>42424</v>
      </c>
      <c r="D8422" s="9">
        <v>42424.543749999997</v>
      </c>
      <c r="E8422" t="s">
        <v>11</v>
      </c>
      <c r="F8422" t="s">
        <v>24</v>
      </c>
      <c r="G8422">
        <v>40</v>
      </c>
      <c r="H8422" t="s">
        <v>34</v>
      </c>
      <c r="I8422" t="s">
        <v>18</v>
      </c>
      <c r="J8422" t="s">
        <v>15</v>
      </c>
    </row>
    <row r="8423" spans="1:10" x14ac:dyDescent="0.25">
      <c r="A8423">
        <v>2021359</v>
      </c>
      <c r="B8423" t="s">
        <v>33</v>
      </c>
      <c r="C8423" s="8">
        <v>42440</v>
      </c>
      <c r="D8423" s="9">
        <v>42440.374305555553</v>
      </c>
      <c r="E8423" t="s">
        <v>11</v>
      </c>
      <c r="F8423" t="s">
        <v>12</v>
      </c>
      <c r="G8423">
        <v>28</v>
      </c>
      <c r="H8423" t="s">
        <v>28</v>
      </c>
      <c r="I8423" t="s">
        <v>14</v>
      </c>
      <c r="J8423" t="s">
        <v>22</v>
      </c>
    </row>
    <row r="8424" spans="1:10" x14ac:dyDescent="0.25">
      <c r="A8424">
        <v>2021359</v>
      </c>
      <c r="B8424" t="s">
        <v>33</v>
      </c>
      <c r="C8424" s="8">
        <v>42425</v>
      </c>
      <c r="D8424" s="9">
        <v>42425.333333333336</v>
      </c>
      <c r="E8424" t="s">
        <v>11</v>
      </c>
      <c r="F8424" t="s">
        <v>12</v>
      </c>
      <c r="G8424">
        <v>28</v>
      </c>
      <c r="H8424" t="s">
        <v>28</v>
      </c>
      <c r="I8424" t="s">
        <v>14</v>
      </c>
      <c r="J8424" t="s">
        <v>22</v>
      </c>
    </row>
    <row r="8425" spans="1:10" x14ac:dyDescent="0.25">
      <c r="A8425">
        <v>2021359</v>
      </c>
      <c r="B8425" t="s">
        <v>31</v>
      </c>
      <c r="C8425" s="8">
        <v>42433</v>
      </c>
      <c r="D8425" s="9">
        <v>42433.584722222222</v>
      </c>
      <c r="E8425" t="s">
        <v>11</v>
      </c>
      <c r="F8425" t="s">
        <v>12</v>
      </c>
      <c r="G8425">
        <v>28</v>
      </c>
      <c r="H8425" t="s">
        <v>28</v>
      </c>
      <c r="I8425" t="s">
        <v>44</v>
      </c>
      <c r="J8425" t="s">
        <v>22</v>
      </c>
    </row>
    <row r="8426" spans="1:10" x14ac:dyDescent="0.25">
      <c r="A8426">
        <v>2371031</v>
      </c>
      <c r="B8426" t="s">
        <v>36</v>
      </c>
      <c r="C8426" s="8">
        <v>42415</v>
      </c>
      <c r="D8426" s="9">
        <v>42415.450694444444</v>
      </c>
      <c r="E8426" t="s">
        <v>11</v>
      </c>
      <c r="F8426" t="s">
        <v>12</v>
      </c>
      <c r="G8426">
        <v>55</v>
      </c>
      <c r="H8426" t="s">
        <v>13</v>
      </c>
      <c r="I8426" t="s">
        <v>14</v>
      </c>
      <c r="J8426" t="s">
        <v>26</v>
      </c>
    </row>
    <row r="8427" spans="1:10" x14ac:dyDescent="0.25">
      <c r="A8427">
        <v>2371031</v>
      </c>
      <c r="B8427" t="s">
        <v>36</v>
      </c>
      <c r="C8427" s="8">
        <v>42388</v>
      </c>
      <c r="D8427" s="9">
        <v>42388.323611111111</v>
      </c>
      <c r="E8427" t="s">
        <v>11</v>
      </c>
      <c r="F8427" t="s">
        <v>12</v>
      </c>
      <c r="G8427">
        <v>55</v>
      </c>
      <c r="H8427" t="s">
        <v>13</v>
      </c>
      <c r="I8427" t="s">
        <v>14</v>
      </c>
      <c r="J8427" t="s">
        <v>26</v>
      </c>
    </row>
    <row r="8428" spans="1:10" x14ac:dyDescent="0.25">
      <c r="A8428">
        <v>2371031</v>
      </c>
      <c r="B8428" t="s">
        <v>33</v>
      </c>
      <c r="C8428" s="8">
        <v>42392</v>
      </c>
      <c r="D8428" s="9">
        <v>42392.214583333334</v>
      </c>
      <c r="E8428" t="s">
        <v>11</v>
      </c>
      <c r="F8428" t="s">
        <v>12</v>
      </c>
      <c r="G8428">
        <v>55</v>
      </c>
      <c r="H8428" t="s">
        <v>13</v>
      </c>
      <c r="I8428" t="s">
        <v>25</v>
      </c>
      <c r="J8428" t="s">
        <v>26</v>
      </c>
    </row>
    <row r="8429" spans="1:10" x14ac:dyDescent="0.25">
      <c r="A8429">
        <v>625936</v>
      </c>
      <c r="B8429" t="s">
        <v>33</v>
      </c>
      <c r="C8429" s="8">
        <v>42383</v>
      </c>
      <c r="D8429" s="9">
        <v>42383.467361111114</v>
      </c>
      <c r="E8429" t="s">
        <v>11</v>
      </c>
      <c r="F8429" t="s">
        <v>17</v>
      </c>
      <c r="G8429">
        <v>56</v>
      </c>
      <c r="H8429" t="s">
        <v>21</v>
      </c>
      <c r="I8429" t="s">
        <v>18</v>
      </c>
      <c r="J8429" t="s">
        <v>26</v>
      </c>
    </row>
    <row r="8430" spans="1:10" x14ac:dyDescent="0.25">
      <c r="A8430">
        <v>773365</v>
      </c>
      <c r="B8430" t="s">
        <v>29</v>
      </c>
      <c r="C8430" s="8">
        <v>42384</v>
      </c>
      <c r="D8430" s="9">
        <v>42384.222916666666</v>
      </c>
      <c r="E8430" t="s">
        <v>11</v>
      </c>
      <c r="F8430" t="s">
        <v>35</v>
      </c>
      <c r="G8430">
        <v>44</v>
      </c>
      <c r="H8430" t="s">
        <v>28</v>
      </c>
      <c r="I8430" t="s">
        <v>25</v>
      </c>
      <c r="J8430" t="s">
        <v>15</v>
      </c>
    </row>
    <row r="8431" spans="1:10" x14ac:dyDescent="0.25">
      <c r="A8431">
        <v>773365</v>
      </c>
      <c r="B8431" t="s">
        <v>29</v>
      </c>
      <c r="C8431" s="8">
        <v>42402</v>
      </c>
      <c r="D8431" s="9">
        <v>42402.552083333336</v>
      </c>
      <c r="E8431" t="s">
        <v>11</v>
      </c>
      <c r="F8431" t="s">
        <v>35</v>
      </c>
      <c r="G8431">
        <v>44</v>
      </c>
      <c r="H8431" t="s">
        <v>28</v>
      </c>
      <c r="I8431" t="s">
        <v>18</v>
      </c>
      <c r="J8431" t="s">
        <v>15</v>
      </c>
    </row>
    <row r="8432" spans="1:10" x14ac:dyDescent="0.25">
      <c r="A8432">
        <v>589895</v>
      </c>
      <c r="B8432" t="s">
        <v>31</v>
      </c>
      <c r="C8432" s="8">
        <v>42388</v>
      </c>
      <c r="D8432" s="9">
        <v>42388.386805555558</v>
      </c>
      <c r="E8432" t="s">
        <v>11</v>
      </c>
      <c r="F8432" t="s">
        <v>24</v>
      </c>
      <c r="G8432">
        <v>27</v>
      </c>
      <c r="H8432" t="s">
        <v>28</v>
      </c>
      <c r="I8432" t="s">
        <v>14</v>
      </c>
      <c r="J8432" t="s">
        <v>22</v>
      </c>
    </row>
    <row r="8433" spans="1:10" x14ac:dyDescent="0.25">
      <c r="A8433">
        <v>861249</v>
      </c>
      <c r="B8433" t="s">
        <v>33</v>
      </c>
      <c r="C8433" s="8">
        <v>42452</v>
      </c>
      <c r="D8433" s="9">
        <v>42452.161805555559</v>
      </c>
      <c r="E8433" t="s">
        <v>11</v>
      </c>
      <c r="F8433" t="s">
        <v>17</v>
      </c>
      <c r="G8433">
        <v>34</v>
      </c>
      <c r="H8433" t="s">
        <v>13</v>
      </c>
      <c r="I8433" t="s">
        <v>25</v>
      </c>
      <c r="J8433" t="s">
        <v>15</v>
      </c>
    </row>
    <row r="8434" spans="1:10" x14ac:dyDescent="0.25">
      <c r="A8434">
        <v>2406686</v>
      </c>
      <c r="B8434" t="s">
        <v>33</v>
      </c>
      <c r="C8434" s="8">
        <v>42426</v>
      </c>
      <c r="D8434" s="9">
        <v>42426.194444444445</v>
      </c>
      <c r="E8434" t="s">
        <v>11</v>
      </c>
      <c r="F8434" t="s">
        <v>24</v>
      </c>
      <c r="G8434">
        <v>41</v>
      </c>
      <c r="H8434" t="s">
        <v>49</v>
      </c>
      <c r="I8434" t="s">
        <v>25</v>
      </c>
      <c r="J8434" t="s">
        <v>15</v>
      </c>
    </row>
    <row r="8435" spans="1:10" x14ac:dyDescent="0.25">
      <c r="A8435">
        <v>2406686</v>
      </c>
      <c r="B8435" t="s">
        <v>33</v>
      </c>
      <c r="C8435" s="8">
        <v>42433</v>
      </c>
      <c r="D8435" s="9">
        <v>42433.427777777775</v>
      </c>
      <c r="E8435" t="s">
        <v>11</v>
      </c>
      <c r="F8435" t="s">
        <v>24</v>
      </c>
      <c r="G8435">
        <v>41</v>
      </c>
      <c r="H8435" t="s">
        <v>49</v>
      </c>
      <c r="I8435" t="s">
        <v>14</v>
      </c>
      <c r="J8435" t="s">
        <v>15</v>
      </c>
    </row>
    <row r="8436" spans="1:10" x14ac:dyDescent="0.25">
      <c r="A8436">
        <v>2406686</v>
      </c>
      <c r="B8436" t="s">
        <v>16</v>
      </c>
      <c r="C8436" s="8">
        <v>42449</v>
      </c>
      <c r="D8436" s="9">
        <v>42449.479861111111</v>
      </c>
      <c r="E8436" t="s">
        <v>11</v>
      </c>
      <c r="F8436" t="s">
        <v>24</v>
      </c>
      <c r="G8436">
        <v>41</v>
      </c>
      <c r="H8436" t="s">
        <v>49</v>
      </c>
      <c r="I8436" t="s">
        <v>18</v>
      </c>
      <c r="J8436" t="s">
        <v>15</v>
      </c>
    </row>
    <row r="8437" spans="1:10" x14ac:dyDescent="0.25">
      <c r="A8437">
        <v>839930</v>
      </c>
      <c r="B8437" t="s">
        <v>30</v>
      </c>
      <c r="C8437" s="8">
        <v>42433</v>
      </c>
      <c r="D8437" s="9">
        <v>42433.552083333336</v>
      </c>
      <c r="E8437" t="s">
        <v>11</v>
      </c>
      <c r="F8437" t="s">
        <v>17</v>
      </c>
      <c r="G8437">
        <v>22</v>
      </c>
      <c r="H8437" t="s">
        <v>32</v>
      </c>
      <c r="I8437" t="s">
        <v>18</v>
      </c>
      <c r="J8437" t="s">
        <v>22</v>
      </c>
    </row>
    <row r="8438" spans="1:10" x14ac:dyDescent="0.25">
      <c r="A8438">
        <v>839930</v>
      </c>
      <c r="B8438" t="s">
        <v>45</v>
      </c>
      <c r="C8438" s="8">
        <v>42433</v>
      </c>
      <c r="D8438" s="9">
        <v>42433.560416666667</v>
      </c>
      <c r="E8438" t="s">
        <v>11</v>
      </c>
      <c r="F8438" t="s">
        <v>17</v>
      </c>
      <c r="G8438">
        <v>22</v>
      </c>
      <c r="H8438" t="s">
        <v>32</v>
      </c>
      <c r="I8438" t="s">
        <v>18</v>
      </c>
      <c r="J8438" t="s">
        <v>22</v>
      </c>
    </row>
    <row r="8439" spans="1:10" x14ac:dyDescent="0.25">
      <c r="A8439">
        <v>2428347</v>
      </c>
      <c r="B8439" t="s">
        <v>33</v>
      </c>
      <c r="C8439" s="8">
        <v>42425</v>
      </c>
      <c r="D8439" s="9">
        <v>42425.46875</v>
      </c>
      <c r="E8439" t="s">
        <v>11</v>
      </c>
      <c r="F8439" t="s">
        <v>24</v>
      </c>
      <c r="G8439">
        <v>41</v>
      </c>
      <c r="H8439" t="s">
        <v>13</v>
      </c>
      <c r="I8439" t="s">
        <v>18</v>
      </c>
      <c r="J8439" t="s">
        <v>15</v>
      </c>
    </row>
    <row r="8440" spans="1:10" x14ac:dyDescent="0.25">
      <c r="A8440">
        <v>2428347</v>
      </c>
      <c r="B8440" t="s">
        <v>33</v>
      </c>
      <c r="C8440" s="8">
        <v>42432</v>
      </c>
      <c r="D8440" s="9">
        <v>42432.566666666666</v>
      </c>
      <c r="E8440" t="s">
        <v>11</v>
      </c>
      <c r="F8440" t="s">
        <v>24</v>
      </c>
      <c r="G8440">
        <v>41</v>
      </c>
      <c r="H8440" t="s">
        <v>13</v>
      </c>
      <c r="I8440" t="s">
        <v>18</v>
      </c>
      <c r="J8440" t="s">
        <v>15</v>
      </c>
    </row>
    <row r="8441" spans="1:10" x14ac:dyDescent="0.25">
      <c r="A8441">
        <v>2428347</v>
      </c>
      <c r="B8441" t="s">
        <v>16</v>
      </c>
      <c r="C8441" s="8">
        <v>42430</v>
      </c>
      <c r="D8441" s="9">
        <v>42430.165972222225</v>
      </c>
      <c r="E8441" t="s">
        <v>11</v>
      </c>
      <c r="F8441" t="s">
        <v>24</v>
      </c>
      <c r="G8441">
        <v>41</v>
      </c>
      <c r="H8441" t="s">
        <v>13</v>
      </c>
      <c r="I8441" t="s">
        <v>25</v>
      </c>
      <c r="J8441" t="s">
        <v>15</v>
      </c>
    </row>
    <row r="8442" spans="1:10" x14ac:dyDescent="0.25">
      <c r="A8442">
        <v>907958</v>
      </c>
      <c r="B8442" t="s">
        <v>16</v>
      </c>
      <c r="C8442" s="8">
        <v>42454</v>
      </c>
      <c r="D8442" s="9">
        <v>42454.138888888891</v>
      </c>
      <c r="E8442" t="s">
        <v>11</v>
      </c>
      <c r="F8442" t="s">
        <v>17</v>
      </c>
      <c r="G8442">
        <v>50</v>
      </c>
      <c r="H8442" t="s">
        <v>43</v>
      </c>
      <c r="I8442" t="s">
        <v>25</v>
      </c>
      <c r="J8442" t="s">
        <v>26</v>
      </c>
    </row>
    <row r="8443" spans="1:10" x14ac:dyDescent="0.25">
      <c r="A8443">
        <v>894009</v>
      </c>
      <c r="B8443" t="s">
        <v>27</v>
      </c>
      <c r="C8443" s="8">
        <v>42443</v>
      </c>
      <c r="D8443" s="9">
        <v>42443.3</v>
      </c>
      <c r="E8443" t="s">
        <v>11</v>
      </c>
      <c r="F8443" t="s">
        <v>24</v>
      </c>
      <c r="G8443">
        <v>23</v>
      </c>
      <c r="H8443" t="s">
        <v>34</v>
      </c>
      <c r="I8443" t="s">
        <v>14</v>
      </c>
      <c r="J8443" t="s">
        <v>22</v>
      </c>
    </row>
    <row r="8444" spans="1:10" x14ac:dyDescent="0.25">
      <c r="A8444">
        <v>894009</v>
      </c>
      <c r="B8444" t="s">
        <v>33</v>
      </c>
      <c r="C8444" s="8">
        <v>42447</v>
      </c>
      <c r="D8444" s="9">
        <v>42447.379861111112</v>
      </c>
      <c r="E8444" t="s">
        <v>11</v>
      </c>
      <c r="F8444" t="s">
        <v>24</v>
      </c>
      <c r="G8444">
        <v>23</v>
      </c>
      <c r="H8444" t="s">
        <v>34</v>
      </c>
      <c r="I8444" t="s">
        <v>14</v>
      </c>
      <c r="J8444" t="s">
        <v>22</v>
      </c>
    </row>
    <row r="8445" spans="1:10" x14ac:dyDescent="0.25">
      <c r="A8445">
        <v>907961</v>
      </c>
      <c r="B8445" t="s">
        <v>16</v>
      </c>
      <c r="C8445" s="8">
        <v>42454</v>
      </c>
      <c r="D8445" s="9">
        <v>42454.225694444445</v>
      </c>
      <c r="E8445" t="s">
        <v>11</v>
      </c>
      <c r="F8445" t="s">
        <v>24</v>
      </c>
      <c r="G8445">
        <v>38</v>
      </c>
      <c r="H8445" t="s">
        <v>21</v>
      </c>
      <c r="I8445" t="s">
        <v>25</v>
      </c>
      <c r="J8445" t="s">
        <v>15</v>
      </c>
    </row>
    <row r="8446" spans="1:10" x14ac:dyDescent="0.25">
      <c r="A8446">
        <v>810506</v>
      </c>
      <c r="B8446" t="s">
        <v>16</v>
      </c>
      <c r="C8446" s="8">
        <v>42421</v>
      </c>
      <c r="D8446" s="9">
        <v>42421.212500000001</v>
      </c>
      <c r="E8446" t="s">
        <v>11</v>
      </c>
      <c r="F8446" t="s">
        <v>24</v>
      </c>
      <c r="G8446">
        <v>43</v>
      </c>
      <c r="H8446" t="s">
        <v>13</v>
      </c>
      <c r="I8446" t="s">
        <v>25</v>
      </c>
      <c r="J8446" t="s">
        <v>15</v>
      </c>
    </row>
    <row r="8447" spans="1:10" x14ac:dyDescent="0.25">
      <c r="A8447">
        <v>833436</v>
      </c>
      <c r="B8447" t="s">
        <v>16</v>
      </c>
      <c r="C8447" s="8">
        <v>42424</v>
      </c>
      <c r="D8447" s="9">
        <v>42424.459027777775</v>
      </c>
      <c r="E8447" t="s">
        <v>11</v>
      </c>
      <c r="F8447" t="s">
        <v>24</v>
      </c>
      <c r="G8447">
        <v>29</v>
      </c>
      <c r="H8447" t="s">
        <v>13</v>
      </c>
      <c r="I8447" t="s">
        <v>18</v>
      </c>
      <c r="J8447" t="s">
        <v>22</v>
      </c>
    </row>
    <row r="8448" spans="1:10" x14ac:dyDescent="0.25">
      <c r="A8448">
        <v>928574</v>
      </c>
      <c r="B8448" t="s">
        <v>33</v>
      </c>
      <c r="C8448" s="8">
        <v>42455</v>
      </c>
      <c r="D8448" s="9">
        <v>42455.254166666666</v>
      </c>
      <c r="E8448" t="s">
        <v>11</v>
      </c>
      <c r="F8448" t="s">
        <v>42</v>
      </c>
      <c r="G8448">
        <v>24</v>
      </c>
      <c r="H8448" t="s">
        <v>21</v>
      </c>
      <c r="I8448" t="s">
        <v>25</v>
      </c>
      <c r="J8448" t="s">
        <v>22</v>
      </c>
    </row>
    <row r="8449" spans="1:10" x14ac:dyDescent="0.25">
      <c r="A8449">
        <v>794812</v>
      </c>
      <c r="B8449" t="s">
        <v>33</v>
      </c>
      <c r="C8449" s="8">
        <v>42440</v>
      </c>
      <c r="D8449" s="9">
        <v>42440.51458333333</v>
      </c>
      <c r="E8449" t="s">
        <v>11</v>
      </c>
      <c r="F8449" t="s">
        <v>24</v>
      </c>
      <c r="G8449">
        <v>19</v>
      </c>
      <c r="H8449" t="s">
        <v>28</v>
      </c>
      <c r="I8449" t="s">
        <v>18</v>
      </c>
      <c r="J8449" t="s">
        <v>22</v>
      </c>
    </row>
    <row r="8450" spans="1:10" x14ac:dyDescent="0.25">
      <c r="A8450">
        <v>810507</v>
      </c>
      <c r="B8450" t="s">
        <v>37</v>
      </c>
      <c r="C8450" s="8">
        <v>42406</v>
      </c>
      <c r="D8450" s="9">
        <v>42406.609722222223</v>
      </c>
      <c r="E8450" t="s">
        <v>11</v>
      </c>
      <c r="F8450" t="s">
        <v>12</v>
      </c>
      <c r="G8450">
        <v>38</v>
      </c>
      <c r="H8450" t="s">
        <v>13</v>
      </c>
      <c r="I8450" t="s">
        <v>44</v>
      </c>
      <c r="J8450" t="s">
        <v>15</v>
      </c>
    </row>
    <row r="8451" spans="1:10" x14ac:dyDescent="0.25">
      <c r="A8451">
        <v>810508</v>
      </c>
      <c r="B8451" t="s">
        <v>31</v>
      </c>
      <c r="C8451" s="8">
        <v>42421</v>
      </c>
      <c r="D8451" s="9">
        <v>42421.334722222222</v>
      </c>
      <c r="E8451" t="s">
        <v>11</v>
      </c>
      <c r="F8451" t="s">
        <v>24</v>
      </c>
      <c r="G8451">
        <v>53</v>
      </c>
      <c r="H8451" t="s">
        <v>21</v>
      </c>
      <c r="I8451" t="s">
        <v>14</v>
      </c>
      <c r="J8451" t="s">
        <v>26</v>
      </c>
    </row>
    <row r="8452" spans="1:10" x14ac:dyDescent="0.25">
      <c r="A8452">
        <v>810508</v>
      </c>
      <c r="B8452" t="s">
        <v>16</v>
      </c>
      <c r="C8452" s="8">
        <v>42420</v>
      </c>
      <c r="D8452" s="9">
        <v>42420.335416666669</v>
      </c>
      <c r="E8452" t="s">
        <v>11</v>
      </c>
      <c r="F8452" t="s">
        <v>24</v>
      </c>
      <c r="G8452">
        <v>53</v>
      </c>
      <c r="H8452" t="s">
        <v>21</v>
      </c>
      <c r="I8452" t="s">
        <v>14</v>
      </c>
      <c r="J8452" t="s">
        <v>26</v>
      </c>
    </row>
    <row r="8453" spans="1:10" x14ac:dyDescent="0.25">
      <c r="A8453">
        <v>810508</v>
      </c>
      <c r="B8453" t="s">
        <v>16</v>
      </c>
      <c r="C8453" s="8">
        <v>42424</v>
      </c>
      <c r="D8453" s="9">
        <v>42424.163888888892</v>
      </c>
      <c r="E8453" t="s">
        <v>11</v>
      </c>
      <c r="F8453" t="s">
        <v>24</v>
      </c>
      <c r="G8453">
        <v>53</v>
      </c>
      <c r="H8453" t="s">
        <v>21</v>
      </c>
      <c r="I8453" t="s">
        <v>25</v>
      </c>
      <c r="J8453" t="s">
        <v>26</v>
      </c>
    </row>
    <row r="8454" spans="1:10" x14ac:dyDescent="0.25">
      <c r="A8454">
        <v>810508</v>
      </c>
      <c r="B8454" t="s">
        <v>36</v>
      </c>
      <c r="C8454" s="8">
        <v>42424</v>
      </c>
      <c r="D8454" s="9">
        <v>42424.415277777778</v>
      </c>
      <c r="E8454" t="s">
        <v>11</v>
      </c>
      <c r="F8454" t="s">
        <v>24</v>
      </c>
      <c r="G8454">
        <v>53</v>
      </c>
      <c r="H8454" t="s">
        <v>21</v>
      </c>
      <c r="I8454" t="s">
        <v>14</v>
      </c>
      <c r="J8454" t="s">
        <v>26</v>
      </c>
    </row>
    <row r="8455" spans="1:10" x14ac:dyDescent="0.25">
      <c r="A8455">
        <v>810508</v>
      </c>
      <c r="B8455" t="s">
        <v>36</v>
      </c>
      <c r="C8455" s="8">
        <v>42424</v>
      </c>
      <c r="D8455" s="9">
        <v>42424.419444444444</v>
      </c>
      <c r="E8455" t="s">
        <v>11</v>
      </c>
      <c r="F8455" t="s">
        <v>24</v>
      </c>
      <c r="G8455">
        <v>53</v>
      </c>
      <c r="H8455" t="s">
        <v>21</v>
      </c>
      <c r="I8455" t="s">
        <v>14</v>
      </c>
      <c r="J8455" t="s">
        <v>26</v>
      </c>
    </row>
    <row r="8456" spans="1:10" x14ac:dyDescent="0.25">
      <c r="A8456">
        <v>810508</v>
      </c>
      <c r="B8456" t="s">
        <v>29</v>
      </c>
      <c r="C8456" s="8">
        <v>42424</v>
      </c>
      <c r="D8456" s="9">
        <v>42424.324305555558</v>
      </c>
      <c r="E8456" t="s">
        <v>11</v>
      </c>
      <c r="F8456" t="s">
        <v>24</v>
      </c>
      <c r="G8456">
        <v>53</v>
      </c>
      <c r="H8456" t="s">
        <v>21</v>
      </c>
      <c r="I8456" t="s">
        <v>14</v>
      </c>
      <c r="J8456" t="s">
        <v>26</v>
      </c>
    </row>
    <row r="8457" spans="1:10" x14ac:dyDescent="0.25">
      <c r="A8457">
        <v>794813</v>
      </c>
      <c r="B8457" t="s">
        <v>33</v>
      </c>
      <c r="C8457" s="8">
        <v>42419</v>
      </c>
      <c r="D8457" s="9">
        <v>42419.29583333333</v>
      </c>
      <c r="E8457" t="s">
        <v>11</v>
      </c>
      <c r="F8457" t="s">
        <v>12</v>
      </c>
      <c r="G8457">
        <v>29</v>
      </c>
      <c r="H8457" t="s">
        <v>13</v>
      </c>
      <c r="I8457" t="s">
        <v>14</v>
      </c>
      <c r="J8457" t="s">
        <v>22</v>
      </c>
    </row>
    <row r="8458" spans="1:10" x14ac:dyDescent="0.25">
      <c r="A8458">
        <v>611044</v>
      </c>
      <c r="B8458" t="s">
        <v>31</v>
      </c>
      <c r="C8458" s="8">
        <v>42457</v>
      </c>
      <c r="D8458" s="9">
        <v>42457.244444444441</v>
      </c>
      <c r="E8458" t="s">
        <v>11</v>
      </c>
      <c r="F8458" t="s">
        <v>20</v>
      </c>
      <c r="G8458">
        <v>34</v>
      </c>
      <c r="H8458" t="s">
        <v>21</v>
      </c>
      <c r="I8458" t="s">
        <v>25</v>
      </c>
      <c r="J8458" t="s">
        <v>15</v>
      </c>
    </row>
    <row r="8459" spans="1:10" x14ac:dyDescent="0.25">
      <c r="A8459">
        <v>941407</v>
      </c>
      <c r="B8459" t="s">
        <v>48</v>
      </c>
      <c r="C8459" s="8">
        <v>42451</v>
      </c>
      <c r="D8459" s="9">
        <v>42451.241666666669</v>
      </c>
      <c r="E8459" t="s">
        <v>11</v>
      </c>
      <c r="F8459" t="s">
        <v>35</v>
      </c>
      <c r="G8459">
        <v>42</v>
      </c>
      <c r="H8459" t="s">
        <v>21</v>
      </c>
      <c r="I8459" t="s">
        <v>25</v>
      </c>
      <c r="J8459" t="s">
        <v>15</v>
      </c>
    </row>
    <row r="8460" spans="1:10" x14ac:dyDescent="0.25">
      <c r="A8460">
        <v>941407</v>
      </c>
      <c r="B8460" t="s">
        <v>48</v>
      </c>
      <c r="C8460" s="8">
        <v>42444</v>
      </c>
      <c r="D8460" s="9">
        <v>42444.333333333336</v>
      </c>
      <c r="E8460" t="s">
        <v>11</v>
      </c>
      <c r="F8460" t="s">
        <v>35</v>
      </c>
      <c r="G8460">
        <v>42</v>
      </c>
      <c r="H8460" t="s">
        <v>21</v>
      </c>
      <c r="I8460" t="s">
        <v>14</v>
      </c>
      <c r="J8460" t="s">
        <v>15</v>
      </c>
    </row>
    <row r="8461" spans="1:10" x14ac:dyDescent="0.25">
      <c r="A8461">
        <v>810511</v>
      </c>
      <c r="B8461" t="s">
        <v>29</v>
      </c>
      <c r="C8461" s="8">
        <v>42421</v>
      </c>
      <c r="D8461" s="9">
        <v>42421.472916666666</v>
      </c>
      <c r="E8461" t="s">
        <v>11</v>
      </c>
      <c r="F8461" t="s">
        <v>35</v>
      </c>
      <c r="G8461">
        <v>24</v>
      </c>
      <c r="H8461" t="s">
        <v>13</v>
      </c>
      <c r="I8461" t="s">
        <v>18</v>
      </c>
      <c r="J8461" t="s">
        <v>22</v>
      </c>
    </row>
    <row r="8462" spans="1:10" x14ac:dyDescent="0.25">
      <c r="A8462">
        <v>810511</v>
      </c>
      <c r="B8462" t="s">
        <v>40</v>
      </c>
      <c r="C8462" s="8">
        <v>42455</v>
      </c>
      <c r="D8462" s="9">
        <v>42455.411805555559</v>
      </c>
      <c r="E8462" t="s">
        <v>11</v>
      </c>
      <c r="F8462" t="s">
        <v>35</v>
      </c>
      <c r="G8462">
        <v>24</v>
      </c>
      <c r="H8462" t="s">
        <v>13</v>
      </c>
      <c r="I8462" t="s">
        <v>14</v>
      </c>
      <c r="J8462" t="s">
        <v>22</v>
      </c>
    </row>
    <row r="8463" spans="1:10" x14ac:dyDescent="0.25">
      <c r="A8463">
        <v>810511</v>
      </c>
      <c r="B8463" t="s">
        <v>30</v>
      </c>
      <c r="C8463" s="8">
        <v>42408</v>
      </c>
      <c r="D8463" s="9">
        <v>42408.491666666669</v>
      </c>
      <c r="E8463" t="s">
        <v>11</v>
      </c>
      <c r="F8463" t="s">
        <v>35</v>
      </c>
      <c r="G8463">
        <v>24</v>
      </c>
      <c r="H8463" t="s">
        <v>13</v>
      </c>
      <c r="I8463" t="s">
        <v>18</v>
      </c>
      <c r="J8463" t="s">
        <v>22</v>
      </c>
    </row>
    <row r="8464" spans="1:10" x14ac:dyDescent="0.25">
      <c r="A8464">
        <v>2288883</v>
      </c>
      <c r="B8464" t="s">
        <v>33</v>
      </c>
      <c r="C8464" s="8">
        <v>42440</v>
      </c>
      <c r="D8464" s="9">
        <v>42440.464583333334</v>
      </c>
      <c r="E8464" t="s">
        <v>11</v>
      </c>
      <c r="F8464" t="s">
        <v>24</v>
      </c>
      <c r="G8464">
        <v>31</v>
      </c>
      <c r="H8464" t="s">
        <v>21</v>
      </c>
      <c r="I8464" t="s">
        <v>18</v>
      </c>
      <c r="J8464" t="s">
        <v>15</v>
      </c>
    </row>
    <row r="8465" spans="1:10" x14ac:dyDescent="0.25">
      <c r="A8465">
        <v>91694</v>
      </c>
      <c r="B8465" t="s">
        <v>40</v>
      </c>
      <c r="C8465" s="8">
        <v>42391</v>
      </c>
      <c r="D8465" s="9">
        <v>42391.402083333334</v>
      </c>
      <c r="E8465" t="s">
        <v>11</v>
      </c>
      <c r="F8465" t="s">
        <v>12</v>
      </c>
      <c r="G8465">
        <v>41</v>
      </c>
      <c r="H8465" t="s">
        <v>21</v>
      </c>
      <c r="I8465" t="s">
        <v>14</v>
      </c>
      <c r="J8465" t="s">
        <v>15</v>
      </c>
    </row>
    <row r="8466" spans="1:10" x14ac:dyDescent="0.25">
      <c r="A8466">
        <v>773290</v>
      </c>
      <c r="B8466" t="s">
        <v>36</v>
      </c>
      <c r="C8466" s="8">
        <v>42437</v>
      </c>
      <c r="D8466" s="9">
        <v>42437.300694444442</v>
      </c>
      <c r="E8466" t="s">
        <v>11</v>
      </c>
      <c r="F8466" t="s">
        <v>12</v>
      </c>
      <c r="G8466">
        <v>26</v>
      </c>
      <c r="H8466" t="s">
        <v>52</v>
      </c>
      <c r="I8466" t="s">
        <v>14</v>
      </c>
      <c r="J8466" t="s">
        <v>22</v>
      </c>
    </row>
    <row r="8467" spans="1:10" x14ac:dyDescent="0.25">
      <c r="A8467">
        <v>1109231</v>
      </c>
      <c r="B8467" t="s">
        <v>33</v>
      </c>
      <c r="C8467" s="8">
        <v>42453</v>
      </c>
      <c r="D8467" s="9">
        <v>42453.480555555558</v>
      </c>
      <c r="E8467" t="s">
        <v>11</v>
      </c>
      <c r="F8467" t="s">
        <v>20</v>
      </c>
      <c r="G8467">
        <v>32</v>
      </c>
      <c r="H8467" t="s">
        <v>21</v>
      </c>
      <c r="I8467" t="s">
        <v>18</v>
      </c>
      <c r="J8467" t="s">
        <v>15</v>
      </c>
    </row>
    <row r="8468" spans="1:10" x14ac:dyDescent="0.25">
      <c r="A8468">
        <v>585356</v>
      </c>
      <c r="B8468" t="s">
        <v>31</v>
      </c>
      <c r="C8468" s="8">
        <v>42371</v>
      </c>
      <c r="D8468" s="9">
        <v>42371.282638888886</v>
      </c>
      <c r="E8468" t="s">
        <v>11</v>
      </c>
      <c r="F8468" t="s">
        <v>12</v>
      </c>
      <c r="G8468">
        <v>43</v>
      </c>
      <c r="H8468" t="s">
        <v>13</v>
      </c>
      <c r="I8468" t="s">
        <v>25</v>
      </c>
      <c r="J8468" t="s">
        <v>15</v>
      </c>
    </row>
    <row r="8469" spans="1:10" x14ac:dyDescent="0.25">
      <c r="A8469">
        <v>2371044</v>
      </c>
      <c r="B8469" t="s">
        <v>29</v>
      </c>
      <c r="C8469" s="8">
        <v>42431</v>
      </c>
      <c r="D8469" s="9">
        <v>42431.288888888892</v>
      </c>
      <c r="E8469" t="s">
        <v>11</v>
      </c>
      <c r="F8469" t="s">
        <v>24</v>
      </c>
      <c r="G8469">
        <v>37</v>
      </c>
      <c r="H8469" t="s">
        <v>34</v>
      </c>
      <c r="I8469" t="s">
        <v>25</v>
      </c>
      <c r="J8469" t="s">
        <v>15</v>
      </c>
    </row>
    <row r="8470" spans="1:10" x14ac:dyDescent="0.25">
      <c r="A8470">
        <v>2371044</v>
      </c>
      <c r="B8470" t="s">
        <v>16</v>
      </c>
      <c r="C8470" s="8">
        <v>42441</v>
      </c>
      <c r="D8470" s="9">
        <v>42441.27847222222</v>
      </c>
      <c r="E8470" t="s">
        <v>11</v>
      </c>
      <c r="F8470" t="s">
        <v>24</v>
      </c>
      <c r="G8470">
        <v>37</v>
      </c>
      <c r="H8470" t="s">
        <v>34</v>
      </c>
      <c r="I8470" t="s">
        <v>25</v>
      </c>
      <c r="J8470" t="s">
        <v>15</v>
      </c>
    </row>
    <row r="8471" spans="1:10" x14ac:dyDescent="0.25">
      <c r="A8471">
        <v>600435</v>
      </c>
      <c r="B8471" t="s">
        <v>48</v>
      </c>
      <c r="C8471" s="8">
        <v>42380</v>
      </c>
      <c r="D8471" s="9">
        <v>42380.511805555558</v>
      </c>
      <c r="E8471" t="s">
        <v>11</v>
      </c>
      <c r="F8471" t="s">
        <v>35</v>
      </c>
      <c r="G8471">
        <v>36</v>
      </c>
      <c r="H8471" t="s">
        <v>13</v>
      </c>
      <c r="I8471" t="s">
        <v>18</v>
      </c>
      <c r="J8471" t="s">
        <v>15</v>
      </c>
    </row>
    <row r="8472" spans="1:10" x14ac:dyDescent="0.25">
      <c r="A8472">
        <v>600435</v>
      </c>
      <c r="B8472" t="s">
        <v>29</v>
      </c>
      <c r="C8472" s="8">
        <v>42377</v>
      </c>
      <c r="D8472" s="9">
        <v>42377.318055555559</v>
      </c>
      <c r="E8472" t="s">
        <v>11</v>
      </c>
      <c r="F8472" t="s">
        <v>35</v>
      </c>
      <c r="G8472">
        <v>36</v>
      </c>
      <c r="H8472" t="s">
        <v>13</v>
      </c>
      <c r="I8472" t="s">
        <v>14</v>
      </c>
      <c r="J8472" t="s">
        <v>15</v>
      </c>
    </row>
    <row r="8473" spans="1:10" x14ac:dyDescent="0.25">
      <c r="A8473">
        <v>375502</v>
      </c>
      <c r="B8473" t="s">
        <v>29</v>
      </c>
      <c r="C8473" s="8">
        <v>42418</v>
      </c>
      <c r="D8473" s="9">
        <v>42418.267361111109</v>
      </c>
      <c r="E8473" t="s">
        <v>11</v>
      </c>
      <c r="F8473" t="s">
        <v>20</v>
      </c>
      <c r="G8473">
        <v>26</v>
      </c>
      <c r="H8473" t="s">
        <v>43</v>
      </c>
      <c r="I8473" t="s">
        <v>25</v>
      </c>
      <c r="J8473" t="s">
        <v>22</v>
      </c>
    </row>
    <row r="8474" spans="1:10" x14ac:dyDescent="0.25">
      <c r="A8474">
        <v>891436</v>
      </c>
      <c r="B8474" t="s">
        <v>16</v>
      </c>
      <c r="C8474" s="8">
        <v>42459</v>
      </c>
      <c r="D8474" s="9">
        <v>42459.533333333333</v>
      </c>
      <c r="E8474" t="s">
        <v>11</v>
      </c>
      <c r="F8474" t="s">
        <v>12</v>
      </c>
      <c r="G8474">
        <v>30</v>
      </c>
      <c r="H8474" t="s">
        <v>13</v>
      </c>
      <c r="I8474" t="s">
        <v>18</v>
      </c>
      <c r="J8474" t="s">
        <v>22</v>
      </c>
    </row>
    <row r="8475" spans="1:10" x14ac:dyDescent="0.25">
      <c r="A8475">
        <v>2422825</v>
      </c>
      <c r="B8475" t="s">
        <v>37</v>
      </c>
      <c r="C8475" s="8">
        <v>42405</v>
      </c>
      <c r="D8475" s="9">
        <v>42405.474305555559</v>
      </c>
      <c r="E8475" t="s">
        <v>11</v>
      </c>
      <c r="F8475" t="s">
        <v>20</v>
      </c>
      <c r="G8475">
        <v>37</v>
      </c>
      <c r="H8475" t="s">
        <v>46</v>
      </c>
      <c r="I8475" t="s">
        <v>18</v>
      </c>
      <c r="J8475" t="s">
        <v>15</v>
      </c>
    </row>
    <row r="8476" spans="1:10" x14ac:dyDescent="0.25">
      <c r="A8476">
        <v>2422825</v>
      </c>
      <c r="B8476" t="s">
        <v>16</v>
      </c>
      <c r="C8476" s="8">
        <v>42435</v>
      </c>
      <c r="D8476" s="9">
        <v>42435.310416666667</v>
      </c>
      <c r="E8476" t="s">
        <v>11</v>
      </c>
      <c r="F8476" t="s">
        <v>20</v>
      </c>
      <c r="G8476">
        <v>37</v>
      </c>
      <c r="H8476" t="s">
        <v>46</v>
      </c>
      <c r="I8476" t="s">
        <v>14</v>
      </c>
      <c r="J8476" t="s">
        <v>15</v>
      </c>
    </row>
    <row r="8477" spans="1:10" x14ac:dyDescent="0.25">
      <c r="A8477">
        <v>2422825</v>
      </c>
      <c r="B8477" t="s">
        <v>16</v>
      </c>
      <c r="C8477" s="8">
        <v>42441</v>
      </c>
      <c r="D8477" s="9">
        <v>42441.477777777778</v>
      </c>
      <c r="E8477" t="s">
        <v>11</v>
      </c>
      <c r="F8477" t="s">
        <v>20</v>
      </c>
      <c r="G8477">
        <v>37</v>
      </c>
      <c r="H8477" t="s">
        <v>46</v>
      </c>
      <c r="I8477" t="s">
        <v>18</v>
      </c>
      <c r="J8477" t="s">
        <v>15</v>
      </c>
    </row>
    <row r="8478" spans="1:10" x14ac:dyDescent="0.25">
      <c r="A8478">
        <v>780610</v>
      </c>
      <c r="B8478" t="s">
        <v>30</v>
      </c>
      <c r="C8478" s="8">
        <v>42419</v>
      </c>
      <c r="D8478" s="9">
        <v>42419.307638888888</v>
      </c>
      <c r="E8478" t="s">
        <v>11</v>
      </c>
      <c r="F8478" t="s">
        <v>35</v>
      </c>
      <c r="G8478">
        <v>40</v>
      </c>
      <c r="H8478" t="s">
        <v>21</v>
      </c>
      <c r="I8478" t="s">
        <v>14</v>
      </c>
      <c r="J8478" t="s">
        <v>15</v>
      </c>
    </row>
    <row r="8479" spans="1:10" x14ac:dyDescent="0.25">
      <c r="A8479">
        <v>780610</v>
      </c>
      <c r="B8479" t="s">
        <v>10</v>
      </c>
      <c r="C8479" s="8">
        <v>42410</v>
      </c>
      <c r="D8479" s="9">
        <v>42410.607638888891</v>
      </c>
      <c r="E8479" t="s">
        <v>11</v>
      </c>
      <c r="F8479" t="s">
        <v>35</v>
      </c>
      <c r="G8479">
        <v>40</v>
      </c>
      <c r="H8479" t="s">
        <v>21</v>
      </c>
      <c r="I8479" t="s">
        <v>44</v>
      </c>
      <c r="J8479" t="s">
        <v>15</v>
      </c>
    </row>
    <row r="8480" spans="1:10" x14ac:dyDescent="0.25">
      <c r="A8480">
        <v>780610</v>
      </c>
      <c r="B8480" t="s">
        <v>30</v>
      </c>
      <c r="C8480" s="8">
        <v>42409</v>
      </c>
      <c r="D8480" s="9">
        <v>42409.357638888891</v>
      </c>
      <c r="E8480" t="s">
        <v>11</v>
      </c>
      <c r="F8480" t="s">
        <v>35</v>
      </c>
      <c r="G8480">
        <v>40</v>
      </c>
      <c r="H8480" t="s">
        <v>21</v>
      </c>
      <c r="I8480" t="s">
        <v>14</v>
      </c>
      <c r="J8480" t="s">
        <v>15</v>
      </c>
    </row>
    <row r="8481" spans="1:10" x14ac:dyDescent="0.25">
      <c r="A8481">
        <v>1109231</v>
      </c>
      <c r="B8481" t="s">
        <v>16</v>
      </c>
      <c r="C8481" s="8">
        <v>42449</v>
      </c>
      <c r="D8481" s="9">
        <v>42449.565972222219</v>
      </c>
      <c r="E8481" t="s">
        <v>11</v>
      </c>
      <c r="F8481" t="s">
        <v>20</v>
      </c>
      <c r="G8481">
        <v>32</v>
      </c>
      <c r="H8481" t="s">
        <v>21</v>
      </c>
      <c r="I8481" t="s">
        <v>18</v>
      </c>
      <c r="J8481" t="s">
        <v>15</v>
      </c>
    </row>
    <row r="8482" spans="1:10" x14ac:dyDescent="0.25">
      <c r="A8482">
        <v>1109231</v>
      </c>
      <c r="B8482" t="s">
        <v>37</v>
      </c>
      <c r="C8482" s="8">
        <v>42447</v>
      </c>
      <c r="D8482" s="9">
        <v>42447.415277777778</v>
      </c>
      <c r="E8482" t="s">
        <v>11</v>
      </c>
      <c r="F8482" t="s">
        <v>20</v>
      </c>
      <c r="G8482">
        <v>32</v>
      </c>
      <c r="H8482" t="s">
        <v>21</v>
      </c>
      <c r="I8482" t="s">
        <v>14</v>
      </c>
      <c r="J8482" t="s">
        <v>15</v>
      </c>
    </row>
    <row r="8483" spans="1:10" x14ac:dyDescent="0.25">
      <c r="A8483">
        <v>1109231</v>
      </c>
      <c r="B8483" t="s">
        <v>33</v>
      </c>
      <c r="C8483" s="8">
        <v>42453</v>
      </c>
      <c r="D8483" s="9">
        <v>42453.561805555553</v>
      </c>
      <c r="E8483" t="s">
        <v>11</v>
      </c>
      <c r="F8483" t="s">
        <v>20</v>
      </c>
      <c r="G8483">
        <v>32</v>
      </c>
      <c r="H8483" t="s">
        <v>21</v>
      </c>
      <c r="I8483" t="s">
        <v>18</v>
      </c>
      <c r="J8483" t="s">
        <v>15</v>
      </c>
    </row>
    <row r="8484" spans="1:10" x14ac:dyDescent="0.25">
      <c r="A8484">
        <v>620816</v>
      </c>
      <c r="B8484" t="s">
        <v>33</v>
      </c>
      <c r="C8484" s="8">
        <v>42381</v>
      </c>
      <c r="D8484" s="9">
        <v>42381.206250000003</v>
      </c>
      <c r="E8484" t="s">
        <v>11</v>
      </c>
      <c r="F8484" t="s">
        <v>24</v>
      </c>
      <c r="G8484">
        <v>39</v>
      </c>
      <c r="H8484" t="s">
        <v>21</v>
      </c>
      <c r="I8484" t="s">
        <v>25</v>
      </c>
      <c r="J8484" t="s">
        <v>15</v>
      </c>
    </row>
    <row r="8485" spans="1:10" x14ac:dyDescent="0.25">
      <c r="A8485">
        <v>773298</v>
      </c>
      <c r="B8485" t="s">
        <v>30</v>
      </c>
      <c r="C8485" s="8">
        <v>42424</v>
      </c>
      <c r="D8485" s="9">
        <v>42424.213194444441</v>
      </c>
      <c r="E8485" t="s">
        <v>11</v>
      </c>
      <c r="F8485" t="s">
        <v>35</v>
      </c>
      <c r="G8485">
        <v>34</v>
      </c>
      <c r="H8485" t="s">
        <v>13</v>
      </c>
      <c r="I8485" t="s">
        <v>25</v>
      </c>
      <c r="J8485" t="s">
        <v>15</v>
      </c>
    </row>
    <row r="8486" spans="1:10" x14ac:dyDescent="0.25">
      <c r="A8486">
        <v>941416</v>
      </c>
      <c r="B8486" t="s">
        <v>41</v>
      </c>
      <c r="C8486" s="8">
        <v>42440</v>
      </c>
      <c r="D8486" s="9">
        <v>42440.411111111112</v>
      </c>
      <c r="E8486" t="s">
        <v>11</v>
      </c>
      <c r="F8486" t="s">
        <v>24</v>
      </c>
      <c r="G8486">
        <v>66</v>
      </c>
      <c r="H8486" t="s">
        <v>52</v>
      </c>
      <c r="I8486" t="s">
        <v>14</v>
      </c>
      <c r="J8486" t="s">
        <v>53</v>
      </c>
    </row>
    <row r="8487" spans="1:10" x14ac:dyDescent="0.25">
      <c r="A8487">
        <v>941416</v>
      </c>
      <c r="B8487" t="s">
        <v>41</v>
      </c>
      <c r="C8487" s="8">
        <v>42443</v>
      </c>
      <c r="D8487" s="9">
        <v>42443.247916666667</v>
      </c>
      <c r="E8487" t="s">
        <v>11</v>
      </c>
      <c r="F8487" t="s">
        <v>24</v>
      </c>
      <c r="G8487">
        <v>66</v>
      </c>
      <c r="H8487" t="s">
        <v>52</v>
      </c>
      <c r="I8487" t="s">
        <v>25</v>
      </c>
      <c r="J8487" t="s">
        <v>53</v>
      </c>
    </row>
    <row r="8488" spans="1:10" x14ac:dyDescent="0.25">
      <c r="A8488">
        <v>894022</v>
      </c>
      <c r="B8488" t="s">
        <v>16</v>
      </c>
      <c r="C8488" s="8">
        <v>42454</v>
      </c>
      <c r="D8488" s="9">
        <v>42454.549305555556</v>
      </c>
      <c r="E8488" t="s">
        <v>11</v>
      </c>
      <c r="F8488" t="s">
        <v>24</v>
      </c>
      <c r="G8488">
        <v>32</v>
      </c>
      <c r="H8488" t="s">
        <v>43</v>
      </c>
      <c r="I8488" t="s">
        <v>18</v>
      </c>
      <c r="J8488" t="s">
        <v>15</v>
      </c>
    </row>
    <row r="8489" spans="1:10" x14ac:dyDescent="0.25">
      <c r="A8489">
        <v>894072</v>
      </c>
      <c r="B8489" t="s">
        <v>40</v>
      </c>
      <c r="C8489" s="8">
        <v>42440</v>
      </c>
      <c r="D8489" s="9">
        <v>42440.561805555553</v>
      </c>
      <c r="E8489" t="s">
        <v>11</v>
      </c>
      <c r="F8489" t="s">
        <v>12</v>
      </c>
      <c r="G8489">
        <v>43</v>
      </c>
      <c r="H8489" t="s">
        <v>21</v>
      </c>
      <c r="I8489" t="s">
        <v>18</v>
      </c>
      <c r="J8489" t="s">
        <v>15</v>
      </c>
    </row>
    <row r="8490" spans="1:10" x14ac:dyDescent="0.25">
      <c r="A8490">
        <v>811332</v>
      </c>
      <c r="B8490" t="s">
        <v>16</v>
      </c>
      <c r="C8490" s="8">
        <v>42423</v>
      </c>
      <c r="D8490" s="9">
        <v>42423.469444444447</v>
      </c>
      <c r="E8490" t="s">
        <v>11</v>
      </c>
      <c r="F8490" t="s">
        <v>12</v>
      </c>
      <c r="G8490">
        <v>39</v>
      </c>
      <c r="H8490" t="s">
        <v>21</v>
      </c>
      <c r="I8490" t="s">
        <v>18</v>
      </c>
      <c r="J8490" t="s">
        <v>15</v>
      </c>
    </row>
    <row r="8491" spans="1:10" x14ac:dyDescent="0.25">
      <c r="A8491">
        <v>811332</v>
      </c>
      <c r="B8491" t="s">
        <v>36</v>
      </c>
      <c r="C8491" s="8">
        <v>42423</v>
      </c>
      <c r="D8491" s="9">
        <v>42423.165972222225</v>
      </c>
      <c r="E8491" t="s">
        <v>11</v>
      </c>
      <c r="F8491" t="s">
        <v>12</v>
      </c>
      <c r="G8491">
        <v>39</v>
      </c>
      <c r="H8491" t="s">
        <v>21</v>
      </c>
      <c r="I8491" t="s">
        <v>25</v>
      </c>
      <c r="J8491" t="s">
        <v>15</v>
      </c>
    </row>
    <row r="8492" spans="1:10" x14ac:dyDescent="0.25">
      <c r="A8492">
        <v>811332</v>
      </c>
      <c r="B8492" t="s">
        <v>33</v>
      </c>
      <c r="C8492" s="8">
        <v>42423</v>
      </c>
      <c r="D8492" s="9">
        <v>42423.427777777775</v>
      </c>
      <c r="E8492" t="s">
        <v>11</v>
      </c>
      <c r="F8492" t="s">
        <v>12</v>
      </c>
      <c r="G8492">
        <v>39</v>
      </c>
      <c r="H8492" t="s">
        <v>21</v>
      </c>
      <c r="I8492" t="s">
        <v>14</v>
      </c>
      <c r="J8492" t="s">
        <v>15</v>
      </c>
    </row>
    <row r="8493" spans="1:10" x14ac:dyDescent="0.25">
      <c r="A8493">
        <v>894023</v>
      </c>
      <c r="B8493" t="s">
        <v>33</v>
      </c>
      <c r="C8493" s="8">
        <v>42448</v>
      </c>
      <c r="D8493" s="9">
        <v>42448.263194444444</v>
      </c>
      <c r="E8493" t="s">
        <v>11</v>
      </c>
      <c r="F8493" t="s">
        <v>12</v>
      </c>
      <c r="G8493">
        <v>40</v>
      </c>
      <c r="H8493" t="s">
        <v>46</v>
      </c>
      <c r="I8493" t="s">
        <v>25</v>
      </c>
      <c r="J8493" t="s">
        <v>15</v>
      </c>
    </row>
    <row r="8494" spans="1:10" x14ac:dyDescent="0.25">
      <c r="A8494">
        <v>867856</v>
      </c>
      <c r="B8494" t="s">
        <v>40</v>
      </c>
      <c r="C8494" s="8">
        <v>42440</v>
      </c>
      <c r="D8494" s="9">
        <v>42440.395138888889</v>
      </c>
      <c r="E8494" t="s">
        <v>11</v>
      </c>
      <c r="F8494" t="s">
        <v>35</v>
      </c>
      <c r="G8494">
        <v>30</v>
      </c>
      <c r="H8494" t="s">
        <v>43</v>
      </c>
      <c r="I8494" t="s">
        <v>14</v>
      </c>
      <c r="J8494" t="s">
        <v>22</v>
      </c>
    </row>
    <row r="8495" spans="1:10" x14ac:dyDescent="0.25">
      <c r="A8495">
        <v>867856</v>
      </c>
      <c r="B8495" t="s">
        <v>40</v>
      </c>
      <c r="C8495" s="8">
        <v>42436</v>
      </c>
      <c r="D8495" s="9">
        <v>42436.192361111112</v>
      </c>
      <c r="E8495" t="s">
        <v>11</v>
      </c>
      <c r="F8495" t="s">
        <v>35</v>
      </c>
      <c r="G8495">
        <v>30</v>
      </c>
      <c r="H8495" t="s">
        <v>43</v>
      </c>
      <c r="I8495" t="s">
        <v>25</v>
      </c>
      <c r="J8495" t="s">
        <v>22</v>
      </c>
    </row>
    <row r="8496" spans="1:10" x14ac:dyDescent="0.25">
      <c r="A8496">
        <v>867856</v>
      </c>
      <c r="B8496" t="s">
        <v>40</v>
      </c>
      <c r="C8496" s="8">
        <v>42444</v>
      </c>
      <c r="D8496" s="9">
        <v>42444.3</v>
      </c>
      <c r="E8496" t="s">
        <v>11</v>
      </c>
      <c r="F8496" t="s">
        <v>35</v>
      </c>
      <c r="G8496">
        <v>30</v>
      </c>
      <c r="H8496" t="s">
        <v>43</v>
      </c>
      <c r="I8496" t="s">
        <v>14</v>
      </c>
      <c r="J8496" t="s">
        <v>22</v>
      </c>
    </row>
    <row r="8497" spans="1:10" x14ac:dyDescent="0.25">
      <c r="A8497">
        <v>867856</v>
      </c>
      <c r="B8497" t="s">
        <v>36</v>
      </c>
      <c r="C8497" s="8">
        <v>42444</v>
      </c>
      <c r="D8497" s="9">
        <v>42444.302083333336</v>
      </c>
      <c r="E8497" t="s">
        <v>11</v>
      </c>
      <c r="F8497" t="s">
        <v>35</v>
      </c>
      <c r="G8497">
        <v>30</v>
      </c>
      <c r="H8497" t="s">
        <v>43</v>
      </c>
      <c r="I8497" t="s">
        <v>14</v>
      </c>
      <c r="J8497" t="s">
        <v>22</v>
      </c>
    </row>
    <row r="8498" spans="1:10" x14ac:dyDescent="0.25">
      <c r="A8498">
        <v>867856</v>
      </c>
      <c r="B8498" t="s">
        <v>16</v>
      </c>
      <c r="C8498" s="8">
        <v>42438</v>
      </c>
      <c r="D8498" s="9">
        <v>42438.441666666666</v>
      </c>
      <c r="E8498" t="s">
        <v>11</v>
      </c>
      <c r="F8498" t="s">
        <v>35</v>
      </c>
      <c r="G8498">
        <v>30</v>
      </c>
      <c r="H8498" t="s">
        <v>43</v>
      </c>
      <c r="I8498" t="s">
        <v>14</v>
      </c>
      <c r="J8498" t="s">
        <v>22</v>
      </c>
    </row>
    <row r="8499" spans="1:10" x14ac:dyDescent="0.25">
      <c r="A8499">
        <v>867856</v>
      </c>
      <c r="B8499" t="s">
        <v>36</v>
      </c>
      <c r="C8499" s="8">
        <v>42444</v>
      </c>
      <c r="D8499" s="9">
        <v>42444.3</v>
      </c>
      <c r="E8499" t="s">
        <v>11</v>
      </c>
      <c r="F8499" t="s">
        <v>35</v>
      </c>
      <c r="G8499">
        <v>30</v>
      </c>
      <c r="H8499" t="s">
        <v>43</v>
      </c>
      <c r="I8499" t="s">
        <v>14</v>
      </c>
      <c r="J8499" t="s">
        <v>22</v>
      </c>
    </row>
    <row r="8500" spans="1:10" x14ac:dyDescent="0.25">
      <c r="A8500">
        <v>787422</v>
      </c>
      <c r="B8500" t="s">
        <v>31</v>
      </c>
      <c r="C8500" s="8">
        <v>42370</v>
      </c>
      <c r="D8500" s="9">
        <v>42370.345138888886</v>
      </c>
      <c r="E8500" t="s">
        <v>11</v>
      </c>
      <c r="F8500" t="s">
        <v>24</v>
      </c>
      <c r="G8500">
        <v>24</v>
      </c>
      <c r="H8500" t="s">
        <v>34</v>
      </c>
      <c r="I8500" t="s">
        <v>14</v>
      </c>
      <c r="J8500" t="s">
        <v>22</v>
      </c>
    </row>
    <row r="8501" spans="1:10" x14ac:dyDescent="0.25">
      <c r="A8501">
        <v>787422</v>
      </c>
      <c r="B8501" t="s">
        <v>31</v>
      </c>
      <c r="C8501" s="8">
        <v>42370</v>
      </c>
      <c r="D8501" s="9">
        <v>42370.452777777777</v>
      </c>
      <c r="E8501" t="s">
        <v>11</v>
      </c>
      <c r="F8501" t="s">
        <v>24</v>
      </c>
      <c r="G8501">
        <v>24</v>
      </c>
      <c r="H8501" t="s">
        <v>34</v>
      </c>
      <c r="I8501" t="s">
        <v>14</v>
      </c>
      <c r="J8501" t="s">
        <v>22</v>
      </c>
    </row>
    <row r="8502" spans="1:10" x14ac:dyDescent="0.25">
      <c r="A8502">
        <v>787422</v>
      </c>
      <c r="B8502" t="s">
        <v>31</v>
      </c>
      <c r="C8502" s="8">
        <v>42371</v>
      </c>
      <c r="D8502" s="9">
        <v>42371.270138888889</v>
      </c>
      <c r="E8502" t="s">
        <v>11</v>
      </c>
      <c r="F8502" t="s">
        <v>24</v>
      </c>
      <c r="G8502">
        <v>24</v>
      </c>
      <c r="H8502" t="s">
        <v>34</v>
      </c>
      <c r="I8502" t="s">
        <v>25</v>
      </c>
      <c r="J8502" t="s">
        <v>22</v>
      </c>
    </row>
    <row r="8503" spans="1:10" x14ac:dyDescent="0.25">
      <c r="A8503">
        <v>810560</v>
      </c>
      <c r="B8503" t="s">
        <v>36</v>
      </c>
      <c r="C8503" s="8">
        <v>42421</v>
      </c>
      <c r="D8503" s="9">
        <v>42421.456250000003</v>
      </c>
      <c r="E8503" t="s">
        <v>11</v>
      </c>
      <c r="F8503" t="s">
        <v>35</v>
      </c>
      <c r="G8503">
        <v>47</v>
      </c>
      <c r="H8503" t="s">
        <v>21</v>
      </c>
      <c r="I8503" t="s">
        <v>14</v>
      </c>
      <c r="J8503" t="s">
        <v>26</v>
      </c>
    </row>
    <row r="8504" spans="1:10" x14ac:dyDescent="0.25">
      <c r="A8504">
        <v>805082</v>
      </c>
      <c r="B8504" t="s">
        <v>16</v>
      </c>
      <c r="C8504" s="8">
        <v>42419</v>
      </c>
      <c r="D8504" s="9">
        <v>42419.131944444445</v>
      </c>
      <c r="E8504" t="s">
        <v>11</v>
      </c>
      <c r="F8504" t="s">
        <v>24</v>
      </c>
      <c r="G8504">
        <v>33</v>
      </c>
      <c r="H8504" t="s">
        <v>21</v>
      </c>
      <c r="I8504" t="s">
        <v>25</v>
      </c>
      <c r="J8504" t="s">
        <v>15</v>
      </c>
    </row>
    <row r="8505" spans="1:10" x14ac:dyDescent="0.25">
      <c r="A8505">
        <v>805082</v>
      </c>
      <c r="B8505" t="s">
        <v>41</v>
      </c>
      <c r="C8505" s="8">
        <v>42450</v>
      </c>
      <c r="D8505" s="9">
        <v>42450.279166666667</v>
      </c>
      <c r="E8505" t="s">
        <v>11</v>
      </c>
      <c r="F8505" t="s">
        <v>24</v>
      </c>
      <c r="G8505">
        <v>33</v>
      </c>
      <c r="H8505" t="s">
        <v>21</v>
      </c>
      <c r="I8505" t="s">
        <v>25</v>
      </c>
      <c r="J8505" t="s">
        <v>15</v>
      </c>
    </row>
    <row r="8506" spans="1:10" x14ac:dyDescent="0.25">
      <c r="A8506">
        <v>822249</v>
      </c>
      <c r="B8506" t="s">
        <v>10</v>
      </c>
      <c r="C8506" s="8">
        <v>42426</v>
      </c>
      <c r="D8506" s="9">
        <v>42426.480555555558</v>
      </c>
      <c r="E8506" t="s">
        <v>11</v>
      </c>
      <c r="F8506" t="s">
        <v>12</v>
      </c>
      <c r="G8506">
        <v>29</v>
      </c>
      <c r="H8506" t="s">
        <v>13</v>
      </c>
      <c r="I8506" t="s">
        <v>18</v>
      </c>
      <c r="J8506" t="s">
        <v>22</v>
      </c>
    </row>
    <row r="8507" spans="1:10" x14ac:dyDescent="0.25">
      <c r="A8507">
        <v>2021360</v>
      </c>
      <c r="B8507" t="s">
        <v>40</v>
      </c>
      <c r="C8507" s="8">
        <v>42457</v>
      </c>
      <c r="D8507" s="9">
        <v>42457.607638888891</v>
      </c>
      <c r="E8507" t="s">
        <v>11</v>
      </c>
      <c r="F8507" t="s">
        <v>35</v>
      </c>
      <c r="G8507">
        <v>52</v>
      </c>
      <c r="H8507" t="s">
        <v>21</v>
      </c>
      <c r="I8507" t="s">
        <v>44</v>
      </c>
      <c r="J8507" t="s">
        <v>26</v>
      </c>
    </row>
    <row r="8508" spans="1:10" x14ac:dyDescent="0.25">
      <c r="A8508">
        <v>822250</v>
      </c>
      <c r="B8508" t="s">
        <v>31</v>
      </c>
      <c r="C8508" s="8">
        <v>42448</v>
      </c>
      <c r="D8508" s="9">
        <v>42448.375</v>
      </c>
      <c r="E8508" t="s">
        <v>11</v>
      </c>
      <c r="F8508" t="s">
        <v>12</v>
      </c>
      <c r="G8508">
        <v>31</v>
      </c>
      <c r="H8508" t="s">
        <v>13</v>
      </c>
      <c r="I8508" t="s">
        <v>14</v>
      </c>
      <c r="J8508" t="s">
        <v>15</v>
      </c>
    </row>
    <row r="8509" spans="1:10" x14ac:dyDescent="0.25">
      <c r="A8509">
        <v>822250</v>
      </c>
      <c r="B8509" t="s">
        <v>10</v>
      </c>
      <c r="C8509" s="8">
        <v>42448</v>
      </c>
      <c r="D8509" s="9">
        <v>42448.331250000003</v>
      </c>
      <c r="E8509" t="s">
        <v>11</v>
      </c>
      <c r="F8509" t="s">
        <v>12</v>
      </c>
      <c r="G8509">
        <v>31</v>
      </c>
      <c r="H8509" t="s">
        <v>13</v>
      </c>
      <c r="I8509" t="s">
        <v>14</v>
      </c>
      <c r="J8509" t="s">
        <v>15</v>
      </c>
    </row>
    <row r="8510" spans="1:10" x14ac:dyDescent="0.25">
      <c r="A8510">
        <v>908012</v>
      </c>
      <c r="B8510" t="s">
        <v>40</v>
      </c>
      <c r="C8510" s="8">
        <v>42448</v>
      </c>
      <c r="D8510" s="9">
        <v>42448.162499999999</v>
      </c>
      <c r="E8510" t="s">
        <v>11</v>
      </c>
      <c r="F8510" t="s">
        <v>35</v>
      </c>
      <c r="G8510">
        <v>31</v>
      </c>
      <c r="H8510" t="s">
        <v>32</v>
      </c>
      <c r="I8510" t="s">
        <v>25</v>
      </c>
      <c r="J8510" t="s">
        <v>15</v>
      </c>
    </row>
    <row r="8511" spans="1:10" x14ac:dyDescent="0.25">
      <c r="A8511">
        <v>773303</v>
      </c>
      <c r="B8511" t="s">
        <v>37</v>
      </c>
      <c r="C8511" s="8">
        <v>42407</v>
      </c>
      <c r="D8511" s="9">
        <v>42407.171527777777</v>
      </c>
      <c r="E8511" t="s">
        <v>11</v>
      </c>
      <c r="F8511" t="s">
        <v>24</v>
      </c>
      <c r="G8511">
        <v>34</v>
      </c>
      <c r="H8511" t="s">
        <v>21</v>
      </c>
      <c r="I8511" t="s">
        <v>25</v>
      </c>
      <c r="J8511" t="s">
        <v>15</v>
      </c>
    </row>
    <row r="8512" spans="1:10" x14ac:dyDescent="0.25">
      <c r="A8512">
        <v>941421</v>
      </c>
      <c r="B8512" t="s">
        <v>31</v>
      </c>
      <c r="C8512" s="8">
        <v>42443</v>
      </c>
      <c r="D8512" s="9">
        <v>42443.316666666666</v>
      </c>
      <c r="E8512" t="s">
        <v>11</v>
      </c>
      <c r="F8512" t="s">
        <v>12</v>
      </c>
      <c r="G8512">
        <v>38</v>
      </c>
      <c r="H8512" t="s">
        <v>13</v>
      </c>
      <c r="I8512" t="s">
        <v>14</v>
      </c>
      <c r="J8512" t="s">
        <v>15</v>
      </c>
    </row>
    <row r="8513" spans="1:10" x14ac:dyDescent="0.25">
      <c r="A8513">
        <v>773304</v>
      </c>
      <c r="B8513" t="s">
        <v>40</v>
      </c>
      <c r="C8513" s="8">
        <v>42419</v>
      </c>
      <c r="D8513" s="9">
        <v>42419.347222222219</v>
      </c>
      <c r="E8513" t="s">
        <v>11</v>
      </c>
      <c r="F8513" t="s">
        <v>35</v>
      </c>
      <c r="G8513">
        <v>49</v>
      </c>
      <c r="H8513" t="s">
        <v>13</v>
      </c>
      <c r="I8513" t="s">
        <v>14</v>
      </c>
      <c r="J8513" t="s">
        <v>26</v>
      </c>
    </row>
    <row r="8514" spans="1:10" x14ac:dyDescent="0.25">
      <c r="A8514">
        <v>773304</v>
      </c>
      <c r="B8514" t="s">
        <v>40</v>
      </c>
      <c r="C8514" s="8">
        <v>42416</v>
      </c>
      <c r="D8514" s="9">
        <v>42416.265972222223</v>
      </c>
      <c r="E8514" t="s">
        <v>11</v>
      </c>
      <c r="F8514" t="s">
        <v>35</v>
      </c>
      <c r="G8514">
        <v>49</v>
      </c>
      <c r="H8514" t="s">
        <v>13</v>
      </c>
      <c r="I8514" t="s">
        <v>25</v>
      </c>
      <c r="J8514" t="s">
        <v>26</v>
      </c>
    </row>
    <row r="8515" spans="1:10" x14ac:dyDescent="0.25">
      <c r="A8515">
        <v>886671</v>
      </c>
      <c r="B8515" t="s">
        <v>33</v>
      </c>
      <c r="C8515" s="8">
        <v>42453</v>
      </c>
      <c r="D8515" s="9">
        <v>42453.240972222222</v>
      </c>
      <c r="E8515" t="s">
        <v>11</v>
      </c>
      <c r="F8515" t="s">
        <v>20</v>
      </c>
      <c r="G8515">
        <v>37</v>
      </c>
      <c r="H8515" t="s">
        <v>21</v>
      </c>
      <c r="I8515" t="s">
        <v>25</v>
      </c>
      <c r="J8515" t="s">
        <v>15</v>
      </c>
    </row>
    <row r="8516" spans="1:10" x14ac:dyDescent="0.25">
      <c r="A8516">
        <v>773306</v>
      </c>
      <c r="B8516" t="s">
        <v>36</v>
      </c>
      <c r="C8516" s="8">
        <v>42404</v>
      </c>
      <c r="D8516" s="9">
        <v>42404.359722222223</v>
      </c>
      <c r="E8516" t="s">
        <v>11</v>
      </c>
      <c r="F8516" t="s">
        <v>12</v>
      </c>
      <c r="G8516">
        <v>67</v>
      </c>
      <c r="H8516" t="s">
        <v>13</v>
      </c>
      <c r="I8516" t="s">
        <v>14</v>
      </c>
      <c r="J8516" t="s">
        <v>53</v>
      </c>
    </row>
    <row r="8517" spans="1:10" x14ac:dyDescent="0.25">
      <c r="A8517">
        <v>773306</v>
      </c>
      <c r="B8517" t="s">
        <v>36</v>
      </c>
      <c r="C8517" s="8">
        <v>42382</v>
      </c>
      <c r="D8517" s="9">
        <v>42382.501388888886</v>
      </c>
      <c r="E8517" t="s">
        <v>11</v>
      </c>
      <c r="F8517" t="s">
        <v>12</v>
      </c>
      <c r="G8517">
        <v>67</v>
      </c>
      <c r="H8517" t="s">
        <v>13</v>
      </c>
      <c r="I8517" t="s">
        <v>18</v>
      </c>
      <c r="J8517" t="s">
        <v>53</v>
      </c>
    </row>
    <row r="8518" spans="1:10" x14ac:dyDescent="0.25">
      <c r="A8518">
        <v>773306</v>
      </c>
      <c r="B8518" t="s">
        <v>33</v>
      </c>
      <c r="C8518" s="8">
        <v>42379</v>
      </c>
      <c r="D8518" s="9">
        <v>42379.586805555555</v>
      </c>
      <c r="E8518" t="s">
        <v>11</v>
      </c>
      <c r="F8518" t="s">
        <v>12</v>
      </c>
      <c r="G8518">
        <v>67</v>
      </c>
      <c r="H8518" t="s">
        <v>13</v>
      </c>
      <c r="I8518" t="s">
        <v>44</v>
      </c>
      <c r="J8518" t="s">
        <v>53</v>
      </c>
    </row>
    <row r="8519" spans="1:10" x14ac:dyDescent="0.25">
      <c r="A8519">
        <v>2288897</v>
      </c>
      <c r="B8519" t="s">
        <v>36</v>
      </c>
      <c r="C8519" s="8">
        <v>42379</v>
      </c>
      <c r="D8519" s="9">
        <v>42379.370138888888</v>
      </c>
      <c r="E8519" t="s">
        <v>11</v>
      </c>
      <c r="F8519" t="s">
        <v>35</v>
      </c>
      <c r="G8519">
        <v>42</v>
      </c>
      <c r="H8519" t="s">
        <v>13</v>
      </c>
      <c r="I8519" t="s">
        <v>14</v>
      </c>
      <c r="J8519" t="s">
        <v>15</v>
      </c>
    </row>
    <row r="8520" spans="1:10" x14ac:dyDescent="0.25">
      <c r="A8520">
        <v>822256</v>
      </c>
      <c r="B8520" t="s">
        <v>40</v>
      </c>
      <c r="C8520" s="8">
        <v>42430</v>
      </c>
      <c r="D8520" s="9">
        <v>42430.373611111114</v>
      </c>
      <c r="E8520" t="s">
        <v>11</v>
      </c>
      <c r="F8520" t="s">
        <v>35</v>
      </c>
      <c r="G8520">
        <v>10</v>
      </c>
      <c r="H8520" t="s">
        <v>32</v>
      </c>
      <c r="I8520" t="s">
        <v>14</v>
      </c>
      <c r="J8520" t="s">
        <v>19</v>
      </c>
    </row>
    <row r="8521" spans="1:10" x14ac:dyDescent="0.25">
      <c r="A8521">
        <v>908022</v>
      </c>
      <c r="B8521" t="s">
        <v>33</v>
      </c>
      <c r="C8521" s="8">
        <v>42453</v>
      </c>
      <c r="D8521" s="9">
        <v>42453.588888888888</v>
      </c>
      <c r="E8521" t="s">
        <v>11</v>
      </c>
      <c r="F8521" t="s">
        <v>20</v>
      </c>
      <c r="G8521">
        <v>39</v>
      </c>
      <c r="H8521" t="s">
        <v>43</v>
      </c>
      <c r="I8521" t="s">
        <v>44</v>
      </c>
      <c r="J8521" t="s">
        <v>15</v>
      </c>
    </row>
    <row r="8522" spans="1:10" x14ac:dyDescent="0.25">
      <c r="A8522">
        <v>941427</v>
      </c>
      <c r="B8522" t="s">
        <v>40</v>
      </c>
      <c r="C8522" s="8">
        <v>42378</v>
      </c>
      <c r="D8522" s="9">
        <v>42378.38958333333</v>
      </c>
      <c r="E8522" t="s">
        <v>11</v>
      </c>
      <c r="F8522" t="s">
        <v>35</v>
      </c>
      <c r="G8522">
        <v>44</v>
      </c>
      <c r="H8522" t="s">
        <v>21</v>
      </c>
      <c r="I8522" t="s">
        <v>14</v>
      </c>
      <c r="J8522" t="s">
        <v>15</v>
      </c>
    </row>
    <row r="8523" spans="1:10" x14ac:dyDescent="0.25">
      <c r="A8523">
        <v>822258</v>
      </c>
      <c r="B8523" t="s">
        <v>33</v>
      </c>
      <c r="C8523" s="8">
        <v>42419</v>
      </c>
      <c r="D8523" s="9">
        <v>42419.379166666666</v>
      </c>
      <c r="E8523" t="s">
        <v>11</v>
      </c>
      <c r="F8523" t="s">
        <v>12</v>
      </c>
      <c r="G8523">
        <v>35</v>
      </c>
      <c r="H8523" t="s">
        <v>32</v>
      </c>
      <c r="I8523" t="s">
        <v>14</v>
      </c>
      <c r="J8523" t="s">
        <v>15</v>
      </c>
    </row>
    <row r="8524" spans="1:10" x14ac:dyDescent="0.25">
      <c r="A8524">
        <v>822258</v>
      </c>
      <c r="B8524" t="s">
        <v>33</v>
      </c>
      <c r="C8524" s="8">
        <v>42426</v>
      </c>
      <c r="D8524" s="9">
        <v>42426.26458333333</v>
      </c>
      <c r="E8524" t="s">
        <v>11</v>
      </c>
      <c r="F8524" t="s">
        <v>12</v>
      </c>
      <c r="G8524">
        <v>35</v>
      </c>
      <c r="H8524" t="s">
        <v>32</v>
      </c>
      <c r="I8524" t="s">
        <v>25</v>
      </c>
      <c r="J8524" t="s">
        <v>15</v>
      </c>
    </row>
    <row r="8525" spans="1:10" x14ac:dyDescent="0.25">
      <c r="A8525">
        <v>822258</v>
      </c>
      <c r="B8525" t="s">
        <v>33</v>
      </c>
      <c r="C8525" s="8">
        <v>42419</v>
      </c>
      <c r="D8525" s="9">
        <v>42419.6</v>
      </c>
      <c r="E8525" t="s">
        <v>11</v>
      </c>
      <c r="F8525" t="s">
        <v>12</v>
      </c>
      <c r="G8525">
        <v>35</v>
      </c>
      <c r="H8525" t="s">
        <v>32</v>
      </c>
      <c r="I8525" t="s">
        <v>44</v>
      </c>
      <c r="J8525" t="s">
        <v>15</v>
      </c>
    </row>
    <row r="8526" spans="1:10" x14ac:dyDescent="0.25">
      <c r="A8526">
        <v>810560</v>
      </c>
      <c r="B8526" t="s">
        <v>10</v>
      </c>
      <c r="C8526" s="8">
        <v>42419</v>
      </c>
      <c r="D8526" s="9">
        <v>42419.511805555558</v>
      </c>
      <c r="E8526" t="s">
        <v>11</v>
      </c>
      <c r="F8526" t="s">
        <v>35</v>
      </c>
      <c r="G8526">
        <v>47</v>
      </c>
      <c r="H8526" t="s">
        <v>21</v>
      </c>
      <c r="I8526" t="s">
        <v>18</v>
      </c>
      <c r="J8526" t="s">
        <v>26</v>
      </c>
    </row>
    <row r="8527" spans="1:10" x14ac:dyDescent="0.25">
      <c r="A8527">
        <v>861276</v>
      </c>
      <c r="B8527" t="s">
        <v>16</v>
      </c>
      <c r="C8527" s="8">
        <v>42441</v>
      </c>
      <c r="D8527" s="9">
        <v>42441.245833333334</v>
      </c>
      <c r="E8527" t="s">
        <v>11</v>
      </c>
      <c r="F8527" t="s">
        <v>35</v>
      </c>
      <c r="G8527">
        <v>35</v>
      </c>
      <c r="H8527" t="s">
        <v>28</v>
      </c>
      <c r="I8527" t="s">
        <v>25</v>
      </c>
      <c r="J8527" t="s">
        <v>15</v>
      </c>
    </row>
    <row r="8528" spans="1:10" x14ac:dyDescent="0.25">
      <c r="A8528">
        <v>941428</v>
      </c>
      <c r="B8528" t="s">
        <v>10</v>
      </c>
      <c r="C8528" s="8">
        <v>42451</v>
      </c>
      <c r="D8528" s="9">
        <v>42451.42083333333</v>
      </c>
      <c r="E8528" t="s">
        <v>11</v>
      </c>
      <c r="F8528" t="s">
        <v>12</v>
      </c>
      <c r="G8528">
        <v>35</v>
      </c>
      <c r="H8528" t="s">
        <v>13</v>
      </c>
      <c r="I8528" t="s">
        <v>14</v>
      </c>
      <c r="J8528" t="s">
        <v>15</v>
      </c>
    </row>
    <row r="8529" spans="1:10" x14ac:dyDescent="0.25">
      <c r="A8529">
        <v>941428</v>
      </c>
      <c r="B8529" t="s">
        <v>30</v>
      </c>
      <c r="C8529" s="8">
        <v>42447</v>
      </c>
      <c r="D8529" s="9">
        <v>42447.252083333333</v>
      </c>
      <c r="E8529" t="s">
        <v>11</v>
      </c>
      <c r="F8529" t="s">
        <v>12</v>
      </c>
      <c r="G8529">
        <v>35</v>
      </c>
      <c r="H8529" t="s">
        <v>13</v>
      </c>
      <c r="I8529" t="s">
        <v>25</v>
      </c>
      <c r="J8529" t="s">
        <v>15</v>
      </c>
    </row>
    <row r="8530" spans="1:10" x14ac:dyDescent="0.25">
      <c r="A8530">
        <v>941428</v>
      </c>
      <c r="B8530" t="s">
        <v>33</v>
      </c>
      <c r="C8530" s="8">
        <v>42447</v>
      </c>
      <c r="D8530" s="9">
        <v>42447.559027777781</v>
      </c>
      <c r="E8530" t="s">
        <v>11</v>
      </c>
      <c r="F8530" t="s">
        <v>12</v>
      </c>
      <c r="G8530">
        <v>35</v>
      </c>
      <c r="H8530" t="s">
        <v>13</v>
      </c>
      <c r="I8530" t="s">
        <v>18</v>
      </c>
      <c r="J8530" t="s">
        <v>15</v>
      </c>
    </row>
    <row r="8531" spans="1:10" x14ac:dyDescent="0.25">
      <c r="A8531">
        <v>941428</v>
      </c>
      <c r="B8531" t="s">
        <v>10</v>
      </c>
      <c r="C8531" s="8">
        <v>42458</v>
      </c>
      <c r="D8531" s="9">
        <v>42458.295138888891</v>
      </c>
      <c r="E8531" t="s">
        <v>11</v>
      </c>
      <c r="F8531" t="s">
        <v>12</v>
      </c>
      <c r="G8531">
        <v>35</v>
      </c>
      <c r="H8531" t="s">
        <v>13</v>
      </c>
      <c r="I8531" t="s">
        <v>14</v>
      </c>
      <c r="J8531" t="s">
        <v>15</v>
      </c>
    </row>
    <row r="8532" spans="1:10" x14ac:dyDescent="0.25">
      <c r="A8532">
        <v>941428</v>
      </c>
      <c r="B8532" t="s">
        <v>41</v>
      </c>
      <c r="C8532" s="8">
        <v>42450</v>
      </c>
      <c r="D8532" s="9">
        <v>42450.619444444441</v>
      </c>
      <c r="E8532" t="s">
        <v>11</v>
      </c>
      <c r="F8532" t="s">
        <v>12</v>
      </c>
      <c r="G8532">
        <v>35</v>
      </c>
      <c r="H8532" t="s">
        <v>13</v>
      </c>
      <c r="I8532" t="s">
        <v>44</v>
      </c>
      <c r="J8532" t="s">
        <v>15</v>
      </c>
    </row>
    <row r="8533" spans="1:10" x14ac:dyDescent="0.25">
      <c r="A8533">
        <v>941428</v>
      </c>
      <c r="B8533" t="s">
        <v>10</v>
      </c>
      <c r="C8533" s="8">
        <v>42450</v>
      </c>
      <c r="D8533" s="9">
        <v>42450.133333333331</v>
      </c>
      <c r="E8533" t="s">
        <v>11</v>
      </c>
      <c r="F8533" t="s">
        <v>12</v>
      </c>
      <c r="G8533">
        <v>35</v>
      </c>
      <c r="H8533" t="s">
        <v>13</v>
      </c>
      <c r="I8533" t="s">
        <v>25</v>
      </c>
      <c r="J8533" t="s">
        <v>15</v>
      </c>
    </row>
    <row r="8534" spans="1:10" x14ac:dyDescent="0.25">
      <c r="A8534">
        <v>810560</v>
      </c>
      <c r="B8534" t="s">
        <v>33</v>
      </c>
      <c r="C8534" s="8">
        <v>42420</v>
      </c>
      <c r="D8534" s="9">
        <v>42420.379166666666</v>
      </c>
      <c r="E8534" t="s">
        <v>11</v>
      </c>
      <c r="F8534" t="s">
        <v>35</v>
      </c>
      <c r="G8534">
        <v>47</v>
      </c>
      <c r="H8534" t="s">
        <v>21</v>
      </c>
      <c r="I8534" t="s">
        <v>14</v>
      </c>
      <c r="J8534" t="s">
        <v>26</v>
      </c>
    </row>
    <row r="8535" spans="1:10" x14ac:dyDescent="0.25">
      <c r="A8535">
        <v>810560</v>
      </c>
      <c r="B8535" t="s">
        <v>33</v>
      </c>
      <c r="C8535" s="8">
        <v>42419</v>
      </c>
      <c r="D8535" s="9">
        <v>42419.456250000003</v>
      </c>
      <c r="E8535" t="s">
        <v>11</v>
      </c>
      <c r="F8535" t="s">
        <v>35</v>
      </c>
      <c r="G8535">
        <v>47</v>
      </c>
      <c r="H8535" t="s">
        <v>21</v>
      </c>
      <c r="I8535" t="s">
        <v>14</v>
      </c>
      <c r="J8535" t="s">
        <v>26</v>
      </c>
    </row>
    <row r="8536" spans="1:10" x14ac:dyDescent="0.25">
      <c r="A8536">
        <v>2371059</v>
      </c>
      <c r="B8536" t="s">
        <v>16</v>
      </c>
      <c r="C8536" s="8">
        <v>42452</v>
      </c>
      <c r="D8536" s="9">
        <v>42452.458333333336</v>
      </c>
      <c r="E8536" t="s">
        <v>11</v>
      </c>
      <c r="F8536" t="s">
        <v>20</v>
      </c>
      <c r="G8536">
        <v>16</v>
      </c>
      <c r="H8536" t="s">
        <v>21</v>
      </c>
      <c r="I8536" t="s">
        <v>18</v>
      </c>
      <c r="J8536" t="s">
        <v>19</v>
      </c>
    </row>
    <row r="8537" spans="1:10" x14ac:dyDescent="0.25">
      <c r="A8537">
        <v>2371059</v>
      </c>
      <c r="B8537" t="s">
        <v>36</v>
      </c>
      <c r="C8537" s="8">
        <v>42449</v>
      </c>
      <c r="D8537" s="9">
        <v>42449.324305555558</v>
      </c>
      <c r="E8537" t="s">
        <v>11</v>
      </c>
      <c r="F8537" t="s">
        <v>20</v>
      </c>
      <c r="G8537">
        <v>16</v>
      </c>
      <c r="H8537" t="s">
        <v>21</v>
      </c>
      <c r="I8537" t="s">
        <v>14</v>
      </c>
      <c r="J8537" t="s">
        <v>19</v>
      </c>
    </row>
    <row r="8538" spans="1:10" x14ac:dyDescent="0.25">
      <c r="A8538">
        <v>2371059</v>
      </c>
      <c r="B8538" t="s">
        <v>16</v>
      </c>
      <c r="C8538" s="8">
        <v>42459</v>
      </c>
      <c r="D8538" s="9">
        <v>42459.578472222223</v>
      </c>
      <c r="E8538" t="s">
        <v>11</v>
      </c>
      <c r="F8538" t="s">
        <v>20</v>
      </c>
      <c r="G8538">
        <v>16</v>
      </c>
      <c r="H8538" t="s">
        <v>21</v>
      </c>
      <c r="I8538" t="s">
        <v>18</v>
      </c>
      <c r="J8538" t="s">
        <v>19</v>
      </c>
    </row>
    <row r="8539" spans="1:10" x14ac:dyDescent="0.25">
      <c r="A8539">
        <v>2371059</v>
      </c>
      <c r="B8539" t="s">
        <v>16</v>
      </c>
      <c r="C8539" s="8">
        <v>42459</v>
      </c>
      <c r="D8539" s="9">
        <v>42459.505555555559</v>
      </c>
      <c r="E8539" t="s">
        <v>11</v>
      </c>
      <c r="F8539" t="s">
        <v>20</v>
      </c>
      <c r="G8539">
        <v>16</v>
      </c>
      <c r="H8539" t="s">
        <v>21</v>
      </c>
      <c r="I8539" t="s">
        <v>18</v>
      </c>
      <c r="J8539" t="s">
        <v>19</v>
      </c>
    </row>
    <row r="8540" spans="1:10" x14ac:dyDescent="0.25">
      <c r="A8540">
        <v>1109229</v>
      </c>
      <c r="B8540" t="s">
        <v>31</v>
      </c>
      <c r="C8540" s="8">
        <v>42456</v>
      </c>
      <c r="D8540" s="9">
        <v>42456.377083333333</v>
      </c>
      <c r="E8540" t="s">
        <v>11</v>
      </c>
      <c r="F8540" t="s">
        <v>12</v>
      </c>
      <c r="G8540">
        <v>25</v>
      </c>
      <c r="H8540" t="s">
        <v>13</v>
      </c>
      <c r="I8540" t="s">
        <v>14</v>
      </c>
      <c r="J8540" t="s">
        <v>22</v>
      </c>
    </row>
    <row r="8541" spans="1:10" x14ac:dyDescent="0.25">
      <c r="A8541">
        <v>1109229</v>
      </c>
      <c r="B8541" t="s">
        <v>29</v>
      </c>
      <c r="C8541" s="8">
        <v>42457</v>
      </c>
      <c r="D8541" s="9">
        <v>42457.496527777781</v>
      </c>
      <c r="E8541" t="s">
        <v>11</v>
      </c>
      <c r="F8541" t="s">
        <v>12</v>
      </c>
      <c r="G8541">
        <v>25</v>
      </c>
      <c r="H8541" t="s">
        <v>13</v>
      </c>
      <c r="I8541" t="s">
        <v>18</v>
      </c>
      <c r="J8541" t="s">
        <v>22</v>
      </c>
    </row>
    <row r="8542" spans="1:10" x14ac:dyDescent="0.25">
      <c r="A8542">
        <v>1109229</v>
      </c>
      <c r="B8542" t="s">
        <v>33</v>
      </c>
      <c r="C8542" s="8">
        <v>42449</v>
      </c>
      <c r="D8542" s="9">
        <v>42449.213888888888</v>
      </c>
      <c r="E8542" t="s">
        <v>11</v>
      </c>
      <c r="F8542" t="s">
        <v>12</v>
      </c>
      <c r="G8542">
        <v>25</v>
      </c>
      <c r="H8542" t="s">
        <v>13</v>
      </c>
      <c r="I8542" t="s">
        <v>25</v>
      </c>
      <c r="J8542" t="s">
        <v>22</v>
      </c>
    </row>
    <row r="8543" spans="1:10" x14ac:dyDescent="0.25">
      <c r="A8543">
        <v>1109229</v>
      </c>
      <c r="B8543" t="s">
        <v>10</v>
      </c>
      <c r="C8543" s="8">
        <v>42448</v>
      </c>
      <c r="D8543" s="9">
        <v>42448.208333333336</v>
      </c>
      <c r="E8543" t="s">
        <v>11</v>
      </c>
      <c r="F8543" t="s">
        <v>12</v>
      </c>
      <c r="G8543">
        <v>25</v>
      </c>
      <c r="H8543" t="s">
        <v>13</v>
      </c>
      <c r="I8543" t="s">
        <v>25</v>
      </c>
      <c r="J8543" t="s">
        <v>22</v>
      </c>
    </row>
    <row r="8544" spans="1:10" x14ac:dyDescent="0.25">
      <c r="A8544">
        <v>1109229</v>
      </c>
      <c r="B8544" t="s">
        <v>16</v>
      </c>
      <c r="C8544" s="8">
        <v>42452</v>
      </c>
      <c r="D8544" s="9">
        <v>42452.4375</v>
      </c>
      <c r="E8544" t="s">
        <v>11</v>
      </c>
      <c r="F8544" t="s">
        <v>12</v>
      </c>
      <c r="G8544">
        <v>25</v>
      </c>
      <c r="H8544" t="s">
        <v>13</v>
      </c>
      <c r="I8544" t="s">
        <v>14</v>
      </c>
      <c r="J8544" t="s">
        <v>22</v>
      </c>
    </row>
    <row r="8545" spans="1:10" x14ac:dyDescent="0.25">
      <c r="A8545">
        <v>1109229</v>
      </c>
      <c r="B8545" t="s">
        <v>10</v>
      </c>
      <c r="C8545" s="8">
        <v>42437</v>
      </c>
      <c r="D8545" s="9">
        <v>42437.415277777778</v>
      </c>
      <c r="E8545" t="s">
        <v>11</v>
      </c>
      <c r="F8545" t="s">
        <v>12</v>
      </c>
      <c r="G8545">
        <v>25</v>
      </c>
      <c r="H8545" t="s">
        <v>13</v>
      </c>
      <c r="I8545" t="s">
        <v>14</v>
      </c>
      <c r="J8545" t="s">
        <v>22</v>
      </c>
    </row>
    <row r="8546" spans="1:10" x14ac:dyDescent="0.25">
      <c r="A8546">
        <v>867915</v>
      </c>
      <c r="B8546" t="s">
        <v>16</v>
      </c>
      <c r="C8546" s="8">
        <v>42432</v>
      </c>
      <c r="D8546" s="9">
        <v>42432.334722222222</v>
      </c>
      <c r="E8546" t="s">
        <v>11</v>
      </c>
      <c r="F8546" t="s">
        <v>35</v>
      </c>
      <c r="G8546">
        <v>46</v>
      </c>
      <c r="H8546" t="s">
        <v>21</v>
      </c>
      <c r="I8546" t="s">
        <v>14</v>
      </c>
      <c r="J8546" t="s">
        <v>26</v>
      </c>
    </row>
    <row r="8547" spans="1:10" x14ac:dyDescent="0.25">
      <c r="A8547">
        <v>867915</v>
      </c>
      <c r="B8547" t="s">
        <v>16</v>
      </c>
      <c r="C8547" s="8">
        <v>42438</v>
      </c>
      <c r="D8547" s="9">
        <v>42438.549305555556</v>
      </c>
      <c r="E8547" t="s">
        <v>11</v>
      </c>
      <c r="F8547" t="s">
        <v>35</v>
      </c>
      <c r="G8547">
        <v>46</v>
      </c>
      <c r="H8547" t="s">
        <v>21</v>
      </c>
      <c r="I8547" t="s">
        <v>18</v>
      </c>
      <c r="J8547" t="s">
        <v>26</v>
      </c>
    </row>
    <row r="8548" spans="1:10" x14ac:dyDescent="0.25">
      <c r="A8548">
        <v>2288904</v>
      </c>
      <c r="B8548" t="s">
        <v>29</v>
      </c>
      <c r="C8548" s="8">
        <v>42422</v>
      </c>
      <c r="D8548" s="9">
        <v>42422.239583333336</v>
      </c>
      <c r="E8548" t="s">
        <v>11</v>
      </c>
      <c r="F8548" t="s">
        <v>35</v>
      </c>
      <c r="G8548">
        <v>35</v>
      </c>
      <c r="H8548" t="s">
        <v>21</v>
      </c>
      <c r="I8548" t="s">
        <v>25</v>
      </c>
      <c r="J8548" t="s">
        <v>15</v>
      </c>
    </row>
    <row r="8549" spans="1:10" x14ac:dyDescent="0.25">
      <c r="A8549">
        <v>2288904</v>
      </c>
      <c r="B8549" t="s">
        <v>30</v>
      </c>
      <c r="C8549" s="8">
        <v>42419</v>
      </c>
      <c r="D8549" s="9">
        <v>42419.169444444444</v>
      </c>
      <c r="E8549" t="s">
        <v>11</v>
      </c>
      <c r="F8549" t="s">
        <v>35</v>
      </c>
      <c r="G8549">
        <v>35</v>
      </c>
      <c r="H8549" t="s">
        <v>21</v>
      </c>
      <c r="I8549" t="s">
        <v>25</v>
      </c>
      <c r="J8549" t="s">
        <v>15</v>
      </c>
    </row>
    <row r="8550" spans="1:10" x14ac:dyDescent="0.25">
      <c r="A8550">
        <v>2288904</v>
      </c>
      <c r="B8550" t="s">
        <v>29</v>
      </c>
      <c r="C8550" s="8">
        <v>42425</v>
      </c>
      <c r="D8550" s="9">
        <v>42425.347916666666</v>
      </c>
      <c r="E8550" t="s">
        <v>11</v>
      </c>
      <c r="F8550" t="s">
        <v>35</v>
      </c>
      <c r="G8550">
        <v>35</v>
      </c>
      <c r="H8550" t="s">
        <v>21</v>
      </c>
      <c r="I8550" t="s">
        <v>14</v>
      </c>
      <c r="J8550" t="s">
        <v>15</v>
      </c>
    </row>
    <row r="8551" spans="1:10" x14ac:dyDescent="0.25">
      <c r="A8551">
        <v>2288904</v>
      </c>
      <c r="B8551" t="s">
        <v>27</v>
      </c>
      <c r="C8551" s="8">
        <v>42437</v>
      </c>
      <c r="D8551" s="9">
        <v>42437.336111111108</v>
      </c>
      <c r="E8551" t="s">
        <v>11</v>
      </c>
      <c r="F8551" t="s">
        <v>35</v>
      </c>
      <c r="G8551">
        <v>35</v>
      </c>
      <c r="H8551" t="s">
        <v>21</v>
      </c>
      <c r="I8551" t="s">
        <v>14</v>
      </c>
      <c r="J8551" t="s">
        <v>15</v>
      </c>
    </row>
    <row r="8552" spans="1:10" x14ac:dyDescent="0.25">
      <c r="A8552">
        <v>2288904</v>
      </c>
      <c r="B8552" t="s">
        <v>29</v>
      </c>
      <c r="C8552" s="8">
        <v>42437</v>
      </c>
      <c r="D8552" s="9">
        <v>42437.542361111111</v>
      </c>
      <c r="E8552" t="s">
        <v>11</v>
      </c>
      <c r="F8552" t="s">
        <v>35</v>
      </c>
      <c r="G8552">
        <v>35</v>
      </c>
      <c r="H8552" t="s">
        <v>21</v>
      </c>
      <c r="I8552" t="s">
        <v>18</v>
      </c>
      <c r="J8552" t="s">
        <v>15</v>
      </c>
    </row>
    <row r="8553" spans="1:10" x14ac:dyDescent="0.25">
      <c r="A8553">
        <v>2288904</v>
      </c>
      <c r="B8553" t="s">
        <v>29</v>
      </c>
      <c r="C8553" s="8">
        <v>42430</v>
      </c>
      <c r="D8553" s="9">
        <v>42430.561111111114</v>
      </c>
      <c r="E8553" t="s">
        <v>11</v>
      </c>
      <c r="F8553" t="s">
        <v>35</v>
      </c>
      <c r="G8553">
        <v>35</v>
      </c>
      <c r="H8553" t="s">
        <v>21</v>
      </c>
      <c r="I8553" t="s">
        <v>18</v>
      </c>
      <c r="J8553" t="s">
        <v>15</v>
      </c>
    </row>
    <row r="8554" spans="1:10" x14ac:dyDescent="0.25">
      <c r="A8554">
        <v>903840</v>
      </c>
      <c r="B8554" t="s">
        <v>16</v>
      </c>
      <c r="C8554" s="8">
        <v>42454</v>
      </c>
      <c r="D8554" s="9">
        <v>42454.17291666667</v>
      </c>
      <c r="E8554" t="s">
        <v>11</v>
      </c>
      <c r="F8554" t="s">
        <v>17</v>
      </c>
      <c r="G8554">
        <v>32</v>
      </c>
      <c r="H8554" t="s">
        <v>21</v>
      </c>
      <c r="I8554" t="s">
        <v>25</v>
      </c>
      <c r="J8554" t="s">
        <v>15</v>
      </c>
    </row>
    <row r="8555" spans="1:10" x14ac:dyDescent="0.25">
      <c r="A8555">
        <v>773312</v>
      </c>
      <c r="B8555" t="s">
        <v>27</v>
      </c>
      <c r="C8555" s="8">
        <v>42400</v>
      </c>
      <c r="D8555" s="9">
        <v>42400.506944444445</v>
      </c>
      <c r="E8555" t="s">
        <v>11</v>
      </c>
      <c r="F8555" t="s">
        <v>24</v>
      </c>
      <c r="G8555">
        <v>30</v>
      </c>
      <c r="H8555" t="s">
        <v>21</v>
      </c>
      <c r="I8555" t="s">
        <v>18</v>
      </c>
      <c r="J8555" t="s">
        <v>22</v>
      </c>
    </row>
    <row r="8556" spans="1:10" x14ac:dyDescent="0.25">
      <c r="A8556">
        <v>867915</v>
      </c>
      <c r="B8556" t="s">
        <v>33</v>
      </c>
      <c r="C8556" s="8">
        <v>42375</v>
      </c>
      <c r="D8556" s="9">
        <v>42375.51458333333</v>
      </c>
      <c r="E8556" t="s">
        <v>11</v>
      </c>
      <c r="F8556" t="s">
        <v>35</v>
      </c>
      <c r="G8556">
        <v>46</v>
      </c>
      <c r="H8556" t="s">
        <v>21</v>
      </c>
      <c r="I8556" t="s">
        <v>18</v>
      </c>
      <c r="J8556" t="s">
        <v>26</v>
      </c>
    </row>
    <row r="8557" spans="1:10" x14ac:dyDescent="0.25">
      <c r="A8557">
        <v>867915</v>
      </c>
      <c r="B8557" t="s">
        <v>40</v>
      </c>
      <c r="C8557" s="8">
        <v>42370</v>
      </c>
      <c r="D8557" s="9">
        <v>42370.347222222219</v>
      </c>
      <c r="E8557" t="s">
        <v>11</v>
      </c>
      <c r="F8557" t="s">
        <v>35</v>
      </c>
      <c r="G8557">
        <v>46</v>
      </c>
      <c r="H8557" t="s">
        <v>21</v>
      </c>
      <c r="I8557" t="s">
        <v>14</v>
      </c>
      <c r="J8557" t="s">
        <v>26</v>
      </c>
    </row>
    <row r="8558" spans="1:10" x14ac:dyDescent="0.25">
      <c r="A8558">
        <v>867915</v>
      </c>
      <c r="B8558" t="s">
        <v>33</v>
      </c>
      <c r="C8558" s="8">
        <v>42377</v>
      </c>
      <c r="D8558" s="9">
        <v>42377.143055555556</v>
      </c>
      <c r="E8558" t="s">
        <v>11</v>
      </c>
      <c r="F8558" t="s">
        <v>35</v>
      </c>
      <c r="G8558">
        <v>46</v>
      </c>
      <c r="H8558" t="s">
        <v>21</v>
      </c>
      <c r="I8558" t="s">
        <v>25</v>
      </c>
      <c r="J8558" t="s">
        <v>26</v>
      </c>
    </row>
    <row r="8559" spans="1:10" x14ac:dyDescent="0.25">
      <c r="A8559">
        <v>805095</v>
      </c>
      <c r="B8559" t="s">
        <v>33</v>
      </c>
      <c r="C8559" s="8">
        <v>42432</v>
      </c>
      <c r="D8559" s="9">
        <v>42432.395138888889</v>
      </c>
      <c r="E8559" t="s">
        <v>11</v>
      </c>
      <c r="F8559" t="s">
        <v>12</v>
      </c>
      <c r="G8559">
        <v>40</v>
      </c>
      <c r="H8559" t="s">
        <v>13</v>
      </c>
      <c r="I8559" t="s">
        <v>14</v>
      </c>
      <c r="J8559" t="s">
        <v>15</v>
      </c>
    </row>
    <row r="8560" spans="1:10" x14ac:dyDescent="0.25">
      <c r="A8560">
        <v>805095</v>
      </c>
      <c r="B8560" t="s">
        <v>30</v>
      </c>
      <c r="C8560" s="8">
        <v>42437</v>
      </c>
      <c r="D8560" s="9">
        <v>42437.260416666664</v>
      </c>
      <c r="E8560" t="s">
        <v>11</v>
      </c>
      <c r="F8560" t="s">
        <v>12</v>
      </c>
      <c r="G8560">
        <v>40</v>
      </c>
      <c r="H8560" t="s">
        <v>13</v>
      </c>
      <c r="I8560" t="s">
        <v>25</v>
      </c>
      <c r="J8560" t="s">
        <v>15</v>
      </c>
    </row>
    <row r="8561" spans="1:10" x14ac:dyDescent="0.25">
      <c r="A8561">
        <v>447555</v>
      </c>
      <c r="B8561" t="s">
        <v>40</v>
      </c>
      <c r="C8561" s="8">
        <v>42378</v>
      </c>
      <c r="D8561" s="9">
        <v>42378.475694444445</v>
      </c>
      <c r="E8561" t="s">
        <v>11</v>
      </c>
      <c r="F8561" t="s">
        <v>35</v>
      </c>
      <c r="G8561">
        <v>38</v>
      </c>
      <c r="H8561" t="s">
        <v>34</v>
      </c>
      <c r="I8561" t="s">
        <v>18</v>
      </c>
      <c r="J8561" t="s">
        <v>15</v>
      </c>
    </row>
    <row r="8562" spans="1:10" x14ac:dyDescent="0.25">
      <c r="A8562">
        <v>870480</v>
      </c>
      <c r="B8562" t="s">
        <v>30</v>
      </c>
      <c r="C8562" s="8">
        <v>42445</v>
      </c>
      <c r="D8562" s="9">
        <v>42445.375</v>
      </c>
      <c r="E8562" t="s">
        <v>11</v>
      </c>
      <c r="F8562" t="s">
        <v>17</v>
      </c>
      <c r="G8562">
        <v>38</v>
      </c>
      <c r="H8562" t="s">
        <v>49</v>
      </c>
      <c r="I8562" t="s">
        <v>14</v>
      </c>
      <c r="J8562" t="s">
        <v>15</v>
      </c>
    </row>
    <row r="8563" spans="1:10" x14ac:dyDescent="0.25">
      <c r="A8563">
        <v>908041</v>
      </c>
      <c r="B8563" t="s">
        <v>45</v>
      </c>
      <c r="C8563" s="8">
        <v>42442</v>
      </c>
      <c r="D8563" s="9">
        <v>42442.454861111109</v>
      </c>
      <c r="E8563" t="s">
        <v>11</v>
      </c>
      <c r="F8563" t="s">
        <v>20</v>
      </c>
      <c r="G8563">
        <v>28</v>
      </c>
      <c r="H8563" t="s">
        <v>34</v>
      </c>
      <c r="I8563" t="s">
        <v>14</v>
      </c>
      <c r="J8563" t="s">
        <v>22</v>
      </c>
    </row>
    <row r="8564" spans="1:10" x14ac:dyDescent="0.25">
      <c r="A8564">
        <v>773314</v>
      </c>
      <c r="B8564" t="s">
        <v>10</v>
      </c>
      <c r="C8564" s="8">
        <v>42373</v>
      </c>
      <c r="D8564" s="9">
        <v>42373.390277777777</v>
      </c>
      <c r="E8564" t="s">
        <v>11</v>
      </c>
      <c r="F8564" t="s">
        <v>35</v>
      </c>
      <c r="G8564">
        <v>41</v>
      </c>
      <c r="H8564" t="s">
        <v>49</v>
      </c>
      <c r="I8564" t="s">
        <v>14</v>
      </c>
      <c r="J8564" t="s">
        <v>15</v>
      </c>
    </row>
    <row r="8565" spans="1:10" x14ac:dyDescent="0.25">
      <c r="A8565">
        <v>773314</v>
      </c>
      <c r="B8565" t="s">
        <v>40</v>
      </c>
      <c r="C8565" s="8">
        <v>42409</v>
      </c>
      <c r="D8565" s="9">
        <v>42409.604861111111</v>
      </c>
      <c r="E8565" t="s">
        <v>11</v>
      </c>
      <c r="F8565" t="s">
        <v>35</v>
      </c>
      <c r="G8565">
        <v>41</v>
      </c>
      <c r="H8565" t="s">
        <v>49</v>
      </c>
      <c r="I8565" t="s">
        <v>44</v>
      </c>
      <c r="J8565" t="s">
        <v>15</v>
      </c>
    </row>
    <row r="8566" spans="1:10" x14ac:dyDescent="0.25">
      <c r="A8566">
        <v>831588</v>
      </c>
      <c r="B8566" t="s">
        <v>29</v>
      </c>
      <c r="C8566" s="8">
        <v>42432</v>
      </c>
      <c r="D8566" s="9">
        <v>42432.568749999999</v>
      </c>
      <c r="E8566" t="s">
        <v>11</v>
      </c>
      <c r="F8566" t="s">
        <v>24</v>
      </c>
      <c r="G8566">
        <v>18</v>
      </c>
      <c r="H8566" t="s">
        <v>21</v>
      </c>
      <c r="I8566" t="s">
        <v>18</v>
      </c>
      <c r="J8566" t="s">
        <v>22</v>
      </c>
    </row>
    <row r="8567" spans="1:10" x14ac:dyDescent="0.25">
      <c r="A8567">
        <v>2361961</v>
      </c>
      <c r="B8567" t="s">
        <v>36</v>
      </c>
      <c r="C8567" s="8">
        <v>42405</v>
      </c>
      <c r="D8567" s="9">
        <v>42405.504166666666</v>
      </c>
      <c r="E8567" t="s">
        <v>11</v>
      </c>
      <c r="F8567" t="s">
        <v>12</v>
      </c>
      <c r="G8567">
        <v>38</v>
      </c>
      <c r="H8567" t="s">
        <v>13</v>
      </c>
      <c r="I8567" t="s">
        <v>18</v>
      </c>
      <c r="J8567" t="s">
        <v>15</v>
      </c>
    </row>
    <row r="8568" spans="1:10" x14ac:dyDescent="0.25">
      <c r="A8568">
        <v>867915</v>
      </c>
      <c r="B8568" t="s">
        <v>16</v>
      </c>
      <c r="C8568" s="8">
        <v>42432</v>
      </c>
      <c r="D8568" s="9">
        <v>42432.522222222222</v>
      </c>
      <c r="E8568" t="s">
        <v>11</v>
      </c>
      <c r="F8568" t="s">
        <v>35</v>
      </c>
      <c r="G8568">
        <v>46</v>
      </c>
      <c r="H8568" t="s">
        <v>21</v>
      </c>
      <c r="I8568" t="s">
        <v>18</v>
      </c>
      <c r="J8568" t="s">
        <v>26</v>
      </c>
    </row>
    <row r="8569" spans="1:10" x14ac:dyDescent="0.25">
      <c r="A8569">
        <v>867870</v>
      </c>
      <c r="B8569" t="s">
        <v>16</v>
      </c>
      <c r="C8569" s="8">
        <v>42440</v>
      </c>
      <c r="D8569" s="9">
        <v>42440.316666666666</v>
      </c>
      <c r="E8569" t="s">
        <v>11</v>
      </c>
      <c r="F8569" t="s">
        <v>24</v>
      </c>
      <c r="G8569">
        <v>48</v>
      </c>
      <c r="H8569" t="s">
        <v>21</v>
      </c>
      <c r="I8569" t="s">
        <v>14</v>
      </c>
      <c r="J8569" t="s">
        <v>26</v>
      </c>
    </row>
    <row r="8570" spans="1:10" x14ac:dyDescent="0.25">
      <c r="A8570">
        <v>867870</v>
      </c>
      <c r="B8570" t="s">
        <v>36</v>
      </c>
      <c r="C8570" s="8">
        <v>42440</v>
      </c>
      <c r="D8570" s="9">
        <v>42440.330555555556</v>
      </c>
      <c r="E8570" t="s">
        <v>11</v>
      </c>
      <c r="F8570" t="s">
        <v>24</v>
      </c>
      <c r="G8570">
        <v>48</v>
      </c>
      <c r="H8570" t="s">
        <v>21</v>
      </c>
      <c r="I8570" t="s">
        <v>14</v>
      </c>
      <c r="J8570" t="s">
        <v>26</v>
      </c>
    </row>
    <row r="8571" spans="1:10" x14ac:dyDescent="0.25">
      <c r="A8571">
        <v>867915</v>
      </c>
      <c r="B8571" t="s">
        <v>33</v>
      </c>
      <c r="C8571" s="8">
        <v>42443</v>
      </c>
      <c r="D8571" s="9">
        <v>42443.474305555559</v>
      </c>
      <c r="E8571" t="s">
        <v>11</v>
      </c>
      <c r="F8571" t="s">
        <v>35</v>
      </c>
      <c r="G8571">
        <v>46</v>
      </c>
      <c r="H8571" t="s">
        <v>21</v>
      </c>
      <c r="I8571" t="s">
        <v>18</v>
      </c>
      <c r="J8571" t="s">
        <v>26</v>
      </c>
    </row>
    <row r="8572" spans="1:10" x14ac:dyDescent="0.25">
      <c r="A8572">
        <v>940974</v>
      </c>
      <c r="B8572" t="s">
        <v>36</v>
      </c>
      <c r="C8572" s="8">
        <v>42446</v>
      </c>
      <c r="D8572" s="9">
        <v>42446.411111111112</v>
      </c>
      <c r="E8572" t="s">
        <v>11</v>
      </c>
      <c r="F8572" t="s">
        <v>35</v>
      </c>
      <c r="G8572">
        <v>41</v>
      </c>
      <c r="H8572" t="s">
        <v>13</v>
      </c>
      <c r="I8572" t="s">
        <v>14</v>
      </c>
      <c r="J8572" t="s">
        <v>15</v>
      </c>
    </row>
    <row r="8573" spans="1:10" x14ac:dyDescent="0.25">
      <c r="A8573">
        <v>2361963</v>
      </c>
      <c r="B8573" t="s">
        <v>16</v>
      </c>
      <c r="C8573" s="8">
        <v>42419</v>
      </c>
      <c r="D8573" s="9">
        <v>42419.15</v>
      </c>
      <c r="E8573" t="s">
        <v>11</v>
      </c>
      <c r="F8573" t="s">
        <v>24</v>
      </c>
      <c r="G8573">
        <v>45</v>
      </c>
      <c r="H8573" t="s">
        <v>21</v>
      </c>
      <c r="I8573" t="s">
        <v>25</v>
      </c>
      <c r="J8573" t="s">
        <v>15</v>
      </c>
    </row>
    <row r="8574" spans="1:10" x14ac:dyDescent="0.25">
      <c r="A8574">
        <v>810523</v>
      </c>
      <c r="B8574" t="s">
        <v>16</v>
      </c>
      <c r="C8574" s="8">
        <v>42427</v>
      </c>
      <c r="D8574" s="9">
        <v>42427.228472222225</v>
      </c>
      <c r="E8574" t="s">
        <v>11</v>
      </c>
      <c r="F8574" t="s">
        <v>24</v>
      </c>
      <c r="G8574">
        <v>51</v>
      </c>
      <c r="H8574" t="s">
        <v>21</v>
      </c>
      <c r="I8574" t="s">
        <v>25</v>
      </c>
      <c r="J8574" t="s">
        <v>26</v>
      </c>
    </row>
    <row r="8575" spans="1:10" x14ac:dyDescent="0.25">
      <c r="A8575">
        <v>780650</v>
      </c>
      <c r="B8575" t="s">
        <v>36</v>
      </c>
      <c r="C8575" s="8">
        <v>42376</v>
      </c>
      <c r="D8575" s="9">
        <v>42376.188194444447</v>
      </c>
      <c r="E8575" t="s">
        <v>11</v>
      </c>
      <c r="F8575" t="s">
        <v>35</v>
      </c>
      <c r="G8575">
        <v>41</v>
      </c>
      <c r="H8575" t="s">
        <v>34</v>
      </c>
      <c r="I8575" t="s">
        <v>25</v>
      </c>
      <c r="J8575" t="s">
        <v>15</v>
      </c>
    </row>
    <row r="8576" spans="1:10" x14ac:dyDescent="0.25">
      <c r="A8576">
        <v>1109161</v>
      </c>
      <c r="B8576" t="s">
        <v>10</v>
      </c>
      <c r="C8576" s="8">
        <v>42460</v>
      </c>
      <c r="D8576" s="9">
        <v>42460.203472222223</v>
      </c>
      <c r="E8576" t="s">
        <v>11</v>
      </c>
      <c r="F8576" t="s">
        <v>20</v>
      </c>
      <c r="G8576">
        <v>34</v>
      </c>
      <c r="H8576" t="s">
        <v>32</v>
      </c>
      <c r="I8576" t="s">
        <v>25</v>
      </c>
      <c r="J8576" t="s">
        <v>15</v>
      </c>
    </row>
    <row r="8577" spans="1:10" x14ac:dyDescent="0.25">
      <c r="A8577">
        <v>1109161</v>
      </c>
      <c r="B8577" t="s">
        <v>16</v>
      </c>
      <c r="C8577" s="8">
        <v>42459</v>
      </c>
      <c r="D8577" s="9">
        <v>42459.5</v>
      </c>
      <c r="E8577" t="s">
        <v>11</v>
      </c>
      <c r="F8577" t="s">
        <v>20</v>
      </c>
      <c r="G8577">
        <v>34</v>
      </c>
      <c r="H8577" t="s">
        <v>32</v>
      </c>
      <c r="I8577" t="s">
        <v>18</v>
      </c>
      <c r="J8577" t="s">
        <v>15</v>
      </c>
    </row>
    <row r="8578" spans="1:10" x14ac:dyDescent="0.25">
      <c r="A8578">
        <v>928622</v>
      </c>
      <c r="B8578" t="s">
        <v>10</v>
      </c>
      <c r="C8578" s="8">
        <v>42453</v>
      </c>
      <c r="D8578" s="9">
        <v>42453.205555555556</v>
      </c>
      <c r="E8578" t="s">
        <v>11</v>
      </c>
      <c r="F8578" t="s">
        <v>20</v>
      </c>
      <c r="G8578">
        <v>41</v>
      </c>
      <c r="H8578" t="s">
        <v>21</v>
      </c>
      <c r="I8578" t="s">
        <v>25</v>
      </c>
      <c r="J8578" t="s">
        <v>15</v>
      </c>
    </row>
    <row r="8579" spans="1:10" x14ac:dyDescent="0.25">
      <c r="A8579">
        <v>928622</v>
      </c>
      <c r="B8579" t="s">
        <v>33</v>
      </c>
      <c r="C8579" s="8">
        <v>42453</v>
      </c>
      <c r="D8579" s="9">
        <v>42453.165277777778</v>
      </c>
      <c r="E8579" t="s">
        <v>11</v>
      </c>
      <c r="F8579" t="s">
        <v>20</v>
      </c>
      <c r="G8579">
        <v>41</v>
      </c>
      <c r="H8579" t="s">
        <v>21</v>
      </c>
      <c r="I8579" t="s">
        <v>25</v>
      </c>
      <c r="J8579" t="s">
        <v>15</v>
      </c>
    </row>
    <row r="8580" spans="1:10" x14ac:dyDescent="0.25">
      <c r="A8580">
        <v>861287</v>
      </c>
      <c r="B8580" t="s">
        <v>16</v>
      </c>
      <c r="C8580" s="8">
        <v>42441</v>
      </c>
      <c r="D8580" s="9">
        <v>42441.577777777777</v>
      </c>
      <c r="E8580" t="s">
        <v>11</v>
      </c>
      <c r="F8580" t="s">
        <v>12</v>
      </c>
      <c r="G8580">
        <v>40</v>
      </c>
      <c r="H8580" t="s">
        <v>13</v>
      </c>
      <c r="I8580" t="s">
        <v>18</v>
      </c>
      <c r="J8580" t="s">
        <v>15</v>
      </c>
    </row>
    <row r="8581" spans="1:10" x14ac:dyDescent="0.25">
      <c r="A8581">
        <v>894037</v>
      </c>
      <c r="B8581" t="s">
        <v>16</v>
      </c>
      <c r="C8581" s="8">
        <v>42448</v>
      </c>
      <c r="D8581" s="9">
        <v>42448.440972222219</v>
      </c>
      <c r="E8581" t="s">
        <v>11</v>
      </c>
      <c r="F8581" t="s">
        <v>17</v>
      </c>
      <c r="G8581">
        <v>34</v>
      </c>
      <c r="H8581" t="s">
        <v>13</v>
      </c>
      <c r="I8581" t="s">
        <v>14</v>
      </c>
      <c r="J8581" t="s">
        <v>15</v>
      </c>
    </row>
    <row r="8582" spans="1:10" x14ac:dyDescent="0.25">
      <c r="A8582">
        <v>894037</v>
      </c>
      <c r="B8582" t="s">
        <v>16</v>
      </c>
      <c r="C8582" s="8">
        <v>42452</v>
      </c>
      <c r="D8582" s="9">
        <v>42452.547222222223</v>
      </c>
      <c r="E8582" t="s">
        <v>11</v>
      </c>
      <c r="F8582" t="s">
        <v>17</v>
      </c>
      <c r="G8582">
        <v>34</v>
      </c>
      <c r="H8582" t="s">
        <v>13</v>
      </c>
      <c r="I8582" t="s">
        <v>18</v>
      </c>
      <c r="J8582" t="s">
        <v>15</v>
      </c>
    </row>
    <row r="8583" spans="1:10" x14ac:dyDescent="0.25">
      <c r="A8583">
        <v>894037</v>
      </c>
      <c r="B8583" t="s">
        <v>33</v>
      </c>
      <c r="C8583" s="8">
        <v>42448</v>
      </c>
      <c r="D8583" s="9">
        <v>42448.542361111111</v>
      </c>
      <c r="E8583" t="s">
        <v>11</v>
      </c>
      <c r="F8583" t="s">
        <v>17</v>
      </c>
      <c r="G8583">
        <v>34</v>
      </c>
      <c r="H8583" t="s">
        <v>13</v>
      </c>
      <c r="I8583" t="s">
        <v>18</v>
      </c>
      <c r="J8583" t="s">
        <v>15</v>
      </c>
    </row>
    <row r="8584" spans="1:10" x14ac:dyDescent="0.25">
      <c r="A8584">
        <v>822265</v>
      </c>
      <c r="B8584" t="s">
        <v>37</v>
      </c>
      <c r="C8584" s="8">
        <v>42389</v>
      </c>
      <c r="D8584" s="9">
        <v>42389.34652777778</v>
      </c>
      <c r="E8584" t="s">
        <v>11</v>
      </c>
      <c r="F8584" t="s">
        <v>20</v>
      </c>
      <c r="G8584">
        <v>36</v>
      </c>
      <c r="H8584" t="s">
        <v>21</v>
      </c>
      <c r="I8584" t="s">
        <v>14</v>
      </c>
      <c r="J8584" t="s">
        <v>15</v>
      </c>
    </row>
    <row r="8585" spans="1:10" x14ac:dyDescent="0.25">
      <c r="A8585">
        <v>903917</v>
      </c>
      <c r="B8585" t="s">
        <v>36</v>
      </c>
      <c r="C8585" s="8">
        <v>42454</v>
      </c>
      <c r="D8585" s="9">
        <v>42454.385416666664</v>
      </c>
      <c r="E8585" t="s">
        <v>11</v>
      </c>
      <c r="F8585" t="s">
        <v>17</v>
      </c>
      <c r="G8585">
        <v>38</v>
      </c>
      <c r="H8585" t="s">
        <v>21</v>
      </c>
      <c r="I8585" t="s">
        <v>14</v>
      </c>
      <c r="J8585" t="s">
        <v>15</v>
      </c>
    </row>
    <row r="8586" spans="1:10" x14ac:dyDescent="0.25">
      <c r="A8586">
        <v>780650</v>
      </c>
      <c r="B8586" t="s">
        <v>36</v>
      </c>
      <c r="C8586" s="8">
        <v>42383</v>
      </c>
      <c r="D8586" s="9">
        <v>42383.370833333334</v>
      </c>
      <c r="E8586" t="s">
        <v>11</v>
      </c>
      <c r="F8586" t="s">
        <v>35</v>
      </c>
      <c r="G8586">
        <v>41</v>
      </c>
      <c r="H8586" t="s">
        <v>34</v>
      </c>
      <c r="I8586" t="s">
        <v>14</v>
      </c>
      <c r="J8586" t="s">
        <v>15</v>
      </c>
    </row>
    <row r="8587" spans="1:10" x14ac:dyDescent="0.25">
      <c r="A8587">
        <v>780650</v>
      </c>
      <c r="B8587" t="s">
        <v>36</v>
      </c>
      <c r="C8587" s="8">
        <v>42390</v>
      </c>
      <c r="D8587" s="9">
        <v>42390.618750000001</v>
      </c>
      <c r="E8587" t="s">
        <v>11</v>
      </c>
      <c r="F8587" t="s">
        <v>35</v>
      </c>
      <c r="G8587">
        <v>41</v>
      </c>
      <c r="H8587" t="s">
        <v>34</v>
      </c>
      <c r="I8587" t="s">
        <v>44</v>
      </c>
      <c r="J8587" t="s">
        <v>15</v>
      </c>
    </row>
    <row r="8588" spans="1:10" x14ac:dyDescent="0.25">
      <c r="A8588">
        <v>810558</v>
      </c>
      <c r="B8588" t="s">
        <v>33</v>
      </c>
      <c r="C8588" s="8">
        <v>42426</v>
      </c>
      <c r="D8588" s="9">
        <v>42426.421527777777</v>
      </c>
      <c r="E8588" t="s">
        <v>11</v>
      </c>
      <c r="F8588" t="s">
        <v>24</v>
      </c>
      <c r="G8588">
        <v>30</v>
      </c>
      <c r="H8588" t="s">
        <v>52</v>
      </c>
      <c r="I8588" t="s">
        <v>14</v>
      </c>
      <c r="J8588" t="s">
        <v>22</v>
      </c>
    </row>
    <row r="8589" spans="1:10" x14ac:dyDescent="0.25">
      <c r="A8589">
        <v>822267</v>
      </c>
      <c r="B8589" t="s">
        <v>33</v>
      </c>
      <c r="C8589" s="8">
        <v>42378</v>
      </c>
      <c r="D8589" s="9">
        <v>42378.350694444445</v>
      </c>
      <c r="E8589" t="s">
        <v>11</v>
      </c>
      <c r="F8589" t="s">
        <v>35</v>
      </c>
      <c r="G8589">
        <v>42</v>
      </c>
      <c r="H8589" t="s">
        <v>21</v>
      </c>
      <c r="I8589" t="s">
        <v>14</v>
      </c>
      <c r="J8589" t="s">
        <v>15</v>
      </c>
    </row>
    <row r="8590" spans="1:10" x14ac:dyDescent="0.25">
      <c r="A8590">
        <v>822267</v>
      </c>
      <c r="B8590" t="s">
        <v>40</v>
      </c>
      <c r="C8590" s="8">
        <v>42378</v>
      </c>
      <c r="D8590" s="9">
        <v>42378.352083333331</v>
      </c>
      <c r="E8590" t="s">
        <v>11</v>
      </c>
      <c r="F8590" t="s">
        <v>35</v>
      </c>
      <c r="G8590">
        <v>42</v>
      </c>
      <c r="H8590" t="s">
        <v>21</v>
      </c>
      <c r="I8590" t="s">
        <v>14</v>
      </c>
      <c r="J8590" t="s">
        <v>15</v>
      </c>
    </row>
    <row r="8591" spans="1:10" x14ac:dyDescent="0.25">
      <c r="A8591">
        <v>822267</v>
      </c>
      <c r="B8591" t="s">
        <v>33</v>
      </c>
      <c r="C8591" s="8">
        <v>42406</v>
      </c>
      <c r="D8591" s="9">
        <v>42406.300694444442</v>
      </c>
      <c r="E8591" t="s">
        <v>11</v>
      </c>
      <c r="F8591" t="s">
        <v>35</v>
      </c>
      <c r="G8591">
        <v>42</v>
      </c>
      <c r="H8591" t="s">
        <v>21</v>
      </c>
      <c r="I8591" t="s">
        <v>14</v>
      </c>
      <c r="J8591" t="s">
        <v>15</v>
      </c>
    </row>
    <row r="8592" spans="1:10" x14ac:dyDescent="0.25">
      <c r="A8592">
        <v>852495</v>
      </c>
      <c r="B8592" t="s">
        <v>31</v>
      </c>
      <c r="C8592" s="8">
        <v>42372</v>
      </c>
      <c r="D8592" s="9">
        <v>42372.48541666667</v>
      </c>
      <c r="E8592" t="s">
        <v>11</v>
      </c>
      <c r="F8592" t="s">
        <v>12</v>
      </c>
      <c r="G8592">
        <v>27</v>
      </c>
      <c r="H8592" t="s">
        <v>13</v>
      </c>
      <c r="I8592" t="s">
        <v>18</v>
      </c>
      <c r="J8592" t="s">
        <v>22</v>
      </c>
    </row>
    <row r="8593" spans="1:10" x14ac:dyDescent="0.25">
      <c r="A8593">
        <v>773319</v>
      </c>
      <c r="B8593" t="s">
        <v>31</v>
      </c>
      <c r="C8593" s="8">
        <v>42373</v>
      </c>
      <c r="D8593" s="9">
        <v>42373.311111111114</v>
      </c>
      <c r="E8593" t="s">
        <v>11</v>
      </c>
      <c r="F8593" t="s">
        <v>35</v>
      </c>
      <c r="G8593">
        <v>19</v>
      </c>
      <c r="H8593" t="s">
        <v>52</v>
      </c>
      <c r="I8593" t="s">
        <v>14</v>
      </c>
      <c r="J8593" t="s">
        <v>22</v>
      </c>
    </row>
    <row r="8594" spans="1:10" x14ac:dyDescent="0.25">
      <c r="A8594">
        <v>773320</v>
      </c>
      <c r="B8594" t="s">
        <v>33</v>
      </c>
      <c r="C8594" s="8">
        <v>42398</v>
      </c>
      <c r="D8594" s="9">
        <v>42398.311111111114</v>
      </c>
      <c r="E8594" t="s">
        <v>11</v>
      </c>
      <c r="F8594" t="s">
        <v>12</v>
      </c>
      <c r="G8594">
        <v>46</v>
      </c>
      <c r="H8594" t="s">
        <v>13</v>
      </c>
      <c r="I8594" t="s">
        <v>14</v>
      </c>
      <c r="J8594" t="s">
        <v>26</v>
      </c>
    </row>
    <row r="8595" spans="1:10" x14ac:dyDescent="0.25">
      <c r="A8595">
        <v>908082</v>
      </c>
      <c r="B8595" t="s">
        <v>33</v>
      </c>
      <c r="C8595" s="8">
        <v>42374</v>
      </c>
      <c r="D8595" s="9">
        <v>42374.556944444441</v>
      </c>
      <c r="E8595" t="s">
        <v>11</v>
      </c>
      <c r="F8595" t="s">
        <v>17</v>
      </c>
      <c r="G8595">
        <v>33</v>
      </c>
      <c r="H8595" t="s">
        <v>21</v>
      </c>
      <c r="I8595" t="s">
        <v>18</v>
      </c>
      <c r="J8595" t="s">
        <v>15</v>
      </c>
    </row>
    <row r="8596" spans="1:10" x14ac:dyDescent="0.25">
      <c r="A8596">
        <v>908082</v>
      </c>
      <c r="B8596" t="s">
        <v>33</v>
      </c>
      <c r="C8596" s="8">
        <v>42375</v>
      </c>
      <c r="D8596" s="9">
        <v>42375.551388888889</v>
      </c>
      <c r="E8596" t="s">
        <v>11</v>
      </c>
      <c r="F8596" t="s">
        <v>17</v>
      </c>
      <c r="G8596">
        <v>33</v>
      </c>
      <c r="H8596" t="s">
        <v>21</v>
      </c>
      <c r="I8596" t="s">
        <v>18</v>
      </c>
      <c r="J8596" t="s">
        <v>15</v>
      </c>
    </row>
    <row r="8597" spans="1:10" x14ac:dyDescent="0.25">
      <c r="A8597">
        <v>611645</v>
      </c>
      <c r="B8597" t="s">
        <v>30</v>
      </c>
      <c r="C8597" s="8">
        <v>42373</v>
      </c>
      <c r="D8597" s="9">
        <v>42373.188888888886</v>
      </c>
      <c r="E8597" t="s">
        <v>11</v>
      </c>
      <c r="F8597" t="s">
        <v>35</v>
      </c>
      <c r="G8597">
        <v>25</v>
      </c>
      <c r="H8597" t="s">
        <v>34</v>
      </c>
      <c r="I8597" t="s">
        <v>25</v>
      </c>
      <c r="J8597" t="s">
        <v>22</v>
      </c>
    </row>
    <row r="8598" spans="1:10" x14ac:dyDescent="0.25">
      <c r="A8598">
        <v>611645</v>
      </c>
      <c r="B8598" t="s">
        <v>30</v>
      </c>
      <c r="C8598" s="8">
        <v>42371</v>
      </c>
      <c r="D8598" s="9">
        <v>42371.581944444442</v>
      </c>
      <c r="E8598" t="s">
        <v>11</v>
      </c>
      <c r="F8598" t="s">
        <v>35</v>
      </c>
      <c r="G8598">
        <v>25</v>
      </c>
      <c r="H8598" t="s">
        <v>34</v>
      </c>
      <c r="I8598" t="s">
        <v>18</v>
      </c>
      <c r="J8598" t="s">
        <v>22</v>
      </c>
    </row>
    <row r="8599" spans="1:10" x14ac:dyDescent="0.25">
      <c r="A8599">
        <v>941440</v>
      </c>
      <c r="B8599" t="s">
        <v>16</v>
      </c>
      <c r="C8599" s="8">
        <v>42440</v>
      </c>
      <c r="D8599" s="9">
        <v>42440.234722222223</v>
      </c>
      <c r="E8599" t="s">
        <v>11</v>
      </c>
      <c r="F8599" t="s">
        <v>20</v>
      </c>
      <c r="G8599">
        <v>41</v>
      </c>
      <c r="H8599" t="s">
        <v>21</v>
      </c>
      <c r="I8599" t="s">
        <v>25</v>
      </c>
      <c r="J8599" t="s">
        <v>15</v>
      </c>
    </row>
    <row r="8600" spans="1:10" x14ac:dyDescent="0.25">
      <c r="A8600">
        <v>941440</v>
      </c>
      <c r="B8600" t="s">
        <v>37</v>
      </c>
      <c r="C8600" s="8">
        <v>42441</v>
      </c>
      <c r="D8600" s="9">
        <v>42441.42291666667</v>
      </c>
      <c r="E8600" t="s">
        <v>11</v>
      </c>
      <c r="F8600" t="s">
        <v>20</v>
      </c>
      <c r="G8600">
        <v>41</v>
      </c>
      <c r="H8600" t="s">
        <v>21</v>
      </c>
      <c r="I8600" t="s">
        <v>14</v>
      </c>
      <c r="J8600" t="s">
        <v>15</v>
      </c>
    </row>
    <row r="8601" spans="1:10" x14ac:dyDescent="0.25">
      <c r="A8601">
        <v>941440</v>
      </c>
      <c r="B8601" t="s">
        <v>48</v>
      </c>
      <c r="C8601" s="8">
        <v>42428</v>
      </c>
      <c r="D8601" s="9">
        <v>42428.470833333333</v>
      </c>
      <c r="E8601" t="s">
        <v>11</v>
      </c>
      <c r="F8601" t="s">
        <v>20</v>
      </c>
      <c r="G8601">
        <v>41</v>
      </c>
      <c r="H8601" t="s">
        <v>21</v>
      </c>
      <c r="I8601" t="s">
        <v>18</v>
      </c>
      <c r="J8601" t="s">
        <v>15</v>
      </c>
    </row>
    <row r="8602" spans="1:10" x14ac:dyDescent="0.25">
      <c r="A8602">
        <v>941440</v>
      </c>
      <c r="B8602" t="s">
        <v>16</v>
      </c>
      <c r="C8602" s="8">
        <v>42454</v>
      </c>
      <c r="D8602" s="9">
        <v>42454.168749999997</v>
      </c>
      <c r="E8602" t="s">
        <v>11</v>
      </c>
      <c r="F8602" t="s">
        <v>20</v>
      </c>
      <c r="G8602">
        <v>41</v>
      </c>
      <c r="H8602" t="s">
        <v>21</v>
      </c>
      <c r="I8602" t="s">
        <v>25</v>
      </c>
      <c r="J8602" t="s">
        <v>15</v>
      </c>
    </row>
    <row r="8603" spans="1:10" x14ac:dyDescent="0.25">
      <c r="A8603">
        <v>941440</v>
      </c>
      <c r="B8603" t="s">
        <v>16</v>
      </c>
      <c r="C8603" s="8">
        <v>42458</v>
      </c>
      <c r="D8603" s="9">
        <v>42458.537499999999</v>
      </c>
      <c r="E8603" t="s">
        <v>11</v>
      </c>
      <c r="F8603" t="s">
        <v>20</v>
      </c>
      <c r="G8603">
        <v>41</v>
      </c>
      <c r="H8603" t="s">
        <v>21</v>
      </c>
      <c r="I8603" t="s">
        <v>18</v>
      </c>
      <c r="J8603" t="s">
        <v>15</v>
      </c>
    </row>
    <row r="8604" spans="1:10" x14ac:dyDescent="0.25">
      <c r="A8604">
        <v>2371070</v>
      </c>
      <c r="B8604" t="s">
        <v>10</v>
      </c>
      <c r="C8604" s="8">
        <v>42402</v>
      </c>
      <c r="D8604" s="9">
        <v>42402.53402777778</v>
      </c>
      <c r="E8604" t="s">
        <v>11</v>
      </c>
      <c r="F8604" t="s">
        <v>17</v>
      </c>
      <c r="G8604">
        <v>32</v>
      </c>
      <c r="H8604" t="s">
        <v>21</v>
      </c>
      <c r="I8604" t="s">
        <v>18</v>
      </c>
      <c r="J8604" t="s">
        <v>15</v>
      </c>
    </row>
    <row r="8605" spans="1:10" x14ac:dyDescent="0.25">
      <c r="A8605">
        <v>2371070</v>
      </c>
      <c r="B8605" t="s">
        <v>41</v>
      </c>
      <c r="C8605" s="8">
        <v>42440</v>
      </c>
      <c r="D8605" s="9">
        <v>42440.408333333333</v>
      </c>
      <c r="E8605" t="s">
        <v>11</v>
      </c>
      <c r="F8605" t="s">
        <v>17</v>
      </c>
      <c r="G8605">
        <v>32</v>
      </c>
      <c r="H8605" t="s">
        <v>21</v>
      </c>
      <c r="I8605" t="s">
        <v>14</v>
      </c>
      <c r="J8605" t="s">
        <v>15</v>
      </c>
    </row>
    <row r="8606" spans="1:10" x14ac:dyDescent="0.25">
      <c r="A8606">
        <v>2371070</v>
      </c>
      <c r="B8606" t="s">
        <v>16</v>
      </c>
      <c r="C8606" s="8">
        <v>42443</v>
      </c>
      <c r="D8606" s="9">
        <v>42443.574999999997</v>
      </c>
      <c r="E8606" t="s">
        <v>11</v>
      </c>
      <c r="F8606" t="s">
        <v>17</v>
      </c>
      <c r="G8606">
        <v>32</v>
      </c>
      <c r="H8606" t="s">
        <v>21</v>
      </c>
      <c r="I8606" t="s">
        <v>18</v>
      </c>
      <c r="J8606" t="s">
        <v>15</v>
      </c>
    </row>
    <row r="8607" spans="1:10" x14ac:dyDescent="0.25">
      <c r="A8607">
        <v>2371070</v>
      </c>
      <c r="B8607" t="s">
        <v>16</v>
      </c>
      <c r="C8607" s="8">
        <v>42425</v>
      </c>
      <c r="D8607" s="9">
        <v>42425.611111111109</v>
      </c>
      <c r="E8607" t="s">
        <v>11</v>
      </c>
      <c r="F8607" t="s">
        <v>17</v>
      </c>
      <c r="G8607">
        <v>32</v>
      </c>
      <c r="H8607" t="s">
        <v>21</v>
      </c>
      <c r="I8607" t="s">
        <v>44</v>
      </c>
      <c r="J8607" t="s">
        <v>15</v>
      </c>
    </row>
    <row r="8608" spans="1:10" x14ac:dyDescent="0.25">
      <c r="A8608">
        <v>2371070</v>
      </c>
      <c r="B8608" t="s">
        <v>33</v>
      </c>
      <c r="C8608" s="8">
        <v>42402</v>
      </c>
      <c r="D8608" s="9">
        <v>42402.410416666666</v>
      </c>
      <c r="E8608" t="s">
        <v>11</v>
      </c>
      <c r="F8608" t="s">
        <v>17</v>
      </c>
      <c r="G8608">
        <v>32</v>
      </c>
      <c r="H8608" t="s">
        <v>21</v>
      </c>
      <c r="I8608" t="s">
        <v>14</v>
      </c>
      <c r="J8608" t="s">
        <v>15</v>
      </c>
    </row>
    <row r="8609" spans="1:10" x14ac:dyDescent="0.25">
      <c r="A8609">
        <v>2371070</v>
      </c>
      <c r="B8609" t="s">
        <v>33</v>
      </c>
      <c r="C8609" s="8">
        <v>42381</v>
      </c>
      <c r="D8609" s="9">
        <v>42381.446527777778</v>
      </c>
      <c r="E8609" t="s">
        <v>11</v>
      </c>
      <c r="F8609" t="s">
        <v>17</v>
      </c>
      <c r="G8609">
        <v>32</v>
      </c>
      <c r="H8609" t="s">
        <v>21</v>
      </c>
      <c r="I8609" t="s">
        <v>14</v>
      </c>
      <c r="J8609" t="s">
        <v>15</v>
      </c>
    </row>
    <row r="8610" spans="1:10" x14ac:dyDescent="0.25">
      <c r="A8610">
        <v>2371070</v>
      </c>
      <c r="B8610" t="s">
        <v>33</v>
      </c>
      <c r="C8610" s="8">
        <v>42383</v>
      </c>
      <c r="D8610" s="9">
        <v>42383.431944444441</v>
      </c>
      <c r="E8610" t="s">
        <v>11</v>
      </c>
      <c r="F8610" t="s">
        <v>17</v>
      </c>
      <c r="G8610">
        <v>32</v>
      </c>
      <c r="H8610" t="s">
        <v>21</v>
      </c>
      <c r="I8610" t="s">
        <v>14</v>
      </c>
      <c r="J8610" t="s">
        <v>15</v>
      </c>
    </row>
    <row r="8611" spans="1:10" x14ac:dyDescent="0.25">
      <c r="A8611">
        <v>2371070</v>
      </c>
      <c r="B8611" t="s">
        <v>30</v>
      </c>
      <c r="C8611" s="8">
        <v>42382</v>
      </c>
      <c r="D8611" s="9">
        <v>42382.170138888891</v>
      </c>
      <c r="E8611" t="s">
        <v>11</v>
      </c>
      <c r="F8611" t="s">
        <v>17</v>
      </c>
      <c r="G8611">
        <v>32</v>
      </c>
      <c r="H8611" t="s">
        <v>21</v>
      </c>
      <c r="I8611" t="s">
        <v>25</v>
      </c>
      <c r="J8611" t="s">
        <v>15</v>
      </c>
    </row>
    <row r="8612" spans="1:10" x14ac:dyDescent="0.25">
      <c r="A8612">
        <v>2371070</v>
      </c>
      <c r="B8612" t="s">
        <v>16</v>
      </c>
      <c r="C8612" s="8">
        <v>42452</v>
      </c>
      <c r="D8612" s="9">
        <v>42452.433333333334</v>
      </c>
      <c r="E8612" t="s">
        <v>11</v>
      </c>
      <c r="F8612" t="s">
        <v>17</v>
      </c>
      <c r="G8612">
        <v>32</v>
      </c>
      <c r="H8612" t="s">
        <v>21</v>
      </c>
      <c r="I8612" t="s">
        <v>14</v>
      </c>
      <c r="J8612" t="s">
        <v>15</v>
      </c>
    </row>
    <row r="8613" spans="1:10" x14ac:dyDescent="0.25">
      <c r="A8613">
        <v>2371070</v>
      </c>
      <c r="B8613" t="s">
        <v>16</v>
      </c>
      <c r="C8613" s="8">
        <v>42444</v>
      </c>
      <c r="D8613" s="9">
        <v>42444.459722222222</v>
      </c>
      <c r="E8613" t="s">
        <v>11</v>
      </c>
      <c r="F8613" t="s">
        <v>17</v>
      </c>
      <c r="G8613">
        <v>32</v>
      </c>
      <c r="H8613" t="s">
        <v>21</v>
      </c>
      <c r="I8613" t="s">
        <v>18</v>
      </c>
      <c r="J8613" t="s">
        <v>15</v>
      </c>
    </row>
    <row r="8614" spans="1:10" x14ac:dyDescent="0.25">
      <c r="A8614">
        <v>2371070</v>
      </c>
      <c r="B8614" t="s">
        <v>16</v>
      </c>
      <c r="C8614" s="8">
        <v>42423</v>
      </c>
      <c r="D8614" s="9">
        <v>42423.602083333331</v>
      </c>
      <c r="E8614" t="s">
        <v>11</v>
      </c>
      <c r="F8614" t="s">
        <v>17</v>
      </c>
      <c r="G8614">
        <v>32</v>
      </c>
      <c r="H8614" t="s">
        <v>21</v>
      </c>
      <c r="I8614" t="s">
        <v>44</v>
      </c>
      <c r="J8614" t="s">
        <v>15</v>
      </c>
    </row>
    <row r="8615" spans="1:10" x14ac:dyDescent="0.25">
      <c r="A8615">
        <v>2371070</v>
      </c>
      <c r="B8615" t="s">
        <v>30</v>
      </c>
      <c r="C8615" s="8">
        <v>42457</v>
      </c>
      <c r="D8615" s="9">
        <v>42457.570833333331</v>
      </c>
      <c r="E8615" t="s">
        <v>11</v>
      </c>
      <c r="F8615" t="s">
        <v>17</v>
      </c>
      <c r="G8615">
        <v>32</v>
      </c>
      <c r="H8615" t="s">
        <v>21</v>
      </c>
      <c r="I8615" t="s">
        <v>18</v>
      </c>
      <c r="J8615" t="s">
        <v>15</v>
      </c>
    </row>
    <row r="8616" spans="1:10" x14ac:dyDescent="0.25">
      <c r="A8616">
        <v>833513</v>
      </c>
      <c r="B8616" t="s">
        <v>29</v>
      </c>
      <c r="C8616" s="8">
        <v>42437</v>
      </c>
      <c r="D8616" s="9">
        <v>42437.277777777781</v>
      </c>
      <c r="E8616" t="s">
        <v>11</v>
      </c>
      <c r="F8616" t="s">
        <v>12</v>
      </c>
      <c r="G8616">
        <v>44</v>
      </c>
      <c r="H8616" t="s">
        <v>32</v>
      </c>
      <c r="I8616" t="s">
        <v>25</v>
      </c>
      <c r="J8616" t="s">
        <v>15</v>
      </c>
    </row>
    <row r="8617" spans="1:10" x14ac:dyDescent="0.25">
      <c r="A8617">
        <v>908088</v>
      </c>
      <c r="B8617" t="s">
        <v>33</v>
      </c>
      <c r="C8617" s="8">
        <v>42454</v>
      </c>
      <c r="D8617" s="9">
        <v>42454.44027777778</v>
      </c>
      <c r="E8617" t="s">
        <v>11</v>
      </c>
      <c r="F8617" t="s">
        <v>24</v>
      </c>
      <c r="G8617">
        <v>28</v>
      </c>
      <c r="H8617" t="s">
        <v>43</v>
      </c>
      <c r="I8617" t="s">
        <v>14</v>
      </c>
      <c r="J8617" t="s">
        <v>22</v>
      </c>
    </row>
    <row r="8618" spans="1:10" x14ac:dyDescent="0.25">
      <c r="A8618">
        <v>833513</v>
      </c>
      <c r="B8618" t="s">
        <v>29</v>
      </c>
      <c r="C8618" s="8">
        <v>42437</v>
      </c>
      <c r="D8618" s="9">
        <v>42437.333333333336</v>
      </c>
      <c r="E8618" t="s">
        <v>11</v>
      </c>
      <c r="F8618" t="s">
        <v>12</v>
      </c>
      <c r="G8618">
        <v>44</v>
      </c>
      <c r="H8618" t="s">
        <v>32</v>
      </c>
      <c r="I8618" t="s">
        <v>14</v>
      </c>
      <c r="J8618" t="s">
        <v>15</v>
      </c>
    </row>
    <row r="8619" spans="1:10" x14ac:dyDescent="0.25">
      <c r="A8619">
        <v>773321</v>
      </c>
      <c r="B8619" t="s">
        <v>10</v>
      </c>
      <c r="C8619" s="8">
        <v>42404</v>
      </c>
      <c r="D8619" s="9">
        <v>42404.368750000001</v>
      </c>
      <c r="E8619" t="s">
        <v>11</v>
      </c>
      <c r="F8619" t="s">
        <v>20</v>
      </c>
      <c r="G8619">
        <v>20</v>
      </c>
      <c r="H8619" t="s">
        <v>32</v>
      </c>
      <c r="I8619" t="s">
        <v>14</v>
      </c>
      <c r="J8619" t="s">
        <v>22</v>
      </c>
    </row>
    <row r="8620" spans="1:10" x14ac:dyDescent="0.25">
      <c r="A8620">
        <v>773321</v>
      </c>
      <c r="B8620" t="s">
        <v>37</v>
      </c>
      <c r="C8620" s="8">
        <v>42403</v>
      </c>
      <c r="D8620" s="9">
        <v>42403.287499999999</v>
      </c>
      <c r="E8620" t="s">
        <v>11</v>
      </c>
      <c r="F8620" t="s">
        <v>20</v>
      </c>
      <c r="G8620">
        <v>20</v>
      </c>
      <c r="H8620" t="s">
        <v>32</v>
      </c>
      <c r="I8620" t="s">
        <v>25</v>
      </c>
      <c r="J8620" t="s">
        <v>22</v>
      </c>
    </row>
    <row r="8621" spans="1:10" x14ac:dyDescent="0.25">
      <c r="A8621">
        <v>773323</v>
      </c>
      <c r="B8621" t="s">
        <v>37</v>
      </c>
      <c r="C8621" s="8">
        <v>42418</v>
      </c>
      <c r="D8621" s="9">
        <v>42418.488888888889</v>
      </c>
      <c r="E8621" t="s">
        <v>11</v>
      </c>
      <c r="F8621" t="s">
        <v>12</v>
      </c>
      <c r="G8621">
        <v>25</v>
      </c>
      <c r="H8621" t="s">
        <v>21</v>
      </c>
      <c r="I8621" t="s">
        <v>18</v>
      </c>
      <c r="J8621" t="s">
        <v>22</v>
      </c>
    </row>
    <row r="8622" spans="1:10" x14ac:dyDescent="0.25">
      <c r="A8622">
        <v>773323</v>
      </c>
      <c r="B8622" t="s">
        <v>33</v>
      </c>
      <c r="C8622" s="8">
        <v>42404</v>
      </c>
      <c r="D8622" s="9">
        <v>42404.461805555555</v>
      </c>
      <c r="E8622" t="s">
        <v>11</v>
      </c>
      <c r="F8622" t="s">
        <v>12</v>
      </c>
      <c r="G8622">
        <v>25</v>
      </c>
      <c r="H8622" t="s">
        <v>21</v>
      </c>
      <c r="I8622" t="s">
        <v>18</v>
      </c>
      <c r="J8622" t="s">
        <v>22</v>
      </c>
    </row>
    <row r="8623" spans="1:10" x14ac:dyDescent="0.25">
      <c r="A8623">
        <v>773323</v>
      </c>
      <c r="B8623" t="s">
        <v>33</v>
      </c>
      <c r="C8623" s="8">
        <v>42404</v>
      </c>
      <c r="D8623" s="9">
        <v>42404.427777777775</v>
      </c>
      <c r="E8623" t="s">
        <v>11</v>
      </c>
      <c r="F8623" t="s">
        <v>12</v>
      </c>
      <c r="G8623">
        <v>25</v>
      </c>
      <c r="H8623" t="s">
        <v>21</v>
      </c>
      <c r="I8623" t="s">
        <v>14</v>
      </c>
      <c r="J8623" t="s">
        <v>22</v>
      </c>
    </row>
    <row r="8624" spans="1:10" x14ac:dyDescent="0.25">
      <c r="A8624">
        <v>773323</v>
      </c>
      <c r="B8624" t="s">
        <v>36</v>
      </c>
      <c r="C8624" s="8">
        <v>42417</v>
      </c>
      <c r="D8624" s="9">
        <v>42417.259722222225</v>
      </c>
      <c r="E8624" t="s">
        <v>11</v>
      </c>
      <c r="F8624" t="s">
        <v>12</v>
      </c>
      <c r="G8624">
        <v>25</v>
      </c>
      <c r="H8624" t="s">
        <v>21</v>
      </c>
      <c r="I8624" t="s">
        <v>25</v>
      </c>
      <c r="J8624" t="s">
        <v>22</v>
      </c>
    </row>
    <row r="8625" spans="1:10" x14ac:dyDescent="0.25">
      <c r="A8625">
        <v>178813</v>
      </c>
      <c r="B8625" t="s">
        <v>33</v>
      </c>
      <c r="C8625" s="8">
        <v>42384</v>
      </c>
      <c r="D8625" s="9">
        <v>42384.444444444445</v>
      </c>
      <c r="E8625" t="s">
        <v>11</v>
      </c>
      <c r="F8625" t="s">
        <v>12</v>
      </c>
      <c r="G8625">
        <v>33</v>
      </c>
      <c r="H8625" t="s">
        <v>21</v>
      </c>
      <c r="I8625" t="s">
        <v>14</v>
      </c>
      <c r="J8625" t="s">
        <v>15</v>
      </c>
    </row>
    <row r="8626" spans="1:10" x14ac:dyDescent="0.25">
      <c r="A8626">
        <v>810525</v>
      </c>
      <c r="B8626" t="s">
        <v>39</v>
      </c>
      <c r="C8626" s="8">
        <v>42422</v>
      </c>
      <c r="D8626" s="9">
        <v>42422.268750000003</v>
      </c>
      <c r="E8626" t="s">
        <v>11</v>
      </c>
      <c r="F8626" t="s">
        <v>24</v>
      </c>
      <c r="G8626">
        <v>48</v>
      </c>
      <c r="H8626" t="s">
        <v>21</v>
      </c>
      <c r="I8626" t="s">
        <v>25</v>
      </c>
      <c r="J8626" t="s">
        <v>26</v>
      </c>
    </row>
    <row r="8627" spans="1:10" x14ac:dyDescent="0.25">
      <c r="A8627">
        <v>833468</v>
      </c>
      <c r="B8627" t="s">
        <v>31</v>
      </c>
      <c r="C8627" s="8">
        <v>42428</v>
      </c>
      <c r="D8627" s="9">
        <v>42428.177083333336</v>
      </c>
      <c r="E8627" t="s">
        <v>11</v>
      </c>
      <c r="F8627" t="s">
        <v>24</v>
      </c>
      <c r="G8627">
        <v>28</v>
      </c>
      <c r="H8627" t="s">
        <v>21</v>
      </c>
      <c r="I8627" t="s">
        <v>25</v>
      </c>
      <c r="J8627" t="s">
        <v>22</v>
      </c>
    </row>
    <row r="8628" spans="1:10" x14ac:dyDescent="0.25">
      <c r="A8628">
        <v>772948</v>
      </c>
      <c r="B8628" t="s">
        <v>36</v>
      </c>
      <c r="C8628" s="8">
        <v>42413</v>
      </c>
      <c r="D8628" s="9">
        <v>42413.347222222219</v>
      </c>
      <c r="E8628" t="s">
        <v>11</v>
      </c>
      <c r="F8628" t="s">
        <v>20</v>
      </c>
      <c r="G8628">
        <v>51</v>
      </c>
      <c r="H8628" t="s">
        <v>32</v>
      </c>
      <c r="I8628" t="s">
        <v>14</v>
      </c>
      <c r="J8628" t="s">
        <v>26</v>
      </c>
    </row>
    <row r="8629" spans="1:10" x14ac:dyDescent="0.25">
      <c r="A8629">
        <v>833513</v>
      </c>
      <c r="B8629" t="s">
        <v>31</v>
      </c>
      <c r="C8629" s="8">
        <v>42432</v>
      </c>
      <c r="D8629" s="9">
        <v>42432.548611111109</v>
      </c>
      <c r="E8629" t="s">
        <v>11</v>
      </c>
      <c r="F8629" t="s">
        <v>12</v>
      </c>
      <c r="G8629">
        <v>44</v>
      </c>
      <c r="H8629" t="s">
        <v>32</v>
      </c>
      <c r="I8629" t="s">
        <v>18</v>
      </c>
      <c r="J8629" t="s">
        <v>15</v>
      </c>
    </row>
    <row r="8630" spans="1:10" x14ac:dyDescent="0.25">
      <c r="A8630">
        <v>870488</v>
      </c>
      <c r="B8630" t="s">
        <v>33</v>
      </c>
      <c r="C8630" s="8">
        <v>42433</v>
      </c>
      <c r="D8630" s="9">
        <v>42433.315972222219</v>
      </c>
      <c r="E8630" t="s">
        <v>11</v>
      </c>
      <c r="F8630" t="s">
        <v>12</v>
      </c>
      <c r="G8630">
        <v>18</v>
      </c>
      <c r="H8630" t="s">
        <v>13</v>
      </c>
      <c r="I8630" t="s">
        <v>14</v>
      </c>
      <c r="J8630" t="s">
        <v>22</v>
      </c>
    </row>
    <row r="8631" spans="1:10" x14ac:dyDescent="0.25">
      <c r="A8631">
        <v>870488</v>
      </c>
      <c r="B8631" t="s">
        <v>37</v>
      </c>
      <c r="C8631" s="8">
        <v>42434</v>
      </c>
      <c r="D8631" s="9">
        <v>42434.429861111108</v>
      </c>
      <c r="E8631" t="s">
        <v>11</v>
      </c>
      <c r="F8631" t="s">
        <v>12</v>
      </c>
      <c r="G8631">
        <v>18</v>
      </c>
      <c r="H8631" t="s">
        <v>13</v>
      </c>
      <c r="I8631" t="s">
        <v>14</v>
      </c>
      <c r="J8631" t="s">
        <v>22</v>
      </c>
    </row>
    <row r="8632" spans="1:10" x14ac:dyDescent="0.25">
      <c r="A8632">
        <v>810526</v>
      </c>
      <c r="B8632" t="s">
        <v>33</v>
      </c>
      <c r="C8632" s="8">
        <v>42418</v>
      </c>
      <c r="D8632" s="9">
        <v>42418.372916666667</v>
      </c>
      <c r="E8632" t="s">
        <v>11</v>
      </c>
      <c r="F8632" t="s">
        <v>35</v>
      </c>
      <c r="G8632">
        <v>31</v>
      </c>
      <c r="H8632" t="s">
        <v>34</v>
      </c>
      <c r="I8632" t="s">
        <v>14</v>
      </c>
      <c r="J8632" t="s">
        <v>15</v>
      </c>
    </row>
    <row r="8633" spans="1:10" x14ac:dyDescent="0.25">
      <c r="A8633">
        <v>2216498</v>
      </c>
      <c r="B8633" t="s">
        <v>16</v>
      </c>
      <c r="C8633" s="8">
        <v>42454</v>
      </c>
      <c r="D8633" s="9">
        <v>42454.13958333333</v>
      </c>
      <c r="E8633" t="s">
        <v>11</v>
      </c>
      <c r="F8633" t="s">
        <v>24</v>
      </c>
      <c r="G8633">
        <v>59</v>
      </c>
      <c r="H8633" t="s">
        <v>49</v>
      </c>
      <c r="I8633" t="s">
        <v>25</v>
      </c>
      <c r="J8633" t="s">
        <v>26</v>
      </c>
    </row>
    <row r="8634" spans="1:10" x14ac:dyDescent="0.25">
      <c r="A8634">
        <v>2371074</v>
      </c>
      <c r="B8634" t="s">
        <v>29</v>
      </c>
      <c r="C8634" s="8">
        <v>42414</v>
      </c>
      <c r="D8634" s="9">
        <v>42414.288194444445</v>
      </c>
      <c r="E8634" t="s">
        <v>11</v>
      </c>
      <c r="F8634" t="s">
        <v>35</v>
      </c>
      <c r="G8634">
        <v>41</v>
      </c>
      <c r="H8634" t="s">
        <v>13</v>
      </c>
      <c r="I8634" t="s">
        <v>25</v>
      </c>
      <c r="J8634" t="s">
        <v>15</v>
      </c>
    </row>
    <row r="8635" spans="1:10" x14ac:dyDescent="0.25">
      <c r="A8635">
        <v>2371074</v>
      </c>
      <c r="B8635" t="s">
        <v>29</v>
      </c>
      <c r="C8635" s="8">
        <v>42402</v>
      </c>
      <c r="D8635" s="9">
        <v>42402.343055555553</v>
      </c>
      <c r="E8635" t="s">
        <v>11</v>
      </c>
      <c r="F8635" t="s">
        <v>35</v>
      </c>
      <c r="G8635">
        <v>41</v>
      </c>
      <c r="H8635" t="s">
        <v>13</v>
      </c>
      <c r="I8635" t="s">
        <v>14</v>
      </c>
      <c r="J8635" t="s">
        <v>15</v>
      </c>
    </row>
    <row r="8636" spans="1:10" x14ac:dyDescent="0.25">
      <c r="A8636">
        <v>2371074</v>
      </c>
      <c r="B8636" t="s">
        <v>30</v>
      </c>
      <c r="C8636" s="8">
        <v>42407</v>
      </c>
      <c r="D8636" s="9">
        <v>42407.175000000003</v>
      </c>
      <c r="E8636" t="s">
        <v>11</v>
      </c>
      <c r="F8636" t="s">
        <v>35</v>
      </c>
      <c r="G8636">
        <v>41</v>
      </c>
      <c r="H8636" t="s">
        <v>13</v>
      </c>
      <c r="I8636" t="s">
        <v>25</v>
      </c>
      <c r="J8636" t="s">
        <v>15</v>
      </c>
    </row>
    <row r="8637" spans="1:10" x14ac:dyDescent="0.25">
      <c r="A8637">
        <v>2371074</v>
      </c>
      <c r="B8637" t="s">
        <v>37</v>
      </c>
      <c r="C8637" s="8">
        <v>42390</v>
      </c>
      <c r="D8637" s="9">
        <v>42390.614583333336</v>
      </c>
      <c r="E8637" t="s">
        <v>11</v>
      </c>
      <c r="F8637" t="s">
        <v>35</v>
      </c>
      <c r="G8637">
        <v>41</v>
      </c>
      <c r="H8637" t="s">
        <v>13</v>
      </c>
      <c r="I8637" t="s">
        <v>44</v>
      </c>
      <c r="J8637" t="s">
        <v>15</v>
      </c>
    </row>
    <row r="8638" spans="1:10" x14ac:dyDescent="0.25">
      <c r="A8638">
        <v>2371074</v>
      </c>
      <c r="B8638" t="s">
        <v>29</v>
      </c>
      <c r="C8638" s="8">
        <v>42417</v>
      </c>
      <c r="D8638" s="9">
        <v>42417.254166666666</v>
      </c>
      <c r="E8638" t="s">
        <v>11</v>
      </c>
      <c r="F8638" t="s">
        <v>35</v>
      </c>
      <c r="G8638">
        <v>41</v>
      </c>
      <c r="H8638" t="s">
        <v>13</v>
      </c>
      <c r="I8638" t="s">
        <v>25</v>
      </c>
      <c r="J8638" t="s">
        <v>15</v>
      </c>
    </row>
    <row r="8639" spans="1:10" x14ac:dyDescent="0.25">
      <c r="A8639">
        <v>2371074</v>
      </c>
      <c r="B8639" t="s">
        <v>29</v>
      </c>
      <c r="C8639" s="8">
        <v>42388</v>
      </c>
      <c r="D8639" s="9">
        <v>42388.216666666667</v>
      </c>
      <c r="E8639" t="s">
        <v>11</v>
      </c>
      <c r="F8639" t="s">
        <v>35</v>
      </c>
      <c r="G8639">
        <v>41</v>
      </c>
      <c r="H8639" t="s">
        <v>13</v>
      </c>
      <c r="I8639" t="s">
        <v>25</v>
      </c>
      <c r="J8639" t="s">
        <v>15</v>
      </c>
    </row>
    <row r="8640" spans="1:10" x14ac:dyDescent="0.25">
      <c r="A8640">
        <v>2371074</v>
      </c>
      <c r="B8640" t="s">
        <v>29</v>
      </c>
      <c r="C8640" s="8">
        <v>42390</v>
      </c>
      <c r="D8640" s="9">
        <v>42390.569444444445</v>
      </c>
      <c r="E8640" t="s">
        <v>11</v>
      </c>
      <c r="F8640" t="s">
        <v>35</v>
      </c>
      <c r="G8640">
        <v>41</v>
      </c>
      <c r="H8640" t="s">
        <v>13</v>
      </c>
      <c r="I8640" t="s">
        <v>18</v>
      </c>
      <c r="J8640" t="s">
        <v>15</v>
      </c>
    </row>
    <row r="8641" spans="1:10" x14ac:dyDescent="0.25">
      <c r="A8641">
        <v>2371074</v>
      </c>
      <c r="B8641" t="s">
        <v>29</v>
      </c>
      <c r="C8641" s="8">
        <v>42444</v>
      </c>
      <c r="D8641" s="9">
        <v>42444.208333333336</v>
      </c>
      <c r="E8641" t="s">
        <v>11</v>
      </c>
      <c r="F8641" t="s">
        <v>35</v>
      </c>
      <c r="G8641">
        <v>41</v>
      </c>
      <c r="H8641" t="s">
        <v>13</v>
      </c>
      <c r="I8641" t="s">
        <v>25</v>
      </c>
      <c r="J8641" t="s">
        <v>15</v>
      </c>
    </row>
    <row r="8642" spans="1:10" x14ac:dyDescent="0.25">
      <c r="A8642">
        <v>2371074</v>
      </c>
      <c r="B8642" t="s">
        <v>31</v>
      </c>
      <c r="C8642" s="8">
        <v>42430</v>
      </c>
      <c r="D8642" s="9">
        <v>42430.291666666664</v>
      </c>
      <c r="E8642" t="s">
        <v>11</v>
      </c>
      <c r="F8642" t="s">
        <v>35</v>
      </c>
      <c r="G8642">
        <v>41</v>
      </c>
      <c r="H8642" t="s">
        <v>13</v>
      </c>
      <c r="I8642" t="s">
        <v>14</v>
      </c>
      <c r="J8642" t="s">
        <v>15</v>
      </c>
    </row>
    <row r="8643" spans="1:10" x14ac:dyDescent="0.25">
      <c r="A8643">
        <v>773326</v>
      </c>
      <c r="B8643" t="s">
        <v>39</v>
      </c>
      <c r="C8643" s="8">
        <v>42448</v>
      </c>
      <c r="D8643" s="9">
        <v>42448.404166666667</v>
      </c>
      <c r="E8643" t="s">
        <v>11</v>
      </c>
      <c r="F8643" t="s">
        <v>24</v>
      </c>
      <c r="G8643">
        <v>45</v>
      </c>
      <c r="H8643" t="s">
        <v>21</v>
      </c>
      <c r="I8643" t="s">
        <v>14</v>
      </c>
      <c r="J8643" t="s">
        <v>15</v>
      </c>
    </row>
    <row r="8644" spans="1:10" x14ac:dyDescent="0.25">
      <c r="A8644">
        <v>833513</v>
      </c>
      <c r="B8644" t="s">
        <v>29</v>
      </c>
      <c r="C8644" s="8">
        <v>42451</v>
      </c>
      <c r="D8644" s="9">
        <v>42451.156944444447</v>
      </c>
      <c r="E8644" t="s">
        <v>11</v>
      </c>
      <c r="F8644" t="s">
        <v>12</v>
      </c>
      <c r="G8644">
        <v>44</v>
      </c>
      <c r="H8644" t="s">
        <v>32</v>
      </c>
      <c r="I8644" t="s">
        <v>25</v>
      </c>
      <c r="J8644" t="s">
        <v>15</v>
      </c>
    </row>
    <row r="8645" spans="1:10" x14ac:dyDescent="0.25">
      <c r="A8645">
        <v>2092166</v>
      </c>
      <c r="B8645" t="s">
        <v>33</v>
      </c>
      <c r="C8645" s="8">
        <v>42433</v>
      </c>
      <c r="D8645" s="9">
        <v>42433.320833333331</v>
      </c>
      <c r="E8645" t="s">
        <v>11</v>
      </c>
      <c r="F8645" t="s">
        <v>12</v>
      </c>
      <c r="G8645">
        <v>60</v>
      </c>
      <c r="H8645" t="s">
        <v>13</v>
      </c>
      <c r="I8645" t="s">
        <v>14</v>
      </c>
      <c r="J8645" t="s">
        <v>26</v>
      </c>
    </row>
    <row r="8646" spans="1:10" x14ac:dyDescent="0.25">
      <c r="A8646">
        <v>2092166</v>
      </c>
      <c r="B8646" t="s">
        <v>30</v>
      </c>
      <c r="C8646" s="8">
        <v>42408</v>
      </c>
      <c r="D8646" s="9">
        <v>42408.504166666666</v>
      </c>
      <c r="E8646" t="s">
        <v>11</v>
      </c>
      <c r="F8646" t="s">
        <v>12</v>
      </c>
      <c r="G8646">
        <v>60</v>
      </c>
      <c r="H8646" t="s">
        <v>13</v>
      </c>
      <c r="I8646" t="s">
        <v>18</v>
      </c>
      <c r="J8646" t="s">
        <v>26</v>
      </c>
    </row>
    <row r="8647" spans="1:10" x14ac:dyDescent="0.25">
      <c r="A8647">
        <v>773329</v>
      </c>
      <c r="B8647" t="s">
        <v>33</v>
      </c>
      <c r="C8647" s="8">
        <v>42405</v>
      </c>
      <c r="D8647" s="9">
        <v>42405.302777777775</v>
      </c>
      <c r="E8647" t="s">
        <v>11</v>
      </c>
      <c r="F8647" t="s">
        <v>35</v>
      </c>
      <c r="G8647">
        <v>48</v>
      </c>
      <c r="H8647" t="s">
        <v>21</v>
      </c>
      <c r="I8647" t="s">
        <v>14</v>
      </c>
      <c r="J8647" t="s">
        <v>26</v>
      </c>
    </row>
    <row r="8648" spans="1:10" x14ac:dyDescent="0.25">
      <c r="A8648">
        <v>805113</v>
      </c>
      <c r="B8648" t="s">
        <v>33</v>
      </c>
      <c r="C8648" s="8">
        <v>42441</v>
      </c>
      <c r="D8648" s="9">
        <v>42441.57708333333</v>
      </c>
      <c r="E8648" t="s">
        <v>11</v>
      </c>
      <c r="F8648" t="s">
        <v>24</v>
      </c>
      <c r="G8648">
        <v>39</v>
      </c>
      <c r="H8648" t="s">
        <v>21</v>
      </c>
      <c r="I8648" t="s">
        <v>18</v>
      </c>
      <c r="J8648" t="s">
        <v>15</v>
      </c>
    </row>
    <row r="8649" spans="1:10" x14ac:dyDescent="0.25">
      <c r="A8649">
        <v>805113</v>
      </c>
      <c r="B8649" t="s">
        <v>33</v>
      </c>
      <c r="C8649" s="8">
        <v>42441</v>
      </c>
      <c r="D8649" s="9">
        <v>42441.57916666667</v>
      </c>
      <c r="E8649" t="s">
        <v>11</v>
      </c>
      <c r="F8649" t="s">
        <v>24</v>
      </c>
      <c r="G8649">
        <v>39</v>
      </c>
      <c r="H8649" t="s">
        <v>21</v>
      </c>
      <c r="I8649" t="s">
        <v>18</v>
      </c>
      <c r="J8649" t="s">
        <v>15</v>
      </c>
    </row>
    <row r="8650" spans="1:10" x14ac:dyDescent="0.25">
      <c r="A8650">
        <v>833479</v>
      </c>
      <c r="B8650" t="s">
        <v>16</v>
      </c>
      <c r="C8650" s="8">
        <v>42435</v>
      </c>
      <c r="D8650" s="9">
        <v>42435.567361111112</v>
      </c>
      <c r="E8650" t="s">
        <v>11</v>
      </c>
      <c r="F8650" t="s">
        <v>24</v>
      </c>
      <c r="G8650">
        <v>32</v>
      </c>
      <c r="H8650" t="s">
        <v>34</v>
      </c>
      <c r="I8650" t="s">
        <v>18</v>
      </c>
      <c r="J8650" t="s">
        <v>15</v>
      </c>
    </row>
    <row r="8651" spans="1:10" x14ac:dyDescent="0.25">
      <c r="A8651">
        <v>908182</v>
      </c>
      <c r="B8651" t="s">
        <v>41</v>
      </c>
      <c r="C8651" s="8">
        <v>42454</v>
      </c>
      <c r="D8651" s="9">
        <v>42454.295138888891</v>
      </c>
      <c r="E8651" t="s">
        <v>11</v>
      </c>
      <c r="F8651" t="s">
        <v>24</v>
      </c>
      <c r="G8651">
        <v>54</v>
      </c>
      <c r="H8651" t="s">
        <v>46</v>
      </c>
      <c r="I8651" t="s">
        <v>14</v>
      </c>
      <c r="J8651" t="s">
        <v>26</v>
      </c>
    </row>
    <row r="8652" spans="1:10" x14ac:dyDescent="0.25">
      <c r="A8652">
        <v>810533</v>
      </c>
      <c r="B8652" t="s">
        <v>41</v>
      </c>
      <c r="C8652" s="8">
        <v>42422</v>
      </c>
      <c r="D8652" s="9">
        <v>42422.265277777777</v>
      </c>
      <c r="E8652" t="s">
        <v>11</v>
      </c>
      <c r="F8652" t="s">
        <v>35</v>
      </c>
      <c r="G8652">
        <v>49</v>
      </c>
      <c r="H8652" t="s">
        <v>21</v>
      </c>
      <c r="I8652" t="s">
        <v>25</v>
      </c>
      <c r="J8652" t="s">
        <v>26</v>
      </c>
    </row>
    <row r="8653" spans="1:10" x14ac:dyDescent="0.25">
      <c r="A8653">
        <v>810533</v>
      </c>
      <c r="B8653" t="s">
        <v>33</v>
      </c>
      <c r="C8653" s="8">
        <v>42419</v>
      </c>
      <c r="D8653" s="9">
        <v>42419.354166666664</v>
      </c>
      <c r="E8653" t="s">
        <v>11</v>
      </c>
      <c r="F8653" t="s">
        <v>35</v>
      </c>
      <c r="G8653">
        <v>49</v>
      </c>
      <c r="H8653" t="s">
        <v>21</v>
      </c>
      <c r="I8653" t="s">
        <v>14</v>
      </c>
      <c r="J8653" t="s">
        <v>26</v>
      </c>
    </row>
    <row r="8654" spans="1:10" x14ac:dyDescent="0.25">
      <c r="A8654">
        <v>810533</v>
      </c>
      <c r="B8654" t="s">
        <v>16</v>
      </c>
      <c r="C8654" s="8">
        <v>42432</v>
      </c>
      <c r="D8654" s="9">
        <v>42432.586111111108</v>
      </c>
      <c r="E8654" t="s">
        <v>11</v>
      </c>
      <c r="F8654" t="s">
        <v>35</v>
      </c>
      <c r="G8654">
        <v>49</v>
      </c>
      <c r="H8654" t="s">
        <v>21</v>
      </c>
      <c r="I8654" t="s">
        <v>44</v>
      </c>
      <c r="J8654" t="s">
        <v>26</v>
      </c>
    </row>
    <row r="8655" spans="1:10" x14ac:dyDescent="0.25">
      <c r="A8655">
        <v>810533</v>
      </c>
      <c r="B8655" t="s">
        <v>38</v>
      </c>
      <c r="C8655" s="8">
        <v>42427</v>
      </c>
      <c r="D8655" s="9">
        <v>42427.478472222225</v>
      </c>
      <c r="E8655" t="s">
        <v>11</v>
      </c>
      <c r="F8655" t="s">
        <v>35</v>
      </c>
      <c r="G8655">
        <v>49</v>
      </c>
      <c r="H8655" t="s">
        <v>21</v>
      </c>
      <c r="I8655" t="s">
        <v>18</v>
      </c>
      <c r="J8655" t="s">
        <v>26</v>
      </c>
    </row>
    <row r="8656" spans="1:10" x14ac:dyDescent="0.25">
      <c r="A8656">
        <v>810534</v>
      </c>
      <c r="B8656" t="s">
        <v>16</v>
      </c>
      <c r="C8656" s="8">
        <v>42425</v>
      </c>
      <c r="D8656" s="9">
        <v>42425.402083333334</v>
      </c>
      <c r="E8656" t="s">
        <v>11</v>
      </c>
      <c r="F8656" t="s">
        <v>24</v>
      </c>
      <c r="G8656">
        <v>24</v>
      </c>
      <c r="H8656" t="s">
        <v>21</v>
      </c>
      <c r="I8656" t="s">
        <v>14</v>
      </c>
      <c r="J8656" t="s">
        <v>22</v>
      </c>
    </row>
    <row r="8657" spans="1:10" x14ac:dyDescent="0.25">
      <c r="A8657">
        <v>810534</v>
      </c>
      <c r="B8657" t="s">
        <v>33</v>
      </c>
      <c r="C8657" s="8">
        <v>42425</v>
      </c>
      <c r="D8657" s="9">
        <v>42425.381249999999</v>
      </c>
      <c r="E8657" t="s">
        <v>11</v>
      </c>
      <c r="F8657" t="s">
        <v>24</v>
      </c>
      <c r="G8657">
        <v>24</v>
      </c>
      <c r="H8657" t="s">
        <v>21</v>
      </c>
      <c r="I8657" t="s">
        <v>14</v>
      </c>
      <c r="J8657" t="s">
        <v>22</v>
      </c>
    </row>
    <row r="8658" spans="1:10" x14ac:dyDescent="0.25">
      <c r="A8658">
        <v>810534</v>
      </c>
      <c r="B8658" t="s">
        <v>16</v>
      </c>
      <c r="C8658" s="8">
        <v>42433</v>
      </c>
      <c r="D8658" s="9">
        <v>42433.430555555555</v>
      </c>
      <c r="E8658" t="s">
        <v>11</v>
      </c>
      <c r="F8658" t="s">
        <v>24</v>
      </c>
      <c r="G8658">
        <v>24</v>
      </c>
      <c r="H8658" t="s">
        <v>21</v>
      </c>
      <c r="I8658" t="s">
        <v>14</v>
      </c>
      <c r="J8658" t="s">
        <v>22</v>
      </c>
    </row>
    <row r="8659" spans="1:10" x14ac:dyDescent="0.25">
      <c r="A8659">
        <v>810534</v>
      </c>
      <c r="B8659" t="s">
        <v>33</v>
      </c>
      <c r="C8659" s="8">
        <v>42428</v>
      </c>
      <c r="D8659" s="9">
        <v>42428.373611111114</v>
      </c>
      <c r="E8659" t="s">
        <v>11</v>
      </c>
      <c r="F8659" t="s">
        <v>24</v>
      </c>
      <c r="G8659">
        <v>24</v>
      </c>
      <c r="H8659" t="s">
        <v>21</v>
      </c>
      <c r="I8659" t="s">
        <v>14</v>
      </c>
      <c r="J8659" t="s">
        <v>22</v>
      </c>
    </row>
    <row r="8660" spans="1:10" x14ac:dyDescent="0.25">
      <c r="A8660">
        <v>810534</v>
      </c>
      <c r="B8660" t="s">
        <v>16</v>
      </c>
      <c r="C8660" s="8">
        <v>42438</v>
      </c>
      <c r="D8660" s="9">
        <v>42438.178472222222</v>
      </c>
      <c r="E8660" t="s">
        <v>11</v>
      </c>
      <c r="F8660" t="s">
        <v>24</v>
      </c>
      <c r="G8660">
        <v>24</v>
      </c>
      <c r="H8660" t="s">
        <v>21</v>
      </c>
      <c r="I8660" t="s">
        <v>25</v>
      </c>
      <c r="J8660" t="s">
        <v>22</v>
      </c>
    </row>
    <row r="8661" spans="1:10" x14ac:dyDescent="0.25">
      <c r="A8661">
        <v>818973</v>
      </c>
      <c r="B8661" t="s">
        <v>33</v>
      </c>
      <c r="C8661" s="8">
        <v>42425</v>
      </c>
      <c r="D8661" s="9">
        <v>42425.363888888889</v>
      </c>
      <c r="E8661" t="s">
        <v>11</v>
      </c>
      <c r="F8661" t="s">
        <v>17</v>
      </c>
      <c r="G8661">
        <v>22</v>
      </c>
      <c r="H8661" t="s">
        <v>13</v>
      </c>
      <c r="I8661" t="s">
        <v>14</v>
      </c>
      <c r="J8661" t="s">
        <v>22</v>
      </c>
    </row>
    <row r="8662" spans="1:10" x14ac:dyDescent="0.25">
      <c r="A8662">
        <v>2205383</v>
      </c>
      <c r="B8662" t="s">
        <v>38</v>
      </c>
      <c r="C8662" s="8">
        <v>42427</v>
      </c>
      <c r="D8662" s="9">
        <v>42427.344444444447</v>
      </c>
      <c r="E8662" t="s">
        <v>11</v>
      </c>
      <c r="F8662" t="s">
        <v>35</v>
      </c>
      <c r="G8662">
        <v>42</v>
      </c>
      <c r="H8662" t="s">
        <v>21</v>
      </c>
      <c r="I8662" t="s">
        <v>14</v>
      </c>
      <c r="J8662" t="s">
        <v>15</v>
      </c>
    </row>
    <row r="8663" spans="1:10" x14ac:dyDescent="0.25">
      <c r="A8663">
        <v>469821</v>
      </c>
      <c r="B8663" t="s">
        <v>27</v>
      </c>
      <c r="C8663" s="8">
        <v>42370</v>
      </c>
      <c r="D8663" s="9">
        <v>42370.218055555553</v>
      </c>
      <c r="E8663" t="s">
        <v>11</v>
      </c>
      <c r="F8663" t="s">
        <v>35</v>
      </c>
      <c r="G8663">
        <v>36</v>
      </c>
      <c r="H8663" t="s">
        <v>21</v>
      </c>
      <c r="I8663" t="s">
        <v>25</v>
      </c>
      <c r="J8663" t="s">
        <v>15</v>
      </c>
    </row>
    <row r="8664" spans="1:10" x14ac:dyDescent="0.25">
      <c r="A8664">
        <v>469821</v>
      </c>
      <c r="B8664" t="s">
        <v>37</v>
      </c>
      <c r="C8664" s="8">
        <v>42370</v>
      </c>
      <c r="D8664" s="9">
        <v>42370.197916666664</v>
      </c>
      <c r="E8664" t="s">
        <v>11</v>
      </c>
      <c r="F8664" t="s">
        <v>35</v>
      </c>
      <c r="G8664">
        <v>36</v>
      </c>
      <c r="H8664" t="s">
        <v>21</v>
      </c>
      <c r="I8664" t="s">
        <v>25</v>
      </c>
      <c r="J8664" t="s">
        <v>15</v>
      </c>
    </row>
    <row r="8665" spans="1:10" x14ac:dyDescent="0.25">
      <c r="A8665">
        <v>469821</v>
      </c>
      <c r="B8665" t="s">
        <v>30</v>
      </c>
      <c r="C8665" s="8">
        <v>42379</v>
      </c>
      <c r="D8665" s="9">
        <v>42379.613194444442</v>
      </c>
      <c r="E8665" t="s">
        <v>11</v>
      </c>
      <c r="F8665" t="s">
        <v>35</v>
      </c>
      <c r="G8665">
        <v>36</v>
      </c>
      <c r="H8665" t="s">
        <v>21</v>
      </c>
      <c r="I8665" t="s">
        <v>44</v>
      </c>
      <c r="J8665" t="s">
        <v>15</v>
      </c>
    </row>
    <row r="8666" spans="1:10" x14ac:dyDescent="0.25">
      <c r="A8666">
        <v>2428407</v>
      </c>
      <c r="B8666" t="s">
        <v>41</v>
      </c>
      <c r="C8666" s="8">
        <v>42374</v>
      </c>
      <c r="D8666" s="9">
        <v>42374.284722222219</v>
      </c>
      <c r="E8666" t="s">
        <v>11</v>
      </c>
      <c r="F8666" t="s">
        <v>24</v>
      </c>
      <c r="G8666">
        <v>59</v>
      </c>
      <c r="H8666" t="s">
        <v>21</v>
      </c>
      <c r="I8666" t="s">
        <v>25</v>
      </c>
      <c r="J8666" t="s">
        <v>26</v>
      </c>
    </row>
    <row r="8667" spans="1:10" x14ac:dyDescent="0.25">
      <c r="A8667">
        <v>102190</v>
      </c>
      <c r="B8667" t="s">
        <v>16</v>
      </c>
      <c r="C8667" s="8">
        <v>42454</v>
      </c>
      <c r="D8667" s="9">
        <v>42454.236111111109</v>
      </c>
      <c r="E8667" t="s">
        <v>11</v>
      </c>
      <c r="F8667" t="s">
        <v>24</v>
      </c>
      <c r="G8667">
        <v>42</v>
      </c>
      <c r="H8667" t="s">
        <v>21</v>
      </c>
      <c r="I8667" t="s">
        <v>25</v>
      </c>
      <c r="J8667" t="s">
        <v>15</v>
      </c>
    </row>
    <row r="8668" spans="1:10" x14ac:dyDescent="0.25">
      <c r="A8668">
        <v>539176</v>
      </c>
      <c r="B8668" t="s">
        <v>41</v>
      </c>
      <c r="C8668" s="8">
        <v>42388</v>
      </c>
      <c r="D8668" s="9">
        <v>42388.393055555556</v>
      </c>
      <c r="E8668" t="s">
        <v>11</v>
      </c>
      <c r="F8668" t="s">
        <v>17</v>
      </c>
      <c r="G8668">
        <v>49</v>
      </c>
      <c r="H8668" t="s">
        <v>13</v>
      </c>
      <c r="I8668" t="s">
        <v>14</v>
      </c>
      <c r="J8668" t="s">
        <v>26</v>
      </c>
    </row>
    <row r="8669" spans="1:10" x14ac:dyDescent="0.25">
      <c r="A8669">
        <v>2205383</v>
      </c>
      <c r="B8669" t="s">
        <v>40</v>
      </c>
      <c r="C8669" s="8">
        <v>42385</v>
      </c>
      <c r="D8669" s="9">
        <v>42385.450694444444</v>
      </c>
      <c r="E8669" t="s">
        <v>11</v>
      </c>
      <c r="F8669" t="s">
        <v>35</v>
      </c>
      <c r="G8669">
        <v>42</v>
      </c>
      <c r="H8669" t="s">
        <v>21</v>
      </c>
      <c r="I8669" t="s">
        <v>14</v>
      </c>
      <c r="J8669" t="s">
        <v>15</v>
      </c>
    </row>
    <row r="8670" spans="1:10" x14ac:dyDescent="0.25">
      <c r="A8670">
        <v>909975</v>
      </c>
      <c r="B8670" t="s">
        <v>36</v>
      </c>
      <c r="C8670" s="8">
        <v>42459</v>
      </c>
      <c r="D8670" s="9">
        <v>42459.283333333333</v>
      </c>
      <c r="E8670" t="s">
        <v>11</v>
      </c>
      <c r="F8670" t="s">
        <v>24</v>
      </c>
      <c r="G8670">
        <v>51</v>
      </c>
      <c r="H8670" t="s">
        <v>21</v>
      </c>
      <c r="I8670" t="s">
        <v>25</v>
      </c>
      <c r="J8670" t="s">
        <v>26</v>
      </c>
    </row>
    <row r="8671" spans="1:10" x14ac:dyDescent="0.25">
      <c r="A8671">
        <v>822289</v>
      </c>
      <c r="B8671" t="s">
        <v>40</v>
      </c>
      <c r="C8671" s="8">
        <v>42441</v>
      </c>
      <c r="D8671" s="9">
        <v>42441.504166666666</v>
      </c>
      <c r="E8671" t="s">
        <v>11</v>
      </c>
      <c r="F8671" t="s">
        <v>35</v>
      </c>
      <c r="G8671">
        <v>40</v>
      </c>
      <c r="H8671" t="s">
        <v>21</v>
      </c>
      <c r="I8671" t="s">
        <v>18</v>
      </c>
      <c r="J8671" t="s">
        <v>15</v>
      </c>
    </row>
    <row r="8672" spans="1:10" x14ac:dyDescent="0.25">
      <c r="A8672">
        <v>941456</v>
      </c>
      <c r="B8672" t="s">
        <v>45</v>
      </c>
      <c r="C8672" s="8">
        <v>42450</v>
      </c>
      <c r="D8672" s="9">
        <v>42450.571527777778</v>
      </c>
      <c r="E8672" t="s">
        <v>11</v>
      </c>
      <c r="F8672" t="s">
        <v>12</v>
      </c>
      <c r="G8672">
        <v>20</v>
      </c>
      <c r="H8672" t="s">
        <v>28</v>
      </c>
      <c r="I8672" t="s">
        <v>18</v>
      </c>
      <c r="J8672" t="s">
        <v>22</v>
      </c>
    </row>
    <row r="8673" spans="1:10" x14ac:dyDescent="0.25">
      <c r="A8673">
        <v>941456</v>
      </c>
      <c r="B8673" t="s">
        <v>33</v>
      </c>
      <c r="C8673" s="8">
        <v>42440</v>
      </c>
      <c r="D8673" s="9">
        <v>42440.345138888886</v>
      </c>
      <c r="E8673" t="s">
        <v>11</v>
      </c>
      <c r="F8673" t="s">
        <v>12</v>
      </c>
      <c r="G8673">
        <v>20</v>
      </c>
      <c r="H8673" t="s">
        <v>28</v>
      </c>
      <c r="I8673" t="s">
        <v>14</v>
      </c>
      <c r="J8673" t="s">
        <v>22</v>
      </c>
    </row>
    <row r="8674" spans="1:10" x14ac:dyDescent="0.25">
      <c r="A8674">
        <v>810536</v>
      </c>
      <c r="B8674" t="s">
        <v>10</v>
      </c>
      <c r="C8674" s="8">
        <v>42418</v>
      </c>
      <c r="D8674" s="9">
        <v>42418.363888888889</v>
      </c>
      <c r="E8674" t="s">
        <v>11</v>
      </c>
      <c r="F8674" t="s">
        <v>24</v>
      </c>
      <c r="G8674">
        <v>24</v>
      </c>
      <c r="H8674" t="s">
        <v>34</v>
      </c>
      <c r="I8674" t="s">
        <v>14</v>
      </c>
      <c r="J8674" t="s">
        <v>22</v>
      </c>
    </row>
    <row r="8675" spans="1:10" x14ac:dyDescent="0.25">
      <c r="A8675">
        <v>920843</v>
      </c>
      <c r="B8675" t="s">
        <v>31</v>
      </c>
      <c r="C8675" s="8">
        <v>42457</v>
      </c>
      <c r="D8675" s="9">
        <v>42457.317361111112</v>
      </c>
      <c r="E8675" t="s">
        <v>11</v>
      </c>
      <c r="F8675" t="s">
        <v>24</v>
      </c>
      <c r="G8675">
        <v>24</v>
      </c>
      <c r="H8675" t="s">
        <v>13</v>
      </c>
      <c r="I8675" t="s">
        <v>14</v>
      </c>
      <c r="J8675" t="s">
        <v>22</v>
      </c>
    </row>
    <row r="8676" spans="1:10" x14ac:dyDescent="0.25">
      <c r="A8676">
        <v>2205383</v>
      </c>
      <c r="B8676" t="s">
        <v>40</v>
      </c>
      <c r="C8676" s="8">
        <v>42374</v>
      </c>
      <c r="D8676" s="9">
        <v>42374.21597222222</v>
      </c>
      <c r="E8676" t="s">
        <v>11</v>
      </c>
      <c r="F8676" t="s">
        <v>35</v>
      </c>
      <c r="G8676">
        <v>42</v>
      </c>
      <c r="H8676" t="s">
        <v>21</v>
      </c>
      <c r="I8676" t="s">
        <v>25</v>
      </c>
      <c r="J8676" t="s">
        <v>15</v>
      </c>
    </row>
    <row r="8677" spans="1:10" x14ac:dyDescent="0.25">
      <c r="A8677">
        <v>2205383</v>
      </c>
      <c r="B8677" t="s">
        <v>40</v>
      </c>
      <c r="C8677" s="8">
        <v>42381</v>
      </c>
      <c r="D8677" s="9">
        <v>42381.48541666667</v>
      </c>
      <c r="E8677" t="s">
        <v>11</v>
      </c>
      <c r="F8677" t="s">
        <v>35</v>
      </c>
      <c r="G8677">
        <v>42</v>
      </c>
      <c r="H8677" t="s">
        <v>21</v>
      </c>
      <c r="I8677" t="s">
        <v>18</v>
      </c>
      <c r="J8677" t="s">
        <v>15</v>
      </c>
    </row>
    <row r="8678" spans="1:10" x14ac:dyDescent="0.25">
      <c r="A8678">
        <v>739396</v>
      </c>
      <c r="B8678" t="s">
        <v>27</v>
      </c>
      <c r="C8678" s="8">
        <v>42417</v>
      </c>
      <c r="D8678" s="9">
        <v>42417.173611111109</v>
      </c>
      <c r="E8678" t="s">
        <v>11</v>
      </c>
      <c r="F8678" t="s">
        <v>12</v>
      </c>
      <c r="G8678">
        <v>36</v>
      </c>
      <c r="H8678" t="s">
        <v>13</v>
      </c>
      <c r="I8678" t="s">
        <v>25</v>
      </c>
      <c r="J8678" t="s">
        <v>15</v>
      </c>
    </row>
    <row r="8679" spans="1:10" x14ac:dyDescent="0.25">
      <c r="A8679">
        <v>867890</v>
      </c>
      <c r="B8679" t="s">
        <v>16</v>
      </c>
      <c r="C8679" s="8">
        <v>42448</v>
      </c>
      <c r="D8679" s="9">
        <v>42448.491666666669</v>
      </c>
      <c r="E8679" t="s">
        <v>11</v>
      </c>
      <c r="F8679" t="s">
        <v>20</v>
      </c>
      <c r="G8679">
        <v>36</v>
      </c>
      <c r="H8679" t="s">
        <v>34</v>
      </c>
      <c r="I8679" t="s">
        <v>18</v>
      </c>
      <c r="J8679" t="s">
        <v>15</v>
      </c>
    </row>
    <row r="8680" spans="1:10" x14ac:dyDescent="0.25">
      <c r="A8680">
        <v>2288944</v>
      </c>
      <c r="B8680" t="s">
        <v>33</v>
      </c>
      <c r="C8680" s="8">
        <v>42449</v>
      </c>
      <c r="D8680" s="9">
        <v>42449.200694444444</v>
      </c>
      <c r="E8680" t="s">
        <v>11</v>
      </c>
      <c r="F8680" t="s">
        <v>35</v>
      </c>
      <c r="G8680">
        <v>41</v>
      </c>
      <c r="H8680" t="s">
        <v>21</v>
      </c>
      <c r="I8680" t="s">
        <v>25</v>
      </c>
      <c r="J8680" t="s">
        <v>15</v>
      </c>
    </row>
    <row r="8681" spans="1:10" x14ac:dyDescent="0.25">
      <c r="A8681">
        <v>2288944</v>
      </c>
      <c r="B8681" t="s">
        <v>40</v>
      </c>
      <c r="C8681" s="8">
        <v>42460</v>
      </c>
      <c r="D8681" s="9">
        <v>42460.47152777778</v>
      </c>
      <c r="E8681" t="s">
        <v>11</v>
      </c>
      <c r="F8681" t="s">
        <v>35</v>
      </c>
      <c r="G8681">
        <v>41</v>
      </c>
      <c r="H8681" t="s">
        <v>21</v>
      </c>
      <c r="I8681" t="s">
        <v>18</v>
      </c>
      <c r="J8681" t="s">
        <v>15</v>
      </c>
    </row>
    <row r="8682" spans="1:10" x14ac:dyDescent="0.25">
      <c r="A8682">
        <v>773339</v>
      </c>
      <c r="B8682" t="s">
        <v>16</v>
      </c>
      <c r="C8682" s="8">
        <v>42431</v>
      </c>
      <c r="D8682" s="9">
        <v>42431.200694444444</v>
      </c>
      <c r="E8682" t="s">
        <v>11</v>
      </c>
      <c r="F8682" t="s">
        <v>12</v>
      </c>
      <c r="G8682">
        <v>27</v>
      </c>
      <c r="H8682" t="s">
        <v>21</v>
      </c>
      <c r="I8682" t="s">
        <v>25</v>
      </c>
      <c r="J8682" t="s">
        <v>22</v>
      </c>
    </row>
    <row r="8683" spans="1:10" x14ac:dyDescent="0.25">
      <c r="A8683">
        <v>773339</v>
      </c>
      <c r="B8683" t="s">
        <v>31</v>
      </c>
      <c r="C8683" s="8">
        <v>42432</v>
      </c>
      <c r="D8683" s="9">
        <v>42432.343055555553</v>
      </c>
      <c r="E8683" t="s">
        <v>11</v>
      </c>
      <c r="F8683" t="s">
        <v>12</v>
      </c>
      <c r="G8683">
        <v>27</v>
      </c>
      <c r="H8683" t="s">
        <v>21</v>
      </c>
      <c r="I8683" t="s">
        <v>14</v>
      </c>
      <c r="J8683" t="s">
        <v>22</v>
      </c>
    </row>
    <row r="8684" spans="1:10" x14ac:dyDescent="0.25">
      <c r="A8684">
        <v>773339</v>
      </c>
      <c r="B8684" t="s">
        <v>37</v>
      </c>
      <c r="C8684" s="8">
        <v>42398</v>
      </c>
      <c r="D8684" s="9">
        <v>42398.497916666667</v>
      </c>
      <c r="E8684" t="s">
        <v>11</v>
      </c>
      <c r="F8684" t="s">
        <v>12</v>
      </c>
      <c r="G8684">
        <v>27</v>
      </c>
      <c r="H8684" t="s">
        <v>21</v>
      </c>
      <c r="I8684" t="s">
        <v>18</v>
      </c>
      <c r="J8684" t="s">
        <v>22</v>
      </c>
    </row>
    <row r="8685" spans="1:10" x14ac:dyDescent="0.25">
      <c r="A8685">
        <v>773339</v>
      </c>
      <c r="B8685" t="s">
        <v>33</v>
      </c>
      <c r="C8685" s="8">
        <v>42399</v>
      </c>
      <c r="D8685" s="9">
        <v>42399.207638888889</v>
      </c>
      <c r="E8685" t="s">
        <v>11</v>
      </c>
      <c r="F8685" t="s">
        <v>12</v>
      </c>
      <c r="G8685">
        <v>27</v>
      </c>
      <c r="H8685" t="s">
        <v>21</v>
      </c>
      <c r="I8685" t="s">
        <v>25</v>
      </c>
      <c r="J8685" t="s">
        <v>22</v>
      </c>
    </row>
    <row r="8686" spans="1:10" x14ac:dyDescent="0.25">
      <c r="A8686">
        <v>773339</v>
      </c>
      <c r="B8686" t="s">
        <v>31</v>
      </c>
      <c r="C8686" s="8">
        <v>42395</v>
      </c>
      <c r="D8686" s="9">
        <v>42395.470833333333</v>
      </c>
      <c r="E8686" t="s">
        <v>11</v>
      </c>
      <c r="F8686" t="s">
        <v>12</v>
      </c>
      <c r="G8686">
        <v>27</v>
      </c>
      <c r="H8686" t="s">
        <v>21</v>
      </c>
      <c r="I8686" t="s">
        <v>18</v>
      </c>
      <c r="J8686" t="s">
        <v>22</v>
      </c>
    </row>
    <row r="8687" spans="1:10" x14ac:dyDescent="0.25">
      <c r="A8687">
        <v>773339</v>
      </c>
      <c r="B8687" t="s">
        <v>40</v>
      </c>
      <c r="C8687" s="8">
        <v>42399</v>
      </c>
      <c r="D8687" s="9">
        <v>42399.347916666666</v>
      </c>
      <c r="E8687" t="s">
        <v>11</v>
      </c>
      <c r="F8687" t="s">
        <v>12</v>
      </c>
      <c r="G8687">
        <v>27</v>
      </c>
      <c r="H8687" t="s">
        <v>21</v>
      </c>
      <c r="I8687" t="s">
        <v>14</v>
      </c>
      <c r="J8687" t="s">
        <v>22</v>
      </c>
    </row>
    <row r="8688" spans="1:10" x14ac:dyDescent="0.25">
      <c r="A8688">
        <v>773339</v>
      </c>
      <c r="B8688" t="s">
        <v>33</v>
      </c>
      <c r="C8688" s="8">
        <v>42393</v>
      </c>
      <c r="D8688" s="9">
        <v>42393.397916666669</v>
      </c>
      <c r="E8688" t="s">
        <v>11</v>
      </c>
      <c r="F8688" t="s">
        <v>12</v>
      </c>
      <c r="G8688">
        <v>27</v>
      </c>
      <c r="H8688" t="s">
        <v>21</v>
      </c>
      <c r="I8688" t="s">
        <v>14</v>
      </c>
      <c r="J8688" t="s">
        <v>22</v>
      </c>
    </row>
    <row r="8689" spans="1:10" x14ac:dyDescent="0.25">
      <c r="A8689">
        <v>886685</v>
      </c>
      <c r="B8689" t="s">
        <v>16</v>
      </c>
      <c r="C8689" s="8">
        <v>42456</v>
      </c>
      <c r="D8689" s="9">
        <v>42456.342361111114</v>
      </c>
      <c r="E8689" t="s">
        <v>11</v>
      </c>
      <c r="F8689" t="s">
        <v>20</v>
      </c>
      <c r="G8689">
        <v>34</v>
      </c>
      <c r="H8689" t="s">
        <v>21</v>
      </c>
      <c r="I8689" t="s">
        <v>14</v>
      </c>
      <c r="J8689" t="s">
        <v>15</v>
      </c>
    </row>
    <row r="8690" spans="1:10" x14ac:dyDescent="0.25">
      <c r="A8690">
        <v>1109191</v>
      </c>
      <c r="B8690" t="s">
        <v>48</v>
      </c>
      <c r="C8690" s="8">
        <v>42384</v>
      </c>
      <c r="D8690" s="9">
        <v>42384.426388888889</v>
      </c>
      <c r="E8690" t="s">
        <v>11</v>
      </c>
      <c r="F8690" t="s">
        <v>12</v>
      </c>
      <c r="G8690">
        <v>54</v>
      </c>
      <c r="H8690" t="s">
        <v>28</v>
      </c>
      <c r="I8690" t="s">
        <v>14</v>
      </c>
      <c r="J8690" t="s">
        <v>26</v>
      </c>
    </row>
    <row r="8691" spans="1:10" x14ac:dyDescent="0.25">
      <c r="A8691">
        <v>894054</v>
      </c>
      <c r="B8691" t="s">
        <v>36</v>
      </c>
      <c r="C8691" s="8">
        <v>42449</v>
      </c>
      <c r="D8691" s="9">
        <v>42449.129166666666</v>
      </c>
      <c r="E8691" t="s">
        <v>11</v>
      </c>
      <c r="F8691" t="s">
        <v>35</v>
      </c>
      <c r="G8691">
        <v>43</v>
      </c>
      <c r="H8691" t="s">
        <v>32</v>
      </c>
      <c r="I8691" t="s">
        <v>25</v>
      </c>
      <c r="J8691" t="s">
        <v>15</v>
      </c>
    </row>
    <row r="8692" spans="1:10" x14ac:dyDescent="0.25">
      <c r="A8692">
        <v>893681</v>
      </c>
      <c r="B8692" t="s">
        <v>36</v>
      </c>
      <c r="C8692" s="8">
        <v>42446</v>
      </c>
      <c r="D8692" s="9">
        <v>42446.524305555555</v>
      </c>
      <c r="E8692" t="s">
        <v>11</v>
      </c>
      <c r="F8692" t="s">
        <v>35</v>
      </c>
      <c r="G8692">
        <v>24</v>
      </c>
      <c r="H8692" t="s">
        <v>34</v>
      </c>
      <c r="I8692" t="s">
        <v>18</v>
      </c>
      <c r="J8692" t="s">
        <v>22</v>
      </c>
    </row>
    <row r="8693" spans="1:10" x14ac:dyDescent="0.25">
      <c r="A8693">
        <v>2288944</v>
      </c>
      <c r="B8693" t="s">
        <v>40</v>
      </c>
      <c r="C8693" s="8">
        <v>42449</v>
      </c>
      <c r="D8693" s="9">
        <v>42449.40902777778</v>
      </c>
      <c r="E8693" t="s">
        <v>11</v>
      </c>
      <c r="F8693" t="s">
        <v>35</v>
      </c>
      <c r="G8693">
        <v>41</v>
      </c>
      <c r="H8693" t="s">
        <v>21</v>
      </c>
      <c r="I8693" t="s">
        <v>14</v>
      </c>
      <c r="J8693" t="s">
        <v>15</v>
      </c>
    </row>
    <row r="8694" spans="1:10" x14ac:dyDescent="0.25">
      <c r="A8694">
        <v>787444</v>
      </c>
      <c r="B8694" t="s">
        <v>16</v>
      </c>
      <c r="C8694" s="8">
        <v>42434</v>
      </c>
      <c r="D8694" s="9">
        <v>42434.584722222222</v>
      </c>
      <c r="E8694" t="s">
        <v>11</v>
      </c>
      <c r="F8694" t="s">
        <v>24</v>
      </c>
      <c r="G8694">
        <v>47</v>
      </c>
      <c r="H8694" t="s">
        <v>21</v>
      </c>
      <c r="I8694" t="s">
        <v>44</v>
      </c>
      <c r="J8694" t="s">
        <v>26</v>
      </c>
    </row>
    <row r="8695" spans="1:10" x14ac:dyDescent="0.25">
      <c r="A8695">
        <v>787444</v>
      </c>
      <c r="B8695" t="s">
        <v>33</v>
      </c>
      <c r="C8695" s="8">
        <v>42418</v>
      </c>
      <c r="D8695" s="9">
        <v>42418.398611111108</v>
      </c>
      <c r="E8695" t="s">
        <v>11</v>
      </c>
      <c r="F8695" t="s">
        <v>24</v>
      </c>
      <c r="G8695">
        <v>47</v>
      </c>
      <c r="H8695" t="s">
        <v>21</v>
      </c>
      <c r="I8695" t="s">
        <v>14</v>
      </c>
      <c r="J8695" t="s">
        <v>26</v>
      </c>
    </row>
    <row r="8696" spans="1:10" x14ac:dyDescent="0.25">
      <c r="A8696">
        <v>787445</v>
      </c>
      <c r="B8696" t="s">
        <v>30</v>
      </c>
      <c r="C8696" s="8">
        <v>42378</v>
      </c>
      <c r="D8696" s="9">
        <v>42378.182638888888</v>
      </c>
      <c r="E8696" t="s">
        <v>11</v>
      </c>
      <c r="F8696" t="s">
        <v>12</v>
      </c>
      <c r="G8696">
        <v>28</v>
      </c>
      <c r="H8696" t="s">
        <v>21</v>
      </c>
      <c r="I8696" t="s">
        <v>25</v>
      </c>
      <c r="J8696" t="s">
        <v>22</v>
      </c>
    </row>
    <row r="8697" spans="1:10" x14ac:dyDescent="0.25">
      <c r="A8697">
        <v>818977</v>
      </c>
      <c r="B8697" t="s">
        <v>33</v>
      </c>
      <c r="C8697" s="8">
        <v>42384</v>
      </c>
      <c r="D8697" s="9">
        <v>42384.211805555555</v>
      </c>
      <c r="E8697" t="s">
        <v>11</v>
      </c>
      <c r="F8697" t="s">
        <v>24</v>
      </c>
      <c r="G8697">
        <v>45</v>
      </c>
      <c r="H8697" t="s">
        <v>21</v>
      </c>
      <c r="I8697" t="s">
        <v>25</v>
      </c>
      <c r="J8697" t="s">
        <v>15</v>
      </c>
    </row>
    <row r="8698" spans="1:10" x14ac:dyDescent="0.25">
      <c r="A8698">
        <v>2216512</v>
      </c>
      <c r="B8698" t="s">
        <v>33</v>
      </c>
      <c r="C8698" s="8">
        <v>42453</v>
      </c>
      <c r="D8698" s="9">
        <v>42453.161805555559</v>
      </c>
      <c r="E8698" t="s">
        <v>11</v>
      </c>
      <c r="F8698" t="s">
        <v>17</v>
      </c>
      <c r="G8698">
        <v>50</v>
      </c>
      <c r="H8698" t="s">
        <v>13</v>
      </c>
      <c r="I8698" t="s">
        <v>25</v>
      </c>
      <c r="J8698" t="s">
        <v>26</v>
      </c>
    </row>
    <row r="8699" spans="1:10" x14ac:dyDescent="0.25">
      <c r="A8699">
        <v>2288944</v>
      </c>
      <c r="B8699" t="s">
        <v>16</v>
      </c>
      <c r="C8699" s="8">
        <v>42434</v>
      </c>
      <c r="D8699" s="9">
        <v>42434.620833333334</v>
      </c>
      <c r="E8699" t="s">
        <v>11</v>
      </c>
      <c r="F8699" t="s">
        <v>35</v>
      </c>
      <c r="G8699">
        <v>41</v>
      </c>
      <c r="H8699" t="s">
        <v>21</v>
      </c>
      <c r="I8699" t="s">
        <v>44</v>
      </c>
      <c r="J8699" t="s">
        <v>15</v>
      </c>
    </row>
    <row r="8700" spans="1:10" x14ac:dyDescent="0.25">
      <c r="A8700">
        <v>2288944</v>
      </c>
      <c r="B8700" t="s">
        <v>36</v>
      </c>
      <c r="C8700" s="8">
        <v>42434</v>
      </c>
      <c r="D8700" s="9">
        <v>42434.349305555559</v>
      </c>
      <c r="E8700" t="s">
        <v>11</v>
      </c>
      <c r="F8700" t="s">
        <v>35</v>
      </c>
      <c r="G8700">
        <v>41</v>
      </c>
      <c r="H8700" t="s">
        <v>21</v>
      </c>
      <c r="I8700" t="s">
        <v>14</v>
      </c>
      <c r="J8700" t="s">
        <v>15</v>
      </c>
    </row>
    <row r="8701" spans="1:10" x14ac:dyDescent="0.25">
      <c r="A8701">
        <v>2361982</v>
      </c>
      <c r="B8701" t="s">
        <v>16</v>
      </c>
      <c r="C8701" s="8">
        <v>42440</v>
      </c>
      <c r="D8701" s="9">
        <v>42440.271527777775</v>
      </c>
      <c r="E8701" t="s">
        <v>11</v>
      </c>
      <c r="F8701" t="s">
        <v>24</v>
      </c>
      <c r="G8701">
        <v>42</v>
      </c>
      <c r="H8701" t="s">
        <v>21</v>
      </c>
      <c r="I8701" t="s">
        <v>25</v>
      </c>
      <c r="J8701" t="s">
        <v>15</v>
      </c>
    </row>
    <row r="8702" spans="1:10" x14ac:dyDescent="0.25">
      <c r="A8702">
        <v>2361982</v>
      </c>
      <c r="B8702" t="s">
        <v>36</v>
      </c>
      <c r="C8702" s="8">
        <v>42432</v>
      </c>
      <c r="D8702" s="9">
        <v>42432.18472222222</v>
      </c>
      <c r="E8702" t="s">
        <v>11</v>
      </c>
      <c r="F8702" t="s">
        <v>24</v>
      </c>
      <c r="G8702">
        <v>42</v>
      </c>
      <c r="H8702" t="s">
        <v>21</v>
      </c>
      <c r="I8702" t="s">
        <v>25</v>
      </c>
      <c r="J8702" t="s">
        <v>15</v>
      </c>
    </row>
    <row r="8703" spans="1:10" x14ac:dyDescent="0.25">
      <c r="A8703">
        <v>2361982</v>
      </c>
      <c r="B8703" t="s">
        <v>33</v>
      </c>
      <c r="C8703" s="8">
        <v>42433</v>
      </c>
      <c r="D8703" s="9">
        <v>42433.374305555553</v>
      </c>
      <c r="E8703" t="s">
        <v>11</v>
      </c>
      <c r="F8703" t="s">
        <v>24</v>
      </c>
      <c r="G8703">
        <v>42</v>
      </c>
      <c r="H8703" t="s">
        <v>21</v>
      </c>
      <c r="I8703" t="s">
        <v>14</v>
      </c>
      <c r="J8703" t="s">
        <v>15</v>
      </c>
    </row>
    <row r="8704" spans="1:10" x14ac:dyDescent="0.25">
      <c r="A8704">
        <v>2361982</v>
      </c>
      <c r="B8704" t="s">
        <v>33</v>
      </c>
      <c r="C8704" s="8">
        <v>42413</v>
      </c>
      <c r="D8704" s="9">
        <v>42413.395138888889</v>
      </c>
      <c r="E8704" t="s">
        <v>11</v>
      </c>
      <c r="F8704" t="s">
        <v>24</v>
      </c>
      <c r="G8704">
        <v>42</v>
      </c>
      <c r="H8704" t="s">
        <v>21</v>
      </c>
      <c r="I8704" t="s">
        <v>14</v>
      </c>
      <c r="J8704" t="s">
        <v>15</v>
      </c>
    </row>
    <row r="8705" spans="1:10" x14ac:dyDescent="0.25">
      <c r="A8705">
        <v>773342</v>
      </c>
      <c r="B8705" t="s">
        <v>40</v>
      </c>
      <c r="C8705" s="8">
        <v>42401</v>
      </c>
      <c r="D8705" s="9">
        <v>42401.461111111108</v>
      </c>
      <c r="E8705" t="s">
        <v>11</v>
      </c>
      <c r="F8705" t="s">
        <v>17</v>
      </c>
      <c r="G8705">
        <v>50</v>
      </c>
      <c r="H8705" t="s">
        <v>34</v>
      </c>
      <c r="I8705" t="s">
        <v>18</v>
      </c>
      <c r="J8705" t="s">
        <v>26</v>
      </c>
    </row>
    <row r="8706" spans="1:10" x14ac:dyDescent="0.25">
      <c r="A8706">
        <v>773342</v>
      </c>
      <c r="B8706" t="s">
        <v>30</v>
      </c>
      <c r="C8706" s="8">
        <v>42396</v>
      </c>
      <c r="D8706" s="9">
        <v>42396.590277777781</v>
      </c>
      <c r="E8706" t="s">
        <v>11</v>
      </c>
      <c r="F8706" t="s">
        <v>17</v>
      </c>
      <c r="G8706">
        <v>50</v>
      </c>
      <c r="H8706" t="s">
        <v>34</v>
      </c>
      <c r="I8706" t="s">
        <v>44</v>
      </c>
      <c r="J8706" t="s">
        <v>26</v>
      </c>
    </row>
    <row r="8707" spans="1:10" x14ac:dyDescent="0.25">
      <c r="A8707">
        <v>773342</v>
      </c>
      <c r="B8707" t="s">
        <v>30</v>
      </c>
      <c r="C8707" s="8">
        <v>42397</v>
      </c>
      <c r="D8707" s="9">
        <v>42397.500694444447</v>
      </c>
      <c r="E8707" t="s">
        <v>11</v>
      </c>
      <c r="F8707" t="s">
        <v>17</v>
      </c>
      <c r="G8707">
        <v>50</v>
      </c>
      <c r="H8707" t="s">
        <v>34</v>
      </c>
      <c r="I8707" t="s">
        <v>18</v>
      </c>
      <c r="J8707" t="s">
        <v>26</v>
      </c>
    </row>
    <row r="8708" spans="1:10" x14ac:dyDescent="0.25">
      <c r="A8708">
        <v>773342</v>
      </c>
      <c r="B8708" t="s">
        <v>40</v>
      </c>
      <c r="C8708" s="8">
        <v>42406</v>
      </c>
      <c r="D8708" s="9">
        <v>42406.263194444444</v>
      </c>
      <c r="E8708" t="s">
        <v>11</v>
      </c>
      <c r="F8708" t="s">
        <v>17</v>
      </c>
      <c r="G8708">
        <v>50</v>
      </c>
      <c r="H8708" t="s">
        <v>34</v>
      </c>
      <c r="I8708" t="s">
        <v>25</v>
      </c>
      <c r="J8708" t="s">
        <v>26</v>
      </c>
    </row>
    <row r="8709" spans="1:10" x14ac:dyDescent="0.25">
      <c r="A8709">
        <v>773342</v>
      </c>
      <c r="B8709" t="s">
        <v>40</v>
      </c>
      <c r="C8709" s="8">
        <v>42406</v>
      </c>
      <c r="D8709" s="9">
        <v>42406.51666666667</v>
      </c>
      <c r="E8709" t="s">
        <v>11</v>
      </c>
      <c r="F8709" t="s">
        <v>17</v>
      </c>
      <c r="G8709">
        <v>50</v>
      </c>
      <c r="H8709" t="s">
        <v>34</v>
      </c>
      <c r="I8709" t="s">
        <v>18</v>
      </c>
      <c r="J8709" t="s">
        <v>26</v>
      </c>
    </row>
    <row r="8710" spans="1:10" x14ac:dyDescent="0.25">
      <c r="A8710">
        <v>2288944</v>
      </c>
      <c r="B8710" t="s">
        <v>16</v>
      </c>
      <c r="C8710" s="8">
        <v>42448</v>
      </c>
      <c r="D8710" s="9">
        <v>42448.492361111108</v>
      </c>
      <c r="E8710" t="s">
        <v>11</v>
      </c>
      <c r="F8710" t="s">
        <v>35</v>
      </c>
      <c r="G8710">
        <v>41</v>
      </c>
      <c r="H8710" t="s">
        <v>21</v>
      </c>
      <c r="I8710" t="s">
        <v>18</v>
      </c>
      <c r="J8710" t="s">
        <v>15</v>
      </c>
    </row>
    <row r="8711" spans="1:10" x14ac:dyDescent="0.25">
      <c r="A8711">
        <v>833489</v>
      </c>
      <c r="B8711" t="s">
        <v>40</v>
      </c>
      <c r="C8711" s="8">
        <v>42390</v>
      </c>
      <c r="D8711" s="9">
        <v>42390.301388888889</v>
      </c>
      <c r="E8711" t="s">
        <v>11</v>
      </c>
      <c r="F8711" t="s">
        <v>35</v>
      </c>
      <c r="G8711">
        <v>35</v>
      </c>
      <c r="H8711" t="s">
        <v>32</v>
      </c>
      <c r="I8711" t="s">
        <v>14</v>
      </c>
      <c r="J8711" t="s">
        <v>15</v>
      </c>
    </row>
    <row r="8712" spans="1:10" x14ac:dyDescent="0.25">
      <c r="A8712">
        <v>894056</v>
      </c>
      <c r="B8712" t="s">
        <v>36</v>
      </c>
      <c r="C8712" s="8">
        <v>42451</v>
      </c>
      <c r="D8712" s="9">
        <v>42451.355555555558</v>
      </c>
      <c r="E8712" t="s">
        <v>11</v>
      </c>
      <c r="F8712" t="s">
        <v>17</v>
      </c>
      <c r="G8712">
        <v>34</v>
      </c>
      <c r="H8712" t="s">
        <v>28</v>
      </c>
      <c r="I8712" t="s">
        <v>14</v>
      </c>
      <c r="J8712" t="s">
        <v>15</v>
      </c>
    </row>
    <row r="8713" spans="1:10" x14ac:dyDescent="0.25">
      <c r="A8713">
        <v>894056</v>
      </c>
      <c r="B8713" t="s">
        <v>36</v>
      </c>
      <c r="C8713" s="8">
        <v>42437</v>
      </c>
      <c r="D8713" s="9">
        <v>42437.3</v>
      </c>
      <c r="E8713" t="s">
        <v>11</v>
      </c>
      <c r="F8713" t="s">
        <v>17</v>
      </c>
      <c r="G8713">
        <v>34</v>
      </c>
      <c r="H8713" t="s">
        <v>28</v>
      </c>
      <c r="I8713" t="s">
        <v>14</v>
      </c>
      <c r="J8713" t="s">
        <v>15</v>
      </c>
    </row>
    <row r="8714" spans="1:10" x14ac:dyDescent="0.25">
      <c r="A8714">
        <v>894056</v>
      </c>
      <c r="B8714" t="s">
        <v>16</v>
      </c>
      <c r="C8714" s="8">
        <v>42437</v>
      </c>
      <c r="D8714" s="9">
        <v>42437.204861111109</v>
      </c>
      <c r="E8714" t="s">
        <v>11</v>
      </c>
      <c r="F8714" t="s">
        <v>17</v>
      </c>
      <c r="G8714">
        <v>34</v>
      </c>
      <c r="H8714" t="s">
        <v>28</v>
      </c>
      <c r="I8714" t="s">
        <v>25</v>
      </c>
      <c r="J8714" t="s">
        <v>15</v>
      </c>
    </row>
    <row r="8715" spans="1:10" x14ac:dyDescent="0.25">
      <c r="A8715">
        <v>894056</v>
      </c>
      <c r="B8715" t="s">
        <v>33</v>
      </c>
      <c r="C8715" s="8">
        <v>42447</v>
      </c>
      <c r="D8715" s="9">
        <v>42447.536111111112</v>
      </c>
      <c r="E8715" t="s">
        <v>11</v>
      </c>
      <c r="F8715" t="s">
        <v>17</v>
      </c>
      <c r="G8715">
        <v>34</v>
      </c>
      <c r="H8715" t="s">
        <v>28</v>
      </c>
      <c r="I8715" t="s">
        <v>18</v>
      </c>
      <c r="J8715" t="s">
        <v>15</v>
      </c>
    </row>
    <row r="8716" spans="1:10" x14ac:dyDescent="0.25">
      <c r="A8716">
        <v>894056</v>
      </c>
      <c r="B8716" t="s">
        <v>16</v>
      </c>
      <c r="C8716" s="8">
        <v>42441</v>
      </c>
      <c r="D8716" s="9">
        <v>42441.26458333333</v>
      </c>
      <c r="E8716" t="s">
        <v>11</v>
      </c>
      <c r="F8716" t="s">
        <v>17</v>
      </c>
      <c r="G8716">
        <v>34</v>
      </c>
      <c r="H8716" t="s">
        <v>28</v>
      </c>
      <c r="I8716" t="s">
        <v>25</v>
      </c>
      <c r="J8716" t="s">
        <v>15</v>
      </c>
    </row>
    <row r="8717" spans="1:10" x14ac:dyDescent="0.25">
      <c r="A8717">
        <v>894056</v>
      </c>
      <c r="B8717" t="s">
        <v>36</v>
      </c>
      <c r="C8717" s="8">
        <v>42438</v>
      </c>
      <c r="D8717" s="9">
        <v>42438.510416666664</v>
      </c>
      <c r="E8717" t="s">
        <v>11</v>
      </c>
      <c r="F8717" t="s">
        <v>17</v>
      </c>
      <c r="G8717">
        <v>34</v>
      </c>
      <c r="H8717" t="s">
        <v>28</v>
      </c>
      <c r="I8717" t="s">
        <v>18</v>
      </c>
      <c r="J8717" t="s">
        <v>15</v>
      </c>
    </row>
    <row r="8718" spans="1:10" x14ac:dyDescent="0.25">
      <c r="A8718">
        <v>894056</v>
      </c>
      <c r="B8718" t="s">
        <v>36</v>
      </c>
      <c r="C8718" s="8">
        <v>42438</v>
      </c>
      <c r="D8718" s="9">
        <v>42438.467361111114</v>
      </c>
      <c r="E8718" t="s">
        <v>11</v>
      </c>
      <c r="F8718" t="s">
        <v>17</v>
      </c>
      <c r="G8718">
        <v>34</v>
      </c>
      <c r="H8718" t="s">
        <v>28</v>
      </c>
      <c r="I8718" t="s">
        <v>18</v>
      </c>
      <c r="J8718" t="s">
        <v>15</v>
      </c>
    </row>
    <row r="8719" spans="1:10" x14ac:dyDescent="0.25">
      <c r="A8719">
        <v>894056</v>
      </c>
      <c r="B8719" t="s">
        <v>33</v>
      </c>
      <c r="C8719" s="8">
        <v>42456</v>
      </c>
      <c r="D8719" s="9">
        <v>42456.15625</v>
      </c>
      <c r="E8719" t="s">
        <v>11</v>
      </c>
      <c r="F8719" t="s">
        <v>17</v>
      </c>
      <c r="G8719">
        <v>34</v>
      </c>
      <c r="H8719" t="s">
        <v>28</v>
      </c>
      <c r="I8719" t="s">
        <v>25</v>
      </c>
      <c r="J8719" t="s">
        <v>15</v>
      </c>
    </row>
    <row r="8720" spans="1:10" x14ac:dyDescent="0.25">
      <c r="A8720">
        <v>894056</v>
      </c>
      <c r="B8720" t="s">
        <v>33</v>
      </c>
      <c r="C8720" s="8">
        <v>42455</v>
      </c>
      <c r="D8720" s="9">
        <v>42455.184027777781</v>
      </c>
      <c r="E8720" t="s">
        <v>11</v>
      </c>
      <c r="F8720" t="s">
        <v>17</v>
      </c>
      <c r="G8720">
        <v>34</v>
      </c>
      <c r="H8720" t="s">
        <v>28</v>
      </c>
      <c r="I8720" t="s">
        <v>25</v>
      </c>
      <c r="J8720" t="s">
        <v>15</v>
      </c>
    </row>
    <row r="8721" spans="1:10" x14ac:dyDescent="0.25">
      <c r="A8721">
        <v>787449</v>
      </c>
      <c r="B8721" t="s">
        <v>30</v>
      </c>
      <c r="C8721" s="8">
        <v>42401</v>
      </c>
      <c r="D8721" s="9">
        <v>42401.408333333333</v>
      </c>
      <c r="E8721" t="s">
        <v>11</v>
      </c>
      <c r="F8721" t="s">
        <v>35</v>
      </c>
      <c r="G8721">
        <v>34</v>
      </c>
      <c r="H8721" t="s">
        <v>34</v>
      </c>
      <c r="I8721" t="s">
        <v>14</v>
      </c>
      <c r="J8721" t="s">
        <v>15</v>
      </c>
    </row>
    <row r="8722" spans="1:10" x14ac:dyDescent="0.25">
      <c r="A8722">
        <v>810546</v>
      </c>
      <c r="B8722" t="s">
        <v>30</v>
      </c>
      <c r="C8722" s="8">
        <v>42425</v>
      </c>
      <c r="D8722" s="9">
        <v>42425.568749999999</v>
      </c>
      <c r="E8722" t="s">
        <v>11</v>
      </c>
      <c r="F8722" t="s">
        <v>35</v>
      </c>
      <c r="G8722">
        <v>33</v>
      </c>
      <c r="H8722" t="s">
        <v>21</v>
      </c>
      <c r="I8722" t="s">
        <v>18</v>
      </c>
      <c r="J8722" t="s">
        <v>15</v>
      </c>
    </row>
    <row r="8723" spans="1:10" x14ac:dyDescent="0.25">
      <c r="A8723">
        <v>810546</v>
      </c>
      <c r="B8723" t="s">
        <v>16</v>
      </c>
      <c r="C8723" s="8">
        <v>42431</v>
      </c>
      <c r="D8723" s="9">
        <v>42431.455555555556</v>
      </c>
      <c r="E8723" t="s">
        <v>11</v>
      </c>
      <c r="F8723" t="s">
        <v>35</v>
      </c>
      <c r="G8723">
        <v>33</v>
      </c>
      <c r="H8723" t="s">
        <v>21</v>
      </c>
      <c r="I8723" t="s">
        <v>14</v>
      </c>
      <c r="J8723" t="s">
        <v>15</v>
      </c>
    </row>
    <row r="8724" spans="1:10" x14ac:dyDescent="0.25">
      <c r="A8724">
        <v>810546</v>
      </c>
      <c r="B8724" t="s">
        <v>41</v>
      </c>
      <c r="C8724" s="8">
        <v>42431</v>
      </c>
      <c r="D8724" s="9">
        <v>42431.424305555556</v>
      </c>
      <c r="E8724" t="s">
        <v>11</v>
      </c>
      <c r="F8724" t="s">
        <v>35</v>
      </c>
      <c r="G8724">
        <v>33</v>
      </c>
      <c r="H8724" t="s">
        <v>21</v>
      </c>
      <c r="I8724" t="s">
        <v>14</v>
      </c>
      <c r="J8724" t="s">
        <v>15</v>
      </c>
    </row>
    <row r="8725" spans="1:10" x14ac:dyDescent="0.25">
      <c r="A8725">
        <v>810546</v>
      </c>
      <c r="B8725" t="s">
        <v>30</v>
      </c>
      <c r="C8725" s="8">
        <v>42431</v>
      </c>
      <c r="D8725" s="9">
        <v>42431.438888888886</v>
      </c>
      <c r="E8725" t="s">
        <v>11</v>
      </c>
      <c r="F8725" t="s">
        <v>35</v>
      </c>
      <c r="G8725">
        <v>33</v>
      </c>
      <c r="H8725" t="s">
        <v>21</v>
      </c>
      <c r="I8725" t="s">
        <v>14</v>
      </c>
      <c r="J8725" t="s">
        <v>15</v>
      </c>
    </row>
    <row r="8726" spans="1:10" x14ac:dyDescent="0.25">
      <c r="A8726">
        <v>810546</v>
      </c>
      <c r="B8726" t="s">
        <v>33</v>
      </c>
      <c r="C8726" s="8">
        <v>42431</v>
      </c>
      <c r="D8726" s="9">
        <v>42431.413888888892</v>
      </c>
      <c r="E8726" t="s">
        <v>11</v>
      </c>
      <c r="F8726" t="s">
        <v>35</v>
      </c>
      <c r="G8726">
        <v>33</v>
      </c>
      <c r="H8726" t="s">
        <v>21</v>
      </c>
      <c r="I8726" t="s">
        <v>14</v>
      </c>
      <c r="J8726" t="s">
        <v>15</v>
      </c>
    </row>
    <row r="8727" spans="1:10" x14ac:dyDescent="0.25">
      <c r="A8727">
        <v>810546</v>
      </c>
      <c r="B8727" t="s">
        <v>16</v>
      </c>
      <c r="C8727" s="8">
        <v>42454</v>
      </c>
      <c r="D8727" s="9">
        <v>42454.15625</v>
      </c>
      <c r="E8727" t="s">
        <v>11</v>
      </c>
      <c r="F8727" t="s">
        <v>35</v>
      </c>
      <c r="G8727">
        <v>33</v>
      </c>
      <c r="H8727" t="s">
        <v>21</v>
      </c>
      <c r="I8727" t="s">
        <v>25</v>
      </c>
      <c r="J8727" t="s">
        <v>15</v>
      </c>
    </row>
    <row r="8728" spans="1:10" x14ac:dyDescent="0.25">
      <c r="A8728">
        <v>2288944</v>
      </c>
      <c r="B8728" t="s">
        <v>40</v>
      </c>
      <c r="C8728" s="8">
        <v>42452</v>
      </c>
      <c r="D8728" s="9">
        <v>42452.154166666667</v>
      </c>
      <c r="E8728" t="s">
        <v>11</v>
      </c>
      <c r="F8728" t="s">
        <v>35</v>
      </c>
      <c r="G8728">
        <v>41</v>
      </c>
      <c r="H8728" t="s">
        <v>21</v>
      </c>
      <c r="I8728" t="s">
        <v>25</v>
      </c>
      <c r="J8728" t="s">
        <v>15</v>
      </c>
    </row>
    <row r="8729" spans="1:10" x14ac:dyDescent="0.25">
      <c r="A8729">
        <v>773361</v>
      </c>
      <c r="B8729" t="s">
        <v>33</v>
      </c>
      <c r="C8729" s="8">
        <v>42393</v>
      </c>
      <c r="D8729" s="9">
        <v>42393.21875</v>
      </c>
      <c r="E8729" t="s">
        <v>11</v>
      </c>
      <c r="F8729" t="s">
        <v>35</v>
      </c>
      <c r="G8729">
        <v>27</v>
      </c>
      <c r="H8729" t="s">
        <v>21</v>
      </c>
      <c r="I8729" t="s">
        <v>25</v>
      </c>
      <c r="J8729" t="s">
        <v>22</v>
      </c>
    </row>
    <row r="8730" spans="1:10" x14ac:dyDescent="0.25">
      <c r="A8730">
        <v>773361</v>
      </c>
      <c r="B8730" t="s">
        <v>30</v>
      </c>
      <c r="C8730" s="8">
        <v>42394</v>
      </c>
      <c r="D8730" s="9">
        <v>42394.552083333336</v>
      </c>
      <c r="E8730" t="s">
        <v>11</v>
      </c>
      <c r="F8730" t="s">
        <v>35</v>
      </c>
      <c r="G8730">
        <v>27</v>
      </c>
      <c r="H8730" t="s">
        <v>21</v>
      </c>
      <c r="I8730" t="s">
        <v>18</v>
      </c>
      <c r="J8730" t="s">
        <v>22</v>
      </c>
    </row>
    <row r="8731" spans="1:10" x14ac:dyDescent="0.25">
      <c r="A8731">
        <v>810557</v>
      </c>
      <c r="B8731" t="s">
        <v>40</v>
      </c>
      <c r="C8731" s="8">
        <v>42423</v>
      </c>
      <c r="D8731" s="9">
        <v>42423.506249999999</v>
      </c>
      <c r="E8731" t="s">
        <v>11</v>
      </c>
      <c r="F8731" t="s">
        <v>35</v>
      </c>
      <c r="G8731">
        <v>26</v>
      </c>
      <c r="H8731" t="s">
        <v>21</v>
      </c>
      <c r="I8731" t="s">
        <v>18</v>
      </c>
      <c r="J8731" t="s">
        <v>22</v>
      </c>
    </row>
    <row r="8732" spans="1:10" x14ac:dyDescent="0.25">
      <c r="A8732">
        <v>773347</v>
      </c>
      <c r="B8732" t="s">
        <v>33</v>
      </c>
      <c r="C8732" s="8">
        <v>42405</v>
      </c>
      <c r="D8732" s="9">
        <v>42405.168749999997</v>
      </c>
      <c r="E8732" t="s">
        <v>11</v>
      </c>
      <c r="F8732" t="s">
        <v>35</v>
      </c>
      <c r="G8732">
        <v>25</v>
      </c>
      <c r="H8732" t="s">
        <v>21</v>
      </c>
      <c r="I8732" t="s">
        <v>25</v>
      </c>
      <c r="J8732" t="s">
        <v>22</v>
      </c>
    </row>
    <row r="8733" spans="1:10" x14ac:dyDescent="0.25">
      <c r="A8733">
        <v>773347</v>
      </c>
      <c r="B8733" t="s">
        <v>33</v>
      </c>
      <c r="C8733" s="8">
        <v>42405</v>
      </c>
      <c r="D8733" s="9">
        <v>42405.170138888891</v>
      </c>
      <c r="E8733" t="s">
        <v>11</v>
      </c>
      <c r="F8733" t="s">
        <v>35</v>
      </c>
      <c r="G8733">
        <v>25</v>
      </c>
      <c r="H8733" t="s">
        <v>21</v>
      </c>
      <c r="I8733" t="s">
        <v>25</v>
      </c>
      <c r="J8733" t="s">
        <v>22</v>
      </c>
    </row>
    <row r="8734" spans="1:10" x14ac:dyDescent="0.25">
      <c r="A8734">
        <v>810547</v>
      </c>
      <c r="B8734" t="s">
        <v>33</v>
      </c>
      <c r="C8734" s="8">
        <v>42426</v>
      </c>
      <c r="D8734" s="9">
        <v>42426.379861111112</v>
      </c>
      <c r="E8734" t="s">
        <v>11</v>
      </c>
      <c r="F8734" t="s">
        <v>12</v>
      </c>
      <c r="G8734">
        <v>32</v>
      </c>
      <c r="H8734" t="s">
        <v>21</v>
      </c>
      <c r="I8734" t="s">
        <v>14</v>
      </c>
      <c r="J8734" t="s">
        <v>15</v>
      </c>
    </row>
    <row r="8735" spans="1:10" x14ac:dyDescent="0.25">
      <c r="A8735">
        <v>810547</v>
      </c>
      <c r="B8735" t="s">
        <v>10</v>
      </c>
      <c r="C8735" s="8">
        <v>42383</v>
      </c>
      <c r="D8735" s="9">
        <v>42383.138888888891</v>
      </c>
      <c r="E8735" t="s">
        <v>11</v>
      </c>
      <c r="F8735" t="s">
        <v>12</v>
      </c>
      <c r="G8735">
        <v>32</v>
      </c>
      <c r="H8735" t="s">
        <v>21</v>
      </c>
      <c r="I8735" t="s">
        <v>25</v>
      </c>
      <c r="J8735" t="s">
        <v>15</v>
      </c>
    </row>
    <row r="8736" spans="1:10" x14ac:dyDescent="0.25">
      <c r="A8736">
        <v>766033</v>
      </c>
      <c r="B8736" t="s">
        <v>10</v>
      </c>
      <c r="C8736" s="8">
        <v>42393</v>
      </c>
      <c r="D8736" s="9">
        <v>42393.157638888886</v>
      </c>
      <c r="E8736" t="s">
        <v>11</v>
      </c>
      <c r="F8736" t="s">
        <v>20</v>
      </c>
      <c r="G8736">
        <v>54</v>
      </c>
      <c r="H8736" t="s">
        <v>13</v>
      </c>
      <c r="I8736" t="s">
        <v>25</v>
      </c>
      <c r="J8736" t="s">
        <v>26</v>
      </c>
    </row>
    <row r="8737" spans="1:10" x14ac:dyDescent="0.25">
      <c r="A8737">
        <v>833493</v>
      </c>
      <c r="B8737" t="s">
        <v>36</v>
      </c>
      <c r="C8737" s="8">
        <v>42431</v>
      </c>
      <c r="D8737" s="9">
        <v>42431.425000000003</v>
      </c>
      <c r="E8737" t="s">
        <v>11</v>
      </c>
      <c r="F8737" t="s">
        <v>35</v>
      </c>
      <c r="G8737">
        <v>28</v>
      </c>
      <c r="H8737" t="s">
        <v>43</v>
      </c>
      <c r="I8737" t="s">
        <v>14</v>
      </c>
      <c r="J8737" t="s">
        <v>22</v>
      </c>
    </row>
    <row r="8738" spans="1:10" x14ac:dyDescent="0.25">
      <c r="A8738">
        <v>833493</v>
      </c>
      <c r="B8738" t="s">
        <v>29</v>
      </c>
      <c r="C8738" s="8">
        <v>42434</v>
      </c>
      <c r="D8738" s="9">
        <v>42434.5</v>
      </c>
      <c r="E8738" t="s">
        <v>11</v>
      </c>
      <c r="F8738" t="s">
        <v>35</v>
      </c>
      <c r="G8738">
        <v>28</v>
      </c>
      <c r="H8738" t="s">
        <v>43</v>
      </c>
      <c r="I8738" t="s">
        <v>18</v>
      </c>
      <c r="J8738" t="s">
        <v>22</v>
      </c>
    </row>
    <row r="8739" spans="1:10" x14ac:dyDescent="0.25">
      <c r="A8739">
        <v>2205372</v>
      </c>
      <c r="B8739" t="s">
        <v>31</v>
      </c>
      <c r="C8739" s="8">
        <v>42418</v>
      </c>
      <c r="D8739" s="9">
        <v>42418.571527777778</v>
      </c>
      <c r="E8739" t="s">
        <v>11</v>
      </c>
      <c r="F8739" t="s">
        <v>24</v>
      </c>
      <c r="G8739">
        <v>29</v>
      </c>
      <c r="H8739" t="s">
        <v>13</v>
      </c>
      <c r="I8739" t="s">
        <v>18</v>
      </c>
      <c r="J8739" t="s">
        <v>22</v>
      </c>
    </row>
    <row r="8740" spans="1:10" x14ac:dyDescent="0.25">
      <c r="A8740">
        <v>833495</v>
      </c>
      <c r="B8740" t="s">
        <v>33</v>
      </c>
      <c r="C8740" s="8">
        <v>42453</v>
      </c>
      <c r="D8740" s="9">
        <v>42453.20208333333</v>
      </c>
      <c r="E8740" t="s">
        <v>11</v>
      </c>
      <c r="F8740" t="s">
        <v>12</v>
      </c>
      <c r="G8740">
        <v>34</v>
      </c>
      <c r="H8740" t="s">
        <v>13</v>
      </c>
      <c r="I8740" t="s">
        <v>25</v>
      </c>
      <c r="J8740" t="s">
        <v>15</v>
      </c>
    </row>
    <row r="8741" spans="1:10" x14ac:dyDescent="0.25">
      <c r="A8741">
        <v>1109200</v>
      </c>
      <c r="B8741" t="s">
        <v>33</v>
      </c>
      <c r="C8741" s="8">
        <v>42449</v>
      </c>
      <c r="D8741" s="9">
        <v>42449.270138888889</v>
      </c>
      <c r="E8741" t="s">
        <v>11</v>
      </c>
      <c r="F8741" t="s">
        <v>12</v>
      </c>
      <c r="G8741">
        <v>36</v>
      </c>
      <c r="H8741" t="s">
        <v>13</v>
      </c>
      <c r="I8741" t="s">
        <v>25</v>
      </c>
      <c r="J8741" t="s">
        <v>15</v>
      </c>
    </row>
    <row r="8742" spans="1:10" x14ac:dyDescent="0.25">
      <c r="A8742">
        <v>773360</v>
      </c>
      <c r="B8742" t="s">
        <v>33</v>
      </c>
      <c r="C8742" s="8">
        <v>42381</v>
      </c>
      <c r="D8742" s="9">
        <v>42381.438888888886</v>
      </c>
      <c r="E8742" t="s">
        <v>11</v>
      </c>
      <c r="F8742" t="s">
        <v>20</v>
      </c>
      <c r="G8742">
        <v>40</v>
      </c>
      <c r="H8742" t="s">
        <v>21</v>
      </c>
      <c r="I8742" t="s">
        <v>14</v>
      </c>
      <c r="J8742" t="s">
        <v>15</v>
      </c>
    </row>
    <row r="8743" spans="1:10" x14ac:dyDescent="0.25">
      <c r="A8743">
        <v>894061</v>
      </c>
      <c r="B8743" t="s">
        <v>16</v>
      </c>
      <c r="C8743" s="8">
        <v>42459</v>
      </c>
      <c r="D8743" s="9">
        <v>42459.614583333336</v>
      </c>
      <c r="E8743" t="s">
        <v>11</v>
      </c>
      <c r="F8743" t="s">
        <v>20</v>
      </c>
      <c r="G8743">
        <v>36</v>
      </c>
      <c r="H8743" t="s">
        <v>21</v>
      </c>
      <c r="I8743" t="s">
        <v>44</v>
      </c>
      <c r="J8743" t="s">
        <v>15</v>
      </c>
    </row>
    <row r="8744" spans="1:10" x14ac:dyDescent="0.25">
      <c r="A8744">
        <v>894061</v>
      </c>
      <c r="B8744" t="s">
        <v>16</v>
      </c>
      <c r="C8744" s="8">
        <v>42459</v>
      </c>
      <c r="D8744" s="9">
        <v>42459.142361111109</v>
      </c>
      <c r="E8744" t="s">
        <v>11</v>
      </c>
      <c r="F8744" t="s">
        <v>20</v>
      </c>
      <c r="G8744">
        <v>36</v>
      </c>
      <c r="H8744" t="s">
        <v>21</v>
      </c>
      <c r="I8744" t="s">
        <v>25</v>
      </c>
      <c r="J8744" t="s">
        <v>15</v>
      </c>
    </row>
    <row r="8745" spans="1:10" x14ac:dyDescent="0.25">
      <c r="A8745">
        <v>810555</v>
      </c>
      <c r="B8745" t="s">
        <v>30</v>
      </c>
      <c r="C8745" s="8">
        <v>42419</v>
      </c>
      <c r="D8745" s="9">
        <v>42419.347916666666</v>
      </c>
      <c r="E8745" t="s">
        <v>11</v>
      </c>
      <c r="F8745" t="s">
        <v>35</v>
      </c>
      <c r="G8745">
        <v>34</v>
      </c>
      <c r="H8745" t="s">
        <v>49</v>
      </c>
      <c r="I8745" t="s">
        <v>14</v>
      </c>
      <c r="J8745" t="s">
        <v>15</v>
      </c>
    </row>
    <row r="8746" spans="1:10" x14ac:dyDescent="0.25">
      <c r="A8746">
        <v>626053</v>
      </c>
      <c r="B8746" t="s">
        <v>36</v>
      </c>
      <c r="C8746" s="8">
        <v>42383</v>
      </c>
      <c r="D8746" s="9">
        <v>42383.622916666667</v>
      </c>
      <c r="E8746" t="s">
        <v>11</v>
      </c>
      <c r="F8746" t="s">
        <v>35</v>
      </c>
      <c r="G8746">
        <v>47</v>
      </c>
      <c r="H8746" t="s">
        <v>21</v>
      </c>
      <c r="I8746" t="s">
        <v>44</v>
      </c>
      <c r="J8746" t="s">
        <v>26</v>
      </c>
    </row>
    <row r="8747" spans="1:10" x14ac:dyDescent="0.25">
      <c r="A8747">
        <v>894062</v>
      </c>
      <c r="B8747" t="s">
        <v>10</v>
      </c>
      <c r="C8747" s="8">
        <v>42458</v>
      </c>
      <c r="D8747" s="9">
        <v>42458.522916666669</v>
      </c>
      <c r="E8747" t="s">
        <v>11</v>
      </c>
      <c r="F8747" t="s">
        <v>35</v>
      </c>
      <c r="G8747">
        <v>52</v>
      </c>
      <c r="H8747" t="s">
        <v>34</v>
      </c>
      <c r="I8747" t="s">
        <v>18</v>
      </c>
      <c r="J8747" t="s">
        <v>26</v>
      </c>
    </row>
    <row r="8748" spans="1:10" x14ac:dyDescent="0.25">
      <c r="A8748">
        <v>773352</v>
      </c>
      <c r="B8748" t="s">
        <v>40</v>
      </c>
      <c r="C8748" s="8">
        <v>42401</v>
      </c>
      <c r="D8748" s="9">
        <v>42401.447916666664</v>
      </c>
      <c r="E8748" t="s">
        <v>11</v>
      </c>
      <c r="F8748" t="s">
        <v>35</v>
      </c>
      <c r="G8748">
        <v>36</v>
      </c>
      <c r="H8748" t="s">
        <v>21</v>
      </c>
      <c r="I8748" t="s">
        <v>14</v>
      </c>
      <c r="J8748" t="s">
        <v>15</v>
      </c>
    </row>
    <row r="8749" spans="1:10" x14ac:dyDescent="0.25">
      <c r="A8749">
        <v>773352</v>
      </c>
      <c r="B8749" t="s">
        <v>10</v>
      </c>
      <c r="C8749" s="8">
        <v>42448</v>
      </c>
      <c r="D8749" s="9">
        <v>42448.243750000001</v>
      </c>
      <c r="E8749" t="s">
        <v>11</v>
      </c>
      <c r="F8749" t="s">
        <v>35</v>
      </c>
      <c r="G8749">
        <v>36</v>
      </c>
      <c r="H8749" t="s">
        <v>21</v>
      </c>
      <c r="I8749" t="s">
        <v>25</v>
      </c>
      <c r="J8749" t="s">
        <v>15</v>
      </c>
    </row>
    <row r="8750" spans="1:10" x14ac:dyDescent="0.25">
      <c r="A8750">
        <v>773352</v>
      </c>
      <c r="B8750" t="s">
        <v>27</v>
      </c>
      <c r="C8750" s="8">
        <v>42413</v>
      </c>
      <c r="D8750" s="9">
        <v>42413.498611111114</v>
      </c>
      <c r="E8750" t="s">
        <v>11</v>
      </c>
      <c r="F8750" t="s">
        <v>35</v>
      </c>
      <c r="G8750">
        <v>36</v>
      </c>
      <c r="H8750" t="s">
        <v>21</v>
      </c>
      <c r="I8750" t="s">
        <v>18</v>
      </c>
      <c r="J8750" t="s">
        <v>15</v>
      </c>
    </row>
    <row r="8751" spans="1:10" x14ac:dyDescent="0.25">
      <c r="A8751">
        <v>773352</v>
      </c>
      <c r="B8751" t="s">
        <v>40</v>
      </c>
      <c r="C8751" s="8">
        <v>42413</v>
      </c>
      <c r="D8751" s="9">
        <v>42413.547222222223</v>
      </c>
      <c r="E8751" t="s">
        <v>11</v>
      </c>
      <c r="F8751" t="s">
        <v>35</v>
      </c>
      <c r="G8751">
        <v>36</v>
      </c>
      <c r="H8751" t="s">
        <v>21</v>
      </c>
      <c r="I8751" t="s">
        <v>18</v>
      </c>
      <c r="J8751" t="s">
        <v>15</v>
      </c>
    </row>
    <row r="8752" spans="1:10" x14ac:dyDescent="0.25">
      <c r="A8752">
        <v>928673</v>
      </c>
      <c r="B8752" t="s">
        <v>30</v>
      </c>
      <c r="C8752" s="8">
        <v>42458</v>
      </c>
      <c r="D8752" s="9">
        <v>42458.15902777778</v>
      </c>
      <c r="E8752" t="s">
        <v>11</v>
      </c>
      <c r="F8752" t="s">
        <v>12</v>
      </c>
      <c r="G8752">
        <v>30</v>
      </c>
      <c r="H8752" t="s">
        <v>13</v>
      </c>
      <c r="I8752" t="s">
        <v>25</v>
      </c>
      <c r="J8752" t="s">
        <v>22</v>
      </c>
    </row>
    <row r="8753" spans="1:10" x14ac:dyDescent="0.25">
      <c r="A8753">
        <v>736338</v>
      </c>
      <c r="B8753" t="s">
        <v>16</v>
      </c>
      <c r="C8753" s="8">
        <v>42454</v>
      </c>
      <c r="D8753" s="9">
        <v>42454.595138888886</v>
      </c>
      <c r="E8753" t="s">
        <v>11</v>
      </c>
      <c r="F8753" t="s">
        <v>35</v>
      </c>
      <c r="G8753">
        <v>44</v>
      </c>
      <c r="H8753" t="s">
        <v>21</v>
      </c>
      <c r="I8753" t="s">
        <v>44</v>
      </c>
      <c r="J8753" t="s">
        <v>15</v>
      </c>
    </row>
    <row r="8754" spans="1:10" x14ac:dyDescent="0.25">
      <c r="A8754">
        <v>883186</v>
      </c>
      <c r="B8754" t="s">
        <v>36</v>
      </c>
      <c r="C8754" s="8">
        <v>42448</v>
      </c>
      <c r="D8754" s="9">
        <v>42448.421527777777</v>
      </c>
      <c r="E8754" t="s">
        <v>11</v>
      </c>
      <c r="F8754" t="s">
        <v>35</v>
      </c>
      <c r="G8754">
        <v>45</v>
      </c>
      <c r="H8754" t="s">
        <v>13</v>
      </c>
      <c r="I8754" t="s">
        <v>14</v>
      </c>
      <c r="J8754" t="s">
        <v>15</v>
      </c>
    </row>
    <row r="8755" spans="1:10" x14ac:dyDescent="0.25">
      <c r="A8755">
        <v>861336</v>
      </c>
      <c r="B8755" t="s">
        <v>31</v>
      </c>
      <c r="C8755" s="8">
        <v>42433</v>
      </c>
      <c r="D8755" s="9">
        <v>42433.179861111108</v>
      </c>
      <c r="E8755" t="s">
        <v>11</v>
      </c>
      <c r="F8755" t="s">
        <v>24</v>
      </c>
      <c r="G8755">
        <v>31</v>
      </c>
      <c r="H8755" t="s">
        <v>34</v>
      </c>
      <c r="I8755" t="s">
        <v>25</v>
      </c>
      <c r="J8755" t="s">
        <v>15</v>
      </c>
    </row>
    <row r="8756" spans="1:10" x14ac:dyDescent="0.25">
      <c r="A8756">
        <v>861336</v>
      </c>
      <c r="B8756" t="s">
        <v>33</v>
      </c>
      <c r="C8756" s="8">
        <v>42434</v>
      </c>
      <c r="D8756" s="9">
        <v>42434.365277777775</v>
      </c>
      <c r="E8756" t="s">
        <v>11</v>
      </c>
      <c r="F8756" t="s">
        <v>24</v>
      </c>
      <c r="G8756">
        <v>31</v>
      </c>
      <c r="H8756" t="s">
        <v>34</v>
      </c>
      <c r="I8756" t="s">
        <v>14</v>
      </c>
      <c r="J8756" t="s">
        <v>15</v>
      </c>
    </row>
    <row r="8757" spans="1:10" x14ac:dyDescent="0.25">
      <c r="A8757">
        <v>773360</v>
      </c>
      <c r="B8757" t="s">
        <v>31</v>
      </c>
      <c r="C8757" s="8">
        <v>42376</v>
      </c>
      <c r="D8757" s="9">
        <v>42376.351388888892</v>
      </c>
      <c r="E8757" t="s">
        <v>11</v>
      </c>
      <c r="F8757" t="s">
        <v>20</v>
      </c>
      <c r="G8757">
        <v>40</v>
      </c>
      <c r="H8757" t="s">
        <v>21</v>
      </c>
      <c r="I8757" t="s">
        <v>14</v>
      </c>
      <c r="J8757" t="s">
        <v>15</v>
      </c>
    </row>
    <row r="8758" spans="1:10" x14ac:dyDescent="0.25">
      <c r="A8758">
        <v>895078</v>
      </c>
      <c r="B8758" t="s">
        <v>33</v>
      </c>
      <c r="C8758" s="8">
        <v>42453</v>
      </c>
      <c r="D8758" s="9">
        <v>42453.525694444441</v>
      </c>
      <c r="E8758" t="s">
        <v>11</v>
      </c>
      <c r="F8758" t="s">
        <v>20</v>
      </c>
      <c r="G8758">
        <v>39</v>
      </c>
      <c r="H8758" t="s">
        <v>21</v>
      </c>
      <c r="I8758" t="s">
        <v>18</v>
      </c>
      <c r="J8758" t="s">
        <v>15</v>
      </c>
    </row>
    <row r="8759" spans="1:10" x14ac:dyDescent="0.25">
      <c r="A8759">
        <v>895078</v>
      </c>
      <c r="B8759" t="s">
        <v>33</v>
      </c>
      <c r="C8759" s="8">
        <v>42452</v>
      </c>
      <c r="D8759" s="9">
        <v>42452.238194444442</v>
      </c>
      <c r="E8759" t="s">
        <v>11</v>
      </c>
      <c r="F8759" t="s">
        <v>20</v>
      </c>
      <c r="G8759">
        <v>39</v>
      </c>
      <c r="H8759" t="s">
        <v>21</v>
      </c>
      <c r="I8759" t="s">
        <v>25</v>
      </c>
      <c r="J8759" t="s">
        <v>15</v>
      </c>
    </row>
    <row r="8760" spans="1:10" x14ac:dyDescent="0.25">
      <c r="A8760">
        <v>773360</v>
      </c>
      <c r="B8760" t="s">
        <v>27</v>
      </c>
      <c r="C8760" s="8">
        <v>42395</v>
      </c>
      <c r="D8760" s="9">
        <v>42395.179166666669</v>
      </c>
      <c r="E8760" t="s">
        <v>11</v>
      </c>
      <c r="F8760" t="s">
        <v>20</v>
      </c>
      <c r="G8760">
        <v>40</v>
      </c>
      <c r="H8760" t="s">
        <v>21</v>
      </c>
      <c r="I8760" t="s">
        <v>25</v>
      </c>
      <c r="J8760" t="s">
        <v>15</v>
      </c>
    </row>
    <row r="8761" spans="1:10" x14ac:dyDescent="0.25">
      <c r="A8761">
        <v>773360</v>
      </c>
      <c r="B8761" t="s">
        <v>33</v>
      </c>
      <c r="C8761" s="8">
        <v>42395</v>
      </c>
      <c r="D8761" s="9">
        <v>42395.481249999997</v>
      </c>
      <c r="E8761" t="s">
        <v>11</v>
      </c>
      <c r="F8761" t="s">
        <v>20</v>
      </c>
      <c r="G8761">
        <v>40</v>
      </c>
      <c r="H8761" t="s">
        <v>21</v>
      </c>
      <c r="I8761" t="s">
        <v>18</v>
      </c>
      <c r="J8761" t="s">
        <v>15</v>
      </c>
    </row>
    <row r="8762" spans="1:10" x14ac:dyDescent="0.25">
      <c r="A8762">
        <v>773360</v>
      </c>
      <c r="B8762" t="s">
        <v>33</v>
      </c>
      <c r="C8762" s="8">
        <v>42376</v>
      </c>
      <c r="D8762" s="9">
        <v>42376.334722222222</v>
      </c>
      <c r="E8762" t="s">
        <v>11</v>
      </c>
      <c r="F8762" t="s">
        <v>20</v>
      </c>
      <c r="G8762">
        <v>40</v>
      </c>
      <c r="H8762" t="s">
        <v>21</v>
      </c>
      <c r="I8762" t="s">
        <v>14</v>
      </c>
      <c r="J8762" t="s">
        <v>15</v>
      </c>
    </row>
  </sheetData>
  <pageMargins left="0.7" right="0.7" top="0.75" bottom="0.75" header="0.3" footer="0.3"/>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P978"/>
  <sheetViews>
    <sheetView topLeftCell="C1" zoomScale="80" zoomScaleNormal="80" workbookViewId="0">
      <selection activeCell="R22" sqref="R22"/>
    </sheetView>
  </sheetViews>
  <sheetFormatPr defaultRowHeight="15" x14ac:dyDescent="0.25"/>
  <cols>
    <col min="1" max="1" width="10.140625" customWidth="1"/>
    <col min="2" max="2" width="11.42578125" customWidth="1"/>
    <col min="3" max="3" width="14.42578125" customWidth="1"/>
    <col min="4" max="4" width="16" bestFit="1" customWidth="1"/>
    <col min="5" max="5" width="9.85546875" customWidth="1"/>
    <col min="8" max="8" width="10.85546875" customWidth="1"/>
    <col min="9" max="9" width="18.42578125" customWidth="1"/>
    <col min="10" max="10" width="20.5703125" customWidth="1"/>
    <col min="11" max="11" width="3.28515625" customWidth="1"/>
    <col min="12" max="12" width="13.140625" bestFit="1" customWidth="1"/>
    <col min="13" max="13" width="13.28515625" bestFit="1" customWidth="1"/>
    <col min="14" max="14" width="13.140625" bestFit="1" customWidth="1"/>
    <col min="15" max="15" width="13.28515625" bestFit="1" customWidth="1"/>
  </cols>
  <sheetData>
    <row r="1" spans="1:16" x14ac:dyDescent="0.25">
      <c r="A1" t="s">
        <v>0</v>
      </c>
      <c r="B1" t="s">
        <v>1</v>
      </c>
      <c r="C1" t="s">
        <v>2</v>
      </c>
      <c r="D1" t="s">
        <v>3</v>
      </c>
      <c r="E1" t="s">
        <v>4</v>
      </c>
      <c r="F1" t="s">
        <v>5</v>
      </c>
      <c r="G1" t="s">
        <v>6</v>
      </c>
      <c r="H1" t="s">
        <v>7</v>
      </c>
      <c r="I1" t="s">
        <v>8</v>
      </c>
      <c r="J1" t="s">
        <v>9</v>
      </c>
    </row>
    <row r="2" spans="1:16" x14ac:dyDescent="0.25">
      <c r="A2">
        <v>941734</v>
      </c>
      <c r="B2" t="s">
        <v>37</v>
      </c>
      <c r="C2" s="8">
        <v>42442</v>
      </c>
      <c r="D2" s="9">
        <v>42442.602083333331</v>
      </c>
      <c r="E2" t="s">
        <v>23</v>
      </c>
      <c r="F2" t="s">
        <v>17</v>
      </c>
      <c r="G2">
        <v>32</v>
      </c>
      <c r="H2" t="s">
        <v>13</v>
      </c>
      <c r="I2" t="s">
        <v>44</v>
      </c>
      <c r="J2" t="s">
        <v>15</v>
      </c>
    </row>
    <row r="3" spans="1:16" x14ac:dyDescent="0.25">
      <c r="A3">
        <v>810759</v>
      </c>
      <c r="B3" t="s">
        <v>33</v>
      </c>
      <c r="C3" s="8">
        <v>42401</v>
      </c>
      <c r="D3" s="9">
        <v>42401.411805555559</v>
      </c>
      <c r="E3" t="s">
        <v>23</v>
      </c>
      <c r="F3" t="s">
        <v>35</v>
      </c>
      <c r="G3">
        <v>55</v>
      </c>
      <c r="H3" t="s">
        <v>21</v>
      </c>
      <c r="I3" t="s">
        <v>14</v>
      </c>
      <c r="J3" t="s">
        <v>26</v>
      </c>
      <c r="L3" s="3" t="s">
        <v>57</v>
      </c>
      <c r="M3" t="s">
        <v>59</v>
      </c>
    </row>
    <row r="4" spans="1:16" x14ac:dyDescent="0.25">
      <c r="A4">
        <v>810759</v>
      </c>
      <c r="B4" t="s">
        <v>41</v>
      </c>
      <c r="C4" s="8">
        <v>42403</v>
      </c>
      <c r="D4" s="9">
        <v>42403.241666666669</v>
      </c>
      <c r="E4" t="s">
        <v>23</v>
      </c>
      <c r="F4" t="s">
        <v>35</v>
      </c>
      <c r="G4">
        <v>55</v>
      </c>
      <c r="H4" t="s">
        <v>21</v>
      </c>
      <c r="I4" t="s">
        <v>25</v>
      </c>
      <c r="J4" t="s">
        <v>26</v>
      </c>
      <c r="L4" s="4" t="s">
        <v>35</v>
      </c>
      <c r="M4" s="5">
        <v>501</v>
      </c>
      <c r="N4" s="11">
        <f>GETPIVOTDATA("Race",$L$3,"Race","black")/GETPIVOTDATA("Race",$L$3)</f>
        <v>0.51279426816786078</v>
      </c>
      <c r="O4" s="4" t="s">
        <v>35</v>
      </c>
      <c r="P4" s="11">
        <f>GETPIVOTDATA("Race",$L$3,"Race","black")/GETPIVOTDATA("Race",$L$3)</f>
        <v>0.51279426816786078</v>
      </c>
    </row>
    <row r="5" spans="1:16" x14ac:dyDescent="0.25">
      <c r="A5">
        <v>2425604</v>
      </c>
      <c r="B5" t="s">
        <v>16</v>
      </c>
      <c r="C5" s="8">
        <v>42454</v>
      </c>
      <c r="D5" s="9">
        <v>42454.224305555559</v>
      </c>
      <c r="E5" t="s">
        <v>23</v>
      </c>
      <c r="F5" t="s">
        <v>24</v>
      </c>
      <c r="G5">
        <v>51</v>
      </c>
      <c r="H5" t="s">
        <v>21</v>
      </c>
      <c r="I5" t="s">
        <v>25</v>
      </c>
      <c r="J5" t="s">
        <v>26</v>
      </c>
      <c r="L5" s="4" t="s">
        <v>12</v>
      </c>
      <c r="M5" s="5">
        <v>135</v>
      </c>
      <c r="N5" s="11">
        <f>GETPIVOTDATA("Race",$L$3,"Race","coloured")/GETPIVOTDATA("Race",$L$3)</f>
        <v>0.13817809621289662</v>
      </c>
      <c r="O5" s="4" t="s">
        <v>12</v>
      </c>
      <c r="P5" s="11">
        <f>GETPIVOTDATA("Race",$L$3,"Race","coloured")/GETPIVOTDATA("Race",$L$3)</f>
        <v>0.13817809621289662</v>
      </c>
    </row>
    <row r="6" spans="1:16" x14ac:dyDescent="0.25">
      <c r="A6">
        <v>793571</v>
      </c>
      <c r="B6" t="s">
        <v>27</v>
      </c>
      <c r="C6" s="8">
        <v>42402</v>
      </c>
      <c r="D6" s="9">
        <v>42402.304166666669</v>
      </c>
      <c r="E6" t="s">
        <v>23</v>
      </c>
      <c r="F6" t="s">
        <v>24</v>
      </c>
      <c r="G6">
        <v>9</v>
      </c>
      <c r="H6" t="s">
        <v>28</v>
      </c>
      <c r="I6" t="s">
        <v>14</v>
      </c>
      <c r="J6" t="s">
        <v>19</v>
      </c>
      <c r="L6" s="4" t="s">
        <v>17</v>
      </c>
      <c r="M6" s="5">
        <v>127</v>
      </c>
      <c r="N6" s="11">
        <f>GETPIVOTDATA("Race",$L$3,"Race","Unknown")/GETPIVOTDATA("Race",$L$3)</f>
        <v>0.12998976458546571</v>
      </c>
      <c r="O6" s="4" t="s">
        <v>17</v>
      </c>
      <c r="P6" s="11">
        <f>GETPIVOTDATA("Race",$L$3,"Race","Unknown")/GETPIVOTDATA("Race",$L$3)</f>
        <v>0.12998976458546571</v>
      </c>
    </row>
    <row r="7" spans="1:16" x14ac:dyDescent="0.25">
      <c r="A7">
        <v>793571</v>
      </c>
      <c r="B7" t="s">
        <v>29</v>
      </c>
      <c r="C7" s="8">
        <v>42447</v>
      </c>
      <c r="D7" s="9">
        <v>42447.288888888892</v>
      </c>
      <c r="E7" t="s">
        <v>23</v>
      </c>
      <c r="F7" t="s">
        <v>24</v>
      </c>
      <c r="G7">
        <v>9</v>
      </c>
      <c r="H7" t="s">
        <v>28</v>
      </c>
      <c r="I7" t="s">
        <v>25</v>
      </c>
      <c r="J7" t="s">
        <v>19</v>
      </c>
      <c r="L7" s="4" t="s">
        <v>24</v>
      </c>
      <c r="M7" s="5">
        <v>115</v>
      </c>
      <c r="N7" s="11">
        <f>GETPIVOTDATA("Race",$L$3,"Race","white")/GETPIVOTDATA("Race",$L$3)</f>
        <v>0.11770726714431934</v>
      </c>
      <c r="O7" s="4" t="s">
        <v>24</v>
      </c>
      <c r="P7" s="11">
        <f>GETPIVOTDATA("Race",$L$3,"Race","white")/GETPIVOTDATA("Race",$L$3)</f>
        <v>0.11770726714431934</v>
      </c>
    </row>
    <row r="8" spans="1:16" x14ac:dyDescent="0.25">
      <c r="A8">
        <v>793571</v>
      </c>
      <c r="B8" t="s">
        <v>30</v>
      </c>
      <c r="C8" s="8">
        <v>42449</v>
      </c>
      <c r="D8" s="9">
        <v>42449.267361111109</v>
      </c>
      <c r="E8" t="s">
        <v>23</v>
      </c>
      <c r="F8" t="s">
        <v>24</v>
      </c>
      <c r="G8">
        <v>9</v>
      </c>
      <c r="H8" t="s">
        <v>28</v>
      </c>
      <c r="I8" t="s">
        <v>25</v>
      </c>
      <c r="J8" t="s">
        <v>19</v>
      </c>
      <c r="L8" s="4" t="s">
        <v>20</v>
      </c>
      <c r="M8" s="5">
        <v>92</v>
      </c>
      <c r="N8" s="11">
        <f>GETPIVOTDATA("Race",$L$3,"Race","indian_asian")/GETPIVOTDATA("Race",$L$3)</f>
        <v>9.4165813715455474E-2</v>
      </c>
      <c r="O8" s="4" t="s">
        <v>20</v>
      </c>
      <c r="P8" s="11">
        <f>GETPIVOTDATA("Race",$L$3,"Race","indian_asian")/GETPIVOTDATA("Race",$L$3)</f>
        <v>9.4165813715455474E-2</v>
      </c>
    </row>
    <row r="9" spans="1:16" x14ac:dyDescent="0.25">
      <c r="A9">
        <v>793571</v>
      </c>
      <c r="B9" t="s">
        <v>29</v>
      </c>
      <c r="C9" s="8">
        <v>42403</v>
      </c>
      <c r="D9" s="9">
        <v>42403.363194444442</v>
      </c>
      <c r="E9" t="s">
        <v>23</v>
      </c>
      <c r="F9" t="s">
        <v>24</v>
      </c>
      <c r="G9">
        <v>9</v>
      </c>
      <c r="H9" t="s">
        <v>28</v>
      </c>
      <c r="I9" t="s">
        <v>14</v>
      </c>
      <c r="J9" t="s">
        <v>19</v>
      </c>
      <c r="L9" s="4" t="s">
        <v>42</v>
      </c>
      <c r="M9" s="5">
        <v>7</v>
      </c>
      <c r="N9" s="11">
        <f>GETPIVOTDATA("Race",$L$3,"Race","Other")/GETPIVOTDATA("Race",$L$3)</f>
        <v>7.164790174002047E-3</v>
      </c>
      <c r="O9" s="4" t="s">
        <v>42</v>
      </c>
      <c r="P9" s="11">
        <f>GETPIVOTDATA("Race",$L$3,"Race","Other")/GETPIVOTDATA("Race",$L$3)</f>
        <v>7.164790174002047E-3</v>
      </c>
    </row>
    <row r="10" spans="1:16" x14ac:dyDescent="0.25">
      <c r="A10">
        <v>810759</v>
      </c>
      <c r="B10" t="s">
        <v>41</v>
      </c>
      <c r="C10" s="8">
        <v>42405</v>
      </c>
      <c r="D10" s="9">
        <v>42405.620833333334</v>
      </c>
      <c r="E10" t="s">
        <v>23</v>
      </c>
      <c r="F10" t="s">
        <v>35</v>
      </c>
      <c r="G10">
        <v>55</v>
      </c>
      <c r="H10" t="s">
        <v>21</v>
      </c>
      <c r="I10" t="s">
        <v>44</v>
      </c>
      <c r="J10" t="s">
        <v>26</v>
      </c>
      <c r="L10" s="4" t="s">
        <v>58</v>
      </c>
      <c r="M10" s="5">
        <v>977</v>
      </c>
    </row>
    <row r="11" spans="1:16" x14ac:dyDescent="0.25">
      <c r="A11">
        <v>883295</v>
      </c>
      <c r="B11" t="s">
        <v>40</v>
      </c>
      <c r="C11" s="8">
        <v>42454</v>
      </c>
      <c r="D11" s="9">
        <v>42454.384722222225</v>
      </c>
      <c r="E11" t="s">
        <v>23</v>
      </c>
      <c r="F11" t="s">
        <v>35</v>
      </c>
      <c r="G11">
        <v>43</v>
      </c>
      <c r="H11" t="s">
        <v>21</v>
      </c>
      <c r="I11" t="s">
        <v>14</v>
      </c>
      <c r="J11" t="s">
        <v>15</v>
      </c>
    </row>
    <row r="12" spans="1:16" x14ac:dyDescent="0.25">
      <c r="A12">
        <v>918216</v>
      </c>
      <c r="B12" t="s">
        <v>30</v>
      </c>
      <c r="C12" s="8">
        <v>42455</v>
      </c>
      <c r="D12" s="9">
        <v>42455.29791666667</v>
      </c>
      <c r="E12" t="s">
        <v>23</v>
      </c>
      <c r="F12" t="s">
        <v>35</v>
      </c>
      <c r="G12">
        <v>29</v>
      </c>
      <c r="H12" t="s">
        <v>28</v>
      </c>
      <c r="I12" t="s">
        <v>14</v>
      </c>
      <c r="J12" t="s">
        <v>22</v>
      </c>
    </row>
    <row r="13" spans="1:16" x14ac:dyDescent="0.25">
      <c r="A13">
        <v>918216</v>
      </c>
      <c r="B13" t="s">
        <v>27</v>
      </c>
      <c r="C13" s="8">
        <v>42455</v>
      </c>
      <c r="D13" s="9">
        <v>42455.550694444442</v>
      </c>
      <c r="E13" t="s">
        <v>23</v>
      </c>
      <c r="F13" t="s">
        <v>35</v>
      </c>
      <c r="G13">
        <v>29</v>
      </c>
      <c r="H13" t="s">
        <v>28</v>
      </c>
      <c r="I13" t="s">
        <v>18</v>
      </c>
      <c r="J13" t="s">
        <v>22</v>
      </c>
    </row>
    <row r="14" spans="1:16" x14ac:dyDescent="0.25">
      <c r="A14">
        <v>918216</v>
      </c>
      <c r="B14" t="s">
        <v>37</v>
      </c>
      <c r="C14" s="8">
        <v>42455</v>
      </c>
      <c r="D14" s="9">
        <v>42455.335416666669</v>
      </c>
      <c r="E14" t="s">
        <v>23</v>
      </c>
      <c r="F14" t="s">
        <v>35</v>
      </c>
      <c r="G14">
        <v>29</v>
      </c>
      <c r="H14" t="s">
        <v>28</v>
      </c>
      <c r="I14" t="s">
        <v>14</v>
      </c>
      <c r="J14" t="s">
        <v>22</v>
      </c>
    </row>
    <row r="15" spans="1:16" x14ac:dyDescent="0.25">
      <c r="A15">
        <v>918216</v>
      </c>
      <c r="B15" t="s">
        <v>29</v>
      </c>
      <c r="C15" s="8">
        <v>42459</v>
      </c>
      <c r="D15" s="9">
        <v>42459.144444444442</v>
      </c>
      <c r="E15" t="s">
        <v>23</v>
      </c>
      <c r="F15" t="s">
        <v>35</v>
      </c>
      <c r="G15">
        <v>29</v>
      </c>
      <c r="H15" t="s">
        <v>28</v>
      </c>
      <c r="I15" t="s">
        <v>25</v>
      </c>
      <c r="J15" t="s">
        <v>22</v>
      </c>
    </row>
    <row r="16" spans="1:16" x14ac:dyDescent="0.25">
      <c r="A16">
        <v>790520</v>
      </c>
      <c r="B16" t="s">
        <v>30</v>
      </c>
      <c r="C16" s="8">
        <v>42412</v>
      </c>
      <c r="D16" s="9">
        <v>42412.288194444445</v>
      </c>
      <c r="E16" t="s">
        <v>23</v>
      </c>
      <c r="F16" t="s">
        <v>20</v>
      </c>
      <c r="G16">
        <v>28</v>
      </c>
      <c r="H16" t="s">
        <v>21</v>
      </c>
      <c r="I16" t="s">
        <v>25</v>
      </c>
      <c r="J16" t="s">
        <v>22</v>
      </c>
    </row>
    <row r="17" spans="1:10" x14ac:dyDescent="0.25">
      <c r="A17">
        <v>2289159</v>
      </c>
      <c r="B17" t="s">
        <v>16</v>
      </c>
      <c r="C17" s="8">
        <v>42424</v>
      </c>
      <c r="D17" s="9">
        <v>42424.556944444441</v>
      </c>
      <c r="E17" t="s">
        <v>23</v>
      </c>
      <c r="F17" t="s">
        <v>35</v>
      </c>
      <c r="G17">
        <v>32</v>
      </c>
      <c r="H17" t="s">
        <v>21</v>
      </c>
      <c r="I17" t="s">
        <v>18</v>
      </c>
      <c r="J17" t="s">
        <v>15</v>
      </c>
    </row>
    <row r="18" spans="1:10" x14ac:dyDescent="0.25">
      <c r="A18">
        <v>2289159</v>
      </c>
      <c r="B18" t="s">
        <v>36</v>
      </c>
      <c r="C18" s="8">
        <v>42453</v>
      </c>
      <c r="D18" s="9">
        <v>42453.622916666667</v>
      </c>
      <c r="E18" t="s">
        <v>23</v>
      </c>
      <c r="F18" t="s">
        <v>35</v>
      </c>
      <c r="G18">
        <v>32</v>
      </c>
      <c r="H18" t="s">
        <v>21</v>
      </c>
      <c r="I18" t="s">
        <v>44</v>
      </c>
      <c r="J18" t="s">
        <v>15</v>
      </c>
    </row>
    <row r="19" spans="1:10" x14ac:dyDescent="0.25">
      <c r="A19">
        <v>2289159</v>
      </c>
      <c r="B19" t="s">
        <v>33</v>
      </c>
      <c r="C19" s="8">
        <v>42431</v>
      </c>
      <c r="D19" s="9">
        <v>42431.491666666669</v>
      </c>
      <c r="E19" t="s">
        <v>23</v>
      </c>
      <c r="F19" t="s">
        <v>35</v>
      </c>
      <c r="G19">
        <v>32</v>
      </c>
      <c r="H19" t="s">
        <v>21</v>
      </c>
      <c r="I19" t="s">
        <v>18</v>
      </c>
      <c r="J19" t="s">
        <v>15</v>
      </c>
    </row>
    <row r="20" spans="1:10" x14ac:dyDescent="0.25">
      <c r="A20">
        <v>2371357</v>
      </c>
      <c r="B20" t="s">
        <v>30</v>
      </c>
      <c r="C20" s="8">
        <v>42428</v>
      </c>
      <c r="D20" s="9">
        <v>42428.368055555555</v>
      </c>
      <c r="E20" t="s">
        <v>23</v>
      </c>
      <c r="F20" t="s">
        <v>35</v>
      </c>
      <c r="G20">
        <v>34</v>
      </c>
      <c r="H20" t="s">
        <v>21</v>
      </c>
      <c r="I20" t="s">
        <v>14</v>
      </c>
      <c r="J20" t="s">
        <v>15</v>
      </c>
    </row>
    <row r="21" spans="1:10" x14ac:dyDescent="0.25">
      <c r="A21">
        <v>2371357</v>
      </c>
      <c r="B21" t="s">
        <v>36</v>
      </c>
      <c r="C21" s="8">
        <v>42381</v>
      </c>
      <c r="D21" s="9">
        <v>42381.453472222223</v>
      </c>
      <c r="E21" t="s">
        <v>23</v>
      </c>
      <c r="F21" t="s">
        <v>35</v>
      </c>
      <c r="G21">
        <v>34</v>
      </c>
      <c r="H21" t="s">
        <v>21</v>
      </c>
      <c r="I21" t="s">
        <v>14</v>
      </c>
      <c r="J21" t="s">
        <v>15</v>
      </c>
    </row>
    <row r="22" spans="1:10" x14ac:dyDescent="0.25">
      <c r="A22">
        <v>2371357</v>
      </c>
      <c r="B22" t="s">
        <v>36</v>
      </c>
      <c r="C22" s="8">
        <v>42425</v>
      </c>
      <c r="D22" s="9">
        <v>42425.168055555558</v>
      </c>
      <c r="E22" t="s">
        <v>23</v>
      </c>
      <c r="F22" t="s">
        <v>35</v>
      </c>
      <c r="G22">
        <v>34</v>
      </c>
      <c r="H22" t="s">
        <v>21</v>
      </c>
      <c r="I22" t="s">
        <v>25</v>
      </c>
      <c r="J22" t="s">
        <v>15</v>
      </c>
    </row>
    <row r="23" spans="1:10" x14ac:dyDescent="0.25">
      <c r="A23">
        <v>2371356</v>
      </c>
      <c r="B23" t="s">
        <v>33</v>
      </c>
      <c r="C23" s="8">
        <v>42415</v>
      </c>
      <c r="D23" s="9">
        <v>42415.484027777777</v>
      </c>
      <c r="E23" t="s">
        <v>23</v>
      </c>
      <c r="F23" t="s">
        <v>35</v>
      </c>
      <c r="G23">
        <v>29</v>
      </c>
      <c r="H23" t="s">
        <v>21</v>
      </c>
      <c r="I23" t="s">
        <v>18</v>
      </c>
      <c r="J23" t="s">
        <v>22</v>
      </c>
    </row>
    <row r="24" spans="1:10" x14ac:dyDescent="0.25">
      <c r="A24">
        <v>2371354</v>
      </c>
      <c r="B24" t="s">
        <v>40</v>
      </c>
      <c r="C24" s="8">
        <v>42414</v>
      </c>
      <c r="D24" s="9">
        <v>42414.443749999999</v>
      </c>
      <c r="E24" t="s">
        <v>23</v>
      </c>
      <c r="F24" t="s">
        <v>35</v>
      </c>
      <c r="G24">
        <v>35</v>
      </c>
      <c r="H24" t="s">
        <v>21</v>
      </c>
      <c r="I24" t="s">
        <v>14</v>
      </c>
      <c r="J24" t="s">
        <v>15</v>
      </c>
    </row>
    <row r="25" spans="1:10" x14ac:dyDescent="0.25">
      <c r="A25">
        <v>2371354</v>
      </c>
      <c r="B25" t="s">
        <v>40</v>
      </c>
      <c r="C25" s="8">
        <v>42414</v>
      </c>
      <c r="D25" s="9">
        <v>42414.427777777775</v>
      </c>
      <c r="E25" t="s">
        <v>23</v>
      </c>
      <c r="F25" t="s">
        <v>35</v>
      </c>
      <c r="G25">
        <v>35</v>
      </c>
      <c r="H25" t="s">
        <v>21</v>
      </c>
      <c r="I25" t="s">
        <v>14</v>
      </c>
      <c r="J25" t="s">
        <v>15</v>
      </c>
    </row>
    <row r="26" spans="1:10" x14ac:dyDescent="0.25">
      <c r="A26">
        <v>808897</v>
      </c>
      <c r="B26" t="s">
        <v>40</v>
      </c>
      <c r="C26" s="8">
        <v>42424</v>
      </c>
      <c r="D26" s="9">
        <v>42424.387499999997</v>
      </c>
      <c r="E26" t="s">
        <v>23</v>
      </c>
      <c r="F26" t="s">
        <v>35</v>
      </c>
      <c r="G26">
        <v>35</v>
      </c>
      <c r="H26" t="s">
        <v>21</v>
      </c>
      <c r="I26" t="s">
        <v>14</v>
      </c>
      <c r="J26" t="s">
        <v>15</v>
      </c>
    </row>
    <row r="27" spans="1:10" x14ac:dyDescent="0.25">
      <c r="A27">
        <v>810727</v>
      </c>
      <c r="B27" t="s">
        <v>40</v>
      </c>
      <c r="C27" s="8">
        <v>42437</v>
      </c>
      <c r="D27" s="9">
        <v>42437.515277777777</v>
      </c>
      <c r="E27" t="s">
        <v>23</v>
      </c>
      <c r="F27" t="s">
        <v>12</v>
      </c>
      <c r="G27">
        <v>32</v>
      </c>
      <c r="H27" t="s">
        <v>13</v>
      </c>
      <c r="I27" t="s">
        <v>18</v>
      </c>
      <c r="J27" t="s">
        <v>15</v>
      </c>
    </row>
    <row r="28" spans="1:10" x14ac:dyDescent="0.25">
      <c r="A28">
        <v>810727</v>
      </c>
      <c r="B28" t="s">
        <v>40</v>
      </c>
      <c r="C28" s="8">
        <v>42422</v>
      </c>
      <c r="D28" s="9">
        <v>42422.352777777778</v>
      </c>
      <c r="E28" t="s">
        <v>23</v>
      </c>
      <c r="F28" t="s">
        <v>12</v>
      </c>
      <c r="G28">
        <v>32</v>
      </c>
      <c r="H28" t="s">
        <v>13</v>
      </c>
      <c r="I28" t="s">
        <v>14</v>
      </c>
      <c r="J28" t="s">
        <v>15</v>
      </c>
    </row>
    <row r="29" spans="1:10" x14ac:dyDescent="0.25">
      <c r="A29">
        <v>773545</v>
      </c>
      <c r="B29" t="s">
        <v>41</v>
      </c>
      <c r="C29" s="8">
        <v>42405</v>
      </c>
      <c r="D29" s="9">
        <v>42405.130555555559</v>
      </c>
      <c r="E29" t="s">
        <v>23</v>
      </c>
      <c r="F29" t="s">
        <v>35</v>
      </c>
      <c r="G29">
        <v>62</v>
      </c>
      <c r="H29" t="s">
        <v>34</v>
      </c>
      <c r="I29" t="s">
        <v>25</v>
      </c>
      <c r="J29" t="s">
        <v>53</v>
      </c>
    </row>
    <row r="30" spans="1:10" x14ac:dyDescent="0.25">
      <c r="A30">
        <v>263937</v>
      </c>
      <c r="B30" t="s">
        <v>37</v>
      </c>
      <c r="C30" s="8">
        <v>42454</v>
      </c>
      <c r="D30" s="9">
        <v>42454.423611111109</v>
      </c>
      <c r="E30" t="s">
        <v>23</v>
      </c>
      <c r="F30" t="s">
        <v>35</v>
      </c>
      <c r="G30">
        <v>43</v>
      </c>
      <c r="H30" t="s">
        <v>46</v>
      </c>
      <c r="I30" t="s">
        <v>14</v>
      </c>
      <c r="J30" t="s">
        <v>15</v>
      </c>
    </row>
    <row r="31" spans="1:10" x14ac:dyDescent="0.25">
      <c r="A31">
        <v>370331</v>
      </c>
      <c r="B31" t="s">
        <v>16</v>
      </c>
      <c r="C31" s="8">
        <v>42424</v>
      </c>
      <c r="D31" s="9">
        <v>42424.506944444445</v>
      </c>
      <c r="E31" t="s">
        <v>23</v>
      </c>
      <c r="F31" t="s">
        <v>24</v>
      </c>
      <c r="G31">
        <v>39</v>
      </c>
      <c r="H31" t="s">
        <v>21</v>
      </c>
      <c r="I31" t="s">
        <v>18</v>
      </c>
      <c r="J31" t="s">
        <v>15</v>
      </c>
    </row>
    <row r="32" spans="1:10" x14ac:dyDescent="0.25">
      <c r="A32">
        <v>370331</v>
      </c>
      <c r="B32" t="s">
        <v>16</v>
      </c>
      <c r="C32" s="8">
        <v>42424</v>
      </c>
      <c r="D32" s="9">
        <v>42424.525694444441</v>
      </c>
      <c r="E32" t="s">
        <v>23</v>
      </c>
      <c r="F32" t="s">
        <v>24</v>
      </c>
      <c r="G32">
        <v>39</v>
      </c>
      <c r="H32" t="s">
        <v>21</v>
      </c>
      <c r="I32" t="s">
        <v>18</v>
      </c>
      <c r="J32" t="s">
        <v>15</v>
      </c>
    </row>
    <row r="33" spans="1:10" x14ac:dyDescent="0.25">
      <c r="A33">
        <v>894209</v>
      </c>
      <c r="B33" t="s">
        <v>30</v>
      </c>
      <c r="C33" s="8">
        <v>42442</v>
      </c>
      <c r="D33" s="9">
        <v>42442.445138888892</v>
      </c>
      <c r="E33" t="s">
        <v>23</v>
      </c>
      <c r="F33" t="s">
        <v>35</v>
      </c>
      <c r="G33">
        <v>37</v>
      </c>
      <c r="H33" t="s">
        <v>32</v>
      </c>
      <c r="I33" t="s">
        <v>14</v>
      </c>
      <c r="J33" t="s">
        <v>15</v>
      </c>
    </row>
    <row r="34" spans="1:10" x14ac:dyDescent="0.25">
      <c r="A34">
        <v>2423099</v>
      </c>
      <c r="B34" t="s">
        <v>41</v>
      </c>
      <c r="C34" s="8">
        <v>42412</v>
      </c>
      <c r="D34" s="9">
        <v>42412.286111111112</v>
      </c>
      <c r="E34" t="s">
        <v>23</v>
      </c>
      <c r="F34" t="s">
        <v>35</v>
      </c>
      <c r="G34">
        <v>36</v>
      </c>
      <c r="H34" t="s">
        <v>13</v>
      </c>
      <c r="I34" t="s">
        <v>25</v>
      </c>
      <c r="J34" t="s">
        <v>15</v>
      </c>
    </row>
    <row r="35" spans="1:10" x14ac:dyDescent="0.25">
      <c r="A35">
        <v>2423099</v>
      </c>
      <c r="B35" t="s">
        <v>30</v>
      </c>
      <c r="C35" s="8">
        <v>42413</v>
      </c>
      <c r="D35" s="9">
        <v>42413.5</v>
      </c>
      <c r="E35" t="s">
        <v>23</v>
      </c>
      <c r="F35" t="s">
        <v>35</v>
      </c>
      <c r="G35">
        <v>36</v>
      </c>
      <c r="H35" t="s">
        <v>13</v>
      </c>
      <c r="I35" t="s">
        <v>18</v>
      </c>
      <c r="J35" t="s">
        <v>15</v>
      </c>
    </row>
    <row r="36" spans="1:10" x14ac:dyDescent="0.25">
      <c r="A36">
        <v>2423099</v>
      </c>
      <c r="B36" t="s">
        <v>40</v>
      </c>
      <c r="C36" s="8">
        <v>42419</v>
      </c>
      <c r="D36" s="9">
        <v>42419.20416666667</v>
      </c>
      <c r="E36" t="s">
        <v>23</v>
      </c>
      <c r="F36" t="s">
        <v>35</v>
      </c>
      <c r="G36">
        <v>36</v>
      </c>
      <c r="H36" t="s">
        <v>13</v>
      </c>
      <c r="I36" t="s">
        <v>25</v>
      </c>
      <c r="J36" t="s">
        <v>15</v>
      </c>
    </row>
    <row r="37" spans="1:10" x14ac:dyDescent="0.25">
      <c r="A37">
        <v>904019</v>
      </c>
      <c r="B37" t="s">
        <v>40</v>
      </c>
      <c r="C37" s="8">
        <v>42458</v>
      </c>
      <c r="D37" s="9">
        <v>42458.252083333333</v>
      </c>
      <c r="E37" t="s">
        <v>23</v>
      </c>
      <c r="F37" t="s">
        <v>35</v>
      </c>
      <c r="G37">
        <v>25</v>
      </c>
      <c r="H37" t="s">
        <v>21</v>
      </c>
      <c r="I37" t="s">
        <v>25</v>
      </c>
      <c r="J37" t="s">
        <v>22</v>
      </c>
    </row>
    <row r="38" spans="1:10" x14ac:dyDescent="0.25">
      <c r="A38">
        <v>2289112</v>
      </c>
      <c r="B38" t="s">
        <v>29</v>
      </c>
      <c r="C38" s="8">
        <v>42372</v>
      </c>
      <c r="D38" s="9">
        <v>42372.445138888892</v>
      </c>
      <c r="E38" t="s">
        <v>23</v>
      </c>
      <c r="F38" t="s">
        <v>24</v>
      </c>
      <c r="G38">
        <v>50</v>
      </c>
      <c r="H38" t="s">
        <v>43</v>
      </c>
      <c r="I38" t="s">
        <v>14</v>
      </c>
      <c r="J38" t="s">
        <v>26</v>
      </c>
    </row>
    <row r="39" spans="1:10" x14ac:dyDescent="0.25">
      <c r="A39">
        <v>2415235</v>
      </c>
      <c r="B39" t="s">
        <v>29</v>
      </c>
      <c r="C39" s="8">
        <v>42455</v>
      </c>
      <c r="D39" s="9">
        <v>42455.438888888886</v>
      </c>
      <c r="E39" t="s">
        <v>23</v>
      </c>
      <c r="F39" t="s">
        <v>24</v>
      </c>
      <c r="G39">
        <v>37</v>
      </c>
      <c r="H39" t="s">
        <v>21</v>
      </c>
      <c r="I39" t="s">
        <v>14</v>
      </c>
      <c r="J39" t="s">
        <v>15</v>
      </c>
    </row>
    <row r="40" spans="1:10" x14ac:dyDescent="0.25">
      <c r="A40">
        <v>2415235</v>
      </c>
      <c r="B40" t="s">
        <v>37</v>
      </c>
      <c r="C40" s="8">
        <v>42443</v>
      </c>
      <c r="D40" s="9">
        <v>42443.494444444441</v>
      </c>
      <c r="E40" t="s">
        <v>23</v>
      </c>
      <c r="F40" t="s">
        <v>24</v>
      </c>
      <c r="G40">
        <v>37</v>
      </c>
      <c r="H40" t="s">
        <v>21</v>
      </c>
      <c r="I40" t="s">
        <v>18</v>
      </c>
      <c r="J40" t="s">
        <v>15</v>
      </c>
    </row>
    <row r="41" spans="1:10" x14ac:dyDescent="0.25">
      <c r="A41">
        <v>2415235</v>
      </c>
      <c r="B41" t="s">
        <v>41</v>
      </c>
      <c r="C41" s="8">
        <v>42440</v>
      </c>
      <c r="D41" s="9">
        <v>42440.520833333336</v>
      </c>
      <c r="E41" t="s">
        <v>23</v>
      </c>
      <c r="F41" t="s">
        <v>24</v>
      </c>
      <c r="G41">
        <v>37</v>
      </c>
      <c r="H41" t="s">
        <v>21</v>
      </c>
      <c r="I41" t="s">
        <v>18</v>
      </c>
      <c r="J41" t="s">
        <v>15</v>
      </c>
    </row>
    <row r="42" spans="1:10" x14ac:dyDescent="0.25">
      <c r="A42">
        <v>894183</v>
      </c>
      <c r="B42" t="s">
        <v>37</v>
      </c>
      <c r="C42" s="8">
        <v>42454</v>
      </c>
      <c r="D42" s="9">
        <v>42454.289583333331</v>
      </c>
      <c r="E42" t="s">
        <v>23</v>
      </c>
      <c r="F42" t="s">
        <v>35</v>
      </c>
      <c r="G42">
        <v>34</v>
      </c>
      <c r="H42" t="s">
        <v>21</v>
      </c>
      <c r="I42" t="s">
        <v>25</v>
      </c>
      <c r="J42" t="s">
        <v>15</v>
      </c>
    </row>
    <row r="43" spans="1:10" x14ac:dyDescent="0.25">
      <c r="A43">
        <v>894183</v>
      </c>
      <c r="B43" t="s">
        <v>37</v>
      </c>
      <c r="C43" s="8">
        <v>42457</v>
      </c>
      <c r="D43" s="9">
        <v>42457.322222222225</v>
      </c>
      <c r="E43" t="s">
        <v>23</v>
      </c>
      <c r="F43" t="s">
        <v>35</v>
      </c>
      <c r="G43">
        <v>34</v>
      </c>
      <c r="H43" t="s">
        <v>21</v>
      </c>
      <c r="I43" t="s">
        <v>14</v>
      </c>
      <c r="J43" t="s">
        <v>15</v>
      </c>
    </row>
    <row r="44" spans="1:10" x14ac:dyDescent="0.25">
      <c r="A44">
        <v>791275</v>
      </c>
      <c r="B44" t="s">
        <v>40</v>
      </c>
      <c r="C44" s="8">
        <v>42456</v>
      </c>
      <c r="D44" s="9">
        <v>42456.527083333334</v>
      </c>
      <c r="E44" t="s">
        <v>23</v>
      </c>
      <c r="F44" t="s">
        <v>35</v>
      </c>
      <c r="G44">
        <v>39</v>
      </c>
      <c r="H44" t="s">
        <v>21</v>
      </c>
      <c r="I44" t="s">
        <v>18</v>
      </c>
      <c r="J44" t="s">
        <v>15</v>
      </c>
    </row>
    <row r="45" spans="1:10" x14ac:dyDescent="0.25">
      <c r="A45">
        <v>1120547</v>
      </c>
      <c r="B45" t="s">
        <v>36</v>
      </c>
      <c r="C45" s="8">
        <v>42439</v>
      </c>
      <c r="D45" s="9">
        <v>42439.477777777778</v>
      </c>
      <c r="E45" t="s">
        <v>23</v>
      </c>
      <c r="F45" t="s">
        <v>12</v>
      </c>
      <c r="G45">
        <v>23</v>
      </c>
      <c r="H45" t="s">
        <v>13</v>
      </c>
      <c r="I45" t="s">
        <v>18</v>
      </c>
      <c r="J45" t="s">
        <v>22</v>
      </c>
    </row>
    <row r="46" spans="1:10" x14ac:dyDescent="0.25">
      <c r="A46">
        <v>882193</v>
      </c>
      <c r="B46" t="s">
        <v>16</v>
      </c>
      <c r="C46" s="8">
        <v>42454</v>
      </c>
      <c r="D46" s="9">
        <v>42454.515277777777</v>
      </c>
      <c r="E46" t="s">
        <v>23</v>
      </c>
      <c r="F46" t="s">
        <v>20</v>
      </c>
      <c r="G46">
        <v>33</v>
      </c>
      <c r="H46" t="s">
        <v>21</v>
      </c>
      <c r="I46" t="s">
        <v>18</v>
      </c>
      <c r="J46" t="s">
        <v>15</v>
      </c>
    </row>
    <row r="47" spans="1:10" x14ac:dyDescent="0.25">
      <c r="A47">
        <v>882193</v>
      </c>
      <c r="B47" t="s">
        <v>16</v>
      </c>
      <c r="C47" s="8">
        <v>42444</v>
      </c>
      <c r="D47" s="9">
        <v>42444.503472222219</v>
      </c>
      <c r="E47" t="s">
        <v>23</v>
      </c>
      <c r="F47" t="s">
        <v>20</v>
      </c>
      <c r="G47">
        <v>33</v>
      </c>
      <c r="H47" t="s">
        <v>21</v>
      </c>
      <c r="I47" t="s">
        <v>18</v>
      </c>
      <c r="J47" t="s">
        <v>15</v>
      </c>
    </row>
    <row r="48" spans="1:10" x14ac:dyDescent="0.25">
      <c r="A48">
        <v>803398</v>
      </c>
      <c r="B48" t="s">
        <v>33</v>
      </c>
      <c r="C48" s="8">
        <v>42419</v>
      </c>
      <c r="D48" s="9">
        <v>42419.612500000003</v>
      </c>
      <c r="E48" t="s">
        <v>23</v>
      </c>
      <c r="F48" t="s">
        <v>24</v>
      </c>
      <c r="G48">
        <v>65</v>
      </c>
      <c r="H48" t="s">
        <v>52</v>
      </c>
      <c r="I48" t="s">
        <v>44</v>
      </c>
      <c r="J48" t="s">
        <v>53</v>
      </c>
    </row>
    <row r="49" spans="1:10" x14ac:dyDescent="0.25">
      <c r="A49">
        <v>941625</v>
      </c>
      <c r="B49" t="s">
        <v>29</v>
      </c>
      <c r="C49" s="8">
        <v>42406</v>
      </c>
      <c r="D49" s="9">
        <v>42406.37222222222</v>
      </c>
      <c r="E49" t="s">
        <v>23</v>
      </c>
      <c r="F49" t="s">
        <v>17</v>
      </c>
      <c r="G49">
        <v>38</v>
      </c>
      <c r="H49" t="s">
        <v>46</v>
      </c>
      <c r="I49" t="s">
        <v>14</v>
      </c>
      <c r="J49" t="s">
        <v>15</v>
      </c>
    </row>
    <row r="50" spans="1:10" x14ac:dyDescent="0.25">
      <c r="A50">
        <v>810665</v>
      </c>
      <c r="B50" t="s">
        <v>30</v>
      </c>
      <c r="C50" s="8">
        <v>42412</v>
      </c>
      <c r="D50" s="9">
        <v>42412.290277777778</v>
      </c>
      <c r="E50" t="s">
        <v>23</v>
      </c>
      <c r="F50" t="s">
        <v>35</v>
      </c>
      <c r="G50">
        <v>35</v>
      </c>
      <c r="H50" t="s">
        <v>21</v>
      </c>
      <c r="I50" t="s">
        <v>25</v>
      </c>
      <c r="J50" t="s">
        <v>15</v>
      </c>
    </row>
    <row r="51" spans="1:10" x14ac:dyDescent="0.25">
      <c r="A51">
        <v>810665</v>
      </c>
      <c r="B51" t="s">
        <v>40</v>
      </c>
      <c r="C51" s="8">
        <v>42419</v>
      </c>
      <c r="D51" s="9">
        <v>42419.263888888891</v>
      </c>
      <c r="E51" t="s">
        <v>23</v>
      </c>
      <c r="F51" t="s">
        <v>35</v>
      </c>
      <c r="G51">
        <v>35</v>
      </c>
      <c r="H51" t="s">
        <v>21</v>
      </c>
      <c r="I51" t="s">
        <v>25</v>
      </c>
      <c r="J51" t="s">
        <v>15</v>
      </c>
    </row>
    <row r="52" spans="1:10" x14ac:dyDescent="0.25">
      <c r="A52">
        <v>941622</v>
      </c>
      <c r="B52" t="s">
        <v>33</v>
      </c>
      <c r="C52" s="8">
        <v>42455</v>
      </c>
      <c r="D52" s="9">
        <v>42455.261805555558</v>
      </c>
      <c r="E52" t="s">
        <v>23</v>
      </c>
      <c r="F52" t="s">
        <v>24</v>
      </c>
      <c r="G52">
        <v>38</v>
      </c>
      <c r="H52" t="s">
        <v>21</v>
      </c>
      <c r="I52" t="s">
        <v>25</v>
      </c>
      <c r="J52" t="s">
        <v>15</v>
      </c>
    </row>
    <row r="53" spans="1:10" x14ac:dyDescent="0.25">
      <c r="A53">
        <v>941622</v>
      </c>
      <c r="B53" t="s">
        <v>29</v>
      </c>
      <c r="C53" s="8">
        <v>42460</v>
      </c>
      <c r="D53" s="9">
        <v>42460.236805555556</v>
      </c>
      <c r="E53" t="s">
        <v>23</v>
      </c>
      <c r="F53" t="s">
        <v>24</v>
      </c>
      <c r="G53">
        <v>38</v>
      </c>
      <c r="H53" t="s">
        <v>21</v>
      </c>
      <c r="I53" t="s">
        <v>25</v>
      </c>
      <c r="J53" t="s">
        <v>15</v>
      </c>
    </row>
    <row r="54" spans="1:10" x14ac:dyDescent="0.25">
      <c r="A54">
        <v>941622</v>
      </c>
      <c r="B54" t="s">
        <v>33</v>
      </c>
      <c r="C54" s="8">
        <v>42434</v>
      </c>
      <c r="D54" s="9">
        <v>42434.296527777777</v>
      </c>
      <c r="E54" t="s">
        <v>23</v>
      </c>
      <c r="F54" t="s">
        <v>24</v>
      </c>
      <c r="G54">
        <v>38</v>
      </c>
      <c r="H54" t="s">
        <v>21</v>
      </c>
      <c r="I54" t="s">
        <v>14</v>
      </c>
      <c r="J54" t="s">
        <v>15</v>
      </c>
    </row>
    <row r="55" spans="1:10" x14ac:dyDescent="0.25">
      <c r="A55">
        <v>882188</v>
      </c>
      <c r="B55" t="s">
        <v>29</v>
      </c>
      <c r="C55" s="8">
        <v>42460</v>
      </c>
      <c r="D55" s="9">
        <v>42460.362500000003</v>
      </c>
      <c r="E55" t="s">
        <v>23</v>
      </c>
      <c r="F55" t="s">
        <v>24</v>
      </c>
      <c r="G55">
        <v>37</v>
      </c>
      <c r="H55" t="s">
        <v>21</v>
      </c>
      <c r="I55" t="s">
        <v>14</v>
      </c>
      <c r="J55" t="s">
        <v>15</v>
      </c>
    </row>
    <row r="56" spans="1:10" x14ac:dyDescent="0.25">
      <c r="A56">
        <v>788616</v>
      </c>
      <c r="B56" t="s">
        <v>36</v>
      </c>
      <c r="C56" s="8">
        <v>42396</v>
      </c>
      <c r="D56" s="9">
        <v>42396.585416666669</v>
      </c>
      <c r="E56" t="s">
        <v>23</v>
      </c>
      <c r="F56" t="s">
        <v>35</v>
      </c>
      <c r="G56">
        <v>44</v>
      </c>
      <c r="H56" t="s">
        <v>21</v>
      </c>
      <c r="I56" t="s">
        <v>44</v>
      </c>
      <c r="J56" t="s">
        <v>15</v>
      </c>
    </row>
    <row r="57" spans="1:10" x14ac:dyDescent="0.25">
      <c r="A57">
        <v>822441</v>
      </c>
      <c r="B57" t="s">
        <v>27</v>
      </c>
      <c r="C57" s="8">
        <v>42395</v>
      </c>
      <c r="D57" s="9">
        <v>42395.335416666669</v>
      </c>
      <c r="E57" t="s">
        <v>23</v>
      </c>
      <c r="F57" t="s">
        <v>35</v>
      </c>
      <c r="G57">
        <v>38</v>
      </c>
      <c r="H57" t="s">
        <v>46</v>
      </c>
      <c r="I57" t="s">
        <v>14</v>
      </c>
      <c r="J57" t="s">
        <v>15</v>
      </c>
    </row>
    <row r="58" spans="1:10" x14ac:dyDescent="0.25">
      <c r="A58">
        <v>810650</v>
      </c>
      <c r="B58" t="s">
        <v>29</v>
      </c>
      <c r="C58" s="8">
        <v>42415</v>
      </c>
      <c r="D58" s="9">
        <v>42415.55972222222</v>
      </c>
      <c r="E58" t="s">
        <v>23</v>
      </c>
      <c r="F58" t="s">
        <v>24</v>
      </c>
      <c r="G58">
        <v>55</v>
      </c>
      <c r="H58" t="s">
        <v>21</v>
      </c>
      <c r="I58" t="s">
        <v>18</v>
      </c>
      <c r="J58" t="s">
        <v>26</v>
      </c>
    </row>
    <row r="59" spans="1:10" x14ac:dyDescent="0.25">
      <c r="A59">
        <v>187786</v>
      </c>
      <c r="B59" t="s">
        <v>33</v>
      </c>
      <c r="C59" s="8">
        <v>42374</v>
      </c>
      <c r="D59" s="9">
        <v>42374.2</v>
      </c>
      <c r="E59" t="s">
        <v>23</v>
      </c>
      <c r="F59" t="s">
        <v>24</v>
      </c>
      <c r="G59">
        <v>37</v>
      </c>
      <c r="H59" t="s">
        <v>32</v>
      </c>
      <c r="I59" t="s">
        <v>25</v>
      </c>
      <c r="J59" t="s">
        <v>15</v>
      </c>
    </row>
    <row r="60" spans="1:10" x14ac:dyDescent="0.25">
      <c r="A60">
        <v>948343</v>
      </c>
      <c r="B60" t="s">
        <v>33</v>
      </c>
      <c r="C60" s="8">
        <v>42457</v>
      </c>
      <c r="D60" s="9">
        <v>42457.298611111109</v>
      </c>
      <c r="E60" t="s">
        <v>23</v>
      </c>
      <c r="F60" t="s">
        <v>35</v>
      </c>
      <c r="G60">
        <v>34</v>
      </c>
      <c r="H60" t="s">
        <v>21</v>
      </c>
      <c r="I60" t="s">
        <v>14</v>
      </c>
      <c r="J60" t="s">
        <v>15</v>
      </c>
    </row>
    <row r="61" spans="1:10" x14ac:dyDescent="0.25">
      <c r="A61">
        <v>794939</v>
      </c>
      <c r="B61" t="s">
        <v>33</v>
      </c>
      <c r="C61" s="8">
        <v>42441</v>
      </c>
      <c r="D61" s="9">
        <v>42441.408333333333</v>
      </c>
      <c r="E61" t="s">
        <v>23</v>
      </c>
      <c r="F61" t="s">
        <v>17</v>
      </c>
      <c r="G61">
        <v>26</v>
      </c>
      <c r="H61" t="s">
        <v>21</v>
      </c>
      <c r="I61" t="s">
        <v>14</v>
      </c>
      <c r="J61" t="s">
        <v>22</v>
      </c>
    </row>
    <row r="62" spans="1:10" x14ac:dyDescent="0.25">
      <c r="A62">
        <v>808929</v>
      </c>
      <c r="B62" t="s">
        <v>40</v>
      </c>
      <c r="C62" s="8">
        <v>42380</v>
      </c>
      <c r="D62" s="9">
        <v>42380.345833333333</v>
      </c>
      <c r="E62" t="s">
        <v>23</v>
      </c>
      <c r="F62" t="s">
        <v>35</v>
      </c>
      <c r="G62">
        <v>32</v>
      </c>
      <c r="H62" t="s">
        <v>28</v>
      </c>
      <c r="I62" t="s">
        <v>14</v>
      </c>
      <c r="J62" t="s">
        <v>15</v>
      </c>
    </row>
    <row r="63" spans="1:10" x14ac:dyDescent="0.25">
      <c r="A63">
        <v>808929</v>
      </c>
      <c r="B63" t="s">
        <v>31</v>
      </c>
      <c r="C63" s="8">
        <v>42393</v>
      </c>
      <c r="D63" s="9">
        <v>42393.357638888891</v>
      </c>
      <c r="E63" t="s">
        <v>23</v>
      </c>
      <c r="F63" t="s">
        <v>35</v>
      </c>
      <c r="G63">
        <v>32</v>
      </c>
      <c r="H63" t="s">
        <v>28</v>
      </c>
      <c r="I63" t="s">
        <v>14</v>
      </c>
      <c r="J63" t="s">
        <v>15</v>
      </c>
    </row>
    <row r="64" spans="1:10" x14ac:dyDescent="0.25">
      <c r="A64">
        <v>2362147</v>
      </c>
      <c r="B64" t="s">
        <v>37</v>
      </c>
      <c r="C64" s="8">
        <v>42445</v>
      </c>
      <c r="D64" s="9">
        <v>42445.429166666669</v>
      </c>
      <c r="E64" t="s">
        <v>23</v>
      </c>
      <c r="F64" t="s">
        <v>24</v>
      </c>
      <c r="G64">
        <v>52</v>
      </c>
      <c r="H64" t="s">
        <v>21</v>
      </c>
      <c r="I64" t="s">
        <v>14</v>
      </c>
      <c r="J64" t="s">
        <v>26</v>
      </c>
    </row>
    <row r="65" spans="1:10" x14ac:dyDescent="0.25">
      <c r="A65">
        <v>773458</v>
      </c>
      <c r="B65" t="s">
        <v>10</v>
      </c>
      <c r="C65" s="8">
        <v>42441</v>
      </c>
      <c r="D65" s="9">
        <v>42441.368055555555</v>
      </c>
      <c r="E65" t="s">
        <v>23</v>
      </c>
      <c r="F65" t="s">
        <v>35</v>
      </c>
      <c r="G65">
        <v>20</v>
      </c>
      <c r="H65" t="s">
        <v>21</v>
      </c>
      <c r="I65" t="s">
        <v>14</v>
      </c>
      <c r="J65" t="s">
        <v>22</v>
      </c>
    </row>
    <row r="66" spans="1:10" x14ac:dyDescent="0.25">
      <c r="A66">
        <v>773458</v>
      </c>
      <c r="B66" t="s">
        <v>10</v>
      </c>
      <c r="C66" s="8">
        <v>42448</v>
      </c>
      <c r="D66" s="9">
        <v>42448.285416666666</v>
      </c>
      <c r="E66" t="s">
        <v>23</v>
      </c>
      <c r="F66" t="s">
        <v>35</v>
      </c>
      <c r="G66">
        <v>20</v>
      </c>
      <c r="H66" t="s">
        <v>21</v>
      </c>
      <c r="I66" t="s">
        <v>25</v>
      </c>
      <c r="J66" t="s">
        <v>22</v>
      </c>
    </row>
    <row r="67" spans="1:10" x14ac:dyDescent="0.25">
      <c r="A67">
        <v>773458</v>
      </c>
      <c r="B67" t="s">
        <v>29</v>
      </c>
      <c r="C67" s="8">
        <v>42399</v>
      </c>
      <c r="D67" s="9">
        <v>42399.544444444444</v>
      </c>
      <c r="E67" t="s">
        <v>23</v>
      </c>
      <c r="F67" t="s">
        <v>35</v>
      </c>
      <c r="G67">
        <v>20</v>
      </c>
      <c r="H67" t="s">
        <v>21</v>
      </c>
      <c r="I67" t="s">
        <v>18</v>
      </c>
      <c r="J67" t="s">
        <v>22</v>
      </c>
    </row>
    <row r="68" spans="1:10" x14ac:dyDescent="0.25">
      <c r="A68">
        <v>773458</v>
      </c>
      <c r="B68" t="s">
        <v>10</v>
      </c>
      <c r="C68" s="8">
        <v>42397</v>
      </c>
      <c r="D68" s="9">
        <v>42397.302777777775</v>
      </c>
      <c r="E68" t="s">
        <v>23</v>
      </c>
      <c r="F68" t="s">
        <v>35</v>
      </c>
      <c r="G68">
        <v>20</v>
      </c>
      <c r="H68" t="s">
        <v>21</v>
      </c>
      <c r="I68" t="s">
        <v>14</v>
      </c>
      <c r="J68" t="s">
        <v>22</v>
      </c>
    </row>
    <row r="69" spans="1:10" x14ac:dyDescent="0.25">
      <c r="A69">
        <v>773458</v>
      </c>
      <c r="B69" t="s">
        <v>10</v>
      </c>
      <c r="C69" s="8">
        <v>42372</v>
      </c>
      <c r="D69" s="9">
        <v>42372.583333333336</v>
      </c>
      <c r="E69" t="s">
        <v>23</v>
      </c>
      <c r="F69" t="s">
        <v>35</v>
      </c>
      <c r="G69">
        <v>20</v>
      </c>
      <c r="H69" t="s">
        <v>21</v>
      </c>
      <c r="I69" t="s">
        <v>44</v>
      </c>
      <c r="J69" t="s">
        <v>22</v>
      </c>
    </row>
    <row r="70" spans="1:10" x14ac:dyDescent="0.25">
      <c r="A70">
        <v>773458</v>
      </c>
      <c r="B70" t="s">
        <v>10</v>
      </c>
      <c r="C70" s="8">
        <v>42386</v>
      </c>
      <c r="D70" s="9">
        <v>42386.297222222223</v>
      </c>
      <c r="E70" t="s">
        <v>23</v>
      </c>
      <c r="F70" t="s">
        <v>35</v>
      </c>
      <c r="G70">
        <v>20</v>
      </c>
      <c r="H70" t="s">
        <v>21</v>
      </c>
      <c r="I70" t="s">
        <v>14</v>
      </c>
      <c r="J70" t="s">
        <v>22</v>
      </c>
    </row>
    <row r="71" spans="1:10" x14ac:dyDescent="0.25">
      <c r="A71">
        <v>794932</v>
      </c>
      <c r="B71" t="s">
        <v>16</v>
      </c>
      <c r="C71" s="8">
        <v>42425</v>
      </c>
      <c r="D71" s="9">
        <v>42425.436805555553</v>
      </c>
      <c r="E71" t="s">
        <v>23</v>
      </c>
      <c r="F71" t="s">
        <v>35</v>
      </c>
      <c r="G71">
        <v>33</v>
      </c>
      <c r="H71" t="s">
        <v>21</v>
      </c>
      <c r="I71" t="s">
        <v>14</v>
      </c>
      <c r="J71" t="s">
        <v>15</v>
      </c>
    </row>
    <row r="72" spans="1:10" x14ac:dyDescent="0.25">
      <c r="A72">
        <v>650987</v>
      </c>
      <c r="B72" t="s">
        <v>29</v>
      </c>
      <c r="C72" s="8">
        <v>42388</v>
      </c>
      <c r="D72" s="9">
        <v>42388.359027777777</v>
      </c>
      <c r="E72" t="s">
        <v>23</v>
      </c>
      <c r="F72" t="s">
        <v>35</v>
      </c>
      <c r="G72">
        <v>44</v>
      </c>
      <c r="H72" t="s">
        <v>46</v>
      </c>
      <c r="I72" t="s">
        <v>14</v>
      </c>
      <c r="J72" t="s">
        <v>15</v>
      </c>
    </row>
    <row r="73" spans="1:10" x14ac:dyDescent="0.25">
      <c r="A73">
        <v>951970</v>
      </c>
      <c r="B73" t="s">
        <v>40</v>
      </c>
      <c r="C73" s="8">
        <v>42441</v>
      </c>
      <c r="D73" s="9">
        <v>42441.520138888889</v>
      </c>
      <c r="E73" t="s">
        <v>23</v>
      </c>
      <c r="F73" t="s">
        <v>35</v>
      </c>
      <c r="G73">
        <v>31</v>
      </c>
      <c r="H73" t="s">
        <v>28</v>
      </c>
      <c r="I73" t="s">
        <v>18</v>
      </c>
      <c r="J73" t="s">
        <v>15</v>
      </c>
    </row>
    <row r="74" spans="1:10" x14ac:dyDescent="0.25">
      <c r="A74">
        <v>2205470</v>
      </c>
      <c r="B74" t="s">
        <v>47</v>
      </c>
      <c r="C74" s="8">
        <v>42374</v>
      </c>
      <c r="D74" s="9">
        <v>42374.573611111111</v>
      </c>
      <c r="E74" t="s">
        <v>23</v>
      </c>
      <c r="F74" t="s">
        <v>35</v>
      </c>
      <c r="G74">
        <v>49</v>
      </c>
      <c r="H74" t="s">
        <v>28</v>
      </c>
      <c r="I74" t="s">
        <v>18</v>
      </c>
      <c r="J74" t="s">
        <v>26</v>
      </c>
    </row>
    <row r="75" spans="1:10" x14ac:dyDescent="0.25">
      <c r="A75">
        <v>630547</v>
      </c>
      <c r="B75" t="s">
        <v>31</v>
      </c>
      <c r="C75" s="8">
        <v>42383</v>
      </c>
      <c r="D75" s="9">
        <v>42383.363194444442</v>
      </c>
      <c r="E75" t="s">
        <v>23</v>
      </c>
      <c r="F75" t="s">
        <v>24</v>
      </c>
      <c r="G75">
        <v>32</v>
      </c>
      <c r="H75" t="s">
        <v>21</v>
      </c>
      <c r="I75" t="s">
        <v>14</v>
      </c>
      <c r="J75" t="s">
        <v>15</v>
      </c>
    </row>
    <row r="76" spans="1:10" x14ac:dyDescent="0.25">
      <c r="A76">
        <v>908646</v>
      </c>
      <c r="B76" t="s">
        <v>33</v>
      </c>
      <c r="C76" s="8">
        <v>42454</v>
      </c>
      <c r="D76" s="9">
        <v>42454.613888888889</v>
      </c>
      <c r="E76" t="s">
        <v>23</v>
      </c>
      <c r="F76" t="s">
        <v>24</v>
      </c>
      <c r="G76">
        <v>51</v>
      </c>
      <c r="H76" t="s">
        <v>13</v>
      </c>
      <c r="I76" t="s">
        <v>44</v>
      </c>
      <c r="J76" t="s">
        <v>26</v>
      </c>
    </row>
    <row r="77" spans="1:10" x14ac:dyDescent="0.25">
      <c r="A77">
        <v>773431</v>
      </c>
      <c r="B77" t="s">
        <v>29</v>
      </c>
      <c r="C77" s="8">
        <v>42389</v>
      </c>
      <c r="D77" s="9">
        <v>42389.237500000003</v>
      </c>
      <c r="E77" t="s">
        <v>23</v>
      </c>
      <c r="F77" t="s">
        <v>20</v>
      </c>
      <c r="G77">
        <v>24</v>
      </c>
      <c r="H77" t="s">
        <v>32</v>
      </c>
      <c r="I77" t="s">
        <v>25</v>
      </c>
      <c r="J77" t="s">
        <v>22</v>
      </c>
    </row>
    <row r="78" spans="1:10" x14ac:dyDescent="0.25">
      <c r="A78">
        <v>773431</v>
      </c>
      <c r="B78" t="s">
        <v>30</v>
      </c>
      <c r="C78" s="8">
        <v>42397</v>
      </c>
      <c r="D78" s="9">
        <v>42397.477777777778</v>
      </c>
      <c r="E78" t="s">
        <v>23</v>
      </c>
      <c r="F78" t="s">
        <v>20</v>
      </c>
      <c r="G78">
        <v>24</v>
      </c>
      <c r="H78" t="s">
        <v>32</v>
      </c>
      <c r="I78" t="s">
        <v>18</v>
      </c>
      <c r="J78" t="s">
        <v>22</v>
      </c>
    </row>
    <row r="79" spans="1:10" x14ac:dyDescent="0.25">
      <c r="A79">
        <v>780710</v>
      </c>
      <c r="B79" t="s">
        <v>41</v>
      </c>
      <c r="C79" s="8">
        <v>42372</v>
      </c>
      <c r="D79" s="9">
        <v>42372.495138888888</v>
      </c>
      <c r="E79" t="s">
        <v>23</v>
      </c>
      <c r="F79" t="s">
        <v>35</v>
      </c>
      <c r="G79">
        <v>24</v>
      </c>
      <c r="H79" t="s">
        <v>28</v>
      </c>
      <c r="I79" t="s">
        <v>18</v>
      </c>
      <c r="J79" t="s">
        <v>22</v>
      </c>
    </row>
    <row r="80" spans="1:10" x14ac:dyDescent="0.25">
      <c r="A80">
        <v>780710</v>
      </c>
      <c r="B80" t="s">
        <v>31</v>
      </c>
      <c r="C80" s="8">
        <v>42371</v>
      </c>
      <c r="D80" s="9">
        <v>42371.415277777778</v>
      </c>
      <c r="E80" t="s">
        <v>23</v>
      </c>
      <c r="F80" t="s">
        <v>35</v>
      </c>
      <c r="G80">
        <v>24</v>
      </c>
      <c r="H80" t="s">
        <v>28</v>
      </c>
      <c r="I80" t="s">
        <v>14</v>
      </c>
      <c r="J80" t="s">
        <v>22</v>
      </c>
    </row>
    <row r="81" spans="1:10" x14ac:dyDescent="0.25">
      <c r="A81">
        <v>780710</v>
      </c>
      <c r="B81" t="s">
        <v>33</v>
      </c>
      <c r="C81" s="8">
        <v>42376</v>
      </c>
      <c r="D81" s="9">
        <v>42376.23333333333</v>
      </c>
      <c r="E81" t="s">
        <v>23</v>
      </c>
      <c r="F81" t="s">
        <v>35</v>
      </c>
      <c r="G81">
        <v>24</v>
      </c>
      <c r="H81" t="s">
        <v>28</v>
      </c>
      <c r="I81" t="s">
        <v>25</v>
      </c>
      <c r="J81" t="s">
        <v>22</v>
      </c>
    </row>
    <row r="82" spans="1:10" x14ac:dyDescent="0.25">
      <c r="A82">
        <v>614603</v>
      </c>
      <c r="B82" t="s">
        <v>10</v>
      </c>
      <c r="C82" s="8">
        <v>42375</v>
      </c>
      <c r="D82" s="9">
        <v>42375.200694444444</v>
      </c>
      <c r="E82" t="s">
        <v>23</v>
      </c>
      <c r="F82" t="s">
        <v>35</v>
      </c>
      <c r="G82">
        <v>34</v>
      </c>
      <c r="H82" t="s">
        <v>21</v>
      </c>
      <c r="I82" t="s">
        <v>25</v>
      </c>
      <c r="J82" t="s">
        <v>15</v>
      </c>
    </row>
    <row r="83" spans="1:10" x14ac:dyDescent="0.25">
      <c r="A83">
        <v>813930</v>
      </c>
      <c r="B83" t="s">
        <v>16</v>
      </c>
      <c r="C83" s="8">
        <v>42424</v>
      </c>
      <c r="D83" s="9">
        <v>42424.474305555559</v>
      </c>
      <c r="E83" t="s">
        <v>23</v>
      </c>
      <c r="F83" t="s">
        <v>35</v>
      </c>
      <c r="G83">
        <v>38</v>
      </c>
      <c r="H83" t="s">
        <v>21</v>
      </c>
      <c r="I83" t="s">
        <v>18</v>
      </c>
      <c r="J83" t="s">
        <v>15</v>
      </c>
    </row>
    <row r="84" spans="1:10" x14ac:dyDescent="0.25">
      <c r="A84">
        <v>928768</v>
      </c>
      <c r="B84" t="s">
        <v>36</v>
      </c>
      <c r="C84" s="8">
        <v>42456</v>
      </c>
      <c r="D84" s="9">
        <v>42456.539583333331</v>
      </c>
      <c r="E84" t="s">
        <v>23</v>
      </c>
      <c r="F84" t="s">
        <v>17</v>
      </c>
      <c r="G84">
        <v>32</v>
      </c>
      <c r="H84" t="s">
        <v>21</v>
      </c>
      <c r="I84" t="s">
        <v>18</v>
      </c>
      <c r="J84" t="s">
        <v>15</v>
      </c>
    </row>
    <row r="85" spans="1:10" x14ac:dyDescent="0.25">
      <c r="A85">
        <v>2422976</v>
      </c>
      <c r="B85" t="s">
        <v>16</v>
      </c>
      <c r="C85" s="8">
        <v>42444</v>
      </c>
      <c r="D85" s="9">
        <v>42444.293749999997</v>
      </c>
      <c r="E85" t="s">
        <v>23</v>
      </c>
      <c r="F85" t="s">
        <v>35</v>
      </c>
      <c r="G85">
        <v>10</v>
      </c>
      <c r="H85" t="s">
        <v>21</v>
      </c>
      <c r="I85" t="s">
        <v>14</v>
      </c>
      <c r="J85" t="s">
        <v>19</v>
      </c>
    </row>
    <row r="86" spans="1:10" x14ac:dyDescent="0.25">
      <c r="A86">
        <v>822366</v>
      </c>
      <c r="B86" t="s">
        <v>10</v>
      </c>
      <c r="C86" s="8">
        <v>42426</v>
      </c>
      <c r="D86" s="9">
        <v>42426.372916666667</v>
      </c>
      <c r="E86" t="s">
        <v>23</v>
      </c>
      <c r="F86" t="s">
        <v>35</v>
      </c>
      <c r="G86">
        <v>40</v>
      </c>
      <c r="H86" t="s">
        <v>34</v>
      </c>
      <c r="I86" t="s">
        <v>14</v>
      </c>
      <c r="J86" t="s">
        <v>15</v>
      </c>
    </row>
    <row r="87" spans="1:10" x14ac:dyDescent="0.25">
      <c r="A87">
        <v>773409</v>
      </c>
      <c r="B87" t="s">
        <v>29</v>
      </c>
      <c r="C87" s="8">
        <v>42396</v>
      </c>
      <c r="D87" s="9">
        <v>42396.464583333334</v>
      </c>
      <c r="E87" t="s">
        <v>23</v>
      </c>
      <c r="F87" t="s">
        <v>17</v>
      </c>
      <c r="G87">
        <v>33</v>
      </c>
      <c r="H87" t="s">
        <v>21</v>
      </c>
      <c r="I87" t="s">
        <v>18</v>
      </c>
      <c r="J87" t="s">
        <v>15</v>
      </c>
    </row>
    <row r="88" spans="1:10" x14ac:dyDescent="0.25">
      <c r="A88">
        <v>773409</v>
      </c>
      <c r="B88" t="s">
        <v>29</v>
      </c>
      <c r="C88" s="8">
        <v>42375</v>
      </c>
      <c r="D88" s="9">
        <v>42375.26666666667</v>
      </c>
      <c r="E88" t="s">
        <v>23</v>
      </c>
      <c r="F88" t="s">
        <v>17</v>
      </c>
      <c r="G88">
        <v>33</v>
      </c>
      <c r="H88" t="s">
        <v>21</v>
      </c>
      <c r="I88" t="s">
        <v>25</v>
      </c>
      <c r="J88" t="s">
        <v>15</v>
      </c>
    </row>
    <row r="89" spans="1:10" x14ac:dyDescent="0.25">
      <c r="A89">
        <v>810593</v>
      </c>
      <c r="B89" t="s">
        <v>29</v>
      </c>
      <c r="C89" s="8">
        <v>42421</v>
      </c>
      <c r="D89" s="9">
        <v>42421.152777777781</v>
      </c>
      <c r="E89" t="s">
        <v>23</v>
      </c>
      <c r="F89" t="s">
        <v>35</v>
      </c>
      <c r="G89">
        <v>51</v>
      </c>
      <c r="H89" t="s">
        <v>43</v>
      </c>
      <c r="I89" t="s">
        <v>25</v>
      </c>
      <c r="J89" t="s">
        <v>26</v>
      </c>
    </row>
    <row r="90" spans="1:10" x14ac:dyDescent="0.25">
      <c r="A90">
        <v>2092227</v>
      </c>
      <c r="B90" t="s">
        <v>29</v>
      </c>
      <c r="C90" s="8">
        <v>42389</v>
      </c>
      <c r="D90" s="9">
        <v>42389.407638888886</v>
      </c>
      <c r="E90" t="s">
        <v>23</v>
      </c>
      <c r="F90" t="s">
        <v>12</v>
      </c>
      <c r="G90">
        <v>13</v>
      </c>
      <c r="H90" t="s">
        <v>52</v>
      </c>
      <c r="I90" t="s">
        <v>14</v>
      </c>
      <c r="J90" t="s">
        <v>19</v>
      </c>
    </row>
    <row r="91" spans="1:10" x14ac:dyDescent="0.25">
      <c r="A91">
        <v>810586</v>
      </c>
      <c r="B91" t="s">
        <v>31</v>
      </c>
      <c r="C91" s="8">
        <v>42406</v>
      </c>
      <c r="D91" s="9">
        <v>42406.354861111111</v>
      </c>
      <c r="E91" t="s">
        <v>23</v>
      </c>
      <c r="F91" t="s">
        <v>35</v>
      </c>
      <c r="G91">
        <v>34</v>
      </c>
      <c r="H91" t="s">
        <v>13</v>
      </c>
      <c r="I91" t="s">
        <v>14</v>
      </c>
      <c r="J91" t="s">
        <v>15</v>
      </c>
    </row>
    <row r="92" spans="1:10" x14ac:dyDescent="0.25">
      <c r="A92">
        <v>819259</v>
      </c>
      <c r="B92" t="s">
        <v>33</v>
      </c>
      <c r="C92" s="8">
        <v>42426</v>
      </c>
      <c r="D92" s="9">
        <v>42426.245138888888</v>
      </c>
      <c r="E92" t="s">
        <v>23</v>
      </c>
      <c r="F92" t="s">
        <v>24</v>
      </c>
      <c r="G92">
        <v>10</v>
      </c>
      <c r="H92" t="s">
        <v>13</v>
      </c>
      <c r="I92" t="s">
        <v>25</v>
      </c>
      <c r="J92" t="s">
        <v>19</v>
      </c>
    </row>
    <row r="93" spans="1:10" x14ac:dyDescent="0.25">
      <c r="A93">
        <v>760598</v>
      </c>
      <c r="B93" t="s">
        <v>33</v>
      </c>
      <c r="C93" s="8">
        <v>42453</v>
      </c>
      <c r="D93" s="9">
        <v>42453.190972222219</v>
      </c>
      <c r="E93" t="s">
        <v>23</v>
      </c>
      <c r="F93" t="s">
        <v>35</v>
      </c>
      <c r="G93">
        <v>45</v>
      </c>
      <c r="H93" t="s">
        <v>34</v>
      </c>
      <c r="I93" t="s">
        <v>25</v>
      </c>
      <c r="J93" t="s">
        <v>15</v>
      </c>
    </row>
    <row r="94" spans="1:10" x14ac:dyDescent="0.25">
      <c r="A94">
        <v>894086</v>
      </c>
      <c r="B94" t="s">
        <v>40</v>
      </c>
      <c r="C94" s="8">
        <v>42397</v>
      </c>
      <c r="D94" s="9">
        <v>42397.548611111109</v>
      </c>
      <c r="E94" t="s">
        <v>23</v>
      </c>
      <c r="F94" t="s">
        <v>35</v>
      </c>
      <c r="G94">
        <v>30</v>
      </c>
      <c r="H94" t="s">
        <v>34</v>
      </c>
      <c r="I94" t="s">
        <v>18</v>
      </c>
      <c r="J94" t="s">
        <v>22</v>
      </c>
    </row>
    <row r="95" spans="1:10" x14ac:dyDescent="0.25">
      <c r="A95">
        <v>894086</v>
      </c>
      <c r="B95" t="s">
        <v>40</v>
      </c>
      <c r="C95" s="8">
        <v>42447</v>
      </c>
      <c r="D95" s="9">
        <v>42447.461111111108</v>
      </c>
      <c r="E95" t="s">
        <v>23</v>
      </c>
      <c r="F95" t="s">
        <v>35</v>
      </c>
      <c r="G95">
        <v>30</v>
      </c>
      <c r="H95" t="s">
        <v>34</v>
      </c>
      <c r="I95" t="s">
        <v>18</v>
      </c>
      <c r="J95" t="s">
        <v>22</v>
      </c>
    </row>
    <row r="96" spans="1:10" x14ac:dyDescent="0.25">
      <c r="A96">
        <v>2288961</v>
      </c>
      <c r="B96" t="s">
        <v>41</v>
      </c>
      <c r="C96" s="8">
        <v>42385</v>
      </c>
      <c r="D96" s="9">
        <v>42385.230555555558</v>
      </c>
      <c r="E96" t="s">
        <v>23</v>
      </c>
      <c r="F96" t="s">
        <v>35</v>
      </c>
      <c r="G96">
        <v>13</v>
      </c>
      <c r="H96" t="s">
        <v>28</v>
      </c>
      <c r="I96" t="s">
        <v>25</v>
      </c>
      <c r="J96" t="s">
        <v>19</v>
      </c>
    </row>
    <row r="97" spans="1:10" x14ac:dyDescent="0.25">
      <c r="A97">
        <v>491753</v>
      </c>
      <c r="B97" t="s">
        <v>33</v>
      </c>
      <c r="C97" s="8">
        <v>42374</v>
      </c>
      <c r="D97" s="9">
        <v>42374.195138888892</v>
      </c>
      <c r="E97" t="s">
        <v>23</v>
      </c>
      <c r="F97" t="s">
        <v>24</v>
      </c>
      <c r="G97">
        <v>50</v>
      </c>
      <c r="H97" t="s">
        <v>32</v>
      </c>
      <c r="I97" t="s">
        <v>25</v>
      </c>
      <c r="J97" t="s">
        <v>26</v>
      </c>
    </row>
    <row r="98" spans="1:10" x14ac:dyDescent="0.25">
      <c r="A98">
        <v>941493</v>
      </c>
      <c r="B98" t="s">
        <v>36</v>
      </c>
      <c r="C98" s="8">
        <v>42437</v>
      </c>
      <c r="D98" s="9">
        <v>42437.481944444444</v>
      </c>
      <c r="E98" t="s">
        <v>23</v>
      </c>
      <c r="F98" t="s">
        <v>12</v>
      </c>
      <c r="G98">
        <v>50</v>
      </c>
      <c r="H98" t="s">
        <v>13</v>
      </c>
      <c r="I98" t="s">
        <v>18</v>
      </c>
      <c r="J98" t="s">
        <v>26</v>
      </c>
    </row>
    <row r="99" spans="1:10" x14ac:dyDescent="0.25">
      <c r="A99">
        <v>941493</v>
      </c>
      <c r="B99" t="s">
        <v>31</v>
      </c>
      <c r="C99" s="8">
        <v>42437</v>
      </c>
      <c r="D99" s="9">
        <v>42437.561805555553</v>
      </c>
      <c r="E99" t="s">
        <v>23</v>
      </c>
      <c r="F99" t="s">
        <v>12</v>
      </c>
      <c r="G99">
        <v>50</v>
      </c>
      <c r="H99" t="s">
        <v>13</v>
      </c>
      <c r="I99" t="s">
        <v>18</v>
      </c>
      <c r="J99" t="s">
        <v>26</v>
      </c>
    </row>
    <row r="100" spans="1:10" x14ac:dyDescent="0.25">
      <c r="A100">
        <v>257502</v>
      </c>
      <c r="B100" t="s">
        <v>10</v>
      </c>
      <c r="C100" s="8">
        <v>42457</v>
      </c>
      <c r="D100" s="9">
        <v>42457.322222222225</v>
      </c>
      <c r="E100" t="s">
        <v>23</v>
      </c>
      <c r="F100" t="s">
        <v>35</v>
      </c>
      <c r="G100">
        <v>22</v>
      </c>
      <c r="H100" t="s">
        <v>43</v>
      </c>
      <c r="I100" t="s">
        <v>14</v>
      </c>
      <c r="J100" t="s">
        <v>22</v>
      </c>
    </row>
    <row r="101" spans="1:10" x14ac:dyDescent="0.25">
      <c r="A101">
        <v>1281997</v>
      </c>
      <c r="B101" t="s">
        <v>31</v>
      </c>
      <c r="C101" s="8">
        <v>42420</v>
      </c>
      <c r="D101" s="9">
        <v>42420.285416666666</v>
      </c>
      <c r="E101" t="s">
        <v>23</v>
      </c>
      <c r="F101" t="s">
        <v>12</v>
      </c>
      <c r="G101">
        <v>14</v>
      </c>
      <c r="H101" t="s">
        <v>46</v>
      </c>
      <c r="I101" t="s">
        <v>25</v>
      </c>
      <c r="J101" t="s">
        <v>19</v>
      </c>
    </row>
    <row r="102" spans="1:10" x14ac:dyDescent="0.25">
      <c r="A102">
        <v>615057</v>
      </c>
      <c r="B102" t="s">
        <v>30</v>
      </c>
      <c r="C102" s="8">
        <v>42379</v>
      </c>
      <c r="D102" s="9">
        <v>42379.398611111108</v>
      </c>
      <c r="E102" t="s">
        <v>23</v>
      </c>
      <c r="F102" t="s">
        <v>35</v>
      </c>
      <c r="G102">
        <v>25</v>
      </c>
      <c r="H102" t="s">
        <v>43</v>
      </c>
      <c r="I102" t="s">
        <v>14</v>
      </c>
      <c r="J102" t="s">
        <v>22</v>
      </c>
    </row>
    <row r="103" spans="1:10" x14ac:dyDescent="0.25">
      <c r="A103">
        <v>786055</v>
      </c>
      <c r="B103" t="s">
        <v>30</v>
      </c>
      <c r="C103" s="8">
        <v>42388</v>
      </c>
      <c r="D103" s="9">
        <v>42388.362500000003</v>
      </c>
      <c r="E103" t="s">
        <v>23</v>
      </c>
      <c r="F103" t="s">
        <v>24</v>
      </c>
      <c r="G103">
        <v>25</v>
      </c>
      <c r="H103" t="s">
        <v>21</v>
      </c>
      <c r="I103" t="s">
        <v>14</v>
      </c>
      <c r="J103" t="s">
        <v>22</v>
      </c>
    </row>
    <row r="104" spans="1:10" x14ac:dyDescent="0.25">
      <c r="A104">
        <v>786055</v>
      </c>
      <c r="B104" t="s">
        <v>48</v>
      </c>
      <c r="C104" s="8">
        <v>42387</v>
      </c>
      <c r="D104" s="9">
        <v>42387.325694444444</v>
      </c>
      <c r="E104" t="s">
        <v>23</v>
      </c>
      <c r="F104" t="s">
        <v>24</v>
      </c>
      <c r="G104">
        <v>25</v>
      </c>
      <c r="H104" t="s">
        <v>21</v>
      </c>
      <c r="I104" t="s">
        <v>14</v>
      </c>
      <c r="J104" t="s">
        <v>22</v>
      </c>
    </row>
    <row r="105" spans="1:10" x14ac:dyDescent="0.25">
      <c r="A105">
        <v>810571</v>
      </c>
      <c r="B105" t="s">
        <v>41</v>
      </c>
      <c r="C105" s="8">
        <v>42401</v>
      </c>
      <c r="D105" s="9">
        <v>42401.371527777781</v>
      </c>
      <c r="E105" t="s">
        <v>23</v>
      </c>
      <c r="F105" t="s">
        <v>35</v>
      </c>
      <c r="G105">
        <v>39</v>
      </c>
      <c r="H105" t="s">
        <v>32</v>
      </c>
      <c r="I105" t="s">
        <v>14</v>
      </c>
      <c r="J105" t="s">
        <v>15</v>
      </c>
    </row>
    <row r="106" spans="1:10" x14ac:dyDescent="0.25">
      <c r="A106">
        <v>810571</v>
      </c>
      <c r="B106" t="s">
        <v>36</v>
      </c>
      <c r="C106" s="8">
        <v>42417</v>
      </c>
      <c r="D106" s="9">
        <v>42417.431944444441</v>
      </c>
      <c r="E106" t="s">
        <v>23</v>
      </c>
      <c r="F106" t="s">
        <v>35</v>
      </c>
      <c r="G106">
        <v>39</v>
      </c>
      <c r="H106" t="s">
        <v>32</v>
      </c>
      <c r="I106" t="s">
        <v>14</v>
      </c>
      <c r="J106" t="s">
        <v>15</v>
      </c>
    </row>
    <row r="107" spans="1:10" x14ac:dyDescent="0.25">
      <c r="A107">
        <v>810571</v>
      </c>
      <c r="B107" t="s">
        <v>40</v>
      </c>
      <c r="C107" s="8">
        <v>42392</v>
      </c>
      <c r="D107" s="9">
        <v>42392.400694444441</v>
      </c>
      <c r="E107" t="s">
        <v>23</v>
      </c>
      <c r="F107" t="s">
        <v>35</v>
      </c>
      <c r="G107">
        <v>39</v>
      </c>
      <c r="H107" t="s">
        <v>32</v>
      </c>
      <c r="I107" t="s">
        <v>14</v>
      </c>
      <c r="J107" t="s">
        <v>15</v>
      </c>
    </row>
    <row r="108" spans="1:10" x14ac:dyDescent="0.25">
      <c r="A108">
        <v>810571</v>
      </c>
      <c r="B108" t="s">
        <v>31</v>
      </c>
      <c r="C108" s="8">
        <v>42440</v>
      </c>
      <c r="D108" s="9">
        <v>42440.202777777777</v>
      </c>
      <c r="E108" t="s">
        <v>23</v>
      </c>
      <c r="F108" t="s">
        <v>35</v>
      </c>
      <c r="G108">
        <v>39</v>
      </c>
      <c r="H108" t="s">
        <v>32</v>
      </c>
      <c r="I108" t="s">
        <v>25</v>
      </c>
      <c r="J108" t="s">
        <v>15</v>
      </c>
    </row>
    <row r="109" spans="1:10" x14ac:dyDescent="0.25">
      <c r="A109">
        <v>822319</v>
      </c>
      <c r="B109" t="s">
        <v>30</v>
      </c>
      <c r="C109" s="8">
        <v>42401</v>
      </c>
      <c r="D109" s="9">
        <v>42401.226388888892</v>
      </c>
      <c r="E109" t="s">
        <v>23</v>
      </c>
      <c r="F109" t="s">
        <v>35</v>
      </c>
      <c r="G109">
        <v>64</v>
      </c>
      <c r="H109" t="s">
        <v>21</v>
      </c>
      <c r="I109" t="s">
        <v>25</v>
      </c>
      <c r="J109" t="s">
        <v>53</v>
      </c>
    </row>
    <row r="110" spans="1:10" x14ac:dyDescent="0.25">
      <c r="A110">
        <v>833519</v>
      </c>
      <c r="B110" t="s">
        <v>16</v>
      </c>
      <c r="C110" s="8">
        <v>42431</v>
      </c>
      <c r="D110" s="9">
        <v>42431.525000000001</v>
      </c>
      <c r="E110" t="s">
        <v>23</v>
      </c>
      <c r="F110" t="s">
        <v>35</v>
      </c>
      <c r="G110">
        <v>26</v>
      </c>
      <c r="H110" t="s">
        <v>21</v>
      </c>
      <c r="I110" t="s">
        <v>18</v>
      </c>
      <c r="J110" t="s">
        <v>22</v>
      </c>
    </row>
    <row r="111" spans="1:10" x14ac:dyDescent="0.25">
      <c r="A111">
        <v>780648</v>
      </c>
      <c r="B111" t="s">
        <v>10</v>
      </c>
      <c r="C111" s="8">
        <v>42391</v>
      </c>
      <c r="D111" s="9">
        <v>42391.192361111112</v>
      </c>
      <c r="E111" t="s">
        <v>23</v>
      </c>
      <c r="F111" t="s">
        <v>35</v>
      </c>
      <c r="G111">
        <v>46</v>
      </c>
      <c r="H111" t="s">
        <v>46</v>
      </c>
      <c r="I111" t="s">
        <v>25</v>
      </c>
      <c r="J111" t="s">
        <v>26</v>
      </c>
    </row>
    <row r="112" spans="1:10" x14ac:dyDescent="0.25">
      <c r="A112">
        <v>771793</v>
      </c>
      <c r="B112" t="s">
        <v>33</v>
      </c>
      <c r="C112" s="8">
        <v>42374</v>
      </c>
      <c r="D112" s="9">
        <v>42374.481249999997</v>
      </c>
      <c r="E112" t="s">
        <v>23</v>
      </c>
      <c r="F112" t="s">
        <v>20</v>
      </c>
      <c r="G112">
        <v>40</v>
      </c>
      <c r="H112" t="s">
        <v>13</v>
      </c>
      <c r="I112" t="s">
        <v>18</v>
      </c>
      <c r="J112" t="s">
        <v>15</v>
      </c>
    </row>
    <row r="113" spans="1:10" x14ac:dyDescent="0.25">
      <c r="A113">
        <v>771793</v>
      </c>
      <c r="B113" t="s">
        <v>33</v>
      </c>
      <c r="C113" s="8">
        <v>42379</v>
      </c>
      <c r="D113" s="9">
        <v>42379.279861111114</v>
      </c>
      <c r="E113" t="s">
        <v>23</v>
      </c>
      <c r="F113" t="s">
        <v>20</v>
      </c>
      <c r="G113">
        <v>40</v>
      </c>
      <c r="H113" t="s">
        <v>13</v>
      </c>
      <c r="I113" t="s">
        <v>25</v>
      </c>
      <c r="J113" t="s">
        <v>15</v>
      </c>
    </row>
    <row r="114" spans="1:10" x14ac:dyDescent="0.25">
      <c r="A114">
        <v>771793</v>
      </c>
      <c r="B114" t="s">
        <v>10</v>
      </c>
      <c r="C114" s="8">
        <v>42418</v>
      </c>
      <c r="D114" s="9">
        <v>42418.432638888888</v>
      </c>
      <c r="E114" t="s">
        <v>23</v>
      </c>
      <c r="F114" t="s">
        <v>20</v>
      </c>
      <c r="G114">
        <v>40</v>
      </c>
      <c r="H114" t="s">
        <v>13</v>
      </c>
      <c r="I114" t="s">
        <v>14</v>
      </c>
      <c r="J114" t="s">
        <v>15</v>
      </c>
    </row>
    <row r="115" spans="1:10" x14ac:dyDescent="0.25">
      <c r="A115">
        <v>771793</v>
      </c>
      <c r="B115" t="s">
        <v>10</v>
      </c>
      <c r="C115" s="8">
        <v>42412</v>
      </c>
      <c r="D115" s="9">
        <v>42412.609722222223</v>
      </c>
      <c r="E115" t="s">
        <v>23</v>
      </c>
      <c r="F115" t="s">
        <v>20</v>
      </c>
      <c r="G115">
        <v>40</v>
      </c>
      <c r="H115" t="s">
        <v>13</v>
      </c>
      <c r="I115" t="s">
        <v>44</v>
      </c>
      <c r="J115" t="s">
        <v>15</v>
      </c>
    </row>
    <row r="116" spans="1:10" x14ac:dyDescent="0.25">
      <c r="A116">
        <v>582881</v>
      </c>
      <c r="B116" t="s">
        <v>10</v>
      </c>
      <c r="C116" s="8">
        <v>42370</v>
      </c>
      <c r="D116" s="9">
        <v>42370.23333333333</v>
      </c>
      <c r="E116" t="s">
        <v>23</v>
      </c>
      <c r="F116" t="s">
        <v>12</v>
      </c>
      <c r="G116">
        <v>20</v>
      </c>
      <c r="H116" t="s">
        <v>52</v>
      </c>
      <c r="I116" t="s">
        <v>25</v>
      </c>
      <c r="J116" t="s">
        <v>22</v>
      </c>
    </row>
    <row r="117" spans="1:10" x14ac:dyDescent="0.25">
      <c r="A117">
        <v>867895</v>
      </c>
      <c r="B117" t="s">
        <v>10</v>
      </c>
      <c r="C117" s="8">
        <v>42446</v>
      </c>
      <c r="D117" s="9">
        <v>42446.364583333336</v>
      </c>
      <c r="E117" t="s">
        <v>23</v>
      </c>
      <c r="F117" t="s">
        <v>35</v>
      </c>
      <c r="G117">
        <v>31</v>
      </c>
      <c r="H117" t="s">
        <v>21</v>
      </c>
      <c r="I117" t="s">
        <v>14</v>
      </c>
      <c r="J117" t="s">
        <v>15</v>
      </c>
    </row>
    <row r="118" spans="1:10" x14ac:dyDescent="0.25">
      <c r="A118">
        <v>867895</v>
      </c>
      <c r="B118" t="s">
        <v>31</v>
      </c>
      <c r="C118" s="8">
        <v>42442</v>
      </c>
      <c r="D118" s="9">
        <v>42442.188888888886</v>
      </c>
      <c r="E118" t="s">
        <v>23</v>
      </c>
      <c r="F118" t="s">
        <v>35</v>
      </c>
      <c r="G118">
        <v>31</v>
      </c>
      <c r="H118" t="s">
        <v>21</v>
      </c>
      <c r="I118" t="s">
        <v>25</v>
      </c>
      <c r="J118" t="s">
        <v>15</v>
      </c>
    </row>
    <row r="119" spans="1:10" x14ac:dyDescent="0.25">
      <c r="A119">
        <v>867895</v>
      </c>
      <c r="B119" t="s">
        <v>10</v>
      </c>
      <c r="C119" s="8">
        <v>42442</v>
      </c>
      <c r="D119" s="9">
        <v>42442.335416666669</v>
      </c>
      <c r="E119" t="s">
        <v>23</v>
      </c>
      <c r="F119" t="s">
        <v>35</v>
      </c>
      <c r="G119">
        <v>31</v>
      </c>
      <c r="H119" t="s">
        <v>21</v>
      </c>
      <c r="I119" t="s">
        <v>14</v>
      </c>
      <c r="J119" t="s">
        <v>15</v>
      </c>
    </row>
    <row r="120" spans="1:10" x14ac:dyDescent="0.25">
      <c r="A120">
        <v>773343</v>
      </c>
      <c r="B120" t="s">
        <v>37</v>
      </c>
      <c r="C120" s="8">
        <v>42378</v>
      </c>
      <c r="D120" s="9">
        <v>42378.59375</v>
      </c>
      <c r="E120" t="s">
        <v>23</v>
      </c>
      <c r="F120" t="s">
        <v>24</v>
      </c>
      <c r="G120">
        <v>37</v>
      </c>
      <c r="H120" t="s">
        <v>46</v>
      </c>
      <c r="I120" t="s">
        <v>44</v>
      </c>
      <c r="J120" t="s">
        <v>15</v>
      </c>
    </row>
    <row r="121" spans="1:10" x14ac:dyDescent="0.25">
      <c r="A121">
        <v>810543</v>
      </c>
      <c r="B121" t="s">
        <v>33</v>
      </c>
      <c r="C121" s="8">
        <v>42374</v>
      </c>
      <c r="D121" s="9">
        <v>42374.556944444441</v>
      </c>
      <c r="E121" t="s">
        <v>23</v>
      </c>
      <c r="F121" t="s">
        <v>20</v>
      </c>
      <c r="G121">
        <v>53</v>
      </c>
      <c r="H121" t="s">
        <v>34</v>
      </c>
      <c r="I121" t="s">
        <v>18</v>
      </c>
      <c r="J121" t="s">
        <v>26</v>
      </c>
    </row>
    <row r="122" spans="1:10" x14ac:dyDescent="0.25">
      <c r="A122">
        <v>810543</v>
      </c>
      <c r="B122" t="s">
        <v>10</v>
      </c>
      <c r="C122" s="8">
        <v>42397</v>
      </c>
      <c r="D122" s="9">
        <v>42397.347916666666</v>
      </c>
      <c r="E122" t="s">
        <v>23</v>
      </c>
      <c r="F122" t="s">
        <v>20</v>
      </c>
      <c r="G122">
        <v>53</v>
      </c>
      <c r="H122" t="s">
        <v>34</v>
      </c>
      <c r="I122" t="s">
        <v>14</v>
      </c>
      <c r="J122" t="s">
        <v>26</v>
      </c>
    </row>
    <row r="123" spans="1:10" x14ac:dyDescent="0.25">
      <c r="A123">
        <v>794852</v>
      </c>
      <c r="B123" t="s">
        <v>37</v>
      </c>
      <c r="C123" s="8">
        <v>42412</v>
      </c>
      <c r="D123" s="9">
        <v>42412.343055555553</v>
      </c>
      <c r="E123" t="s">
        <v>23</v>
      </c>
      <c r="F123" t="s">
        <v>42</v>
      </c>
      <c r="G123">
        <v>35</v>
      </c>
      <c r="H123" t="s">
        <v>43</v>
      </c>
      <c r="I123" t="s">
        <v>14</v>
      </c>
      <c r="J123" t="s">
        <v>15</v>
      </c>
    </row>
    <row r="124" spans="1:10" x14ac:dyDescent="0.25">
      <c r="A124">
        <v>794852</v>
      </c>
      <c r="B124" t="s">
        <v>37</v>
      </c>
      <c r="C124" s="8">
        <v>42412</v>
      </c>
      <c r="D124" s="9">
        <v>42412.447222222225</v>
      </c>
      <c r="E124" t="s">
        <v>23</v>
      </c>
      <c r="F124" t="s">
        <v>42</v>
      </c>
      <c r="G124">
        <v>35</v>
      </c>
      <c r="H124" t="s">
        <v>43</v>
      </c>
      <c r="I124" t="s">
        <v>14</v>
      </c>
      <c r="J124" t="s">
        <v>15</v>
      </c>
    </row>
    <row r="125" spans="1:10" x14ac:dyDescent="0.25">
      <c r="A125">
        <v>810537</v>
      </c>
      <c r="B125" t="s">
        <v>33</v>
      </c>
      <c r="C125" s="8">
        <v>42413</v>
      </c>
      <c r="D125" s="9">
        <v>42413.37222222222</v>
      </c>
      <c r="E125" t="s">
        <v>23</v>
      </c>
      <c r="F125" t="s">
        <v>12</v>
      </c>
      <c r="G125">
        <v>34</v>
      </c>
      <c r="H125" t="s">
        <v>34</v>
      </c>
      <c r="I125" t="s">
        <v>14</v>
      </c>
      <c r="J125" t="s">
        <v>15</v>
      </c>
    </row>
    <row r="126" spans="1:10" x14ac:dyDescent="0.25">
      <c r="A126">
        <v>810537</v>
      </c>
      <c r="B126" t="s">
        <v>29</v>
      </c>
      <c r="C126" s="8">
        <v>42447</v>
      </c>
      <c r="D126" s="9">
        <v>42447.467361111114</v>
      </c>
      <c r="E126" t="s">
        <v>23</v>
      </c>
      <c r="F126" t="s">
        <v>12</v>
      </c>
      <c r="G126">
        <v>34</v>
      </c>
      <c r="H126" t="s">
        <v>34</v>
      </c>
      <c r="I126" t="s">
        <v>18</v>
      </c>
      <c r="J126" t="s">
        <v>15</v>
      </c>
    </row>
    <row r="127" spans="1:10" x14ac:dyDescent="0.25">
      <c r="A127">
        <v>729468</v>
      </c>
      <c r="B127" t="s">
        <v>10</v>
      </c>
      <c r="C127" s="8">
        <v>42392</v>
      </c>
      <c r="D127" s="9">
        <v>42392.149305555555</v>
      </c>
      <c r="E127" t="s">
        <v>23</v>
      </c>
      <c r="F127" t="s">
        <v>35</v>
      </c>
      <c r="G127">
        <v>41</v>
      </c>
      <c r="H127" t="s">
        <v>28</v>
      </c>
      <c r="I127" t="s">
        <v>25</v>
      </c>
      <c r="J127" t="s">
        <v>15</v>
      </c>
    </row>
    <row r="128" spans="1:10" x14ac:dyDescent="0.25">
      <c r="A128">
        <v>941452</v>
      </c>
      <c r="B128" t="s">
        <v>10</v>
      </c>
      <c r="C128" s="8">
        <v>42433</v>
      </c>
      <c r="D128" s="9">
        <v>42433.509722222225</v>
      </c>
      <c r="E128" t="s">
        <v>23</v>
      </c>
      <c r="F128" t="s">
        <v>35</v>
      </c>
      <c r="G128">
        <v>27</v>
      </c>
      <c r="H128" t="s">
        <v>21</v>
      </c>
      <c r="I128" t="s">
        <v>18</v>
      </c>
      <c r="J128" t="s">
        <v>22</v>
      </c>
    </row>
    <row r="129" spans="1:10" x14ac:dyDescent="0.25">
      <c r="A129">
        <v>773327</v>
      </c>
      <c r="B129" t="s">
        <v>29</v>
      </c>
      <c r="C129" s="8">
        <v>42395</v>
      </c>
      <c r="D129" s="9">
        <v>42395.155555555553</v>
      </c>
      <c r="E129" t="s">
        <v>23</v>
      </c>
      <c r="F129" t="s">
        <v>35</v>
      </c>
      <c r="G129">
        <v>25</v>
      </c>
      <c r="H129" t="s">
        <v>21</v>
      </c>
      <c r="I129" t="s">
        <v>25</v>
      </c>
      <c r="J129" t="s">
        <v>22</v>
      </c>
    </row>
    <row r="130" spans="1:10" x14ac:dyDescent="0.25">
      <c r="A130">
        <v>833471</v>
      </c>
      <c r="B130" t="s">
        <v>30</v>
      </c>
      <c r="C130" s="8">
        <v>42460</v>
      </c>
      <c r="D130" s="9">
        <v>42460.505555555559</v>
      </c>
      <c r="E130" t="s">
        <v>23</v>
      </c>
      <c r="F130" t="s">
        <v>17</v>
      </c>
      <c r="G130">
        <v>27</v>
      </c>
      <c r="H130" t="s">
        <v>21</v>
      </c>
      <c r="I130" t="s">
        <v>18</v>
      </c>
      <c r="J130" t="s">
        <v>22</v>
      </c>
    </row>
    <row r="131" spans="1:10" x14ac:dyDescent="0.25">
      <c r="A131">
        <v>593270</v>
      </c>
      <c r="B131" t="s">
        <v>48</v>
      </c>
      <c r="C131" s="8">
        <v>42371</v>
      </c>
      <c r="D131" s="9">
        <v>42371.318749999999</v>
      </c>
      <c r="E131" t="s">
        <v>23</v>
      </c>
      <c r="F131" t="s">
        <v>24</v>
      </c>
      <c r="G131">
        <v>33</v>
      </c>
      <c r="H131" t="s">
        <v>49</v>
      </c>
      <c r="I131" t="s">
        <v>14</v>
      </c>
      <c r="J131" t="s">
        <v>15</v>
      </c>
    </row>
    <row r="132" spans="1:10" x14ac:dyDescent="0.25">
      <c r="A132">
        <v>908069</v>
      </c>
      <c r="B132" t="s">
        <v>16</v>
      </c>
      <c r="C132" s="8">
        <v>42454</v>
      </c>
      <c r="D132" s="9">
        <v>42454.552777777775</v>
      </c>
      <c r="E132" t="s">
        <v>23</v>
      </c>
      <c r="F132" t="s">
        <v>24</v>
      </c>
      <c r="G132">
        <v>49</v>
      </c>
      <c r="H132" t="s">
        <v>21</v>
      </c>
      <c r="I132" t="s">
        <v>18</v>
      </c>
      <c r="J132" t="s">
        <v>26</v>
      </c>
    </row>
    <row r="133" spans="1:10" x14ac:dyDescent="0.25">
      <c r="A133">
        <v>908069</v>
      </c>
      <c r="B133" t="s">
        <v>29</v>
      </c>
      <c r="C133" s="8">
        <v>42376</v>
      </c>
      <c r="D133" s="9">
        <v>42376.163888888892</v>
      </c>
      <c r="E133" t="s">
        <v>23</v>
      </c>
      <c r="F133" t="s">
        <v>24</v>
      </c>
      <c r="G133">
        <v>49</v>
      </c>
      <c r="H133" t="s">
        <v>21</v>
      </c>
      <c r="I133" t="s">
        <v>25</v>
      </c>
      <c r="J133" t="s">
        <v>26</v>
      </c>
    </row>
    <row r="134" spans="1:10" x14ac:dyDescent="0.25">
      <c r="A134">
        <v>818957</v>
      </c>
      <c r="B134" t="s">
        <v>36</v>
      </c>
      <c r="C134" s="8">
        <v>42376</v>
      </c>
      <c r="D134" s="9">
        <v>42376.32916666667</v>
      </c>
      <c r="E134" t="s">
        <v>23</v>
      </c>
      <c r="F134" t="s">
        <v>24</v>
      </c>
      <c r="G134">
        <v>40</v>
      </c>
      <c r="H134" t="s">
        <v>43</v>
      </c>
      <c r="I134" t="s">
        <v>14</v>
      </c>
      <c r="J134" t="s">
        <v>15</v>
      </c>
    </row>
    <row r="135" spans="1:10" x14ac:dyDescent="0.25">
      <c r="A135">
        <v>773317</v>
      </c>
      <c r="B135" t="s">
        <v>16</v>
      </c>
      <c r="C135" s="8">
        <v>42435</v>
      </c>
      <c r="D135" s="9">
        <v>42435.404861111114</v>
      </c>
      <c r="E135" t="s">
        <v>23</v>
      </c>
      <c r="F135" t="s">
        <v>24</v>
      </c>
      <c r="G135">
        <v>47</v>
      </c>
      <c r="H135" t="s">
        <v>21</v>
      </c>
      <c r="I135" t="s">
        <v>14</v>
      </c>
      <c r="J135" t="s">
        <v>26</v>
      </c>
    </row>
    <row r="136" spans="1:10" x14ac:dyDescent="0.25">
      <c r="A136">
        <v>1120547</v>
      </c>
      <c r="B136" t="s">
        <v>36</v>
      </c>
      <c r="C136" s="8">
        <v>42438</v>
      </c>
      <c r="D136" s="9">
        <v>42438.303472222222</v>
      </c>
      <c r="E136" t="s">
        <v>23</v>
      </c>
      <c r="F136" t="s">
        <v>12</v>
      </c>
      <c r="G136">
        <v>23</v>
      </c>
      <c r="H136" t="s">
        <v>13</v>
      </c>
      <c r="I136" t="s">
        <v>14</v>
      </c>
      <c r="J136" t="s">
        <v>22</v>
      </c>
    </row>
    <row r="137" spans="1:10" x14ac:dyDescent="0.25">
      <c r="A137">
        <v>810522</v>
      </c>
      <c r="B137" t="s">
        <v>40</v>
      </c>
      <c r="C137" s="8">
        <v>42408</v>
      </c>
      <c r="D137" s="9">
        <v>42408.341666666667</v>
      </c>
      <c r="E137" t="s">
        <v>23</v>
      </c>
      <c r="F137" t="s">
        <v>35</v>
      </c>
      <c r="G137">
        <v>50</v>
      </c>
      <c r="H137" t="s">
        <v>28</v>
      </c>
      <c r="I137" t="s">
        <v>14</v>
      </c>
      <c r="J137" t="s">
        <v>26</v>
      </c>
    </row>
    <row r="138" spans="1:10" x14ac:dyDescent="0.25">
      <c r="A138">
        <v>810522</v>
      </c>
      <c r="B138" t="s">
        <v>40</v>
      </c>
      <c r="C138" s="8">
        <v>42407</v>
      </c>
      <c r="D138" s="9">
        <v>42407.289583333331</v>
      </c>
      <c r="E138" t="s">
        <v>23</v>
      </c>
      <c r="F138" t="s">
        <v>35</v>
      </c>
      <c r="G138">
        <v>50</v>
      </c>
      <c r="H138" t="s">
        <v>28</v>
      </c>
      <c r="I138" t="s">
        <v>25</v>
      </c>
      <c r="J138" t="s">
        <v>26</v>
      </c>
    </row>
    <row r="139" spans="1:10" x14ac:dyDescent="0.25">
      <c r="A139">
        <v>810522</v>
      </c>
      <c r="B139" t="s">
        <v>40</v>
      </c>
      <c r="C139" s="8">
        <v>42407</v>
      </c>
      <c r="D139" s="9">
        <v>42407.379861111112</v>
      </c>
      <c r="E139" t="s">
        <v>23</v>
      </c>
      <c r="F139" t="s">
        <v>35</v>
      </c>
      <c r="G139">
        <v>50</v>
      </c>
      <c r="H139" t="s">
        <v>28</v>
      </c>
      <c r="I139" t="s">
        <v>14</v>
      </c>
      <c r="J139" t="s">
        <v>26</v>
      </c>
    </row>
    <row r="140" spans="1:10" x14ac:dyDescent="0.25">
      <c r="A140">
        <v>2092152</v>
      </c>
      <c r="B140" t="s">
        <v>29</v>
      </c>
      <c r="C140" s="8">
        <v>42460</v>
      </c>
      <c r="D140" s="9">
        <v>42460.35</v>
      </c>
      <c r="E140" t="s">
        <v>23</v>
      </c>
      <c r="F140" t="s">
        <v>24</v>
      </c>
      <c r="G140">
        <v>23</v>
      </c>
      <c r="H140" t="s">
        <v>21</v>
      </c>
      <c r="I140" t="s">
        <v>14</v>
      </c>
      <c r="J140" t="s">
        <v>22</v>
      </c>
    </row>
    <row r="141" spans="1:10" x14ac:dyDescent="0.25">
      <c r="A141">
        <v>2092152</v>
      </c>
      <c r="B141" t="s">
        <v>30</v>
      </c>
      <c r="C141" s="8">
        <v>42460</v>
      </c>
      <c r="D141" s="9">
        <v>42460.25</v>
      </c>
      <c r="E141" t="s">
        <v>23</v>
      </c>
      <c r="F141" t="s">
        <v>24</v>
      </c>
      <c r="G141">
        <v>23</v>
      </c>
      <c r="H141" t="s">
        <v>21</v>
      </c>
      <c r="I141" t="s">
        <v>25</v>
      </c>
      <c r="J141" t="s">
        <v>22</v>
      </c>
    </row>
    <row r="142" spans="1:10" x14ac:dyDescent="0.25">
      <c r="A142">
        <v>2092152</v>
      </c>
      <c r="B142" t="s">
        <v>27</v>
      </c>
      <c r="C142" s="8">
        <v>42460</v>
      </c>
      <c r="D142" s="9">
        <v>42460.3</v>
      </c>
      <c r="E142" t="s">
        <v>23</v>
      </c>
      <c r="F142" t="s">
        <v>24</v>
      </c>
      <c r="G142">
        <v>23</v>
      </c>
      <c r="H142" t="s">
        <v>21</v>
      </c>
      <c r="I142" t="s">
        <v>14</v>
      </c>
      <c r="J142" t="s">
        <v>22</v>
      </c>
    </row>
    <row r="143" spans="1:10" x14ac:dyDescent="0.25">
      <c r="A143">
        <v>2092152</v>
      </c>
      <c r="B143" t="s">
        <v>31</v>
      </c>
      <c r="C143" s="8">
        <v>42415</v>
      </c>
      <c r="D143" s="9">
        <v>42415.275694444441</v>
      </c>
      <c r="E143" t="s">
        <v>23</v>
      </c>
      <c r="F143" t="s">
        <v>24</v>
      </c>
      <c r="G143">
        <v>23</v>
      </c>
      <c r="H143" t="s">
        <v>21</v>
      </c>
      <c r="I143" t="s">
        <v>25</v>
      </c>
      <c r="J143" t="s">
        <v>22</v>
      </c>
    </row>
    <row r="144" spans="1:10" x14ac:dyDescent="0.25">
      <c r="A144">
        <v>2092152</v>
      </c>
      <c r="B144" t="s">
        <v>10</v>
      </c>
      <c r="C144" s="8">
        <v>42415</v>
      </c>
      <c r="D144" s="9">
        <v>42415.155555555553</v>
      </c>
      <c r="E144" t="s">
        <v>23</v>
      </c>
      <c r="F144" t="s">
        <v>24</v>
      </c>
      <c r="G144">
        <v>23</v>
      </c>
      <c r="H144" t="s">
        <v>21</v>
      </c>
      <c r="I144" t="s">
        <v>25</v>
      </c>
      <c r="J144" t="s">
        <v>22</v>
      </c>
    </row>
    <row r="145" spans="1:10" x14ac:dyDescent="0.25">
      <c r="A145">
        <v>2092152</v>
      </c>
      <c r="B145" t="s">
        <v>41</v>
      </c>
      <c r="C145" s="8">
        <v>42420</v>
      </c>
      <c r="D145" s="9">
        <v>42420.364583333336</v>
      </c>
      <c r="E145" t="s">
        <v>23</v>
      </c>
      <c r="F145" t="s">
        <v>24</v>
      </c>
      <c r="G145">
        <v>23</v>
      </c>
      <c r="H145" t="s">
        <v>21</v>
      </c>
      <c r="I145" t="s">
        <v>14</v>
      </c>
      <c r="J145" t="s">
        <v>22</v>
      </c>
    </row>
    <row r="146" spans="1:10" x14ac:dyDescent="0.25">
      <c r="A146">
        <v>2092152</v>
      </c>
      <c r="B146" t="s">
        <v>10</v>
      </c>
      <c r="C146" s="8">
        <v>42419</v>
      </c>
      <c r="D146" s="9">
        <v>42419.383333333331</v>
      </c>
      <c r="E146" t="s">
        <v>23</v>
      </c>
      <c r="F146" t="s">
        <v>24</v>
      </c>
      <c r="G146">
        <v>23</v>
      </c>
      <c r="H146" t="s">
        <v>21</v>
      </c>
      <c r="I146" t="s">
        <v>14</v>
      </c>
      <c r="J146" t="s">
        <v>22</v>
      </c>
    </row>
    <row r="147" spans="1:10" x14ac:dyDescent="0.25">
      <c r="A147">
        <v>2092152</v>
      </c>
      <c r="B147" t="s">
        <v>30</v>
      </c>
      <c r="C147" s="8">
        <v>42422</v>
      </c>
      <c r="D147" s="9">
        <v>42422.380555555559</v>
      </c>
      <c r="E147" t="s">
        <v>23</v>
      </c>
      <c r="F147" t="s">
        <v>24</v>
      </c>
      <c r="G147">
        <v>23</v>
      </c>
      <c r="H147" t="s">
        <v>21</v>
      </c>
      <c r="I147" t="s">
        <v>14</v>
      </c>
      <c r="J147" t="s">
        <v>22</v>
      </c>
    </row>
    <row r="148" spans="1:10" x14ac:dyDescent="0.25">
      <c r="A148">
        <v>773309</v>
      </c>
      <c r="B148" t="s">
        <v>40</v>
      </c>
      <c r="C148" s="8">
        <v>42408</v>
      </c>
      <c r="D148" s="9">
        <v>42408.390972222223</v>
      </c>
      <c r="E148" t="s">
        <v>23</v>
      </c>
      <c r="F148" t="s">
        <v>35</v>
      </c>
      <c r="G148">
        <v>24</v>
      </c>
      <c r="H148" t="s">
        <v>46</v>
      </c>
      <c r="I148" t="s">
        <v>14</v>
      </c>
      <c r="J148" t="s">
        <v>22</v>
      </c>
    </row>
    <row r="149" spans="1:10" x14ac:dyDescent="0.25">
      <c r="A149">
        <v>773309</v>
      </c>
      <c r="B149" t="s">
        <v>30</v>
      </c>
      <c r="C149" s="8">
        <v>42402</v>
      </c>
      <c r="D149" s="9">
        <v>42402.177083333336</v>
      </c>
      <c r="E149" t="s">
        <v>23</v>
      </c>
      <c r="F149" t="s">
        <v>35</v>
      </c>
      <c r="G149">
        <v>24</v>
      </c>
      <c r="H149" t="s">
        <v>46</v>
      </c>
      <c r="I149" t="s">
        <v>25</v>
      </c>
      <c r="J149" t="s">
        <v>22</v>
      </c>
    </row>
    <row r="150" spans="1:10" x14ac:dyDescent="0.25">
      <c r="A150">
        <v>2204778</v>
      </c>
      <c r="B150" t="s">
        <v>36</v>
      </c>
      <c r="C150" s="8">
        <v>42446</v>
      </c>
      <c r="D150" s="9">
        <v>42446.547222222223</v>
      </c>
      <c r="E150" t="s">
        <v>23</v>
      </c>
      <c r="F150" t="s">
        <v>24</v>
      </c>
      <c r="G150">
        <v>50</v>
      </c>
      <c r="H150" t="s">
        <v>28</v>
      </c>
      <c r="I150" t="s">
        <v>18</v>
      </c>
      <c r="J150" t="s">
        <v>26</v>
      </c>
    </row>
    <row r="151" spans="1:10" x14ac:dyDescent="0.25">
      <c r="A151">
        <v>590480</v>
      </c>
      <c r="B151" t="s">
        <v>40</v>
      </c>
      <c r="C151" s="8">
        <v>42373</v>
      </c>
      <c r="D151" s="9">
        <v>42373.257638888892</v>
      </c>
      <c r="E151" t="s">
        <v>23</v>
      </c>
      <c r="F151" t="s">
        <v>20</v>
      </c>
      <c r="G151">
        <v>10</v>
      </c>
      <c r="H151" t="s">
        <v>13</v>
      </c>
      <c r="I151" t="s">
        <v>25</v>
      </c>
      <c r="J151" t="s">
        <v>19</v>
      </c>
    </row>
    <row r="152" spans="1:10" x14ac:dyDescent="0.25">
      <c r="A152">
        <v>831713</v>
      </c>
      <c r="B152" t="s">
        <v>10</v>
      </c>
      <c r="C152" s="8">
        <v>42443</v>
      </c>
      <c r="D152" s="9">
        <v>42443.380555555559</v>
      </c>
      <c r="E152" t="s">
        <v>23</v>
      </c>
      <c r="F152" t="s">
        <v>35</v>
      </c>
      <c r="G152">
        <v>26</v>
      </c>
      <c r="H152" t="s">
        <v>49</v>
      </c>
      <c r="I152" t="s">
        <v>14</v>
      </c>
      <c r="J152" t="s">
        <v>22</v>
      </c>
    </row>
    <row r="153" spans="1:10" x14ac:dyDescent="0.25">
      <c r="A153">
        <v>831713</v>
      </c>
      <c r="B153" t="s">
        <v>10</v>
      </c>
      <c r="C153" s="8">
        <v>42436</v>
      </c>
      <c r="D153" s="9">
        <v>42436.197916666664</v>
      </c>
      <c r="E153" t="s">
        <v>23</v>
      </c>
      <c r="F153" t="s">
        <v>35</v>
      </c>
      <c r="G153">
        <v>26</v>
      </c>
      <c r="H153" t="s">
        <v>49</v>
      </c>
      <c r="I153" t="s">
        <v>25</v>
      </c>
      <c r="J153" t="s">
        <v>22</v>
      </c>
    </row>
    <row r="154" spans="1:10" x14ac:dyDescent="0.25">
      <c r="A154">
        <v>760529</v>
      </c>
      <c r="B154" t="s">
        <v>10</v>
      </c>
      <c r="C154" s="8">
        <v>42432</v>
      </c>
      <c r="D154" s="9">
        <v>42432.450694444444</v>
      </c>
      <c r="E154" t="s">
        <v>23</v>
      </c>
      <c r="F154" t="s">
        <v>20</v>
      </c>
      <c r="G154">
        <v>48</v>
      </c>
      <c r="H154" t="s">
        <v>34</v>
      </c>
      <c r="I154" t="s">
        <v>14</v>
      </c>
      <c r="J154" t="s">
        <v>26</v>
      </c>
    </row>
    <row r="155" spans="1:10" x14ac:dyDescent="0.25">
      <c r="A155">
        <v>773300</v>
      </c>
      <c r="B155" t="s">
        <v>40</v>
      </c>
      <c r="C155" s="8">
        <v>42383</v>
      </c>
      <c r="D155" s="9">
        <v>42383.31527777778</v>
      </c>
      <c r="E155" t="s">
        <v>23</v>
      </c>
      <c r="F155" t="s">
        <v>35</v>
      </c>
      <c r="G155">
        <v>22</v>
      </c>
      <c r="H155" t="s">
        <v>43</v>
      </c>
      <c r="I155" t="s">
        <v>14</v>
      </c>
      <c r="J155" t="s">
        <v>22</v>
      </c>
    </row>
    <row r="156" spans="1:10" x14ac:dyDescent="0.25">
      <c r="A156">
        <v>773300</v>
      </c>
      <c r="B156" t="s">
        <v>40</v>
      </c>
      <c r="C156" s="8">
        <v>42380</v>
      </c>
      <c r="D156" s="9">
        <v>42380.3</v>
      </c>
      <c r="E156" t="s">
        <v>23</v>
      </c>
      <c r="F156" t="s">
        <v>35</v>
      </c>
      <c r="G156">
        <v>22</v>
      </c>
      <c r="H156" t="s">
        <v>43</v>
      </c>
      <c r="I156" t="s">
        <v>14</v>
      </c>
      <c r="J156" t="s">
        <v>22</v>
      </c>
    </row>
    <row r="157" spans="1:10" x14ac:dyDescent="0.25">
      <c r="A157">
        <v>773300</v>
      </c>
      <c r="B157" t="s">
        <v>29</v>
      </c>
      <c r="C157" s="8">
        <v>42375</v>
      </c>
      <c r="D157" s="9">
        <v>42375.340277777781</v>
      </c>
      <c r="E157" t="s">
        <v>23</v>
      </c>
      <c r="F157" t="s">
        <v>35</v>
      </c>
      <c r="G157">
        <v>22</v>
      </c>
      <c r="H157" t="s">
        <v>43</v>
      </c>
      <c r="I157" t="s">
        <v>14</v>
      </c>
      <c r="J157" t="s">
        <v>22</v>
      </c>
    </row>
    <row r="158" spans="1:10" x14ac:dyDescent="0.25">
      <c r="A158">
        <v>773300</v>
      </c>
      <c r="B158" t="s">
        <v>29</v>
      </c>
      <c r="C158" s="8">
        <v>42375</v>
      </c>
      <c r="D158" s="9">
        <v>42375.318055555559</v>
      </c>
      <c r="E158" t="s">
        <v>23</v>
      </c>
      <c r="F158" t="s">
        <v>35</v>
      </c>
      <c r="G158">
        <v>22</v>
      </c>
      <c r="H158" t="s">
        <v>43</v>
      </c>
      <c r="I158" t="s">
        <v>14</v>
      </c>
      <c r="J158" t="s">
        <v>22</v>
      </c>
    </row>
    <row r="159" spans="1:10" x14ac:dyDescent="0.25">
      <c r="A159">
        <v>839938</v>
      </c>
      <c r="B159" t="s">
        <v>33</v>
      </c>
      <c r="C159" s="8">
        <v>42435</v>
      </c>
      <c r="D159" s="9">
        <v>42435.615277777775</v>
      </c>
      <c r="E159" t="s">
        <v>23</v>
      </c>
      <c r="F159" t="s">
        <v>12</v>
      </c>
      <c r="G159">
        <v>30</v>
      </c>
      <c r="H159" t="s">
        <v>28</v>
      </c>
      <c r="I159" t="s">
        <v>44</v>
      </c>
      <c r="J159" t="s">
        <v>22</v>
      </c>
    </row>
    <row r="160" spans="1:10" x14ac:dyDescent="0.25">
      <c r="A160">
        <v>839938</v>
      </c>
      <c r="B160" t="s">
        <v>31</v>
      </c>
      <c r="C160" s="8">
        <v>42434</v>
      </c>
      <c r="D160" s="9">
        <v>42434.228472222225</v>
      </c>
      <c r="E160" t="s">
        <v>23</v>
      </c>
      <c r="F160" t="s">
        <v>12</v>
      </c>
      <c r="G160">
        <v>30</v>
      </c>
      <c r="H160" t="s">
        <v>28</v>
      </c>
      <c r="I160" t="s">
        <v>25</v>
      </c>
      <c r="J160" t="s">
        <v>22</v>
      </c>
    </row>
    <row r="161" spans="1:10" x14ac:dyDescent="0.25">
      <c r="A161">
        <v>791320</v>
      </c>
      <c r="B161" t="s">
        <v>16</v>
      </c>
      <c r="C161" s="8">
        <v>42434</v>
      </c>
      <c r="D161" s="9">
        <v>42434.622916666667</v>
      </c>
      <c r="E161" t="s">
        <v>23</v>
      </c>
      <c r="F161" t="s">
        <v>20</v>
      </c>
      <c r="G161">
        <v>37</v>
      </c>
      <c r="H161" t="s">
        <v>32</v>
      </c>
      <c r="I161" t="s">
        <v>44</v>
      </c>
      <c r="J161" t="s">
        <v>15</v>
      </c>
    </row>
    <row r="162" spans="1:10" x14ac:dyDescent="0.25">
      <c r="A162">
        <v>791320</v>
      </c>
      <c r="B162" t="s">
        <v>16</v>
      </c>
      <c r="C162" s="8">
        <v>42435</v>
      </c>
      <c r="D162" s="9">
        <v>42435.481249999997</v>
      </c>
      <c r="E162" t="s">
        <v>23</v>
      </c>
      <c r="F162" t="s">
        <v>20</v>
      </c>
      <c r="G162">
        <v>37</v>
      </c>
      <c r="H162" t="s">
        <v>32</v>
      </c>
      <c r="I162" t="s">
        <v>18</v>
      </c>
      <c r="J162" t="s">
        <v>15</v>
      </c>
    </row>
    <row r="163" spans="1:10" x14ac:dyDescent="0.25">
      <c r="A163">
        <v>791320</v>
      </c>
      <c r="B163" t="s">
        <v>16</v>
      </c>
      <c r="C163" s="8">
        <v>42435</v>
      </c>
      <c r="D163" s="9">
        <v>42435.438888888886</v>
      </c>
      <c r="E163" t="s">
        <v>23</v>
      </c>
      <c r="F163" t="s">
        <v>20</v>
      </c>
      <c r="G163">
        <v>37</v>
      </c>
      <c r="H163" t="s">
        <v>32</v>
      </c>
      <c r="I163" t="s">
        <v>14</v>
      </c>
      <c r="J163" t="s">
        <v>15</v>
      </c>
    </row>
    <row r="164" spans="1:10" x14ac:dyDescent="0.25">
      <c r="A164">
        <v>839938</v>
      </c>
      <c r="B164" t="s">
        <v>33</v>
      </c>
      <c r="C164" s="8">
        <v>42433</v>
      </c>
      <c r="D164" s="9">
        <v>42433.290972222225</v>
      </c>
      <c r="E164" t="s">
        <v>23</v>
      </c>
      <c r="F164" t="s">
        <v>12</v>
      </c>
      <c r="G164">
        <v>30</v>
      </c>
      <c r="H164" t="s">
        <v>28</v>
      </c>
      <c r="I164" t="s">
        <v>25</v>
      </c>
      <c r="J164" t="s">
        <v>22</v>
      </c>
    </row>
    <row r="165" spans="1:10" x14ac:dyDescent="0.25">
      <c r="A165">
        <v>810513</v>
      </c>
      <c r="B165" t="s">
        <v>29</v>
      </c>
      <c r="C165" s="8">
        <v>42424</v>
      </c>
      <c r="D165" s="9">
        <v>42424.32916666667</v>
      </c>
      <c r="E165" t="s">
        <v>23</v>
      </c>
      <c r="F165" t="s">
        <v>35</v>
      </c>
      <c r="G165">
        <v>36</v>
      </c>
      <c r="H165" t="s">
        <v>21</v>
      </c>
      <c r="I165" t="s">
        <v>14</v>
      </c>
      <c r="J165" t="s">
        <v>15</v>
      </c>
    </row>
    <row r="166" spans="1:10" x14ac:dyDescent="0.25">
      <c r="A166">
        <v>810500</v>
      </c>
      <c r="B166" t="s">
        <v>37</v>
      </c>
      <c r="C166" s="8">
        <v>42441</v>
      </c>
      <c r="D166" s="9">
        <v>42441.540972222225</v>
      </c>
      <c r="E166" t="s">
        <v>23</v>
      </c>
      <c r="F166" t="s">
        <v>35</v>
      </c>
      <c r="G166">
        <v>40</v>
      </c>
      <c r="H166" t="s">
        <v>28</v>
      </c>
      <c r="I166" t="s">
        <v>18</v>
      </c>
      <c r="J166" t="s">
        <v>15</v>
      </c>
    </row>
    <row r="167" spans="1:10" x14ac:dyDescent="0.25">
      <c r="A167">
        <v>589137</v>
      </c>
      <c r="B167" t="s">
        <v>31</v>
      </c>
      <c r="C167" s="8">
        <v>42372</v>
      </c>
      <c r="D167" s="9">
        <v>42372.15625</v>
      </c>
      <c r="E167" t="s">
        <v>23</v>
      </c>
      <c r="F167" t="s">
        <v>17</v>
      </c>
      <c r="G167">
        <v>42</v>
      </c>
      <c r="H167" t="s">
        <v>21</v>
      </c>
      <c r="I167" t="s">
        <v>25</v>
      </c>
      <c r="J167" t="s">
        <v>15</v>
      </c>
    </row>
    <row r="168" spans="1:10" x14ac:dyDescent="0.25">
      <c r="A168">
        <v>779263</v>
      </c>
      <c r="B168" t="s">
        <v>10</v>
      </c>
      <c r="C168" s="8">
        <v>42408</v>
      </c>
      <c r="D168" s="9">
        <v>42408.336111111108</v>
      </c>
      <c r="E168" t="s">
        <v>23</v>
      </c>
      <c r="F168" t="s">
        <v>24</v>
      </c>
      <c r="G168">
        <v>37</v>
      </c>
      <c r="H168" t="s">
        <v>21</v>
      </c>
      <c r="I168" t="s">
        <v>14</v>
      </c>
      <c r="J168" t="s">
        <v>15</v>
      </c>
    </row>
    <row r="169" spans="1:10" x14ac:dyDescent="0.25">
      <c r="A169">
        <v>119673</v>
      </c>
      <c r="B169" t="s">
        <v>31</v>
      </c>
      <c r="C169" s="8">
        <v>42384</v>
      </c>
      <c r="D169" s="9">
        <v>42384.425694444442</v>
      </c>
      <c r="E169" t="s">
        <v>23</v>
      </c>
      <c r="F169" t="s">
        <v>24</v>
      </c>
      <c r="G169">
        <v>38</v>
      </c>
      <c r="H169" t="s">
        <v>32</v>
      </c>
      <c r="I169" t="s">
        <v>14</v>
      </c>
      <c r="J169" t="s">
        <v>15</v>
      </c>
    </row>
    <row r="170" spans="1:10" x14ac:dyDescent="0.25">
      <c r="A170">
        <v>836784</v>
      </c>
      <c r="B170" t="s">
        <v>16</v>
      </c>
      <c r="C170" s="8">
        <v>42441</v>
      </c>
      <c r="D170" s="9">
        <v>42441.602083333331</v>
      </c>
      <c r="E170" t="s">
        <v>23</v>
      </c>
      <c r="F170" t="s">
        <v>17</v>
      </c>
      <c r="G170">
        <v>37</v>
      </c>
      <c r="H170" t="s">
        <v>43</v>
      </c>
      <c r="I170" t="s">
        <v>44</v>
      </c>
      <c r="J170" t="s">
        <v>15</v>
      </c>
    </row>
    <row r="171" spans="1:10" x14ac:dyDescent="0.25">
      <c r="A171">
        <v>836784</v>
      </c>
      <c r="B171" t="s">
        <v>16</v>
      </c>
      <c r="C171" s="8">
        <v>42437</v>
      </c>
      <c r="D171" s="9">
        <v>42437.597222222219</v>
      </c>
      <c r="E171" t="s">
        <v>23</v>
      </c>
      <c r="F171" t="s">
        <v>17</v>
      </c>
      <c r="G171">
        <v>37</v>
      </c>
      <c r="H171" t="s">
        <v>43</v>
      </c>
      <c r="I171" t="s">
        <v>44</v>
      </c>
      <c r="J171" t="s">
        <v>15</v>
      </c>
    </row>
    <row r="172" spans="1:10" x14ac:dyDescent="0.25">
      <c r="A172">
        <v>831563</v>
      </c>
      <c r="B172" t="s">
        <v>31</v>
      </c>
      <c r="C172" s="8">
        <v>42433</v>
      </c>
      <c r="D172" s="9">
        <v>42433.541666666664</v>
      </c>
      <c r="E172" t="s">
        <v>23</v>
      </c>
      <c r="F172" t="s">
        <v>20</v>
      </c>
      <c r="G172">
        <v>23</v>
      </c>
      <c r="H172" t="s">
        <v>21</v>
      </c>
      <c r="I172" t="s">
        <v>18</v>
      </c>
      <c r="J172" t="s">
        <v>22</v>
      </c>
    </row>
    <row r="173" spans="1:10" x14ac:dyDescent="0.25">
      <c r="A173">
        <v>831563</v>
      </c>
      <c r="B173" t="s">
        <v>10</v>
      </c>
      <c r="C173" s="8">
        <v>42432</v>
      </c>
      <c r="D173" s="9">
        <v>42432.503472222219</v>
      </c>
      <c r="E173" t="s">
        <v>23</v>
      </c>
      <c r="F173" t="s">
        <v>20</v>
      </c>
      <c r="G173">
        <v>23</v>
      </c>
      <c r="H173" t="s">
        <v>21</v>
      </c>
      <c r="I173" t="s">
        <v>18</v>
      </c>
      <c r="J173" t="s">
        <v>22</v>
      </c>
    </row>
    <row r="174" spans="1:10" x14ac:dyDescent="0.25">
      <c r="A174">
        <v>861217</v>
      </c>
      <c r="B174" t="s">
        <v>16</v>
      </c>
      <c r="C174" s="8">
        <v>42455</v>
      </c>
      <c r="D174" s="9">
        <v>42455.146527777775</v>
      </c>
      <c r="E174" t="s">
        <v>23</v>
      </c>
      <c r="F174" t="s">
        <v>17</v>
      </c>
      <c r="G174">
        <v>47</v>
      </c>
      <c r="H174" t="s">
        <v>32</v>
      </c>
      <c r="I174" t="s">
        <v>25</v>
      </c>
      <c r="J174" t="s">
        <v>26</v>
      </c>
    </row>
    <row r="175" spans="1:10" x14ac:dyDescent="0.25">
      <c r="A175">
        <v>885392</v>
      </c>
      <c r="B175" t="s">
        <v>31</v>
      </c>
      <c r="C175" s="8">
        <v>42448</v>
      </c>
      <c r="D175" s="9">
        <v>42448.345138888886</v>
      </c>
      <c r="E175" t="s">
        <v>23</v>
      </c>
      <c r="F175" t="s">
        <v>17</v>
      </c>
      <c r="G175">
        <v>35</v>
      </c>
      <c r="H175" t="s">
        <v>21</v>
      </c>
      <c r="I175" t="s">
        <v>14</v>
      </c>
      <c r="J175" t="s">
        <v>15</v>
      </c>
    </row>
    <row r="176" spans="1:10" x14ac:dyDescent="0.25">
      <c r="A176">
        <v>907845</v>
      </c>
      <c r="B176" t="s">
        <v>31</v>
      </c>
      <c r="C176" s="8">
        <v>42455</v>
      </c>
      <c r="D176" s="9">
        <v>42455.304861111108</v>
      </c>
      <c r="E176" t="s">
        <v>23</v>
      </c>
      <c r="F176" t="s">
        <v>17</v>
      </c>
      <c r="G176">
        <v>47</v>
      </c>
      <c r="H176" t="s">
        <v>13</v>
      </c>
      <c r="I176" t="s">
        <v>14</v>
      </c>
      <c r="J176" t="s">
        <v>26</v>
      </c>
    </row>
    <row r="177" spans="1:10" x14ac:dyDescent="0.25">
      <c r="A177">
        <v>810474</v>
      </c>
      <c r="B177" t="s">
        <v>30</v>
      </c>
      <c r="C177" s="8">
        <v>42443</v>
      </c>
      <c r="D177" s="9">
        <v>42443.354861111111</v>
      </c>
      <c r="E177" t="s">
        <v>23</v>
      </c>
      <c r="F177" t="s">
        <v>20</v>
      </c>
      <c r="G177">
        <v>32</v>
      </c>
      <c r="H177" t="s">
        <v>21</v>
      </c>
      <c r="I177" t="s">
        <v>14</v>
      </c>
      <c r="J177" t="s">
        <v>15</v>
      </c>
    </row>
    <row r="178" spans="1:10" x14ac:dyDescent="0.25">
      <c r="A178">
        <v>2216423</v>
      </c>
      <c r="B178" t="s">
        <v>33</v>
      </c>
      <c r="C178" s="8">
        <v>42453</v>
      </c>
      <c r="D178" s="9">
        <v>42453.547222222223</v>
      </c>
      <c r="E178" t="s">
        <v>23</v>
      </c>
      <c r="F178" t="s">
        <v>12</v>
      </c>
      <c r="G178">
        <v>40</v>
      </c>
      <c r="H178" t="s">
        <v>52</v>
      </c>
      <c r="I178" t="s">
        <v>18</v>
      </c>
      <c r="J178" t="s">
        <v>15</v>
      </c>
    </row>
    <row r="179" spans="1:10" x14ac:dyDescent="0.25">
      <c r="A179">
        <v>903467</v>
      </c>
      <c r="B179" t="s">
        <v>29</v>
      </c>
      <c r="C179" s="8">
        <v>42454</v>
      </c>
      <c r="D179" s="9">
        <v>42454.137499999997</v>
      </c>
      <c r="E179" t="s">
        <v>23</v>
      </c>
      <c r="F179" t="s">
        <v>24</v>
      </c>
      <c r="G179">
        <v>47</v>
      </c>
      <c r="H179" t="s">
        <v>13</v>
      </c>
      <c r="I179" t="s">
        <v>25</v>
      </c>
      <c r="J179" t="s">
        <v>26</v>
      </c>
    </row>
    <row r="180" spans="1:10" x14ac:dyDescent="0.25">
      <c r="A180">
        <v>2371000</v>
      </c>
      <c r="B180" t="s">
        <v>33</v>
      </c>
      <c r="C180" s="8">
        <v>42455</v>
      </c>
      <c r="D180" s="9">
        <v>42455.271527777775</v>
      </c>
      <c r="E180" t="s">
        <v>23</v>
      </c>
      <c r="F180" t="s">
        <v>24</v>
      </c>
      <c r="G180">
        <v>53</v>
      </c>
      <c r="H180" t="s">
        <v>28</v>
      </c>
      <c r="I180" t="s">
        <v>25</v>
      </c>
      <c r="J180" t="s">
        <v>26</v>
      </c>
    </row>
    <row r="181" spans="1:10" x14ac:dyDescent="0.25">
      <c r="A181">
        <v>2371000</v>
      </c>
      <c r="B181" t="s">
        <v>16</v>
      </c>
      <c r="C181" s="8">
        <v>42449</v>
      </c>
      <c r="D181" s="9">
        <v>42449.488194444442</v>
      </c>
      <c r="E181" t="s">
        <v>23</v>
      </c>
      <c r="F181" t="s">
        <v>24</v>
      </c>
      <c r="G181">
        <v>53</v>
      </c>
      <c r="H181" t="s">
        <v>28</v>
      </c>
      <c r="I181" t="s">
        <v>18</v>
      </c>
      <c r="J181" t="s">
        <v>26</v>
      </c>
    </row>
    <row r="182" spans="1:10" x14ac:dyDescent="0.25">
      <c r="A182">
        <v>818884</v>
      </c>
      <c r="B182" t="s">
        <v>16</v>
      </c>
      <c r="C182" s="8">
        <v>42435</v>
      </c>
      <c r="D182" s="9">
        <v>42435.527777777781</v>
      </c>
      <c r="E182" t="s">
        <v>23</v>
      </c>
      <c r="F182" t="s">
        <v>24</v>
      </c>
      <c r="G182">
        <v>54</v>
      </c>
      <c r="H182" t="s">
        <v>43</v>
      </c>
      <c r="I182" t="s">
        <v>18</v>
      </c>
      <c r="J182" t="s">
        <v>26</v>
      </c>
    </row>
    <row r="183" spans="1:10" x14ac:dyDescent="0.25">
      <c r="A183">
        <v>765950</v>
      </c>
      <c r="B183" t="s">
        <v>29</v>
      </c>
      <c r="C183" s="8">
        <v>42417</v>
      </c>
      <c r="D183" s="9">
        <v>42417.288194444445</v>
      </c>
      <c r="E183" t="s">
        <v>23</v>
      </c>
      <c r="F183" t="s">
        <v>35</v>
      </c>
      <c r="G183">
        <v>40</v>
      </c>
      <c r="H183" t="s">
        <v>34</v>
      </c>
      <c r="I183" t="s">
        <v>25</v>
      </c>
      <c r="J183" t="s">
        <v>15</v>
      </c>
    </row>
    <row r="184" spans="1:10" x14ac:dyDescent="0.25">
      <c r="A184">
        <v>843200</v>
      </c>
      <c r="B184" t="s">
        <v>33</v>
      </c>
      <c r="C184" s="8">
        <v>42426</v>
      </c>
      <c r="D184" s="9">
        <v>42426.388194444444</v>
      </c>
      <c r="E184" t="s">
        <v>23</v>
      </c>
      <c r="F184" t="s">
        <v>24</v>
      </c>
      <c r="G184">
        <v>40</v>
      </c>
      <c r="H184" t="s">
        <v>21</v>
      </c>
      <c r="I184" t="s">
        <v>14</v>
      </c>
      <c r="J184" t="s">
        <v>15</v>
      </c>
    </row>
    <row r="185" spans="1:10" x14ac:dyDescent="0.25">
      <c r="A185">
        <v>852419</v>
      </c>
      <c r="B185" t="s">
        <v>27</v>
      </c>
      <c r="C185" s="8">
        <v>42395</v>
      </c>
      <c r="D185" s="9">
        <v>42395.32708333333</v>
      </c>
      <c r="E185" t="s">
        <v>23</v>
      </c>
      <c r="F185" t="s">
        <v>17</v>
      </c>
      <c r="G185">
        <v>28</v>
      </c>
      <c r="H185" t="s">
        <v>32</v>
      </c>
      <c r="I185" t="s">
        <v>14</v>
      </c>
      <c r="J185" t="s">
        <v>22</v>
      </c>
    </row>
    <row r="186" spans="1:10" x14ac:dyDescent="0.25">
      <c r="A186">
        <v>601178</v>
      </c>
      <c r="B186" t="s">
        <v>40</v>
      </c>
      <c r="C186" s="8">
        <v>42374</v>
      </c>
      <c r="D186" s="9">
        <v>42374.518055555556</v>
      </c>
      <c r="E186" t="s">
        <v>23</v>
      </c>
      <c r="F186" t="s">
        <v>35</v>
      </c>
      <c r="G186">
        <v>23</v>
      </c>
      <c r="H186" t="s">
        <v>46</v>
      </c>
      <c r="I186" t="s">
        <v>18</v>
      </c>
      <c r="J186" t="s">
        <v>22</v>
      </c>
    </row>
    <row r="187" spans="1:10" x14ac:dyDescent="0.25">
      <c r="A187">
        <v>601178</v>
      </c>
      <c r="B187" t="s">
        <v>37</v>
      </c>
      <c r="C187" s="8">
        <v>42374</v>
      </c>
      <c r="D187" s="9">
        <v>42374.59097222222</v>
      </c>
      <c r="E187" t="s">
        <v>23</v>
      </c>
      <c r="F187" t="s">
        <v>35</v>
      </c>
      <c r="G187">
        <v>23</v>
      </c>
      <c r="H187" t="s">
        <v>46</v>
      </c>
      <c r="I187" t="s">
        <v>44</v>
      </c>
      <c r="J187" t="s">
        <v>22</v>
      </c>
    </row>
    <row r="188" spans="1:10" x14ac:dyDescent="0.25">
      <c r="A188">
        <v>867784</v>
      </c>
      <c r="B188" t="s">
        <v>31</v>
      </c>
      <c r="C188" s="8">
        <v>42370</v>
      </c>
      <c r="D188" s="9">
        <v>42370.288888888892</v>
      </c>
      <c r="E188" t="s">
        <v>23</v>
      </c>
      <c r="F188" t="s">
        <v>17</v>
      </c>
      <c r="G188">
        <v>36</v>
      </c>
      <c r="H188" t="s">
        <v>21</v>
      </c>
      <c r="I188" t="s">
        <v>25</v>
      </c>
      <c r="J188" t="s">
        <v>15</v>
      </c>
    </row>
    <row r="189" spans="1:10" x14ac:dyDescent="0.25">
      <c r="A189">
        <v>941348</v>
      </c>
      <c r="B189" t="s">
        <v>40</v>
      </c>
      <c r="C189" s="8">
        <v>42440</v>
      </c>
      <c r="D189" s="9">
        <v>42440.292361111111</v>
      </c>
      <c r="E189" t="s">
        <v>23</v>
      </c>
      <c r="F189" t="s">
        <v>35</v>
      </c>
      <c r="G189">
        <v>34</v>
      </c>
      <c r="H189" t="s">
        <v>21</v>
      </c>
      <c r="I189" t="s">
        <v>14</v>
      </c>
      <c r="J189" t="s">
        <v>15</v>
      </c>
    </row>
    <row r="190" spans="1:10" x14ac:dyDescent="0.25">
      <c r="A190">
        <v>2288798</v>
      </c>
      <c r="B190" t="s">
        <v>37</v>
      </c>
      <c r="C190" s="8">
        <v>42428</v>
      </c>
      <c r="D190" s="9">
        <v>42428.56527777778</v>
      </c>
      <c r="E190" t="s">
        <v>23</v>
      </c>
      <c r="F190" t="s">
        <v>35</v>
      </c>
      <c r="G190">
        <v>41</v>
      </c>
      <c r="H190" t="s">
        <v>28</v>
      </c>
      <c r="I190" t="s">
        <v>18</v>
      </c>
      <c r="J190" t="s">
        <v>15</v>
      </c>
    </row>
    <row r="191" spans="1:10" x14ac:dyDescent="0.25">
      <c r="A191">
        <v>787357</v>
      </c>
      <c r="B191" t="s">
        <v>40</v>
      </c>
      <c r="C191" s="8">
        <v>42388</v>
      </c>
      <c r="D191" s="9">
        <v>42388.379166666666</v>
      </c>
      <c r="E191" t="s">
        <v>23</v>
      </c>
      <c r="F191" t="s">
        <v>35</v>
      </c>
      <c r="G191">
        <v>34</v>
      </c>
      <c r="H191" t="s">
        <v>34</v>
      </c>
      <c r="I191" t="s">
        <v>14</v>
      </c>
      <c r="J191" t="s">
        <v>15</v>
      </c>
    </row>
    <row r="192" spans="1:10" x14ac:dyDescent="0.25">
      <c r="A192">
        <v>803185</v>
      </c>
      <c r="B192" t="s">
        <v>31</v>
      </c>
      <c r="C192" s="8">
        <v>42425</v>
      </c>
      <c r="D192" s="9">
        <v>42425.374305555553</v>
      </c>
      <c r="E192" t="s">
        <v>23</v>
      </c>
      <c r="F192" t="s">
        <v>17</v>
      </c>
      <c r="G192">
        <v>37</v>
      </c>
      <c r="H192" t="s">
        <v>13</v>
      </c>
      <c r="I192" t="s">
        <v>14</v>
      </c>
      <c r="J192" t="s">
        <v>15</v>
      </c>
    </row>
    <row r="193" spans="1:10" x14ac:dyDescent="0.25">
      <c r="A193">
        <v>773197</v>
      </c>
      <c r="B193" t="s">
        <v>30</v>
      </c>
      <c r="C193" s="8">
        <v>42417</v>
      </c>
      <c r="D193" s="9">
        <v>42417.399305555555</v>
      </c>
      <c r="E193" t="s">
        <v>23</v>
      </c>
      <c r="F193" t="s">
        <v>12</v>
      </c>
      <c r="G193">
        <v>40</v>
      </c>
      <c r="H193" t="s">
        <v>21</v>
      </c>
      <c r="I193" t="s">
        <v>14</v>
      </c>
      <c r="J193" t="s">
        <v>15</v>
      </c>
    </row>
    <row r="194" spans="1:10" x14ac:dyDescent="0.25">
      <c r="A194">
        <v>892344</v>
      </c>
      <c r="B194" t="s">
        <v>10</v>
      </c>
      <c r="C194" s="8">
        <v>42457</v>
      </c>
      <c r="D194" s="9">
        <v>42457.363888888889</v>
      </c>
      <c r="E194" t="s">
        <v>23</v>
      </c>
      <c r="F194" t="s">
        <v>24</v>
      </c>
      <c r="G194">
        <v>17</v>
      </c>
      <c r="H194" t="s">
        <v>43</v>
      </c>
      <c r="I194" t="s">
        <v>14</v>
      </c>
      <c r="J194" t="s">
        <v>19</v>
      </c>
    </row>
    <row r="195" spans="1:10" x14ac:dyDescent="0.25">
      <c r="A195">
        <v>941314</v>
      </c>
      <c r="B195" t="s">
        <v>16</v>
      </c>
      <c r="C195" s="8">
        <v>42454</v>
      </c>
      <c r="D195" s="9">
        <v>42454.225694444445</v>
      </c>
      <c r="E195" t="s">
        <v>23</v>
      </c>
      <c r="F195" t="s">
        <v>35</v>
      </c>
      <c r="G195">
        <v>26</v>
      </c>
      <c r="H195" t="s">
        <v>43</v>
      </c>
      <c r="I195" t="s">
        <v>25</v>
      </c>
      <c r="J195" t="s">
        <v>22</v>
      </c>
    </row>
    <row r="196" spans="1:10" x14ac:dyDescent="0.25">
      <c r="A196">
        <v>941314</v>
      </c>
      <c r="B196" t="s">
        <v>40</v>
      </c>
      <c r="C196" s="8">
        <v>42454</v>
      </c>
      <c r="D196" s="9">
        <v>42454.335416666669</v>
      </c>
      <c r="E196" t="s">
        <v>23</v>
      </c>
      <c r="F196" t="s">
        <v>35</v>
      </c>
      <c r="G196">
        <v>26</v>
      </c>
      <c r="H196" t="s">
        <v>43</v>
      </c>
      <c r="I196" t="s">
        <v>14</v>
      </c>
      <c r="J196" t="s">
        <v>22</v>
      </c>
    </row>
    <row r="197" spans="1:10" x14ac:dyDescent="0.25">
      <c r="A197">
        <v>941314</v>
      </c>
      <c r="B197" t="s">
        <v>31</v>
      </c>
      <c r="C197" s="8">
        <v>42457</v>
      </c>
      <c r="D197" s="9">
        <v>42457.334027777775</v>
      </c>
      <c r="E197" t="s">
        <v>23</v>
      </c>
      <c r="F197" t="s">
        <v>35</v>
      </c>
      <c r="G197">
        <v>26</v>
      </c>
      <c r="H197" t="s">
        <v>43</v>
      </c>
      <c r="I197" t="s">
        <v>14</v>
      </c>
      <c r="J197" t="s">
        <v>22</v>
      </c>
    </row>
    <row r="198" spans="1:10" x14ac:dyDescent="0.25">
      <c r="A198">
        <v>861119</v>
      </c>
      <c r="B198" t="s">
        <v>30</v>
      </c>
      <c r="C198" s="8">
        <v>42376</v>
      </c>
      <c r="D198" s="9">
        <v>42376.581250000003</v>
      </c>
      <c r="E198" t="s">
        <v>23</v>
      </c>
      <c r="F198" t="s">
        <v>24</v>
      </c>
      <c r="G198">
        <v>50</v>
      </c>
      <c r="H198" t="s">
        <v>21</v>
      </c>
      <c r="I198" t="s">
        <v>18</v>
      </c>
      <c r="J198" t="s">
        <v>26</v>
      </c>
    </row>
    <row r="199" spans="1:10" x14ac:dyDescent="0.25">
      <c r="A199">
        <v>2216346</v>
      </c>
      <c r="B199" t="s">
        <v>33</v>
      </c>
      <c r="C199" s="8">
        <v>42413</v>
      </c>
      <c r="D199" s="9">
        <v>42413.436805555553</v>
      </c>
      <c r="E199" t="s">
        <v>23</v>
      </c>
      <c r="F199" t="s">
        <v>12</v>
      </c>
      <c r="G199">
        <v>48</v>
      </c>
      <c r="H199" t="s">
        <v>13</v>
      </c>
      <c r="I199" t="s">
        <v>14</v>
      </c>
      <c r="J199" t="s">
        <v>26</v>
      </c>
    </row>
    <row r="200" spans="1:10" x14ac:dyDescent="0.25">
      <c r="A200">
        <v>808948</v>
      </c>
      <c r="B200" t="s">
        <v>36</v>
      </c>
      <c r="C200" s="8">
        <v>42411</v>
      </c>
      <c r="D200" s="9">
        <v>42411.294444444444</v>
      </c>
      <c r="E200" t="s">
        <v>23</v>
      </c>
      <c r="F200" t="s">
        <v>12</v>
      </c>
      <c r="G200">
        <v>43</v>
      </c>
      <c r="H200" t="s">
        <v>13</v>
      </c>
      <c r="I200" t="s">
        <v>14</v>
      </c>
      <c r="J200" t="s">
        <v>15</v>
      </c>
    </row>
    <row r="201" spans="1:10" x14ac:dyDescent="0.25">
      <c r="A201">
        <v>808948</v>
      </c>
      <c r="B201" t="s">
        <v>30</v>
      </c>
      <c r="C201" s="8">
        <v>42418</v>
      </c>
      <c r="D201" s="9">
        <v>42418.226388888892</v>
      </c>
      <c r="E201" t="s">
        <v>23</v>
      </c>
      <c r="F201" t="s">
        <v>12</v>
      </c>
      <c r="G201">
        <v>43</v>
      </c>
      <c r="H201" t="s">
        <v>13</v>
      </c>
      <c r="I201" t="s">
        <v>25</v>
      </c>
      <c r="J201" t="s">
        <v>15</v>
      </c>
    </row>
    <row r="202" spans="1:10" x14ac:dyDescent="0.25">
      <c r="A202">
        <v>808948</v>
      </c>
      <c r="B202" t="s">
        <v>30</v>
      </c>
      <c r="C202" s="8">
        <v>42418</v>
      </c>
      <c r="D202" s="9">
        <v>42418.156944444447</v>
      </c>
      <c r="E202" t="s">
        <v>23</v>
      </c>
      <c r="F202" t="s">
        <v>12</v>
      </c>
      <c r="G202">
        <v>43</v>
      </c>
      <c r="H202" t="s">
        <v>13</v>
      </c>
      <c r="I202" t="s">
        <v>25</v>
      </c>
      <c r="J202" t="s">
        <v>15</v>
      </c>
    </row>
    <row r="203" spans="1:10" x14ac:dyDescent="0.25">
      <c r="A203">
        <v>808948</v>
      </c>
      <c r="B203" t="s">
        <v>30</v>
      </c>
      <c r="C203" s="8">
        <v>42424</v>
      </c>
      <c r="D203" s="9">
        <v>42424.48333333333</v>
      </c>
      <c r="E203" t="s">
        <v>23</v>
      </c>
      <c r="F203" t="s">
        <v>12</v>
      </c>
      <c r="G203">
        <v>43</v>
      </c>
      <c r="H203" t="s">
        <v>13</v>
      </c>
      <c r="I203" t="s">
        <v>18</v>
      </c>
      <c r="J203" t="s">
        <v>15</v>
      </c>
    </row>
    <row r="204" spans="1:10" x14ac:dyDescent="0.25">
      <c r="A204">
        <v>808948</v>
      </c>
      <c r="B204" t="s">
        <v>10</v>
      </c>
      <c r="C204" s="8">
        <v>42447</v>
      </c>
      <c r="D204" s="9">
        <v>42447.570833333331</v>
      </c>
      <c r="E204" t="s">
        <v>23</v>
      </c>
      <c r="F204" t="s">
        <v>12</v>
      </c>
      <c r="G204">
        <v>43</v>
      </c>
      <c r="H204" t="s">
        <v>13</v>
      </c>
      <c r="I204" t="s">
        <v>18</v>
      </c>
      <c r="J204" t="s">
        <v>15</v>
      </c>
    </row>
    <row r="205" spans="1:10" x14ac:dyDescent="0.25">
      <c r="A205">
        <v>808948</v>
      </c>
      <c r="B205" t="s">
        <v>30</v>
      </c>
      <c r="C205" s="8">
        <v>42447</v>
      </c>
      <c r="D205" s="9">
        <v>42447.579861111109</v>
      </c>
      <c r="E205" t="s">
        <v>23</v>
      </c>
      <c r="F205" t="s">
        <v>12</v>
      </c>
      <c r="G205">
        <v>43</v>
      </c>
      <c r="H205" t="s">
        <v>13</v>
      </c>
      <c r="I205" t="s">
        <v>18</v>
      </c>
      <c r="J205" t="s">
        <v>15</v>
      </c>
    </row>
    <row r="206" spans="1:10" x14ac:dyDescent="0.25">
      <c r="A206">
        <v>808948</v>
      </c>
      <c r="B206" t="s">
        <v>30</v>
      </c>
      <c r="C206" s="8">
        <v>42410</v>
      </c>
      <c r="D206" s="9">
        <v>42410.406944444447</v>
      </c>
      <c r="E206" t="s">
        <v>23</v>
      </c>
      <c r="F206" t="s">
        <v>12</v>
      </c>
      <c r="G206">
        <v>43</v>
      </c>
      <c r="H206" t="s">
        <v>13</v>
      </c>
      <c r="I206" t="s">
        <v>14</v>
      </c>
      <c r="J206" t="s">
        <v>15</v>
      </c>
    </row>
    <row r="207" spans="1:10" x14ac:dyDescent="0.25">
      <c r="A207">
        <v>808948</v>
      </c>
      <c r="B207" t="s">
        <v>30</v>
      </c>
      <c r="C207" s="8">
        <v>42449</v>
      </c>
      <c r="D207" s="9">
        <v>42449.242361111108</v>
      </c>
      <c r="E207" t="s">
        <v>23</v>
      </c>
      <c r="F207" t="s">
        <v>12</v>
      </c>
      <c r="G207">
        <v>43</v>
      </c>
      <c r="H207" t="s">
        <v>13</v>
      </c>
      <c r="I207" t="s">
        <v>25</v>
      </c>
      <c r="J207" t="s">
        <v>15</v>
      </c>
    </row>
    <row r="208" spans="1:10" x14ac:dyDescent="0.25">
      <c r="A208">
        <v>808948</v>
      </c>
      <c r="B208" t="s">
        <v>16</v>
      </c>
      <c r="C208" s="8">
        <v>42423</v>
      </c>
      <c r="D208" s="9">
        <v>42423.554166666669</v>
      </c>
      <c r="E208" t="s">
        <v>23</v>
      </c>
      <c r="F208" t="s">
        <v>12</v>
      </c>
      <c r="G208">
        <v>43</v>
      </c>
      <c r="H208" t="s">
        <v>13</v>
      </c>
      <c r="I208" t="s">
        <v>18</v>
      </c>
      <c r="J208" t="s">
        <v>15</v>
      </c>
    </row>
    <row r="209" spans="1:10" x14ac:dyDescent="0.25">
      <c r="A209">
        <v>808948</v>
      </c>
      <c r="B209" t="s">
        <v>30</v>
      </c>
      <c r="C209" s="8">
        <v>42413</v>
      </c>
      <c r="D209" s="9">
        <v>42413.128472222219</v>
      </c>
      <c r="E209" t="s">
        <v>23</v>
      </c>
      <c r="F209" t="s">
        <v>12</v>
      </c>
      <c r="G209">
        <v>43</v>
      </c>
      <c r="H209" t="s">
        <v>13</v>
      </c>
      <c r="I209" t="s">
        <v>25</v>
      </c>
      <c r="J209" t="s">
        <v>15</v>
      </c>
    </row>
    <row r="210" spans="1:10" x14ac:dyDescent="0.25">
      <c r="A210">
        <v>2216346</v>
      </c>
      <c r="B210" t="s">
        <v>33</v>
      </c>
      <c r="C210" s="8">
        <v>42448</v>
      </c>
      <c r="D210" s="9">
        <v>42448.347916666666</v>
      </c>
      <c r="E210" t="s">
        <v>23</v>
      </c>
      <c r="F210" t="s">
        <v>12</v>
      </c>
      <c r="G210">
        <v>48</v>
      </c>
      <c r="H210" t="s">
        <v>13</v>
      </c>
      <c r="I210" t="s">
        <v>14</v>
      </c>
      <c r="J210" t="s">
        <v>26</v>
      </c>
    </row>
    <row r="211" spans="1:10" x14ac:dyDescent="0.25">
      <c r="A211">
        <v>2216346</v>
      </c>
      <c r="B211" t="s">
        <v>10</v>
      </c>
      <c r="C211" s="8">
        <v>42404</v>
      </c>
      <c r="D211" s="9">
        <v>42404.387499999997</v>
      </c>
      <c r="E211" t="s">
        <v>23</v>
      </c>
      <c r="F211" t="s">
        <v>12</v>
      </c>
      <c r="G211">
        <v>48</v>
      </c>
      <c r="H211" t="s">
        <v>13</v>
      </c>
      <c r="I211" t="s">
        <v>14</v>
      </c>
      <c r="J211" t="s">
        <v>26</v>
      </c>
    </row>
    <row r="212" spans="1:10" x14ac:dyDescent="0.25">
      <c r="A212">
        <v>2216346</v>
      </c>
      <c r="B212" t="s">
        <v>33</v>
      </c>
      <c r="C212" s="8">
        <v>42402</v>
      </c>
      <c r="D212" s="9">
        <v>42402.486805555556</v>
      </c>
      <c r="E212" t="s">
        <v>23</v>
      </c>
      <c r="F212" t="s">
        <v>12</v>
      </c>
      <c r="G212">
        <v>48</v>
      </c>
      <c r="H212" t="s">
        <v>13</v>
      </c>
      <c r="I212" t="s">
        <v>18</v>
      </c>
      <c r="J212" t="s">
        <v>26</v>
      </c>
    </row>
    <row r="213" spans="1:10" x14ac:dyDescent="0.25">
      <c r="A213">
        <v>1106115</v>
      </c>
      <c r="B213" t="s">
        <v>40</v>
      </c>
      <c r="C213" s="8">
        <v>42380</v>
      </c>
      <c r="D213" s="9">
        <v>42380.254166666666</v>
      </c>
      <c r="E213" t="s">
        <v>23</v>
      </c>
      <c r="F213" t="s">
        <v>35</v>
      </c>
      <c r="G213">
        <v>26</v>
      </c>
      <c r="H213" t="s">
        <v>13</v>
      </c>
      <c r="I213" t="s">
        <v>25</v>
      </c>
      <c r="J213" t="s">
        <v>22</v>
      </c>
    </row>
    <row r="214" spans="1:10" x14ac:dyDescent="0.25">
      <c r="A214">
        <v>1106115</v>
      </c>
      <c r="B214" t="s">
        <v>10</v>
      </c>
      <c r="C214" s="8">
        <v>42380</v>
      </c>
      <c r="D214" s="9">
        <v>42380.231249999997</v>
      </c>
      <c r="E214" t="s">
        <v>23</v>
      </c>
      <c r="F214" t="s">
        <v>35</v>
      </c>
      <c r="G214">
        <v>26</v>
      </c>
      <c r="H214" t="s">
        <v>13</v>
      </c>
      <c r="I214" t="s">
        <v>25</v>
      </c>
      <c r="J214" t="s">
        <v>22</v>
      </c>
    </row>
    <row r="215" spans="1:10" x14ac:dyDescent="0.25">
      <c r="A215">
        <v>2216346</v>
      </c>
      <c r="B215" t="s">
        <v>36</v>
      </c>
      <c r="C215" s="8">
        <v>42405</v>
      </c>
      <c r="D215" s="9">
        <v>42405.390277777777</v>
      </c>
      <c r="E215" t="s">
        <v>23</v>
      </c>
      <c r="F215" t="s">
        <v>12</v>
      </c>
      <c r="G215">
        <v>48</v>
      </c>
      <c r="H215" t="s">
        <v>13</v>
      </c>
      <c r="I215" t="s">
        <v>14</v>
      </c>
      <c r="J215" t="s">
        <v>26</v>
      </c>
    </row>
    <row r="216" spans="1:10" x14ac:dyDescent="0.25">
      <c r="A216">
        <v>2216346</v>
      </c>
      <c r="B216" t="s">
        <v>41</v>
      </c>
      <c r="C216" s="8">
        <v>42421</v>
      </c>
      <c r="D216" s="9">
        <v>42421.402083333334</v>
      </c>
      <c r="E216" t="s">
        <v>23</v>
      </c>
      <c r="F216" t="s">
        <v>12</v>
      </c>
      <c r="G216">
        <v>48</v>
      </c>
      <c r="H216" t="s">
        <v>13</v>
      </c>
      <c r="I216" t="s">
        <v>14</v>
      </c>
      <c r="J216" t="s">
        <v>26</v>
      </c>
    </row>
    <row r="217" spans="1:10" x14ac:dyDescent="0.25">
      <c r="A217">
        <v>810414</v>
      </c>
      <c r="B217" t="s">
        <v>29</v>
      </c>
      <c r="C217" s="8">
        <v>42392</v>
      </c>
      <c r="D217" s="9">
        <v>42392.565972222219</v>
      </c>
      <c r="E217" t="s">
        <v>23</v>
      </c>
      <c r="F217" t="s">
        <v>35</v>
      </c>
      <c r="G217">
        <v>54</v>
      </c>
      <c r="H217" t="s">
        <v>34</v>
      </c>
      <c r="I217" t="s">
        <v>18</v>
      </c>
      <c r="J217" t="s">
        <v>26</v>
      </c>
    </row>
    <row r="218" spans="1:10" x14ac:dyDescent="0.25">
      <c r="A218">
        <v>810414</v>
      </c>
      <c r="B218" t="s">
        <v>36</v>
      </c>
      <c r="C218" s="8">
        <v>42391</v>
      </c>
      <c r="D218" s="9">
        <v>42391.366666666669</v>
      </c>
      <c r="E218" t="s">
        <v>23</v>
      </c>
      <c r="F218" t="s">
        <v>35</v>
      </c>
      <c r="G218">
        <v>54</v>
      </c>
      <c r="H218" t="s">
        <v>34</v>
      </c>
      <c r="I218" t="s">
        <v>14</v>
      </c>
      <c r="J218" t="s">
        <v>26</v>
      </c>
    </row>
    <row r="219" spans="1:10" x14ac:dyDescent="0.25">
      <c r="A219">
        <v>765885</v>
      </c>
      <c r="B219" t="s">
        <v>10</v>
      </c>
      <c r="C219" s="8">
        <v>42399</v>
      </c>
      <c r="D219" s="9">
        <v>42399.307638888888</v>
      </c>
      <c r="E219" t="s">
        <v>23</v>
      </c>
      <c r="F219" t="s">
        <v>12</v>
      </c>
      <c r="G219">
        <v>32</v>
      </c>
      <c r="H219" t="s">
        <v>28</v>
      </c>
      <c r="I219" t="s">
        <v>14</v>
      </c>
      <c r="J219" t="s">
        <v>15</v>
      </c>
    </row>
    <row r="220" spans="1:10" x14ac:dyDescent="0.25">
      <c r="A220">
        <v>893932</v>
      </c>
      <c r="B220" t="s">
        <v>33</v>
      </c>
      <c r="C220" s="8">
        <v>42447</v>
      </c>
      <c r="D220" s="9">
        <v>42447.429166666669</v>
      </c>
      <c r="E220" t="s">
        <v>23</v>
      </c>
      <c r="F220" t="s">
        <v>24</v>
      </c>
      <c r="G220">
        <v>33</v>
      </c>
      <c r="H220" t="s">
        <v>49</v>
      </c>
      <c r="I220" t="s">
        <v>14</v>
      </c>
      <c r="J220" t="s">
        <v>15</v>
      </c>
    </row>
    <row r="221" spans="1:10" x14ac:dyDescent="0.25">
      <c r="A221">
        <v>790134</v>
      </c>
      <c r="B221" t="s">
        <v>31</v>
      </c>
      <c r="C221" s="8">
        <v>42389</v>
      </c>
      <c r="D221" s="9">
        <v>42389.535416666666</v>
      </c>
      <c r="E221" t="s">
        <v>23</v>
      </c>
      <c r="F221" t="s">
        <v>17</v>
      </c>
      <c r="G221">
        <v>36</v>
      </c>
      <c r="H221" t="s">
        <v>49</v>
      </c>
      <c r="I221" t="s">
        <v>18</v>
      </c>
      <c r="J221" t="s">
        <v>15</v>
      </c>
    </row>
    <row r="222" spans="1:10" x14ac:dyDescent="0.25">
      <c r="A222">
        <v>803160</v>
      </c>
      <c r="B222" t="s">
        <v>16</v>
      </c>
      <c r="C222" s="8">
        <v>42434</v>
      </c>
      <c r="D222" s="9">
        <v>42434.243750000001</v>
      </c>
      <c r="E222" t="s">
        <v>23</v>
      </c>
      <c r="F222" t="s">
        <v>20</v>
      </c>
      <c r="G222">
        <v>50</v>
      </c>
      <c r="H222" t="s">
        <v>21</v>
      </c>
      <c r="I222" t="s">
        <v>25</v>
      </c>
      <c r="J222" t="s">
        <v>26</v>
      </c>
    </row>
    <row r="223" spans="1:10" x14ac:dyDescent="0.25">
      <c r="A223">
        <v>941296</v>
      </c>
      <c r="B223" t="s">
        <v>40</v>
      </c>
      <c r="C223" s="8">
        <v>42372</v>
      </c>
      <c r="D223" s="9">
        <v>42372.368750000001</v>
      </c>
      <c r="E223" t="s">
        <v>23</v>
      </c>
      <c r="F223" t="s">
        <v>12</v>
      </c>
      <c r="G223">
        <v>56</v>
      </c>
      <c r="H223" t="s">
        <v>52</v>
      </c>
      <c r="I223" t="s">
        <v>14</v>
      </c>
      <c r="J223" t="s">
        <v>26</v>
      </c>
    </row>
    <row r="224" spans="1:10" x14ac:dyDescent="0.25">
      <c r="A224">
        <v>907557</v>
      </c>
      <c r="B224" t="s">
        <v>16</v>
      </c>
      <c r="C224" s="8">
        <v>42437</v>
      </c>
      <c r="D224" s="9">
        <v>42437.300694444442</v>
      </c>
      <c r="E224" t="s">
        <v>23</v>
      </c>
      <c r="F224" t="s">
        <v>24</v>
      </c>
      <c r="G224">
        <v>40</v>
      </c>
      <c r="H224" t="s">
        <v>21</v>
      </c>
      <c r="I224" t="s">
        <v>14</v>
      </c>
      <c r="J224" t="s">
        <v>15</v>
      </c>
    </row>
    <row r="225" spans="1:10" x14ac:dyDescent="0.25">
      <c r="A225">
        <v>810402</v>
      </c>
      <c r="B225" t="s">
        <v>16</v>
      </c>
      <c r="C225" s="8">
        <v>42441</v>
      </c>
      <c r="D225" s="9">
        <v>42441.470833333333</v>
      </c>
      <c r="E225" t="s">
        <v>23</v>
      </c>
      <c r="F225" t="s">
        <v>20</v>
      </c>
      <c r="G225">
        <v>48</v>
      </c>
      <c r="H225" t="s">
        <v>21</v>
      </c>
      <c r="I225" t="s">
        <v>18</v>
      </c>
      <c r="J225" t="s">
        <v>26</v>
      </c>
    </row>
    <row r="226" spans="1:10" x14ac:dyDescent="0.25">
      <c r="A226">
        <v>810402</v>
      </c>
      <c r="B226" t="s">
        <v>36</v>
      </c>
      <c r="C226" s="8">
        <v>42381</v>
      </c>
      <c r="D226" s="9">
        <v>42381.615972222222</v>
      </c>
      <c r="E226" t="s">
        <v>23</v>
      </c>
      <c r="F226" t="s">
        <v>20</v>
      </c>
      <c r="G226">
        <v>48</v>
      </c>
      <c r="H226" t="s">
        <v>21</v>
      </c>
      <c r="I226" t="s">
        <v>44</v>
      </c>
      <c r="J226" t="s">
        <v>26</v>
      </c>
    </row>
    <row r="227" spans="1:10" x14ac:dyDescent="0.25">
      <c r="A227">
        <v>810400</v>
      </c>
      <c r="B227" t="s">
        <v>29</v>
      </c>
      <c r="C227" s="8">
        <v>42385</v>
      </c>
      <c r="D227" s="9">
        <v>42385.239583333336</v>
      </c>
      <c r="E227" t="s">
        <v>23</v>
      </c>
      <c r="F227" t="s">
        <v>35</v>
      </c>
      <c r="G227">
        <v>46</v>
      </c>
      <c r="H227" t="s">
        <v>32</v>
      </c>
      <c r="I227" t="s">
        <v>25</v>
      </c>
      <c r="J227" t="s">
        <v>26</v>
      </c>
    </row>
    <row r="228" spans="1:10" x14ac:dyDescent="0.25">
      <c r="A228">
        <v>24110</v>
      </c>
      <c r="B228" t="s">
        <v>40</v>
      </c>
      <c r="C228" s="8">
        <v>42395</v>
      </c>
      <c r="D228" s="9">
        <v>42395.209722222222</v>
      </c>
      <c r="E228" t="s">
        <v>23</v>
      </c>
      <c r="F228" t="s">
        <v>35</v>
      </c>
      <c r="G228">
        <v>38</v>
      </c>
      <c r="H228" t="s">
        <v>28</v>
      </c>
      <c r="I228" t="s">
        <v>25</v>
      </c>
      <c r="J228" t="s">
        <v>15</v>
      </c>
    </row>
    <row r="229" spans="1:10" x14ac:dyDescent="0.25">
      <c r="A229">
        <v>2370889</v>
      </c>
      <c r="B229" t="s">
        <v>45</v>
      </c>
      <c r="C229" s="8">
        <v>42441</v>
      </c>
      <c r="D229" s="9">
        <v>42441.37222222222</v>
      </c>
      <c r="E229" t="s">
        <v>23</v>
      </c>
      <c r="F229" t="s">
        <v>35</v>
      </c>
      <c r="G229">
        <v>27</v>
      </c>
      <c r="H229" t="s">
        <v>21</v>
      </c>
      <c r="I229" t="s">
        <v>14</v>
      </c>
      <c r="J229" t="s">
        <v>22</v>
      </c>
    </row>
    <row r="230" spans="1:10" x14ac:dyDescent="0.25">
      <c r="A230">
        <v>773163</v>
      </c>
      <c r="B230" t="s">
        <v>16</v>
      </c>
      <c r="C230" s="8">
        <v>42428</v>
      </c>
      <c r="D230" s="9">
        <v>42428.143055555556</v>
      </c>
      <c r="E230" t="s">
        <v>23</v>
      </c>
      <c r="F230" t="s">
        <v>35</v>
      </c>
      <c r="G230">
        <v>26</v>
      </c>
      <c r="H230" t="s">
        <v>13</v>
      </c>
      <c r="I230" t="s">
        <v>25</v>
      </c>
      <c r="J230" t="s">
        <v>22</v>
      </c>
    </row>
    <row r="231" spans="1:10" x14ac:dyDescent="0.25">
      <c r="A231">
        <v>831728</v>
      </c>
      <c r="B231" t="s">
        <v>36</v>
      </c>
      <c r="C231" s="8">
        <v>42441</v>
      </c>
      <c r="D231" s="9">
        <v>42441.447916666664</v>
      </c>
      <c r="E231" t="s">
        <v>23</v>
      </c>
      <c r="F231" t="s">
        <v>35</v>
      </c>
      <c r="G231">
        <v>35</v>
      </c>
      <c r="H231" t="s">
        <v>28</v>
      </c>
      <c r="I231" t="s">
        <v>14</v>
      </c>
      <c r="J231" t="s">
        <v>15</v>
      </c>
    </row>
    <row r="232" spans="1:10" x14ac:dyDescent="0.25">
      <c r="A232">
        <v>773163</v>
      </c>
      <c r="B232" t="s">
        <v>37</v>
      </c>
      <c r="C232" s="8">
        <v>42428</v>
      </c>
      <c r="D232" s="9">
        <v>42428.495833333334</v>
      </c>
      <c r="E232" t="s">
        <v>23</v>
      </c>
      <c r="F232" t="s">
        <v>35</v>
      </c>
      <c r="G232">
        <v>26</v>
      </c>
      <c r="H232" t="s">
        <v>13</v>
      </c>
      <c r="I232" t="s">
        <v>18</v>
      </c>
      <c r="J232" t="s">
        <v>22</v>
      </c>
    </row>
    <row r="233" spans="1:10" x14ac:dyDescent="0.25">
      <c r="A233">
        <v>808949</v>
      </c>
      <c r="B233" t="s">
        <v>40</v>
      </c>
      <c r="C233" s="8">
        <v>42420</v>
      </c>
      <c r="D233" s="9">
        <v>42420.370138888888</v>
      </c>
      <c r="E233" t="s">
        <v>23</v>
      </c>
      <c r="F233" t="s">
        <v>35</v>
      </c>
      <c r="G233">
        <v>35</v>
      </c>
      <c r="H233" t="s">
        <v>32</v>
      </c>
      <c r="I233" t="s">
        <v>14</v>
      </c>
      <c r="J233" t="s">
        <v>15</v>
      </c>
    </row>
    <row r="234" spans="1:10" x14ac:dyDescent="0.25">
      <c r="A234">
        <v>808949</v>
      </c>
      <c r="B234" t="s">
        <v>40</v>
      </c>
      <c r="C234" s="8">
        <v>42415</v>
      </c>
      <c r="D234" s="9">
        <v>42415.327777777777</v>
      </c>
      <c r="E234" t="s">
        <v>23</v>
      </c>
      <c r="F234" t="s">
        <v>35</v>
      </c>
      <c r="G234">
        <v>35</v>
      </c>
      <c r="H234" t="s">
        <v>32</v>
      </c>
      <c r="I234" t="s">
        <v>14</v>
      </c>
      <c r="J234" t="s">
        <v>15</v>
      </c>
    </row>
    <row r="235" spans="1:10" x14ac:dyDescent="0.25">
      <c r="A235">
        <v>808949</v>
      </c>
      <c r="B235" t="s">
        <v>40</v>
      </c>
      <c r="C235" s="8">
        <v>42431</v>
      </c>
      <c r="D235" s="9">
        <v>42431.51458333333</v>
      </c>
      <c r="E235" t="s">
        <v>23</v>
      </c>
      <c r="F235" t="s">
        <v>35</v>
      </c>
      <c r="G235">
        <v>35</v>
      </c>
      <c r="H235" t="s">
        <v>32</v>
      </c>
      <c r="I235" t="s">
        <v>18</v>
      </c>
      <c r="J235" t="s">
        <v>15</v>
      </c>
    </row>
    <row r="236" spans="1:10" x14ac:dyDescent="0.25">
      <c r="A236">
        <v>808949</v>
      </c>
      <c r="B236" t="s">
        <v>40</v>
      </c>
      <c r="C236" s="8">
        <v>42414</v>
      </c>
      <c r="D236" s="9">
        <v>42414.413888888892</v>
      </c>
      <c r="E236" t="s">
        <v>23</v>
      </c>
      <c r="F236" t="s">
        <v>35</v>
      </c>
      <c r="G236">
        <v>35</v>
      </c>
      <c r="H236" t="s">
        <v>32</v>
      </c>
      <c r="I236" t="s">
        <v>14</v>
      </c>
      <c r="J236" t="s">
        <v>15</v>
      </c>
    </row>
    <row r="237" spans="1:10" x14ac:dyDescent="0.25">
      <c r="A237">
        <v>808949</v>
      </c>
      <c r="B237" t="s">
        <v>29</v>
      </c>
      <c r="C237" s="8">
        <v>42438</v>
      </c>
      <c r="D237" s="9">
        <v>42438.433333333334</v>
      </c>
      <c r="E237" t="s">
        <v>23</v>
      </c>
      <c r="F237" t="s">
        <v>35</v>
      </c>
      <c r="G237">
        <v>35</v>
      </c>
      <c r="H237" t="s">
        <v>32</v>
      </c>
      <c r="I237" t="s">
        <v>14</v>
      </c>
      <c r="J237" t="s">
        <v>15</v>
      </c>
    </row>
    <row r="238" spans="1:10" x14ac:dyDescent="0.25">
      <c r="A238">
        <v>773163</v>
      </c>
      <c r="B238" t="s">
        <v>29</v>
      </c>
      <c r="C238" s="8">
        <v>42406</v>
      </c>
      <c r="D238" s="9">
        <v>42406.453472222223</v>
      </c>
      <c r="E238" t="s">
        <v>23</v>
      </c>
      <c r="F238" t="s">
        <v>35</v>
      </c>
      <c r="G238">
        <v>26</v>
      </c>
      <c r="H238" t="s">
        <v>13</v>
      </c>
      <c r="I238" t="s">
        <v>14</v>
      </c>
      <c r="J238" t="s">
        <v>22</v>
      </c>
    </row>
    <row r="239" spans="1:10" x14ac:dyDescent="0.25">
      <c r="A239">
        <v>941274</v>
      </c>
      <c r="B239" t="s">
        <v>30</v>
      </c>
      <c r="C239" s="8">
        <v>42454</v>
      </c>
      <c r="D239" s="9">
        <v>42454.34097222222</v>
      </c>
      <c r="E239" t="s">
        <v>23</v>
      </c>
      <c r="F239" t="s">
        <v>35</v>
      </c>
      <c r="G239">
        <v>32</v>
      </c>
      <c r="H239" t="s">
        <v>32</v>
      </c>
      <c r="I239" t="s">
        <v>14</v>
      </c>
      <c r="J239" t="s">
        <v>15</v>
      </c>
    </row>
    <row r="240" spans="1:10" x14ac:dyDescent="0.25">
      <c r="A240">
        <v>941274</v>
      </c>
      <c r="B240" t="s">
        <v>37</v>
      </c>
      <c r="C240" s="8">
        <v>42452</v>
      </c>
      <c r="D240" s="9">
        <v>42452.373611111114</v>
      </c>
      <c r="E240" t="s">
        <v>23</v>
      </c>
      <c r="F240" t="s">
        <v>35</v>
      </c>
      <c r="G240">
        <v>32</v>
      </c>
      <c r="H240" t="s">
        <v>32</v>
      </c>
      <c r="I240" t="s">
        <v>14</v>
      </c>
      <c r="J240" t="s">
        <v>15</v>
      </c>
    </row>
    <row r="241" spans="1:10" x14ac:dyDescent="0.25">
      <c r="A241">
        <v>941274</v>
      </c>
      <c r="B241" t="s">
        <v>31</v>
      </c>
      <c r="C241" s="8">
        <v>42452</v>
      </c>
      <c r="D241" s="9">
        <v>42452.431944444441</v>
      </c>
      <c r="E241" t="s">
        <v>23</v>
      </c>
      <c r="F241" t="s">
        <v>35</v>
      </c>
      <c r="G241">
        <v>32</v>
      </c>
      <c r="H241" t="s">
        <v>32</v>
      </c>
      <c r="I241" t="s">
        <v>14</v>
      </c>
      <c r="J241" t="s">
        <v>15</v>
      </c>
    </row>
    <row r="242" spans="1:10" x14ac:dyDescent="0.25">
      <c r="A242">
        <v>822070</v>
      </c>
      <c r="B242" t="s">
        <v>10</v>
      </c>
      <c r="C242" s="8">
        <v>42395</v>
      </c>
      <c r="D242" s="9">
        <v>42395.556944444441</v>
      </c>
      <c r="E242" t="s">
        <v>23</v>
      </c>
      <c r="F242" t="s">
        <v>35</v>
      </c>
      <c r="G242">
        <v>33</v>
      </c>
      <c r="H242" t="s">
        <v>21</v>
      </c>
      <c r="I242" t="s">
        <v>18</v>
      </c>
      <c r="J242" t="s">
        <v>15</v>
      </c>
    </row>
    <row r="243" spans="1:10" x14ac:dyDescent="0.25">
      <c r="A243">
        <v>822070</v>
      </c>
      <c r="B243" t="s">
        <v>48</v>
      </c>
      <c r="C243" s="8">
        <v>42395</v>
      </c>
      <c r="D243" s="9">
        <v>42395.53402777778</v>
      </c>
      <c r="E243" t="s">
        <v>23</v>
      </c>
      <c r="F243" t="s">
        <v>35</v>
      </c>
      <c r="G243">
        <v>33</v>
      </c>
      <c r="H243" t="s">
        <v>21</v>
      </c>
      <c r="I243" t="s">
        <v>18</v>
      </c>
      <c r="J243" t="s">
        <v>15</v>
      </c>
    </row>
    <row r="244" spans="1:10" x14ac:dyDescent="0.25">
      <c r="A244">
        <v>822070</v>
      </c>
      <c r="B244" t="s">
        <v>31</v>
      </c>
      <c r="C244" s="8">
        <v>42421</v>
      </c>
      <c r="D244" s="9">
        <v>42421.456944444442</v>
      </c>
      <c r="E244" t="s">
        <v>23</v>
      </c>
      <c r="F244" t="s">
        <v>35</v>
      </c>
      <c r="G244">
        <v>33</v>
      </c>
      <c r="H244" t="s">
        <v>21</v>
      </c>
      <c r="I244" t="s">
        <v>14</v>
      </c>
      <c r="J244" t="s">
        <v>15</v>
      </c>
    </row>
    <row r="245" spans="1:10" x14ac:dyDescent="0.25">
      <c r="A245">
        <v>941255</v>
      </c>
      <c r="B245" t="s">
        <v>10</v>
      </c>
      <c r="C245" s="8">
        <v>42435</v>
      </c>
      <c r="D245" s="9">
        <v>42435.302777777775</v>
      </c>
      <c r="E245" t="s">
        <v>23</v>
      </c>
      <c r="F245" t="s">
        <v>35</v>
      </c>
      <c r="G245">
        <v>22</v>
      </c>
      <c r="H245" t="s">
        <v>34</v>
      </c>
      <c r="I245" t="s">
        <v>14</v>
      </c>
      <c r="J245" t="s">
        <v>22</v>
      </c>
    </row>
    <row r="246" spans="1:10" x14ac:dyDescent="0.25">
      <c r="A246">
        <v>941255</v>
      </c>
      <c r="B246" t="s">
        <v>10</v>
      </c>
      <c r="C246" s="8">
        <v>42432</v>
      </c>
      <c r="D246" s="9">
        <v>42432.150694444441</v>
      </c>
      <c r="E246" t="s">
        <v>23</v>
      </c>
      <c r="F246" t="s">
        <v>35</v>
      </c>
      <c r="G246">
        <v>22</v>
      </c>
      <c r="H246" t="s">
        <v>34</v>
      </c>
      <c r="I246" t="s">
        <v>25</v>
      </c>
      <c r="J246" t="s">
        <v>22</v>
      </c>
    </row>
    <row r="247" spans="1:10" x14ac:dyDescent="0.25">
      <c r="A247">
        <v>1703706</v>
      </c>
      <c r="B247" t="s">
        <v>16</v>
      </c>
      <c r="C247" s="8">
        <v>42435</v>
      </c>
      <c r="D247" s="9">
        <v>42435.613888888889</v>
      </c>
      <c r="E247" t="s">
        <v>23</v>
      </c>
      <c r="F247" t="s">
        <v>17</v>
      </c>
      <c r="G247">
        <v>39</v>
      </c>
      <c r="H247" t="s">
        <v>28</v>
      </c>
      <c r="I247" t="s">
        <v>44</v>
      </c>
      <c r="J247" t="s">
        <v>15</v>
      </c>
    </row>
    <row r="248" spans="1:10" x14ac:dyDescent="0.25">
      <c r="A248">
        <v>893873</v>
      </c>
      <c r="B248" t="s">
        <v>30</v>
      </c>
      <c r="C248" s="8">
        <v>42458</v>
      </c>
      <c r="D248" s="9">
        <v>42458.174305555556</v>
      </c>
      <c r="E248" t="s">
        <v>23</v>
      </c>
      <c r="F248" t="s">
        <v>35</v>
      </c>
      <c r="G248">
        <v>22</v>
      </c>
      <c r="H248" t="s">
        <v>49</v>
      </c>
      <c r="I248" t="s">
        <v>25</v>
      </c>
      <c r="J248" t="s">
        <v>22</v>
      </c>
    </row>
    <row r="249" spans="1:10" x14ac:dyDescent="0.25">
      <c r="A249">
        <v>822027</v>
      </c>
      <c r="B249" t="s">
        <v>40</v>
      </c>
      <c r="C249" s="8">
        <v>42443</v>
      </c>
      <c r="D249" s="9">
        <v>42443.42083333333</v>
      </c>
      <c r="E249" t="s">
        <v>23</v>
      </c>
      <c r="F249" t="s">
        <v>35</v>
      </c>
      <c r="G249">
        <v>24</v>
      </c>
      <c r="H249" t="s">
        <v>21</v>
      </c>
      <c r="I249" t="s">
        <v>14</v>
      </c>
      <c r="J249" t="s">
        <v>22</v>
      </c>
    </row>
    <row r="250" spans="1:10" x14ac:dyDescent="0.25">
      <c r="A250">
        <v>941208</v>
      </c>
      <c r="B250" t="s">
        <v>10</v>
      </c>
      <c r="C250" s="8">
        <v>42434</v>
      </c>
      <c r="D250" s="9">
        <v>42434.468055555553</v>
      </c>
      <c r="E250" t="s">
        <v>23</v>
      </c>
      <c r="F250" t="s">
        <v>35</v>
      </c>
      <c r="G250">
        <v>29</v>
      </c>
      <c r="H250" t="s">
        <v>52</v>
      </c>
      <c r="I250" t="s">
        <v>18</v>
      </c>
      <c r="J250" t="s">
        <v>22</v>
      </c>
    </row>
    <row r="251" spans="1:10" x14ac:dyDescent="0.25">
      <c r="A251">
        <v>626697</v>
      </c>
      <c r="B251" t="s">
        <v>40</v>
      </c>
      <c r="C251" s="8">
        <v>42383</v>
      </c>
      <c r="D251" s="9">
        <v>42383.571527777778</v>
      </c>
      <c r="E251" t="s">
        <v>23</v>
      </c>
      <c r="F251" t="s">
        <v>35</v>
      </c>
      <c r="G251">
        <v>31</v>
      </c>
      <c r="H251" t="s">
        <v>21</v>
      </c>
      <c r="I251" t="s">
        <v>18</v>
      </c>
      <c r="J251" t="s">
        <v>15</v>
      </c>
    </row>
    <row r="252" spans="1:10" x14ac:dyDescent="0.25">
      <c r="A252">
        <v>626697</v>
      </c>
      <c r="B252" t="s">
        <v>31</v>
      </c>
      <c r="C252" s="8">
        <v>42380</v>
      </c>
      <c r="D252" s="9">
        <v>42380.284722222219</v>
      </c>
      <c r="E252" t="s">
        <v>23</v>
      </c>
      <c r="F252" t="s">
        <v>35</v>
      </c>
      <c r="G252">
        <v>31</v>
      </c>
      <c r="H252" t="s">
        <v>21</v>
      </c>
      <c r="I252" t="s">
        <v>25</v>
      </c>
      <c r="J252" t="s">
        <v>15</v>
      </c>
    </row>
    <row r="253" spans="1:10" x14ac:dyDescent="0.25">
      <c r="A253">
        <v>780497</v>
      </c>
      <c r="B253" t="s">
        <v>10</v>
      </c>
      <c r="C253" s="8">
        <v>42393</v>
      </c>
      <c r="D253" s="9">
        <v>42393.23541666667</v>
      </c>
      <c r="E253" t="s">
        <v>23</v>
      </c>
      <c r="F253" t="s">
        <v>35</v>
      </c>
      <c r="G253">
        <v>27</v>
      </c>
      <c r="H253" t="s">
        <v>34</v>
      </c>
      <c r="I253" t="s">
        <v>25</v>
      </c>
      <c r="J253" t="s">
        <v>22</v>
      </c>
    </row>
    <row r="254" spans="1:10" x14ac:dyDescent="0.25">
      <c r="A254">
        <v>780497</v>
      </c>
      <c r="B254" t="s">
        <v>36</v>
      </c>
      <c r="C254" s="8">
        <v>42399</v>
      </c>
      <c r="D254" s="9">
        <v>42399.189583333333</v>
      </c>
      <c r="E254" t="s">
        <v>23</v>
      </c>
      <c r="F254" t="s">
        <v>35</v>
      </c>
      <c r="G254">
        <v>27</v>
      </c>
      <c r="H254" t="s">
        <v>34</v>
      </c>
      <c r="I254" t="s">
        <v>25</v>
      </c>
      <c r="J254" t="s">
        <v>22</v>
      </c>
    </row>
    <row r="255" spans="1:10" x14ac:dyDescent="0.25">
      <c r="A255">
        <v>780497</v>
      </c>
      <c r="B255" t="s">
        <v>48</v>
      </c>
      <c r="C255" s="8">
        <v>42415</v>
      </c>
      <c r="D255" s="9">
        <v>42415.447916666664</v>
      </c>
      <c r="E255" t="s">
        <v>23</v>
      </c>
      <c r="F255" t="s">
        <v>35</v>
      </c>
      <c r="G255">
        <v>27</v>
      </c>
      <c r="H255" t="s">
        <v>34</v>
      </c>
      <c r="I255" t="s">
        <v>14</v>
      </c>
      <c r="J255" t="s">
        <v>22</v>
      </c>
    </row>
    <row r="256" spans="1:10" x14ac:dyDescent="0.25">
      <c r="A256">
        <v>893852</v>
      </c>
      <c r="B256" t="s">
        <v>30</v>
      </c>
      <c r="C256" s="8">
        <v>42441</v>
      </c>
      <c r="D256" s="9">
        <v>42441.40625</v>
      </c>
      <c r="E256" t="s">
        <v>23</v>
      </c>
      <c r="F256" t="s">
        <v>35</v>
      </c>
      <c r="G256">
        <v>33</v>
      </c>
      <c r="H256" t="s">
        <v>34</v>
      </c>
      <c r="I256" t="s">
        <v>14</v>
      </c>
      <c r="J256" t="s">
        <v>15</v>
      </c>
    </row>
    <row r="257" spans="1:10" x14ac:dyDescent="0.25">
      <c r="A257">
        <v>893852</v>
      </c>
      <c r="B257" t="s">
        <v>16</v>
      </c>
      <c r="C257" s="8">
        <v>42442</v>
      </c>
      <c r="D257" s="9">
        <v>42442.617361111108</v>
      </c>
      <c r="E257" t="s">
        <v>23</v>
      </c>
      <c r="F257" t="s">
        <v>35</v>
      </c>
      <c r="G257">
        <v>33</v>
      </c>
      <c r="H257" t="s">
        <v>34</v>
      </c>
      <c r="I257" t="s">
        <v>44</v>
      </c>
      <c r="J257" t="s">
        <v>15</v>
      </c>
    </row>
    <row r="258" spans="1:10" x14ac:dyDescent="0.25">
      <c r="A258">
        <v>893852</v>
      </c>
      <c r="B258" t="s">
        <v>31</v>
      </c>
      <c r="C258" s="8">
        <v>42442</v>
      </c>
      <c r="D258" s="9">
        <v>42442.359722222223</v>
      </c>
      <c r="E258" t="s">
        <v>23</v>
      </c>
      <c r="F258" t="s">
        <v>35</v>
      </c>
      <c r="G258">
        <v>33</v>
      </c>
      <c r="H258" t="s">
        <v>34</v>
      </c>
      <c r="I258" t="s">
        <v>14</v>
      </c>
      <c r="J258" t="s">
        <v>15</v>
      </c>
    </row>
    <row r="259" spans="1:10" x14ac:dyDescent="0.25">
      <c r="A259">
        <v>2370769</v>
      </c>
      <c r="B259" t="s">
        <v>40</v>
      </c>
      <c r="C259" s="8">
        <v>42446</v>
      </c>
      <c r="D259" s="9">
        <v>42446.366666666669</v>
      </c>
      <c r="E259" t="s">
        <v>23</v>
      </c>
      <c r="F259" t="s">
        <v>35</v>
      </c>
      <c r="G259">
        <v>33</v>
      </c>
      <c r="H259" t="s">
        <v>21</v>
      </c>
      <c r="I259" t="s">
        <v>14</v>
      </c>
      <c r="J259" t="s">
        <v>15</v>
      </c>
    </row>
    <row r="260" spans="1:10" x14ac:dyDescent="0.25">
      <c r="A260">
        <v>178992</v>
      </c>
      <c r="B260" t="s">
        <v>31</v>
      </c>
      <c r="C260" s="8">
        <v>42375</v>
      </c>
      <c r="D260" s="9">
        <v>42375.417361111111</v>
      </c>
      <c r="E260" t="s">
        <v>23</v>
      </c>
      <c r="F260" t="s">
        <v>20</v>
      </c>
      <c r="G260">
        <v>30</v>
      </c>
      <c r="H260" t="s">
        <v>43</v>
      </c>
      <c r="I260" t="s">
        <v>14</v>
      </c>
      <c r="J260" t="s">
        <v>22</v>
      </c>
    </row>
    <row r="261" spans="1:10" x14ac:dyDescent="0.25">
      <c r="A261">
        <v>178992</v>
      </c>
      <c r="B261" t="s">
        <v>33</v>
      </c>
      <c r="C261" s="8">
        <v>42381</v>
      </c>
      <c r="D261" s="9">
        <v>42381.622916666667</v>
      </c>
      <c r="E261" t="s">
        <v>23</v>
      </c>
      <c r="F261" t="s">
        <v>20</v>
      </c>
      <c r="G261">
        <v>30</v>
      </c>
      <c r="H261" t="s">
        <v>43</v>
      </c>
      <c r="I261" t="s">
        <v>44</v>
      </c>
      <c r="J261" t="s">
        <v>22</v>
      </c>
    </row>
    <row r="262" spans="1:10" x14ac:dyDescent="0.25">
      <c r="A262">
        <v>771597</v>
      </c>
      <c r="B262" t="s">
        <v>33</v>
      </c>
      <c r="C262" s="8">
        <v>42445</v>
      </c>
      <c r="D262" s="9">
        <v>42445.446527777778</v>
      </c>
      <c r="E262" t="s">
        <v>23</v>
      </c>
      <c r="F262" t="s">
        <v>17</v>
      </c>
      <c r="G262">
        <v>38</v>
      </c>
      <c r="H262" t="s">
        <v>21</v>
      </c>
      <c r="I262" t="s">
        <v>14</v>
      </c>
      <c r="J262" t="s">
        <v>15</v>
      </c>
    </row>
    <row r="263" spans="1:10" x14ac:dyDescent="0.25">
      <c r="A263">
        <v>865372</v>
      </c>
      <c r="B263" t="s">
        <v>29</v>
      </c>
      <c r="C263" s="8">
        <v>42457</v>
      </c>
      <c r="D263" s="9">
        <v>42457.338194444441</v>
      </c>
      <c r="E263" t="s">
        <v>23</v>
      </c>
      <c r="F263" t="s">
        <v>12</v>
      </c>
      <c r="G263">
        <v>29</v>
      </c>
      <c r="H263" t="s">
        <v>32</v>
      </c>
      <c r="I263" t="s">
        <v>14</v>
      </c>
      <c r="J263" t="s">
        <v>22</v>
      </c>
    </row>
    <row r="264" spans="1:10" x14ac:dyDescent="0.25">
      <c r="A264">
        <v>865372</v>
      </c>
      <c r="B264" t="s">
        <v>29</v>
      </c>
      <c r="C264" s="8">
        <v>42456</v>
      </c>
      <c r="D264" s="9">
        <v>42456.298611111109</v>
      </c>
      <c r="E264" t="s">
        <v>23</v>
      </c>
      <c r="F264" t="s">
        <v>12</v>
      </c>
      <c r="G264">
        <v>29</v>
      </c>
      <c r="H264" t="s">
        <v>32</v>
      </c>
      <c r="I264" t="s">
        <v>14</v>
      </c>
      <c r="J264" t="s">
        <v>22</v>
      </c>
    </row>
    <row r="265" spans="1:10" x14ac:dyDescent="0.25">
      <c r="A265">
        <v>771597</v>
      </c>
      <c r="B265" t="s">
        <v>29</v>
      </c>
      <c r="C265" s="8">
        <v>42445</v>
      </c>
      <c r="D265" s="9">
        <v>42445.215277777781</v>
      </c>
      <c r="E265" t="s">
        <v>23</v>
      </c>
      <c r="F265" t="s">
        <v>17</v>
      </c>
      <c r="G265">
        <v>38</v>
      </c>
      <c r="H265" t="s">
        <v>21</v>
      </c>
      <c r="I265" t="s">
        <v>25</v>
      </c>
      <c r="J265" t="s">
        <v>15</v>
      </c>
    </row>
    <row r="266" spans="1:10" x14ac:dyDescent="0.25">
      <c r="A266">
        <v>810295</v>
      </c>
      <c r="B266" t="s">
        <v>41</v>
      </c>
      <c r="C266" s="8">
        <v>42407</v>
      </c>
      <c r="D266" s="9">
        <v>42407.355555555558</v>
      </c>
      <c r="E266" t="s">
        <v>23</v>
      </c>
      <c r="F266" t="s">
        <v>12</v>
      </c>
      <c r="G266">
        <v>44</v>
      </c>
      <c r="H266" t="s">
        <v>13</v>
      </c>
      <c r="I266" t="s">
        <v>14</v>
      </c>
      <c r="J266" t="s">
        <v>15</v>
      </c>
    </row>
    <row r="267" spans="1:10" x14ac:dyDescent="0.25">
      <c r="A267">
        <v>810295</v>
      </c>
      <c r="B267" t="s">
        <v>36</v>
      </c>
      <c r="C267" s="8">
        <v>42414</v>
      </c>
      <c r="D267" s="9">
        <v>42414.448611111111</v>
      </c>
      <c r="E267" t="s">
        <v>23</v>
      </c>
      <c r="F267" t="s">
        <v>12</v>
      </c>
      <c r="G267">
        <v>44</v>
      </c>
      <c r="H267" t="s">
        <v>13</v>
      </c>
      <c r="I267" t="s">
        <v>14</v>
      </c>
      <c r="J267" t="s">
        <v>15</v>
      </c>
    </row>
    <row r="268" spans="1:10" x14ac:dyDescent="0.25">
      <c r="A268">
        <v>810295</v>
      </c>
      <c r="B268" t="s">
        <v>41</v>
      </c>
      <c r="C268" s="8">
        <v>42405</v>
      </c>
      <c r="D268" s="9">
        <v>42405.268750000003</v>
      </c>
      <c r="E268" t="s">
        <v>23</v>
      </c>
      <c r="F268" t="s">
        <v>12</v>
      </c>
      <c r="G268">
        <v>44</v>
      </c>
      <c r="H268" t="s">
        <v>13</v>
      </c>
      <c r="I268" t="s">
        <v>25</v>
      </c>
      <c r="J268" t="s">
        <v>15</v>
      </c>
    </row>
    <row r="269" spans="1:10" x14ac:dyDescent="0.25">
      <c r="A269">
        <v>810295</v>
      </c>
      <c r="B269" t="s">
        <v>40</v>
      </c>
      <c r="C269" s="8">
        <v>42421</v>
      </c>
      <c r="D269" s="9">
        <v>42421.219444444447</v>
      </c>
      <c r="E269" t="s">
        <v>23</v>
      </c>
      <c r="F269" t="s">
        <v>12</v>
      </c>
      <c r="G269">
        <v>44</v>
      </c>
      <c r="H269" t="s">
        <v>13</v>
      </c>
      <c r="I269" t="s">
        <v>25</v>
      </c>
      <c r="J269" t="s">
        <v>15</v>
      </c>
    </row>
    <row r="270" spans="1:10" x14ac:dyDescent="0.25">
      <c r="A270">
        <v>810295</v>
      </c>
      <c r="B270" t="s">
        <v>33</v>
      </c>
      <c r="C270" s="8">
        <v>42419</v>
      </c>
      <c r="D270" s="9">
        <v>42419.361111111109</v>
      </c>
      <c r="E270" t="s">
        <v>23</v>
      </c>
      <c r="F270" t="s">
        <v>12</v>
      </c>
      <c r="G270">
        <v>44</v>
      </c>
      <c r="H270" t="s">
        <v>13</v>
      </c>
      <c r="I270" t="s">
        <v>14</v>
      </c>
      <c r="J270" t="s">
        <v>15</v>
      </c>
    </row>
    <row r="271" spans="1:10" x14ac:dyDescent="0.25">
      <c r="A271">
        <v>941168</v>
      </c>
      <c r="B271" t="s">
        <v>10</v>
      </c>
      <c r="C271" s="8">
        <v>42453</v>
      </c>
      <c r="D271" s="9">
        <v>42453.556944444441</v>
      </c>
      <c r="E271" t="s">
        <v>23</v>
      </c>
      <c r="F271" t="s">
        <v>17</v>
      </c>
      <c r="G271">
        <v>28</v>
      </c>
      <c r="H271" t="s">
        <v>46</v>
      </c>
      <c r="I271" t="s">
        <v>18</v>
      </c>
      <c r="J271" t="s">
        <v>22</v>
      </c>
    </row>
    <row r="272" spans="1:10" x14ac:dyDescent="0.25">
      <c r="A272">
        <v>779410</v>
      </c>
      <c r="B272" t="s">
        <v>31</v>
      </c>
      <c r="C272" s="8">
        <v>42390</v>
      </c>
      <c r="D272" s="9">
        <v>42390.304861111108</v>
      </c>
      <c r="E272" t="s">
        <v>23</v>
      </c>
      <c r="F272" t="s">
        <v>12</v>
      </c>
      <c r="G272">
        <v>26</v>
      </c>
      <c r="H272" t="s">
        <v>21</v>
      </c>
      <c r="I272" t="s">
        <v>14</v>
      </c>
      <c r="J272" t="s">
        <v>22</v>
      </c>
    </row>
    <row r="273" spans="1:10" x14ac:dyDescent="0.25">
      <c r="A273">
        <v>779410</v>
      </c>
      <c r="B273" t="s">
        <v>10</v>
      </c>
      <c r="C273" s="8">
        <v>42403</v>
      </c>
      <c r="D273" s="9">
        <v>42403.586111111108</v>
      </c>
      <c r="E273" t="s">
        <v>23</v>
      </c>
      <c r="F273" t="s">
        <v>12</v>
      </c>
      <c r="G273">
        <v>26</v>
      </c>
      <c r="H273" t="s">
        <v>21</v>
      </c>
      <c r="I273" t="s">
        <v>44</v>
      </c>
      <c r="J273" t="s">
        <v>22</v>
      </c>
    </row>
    <row r="274" spans="1:10" x14ac:dyDescent="0.25">
      <c r="A274">
        <v>941168</v>
      </c>
      <c r="B274" t="s">
        <v>33</v>
      </c>
      <c r="C274" s="8">
        <v>42454</v>
      </c>
      <c r="D274" s="9">
        <v>42454.351388888892</v>
      </c>
      <c r="E274" t="s">
        <v>23</v>
      </c>
      <c r="F274" t="s">
        <v>17</v>
      </c>
      <c r="G274">
        <v>28</v>
      </c>
      <c r="H274" t="s">
        <v>46</v>
      </c>
      <c r="I274" t="s">
        <v>14</v>
      </c>
      <c r="J274" t="s">
        <v>22</v>
      </c>
    </row>
    <row r="275" spans="1:10" x14ac:dyDescent="0.25">
      <c r="A275">
        <v>507286</v>
      </c>
      <c r="B275" t="s">
        <v>10</v>
      </c>
      <c r="C275" s="8">
        <v>42371</v>
      </c>
      <c r="D275" s="9">
        <v>42371.249305555553</v>
      </c>
      <c r="E275" t="s">
        <v>23</v>
      </c>
      <c r="F275" t="s">
        <v>17</v>
      </c>
      <c r="G275">
        <v>11</v>
      </c>
      <c r="H275" t="s">
        <v>28</v>
      </c>
      <c r="I275" t="s">
        <v>25</v>
      </c>
      <c r="J275" t="s">
        <v>19</v>
      </c>
    </row>
    <row r="276" spans="1:10" x14ac:dyDescent="0.25">
      <c r="A276">
        <v>507286</v>
      </c>
      <c r="B276" t="s">
        <v>31</v>
      </c>
      <c r="C276" s="8">
        <v>42373</v>
      </c>
      <c r="D276" s="9">
        <v>42373.292361111111</v>
      </c>
      <c r="E276" t="s">
        <v>23</v>
      </c>
      <c r="F276" t="s">
        <v>17</v>
      </c>
      <c r="G276">
        <v>11</v>
      </c>
      <c r="H276" t="s">
        <v>28</v>
      </c>
      <c r="I276" t="s">
        <v>14</v>
      </c>
      <c r="J276" t="s">
        <v>19</v>
      </c>
    </row>
    <row r="277" spans="1:10" x14ac:dyDescent="0.25">
      <c r="A277">
        <v>507286</v>
      </c>
      <c r="B277" t="s">
        <v>29</v>
      </c>
      <c r="C277" s="8">
        <v>42373</v>
      </c>
      <c r="D277" s="9">
        <v>42373.396527777775</v>
      </c>
      <c r="E277" t="s">
        <v>23</v>
      </c>
      <c r="F277" t="s">
        <v>17</v>
      </c>
      <c r="G277">
        <v>11</v>
      </c>
      <c r="H277" t="s">
        <v>28</v>
      </c>
      <c r="I277" t="s">
        <v>14</v>
      </c>
      <c r="J277" t="s">
        <v>19</v>
      </c>
    </row>
    <row r="278" spans="1:10" x14ac:dyDescent="0.25">
      <c r="A278">
        <v>507286</v>
      </c>
      <c r="B278" t="s">
        <v>31</v>
      </c>
      <c r="C278" s="8">
        <v>42373</v>
      </c>
      <c r="D278" s="9">
        <v>42373.51458333333</v>
      </c>
      <c r="E278" t="s">
        <v>23</v>
      </c>
      <c r="F278" t="s">
        <v>17</v>
      </c>
      <c r="G278">
        <v>11</v>
      </c>
      <c r="H278" t="s">
        <v>28</v>
      </c>
      <c r="I278" t="s">
        <v>18</v>
      </c>
      <c r="J278" t="s">
        <v>19</v>
      </c>
    </row>
    <row r="279" spans="1:10" x14ac:dyDescent="0.25">
      <c r="A279">
        <v>507286</v>
      </c>
      <c r="B279" t="s">
        <v>41</v>
      </c>
      <c r="C279" s="8">
        <v>42370</v>
      </c>
      <c r="D279" s="9">
        <v>42370.313888888886</v>
      </c>
      <c r="E279" t="s">
        <v>23</v>
      </c>
      <c r="F279" t="s">
        <v>17</v>
      </c>
      <c r="G279">
        <v>11</v>
      </c>
      <c r="H279" t="s">
        <v>28</v>
      </c>
      <c r="I279" t="s">
        <v>14</v>
      </c>
      <c r="J279" t="s">
        <v>19</v>
      </c>
    </row>
    <row r="280" spans="1:10" x14ac:dyDescent="0.25">
      <c r="A280">
        <v>507286</v>
      </c>
      <c r="B280" t="s">
        <v>29</v>
      </c>
      <c r="C280" s="8">
        <v>42372</v>
      </c>
      <c r="D280" s="9">
        <v>42372.208333333336</v>
      </c>
      <c r="E280" t="s">
        <v>23</v>
      </c>
      <c r="F280" t="s">
        <v>17</v>
      </c>
      <c r="G280">
        <v>11</v>
      </c>
      <c r="H280" t="s">
        <v>28</v>
      </c>
      <c r="I280" t="s">
        <v>25</v>
      </c>
      <c r="J280" t="s">
        <v>19</v>
      </c>
    </row>
    <row r="281" spans="1:10" x14ac:dyDescent="0.25">
      <c r="A281">
        <v>821963</v>
      </c>
      <c r="B281" t="s">
        <v>40</v>
      </c>
      <c r="C281" s="8">
        <v>42410</v>
      </c>
      <c r="D281" s="9">
        <v>42410.536805555559</v>
      </c>
      <c r="E281" t="s">
        <v>23</v>
      </c>
      <c r="F281" t="s">
        <v>35</v>
      </c>
      <c r="G281">
        <v>32</v>
      </c>
      <c r="H281" t="s">
        <v>32</v>
      </c>
      <c r="I281" t="s">
        <v>18</v>
      </c>
      <c r="J281" t="s">
        <v>15</v>
      </c>
    </row>
    <row r="282" spans="1:10" x14ac:dyDescent="0.25">
      <c r="A282">
        <v>821963</v>
      </c>
      <c r="B282" t="s">
        <v>40</v>
      </c>
      <c r="C282" s="8">
        <v>42426</v>
      </c>
      <c r="D282" s="9">
        <v>42426.470833333333</v>
      </c>
      <c r="E282" t="s">
        <v>23</v>
      </c>
      <c r="F282" t="s">
        <v>35</v>
      </c>
      <c r="G282">
        <v>32</v>
      </c>
      <c r="H282" t="s">
        <v>32</v>
      </c>
      <c r="I282" t="s">
        <v>18</v>
      </c>
      <c r="J282" t="s">
        <v>15</v>
      </c>
    </row>
    <row r="283" spans="1:10" x14ac:dyDescent="0.25">
      <c r="A283">
        <v>907211</v>
      </c>
      <c r="B283" t="s">
        <v>29</v>
      </c>
      <c r="C283" s="8">
        <v>42454</v>
      </c>
      <c r="D283" s="9">
        <v>42454.325694444444</v>
      </c>
      <c r="E283" t="s">
        <v>23</v>
      </c>
      <c r="F283" t="s">
        <v>24</v>
      </c>
      <c r="G283">
        <v>43</v>
      </c>
      <c r="H283" t="s">
        <v>28</v>
      </c>
      <c r="I283" t="s">
        <v>14</v>
      </c>
      <c r="J283" t="s">
        <v>15</v>
      </c>
    </row>
    <row r="284" spans="1:10" x14ac:dyDescent="0.25">
      <c r="A284">
        <v>2288585</v>
      </c>
      <c r="B284" t="s">
        <v>16</v>
      </c>
      <c r="C284" s="8">
        <v>42424</v>
      </c>
      <c r="D284" s="9">
        <v>42424.267361111109</v>
      </c>
      <c r="E284" t="s">
        <v>23</v>
      </c>
      <c r="F284" t="s">
        <v>17</v>
      </c>
      <c r="G284">
        <v>37</v>
      </c>
      <c r="H284" t="s">
        <v>21</v>
      </c>
      <c r="I284" t="s">
        <v>25</v>
      </c>
      <c r="J284" t="s">
        <v>15</v>
      </c>
    </row>
    <row r="285" spans="1:10" x14ac:dyDescent="0.25">
      <c r="A285">
        <v>18031</v>
      </c>
      <c r="B285" t="s">
        <v>33</v>
      </c>
      <c r="C285" s="8">
        <v>42397</v>
      </c>
      <c r="D285" s="9">
        <v>42397.367361111108</v>
      </c>
      <c r="E285" t="s">
        <v>23</v>
      </c>
      <c r="F285" t="s">
        <v>35</v>
      </c>
      <c r="G285">
        <v>37</v>
      </c>
      <c r="H285" t="s">
        <v>21</v>
      </c>
      <c r="I285" t="s">
        <v>14</v>
      </c>
      <c r="J285" t="s">
        <v>15</v>
      </c>
    </row>
    <row r="286" spans="1:10" x14ac:dyDescent="0.25">
      <c r="A286">
        <v>18031</v>
      </c>
      <c r="B286" t="s">
        <v>41</v>
      </c>
      <c r="C286" s="8">
        <v>42375</v>
      </c>
      <c r="D286" s="9">
        <v>42375.541666666664</v>
      </c>
      <c r="E286" t="s">
        <v>23</v>
      </c>
      <c r="F286" t="s">
        <v>35</v>
      </c>
      <c r="G286">
        <v>37</v>
      </c>
      <c r="H286" t="s">
        <v>21</v>
      </c>
      <c r="I286" t="s">
        <v>18</v>
      </c>
      <c r="J286" t="s">
        <v>15</v>
      </c>
    </row>
    <row r="287" spans="1:10" x14ac:dyDescent="0.25">
      <c r="A287">
        <v>2288585</v>
      </c>
      <c r="B287" t="s">
        <v>40</v>
      </c>
      <c r="C287" s="8">
        <v>42414</v>
      </c>
      <c r="D287" s="9">
        <v>42414.304861111108</v>
      </c>
      <c r="E287" t="s">
        <v>23</v>
      </c>
      <c r="F287" t="s">
        <v>17</v>
      </c>
      <c r="G287">
        <v>37</v>
      </c>
      <c r="H287" t="s">
        <v>21</v>
      </c>
      <c r="I287" t="s">
        <v>14</v>
      </c>
      <c r="J287" t="s">
        <v>15</v>
      </c>
    </row>
    <row r="288" spans="1:10" x14ac:dyDescent="0.25">
      <c r="A288">
        <v>833185</v>
      </c>
      <c r="B288" t="s">
        <v>27</v>
      </c>
      <c r="C288" s="8">
        <v>42445</v>
      </c>
      <c r="D288" s="9">
        <v>42445.552083333336</v>
      </c>
      <c r="E288" t="s">
        <v>23</v>
      </c>
      <c r="F288" t="s">
        <v>24</v>
      </c>
      <c r="G288">
        <v>31</v>
      </c>
      <c r="H288" t="s">
        <v>46</v>
      </c>
      <c r="I288" t="s">
        <v>18</v>
      </c>
      <c r="J288" t="s">
        <v>15</v>
      </c>
    </row>
    <row r="289" spans="1:10" x14ac:dyDescent="0.25">
      <c r="A289">
        <v>766872</v>
      </c>
      <c r="B289" t="s">
        <v>40</v>
      </c>
      <c r="C289" s="8">
        <v>42403</v>
      </c>
      <c r="D289" s="9">
        <v>42403.204861111109</v>
      </c>
      <c r="E289" t="s">
        <v>23</v>
      </c>
      <c r="F289" t="s">
        <v>35</v>
      </c>
      <c r="G289">
        <v>49</v>
      </c>
      <c r="H289" t="s">
        <v>49</v>
      </c>
      <c r="I289" t="s">
        <v>25</v>
      </c>
      <c r="J289" t="s">
        <v>26</v>
      </c>
    </row>
    <row r="290" spans="1:10" x14ac:dyDescent="0.25">
      <c r="A290">
        <v>773065</v>
      </c>
      <c r="B290" t="s">
        <v>37</v>
      </c>
      <c r="C290" s="8">
        <v>42402</v>
      </c>
      <c r="D290" s="9">
        <v>42402.615972222222</v>
      </c>
      <c r="E290" t="s">
        <v>23</v>
      </c>
      <c r="F290" t="s">
        <v>12</v>
      </c>
      <c r="G290">
        <v>21</v>
      </c>
      <c r="H290" t="s">
        <v>21</v>
      </c>
      <c r="I290" t="s">
        <v>44</v>
      </c>
      <c r="J290" t="s">
        <v>22</v>
      </c>
    </row>
    <row r="291" spans="1:10" x14ac:dyDescent="0.25">
      <c r="A291">
        <v>1681611</v>
      </c>
      <c r="B291" t="s">
        <v>30</v>
      </c>
      <c r="C291" s="8">
        <v>42376</v>
      </c>
      <c r="D291" s="9">
        <v>42376.506944444445</v>
      </c>
      <c r="E291" t="s">
        <v>23</v>
      </c>
      <c r="F291" t="s">
        <v>42</v>
      </c>
      <c r="G291">
        <v>28</v>
      </c>
      <c r="H291" t="s">
        <v>13</v>
      </c>
      <c r="I291" t="s">
        <v>18</v>
      </c>
      <c r="J291" t="s">
        <v>22</v>
      </c>
    </row>
    <row r="292" spans="1:10" x14ac:dyDescent="0.25">
      <c r="A292">
        <v>1020107</v>
      </c>
      <c r="B292" t="s">
        <v>29</v>
      </c>
      <c r="C292" s="8">
        <v>42457</v>
      </c>
      <c r="D292" s="9">
        <v>42457.386805555558</v>
      </c>
      <c r="E292" t="s">
        <v>23</v>
      </c>
      <c r="F292" t="s">
        <v>35</v>
      </c>
      <c r="G292">
        <v>28</v>
      </c>
      <c r="H292" t="s">
        <v>21</v>
      </c>
      <c r="I292" t="s">
        <v>14</v>
      </c>
      <c r="J292" t="s">
        <v>22</v>
      </c>
    </row>
    <row r="293" spans="1:10" x14ac:dyDescent="0.25">
      <c r="A293">
        <v>765734</v>
      </c>
      <c r="B293" t="s">
        <v>31</v>
      </c>
      <c r="C293" s="8">
        <v>42389</v>
      </c>
      <c r="D293" s="9">
        <v>42389.354861111111</v>
      </c>
      <c r="E293" t="s">
        <v>23</v>
      </c>
      <c r="F293" t="s">
        <v>35</v>
      </c>
      <c r="G293">
        <v>31</v>
      </c>
      <c r="H293" t="s">
        <v>43</v>
      </c>
      <c r="I293" t="s">
        <v>14</v>
      </c>
      <c r="J293" t="s">
        <v>15</v>
      </c>
    </row>
    <row r="294" spans="1:10" x14ac:dyDescent="0.25">
      <c r="A294">
        <v>821939</v>
      </c>
      <c r="B294" t="s">
        <v>40</v>
      </c>
      <c r="C294" s="8">
        <v>42430</v>
      </c>
      <c r="D294" s="9">
        <v>42430.404861111114</v>
      </c>
      <c r="E294" t="s">
        <v>23</v>
      </c>
      <c r="F294" t="s">
        <v>35</v>
      </c>
      <c r="G294">
        <v>36</v>
      </c>
      <c r="H294" t="s">
        <v>21</v>
      </c>
      <c r="I294" t="s">
        <v>14</v>
      </c>
      <c r="J294" t="s">
        <v>15</v>
      </c>
    </row>
    <row r="295" spans="1:10" x14ac:dyDescent="0.25">
      <c r="A295">
        <v>821939</v>
      </c>
      <c r="B295" t="s">
        <v>40</v>
      </c>
      <c r="C295" s="8">
        <v>42428</v>
      </c>
      <c r="D295" s="9">
        <v>42428.447916666664</v>
      </c>
      <c r="E295" t="s">
        <v>23</v>
      </c>
      <c r="F295" t="s">
        <v>35</v>
      </c>
      <c r="G295">
        <v>36</v>
      </c>
      <c r="H295" t="s">
        <v>21</v>
      </c>
      <c r="I295" t="s">
        <v>14</v>
      </c>
      <c r="J295" t="s">
        <v>15</v>
      </c>
    </row>
    <row r="296" spans="1:10" x14ac:dyDescent="0.25">
      <c r="A296">
        <v>821939</v>
      </c>
      <c r="B296" t="s">
        <v>40</v>
      </c>
      <c r="C296" s="8">
        <v>42428</v>
      </c>
      <c r="D296" s="9">
        <v>42428.338888888888</v>
      </c>
      <c r="E296" t="s">
        <v>23</v>
      </c>
      <c r="F296" t="s">
        <v>35</v>
      </c>
      <c r="G296">
        <v>36</v>
      </c>
      <c r="H296" t="s">
        <v>21</v>
      </c>
      <c r="I296" t="s">
        <v>14</v>
      </c>
      <c r="J296" t="s">
        <v>15</v>
      </c>
    </row>
    <row r="297" spans="1:10" x14ac:dyDescent="0.25">
      <c r="A297">
        <v>103451</v>
      </c>
      <c r="B297" t="s">
        <v>37</v>
      </c>
      <c r="C297" s="8">
        <v>42385</v>
      </c>
      <c r="D297" s="9">
        <v>42385.226388888892</v>
      </c>
      <c r="E297" t="s">
        <v>23</v>
      </c>
      <c r="F297" t="s">
        <v>35</v>
      </c>
      <c r="G297">
        <v>27</v>
      </c>
      <c r="H297" t="s">
        <v>21</v>
      </c>
      <c r="I297" t="s">
        <v>25</v>
      </c>
      <c r="J297" t="s">
        <v>22</v>
      </c>
    </row>
    <row r="298" spans="1:10" x14ac:dyDescent="0.25">
      <c r="A298">
        <v>796995</v>
      </c>
      <c r="B298" t="s">
        <v>40</v>
      </c>
      <c r="C298" s="8">
        <v>42423</v>
      </c>
      <c r="D298" s="9">
        <v>42423.212500000001</v>
      </c>
      <c r="E298" t="s">
        <v>23</v>
      </c>
      <c r="F298" t="s">
        <v>35</v>
      </c>
      <c r="G298">
        <v>22</v>
      </c>
      <c r="H298" t="s">
        <v>32</v>
      </c>
      <c r="I298" t="s">
        <v>25</v>
      </c>
      <c r="J298" t="s">
        <v>22</v>
      </c>
    </row>
    <row r="299" spans="1:10" x14ac:dyDescent="0.25">
      <c r="A299">
        <v>941108</v>
      </c>
      <c r="B299" t="s">
        <v>41</v>
      </c>
      <c r="C299" s="8">
        <v>42455</v>
      </c>
      <c r="D299" s="9">
        <v>42455.398611111108</v>
      </c>
      <c r="E299" t="s">
        <v>23</v>
      </c>
      <c r="F299" t="s">
        <v>17</v>
      </c>
      <c r="G299">
        <v>26</v>
      </c>
      <c r="H299" t="s">
        <v>21</v>
      </c>
      <c r="I299" t="s">
        <v>14</v>
      </c>
      <c r="J299" t="s">
        <v>22</v>
      </c>
    </row>
    <row r="300" spans="1:10" x14ac:dyDescent="0.25">
      <c r="A300">
        <v>773035</v>
      </c>
      <c r="B300" t="s">
        <v>31</v>
      </c>
      <c r="C300" s="8">
        <v>42401</v>
      </c>
      <c r="D300" s="9">
        <v>42401.246527777781</v>
      </c>
      <c r="E300" t="s">
        <v>23</v>
      </c>
      <c r="F300" t="s">
        <v>24</v>
      </c>
      <c r="G300">
        <v>113</v>
      </c>
      <c r="H300" t="s">
        <v>13</v>
      </c>
      <c r="I300" t="s">
        <v>25</v>
      </c>
      <c r="J300" t="s">
        <v>19</v>
      </c>
    </row>
    <row r="301" spans="1:10" x14ac:dyDescent="0.25">
      <c r="A301">
        <v>773035</v>
      </c>
      <c r="B301" t="s">
        <v>39</v>
      </c>
      <c r="C301" s="8">
        <v>42400</v>
      </c>
      <c r="D301" s="9">
        <v>42400.186805555553</v>
      </c>
      <c r="E301" t="s">
        <v>23</v>
      </c>
      <c r="F301" t="s">
        <v>24</v>
      </c>
      <c r="G301">
        <v>113</v>
      </c>
      <c r="H301" t="s">
        <v>13</v>
      </c>
      <c r="I301" t="s">
        <v>25</v>
      </c>
      <c r="J301" t="s">
        <v>19</v>
      </c>
    </row>
    <row r="302" spans="1:10" x14ac:dyDescent="0.25">
      <c r="A302">
        <v>773035</v>
      </c>
      <c r="B302" t="s">
        <v>31</v>
      </c>
      <c r="C302" s="8">
        <v>42402</v>
      </c>
      <c r="D302" s="9">
        <v>42402.431944444441</v>
      </c>
      <c r="E302" t="s">
        <v>23</v>
      </c>
      <c r="F302" t="s">
        <v>24</v>
      </c>
      <c r="G302">
        <v>113</v>
      </c>
      <c r="H302" t="s">
        <v>13</v>
      </c>
      <c r="I302" t="s">
        <v>14</v>
      </c>
      <c r="J302" t="s">
        <v>19</v>
      </c>
    </row>
    <row r="303" spans="1:10" x14ac:dyDescent="0.25">
      <c r="A303">
        <v>773030</v>
      </c>
      <c r="B303" t="s">
        <v>30</v>
      </c>
      <c r="C303" s="8">
        <v>42413</v>
      </c>
      <c r="D303" s="9">
        <v>42413.406944444447</v>
      </c>
      <c r="E303" t="s">
        <v>23</v>
      </c>
      <c r="F303" t="s">
        <v>35</v>
      </c>
      <c r="G303">
        <v>25</v>
      </c>
      <c r="H303" t="s">
        <v>52</v>
      </c>
      <c r="I303" t="s">
        <v>14</v>
      </c>
      <c r="J303" t="s">
        <v>22</v>
      </c>
    </row>
    <row r="304" spans="1:10" x14ac:dyDescent="0.25">
      <c r="A304">
        <v>773030</v>
      </c>
      <c r="B304" t="s">
        <v>10</v>
      </c>
      <c r="C304" s="8">
        <v>42409</v>
      </c>
      <c r="D304" s="9">
        <v>42409.459027777775</v>
      </c>
      <c r="E304" t="s">
        <v>23</v>
      </c>
      <c r="F304" t="s">
        <v>35</v>
      </c>
      <c r="G304">
        <v>25</v>
      </c>
      <c r="H304" t="s">
        <v>52</v>
      </c>
      <c r="I304" t="s">
        <v>18</v>
      </c>
      <c r="J304" t="s">
        <v>22</v>
      </c>
    </row>
    <row r="305" spans="1:10" x14ac:dyDescent="0.25">
      <c r="A305">
        <v>773030</v>
      </c>
      <c r="B305" t="s">
        <v>30</v>
      </c>
      <c r="C305" s="8">
        <v>42409</v>
      </c>
      <c r="D305" s="9">
        <v>42409.589583333334</v>
      </c>
      <c r="E305" t="s">
        <v>23</v>
      </c>
      <c r="F305" t="s">
        <v>35</v>
      </c>
      <c r="G305">
        <v>25</v>
      </c>
      <c r="H305" t="s">
        <v>52</v>
      </c>
      <c r="I305" t="s">
        <v>44</v>
      </c>
      <c r="J305" t="s">
        <v>22</v>
      </c>
    </row>
    <row r="306" spans="1:10" x14ac:dyDescent="0.25">
      <c r="A306">
        <v>773030</v>
      </c>
      <c r="B306" t="s">
        <v>40</v>
      </c>
      <c r="C306" s="8">
        <v>42411</v>
      </c>
      <c r="D306" s="9">
        <v>42411.45</v>
      </c>
      <c r="E306" t="s">
        <v>23</v>
      </c>
      <c r="F306" t="s">
        <v>35</v>
      </c>
      <c r="G306">
        <v>25</v>
      </c>
      <c r="H306" t="s">
        <v>52</v>
      </c>
      <c r="I306" t="s">
        <v>14</v>
      </c>
      <c r="J306" t="s">
        <v>22</v>
      </c>
    </row>
    <row r="307" spans="1:10" x14ac:dyDescent="0.25">
      <c r="A307">
        <v>2361547</v>
      </c>
      <c r="B307" t="s">
        <v>36</v>
      </c>
      <c r="C307" s="8">
        <v>42436</v>
      </c>
      <c r="D307" s="9">
        <v>42436.597222222219</v>
      </c>
      <c r="E307" t="s">
        <v>23</v>
      </c>
      <c r="F307" t="s">
        <v>20</v>
      </c>
      <c r="G307">
        <v>27</v>
      </c>
      <c r="H307" t="s">
        <v>21</v>
      </c>
      <c r="I307" t="s">
        <v>44</v>
      </c>
      <c r="J307" t="s">
        <v>22</v>
      </c>
    </row>
    <row r="308" spans="1:10" x14ac:dyDescent="0.25">
      <c r="A308">
        <v>2361547</v>
      </c>
      <c r="B308" t="s">
        <v>16</v>
      </c>
      <c r="C308" s="8">
        <v>42436</v>
      </c>
      <c r="D308" s="9">
        <v>42436.591666666667</v>
      </c>
      <c r="E308" t="s">
        <v>23</v>
      </c>
      <c r="F308" t="s">
        <v>20</v>
      </c>
      <c r="G308">
        <v>27</v>
      </c>
      <c r="H308" t="s">
        <v>21</v>
      </c>
      <c r="I308" t="s">
        <v>44</v>
      </c>
      <c r="J308" t="s">
        <v>22</v>
      </c>
    </row>
    <row r="309" spans="1:10" x14ac:dyDescent="0.25">
      <c r="A309">
        <v>878832</v>
      </c>
      <c r="B309" t="s">
        <v>45</v>
      </c>
      <c r="C309" s="8">
        <v>42397</v>
      </c>
      <c r="D309" s="9">
        <v>42397.385416666664</v>
      </c>
      <c r="E309" t="s">
        <v>23</v>
      </c>
      <c r="F309" t="s">
        <v>24</v>
      </c>
      <c r="G309">
        <v>34</v>
      </c>
      <c r="H309" t="s">
        <v>13</v>
      </c>
      <c r="I309" t="s">
        <v>14</v>
      </c>
      <c r="J309" t="s">
        <v>15</v>
      </c>
    </row>
    <row r="310" spans="1:10" x14ac:dyDescent="0.25">
      <c r="A310">
        <v>785792</v>
      </c>
      <c r="B310" t="s">
        <v>45</v>
      </c>
      <c r="C310" s="8">
        <v>42411</v>
      </c>
      <c r="D310" s="9">
        <v>42411.198611111111</v>
      </c>
      <c r="E310" t="s">
        <v>23</v>
      </c>
      <c r="F310" t="s">
        <v>35</v>
      </c>
      <c r="G310">
        <v>34</v>
      </c>
      <c r="H310" t="s">
        <v>49</v>
      </c>
      <c r="I310" t="s">
        <v>25</v>
      </c>
      <c r="J310" t="s">
        <v>15</v>
      </c>
    </row>
    <row r="311" spans="1:10" x14ac:dyDescent="0.25">
      <c r="A311">
        <v>780402</v>
      </c>
      <c r="B311" t="s">
        <v>40</v>
      </c>
      <c r="C311" s="8">
        <v>42408</v>
      </c>
      <c r="D311" s="9">
        <v>42408.237500000003</v>
      </c>
      <c r="E311" t="s">
        <v>23</v>
      </c>
      <c r="F311" t="s">
        <v>35</v>
      </c>
      <c r="G311">
        <v>34</v>
      </c>
      <c r="H311" t="s">
        <v>49</v>
      </c>
      <c r="I311" t="s">
        <v>25</v>
      </c>
      <c r="J311" t="s">
        <v>15</v>
      </c>
    </row>
    <row r="312" spans="1:10" x14ac:dyDescent="0.25">
      <c r="A312">
        <v>780402</v>
      </c>
      <c r="B312" t="s">
        <v>10</v>
      </c>
      <c r="C312" s="8">
        <v>42411</v>
      </c>
      <c r="D312" s="9">
        <v>42411.225694444445</v>
      </c>
      <c r="E312" t="s">
        <v>23</v>
      </c>
      <c r="F312" t="s">
        <v>35</v>
      </c>
      <c r="G312">
        <v>34</v>
      </c>
      <c r="H312" t="s">
        <v>49</v>
      </c>
      <c r="I312" t="s">
        <v>25</v>
      </c>
      <c r="J312" t="s">
        <v>15</v>
      </c>
    </row>
    <row r="313" spans="1:10" x14ac:dyDescent="0.25">
      <c r="A313">
        <v>780402</v>
      </c>
      <c r="B313" t="s">
        <v>40</v>
      </c>
      <c r="C313" s="8">
        <v>42415</v>
      </c>
      <c r="D313" s="9">
        <v>42415.425000000003</v>
      </c>
      <c r="E313" t="s">
        <v>23</v>
      </c>
      <c r="F313" t="s">
        <v>35</v>
      </c>
      <c r="G313">
        <v>34</v>
      </c>
      <c r="H313" t="s">
        <v>49</v>
      </c>
      <c r="I313" t="s">
        <v>14</v>
      </c>
      <c r="J313" t="s">
        <v>15</v>
      </c>
    </row>
    <row r="314" spans="1:10" x14ac:dyDescent="0.25">
      <c r="A314">
        <v>867504</v>
      </c>
      <c r="B314" t="s">
        <v>47</v>
      </c>
      <c r="C314" s="8">
        <v>42442</v>
      </c>
      <c r="D314" s="9">
        <v>42442.236111111109</v>
      </c>
      <c r="E314" t="s">
        <v>23</v>
      </c>
      <c r="F314" t="s">
        <v>20</v>
      </c>
      <c r="G314">
        <v>48</v>
      </c>
      <c r="H314" t="s">
        <v>32</v>
      </c>
      <c r="I314" t="s">
        <v>25</v>
      </c>
      <c r="J314" t="s">
        <v>26</v>
      </c>
    </row>
    <row r="315" spans="1:10" x14ac:dyDescent="0.25">
      <c r="A315">
        <v>772978</v>
      </c>
      <c r="B315" t="s">
        <v>40</v>
      </c>
      <c r="C315" s="8">
        <v>42392</v>
      </c>
      <c r="D315" s="9">
        <v>42392.378472222219</v>
      </c>
      <c r="E315" t="s">
        <v>23</v>
      </c>
      <c r="F315" t="s">
        <v>17</v>
      </c>
      <c r="G315">
        <v>33</v>
      </c>
      <c r="H315" t="s">
        <v>21</v>
      </c>
      <c r="I315" t="s">
        <v>14</v>
      </c>
      <c r="J315" t="s">
        <v>15</v>
      </c>
    </row>
    <row r="316" spans="1:10" x14ac:dyDescent="0.25">
      <c r="A316">
        <v>810186</v>
      </c>
      <c r="B316" t="s">
        <v>40</v>
      </c>
      <c r="C316" s="8">
        <v>42433</v>
      </c>
      <c r="D316" s="9">
        <v>42433.222916666666</v>
      </c>
      <c r="E316" t="s">
        <v>23</v>
      </c>
      <c r="F316" t="s">
        <v>35</v>
      </c>
      <c r="G316">
        <v>21</v>
      </c>
      <c r="H316" t="s">
        <v>49</v>
      </c>
      <c r="I316" t="s">
        <v>25</v>
      </c>
      <c r="J316" t="s">
        <v>22</v>
      </c>
    </row>
    <row r="317" spans="1:10" x14ac:dyDescent="0.25">
      <c r="A317">
        <v>810186</v>
      </c>
      <c r="B317" t="s">
        <v>36</v>
      </c>
      <c r="C317" s="8">
        <v>42431</v>
      </c>
      <c r="D317" s="9">
        <v>42431.197222222225</v>
      </c>
      <c r="E317" t="s">
        <v>23</v>
      </c>
      <c r="F317" t="s">
        <v>35</v>
      </c>
      <c r="G317">
        <v>21</v>
      </c>
      <c r="H317" t="s">
        <v>49</v>
      </c>
      <c r="I317" t="s">
        <v>25</v>
      </c>
      <c r="J317" t="s">
        <v>22</v>
      </c>
    </row>
    <row r="318" spans="1:10" x14ac:dyDescent="0.25">
      <c r="A318">
        <v>867486</v>
      </c>
      <c r="B318" t="s">
        <v>40</v>
      </c>
      <c r="C318" s="8">
        <v>42441</v>
      </c>
      <c r="D318" s="9">
        <v>42441.587500000001</v>
      </c>
      <c r="E318" t="s">
        <v>23</v>
      </c>
      <c r="F318" t="s">
        <v>35</v>
      </c>
      <c r="G318">
        <v>39</v>
      </c>
      <c r="H318" t="s">
        <v>43</v>
      </c>
      <c r="I318" t="s">
        <v>44</v>
      </c>
      <c r="J318" t="s">
        <v>15</v>
      </c>
    </row>
    <row r="319" spans="1:10" x14ac:dyDescent="0.25">
      <c r="A319">
        <v>810167</v>
      </c>
      <c r="B319" t="s">
        <v>40</v>
      </c>
      <c r="C319" s="8">
        <v>42417</v>
      </c>
      <c r="D319" s="9">
        <v>42417.386805555558</v>
      </c>
      <c r="E319" t="s">
        <v>23</v>
      </c>
      <c r="F319" t="s">
        <v>35</v>
      </c>
      <c r="G319">
        <v>33</v>
      </c>
      <c r="H319" t="s">
        <v>21</v>
      </c>
      <c r="I319" t="s">
        <v>14</v>
      </c>
      <c r="J319" t="s">
        <v>15</v>
      </c>
    </row>
    <row r="320" spans="1:10" x14ac:dyDescent="0.25">
      <c r="A320">
        <v>941006</v>
      </c>
      <c r="B320" t="s">
        <v>47</v>
      </c>
      <c r="C320" s="8">
        <v>42436</v>
      </c>
      <c r="D320" s="9">
        <v>42436.160416666666</v>
      </c>
      <c r="E320" t="s">
        <v>23</v>
      </c>
      <c r="F320" t="s">
        <v>20</v>
      </c>
      <c r="G320">
        <v>29</v>
      </c>
      <c r="H320" t="s">
        <v>32</v>
      </c>
      <c r="I320" t="s">
        <v>25</v>
      </c>
      <c r="J320" t="s">
        <v>22</v>
      </c>
    </row>
    <row r="321" spans="1:10" x14ac:dyDescent="0.25">
      <c r="A321">
        <v>941006</v>
      </c>
      <c r="B321" t="s">
        <v>41</v>
      </c>
      <c r="C321" s="8">
        <v>42441</v>
      </c>
      <c r="D321" s="9">
        <v>42441.356249999997</v>
      </c>
      <c r="E321" t="s">
        <v>23</v>
      </c>
      <c r="F321" t="s">
        <v>20</v>
      </c>
      <c r="G321">
        <v>29</v>
      </c>
      <c r="H321" t="s">
        <v>32</v>
      </c>
      <c r="I321" t="s">
        <v>14</v>
      </c>
      <c r="J321" t="s">
        <v>22</v>
      </c>
    </row>
    <row r="322" spans="1:10" x14ac:dyDescent="0.25">
      <c r="A322">
        <v>941006</v>
      </c>
      <c r="B322" t="s">
        <v>16</v>
      </c>
      <c r="C322" s="8">
        <v>42441</v>
      </c>
      <c r="D322" s="9">
        <v>42441.268750000003</v>
      </c>
      <c r="E322" t="s">
        <v>23</v>
      </c>
      <c r="F322" t="s">
        <v>20</v>
      </c>
      <c r="G322">
        <v>29</v>
      </c>
      <c r="H322" t="s">
        <v>32</v>
      </c>
      <c r="I322" t="s">
        <v>25</v>
      </c>
      <c r="J322" t="s">
        <v>22</v>
      </c>
    </row>
    <row r="323" spans="1:10" x14ac:dyDescent="0.25">
      <c r="A323">
        <v>941006</v>
      </c>
      <c r="B323" t="s">
        <v>31</v>
      </c>
      <c r="C323" s="8">
        <v>42434</v>
      </c>
      <c r="D323" s="9">
        <v>42434.556944444441</v>
      </c>
      <c r="E323" t="s">
        <v>23</v>
      </c>
      <c r="F323" t="s">
        <v>20</v>
      </c>
      <c r="G323">
        <v>29</v>
      </c>
      <c r="H323" t="s">
        <v>32</v>
      </c>
      <c r="I323" t="s">
        <v>18</v>
      </c>
      <c r="J323" t="s">
        <v>22</v>
      </c>
    </row>
    <row r="324" spans="1:10" x14ac:dyDescent="0.25">
      <c r="A324">
        <v>772954</v>
      </c>
      <c r="B324" t="s">
        <v>31</v>
      </c>
      <c r="C324" s="8">
        <v>42375</v>
      </c>
      <c r="D324" s="9">
        <v>42375.355555555558</v>
      </c>
      <c r="E324" t="s">
        <v>23</v>
      </c>
      <c r="F324" t="s">
        <v>12</v>
      </c>
      <c r="G324">
        <v>32</v>
      </c>
      <c r="H324" t="s">
        <v>52</v>
      </c>
      <c r="I324" t="s">
        <v>14</v>
      </c>
      <c r="J324" t="s">
        <v>15</v>
      </c>
    </row>
    <row r="325" spans="1:10" x14ac:dyDescent="0.25">
      <c r="A325">
        <v>772950</v>
      </c>
      <c r="B325" t="s">
        <v>40</v>
      </c>
      <c r="C325" s="8">
        <v>42394</v>
      </c>
      <c r="D325" s="9">
        <v>42394.520833333336</v>
      </c>
      <c r="E325" t="s">
        <v>23</v>
      </c>
      <c r="F325" t="s">
        <v>35</v>
      </c>
      <c r="G325">
        <v>35</v>
      </c>
      <c r="H325" t="s">
        <v>21</v>
      </c>
      <c r="I325" t="s">
        <v>18</v>
      </c>
      <c r="J325" t="s">
        <v>15</v>
      </c>
    </row>
    <row r="326" spans="1:10" x14ac:dyDescent="0.25">
      <c r="A326">
        <v>906939</v>
      </c>
      <c r="B326" t="s">
        <v>33</v>
      </c>
      <c r="C326" s="8">
        <v>42453</v>
      </c>
      <c r="D326" s="9">
        <v>42453.540277777778</v>
      </c>
      <c r="E326" t="s">
        <v>23</v>
      </c>
      <c r="F326" t="s">
        <v>20</v>
      </c>
      <c r="G326">
        <v>31</v>
      </c>
      <c r="H326" t="s">
        <v>21</v>
      </c>
      <c r="I326" t="s">
        <v>18</v>
      </c>
      <c r="J326" t="s">
        <v>15</v>
      </c>
    </row>
    <row r="327" spans="1:10" x14ac:dyDescent="0.25">
      <c r="A327">
        <v>906939</v>
      </c>
      <c r="B327" t="s">
        <v>33</v>
      </c>
      <c r="C327" s="8">
        <v>42453</v>
      </c>
      <c r="D327" s="9">
        <v>42453.237500000003</v>
      </c>
      <c r="E327" t="s">
        <v>23</v>
      </c>
      <c r="F327" t="s">
        <v>20</v>
      </c>
      <c r="G327">
        <v>31</v>
      </c>
      <c r="H327" t="s">
        <v>21</v>
      </c>
      <c r="I327" t="s">
        <v>25</v>
      </c>
      <c r="J327" t="s">
        <v>15</v>
      </c>
    </row>
    <row r="328" spans="1:10" x14ac:dyDescent="0.25">
      <c r="A328">
        <v>778036</v>
      </c>
      <c r="B328" t="s">
        <v>40</v>
      </c>
      <c r="C328" s="8">
        <v>42388</v>
      </c>
      <c r="D328" s="9">
        <v>42388.555555555555</v>
      </c>
      <c r="E328" t="s">
        <v>23</v>
      </c>
      <c r="F328" t="s">
        <v>12</v>
      </c>
      <c r="G328">
        <v>35</v>
      </c>
      <c r="H328" t="s">
        <v>13</v>
      </c>
      <c r="I328" t="s">
        <v>18</v>
      </c>
      <c r="J328" t="s">
        <v>15</v>
      </c>
    </row>
    <row r="329" spans="1:10" x14ac:dyDescent="0.25">
      <c r="A329">
        <v>893674</v>
      </c>
      <c r="B329" t="s">
        <v>40</v>
      </c>
      <c r="C329" s="8">
        <v>42448</v>
      </c>
      <c r="D329" s="9">
        <v>42448.477083333331</v>
      </c>
      <c r="E329" t="s">
        <v>23</v>
      </c>
      <c r="F329" t="s">
        <v>35</v>
      </c>
      <c r="G329">
        <v>39</v>
      </c>
      <c r="H329" t="s">
        <v>21</v>
      </c>
      <c r="I329" t="s">
        <v>18</v>
      </c>
      <c r="J329" t="s">
        <v>15</v>
      </c>
    </row>
    <row r="330" spans="1:10" x14ac:dyDescent="0.25">
      <c r="A330">
        <v>940976</v>
      </c>
      <c r="B330" t="s">
        <v>40</v>
      </c>
      <c r="C330" s="8">
        <v>42459</v>
      </c>
      <c r="D330" s="9">
        <v>42459.288888888892</v>
      </c>
      <c r="E330" t="s">
        <v>23</v>
      </c>
      <c r="F330" t="s">
        <v>35</v>
      </c>
      <c r="G330">
        <v>32</v>
      </c>
      <c r="H330" t="s">
        <v>32</v>
      </c>
      <c r="I330" t="s">
        <v>25</v>
      </c>
      <c r="J330" t="s">
        <v>15</v>
      </c>
    </row>
    <row r="331" spans="1:10" x14ac:dyDescent="0.25">
      <c r="A331">
        <v>940976</v>
      </c>
      <c r="B331" t="s">
        <v>27</v>
      </c>
      <c r="C331" s="8">
        <v>42455</v>
      </c>
      <c r="D331" s="9">
        <v>42455.181250000001</v>
      </c>
      <c r="E331" t="s">
        <v>23</v>
      </c>
      <c r="F331" t="s">
        <v>35</v>
      </c>
      <c r="G331">
        <v>32</v>
      </c>
      <c r="H331" t="s">
        <v>32</v>
      </c>
      <c r="I331" t="s">
        <v>25</v>
      </c>
      <c r="J331" t="s">
        <v>15</v>
      </c>
    </row>
    <row r="332" spans="1:10" x14ac:dyDescent="0.25">
      <c r="A332">
        <v>940976</v>
      </c>
      <c r="B332" t="s">
        <v>31</v>
      </c>
      <c r="C332" s="8">
        <v>42457</v>
      </c>
      <c r="D332" s="9">
        <v>42457.17291666667</v>
      </c>
      <c r="E332" t="s">
        <v>23</v>
      </c>
      <c r="F332" t="s">
        <v>35</v>
      </c>
      <c r="G332">
        <v>32</v>
      </c>
      <c r="H332" t="s">
        <v>32</v>
      </c>
      <c r="I332" t="s">
        <v>25</v>
      </c>
      <c r="J332" t="s">
        <v>15</v>
      </c>
    </row>
    <row r="333" spans="1:10" x14ac:dyDescent="0.25">
      <c r="A333">
        <v>549843</v>
      </c>
      <c r="B333" t="s">
        <v>29</v>
      </c>
      <c r="C333" s="8">
        <v>42375</v>
      </c>
      <c r="D333" s="9">
        <v>42375.333333333336</v>
      </c>
      <c r="E333" t="s">
        <v>23</v>
      </c>
      <c r="F333" t="s">
        <v>35</v>
      </c>
      <c r="G333">
        <v>24</v>
      </c>
      <c r="H333" t="s">
        <v>49</v>
      </c>
      <c r="I333" t="s">
        <v>14</v>
      </c>
      <c r="J333" t="s">
        <v>22</v>
      </c>
    </row>
    <row r="334" spans="1:10" x14ac:dyDescent="0.25">
      <c r="A334">
        <v>549843</v>
      </c>
      <c r="B334" t="s">
        <v>10</v>
      </c>
      <c r="C334" s="8">
        <v>42370</v>
      </c>
      <c r="D334" s="9">
        <v>42370.129861111112</v>
      </c>
      <c r="E334" t="s">
        <v>23</v>
      </c>
      <c r="F334" t="s">
        <v>35</v>
      </c>
      <c r="G334">
        <v>24</v>
      </c>
      <c r="H334" t="s">
        <v>49</v>
      </c>
      <c r="I334" t="s">
        <v>25</v>
      </c>
      <c r="J334" t="s">
        <v>22</v>
      </c>
    </row>
    <row r="335" spans="1:10" x14ac:dyDescent="0.25">
      <c r="A335">
        <v>549843</v>
      </c>
      <c r="B335" t="s">
        <v>29</v>
      </c>
      <c r="C335" s="8">
        <v>42370</v>
      </c>
      <c r="D335" s="9">
        <v>42370.126388888886</v>
      </c>
      <c r="E335" t="s">
        <v>23</v>
      </c>
      <c r="F335" t="s">
        <v>35</v>
      </c>
      <c r="G335">
        <v>24</v>
      </c>
      <c r="H335" t="s">
        <v>49</v>
      </c>
      <c r="I335" t="s">
        <v>25</v>
      </c>
      <c r="J335" t="s">
        <v>22</v>
      </c>
    </row>
    <row r="336" spans="1:10" x14ac:dyDescent="0.25">
      <c r="A336">
        <v>2204778</v>
      </c>
      <c r="B336" t="s">
        <v>41</v>
      </c>
      <c r="C336" s="8">
        <v>42441</v>
      </c>
      <c r="D336" s="9">
        <v>42441.603472222225</v>
      </c>
      <c r="E336" t="s">
        <v>23</v>
      </c>
      <c r="F336" t="s">
        <v>24</v>
      </c>
      <c r="G336">
        <v>50</v>
      </c>
      <c r="H336" t="s">
        <v>28</v>
      </c>
      <c r="I336" t="s">
        <v>44</v>
      </c>
      <c r="J336" t="s">
        <v>26</v>
      </c>
    </row>
    <row r="337" spans="1:10" x14ac:dyDescent="0.25">
      <c r="A337">
        <v>2204778</v>
      </c>
      <c r="B337" t="s">
        <v>41</v>
      </c>
      <c r="C337" s="8">
        <v>42448</v>
      </c>
      <c r="D337" s="9">
        <v>42448.134722222225</v>
      </c>
      <c r="E337" t="s">
        <v>23</v>
      </c>
      <c r="F337" t="s">
        <v>24</v>
      </c>
      <c r="G337">
        <v>50</v>
      </c>
      <c r="H337" t="s">
        <v>28</v>
      </c>
      <c r="I337" t="s">
        <v>25</v>
      </c>
      <c r="J337" t="s">
        <v>26</v>
      </c>
    </row>
    <row r="338" spans="1:10" x14ac:dyDescent="0.25">
      <c r="A338">
        <v>2204778</v>
      </c>
      <c r="B338" t="s">
        <v>16</v>
      </c>
      <c r="C338" s="8">
        <v>42440</v>
      </c>
      <c r="D338" s="9">
        <v>42440.220833333333</v>
      </c>
      <c r="E338" t="s">
        <v>23</v>
      </c>
      <c r="F338" t="s">
        <v>24</v>
      </c>
      <c r="G338">
        <v>50</v>
      </c>
      <c r="H338" t="s">
        <v>28</v>
      </c>
      <c r="I338" t="s">
        <v>25</v>
      </c>
      <c r="J338" t="s">
        <v>26</v>
      </c>
    </row>
    <row r="339" spans="1:10" x14ac:dyDescent="0.25">
      <c r="A339">
        <v>2204778</v>
      </c>
      <c r="B339" t="s">
        <v>41</v>
      </c>
      <c r="C339" s="8">
        <v>42442</v>
      </c>
      <c r="D339" s="9">
        <v>42442.323611111111</v>
      </c>
      <c r="E339" t="s">
        <v>23</v>
      </c>
      <c r="F339" t="s">
        <v>24</v>
      </c>
      <c r="G339">
        <v>50</v>
      </c>
      <c r="H339" t="s">
        <v>28</v>
      </c>
      <c r="I339" t="s">
        <v>14</v>
      </c>
      <c r="J339" t="s">
        <v>26</v>
      </c>
    </row>
    <row r="340" spans="1:10" x14ac:dyDescent="0.25">
      <c r="A340">
        <v>772926</v>
      </c>
      <c r="B340" t="s">
        <v>41</v>
      </c>
      <c r="C340" s="8">
        <v>42454</v>
      </c>
      <c r="D340" s="9">
        <v>42454.283333333333</v>
      </c>
      <c r="E340" t="s">
        <v>23</v>
      </c>
      <c r="F340" t="s">
        <v>12</v>
      </c>
      <c r="G340">
        <v>39</v>
      </c>
      <c r="H340" t="s">
        <v>32</v>
      </c>
      <c r="I340" t="s">
        <v>25</v>
      </c>
      <c r="J340" t="s">
        <v>15</v>
      </c>
    </row>
    <row r="341" spans="1:10" x14ac:dyDescent="0.25">
      <c r="A341">
        <v>772926</v>
      </c>
      <c r="B341" t="s">
        <v>40</v>
      </c>
      <c r="C341" s="8">
        <v>42442</v>
      </c>
      <c r="D341" s="9">
        <v>42442.32916666667</v>
      </c>
      <c r="E341" t="s">
        <v>23</v>
      </c>
      <c r="F341" t="s">
        <v>12</v>
      </c>
      <c r="G341">
        <v>39</v>
      </c>
      <c r="H341" t="s">
        <v>32</v>
      </c>
      <c r="I341" t="s">
        <v>14</v>
      </c>
      <c r="J341" t="s">
        <v>15</v>
      </c>
    </row>
    <row r="342" spans="1:10" x14ac:dyDescent="0.25">
      <c r="A342">
        <v>772926</v>
      </c>
      <c r="B342" t="s">
        <v>31</v>
      </c>
      <c r="C342" s="8">
        <v>42426</v>
      </c>
      <c r="D342" s="9">
        <v>42426.48541666667</v>
      </c>
      <c r="E342" t="s">
        <v>23</v>
      </c>
      <c r="F342" t="s">
        <v>12</v>
      </c>
      <c r="G342">
        <v>39</v>
      </c>
      <c r="H342" t="s">
        <v>32</v>
      </c>
      <c r="I342" t="s">
        <v>18</v>
      </c>
      <c r="J342" t="s">
        <v>15</v>
      </c>
    </row>
    <row r="343" spans="1:10" x14ac:dyDescent="0.25">
      <c r="A343">
        <v>810126</v>
      </c>
      <c r="B343" t="s">
        <v>37</v>
      </c>
      <c r="C343" s="8">
        <v>42371</v>
      </c>
      <c r="D343" s="9">
        <v>42371.413888888892</v>
      </c>
      <c r="E343" t="s">
        <v>23</v>
      </c>
      <c r="F343" t="s">
        <v>24</v>
      </c>
      <c r="G343">
        <v>20</v>
      </c>
      <c r="H343" t="s">
        <v>49</v>
      </c>
      <c r="I343" t="s">
        <v>14</v>
      </c>
      <c r="J343" t="s">
        <v>22</v>
      </c>
    </row>
    <row r="344" spans="1:10" x14ac:dyDescent="0.25">
      <c r="A344">
        <v>2204775</v>
      </c>
      <c r="B344" t="s">
        <v>10</v>
      </c>
      <c r="C344" s="8">
        <v>42441</v>
      </c>
      <c r="D344" s="9">
        <v>42441.171527777777</v>
      </c>
      <c r="E344" t="s">
        <v>23</v>
      </c>
      <c r="F344" t="s">
        <v>35</v>
      </c>
      <c r="G344">
        <v>67</v>
      </c>
      <c r="H344" t="s">
        <v>52</v>
      </c>
      <c r="I344" t="s">
        <v>25</v>
      </c>
      <c r="J344" t="s">
        <v>53</v>
      </c>
    </row>
    <row r="345" spans="1:10" x14ac:dyDescent="0.25">
      <c r="A345">
        <v>2204775</v>
      </c>
      <c r="B345" t="s">
        <v>16</v>
      </c>
      <c r="C345" s="8">
        <v>42448</v>
      </c>
      <c r="D345" s="9">
        <v>42448.568055555559</v>
      </c>
      <c r="E345" t="s">
        <v>23</v>
      </c>
      <c r="F345" t="s">
        <v>35</v>
      </c>
      <c r="G345">
        <v>67</v>
      </c>
      <c r="H345" t="s">
        <v>52</v>
      </c>
      <c r="I345" t="s">
        <v>18</v>
      </c>
      <c r="J345" t="s">
        <v>53</v>
      </c>
    </row>
    <row r="346" spans="1:10" x14ac:dyDescent="0.25">
      <c r="A346">
        <v>2204775</v>
      </c>
      <c r="B346" t="s">
        <v>10</v>
      </c>
      <c r="C346" s="8">
        <v>42371</v>
      </c>
      <c r="D346" s="9">
        <v>42371.147222222222</v>
      </c>
      <c r="E346" t="s">
        <v>23</v>
      </c>
      <c r="F346" t="s">
        <v>35</v>
      </c>
      <c r="G346">
        <v>67</v>
      </c>
      <c r="H346" t="s">
        <v>52</v>
      </c>
      <c r="I346" t="s">
        <v>25</v>
      </c>
      <c r="J346" t="s">
        <v>53</v>
      </c>
    </row>
    <row r="347" spans="1:10" x14ac:dyDescent="0.25">
      <c r="A347">
        <v>142804</v>
      </c>
      <c r="B347" t="s">
        <v>41</v>
      </c>
      <c r="C347" s="8">
        <v>42443</v>
      </c>
      <c r="D347" s="9">
        <v>42443.154166666667</v>
      </c>
      <c r="E347" t="s">
        <v>23</v>
      </c>
      <c r="F347" t="s">
        <v>17</v>
      </c>
      <c r="G347">
        <v>40</v>
      </c>
      <c r="H347" t="s">
        <v>32</v>
      </c>
      <c r="I347" t="s">
        <v>25</v>
      </c>
      <c r="J347" t="s">
        <v>15</v>
      </c>
    </row>
    <row r="348" spans="1:10" x14ac:dyDescent="0.25">
      <c r="A348">
        <v>51888</v>
      </c>
      <c r="B348" t="s">
        <v>31</v>
      </c>
      <c r="C348" s="8">
        <v>42377</v>
      </c>
      <c r="D348" s="9">
        <v>42377.336805555555</v>
      </c>
      <c r="E348" t="s">
        <v>23</v>
      </c>
      <c r="F348" t="s">
        <v>35</v>
      </c>
      <c r="G348">
        <v>24</v>
      </c>
      <c r="H348" t="s">
        <v>34</v>
      </c>
      <c r="I348" t="s">
        <v>14</v>
      </c>
      <c r="J348" t="s">
        <v>22</v>
      </c>
    </row>
    <row r="349" spans="1:10" x14ac:dyDescent="0.25">
      <c r="A349">
        <v>51888</v>
      </c>
      <c r="B349" t="s">
        <v>27</v>
      </c>
      <c r="C349" s="8">
        <v>42375</v>
      </c>
      <c r="D349" s="9">
        <v>42375.376388888886</v>
      </c>
      <c r="E349" t="s">
        <v>23</v>
      </c>
      <c r="F349" t="s">
        <v>35</v>
      </c>
      <c r="G349">
        <v>24</v>
      </c>
      <c r="H349" t="s">
        <v>34</v>
      </c>
      <c r="I349" t="s">
        <v>14</v>
      </c>
      <c r="J349" t="s">
        <v>22</v>
      </c>
    </row>
    <row r="350" spans="1:10" x14ac:dyDescent="0.25">
      <c r="A350">
        <v>867419</v>
      </c>
      <c r="B350" t="s">
        <v>33</v>
      </c>
      <c r="C350" s="8">
        <v>42448</v>
      </c>
      <c r="D350" s="9">
        <v>42448.273611111108</v>
      </c>
      <c r="E350" t="s">
        <v>23</v>
      </c>
      <c r="F350" t="s">
        <v>24</v>
      </c>
      <c r="G350">
        <v>34</v>
      </c>
      <c r="H350" t="s">
        <v>46</v>
      </c>
      <c r="I350" t="s">
        <v>25</v>
      </c>
      <c r="J350" t="s">
        <v>15</v>
      </c>
    </row>
    <row r="351" spans="1:10" x14ac:dyDescent="0.25">
      <c r="A351">
        <v>867419</v>
      </c>
      <c r="B351" t="s">
        <v>16</v>
      </c>
      <c r="C351" s="8">
        <v>42452</v>
      </c>
      <c r="D351" s="9">
        <v>42452.509027777778</v>
      </c>
      <c r="E351" t="s">
        <v>23</v>
      </c>
      <c r="F351" t="s">
        <v>24</v>
      </c>
      <c r="G351">
        <v>34</v>
      </c>
      <c r="H351" t="s">
        <v>46</v>
      </c>
      <c r="I351" t="s">
        <v>18</v>
      </c>
      <c r="J351" t="s">
        <v>15</v>
      </c>
    </row>
    <row r="352" spans="1:10" x14ac:dyDescent="0.25">
      <c r="A352">
        <v>772904</v>
      </c>
      <c r="B352" t="s">
        <v>41</v>
      </c>
      <c r="C352" s="8">
        <v>42370</v>
      </c>
      <c r="D352" s="9">
        <v>42370.270833333336</v>
      </c>
      <c r="E352" t="s">
        <v>23</v>
      </c>
      <c r="F352" t="s">
        <v>17</v>
      </c>
      <c r="G352">
        <v>50</v>
      </c>
      <c r="H352" t="s">
        <v>21</v>
      </c>
      <c r="I352" t="s">
        <v>25</v>
      </c>
      <c r="J352" t="s">
        <v>26</v>
      </c>
    </row>
    <row r="353" spans="1:10" x14ac:dyDescent="0.25">
      <c r="A353">
        <v>931360</v>
      </c>
      <c r="B353" t="s">
        <v>40</v>
      </c>
      <c r="C353" s="8">
        <v>42455</v>
      </c>
      <c r="D353" s="9">
        <v>42455.377083333333</v>
      </c>
      <c r="E353" t="s">
        <v>23</v>
      </c>
      <c r="F353" t="s">
        <v>17</v>
      </c>
      <c r="G353">
        <v>33</v>
      </c>
      <c r="H353" t="s">
        <v>21</v>
      </c>
      <c r="I353" t="s">
        <v>14</v>
      </c>
      <c r="J353" t="s">
        <v>15</v>
      </c>
    </row>
    <row r="354" spans="1:10" x14ac:dyDescent="0.25">
      <c r="A354">
        <v>893619</v>
      </c>
      <c r="B354" t="s">
        <v>40</v>
      </c>
      <c r="C354" s="8">
        <v>42382</v>
      </c>
      <c r="D354" s="9">
        <v>42382.333333333336</v>
      </c>
      <c r="E354" t="s">
        <v>23</v>
      </c>
      <c r="F354" t="s">
        <v>35</v>
      </c>
      <c r="G354">
        <v>40</v>
      </c>
      <c r="H354" t="s">
        <v>13</v>
      </c>
      <c r="I354" t="s">
        <v>14</v>
      </c>
      <c r="J354" t="s">
        <v>15</v>
      </c>
    </row>
    <row r="355" spans="1:10" x14ac:dyDescent="0.25">
      <c r="A355">
        <v>893619</v>
      </c>
      <c r="B355" t="s">
        <v>31</v>
      </c>
      <c r="C355" s="8">
        <v>42378</v>
      </c>
      <c r="D355" s="9">
        <v>42378.563194444447</v>
      </c>
      <c r="E355" t="s">
        <v>23</v>
      </c>
      <c r="F355" t="s">
        <v>35</v>
      </c>
      <c r="G355">
        <v>40</v>
      </c>
      <c r="H355" t="s">
        <v>13</v>
      </c>
      <c r="I355" t="s">
        <v>18</v>
      </c>
      <c r="J355" t="s">
        <v>15</v>
      </c>
    </row>
    <row r="356" spans="1:10" x14ac:dyDescent="0.25">
      <c r="A356">
        <v>893619</v>
      </c>
      <c r="B356" t="s">
        <v>31</v>
      </c>
      <c r="C356" s="8">
        <v>42376</v>
      </c>
      <c r="D356" s="9">
        <v>42376.361805555556</v>
      </c>
      <c r="E356" t="s">
        <v>23</v>
      </c>
      <c r="F356" t="s">
        <v>35</v>
      </c>
      <c r="G356">
        <v>40</v>
      </c>
      <c r="H356" t="s">
        <v>13</v>
      </c>
      <c r="I356" t="s">
        <v>14</v>
      </c>
      <c r="J356" t="s">
        <v>15</v>
      </c>
    </row>
    <row r="357" spans="1:10" x14ac:dyDescent="0.25">
      <c r="A357">
        <v>810095</v>
      </c>
      <c r="B357" t="s">
        <v>29</v>
      </c>
      <c r="C357" s="8">
        <v>42423</v>
      </c>
      <c r="D357" s="9">
        <v>42423.335416666669</v>
      </c>
      <c r="E357" t="s">
        <v>23</v>
      </c>
      <c r="F357" t="s">
        <v>24</v>
      </c>
      <c r="G357">
        <v>41</v>
      </c>
      <c r="H357" t="s">
        <v>21</v>
      </c>
      <c r="I357" t="s">
        <v>14</v>
      </c>
      <c r="J357" t="s">
        <v>15</v>
      </c>
    </row>
    <row r="358" spans="1:10" x14ac:dyDescent="0.25">
      <c r="A358">
        <v>810087</v>
      </c>
      <c r="B358" t="s">
        <v>29</v>
      </c>
      <c r="C358" s="8">
        <v>42421</v>
      </c>
      <c r="D358" s="9">
        <v>42421.488888888889</v>
      </c>
      <c r="E358" t="s">
        <v>23</v>
      </c>
      <c r="F358" t="s">
        <v>35</v>
      </c>
      <c r="G358">
        <v>19</v>
      </c>
      <c r="H358" t="s">
        <v>43</v>
      </c>
      <c r="I358" t="s">
        <v>18</v>
      </c>
      <c r="J358" t="s">
        <v>22</v>
      </c>
    </row>
    <row r="359" spans="1:10" x14ac:dyDescent="0.25">
      <c r="A359">
        <v>810087</v>
      </c>
      <c r="B359" t="s">
        <v>10</v>
      </c>
      <c r="C359" s="8">
        <v>42421</v>
      </c>
      <c r="D359" s="9">
        <v>42421.254861111112</v>
      </c>
      <c r="E359" t="s">
        <v>23</v>
      </c>
      <c r="F359" t="s">
        <v>35</v>
      </c>
      <c r="G359">
        <v>19</v>
      </c>
      <c r="H359" t="s">
        <v>43</v>
      </c>
      <c r="I359" t="s">
        <v>25</v>
      </c>
      <c r="J359" t="s">
        <v>22</v>
      </c>
    </row>
    <row r="360" spans="1:10" x14ac:dyDescent="0.25">
      <c r="A360">
        <v>810087</v>
      </c>
      <c r="B360" t="s">
        <v>30</v>
      </c>
      <c r="C360" s="8">
        <v>42421</v>
      </c>
      <c r="D360" s="9">
        <v>42421.254166666666</v>
      </c>
      <c r="E360" t="s">
        <v>23</v>
      </c>
      <c r="F360" t="s">
        <v>35</v>
      </c>
      <c r="G360">
        <v>19</v>
      </c>
      <c r="H360" t="s">
        <v>43</v>
      </c>
      <c r="I360" t="s">
        <v>25</v>
      </c>
      <c r="J360" t="s">
        <v>22</v>
      </c>
    </row>
    <row r="361" spans="1:10" x14ac:dyDescent="0.25">
      <c r="A361">
        <v>810087</v>
      </c>
      <c r="B361" t="s">
        <v>29</v>
      </c>
      <c r="C361" s="8">
        <v>42421</v>
      </c>
      <c r="D361" s="9">
        <v>42421.567361111112</v>
      </c>
      <c r="E361" t="s">
        <v>23</v>
      </c>
      <c r="F361" t="s">
        <v>35</v>
      </c>
      <c r="G361">
        <v>19</v>
      </c>
      <c r="H361" t="s">
        <v>43</v>
      </c>
      <c r="I361" t="s">
        <v>18</v>
      </c>
      <c r="J361" t="s">
        <v>22</v>
      </c>
    </row>
    <row r="362" spans="1:10" x14ac:dyDescent="0.25">
      <c r="A362">
        <v>810087</v>
      </c>
      <c r="B362" t="s">
        <v>40</v>
      </c>
      <c r="C362" s="8">
        <v>42421</v>
      </c>
      <c r="D362" s="9">
        <v>42421.136805555558</v>
      </c>
      <c r="E362" t="s">
        <v>23</v>
      </c>
      <c r="F362" t="s">
        <v>35</v>
      </c>
      <c r="G362">
        <v>19</v>
      </c>
      <c r="H362" t="s">
        <v>43</v>
      </c>
      <c r="I362" t="s">
        <v>25</v>
      </c>
      <c r="J362" t="s">
        <v>22</v>
      </c>
    </row>
    <row r="363" spans="1:10" x14ac:dyDescent="0.25">
      <c r="A363">
        <v>940895</v>
      </c>
      <c r="B363" t="s">
        <v>10</v>
      </c>
      <c r="C363" s="8">
        <v>42450</v>
      </c>
      <c r="D363" s="9">
        <v>42450.559027777781</v>
      </c>
      <c r="E363" t="s">
        <v>23</v>
      </c>
      <c r="F363" t="s">
        <v>17</v>
      </c>
      <c r="G363">
        <v>34</v>
      </c>
      <c r="H363" t="s">
        <v>21</v>
      </c>
      <c r="I363" t="s">
        <v>18</v>
      </c>
      <c r="J363" t="s">
        <v>15</v>
      </c>
    </row>
    <row r="364" spans="1:10" x14ac:dyDescent="0.25">
      <c r="A364">
        <v>940895</v>
      </c>
      <c r="B364" t="s">
        <v>10</v>
      </c>
      <c r="C364" s="8">
        <v>42450</v>
      </c>
      <c r="D364" s="9">
        <v>42450.488888888889</v>
      </c>
      <c r="E364" t="s">
        <v>23</v>
      </c>
      <c r="F364" t="s">
        <v>17</v>
      </c>
      <c r="G364">
        <v>34</v>
      </c>
      <c r="H364" t="s">
        <v>21</v>
      </c>
      <c r="I364" t="s">
        <v>18</v>
      </c>
      <c r="J364" t="s">
        <v>15</v>
      </c>
    </row>
    <row r="365" spans="1:10" x14ac:dyDescent="0.25">
      <c r="A365">
        <v>940895</v>
      </c>
      <c r="B365" t="s">
        <v>41</v>
      </c>
      <c r="C365" s="8">
        <v>42439</v>
      </c>
      <c r="D365" s="9">
        <v>42439.547222222223</v>
      </c>
      <c r="E365" t="s">
        <v>23</v>
      </c>
      <c r="F365" t="s">
        <v>17</v>
      </c>
      <c r="G365">
        <v>34</v>
      </c>
      <c r="H365" t="s">
        <v>21</v>
      </c>
      <c r="I365" t="s">
        <v>18</v>
      </c>
      <c r="J365" t="s">
        <v>15</v>
      </c>
    </row>
    <row r="366" spans="1:10" x14ac:dyDescent="0.25">
      <c r="A366">
        <v>940895</v>
      </c>
      <c r="B366" t="s">
        <v>30</v>
      </c>
      <c r="C366" s="8">
        <v>42438</v>
      </c>
      <c r="D366" s="9">
        <v>42438.193749999999</v>
      </c>
      <c r="E366" t="s">
        <v>23</v>
      </c>
      <c r="F366" t="s">
        <v>17</v>
      </c>
      <c r="G366">
        <v>34</v>
      </c>
      <c r="H366" t="s">
        <v>21</v>
      </c>
      <c r="I366" t="s">
        <v>25</v>
      </c>
      <c r="J366" t="s">
        <v>15</v>
      </c>
    </row>
    <row r="367" spans="1:10" x14ac:dyDescent="0.25">
      <c r="A367">
        <v>940895</v>
      </c>
      <c r="B367" t="s">
        <v>10</v>
      </c>
      <c r="C367" s="8">
        <v>42436</v>
      </c>
      <c r="D367" s="9">
        <v>42436.134027777778</v>
      </c>
      <c r="E367" t="s">
        <v>23</v>
      </c>
      <c r="F367" t="s">
        <v>17</v>
      </c>
      <c r="G367">
        <v>34</v>
      </c>
      <c r="H367" t="s">
        <v>21</v>
      </c>
      <c r="I367" t="s">
        <v>25</v>
      </c>
      <c r="J367" t="s">
        <v>15</v>
      </c>
    </row>
    <row r="368" spans="1:10" x14ac:dyDescent="0.25">
      <c r="A368">
        <v>940895</v>
      </c>
      <c r="B368" t="s">
        <v>10</v>
      </c>
      <c r="C368" s="8">
        <v>42449</v>
      </c>
      <c r="D368" s="9">
        <v>42449.250694444447</v>
      </c>
      <c r="E368" t="s">
        <v>23</v>
      </c>
      <c r="F368" t="s">
        <v>17</v>
      </c>
      <c r="G368">
        <v>34</v>
      </c>
      <c r="H368" t="s">
        <v>21</v>
      </c>
      <c r="I368" t="s">
        <v>25</v>
      </c>
      <c r="J368" t="s">
        <v>15</v>
      </c>
    </row>
    <row r="369" spans="1:10" x14ac:dyDescent="0.25">
      <c r="A369">
        <v>940895</v>
      </c>
      <c r="B369" t="s">
        <v>31</v>
      </c>
      <c r="C369" s="8">
        <v>42434</v>
      </c>
      <c r="D369" s="9">
        <v>42434.280555555553</v>
      </c>
      <c r="E369" t="s">
        <v>23</v>
      </c>
      <c r="F369" t="s">
        <v>17</v>
      </c>
      <c r="G369">
        <v>34</v>
      </c>
      <c r="H369" t="s">
        <v>21</v>
      </c>
      <c r="I369" t="s">
        <v>25</v>
      </c>
      <c r="J369" t="s">
        <v>15</v>
      </c>
    </row>
    <row r="370" spans="1:10" x14ac:dyDescent="0.25">
      <c r="A370">
        <v>940895</v>
      </c>
      <c r="B370" t="s">
        <v>10</v>
      </c>
      <c r="C370" s="8">
        <v>42452</v>
      </c>
      <c r="D370" s="9">
        <v>42452.138888888891</v>
      </c>
      <c r="E370" t="s">
        <v>23</v>
      </c>
      <c r="F370" t="s">
        <v>17</v>
      </c>
      <c r="G370">
        <v>34</v>
      </c>
      <c r="H370" t="s">
        <v>21</v>
      </c>
      <c r="I370" t="s">
        <v>25</v>
      </c>
      <c r="J370" t="s">
        <v>15</v>
      </c>
    </row>
    <row r="371" spans="1:10" x14ac:dyDescent="0.25">
      <c r="A371">
        <v>940895</v>
      </c>
      <c r="B371" t="s">
        <v>31</v>
      </c>
      <c r="C371" s="8">
        <v>42433</v>
      </c>
      <c r="D371" s="9">
        <v>42433.307638888888</v>
      </c>
      <c r="E371" t="s">
        <v>23</v>
      </c>
      <c r="F371" t="s">
        <v>17</v>
      </c>
      <c r="G371">
        <v>34</v>
      </c>
      <c r="H371" t="s">
        <v>21</v>
      </c>
      <c r="I371" t="s">
        <v>14</v>
      </c>
      <c r="J371" t="s">
        <v>15</v>
      </c>
    </row>
    <row r="372" spans="1:10" x14ac:dyDescent="0.25">
      <c r="A372">
        <v>940895</v>
      </c>
      <c r="B372" t="s">
        <v>36</v>
      </c>
      <c r="C372" s="8">
        <v>42432</v>
      </c>
      <c r="D372" s="9">
        <v>42432.222222222219</v>
      </c>
      <c r="E372" t="s">
        <v>23</v>
      </c>
      <c r="F372" t="s">
        <v>17</v>
      </c>
      <c r="G372">
        <v>34</v>
      </c>
      <c r="H372" t="s">
        <v>21</v>
      </c>
      <c r="I372" t="s">
        <v>25</v>
      </c>
      <c r="J372" t="s">
        <v>15</v>
      </c>
    </row>
    <row r="373" spans="1:10" x14ac:dyDescent="0.25">
      <c r="A373">
        <v>940895</v>
      </c>
      <c r="B373" t="s">
        <v>10</v>
      </c>
      <c r="C373" s="8">
        <v>42432</v>
      </c>
      <c r="D373" s="9">
        <v>42432.303472222222</v>
      </c>
      <c r="E373" t="s">
        <v>23</v>
      </c>
      <c r="F373" t="s">
        <v>17</v>
      </c>
      <c r="G373">
        <v>34</v>
      </c>
      <c r="H373" t="s">
        <v>21</v>
      </c>
      <c r="I373" t="s">
        <v>14</v>
      </c>
      <c r="J373" t="s">
        <v>15</v>
      </c>
    </row>
    <row r="374" spans="1:10" x14ac:dyDescent="0.25">
      <c r="A374">
        <v>940895</v>
      </c>
      <c r="B374" t="s">
        <v>10</v>
      </c>
      <c r="C374" s="8">
        <v>42442</v>
      </c>
      <c r="D374" s="9">
        <v>42442.585416666669</v>
      </c>
      <c r="E374" t="s">
        <v>23</v>
      </c>
      <c r="F374" t="s">
        <v>17</v>
      </c>
      <c r="G374">
        <v>34</v>
      </c>
      <c r="H374" t="s">
        <v>21</v>
      </c>
      <c r="I374" t="s">
        <v>44</v>
      </c>
      <c r="J374" t="s">
        <v>15</v>
      </c>
    </row>
    <row r="375" spans="1:10" x14ac:dyDescent="0.25">
      <c r="A375">
        <v>940889</v>
      </c>
      <c r="B375" t="s">
        <v>30</v>
      </c>
      <c r="C375" s="8">
        <v>42457</v>
      </c>
      <c r="D375" s="9">
        <v>42457.423611111109</v>
      </c>
      <c r="E375" t="s">
        <v>23</v>
      </c>
      <c r="F375" t="s">
        <v>12</v>
      </c>
      <c r="G375">
        <v>35</v>
      </c>
      <c r="H375" t="s">
        <v>13</v>
      </c>
      <c r="I375" t="s">
        <v>14</v>
      </c>
      <c r="J375" t="s">
        <v>15</v>
      </c>
    </row>
    <row r="376" spans="1:10" x14ac:dyDescent="0.25">
      <c r="A376">
        <v>593622</v>
      </c>
      <c r="B376" t="s">
        <v>10</v>
      </c>
      <c r="C376" s="8">
        <v>42390</v>
      </c>
      <c r="D376" s="9">
        <v>42390.586805555555</v>
      </c>
      <c r="E376" t="s">
        <v>23</v>
      </c>
      <c r="F376" t="s">
        <v>35</v>
      </c>
      <c r="G376">
        <v>27</v>
      </c>
      <c r="H376" t="s">
        <v>21</v>
      </c>
      <c r="I376" t="s">
        <v>44</v>
      </c>
      <c r="J376" t="s">
        <v>22</v>
      </c>
    </row>
    <row r="377" spans="1:10" x14ac:dyDescent="0.25">
      <c r="A377">
        <v>821721</v>
      </c>
      <c r="B377" t="s">
        <v>37</v>
      </c>
      <c r="C377" s="8">
        <v>42412</v>
      </c>
      <c r="D377" s="9">
        <v>42412.322222222225</v>
      </c>
      <c r="E377" t="s">
        <v>23</v>
      </c>
      <c r="F377" t="s">
        <v>24</v>
      </c>
      <c r="G377">
        <v>25</v>
      </c>
      <c r="H377" t="s">
        <v>21</v>
      </c>
      <c r="I377" t="s">
        <v>14</v>
      </c>
      <c r="J377" t="s">
        <v>22</v>
      </c>
    </row>
    <row r="378" spans="1:10" x14ac:dyDescent="0.25">
      <c r="A378">
        <v>804626</v>
      </c>
      <c r="B378" t="s">
        <v>29</v>
      </c>
      <c r="C378" s="8">
        <v>42378</v>
      </c>
      <c r="D378" s="9">
        <v>42378.45</v>
      </c>
      <c r="E378" t="s">
        <v>23</v>
      </c>
      <c r="F378" t="s">
        <v>35</v>
      </c>
      <c r="G378">
        <v>24</v>
      </c>
      <c r="H378" t="s">
        <v>21</v>
      </c>
      <c r="I378" t="s">
        <v>14</v>
      </c>
      <c r="J378" t="s">
        <v>22</v>
      </c>
    </row>
    <row r="379" spans="1:10" x14ac:dyDescent="0.25">
      <c r="A379">
        <v>804626</v>
      </c>
      <c r="B379" t="s">
        <v>50</v>
      </c>
      <c r="C379" s="8">
        <v>42378</v>
      </c>
      <c r="D379" s="9">
        <v>42378.231249999997</v>
      </c>
      <c r="E379" t="s">
        <v>23</v>
      </c>
      <c r="F379" t="s">
        <v>35</v>
      </c>
      <c r="G379">
        <v>24</v>
      </c>
      <c r="H379" t="s">
        <v>21</v>
      </c>
      <c r="I379" t="s">
        <v>25</v>
      </c>
      <c r="J379" t="s">
        <v>22</v>
      </c>
    </row>
    <row r="380" spans="1:10" x14ac:dyDescent="0.25">
      <c r="A380">
        <v>893585</v>
      </c>
      <c r="B380" t="s">
        <v>50</v>
      </c>
      <c r="C380" s="8">
        <v>42372</v>
      </c>
      <c r="D380" s="9">
        <v>42372.324999999997</v>
      </c>
      <c r="E380" t="s">
        <v>23</v>
      </c>
      <c r="F380" t="s">
        <v>24</v>
      </c>
      <c r="G380">
        <v>28</v>
      </c>
      <c r="H380" t="s">
        <v>32</v>
      </c>
      <c r="I380" t="s">
        <v>14</v>
      </c>
      <c r="J380" t="s">
        <v>22</v>
      </c>
    </row>
    <row r="381" spans="1:10" x14ac:dyDescent="0.25">
      <c r="A381">
        <v>1108229</v>
      </c>
      <c r="B381" t="s">
        <v>30</v>
      </c>
      <c r="C381" s="8">
        <v>42459</v>
      </c>
      <c r="D381" s="9">
        <v>42459.25277777778</v>
      </c>
      <c r="E381" t="s">
        <v>23</v>
      </c>
      <c r="F381" t="s">
        <v>12</v>
      </c>
      <c r="G381">
        <v>40</v>
      </c>
      <c r="H381" t="s">
        <v>13</v>
      </c>
      <c r="I381" t="s">
        <v>25</v>
      </c>
      <c r="J381" t="s">
        <v>15</v>
      </c>
    </row>
    <row r="382" spans="1:10" x14ac:dyDescent="0.25">
      <c r="A382">
        <v>2422135</v>
      </c>
      <c r="B382" t="s">
        <v>33</v>
      </c>
      <c r="C382" s="8">
        <v>42456</v>
      </c>
      <c r="D382" s="9">
        <v>42456.245833333334</v>
      </c>
      <c r="E382" t="s">
        <v>23</v>
      </c>
      <c r="F382" t="s">
        <v>20</v>
      </c>
      <c r="G382">
        <v>26</v>
      </c>
      <c r="H382" t="s">
        <v>49</v>
      </c>
      <c r="I382" t="s">
        <v>25</v>
      </c>
      <c r="J382" t="s">
        <v>22</v>
      </c>
    </row>
    <row r="383" spans="1:10" x14ac:dyDescent="0.25">
      <c r="A383">
        <v>893568</v>
      </c>
      <c r="B383" t="s">
        <v>31</v>
      </c>
      <c r="C383" s="8">
        <v>42451</v>
      </c>
      <c r="D383" s="9">
        <v>42451.504861111112</v>
      </c>
      <c r="E383" t="s">
        <v>23</v>
      </c>
      <c r="F383" t="s">
        <v>35</v>
      </c>
      <c r="G383">
        <v>23</v>
      </c>
      <c r="H383" t="s">
        <v>28</v>
      </c>
      <c r="I383" t="s">
        <v>18</v>
      </c>
      <c r="J383" t="s">
        <v>22</v>
      </c>
    </row>
    <row r="384" spans="1:10" x14ac:dyDescent="0.25">
      <c r="A384">
        <v>777946</v>
      </c>
      <c r="B384" t="s">
        <v>40</v>
      </c>
      <c r="C384" s="8">
        <v>42403</v>
      </c>
      <c r="D384" s="9">
        <v>42403.518055555556</v>
      </c>
      <c r="E384" t="s">
        <v>23</v>
      </c>
      <c r="F384" t="s">
        <v>35</v>
      </c>
      <c r="G384">
        <v>43</v>
      </c>
      <c r="H384" t="s">
        <v>21</v>
      </c>
      <c r="I384" t="s">
        <v>18</v>
      </c>
      <c r="J384" t="s">
        <v>15</v>
      </c>
    </row>
    <row r="385" spans="1:10" x14ac:dyDescent="0.25">
      <c r="A385">
        <v>777946</v>
      </c>
      <c r="B385" t="s">
        <v>40</v>
      </c>
      <c r="C385" s="8">
        <v>42375</v>
      </c>
      <c r="D385" s="9">
        <v>42375.347916666666</v>
      </c>
      <c r="E385" t="s">
        <v>23</v>
      </c>
      <c r="F385" t="s">
        <v>35</v>
      </c>
      <c r="G385">
        <v>43</v>
      </c>
      <c r="H385" t="s">
        <v>21</v>
      </c>
      <c r="I385" t="s">
        <v>14</v>
      </c>
      <c r="J385" t="s">
        <v>15</v>
      </c>
    </row>
    <row r="386" spans="1:10" x14ac:dyDescent="0.25">
      <c r="A386">
        <v>777946</v>
      </c>
      <c r="B386" t="s">
        <v>29</v>
      </c>
      <c r="C386" s="8">
        <v>42372</v>
      </c>
      <c r="D386" s="9">
        <v>42372.375694444447</v>
      </c>
      <c r="E386" t="s">
        <v>23</v>
      </c>
      <c r="F386" t="s">
        <v>35</v>
      </c>
      <c r="G386">
        <v>43</v>
      </c>
      <c r="H386" t="s">
        <v>21</v>
      </c>
      <c r="I386" t="s">
        <v>14</v>
      </c>
      <c r="J386" t="s">
        <v>15</v>
      </c>
    </row>
    <row r="387" spans="1:10" x14ac:dyDescent="0.25">
      <c r="A387">
        <v>777946</v>
      </c>
      <c r="B387" t="s">
        <v>40</v>
      </c>
      <c r="C387" s="8">
        <v>42395</v>
      </c>
      <c r="D387" s="9">
        <v>42395.450694444444</v>
      </c>
      <c r="E387" t="s">
        <v>23</v>
      </c>
      <c r="F387" t="s">
        <v>35</v>
      </c>
      <c r="G387">
        <v>43</v>
      </c>
      <c r="H387" t="s">
        <v>21</v>
      </c>
      <c r="I387" t="s">
        <v>14</v>
      </c>
      <c r="J387" t="s">
        <v>15</v>
      </c>
    </row>
    <row r="388" spans="1:10" x14ac:dyDescent="0.25">
      <c r="A388">
        <v>777946</v>
      </c>
      <c r="B388" t="s">
        <v>40</v>
      </c>
      <c r="C388" s="8">
        <v>42396</v>
      </c>
      <c r="D388" s="9">
        <v>42396.511805555558</v>
      </c>
      <c r="E388" t="s">
        <v>23</v>
      </c>
      <c r="F388" t="s">
        <v>35</v>
      </c>
      <c r="G388">
        <v>43</v>
      </c>
      <c r="H388" t="s">
        <v>21</v>
      </c>
      <c r="I388" t="s">
        <v>18</v>
      </c>
      <c r="J388" t="s">
        <v>15</v>
      </c>
    </row>
    <row r="389" spans="1:10" x14ac:dyDescent="0.25">
      <c r="A389">
        <v>777946</v>
      </c>
      <c r="B389" t="s">
        <v>40</v>
      </c>
      <c r="C389" s="8">
        <v>42410</v>
      </c>
      <c r="D389" s="9">
        <v>42410.45416666667</v>
      </c>
      <c r="E389" t="s">
        <v>23</v>
      </c>
      <c r="F389" t="s">
        <v>35</v>
      </c>
      <c r="G389">
        <v>43</v>
      </c>
      <c r="H389" t="s">
        <v>21</v>
      </c>
      <c r="I389" t="s">
        <v>14</v>
      </c>
      <c r="J389" t="s">
        <v>15</v>
      </c>
    </row>
    <row r="390" spans="1:10" x14ac:dyDescent="0.25">
      <c r="A390">
        <v>777946</v>
      </c>
      <c r="B390" t="s">
        <v>30</v>
      </c>
      <c r="C390" s="8">
        <v>42414</v>
      </c>
      <c r="D390" s="9">
        <v>42414.436111111114</v>
      </c>
      <c r="E390" t="s">
        <v>23</v>
      </c>
      <c r="F390" t="s">
        <v>35</v>
      </c>
      <c r="G390">
        <v>43</v>
      </c>
      <c r="H390" t="s">
        <v>21</v>
      </c>
      <c r="I390" t="s">
        <v>14</v>
      </c>
      <c r="J390" t="s">
        <v>15</v>
      </c>
    </row>
    <row r="391" spans="1:10" x14ac:dyDescent="0.25">
      <c r="A391">
        <v>808979</v>
      </c>
      <c r="B391" t="s">
        <v>37</v>
      </c>
      <c r="C391" s="8">
        <v>42422</v>
      </c>
      <c r="D391" s="9">
        <v>42422.395833333336</v>
      </c>
      <c r="E391" t="s">
        <v>23</v>
      </c>
      <c r="F391" t="s">
        <v>24</v>
      </c>
      <c r="G391">
        <v>26</v>
      </c>
      <c r="H391" t="s">
        <v>46</v>
      </c>
      <c r="I391" t="s">
        <v>14</v>
      </c>
      <c r="J391" t="s">
        <v>22</v>
      </c>
    </row>
    <row r="392" spans="1:10" x14ac:dyDescent="0.25">
      <c r="A392">
        <v>866197</v>
      </c>
      <c r="B392" t="s">
        <v>10</v>
      </c>
      <c r="C392" s="8">
        <v>42440</v>
      </c>
      <c r="D392" s="9">
        <v>42440.300694444442</v>
      </c>
      <c r="E392" t="s">
        <v>23</v>
      </c>
      <c r="F392" t="s">
        <v>12</v>
      </c>
      <c r="G392">
        <v>10</v>
      </c>
      <c r="H392" t="s">
        <v>32</v>
      </c>
      <c r="I392" t="s">
        <v>14</v>
      </c>
      <c r="J392" t="s">
        <v>19</v>
      </c>
    </row>
    <row r="393" spans="1:10" x14ac:dyDescent="0.25">
      <c r="A393">
        <v>755243</v>
      </c>
      <c r="B393" t="s">
        <v>29</v>
      </c>
      <c r="C393" s="8">
        <v>42399</v>
      </c>
      <c r="D393" s="9">
        <v>42399.195138888892</v>
      </c>
      <c r="E393" t="s">
        <v>23</v>
      </c>
      <c r="F393" t="s">
        <v>35</v>
      </c>
      <c r="G393">
        <v>35</v>
      </c>
      <c r="H393" t="s">
        <v>21</v>
      </c>
      <c r="I393" t="s">
        <v>25</v>
      </c>
      <c r="J393" t="s">
        <v>15</v>
      </c>
    </row>
    <row r="394" spans="1:10" x14ac:dyDescent="0.25">
      <c r="A394">
        <v>810051</v>
      </c>
      <c r="B394" t="s">
        <v>36</v>
      </c>
      <c r="C394" s="8">
        <v>42427</v>
      </c>
      <c r="D394" s="9">
        <v>42427.387499999997</v>
      </c>
      <c r="E394" t="s">
        <v>23</v>
      </c>
      <c r="F394" t="s">
        <v>20</v>
      </c>
      <c r="G394">
        <v>22</v>
      </c>
      <c r="H394" t="s">
        <v>21</v>
      </c>
      <c r="I394" t="s">
        <v>14</v>
      </c>
      <c r="J394" t="s">
        <v>22</v>
      </c>
    </row>
    <row r="395" spans="1:10" x14ac:dyDescent="0.25">
      <c r="A395">
        <v>810051</v>
      </c>
      <c r="B395" t="s">
        <v>37</v>
      </c>
      <c r="C395" s="8">
        <v>42435</v>
      </c>
      <c r="D395" s="9">
        <v>42435.405555555553</v>
      </c>
      <c r="E395" t="s">
        <v>23</v>
      </c>
      <c r="F395" t="s">
        <v>20</v>
      </c>
      <c r="G395">
        <v>22</v>
      </c>
      <c r="H395" t="s">
        <v>21</v>
      </c>
      <c r="I395" t="s">
        <v>14</v>
      </c>
      <c r="J395" t="s">
        <v>22</v>
      </c>
    </row>
    <row r="396" spans="1:10" x14ac:dyDescent="0.25">
      <c r="A396">
        <v>810051</v>
      </c>
      <c r="B396" t="s">
        <v>31</v>
      </c>
      <c r="C396" s="8">
        <v>42418</v>
      </c>
      <c r="D396" s="9">
        <v>42418.345138888886</v>
      </c>
      <c r="E396" t="s">
        <v>23</v>
      </c>
      <c r="F396" t="s">
        <v>20</v>
      </c>
      <c r="G396">
        <v>22</v>
      </c>
      <c r="H396" t="s">
        <v>21</v>
      </c>
      <c r="I396" t="s">
        <v>14</v>
      </c>
      <c r="J396" t="s">
        <v>22</v>
      </c>
    </row>
    <row r="397" spans="1:10" x14ac:dyDescent="0.25">
      <c r="A397">
        <v>810051</v>
      </c>
      <c r="B397" t="s">
        <v>36</v>
      </c>
      <c r="C397" s="8">
        <v>42418</v>
      </c>
      <c r="D397" s="9">
        <v>42418.602777777778</v>
      </c>
      <c r="E397" t="s">
        <v>23</v>
      </c>
      <c r="F397" t="s">
        <v>20</v>
      </c>
      <c r="G397">
        <v>22</v>
      </c>
      <c r="H397" t="s">
        <v>21</v>
      </c>
      <c r="I397" t="s">
        <v>44</v>
      </c>
      <c r="J397" t="s">
        <v>22</v>
      </c>
    </row>
    <row r="398" spans="1:10" x14ac:dyDescent="0.25">
      <c r="A398">
        <v>810051</v>
      </c>
      <c r="B398" t="s">
        <v>36</v>
      </c>
      <c r="C398" s="8">
        <v>42419</v>
      </c>
      <c r="D398" s="9">
        <v>42419.445138888892</v>
      </c>
      <c r="E398" t="s">
        <v>23</v>
      </c>
      <c r="F398" t="s">
        <v>20</v>
      </c>
      <c r="G398">
        <v>22</v>
      </c>
      <c r="H398" t="s">
        <v>21</v>
      </c>
      <c r="I398" t="s">
        <v>14</v>
      </c>
      <c r="J398" t="s">
        <v>22</v>
      </c>
    </row>
    <row r="399" spans="1:10" x14ac:dyDescent="0.25">
      <c r="A399">
        <v>810051</v>
      </c>
      <c r="B399" t="s">
        <v>31</v>
      </c>
      <c r="C399" s="8">
        <v>42418</v>
      </c>
      <c r="D399" s="9">
        <v>42418.556944444441</v>
      </c>
      <c r="E399" t="s">
        <v>23</v>
      </c>
      <c r="F399" t="s">
        <v>20</v>
      </c>
      <c r="G399">
        <v>22</v>
      </c>
      <c r="H399" t="s">
        <v>21</v>
      </c>
      <c r="I399" t="s">
        <v>18</v>
      </c>
      <c r="J399" t="s">
        <v>22</v>
      </c>
    </row>
    <row r="400" spans="1:10" x14ac:dyDescent="0.25">
      <c r="A400">
        <v>804601</v>
      </c>
      <c r="B400" t="s">
        <v>31</v>
      </c>
      <c r="C400" s="8">
        <v>42411</v>
      </c>
      <c r="D400" s="9">
        <v>42411.240277777775</v>
      </c>
      <c r="E400" t="s">
        <v>23</v>
      </c>
      <c r="F400" t="s">
        <v>24</v>
      </c>
      <c r="G400">
        <v>25</v>
      </c>
      <c r="H400" t="s">
        <v>21</v>
      </c>
      <c r="I400" t="s">
        <v>25</v>
      </c>
      <c r="J400" t="s">
        <v>22</v>
      </c>
    </row>
    <row r="401" spans="1:10" x14ac:dyDescent="0.25">
      <c r="A401">
        <v>804601</v>
      </c>
      <c r="B401" t="s">
        <v>31</v>
      </c>
      <c r="C401" s="8">
        <v>42420</v>
      </c>
      <c r="D401" s="9">
        <v>42420.496527777781</v>
      </c>
      <c r="E401" t="s">
        <v>23</v>
      </c>
      <c r="F401" t="s">
        <v>24</v>
      </c>
      <c r="G401">
        <v>25</v>
      </c>
      <c r="H401" t="s">
        <v>21</v>
      </c>
      <c r="I401" t="s">
        <v>18</v>
      </c>
      <c r="J401" t="s">
        <v>22</v>
      </c>
    </row>
    <row r="402" spans="1:10" x14ac:dyDescent="0.25">
      <c r="A402">
        <v>771855</v>
      </c>
      <c r="B402" t="s">
        <v>40</v>
      </c>
      <c r="C402" s="8">
        <v>42419</v>
      </c>
      <c r="D402" s="9">
        <v>42419.135416666664</v>
      </c>
      <c r="E402" t="s">
        <v>23</v>
      </c>
      <c r="F402" t="s">
        <v>35</v>
      </c>
      <c r="G402">
        <v>45</v>
      </c>
      <c r="H402" t="s">
        <v>49</v>
      </c>
      <c r="I402" t="s">
        <v>25</v>
      </c>
      <c r="J402" t="s">
        <v>15</v>
      </c>
    </row>
    <row r="403" spans="1:10" x14ac:dyDescent="0.25">
      <c r="A403">
        <v>695996</v>
      </c>
      <c r="B403" t="s">
        <v>40</v>
      </c>
      <c r="C403" s="8">
        <v>42388</v>
      </c>
      <c r="D403" s="9">
        <v>42388.232638888891</v>
      </c>
      <c r="E403" t="s">
        <v>23</v>
      </c>
      <c r="F403" t="s">
        <v>35</v>
      </c>
      <c r="G403">
        <v>24</v>
      </c>
      <c r="H403" t="s">
        <v>21</v>
      </c>
      <c r="I403" t="s">
        <v>25</v>
      </c>
      <c r="J403" t="s">
        <v>22</v>
      </c>
    </row>
    <row r="404" spans="1:10" x14ac:dyDescent="0.25">
      <c r="A404">
        <v>940827</v>
      </c>
      <c r="B404" t="s">
        <v>45</v>
      </c>
      <c r="C404" s="8">
        <v>42460</v>
      </c>
      <c r="D404" s="9">
        <v>42460.288194444445</v>
      </c>
      <c r="E404" t="s">
        <v>23</v>
      </c>
      <c r="F404" t="s">
        <v>35</v>
      </c>
      <c r="G404">
        <v>27</v>
      </c>
      <c r="H404" t="s">
        <v>21</v>
      </c>
      <c r="I404" t="s">
        <v>25</v>
      </c>
      <c r="J404" t="s">
        <v>22</v>
      </c>
    </row>
    <row r="405" spans="1:10" x14ac:dyDescent="0.25">
      <c r="A405">
        <v>940827</v>
      </c>
      <c r="B405" t="s">
        <v>40</v>
      </c>
      <c r="C405" s="8">
        <v>42460</v>
      </c>
      <c r="D405" s="9">
        <v>42460.325694444444</v>
      </c>
      <c r="E405" t="s">
        <v>23</v>
      </c>
      <c r="F405" t="s">
        <v>35</v>
      </c>
      <c r="G405">
        <v>27</v>
      </c>
      <c r="H405" t="s">
        <v>21</v>
      </c>
      <c r="I405" t="s">
        <v>14</v>
      </c>
      <c r="J405" t="s">
        <v>22</v>
      </c>
    </row>
    <row r="406" spans="1:10" x14ac:dyDescent="0.25">
      <c r="A406">
        <v>821676</v>
      </c>
      <c r="B406" t="s">
        <v>47</v>
      </c>
      <c r="C406" s="8">
        <v>42425</v>
      </c>
      <c r="D406" s="9">
        <v>42425.506249999999</v>
      </c>
      <c r="E406" t="s">
        <v>23</v>
      </c>
      <c r="F406" t="s">
        <v>35</v>
      </c>
      <c r="G406">
        <v>40</v>
      </c>
      <c r="H406" t="s">
        <v>43</v>
      </c>
      <c r="I406" t="s">
        <v>18</v>
      </c>
      <c r="J406" t="s">
        <v>15</v>
      </c>
    </row>
    <row r="407" spans="1:10" x14ac:dyDescent="0.25">
      <c r="A407">
        <v>821676</v>
      </c>
      <c r="B407" t="s">
        <v>40</v>
      </c>
      <c r="C407" s="8">
        <v>42431</v>
      </c>
      <c r="D407" s="9">
        <v>42431.606944444444</v>
      </c>
      <c r="E407" t="s">
        <v>23</v>
      </c>
      <c r="F407" t="s">
        <v>35</v>
      </c>
      <c r="G407">
        <v>40</v>
      </c>
      <c r="H407" t="s">
        <v>43</v>
      </c>
      <c r="I407" t="s">
        <v>44</v>
      </c>
      <c r="J407" t="s">
        <v>15</v>
      </c>
    </row>
    <row r="408" spans="1:10" x14ac:dyDescent="0.25">
      <c r="A408">
        <v>2204640</v>
      </c>
      <c r="B408" t="s">
        <v>40</v>
      </c>
      <c r="C408" s="8">
        <v>42421</v>
      </c>
      <c r="D408" s="9">
        <v>42421.207638888889</v>
      </c>
      <c r="E408" t="s">
        <v>23</v>
      </c>
      <c r="F408" t="s">
        <v>17</v>
      </c>
      <c r="G408">
        <v>56</v>
      </c>
      <c r="H408" t="s">
        <v>21</v>
      </c>
      <c r="I408" t="s">
        <v>25</v>
      </c>
      <c r="J408" t="s">
        <v>26</v>
      </c>
    </row>
    <row r="409" spans="1:10" x14ac:dyDescent="0.25">
      <c r="A409">
        <v>810047</v>
      </c>
      <c r="B409" t="s">
        <v>40</v>
      </c>
      <c r="C409" s="8">
        <v>42421</v>
      </c>
      <c r="D409" s="9">
        <v>42421.347916666666</v>
      </c>
      <c r="E409" t="s">
        <v>23</v>
      </c>
      <c r="F409" t="s">
        <v>35</v>
      </c>
      <c r="G409">
        <v>46</v>
      </c>
      <c r="H409" t="s">
        <v>34</v>
      </c>
      <c r="I409" t="s">
        <v>14</v>
      </c>
      <c r="J409" t="s">
        <v>26</v>
      </c>
    </row>
    <row r="410" spans="1:10" x14ac:dyDescent="0.25">
      <c r="A410">
        <v>810047</v>
      </c>
      <c r="B410" t="s">
        <v>40</v>
      </c>
      <c r="C410" s="8">
        <v>42422</v>
      </c>
      <c r="D410" s="9">
        <v>42422.277777777781</v>
      </c>
      <c r="E410" t="s">
        <v>23</v>
      </c>
      <c r="F410" t="s">
        <v>35</v>
      </c>
      <c r="G410">
        <v>46</v>
      </c>
      <c r="H410" t="s">
        <v>34</v>
      </c>
      <c r="I410" t="s">
        <v>25</v>
      </c>
      <c r="J410" t="s">
        <v>26</v>
      </c>
    </row>
    <row r="411" spans="1:10" x14ac:dyDescent="0.25">
      <c r="A411">
        <v>772832</v>
      </c>
      <c r="B411" t="s">
        <v>33</v>
      </c>
      <c r="C411" s="8">
        <v>42403</v>
      </c>
      <c r="D411" s="9">
        <v>42403.469444444447</v>
      </c>
      <c r="E411" t="s">
        <v>23</v>
      </c>
      <c r="F411" t="s">
        <v>24</v>
      </c>
      <c r="G411">
        <v>29</v>
      </c>
      <c r="H411" t="s">
        <v>21</v>
      </c>
      <c r="I411" t="s">
        <v>18</v>
      </c>
      <c r="J411" t="s">
        <v>22</v>
      </c>
    </row>
    <row r="412" spans="1:10" x14ac:dyDescent="0.25">
      <c r="A412">
        <v>772832</v>
      </c>
      <c r="B412" t="s">
        <v>41</v>
      </c>
      <c r="C412" s="8">
        <v>42406</v>
      </c>
      <c r="D412" s="9">
        <v>42406.451388888891</v>
      </c>
      <c r="E412" t="s">
        <v>23</v>
      </c>
      <c r="F412" t="s">
        <v>24</v>
      </c>
      <c r="G412">
        <v>29</v>
      </c>
      <c r="H412" t="s">
        <v>21</v>
      </c>
      <c r="I412" t="s">
        <v>14</v>
      </c>
      <c r="J412" t="s">
        <v>22</v>
      </c>
    </row>
    <row r="413" spans="1:10" x14ac:dyDescent="0.25">
      <c r="A413">
        <v>810039</v>
      </c>
      <c r="B413" t="s">
        <v>36</v>
      </c>
      <c r="C413" s="8">
        <v>42402</v>
      </c>
      <c r="D413" s="9">
        <v>42402.299305555556</v>
      </c>
      <c r="E413" t="s">
        <v>23</v>
      </c>
      <c r="F413" t="s">
        <v>35</v>
      </c>
      <c r="G413">
        <v>26</v>
      </c>
      <c r="H413" t="s">
        <v>32</v>
      </c>
      <c r="I413" t="s">
        <v>14</v>
      </c>
      <c r="J413" t="s">
        <v>22</v>
      </c>
    </row>
    <row r="414" spans="1:10" x14ac:dyDescent="0.25">
      <c r="A414">
        <v>588935</v>
      </c>
      <c r="B414" t="s">
        <v>30</v>
      </c>
      <c r="C414" s="8">
        <v>42370</v>
      </c>
      <c r="D414" s="9">
        <v>42370.406944444447</v>
      </c>
      <c r="E414" t="s">
        <v>23</v>
      </c>
      <c r="F414" t="s">
        <v>12</v>
      </c>
      <c r="G414">
        <v>51</v>
      </c>
      <c r="H414" t="s">
        <v>13</v>
      </c>
      <c r="I414" t="s">
        <v>14</v>
      </c>
      <c r="J414" t="s">
        <v>26</v>
      </c>
    </row>
    <row r="415" spans="1:10" x14ac:dyDescent="0.25">
      <c r="A415">
        <v>808542</v>
      </c>
      <c r="B415" t="s">
        <v>37</v>
      </c>
      <c r="C415" s="8">
        <v>42422</v>
      </c>
      <c r="D415" s="9">
        <v>42422.348611111112</v>
      </c>
      <c r="E415" t="s">
        <v>23</v>
      </c>
      <c r="F415" t="s">
        <v>35</v>
      </c>
      <c r="G415">
        <v>24</v>
      </c>
      <c r="H415" t="s">
        <v>34</v>
      </c>
      <c r="I415" t="s">
        <v>14</v>
      </c>
      <c r="J415" t="s">
        <v>22</v>
      </c>
    </row>
    <row r="416" spans="1:10" x14ac:dyDescent="0.25">
      <c r="A416">
        <v>809704</v>
      </c>
      <c r="B416" t="s">
        <v>37</v>
      </c>
      <c r="C416" s="8">
        <v>42408</v>
      </c>
      <c r="D416" s="9">
        <v>42408.43472222222</v>
      </c>
      <c r="E416" t="s">
        <v>23</v>
      </c>
      <c r="F416" t="s">
        <v>17</v>
      </c>
      <c r="G416">
        <v>26</v>
      </c>
      <c r="H416" t="s">
        <v>21</v>
      </c>
      <c r="I416" t="s">
        <v>14</v>
      </c>
      <c r="J416" t="s">
        <v>22</v>
      </c>
    </row>
    <row r="417" spans="1:10" x14ac:dyDescent="0.25">
      <c r="A417">
        <v>794421</v>
      </c>
      <c r="B417" t="s">
        <v>36</v>
      </c>
      <c r="C417" s="8">
        <v>42453</v>
      </c>
      <c r="D417" s="9">
        <v>42453.40625</v>
      </c>
      <c r="E417" t="s">
        <v>23</v>
      </c>
      <c r="F417" t="s">
        <v>24</v>
      </c>
      <c r="G417">
        <v>35</v>
      </c>
      <c r="H417" t="s">
        <v>21</v>
      </c>
      <c r="I417" t="s">
        <v>14</v>
      </c>
      <c r="J417" t="s">
        <v>15</v>
      </c>
    </row>
    <row r="418" spans="1:10" x14ac:dyDescent="0.25">
      <c r="A418">
        <v>893520</v>
      </c>
      <c r="B418" t="s">
        <v>40</v>
      </c>
      <c r="C418" s="8">
        <v>42460</v>
      </c>
      <c r="D418" s="9">
        <v>42460.25277777778</v>
      </c>
      <c r="E418" t="s">
        <v>23</v>
      </c>
      <c r="F418" t="s">
        <v>24</v>
      </c>
      <c r="G418">
        <v>40</v>
      </c>
      <c r="H418" t="s">
        <v>28</v>
      </c>
      <c r="I418" t="s">
        <v>25</v>
      </c>
      <c r="J418" t="s">
        <v>15</v>
      </c>
    </row>
    <row r="419" spans="1:10" x14ac:dyDescent="0.25">
      <c r="A419">
        <v>893520</v>
      </c>
      <c r="B419" t="s">
        <v>48</v>
      </c>
      <c r="C419" s="8">
        <v>42433</v>
      </c>
      <c r="D419" s="9">
        <v>42433.429861111108</v>
      </c>
      <c r="E419" t="s">
        <v>23</v>
      </c>
      <c r="F419" t="s">
        <v>24</v>
      </c>
      <c r="G419">
        <v>40</v>
      </c>
      <c r="H419" t="s">
        <v>28</v>
      </c>
      <c r="I419" t="s">
        <v>14</v>
      </c>
      <c r="J419" t="s">
        <v>15</v>
      </c>
    </row>
    <row r="420" spans="1:10" x14ac:dyDescent="0.25">
      <c r="A420">
        <v>436474</v>
      </c>
      <c r="B420" t="s">
        <v>40</v>
      </c>
      <c r="C420" s="8">
        <v>42377</v>
      </c>
      <c r="D420" s="9">
        <v>42377.615277777775</v>
      </c>
      <c r="E420" t="s">
        <v>23</v>
      </c>
      <c r="F420" t="s">
        <v>35</v>
      </c>
      <c r="G420">
        <v>42</v>
      </c>
      <c r="H420" t="s">
        <v>21</v>
      </c>
      <c r="I420" t="s">
        <v>44</v>
      </c>
      <c r="J420" t="s">
        <v>15</v>
      </c>
    </row>
    <row r="421" spans="1:10" x14ac:dyDescent="0.25">
      <c r="A421">
        <v>436474</v>
      </c>
      <c r="B421" t="s">
        <v>30</v>
      </c>
      <c r="C421" s="8">
        <v>42374</v>
      </c>
      <c r="D421" s="9">
        <v>42374.298611111109</v>
      </c>
      <c r="E421" t="s">
        <v>23</v>
      </c>
      <c r="F421" t="s">
        <v>35</v>
      </c>
      <c r="G421">
        <v>42</v>
      </c>
      <c r="H421" t="s">
        <v>21</v>
      </c>
      <c r="I421" t="s">
        <v>14</v>
      </c>
      <c r="J421" t="s">
        <v>15</v>
      </c>
    </row>
    <row r="422" spans="1:10" x14ac:dyDescent="0.25">
      <c r="A422">
        <v>780232</v>
      </c>
      <c r="B422" t="s">
        <v>47</v>
      </c>
      <c r="C422" s="8">
        <v>42380</v>
      </c>
      <c r="D422" s="9">
        <v>42380.186111111114</v>
      </c>
      <c r="E422" t="s">
        <v>23</v>
      </c>
      <c r="F422" t="s">
        <v>35</v>
      </c>
      <c r="G422">
        <v>35</v>
      </c>
      <c r="H422" t="s">
        <v>34</v>
      </c>
      <c r="I422" t="s">
        <v>25</v>
      </c>
      <c r="J422" t="s">
        <v>15</v>
      </c>
    </row>
    <row r="423" spans="1:10" x14ac:dyDescent="0.25">
      <c r="A423">
        <v>780232</v>
      </c>
      <c r="B423" t="s">
        <v>47</v>
      </c>
      <c r="C423" s="8">
        <v>42380</v>
      </c>
      <c r="D423" s="9">
        <v>42380.195833333331</v>
      </c>
      <c r="E423" t="s">
        <v>23</v>
      </c>
      <c r="F423" t="s">
        <v>35</v>
      </c>
      <c r="G423">
        <v>35</v>
      </c>
      <c r="H423" t="s">
        <v>34</v>
      </c>
      <c r="I423" t="s">
        <v>25</v>
      </c>
      <c r="J423" t="s">
        <v>15</v>
      </c>
    </row>
    <row r="424" spans="1:10" x14ac:dyDescent="0.25">
      <c r="A424">
        <v>780232</v>
      </c>
      <c r="B424" t="s">
        <v>36</v>
      </c>
      <c r="C424" s="8">
        <v>42393</v>
      </c>
      <c r="D424" s="9">
        <v>42393.288194444445</v>
      </c>
      <c r="E424" t="s">
        <v>23</v>
      </c>
      <c r="F424" t="s">
        <v>35</v>
      </c>
      <c r="G424">
        <v>35</v>
      </c>
      <c r="H424" t="s">
        <v>34</v>
      </c>
      <c r="I424" t="s">
        <v>25</v>
      </c>
      <c r="J424" t="s">
        <v>15</v>
      </c>
    </row>
    <row r="425" spans="1:10" x14ac:dyDescent="0.25">
      <c r="A425">
        <v>780232</v>
      </c>
      <c r="B425" t="s">
        <v>47</v>
      </c>
      <c r="C425" s="8">
        <v>42380</v>
      </c>
      <c r="D425" s="9">
        <v>42380.191666666666</v>
      </c>
      <c r="E425" t="s">
        <v>23</v>
      </c>
      <c r="F425" t="s">
        <v>35</v>
      </c>
      <c r="G425">
        <v>35</v>
      </c>
      <c r="H425" t="s">
        <v>34</v>
      </c>
      <c r="I425" t="s">
        <v>25</v>
      </c>
      <c r="J425" t="s">
        <v>15</v>
      </c>
    </row>
    <row r="426" spans="1:10" x14ac:dyDescent="0.25">
      <c r="A426">
        <v>777894</v>
      </c>
      <c r="B426" t="s">
        <v>30</v>
      </c>
      <c r="C426" s="8">
        <v>42371</v>
      </c>
      <c r="D426" s="9">
        <v>42371.40347222222</v>
      </c>
      <c r="E426" t="s">
        <v>23</v>
      </c>
      <c r="F426" t="s">
        <v>35</v>
      </c>
      <c r="G426">
        <v>35</v>
      </c>
      <c r="H426" t="s">
        <v>21</v>
      </c>
      <c r="I426" t="s">
        <v>14</v>
      </c>
      <c r="J426" t="s">
        <v>15</v>
      </c>
    </row>
    <row r="427" spans="1:10" x14ac:dyDescent="0.25">
      <c r="A427">
        <v>940755</v>
      </c>
      <c r="B427" t="s">
        <v>31</v>
      </c>
      <c r="C427" s="8">
        <v>42454</v>
      </c>
      <c r="D427" s="9">
        <v>42454.217361111114</v>
      </c>
      <c r="E427" t="s">
        <v>23</v>
      </c>
      <c r="F427" t="s">
        <v>12</v>
      </c>
      <c r="G427">
        <v>26</v>
      </c>
      <c r="H427" t="s">
        <v>21</v>
      </c>
      <c r="I427" t="s">
        <v>25</v>
      </c>
      <c r="J427" t="s">
        <v>22</v>
      </c>
    </row>
    <row r="428" spans="1:10" x14ac:dyDescent="0.25">
      <c r="A428">
        <v>940755</v>
      </c>
      <c r="B428" t="s">
        <v>30</v>
      </c>
      <c r="C428" s="8">
        <v>42453</v>
      </c>
      <c r="D428" s="9">
        <v>42453.418749999997</v>
      </c>
      <c r="E428" t="s">
        <v>23</v>
      </c>
      <c r="F428" t="s">
        <v>12</v>
      </c>
      <c r="G428">
        <v>26</v>
      </c>
      <c r="H428" t="s">
        <v>21</v>
      </c>
      <c r="I428" t="s">
        <v>14</v>
      </c>
      <c r="J428" t="s">
        <v>22</v>
      </c>
    </row>
    <row r="429" spans="1:10" x14ac:dyDescent="0.25">
      <c r="A429">
        <v>780217</v>
      </c>
      <c r="B429" t="s">
        <v>38</v>
      </c>
      <c r="C429" s="8">
        <v>42430</v>
      </c>
      <c r="D429" s="9">
        <v>42430.393055555556</v>
      </c>
      <c r="E429" t="s">
        <v>23</v>
      </c>
      <c r="F429" t="s">
        <v>20</v>
      </c>
      <c r="G429">
        <v>33</v>
      </c>
      <c r="H429" t="s">
        <v>32</v>
      </c>
      <c r="I429" t="s">
        <v>14</v>
      </c>
      <c r="J429" t="s">
        <v>15</v>
      </c>
    </row>
    <row r="430" spans="1:10" x14ac:dyDescent="0.25">
      <c r="A430">
        <v>780217</v>
      </c>
      <c r="B430" t="s">
        <v>33</v>
      </c>
      <c r="C430" s="8">
        <v>42420</v>
      </c>
      <c r="D430" s="9">
        <v>42420.20416666667</v>
      </c>
      <c r="E430" t="s">
        <v>23</v>
      </c>
      <c r="F430" t="s">
        <v>20</v>
      </c>
      <c r="G430">
        <v>33</v>
      </c>
      <c r="H430" t="s">
        <v>32</v>
      </c>
      <c r="I430" t="s">
        <v>25</v>
      </c>
      <c r="J430" t="s">
        <v>15</v>
      </c>
    </row>
    <row r="431" spans="1:10" x14ac:dyDescent="0.25">
      <c r="A431">
        <v>780217</v>
      </c>
      <c r="B431" t="s">
        <v>40</v>
      </c>
      <c r="C431" s="8">
        <v>42407</v>
      </c>
      <c r="D431" s="9">
        <v>42407.298611111109</v>
      </c>
      <c r="E431" t="s">
        <v>23</v>
      </c>
      <c r="F431" t="s">
        <v>20</v>
      </c>
      <c r="G431">
        <v>33</v>
      </c>
      <c r="H431" t="s">
        <v>32</v>
      </c>
      <c r="I431" t="s">
        <v>14</v>
      </c>
      <c r="J431" t="s">
        <v>15</v>
      </c>
    </row>
    <row r="432" spans="1:10" x14ac:dyDescent="0.25">
      <c r="A432">
        <v>780217</v>
      </c>
      <c r="B432" t="s">
        <v>33</v>
      </c>
      <c r="C432" s="8">
        <v>42419</v>
      </c>
      <c r="D432" s="9">
        <v>42419.334027777775</v>
      </c>
      <c r="E432" t="s">
        <v>23</v>
      </c>
      <c r="F432" t="s">
        <v>20</v>
      </c>
      <c r="G432">
        <v>33</v>
      </c>
      <c r="H432" t="s">
        <v>32</v>
      </c>
      <c r="I432" t="s">
        <v>14</v>
      </c>
      <c r="J432" t="s">
        <v>15</v>
      </c>
    </row>
    <row r="433" spans="1:10" x14ac:dyDescent="0.25">
      <c r="A433">
        <v>780217</v>
      </c>
      <c r="B433" t="s">
        <v>29</v>
      </c>
      <c r="C433" s="8">
        <v>42419</v>
      </c>
      <c r="D433" s="9">
        <v>42419.320833333331</v>
      </c>
      <c r="E433" t="s">
        <v>23</v>
      </c>
      <c r="F433" t="s">
        <v>20</v>
      </c>
      <c r="G433">
        <v>33</v>
      </c>
      <c r="H433" t="s">
        <v>32</v>
      </c>
      <c r="I433" t="s">
        <v>14</v>
      </c>
      <c r="J433" t="s">
        <v>15</v>
      </c>
    </row>
    <row r="434" spans="1:10" x14ac:dyDescent="0.25">
      <c r="A434">
        <v>832844</v>
      </c>
      <c r="B434" t="s">
        <v>16</v>
      </c>
      <c r="C434" s="8">
        <v>42459</v>
      </c>
      <c r="D434" s="9">
        <v>42459.193749999999</v>
      </c>
      <c r="E434" t="s">
        <v>23</v>
      </c>
      <c r="F434" t="s">
        <v>17</v>
      </c>
      <c r="G434">
        <v>22</v>
      </c>
      <c r="H434" t="s">
        <v>21</v>
      </c>
      <c r="I434" t="s">
        <v>25</v>
      </c>
      <c r="J434" t="s">
        <v>22</v>
      </c>
    </row>
    <row r="435" spans="1:10" x14ac:dyDescent="0.25">
      <c r="A435">
        <v>808949</v>
      </c>
      <c r="B435" t="s">
        <v>37</v>
      </c>
      <c r="C435" s="8">
        <v>42413</v>
      </c>
      <c r="D435" s="9">
        <v>42413.606944444444</v>
      </c>
      <c r="E435" t="s">
        <v>23</v>
      </c>
      <c r="F435" t="s">
        <v>35</v>
      </c>
      <c r="G435">
        <v>35</v>
      </c>
      <c r="H435" t="s">
        <v>32</v>
      </c>
      <c r="I435" t="s">
        <v>44</v>
      </c>
      <c r="J435" t="s">
        <v>15</v>
      </c>
    </row>
    <row r="436" spans="1:10" x14ac:dyDescent="0.25">
      <c r="A436">
        <v>867261</v>
      </c>
      <c r="B436" t="s">
        <v>10</v>
      </c>
      <c r="C436" s="8">
        <v>42441</v>
      </c>
      <c r="D436" s="9">
        <v>42441.401388888888</v>
      </c>
      <c r="E436" t="s">
        <v>23</v>
      </c>
      <c r="F436" t="s">
        <v>35</v>
      </c>
      <c r="G436">
        <v>31</v>
      </c>
      <c r="H436" t="s">
        <v>21</v>
      </c>
      <c r="I436" t="s">
        <v>14</v>
      </c>
      <c r="J436" t="s">
        <v>15</v>
      </c>
    </row>
    <row r="437" spans="1:10" x14ac:dyDescent="0.25">
      <c r="A437">
        <v>867261</v>
      </c>
      <c r="B437" t="s">
        <v>27</v>
      </c>
      <c r="C437" s="8">
        <v>42452</v>
      </c>
      <c r="D437" s="9">
        <v>42452.34652777778</v>
      </c>
      <c r="E437" t="s">
        <v>23</v>
      </c>
      <c r="F437" t="s">
        <v>35</v>
      </c>
      <c r="G437">
        <v>31</v>
      </c>
      <c r="H437" t="s">
        <v>21</v>
      </c>
      <c r="I437" t="s">
        <v>14</v>
      </c>
      <c r="J437" t="s">
        <v>15</v>
      </c>
    </row>
    <row r="438" spans="1:10" x14ac:dyDescent="0.25">
      <c r="A438">
        <v>888028</v>
      </c>
      <c r="B438" t="s">
        <v>37</v>
      </c>
      <c r="C438" s="8">
        <v>42453</v>
      </c>
      <c r="D438" s="9">
        <v>42453.240972222222</v>
      </c>
      <c r="E438" t="s">
        <v>23</v>
      </c>
      <c r="F438" t="s">
        <v>35</v>
      </c>
      <c r="G438">
        <v>32</v>
      </c>
      <c r="H438" t="s">
        <v>49</v>
      </c>
      <c r="I438" t="s">
        <v>25</v>
      </c>
      <c r="J438" t="s">
        <v>15</v>
      </c>
    </row>
    <row r="439" spans="1:10" x14ac:dyDescent="0.25">
      <c r="A439">
        <v>809970</v>
      </c>
      <c r="B439" t="s">
        <v>37</v>
      </c>
      <c r="C439" s="8">
        <v>42423</v>
      </c>
      <c r="D439" s="9">
        <v>42423.515277777777</v>
      </c>
      <c r="E439" t="s">
        <v>23</v>
      </c>
      <c r="F439" t="s">
        <v>35</v>
      </c>
      <c r="G439">
        <v>23</v>
      </c>
      <c r="H439" t="s">
        <v>21</v>
      </c>
      <c r="I439" t="s">
        <v>18</v>
      </c>
      <c r="J439" t="s">
        <v>22</v>
      </c>
    </row>
    <row r="440" spans="1:10" x14ac:dyDescent="0.25">
      <c r="A440">
        <v>809970</v>
      </c>
      <c r="B440" t="s">
        <v>30</v>
      </c>
      <c r="C440" s="8">
        <v>42425</v>
      </c>
      <c r="D440" s="9">
        <v>42425.406944444447</v>
      </c>
      <c r="E440" t="s">
        <v>23</v>
      </c>
      <c r="F440" t="s">
        <v>35</v>
      </c>
      <c r="G440">
        <v>23</v>
      </c>
      <c r="H440" t="s">
        <v>21</v>
      </c>
      <c r="I440" t="s">
        <v>14</v>
      </c>
      <c r="J440" t="s">
        <v>22</v>
      </c>
    </row>
    <row r="441" spans="1:10" x14ac:dyDescent="0.25">
      <c r="A441">
        <v>809970</v>
      </c>
      <c r="B441" t="s">
        <v>40</v>
      </c>
      <c r="C441" s="8">
        <v>42423</v>
      </c>
      <c r="D441" s="9">
        <v>42423.505555555559</v>
      </c>
      <c r="E441" t="s">
        <v>23</v>
      </c>
      <c r="F441" t="s">
        <v>35</v>
      </c>
      <c r="G441">
        <v>23</v>
      </c>
      <c r="H441" t="s">
        <v>21</v>
      </c>
      <c r="I441" t="s">
        <v>18</v>
      </c>
      <c r="J441" t="s">
        <v>22</v>
      </c>
    </row>
    <row r="442" spans="1:10" x14ac:dyDescent="0.25">
      <c r="A442">
        <v>809965</v>
      </c>
      <c r="B442" t="s">
        <v>36</v>
      </c>
      <c r="C442" s="8">
        <v>42441</v>
      </c>
      <c r="D442" s="9">
        <v>42441.621527777781</v>
      </c>
      <c r="E442" t="s">
        <v>23</v>
      </c>
      <c r="F442" t="s">
        <v>35</v>
      </c>
      <c r="G442">
        <v>10</v>
      </c>
      <c r="H442" t="s">
        <v>43</v>
      </c>
      <c r="I442" t="s">
        <v>44</v>
      </c>
      <c r="J442" t="s">
        <v>19</v>
      </c>
    </row>
    <row r="443" spans="1:10" x14ac:dyDescent="0.25">
      <c r="A443">
        <v>809965</v>
      </c>
      <c r="B443" t="s">
        <v>40</v>
      </c>
      <c r="C443" s="8">
        <v>42443</v>
      </c>
      <c r="D443" s="9">
        <v>42443.522222222222</v>
      </c>
      <c r="E443" t="s">
        <v>23</v>
      </c>
      <c r="F443" t="s">
        <v>35</v>
      </c>
      <c r="G443">
        <v>10</v>
      </c>
      <c r="H443" t="s">
        <v>43</v>
      </c>
      <c r="I443" t="s">
        <v>18</v>
      </c>
      <c r="J443" t="s">
        <v>19</v>
      </c>
    </row>
    <row r="444" spans="1:10" x14ac:dyDescent="0.25">
      <c r="A444">
        <v>2017664</v>
      </c>
      <c r="B444" t="s">
        <v>40</v>
      </c>
      <c r="C444" s="8">
        <v>42444</v>
      </c>
      <c r="D444" s="9">
        <v>42444.479861111111</v>
      </c>
      <c r="E444" t="s">
        <v>23</v>
      </c>
      <c r="F444" t="s">
        <v>35</v>
      </c>
      <c r="G444">
        <v>41</v>
      </c>
      <c r="H444" t="s">
        <v>46</v>
      </c>
      <c r="I444" t="s">
        <v>18</v>
      </c>
      <c r="J444" t="s">
        <v>15</v>
      </c>
    </row>
    <row r="445" spans="1:10" x14ac:dyDescent="0.25">
      <c r="A445">
        <v>2017664</v>
      </c>
      <c r="B445" t="s">
        <v>30</v>
      </c>
      <c r="C445" s="8">
        <v>42370</v>
      </c>
      <c r="D445" s="9">
        <v>42370.364583333336</v>
      </c>
      <c r="E445" t="s">
        <v>23</v>
      </c>
      <c r="F445" t="s">
        <v>35</v>
      </c>
      <c r="G445">
        <v>41</v>
      </c>
      <c r="H445" t="s">
        <v>46</v>
      </c>
      <c r="I445" t="s">
        <v>14</v>
      </c>
      <c r="J445" t="s">
        <v>15</v>
      </c>
    </row>
    <row r="446" spans="1:10" x14ac:dyDescent="0.25">
      <c r="A446">
        <v>237510</v>
      </c>
      <c r="B446" t="s">
        <v>33</v>
      </c>
      <c r="C446" s="8">
        <v>42378</v>
      </c>
      <c r="D446" s="9">
        <v>42378.202777777777</v>
      </c>
      <c r="E446" t="s">
        <v>23</v>
      </c>
      <c r="F446" t="s">
        <v>35</v>
      </c>
      <c r="G446">
        <v>42</v>
      </c>
      <c r="H446" t="s">
        <v>21</v>
      </c>
      <c r="I446" t="s">
        <v>25</v>
      </c>
      <c r="J446" t="s">
        <v>15</v>
      </c>
    </row>
    <row r="447" spans="1:10" x14ac:dyDescent="0.25">
      <c r="A447">
        <v>723531</v>
      </c>
      <c r="B447" t="s">
        <v>10</v>
      </c>
      <c r="C447" s="8">
        <v>42460</v>
      </c>
      <c r="D447" s="9">
        <v>42460.225694444445</v>
      </c>
      <c r="E447" t="s">
        <v>23</v>
      </c>
      <c r="F447" t="s">
        <v>35</v>
      </c>
      <c r="G447">
        <v>35</v>
      </c>
      <c r="H447" t="s">
        <v>52</v>
      </c>
      <c r="I447" t="s">
        <v>25</v>
      </c>
      <c r="J447" t="s">
        <v>15</v>
      </c>
    </row>
    <row r="448" spans="1:10" x14ac:dyDescent="0.25">
      <c r="A448">
        <v>723531</v>
      </c>
      <c r="B448" t="s">
        <v>30</v>
      </c>
      <c r="C448" s="8">
        <v>42373</v>
      </c>
      <c r="D448" s="9">
        <v>42373.365277777775</v>
      </c>
      <c r="E448" t="s">
        <v>23</v>
      </c>
      <c r="F448" t="s">
        <v>35</v>
      </c>
      <c r="G448">
        <v>35</v>
      </c>
      <c r="H448" t="s">
        <v>52</v>
      </c>
      <c r="I448" t="s">
        <v>14</v>
      </c>
      <c r="J448" t="s">
        <v>15</v>
      </c>
    </row>
    <row r="449" spans="1:10" x14ac:dyDescent="0.25">
      <c r="A449">
        <v>893466</v>
      </c>
      <c r="B449" t="s">
        <v>29</v>
      </c>
      <c r="C449" s="8">
        <v>42390</v>
      </c>
      <c r="D449" s="9">
        <v>42390.20416666667</v>
      </c>
      <c r="E449" t="s">
        <v>23</v>
      </c>
      <c r="F449" t="s">
        <v>12</v>
      </c>
      <c r="G449">
        <v>36</v>
      </c>
      <c r="H449" t="s">
        <v>13</v>
      </c>
      <c r="I449" t="s">
        <v>25</v>
      </c>
      <c r="J449" t="s">
        <v>15</v>
      </c>
    </row>
    <row r="450" spans="1:10" x14ac:dyDescent="0.25">
      <c r="A450">
        <v>893464</v>
      </c>
      <c r="B450" t="s">
        <v>16</v>
      </c>
      <c r="C450" s="8">
        <v>42454</v>
      </c>
      <c r="D450" s="9">
        <v>42454.197222222225</v>
      </c>
      <c r="E450" t="s">
        <v>23</v>
      </c>
      <c r="F450" t="s">
        <v>24</v>
      </c>
      <c r="G450">
        <v>38</v>
      </c>
      <c r="H450" t="s">
        <v>21</v>
      </c>
      <c r="I450" t="s">
        <v>25</v>
      </c>
      <c r="J450" t="s">
        <v>15</v>
      </c>
    </row>
    <row r="451" spans="1:10" x14ac:dyDescent="0.25">
      <c r="A451">
        <v>923479</v>
      </c>
      <c r="B451" t="s">
        <v>33</v>
      </c>
      <c r="C451" s="8">
        <v>42453</v>
      </c>
      <c r="D451" s="9">
        <v>42453.288194444445</v>
      </c>
      <c r="E451" t="s">
        <v>23</v>
      </c>
      <c r="F451" t="s">
        <v>20</v>
      </c>
      <c r="G451">
        <v>35</v>
      </c>
      <c r="H451" t="s">
        <v>43</v>
      </c>
      <c r="I451" t="s">
        <v>25</v>
      </c>
      <c r="J451" t="s">
        <v>15</v>
      </c>
    </row>
    <row r="452" spans="1:10" x14ac:dyDescent="0.25">
      <c r="A452">
        <v>772742</v>
      </c>
      <c r="B452" t="s">
        <v>30</v>
      </c>
      <c r="C452" s="8">
        <v>42403</v>
      </c>
      <c r="D452" s="9">
        <v>42403.42083333333</v>
      </c>
      <c r="E452" t="s">
        <v>23</v>
      </c>
      <c r="F452" t="s">
        <v>35</v>
      </c>
      <c r="G452">
        <v>25</v>
      </c>
      <c r="H452" t="s">
        <v>46</v>
      </c>
      <c r="I452" t="s">
        <v>14</v>
      </c>
      <c r="J452" t="s">
        <v>22</v>
      </c>
    </row>
    <row r="453" spans="1:10" x14ac:dyDescent="0.25">
      <c r="A453">
        <v>810593</v>
      </c>
      <c r="B453" t="s">
        <v>31</v>
      </c>
      <c r="C453" s="8">
        <v>42450</v>
      </c>
      <c r="D453" s="9">
        <v>42450.207638888889</v>
      </c>
      <c r="E453" t="s">
        <v>23</v>
      </c>
      <c r="F453" t="s">
        <v>35</v>
      </c>
      <c r="G453">
        <v>51</v>
      </c>
      <c r="H453" t="s">
        <v>43</v>
      </c>
      <c r="I453" t="s">
        <v>25</v>
      </c>
      <c r="J453" t="s">
        <v>26</v>
      </c>
    </row>
    <row r="454" spans="1:10" x14ac:dyDescent="0.25">
      <c r="A454">
        <v>927552</v>
      </c>
      <c r="B454" t="s">
        <v>33</v>
      </c>
      <c r="C454" s="8">
        <v>42453</v>
      </c>
      <c r="D454" s="9">
        <v>42453.23541666667</v>
      </c>
      <c r="E454" t="s">
        <v>23</v>
      </c>
      <c r="F454" t="s">
        <v>17</v>
      </c>
      <c r="G454">
        <v>46</v>
      </c>
      <c r="H454" t="s">
        <v>32</v>
      </c>
      <c r="I454" t="s">
        <v>25</v>
      </c>
      <c r="J454" t="s">
        <v>26</v>
      </c>
    </row>
    <row r="455" spans="1:10" x14ac:dyDescent="0.25">
      <c r="A455">
        <v>794358</v>
      </c>
      <c r="B455" t="s">
        <v>33</v>
      </c>
      <c r="C455" s="8">
        <v>42409</v>
      </c>
      <c r="D455" s="9">
        <v>42409.298611111109</v>
      </c>
      <c r="E455" t="s">
        <v>23</v>
      </c>
      <c r="F455" t="s">
        <v>24</v>
      </c>
      <c r="G455">
        <v>27</v>
      </c>
      <c r="H455" t="s">
        <v>13</v>
      </c>
      <c r="I455" t="s">
        <v>14</v>
      </c>
      <c r="J455" t="s">
        <v>22</v>
      </c>
    </row>
    <row r="456" spans="1:10" x14ac:dyDescent="0.25">
      <c r="A456">
        <v>779442</v>
      </c>
      <c r="B456" t="s">
        <v>48</v>
      </c>
      <c r="C456" s="8">
        <v>42387</v>
      </c>
      <c r="D456" s="9">
        <v>42387.495833333334</v>
      </c>
      <c r="E456" t="s">
        <v>23</v>
      </c>
      <c r="F456" t="s">
        <v>35</v>
      </c>
      <c r="G456">
        <v>31</v>
      </c>
      <c r="H456" t="s">
        <v>46</v>
      </c>
      <c r="I456" t="s">
        <v>18</v>
      </c>
      <c r="J456" t="s">
        <v>15</v>
      </c>
    </row>
    <row r="457" spans="1:10" x14ac:dyDescent="0.25">
      <c r="A457">
        <v>779442</v>
      </c>
      <c r="B457" t="s">
        <v>30</v>
      </c>
      <c r="C457" s="8">
        <v>42387</v>
      </c>
      <c r="D457" s="9">
        <v>42387.50277777778</v>
      </c>
      <c r="E457" t="s">
        <v>23</v>
      </c>
      <c r="F457" t="s">
        <v>35</v>
      </c>
      <c r="G457">
        <v>31</v>
      </c>
      <c r="H457" t="s">
        <v>46</v>
      </c>
      <c r="I457" t="s">
        <v>18</v>
      </c>
      <c r="J457" t="s">
        <v>15</v>
      </c>
    </row>
    <row r="458" spans="1:10" x14ac:dyDescent="0.25">
      <c r="A458">
        <v>779442</v>
      </c>
      <c r="B458" t="s">
        <v>30</v>
      </c>
      <c r="C458" s="8">
        <v>42391</v>
      </c>
      <c r="D458" s="9">
        <v>42391.175694444442</v>
      </c>
      <c r="E458" t="s">
        <v>23</v>
      </c>
      <c r="F458" t="s">
        <v>35</v>
      </c>
      <c r="G458">
        <v>31</v>
      </c>
      <c r="H458" t="s">
        <v>46</v>
      </c>
      <c r="I458" t="s">
        <v>25</v>
      </c>
      <c r="J458" t="s">
        <v>15</v>
      </c>
    </row>
    <row r="459" spans="1:10" x14ac:dyDescent="0.25">
      <c r="A459">
        <v>794358</v>
      </c>
      <c r="B459" t="s">
        <v>33</v>
      </c>
      <c r="C459" s="8">
        <v>42409</v>
      </c>
      <c r="D459" s="9">
        <v>42409.296527777777</v>
      </c>
      <c r="E459" t="s">
        <v>23</v>
      </c>
      <c r="F459" t="s">
        <v>24</v>
      </c>
      <c r="G459">
        <v>27</v>
      </c>
      <c r="H459" t="s">
        <v>13</v>
      </c>
      <c r="I459" t="s">
        <v>14</v>
      </c>
      <c r="J459" t="s">
        <v>22</v>
      </c>
    </row>
    <row r="460" spans="1:10" x14ac:dyDescent="0.25">
      <c r="A460">
        <v>794358</v>
      </c>
      <c r="B460" t="s">
        <v>33</v>
      </c>
      <c r="C460" s="8">
        <v>42447</v>
      </c>
      <c r="D460" s="9">
        <v>42447.490277777775</v>
      </c>
      <c r="E460" t="s">
        <v>23</v>
      </c>
      <c r="F460" t="s">
        <v>24</v>
      </c>
      <c r="G460">
        <v>27</v>
      </c>
      <c r="H460" t="s">
        <v>13</v>
      </c>
      <c r="I460" t="s">
        <v>18</v>
      </c>
      <c r="J460" t="s">
        <v>22</v>
      </c>
    </row>
    <row r="461" spans="1:10" x14ac:dyDescent="0.25">
      <c r="A461">
        <v>794358</v>
      </c>
      <c r="B461" t="s">
        <v>33</v>
      </c>
      <c r="C461" s="8">
        <v>42419</v>
      </c>
      <c r="D461" s="9">
        <v>42419.352777777778</v>
      </c>
      <c r="E461" t="s">
        <v>23</v>
      </c>
      <c r="F461" t="s">
        <v>24</v>
      </c>
      <c r="G461">
        <v>27</v>
      </c>
      <c r="H461" t="s">
        <v>13</v>
      </c>
      <c r="I461" t="s">
        <v>14</v>
      </c>
      <c r="J461" t="s">
        <v>22</v>
      </c>
    </row>
    <row r="462" spans="1:10" x14ac:dyDescent="0.25">
      <c r="A462">
        <v>794358</v>
      </c>
      <c r="B462" t="s">
        <v>33</v>
      </c>
      <c r="C462" s="8">
        <v>42419</v>
      </c>
      <c r="D462" s="9">
        <v>42419.388888888891</v>
      </c>
      <c r="E462" t="s">
        <v>23</v>
      </c>
      <c r="F462" t="s">
        <v>24</v>
      </c>
      <c r="G462">
        <v>27</v>
      </c>
      <c r="H462" t="s">
        <v>13</v>
      </c>
      <c r="I462" t="s">
        <v>14</v>
      </c>
      <c r="J462" t="s">
        <v>22</v>
      </c>
    </row>
    <row r="463" spans="1:10" x14ac:dyDescent="0.25">
      <c r="A463">
        <v>302333</v>
      </c>
      <c r="B463" t="s">
        <v>10</v>
      </c>
      <c r="C463" s="8">
        <v>42373</v>
      </c>
      <c r="D463" s="9">
        <v>42373.336111111108</v>
      </c>
      <c r="E463" t="s">
        <v>23</v>
      </c>
      <c r="F463" t="s">
        <v>35</v>
      </c>
      <c r="G463">
        <v>22</v>
      </c>
      <c r="H463" t="s">
        <v>21</v>
      </c>
      <c r="I463" t="s">
        <v>14</v>
      </c>
      <c r="J463" t="s">
        <v>22</v>
      </c>
    </row>
    <row r="464" spans="1:10" x14ac:dyDescent="0.25">
      <c r="A464">
        <v>72316</v>
      </c>
      <c r="B464" t="s">
        <v>33</v>
      </c>
      <c r="C464" s="8">
        <v>42387</v>
      </c>
      <c r="D464" s="9">
        <v>42387.321527777778</v>
      </c>
      <c r="E464" t="s">
        <v>23</v>
      </c>
      <c r="F464" t="s">
        <v>12</v>
      </c>
      <c r="G464">
        <v>9</v>
      </c>
      <c r="H464" t="s">
        <v>34</v>
      </c>
      <c r="I464" t="s">
        <v>14</v>
      </c>
      <c r="J464" t="s">
        <v>19</v>
      </c>
    </row>
    <row r="465" spans="1:10" x14ac:dyDescent="0.25">
      <c r="A465">
        <v>72316</v>
      </c>
      <c r="B465" t="s">
        <v>33</v>
      </c>
      <c r="C465" s="8">
        <v>42374</v>
      </c>
      <c r="D465" s="9">
        <v>42374.165972222225</v>
      </c>
      <c r="E465" t="s">
        <v>23</v>
      </c>
      <c r="F465" t="s">
        <v>12</v>
      </c>
      <c r="G465">
        <v>9</v>
      </c>
      <c r="H465" t="s">
        <v>34</v>
      </c>
      <c r="I465" t="s">
        <v>25</v>
      </c>
      <c r="J465" t="s">
        <v>19</v>
      </c>
    </row>
    <row r="466" spans="1:10" x14ac:dyDescent="0.25">
      <c r="A466">
        <v>2000415</v>
      </c>
      <c r="B466" t="s">
        <v>40</v>
      </c>
      <c r="C466" s="8">
        <v>42409</v>
      </c>
      <c r="D466" s="9">
        <v>42409.574305555558</v>
      </c>
      <c r="E466" t="s">
        <v>23</v>
      </c>
      <c r="F466" t="s">
        <v>35</v>
      </c>
      <c r="G466">
        <v>40</v>
      </c>
      <c r="H466" t="s">
        <v>21</v>
      </c>
      <c r="I466" t="s">
        <v>18</v>
      </c>
      <c r="J466" t="s">
        <v>15</v>
      </c>
    </row>
    <row r="467" spans="1:10" x14ac:dyDescent="0.25">
      <c r="A467">
        <v>2000415</v>
      </c>
      <c r="B467" t="s">
        <v>16</v>
      </c>
      <c r="C467" s="8">
        <v>42437</v>
      </c>
      <c r="D467" s="9">
        <v>42437.552083333336</v>
      </c>
      <c r="E467" t="s">
        <v>23</v>
      </c>
      <c r="F467" t="s">
        <v>35</v>
      </c>
      <c r="G467">
        <v>40</v>
      </c>
      <c r="H467" t="s">
        <v>21</v>
      </c>
      <c r="I467" t="s">
        <v>18</v>
      </c>
      <c r="J467" t="s">
        <v>15</v>
      </c>
    </row>
    <row r="468" spans="1:10" x14ac:dyDescent="0.25">
      <c r="A468">
        <v>266766</v>
      </c>
      <c r="B468" t="s">
        <v>40</v>
      </c>
      <c r="C468" s="8">
        <v>42399</v>
      </c>
      <c r="D468" s="9">
        <v>42399.504166666666</v>
      </c>
      <c r="E468" t="s">
        <v>23</v>
      </c>
      <c r="F468" t="s">
        <v>35</v>
      </c>
      <c r="G468">
        <v>29</v>
      </c>
      <c r="H468" t="s">
        <v>21</v>
      </c>
      <c r="I468" t="s">
        <v>18</v>
      </c>
      <c r="J468" t="s">
        <v>22</v>
      </c>
    </row>
    <row r="469" spans="1:10" x14ac:dyDescent="0.25">
      <c r="A469">
        <v>904173</v>
      </c>
      <c r="B469" t="s">
        <v>33</v>
      </c>
      <c r="C469" s="8">
        <v>42454</v>
      </c>
      <c r="D469" s="9">
        <v>42454.430555555555</v>
      </c>
      <c r="E469" t="s">
        <v>23</v>
      </c>
      <c r="F469" t="s">
        <v>35</v>
      </c>
      <c r="G469">
        <v>29</v>
      </c>
      <c r="H469" t="s">
        <v>34</v>
      </c>
      <c r="I469" t="s">
        <v>14</v>
      </c>
      <c r="J469" t="s">
        <v>22</v>
      </c>
    </row>
    <row r="470" spans="1:10" x14ac:dyDescent="0.25">
      <c r="A470">
        <v>804464</v>
      </c>
      <c r="B470" t="s">
        <v>10</v>
      </c>
      <c r="C470" s="8">
        <v>42372</v>
      </c>
      <c r="D470" s="9">
        <v>42372.263194444444</v>
      </c>
      <c r="E470" t="s">
        <v>23</v>
      </c>
      <c r="F470" t="s">
        <v>35</v>
      </c>
      <c r="G470">
        <v>29</v>
      </c>
      <c r="H470" t="s">
        <v>43</v>
      </c>
      <c r="I470" t="s">
        <v>25</v>
      </c>
      <c r="J470" t="s">
        <v>22</v>
      </c>
    </row>
    <row r="471" spans="1:10" x14ac:dyDescent="0.25">
      <c r="A471">
        <v>2370069</v>
      </c>
      <c r="B471" t="s">
        <v>48</v>
      </c>
      <c r="C471" s="8">
        <v>42374</v>
      </c>
      <c r="D471" s="9">
        <v>42374.351388888892</v>
      </c>
      <c r="E471" t="s">
        <v>23</v>
      </c>
      <c r="F471" t="s">
        <v>35</v>
      </c>
      <c r="G471">
        <v>34</v>
      </c>
      <c r="H471" t="s">
        <v>32</v>
      </c>
      <c r="I471" t="s">
        <v>14</v>
      </c>
      <c r="J471" t="s">
        <v>15</v>
      </c>
    </row>
    <row r="472" spans="1:10" x14ac:dyDescent="0.25">
      <c r="A472">
        <v>804459</v>
      </c>
      <c r="B472" t="s">
        <v>10</v>
      </c>
      <c r="C472" s="8">
        <v>42435</v>
      </c>
      <c r="D472" s="9">
        <v>42435.431250000001</v>
      </c>
      <c r="E472" t="s">
        <v>23</v>
      </c>
      <c r="F472" t="s">
        <v>35</v>
      </c>
      <c r="G472">
        <v>30</v>
      </c>
      <c r="H472" t="s">
        <v>21</v>
      </c>
      <c r="I472" t="s">
        <v>14</v>
      </c>
      <c r="J472" t="s">
        <v>22</v>
      </c>
    </row>
    <row r="473" spans="1:10" x14ac:dyDescent="0.25">
      <c r="A473">
        <v>804459</v>
      </c>
      <c r="B473" t="s">
        <v>27</v>
      </c>
      <c r="C473" s="8">
        <v>42431</v>
      </c>
      <c r="D473" s="9">
        <v>42431.249305555553</v>
      </c>
      <c r="E473" t="s">
        <v>23</v>
      </c>
      <c r="F473" t="s">
        <v>35</v>
      </c>
      <c r="G473">
        <v>30</v>
      </c>
      <c r="H473" t="s">
        <v>21</v>
      </c>
      <c r="I473" t="s">
        <v>25</v>
      </c>
      <c r="J473" t="s">
        <v>22</v>
      </c>
    </row>
    <row r="474" spans="1:10" x14ac:dyDescent="0.25">
      <c r="A474">
        <v>940664</v>
      </c>
      <c r="B474" t="s">
        <v>30</v>
      </c>
      <c r="C474" s="8">
        <v>42450</v>
      </c>
      <c r="D474" s="9">
        <v>42450.240277777775</v>
      </c>
      <c r="E474" t="s">
        <v>23</v>
      </c>
      <c r="F474" t="s">
        <v>35</v>
      </c>
      <c r="G474">
        <v>36</v>
      </c>
      <c r="H474" t="s">
        <v>52</v>
      </c>
      <c r="I474" t="s">
        <v>25</v>
      </c>
      <c r="J474" t="s">
        <v>15</v>
      </c>
    </row>
    <row r="475" spans="1:10" x14ac:dyDescent="0.25">
      <c r="A475">
        <v>940664</v>
      </c>
      <c r="B475" t="s">
        <v>45</v>
      </c>
      <c r="C475" s="8">
        <v>42458</v>
      </c>
      <c r="D475" s="9">
        <v>42458.201388888891</v>
      </c>
      <c r="E475" t="s">
        <v>23</v>
      </c>
      <c r="F475" t="s">
        <v>35</v>
      </c>
      <c r="G475">
        <v>36</v>
      </c>
      <c r="H475" t="s">
        <v>52</v>
      </c>
      <c r="I475" t="s">
        <v>25</v>
      </c>
      <c r="J475" t="s">
        <v>15</v>
      </c>
    </row>
    <row r="476" spans="1:10" x14ac:dyDescent="0.25">
      <c r="A476">
        <v>940664</v>
      </c>
      <c r="B476" t="s">
        <v>29</v>
      </c>
      <c r="C476" s="8">
        <v>42458</v>
      </c>
      <c r="D476" s="9">
        <v>42458.616666666669</v>
      </c>
      <c r="E476" t="s">
        <v>23</v>
      </c>
      <c r="F476" t="s">
        <v>35</v>
      </c>
      <c r="G476">
        <v>36</v>
      </c>
      <c r="H476" t="s">
        <v>52</v>
      </c>
      <c r="I476" t="s">
        <v>44</v>
      </c>
      <c r="J476" t="s">
        <v>15</v>
      </c>
    </row>
    <row r="477" spans="1:10" x14ac:dyDescent="0.25">
      <c r="A477">
        <v>940664</v>
      </c>
      <c r="B477" t="s">
        <v>37</v>
      </c>
      <c r="C477" s="8">
        <v>42430</v>
      </c>
      <c r="D477" s="9">
        <v>42430.62222222222</v>
      </c>
      <c r="E477" t="s">
        <v>23</v>
      </c>
      <c r="F477" t="s">
        <v>35</v>
      </c>
      <c r="G477">
        <v>36</v>
      </c>
      <c r="H477" t="s">
        <v>52</v>
      </c>
      <c r="I477" t="s">
        <v>44</v>
      </c>
      <c r="J477" t="s">
        <v>15</v>
      </c>
    </row>
    <row r="478" spans="1:10" x14ac:dyDescent="0.25">
      <c r="A478">
        <v>940664</v>
      </c>
      <c r="B478" t="s">
        <v>40</v>
      </c>
      <c r="C478" s="8">
        <v>42430</v>
      </c>
      <c r="D478" s="9">
        <v>42430.619444444441</v>
      </c>
      <c r="E478" t="s">
        <v>23</v>
      </c>
      <c r="F478" t="s">
        <v>35</v>
      </c>
      <c r="G478">
        <v>36</v>
      </c>
      <c r="H478" t="s">
        <v>52</v>
      </c>
      <c r="I478" t="s">
        <v>44</v>
      </c>
      <c r="J478" t="s">
        <v>15</v>
      </c>
    </row>
    <row r="479" spans="1:10" x14ac:dyDescent="0.25">
      <c r="A479">
        <v>940664</v>
      </c>
      <c r="B479" t="s">
        <v>10</v>
      </c>
      <c r="C479" s="8">
        <v>42458</v>
      </c>
      <c r="D479" s="9">
        <v>42458.353472222225</v>
      </c>
      <c r="E479" t="s">
        <v>23</v>
      </c>
      <c r="F479" t="s">
        <v>35</v>
      </c>
      <c r="G479">
        <v>36</v>
      </c>
      <c r="H479" t="s">
        <v>52</v>
      </c>
      <c r="I479" t="s">
        <v>14</v>
      </c>
      <c r="J479" t="s">
        <v>15</v>
      </c>
    </row>
    <row r="480" spans="1:10" x14ac:dyDescent="0.25">
      <c r="A480">
        <v>940664</v>
      </c>
      <c r="B480" t="s">
        <v>30</v>
      </c>
      <c r="C480" s="8">
        <v>42454</v>
      </c>
      <c r="D480" s="9">
        <v>42454.394444444442</v>
      </c>
      <c r="E480" t="s">
        <v>23</v>
      </c>
      <c r="F480" t="s">
        <v>35</v>
      </c>
      <c r="G480">
        <v>36</v>
      </c>
      <c r="H480" t="s">
        <v>52</v>
      </c>
      <c r="I480" t="s">
        <v>14</v>
      </c>
      <c r="J480" t="s">
        <v>15</v>
      </c>
    </row>
    <row r="481" spans="1:10" x14ac:dyDescent="0.25">
      <c r="A481">
        <v>816289</v>
      </c>
      <c r="B481" t="s">
        <v>30</v>
      </c>
      <c r="C481" s="8">
        <v>42437</v>
      </c>
      <c r="D481" s="9">
        <v>42437.616666666669</v>
      </c>
      <c r="E481" t="s">
        <v>23</v>
      </c>
      <c r="F481" t="s">
        <v>35</v>
      </c>
      <c r="G481">
        <v>25</v>
      </c>
      <c r="H481" t="s">
        <v>34</v>
      </c>
      <c r="I481" t="s">
        <v>44</v>
      </c>
      <c r="J481" t="s">
        <v>22</v>
      </c>
    </row>
    <row r="482" spans="1:10" x14ac:dyDescent="0.25">
      <c r="A482">
        <v>816289</v>
      </c>
      <c r="B482" t="s">
        <v>41</v>
      </c>
      <c r="C482" s="8">
        <v>42438</v>
      </c>
      <c r="D482" s="9">
        <v>42438.313194444447</v>
      </c>
      <c r="E482" t="s">
        <v>23</v>
      </c>
      <c r="F482" t="s">
        <v>35</v>
      </c>
      <c r="G482">
        <v>25</v>
      </c>
      <c r="H482" t="s">
        <v>34</v>
      </c>
      <c r="I482" t="s">
        <v>14</v>
      </c>
      <c r="J482" t="s">
        <v>22</v>
      </c>
    </row>
    <row r="483" spans="1:10" x14ac:dyDescent="0.25">
      <c r="A483">
        <v>940664</v>
      </c>
      <c r="B483" t="s">
        <v>37</v>
      </c>
      <c r="C483" s="8">
        <v>42454</v>
      </c>
      <c r="D483" s="9">
        <v>42454.251388888886</v>
      </c>
      <c r="E483" t="s">
        <v>23</v>
      </c>
      <c r="F483" t="s">
        <v>35</v>
      </c>
      <c r="G483">
        <v>36</v>
      </c>
      <c r="H483" t="s">
        <v>52</v>
      </c>
      <c r="I483" t="s">
        <v>25</v>
      </c>
      <c r="J483" t="s">
        <v>15</v>
      </c>
    </row>
    <row r="484" spans="1:10" x14ac:dyDescent="0.25">
      <c r="A484">
        <v>940664</v>
      </c>
      <c r="B484" t="s">
        <v>30</v>
      </c>
      <c r="C484" s="8">
        <v>42454</v>
      </c>
      <c r="D484" s="9">
        <v>42454.258333333331</v>
      </c>
      <c r="E484" t="s">
        <v>23</v>
      </c>
      <c r="F484" t="s">
        <v>35</v>
      </c>
      <c r="G484">
        <v>36</v>
      </c>
      <c r="H484" t="s">
        <v>52</v>
      </c>
      <c r="I484" t="s">
        <v>25</v>
      </c>
      <c r="J484" t="s">
        <v>15</v>
      </c>
    </row>
    <row r="485" spans="1:10" x14ac:dyDescent="0.25">
      <c r="A485">
        <v>940664</v>
      </c>
      <c r="B485" t="s">
        <v>31</v>
      </c>
      <c r="C485" s="8">
        <v>42454</v>
      </c>
      <c r="D485" s="9">
        <v>42454.377083333333</v>
      </c>
      <c r="E485" t="s">
        <v>23</v>
      </c>
      <c r="F485" t="s">
        <v>35</v>
      </c>
      <c r="G485">
        <v>36</v>
      </c>
      <c r="H485" t="s">
        <v>52</v>
      </c>
      <c r="I485" t="s">
        <v>14</v>
      </c>
      <c r="J485" t="s">
        <v>15</v>
      </c>
    </row>
    <row r="486" spans="1:10" x14ac:dyDescent="0.25">
      <c r="A486">
        <v>793649</v>
      </c>
      <c r="B486" t="s">
        <v>10</v>
      </c>
      <c r="C486" s="8">
        <v>42459</v>
      </c>
      <c r="D486" s="9">
        <v>42459.394444444442</v>
      </c>
      <c r="E486" t="s">
        <v>23</v>
      </c>
      <c r="F486" t="s">
        <v>42</v>
      </c>
      <c r="G486">
        <v>21</v>
      </c>
      <c r="H486" t="s">
        <v>43</v>
      </c>
      <c r="I486" t="s">
        <v>14</v>
      </c>
      <c r="J486" t="s">
        <v>22</v>
      </c>
    </row>
    <row r="487" spans="1:10" x14ac:dyDescent="0.25">
      <c r="A487">
        <v>793649</v>
      </c>
      <c r="B487" t="s">
        <v>50</v>
      </c>
      <c r="C487" s="8">
        <v>42456</v>
      </c>
      <c r="D487" s="9">
        <v>42456.48541666667</v>
      </c>
      <c r="E487" t="s">
        <v>23</v>
      </c>
      <c r="F487" t="s">
        <v>42</v>
      </c>
      <c r="G487">
        <v>21</v>
      </c>
      <c r="H487" t="s">
        <v>43</v>
      </c>
      <c r="I487" t="s">
        <v>18</v>
      </c>
      <c r="J487" t="s">
        <v>22</v>
      </c>
    </row>
    <row r="488" spans="1:10" x14ac:dyDescent="0.25">
      <c r="A488">
        <v>793649</v>
      </c>
      <c r="B488" t="s">
        <v>40</v>
      </c>
      <c r="C488" s="8">
        <v>42458</v>
      </c>
      <c r="D488" s="9">
        <v>42458.245833333334</v>
      </c>
      <c r="E488" t="s">
        <v>23</v>
      </c>
      <c r="F488" t="s">
        <v>42</v>
      </c>
      <c r="G488">
        <v>21</v>
      </c>
      <c r="H488" t="s">
        <v>43</v>
      </c>
      <c r="I488" t="s">
        <v>25</v>
      </c>
      <c r="J488" t="s">
        <v>22</v>
      </c>
    </row>
    <row r="489" spans="1:10" x14ac:dyDescent="0.25">
      <c r="A489">
        <v>940664</v>
      </c>
      <c r="B489" t="s">
        <v>10</v>
      </c>
      <c r="C489" s="8">
        <v>42459</v>
      </c>
      <c r="D489" s="9">
        <v>42459.186805555553</v>
      </c>
      <c r="E489" t="s">
        <v>23</v>
      </c>
      <c r="F489" t="s">
        <v>35</v>
      </c>
      <c r="G489">
        <v>36</v>
      </c>
      <c r="H489" t="s">
        <v>52</v>
      </c>
      <c r="I489" t="s">
        <v>25</v>
      </c>
      <c r="J489" t="s">
        <v>15</v>
      </c>
    </row>
    <row r="490" spans="1:10" x14ac:dyDescent="0.25">
      <c r="A490">
        <v>940664</v>
      </c>
      <c r="B490" t="s">
        <v>40</v>
      </c>
      <c r="C490" s="8">
        <v>42438</v>
      </c>
      <c r="D490" s="9">
        <v>42438.204861111109</v>
      </c>
      <c r="E490" t="s">
        <v>23</v>
      </c>
      <c r="F490" t="s">
        <v>35</v>
      </c>
      <c r="G490">
        <v>36</v>
      </c>
      <c r="H490" t="s">
        <v>52</v>
      </c>
      <c r="I490" t="s">
        <v>25</v>
      </c>
      <c r="J490" t="s">
        <v>15</v>
      </c>
    </row>
    <row r="491" spans="1:10" x14ac:dyDescent="0.25">
      <c r="A491">
        <v>940664</v>
      </c>
      <c r="B491" t="s">
        <v>31</v>
      </c>
      <c r="C491" s="8">
        <v>42428</v>
      </c>
      <c r="D491" s="9">
        <v>42428.472222222219</v>
      </c>
      <c r="E491" t="s">
        <v>23</v>
      </c>
      <c r="F491" t="s">
        <v>35</v>
      </c>
      <c r="G491">
        <v>36</v>
      </c>
      <c r="H491" t="s">
        <v>52</v>
      </c>
      <c r="I491" t="s">
        <v>18</v>
      </c>
      <c r="J491" t="s">
        <v>15</v>
      </c>
    </row>
    <row r="492" spans="1:10" x14ac:dyDescent="0.25">
      <c r="A492">
        <v>940664</v>
      </c>
      <c r="B492" t="s">
        <v>30</v>
      </c>
      <c r="C492" s="8">
        <v>42436</v>
      </c>
      <c r="D492" s="9">
        <v>42436.367361111108</v>
      </c>
      <c r="E492" t="s">
        <v>23</v>
      </c>
      <c r="F492" t="s">
        <v>35</v>
      </c>
      <c r="G492">
        <v>36</v>
      </c>
      <c r="H492" t="s">
        <v>52</v>
      </c>
      <c r="I492" t="s">
        <v>14</v>
      </c>
      <c r="J492" t="s">
        <v>15</v>
      </c>
    </row>
    <row r="493" spans="1:10" x14ac:dyDescent="0.25">
      <c r="A493">
        <v>940664</v>
      </c>
      <c r="B493" t="s">
        <v>37</v>
      </c>
      <c r="C493" s="8">
        <v>42457</v>
      </c>
      <c r="D493" s="9">
        <v>42457.308333333334</v>
      </c>
      <c r="E493" t="s">
        <v>23</v>
      </c>
      <c r="F493" t="s">
        <v>35</v>
      </c>
      <c r="G493">
        <v>36</v>
      </c>
      <c r="H493" t="s">
        <v>52</v>
      </c>
      <c r="I493" t="s">
        <v>14</v>
      </c>
      <c r="J493" t="s">
        <v>15</v>
      </c>
    </row>
    <row r="494" spans="1:10" x14ac:dyDescent="0.25">
      <c r="A494">
        <v>940664</v>
      </c>
      <c r="B494" t="s">
        <v>31</v>
      </c>
      <c r="C494" s="8">
        <v>42449</v>
      </c>
      <c r="D494" s="9">
        <v>42449.132638888892</v>
      </c>
      <c r="E494" t="s">
        <v>23</v>
      </c>
      <c r="F494" t="s">
        <v>35</v>
      </c>
      <c r="G494">
        <v>36</v>
      </c>
      <c r="H494" t="s">
        <v>52</v>
      </c>
      <c r="I494" t="s">
        <v>25</v>
      </c>
      <c r="J494" t="s">
        <v>15</v>
      </c>
    </row>
    <row r="495" spans="1:10" x14ac:dyDescent="0.25">
      <c r="A495">
        <v>940664</v>
      </c>
      <c r="B495" t="s">
        <v>10</v>
      </c>
      <c r="C495" s="8">
        <v>42437</v>
      </c>
      <c r="D495" s="9">
        <v>42437.242361111108</v>
      </c>
      <c r="E495" t="s">
        <v>23</v>
      </c>
      <c r="F495" t="s">
        <v>35</v>
      </c>
      <c r="G495">
        <v>36</v>
      </c>
      <c r="H495" t="s">
        <v>52</v>
      </c>
      <c r="I495" t="s">
        <v>25</v>
      </c>
      <c r="J495" t="s">
        <v>15</v>
      </c>
    </row>
    <row r="496" spans="1:10" x14ac:dyDescent="0.25">
      <c r="A496">
        <v>940664</v>
      </c>
      <c r="B496" t="s">
        <v>10</v>
      </c>
      <c r="C496" s="8">
        <v>42432</v>
      </c>
      <c r="D496" s="9">
        <v>42432.302777777775</v>
      </c>
      <c r="E496" t="s">
        <v>23</v>
      </c>
      <c r="F496" t="s">
        <v>35</v>
      </c>
      <c r="G496">
        <v>36</v>
      </c>
      <c r="H496" t="s">
        <v>52</v>
      </c>
      <c r="I496" t="s">
        <v>14</v>
      </c>
      <c r="J496" t="s">
        <v>15</v>
      </c>
    </row>
    <row r="497" spans="1:10" x14ac:dyDescent="0.25">
      <c r="A497">
        <v>940664</v>
      </c>
      <c r="B497" t="s">
        <v>10</v>
      </c>
      <c r="C497" s="8">
        <v>42440</v>
      </c>
      <c r="D497" s="9">
        <v>42440.602777777778</v>
      </c>
      <c r="E497" t="s">
        <v>23</v>
      </c>
      <c r="F497" t="s">
        <v>35</v>
      </c>
      <c r="G497">
        <v>36</v>
      </c>
      <c r="H497" t="s">
        <v>52</v>
      </c>
      <c r="I497" t="s">
        <v>44</v>
      </c>
      <c r="J497" t="s">
        <v>15</v>
      </c>
    </row>
    <row r="498" spans="1:10" x14ac:dyDescent="0.25">
      <c r="A498">
        <v>940664</v>
      </c>
      <c r="B498" t="s">
        <v>10</v>
      </c>
      <c r="C498" s="8">
        <v>42453</v>
      </c>
      <c r="D498" s="9">
        <v>42453.226388888892</v>
      </c>
      <c r="E498" t="s">
        <v>23</v>
      </c>
      <c r="F498" t="s">
        <v>35</v>
      </c>
      <c r="G498">
        <v>36</v>
      </c>
      <c r="H498" t="s">
        <v>52</v>
      </c>
      <c r="I498" t="s">
        <v>25</v>
      </c>
      <c r="J498" t="s">
        <v>15</v>
      </c>
    </row>
    <row r="499" spans="1:10" x14ac:dyDescent="0.25">
      <c r="A499">
        <v>940664</v>
      </c>
      <c r="B499" t="s">
        <v>30</v>
      </c>
      <c r="C499" s="8">
        <v>42431</v>
      </c>
      <c r="D499" s="9">
        <v>42431.262499999997</v>
      </c>
      <c r="E499" t="s">
        <v>23</v>
      </c>
      <c r="F499" t="s">
        <v>35</v>
      </c>
      <c r="G499">
        <v>36</v>
      </c>
      <c r="H499" t="s">
        <v>52</v>
      </c>
      <c r="I499" t="s">
        <v>25</v>
      </c>
      <c r="J499" t="s">
        <v>15</v>
      </c>
    </row>
    <row r="500" spans="1:10" x14ac:dyDescent="0.25">
      <c r="A500">
        <v>596969</v>
      </c>
      <c r="B500" t="s">
        <v>10</v>
      </c>
      <c r="C500" s="8">
        <v>42377</v>
      </c>
      <c r="D500" s="9">
        <v>42377.45416666667</v>
      </c>
      <c r="E500" t="s">
        <v>23</v>
      </c>
      <c r="F500" t="s">
        <v>35</v>
      </c>
      <c r="G500">
        <v>33</v>
      </c>
      <c r="H500" t="s">
        <v>21</v>
      </c>
      <c r="I500" t="s">
        <v>14</v>
      </c>
      <c r="J500" t="s">
        <v>15</v>
      </c>
    </row>
    <row r="501" spans="1:10" x14ac:dyDescent="0.25">
      <c r="A501">
        <v>596969</v>
      </c>
      <c r="B501" t="s">
        <v>31</v>
      </c>
      <c r="C501" s="8">
        <v>42373</v>
      </c>
      <c r="D501" s="9">
        <v>42373.321527777778</v>
      </c>
      <c r="E501" t="s">
        <v>23</v>
      </c>
      <c r="F501" t="s">
        <v>35</v>
      </c>
      <c r="G501">
        <v>33</v>
      </c>
      <c r="H501" t="s">
        <v>21</v>
      </c>
      <c r="I501" t="s">
        <v>14</v>
      </c>
      <c r="J501" t="s">
        <v>15</v>
      </c>
    </row>
    <row r="502" spans="1:10" x14ac:dyDescent="0.25">
      <c r="A502">
        <v>2421805</v>
      </c>
      <c r="B502" t="s">
        <v>40</v>
      </c>
      <c r="C502" s="8">
        <v>42388</v>
      </c>
      <c r="D502" s="9">
        <v>42388.40902777778</v>
      </c>
      <c r="E502" t="s">
        <v>23</v>
      </c>
      <c r="F502" t="s">
        <v>35</v>
      </c>
      <c r="G502">
        <v>42</v>
      </c>
      <c r="H502" t="s">
        <v>21</v>
      </c>
      <c r="I502" t="s">
        <v>14</v>
      </c>
      <c r="J502" t="s">
        <v>15</v>
      </c>
    </row>
    <row r="503" spans="1:10" x14ac:dyDescent="0.25">
      <c r="A503">
        <v>821498</v>
      </c>
      <c r="B503" t="s">
        <v>16</v>
      </c>
      <c r="C503" s="8">
        <v>42438</v>
      </c>
      <c r="D503" s="9">
        <v>42438.542361111111</v>
      </c>
      <c r="E503" t="s">
        <v>23</v>
      </c>
      <c r="F503" t="s">
        <v>35</v>
      </c>
      <c r="G503">
        <v>10</v>
      </c>
      <c r="H503" t="s">
        <v>13</v>
      </c>
      <c r="I503" t="s">
        <v>18</v>
      </c>
      <c r="J503" t="s">
        <v>19</v>
      </c>
    </row>
    <row r="504" spans="1:10" x14ac:dyDescent="0.25">
      <c r="A504">
        <v>821498</v>
      </c>
      <c r="B504" t="s">
        <v>16</v>
      </c>
      <c r="C504" s="8">
        <v>42428</v>
      </c>
      <c r="D504" s="9">
        <v>42428.135416666664</v>
      </c>
      <c r="E504" t="s">
        <v>23</v>
      </c>
      <c r="F504" t="s">
        <v>35</v>
      </c>
      <c r="G504">
        <v>10</v>
      </c>
      <c r="H504" t="s">
        <v>13</v>
      </c>
      <c r="I504" t="s">
        <v>25</v>
      </c>
      <c r="J504" t="s">
        <v>19</v>
      </c>
    </row>
    <row r="505" spans="1:10" x14ac:dyDescent="0.25">
      <c r="A505">
        <v>821498</v>
      </c>
      <c r="B505" t="s">
        <v>16</v>
      </c>
      <c r="C505" s="8">
        <v>42427</v>
      </c>
      <c r="D505" s="9">
        <v>42427.503472222219</v>
      </c>
      <c r="E505" t="s">
        <v>23</v>
      </c>
      <c r="F505" t="s">
        <v>35</v>
      </c>
      <c r="G505">
        <v>10</v>
      </c>
      <c r="H505" t="s">
        <v>13</v>
      </c>
      <c r="I505" t="s">
        <v>18</v>
      </c>
      <c r="J505" t="s">
        <v>19</v>
      </c>
    </row>
    <row r="506" spans="1:10" x14ac:dyDescent="0.25">
      <c r="A506">
        <v>821498</v>
      </c>
      <c r="B506" t="s">
        <v>16</v>
      </c>
      <c r="C506" s="8">
        <v>42424</v>
      </c>
      <c r="D506" s="9">
        <v>42424.441666666666</v>
      </c>
      <c r="E506" t="s">
        <v>23</v>
      </c>
      <c r="F506" t="s">
        <v>35</v>
      </c>
      <c r="G506">
        <v>10</v>
      </c>
      <c r="H506" t="s">
        <v>13</v>
      </c>
      <c r="I506" t="s">
        <v>14</v>
      </c>
      <c r="J506" t="s">
        <v>19</v>
      </c>
    </row>
    <row r="507" spans="1:10" x14ac:dyDescent="0.25">
      <c r="A507">
        <v>821498</v>
      </c>
      <c r="B507" t="s">
        <v>16</v>
      </c>
      <c r="C507" s="8">
        <v>42426</v>
      </c>
      <c r="D507" s="9">
        <v>42426.55972222222</v>
      </c>
      <c r="E507" t="s">
        <v>23</v>
      </c>
      <c r="F507" t="s">
        <v>35</v>
      </c>
      <c r="G507">
        <v>10</v>
      </c>
      <c r="H507" t="s">
        <v>13</v>
      </c>
      <c r="I507" t="s">
        <v>18</v>
      </c>
      <c r="J507" t="s">
        <v>19</v>
      </c>
    </row>
    <row r="508" spans="1:10" x14ac:dyDescent="0.25">
      <c r="A508">
        <v>636845</v>
      </c>
      <c r="B508" t="s">
        <v>10</v>
      </c>
      <c r="C508" s="8">
        <v>42385</v>
      </c>
      <c r="D508" s="9">
        <v>42385.42291666667</v>
      </c>
      <c r="E508" t="s">
        <v>23</v>
      </c>
      <c r="F508" t="s">
        <v>35</v>
      </c>
      <c r="G508">
        <v>27</v>
      </c>
      <c r="H508" t="s">
        <v>21</v>
      </c>
      <c r="I508" t="s">
        <v>14</v>
      </c>
      <c r="J508" t="s">
        <v>22</v>
      </c>
    </row>
    <row r="509" spans="1:10" x14ac:dyDescent="0.25">
      <c r="A509">
        <v>940631</v>
      </c>
      <c r="B509" t="s">
        <v>31</v>
      </c>
      <c r="C509" s="8">
        <v>42456</v>
      </c>
      <c r="D509" s="9">
        <v>42456.384027777778</v>
      </c>
      <c r="E509" t="s">
        <v>23</v>
      </c>
      <c r="F509" t="s">
        <v>35</v>
      </c>
      <c r="G509">
        <v>27</v>
      </c>
      <c r="H509" t="s">
        <v>32</v>
      </c>
      <c r="I509" t="s">
        <v>14</v>
      </c>
      <c r="J509" t="s">
        <v>22</v>
      </c>
    </row>
    <row r="510" spans="1:10" x14ac:dyDescent="0.25">
      <c r="A510">
        <v>601422</v>
      </c>
      <c r="B510" t="s">
        <v>33</v>
      </c>
      <c r="C510" s="8">
        <v>42378</v>
      </c>
      <c r="D510" s="9">
        <v>42378.236805555556</v>
      </c>
      <c r="E510" t="s">
        <v>23</v>
      </c>
      <c r="F510" t="s">
        <v>42</v>
      </c>
      <c r="G510">
        <v>10</v>
      </c>
      <c r="H510" t="s">
        <v>13</v>
      </c>
      <c r="I510" t="s">
        <v>25</v>
      </c>
      <c r="J510" t="s">
        <v>19</v>
      </c>
    </row>
    <row r="511" spans="1:10" x14ac:dyDescent="0.25">
      <c r="A511">
        <v>940631</v>
      </c>
      <c r="B511" t="s">
        <v>30</v>
      </c>
      <c r="C511" s="8">
        <v>42457</v>
      </c>
      <c r="D511" s="9">
        <v>42457.538888888892</v>
      </c>
      <c r="E511" t="s">
        <v>23</v>
      </c>
      <c r="F511" t="s">
        <v>35</v>
      </c>
      <c r="G511">
        <v>27</v>
      </c>
      <c r="H511" t="s">
        <v>32</v>
      </c>
      <c r="I511" t="s">
        <v>18</v>
      </c>
      <c r="J511" t="s">
        <v>22</v>
      </c>
    </row>
    <row r="512" spans="1:10" x14ac:dyDescent="0.25">
      <c r="A512">
        <v>568751</v>
      </c>
      <c r="B512" t="s">
        <v>40</v>
      </c>
      <c r="C512" s="8">
        <v>42376</v>
      </c>
      <c r="D512" s="9">
        <v>42376.356249999997</v>
      </c>
      <c r="E512" t="s">
        <v>23</v>
      </c>
      <c r="F512" t="s">
        <v>35</v>
      </c>
      <c r="G512">
        <v>23</v>
      </c>
      <c r="H512" t="s">
        <v>32</v>
      </c>
      <c r="I512" t="s">
        <v>14</v>
      </c>
      <c r="J512" t="s">
        <v>22</v>
      </c>
    </row>
    <row r="513" spans="1:10" x14ac:dyDescent="0.25">
      <c r="A513">
        <v>568751</v>
      </c>
      <c r="B513" t="s">
        <v>31</v>
      </c>
      <c r="C513" s="8">
        <v>42380</v>
      </c>
      <c r="D513" s="9">
        <v>42380.51666666667</v>
      </c>
      <c r="E513" t="s">
        <v>23</v>
      </c>
      <c r="F513" t="s">
        <v>35</v>
      </c>
      <c r="G513">
        <v>23</v>
      </c>
      <c r="H513" t="s">
        <v>32</v>
      </c>
      <c r="I513" t="s">
        <v>18</v>
      </c>
      <c r="J513" t="s">
        <v>22</v>
      </c>
    </row>
    <row r="514" spans="1:10" x14ac:dyDescent="0.25">
      <c r="A514">
        <v>2369979</v>
      </c>
      <c r="B514" t="s">
        <v>27</v>
      </c>
      <c r="C514" s="8">
        <v>42377</v>
      </c>
      <c r="D514" s="9">
        <v>42377.29583333333</v>
      </c>
      <c r="E514" t="s">
        <v>23</v>
      </c>
      <c r="F514" t="s">
        <v>35</v>
      </c>
      <c r="G514">
        <v>33</v>
      </c>
      <c r="H514" t="s">
        <v>49</v>
      </c>
      <c r="I514" t="s">
        <v>14</v>
      </c>
      <c r="J514" t="s">
        <v>15</v>
      </c>
    </row>
    <row r="515" spans="1:10" x14ac:dyDescent="0.25">
      <c r="A515">
        <v>2369979</v>
      </c>
      <c r="B515" t="s">
        <v>40</v>
      </c>
      <c r="C515" s="8">
        <v>42377</v>
      </c>
      <c r="D515" s="9">
        <v>42377.290277777778</v>
      </c>
      <c r="E515" t="s">
        <v>23</v>
      </c>
      <c r="F515" t="s">
        <v>35</v>
      </c>
      <c r="G515">
        <v>33</v>
      </c>
      <c r="H515" t="s">
        <v>49</v>
      </c>
      <c r="I515" t="s">
        <v>25</v>
      </c>
      <c r="J515" t="s">
        <v>15</v>
      </c>
    </row>
    <row r="516" spans="1:10" x14ac:dyDescent="0.25">
      <c r="A516">
        <v>786863</v>
      </c>
      <c r="B516" t="s">
        <v>40</v>
      </c>
      <c r="C516" s="8">
        <v>42459</v>
      </c>
      <c r="D516" s="9">
        <v>42459.351388888892</v>
      </c>
      <c r="E516" t="s">
        <v>23</v>
      </c>
      <c r="F516" t="s">
        <v>35</v>
      </c>
      <c r="G516">
        <v>30</v>
      </c>
      <c r="H516" t="s">
        <v>52</v>
      </c>
      <c r="I516" t="s">
        <v>14</v>
      </c>
      <c r="J516" t="s">
        <v>22</v>
      </c>
    </row>
    <row r="517" spans="1:10" x14ac:dyDescent="0.25">
      <c r="A517">
        <v>786863</v>
      </c>
      <c r="B517" t="s">
        <v>10</v>
      </c>
      <c r="C517" s="8">
        <v>42412</v>
      </c>
      <c r="D517" s="9">
        <v>42412.272222222222</v>
      </c>
      <c r="E517" t="s">
        <v>23</v>
      </c>
      <c r="F517" t="s">
        <v>35</v>
      </c>
      <c r="G517">
        <v>30</v>
      </c>
      <c r="H517" t="s">
        <v>52</v>
      </c>
      <c r="I517" t="s">
        <v>25</v>
      </c>
      <c r="J517" t="s">
        <v>22</v>
      </c>
    </row>
    <row r="518" spans="1:10" x14ac:dyDescent="0.25">
      <c r="A518">
        <v>2369934</v>
      </c>
      <c r="B518" t="s">
        <v>30</v>
      </c>
      <c r="C518" s="8">
        <v>42396</v>
      </c>
      <c r="D518" s="9">
        <v>42396.356249999997</v>
      </c>
      <c r="E518" t="s">
        <v>23</v>
      </c>
      <c r="F518" t="s">
        <v>12</v>
      </c>
      <c r="G518">
        <v>30</v>
      </c>
      <c r="H518" t="s">
        <v>13</v>
      </c>
      <c r="I518" t="s">
        <v>14</v>
      </c>
      <c r="J518" t="s">
        <v>22</v>
      </c>
    </row>
    <row r="519" spans="1:10" x14ac:dyDescent="0.25">
      <c r="A519">
        <v>809853</v>
      </c>
      <c r="B519" t="s">
        <v>40</v>
      </c>
      <c r="C519" s="8">
        <v>42404</v>
      </c>
      <c r="D519" s="9">
        <v>42404.411111111112</v>
      </c>
      <c r="E519" t="s">
        <v>23</v>
      </c>
      <c r="F519" t="s">
        <v>17</v>
      </c>
      <c r="G519">
        <v>46</v>
      </c>
      <c r="H519" t="s">
        <v>13</v>
      </c>
      <c r="I519" t="s">
        <v>14</v>
      </c>
      <c r="J519" t="s">
        <v>26</v>
      </c>
    </row>
    <row r="520" spans="1:10" x14ac:dyDescent="0.25">
      <c r="A520">
        <v>809853</v>
      </c>
      <c r="B520" t="s">
        <v>40</v>
      </c>
      <c r="C520" s="8">
        <v>42404</v>
      </c>
      <c r="D520" s="9">
        <v>42404.482638888891</v>
      </c>
      <c r="E520" t="s">
        <v>23</v>
      </c>
      <c r="F520" t="s">
        <v>17</v>
      </c>
      <c r="G520">
        <v>46</v>
      </c>
      <c r="H520" t="s">
        <v>13</v>
      </c>
      <c r="I520" t="s">
        <v>18</v>
      </c>
      <c r="J520" t="s">
        <v>26</v>
      </c>
    </row>
    <row r="521" spans="1:10" x14ac:dyDescent="0.25">
      <c r="A521">
        <v>791981</v>
      </c>
      <c r="B521" t="s">
        <v>40</v>
      </c>
      <c r="C521" s="8">
        <v>42392</v>
      </c>
      <c r="D521" s="9">
        <v>42392.182638888888</v>
      </c>
      <c r="E521" t="s">
        <v>23</v>
      </c>
      <c r="F521" t="s">
        <v>35</v>
      </c>
      <c r="G521">
        <v>32</v>
      </c>
      <c r="H521" t="s">
        <v>21</v>
      </c>
      <c r="I521" t="s">
        <v>25</v>
      </c>
      <c r="J521" t="s">
        <v>15</v>
      </c>
    </row>
    <row r="522" spans="1:10" x14ac:dyDescent="0.25">
      <c r="A522">
        <v>791981</v>
      </c>
      <c r="B522" t="s">
        <v>40</v>
      </c>
      <c r="C522" s="8">
        <v>42414</v>
      </c>
      <c r="D522" s="9">
        <v>42414.332638888889</v>
      </c>
      <c r="E522" t="s">
        <v>23</v>
      </c>
      <c r="F522" t="s">
        <v>35</v>
      </c>
      <c r="G522">
        <v>32</v>
      </c>
      <c r="H522" t="s">
        <v>21</v>
      </c>
      <c r="I522" t="s">
        <v>14</v>
      </c>
      <c r="J522" t="s">
        <v>15</v>
      </c>
    </row>
    <row r="523" spans="1:10" x14ac:dyDescent="0.25">
      <c r="A523">
        <v>809841</v>
      </c>
      <c r="B523" t="s">
        <v>31</v>
      </c>
      <c r="C523" s="8">
        <v>42424</v>
      </c>
      <c r="D523" s="9">
        <v>42424.370833333334</v>
      </c>
      <c r="E523" t="s">
        <v>23</v>
      </c>
      <c r="F523" t="s">
        <v>12</v>
      </c>
      <c r="G523">
        <v>47</v>
      </c>
      <c r="H523" t="s">
        <v>13</v>
      </c>
      <c r="I523" t="s">
        <v>14</v>
      </c>
      <c r="J523" t="s">
        <v>26</v>
      </c>
    </row>
    <row r="524" spans="1:10" x14ac:dyDescent="0.25">
      <c r="A524">
        <v>443916</v>
      </c>
      <c r="B524" t="s">
        <v>27</v>
      </c>
      <c r="C524" s="8">
        <v>42384</v>
      </c>
      <c r="D524" s="9">
        <v>42384.234027777777</v>
      </c>
      <c r="E524" t="s">
        <v>23</v>
      </c>
      <c r="F524" t="s">
        <v>24</v>
      </c>
      <c r="G524">
        <v>39</v>
      </c>
      <c r="H524" t="s">
        <v>21</v>
      </c>
      <c r="I524" t="s">
        <v>25</v>
      </c>
      <c r="J524" t="s">
        <v>15</v>
      </c>
    </row>
    <row r="525" spans="1:10" x14ac:dyDescent="0.25">
      <c r="A525">
        <v>780110</v>
      </c>
      <c r="B525" t="s">
        <v>40</v>
      </c>
      <c r="C525" s="8">
        <v>42409</v>
      </c>
      <c r="D525" s="9">
        <v>42409.27847222222</v>
      </c>
      <c r="E525" t="s">
        <v>23</v>
      </c>
      <c r="F525" t="s">
        <v>35</v>
      </c>
      <c r="G525">
        <v>25</v>
      </c>
      <c r="H525" t="s">
        <v>52</v>
      </c>
      <c r="I525" t="s">
        <v>25</v>
      </c>
      <c r="J525" t="s">
        <v>22</v>
      </c>
    </row>
    <row r="526" spans="1:10" x14ac:dyDescent="0.25">
      <c r="A526">
        <v>809830</v>
      </c>
      <c r="B526" t="s">
        <v>40</v>
      </c>
      <c r="C526" s="8">
        <v>42437</v>
      </c>
      <c r="D526" s="9">
        <v>42437.361805555556</v>
      </c>
      <c r="E526" t="s">
        <v>23</v>
      </c>
      <c r="F526" t="s">
        <v>35</v>
      </c>
      <c r="G526">
        <v>38</v>
      </c>
      <c r="H526" t="s">
        <v>34</v>
      </c>
      <c r="I526" t="s">
        <v>14</v>
      </c>
      <c r="J526" t="s">
        <v>15</v>
      </c>
    </row>
    <row r="527" spans="1:10" x14ac:dyDescent="0.25">
      <c r="A527">
        <v>809830</v>
      </c>
      <c r="B527" t="s">
        <v>30</v>
      </c>
      <c r="C527" s="8">
        <v>42425</v>
      </c>
      <c r="D527" s="9">
        <v>42425.618055555555</v>
      </c>
      <c r="E527" t="s">
        <v>23</v>
      </c>
      <c r="F527" t="s">
        <v>35</v>
      </c>
      <c r="G527">
        <v>38</v>
      </c>
      <c r="H527" t="s">
        <v>34</v>
      </c>
      <c r="I527" t="s">
        <v>44</v>
      </c>
      <c r="J527" t="s">
        <v>15</v>
      </c>
    </row>
    <row r="528" spans="1:10" x14ac:dyDescent="0.25">
      <c r="A528">
        <v>809830</v>
      </c>
      <c r="B528" t="s">
        <v>40</v>
      </c>
      <c r="C528" s="8">
        <v>42419</v>
      </c>
      <c r="D528" s="9">
        <v>42419.296527777777</v>
      </c>
      <c r="E528" t="s">
        <v>23</v>
      </c>
      <c r="F528" t="s">
        <v>35</v>
      </c>
      <c r="G528">
        <v>38</v>
      </c>
      <c r="H528" t="s">
        <v>34</v>
      </c>
      <c r="I528" t="s">
        <v>14</v>
      </c>
      <c r="J528" t="s">
        <v>15</v>
      </c>
    </row>
    <row r="529" spans="1:10" x14ac:dyDescent="0.25">
      <c r="A529">
        <v>765264</v>
      </c>
      <c r="B529" t="s">
        <v>30</v>
      </c>
      <c r="C529" s="8">
        <v>42392</v>
      </c>
      <c r="D529" s="9">
        <v>42392.413888888892</v>
      </c>
      <c r="E529" t="s">
        <v>23</v>
      </c>
      <c r="F529" t="s">
        <v>35</v>
      </c>
      <c r="G529">
        <v>23</v>
      </c>
      <c r="H529" t="s">
        <v>34</v>
      </c>
      <c r="I529" t="s">
        <v>14</v>
      </c>
      <c r="J529" t="s">
        <v>22</v>
      </c>
    </row>
    <row r="530" spans="1:10" x14ac:dyDescent="0.25">
      <c r="A530">
        <v>867091</v>
      </c>
      <c r="B530" t="s">
        <v>37</v>
      </c>
      <c r="C530" s="8">
        <v>42442</v>
      </c>
      <c r="D530" s="9">
        <v>42442.359722222223</v>
      </c>
      <c r="E530" t="s">
        <v>23</v>
      </c>
      <c r="F530" t="s">
        <v>35</v>
      </c>
      <c r="G530">
        <v>30</v>
      </c>
      <c r="H530" t="s">
        <v>21</v>
      </c>
      <c r="I530" t="s">
        <v>14</v>
      </c>
      <c r="J530" t="s">
        <v>22</v>
      </c>
    </row>
    <row r="531" spans="1:10" x14ac:dyDescent="0.25">
      <c r="A531">
        <v>808410</v>
      </c>
      <c r="B531" t="s">
        <v>10</v>
      </c>
      <c r="C531" s="8">
        <v>42422</v>
      </c>
      <c r="D531" s="9">
        <v>42422.620833333334</v>
      </c>
      <c r="E531" t="s">
        <v>23</v>
      </c>
      <c r="F531" t="s">
        <v>24</v>
      </c>
      <c r="G531">
        <v>24</v>
      </c>
      <c r="H531" t="s">
        <v>13</v>
      </c>
      <c r="I531" t="s">
        <v>44</v>
      </c>
      <c r="J531" t="s">
        <v>22</v>
      </c>
    </row>
    <row r="532" spans="1:10" x14ac:dyDescent="0.25">
      <c r="A532">
        <v>867086</v>
      </c>
      <c r="B532" t="s">
        <v>40</v>
      </c>
      <c r="C532" s="8">
        <v>42441</v>
      </c>
      <c r="D532" s="9">
        <v>42441.408333333333</v>
      </c>
      <c r="E532" t="s">
        <v>23</v>
      </c>
      <c r="F532" t="s">
        <v>35</v>
      </c>
      <c r="G532">
        <v>29</v>
      </c>
      <c r="H532" t="s">
        <v>46</v>
      </c>
      <c r="I532" t="s">
        <v>14</v>
      </c>
      <c r="J532" t="s">
        <v>22</v>
      </c>
    </row>
    <row r="533" spans="1:10" x14ac:dyDescent="0.25">
      <c r="A533">
        <v>772618</v>
      </c>
      <c r="B533" t="s">
        <v>40</v>
      </c>
      <c r="C533" s="8">
        <v>42399</v>
      </c>
      <c r="D533" s="9">
        <v>42399.593055555553</v>
      </c>
      <c r="E533" t="s">
        <v>23</v>
      </c>
      <c r="F533" t="s">
        <v>12</v>
      </c>
      <c r="G533">
        <v>14</v>
      </c>
      <c r="H533" t="s">
        <v>32</v>
      </c>
      <c r="I533" t="s">
        <v>44</v>
      </c>
      <c r="J533" t="s">
        <v>19</v>
      </c>
    </row>
    <row r="534" spans="1:10" x14ac:dyDescent="0.25">
      <c r="A534">
        <v>150741</v>
      </c>
      <c r="B534" t="s">
        <v>40</v>
      </c>
      <c r="C534" s="8">
        <v>42389</v>
      </c>
      <c r="D534" s="9">
        <v>42389.407638888886</v>
      </c>
      <c r="E534" t="s">
        <v>23</v>
      </c>
      <c r="F534" t="s">
        <v>35</v>
      </c>
      <c r="G534">
        <v>22</v>
      </c>
      <c r="H534" t="s">
        <v>21</v>
      </c>
      <c r="I534" t="s">
        <v>14</v>
      </c>
      <c r="J534" t="s">
        <v>22</v>
      </c>
    </row>
    <row r="535" spans="1:10" x14ac:dyDescent="0.25">
      <c r="A535">
        <v>2369849</v>
      </c>
      <c r="B535" t="s">
        <v>31</v>
      </c>
      <c r="C535" s="8">
        <v>42458</v>
      </c>
      <c r="D535" s="9">
        <v>42458.501388888886</v>
      </c>
      <c r="E535" t="s">
        <v>23</v>
      </c>
      <c r="F535" t="s">
        <v>35</v>
      </c>
      <c r="G535">
        <v>39</v>
      </c>
      <c r="H535" t="s">
        <v>52</v>
      </c>
      <c r="I535" t="s">
        <v>18</v>
      </c>
      <c r="J535" t="s">
        <v>15</v>
      </c>
    </row>
    <row r="536" spans="1:10" x14ac:dyDescent="0.25">
      <c r="A536">
        <v>2369849</v>
      </c>
      <c r="B536" t="s">
        <v>30</v>
      </c>
      <c r="C536" s="8">
        <v>42406</v>
      </c>
      <c r="D536" s="9">
        <v>42406.158333333333</v>
      </c>
      <c r="E536" t="s">
        <v>23</v>
      </c>
      <c r="F536" t="s">
        <v>35</v>
      </c>
      <c r="G536">
        <v>39</v>
      </c>
      <c r="H536" t="s">
        <v>52</v>
      </c>
      <c r="I536" t="s">
        <v>25</v>
      </c>
      <c r="J536" t="s">
        <v>15</v>
      </c>
    </row>
    <row r="537" spans="1:10" x14ac:dyDescent="0.25">
      <c r="A537">
        <v>2369849</v>
      </c>
      <c r="B537" t="s">
        <v>31</v>
      </c>
      <c r="C537" s="8">
        <v>42448</v>
      </c>
      <c r="D537" s="9">
        <v>42448.234722222223</v>
      </c>
      <c r="E537" t="s">
        <v>23</v>
      </c>
      <c r="F537" t="s">
        <v>35</v>
      </c>
      <c r="G537">
        <v>39</v>
      </c>
      <c r="H537" t="s">
        <v>52</v>
      </c>
      <c r="I537" t="s">
        <v>25</v>
      </c>
      <c r="J537" t="s">
        <v>15</v>
      </c>
    </row>
    <row r="538" spans="1:10" x14ac:dyDescent="0.25">
      <c r="A538">
        <v>2369849</v>
      </c>
      <c r="B538" t="s">
        <v>30</v>
      </c>
      <c r="C538" s="8">
        <v>42448</v>
      </c>
      <c r="D538" s="9">
        <v>42448.129861111112</v>
      </c>
      <c r="E538" t="s">
        <v>23</v>
      </c>
      <c r="F538" t="s">
        <v>35</v>
      </c>
      <c r="G538">
        <v>39</v>
      </c>
      <c r="H538" t="s">
        <v>52</v>
      </c>
      <c r="I538" t="s">
        <v>25</v>
      </c>
      <c r="J538" t="s">
        <v>15</v>
      </c>
    </row>
    <row r="539" spans="1:10" x14ac:dyDescent="0.25">
      <c r="A539">
        <v>2369849</v>
      </c>
      <c r="B539" t="s">
        <v>31</v>
      </c>
      <c r="C539" s="8">
        <v>42425</v>
      </c>
      <c r="D539" s="9">
        <v>42425.544444444444</v>
      </c>
      <c r="E539" t="s">
        <v>23</v>
      </c>
      <c r="F539" t="s">
        <v>35</v>
      </c>
      <c r="G539">
        <v>39</v>
      </c>
      <c r="H539" t="s">
        <v>52</v>
      </c>
      <c r="I539" t="s">
        <v>18</v>
      </c>
      <c r="J539" t="s">
        <v>15</v>
      </c>
    </row>
    <row r="540" spans="1:10" x14ac:dyDescent="0.25">
      <c r="A540">
        <v>804350</v>
      </c>
      <c r="B540" t="s">
        <v>37</v>
      </c>
      <c r="C540" s="8">
        <v>42448</v>
      </c>
      <c r="D540" s="9">
        <v>42448.211805555555</v>
      </c>
      <c r="E540" t="s">
        <v>23</v>
      </c>
      <c r="F540" t="s">
        <v>12</v>
      </c>
      <c r="G540">
        <v>28</v>
      </c>
      <c r="H540" t="s">
        <v>13</v>
      </c>
      <c r="I540" t="s">
        <v>25</v>
      </c>
      <c r="J540" t="s">
        <v>22</v>
      </c>
    </row>
    <row r="541" spans="1:10" x14ac:dyDescent="0.25">
      <c r="A541">
        <v>804350</v>
      </c>
      <c r="B541" t="s">
        <v>37</v>
      </c>
      <c r="C541" s="8">
        <v>42433</v>
      </c>
      <c r="D541" s="9">
        <v>42433.479166666664</v>
      </c>
      <c r="E541" t="s">
        <v>23</v>
      </c>
      <c r="F541" t="s">
        <v>12</v>
      </c>
      <c r="G541">
        <v>28</v>
      </c>
      <c r="H541" t="s">
        <v>13</v>
      </c>
      <c r="I541" t="s">
        <v>18</v>
      </c>
      <c r="J541" t="s">
        <v>22</v>
      </c>
    </row>
    <row r="542" spans="1:10" x14ac:dyDescent="0.25">
      <c r="A542">
        <v>804350</v>
      </c>
      <c r="B542" t="s">
        <v>29</v>
      </c>
      <c r="C542" s="8">
        <v>42383</v>
      </c>
      <c r="D542" s="9">
        <v>42383.487500000003</v>
      </c>
      <c r="E542" t="s">
        <v>23</v>
      </c>
      <c r="F542" t="s">
        <v>12</v>
      </c>
      <c r="G542">
        <v>28</v>
      </c>
      <c r="H542" t="s">
        <v>13</v>
      </c>
      <c r="I542" t="s">
        <v>18</v>
      </c>
      <c r="J542" t="s">
        <v>22</v>
      </c>
    </row>
    <row r="543" spans="1:10" x14ac:dyDescent="0.25">
      <c r="A543">
        <v>804350</v>
      </c>
      <c r="B543" t="s">
        <v>10</v>
      </c>
      <c r="C543" s="8">
        <v>42420</v>
      </c>
      <c r="D543" s="9">
        <v>42420.319444444445</v>
      </c>
      <c r="E543" t="s">
        <v>23</v>
      </c>
      <c r="F543" t="s">
        <v>12</v>
      </c>
      <c r="G543">
        <v>28</v>
      </c>
      <c r="H543" t="s">
        <v>13</v>
      </c>
      <c r="I543" t="s">
        <v>14</v>
      </c>
      <c r="J543" t="s">
        <v>22</v>
      </c>
    </row>
    <row r="544" spans="1:10" x14ac:dyDescent="0.25">
      <c r="A544">
        <v>720305</v>
      </c>
      <c r="B544" t="s">
        <v>10</v>
      </c>
      <c r="C544" s="8">
        <v>42387</v>
      </c>
      <c r="D544" s="9">
        <v>42387.561111111114</v>
      </c>
      <c r="E544" t="s">
        <v>23</v>
      </c>
      <c r="F544" t="s">
        <v>35</v>
      </c>
      <c r="G544">
        <v>29</v>
      </c>
      <c r="H544" t="s">
        <v>21</v>
      </c>
      <c r="I544" t="s">
        <v>18</v>
      </c>
      <c r="J544" t="s">
        <v>22</v>
      </c>
    </row>
    <row r="545" spans="1:10" x14ac:dyDescent="0.25">
      <c r="A545">
        <v>720305</v>
      </c>
      <c r="B545" t="s">
        <v>30</v>
      </c>
      <c r="C545" s="8">
        <v>42388</v>
      </c>
      <c r="D545" s="9">
        <v>42388.371527777781</v>
      </c>
      <c r="E545" t="s">
        <v>23</v>
      </c>
      <c r="F545" t="s">
        <v>35</v>
      </c>
      <c r="G545">
        <v>29</v>
      </c>
      <c r="H545" t="s">
        <v>21</v>
      </c>
      <c r="I545" t="s">
        <v>14</v>
      </c>
      <c r="J545" t="s">
        <v>22</v>
      </c>
    </row>
    <row r="546" spans="1:10" x14ac:dyDescent="0.25">
      <c r="A546">
        <v>720305</v>
      </c>
      <c r="B546" t="s">
        <v>33</v>
      </c>
      <c r="C546" s="8">
        <v>42387</v>
      </c>
      <c r="D546" s="9">
        <v>42387.479166666664</v>
      </c>
      <c r="E546" t="s">
        <v>23</v>
      </c>
      <c r="F546" t="s">
        <v>35</v>
      </c>
      <c r="G546">
        <v>29</v>
      </c>
      <c r="H546" t="s">
        <v>21</v>
      </c>
      <c r="I546" t="s">
        <v>18</v>
      </c>
      <c r="J546" t="s">
        <v>22</v>
      </c>
    </row>
    <row r="547" spans="1:10" x14ac:dyDescent="0.25">
      <c r="A547">
        <v>809809</v>
      </c>
      <c r="B547" t="s">
        <v>16</v>
      </c>
      <c r="C547" s="8">
        <v>42434</v>
      </c>
      <c r="D547" s="9">
        <v>42434.265277777777</v>
      </c>
      <c r="E547" t="s">
        <v>23</v>
      </c>
      <c r="F547" t="s">
        <v>20</v>
      </c>
      <c r="G547">
        <v>29</v>
      </c>
      <c r="H547" t="s">
        <v>32</v>
      </c>
      <c r="I547" t="s">
        <v>25</v>
      </c>
      <c r="J547" t="s">
        <v>22</v>
      </c>
    </row>
    <row r="548" spans="1:10" x14ac:dyDescent="0.25">
      <c r="A548">
        <v>809809</v>
      </c>
      <c r="B548" t="s">
        <v>33</v>
      </c>
      <c r="C548" s="8">
        <v>42405</v>
      </c>
      <c r="D548" s="9">
        <v>42405.220138888886</v>
      </c>
      <c r="E548" t="s">
        <v>23</v>
      </c>
      <c r="F548" t="s">
        <v>20</v>
      </c>
      <c r="G548">
        <v>29</v>
      </c>
      <c r="H548" t="s">
        <v>32</v>
      </c>
      <c r="I548" t="s">
        <v>25</v>
      </c>
      <c r="J548" t="s">
        <v>22</v>
      </c>
    </row>
    <row r="549" spans="1:10" x14ac:dyDescent="0.25">
      <c r="A549">
        <v>893309</v>
      </c>
      <c r="B549" t="s">
        <v>29</v>
      </c>
      <c r="C549" s="8">
        <v>42435</v>
      </c>
      <c r="D549" s="9">
        <v>42435.154861111114</v>
      </c>
      <c r="E549" t="s">
        <v>23</v>
      </c>
      <c r="F549" t="s">
        <v>20</v>
      </c>
      <c r="G549">
        <v>42</v>
      </c>
      <c r="H549" t="s">
        <v>13</v>
      </c>
      <c r="I549" t="s">
        <v>25</v>
      </c>
      <c r="J549" t="s">
        <v>15</v>
      </c>
    </row>
    <row r="550" spans="1:10" x14ac:dyDescent="0.25">
      <c r="A550">
        <v>893309</v>
      </c>
      <c r="B550" t="s">
        <v>10</v>
      </c>
      <c r="C550" s="8">
        <v>42433</v>
      </c>
      <c r="D550" s="9">
        <v>42433.213194444441</v>
      </c>
      <c r="E550" t="s">
        <v>23</v>
      </c>
      <c r="F550" t="s">
        <v>20</v>
      </c>
      <c r="G550">
        <v>42</v>
      </c>
      <c r="H550" t="s">
        <v>13</v>
      </c>
      <c r="I550" t="s">
        <v>25</v>
      </c>
      <c r="J550" t="s">
        <v>15</v>
      </c>
    </row>
    <row r="551" spans="1:10" x14ac:dyDescent="0.25">
      <c r="A551">
        <v>940545</v>
      </c>
      <c r="B551" t="s">
        <v>27</v>
      </c>
      <c r="C551" s="8">
        <v>42457</v>
      </c>
      <c r="D551" s="9">
        <v>42457.509027777778</v>
      </c>
      <c r="E551" t="s">
        <v>23</v>
      </c>
      <c r="F551" t="s">
        <v>35</v>
      </c>
      <c r="G551">
        <v>33</v>
      </c>
      <c r="H551" t="s">
        <v>21</v>
      </c>
      <c r="I551" t="s">
        <v>18</v>
      </c>
      <c r="J551" t="s">
        <v>15</v>
      </c>
    </row>
    <row r="552" spans="1:10" x14ac:dyDescent="0.25">
      <c r="A552">
        <v>940545</v>
      </c>
      <c r="B552" t="s">
        <v>30</v>
      </c>
      <c r="C552" s="8">
        <v>42460</v>
      </c>
      <c r="D552" s="9">
        <v>42460.388194444444</v>
      </c>
      <c r="E552" t="s">
        <v>23</v>
      </c>
      <c r="F552" t="s">
        <v>35</v>
      </c>
      <c r="G552">
        <v>33</v>
      </c>
      <c r="H552" t="s">
        <v>21</v>
      </c>
      <c r="I552" t="s">
        <v>14</v>
      </c>
      <c r="J552" t="s">
        <v>15</v>
      </c>
    </row>
    <row r="553" spans="1:10" x14ac:dyDescent="0.25">
      <c r="A553">
        <v>940545</v>
      </c>
      <c r="B553" t="s">
        <v>40</v>
      </c>
      <c r="C553" s="8">
        <v>42453</v>
      </c>
      <c r="D553" s="9">
        <v>42453.522222222222</v>
      </c>
      <c r="E553" t="s">
        <v>23</v>
      </c>
      <c r="F553" t="s">
        <v>35</v>
      </c>
      <c r="G553">
        <v>33</v>
      </c>
      <c r="H553" t="s">
        <v>21</v>
      </c>
      <c r="I553" t="s">
        <v>18</v>
      </c>
      <c r="J553" t="s">
        <v>15</v>
      </c>
    </row>
    <row r="554" spans="1:10" x14ac:dyDescent="0.25">
      <c r="A554">
        <v>940545</v>
      </c>
      <c r="B554" t="s">
        <v>50</v>
      </c>
      <c r="C554" s="8">
        <v>42443</v>
      </c>
      <c r="D554" s="9">
        <v>42443.193749999999</v>
      </c>
      <c r="E554" t="s">
        <v>23</v>
      </c>
      <c r="F554" t="s">
        <v>35</v>
      </c>
      <c r="G554">
        <v>33</v>
      </c>
      <c r="H554" t="s">
        <v>21</v>
      </c>
      <c r="I554" t="s">
        <v>25</v>
      </c>
      <c r="J554" t="s">
        <v>15</v>
      </c>
    </row>
    <row r="555" spans="1:10" x14ac:dyDescent="0.25">
      <c r="A555">
        <v>832627</v>
      </c>
      <c r="B555" t="s">
        <v>37</v>
      </c>
      <c r="C555" s="8">
        <v>42427</v>
      </c>
      <c r="D555" s="9">
        <v>42427.323611111111</v>
      </c>
      <c r="E555" t="s">
        <v>23</v>
      </c>
      <c r="F555" t="s">
        <v>35</v>
      </c>
      <c r="G555">
        <v>26</v>
      </c>
      <c r="H555" t="s">
        <v>34</v>
      </c>
      <c r="I555" t="s">
        <v>14</v>
      </c>
      <c r="J555" t="s">
        <v>22</v>
      </c>
    </row>
    <row r="556" spans="1:10" x14ac:dyDescent="0.25">
      <c r="A556">
        <v>821379</v>
      </c>
      <c r="B556" t="s">
        <v>29</v>
      </c>
      <c r="C556" s="8">
        <v>42435</v>
      </c>
      <c r="D556" s="9">
        <v>42435.29791666667</v>
      </c>
      <c r="E556" t="s">
        <v>23</v>
      </c>
      <c r="F556" t="s">
        <v>35</v>
      </c>
      <c r="G556">
        <v>17</v>
      </c>
      <c r="H556" t="s">
        <v>34</v>
      </c>
      <c r="I556" t="s">
        <v>14</v>
      </c>
      <c r="J556" t="s">
        <v>19</v>
      </c>
    </row>
    <row r="557" spans="1:10" x14ac:dyDescent="0.25">
      <c r="A557">
        <v>821371</v>
      </c>
      <c r="B557" t="s">
        <v>40</v>
      </c>
      <c r="C557" s="8">
        <v>42428</v>
      </c>
      <c r="D557" s="9">
        <v>42428.490277777775</v>
      </c>
      <c r="E557" t="s">
        <v>23</v>
      </c>
      <c r="F557" t="s">
        <v>17</v>
      </c>
      <c r="G557">
        <v>113</v>
      </c>
      <c r="H557" t="s">
        <v>28</v>
      </c>
      <c r="I557" t="s">
        <v>18</v>
      </c>
      <c r="J557" t="s">
        <v>19</v>
      </c>
    </row>
    <row r="558" spans="1:10" x14ac:dyDescent="0.25">
      <c r="A558">
        <v>821371</v>
      </c>
      <c r="B558" t="s">
        <v>30</v>
      </c>
      <c r="C558" s="8">
        <v>42427</v>
      </c>
      <c r="D558" s="9">
        <v>42427.434027777781</v>
      </c>
      <c r="E558" t="s">
        <v>23</v>
      </c>
      <c r="F558" t="s">
        <v>17</v>
      </c>
      <c r="G558">
        <v>113</v>
      </c>
      <c r="H558" t="s">
        <v>28</v>
      </c>
      <c r="I558" t="s">
        <v>14</v>
      </c>
      <c r="J558" t="s">
        <v>19</v>
      </c>
    </row>
    <row r="559" spans="1:10" x14ac:dyDescent="0.25">
      <c r="A559">
        <v>2421592</v>
      </c>
      <c r="B559" t="s">
        <v>16</v>
      </c>
      <c r="C559" s="8">
        <v>42424</v>
      </c>
      <c r="D559" s="9">
        <v>42424.526388888888</v>
      </c>
      <c r="E559" t="s">
        <v>23</v>
      </c>
      <c r="F559" t="s">
        <v>20</v>
      </c>
      <c r="G559">
        <v>30</v>
      </c>
      <c r="H559" t="s">
        <v>21</v>
      </c>
      <c r="I559" t="s">
        <v>18</v>
      </c>
      <c r="J559" t="s">
        <v>22</v>
      </c>
    </row>
    <row r="560" spans="1:10" x14ac:dyDescent="0.25">
      <c r="A560">
        <v>809015</v>
      </c>
      <c r="B560" t="s">
        <v>29</v>
      </c>
      <c r="C560" s="8">
        <v>42420</v>
      </c>
      <c r="D560" s="9">
        <v>42420.261111111111</v>
      </c>
      <c r="E560" t="s">
        <v>23</v>
      </c>
      <c r="F560" t="s">
        <v>12</v>
      </c>
      <c r="G560">
        <v>31</v>
      </c>
      <c r="H560" t="s">
        <v>28</v>
      </c>
      <c r="I560" t="s">
        <v>25</v>
      </c>
      <c r="J560" t="s">
        <v>15</v>
      </c>
    </row>
    <row r="561" spans="1:10" x14ac:dyDescent="0.25">
      <c r="A561">
        <v>809015</v>
      </c>
      <c r="B561" t="s">
        <v>30</v>
      </c>
      <c r="C561" s="8">
        <v>42419</v>
      </c>
      <c r="D561" s="9">
        <v>42419.270833333336</v>
      </c>
      <c r="E561" t="s">
        <v>23</v>
      </c>
      <c r="F561" t="s">
        <v>12</v>
      </c>
      <c r="G561">
        <v>31</v>
      </c>
      <c r="H561" t="s">
        <v>28</v>
      </c>
      <c r="I561" t="s">
        <v>25</v>
      </c>
      <c r="J561" t="s">
        <v>15</v>
      </c>
    </row>
    <row r="562" spans="1:10" x14ac:dyDescent="0.25">
      <c r="A562">
        <v>809015</v>
      </c>
      <c r="B562" t="s">
        <v>31</v>
      </c>
      <c r="C562" s="8">
        <v>42405</v>
      </c>
      <c r="D562" s="9">
        <v>42405.367361111108</v>
      </c>
      <c r="E562" t="s">
        <v>23</v>
      </c>
      <c r="F562" t="s">
        <v>12</v>
      </c>
      <c r="G562">
        <v>31</v>
      </c>
      <c r="H562" t="s">
        <v>28</v>
      </c>
      <c r="I562" t="s">
        <v>14</v>
      </c>
      <c r="J562" t="s">
        <v>15</v>
      </c>
    </row>
    <row r="563" spans="1:10" x14ac:dyDescent="0.25">
      <c r="A563">
        <v>809015</v>
      </c>
      <c r="B563" t="s">
        <v>30</v>
      </c>
      <c r="C563" s="8">
        <v>42419</v>
      </c>
      <c r="D563" s="9">
        <v>42419.270833333336</v>
      </c>
      <c r="E563" t="s">
        <v>23</v>
      </c>
      <c r="F563" t="s">
        <v>12</v>
      </c>
      <c r="G563">
        <v>31</v>
      </c>
      <c r="H563" t="s">
        <v>28</v>
      </c>
      <c r="I563" t="s">
        <v>25</v>
      </c>
      <c r="J563" t="s">
        <v>15</v>
      </c>
    </row>
    <row r="564" spans="1:10" x14ac:dyDescent="0.25">
      <c r="A564">
        <v>809015</v>
      </c>
      <c r="B564" t="s">
        <v>30</v>
      </c>
      <c r="C564" s="8">
        <v>42424</v>
      </c>
      <c r="D564" s="9">
        <v>42424.442361111112</v>
      </c>
      <c r="E564" t="s">
        <v>23</v>
      </c>
      <c r="F564" t="s">
        <v>12</v>
      </c>
      <c r="G564">
        <v>31</v>
      </c>
      <c r="H564" t="s">
        <v>28</v>
      </c>
      <c r="I564" t="s">
        <v>14</v>
      </c>
      <c r="J564" t="s">
        <v>15</v>
      </c>
    </row>
    <row r="565" spans="1:10" x14ac:dyDescent="0.25">
      <c r="A565">
        <v>809015</v>
      </c>
      <c r="B565" t="s">
        <v>31</v>
      </c>
      <c r="C565" s="8">
        <v>42399</v>
      </c>
      <c r="D565" s="9">
        <v>42399.287499999999</v>
      </c>
      <c r="E565" t="s">
        <v>23</v>
      </c>
      <c r="F565" t="s">
        <v>12</v>
      </c>
      <c r="G565">
        <v>31</v>
      </c>
      <c r="H565" t="s">
        <v>28</v>
      </c>
      <c r="I565" t="s">
        <v>25</v>
      </c>
      <c r="J565" t="s">
        <v>15</v>
      </c>
    </row>
    <row r="566" spans="1:10" x14ac:dyDescent="0.25">
      <c r="A566">
        <v>809015</v>
      </c>
      <c r="B566" t="s">
        <v>31</v>
      </c>
      <c r="C566" s="8">
        <v>42398</v>
      </c>
      <c r="D566" s="9">
        <v>42398.408333333333</v>
      </c>
      <c r="E566" t="s">
        <v>23</v>
      </c>
      <c r="F566" t="s">
        <v>12</v>
      </c>
      <c r="G566">
        <v>31</v>
      </c>
      <c r="H566" t="s">
        <v>28</v>
      </c>
      <c r="I566" t="s">
        <v>14</v>
      </c>
      <c r="J566" t="s">
        <v>15</v>
      </c>
    </row>
    <row r="567" spans="1:10" x14ac:dyDescent="0.25">
      <c r="A567">
        <v>809015</v>
      </c>
      <c r="B567" t="s">
        <v>36</v>
      </c>
      <c r="C567" s="8">
        <v>42397</v>
      </c>
      <c r="D567" s="9">
        <v>42397.268055555556</v>
      </c>
      <c r="E567" t="s">
        <v>23</v>
      </c>
      <c r="F567" t="s">
        <v>12</v>
      </c>
      <c r="G567">
        <v>31</v>
      </c>
      <c r="H567" t="s">
        <v>28</v>
      </c>
      <c r="I567" t="s">
        <v>25</v>
      </c>
      <c r="J567" t="s">
        <v>15</v>
      </c>
    </row>
    <row r="568" spans="1:10" x14ac:dyDescent="0.25">
      <c r="A568">
        <v>809015</v>
      </c>
      <c r="B568" t="s">
        <v>30</v>
      </c>
      <c r="C568" s="8">
        <v>42406</v>
      </c>
      <c r="D568" s="9">
        <v>42406.56527777778</v>
      </c>
      <c r="E568" t="s">
        <v>23</v>
      </c>
      <c r="F568" t="s">
        <v>12</v>
      </c>
      <c r="G568">
        <v>31</v>
      </c>
      <c r="H568" t="s">
        <v>28</v>
      </c>
      <c r="I568" t="s">
        <v>18</v>
      </c>
      <c r="J568" t="s">
        <v>15</v>
      </c>
    </row>
    <row r="569" spans="1:10" x14ac:dyDescent="0.25">
      <c r="A569">
        <v>809015</v>
      </c>
      <c r="B569" t="s">
        <v>31</v>
      </c>
      <c r="C569" s="8">
        <v>42423</v>
      </c>
      <c r="D569" s="9">
        <v>42423.288194444445</v>
      </c>
      <c r="E569" t="s">
        <v>23</v>
      </c>
      <c r="F569" t="s">
        <v>12</v>
      </c>
      <c r="G569">
        <v>31</v>
      </c>
      <c r="H569" t="s">
        <v>28</v>
      </c>
      <c r="I569" t="s">
        <v>25</v>
      </c>
      <c r="J569" t="s">
        <v>15</v>
      </c>
    </row>
    <row r="570" spans="1:10" x14ac:dyDescent="0.25">
      <c r="A570">
        <v>809787</v>
      </c>
      <c r="B570" t="s">
        <v>40</v>
      </c>
      <c r="C570" s="8">
        <v>42409</v>
      </c>
      <c r="D570" s="9">
        <v>42409.151388888888</v>
      </c>
      <c r="E570" t="s">
        <v>23</v>
      </c>
      <c r="F570" t="s">
        <v>35</v>
      </c>
      <c r="G570">
        <v>34</v>
      </c>
      <c r="H570" t="s">
        <v>32</v>
      </c>
      <c r="I570" t="s">
        <v>25</v>
      </c>
      <c r="J570" t="s">
        <v>15</v>
      </c>
    </row>
    <row r="571" spans="1:10" x14ac:dyDescent="0.25">
      <c r="A571">
        <v>821350</v>
      </c>
      <c r="B571" t="s">
        <v>31</v>
      </c>
      <c r="C571" s="8">
        <v>42425</v>
      </c>
      <c r="D571" s="9">
        <v>42425.518750000003</v>
      </c>
      <c r="E571" t="s">
        <v>23</v>
      </c>
      <c r="F571" t="s">
        <v>35</v>
      </c>
      <c r="G571">
        <v>26</v>
      </c>
      <c r="H571" t="s">
        <v>32</v>
      </c>
      <c r="I571" t="s">
        <v>18</v>
      </c>
      <c r="J571" t="s">
        <v>22</v>
      </c>
    </row>
    <row r="572" spans="1:10" x14ac:dyDescent="0.25">
      <c r="A572">
        <v>844125</v>
      </c>
      <c r="B572" t="s">
        <v>31</v>
      </c>
      <c r="C572" s="8">
        <v>42435</v>
      </c>
      <c r="D572" s="9">
        <v>42435.386111111111</v>
      </c>
      <c r="E572" t="s">
        <v>23</v>
      </c>
      <c r="F572" t="s">
        <v>24</v>
      </c>
      <c r="G572">
        <v>27</v>
      </c>
      <c r="H572" t="s">
        <v>21</v>
      </c>
      <c r="I572" t="s">
        <v>14</v>
      </c>
      <c r="J572" t="s">
        <v>22</v>
      </c>
    </row>
    <row r="573" spans="1:10" x14ac:dyDescent="0.25">
      <c r="A573">
        <v>336966</v>
      </c>
      <c r="B573" t="s">
        <v>10</v>
      </c>
      <c r="C573" s="8">
        <v>42391</v>
      </c>
      <c r="D573" s="9">
        <v>42391.236111111109</v>
      </c>
      <c r="E573" t="s">
        <v>23</v>
      </c>
      <c r="F573" t="s">
        <v>35</v>
      </c>
      <c r="G573">
        <v>31</v>
      </c>
      <c r="H573" t="s">
        <v>13</v>
      </c>
      <c r="I573" t="s">
        <v>25</v>
      </c>
      <c r="J573" t="s">
        <v>15</v>
      </c>
    </row>
    <row r="574" spans="1:10" x14ac:dyDescent="0.25">
      <c r="A574">
        <v>2369753</v>
      </c>
      <c r="B574" t="s">
        <v>33</v>
      </c>
      <c r="C574" s="8">
        <v>42453</v>
      </c>
      <c r="D574" s="9">
        <v>42453.310416666667</v>
      </c>
      <c r="E574" t="s">
        <v>23</v>
      </c>
      <c r="F574" t="s">
        <v>20</v>
      </c>
      <c r="G574">
        <v>30</v>
      </c>
      <c r="H574" t="s">
        <v>21</v>
      </c>
      <c r="I574" t="s">
        <v>14</v>
      </c>
      <c r="J574" t="s">
        <v>22</v>
      </c>
    </row>
    <row r="575" spans="1:10" x14ac:dyDescent="0.25">
      <c r="A575">
        <v>868484</v>
      </c>
      <c r="B575" t="s">
        <v>31</v>
      </c>
      <c r="C575" s="8">
        <v>42445</v>
      </c>
      <c r="D575" s="9">
        <v>42445.343055555553</v>
      </c>
      <c r="E575" t="s">
        <v>23</v>
      </c>
      <c r="F575" t="s">
        <v>24</v>
      </c>
      <c r="G575">
        <v>19</v>
      </c>
      <c r="H575" t="s">
        <v>46</v>
      </c>
      <c r="I575" t="s">
        <v>14</v>
      </c>
      <c r="J575" t="s">
        <v>22</v>
      </c>
    </row>
    <row r="576" spans="1:10" x14ac:dyDescent="0.25">
      <c r="A576">
        <v>868484</v>
      </c>
      <c r="B576" t="s">
        <v>10</v>
      </c>
      <c r="C576" s="8">
        <v>42443</v>
      </c>
      <c r="D576" s="9">
        <v>42443.217361111114</v>
      </c>
      <c r="E576" t="s">
        <v>23</v>
      </c>
      <c r="F576" t="s">
        <v>24</v>
      </c>
      <c r="G576">
        <v>19</v>
      </c>
      <c r="H576" t="s">
        <v>46</v>
      </c>
      <c r="I576" t="s">
        <v>25</v>
      </c>
      <c r="J576" t="s">
        <v>22</v>
      </c>
    </row>
    <row r="577" spans="1:10" x14ac:dyDescent="0.25">
      <c r="A577">
        <v>893256</v>
      </c>
      <c r="B577" t="s">
        <v>40</v>
      </c>
      <c r="C577" s="8">
        <v>42451</v>
      </c>
      <c r="D577" s="9">
        <v>42451.520833333336</v>
      </c>
      <c r="E577" t="s">
        <v>23</v>
      </c>
      <c r="F577" t="s">
        <v>35</v>
      </c>
      <c r="G577">
        <v>37</v>
      </c>
      <c r="H577" t="s">
        <v>21</v>
      </c>
      <c r="I577" t="s">
        <v>18</v>
      </c>
      <c r="J577" t="s">
        <v>15</v>
      </c>
    </row>
    <row r="578" spans="1:10" x14ac:dyDescent="0.25">
      <c r="A578">
        <v>220052</v>
      </c>
      <c r="B578" t="s">
        <v>29</v>
      </c>
      <c r="C578" s="8">
        <v>42454</v>
      </c>
      <c r="D578" s="9">
        <v>42454.618750000001</v>
      </c>
      <c r="E578" t="s">
        <v>23</v>
      </c>
      <c r="F578" t="s">
        <v>24</v>
      </c>
      <c r="G578">
        <v>22</v>
      </c>
      <c r="H578" t="s">
        <v>52</v>
      </c>
      <c r="I578" t="s">
        <v>44</v>
      </c>
      <c r="J578" t="s">
        <v>22</v>
      </c>
    </row>
    <row r="579" spans="1:10" x14ac:dyDescent="0.25">
      <c r="A579">
        <v>786741</v>
      </c>
      <c r="B579" t="s">
        <v>27</v>
      </c>
      <c r="C579" s="8">
        <v>42412</v>
      </c>
      <c r="D579" s="9">
        <v>42412.34652777778</v>
      </c>
      <c r="E579" t="s">
        <v>23</v>
      </c>
      <c r="F579" t="s">
        <v>35</v>
      </c>
      <c r="G579">
        <v>39</v>
      </c>
      <c r="H579" t="s">
        <v>46</v>
      </c>
      <c r="I579" t="s">
        <v>14</v>
      </c>
      <c r="J579" t="s">
        <v>15</v>
      </c>
    </row>
    <row r="580" spans="1:10" x14ac:dyDescent="0.25">
      <c r="A580">
        <v>786741</v>
      </c>
      <c r="B580" t="s">
        <v>40</v>
      </c>
      <c r="C580" s="8">
        <v>42404</v>
      </c>
      <c r="D580" s="9">
        <v>42404.145833333336</v>
      </c>
      <c r="E580" t="s">
        <v>23</v>
      </c>
      <c r="F580" t="s">
        <v>35</v>
      </c>
      <c r="G580">
        <v>39</v>
      </c>
      <c r="H580" t="s">
        <v>46</v>
      </c>
      <c r="I580" t="s">
        <v>25</v>
      </c>
      <c r="J580" t="s">
        <v>15</v>
      </c>
    </row>
    <row r="581" spans="1:10" x14ac:dyDescent="0.25">
      <c r="A581">
        <v>183982</v>
      </c>
      <c r="B581" t="s">
        <v>40</v>
      </c>
      <c r="C581" s="8">
        <v>42395</v>
      </c>
      <c r="D581" s="9">
        <v>42395.281944444447</v>
      </c>
      <c r="E581" t="s">
        <v>23</v>
      </c>
      <c r="F581" t="s">
        <v>35</v>
      </c>
      <c r="G581">
        <v>27</v>
      </c>
      <c r="H581" t="s">
        <v>21</v>
      </c>
      <c r="I581" t="s">
        <v>25</v>
      </c>
      <c r="J581" t="s">
        <v>22</v>
      </c>
    </row>
    <row r="582" spans="1:10" x14ac:dyDescent="0.25">
      <c r="A582">
        <v>120169</v>
      </c>
      <c r="B582" t="s">
        <v>40</v>
      </c>
      <c r="C582" s="8">
        <v>42377</v>
      </c>
      <c r="D582" s="9">
        <v>42377.230555555558</v>
      </c>
      <c r="E582" t="s">
        <v>23</v>
      </c>
      <c r="F582" t="s">
        <v>35</v>
      </c>
      <c r="G582">
        <v>30</v>
      </c>
      <c r="H582" t="s">
        <v>21</v>
      </c>
      <c r="I582" t="s">
        <v>25</v>
      </c>
      <c r="J582" t="s">
        <v>22</v>
      </c>
    </row>
    <row r="583" spans="1:10" x14ac:dyDescent="0.25">
      <c r="A583">
        <v>120169</v>
      </c>
      <c r="B583" t="s">
        <v>40</v>
      </c>
      <c r="C583" s="8">
        <v>42380</v>
      </c>
      <c r="D583" s="9">
        <v>42380.572916666664</v>
      </c>
      <c r="E583" t="s">
        <v>23</v>
      </c>
      <c r="F583" t="s">
        <v>35</v>
      </c>
      <c r="G583">
        <v>30</v>
      </c>
      <c r="H583" t="s">
        <v>21</v>
      </c>
      <c r="I583" t="s">
        <v>18</v>
      </c>
      <c r="J583" t="s">
        <v>22</v>
      </c>
    </row>
    <row r="584" spans="1:10" x14ac:dyDescent="0.25">
      <c r="A584">
        <v>772528</v>
      </c>
      <c r="B584" t="s">
        <v>47</v>
      </c>
      <c r="C584" s="8">
        <v>42377</v>
      </c>
      <c r="D584" s="9">
        <v>42377.438888888886</v>
      </c>
      <c r="E584" t="s">
        <v>23</v>
      </c>
      <c r="F584" t="s">
        <v>35</v>
      </c>
      <c r="G584">
        <v>32</v>
      </c>
      <c r="H584" t="s">
        <v>34</v>
      </c>
      <c r="I584" t="s">
        <v>14</v>
      </c>
      <c r="J584" t="s">
        <v>15</v>
      </c>
    </row>
    <row r="585" spans="1:10" x14ac:dyDescent="0.25">
      <c r="A585">
        <v>772528</v>
      </c>
      <c r="B585" t="s">
        <v>30</v>
      </c>
      <c r="C585" s="8">
        <v>42394</v>
      </c>
      <c r="D585" s="9">
        <v>42394.268750000003</v>
      </c>
      <c r="E585" t="s">
        <v>23</v>
      </c>
      <c r="F585" t="s">
        <v>35</v>
      </c>
      <c r="G585">
        <v>32</v>
      </c>
      <c r="H585" t="s">
        <v>34</v>
      </c>
      <c r="I585" t="s">
        <v>25</v>
      </c>
      <c r="J585" t="s">
        <v>15</v>
      </c>
    </row>
    <row r="586" spans="1:10" x14ac:dyDescent="0.25">
      <c r="A586">
        <v>772528</v>
      </c>
      <c r="B586" t="s">
        <v>48</v>
      </c>
      <c r="C586" s="8">
        <v>42378</v>
      </c>
      <c r="D586" s="9">
        <v>42378.178472222222</v>
      </c>
      <c r="E586" t="s">
        <v>23</v>
      </c>
      <c r="F586" t="s">
        <v>35</v>
      </c>
      <c r="G586">
        <v>32</v>
      </c>
      <c r="H586" t="s">
        <v>34</v>
      </c>
      <c r="I586" t="s">
        <v>25</v>
      </c>
      <c r="J586" t="s">
        <v>15</v>
      </c>
    </row>
    <row r="587" spans="1:10" x14ac:dyDescent="0.25">
      <c r="A587">
        <v>772528</v>
      </c>
      <c r="B587" t="s">
        <v>33</v>
      </c>
      <c r="C587" s="8">
        <v>42453</v>
      </c>
      <c r="D587" s="9">
        <v>42453.51666666667</v>
      </c>
      <c r="E587" t="s">
        <v>23</v>
      </c>
      <c r="F587" t="s">
        <v>35</v>
      </c>
      <c r="G587">
        <v>32</v>
      </c>
      <c r="H587" t="s">
        <v>34</v>
      </c>
      <c r="I587" t="s">
        <v>18</v>
      </c>
      <c r="J587" t="s">
        <v>15</v>
      </c>
    </row>
    <row r="588" spans="1:10" x14ac:dyDescent="0.25">
      <c r="A588">
        <v>821290</v>
      </c>
      <c r="B588" t="s">
        <v>37</v>
      </c>
      <c r="C588" s="8">
        <v>42399</v>
      </c>
      <c r="D588" s="9">
        <v>42399.186111111114</v>
      </c>
      <c r="E588" t="s">
        <v>23</v>
      </c>
      <c r="F588" t="s">
        <v>20</v>
      </c>
      <c r="G588">
        <v>33</v>
      </c>
      <c r="H588" t="s">
        <v>32</v>
      </c>
      <c r="I588" t="s">
        <v>25</v>
      </c>
      <c r="J588" t="s">
        <v>15</v>
      </c>
    </row>
    <row r="589" spans="1:10" x14ac:dyDescent="0.25">
      <c r="A589">
        <v>809718</v>
      </c>
      <c r="B589" t="s">
        <v>40</v>
      </c>
      <c r="C589" s="8">
        <v>42418</v>
      </c>
      <c r="D589" s="9">
        <v>42418.474999999999</v>
      </c>
      <c r="E589" t="s">
        <v>23</v>
      </c>
      <c r="F589" t="s">
        <v>35</v>
      </c>
      <c r="G589">
        <v>17</v>
      </c>
      <c r="H589" t="s">
        <v>28</v>
      </c>
      <c r="I589" t="s">
        <v>18</v>
      </c>
      <c r="J589" t="s">
        <v>19</v>
      </c>
    </row>
    <row r="590" spans="1:10" x14ac:dyDescent="0.25">
      <c r="A590">
        <v>809718</v>
      </c>
      <c r="B590" t="s">
        <v>30</v>
      </c>
      <c r="C590" s="8">
        <v>42380</v>
      </c>
      <c r="D590" s="9">
        <v>42380.34652777778</v>
      </c>
      <c r="E590" t="s">
        <v>23</v>
      </c>
      <c r="F590" t="s">
        <v>35</v>
      </c>
      <c r="G590">
        <v>17</v>
      </c>
      <c r="H590" t="s">
        <v>28</v>
      </c>
      <c r="I590" t="s">
        <v>14</v>
      </c>
      <c r="J590" t="s">
        <v>19</v>
      </c>
    </row>
    <row r="591" spans="1:10" x14ac:dyDescent="0.25">
      <c r="A591">
        <v>809718</v>
      </c>
      <c r="B591" t="s">
        <v>40</v>
      </c>
      <c r="C591" s="8">
        <v>42399</v>
      </c>
      <c r="D591" s="9">
        <v>42399.206250000003</v>
      </c>
      <c r="E591" t="s">
        <v>23</v>
      </c>
      <c r="F591" t="s">
        <v>35</v>
      </c>
      <c r="G591">
        <v>17</v>
      </c>
      <c r="H591" t="s">
        <v>28</v>
      </c>
      <c r="I591" t="s">
        <v>25</v>
      </c>
      <c r="J591" t="s">
        <v>19</v>
      </c>
    </row>
    <row r="592" spans="1:10" x14ac:dyDescent="0.25">
      <c r="A592">
        <v>809718</v>
      </c>
      <c r="B592" t="s">
        <v>10</v>
      </c>
      <c r="C592" s="8">
        <v>42374</v>
      </c>
      <c r="D592" s="9">
        <v>42374.506944444445</v>
      </c>
      <c r="E592" t="s">
        <v>23</v>
      </c>
      <c r="F592" t="s">
        <v>35</v>
      </c>
      <c r="G592">
        <v>17</v>
      </c>
      <c r="H592" t="s">
        <v>28</v>
      </c>
      <c r="I592" t="s">
        <v>18</v>
      </c>
      <c r="J592" t="s">
        <v>19</v>
      </c>
    </row>
    <row r="593" spans="1:10" x14ac:dyDescent="0.25">
      <c r="A593">
        <v>804601</v>
      </c>
      <c r="B593" t="s">
        <v>31</v>
      </c>
      <c r="C593" s="8">
        <v>42413</v>
      </c>
      <c r="D593" s="9">
        <v>42413.440972222219</v>
      </c>
      <c r="E593" t="s">
        <v>23</v>
      </c>
      <c r="F593" t="s">
        <v>24</v>
      </c>
      <c r="G593">
        <v>25</v>
      </c>
      <c r="H593" t="s">
        <v>21</v>
      </c>
      <c r="I593" t="s">
        <v>14</v>
      </c>
      <c r="J593" t="s">
        <v>22</v>
      </c>
    </row>
    <row r="594" spans="1:10" x14ac:dyDescent="0.25">
      <c r="A594">
        <v>809716</v>
      </c>
      <c r="B594" t="s">
        <v>30</v>
      </c>
      <c r="C594" s="8">
        <v>42418</v>
      </c>
      <c r="D594" s="9">
        <v>42418.435416666667</v>
      </c>
      <c r="E594" t="s">
        <v>23</v>
      </c>
      <c r="F594" t="s">
        <v>12</v>
      </c>
      <c r="G594">
        <v>41</v>
      </c>
      <c r="H594" t="s">
        <v>21</v>
      </c>
      <c r="I594" t="s">
        <v>14</v>
      </c>
      <c r="J594" t="s">
        <v>15</v>
      </c>
    </row>
    <row r="595" spans="1:10" x14ac:dyDescent="0.25">
      <c r="A595">
        <v>809716</v>
      </c>
      <c r="B595" t="s">
        <v>16</v>
      </c>
      <c r="C595" s="8">
        <v>42421</v>
      </c>
      <c r="D595" s="9">
        <v>42421.582638888889</v>
      </c>
      <c r="E595" t="s">
        <v>23</v>
      </c>
      <c r="F595" t="s">
        <v>12</v>
      </c>
      <c r="G595">
        <v>41</v>
      </c>
      <c r="H595" t="s">
        <v>21</v>
      </c>
      <c r="I595" t="s">
        <v>18</v>
      </c>
      <c r="J595" t="s">
        <v>15</v>
      </c>
    </row>
    <row r="596" spans="1:10" x14ac:dyDescent="0.25">
      <c r="A596">
        <v>884342</v>
      </c>
      <c r="B596" t="s">
        <v>29</v>
      </c>
      <c r="C596" s="8">
        <v>42430</v>
      </c>
      <c r="D596" s="9">
        <v>42430.425000000003</v>
      </c>
      <c r="E596" t="s">
        <v>23</v>
      </c>
      <c r="F596" t="s">
        <v>24</v>
      </c>
      <c r="G596">
        <v>38</v>
      </c>
      <c r="H596" t="s">
        <v>13</v>
      </c>
      <c r="I596" t="s">
        <v>14</v>
      </c>
      <c r="J596" t="s">
        <v>15</v>
      </c>
    </row>
    <row r="597" spans="1:10" x14ac:dyDescent="0.25">
      <c r="A597">
        <v>809709</v>
      </c>
      <c r="B597" t="s">
        <v>45</v>
      </c>
      <c r="C597" s="8">
        <v>42423</v>
      </c>
      <c r="D597" s="9">
        <v>42423.163194444445</v>
      </c>
      <c r="E597" t="s">
        <v>23</v>
      </c>
      <c r="F597" t="s">
        <v>12</v>
      </c>
      <c r="G597">
        <v>40</v>
      </c>
      <c r="H597" t="s">
        <v>13</v>
      </c>
      <c r="I597" t="s">
        <v>25</v>
      </c>
      <c r="J597" t="s">
        <v>15</v>
      </c>
    </row>
    <row r="598" spans="1:10" x14ac:dyDescent="0.25">
      <c r="A598">
        <v>809709</v>
      </c>
      <c r="B598" t="s">
        <v>31</v>
      </c>
      <c r="C598" s="8">
        <v>42423</v>
      </c>
      <c r="D598" s="9">
        <v>42423.149305555555</v>
      </c>
      <c r="E598" t="s">
        <v>23</v>
      </c>
      <c r="F598" t="s">
        <v>12</v>
      </c>
      <c r="G598">
        <v>40</v>
      </c>
      <c r="H598" t="s">
        <v>13</v>
      </c>
      <c r="I598" t="s">
        <v>25</v>
      </c>
      <c r="J598" t="s">
        <v>15</v>
      </c>
    </row>
    <row r="599" spans="1:10" x14ac:dyDescent="0.25">
      <c r="A599">
        <v>809709</v>
      </c>
      <c r="B599" t="s">
        <v>29</v>
      </c>
      <c r="C599" s="8">
        <v>42434</v>
      </c>
      <c r="D599" s="9">
        <v>42434.135416666664</v>
      </c>
      <c r="E599" t="s">
        <v>23</v>
      </c>
      <c r="F599" t="s">
        <v>12</v>
      </c>
      <c r="G599">
        <v>40</v>
      </c>
      <c r="H599" t="s">
        <v>13</v>
      </c>
      <c r="I599" t="s">
        <v>25</v>
      </c>
      <c r="J599" t="s">
        <v>15</v>
      </c>
    </row>
    <row r="600" spans="1:10" x14ac:dyDescent="0.25">
      <c r="A600">
        <v>2426928</v>
      </c>
      <c r="B600" t="s">
        <v>31</v>
      </c>
      <c r="C600" s="8">
        <v>42442</v>
      </c>
      <c r="D600" s="9">
        <v>42442.347916666666</v>
      </c>
      <c r="E600" t="s">
        <v>23</v>
      </c>
      <c r="F600" t="s">
        <v>24</v>
      </c>
      <c r="G600">
        <v>28</v>
      </c>
      <c r="H600" t="s">
        <v>21</v>
      </c>
      <c r="I600" t="s">
        <v>14</v>
      </c>
      <c r="J600" t="s">
        <v>22</v>
      </c>
    </row>
    <row r="601" spans="1:10" x14ac:dyDescent="0.25">
      <c r="A601">
        <v>2426928</v>
      </c>
      <c r="B601" t="s">
        <v>33</v>
      </c>
      <c r="C601" s="8">
        <v>42426</v>
      </c>
      <c r="D601" s="9">
        <v>42426.234027777777</v>
      </c>
      <c r="E601" t="s">
        <v>23</v>
      </c>
      <c r="F601" t="s">
        <v>24</v>
      </c>
      <c r="G601">
        <v>28</v>
      </c>
      <c r="H601" t="s">
        <v>21</v>
      </c>
      <c r="I601" t="s">
        <v>25</v>
      </c>
      <c r="J601" t="s">
        <v>22</v>
      </c>
    </row>
    <row r="602" spans="1:10" x14ac:dyDescent="0.25">
      <c r="A602">
        <v>930844</v>
      </c>
      <c r="B602" t="s">
        <v>16</v>
      </c>
      <c r="C602" s="8">
        <v>42458</v>
      </c>
      <c r="D602" s="9">
        <v>42458.470138888886</v>
      </c>
      <c r="E602" t="s">
        <v>23</v>
      </c>
      <c r="F602" t="s">
        <v>12</v>
      </c>
      <c r="G602">
        <v>30</v>
      </c>
      <c r="H602" t="s">
        <v>13</v>
      </c>
      <c r="I602" t="s">
        <v>18</v>
      </c>
      <c r="J602" t="s">
        <v>22</v>
      </c>
    </row>
    <row r="603" spans="1:10" x14ac:dyDescent="0.25">
      <c r="A603">
        <v>930844</v>
      </c>
      <c r="B603" t="s">
        <v>16</v>
      </c>
      <c r="C603" s="8">
        <v>42459</v>
      </c>
      <c r="D603" s="9">
        <v>42459.506249999999</v>
      </c>
      <c r="E603" t="s">
        <v>23</v>
      </c>
      <c r="F603" t="s">
        <v>12</v>
      </c>
      <c r="G603">
        <v>30</v>
      </c>
      <c r="H603" t="s">
        <v>13</v>
      </c>
      <c r="I603" t="s">
        <v>18</v>
      </c>
      <c r="J603" t="s">
        <v>22</v>
      </c>
    </row>
    <row r="604" spans="1:10" x14ac:dyDescent="0.25">
      <c r="A604">
        <v>809704</v>
      </c>
      <c r="B604" t="s">
        <v>10</v>
      </c>
      <c r="C604" s="8">
        <v>42439</v>
      </c>
      <c r="D604" s="9">
        <v>42439.338194444441</v>
      </c>
      <c r="E604" t="s">
        <v>23</v>
      </c>
      <c r="F604" t="s">
        <v>17</v>
      </c>
      <c r="G604">
        <v>26</v>
      </c>
      <c r="H604" t="s">
        <v>21</v>
      </c>
      <c r="I604" t="s">
        <v>14</v>
      </c>
      <c r="J604" t="s">
        <v>22</v>
      </c>
    </row>
    <row r="605" spans="1:10" x14ac:dyDescent="0.25">
      <c r="A605">
        <v>809704</v>
      </c>
      <c r="B605" t="s">
        <v>36</v>
      </c>
      <c r="C605" s="8">
        <v>42453</v>
      </c>
      <c r="D605" s="9">
        <v>42453.333333333336</v>
      </c>
      <c r="E605" t="s">
        <v>23</v>
      </c>
      <c r="F605" t="s">
        <v>17</v>
      </c>
      <c r="G605">
        <v>26</v>
      </c>
      <c r="H605" t="s">
        <v>21</v>
      </c>
      <c r="I605" t="s">
        <v>14</v>
      </c>
      <c r="J605" t="s">
        <v>22</v>
      </c>
    </row>
    <row r="606" spans="1:10" x14ac:dyDescent="0.25">
      <c r="A606">
        <v>809704</v>
      </c>
      <c r="B606" t="s">
        <v>31</v>
      </c>
      <c r="C606" s="8">
        <v>42438</v>
      </c>
      <c r="D606" s="9">
        <v>42438.432638888888</v>
      </c>
      <c r="E606" t="s">
        <v>23</v>
      </c>
      <c r="F606" t="s">
        <v>17</v>
      </c>
      <c r="G606">
        <v>26</v>
      </c>
      <c r="H606" t="s">
        <v>21</v>
      </c>
      <c r="I606" t="s">
        <v>14</v>
      </c>
      <c r="J606" t="s">
        <v>22</v>
      </c>
    </row>
    <row r="607" spans="1:10" x14ac:dyDescent="0.25">
      <c r="A607">
        <v>809704</v>
      </c>
      <c r="B607" t="s">
        <v>27</v>
      </c>
      <c r="C607" s="8">
        <v>42432</v>
      </c>
      <c r="D607" s="9">
        <v>42432.306250000001</v>
      </c>
      <c r="E607" t="s">
        <v>23</v>
      </c>
      <c r="F607" t="s">
        <v>17</v>
      </c>
      <c r="G607">
        <v>26</v>
      </c>
      <c r="H607" t="s">
        <v>21</v>
      </c>
      <c r="I607" t="s">
        <v>14</v>
      </c>
      <c r="J607" t="s">
        <v>22</v>
      </c>
    </row>
    <row r="608" spans="1:10" x14ac:dyDescent="0.25">
      <c r="A608">
        <v>809704</v>
      </c>
      <c r="B608" t="s">
        <v>40</v>
      </c>
      <c r="C608" s="8">
        <v>42445</v>
      </c>
      <c r="D608" s="9">
        <v>42445.484027777777</v>
      </c>
      <c r="E608" t="s">
        <v>23</v>
      </c>
      <c r="F608" t="s">
        <v>17</v>
      </c>
      <c r="G608">
        <v>26</v>
      </c>
      <c r="H608" t="s">
        <v>21</v>
      </c>
      <c r="I608" t="s">
        <v>18</v>
      </c>
      <c r="J608" t="s">
        <v>22</v>
      </c>
    </row>
    <row r="609" spans="1:10" x14ac:dyDescent="0.25">
      <c r="A609">
        <v>809704</v>
      </c>
      <c r="B609" t="s">
        <v>27</v>
      </c>
      <c r="C609" s="8">
        <v>42428</v>
      </c>
      <c r="D609" s="9">
        <v>42428.495833333334</v>
      </c>
      <c r="E609" t="s">
        <v>23</v>
      </c>
      <c r="F609" t="s">
        <v>17</v>
      </c>
      <c r="G609">
        <v>26</v>
      </c>
      <c r="H609" t="s">
        <v>21</v>
      </c>
      <c r="I609" t="s">
        <v>18</v>
      </c>
      <c r="J609" t="s">
        <v>22</v>
      </c>
    </row>
    <row r="610" spans="1:10" x14ac:dyDescent="0.25">
      <c r="A610">
        <v>809704</v>
      </c>
      <c r="B610" t="s">
        <v>36</v>
      </c>
      <c r="C610" s="8">
        <v>42422</v>
      </c>
      <c r="D610" s="9">
        <v>42422.520138888889</v>
      </c>
      <c r="E610" t="s">
        <v>23</v>
      </c>
      <c r="F610" t="s">
        <v>17</v>
      </c>
      <c r="G610">
        <v>26</v>
      </c>
      <c r="H610" t="s">
        <v>21</v>
      </c>
      <c r="I610" t="s">
        <v>18</v>
      </c>
      <c r="J610" t="s">
        <v>22</v>
      </c>
    </row>
    <row r="611" spans="1:10" x14ac:dyDescent="0.25">
      <c r="A611">
        <v>809704</v>
      </c>
      <c r="B611" t="s">
        <v>16</v>
      </c>
      <c r="C611" s="8">
        <v>42444</v>
      </c>
      <c r="D611" s="9">
        <v>42444.443055555559</v>
      </c>
      <c r="E611" t="s">
        <v>23</v>
      </c>
      <c r="F611" t="s">
        <v>17</v>
      </c>
      <c r="G611">
        <v>26</v>
      </c>
      <c r="H611" t="s">
        <v>21</v>
      </c>
      <c r="I611" t="s">
        <v>14</v>
      </c>
      <c r="J611" t="s">
        <v>22</v>
      </c>
    </row>
    <row r="612" spans="1:10" x14ac:dyDescent="0.25">
      <c r="A612">
        <v>809704</v>
      </c>
      <c r="B612" t="s">
        <v>29</v>
      </c>
      <c r="C612" s="8">
        <v>42436</v>
      </c>
      <c r="D612" s="9">
        <v>42436.541666666664</v>
      </c>
      <c r="E612" t="s">
        <v>23</v>
      </c>
      <c r="F612" t="s">
        <v>17</v>
      </c>
      <c r="G612">
        <v>26</v>
      </c>
      <c r="H612" t="s">
        <v>21</v>
      </c>
      <c r="I612" t="s">
        <v>18</v>
      </c>
      <c r="J612" t="s">
        <v>22</v>
      </c>
    </row>
    <row r="613" spans="1:10" x14ac:dyDescent="0.25">
      <c r="A613">
        <v>809704</v>
      </c>
      <c r="B613" t="s">
        <v>16</v>
      </c>
      <c r="C613" s="8">
        <v>42441</v>
      </c>
      <c r="D613" s="9">
        <v>42441.183333333334</v>
      </c>
      <c r="E613" t="s">
        <v>23</v>
      </c>
      <c r="F613" t="s">
        <v>17</v>
      </c>
      <c r="G613">
        <v>26</v>
      </c>
      <c r="H613" t="s">
        <v>21</v>
      </c>
      <c r="I613" t="s">
        <v>25</v>
      </c>
      <c r="J613" t="s">
        <v>22</v>
      </c>
    </row>
    <row r="614" spans="1:10" x14ac:dyDescent="0.25">
      <c r="A614">
        <v>809704</v>
      </c>
      <c r="B614" t="s">
        <v>41</v>
      </c>
      <c r="C614" s="8">
        <v>42409</v>
      </c>
      <c r="D614" s="9">
        <v>42409.327777777777</v>
      </c>
      <c r="E614" t="s">
        <v>23</v>
      </c>
      <c r="F614" t="s">
        <v>17</v>
      </c>
      <c r="G614">
        <v>26</v>
      </c>
      <c r="H614" t="s">
        <v>21</v>
      </c>
      <c r="I614" t="s">
        <v>14</v>
      </c>
      <c r="J614" t="s">
        <v>22</v>
      </c>
    </row>
    <row r="615" spans="1:10" x14ac:dyDescent="0.25">
      <c r="A615">
        <v>809704</v>
      </c>
      <c r="B615" t="s">
        <v>36</v>
      </c>
      <c r="C615" s="8">
        <v>42427</v>
      </c>
      <c r="D615" s="9">
        <v>42427.205555555556</v>
      </c>
      <c r="E615" t="s">
        <v>23</v>
      </c>
      <c r="F615" t="s">
        <v>17</v>
      </c>
      <c r="G615">
        <v>26</v>
      </c>
      <c r="H615" t="s">
        <v>21</v>
      </c>
      <c r="I615" t="s">
        <v>25</v>
      </c>
      <c r="J615" t="s">
        <v>22</v>
      </c>
    </row>
    <row r="616" spans="1:10" x14ac:dyDescent="0.25">
      <c r="A616">
        <v>892558</v>
      </c>
      <c r="B616" t="s">
        <v>31</v>
      </c>
      <c r="C616" s="8">
        <v>42453</v>
      </c>
      <c r="D616" s="9">
        <v>42453.293749999997</v>
      </c>
      <c r="E616" t="s">
        <v>23</v>
      </c>
      <c r="F616" t="s">
        <v>35</v>
      </c>
      <c r="G616">
        <v>29</v>
      </c>
      <c r="H616" t="s">
        <v>21</v>
      </c>
      <c r="I616" t="s">
        <v>14</v>
      </c>
      <c r="J616" t="s">
        <v>22</v>
      </c>
    </row>
    <row r="617" spans="1:10" x14ac:dyDescent="0.25">
      <c r="A617">
        <v>892558</v>
      </c>
      <c r="B617" t="s">
        <v>27</v>
      </c>
      <c r="C617" s="8">
        <v>42449</v>
      </c>
      <c r="D617" s="9">
        <v>42449.227083333331</v>
      </c>
      <c r="E617" t="s">
        <v>23</v>
      </c>
      <c r="F617" t="s">
        <v>35</v>
      </c>
      <c r="G617">
        <v>29</v>
      </c>
      <c r="H617" t="s">
        <v>21</v>
      </c>
      <c r="I617" t="s">
        <v>25</v>
      </c>
      <c r="J617" t="s">
        <v>22</v>
      </c>
    </row>
    <row r="618" spans="1:10" x14ac:dyDescent="0.25">
      <c r="A618">
        <v>809704</v>
      </c>
      <c r="B618" t="s">
        <v>40</v>
      </c>
      <c r="C618" s="8">
        <v>42451</v>
      </c>
      <c r="D618" s="9">
        <v>42451.552083333336</v>
      </c>
      <c r="E618" t="s">
        <v>23</v>
      </c>
      <c r="F618" t="s">
        <v>17</v>
      </c>
      <c r="G618">
        <v>26</v>
      </c>
      <c r="H618" t="s">
        <v>21</v>
      </c>
      <c r="I618" t="s">
        <v>18</v>
      </c>
      <c r="J618" t="s">
        <v>22</v>
      </c>
    </row>
    <row r="619" spans="1:10" x14ac:dyDescent="0.25">
      <c r="A619">
        <v>809704</v>
      </c>
      <c r="B619" t="s">
        <v>29</v>
      </c>
      <c r="C619" s="8">
        <v>42374</v>
      </c>
      <c r="D619" s="9">
        <v>42374.579861111109</v>
      </c>
      <c r="E619" t="s">
        <v>23</v>
      </c>
      <c r="F619" t="s">
        <v>17</v>
      </c>
      <c r="G619">
        <v>26</v>
      </c>
      <c r="H619" t="s">
        <v>21</v>
      </c>
      <c r="I619" t="s">
        <v>18</v>
      </c>
      <c r="J619" t="s">
        <v>22</v>
      </c>
    </row>
    <row r="620" spans="1:10" x14ac:dyDescent="0.25">
      <c r="A620">
        <v>809704</v>
      </c>
      <c r="B620" t="s">
        <v>29</v>
      </c>
      <c r="C620" s="8">
        <v>42376</v>
      </c>
      <c r="D620" s="9">
        <v>42376.388194444444</v>
      </c>
      <c r="E620" t="s">
        <v>23</v>
      </c>
      <c r="F620" t="s">
        <v>17</v>
      </c>
      <c r="G620">
        <v>26</v>
      </c>
      <c r="H620" t="s">
        <v>21</v>
      </c>
      <c r="I620" t="s">
        <v>14</v>
      </c>
      <c r="J620" t="s">
        <v>22</v>
      </c>
    </row>
    <row r="621" spans="1:10" x14ac:dyDescent="0.25">
      <c r="A621">
        <v>809704</v>
      </c>
      <c r="B621" t="s">
        <v>37</v>
      </c>
      <c r="C621" s="8">
        <v>42370</v>
      </c>
      <c r="D621" s="9">
        <v>42370.138194444444</v>
      </c>
      <c r="E621" t="s">
        <v>23</v>
      </c>
      <c r="F621" t="s">
        <v>17</v>
      </c>
      <c r="G621">
        <v>26</v>
      </c>
      <c r="H621" t="s">
        <v>21</v>
      </c>
      <c r="I621" t="s">
        <v>25</v>
      </c>
      <c r="J621" t="s">
        <v>22</v>
      </c>
    </row>
    <row r="622" spans="1:10" x14ac:dyDescent="0.25">
      <c r="A622">
        <v>809704</v>
      </c>
      <c r="B622" t="s">
        <v>41</v>
      </c>
      <c r="C622" s="8">
        <v>42373</v>
      </c>
      <c r="D622" s="9">
        <v>42373.263888888891</v>
      </c>
      <c r="E622" t="s">
        <v>23</v>
      </c>
      <c r="F622" t="s">
        <v>17</v>
      </c>
      <c r="G622">
        <v>26</v>
      </c>
      <c r="H622" t="s">
        <v>21</v>
      </c>
      <c r="I622" t="s">
        <v>25</v>
      </c>
      <c r="J622" t="s">
        <v>22</v>
      </c>
    </row>
    <row r="623" spans="1:10" x14ac:dyDescent="0.25">
      <c r="A623">
        <v>809704</v>
      </c>
      <c r="B623" t="s">
        <v>29</v>
      </c>
      <c r="C623" s="8">
        <v>42370</v>
      </c>
      <c r="D623" s="9">
        <v>42370.348611111112</v>
      </c>
      <c r="E623" t="s">
        <v>23</v>
      </c>
      <c r="F623" t="s">
        <v>17</v>
      </c>
      <c r="G623">
        <v>26</v>
      </c>
      <c r="H623" t="s">
        <v>21</v>
      </c>
      <c r="I623" t="s">
        <v>14</v>
      </c>
      <c r="J623" t="s">
        <v>22</v>
      </c>
    </row>
    <row r="624" spans="1:10" x14ac:dyDescent="0.25">
      <c r="A624">
        <v>809704</v>
      </c>
      <c r="B624" t="s">
        <v>10</v>
      </c>
      <c r="C624" s="8">
        <v>42371</v>
      </c>
      <c r="D624" s="9">
        <v>42371.565972222219</v>
      </c>
      <c r="E624" t="s">
        <v>23</v>
      </c>
      <c r="F624" t="s">
        <v>17</v>
      </c>
      <c r="G624">
        <v>26</v>
      </c>
      <c r="H624" t="s">
        <v>21</v>
      </c>
      <c r="I624" t="s">
        <v>18</v>
      </c>
      <c r="J624" t="s">
        <v>22</v>
      </c>
    </row>
    <row r="625" spans="1:10" x14ac:dyDescent="0.25">
      <c r="A625">
        <v>809704</v>
      </c>
      <c r="B625" t="s">
        <v>31</v>
      </c>
      <c r="C625" s="8">
        <v>42374</v>
      </c>
      <c r="D625" s="9">
        <v>42374.620833333334</v>
      </c>
      <c r="E625" t="s">
        <v>23</v>
      </c>
      <c r="F625" t="s">
        <v>17</v>
      </c>
      <c r="G625">
        <v>26</v>
      </c>
      <c r="H625" t="s">
        <v>21</v>
      </c>
      <c r="I625" t="s">
        <v>44</v>
      </c>
      <c r="J625" t="s">
        <v>22</v>
      </c>
    </row>
    <row r="626" spans="1:10" x14ac:dyDescent="0.25">
      <c r="A626">
        <v>809704</v>
      </c>
      <c r="B626" t="s">
        <v>36</v>
      </c>
      <c r="C626" s="8">
        <v>42432</v>
      </c>
      <c r="D626" s="9">
        <v>42432.567361111112</v>
      </c>
      <c r="E626" t="s">
        <v>23</v>
      </c>
      <c r="F626" t="s">
        <v>17</v>
      </c>
      <c r="G626">
        <v>26</v>
      </c>
      <c r="H626" t="s">
        <v>21</v>
      </c>
      <c r="I626" t="s">
        <v>18</v>
      </c>
      <c r="J626" t="s">
        <v>22</v>
      </c>
    </row>
    <row r="627" spans="1:10" x14ac:dyDescent="0.25">
      <c r="A627">
        <v>809704</v>
      </c>
      <c r="B627" t="s">
        <v>37</v>
      </c>
      <c r="C627" s="8">
        <v>42407</v>
      </c>
      <c r="D627" s="9">
        <v>42407.419444444444</v>
      </c>
      <c r="E627" t="s">
        <v>23</v>
      </c>
      <c r="F627" t="s">
        <v>17</v>
      </c>
      <c r="G627">
        <v>26</v>
      </c>
      <c r="H627" t="s">
        <v>21</v>
      </c>
      <c r="I627" t="s">
        <v>14</v>
      </c>
      <c r="J627" t="s">
        <v>22</v>
      </c>
    </row>
    <row r="628" spans="1:10" x14ac:dyDescent="0.25">
      <c r="A628">
        <v>809704</v>
      </c>
      <c r="B628" t="s">
        <v>29</v>
      </c>
      <c r="C628" s="8">
        <v>42437</v>
      </c>
      <c r="D628" s="9">
        <v>42437.425694444442</v>
      </c>
      <c r="E628" t="s">
        <v>23</v>
      </c>
      <c r="F628" t="s">
        <v>17</v>
      </c>
      <c r="G628">
        <v>26</v>
      </c>
      <c r="H628" t="s">
        <v>21</v>
      </c>
      <c r="I628" t="s">
        <v>14</v>
      </c>
      <c r="J628" t="s">
        <v>22</v>
      </c>
    </row>
    <row r="629" spans="1:10" x14ac:dyDescent="0.25">
      <c r="A629">
        <v>809704</v>
      </c>
      <c r="B629" t="s">
        <v>31</v>
      </c>
      <c r="C629" s="8">
        <v>42372</v>
      </c>
      <c r="D629" s="9">
        <v>42372.258333333331</v>
      </c>
      <c r="E629" t="s">
        <v>23</v>
      </c>
      <c r="F629" t="s">
        <v>17</v>
      </c>
      <c r="G629">
        <v>26</v>
      </c>
      <c r="H629" t="s">
        <v>21</v>
      </c>
      <c r="I629" t="s">
        <v>25</v>
      </c>
      <c r="J629" t="s">
        <v>22</v>
      </c>
    </row>
    <row r="630" spans="1:10" x14ac:dyDescent="0.25">
      <c r="A630">
        <v>809704</v>
      </c>
      <c r="B630" t="s">
        <v>27</v>
      </c>
      <c r="C630" s="8">
        <v>42437</v>
      </c>
      <c r="D630" s="9">
        <v>42437.448611111111</v>
      </c>
      <c r="E630" t="s">
        <v>23</v>
      </c>
      <c r="F630" t="s">
        <v>17</v>
      </c>
      <c r="G630">
        <v>26</v>
      </c>
      <c r="H630" t="s">
        <v>21</v>
      </c>
      <c r="I630" t="s">
        <v>14</v>
      </c>
      <c r="J630" t="s">
        <v>22</v>
      </c>
    </row>
    <row r="631" spans="1:10" x14ac:dyDescent="0.25">
      <c r="A631">
        <v>809704</v>
      </c>
      <c r="B631" t="s">
        <v>36</v>
      </c>
      <c r="C631" s="8">
        <v>42432</v>
      </c>
      <c r="D631" s="9">
        <v>42432.234722222223</v>
      </c>
      <c r="E631" t="s">
        <v>23</v>
      </c>
      <c r="F631" t="s">
        <v>17</v>
      </c>
      <c r="G631">
        <v>26</v>
      </c>
      <c r="H631" t="s">
        <v>21</v>
      </c>
      <c r="I631" t="s">
        <v>25</v>
      </c>
      <c r="J631" t="s">
        <v>22</v>
      </c>
    </row>
    <row r="632" spans="1:10" x14ac:dyDescent="0.25">
      <c r="A632">
        <v>805455</v>
      </c>
      <c r="B632" t="s">
        <v>10</v>
      </c>
      <c r="C632" s="8">
        <v>42423</v>
      </c>
      <c r="D632" s="9">
        <v>42423.589583333334</v>
      </c>
      <c r="E632" t="s">
        <v>23</v>
      </c>
      <c r="F632" t="s">
        <v>35</v>
      </c>
      <c r="G632">
        <v>28</v>
      </c>
      <c r="H632" t="s">
        <v>43</v>
      </c>
      <c r="I632" t="s">
        <v>44</v>
      </c>
      <c r="J632" t="s">
        <v>22</v>
      </c>
    </row>
    <row r="633" spans="1:10" x14ac:dyDescent="0.25">
      <c r="A633">
        <v>939695</v>
      </c>
      <c r="B633" t="s">
        <v>31</v>
      </c>
      <c r="C633" s="8">
        <v>42370</v>
      </c>
      <c r="D633" s="9">
        <v>42370.168749999997</v>
      </c>
      <c r="E633" t="s">
        <v>23</v>
      </c>
      <c r="F633" t="s">
        <v>35</v>
      </c>
      <c r="G633">
        <v>31</v>
      </c>
      <c r="H633" t="s">
        <v>21</v>
      </c>
      <c r="I633" t="s">
        <v>25</v>
      </c>
      <c r="J633" t="s">
        <v>15</v>
      </c>
    </row>
    <row r="634" spans="1:10" x14ac:dyDescent="0.25">
      <c r="A634">
        <v>939695</v>
      </c>
      <c r="B634" t="s">
        <v>30</v>
      </c>
      <c r="C634" s="8">
        <v>42378</v>
      </c>
      <c r="D634" s="9">
        <v>42378.335416666669</v>
      </c>
      <c r="E634" t="s">
        <v>23</v>
      </c>
      <c r="F634" t="s">
        <v>35</v>
      </c>
      <c r="G634">
        <v>31</v>
      </c>
      <c r="H634" t="s">
        <v>21</v>
      </c>
      <c r="I634" t="s">
        <v>14</v>
      </c>
      <c r="J634" t="s">
        <v>15</v>
      </c>
    </row>
    <row r="635" spans="1:10" x14ac:dyDescent="0.25">
      <c r="A635">
        <v>939695</v>
      </c>
      <c r="B635" t="s">
        <v>41</v>
      </c>
      <c r="C635" s="8">
        <v>42383</v>
      </c>
      <c r="D635" s="9">
        <v>42383.261111111111</v>
      </c>
      <c r="E635" t="s">
        <v>23</v>
      </c>
      <c r="F635" t="s">
        <v>35</v>
      </c>
      <c r="G635">
        <v>31</v>
      </c>
      <c r="H635" t="s">
        <v>21</v>
      </c>
      <c r="I635" t="s">
        <v>25</v>
      </c>
      <c r="J635" t="s">
        <v>15</v>
      </c>
    </row>
    <row r="636" spans="1:10" x14ac:dyDescent="0.25">
      <c r="A636">
        <v>809704</v>
      </c>
      <c r="B636" t="s">
        <v>29</v>
      </c>
      <c r="C636" s="8">
        <v>42436</v>
      </c>
      <c r="D636" s="9">
        <v>42436.51458333333</v>
      </c>
      <c r="E636" t="s">
        <v>23</v>
      </c>
      <c r="F636" t="s">
        <v>17</v>
      </c>
      <c r="G636">
        <v>26</v>
      </c>
      <c r="H636" t="s">
        <v>21</v>
      </c>
      <c r="I636" t="s">
        <v>18</v>
      </c>
      <c r="J636" t="s">
        <v>22</v>
      </c>
    </row>
    <row r="637" spans="1:10" x14ac:dyDescent="0.25">
      <c r="A637">
        <v>809704</v>
      </c>
      <c r="B637" t="s">
        <v>30</v>
      </c>
      <c r="C637" s="8">
        <v>42440</v>
      </c>
      <c r="D637" s="9">
        <v>42440.347222222219</v>
      </c>
      <c r="E637" t="s">
        <v>23</v>
      </c>
      <c r="F637" t="s">
        <v>17</v>
      </c>
      <c r="G637">
        <v>26</v>
      </c>
      <c r="H637" t="s">
        <v>21</v>
      </c>
      <c r="I637" t="s">
        <v>14</v>
      </c>
      <c r="J637" t="s">
        <v>22</v>
      </c>
    </row>
    <row r="638" spans="1:10" x14ac:dyDescent="0.25">
      <c r="A638">
        <v>809704</v>
      </c>
      <c r="B638" t="s">
        <v>29</v>
      </c>
      <c r="C638" s="8">
        <v>42440</v>
      </c>
      <c r="D638" s="9">
        <v>42440.584722222222</v>
      </c>
      <c r="E638" t="s">
        <v>23</v>
      </c>
      <c r="F638" t="s">
        <v>17</v>
      </c>
      <c r="G638">
        <v>26</v>
      </c>
      <c r="H638" t="s">
        <v>21</v>
      </c>
      <c r="I638" t="s">
        <v>44</v>
      </c>
      <c r="J638" t="s">
        <v>22</v>
      </c>
    </row>
    <row r="639" spans="1:10" x14ac:dyDescent="0.25">
      <c r="A639">
        <v>809704</v>
      </c>
      <c r="B639" t="s">
        <v>33</v>
      </c>
      <c r="C639" s="8">
        <v>42421</v>
      </c>
      <c r="D639" s="9">
        <v>42421.440972222219</v>
      </c>
      <c r="E639" t="s">
        <v>23</v>
      </c>
      <c r="F639" t="s">
        <v>17</v>
      </c>
      <c r="G639">
        <v>26</v>
      </c>
      <c r="H639" t="s">
        <v>21</v>
      </c>
      <c r="I639" t="s">
        <v>14</v>
      </c>
      <c r="J639" t="s">
        <v>22</v>
      </c>
    </row>
    <row r="640" spans="1:10" x14ac:dyDescent="0.25">
      <c r="A640">
        <v>809704</v>
      </c>
      <c r="B640" t="s">
        <v>10</v>
      </c>
      <c r="C640" s="8">
        <v>42421</v>
      </c>
      <c r="D640" s="9">
        <v>42421.200694444444</v>
      </c>
      <c r="E640" t="s">
        <v>23</v>
      </c>
      <c r="F640" t="s">
        <v>17</v>
      </c>
      <c r="G640">
        <v>26</v>
      </c>
      <c r="H640" t="s">
        <v>21</v>
      </c>
      <c r="I640" t="s">
        <v>25</v>
      </c>
      <c r="J640" t="s">
        <v>22</v>
      </c>
    </row>
    <row r="641" spans="1:10" x14ac:dyDescent="0.25">
      <c r="A641">
        <v>809704</v>
      </c>
      <c r="B641" t="s">
        <v>31</v>
      </c>
      <c r="C641" s="8">
        <v>42415</v>
      </c>
      <c r="D641" s="9">
        <v>42415.61041666667</v>
      </c>
      <c r="E641" t="s">
        <v>23</v>
      </c>
      <c r="F641" t="s">
        <v>17</v>
      </c>
      <c r="G641">
        <v>26</v>
      </c>
      <c r="H641" t="s">
        <v>21</v>
      </c>
      <c r="I641" t="s">
        <v>44</v>
      </c>
      <c r="J641" t="s">
        <v>22</v>
      </c>
    </row>
    <row r="642" spans="1:10" x14ac:dyDescent="0.25">
      <c r="A642">
        <v>809704</v>
      </c>
      <c r="B642" t="s">
        <v>31</v>
      </c>
      <c r="C642" s="8">
        <v>42415</v>
      </c>
      <c r="D642" s="9">
        <v>42415.541666666664</v>
      </c>
      <c r="E642" t="s">
        <v>23</v>
      </c>
      <c r="F642" t="s">
        <v>17</v>
      </c>
      <c r="G642">
        <v>26</v>
      </c>
      <c r="H642" t="s">
        <v>21</v>
      </c>
      <c r="I642" t="s">
        <v>18</v>
      </c>
      <c r="J642" t="s">
        <v>22</v>
      </c>
    </row>
    <row r="643" spans="1:10" x14ac:dyDescent="0.25">
      <c r="A643">
        <v>809704</v>
      </c>
      <c r="B643" t="s">
        <v>29</v>
      </c>
      <c r="C643" s="8">
        <v>42431</v>
      </c>
      <c r="D643" s="9">
        <v>42431.400694444441</v>
      </c>
      <c r="E643" t="s">
        <v>23</v>
      </c>
      <c r="F643" t="s">
        <v>17</v>
      </c>
      <c r="G643">
        <v>26</v>
      </c>
      <c r="H643" t="s">
        <v>21</v>
      </c>
      <c r="I643" t="s">
        <v>14</v>
      </c>
      <c r="J643" t="s">
        <v>22</v>
      </c>
    </row>
    <row r="644" spans="1:10" x14ac:dyDescent="0.25">
      <c r="A644">
        <v>809704</v>
      </c>
      <c r="B644" t="s">
        <v>10</v>
      </c>
      <c r="C644" s="8">
        <v>42411</v>
      </c>
      <c r="D644" s="9">
        <v>42411.315972222219</v>
      </c>
      <c r="E644" t="s">
        <v>23</v>
      </c>
      <c r="F644" t="s">
        <v>17</v>
      </c>
      <c r="G644">
        <v>26</v>
      </c>
      <c r="H644" t="s">
        <v>21</v>
      </c>
      <c r="I644" t="s">
        <v>14</v>
      </c>
      <c r="J644" t="s">
        <v>22</v>
      </c>
    </row>
    <row r="645" spans="1:10" x14ac:dyDescent="0.25">
      <c r="A645">
        <v>809704</v>
      </c>
      <c r="B645" t="s">
        <v>36</v>
      </c>
      <c r="C645" s="8">
        <v>42406</v>
      </c>
      <c r="D645" s="9">
        <v>42406.595138888886</v>
      </c>
      <c r="E645" t="s">
        <v>23</v>
      </c>
      <c r="F645" t="s">
        <v>17</v>
      </c>
      <c r="G645">
        <v>26</v>
      </c>
      <c r="H645" t="s">
        <v>21</v>
      </c>
      <c r="I645" t="s">
        <v>44</v>
      </c>
      <c r="J645" t="s">
        <v>22</v>
      </c>
    </row>
    <row r="646" spans="1:10" x14ac:dyDescent="0.25">
      <c r="A646">
        <v>809704</v>
      </c>
      <c r="B646" t="s">
        <v>29</v>
      </c>
      <c r="C646" s="8">
        <v>42421</v>
      </c>
      <c r="D646" s="9">
        <v>42421.465277777781</v>
      </c>
      <c r="E646" t="s">
        <v>23</v>
      </c>
      <c r="F646" t="s">
        <v>17</v>
      </c>
      <c r="G646">
        <v>26</v>
      </c>
      <c r="H646" t="s">
        <v>21</v>
      </c>
      <c r="I646" t="s">
        <v>18</v>
      </c>
      <c r="J646" t="s">
        <v>22</v>
      </c>
    </row>
    <row r="647" spans="1:10" x14ac:dyDescent="0.25">
      <c r="A647">
        <v>809704</v>
      </c>
      <c r="B647" t="s">
        <v>36</v>
      </c>
      <c r="C647" s="8">
        <v>42422</v>
      </c>
      <c r="D647" s="9">
        <v>42422.407638888886</v>
      </c>
      <c r="E647" t="s">
        <v>23</v>
      </c>
      <c r="F647" t="s">
        <v>17</v>
      </c>
      <c r="G647">
        <v>26</v>
      </c>
      <c r="H647" t="s">
        <v>21</v>
      </c>
      <c r="I647" t="s">
        <v>14</v>
      </c>
      <c r="J647" t="s">
        <v>22</v>
      </c>
    </row>
    <row r="648" spans="1:10" x14ac:dyDescent="0.25">
      <c r="A648">
        <v>793672</v>
      </c>
      <c r="B648" t="s">
        <v>40</v>
      </c>
      <c r="C648" s="8">
        <v>42390</v>
      </c>
      <c r="D648" s="9">
        <v>42390.270833333336</v>
      </c>
      <c r="E648" t="s">
        <v>23</v>
      </c>
      <c r="F648" t="s">
        <v>35</v>
      </c>
      <c r="G648">
        <v>31</v>
      </c>
      <c r="H648" t="s">
        <v>32</v>
      </c>
      <c r="I648" t="s">
        <v>25</v>
      </c>
      <c r="J648" t="s">
        <v>15</v>
      </c>
    </row>
    <row r="649" spans="1:10" x14ac:dyDescent="0.25">
      <c r="A649">
        <v>821260</v>
      </c>
      <c r="B649" t="s">
        <v>40</v>
      </c>
      <c r="C649" s="8">
        <v>42435</v>
      </c>
      <c r="D649" s="9">
        <v>42435.186805555553</v>
      </c>
      <c r="E649" t="s">
        <v>23</v>
      </c>
      <c r="F649" t="s">
        <v>35</v>
      </c>
      <c r="G649">
        <v>47</v>
      </c>
      <c r="H649" t="s">
        <v>21</v>
      </c>
      <c r="I649" t="s">
        <v>25</v>
      </c>
      <c r="J649" t="s">
        <v>26</v>
      </c>
    </row>
    <row r="650" spans="1:10" x14ac:dyDescent="0.25">
      <c r="A650">
        <v>821260</v>
      </c>
      <c r="B650" t="s">
        <v>29</v>
      </c>
      <c r="C650" s="8">
        <v>42448</v>
      </c>
      <c r="D650" s="9">
        <v>42448.229861111111</v>
      </c>
      <c r="E650" t="s">
        <v>23</v>
      </c>
      <c r="F650" t="s">
        <v>35</v>
      </c>
      <c r="G650">
        <v>47</v>
      </c>
      <c r="H650" t="s">
        <v>21</v>
      </c>
      <c r="I650" t="s">
        <v>25</v>
      </c>
      <c r="J650" t="s">
        <v>26</v>
      </c>
    </row>
    <row r="651" spans="1:10" x14ac:dyDescent="0.25">
      <c r="A651">
        <v>821260</v>
      </c>
      <c r="B651" t="s">
        <v>36</v>
      </c>
      <c r="C651" s="8">
        <v>42426</v>
      </c>
      <c r="D651" s="9">
        <v>42426.582638888889</v>
      </c>
      <c r="E651" t="s">
        <v>23</v>
      </c>
      <c r="F651" t="s">
        <v>35</v>
      </c>
      <c r="G651">
        <v>47</v>
      </c>
      <c r="H651" t="s">
        <v>21</v>
      </c>
      <c r="I651" t="s">
        <v>18</v>
      </c>
      <c r="J651" t="s">
        <v>26</v>
      </c>
    </row>
    <row r="652" spans="1:10" x14ac:dyDescent="0.25">
      <c r="A652">
        <v>440632</v>
      </c>
      <c r="B652" t="s">
        <v>36</v>
      </c>
      <c r="C652" s="8">
        <v>42394</v>
      </c>
      <c r="D652" s="9">
        <v>42394.260416666664</v>
      </c>
      <c r="E652" t="s">
        <v>23</v>
      </c>
      <c r="F652" t="s">
        <v>12</v>
      </c>
      <c r="G652">
        <v>32</v>
      </c>
      <c r="H652" t="s">
        <v>13</v>
      </c>
      <c r="I652" t="s">
        <v>25</v>
      </c>
      <c r="J652" t="s">
        <v>15</v>
      </c>
    </row>
    <row r="653" spans="1:10" x14ac:dyDescent="0.25">
      <c r="A653">
        <v>440632</v>
      </c>
      <c r="B653" t="s">
        <v>10</v>
      </c>
      <c r="C653" s="8">
        <v>42391</v>
      </c>
      <c r="D653" s="9">
        <v>42391.467361111114</v>
      </c>
      <c r="E653" t="s">
        <v>23</v>
      </c>
      <c r="F653" t="s">
        <v>12</v>
      </c>
      <c r="G653">
        <v>32</v>
      </c>
      <c r="H653" t="s">
        <v>13</v>
      </c>
      <c r="I653" t="s">
        <v>18</v>
      </c>
      <c r="J653" t="s">
        <v>15</v>
      </c>
    </row>
    <row r="654" spans="1:10" x14ac:dyDescent="0.25">
      <c r="A654">
        <v>440632</v>
      </c>
      <c r="B654" t="s">
        <v>31</v>
      </c>
      <c r="C654" s="8">
        <v>42392</v>
      </c>
      <c r="D654" s="9">
        <v>42392.476388888892</v>
      </c>
      <c r="E654" t="s">
        <v>23</v>
      </c>
      <c r="F654" t="s">
        <v>12</v>
      </c>
      <c r="G654">
        <v>32</v>
      </c>
      <c r="H654" t="s">
        <v>13</v>
      </c>
      <c r="I654" t="s">
        <v>18</v>
      </c>
      <c r="J654" t="s">
        <v>15</v>
      </c>
    </row>
    <row r="655" spans="1:10" x14ac:dyDescent="0.25">
      <c r="A655">
        <v>440632</v>
      </c>
      <c r="B655" t="s">
        <v>10</v>
      </c>
      <c r="C655" s="8">
        <v>42391</v>
      </c>
      <c r="D655" s="9">
        <v>42391.207638888889</v>
      </c>
      <c r="E655" t="s">
        <v>23</v>
      </c>
      <c r="F655" t="s">
        <v>12</v>
      </c>
      <c r="G655">
        <v>32</v>
      </c>
      <c r="H655" t="s">
        <v>13</v>
      </c>
      <c r="I655" t="s">
        <v>25</v>
      </c>
      <c r="J655" t="s">
        <v>15</v>
      </c>
    </row>
    <row r="656" spans="1:10" x14ac:dyDescent="0.25">
      <c r="A656">
        <v>440632</v>
      </c>
      <c r="B656" t="s">
        <v>36</v>
      </c>
      <c r="C656" s="8">
        <v>42391</v>
      </c>
      <c r="D656" s="9">
        <v>42391.60833333333</v>
      </c>
      <c r="E656" t="s">
        <v>23</v>
      </c>
      <c r="F656" t="s">
        <v>12</v>
      </c>
      <c r="G656">
        <v>32</v>
      </c>
      <c r="H656" t="s">
        <v>13</v>
      </c>
      <c r="I656" t="s">
        <v>44</v>
      </c>
      <c r="J656" t="s">
        <v>15</v>
      </c>
    </row>
    <row r="657" spans="1:10" x14ac:dyDescent="0.25">
      <c r="A657">
        <v>779975</v>
      </c>
      <c r="B657" t="s">
        <v>10</v>
      </c>
      <c r="C657" s="8">
        <v>42434</v>
      </c>
      <c r="D657" s="9">
        <v>42434.541666666664</v>
      </c>
      <c r="E657" t="s">
        <v>23</v>
      </c>
      <c r="F657" t="s">
        <v>35</v>
      </c>
      <c r="G657">
        <v>36</v>
      </c>
      <c r="H657" t="s">
        <v>13</v>
      </c>
      <c r="I657" t="s">
        <v>18</v>
      </c>
      <c r="J657" t="s">
        <v>15</v>
      </c>
    </row>
    <row r="658" spans="1:10" x14ac:dyDescent="0.25">
      <c r="A658">
        <v>779975</v>
      </c>
      <c r="B658" t="s">
        <v>40</v>
      </c>
      <c r="C658" s="8">
        <v>42410</v>
      </c>
      <c r="D658" s="9">
        <v>42410.138888888891</v>
      </c>
      <c r="E658" t="s">
        <v>23</v>
      </c>
      <c r="F658" t="s">
        <v>35</v>
      </c>
      <c r="G658">
        <v>36</v>
      </c>
      <c r="H658" t="s">
        <v>13</v>
      </c>
      <c r="I658" t="s">
        <v>25</v>
      </c>
      <c r="J658" t="s">
        <v>15</v>
      </c>
    </row>
    <row r="659" spans="1:10" x14ac:dyDescent="0.25">
      <c r="A659">
        <v>520552</v>
      </c>
      <c r="B659" t="s">
        <v>31</v>
      </c>
      <c r="C659" s="8">
        <v>42379</v>
      </c>
      <c r="D659" s="9">
        <v>42379.390972222223</v>
      </c>
      <c r="E659" t="s">
        <v>23</v>
      </c>
      <c r="F659" t="s">
        <v>35</v>
      </c>
      <c r="G659">
        <v>33</v>
      </c>
      <c r="H659" t="s">
        <v>28</v>
      </c>
      <c r="I659" t="s">
        <v>14</v>
      </c>
      <c r="J659" t="s">
        <v>15</v>
      </c>
    </row>
    <row r="660" spans="1:10" x14ac:dyDescent="0.25">
      <c r="A660">
        <v>779974</v>
      </c>
      <c r="B660" t="s">
        <v>37</v>
      </c>
      <c r="C660" s="8">
        <v>42410</v>
      </c>
      <c r="D660" s="9">
        <v>42410.193055555559</v>
      </c>
      <c r="E660" t="s">
        <v>23</v>
      </c>
      <c r="F660" t="s">
        <v>17</v>
      </c>
      <c r="G660">
        <v>30</v>
      </c>
      <c r="H660" t="s">
        <v>34</v>
      </c>
      <c r="I660" t="s">
        <v>25</v>
      </c>
      <c r="J660" t="s">
        <v>22</v>
      </c>
    </row>
    <row r="661" spans="1:10" x14ac:dyDescent="0.25">
      <c r="A661">
        <v>772477</v>
      </c>
      <c r="B661" t="s">
        <v>30</v>
      </c>
      <c r="C661" s="8">
        <v>42403</v>
      </c>
      <c r="D661" s="9">
        <v>42403.336805555555</v>
      </c>
      <c r="E661" t="s">
        <v>23</v>
      </c>
      <c r="F661" t="s">
        <v>35</v>
      </c>
      <c r="G661">
        <v>35</v>
      </c>
      <c r="H661" t="s">
        <v>32</v>
      </c>
      <c r="I661" t="s">
        <v>14</v>
      </c>
      <c r="J661" t="s">
        <v>15</v>
      </c>
    </row>
    <row r="662" spans="1:10" x14ac:dyDescent="0.25">
      <c r="A662">
        <v>772477</v>
      </c>
      <c r="B662" t="s">
        <v>40</v>
      </c>
      <c r="C662" s="8">
        <v>42384</v>
      </c>
      <c r="D662" s="9">
        <v>42384.303472222222</v>
      </c>
      <c r="E662" t="s">
        <v>23</v>
      </c>
      <c r="F662" t="s">
        <v>35</v>
      </c>
      <c r="G662">
        <v>35</v>
      </c>
      <c r="H662" t="s">
        <v>32</v>
      </c>
      <c r="I662" t="s">
        <v>14</v>
      </c>
      <c r="J662" t="s">
        <v>15</v>
      </c>
    </row>
    <row r="663" spans="1:10" x14ac:dyDescent="0.25">
      <c r="A663">
        <v>772477</v>
      </c>
      <c r="B663" t="s">
        <v>37</v>
      </c>
      <c r="C663" s="8">
        <v>42389</v>
      </c>
      <c r="D663" s="9">
        <v>42389.237500000003</v>
      </c>
      <c r="E663" t="s">
        <v>23</v>
      </c>
      <c r="F663" t="s">
        <v>35</v>
      </c>
      <c r="G663">
        <v>35</v>
      </c>
      <c r="H663" t="s">
        <v>32</v>
      </c>
      <c r="I663" t="s">
        <v>25</v>
      </c>
      <c r="J663" t="s">
        <v>15</v>
      </c>
    </row>
    <row r="664" spans="1:10" x14ac:dyDescent="0.25">
      <c r="A664">
        <v>772477</v>
      </c>
      <c r="B664" t="s">
        <v>30</v>
      </c>
      <c r="C664" s="8">
        <v>42382</v>
      </c>
      <c r="D664" s="9">
        <v>42382.270833333336</v>
      </c>
      <c r="E664" t="s">
        <v>23</v>
      </c>
      <c r="F664" t="s">
        <v>35</v>
      </c>
      <c r="G664">
        <v>35</v>
      </c>
      <c r="H664" t="s">
        <v>32</v>
      </c>
      <c r="I664" t="s">
        <v>25</v>
      </c>
      <c r="J664" t="s">
        <v>15</v>
      </c>
    </row>
    <row r="665" spans="1:10" x14ac:dyDescent="0.25">
      <c r="A665">
        <v>772477</v>
      </c>
      <c r="B665" t="s">
        <v>30</v>
      </c>
      <c r="C665" s="8">
        <v>42373</v>
      </c>
      <c r="D665" s="9">
        <v>42373.410416666666</v>
      </c>
      <c r="E665" t="s">
        <v>23</v>
      </c>
      <c r="F665" t="s">
        <v>35</v>
      </c>
      <c r="G665">
        <v>35</v>
      </c>
      <c r="H665" t="s">
        <v>32</v>
      </c>
      <c r="I665" t="s">
        <v>14</v>
      </c>
      <c r="J665" t="s">
        <v>15</v>
      </c>
    </row>
    <row r="666" spans="1:10" x14ac:dyDescent="0.25">
      <c r="A666">
        <v>772477</v>
      </c>
      <c r="B666" t="s">
        <v>10</v>
      </c>
      <c r="C666" s="8">
        <v>42387</v>
      </c>
      <c r="D666" s="9">
        <v>42387.263194444444</v>
      </c>
      <c r="E666" t="s">
        <v>23</v>
      </c>
      <c r="F666" t="s">
        <v>35</v>
      </c>
      <c r="G666">
        <v>35</v>
      </c>
      <c r="H666" t="s">
        <v>32</v>
      </c>
      <c r="I666" t="s">
        <v>25</v>
      </c>
      <c r="J666" t="s">
        <v>15</v>
      </c>
    </row>
    <row r="667" spans="1:10" x14ac:dyDescent="0.25">
      <c r="A667">
        <v>772477</v>
      </c>
      <c r="B667" t="s">
        <v>31</v>
      </c>
      <c r="C667" s="8">
        <v>42373</v>
      </c>
      <c r="D667" s="9">
        <v>42373.277777777781</v>
      </c>
      <c r="E667" t="s">
        <v>23</v>
      </c>
      <c r="F667" t="s">
        <v>35</v>
      </c>
      <c r="G667">
        <v>35</v>
      </c>
      <c r="H667" t="s">
        <v>32</v>
      </c>
      <c r="I667" t="s">
        <v>25</v>
      </c>
      <c r="J667" t="s">
        <v>15</v>
      </c>
    </row>
    <row r="668" spans="1:10" x14ac:dyDescent="0.25">
      <c r="A668">
        <v>772477</v>
      </c>
      <c r="B668" t="s">
        <v>40</v>
      </c>
      <c r="C668" s="8">
        <v>42374</v>
      </c>
      <c r="D668" s="9">
        <v>42374.59097222222</v>
      </c>
      <c r="E668" t="s">
        <v>23</v>
      </c>
      <c r="F668" t="s">
        <v>35</v>
      </c>
      <c r="G668">
        <v>35</v>
      </c>
      <c r="H668" t="s">
        <v>32</v>
      </c>
      <c r="I668" t="s">
        <v>44</v>
      </c>
      <c r="J668" t="s">
        <v>15</v>
      </c>
    </row>
    <row r="669" spans="1:10" x14ac:dyDescent="0.25">
      <c r="A669">
        <v>772477</v>
      </c>
      <c r="B669" t="s">
        <v>30</v>
      </c>
      <c r="C669" s="8">
        <v>42376</v>
      </c>
      <c r="D669" s="9">
        <v>42376.541666666664</v>
      </c>
      <c r="E669" t="s">
        <v>23</v>
      </c>
      <c r="F669" t="s">
        <v>35</v>
      </c>
      <c r="G669">
        <v>35</v>
      </c>
      <c r="H669" t="s">
        <v>32</v>
      </c>
      <c r="I669" t="s">
        <v>18</v>
      </c>
      <c r="J669" t="s">
        <v>15</v>
      </c>
    </row>
    <row r="670" spans="1:10" x14ac:dyDescent="0.25">
      <c r="A670">
        <v>772477</v>
      </c>
      <c r="B670" t="s">
        <v>29</v>
      </c>
      <c r="C670" s="8">
        <v>42373</v>
      </c>
      <c r="D670" s="9">
        <v>42373.302777777775</v>
      </c>
      <c r="E670" t="s">
        <v>23</v>
      </c>
      <c r="F670" t="s">
        <v>35</v>
      </c>
      <c r="G670">
        <v>35</v>
      </c>
      <c r="H670" t="s">
        <v>32</v>
      </c>
      <c r="I670" t="s">
        <v>14</v>
      </c>
      <c r="J670" t="s">
        <v>15</v>
      </c>
    </row>
    <row r="671" spans="1:10" x14ac:dyDescent="0.25">
      <c r="A671">
        <v>772477</v>
      </c>
      <c r="B671" t="s">
        <v>40</v>
      </c>
      <c r="C671" s="8">
        <v>42402</v>
      </c>
      <c r="D671" s="9">
        <v>42402.165972222225</v>
      </c>
      <c r="E671" t="s">
        <v>23</v>
      </c>
      <c r="F671" t="s">
        <v>35</v>
      </c>
      <c r="G671">
        <v>35</v>
      </c>
      <c r="H671" t="s">
        <v>32</v>
      </c>
      <c r="I671" t="s">
        <v>25</v>
      </c>
      <c r="J671" t="s">
        <v>15</v>
      </c>
    </row>
    <row r="672" spans="1:10" x14ac:dyDescent="0.25">
      <c r="A672">
        <v>794133</v>
      </c>
      <c r="B672" t="s">
        <v>33</v>
      </c>
      <c r="C672" s="8">
        <v>42414</v>
      </c>
      <c r="D672" s="9">
        <v>42414.55972222222</v>
      </c>
      <c r="E672" t="s">
        <v>23</v>
      </c>
      <c r="F672" t="s">
        <v>24</v>
      </c>
      <c r="G672">
        <v>28</v>
      </c>
      <c r="H672" t="s">
        <v>13</v>
      </c>
      <c r="I672" t="s">
        <v>18</v>
      </c>
      <c r="J672" t="s">
        <v>22</v>
      </c>
    </row>
    <row r="673" spans="1:10" x14ac:dyDescent="0.25">
      <c r="A673">
        <v>821222</v>
      </c>
      <c r="B673" t="s">
        <v>33</v>
      </c>
      <c r="C673" s="8">
        <v>42447</v>
      </c>
      <c r="D673" s="9">
        <v>42447.525000000001</v>
      </c>
      <c r="E673" t="s">
        <v>23</v>
      </c>
      <c r="F673" t="s">
        <v>35</v>
      </c>
      <c r="G673">
        <v>113</v>
      </c>
      <c r="H673" t="s">
        <v>43</v>
      </c>
      <c r="I673" t="s">
        <v>18</v>
      </c>
      <c r="J673" t="s">
        <v>19</v>
      </c>
    </row>
    <row r="674" spans="1:10" x14ac:dyDescent="0.25">
      <c r="A674">
        <v>2204117</v>
      </c>
      <c r="B674" t="s">
        <v>40</v>
      </c>
      <c r="C674" s="8">
        <v>42455</v>
      </c>
      <c r="D674" s="9">
        <v>42455.452777777777</v>
      </c>
      <c r="E674" t="s">
        <v>23</v>
      </c>
      <c r="F674" t="s">
        <v>35</v>
      </c>
      <c r="G674">
        <v>35</v>
      </c>
      <c r="H674" t="s">
        <v>34</v>
      </c>
      <c r="I674" t="s">
        <v>14</v>
      </c>
      <c r="J674" t="s">
        <v>15</v>
      </c>
    </row>
    <row r="675" spans="1:10" x14ac:dyDescent="0.25">
      <c r="A675">
        <v>2204117</v>
      </c>
      <c r="B675" t="s">
        <v>48</v>
      </c>
      <c r="C675" s="8">
        <v>42452</v>
      </c>
      <c r="D675" s="9">
        <v>42452.44027777778</v>
      </c>
      <c r="E675" t="s">
        <v>23</v>
      </c>
      <c r="F675" t="s">
        <v>35</v>
      </c>
      <c r="G675">
        <v>35</v>
      </c>
      <c r="H675" t="s">
        <v>34</v>
      </c>
      <c r="I675" t="s">
        <v>14</v>
      </c>
      <c r="J675" t="s">
        <v>15</v>
      </c>
    </row>
    <row r="676" spans="1:10" x14ac:dyDescent="0.25">
      <c r="A676">
        <v>2204117</v>
      </c>
      <c r="B676" t="s">
        <v>48</v>
      </c>
      <c r="C676" s="8">
        <v>42451</v>
      </c>
      <c r="D676" s="9">
        <v>42451.234027777777</v>
      </c>
      <c r="E676" t="s">
        <v>23</v>
      </c>
      <c r="F676" t="s">
        <v>35</v>
      </c>
      <c r="G676">
        <v>35</v>
      </c>
      <c r="H676" t="s">
        <v>34</v>
      </c>
      <c r="I676" t="s">
        <v>25</v>
      </c>
      <c r="J676" t="s">
        <v>15</v>
      </c>
    </row>
    <row r="677" spans="1:10" x14ac:dyDescent="0.25">
      <c r="A677">
        <v>747690</v>
      </c>
      <c r="B677" t="s">
        <v>10</v>
      </c>
      <c r="C677" s="8">
        <v>42385</v>
      </c>
      <c r="D677" s="9">
        <v>42385.367361111108</v>
      </c>
      <c r="E677" t="s">
        <v>23</v>
      </c>
      <c r="F677" t="s">
        <v>35</v>
      </c>
      <c r="G677">
        <v>29</v>
      </c>
      <c r="H677" t="s">
        <v>21</v>
      </c>
      <c r="I677" t="s">
        <v>14</v>
      </c>
      <c r="J677" t="s">
        <v>22</v>
      </c>
    </row>
    <row r="678" spans="1:10" x14ac:dyDescent="0.25">
      <c r="A678">
        <v>2204117</v>
      </c>
      <c r="B678" t="s">
        <v>29</v>
      </c>
      <c r="C678" s="8">
        <v>42451</v>
      </c>
      <c r="D678" s="9">
        <v>42451.232638888891</v>
      </c>
      <c r="E678" t="s">
        <v>23</v>
      </c>
      <c r="F678" t="s">
        <v>35</v>
      </c>
      <c r="G678">
        <v>35</v>
      </c>
      <c r="H678" t="s">
        <v>34</v>
      </c>
      <c r="I678" t="s">
        <v>25</v>
      </c>
      <c r="J678" t="s">
        <v>15</v>
      </c>
    </row>
    <row r="679" spans="1:10" x14ac:dyDescent="0.25">
      <c r="A679">
        <v>1107441</v>
      </c>
      <c r="B679" t="s">
        <v>30</v>
      </c>
      <c r="C679" s="8">
        <v>42430</v>
      </c>
      <c r="D679" s="9">
        <v>42430.601388888892</v>
      </c>
      <c r="E679" t="s">
        <v>23</v>
      </c>
      <c r="F679" t="s">
        <v>35</v>
      </c>
      <c r="G679">
        <v>16</v>
      </c>
      <c r="H679" t="s">
        <v>21</v>
      </c>
      <c r="I679" t="s">
        <v>44</v>
      </c>
      <c r="J679" t="s">
        <v>19</v>
      </c>
    </row>
    <row r="680" spans="1:10" x14ac:dyDescent="0.25">
      <c r="A680">
        <v>930781</v>
      </c>
      <c r="B680" t="s">
        <v>29</v>
      </c>
      <c r="C680" s="8">
        <v>42459</v>
      </c>
      <c r="D680" s="9">
        <v>42459.203472222223</v>
      </c>
      <c r="E680" t="s">
        <v>23</v>
      </c>
      <c r="F680" t="s">
        <v>35</v>
      </c>
      <c r="G680">
        <v>30</v>
      </c>
      <c r="H680" t="s">
        <v>43</v>
      </c>
      <c r="I680" t="s">
        <v>25</v>
      </c>
      <c r="J680" t="s">
        <v>22</v>
      </c>
    </row>
    <row r="681" spans="1:10" x14ac:dyDescent="0.25">
      <c r="A681">
        <v>940392</v>
      </c>
      <c r="B681" t="s">
        <v>10</v>
      </c>
      <c r="C681" s="8">
        <v>42454</v>
      </c>
      <c r="D681" s="9">
        <v>42454.383333333331</v>
      </c>
      <c r="E681" t="s">
        <v>23</v>
      </c>
      <c r="F681" t="s">
        <v>35</v>
      </c>
      <c r="G681">
        <v>29</v>
      </c>
      <c r="H681" t="s">
        <v>21</v>
      </c>
      <c r="I681" t="s">
        <v>14</v>
      </c>
      <c r="J681" t="s">
        <v>22</v>
      </c>
    </row>
    <row r="682" spans="1:10" x14ac:dyDescent="0.25">
      <c r="A682">
        <v>940392</v>
      </c>
      <c r="B682" t="s">
        <v>36</v>
      </c>
      <c r="C682" s="8">
        <v>42431</v>
      </c>
      <c r="D682" s="9">
        <v>42431.368750000001</v>
      </c>
      <c r="E682" t="s">
        <v>23</v>
      </c>
      <c r="F682" t="s">
        <v>35</v>
      </c>
      <c r="G682">
        <v>29</v>
      </c>
      <c r="H682" t="s">
        <v>21</v>
      </c>
      <c r="I682" t="s">
        <v>14</v>
      </c>
      <c r="J682" t="s">
        <v>22</v>
      </c>
    </row>
    <row r="683" spans="1:10" x14ac:dyDescent="0.25">
      <c r="A683">
        <v>2369526</v>
      </c>
      <c r="B683" t="s">
        <v>30</v>
      </c>
      <c r="C683" s="8">
        <v>42375</v>
      </c>
      <c r="D683" s="9">
        <v>42375.1875</v>
      </c>
      <c r="E683" t="s">
        <v>23</v>
      </c>
      <c r="F683" t="s">
        <v>12</v>
      </c>
      <c r="G683">
        <v>29</v>
      </c>
      <c r="H683" t="s">
        <v>21</v>
      </c>
      <c r="I683" t="s">
        <v>25</v>
      </c>
      <c r="J683" t="s">
        <v>22</v>
      </c>
    </row>
    <row r="684" spans="1:10" x14ac:dyDescent="0.25">
      <c r="A684">
        <v>2369526</v>
      </c>
      <c r="B684" t="s">
        <v>29</v>
      </c>
      <c r="C684" s="8">
        <v>42377</v>
      </c>
      <c r="D684" s="9">
        <v>42377.363888888889</v>
      </c>
      <c r="E684" t="s">
        <v>23</v>
      </c>
      <c r="F684" t="s">
        <v>12</v>
      </c>
      <c r="G684">
        <v>29</v>
      </c>
      <c r="H684" t="s">
        <v>21</v>
      </c>
      <c r="I684" t="s">
        <v>14</v>
      </c>
      <c r="J684" t="s">
        <v>22</v>
      </c>
    </row>
    <row r="685" spans="1:10" x14ac:dyDescent="0.25">
      <c r="A685">
        <v>641340</v>
      </c>
      <c r="B685" t="s">
        <v>10</v>
      </c>
      <c r="C685" s="8">
        <v>42393</v>
      </c>
      <c r="D685" s="9">
        <v>42393.218055555553</v>
      </c>
      <c r="E685" t="s">
        <v>23</v>
      </c>
      <c r="F685" t="s">
        <v>35</v>
      </c>
      <c r="G685">
        <v>29</v>
      </c>
      <c r="H685" t="s">
        <v>28</v>
      </c>
      <c r="I685" t="s">
        <v>25</v>
      </c>
      <c r="J685" t="s">
        <v>22</v>
      </c>
    </row>
    <row r="686" spans="1:10" x14ac:dyDescent="0.25">
      <c r="A686">
        <v>869588</v>
      </c>
      <c r="B686" t="s">
        <v>16</v>
      </c>
      <c r="C686" s="8">
        <v>42441</v>
      </c>
      <c r="D686" s="9">
        <v>42441.556944444441</v>
      </c>
      <c r="E686" t="s">
        <v>23</v>
      </c>
      <c r="F686" t="s">
        <v>12</v>
      </c>
      <c r="G686">
        <v>27</v>
      </c>
      <c r="H686" t="s">
        <v>13</v>
      </c>
      <c r="I686" t="s">
        <v>18</v>
      </c>
      <c r="J686" t="s">
        <v>22</v>
      </c>
    </row>
    <row r="687" spans="1:10" x14ac:dyDescent="0.25">
      <c r="A687">
        <v>869588</v>
      </c>
      <c r="B687" t="s">
        <v>16</v>
      </c>
      <c r="C687" s="8">
        <v>42437</v>
      </c>
      <c r="D687" s="9">
        <v>42437.582638888889</v>
      </c>
      <c r="E687" t="s">
        <v>23</v>
      </c>
      <c r="F687" t="s">
        <v>12</v>
      </c>
      <c r="G687">
        <v>27</v>
      </c>
      <c r="H687" t="s">
        <v>13</v>
      </c>
      <c r="I687" t="s">
        <v>18</v>
      </c>
      <c r="J687" t="s">
        <v>22</v>
      </c>
    </row>
    <row r="688" spans="1:10" x14ac:dyDescent="0.25">
      <c r="A688">
        <v>869588</v>
      </c>
      <c r="B688" t="s">
        <v>10</v>
      </c>
      <c r="C688" s="8">
        <v>42432</v>
      </c>
      <c r="D688" s="9">
        <v>42432.559027777781</v>
      </c>
      <c r="E688" t="s">
        <v>23</v>
      </c>
      <c r="F688" t="s">
        <v>12</v>
      </c>
      <c r="G688">
        <v>27</v>
      </c>
      <c r="H688" t="s">
        <v>13</v>
      </c>
      <c r="I688" t="s">
        <v>18</v>
      </c>
      <c r="J688" t="s">
        <v>22</v>
      </c>
    </row>
    <row r="689" spans="1:10" x14ac:dyDescent="0.25">
      <c r="A689">
        <v>772451</v>
      </c>
      <c r="B689" t="s">
        <v>40</v>
      </c>
      <c r="C689" s="8">
        <v>42392</v>
      </c>
      <c r="D689" s="9">
        <v>42392.505555555559</v>
      </c>
      <c r="E689" t="s">
        <v>23</v>
      </c>
      <c r="F689" t="s">
        <v>35</v>
      </c>
      <c r="G689">
        <v>36</v>
      </c>
      <c r="H689" t="s">
        <v>49</v>
      </c>
      <c r="I689" t="s">
        <v>18</v>
      </c>
      <c r="J689" t="s">
        <v>15</v>
      </c>
    </row>
    <row r="690" spans="1:10" x14ac:dyDescent="0.25">
      <c r="A690">
        <v>772451</v>
      </c>
      <c r="B690" t="s">
        <v>40</v>
      </c>
      <c r="C690" s="8">
        <v>42440</v>
      </c>
      <c r="D690" s="9">
        <v>42440.374305555553</v>
      </c>
      <c r="E690" t="s">
        <v>23</v>
      </c>
      <c r="F690" t="s">
        <v>35</v>
      </c>
      <c r="G690">
        <v>36</v>
      </c>
      <c r="H690" t="s">
        <v>49</v>
      </c>
      <c r="I690" t="s">
        <v>14</v>
      </c>
      <c r="J690" t="s">
        <v>15</v>
      </c>
    </row>
    <row r="691" spans="1:10" x14ac:dyDescent="0.25">
      <c r="A691">
        <v>789295</v>
      </c>
      <c r="B691" t="s">
        <v>48</v>
      </c>
      <c r="C691" s="8">
        <v>42412</v>
      </c>
      <c r="D691" s="9">
        <v>42412.352777777778</v>
      </c>
      <c r="E691" t="s">
        <v>23</v>
      </c>
      <c r="F691" t="s">
        <v>24</v>
      </c>
      <c r="G691">
        <v>35</v>
      </c>
      <c r="H691" t="s">
        <v>13</v>
      </c>
      <c r="I691" t="s">
        <v>14</v>
      </c>
      <c r="J691" t="s">
        <v>15</v>
      </c>
    </row>
    <row r="692" spans="1:10" x14ac:dyDescent="0.25">
      <c r="A692">
        <v>2287495</v>
      </c>
      <c r="B692" t="s">
        <v>30</v>
      </c>
      <c r="C692" s="8">
        <v>42452</v>
      </c>
      <c r="D692" s="9">
        <v>42452.168055555558</v>
      </c>
      <c r="E692" t="s">
        <v>23</v>
      </c>
      <c r="F692" t="s">
        <v>17</v>
      </c>
      <c r="G692">
        <v>15</v>
      </c>
      <c r="H692" t="s">
        <v>21</v>
      </c>
      <c r="I692" t="s">
        <v>25</v>
      </c>
      <c r="J692" t="s">
        <v>19</v>
      </c>
    </row>
    <row r="693" spans="1:10" x14ac:dyDescent="0.25">
      <c r="A693">
        <v>2426726</v>
      </c>
      <c r="B693" t="s">
        <v>33</v>
      </c>
      <c r="C693" s="8">
        <v>42452</v>
      </c>
      <c r="D693" s="9">
        <v>42452.183333333334</v>
      </c>
      <c r="E693" t="s">
        <v>23</v>
      </c>
      <c r="F693" t="s">
        <v>20</v>
      </c>
      <c r="G693">
        <v>25</v>
      </c>
      <c r="H693" t="s">
        <v>34</v>
      </c>
      <c r="I693" t="s">
        <v>25</v>
      </c>
      <c r="J693" t="s">
        <v>22</v>
      </c>
    </row>
    <row r="694" spans="1:10" x14ac:dyDescent="0.25">
      <c r="A694">
        <v>1476710</v>
      </c>
      <c r="B694" t="s">
        <v>30</v>
      </c>
      <c r="C694" s="8">
        <v>42431</v>
      </c>
      <c r="D694" s="9">
        <v>42431.270138888889</v>
      </c>
      <c r="E694" t="s">
        <v>23</v>
      </c>
      <c r="F694" t="s">
        <v>35</v>
      </c>
      <c r="G694">
        <v>19</v>
      </c>
      <c r="H694" t="s">
        <v>21</v>
      </c>
      <c r="I694" t="s">
        <v>25</v>
      </c>
      <c r="J694" t="s">
        <v>22</v>
      </c>
    </row>
    <row r="695" spans="1:10" x14ac:dyDescent="0.25">
      <c r="A695">
        <v>772434</v>
      </c>
      <c r="B695" t="s">
        <v>40</v>
      </c>
      <c r="C695" s="8">
        <v>42402</v>
      </c>
      <c r="D695" s="9">
        <v>42402.300694444442</v>
      </c>
      <c r="E695" t="s">
        <v>23</v>
      </c>
      <c r="F695" t="s">
        <v>35</v>
      </c>
      <c r="G695">
        <v>29</v>
      </c>
      <c r="H695" t="s">
        <v>32</v>
      </c>
      <c r="I695" t="s">
        <v>14</v>
      </c>
      <c r="J695" t="s">
        <v>22</v>
      </c>
    </row>
    <row r="696" spans="1:10" x14ac:dyDescent="0.25">
      <c r="A696">
        <v>940329</v>
      </c>
      <c r="B696" t="s">
        <v>16</v>
      </c>
      <c r="C696" s="8">
        <v>42459</v>
      </c>
      <c r="D696" s="9">
        <v>42459.543055555558</v>
      </c>
      <c r="E696" t="s">
        <v>23</v>
      </c>
      <c r="F696" t="s">
        <v>24</v>
      </c>
      <c r="G696">
        <v>34</v>
      </c>
      <c r="H696" t="s">
        <v>21</v>
      </c>
      <c r="I696" t="s">
        <v>18</v>
      </c>
      <c r="J696" t="s">
        <v>15</v>
      </c>
    </row>
    <row r="697" spans="1:10" x14ac:dyDescent="0.25">
      <c r="A697">
        <v>940329</v>
      </c>
      <c r="B697" t="s">
        <v>33</v>
      </c>
      <c r="C697" s="8">
        <v>42455</v>
      </c>
      <c r="D697" s="9">
        <v>42455.370833333334</v>
      </c>
      <c r="E697" t="s">
        <v>23</v>
      </c>
      <c r="F697" t="s">
        <v>24</v>
      </c>
      <c r="G697">
        <v>34</v>
      </c>
      <c r="H697" t="s">
        <v>21</v>
      </c>
      <c r="I697" t="s">
        <v>14</v>
      </c>
      <c r="J697" t="s">
        <v>15</v>
      </c>
    </row>
    <row r="698" spans="1:10" x14ac:dyDescent="0.25">
      <c r="A698">
        <v>940329</v>
      </c>
      <c r="B698" t="s">
        <v>31</v>
      </c>
      <c r="C698" s="8">
        <v>42459</v>
      </c>
      <c r="D698" s="9">
        <v>42459.413888888892</v>
      </c>
      <c r="E698" t="s">
        <v>23</v>
      </c>
      <c r="F698" t="s">
        <v>24</v>
      </c>
      <c r="G698">
        <v>34</v>
      </c>
      <c r="H698" t="s">
        <v>21</v>
      </c>
      <c r="I698" t="s">
        <v>14</v>
      </c>
      <c r="J698" t="s">
        <v>15</v>
      </c>
    </row>
    <row r="699" spans="1:10" x14ac:dyDescent="0.25">
      <c r="A699">
        <v>720398</v>
      </c>
      <c r="B699" t="s">
        <v>48</v>
      </c>
      <c r="C699" s="8">
        <v>42389</v>
      </c>
      <c r="D699" s="9">
        <v>42389.306944444441</v>
      </c>
      <c r="E699" t="s">
        <v>23</v>
      </c>
      <c r="F699" t="s">
        <v>12</v>
      </c>
      <c r="G699">
        <v>28</v>
      </c>
      <c r="H699" t="s">
        <v>21</v>
      </c>
      <c r="I699" t="s">
        <v>14</v>
      </c>
      <c r="J699" t="s">
        <v>22</v>
      </c>
    </row>
    <row r="700" spans="1:10" x14ac:dyDescent="0.25">
      <c r="A700">
        <v>940329</v>
      </c>
      <c r="B700" t="s">
        <v>16</v>
      </c>
      <c r="C700" s="8">
        <v>42459</v>
      </c>
      <c r="D700" s="9">
        <v>42459.546527777777</v>
      </c>
      <c r="E700" t="s">
        <v>23</v>
      </c>
      <c r="F700" t="s">
        <v>24</v>
      </c>
      <c r="G700">
        <v>34</v>
      </c>
      <c r="H700" t="s">
        <v>21</v>
      </c>
      <c r="I700" t="s">
        <v>18</v>
      </c>
      <c r="J700" t="s">
        <v>15</v>
      </c>
    </row>
    <row r="701" spans="1:10" x14ac:dyDescent="0.25">
      <c r="A701">
        <v>851410</v>
      </c>
      <c r="B701" t="s">
        <v>31</v>
      </c>
      <c r="C701" s="8">
        <v>42435</v>
      </c>
      <c r="D701" s="9">
        <v>42435.201388888891</v>
      </c>
      <c r="E701" t="s">
        <v>23</v>
      </c>
      <c r="F701" t="s">
        <v>20</v>
      </c>
      <c r="G701">
        <v>27</v>
      </c>
      <c r="H701" t="s">
        <v>32</v>
      </c>
      <c r="I701" t="s">
        <v>25</v>
      </c>
      <c r="J701" t="s">
        <v>22</v>
      </c>
    </row>
    <row r="702" spans="1:10" x14ac:dyDescent="0.25">
      <c r="A702">
        <v>851410</v>
      </c>
      <c r="B702" t="s">
        <v>29</v>
      </c>
      <c r="C702" s="8">
        <v>42435</v>
      </c>
      <c r="D702" s="9">
        <v>42435.227777777778</v>
      </c>
      <c r="E702" t="s">
        <v>23</v>
      </c>
      <c r="F702" t="s">
        <v>20</v>
      </c>
      <c r="G702">
        <v>27</v>
      </c>
      <c r="H702" t="s">
        <v>32</v>
      </c>
      <c r="I702" t="s">
        <v>25</v>
      </c>
      <c r="J702" t="s">
        <v>22</v>
      </c>
    </row>
    <row r="703" spans="1:10" x14ac:dyDescent="0.25">
      <c r="A703">
        <v>851410</v>
      </c>
      <c r="B703" t="s">
        <v>31</v>
      </c>
      <c r="C703" s="8">
        <v>42437</v>
      </c>
      <c r="D703" s="9">
        <v>42437.414583333331</v>
      </c>
      <c r="E703" t="s">
        <v>23</v>
      </c>
      <c r="F703" t="s">
        <v>20</v>
      </c>
      <c r="G703">
        <v>27</v>
      </c>
      <c r="H703" t="s">
        <v>32</v>
      </c>
      <c r="I703" t="s">
        <v>14</v>
      </c>
      <c r="J703" t="s">
        <v>22</v>
      </c>
    </row>
    <row r="704" spans="1:10" x14ac:dyDescent="0.25">
      <c r="A704">
        <v>832405</v>
      </c>
      <c r="B704" t="s">
        <v>29</v>
      </c>
      <c r="C704" s="8">
        <v>42455</v>
      </c>
      <c r="D704" s="9">
        <v>42455.414583333331</v>
      </c>
      <c r="E704" t="s">
        <v>23</v>
      </c>
      <c r="F704" t="s">
        <v>17</v>
      </c>
      <c r="G704">
        <v>28</v>
      </c>
      <c r="H704" t="s">
        <v>21</v>
      </c>
      <c r="I704" t="s">
        <v>14</v>
      </c>
      <c r="J704" t="s">
        <v>22</v>
      </c>
    </row>
    <row r="705" spans="1:10" x14ac:dyDescent="0.25">
      <c r="A705">
        <v>832405</v>
      </c>
      <c r="B705" t="s">
        <v>41</v>
      </c>
      <c r="C705" s="8">
        <v>42459</v>
      </c>
      <c r="D705" s="9">
        <v>42459.561111111114</v>
      </c>
      <c r="E705" t="s">
        <v>23</v>
      </c>
      <c r="F705" t="s">
        <v>17</v>
      </c>
      <c r="G705">
        <v>28</v>
      </c>
      <c r="H705" t="s">
        <v>21</v>
      </c>
      <c r="I705" t="s">
        <v>18</v>
      </c>
      <c r="J705" t="s">
        <v>22</v>
      </c>
    </row>
    <row r="706" spans="1:10" x14ac:dyDescent="0.25">
      <c r="A706">
        <v>832405</v>
      </c>
      <c r="B706" t="s">
        <v>10</v>
      </c>
      <c r="C706" s="8">
        <v>42460</v>
      </c>
      <c r="D706" s="9">
        <v>42460.482638888891</v>
      </c>
      <c r="E706" t="s">
        <v>23</v>
      </c>
      <c r="F706" t="s">
        <v>17</v>
      </c>
      <c r="G706">
        <v>28</v>
      </c>
      <c r="H706" t="s">
        <v>21</v>
      </c>
      <c r="I706" t="s">
        <v>18</v>
      </c>
      <c r="J706" t="s">
        <v>22</v>
      </c>
    </row>
    <row r="707" spans="1:10" x14ac:dyDescent="0.25">
      <c r="A707">
        <v>809589</v>
      </c>
      <c r="B707" t="s">
        <v>33</v>
      </c>
      <c r="C707" s="8">
        <v>42433</v>
      </c>
      <c r="D707" s="9">
        <v>42433.423611111109</v>
      </c>
      <c r="E707" t="s">
        <v>23</v>
      </c>
      <c r="F707" t="s">
        <v>24</v>
      </c>
      <c r="G707">
        <v>33</v>
      </c>
      <c r="H707" t="s">
        <v>28</v>
      </c>
      <c r="I707" t="s">
        <v>14</v>
      </c>
      <c r="J707" t="s">
        <v>15</v>
      </c>
    </row>
    <row r="708" spans="1:10" x14ac:dyDescent="0.25">
      <c r="A708">
        <v>809589</v>
      </c>
      <c r="B708" t="s">
        <v>30</v>
      </c>
      <c r="C708" s="8">
        <v>42422</v>
      </c>
      <c r="D708" s="9">
        <v>42422.256249999999</v>
      </c>
      <c r="E708" t="s">
        <v>23</v>
      </c>
      <c r="F708" t="s">
        <v>24</v>
      </c>
      <c r="G708">
        <v>33</v>
      </c>
      <c r="H708" t="s">
        <v>28</v>
      </c>
      <c r="I708" t="s">
        <v>25</v>
      </c>
      <c r="J708" t="s">
        <v>15</v>
      </c>
    </row>
    <row r="709" spans="1:10" x14ac:dyDescent="0.25">
      <c r="A709">
        <v>805735</v>
      </c>
      <c r="B709" t="s">
        <v>40</v>
      </c>
      <c r="C709" s="8">
        <v>42420</v>
      </c>
      <c r="D709" s="9">
        <v>42420.350694444445</v>
      </c>
      <c r="E709" t="s">
        <v>23</v>
      </c>
      <c r="F709" t="s">
        <v>35</v>
      </c>
      <c r="G709">
        <v>26</v>
      </c>
      <c r="H709" t="s">
        <v>34</v>
      </c>
      <c r="I709" t="s">
        <v>14</v>
      </c>
      <c r="J709" t="s">
        <v>22</v>
      </c>
    </row>
    <row r="710" spans="1:10" x14ac:dyDescent="0.25">
      <c r="A710">
        <v>893094</v>
      </c>
      <c r="B710" t="s">
        <v>30</v>
      </c>
      <c r="C710" s="8">
        <v>42446</v>
      </c>
      <c r="D710" s="9">
        <v>42446.552777777775</v>
      </c>
      <c r="E710" t="s">
        <v>23</v>
      </c>
      <c r="F710" t="s">
        <v>12</v>
      </c>
      <c r="G710">
        <v>33</v>
      </c>
      <c r="H710" t="s">
        <v>21</v>
      </c>
      <c r="I710" t="s">
        <v>18</v>
      </c>
      <c r="J710" t="s">
        <v>15</v>
      </c>
    </row>
    <row r="711" spans="1:10" x14ac:dyDescent="0.25">
      <c r="A711">
        <v>893094</v>
      </c>
      <c r="B711" t="s">
        <v>16</v>
      </c>
      <c r="C711" s="8">
        <v>42444</v>
      </c>
      <c r="D711" s="9">
        <v>42444.477777777778</v>
      </c>
      <c r="E711" t="s">
        <v>23</v>
      </c>
      <c r="F711" t="s">
        <v>12</v>
      </c>
      <c r="G711">
        <v>33</v>
      </c>
      <c r="H711" t="s">
        <v>21</v>
      </c>
      <c r="I711" t="s">
        <v>18</v>
      </c>
      <c r="J711" t="s">
        <v>15</v>
      </c>
    </row>
    <row r="712" spans="1:10" x14ac:dyDescent="0.25">
      <c r="A712">
        <v>809578</v>
      </c>
      <c r="B712" t="s">
        <v>30</v>
      </c>
      <c r="C712" s="8">
        <v>42419</v>
      </c>
      <c r="D712" s="9">
        <v>42419.618750000001</v>
      </c>
      <c r="E712" t="s">
        <v>23</v>
      </c>
      <c r="F712" t="s">
        <v>35</v>
      </c>
      <c r="G712">
        <v>23</v>
      </c>
      <c r="H712" t="s">
        <v>43</v>
      </c>
      <c r="I712" t="s">
        <v>44</v>
      </c>
      <c r="J712" t="s">
        <v>22</v>
      </c>
    </row>
    <row r="713" spans="1:10" x14ac:dyDescent="0.25">
      <c r="A713">
        <v>809578</v>
      </c>
      <c r="B713" t="s">
        <v>40</v>
      </c>
      <c r="C713" s="8">
        <v>42421</v>
      </c>
      <c r="D713" s="9">
        <v>42421.12777777778</v>
      </c>
      <c r="E713" t="s">
        <v>23</v>
      </c>
      <c r="F713" t="s">
        <v>35</v>
      </c>
      <c r="G713">
        <v>23</v>
      </c>
      <c r="H713" t="s">
        <v>43</v>
      </c>
      <c r="I713" t="s">
        <v>25</v>
      </c>
      <c r="J713" t="s">
        <v>22</v>
      </c>
    </row>
    <row r="714" spans="1:10" x14ac:dyDescent="0.25">
      <c r="A714">
        <v>809578</v>
      </c>
      <c r="B714" t="s">
        <v>29</v>
      </c>
      <c r="C714" s="8">
        <v>42419</v>
      </c>
      <c r="D714" s="9">
        <v>42419.15902777778</v>
      </c>
      <c r="E714" t="s">
        <v>23</v>
      </c>
      <c r="F714" t="s">
        <v>35</v>
      </c>
      <c r="G714">
        <v>23</v>
      </c>
      <c r="H714" t="s">
        <v>43</v>
      </c>
      <c r="I714" t="s">
        <v>25</v>
      </c>
      <c r="J714" t="s">
        <v>22</v>
      </c>
    </row>
    <row r="715" spans="1:10" x14ac:dyDescent="0.25">
      <c r="A715">
        <v>789225</v>
      </c>
      <c r="B715" t="s">
        <v>33</v>
      </c>
      <c r="C715" s="8">
        <v>42413</v>
      </c>
      <c r="D715" s="9">
        <v>42413.379861111112</v>
      </c>
      <c r="E715" t="s">
        <v>23</v>
      </c>
      <c r="F715" t="s">
        <v>20</v>
      </c>
      <c r="G715">
        <v>14</v>
      </c>
      <c r="H715" t="s">
        <v>32</v>
      </c>
      <c r="I715" t="s">
        <v>14</v>
      </c>
      <c r="J715" t="s">
        <v>19</v>
      </c>
    </row>
    <row r="716" spans="1:10" x14ac:dyDescent="0.25">
      <c r="A716">
        <v>789225</v>
      </c>
      <c r="B716" t="s">
        <v>33</v>
      </c>
      <c r="C716" s="8">
        <v>42413</v>
      </c>
      <c r="D716" s="9">
        <v>42413.347222222219</v>
      </c>
      <c r="E716" t="s">
        <v>23</v>
      </c>
      <c r="F716" t="s">
        <v>20</v>
      </c>
      <c r="G716">
        <v>14</v>
      </c>
      <c r="H716" t="s">
        <v>32</v>
      </c>
      <c r="I716" t="s">
        <v>14</v>
      </c>
      <c r="J716" t="s">
        <v>19</v>
      </c>
    </row>
    <row r="717" spans="1:10" x14ac:dyDescent="0.25">
      <c r="A717">
        <v>789225</v>
      </c>
      <c r="B717" t="s">
        <v>30</v>
      </c>
      <c r="C717" s="8">
        <v>42413</v>
      </c>
      <c r="D717" s="9">
        <v>42413.486805555556</v>
      </c>
      <c r="E717" t="s">
        <v>23</v>
      </c>
      <c r="F717" t="s">
        <v>20</v>
      </c>
      <c r="G717">
        <v>14</v>
      </c>
      <c r="H717" t="s">
        <v>32</v>
      </c>
      <c r="I717" t="s">
        <v>18</v>
      </c>
      <c r="J717" t="s">
        <v>19</v>
      </c>
    </row>
    <row r="718" spans="1:10" x14ac:dyDescent="0.25">
      <c r="A718">
        <v>789225</v>
      </c>
      <c r="B718" t="s">
        <v>16</v>
      </c>
      <c r="C718" s="8">
        <v>42423</v>
      </c>
      <c r="D718" s="9">
        <v>42423.615972222222</v>
      </c>
      <c r="E718" t="s">
        <v>23</v>
      </c>
      <c r="F718" t="s">
        <v>20</v>
      </c>
      <c r="G718">
        <v>14</v>
      </c>
      <c r="H718" t="s">
        <v>32</v>
      </c>
      <c r="I718" t="s">
        <v>44</v>
      </c>
      <c r="J718" t="s">
        <v>19</v>
      </c>
    </row>
    <row r="719" spans="1:10" x14ac:dyDescent="0.25">
      <c r="A719">
        <v>789225</v>
      </c>
      <c r="B719" t="s">
        <v>10</v>
      </c>
      <c r="C719" s="8">
        <v>42412</v>
      </c>
      <c r="D719" s="9">
        <v>42412.512499999997</v>
      </c>
      <c r="E719" t="s">
        <v>23</v>
      </c>
      <c r="F719" t="s">
        <v>20</v>
      </c>
      <c r="G719">
        <v>14</v>
      </c>
      <c r="H719" t="s">
        <v>32</v>
      </c>
      <c r="I719" t="s">
        <v>18</v>
      </c>
      <c r="J719" t="s">
        <v>19</v>
      </c>
    </row>
    <row r="720" spans="1:10" x14ac:dyDescent="0.25">
      <c r="A720">
        <v>789225</v>
      </c>
      <c r="B720" t="s">
        <v>41</v>
      </c>
      <c r="C720" s="8">
        <v>42412</v>
      </c>
      <c r="D720" s="9">
        <v>42412.580555555556</v>
      </c>
      <c r="E720" t="s">
        <v>23</v>
      </c>
      <c r="F720" t="s">
        <v>20</v>
      </c>
      <c r="G720">
        <v>14</v>
      </c>
      <c r="H720" t="s">
        <v>32</v>
      </c>
      <c r="I720" t="s">
        <v>18</v>
      </c>
      <c r="J720" t="s">
        <v>19</v>
      </c>
    </row>
    <row r="721" spans="1:10" x14ac:dyDescent="0.25">
      <c r="A721">
        <v>789225</v>
      </c>
      <c r="B721" t="s">
        <v>47</v>
      </c>
      <c r="C721" s="8">
        <v>42418</v>
      </c>
      <c r="D721" s="9">
        <v>42418.352083333331</v>
      </c>
      <c r="E721" t="s">
        <v>23</v>
      </c>
      <c r="F721" t="s">
        <v>20</v>
      </c>
      <c r="G721">
        <v>14</v>
      </c>
      <c r="H721" t="s">
        <v>32</v>
      </c>
      <c r="I721" t="s">
        <v>14</v>
      </c>
      <c r="J721" t="s">
        <v>19</v>
      </c>
    </row>
    <row r="722" spans="1:10" x14ac:dyDescent="0.25">
      <c r="A722">
        <v>789225</v>
      </c>
      <c r="B722" t="s">
        <v>45</v>
      </c>
      <c r="C722" s="8">
        <v>42419</v>
      </c>
      <c r="D722" s="9">
        <v>42419.303472222222</v>
      </c>
      <c r="E722" t="s">
        <v>23</v>
      </c>
      <c r="F722" t="s">
        <v>20</v>
      </c>
      <c r="G722">
        <v>14</v>
      </c>
      <c r="H722" t="s">
        <v>32</v>
      </c>
      <c r="I722" t="s">
        <v>14</v>
      </c>
      <c r="J722" t="s">
        <v>19</v>
      </c>
    </row>
    <row r="723" spans="1:10" x14ac:dyDescent="0.25">
      <c r="A723">
        <v>789225</v>
      </c>
      <c r="B723" t="s">
        <v>16</v>
      </c>
      <c r="C723" s="8">
        <v>42421</v>
      </c>
      <c r="D723" s="9">
        <v>42421.521527777775</v>
      </c>
      <c r="E723" t="s">
        <v>23</v>
      </c>
      <c r="F723" t="s">
        <v>20</v>
      </c>
      <c r="G723">
        <v>14</v>
      </c>
      <c r="H723" t="s">
        <v>32</v>
      </c>
      <c r="I723" t="s">
        <v>18</v>
      </c>
      <c r="J723" t="s">
        <v>19</v>
      </c>
    </row>
    <row r="724" spans="1:10" x14ac:dyDescent="0.25">
      <c r="A724">
        <v>789224</v>
      </c>
      <c r="B724" t="s">
        <v>31</v>
      </c>
      <c r="C724" s="8">
        <v>42406</v>
      </c>
      <c r="D724" s="9">
        <v>42406.36041666667</v>
      </c>
      <c r="E724" t="s">
        <v>23</v>
      </c>
      <c r="F724" t="s">
        <v>24</v>
      </c>
      <c r="G724">
        <v>29</v>
      </c>
      <c r="H724" t="s">
        <v>13</v>
      </c>
      <c r="I724" t="s">
        <v>14</v>
      </c>
      <c r="J724" t="s">
        <v>22</v>
      </c>
    </row>
    <row r="725" spans="1:10" x14ac:dyDescent="0.25">
      <c r="A725">
        <v>940266</v>
      </c>
      <c r="B725" t="s">
        <v>31</v>
      </c>
      <c r="C725" s="8">
        <v>42456</v>
      </c>
      <c r="D725" s="9">
        <v>42456.45416666667</v>
      </c>
      <c r="E725" t="s">
        <v>23</v>
      </c>
      <c r="F725" t="s">
        <v>35</v>
      </c>
      <c r="G725">
        <v>15</v>
      </c>
      <c r="H725" t="s">
        <v>32</v>
      </c>
      <c r="I725" t="s">
        <v>14</v>
      </c>
      <c r="J725" t="s">
        <v>19</v>
      </c>
    </row>
    <row r="726" spans="1:10" x14ac:dyDescent="0.25">
      <c r="A726">
        <v>940266</v>
      </c>
      <c r="B726" t="s">
        <v>31</v>
      </c>
      <c r="C726" s="8">
        <v>42455</v>
      </c>
      <c r="D726" s="9">
        <v>42455.135416666664</v>
      </c>
      <c r="E726" t="s">
        <v>23</v>
      </c>
      <c r="F726" t="s">
        <v>35</v>
      </c>
      <c r="G726">
        <v>15</v>
      </c>
      <c r="H726" t="s">
        <v>32</v>
      </c>
      <c r="I726" t="s">
        <v>25</v>
      </c>
      <c r="J726" t="s">
        <v>19</v>
      </c>
    </row>
    <row r="727" spans="1:10" x14ac:dyDescent="0.25">
      <c r="A727">
        <v>940266</v>
      </c>
      <c r="B727" t="s">
        <v>37</v>
      </c>
      <c r="C727" s="8">
        <v>42456</v>
      </c>
      <c r="D727" s="9">
        <v>42456.553472222222</v>
      </c>
      <c r="E727" t="s">
        <v>23</v>
      </c>
      <c r="F727" t="s">
        <v>35</v>
      </c>
      <c r="G727">
        <v>15</v>
      </c>
      <c r="H727" t="s">
        <v>32</v>
      </c>
      <c r="I727" t="s">
        <v>18</v>
      </c>
      <c r="J727" t="s">
        <v>19</v>
      </c>
    </row>
    <row r="728" spans="1:10" x14ac:dyDescent="0.25">
      <c r="A728">
        <v>772378</v>
      </c>
      <c r="B728" t="s">
        <v>36</v>
      </c>
      <c r="C728" s="8">
        <v>42377</v>
      </c>
      <c r="D728" s="9">
        <v>42377.375</v>
      </c>
      <c r="E728" t="s">
        <v>23</v>
      </c>
      <c r="F728" t="s">
        <v>17</v>
      </c>
      <c r="G728">
        <v>25</v>
      </c>
      <c r="H728" t="s">
        <v>46</v>
      </c>
      <c r="I728" t="s">
        <v>14</v>
      </c>
      <c r="J728" t="s">
        <v>22</v>
      </c>
    </row>
    <row r="729" spans="1:10" x14ac:dyDescent="0.25">
      <c r="A729">
        <v>772369</v>
      </c>
      <c r="B729" t="s">
        <v>54</v>
      </c>
      <c r="C729" s="8">
        <v>42408</v>
      </c>
      <c r="D729" s="9">
        <v>42408.245833333334</v>
      </c>
      <c r="E729" t="s">
        <v>23</v>
      </c>
      <c r="F729" t="s">
        <v>35</v>
      </c>
      <c r="G729">
        <v>57</v>
      </c>
      <c r="H729" t="s">
        <v>21</v>
      </c>
      <c r="I729" t="s">
        <v>25</v>
      </c>
      <c r="J729" t="s">
        <v>26</v>
      </c>
    </row>
    <row r="730" spans="1:10" x14ac:dyDescent="0.25">
      <c r="A730">
        <v>772369</v>
      </c>
      <c r="B730" t="s">
        <v>40</v>
      </c>
      <c r="C730" s="8">
        <v>42408</v>
      </c>
      <c r="D730" s="9">
        <v>42408.229166666664</v>
      </c>
      <c r="E730" t="s">
        <v>23</v>
      </c>
      <c r="F730" t="s">
        <v>35</v>
      </c>
      <c r="G730">
        <v>57</v>
      </c>
      <c r="H730" t="s">
        <v>21</v>
      </c>
      <c r="I730" t="s">
        <v>25</v>
      </c>
      <c r="J730" t="s">
        <v>26</v>
      </c>
    </row>
    <row r="731" spans="1:10" x14ac:dyDescent="0.25">
      <c r="A731">
        <v>772355</v>
      </c>
      <c r="B731" t="s">
        <v>31</v>
      </c>
      <c r="C731" s="8">
        <v>42411</v>
      </c>
      <c r="D731" s="9">
        <v>42411.418055555558</v>
      </c>
      <c r="E731" t="s">
        <v>23</v>
      </c>
      <c r="F731" t="s">
        <v>17</v>
      </c>
      <c r="G731">
        <v>25</v>
      </c>
      <c r="H731" t="s">
        <v>21</v>
      </c>
      <c r="I731" t="s">
        <v>14</v>
      </c>
      <c r="J731" t="s">
        <v>22</v>
      </c>
    </row>
    <row r="732" spans="1:10" x14ac:dyDescent="0.25">
      <c r="A732">
        <v>940250</v>
      </c>
      <c r="B732" t="s">
        <v>33</v>
      </c>
      <c r="C732" s="8">
        <v>42453</v>
      </c>
      <c r="D732" s="9">
        <v>42453.595833333333</v>
      </c>
      <c r="E732" t="s">
        <v>23</v>
      </c>
      <c r="F732" t="s">
        <v>20</v>
      </c>
      <c r="G732">
        <v>46</v>
      </c>
      <c r="H732" t="s">
        <v>28</v>
      </c>
      <c r="I732" t="s">
        <v>44</v>
      </c>
      <c r="J732" t="s">
        <v>26</v>
      </c>
    </row>
    <row r="733" spans="1:10" x14ac:dyDescent="0.25">
      <c r="A733">
        <v>233448</v>
      </c>
      <c r="B733" t="s">
        <v>31</v>
      </c>
      <c r="C733" s="8">
        <v>42385</v>
      </c>
      <c r="D733" s="9">
        <v>42385.570833333331</v>
      </c>
      <c r="E733" t="s">
        <v>23</v>
      </c>
      <c r="F733" t="s">
        <v>12</v>
      </c>
      <c r="G733">
        <v>30</v>
      </c>
      <c r="H733" t="s">
        <v>28</v>
      </c>
      <c r="I733" t="s">
        <v>18</v>
      </c>
      <c r="J733" t="s">
        <v>22</v>
      </c>
    </row>
    <row r="734" spans="1:10" x14ac:dyDescent="0.25">
      <c r="A734">
        <v>809516</v>
      </c>
      <c r="B734" t="s">
        <v>40</v>
      </c>
      <c r="C734" s="8">
        <v>42421</v>
      </c>
      <c r="D734" s="9">
        <v>42421.243750000001</v>
      </c>
      <c r="E734" t="s">
        <v>23</v>
      </c>
      <c r="F734" t="s">
        <v>35</v>
      </c>
      <c r="G734">
        <v>23</v>
      </c>
      <c r="H734" t="s">
        <v>34</v>
      </c>
      <c r="I734" t="s">
        <v>25</v>
      </c>
      <c r="J734" t="s">
        <v>22</v>
      </c>
    </row>
    <row r="735" spans="1:10" x14ac:dyDescent="0.25">
      <c r="A735">
        <v>809516</v>
      </c>
      <c r="B735" t="s">
        <v>10</v>
      </c>
      <c r="C735" s="8">
        <v>42422</v>
      </c>
      <c r="D735" s="9">
        <v>42422.30972222222</v>
      </c>
      <c r="E735" t="s">
        <v>23</v>
      </c>
      <c r="F735" t="s">
        <v>35</v>
      </c>
      <c r="G735">
        <v>23</v>
      </c>
      <c r="H735" t="s">
        <v>34</v>
      </c>
      <c r="I735" t="s">
        <v>14</v>
      </c>
      <c r="J735" t="s">
        <v>22</v>
      </c>
    </row>
    <row r="736" spans="1:10" x14ac:dyDescent="0.25">
      <c r="A736">
        <v>809516</v>
      </c>
      <c r="B736" t="s">
        <v>10</v>
      </c>
      <c r="C736" s="8">
        <v>42421</v>
      </c>
      <c r="D736" s="9">
        <v>42421.612500000003</v>
      </c>
      <c r="E736" t="s">
        <v>23</v>
      </c>
      <c r="F736" t="s">
        <v>35</v>
      </c>
      <c r="G736">
        <v>23</v>
      </c>
      <c r="H736" t="s">
        <v>34</v>
      </c>
      <c r="I736" t="s">
        <v>44</v>
      </c>
      <c r="J736" t="s">
        <v>22</v>
      </c>
    </row>
    <row r="737" spans="1:10" x14ac:dyDescent="0.25">
      <c r="A737">
        <v>832320</v>
      </c>
      <c r="B737" t="s">
        <v>30</v>
      </c>
      <c r="C737" s="8">
        <v>42428</v>
      </c>
      <c r="D737" s="9">
        <v>42428.515277777777</v>
      </c>
      <c r="E737" t="s">
        <v>23</v>
      </c>
      <c r="F737" t="s">
        <v>35</v>
      </c>
      <c r="G737">
        <v>32</v>
      </c>
      <c r="H737" t="s">
        <v>21</v>
      </c>
      <c r="I737" t="s">
        <v>18</v>
      </c>
      <c r="J737" t="s">
        <v>15</v>
      </c>
    </row>
    <row r="738" spans="1:10" x14ac:dyDescent="0.25">
      <c r="A738">
        <v>832320</v>
      </c>
      <c r="B738" t="s">
        <v>30</v>
      </c>
      <c r="C738" s="8">
        <v>42444</v>
      </c>
      <c r="D738" s="9">
        <v>42444.216666666667</v>
      </c>
      <c r="E738" t="s">
        <v>23</v>
      </c>
      <c r="F738" t="s">
        <v>35</v>
      </c>
      <c r="G738">
        <v>32</v>
      </c>
      <c r="H738" t="s">
        <v>21</v>
      </c>
      <c r="I738" t="s">
        <v>25</v>
      </c>
      <c r="J738" t="s">
        <v>15</v>
      </c>
    </row>
    <row r="739" spans="1:10" x14ac:dyDescent="0.25">
      <c r="A739">
        <v>809511</v>
      </c>
      <c r="B739" t="s">
        <v>31</v>
      </c>
      <c r="C739" s="8">
        <v>42427</v>
      </c>
      <c r="D739" s="9">
        <v>42427.277777777781</v>
      </c>
      <c r="E739" t="s">
        <v>23</v>
      </c>
      <c r="F739" t="s">
        <v>12</v>
      </c>
      <c r="G739">
        <v>35</v>
      </c>
      <c r="H739" t="s">
        <v>13</v>
      </c>
      <c r="I739" t="s">
        <v>25</v>
      </c>
      <c r="J739" t="s">
        <v>15</v>
      </c>
    </row>
    <row r="740" spans="1:10" x14ac:dyDescent="0.25">
      <c r="A740">
        <v>2203930</v>
      </c>
      <c r="B740" t="s">
        <v>31</v>
      </c>
      <c r="C740" s="8">
        <v>42428</v>
      </c>
      <c r="D740" s="9">
        <v>42428.57708333333</v>
      </c>
      <c r="E740" t="s">
        <v>23</v>
      </c>
      <c r="F740" t="s">
        <v>12</v>
      </c>
      <c r="G740">
        <v>39</v>
      </c>
      <c r="H740" t="s">
        <v>13</v>
      </c>
      <c r="I740" t="s">
        <v>18</v>
      </c>
      <c r="J740" t="s">
        <v>15</v>
      </c>
    </row>
    <row r="741" spans="1:10" x14ac:dyDescent="0.25">
      <c r="A741">
        <v>2203930</v>
      </c>
      <c r="B741" t="s">
        <v>16</v>
      </c>
      <c r="C741" s="8">
        <v>42427</v>
      </c>
      <c r="D741" s="9">
        <v>42427.348611111112</v>
      </c>
      <c r="E741" t="s">
        <v>23</v>
      </c>
      <c r="F741" t="s">
        <v>12</v>
      </c>
      <c r="G741">
        <v>39</v>
      </c>
      <c r="H741" t="s">
        <v>13</v>
      </c>
      <c r="I741" t="s">
        <v>14</v>
      </c>
      <c r="J741" t="s">
        <v>15</v>
      </c>
    </row>
    <row r="742" spans="1:10" x14ac:dyDescent="0.25">
      <c r="A742">
        <v>2203930</v>
      </c>
      <c r="B742" t="s">
        <v>38</v>
      </c>
      <c r="C742" s="8">
        <v>42427</v>
      </c>
      <c r="D742" s="9">
        <v>42427.209027777775</v>
      </c>
      <c r="E742" t="s">
        <v>23</v>
      </c>
      <c r="F742" t="s">
        <v>12</v>
      </c>
      <c r="G742">
        <v>39</v>
      </c>
      <c r="H742" t="s">
        <v>13</v>
      </c>
      <c r="I742" t="s">
        <v>25</v>
      </c>
      <c r="J742" t="s">
        <v>15</v>
      </c>
    </row>
    <row r="743" spans="1:10" x14ac:dyDescent="0.25">
      <c r="A743">
        <v>2203930</v>
      </c>
      <c r="B743" t="s">
        <v>36</v>
      </c>
      <c r="C743" s="8">
        <v>42448</v>
      </c>
      <c r="D743" s="9">
        <v>42448.416666666664</v>
      </c>
      <c r="E743" t="s">
        <v>23</v>
      </c>
      <c r="F743" t="s">
        <v>12</v>
      </c>
      <c r="G743">
        <v>39</v>
      </c>
      <c r="H743" t="s">
        <v>13</v>
      </c>
      <c r="I743" t="s">
        <v>14</v>
      </c>
      <c r="J743" t="s">
        <v>15</v>
      </c>
    </row>
    <row r="744" spans="1:10" x14ac:dyDescent="0.25">
      <c r="A744">
        <v>2203930</v>
      </c>
      <c r="B744" t="s">
        <v>40</v>
      </c>
      <c r="C744" s="8">
        <v>42448</v>
      </c>
      <c r="D744" s="9">
        <v>42448.582638888889</v>
      </c>
      <c r="E744" t="s">
        <v>23</v>
      </c>
      <c r="F744" t="s">
        <v>12</v>
      </c>
      <c r="G744">
        <v>39</v>
      </c>
      <c r="H744" t="s">
        <v>13</v>
      </c>
      <c r="I744" t="s">
        <v>18</v>
      </c>
      <c r="J744" t="s">
        <v>15</v>
      </c>
    </row>
    <row r="745" spans="1:10" x14ac:dyDescent="0.25">
      <c r="A745">
        <v>2203930</v>
      </c>
      <c r="B745" t="s">
        <v>29</v>
      </c>
      <c r="C745" s="8">
        <v>42452</v>
      </c>
      <c r="D745" s="9">
        <v>42452.306250000001</v>
      </c>
      <c r="E745" t="s">
        <v>23</v>
      </c>
      <c r="F745" t="s">
        <v>12</v>
      </c>
      <c r="G745">
        <v>39</v>
      </c>
      <c r="H745" t="s">
        <v>13</v>
      </c>
      <c r="I745" t="s">
        <v>14</v>
      </c>
      <c r="J745" t="s">
        <v>15</v>
      </c>
    </row>
    <row r="746" spans="1:10" x14ac:dyDescent="0.25">
      <c r="A746">
        <v>2203930</v>
      </c>
      <c r="B746" t="s">
        <v>33</v>
      </c>
      <c r="C746" s="8">
        <v>42433</v>
      </c>
      <c r="D746" s="9">
        <v>42433.191666666666</v>
      </c>
      <c r="E746" t="s">
        <v>23</v>
      </c>
      <c r="F746" t="s">
        <v>12</v>
      </c>
      <c r="G746">
        <v>39</v>
      </c>
      <c r="H746" t="s">
        <v>13</v>
      </c>
      <c r="I746" t="s">
        <v>25</v>
      </c>
      <c r="J746" t="s">
        <v>15</v>
      </c>
    </row>
    <row r="747" spans="1:10" x14ac:dyDescent="0.25">
      <c r="A747">
        <v>809047</v>
      </c>
      <c r="B747" t="s">
        <v>10</v>
      </c>
      <c r="C747" s="8">
        <v>42460</v>
      </c>
      <c r="D747" s="9">
        <v>42460.487500000003</v>
      </c>
      <c r="E747" t="s">
        <v>23</v>
      </c>
      <c r="F747" t="s">
        <v>17</v>
      </c>
      <c r="G747">
        <v>50</v>
      </c>
      <c r="H747" t="s">
        <v>13</v>
      </c>
      <c r="I747" t="s">
        <v>18</v>
      </c>
      <c r="J747" t="s">
        <v>26</v>
      </c>
    </row>
    <row r="748" spans="1:10" x14ac:dyDescent="0.25">
      <c r="A748">
        <v>809047</v>
      </c>
      <c r="B748" t="s">
        <v>10</v>
      </c>
      <c r="C748" s="8">
        <v>42436</v>
      </c>
      <c r="D748" s="9">
        <v>42436.35833333333</v>
      </c>
      <c r="E748" t="s">
        <v>23</v>
      </c>
      <c r="F748" t="s">
        <v>17</v>
      </c>
      <c r="G748">
        <v>50</v>
      </c>
      <c r="H748" t="s">
        <v>13</v>
      </c>
      <c r="I748" t="s">
        <v>14</v>
      </c>
      <c r="J748" t="s">
        <v>26</v>
      </c>
    </row>
    <row r="749" spans="1:10" x14ac:dyDescent="0.25">
      <c r="A749">
        <v>2203930</v>
      </c>
      <c r="B749" t="s">
        <v>40</v>
      </c>
      <c r="C749" s="8">
        <v>42426</v>
      </c>
      <c r="D749" s="9">
        <v>42426.293055555558</v>
      </c>
      <c r="E749" t="s">
        <v>23</v>
      </c>
      <c r="F749" t="s">
        <v>12</v>
      </c>
      <c r="G749">
        <v>39</v>
      </c>
      <c r="H749" t="s">
        <v>13</v>
      </c>
      <c r="I749" t="s">
        <v>14</v>
      </c>
      <c r="J749" t="s">
        <v>15</v>
      </c>
    </row>
    <row r="750" spans="1:10" x14ac:dyDescent="0.25">
      <c r="A750">
        <v>895624</v>
      </c>
      <c r="B750" t="s">
        <v>31</v>
      </c>
      <c r="C750" s="8">
        <v>42450</v>
      </c>
      <c r="D750" s="9">
        <v>42450.347222222219</v>
      </c>
      <c r="E750" t="s">
        <v>23</v>
      </c>
      <c r="F750" t="s">
        <v>35</v>
      </c>
      <c r="G750">
        <v>42</v>
      </c>
      <c r="H750" t="s">
        <v>32</v>
      </c>
      <c r="I750" t="s">
        <v>14</v>
      </c>
      <c r="J750" t="s">
        <v>15</v>
      </c>
    </row>
    <row r="751" spans="1:10" x14ac:dyDescent="0.25">
      <c r="A751">
        <v>2203924</v>
      </c>
      <c r="B751" t="s">
        <v>40</v>
      </c>
      <c r="C751" s="8">
        <v>42458</v>
      </c>
      <c r="D751" s="9">
        <v>42458.377083333333</v>
      </c>
      <c r="E751" t="s">
        <v>23</v>
      </c>
      <c r="F751" t="s">
        <v>35</v>
      </c>
      <c r="G751">
        <v>58</v>
      </c>
      <c r="H751" t="s">
        <v>21</v>
      </c>
      <c r="I751" t="s">
        <v>14</v>
      </c>
      <c r="J751" t="s">
        <v>26</v>
      </c>
    </row>
    <row r="752" spans="1:10" x14ac:dyDescent="0.25">
      <c r="A752">
        <v>2203924</v>
      </c>
      <c r="B752" t="s">
        <v>40</v>
      </c>
      <c r="C752" s="8">
        <v>42454</v>
      </c>
      <c r="D752" s="9">
        <v>42454.318749999999</v>
      </c>
      <c r="E752" t="s">
        <v>23</v>
      </c>
      <c r="F752" t="s">
        <v>35</v>
      </c>
      <c r="G752">
        <v>58</v>
      </c>
      <c r="H752" t="s">
        <v>21</v>
      </c>
      <c r="I752" t="s">
        <v>14</v>
      </c>
      <c r="J752" t="s">
        <v>26</v>
      </c>
    </row>
    <row r="753" spans="1:10" x14ac:dyDescent="0.25">
      <c r="A753">
        <v>789171</v>
      </c>
      <c r="B753" t="s">
        <v>37</v>
      </c>
      <c r="C753" s="8">
        <v>42412</v>
      </c>
      <c r="D753" s="9">
        <v>42412.338194444441</v>
      </c>
      <c r="E753" t="s">
        <v>23</v>
      </c>
      <c r="F753" t="s">
        <v>17</v>
      </c>
      <c r="G753">
        <v>34</v>
      </c>
      <c r="H753" t="s">
        <v>21</v>
      </c>
      <c r="I753" t="s">
        <v>14</v>
      </c>
      <c r="J753" t="s">
        <v>15</v>
      </c>
    </row>
    <row r="754" spans="1:10" x14ac:dyDescent="0.25">
      <c r="A754">
        <v>809495</v>
      </c>
      <c r="B754" t="s">
        <v>16</v>
      </c>
      <c r="C754" s="8">
        <v>42424</v>
      </c>
      <c r="D754" s="9">
        <v>42424.482638888891</v>
      </c>
      <c r="E754" t="s">
        <v>23</v>
      </c>
      <c r="F754" t="s">
        <v>35</v>
      </c>
      <c r="G754">
        <v>35</v>
      </c>
      <c r="H754" t="s">
        <v>43</v>
      </c>
      <c r="I754" t="s">
        <v>18</v>
      </c>
      <c r="J754" t="s">
        <v>15</v>
      </c>
    </row>
    <row r="755" spans="1:10" x14ac:dyDescent="0.25">
      <c r="A755">
        <v>930600</v>
      </c>
      <c r="B755" t="s">
        <v>30</v>
      </c>
      <c r="C755" s="8">
        <v>42459</v>
      </c>
      <c r="D755" s="9">
        <v>42459.431944444441</v>
      </c>
      <c r="E755" t="s">
        <v>23</v>
      </c>
      <c r="F755" t="s">
        <v>20</v>
      </c>
      <c r="G755">
        <v>28</v>
      </c>
      <c r="H755" t="s">
        <v>34</v>
      </c>
      <c r="I755" t="s">
        <v>14</v>
      </c>
      <c r="J755" t="s">
        <v>22</v>
      </c>
    </row>
    <row r="756" spans="1:10" x14ac:dyDescent="0.25">
      <c r="A756">
        <v>940210</v>
      </c>
      <c r="B756" t="s">
        <v>31</v>
      </c>
      <c r="C756" s="8">
        <v>42445</v>
      </c>
      <c r="D756" s="9">
        <v>42445.493750000001</v>
      </c>
      <c r="E756" t="s">
        <v>23</v>
      </c>
      <c r="F756" t="s">
        <v>35</v>
      </c>
      <c r="G756">
        <v>23</v>
      </c>
      <c r="H756" t="s">
        <v>34</v>
      </c>
      <c r="I756" t="s">
        <v>18</v>
      </c>
      <c r="J756" t="s">
        <v>22</v>
      </c>
    </row>
    <row r="757" spans="1:10" x14ac:dyDescent="0.25">
      <c r="A757">
        <v>789155</v>
      </c>
      <c r="B757" t="s">
        <v>45</v>
      </c>
      <c r="C757" s="8">
        <v>42412</v>
      </c>
      <c r="D757" s="9">
        <v>42412.35833333333</v>
      </c>
      <c r="E757" t="s">
        <v>23</v>
      </c>
      <c r="F757" t="s">
        <v>35</v>
      </c>
      <c r="G757">
        <v>36</v>
      </c>
      <c r="H757" t="s">
        <v>21</v>
      </c>
      <c r="I757" t="s">
        <v>14</v>
      </c>
      <c r="J757" t="s">
        <v>15</v>
      </c>
    </row>
    <row r="758" spans="1:10" x14ac:dyDescent="0.25">
      <c r="A758">
        <v>789155</v>
      </c>
      <c r="B758" t="s">
        <v>37</v>
      </c>
      <c r="C758" s="8">
        <v>42412</v>
      </c>
      <c r="D758" s="9">
        <v>42412.311111111114</v>
      </c>
      <c r="E758" t="s">
        <v>23</v>
      </c>
      <c r="F758" t="s">
        <v>35</v>
      </c>
      <c r="G758">
        <v>36</v>
      </c>
      <c r="H758" t="s">
        <v>21</v>
      </c>
      <c r="I758" t="s">
        <v>14</v>
      </c>
      <c r="J758" t="s">
        <v>15</v>
      </c>
    </row>
    <row r="759" spans="1:10" x14ac:dyDescent="0.25">
      <c r="A759">
        <v>789155</v>
      </c>
      <c r="B759" t="s">
        <v>31</v>
      </c>
      <c r="C759" s="8">
        <v>42406</v>
      </c>
      <c r="D759" s="9">
        <v>42406.457638888889</v>
      </c>
      <c r="E759" t="s">
        <v>23</v>
      </c>
      <c r="F759" t="s">
        <v>35</v>
      </c>
      <c r="G759">
        <v>36</v>
      </c>
      <c r="H759" t="s">
        <v>21</v>
      </c>
      <c r="I759" t="s">
        <v>14</v>
      </c>
      <c r="J759" t="s">
        <v>15</v>
      </c>
    </row>
    <row r="760" spans="1:10" x14ac:dyDescent="0.25">
      <c r="A760">
        <v>789155</v>
      </c>
      <c r="B760" t="s">
        <v>37</v>
      </c>
      <c r="C760" s="8">
        <v>42410</v>
      </c>
      <c r="D760" s="9">
        <v>42410.531944444447</v>
      </c>
      <c r="E760" t="s">
        <v>23</v>
      </c>
      <c r="F760" t="s">
        <v>35</v>
      </c>
      <c r="G760">
        <v>36</v>
      </c>
      <c r="H760" t="s">
        <v>21</v>
      </c>
      <c r="I760" t="s">
        <v>18</v>
      </c>
      <c r="J760" t="s">
        <v>15</v>
      </c>
    </row>
    <row r="761" spans="1:10" x14ac:dyDescent="0.25">
      <c r="A761">
        <v>919691</v>
      </c>
      <c r="B761" t="s">
        <v>27</v>
      </c>
      <c r="C761" s="8">
        <v>42455</v>
      </c>
      <c r="D761" s="9">
        <v>42455.40902777778</v>
      </c>
      <c r="E761" t="s">
        <v>23</v>
      </c>
      <c r="F761" t="s">
        <v>17</v>
      </c>
      <c r="G761">
        <v>25</v>
      </c>
      <c r="H761" t="s">
        <v>21</v>
      </c>
      <c r="I761" t="s">
        <v>14</v>
      </c>
      <c r="J761" t="s">
        <v>22</v>
      </c>
    </row>
    <row r="762" spans="1:10" x14ac:dyDescent="0.25">
      <c r="A762">
        <v>120688</v>
      </c>
      <c r="B762" t="s">
        <v>16</v>
      </c>
      <c r="C762" s="8">
        <v>42454</v>
      </c>
      <c r="D762" s="9">
        <v>42454.590277777781</v>
      </c>
      <c r="E762" t="s">
        <v>23</v>
      </c>
      <c r="F762" t="s">
        <v>12</v>
      </c>
      <c r="G762">
        <v>23</v>
      </c>
      <c r="H762" t="s">
        <v>21</v>
      </c>
      <c r="I762" t="s">
        <v>44</v>
      </c>
      <c r="J762" t="s">
        <v>22</v>
      </c>
    </row>
    <row r="763" spans="1:10" x14ac:dyDescent="0.25">
      <c r="A763">
        <v>930586</v>
      </c>
      <c r="B763" t="s">
        <v>37</v>
      </c>
      <c r="C763" s="8">
        <v>42459</v>
      </c>
      <c r="D763" s="9">
        <v>42459.289583333331</v>
      </c>
      <c r="E763" t="s">
        <v>23</v>
      </c>
      <c r="F763" t="s">
        <v>24</v>
      </c>
      <c r="G763">
        <v>27</v>
      </c>
      <c r="H763" t="s">
        <v>32</v>
      </c>
      <c r="I763" t="s">
        <v>25</v>
      </c>
      <c r="J763" t="s">
        <v>22</v>
      </c>
    </row>
    <row r="764" spans="1:10" x14ac:dyDescent="0.25">
      <c r="A764">
        <v>809467</v>
      </c>
      <c r="B764" t="s">
        <v>29</v>
      </c>
      <c r="C764" s="8">
        <v>42425</v>
      </c>
      <c r="D764" s="9">
        <v>42425.363194444442</v>
      </c>
      <c r="E764" t="s">
        <v>23</v>
      </c>
      <c r="F764" t="s">
        <v>35</v>
      </c>
      <c r="G764">
        <v>41</v>
      </c>
      <c r="H764" t="s">
        <v>13</v>
      </c>
      <c r="I764" t="s">
        <v>14</v>
      </c>
      <c r="J764" t="s">
        <v>15</v>
      </c>
    </row>
    <row r="765" spans="1:10" x14ac:dyDescent="0.25">
      <c r="A765">
        <v>809464</v>
      </c>
      <c r="B765" t="s">
        <v>40</v>
      </c>
      <c r="C765" s="8">
        <v>42383</v>
      </c>
      <c r="D765" s="9">
        <v>42383.540277777778</v>
      </c>
      <c r="E765" t="s">
        <v>23</v>
      </c>
      <c r="F765" t="s">
        <v>35</v>
      </c>
      <c r="G765">
        <v>18</v>
      </c>
      <c r="H765" t="s">
        <v>34</v>
      </c>
      <c r="I765" t="s">
        <v>18</v>
      </c>
      <c r="J765" t="s">
        <v>22</v>
      </c>
    </row>
    <row r="766" spans="1:10" x14ac:dyDescent="0.25">
      <c r="A766">
        <v>809464</v>
      </c>
      <c r="B766" t="s">
        <v>10</v>
      </c>
      <c r="C766" s="8">
        <v>42383</v>
      </c>
      <c r="D766" s="9">
        <v>42383.59652777778</v>
      </c>
      <c r="E766" t="s">
        <v>23</v>
      </c>
      <c r="F766" t="s">
        <v>35</v>
      </c>
      <c r="G766">
        <v>18</v>
      </c>
      <c r="H766" t="s">
        <v>34</v>
      </c>
      <c r="I766" t="s">
        <v>44</v>
      </c>
      <c r="J766" t="s">
        <v>22</v>
      </c>
    </row>
    <row r="767" spans="1:10" x14ac:dyDescent="0.25">
      <c r="A767">
        <v>809464</v>
      </c>
      <c r="B767" t="s">
        <v>30</v>
      </c>
      <c r="C767" s="8">
        <v>42419</v>
      </c>
      <c r="D767" s="9">
        <v>42419.270833333336</v>
      </c>
      <c r="E767" t="s">
        <v>23</v>
      </c>
      <c r="F767" t="s">
        <v>35</v>
      </c>
      <c r="G767">
        <v>18</v>
      </c>
      <c r="H767" t="s">
        <v>34</v>
      </c>
      <c r="I767" t="s">
        <v>25</v>
      </c>
      <c r="J767" t="s">
        <v>22</v>
      </c>
    </row>
    <row r="768" spans="1:10" x14ac:dyDescent="0.25">
      <c r="A768">
        <v>305730</v>
      </c>
      <c r="B768" t="s">
        <v>29</v>
      </c>
      <c r="C768" s="8">
        <v>42374</v>
      </c>
      <c r="D768" s="9">
        <v>42374.6</v>
      </c>
      <c r="E768" t="s">
        <v>23</v>
      </c>
      <c r="F768" t="s">
        <v>35</v>
      </c>
      <c r="G768">
        <v>30</v>
      </c>
      <c r="H768" t="s">
        <v>32</v>
      </c>
      <c r="I768" t="s">
        <v>44</v>
      </c>
      <c r="J768" t="s">
        <v>22</v>
      </c>
    </row>
    <row r="769" spans="1:10" x14ac:dyDescent="0.25">
      <c r="A769">
        <v>305730</v>
      </c>
      <c r="B769" t="s">
        <v>50</v>
      </c>
      <c r="C769" s="8">
        <v>42375</v>
      </c>
      <c r="D769" s="9">
        <v>42375.46597222222</v>
      </c>
      <c r="E769" t="s">
        <v>23</v>
      </c>
      <c r="F769" t="s">
        <v>35</v>
      </c>
      <c r="G769">
        <v>30</v>
      </c>
      <c r="H769" t="s">
        <v>32</v>
      </c>
      <c r="I769" t="s">
        <v>18</v>
      </c>
      <c r="J769" t="s">
        <v>22</v>
      </c>
    </row>
    <row r="770" spans="1:10" x14ac:dyDescent="0.25">
      <c r="A770">
        <v>919677</v>
      </c>
      <c r="B770" t="s">
        <v>29</v>
      </c>
      <c r="C770" s="8">
        <v>42456</v>
      </c>
      <c r="D770" s="9">
        <v>42456.386111111111</v>
      </c>
      <c r="E770" t="s">
        <v>23</v>
      </c>
      <c r="F770" t="s">
        <v>24</v>
      </c>
      <c r="G770">
        <v>26</v>
      </c>
      <c r="H770" t="s">
        <v>21</v>
      </c>
      <c r="I770" t="s">
        <v>14</v>
      </c>
      <c r="J770" t="s">
        <v>22</v>
      </c>
    </row>
    <row r="771" spans="1:10" x14ac:dyDescent="0.25">
      <c r="A771">
        <v>2369191</v>
      </c>
      <c r="B771" t="s">
        <v>37</v>
      </c>
      <c r="C771" s="8">
        <v>42378</v>
      </c>
      <c r="D771" s="9">
        <v>42378.353472222225</v>
      </c>
      <c r="E771" t="s">
        <v>23</v>
      </c>
      <c r="F771" t="s">
        <v>24</v>
      </c>
      <c r="G771">
        <v>35</v>
      </c>
      <c r="H771" t="s">
        <v>13</v>
      </c>
      <c r="I771" t="s">
        <v>14</v>
      </c>
      <c r="J771" t="s">
        <v>15</v>
      </c>
    </row>
    <row r="772" spans="1:10" x14ac:dyDescent="0.25">
      <c r="A772">
        <v>2369191</v>
      </c>
      <c r="B772" t="s">
        <v>31</v>
      </c>
      <c r="C772" s="8">
        <v>42417</v>
      </c>
      <c r="D772" s="9">
        <v>42417.443749999999</v>
      </c>
      <c r="E772" t="s">
        <v>23</v>
      </c>
      <c r="F772" t="s">
        <v>24</v>
      </c>
      <c r="G772">
        <v>35</v>
      </c>
      <c r="H772" t="s">
        <v>13</v>
      </c>
      <c r="I772" t="s">
        <v>14</v>
      </c>
      <c r="J772" t="s">
        <v>15</v>
      </c>
    </row>
    <row r="773" spans="1:10" x14ac:dyDescent="0.25">
      <c r="A773">
        <v>789133</v>
      </c>
      <c r="B773" t="s">
        <v>40</v>
      </c>
      <c r="C773" s="8">
        <v>42436</v>
      </c>
      <c r="D773" s="9">
        <v>42436.313194444447</v>
      </c>
      <c r="E773" t="s">
        <v>23</v>
      </c>
      <c r="F773" t="s">
        <v>35</v>
      </c>
      <c r="G773">
        <v>33</v>
      </c>
      <c r="H773" t="s">
        <v>34</v>
      </c>
      <c r="I773" t="s">
        <v>14</v>
      </c>
      <c r="J773" t="s">
        <v>15</v>
      </c>
    </row>
    <row r="774" spans="1:10" x14ac:dyDescent="0.25">
      <c r="A774">
        <v>789133</v>
      </c>
      <c r="B774" t="s">
        <v>33</v>
      </c>
      <c r="C774" s="8">
        <v>42401</v>
      </c>
      <c r="D774" s="9">
        <v>42401.407638888886</v>
      </c>
      <c r="E774" t="s">
        <v>23</v>
      </c>
      <c r="F774" t="s">
        <v>35</v>
      </c>
      <c r="G774">
        <v>33</v>
      </c>
      <c r="H774" t="s">
        <v>34</v>
      </c>
      <c r="I774" t="s">
        <v>14</v>
      </c>
      <c r="J774" t="s">
        <v>15</v>
      </c>
    </row>
    <row r="775" spans="1:10" x14ac:dyDescent="0.25">
      <c r="A775">
        <v>789133</v>
      </c>
      <c r="B775" t="s">
        <v>36</v>
      </c>
      <c r="C775" s="8">
        <v>42410</v>
      </c>
      <c r="D775" s="9">
        <v>42410.432638888888</v>
      </c>
      <c r="E775" t="s">
        <v>23</v>
      </c>
      <c r="F775" t="s">
        <v>35</v>
      </c>
      <c r="G775">
        <v>33</v>
      </c>
      <c r="H775" t="s">
        <v>34</v>
      </c>
      <c r="I775" t="s">
        <v>14</v>
      </c>
      <c r="J775" t="s">
        <v>15</v>
      </c>
    </row>
    <row r="776" spans="1:10" x14ac:dyDescent="0.25">
      <c r="A776">
        <v>793961</v>
      </c>
      <c r="B776" t="s">
        <v>40</v>
      </c>
      <c r="C776" s="8">
        <v>42421</v>
      </c>
      <c r="D776" s="9">
        <v>42421.340277777781</v>
      </c>
      <c r="E776" t="s">
        <v>23</v>
      </c>
      <c r="F776" t="s">
        <v>35</v>
      </c>
      <c r="G776">
        <v>28</v>
      </c>
      <c r="H776" t="s">
        <v>46</v>
      </c>
      <c r="I776" t="s">
        <v>14</v>
      </c>
      <c r="J776" t="s">
        <v>22</v>
      </c>
    </row>
    <row r="777" spans="1:10" x14ac:dyDescent="0.25">
      <c r="A777">
        <v>1107044</v>
      </c>
      <c r="B777" t="s">
        <v>40</v>
      </c>
      <c r="C777" s="8">
        <v>42450</v>
      </c>
      <c r="D777" s="9">
        <v>42450.352777777778</v>
      </c>
      <c r="E777" t="s">
        <v>23</v>
      </c>
      <c r="F777" t="s">
        <v>35</v>
      </c>
      <c r="G777">
        <v>32</v>
      </c>
      <c r="H777" t="s">
        <v>34</v>
      </c>
      <c r="I777" t="s">
        <v>14</v>
      </c>
      <c r="J777" t="s">
        <v>15</v>
      </c>
    </row>
    <row r="778" spans="1:10" x14ac:dyDescent="0.25">
      <c r="A778">
        <v>1107044</v>
      </c>
      <c r="B778" t="s">
        <v>40</v>
      </c>
      <c r="C778" s="8">
        <v>42449</v>
      </c>
      <c r="D778" s="9">
        <v>42449.46875</v>
      </c>
      <c r="E778" t="s">
        <v>23</v>
      </c>
      <c r="F778" t="s">
        <v>35</v>
      </c>
      <c r="G778">
        <v>32</v>
      </c>
      <c r="H778" t="s">
        <v>34</v>
      </c>
      <c r="I778" t="s">
        <v>18</v>
      </c>
      <c r="J778" t="s">
        <v>15</v>
      </c>
    </row>
    <row r="779" spans="1:10" x14ac:dyDescent="0.25">
      <c r="A779">
        <v>892975</v>
      </c>
      <c r="B779" t="s">
        <v>16</v>
      </c>
      <c r="C779" s="8">
        <v>42440</v>
      </c>
      <c r="D779" s="9">
        <v>42440.232638888891</v>
      </c>
      <c r="E779" t="s">
        <v>23</v>
      </c>
      <c r="F779" t="s">
        <v>20</v>
      </c>
      <c r="G779">
        <v>45</v>
      </c>
      <c r="H779" t="s">
        <v>32</v>
      </c>
      <c r="I779" t="s">
        <v>25</v>
      </c>
      <c r="J779" t="s">
        <v>15</v>
      </c>
    </row>
    <row r="780" spans="1:10" x14ac:dyDescent="0.25">
      <c r="A780">
        <v>803990</v>
      </c>
      <c r="B780" t="s">
        <v>40</v>
      </c>
      <c r="C780" s="8">
        <v>42418</v>
      </c>
      <c r="D780" s="9">
        <v>42418.185416666667</v>
      </c>
      <c r="E780" t="s">
        <v>23</v>
      </c>
      <c r="F780" t="s">
        <v>35</v>
      </c>
      <c r="G780">
        <v>27</v>
      </c>
      <c r="H780" t="s">
        <v>46</v>
      </c>
      <c r="I780" t="s">
        <v>25</v>
      </c>
      <c r="J780" t="s">
        <v>22</v>
      </c>
    </row>
    <row r="781" spans="1:10" x14ac:dyDescent="0.25">
      <c r="A781">
        <v>803990</v>
      </c>
      <c r="B781" t="s">
        <v>33</v>
      </c>
      <c r="C781" s="8">
        <v>42420</v>
      </c>
      <c r="D781" s="9">
        <v>42420.620833333334</v>
      </c>
      <c r="E781" t="s">
        <v>23</v>
      </c>
      <c r="F781" t="s">
        <v>35</v>
      </c>
      <c r="G781">
        <v>27</v>
      </c>
      <c r="H781" t="s">
        <v>46</v>
      </c>
      <c r="I781" t="s">
        <v>44</v>
      </c>
      <c r="J781" t="s">
        <v>22</v>
      </c>
    </row>
    <row r="782" spans="1:10" x14ac:dyDescent="0.25">
      <c r="A782">
        <v>855864</v>
      </c>
      <c r="B782" t="s">
        <v>27</v>
      </c>
      <c r="C782" s="8">
        <v>42456</v>
      </c>
      <c r="D782" s="9">
        <v>42456.481249999997</v>
      </c>
      <c r="E782" t="s">
        <v>23</v>
      </c>
      <c r="F782" t="s">
        <v>12</v>
      </c>
      <c r="G782">
        <v>26</v>
      </c>
      <c r="H782" t="s">
        <v>32</v>
      </c>
      <c r="I782" t="s">
        <v>18</v>
      </c>
      <c r="J782" t="s">
        <v>22</v>
      </c>
    </row>
    <row r="783" spans="1:10" x14ac:dyDescent="0.25">
      <c r="A783">
        <v>869391</v>
      </c>
      <c r="B783" t="s">
        <v>16</v>
      </c>
      <c r="C783" s="8">
        <v>42438</v>
      </c>
      <c r="D783" s="9">
        <v>42438.521527777775</v>
      </c>
      <c r="E783" t="s">
        <v>23</v>
      </c>
      <c r="F783" t="s">
        <v>20</v>
      </c>
      <c r="G783">
        <v>30</v>
      </c>
      <c r="H783" t="s">
        <v>21</v>
      </c>
      <c r="I783" t="s">
        <v>18</v>
      </c>
      <c r="J783" t="s">
        <v>22</v>
      </c>
    </row>
    <row r="784" spans="1:10" x14ac:dyDescent="0.25">
      <c r="A784">
        <v>809424</v>
      </c>
      <c r="B784" t="s">
        <v>37</v>
      </c>
      <c r="C784" s="8">
        <v>42422</v>
      </c>
      <c r="D784" s="9">
        <v>42422.374305555553</v>
      </c>
      <c r="E784" t="s">
        <v>23</v>
      </c>
      <c r="F784" t="s">
        <v>12</v>
      </c>
      <c r="G784">
        <v>24</v>
      </c>
      <c r="H784" t="s">
        <v>13</v>
      </c>
      <c r="I784" t="s">
        <v>14</v>
      </c>
      <c r="J784" t="s">
        <v>22</v>
      </c>
    </row>
    <row r="785" spans="1:10" x14ac:dyDescent="0.25">
      <c r="A785">
        <v>621695</v>
      </c>
      <c r="B785" t="s">
        <v>36</v>
      </c>
      <c r="C785" s="8">
        <v>42382</v>
      </c>
      <c r="D785" s="9">
        <v>42382.459722222222</v>
      </c>
      <c r="E785" t="s">
        <v>23</v>
      </c>
      <c r="F785" t="s">
        <v>17</v>
      </c>
      <c r="G785">
        <v>20</v>
      </c>
      <c r="H785" t="s">
        <v>13</v>
      </c>
      <c r="I785" t="s">
        <v>18</v>
      </c>
      <c r="J785" t="s">
        <v>22</v>
      </c>
    </row>
    <row r="786" spans="1:10" x14ac:dyDescent="0.25">
      <c r="A786">
        <v>621695</v>
      </c>
      <c r="B786" t="s">
        <v>29</v>
      </c>
      <c r="C786" s="8">
        <v>42380</v>
      </c>
      <c r="D786" s="9">
        <v>42380.34375</v>
      </c>
      <c r="E786" t="s">
        <v>23</v>
      </c>
      <c r="F786" t="s">
        <v>17</v>
      </c>
      <c r="G786">
        <v>20</v>
      </c>
      <c r="H786" t="s">
        <v>13</v>
      </c>
      <c r="I786" t="s">
        <v>14</v>
      </c>
      <c r="J786" t="s">
        <v>22</v>
      </c>
    </row>
    <row r="787" spans="1:10" x14ac:dyDescent="0.25">
      <c r="A787">
        <v>621695</v>
      </c>
      <c r="B787" t="s">
        <v>48</v>
      </c>
      <c r="C787" s="8">
        <v>42383</v>
      </c>
      <c r="D787" s="9">
        <v>42383.345138888886</v>
      </c>
      <c r="E787" t="s">
        <v>23</v>
      </c>
      <c r="F787" t="s">
        <v>17</v>
      </c>
      <c r="G787">
        <v>20</v>
      </c>
      <c r="H787" t="s">
        <v>13</v>
      </c>
      <c r="I787" t="s">
        <v>14</v>
      </c>
      <c r="J787" t="s">
        <v>22</v>
      </c>
    </row>
    <row r="788" spans="1:10" x14ac:dyDescent="0.25">
      <c r="A788">
        <v>832225</v>
      </c>
      <c r="B788" t="s">
        <v>40</v>
      </c>
      <c r="C788" s="8">
        <v>42430</v>
      </c>
      <c r="D788" s="9">
        <v>42430.229861111111</v>
      </c>
      <c r="E788" t="s">
        <v>23</v>
      </c>
      <c r="F788" t="s">
        <v>35</v>
      </c>
      <c r="G788">
        <v>28</v>
      </c>
      <c r="H788" t="s">
        <v>34</v>
      </c>
      <c r="I788" t="s">
        <v>25</v>
      </c>
      <c r="J788" t="s">
        <v>22</v>
      </c>
    </row>
    <row r="789" spans="1:10" x14ac:dyDescent="0.25">
      <c r="A789">
        <v>85476</v>
      </c>
      <c r="B789" t="s">
        <v>40</v>
      </c>
      <c r="C789" s="8">
        <v>42371</v>
      </c>
      <c r="D789" s="9">
        <v>42371.199999999997</v>
      </c>
      <c r="E789" t="s">
        <v>23</v>
      </c>
      <c r="F789" t="s">
        <v>35</v>
      </c>
      <c r="G789">
        <v>34</v>
      </c>
      <c r="H789" t="s">
        <v>32</v>
      </c>
      <c r="I789" t="s">
        <v>25</v>
      </c>
      <c r="J789" t="s">
        <v>15</v>
      </c>
    </row>
    <row r="790" spans="1:10" x14ac:dyDescent="0.25">
      <c r="A790">
        <v>789109</v>
      </c>
      <c r="B790" t="s">
        <v>30</v>
      </c>
      <c r="C790" s="8">
        <v>42411</v>
      </c>
      <c r="D790" s="9">
        <v>42411.593055555553</v>
      </c>
      <c r="E790" t="s">
        <v>23</v>
      </c>
      <c r="F790" t="s">
        <v>35</v>
      </c>
      <c r="G790">
        <v>32</v>
      </c>
      <c r="H790" t="s">
        <v>21</v>
      </c>
      <c r="I790" t="s">
        <v>44</v>
      </c>
      <c r="J790" t="s">
        <v>15</v>
      </c>
    </row>
    <row r="791" spans="1:10" x14ac:dyDescent="0.25">
      <c r="A791">
        <v>789103</v>
      </c>
      <c r="B791" t="s">
        <v>31</v>
      </c>
      <c r="C791" s="8">
        <v>42428</v>
      </c>
      <c r="D791" s="9">
        <v>42428.205555555556</v>
      </c>
      <c r="E791" t="s">
        <v>23</v>
      </c>
      <c r="F791" t="s">
        <v>35</v>
      </c>
      <c r="G791">
        <v>47</v>
      </c>
      <c r="H791" t="s">
        <v>28</v>
      </c>
      <c r="I791" t="s">
        <v>25</v>
      </c>
      <c r="J791" t="s">
        <v>26</v>
      </c>
    </row>
    <row r="792" spans="1:10" x14ac:dyDescent="0.25">
      <c r="A792">
        <v>789103</v>
      </c>
      <c r="B792" t="s">
        <v>29</v>
      </c>
      <c r="C792" s="8">
        <v>42403</v>
      </c>
      <c r="D792" s="9">
        <v>42403.313888888886</v>
      </c>
      <c r="E792" t="s">
        <v>23</v>
      </c>
      <c r="F792" t="s">
        <v>35</v>
      </c>
      <c r="G792">
        <v>47</v>
      </c>
      <c r="H792" t="s">
        <v>28</v>
      </c>
      <c r="I792" t="s">
        <v>14</v>
      </c>
      <c r="J792" t="s">
        <v>26</v>
      </c>
    </row>
    <row r="793" spans="1:10" x14ac:dyDescent="0.25">
      <c r="A793">
        <v>789103</v>
      </c>
      <c r="B793" t="s">
        <v>40</v>
      </c>
      <c r="C793" s="8">
        <v>42391</v>
      </c>
      <c r="D793" s="9">
        <v>42391.145138888889</v>
      </c>
      <c r="E793" t="s">
        <v>23</v>
      </c>
      <c r="F793" t="s">
        <v>35</v>
      </c>
      <c r="G793">
        <v>47</v>
      </c>
      <c r="H793" t="s">
        <v>28</v>
      </c>
      <c r="I793" t="s">
        <v>25</v>
      </c>
      <c r="J793" t="s">
        <v>26</v>
      </c>
    </row>
    <row r="794" spans="1:10" x14ac:dyDescent="0.25">
      <c r="A794">
        <v>789103</v>
      </c>
      <c r="B794" t="s">
        <v>40</v>
      </c>
      <c r="C794" s="8">
        <v>42417</v>
      </c>
      <c r="D794" s="9">
        <v>42417.386111111111</v>
      </c>
      <c r="E794" t="s">
        <v>23</v>
      </c>
      <c r="F794" t="s">
        <v>35</v>
      </c>
      <c r="G794">
        <v>47</v>
      </c>
      <c r="H794" t="s">
        <v>28</v>
      </c>
      <c r="I794" t="s">
        <v>14</v>
      </c>
      <c r="J794" t="s">
        <v>26</v>
      </c>
    </row>
    <row r="795" spans="1:10" x14ac:dyDescent="0.25">
      <c r="A795">
        <v>789103</v>
      </c>
      <c r="B795" t="s">
        <v>40</v>
      </c>
      <c r="C795" s="8">
        <v>42399</v>
      </c>
      <c r="D795" s="9">
        <v>42399.543055555558</v>
      </c>
      <c r="E795" t="s">
        <v>23</v>
      </c>
      <c r="F795" t="s">
        <v>35</v>
      </c>
      <c r="G795">
        <v>47</v>
      </c>
      <c r="H795" t="s">
        <v>28</v>
      </c>
      <c r="I795" t="s">
        <v>18</v>
      </c>
      <c r="J795" t="s">
        <v>26</v>
      </c>
    </row>
    <row r="796" spans="1:10" x14ac:dyDescent="0.25">
      <c r="A796">
        <v>789103</v>
      </c>
      <c r="B796" t="s">
        <v>31</v>
      </c>
      <c r="C796" s="8">
        <v>42416</v>
      </c>
      <c r="D796" s="9">
        <v>42416.238194444442</v>
      </c>
      <c r="E796" t="s">
        <v>23</v>
      </c>
      <c r="F796" t="s">
        <v>35</v>
      </c>
      <c r="G796">
        <v>47</v>
      </c>
      <c r="H796" t="s">
        <v>28</v>
      </c>
      <c r="I796" t="s">
        <v>25</v>
      </c>
      <c r="J796" t="s">
        <v>26</v>
      </c>
    </row>
    <row r="797" spans="1:10" x14ac:dyDescent="0.25">
      <c r="A797">
        <v>789103</v>
      </c>
      <c r="B797" t="s">
        <v>33</v>
      </c>
      <c r="C797" s="8">
        <v>42426</v>
      </c>
      <c r="D797" s="9">
        <v>42426.161111111112</v>
      </c>
      <c r="E797" t="s">
        <v>23</v>
      </c>
      <c r="F797" t="s">
        <v>35</v>
      </c>
      <c r="G797">
        <v>47</v>
      </c>
      <c r="H797" t="s">
        <v>28</v>
      </c>
      <c r="I797" t="s">
        <v>25</v>
      </c>
      <c r="J797" t="s">
        <v>26</v>
      </c>
    </row>
    <row r="798" spans="1:10" x14ac:dyDescent="0.25">
      <c r="A798">
        <v>809407</v>
      </c>
      <c r="B798" t="s">
        <v>40</v>
      </c>
      <c r="C798" s="8">
        <v>42409</v>
      </c>
      <c r="D798" s="9">
        <v>42409.28402777778</v>
      </c>
      <c r="E798" t="s">
        <v>23</v>
      </c>
      <c r="F798" t="s">
        <v>35</v>
      </c>
      <c r="G798">
        <v>33</v>
      </c>
      <c r="H798" t="s">
        <v>43</v>
      </c>
      <c r="I798" t="s">
        <v>25</v>
      </c>
      <c r="J798" t="s">
        <v>15</v>
      </c>
    </row>
    <row r="799" spans="1:10" x14ac:dyDescent="0.25">
      <c r="A799">
        <v>785456</v>
      </c>
      <c r="B799" t="s">
        <v>37</v>
      </c>
      <c r="C799" s="8">
        <v>42411</v>
      </c>
      <c r="D799" s="9">
        <v>42411.525000000001</v>
      </c>
      <c r="E799" t="s">
        <v>23</v>
      </c>
      <c r="F799" t="s">
        <v>24</v>
      </c>
      <c r="G799">
        <v>41</v>
      </c>
      <c r="H799" t="s">
        <v>21</v>
      </c>
      <c r="I799" t="s">
        <v>18</v>
      </c>
      <c r="J799" t="s">
        <v>15</v>
      </c>
    </row>
    <row r="800" spans="1:10" x14ac:dyDescent="0.25">
      <c r="A800">
        <v>772227</v>
      </c>
      <c r="B800" t="s">
        <v>10</v>
      </c>
      <c r="C800" s="8">
        <v>42450</v>
      </c>
      <c r="D800" s="9">
        <v>42450.450694444444</v>
      </c>
      <c r="E800" t="s">
        <v>23</v>
      </c>
      <c r="F800" t="s">
        <v>35</v>
      </c>
      <c r="G800">
        <v>29</v>
      </c>
      <c r="H800" t="s">
        <v>43</v>
      </c>
      <c r="I800" t="s">
        <v>14</v>
      </c>
      <c r="J800" t="s">
        <v>22</v>
      </c>
    </row>
    <row r="801" spans="1:10" x14ac:dyDescent="0.25">
      <c r="A801">
        <v>772227</v>
      </c>
      <c r="B801" t="s">
        <v>40</v>
      </c>
      <c r="C801" s="8">
        <v>42401</v>
      </c>
      <c r="D801" s="9">
        <v>42401.265972222223</v>
      </c>
      <c r="E801" t="s">
        <v>23</v>
      </c>
      <c r="F801" t="s">
        <v>35</v>
      </c>
      <c r="G801">
        <v>29</v>
      </c>
      <c r="H801" t="s">
        <v>43</v>
      </c>
      <c r="I801" t="s">
        <v>25</v>
      </c>
      <c r="J801" t="s">
        <v>22</v>
      </c>
    </row>
    <row r="802" spans="1:10" x14ac:dyDescent="0.25">
      <c r="A802">
        <v>786446</v>
      </c>
      <c r="B802" t="s">
        <v>40</v>
      </c>
      <c r="C802" s="8">
        <v>42401</v>
      </c>
      <c r="D802" s="9">
        <v>42401.318055555559</v>
      </c>
      <c r="E802" t="s">
        <v>23</v>
      </c>
      <c r="F802" t="s">
        <v>17</v>
      </c>
      <c r="G802">
        <v>56</v>
      </c>
      <c r="H802" t="s">
        <v>46</v>
      </c>
      <c r="I802" t="s">
        <v>14</v>
      </c>
      <c r="J802" t="s">
        <v>26</v>
      </c>
    </row>
    <row r="803" spans="1:10" x14ac:dyDescent="0.25">
      <c r="A803">
        <v>793905</v>
      </c>
      <c r="B803" t="s">
        <v>40</v>
      </c>
      <c r="C803" s="8">
        <v>42433</v>
      </c>
      <c r="D803" s="9">
        <v>42433.272916666669</v>
      </c>
      <c r="E803" t="s">
        <v>23</v>
      </c>
      <c r="F803" t="s">
        <v>35</v>
      </c>
      <c r="G803">
        <v>41</v>
      </c>
      <c r="H803" t="s">
        <v>43</v>
      </c>
      <c r="I803" t="s">
        <v>25</v>
      </c>
      <c r="J803" t="s">
        <v>15</v>
      </c>
    </row>
    <row r="804" spans="1:10" x14ac:dyDescent="0.25">
      <c r="A804">
        <v>793905</v>
      </c>
      <c r="B804" t="s">
        <v>40</v>
      </c>
      <c r="C804" s="8">
        <v>42443</v>
      </c>
      <c r="D804" s="9">
        <v>42443.390972222223</v>
      </c>
      <c r="E804" t="s">
        <v>23</v>
      </c>
      <c r="F804" t="s">
        <v>35</v>
      </c>
      <c r="G804">
        <v>41</v>
      </c>
      <c r="H804" t="s">
        <v>43</v>
      </c>
      <c r="I804" t="s">
        <v>14</v>
      </c>
      <c r="J804" t="s">
        <v>15</v>
      </c>
    </row>
    <row r="805" spans="1:10" x14ac:dyDescent="0.25">
      <c r="A805">
        <v>789076</v>
      </c>
      <c r="B805" t="s">
        <v>31</v>
      </c>
      <c r="C805" s="8">
        <v>42412</v>
      </c>
      <c r="D805" s="9">
        <v>42412.325694444444</v>
      </c>
      <c r="E805" t="s">
        <v>23</v>
      </c>
      <c r="F805" t="s">
        <v>35</v>
      </c>
      <c r="G805">
        <v>31</v>
      </c>
      <c r="H805" t="s">
        <v>34</v>
      </c>
      <c r="I805" t="s">
        <v>14</v>
      </c>
      <c r="J805" t="s">
        <v>15</v>
      </c>
    </row>
    <row r="806" spans="1:10" x14ac:dyDescent="0.25">
      <c r="A806">
        <v>630358</v>
      </c>
      <c r="B806" t="s">
        <v>40</v>
      </c>
      <c r="C806" s="8">
        <v>42381</v>
      </c>
      <c r="D806" s="9">
        <v>42381.524305555555</v>
      </c>
      <c r="E806" t="s">
        <v>23</v>
      </c>
      <c r="F806" t="s">
        <v>35</v>
      </c>
      <c r="G806">
        <v>34</v>
      </c>
      <c r="H806" t="s">
        <v>13</v>
      </c>
      <c r="I806" t="s">
        <v>18</v>
      </c>
      <c r="J806" t="s">
        <v>15</v>
      </c>
    </row>
    <row r="807" spans="1:10" x14ac:dyDescent="0.25">
      <c r="A807">
        <v>630358</v>
      </c>
      <c r="B807" t="s">
        <v>30</v>
      </c>
      <c r="C807" s="8">
        <v>42380</v>
      </c>
      <c r="D807" s="9">
        <v>42380.172222222223</v>
      </c>
      <c r="E807" t="s">
        <v>23</v>
      </c>
      <c r="F807" t="s">
        <v>35</v>
      </c>
      <c r="G807">
        <v>34</v>
      </c>
      <c r="H807" t="s">
        <v>13</v>
      </c>
      <c r="I807" t="s">
        <v>25</v>
      </c>
      <c r="J807" t="s">
        <v>15</v>
      </c>
    </row>
    <row r="808" spans="1:10" x14ac:dyDescent="0.25">
      <c r="A808">
        <v>789064</v>
      </c>
      <c r="B808" t="s">
        <v>33</v>
      </c>
      <c r="C808" s="8">
        <v>42401</v>
      </c>
      <c r="D808" s="9">
        <v>42401.352083333331</v>
      </c>
      <c r="E808" t="s">
        <v>23</v>
      </c>
      <c r="F808" t="s">
        <v>12</v>
      </c>
      <c r="G808">
        <v>27</v>
      </c>
      <c r="H808" t="s">
        <v>13</v>
      </c>
      <c r="I808" t="s">
        <v>14</v>
      </c>
      <c r="J808" t="s">
        <v>22</v>
      </c>
    </row>
    <row r="809" spans="1:10" x14ac:dyDescent="0.25">
      <c r="A809">
        <v>789064</v>
      </c>
      <c r="B809" t="s">
        <v>10</v>
      </c>
      <c r="C809" s="8">
        <v>42414</v>
      </c>
      <c r="D809" s="9">
        <v>42414.183333333334</v>
      </c>
      <c r="E809" t="s">
        <v>23</v>
      </c>
      <c r="F809" t="s">
        <v>12</v>
      </c>
      <c r="G809">
        <v>27</v>
      </c>
      <c r="H809" t="s">
        <v>13</v>
      </c>
      <c r="I809" t="s">
        <v>25</v>
      </c>
      <c r="J809" t="s">
        <v>22</v>
      </c>
    </row>
    <row r="810" spans="1:10" x14ac:dyDescent="0.25">
      <c r="A810">
        <v>869328</v>
      </c>
      <c r="B810" t="s">
        <v>36</v>
      </c>
      <c r="C810" s="8">
        <v>42448</v>
      </c>
      <c r="D810" s="9">
        <v>42448.219444444447</v>
      </c>
      <c r="E810" t="s">
        <v>23</v>
      </c>
      <c r="F810" t="s">
        <v>20</v>
      </c>
      <c r="G810">
        <v>42</v>
      </c>
      <c r="H810" t="s">
        <v>21</v>
      </c>
      <c r="I810" t="s">
        <v>25</v>
      </c>
      <c r="J810" t="s">
        <v>15</v>
      </c>
    </row>
    <row r="811" spans="1:10" x14ac:dyDescent="0.25">
      <c r="A811">
        <v>869328</v>
      </c>
      <c r="B811" t="s">
        <v>31</v>
      </c>
      <c r="C811" s="8">
        <v>42433</v>
      </c>
      <c r="D811" s="9">
        <v>42433.257638888892</v>
      </c>
      <c r="E811" t="s">
        <v>23</v>
      </c>
      <c r="F811" t="s">
        <v>20</v>
      </c>
      <c r="G811">
        <v>42</v>
      </c>
      <c r="H811" t="s">
        <v>21</v>
      </c>
      <c r="I811" t="s">
        <v>25</v>
      </c>
      <c r="J811" t="s">
        <v>15</v>
      </c>
    </row>
    <row r="812" spans="1:10" x14ac:dyDescent="0.25">
      <c r="A812">
        <v>869328</v>
      </c>
      <c r="B812" t="s">
        <v>31</v>
      </c>
      <c r="C812" s="8">
        <v>42424</v>
      </c>
      <c r="D812" s="9">
        <v>42424.249305555553</v>
      </c>
      <c r="E812" t="s">
        <v>23</v>
      </c>
      <c r="F812" t="s">
        <v>20</v>
      </c>
      <c r="G812">
        <v>42</v>
      </c>
      <c r="H812" t="s">
        <v>21</v>
      </c>
      <c r="I812" t="s">
        <v>25</v>
      </c>
      <c r="J812" t="s">
        <v>15</v>
      </c>
    </row>
    <row r="813" spans="1:10" x14ac:dyDescent="0.25">
      <c r="A813">
        <v>789056</v>
      </c>
      <c r="B813" t="s">
        <v>41</v>
      </c>
      <c r="C813" s="8">
        <v>42460</v>
      </c>
      <c r="D813" s="9">
        <v>42460.567361111112</v>
      </c>
      <c r="E813" t="s">
        <v>23</v>
      </c>
      <c r="F813" t="s">
        <v>35</v>
      </c>
      <c r="G813">
        <v>48</v>
      </c>
      <c r="H813" t="s">
        <v>21</v>
      </c>
      <c r="I813" t="s">
        <v>18</v>
      </c>
      <c r="J813" t="s">
        <v>26</v>
      </c>
    </row>
    <row r="814" spans="1:10" x14ac:dyDescent="0.25">
      <c r="A814">
        <v>789056</v>
      </c>
      <c r="B814" t="s">
        <v>29</v>
      </c>
      <c r="C814" s="8">
        <v>42372</v>
      </c>
      <c r="D814" s="9">
        <v>42372.506944444445</v>
      </c>
      <c r="E814" t="s">
        <v>23</v>
      </c>
      <c r="F814" t="s">
        <v>35</v>
      </c>
      <c r="G814">
        <v>48</v>
      </c>
      <c r="H814" t="s">
        <v>21</v>
      </c>
      <c r="I814" t="s">
        <v>18</v>
      </c>
      <c r="J814" t="s">
        <v>26</v>
      </c>
    </row>
    <row r="815" spans="1:10" x14ac:dyDescent="0.25">
      <c r="A815">
        <v>789056</v>
      </c>
      <c r="B815" t="s">
        <v>40</v>
      </c>
      <c r="C815" s="8">
        <v>42424</v>
      </c>
      <c r="D815" s="9">
        <v>42424.177083333336</v>
      </c>
      <c r="E815" t="s">
        <v>23</v>
      </c>
      <c r="F815" t="s">
        <v>35</v>
      </c>
      <c r="G815">
        <v>48</v>
      </c>
      <c r="H815" t="s">
        <v>21</v>
      </c>
      <c r="I815" t="s">
        <v>25</v>
      </c>
      <c r="J815" t="s">
        <v>26</v>
      </c>
    </row>
    <row r="816" spans="1:10" x14ac:dyDescent="0.25">
      <c r="A816">
        <v>789056</v>
      </c>
      <c r="B816" t="s">
        <v>37</v>
      </c>
      <c r="C816" s="8">
        <v>42425</v>
      </c>
      <c r="D816" s="9">
        <v>42425.200694444444</v>
      </c>
      <c r="E816" t="s">
        <v>23</v>
      </c>
      <c r="F816" t="s">
        <v>35</v>
      </c>
      <c r="G816">
        <v>48</v>
      </c>
      <c r="H816" t="s">
        <v>21</v>
      </c>
      <c r="I816" t="s">
        <v>25</v>
      </c>
      <c r="J816" t="s">
        <v>26</v>
      </c>
    </row>
    <row r="817" spans="1:10" x14ac:dyDescent="0.25">
      <c r="A817">
        <v>789053</v>
      </c>
      <c r="B817" t="s">
        <v>29</v>
      </c>
      <c r="C817" s="8">
        <v>42397</v>
      </c>
      <c r="D817" s="9">
        <v>42397.484722222223</v>
      </c>
      <c r="E817" t="s">
        <v>23</v>
      </c>
      <c r="F817" t="s">
        <v>35</v>
      </c>
      <c r="G817">
        <v>34</v>
      </c>
      <c r="H817" t="s">
        <v>21</v>
      </c>
      <c r="I817" t="s">
        <v>18</v>
      </c>
      <c r="J817" t="s">
        <v>15</v>
      </c>
    </row>
    <row r="818" spans="1:10" x14ac:dyDescent="0.25">
      <c r="A818">
        <v>930443</v>
      </c>
      <c r="B818" t="s">
        <v>29</v>
      </c>
      <c r="C818" s="8">
        <v>42459</v>
      </c>
      <c r="D818" s="9">
        <v>42459.433333333334</v>
      </c>
      <c r="E818" t="s">
        <v>23</v>
      </c>
      <c r="F818" t="s">
        <v>20</v>
      </c>
      <c r="G818">
        <v>47</v>
      </c>
      <c r="H818" t="s">
        <v>21</v>
      </c>
      <c r="I818" t="s">
        <v>14</v>
      </c>
      <c r="J818" t="s">
        <v>26</v>
      </c>
    </row>
    <row r="819" spans="1:10" x14ac:dyDescent="0.25">
      <c r="A819">
        <v>869301</v>
      </c>
      <c r="B819" t="s">
        <v>10</v>
      </c>
      <c r="C819" s="8">
        <v>42436</v>
      </c>
      <c r="D819" s="9">
        <v>42436.607638888891</v>
      </c>
      <c r="E819" t="s">
        <v>23</v>
      </c>
      <c r="F819" t="s">
        <v>12</v>
      </c>
      <c r="G819">
        <v>40</v>
      </c>
      <c r="H819" t="s">
        <v>28</v>
      </c>
      <c r="I819" t="s">
        <v>44</v>
      </c>
      <c r="J819" t="s">
        <v>15</v>
      </c>
    </row>
    <row r="820" spans="1:10" x14ac:dyDescent="0.25">
      <c r="A820">
        <v>892880</v>
      </c>
      <c r="B820" t="s">
        <v>30</v>
      </c>
      <c r="C820" s="8">
        <v>42382</v>
      </c>
      <c r="D820" s="9">
        <v>42382.563888888886</v>
      </c>
      <c r="E820" t="s">
        <v>23</v>
      </c>
      <c r="F820" t="s">
        <v>35</v>
      </c>
      <c r="G820">
        <v>21</v>
      </c>
      <c r="H820" t="s">
        <v>21</v>
      </c>
      <c r="I820" t="s">
        <v>18</v>
      </c>
      <c r="J820" t="s">
        <v>22</v>
      </c>
    </row>
    <row r="821" spans="1:10" x14ac:dyDescent="0.25">
      <c r="A821">
        <v>772177</v>
      </c>
      <c r="B821" t="s">
        <v>31</v>
      </c>
      <c r="C821" s="8">
        <v>42401</v>
      </c>
      <c r="D821" s="9">
        <v>42401.425694444442</v>
      </c>
      <c r="E821" t="s">
        <v>23</v>
      </c>
      <c r="F821" t="s">
        <v>35</v>
      </c>
      <c r="G821">
        <v>25</v>
      </c>
      <c r="H821" t="s">
        <v>21</v>
      </c>
      <c r="I821" t="s">
        <v>14</v>
      </c>
      <c r="J821" t="s">
        <v>22</v>
      </c>
    </row>
    <row r="822" spans="1:10" x14ac:dyDescent="0.25">
      <c r="A822">
        <v>772177</v>
      </c>
      <c r="B822" t="s">
        <v>31</v>
      </c>
      <c r="C822" s="8">
        <v>42401</v>
      </c>
      <c r="D822" s="9">
        <v>42401.417361111111</v>
      </c>
      <c r="E822" t="s">
        <v>23</v>
      </c>
      <c r="F822" t="s">
        <v>35</v>
      </c>
      <c r="G822">
        <v>25</v>
      </c>
      <c r="H822" t="s">
        <v>21</v>
      </c>
      <c r="I822" t="s">
        <v>14</v>
      </c>
      <c r="J822" t="s">
        <v>22</v>
      </c>
    </row>
    <row r="823" spans="1:10" x14ac:dyDescent="0.25">
      <c r="A823">
        <v>848249</v>
      </c>
      <c r="B823" t="s">
        <v>33</v>
      </c>
      <c r="C823" s="8">
        <v>42432</v>
      </c>
      <c r="D823" s="9">
        <v>42432.474999999999</v>
      </c>
      <c r="E823" t="s">
        <v>23</v>
      </c>
      <c r="F823" t="s">
        <v>12</v>
      </c>
      <c r="G823">
        <v>42</v>
      </c>
      <c r="H823" t="s">
        <v>13</v>
      </c>
      <c r="I823" t="s">
        <v>18</v>
      </c>
      <c r="J823" t="s">
        <v>15</v>
      </c>
    </row>
    <row r="824" spans="1:10" x14ac:dyDescent="0.25">
      <c r="A824">
        <v>809325</v>
      </c>
      <c r="B824" t="s">
        <v>33</v>
      </c>
      <c r="C824" s="8">
        <v>42439</v>
      </c>
      <c r="D824" s="9">
        <v>42439.488194444442</v>
      </c>
      <c r="E824" t="s">
        <v>23</v>
      </c>
      <c r="F824" t="s">
        <v>35</v>
      </c>
      <c r="G824">
        <v>15</v>
      </c>
      <c r="H824" t="s">
        <v>28</v>
      </c>
      <c r="I824" t="s">
        <v>18</v>
      </c>
      <c r="J824" t="s">
        <v>19</v>
      </c>
    </row>
    <row r="825" spans="1:10" x14ac:dyDescent="0.25">
      <c r="A825">
        <v>809325</v>
      </c>
      <c r="B825" t="s">
        <v>10</v>
      </c>
      <c r="C825" s="8">
        <v>42439</v>
      </c>
      <c r="D825" s="9">
        <v>42439.354861111111</v>
      </c>
      <c r="E825" t="s">
        <v>23</v>
      </c>
      <c r="F825" t="s">
        <v>35</v>
      </c>
      <c r="G825">
        <v>15</v>
      </c>
      <c r="H825" t="s">
        <v>28</v>
      </c>
      <c r="I825" t="s">
        <v>14</v>
      </c>
      <c r="J825" t="s">
        <v>19</v>
      </c>
    </row>
    <row r="826" spans="1:10" x14ac:dyDescent="0.25">
      <c r="A826">
        <v>809325</v>
      </c>
      <c r="B826" t="s">
        <v>40</v>
      </c>
      <c r="C826" s="8">
        <v>42439</v>
      </c>
      <c r="D826" s="9">
        <v>42439.351388888892</v>
      </c>
      <c r="E826" t="s">
        <v>23</v>
      </c>
      <c r="F826" t="s">
        <v>35</v>
      </c>
      <c r="G826">
        <v>15</v>
      </c>
      <c r="H826" t="s">
        <v>28</v>
      </c>
      <c r="I826" t="s">
        <v>14</v>
      </c>
      <c r="J826" t="s">
        <v>19</v>
      </c>
    </row>
    <row r="827" spans="1:10" x14ac:dyDescent="0.25">
      <c r="A827">
        <v>809325</v>
      </c>
      <c r="B827" t="s">
        <v>30</v>
      </c>
      <c r="C827" s="8">
        <v>42447</v>
      </c>
      <c r="D827" s="9">
        <v>42447.586805555555</v>
      </c>
      <c r="E827" t="s">
        <v>23</v>
      </c>
      <c r="F827" t="s">
        <v>35</v>
      </c>
      <c r="G827">
        <v>15</v>
      </c>
      <c r="H827" t="s">
        <v>28</v>
      </c>
      <c r="I827" t="s">
        <v>44</v>
      </c>
      <c r="J827" t="s">
        <v>19</v>
      </c>
    </row>
    <row r="828" spans="1:10" x14ac:dyDescent="0.25">
      <c r="A828">
        <v>809325</v>
      </c>
      <c r="B828" t="s">
        <v>16</v>
      </c>
      <c r="C828" s="8">
        <v>42447</v>
      </c>
      <c r="D828" s="9">
        <v>42447.499305555553</v>
      </c>
      <c r="E828" t="s">
        <v>23</v>
      </c>
      <c r="F828" t="s">
        <v>35</v>
      </c>
      <c r="G828">
        <v>15</v>
      </c>
      <c r="H828" t="s">
        <v>28</v>
      </c>
      <c r="I828" t="s">
        <v>18</v>
      </c>
      <c r="J828" t="s">
        <v>19</v>
      </c>
    </row>
    <row r="829" spans="1:10" x14ac:dyDescent="0.25">
      <c r="A829">
        <v>809325</v>
      </c>
      <c r="B829" t="s">
        <v>30</v>
      </c>
      <c r="C829" s="8">
        <v>42440</v>
      </c>
      <c r="D829" s="9">
        <v>42440.39166666667</v>
      </c>
      <c r="E829" t="s">
        <v>23</v>
      </c>
      <c r="F829" t="s">
        <v>35</v>
      </c>
      <c r="G829">
        <v>15</v>
      </c>
      <c r="H829" t="s">
        <v>28</v>
      </c>
      <c r="I829" t="s">
        <v>14</v>
      </c>
      <c r="J829" t="s">
        <v>19</v>
      </c>
    </row>
    <row r="830" spans="1:10" x14ac:dyDescent="0.25">
      <c r="A830">
        <v>809325</v>
      </c>
      <c r="B830" t="s">
        <v>29</v>
      </c>
      <c r="C830" s="8">
        <v>42422</v>
      </c>
      <c r="D830" s="9">
        <v>42422.404861111114</v>
      </c>
      <c r="E830" t="s">
        <v>23</v>
      </c>
      <c r="F830" t="s">
        <v>35</v>
      </c>
      <c r="G830">
        <v>15</v>
      </c>
      <c r="H830" t="s">
        <v>28</v>
      </c>
      <c r="I830" t="s">
        <v>14</v>
      </c>
      <c r="J830" t="s">
        <v>19</v>
      </c>
    </row>
    <row r="831" spans="1:10" x14ac:dyDescent="0.25">
      <c r="A831">
        <v>809325</v>
      </c>
      <c r="B831" t="s">
        <v>31</v>
      </c>
      <c r="C831" s="8">
        <v>42422</v>
      </c>
      <c r="D831" s="9">
        <v>42422.263888888891</v>
      </c>
      <c r="E831" t="s">
        <v>23</v>
      </c>
      <c r="F831" t="s">
        <v>35</v>
      </c>
      <c r="G831">
        <v>15</v>
      </c>
      <c r="H831" t="s">
        <v>28</v>
      </c>
      <c r="I831" t="s">
        <v>25</v>
      </c>
      <c r="J831" t="s">
        <v>19</v>
      </c>
    </row>
    <row r="832" spans="1:10" x14ac:dyDescent="0.25">
      <c r="A832">
        <v>809325</v>
      </c>
      <c r="B832" t="s">
        <v>29</v>
      </c>
      <c r="C832" s="8">
        <v>42420</v>
      </c>
      <c r="D832" s="9">
        <v>42420.347222222219</v>
      </c>
      <c r="E832" t="s">
        <v>23</v>
      </c>
      <c r="F832" t="s">
        <v>35</v>
      </c>
      <c r="G832">
        <v>15</v>
      </c>
      <c r="H832" t="s">
        <v>28</v>
      </c>
      <c r="I832" t="s">
        <v>14</v>
      </c>
      <c r="J832" t="s">
        <v>19</v>
      </c>
    </row>
    <row r="833" spans="1:10" x14ac:dyDescent="0.25">
      <c r="A833">
        <v>809325</v>
      </c>
      <c r="B833" t="s">
        <v>10</v>
      </c>
      <c r="C833" s="8">
        <v>42420</v>
      </c>
      <c r="D833" s="9">
        <v>42420.5</v>
      </c>
      <c r="E833" t="s">
        <v>23</v>
      </c>
      <c r="F833" t="s">
        <v>35</v>
      </c>
      <c r="G833">
        <v>15</v>
      </c>
      <c r="H833" t="s">
        <v>28</v>
      </c>
      <c r="I833" t="s">
        <v>18</v>
      </c>
      <c r="J833" t="s">
        <v>19</v>
      </c>
    </row>
    <row r="834" spans="1:10" x14ac:dyDescent="0.25">
      <c r="A834">
        <v>809325</v>
      </c>
      <c r="B834" t="s">
        <v>36</v>
      </c>
      <c r="C834" s="8">
        <v>42420</v>
      </c>
      <c r="D834" s="9">
        <v>42420.49722222222</v>
      </c>
      <c r="E834" t="s">
        <v>23</v>
      </c>
      <c r="F834" t="s">
        <v>35</v>
      </c>
      <c r="G834">
        <v>15</v>
      </c>
      <c r="H834" t="s">
        <v>28</v>
      </c>
      <c r="I834" t="s">
        <v>18</v>
      </c>
      <c r="J834" t="s">
        <v>19</v>
      </c>
    </row>
    <row r="835" spans="1:10" x14ac:dyDescent="0.25">
      <c r="A835">
        <v>764451</v>
      </c>
      <c r="B835" t="s">
        <v>10</v>
      </c>
      <c r="C835" s="8">
        <v>42380</v>
      </c>
      <c r="D835" s="9">
        <v>42380.132638888892</v>
      </c>
      <c r="E835" t="s">
        <v>23</v>
      </c>
      <c r="F835" t="s">
        <v>20</v>
      </c>
      <c r="G835">
        <v>27</v>
      </c>
      <c r="H835" t="s">
        <v>21</v>
      </c>
      <c r="I835" t="s">
        <v>25</v>
      </c>
      <c r="J835" t="s">
        <v>22</v>
      </c>
    </row>
    <row r="836" spans="1:10" x14ac:dyDescent="0.25">
      <c r="A836">
        <v>803878</v>
      </c>
      <c r="B836" t="s">
        <v>29</v>
      </c>
      <c r="C836" s="8">
        <v>42418</v>
      </c>
      <c r="D836" s="9">
        <v>42418.263888888891</v>
      </c>
      <c r="E836" t="s">
        <v>23</v>
      </c>
      <c r="F836" t="s">
        <v>35</v>
      </c>
      <c r="G836">
        <v>18</v>
      </c>
      <c r="H836" t="s">
        <v>34</v>
      </c>
      <c r="I836" t="s">
        <v>25</v>
      </c>
      <c r="J836" t="s">
        <v>22</v>
      </c>
    </row>
    <row r="837" spans="1:10" x14ac:dyDescent="0.25">
      <c r="A837">
        <v>803878</v>
      </c>
      <c r="B837" t="s">
        <v>30</v>
      </c>
      <c r="C837" s="8">
        <v>42418</v>
      </c>
      <c r="D837" s="9">
        <v>42418.257638888892</v>
      </c>
      <c r="E837" t="s">
        <v>23</v>
      </c>
      <c r="F837" t="s">
        <v>35</v>
      </c>
      <c r="G837">
        <v>18</v>
      </c>
      <c r="H837" t="s">
        <v>34</v>
      </c>
      <c r="I837" t="s">
        <v>25</v>
      </c>
      <c r="J837" t="s">
        <v>22</v>
      </c>
    </row>
    <row r="838" spans="1:10" x14ac:dyDescent="0.25">
      <c r="A838">
        <v>803878</v>
      </c>
      <c r="B838" t="s">
        <v>41</v>
      </c>
      <c r="C838" s="8">
        <v>42418</v>
      </c>
      <c r="D838" s="9">
        <v>42418.363888888889</v>
      </c>
      <c r="E838" t="s">
        <v>23</v>
      </c>
      <c r="F838" t="s">
        <v>35</v>
      </c>
      <c r="G838">
        <v>18</v>
      </c>
      <c r="H838" t="s">
        <v>34</v>
      </c>
      <c r="I838" t="s">
        <v>14</v>
      </c>
      <c r="J838" t="s">
        <v>22</v>
      </c>
    </row>
    <row r="839" spans="1:10" x14ac:dyDescent="0.25">
      <c r="A839">
        <v>803878</v>
      </c>
      <c r="B839" t="s">
        <v>27</v>
      </c>
      <c r="C839" s="8">
        <v>42418</v>
      </c>
      <c r="D839" s="9">
        <v>42418.180555555555</v>
      </c>
      <c r="E839" t="s">
        <v>23</v>
      </c>
      <c r="F839" t="s">
        <v>35</v>
      </c>
      <c r="G839">
        <v>18</v>
      </c>
      <c r="H839" t="s">
        <v>34</v>
      </c>
      <c r="I839" t="s">
        <v>25</v>
      </c>
      <c r="J839" t="s">
        <v>22</v>
      </c>
    </row>
    <row r="840" spans="1:10" x14ac:dyDescent="0.25">
      <c r="A840">
        <v>809323</v>
      </c>
      <c r="B840" t="s">
        <v>10</v>
      </c>
      <c r="C840" s="8">
        <v>42404</v>
      </c>
      <c r="D840" s="9">
        <v>42404.512499999997</v>
      </c>
      <c r="E840" t="s">
        <v>23</v>
      </c>
      <c r="F840" t="s">
        <v>12</v>
      </c>
      <c r="G840">
        <v>35</v>
      </c>
      <c r="H840" t="s">
        <v>34</v>
      </c>
      <c r="I840" t="s">
        <v>18</v>
      </c>
      <c r="J840" t="s">
        <v>15</v>
      </c>
    </row>
    <row r="841" spans="1:10" x14ac:dyDescent="0.25">
      <c r="A841">
        <v>809323</v>
      </c>
      <c r="B841" t="s">
        <v>10</v>
      </c>
      <c r="C841" s="8">
        <v>42424</v>
      </c>
      <c r="D841" s="9">
        <v>42424.51666666667</v>
      </c>
      <c r="E841" t="s">
        <v>23</v>
      </c>
      <c r="F841" t="s">
        <v>12</v>
      </c>
      <c r="G841">
        <v>35</v>
      </c>
      <c r="H841" t="s">
        <v>34</v>
      </c>
      <c r="I841" t="s">
        <v>18</v>
      </c>
      <c r="J841" t="s">
        <v>15</v>
      </c>
    </row>
    <row r="842" spans="1:10" x14ac:dyDescent="0.25">
      <c r="A842">
        <v>729427</v>
      </c>
      <c r="B842" t="s">
        <v>40</v>
      </c>
      <c r="C842" s="8">
        <v>42392</v>
      </c>
      <c r="D842" s="9">
        <v>42392.332638888889</v>
      </c>
      <c r="E842" t="s">
        <v>23</v>
      </c>
      <c r="F842" t="s">
        <v>35</v>
      </c>
      <c r="G842">
        <v>42</v>
      </c>
      <c r="H842" t="s">
        <v>21</v>
      </c>
      <c r="I842" t="s">
        <v>14</v>
      </c>
      <c r="J842" t="s">
        <v>15</v>
      </c>
    </row>
    <row r="843" spans="1:10" x14ac:dyDescent="0.25">
      <c r="A843">
        <v>809321</v>
      </c>
      <c r="B843" t="s">
        <v>40</v>
      </c>
      <c r="C843" s="8">
        <v>42403</v>
      </c>
      <c r="D843" s="9">
        <v>42403.515972222223</v>
      </c>
      <c r="E843" t="s">
        <v>23</v>
      </c>
      <c r="F843" t="s">
        <v>35</v>
      </c>
      <c r="G843">
        <v>52</v>
      </c>
      <c r="H843" t="s">
        <v>21</v>
      </c>
      <c r="I843" t="s">
        <v>18</v>
      </c>
      <c r="J843" t="s">
        <v>26</v>
      </c>
    </row>
    <row r="844" spans="1:10" x14ac:dyDescent="0.25">
      <c r="A844">
        <v>809316</v>
      </c>
      <c r="B844" t="s">
        <v>33</v>
      </c>
      <c r="C844" s="8">
        <v>42455</v>
      </c>
      <c r="D844" s="9">
        <v>42455.353472222225</v>
      </c>
      <c r="E844" t="s">
        <v>23</v>
      </c>
      <c r="F844" t="s">
        <v>35</v>
      </c>
      <c r="G844">
        <v>29</v>
      </c>
      <c r="H844" t="s">
        <v>34</v>
      </c>
      <c r="I844" t="s">
        <v>14</v>
      </c>
      <c r="J844" t="s">
        <v>22</v>
      </c>
    </row>
    <row r="845" spans="1:10" x14ac:dyDescent="0.25">
      <c r="A845">
        <v>809316</v>
      </c>
      <c r="B845" t="s">
        <v>33</v>
      </c>
      <c r="C845" s="8">
        <v>42434</v>
      </c>
      <c r="D845" s="9">
        <v>42434.236111111109</v>
      </c>
      <c r="E845" t="s">
        <v>23</v>
      </c>
      <c r="F845" t="s">
        <v>35</v>
      </c>
      <c r="G845">
        <v>29</v>
      </c>
      <c r="H845" t="s">
        <v>34</v>
      </c>
      <c r="I845" t="s">
        <v>25</v>
      </c>
      <c r="J845" t="s">
        <v>22</v>
      </c>
    </row>
    <row r="846" spans="1:10" x14ac:dyDescent="0.25">
      <c r="A846">
        <v>636026</v>
      </c>
      <c r="B846" t="s">
        <v>29</v>
      </c>
      <c r="C846" s="8">
        <v>42458</v>
      </c>
      <c r="D846" s="9">
        <v>42458.587500000001</v>
      </c>
      <c r="E846" t="s">
        <v>23</v>
      </c>
      <c r="F846" t="s">
        <v>24</v>
      </c>
      <c r="G846">
        <v>39</v>
      </c>
      <c r="H846" t="s">
        <v>21</v>
      </c>
      <c r="I846" t="s">
        <v>44</v>
      </c>
      <c r="J846" t="s">
        <v>15</v>
      </c>
    </row>
    <row r="847" spans="1:10" x14ac:dyDescent="0.25">
      <c r="A847">
        <v>771924</v>
      </c>
      <c r="B847" t="s">
        <v>40</v>
      </c>
      <c r="C847" s="8">
        <v>42409</v>
      </c>
      <c r="D847" s="9">
        <v>42409.496527777781</v>
      </c>
      <c r="E847" t="s">
        <v>23</v>
      </c>
      <c r="F847" t="s">
        <v>35</v>
      </c>
      <c r="G847">
        <v>31</v>
      </c>
      <c r="H847" t="s">
        <v>21</v>
      </c>
      <c r="I847" t="s">
        <v>18</v>
      </c>
      <c r="J847" t="s">
        <v>15</v>
      </c>
    </row>
    <row r="848" spans="1:10" x14ac:dyDescent="0.25">
      <c r="A848">
        <v>895624</v>
      </c>
      <c r="B848" t="s">
        <v>10</v>
      </c>
      <c r="C848" s="8">
        <v>42450</v>
      </c>
      <c r="D848" s="9">
        <v>42450.393055555556</v>
      </c>
      <c r="E848" t="s">
        <v>23</v>
      </c>
      <c r="F848" t="s">
        <v>35</v>
      </c>
      <c r="G848">
        <v>42</v>
      </c>
      <c r="H848" t="s">
        <v>32</v>
      </c>
      <c r="I848" t="s">
        <v>14</v>
      </c>
      <c r="J848" t="s">
        <v>15</v>
      </c>
    </row>
    <row r="849" spans="1:10" x14ac:dyDescent="0.25">
      <c r="A849">
        <v>2216346</v>
      </c>
      <c r="B849" t="s">
        <v>29</v>
      </c>
      <c r="C849" s="8">
        <v>42413</v>
      </c>
      <c r="D849" s="9">
        <v>42413.456250000003</v>
      </c>
      <c r="E849" t="s">
        <v>23</v>
      </c>
      <c r="F849" t="s">
        <v>12</v>
      </c>
      <c r="G849">
        <v>48</v>
      </c>
      <c r="H849" t="s">
        <v>13</v>
      </c>
      <c r="I849" t="s">
        <v>14</v>
      </c>
      <c r="J849" t="s">
        <v>26</v>
      </c>
    </row>
    <row r="850" spans="1:10" x14ac:dyDescent="0.25">
      <c r="A850">
        <v>819507</v>
      </c>
      <c r="B850" t="s">
        <v>36</v>
      </c>
      <c r="C850" s="8">
        <v>42441</v>
      </c>
      <c r="D850" s="9">
        <v>42441.302777777775</v>
      </c>
      <c r="E850" t="s">
        <v>23</v>
      </c>
      <c r="F850" t="s">
        <v>20</v>
      </c>
      <c r="G850">
        <v>28</v>
      </c>
      <c r="H850" t="s">
        <v>21</v>
      </c>
      <c r="I850" t="s">
        <v>14</v>
      </c>
      <c r="J850" t="s">
        <v>22</v>
      </c>
    </row>
    <row r="851" spans="1:10" x14ac:dyDescent="0.25">
      <c r="A851">
        <v>819507</v>
      </c>
      <c r="B851" t="s">
        <v>33</v>
      </c>
      <c r="C851" s="8">
        <v>42453</v>
      </c>
      <c r="D851" s="9">
        <v>42453.555555555555</v>
      </c>
      <c r="E851" t="s">
        <v>23</v>
      </c>
      <c r="F851" t="s">
        <v>20</v>
      </c>
      <c r="G851">
        <v>28</v>
      </c>
      <c r="H851" t="s">
        <v>21</v>
      </c>
      <c r="I851" t="s">
        <v>18</v>
      </c>
      <c r="J851" t="s">
        <v>22</v>
      </c>
    </row>
    <row r="852" spans="1:10" x14ac:dyDescent="0.25">
      <c r="A852">
        <v>918332</v>
      </c>
      <c r="B852" t="s">
        <v>33</v>
      </c>
      <c r="C852" s="8">
        <v>42457</v>
      </c>
      <c r="D852" s="9">
        <v>42457.445138888892</v>
      </c>
      <c r="E852" t="s">
        <v>23</v>
      </c>
      <c r="F852" t="s">
        <v>20</v>
      </c>
      <c r="G852">
        <v>23</v>
      </c>
      <c r="H852" t="s">
        <v>21</v>
      </c>
      <c r="I852" t="s">
        <v>14</v>
      </c>
      <c r="J852" t="s">
        <v>22</v>
      </c>
    </row>
    <row r="853" spans="1:10" x14ac:dyDescent="0.25">
      <c r="A853">
        <v>918332</v>
      </c>
      <c r="B853" t="s">
        <v>16</v>
      </c>
      <c r="C853" s="8">
        <v>42459</v>
      </c>
      <c r="D853" s="9">
        <v>42459.184027777781</v>
      </c>
      <c r="E853" t="s">
        <v>23</v>
      </c>
      <c r="F853" t="s">
        <v>20</v>
      </c>
      <c r="G853">
        <v>23</v>
      </c>
      <c r="H853" t="s">
        <v>21</v>
      </c>
      <c r="I853" t="s">
        <v>25</v>
      </c>
      <c r="J853" t="s">
        <v>22</v>
      </c>
    </row>
    <row r="854" spans="1:10" x14ac:dyDescent="0.25">
      <c r="A854">
        <v>918332</v>
      </c>
      <c r="B854" t="s">
        <v>36</v>
      </c>
      <c r="C854" s="8">
        <v>42458</v>
      </c>
      <c r="D854" s="9">
        <v>42458.449305555558</v>
      </c>
      <c r="E854" t="s">
        <v>23</v>
      </c>
      <c r="F854" t="s">
        <v>20</v>
      </c>
      <c r="G854">
        <v>23</v>
      </c>
      <c r="H854" t="s">
        <v>21</v>
      </c>
      <c r="I854" t="s">
        <v>14</v>
      </c>
      <c r="J854" t="s">
        <v>22</v>
      </c>
    </row>
    <row r="855" spans="1:10" x14ac:dyDescent="0.25">
      <c r="A855">
        <v>390361</v>
      </c>
      <c r="B855" t="s">
        <v>30</v>
      </c>
      <c r="C855" s="8">
        <v>42418</v>
      </c>
      <c r="D855" s="9">
        <v>42418.60833333333</v>
      </c>
      <c r="E855" t="s">
        <v>23</v>
      </c>
      <c r="F855" t="s">
        <v>12</v>
      </c>
      <c r="G855">
        <v>24</v>
      </c>
      <c r="H855" t="s">
        <v>21</v>
      </c>
      <c r="I855" t="s">
        <v>44</v>
      </c>
      <c r="J855" t="s">
        <v>22</v>
      </c>
    </row>
    <row r="856" spans="1:10" x14ac:dyDescent="0.25">
      <c r="A856">
        <v>585562</v>
      </c>
      <c r="B856" t="s">
        <v>31</v>
      </c>
      <c r="C856" s="8">
        <v>42373</v>
      </c>
      <c r="D856" s="9">
        <v>42373.236111111109</v>
      </c>
      <c r="E856" t="s">
        <v>23</v>
      </c>
      <c r="F856" t="s">
        <v>17</v>
      </c>
      <c r="G856">
        <v>38</v>
      </c>
      <c r="H856" t="s">
        <v>52</v>
      </c>
      <c r="I856" t="s">
        <v>25</v>
      </c>
      <c r="J856" t="s">
        <v>15</v>
      </c>
    </row>
    <row r="857" spans="1:10" x14ac:dyDescent="0.25">
      <c r="A857">
        <v>585562</v>
      </c>
      <c r="B857" t="s">
        <v>37</v>
      </c>
      <c r="C857" s="8">
        <v>42373</v>
      </c>
      <c r="D857" s="9">
        <v>42373.419444444444</v>
      </c>
      <c r="E857" t="s">
        <v>23</v>
      </c>
      <c r="F857" t="s">
        <v>17</v>
      </c>
      <c r="G857">
        <v>38</v>
      </c>
      <c r="H857" t="s">
        <v>52</v>
      </c>
      <c r="I857" t="s">
        <v>14</v>
      </c>
      <c r="J857" t="s">
        <v>15</v>
      </c>
    </row>
    <row r="858" spans="1:10" x14ac:dyDescent="0.25">
      <c r="A858">
        <v>411036</v>
      </c>
      <c r="B858" t="s">
        <v>33</v>
      </c>
      <c r="C858" s="8">
        <v>42375</v>
      </c>
      <c r="D858" s="9">
        <v>42375.589583333334</v>
      </c>
      <c r="E858" t="s">
        <v>23</v>
      </c>
      <c r="F858" t="s">
        <v>24</v>
      </c>
      <c r="G858">
        <v>27</v>
      </c>
      <c r="H858" t="s">
        <v>13</v>
      </c>
      <c r="I858" t="s">
        <v>44</v>
      </c>
      <c r="J858" t="s">
        <v>22</v>
      </c>
    </row>
    <row r="859" spans="1:10" x14ac:dyDescent="0.25">
      <c r="A859">
        <v>530495</v>
      </c>
      <c r="B859" t="s">
        <v>27</v>
      </c>
      <c r="C859" s="8">
        <v>42378</v>
      </c>
      <c r="D859" s="9">
        <v>42378.305555555555</v>
      </c>
      <c r="E859" t="s">
        <v>23</v>
      </c>
      <c r="F859" t="s">
        <v>35</v>
      </c>
      <c r="G859">
        <v>30</v>
      </c>
      <c r="H859" t="s">
        <v>21</v>
      </c>
      <c r="I859" t="s">
        <v>14</v>
      </c>
      <c r="J859" t="s">
        <v>22</v>
      </c>
    </row>
    <row r="860" spans="1:10" x14ac:dyDescent="0.25">
      <c r="A860">
        <v>1385756</v>
      </c>
      <c r="B860" t="s">
        <v>27</v>
      </c>
      <c r="C860" s="8">
        <v>42373</v>
      </c>
      <c r="D860" s="9">
        <v>42373.555555555555</v>
      </c>
      <c r="E860" t="s">
        <v>23</v>
      </c>
      <c r="F860" t="s">
        <v>35</v>
      </c>
      <c r="G860">
        <v>34</v>
      </c>
      <c r="H860" t="s">
        <v>13</v>
      </c>
      <c r="I860" t="s">
        <v>18</v>
      </c>
      <c r="J860" t="s">
        <v>15</v>
      </c>
    </row>
    <row r="861" spans="1:10" x14ac:dyDescent="0.25">
      <c r="A861">
        <v>1385756</v>
      </c>
      <c r="B861" t="s">
        <v>47</v>
      </c>
      <c r="C861" s="8">
        <v>42386</v>
      </c>
      <c r="D861" s="9">
        <v>42386.479861111111</v>
      </c>
      <c r="E861" t="s">
        <v>23</v>
      </c>
      <c r="F861" t="s">
        <v>35</v>
      </c>
      <c r="G861">
        <v>34</v>
      </c>
      <c r="H861" t="s">
        <v>13</v>
      </c>
      <c r="I861" t="s">
        <v>18</v>
      </c>
      <c r="J861" t="s">
        <v>15</v>
      </c>
    </row>
    <row r="862" spans="1:10" x14ac:dyDescent="0.25">
      <c r="A862">
        <v>2368945</v>
      </c>
      <c r="B862" t="s">
        <v>16</v>
      </c>
      <c r="C862" s="8">
        <v>42432</v>
      </c>
      <c r="D862" s="9">
        <v>42432.37777777778</v>
      </c>
      <c r="E862" t="s">
        <v>23</v>
      </c>
      <c r="F862" t="s">
        <v>12</v>
      </c>
      <c r="G862">
        <v>42</v>
      </c>
      <c r="H862" t="s">
        <v>13</v>
      </c>
      <c r="I862" t="s">
        <v>14</v>
      </c>
      <c r="J862" t="s">
        <v>15</v>
      </c>
    </row>
    <row r="863" spans="1:10" x14ac:dyDescent="0.25">
      <c r="A863">
        <v>2368945</v>
      </c>
      <c r="B863" t="s">
        <v>16</v>
      </c>
      <c r="C863" s="8">
        <v>42420</v>
      </c>
      <c r="D863" s="9">
        <v>42420.245833333334</v>
      </c>
      <c r="E863" t="s">
        <v>23</v>
      </c>
      <c r="F863" t="s">
        <v>12</v>
      </c>
      <c r="G863">
        <v>42</v>
      </c>
      <c r="H863" t="s">
        <v>13</v>
      </c>
      <c r="I863" t="s">
        <v>25</v>
      </c>
      <c r="J863" t="s">
        <v>15</v>
      </c>
    </row>
    <row r="864" spans="1:10" x14ac:dyDescent="0.25">
      <c r="A864">
        <v>530321</v>
      </c>
      <c r="B864" t="s">
        <v>36</v>
      </c>
      <c r="C864" s="8">
        <v>42395</v>
      </c>
      <c r="D864" s="9">
        <v>42395.365972222222</v>
      </c>
      <c r="E864" t="s">
        <v>23</v>
      </c>
      <c r="F864" t="s">
        <v>35</v>
      </c>
      <c r="G864">
        <v>33</v>
      </c>
      <c r="H864" t="s">
        <v>43</v>
      </c>
      <c r="I864" t="s">
        <v>14</v>
      </c>
      <c r="J864" t="s">
        <v>15</v>
      </c>
    </row>
    <row r="865" spans="1:10" x14ac:dyDescent="0.25">
      <c r="A865">
        <v>788999</v>
      </c>
      <c r="B865" t="s">
        <v>31</v>
      </c>
      <c r="C865" s="8">
        <v>42448</v>
      </c>
      <c r="D865" s="9">
        <v>42448.289583333331</v>
      </c>
      <c r="E865" t="s">
        <v>23</v>
      </c>
      <c r="F865" t="s">
        <v>24</v>
      </c>
      <c r="G865">
        <v>41</v>
      </c>
      <c r="H865" t="s">
        <v>32</v>
      </c>
      <c r="I865" t="s">
        <v>25</v>
      </c>
      <c r="J865" t="s">
        <v>15</v>
      </c>
    </row>
    <row r="866" spans="1:10" x14ac:dyDescent="0.25">
      <c r="A866">
        <v>866527</v>
      </c>
      <c r="B866" t="s">
        <v>33</v>
      </c>
      <c r="C866" s="8">
        <v>42448</v>
      </c>
      <c r="D866" s="9">
        <v>42448.271527777775</v>
      </c>
      <c r="E866" t="s">
        <v>23</v>
      </c>
      <c r="F866" t="s">
        <v>17</v>
      </c>
      <c r="G866">
        <v>26</v>
      </c>
      <c r="H866" t="s">
        <v>46</v>
      </c>
      <c r="I866" t="s">
        <v>25</v>
      </c>
      <c r="J866" t="s">
        <v>22</v>
      </c>
    </row>
    <row r="867" spans="1:10" x14ac:dyDescent="0.25">
      <c r="A867">
        <v>809292</v>
      </c>
      <c r="B867" t="s">
        <v>10</v>
      </c>
      <c r="C867" s="8">
        <v>42403</v>
      </c>
      <c r="D867" s="9">
        <v>42403.51458333333</v>
      </c>
      <c r="E867" t="s">
        <v>23</v>
      </c>
      <c r="F867" t="s">
        <v>35</v>
      </c>
      <c r="G867">
        <v>24</v>
      </c>
      <c r="H867" t="s">
        <v>32</v>
      </c>
      <c r="I867" t="s">
        <v>18</v>
      </c>
      <c r="J867" t="s">
        <v>22</v>
      </c>
    </row>
    <row r="868" spans="1:10" x14ac:dyDescent="0.25">
      <c r="A868">
        <v>771927</v>
      </c>
      <c r="B868" t="s">
        <v>33</v>
      </c>
      <c r="C868" s="8">
        <v>42400</v>
      </c>
      <c r="D868" s="9">
        <v>42400.463888888888</v>
      </c>
      <c r="E868" t="s">
        <v>23</v>
      </c>
      <c r="F868" t="s">
        <v>17</v>
      </c>
      <c r="G868">
        <v>36</v>
      </c>
      <c r="H868" t="s">
        <v>13</v>
      </c>
      <c r="I868" t="s">
        <v>18</v>
      </c>
      <c r="J868" t="s">
        <v>15</v>
      </c>
    </row>
    <row r="869" spans="1:10" x14ac:dyDescent="0.25">
      <c r="A869">
        <v>771927</v>
      </c>
      <c r="B869" t="s">
        <v>41</v>
      </c>
      <c r="C869" s="8">
        <v>42398</v>
      </c>
      <c r="D869" s="9">
        <v>42398.272222222222</v>
      </c>
      <c r="E869" t="s">
        <v>23</v>
      </c>
      <c r="F869" t="s">
        <v>17</v>
      </c>
      <c r="G869">
        <v>36</v>
      </c>
      <c r="H869" t="s">
        <v>13</v>
      </c>
      <c r="I869" t="s">
        <v>25</v>
      </c>
      <c r="J869" t="s">
        <v>15</v>
      </c>
    </row>
    <row r="870" spans="1:10" x14ac:dyDescent="0.25">
      <c r="A870">
        <v>771927</v>
      </c>
      <c r="B870" t="s">
        <v>36</v>
      </c>
      <c r="C870" s="8">
        <v>42397</v>
      </c>
      <c r="D870" s="9">
        <v>42397.125</v>
      </c>
      <c r="E870" t="s">
        <v>23</v>
      </c>
      <c r="F870" t="s">
        <v>17</v>
      </c>
      <c r="G870">
        <v>36</v>
      </c>
      <c r="H870" t="s">
        <v>13</v>
      </c>
      <c r="I870" t="s">
        <v>25</v>
      </c>
      <c r="J870" t="s">
        <v>15</v>
      </c>
    </row>
    <row r="871" spans="1:10" x14ac:dyDescent="0.25">
      <c r="A871">
        <v>771927</v>
      </c>
      <c r="B871" t="s">
        <v>33</v>
      </c>
      <c r="C871" s="8">
        <v>42401</v>
      </c>
      <c r="D871" s="9">
        <v>42401.425000000003</v>
      </c>
      <c r="E871" t="s">
        <v>23</v>
      </c>
      <c r="F871" t="s">
        <v>17</v>
      </c>
      <c r="G871">
        <v>36</v>
      </c>
      <c r="H871" t="s">
        <v>13</v>
      </c>
      <c r="I871" t="s">
        <v>14</v>
      </c>
      <c r="J871" t="s">
        <v>15</v>
      </c>
    </row>
    <row r="872" spans="1:10" x14ac:dyDescent="0.25">
      <c r="A872">
        <v>771927</v>
      </c>
      <c r="B872" t="s">
        <v>33</v>
      </c>
      <c r="C872" s="8">
        <v>42396</v>
      </c>
      <c r="D872" s="9">
        <v>42396.176388888889</v>
      </c>
      <c r="E872" t="s">
        <v>23</v>
      </c>
      <c r="F872" t="s">
        <v>17</v>
      </c>
      <c r="G872">
        <v>36</v>
      </c>
      <c r="H872" t="s">
        <v>13</v>
      </c>
      <c r="I872" t="s">
        <v>25</v>
      </c>
      <c r="J872" t="s">
        <v>15</v>
      </c>
    </row>
    <row r="873" spans="1:10" x14ac:dyDescent="0.25">
      <c r="A873">
        <v>771927</v>
      </c>
      <c r="B873" t="s">
        <v>36</v>
      </c>
      <c r="C873" s="8">
        <v>42396</v>
      </c>
      <c r="D873" s="9">
        <v>42396.329861111109</v>
      </c>
      <c r="E873" t="s">
        <v>23</v>
      </c>
      <c r="F873" t="s">
        <v>17</v>
      </c>
      <c r="G873">
        <v>36</v>
      </c>
      <c r="H873" t="s">
        <v>13</v>
      </c>
      <c r="I873" t="s">
        <v>14</v>
      </c>
      <c r="J873" t="s">
        <v>15</v>
      </c>
    </row>
    <row r="874" spans="1:10" x14ac:dyDescent="0.25">
      <c r="A874">
        <v>771927</v>
      </c>
      <c r="B874" t="s">
        <v>31</v>
      </c>
      <c r="C874" s="8">
        <v>42399</v>
      </c>
      <c r="D874" s="9">
        <v>42399.277083333334</v>
      </c>
      <c r="E874" t="s">
        <v>23</v>
      </c>
      <c r="F874" t="s">
        <v>17</v>
      </c>
      <c r="G874">
        <v>36</v>
      </c>
      <c r="H874" t="s">
        <v>13</v>
      </c>
      <c r="I874" t="s">
        <v>25</v>
      </c>
      <c r="J874" t="s">
        <v>15</v>
      </c>
    </row>
    <row r="875" spans="1:10" x14ac:dyDescent="0.25">
      <c r="A875">
        <v>432894</v>
      </c>
      <c r="B875" t="s">
        <v>36</v>
      </c>
      <c r="C875" s="8">
        <v>42377</v>
      </c>
      <c r="D875" s="9">
        <v>42377.215277777781</v>
      </c>
      <c r="E875" t="s">
        <v>23</v>
      </c>
      <c r="F875" t="s">
        <v>35</v>
      </c>
      <c r="G875">
        <v>35</v>
      </c>
      <c r="H875" t="s">
        <v>34</v>
      </c>
      <c r="I875" t="s">
        <v>25</v>
      </c>
      <c r="J875" t="s">
        <v>15</v>
      </c>
    </row>
    <row r="876" spans="1:10" x14ac:dyDescent="0.25">
      <c r="A876">
        <v>809292</v>
      </c>
      <c r="B876" t="s">
        <v>10</v>
      </c>
      <c r="C876" s="8">
        <v>42448</v>
      </c>
      <c r="D876" s="9">
        <v>42448.21875</v>
      </c>
      <c r="E876" t="s">
        <v>23</v>
      </c>
      <c r="F876" t="s">
        <v>35</v>
      </c>
      <c r="G876">
        <v>24</v>
      </c>
      <c r="H876" t="s">
        <v>32</v>
      </c>
      <c r="I876" t="s">
        <v>25</v>
      </c>
      <c r="J876" t="s">
        <v>22</v>
      </c>
    </row>
    <row r="877" spans="1:10" x14ac:dyDescent="0.25">
      <c r="A877">
        <v>820763</v>
      </c>
      <c r="B877" t="s">
        <v>40</v>
      </c>
      <c r="C877" s="8">
        <v>42431</v>
      </c>
      <c r="D877" s="9">
        <v>42431.4</v>
      </c>
      <c r="E877" t="s">
        <v>23</v>
      </c>
      <c r="F877" t="s">
        <v>35</v>
      </c>
      <c r="G877">
        <v>35</v>
      </c>
      <c r="H877" t="s">
        <v>21</v>
      </c>
      <c r="I877" t="s">
        <v>14</v>
      </c>
      <c r="J877" t="s">
        <v>15</v>
      </c>
    </row>
    <row r="878" spans="1:10" x14ac:dyDescent="0.25">
      <c r="A878">
        <v>788988</v>
      </c>
      <c r="B878" t="s">
        <v>10</v>
      </c>
      <c r="C878" s="8">
        <v>42392</v>
      </c>
      <c r="D878" s="9">
        <v>42392.306944444441</v>
      </c>
      <c r="E878" t="s">
        <v>23</v>
      </c>
      <c r="F878" t="s">
        <v>35</v>
      </c>
      <c r="G878">
        <v>44</v>
      </c>
      <c r="H878" t="s">
        <v>21</v>
      </c>
      <c r="I878" t="s">
        <v>14</v>
      </c>
      <c r="J878" t="s">
        <v>15</v>
      </c>
    </row>
    <row r="879" spans="1:10" x14ac:dyDescent="0.25">
      <c r="A879">
        <v>788988</v>
      </c>
      <c r="B879" t="s">
        <v>36</v>
      </c>
      <c r="C879" s="8">
        <v>42435</v>
      </c>
      <c r="D879" s="9">
        <v>42435.325694444444</v>
      </c>
      <c r="E879" t="s">
        <v>23</v>
      </c>
      <c r="F879" t="s">
        <v>35</v>
      </c>
      <c r="G879">
        <v>44</v>
      </c>
      <c r="H879" t="s">
        <v>21</v>
      </c>
      <c r="I879" t="s">
        <v>14</v>
      </c>
      <c r="J879" t="s">
        <v>15</v>
      </c>
    </row>
    <row r="880" spans="1:10" x14ac:dyDescent="0.25">
      <c r="A880">
        <v>2090791</v>
      </c>
      <c r="B880" t="s">
        <v>31</v>
      </c>
      <c r="C880" s="8">
        <v>42371</v>
      </c>
      <c r="D880" s="9">
        <v>42371.331944444442</v>
      </c>
      <c r="E880" t="s">
        <v>23</v>
      </c>
      <c r="F880" t="s">
        <v>20</v>
      </c>
      <c r="G880">
        <v>13</v>
      </c>
      <c r="H880" t="s">
        <v>32</v>
      </c>
      <c r="I880" t="s">
        <v>14</v>
      </c>
      <c r="J880" t="s">
        <v>19</v>
      </c>
    </row>
    <row r="881" spans="1:10" x14ac:dyDescent="0.25">
      <c r="A881">
        <v>809278</v>
      </c>
      <c r="B881" t="s">
        <v>33</v>
      </c>
      <c r="C881" s="8">
        <v>42436</v>
      </c>
      <c r="D881" s="9">
        <v>42436.432638888888</v>
      </c>
      <c r="E881" t="s">
        <v>23</v>
      </c>
      <c r="F881" t="s">
        <v>35</v>
      </c>
      <c r="G881">
        <v>28</v>
      </c>
      <c r="H881" t="s">
        <v>13</v>
      </c>
      <c r="I881" t="s">
        <v>14</v>
      </c>
      <c r="J881" t="s">
        <v>22</v>
      </c>
    </row>
    <row r="882" spans="1:10" x14ac:dyDescent="0.25">
      <c r="A882">
        <v>869239</v>
      </c>
      <c r="B882" t="s">
        <v>41</v>
      </c>
      <c r="C882" s="8">
        <v>42455</v>
      </c>
      <c r="D882" s="9">
        <v>42455.28125</v>
      </c>
      <c r="E882" t="s">
        <v>23</v>
      </c>
      <c r="F882" t="s">
        <v>17</v>
      </c>
      <c r="G882">
        <v>34</v>
      </c>
      <c r="H882" t="s">
        <v>21</v>
      </c>
      <c r="I882" t="s">
        <v>25</v>
      </c>
      <c r="J882" t="s">
        <v>15</v>
      </c>
    </row>
    <row r="883" spans="1:10" x14ac:dyDescent="0.25">
      <c r="A883">
        <v>869239</v>
      </c>
      <c r="B883" t="s">
        <v>37</v>
      </c>
      <c r="C883" s="8">
        <v>42455</v>
      </c>
      <c r="D883" s="9">
        <v>42455.272916666669</v>
      </c>
      <c r="E883" t="s">
        <v>23</v>
      </c>
      <c r="F883" t="s">
        <v>17</v>
      </c>
      <c r="G883">
        <v>34</v>
      </c>
      <c r="H883" t="s">
        <v>21</v>
      </c>
      <c r="I883" t="s">
        <v>25</v>
      </c>
      <c r="J883" t="s">
        <v>15</v>
      </c>
    </row>
    <row r="884" spans="1:10" x14ac:dyDescent="0.25">
      <c r="A884">
        <v>2368907</v>
      </c>
      <c r="B884" t="s">
        <v>27</v>
      </c>
      <c r="C884" s="8">
        <v>42449</v>
      </c>
      <c r="D884" s="9">
        <v>42449.135416666664</v>
      </c>
      <c r="E884" t="s">
        <v>23</v>
      </c>
      <c r="F884" t="s">
        <v>24</v>
      </c>
      <c r="G884">
        <v>40</v>
      </c>
      <c r="H884" t="s">
        <v>21</v>
      </c>
      <c r="I884" t="s">
        <v>25</v>
      </c>
      <c r="J884" t="s">
        <v>15</v>
      </c>
    </row>
    <row r="885" spans="1:10" x14ac:dyDescent="0.25">
      <c r="A885">
        <v>2368907</v>
      </c>
      <c r="B885" t="s">
        <v>31</v>
      </c>
      <c r="C885" s="8">
        <v>42451</v>
      </c>
      <c r="D885" s="9">
        <v>42451.136111111111</v>
      </c>
      <c r="E885" t="s">
        <v>23</v>
      </c>
      <c r="F885" t="s">
        <v>24</v>
      </c>
      <c r="G885">
        <v>40</v>
      </c>
      <c r="H885" t="s">
        <v>21</v>
      </c>
      <c r="I885" t="s">
        <v>25</v>
      </c>
      <c r="J885" t="s">
        <v>15</v>
      </c>
    </row>
    <row r="886" spans="1:10" x14ac:dyDescent="0.25">
      <c r="A886">
        <v>2203672</v>
      </c>
      <c r="B886" t="s">
        <v>33</v>
      </c>
      <c r="C886" s="8">
        <v>42455</v>
      </c>
      <c r="D886" s="9">
        <v>42455.178472222222</v>
      </c>
      <c r="E886" t="s">
        <v>23</v>
      </c>
      <c r="F886" t="s">
        <v>24</v>
      </c>
      <c r="G886">
        <v>33</v>
      </c>
      <c r="H886" t="s">
        <v>21</v>
      </c>
      <c r="I886" t="s">
        <v>25</v>
      </c>
      <c r="J886" t="s">
        <v>15</v>
      </c>
    </row>
    <row r="887" spans="1:10" x14ac:dyDescent="0.25">
      <c r="A887">
        <v>1376155</v>
      </c>
      <c r="B887" t="s">
        <v>40</v>
      </c>
      <c r="C887" s="8">
        <v>42451</v>
      </c>
      <c r="D887" s="9">
        <v>42451.350694444445</v>
      </c>
      <c r="E887" t="s">
        <v>23</v>
      </c>
      <c r="F887" t="s">
        <v>35</v>
      </c>
      <c r="G887">
        <v>26</v>
      </c>
      <c r="H887" t="s">
        <v>43</v>
      </c>
      <c r="I887" t="s">
        <v>14</v>
      </c>
      <c r="J887" t="s">
        <v>22</v>
      </c>
    </row>
    <row r="888" spans="1:10" x14ac:dyDescent="0.25">
      <c r="A888">
        <v>2426146</v>
      </c>
      <c r="B888" t="s">
        <v>10</v>
      </c>
      <c r="C888" s="8">
        <v>42439</v>
      </c>
      <c r="D888" s="9">
        <v>42439.511805555558</v>
      </c>
      <c r="E888" t="s">
        <v>23</v>
      </c>
      <c r="F888" t="s">
        <v>12</v>
      </c>
      <c r="G888">
        <v>35</v>
      </c>
      <c r="H888" t="s">
        <v>13</v>
      </c>
      <c r="I888" t="s">
        <v>18</v>
      </c>
      <c r="J888" t="s">
        <v>15</v>
      </c>
    </row>
    <row r="889" spans="1:10" x14ac:dyDescent="0.25">
      <c r="A889">
        <v>2426146</v>
      </c>
      <c r="B889" t="s">
        <v>36</v>
      </c>
      <c r="C889" s="8">
        <v>42435</v>
      </c>
      <c r="D889" s="9">
        <v>42435.228472222225</v>
      </c>
      <c r="E889" t="s">
        <v>23</v>
      </c>
      <c r="F889" t="s">
        <v>12</v>
      </c>
      <c r="G889">
        <v>35</v>
      </c>
      <c r="H889" t="s">
        <v>13</v>
      </c>
      <c r="I889" t="s">
        <v>25</v>
      </c>
      <c r="J889" t="s">
        <v>15</v>
      </c>
    </row>
    <row r="890" spans="1:10" x14ac:dyDescent="0.25">
      <c r="A890">
        <v>779656</v>
      </c>
      <c r="B890" t="s">
        <v>40</v>
      </c>
      <c r="C890" s="8">
        <v>42408</v>
      </c>
      <c r="D890" s="9">
        <v>42408.352777777778</v>
      </c>
      <c r="E890" t="s">
        <v>23</v>
      </c>
      <c r="F890" t="s">
        <v>35</v>
      </c>
      <c r="G890">
        <v>29</v>
      </c>
      <c r="H890" t="s">
        <v>21</v>
      </c>
      <c r="I890" t="s">
        <v>14</v>
      </c>
      <c r="J890" t="s">
        <v>22</v>
      </c>
    </row>
    <row r="891" spans="1:10" x14ac:dyDescent="0.25">
      <c r="A891">
        <v>779656</v>
      </c>
      <c r="B891" t="s">
        <v>40</v>
      </c>
      <c r="C891" s="8">
        <v>42408</v>
      </c>
      <c r="D891" s="9">
        <v>42408.410416666666</v>
      </c>
      <c r="E891" t="s">
        <v>23</v>
      </c>
      <c r="F891" t="s">
        <v>35</v>
      </c>
      <c r="G891">
        <v>29</v>
      </c>
      <c r="H891" t="s">
        <v>21</v>
      </c>
      <c r="I891" t="s">
        <v>14</v>
      </c>
      <c r="J891" t="s">
        <v>22</v>
      </c>
    </row>
    <row r="892" spans="1:10" x14ac:dyDescent="0.25">
      <c r="A892">
        <v>779656</v>
      </c>
      <c r="B892" t="s">
        <v>40</v>
      </c>
      <c r="C892" s="8">
        <v>42409</v>
      </c>
      <c r="D892" s="9">
        <v>42409.398611111108</v>
      </c>
      <c r="E892" t="s">
        <v>23</v>
      </c>
      <c r="F892" t="s">
        <v>35</v>
      </c>
      <c r="G892">
        <v>29</v>
      </c>
      <c r="H892" t="s">
        <v>21</v>
      </c>
      <c r="I892" t="s">
        <v>14</v>
      </c>
      <c r="J892" t="s">
        <v>22</v>
      </c>
    </row>
    <row r="893" spans="1:10" x14ac:dyDescent="0.25">
      <c r="A893">
        <v>779656</v>
      </c>
      <c r="B893" t="s">
        <v>40</v>
      </c>
      <c r="C893" s="8">
        <v>42393</v>
      </c>
      <c r="D893" s="9">
        <v>42393.423611111109</v>
      </c>
      <c r="E893" t="s">
        <v>23</v>
      </c>
      <c r="F893" t="s">
        <v>35</v>
      </c>
      <c r="G893">
        <v>29</v>
      </c>
      <c r="H893" t="s">
        <v>21</v>
      </c>
      <c r="I893" t="s">
        <v>14</v>
      </c>
      <c r="J893" t="s">
        <v>22</v>
      </c>
    </row>
    <row r="894" spans="1:10" x14ac:dyDescent="0.25">
      <c r="A894">
        <v>779656</v>
      </c>
      <c r="B894" t="s">
        <v>40</v>
      </c>
      <c r="C894" s="8">
        <v>42393</v>
      </c>
      <c r="D894" s="9">
        <v>42393.272222222222</v>
      </c>
      <c r="E894" t="s">
        <v>23</v>
      </c>
      <c r="F894" t="s">
        <v>35</v>
      </c>
      <c r="G894">
        <v>29</v>
      </c>
      <c r="H894" t="s">
        <v>21</v>
      </c>
      <c r="I894" t="s">
        <v>25</v>
      </c>
      <c r="J894" t="s">
        <v>22</v>
      </c>
    </row>
    <row r="895" spans="1:10" x14ac:dyDescent="0.25">
      <c r="A895">
        <v>779656</v>
      </c>
      <c r="B895" t="s">
        <v>10</v>
      </c>
      <c r="C895" s="8">
        <v>42384</v>
      </c>
      <c r="D895" s="9">
        <v>42384.414583333331</v>
      </c>
      <c r="E895" t="s">
        <v>23</v>
      </c>
      <c r="F895" t="s">
        <v>35</v>
      </c>
      <c r="G895">
        <v>29</v>
      </c>
      <c r="H895" t="s">
        <v>21</v>
      </c>
      <c r="I895" t="s">
        <v>14</v>
      </c>
      <c r="J895" t="s">
        <v>22</v>
      </c>
    </row>
    <row r="896" spans="1:10" x14ac:dyDescent="0.25">
      <c r="A896">
        <v>264705</v>
      </c>
      <c r="B896" t="s">
        <v>40</v>
      </c>
      <c r="C896" s="8">
        <v>42457</v>
      </c>
      <c r="D896" s="9">
        <v>42457.397222222222</v>
      </c>
      <c r="E896" t="s">
        <v>23</v>
      </c>
      <c r="F896" t="s">
        <v>35</v>
      </c>
      <c r="G896">
        <v>37</v>
      </c>
      <c r="H896" t="s">
        <v>34</v>
      </c>
      <c r="I896" t="s">
        <v>14</v>
      </c>
      <c r="J896" t="s">
        <v>15</v>
      </c>
    </row>
    <row r="897" spans="1:10" x14ac:dyDescent="0.25">
      <c r="A897">
        <v>787846</v>
      </c>
      <c r="B897" t="s">
        <v>30</v>
      </c>
      <c r="C897" s="8">
        <v>42454</v>
      </c>
      <c r="D897" s="9">
        <v>42454.493055555555</v>
      </c>
      <c r="E897" t="s">
        <v>23</v>
      </c>
      <c r="F897" t="s">
        <v>12</v>
      </c>
      <c r="G897">
        <v>32</v>
      </c>
      <c r="H897" t="s">
        <v>13</v>
      </c>
      <c r="I897" t="s">
        <v>18</v>
      </c>
      <c r="J897" t="s">
        <v>15</v>
      </c>
    </row>
    <row r="898" spans="1:10" x14ac:dyDescent="0.25">
      <c r="A898">
        <v>787846</v>
      </c>
      <c r="B898" t="s">
        <v>30</v>
      </c>
      <c r="C898" s="8">
        <v>42454</v>
      </c>
      <c r="D898" s="9">
        <v>42454.508333333331</v>
      </c>
      <c r="E898" t="s">
        <v>23</v>
      </c>
      <c r="F898" t="s">
        <v>12</v>
      </c>
      <c r="G898">
        <v>32</v>
      </c>
      <c r="H898" t="s">
        <v>13</v>
      </c>
      <c r="I898" t="s">
        <v>18</v>
      </c>
      <c r="J898" t="s">
        <v>15</v>
      </c>
    </row>
    <row r="899" spans="1:10" x14ac:dyDescent="0.25">
      <c r="A899">
        <v>787846</v>
      </c>
      <c r="B899" t="s">
        <v>29</v>
      </c>
      <c r="C899" s="8">
        <v>42453</v>
      </c>
      <c r="D899" s="9">
        <v>42453.351388888892</v>
      </c>
      <c r="E899" t="s">
        <v>23</v>
      </c>
      <c r="F899" t="s">
        <v>12</v>
      </c>
      <c r="G899">
        <v>32</v>
      </c>
      <c r="H899" t="s">
        <v>13</v>
      </c>
      <c r="I899" t="s">
        <v>14</v>
      </c>
      <c r="J899" t="s">
        <v>15</v>
      </c>
    </row>
    <row r="900" spans="1:10" x14ac:dyDescent="0.25">
      <c r="A900">
        <v>1703706</v>
      </c>
      <c r="B900" t="s">
        <v>29</v>
      </c>
      <c r="C900" s="8">
        <v>42439</v>
      </c>
      <c r="D900" s="9">
        <v>42439.210416666669</v>
      </c>
      <c r="E900" t="s">
        <v>23</v>
      </c>
      <c r="F900" t="s">
        <v>17</v>
      </c>
      <c r="G900">
        <v>39</v>
      </c>
      <c r="H900" t="s">
        <v>28</v>
      </c>
      <c r="I900" t="s">
        <v>25</v>
      </c>
      <c r="J900" t="s">
        <v>15</v>
      </c>
    </row>
    <row r="901" spans="1:10" x14ac:dyDescent="0.25">
      <c r="A901">
        <v>733756</v>
      </c>
      <c r="B901" t="s">
        <v>29</v>
      </c>
      <c r="C901" s="8">
        <v>42392</v>
      </c>
      <c r="D901" s="9">
        <v>42392.28402777778</v>
      </c>
      <c r="E901" t="s">
        <v>23</v>
      </c>
      <c r="F901" t="s">
        <v>20</v>
      </c>
      <c r="G901">
        <v>27</v>
      </c>
      <c r="H901" t="s">
        <v>32</v>
      </c>
      <c r="I901" t="s">
        <v>25</v>
      </c>
      <c r="J901" t="s">
        <v>22</v>
      </c>
    </row>
    <row r="902" spans="1:10" x14ac:dyDescent="0.25">
      <c r="A902">
        <v>892783</v>
      </c>
      <c r="B902" t="s">
        <v>33</v>
      </c>
      <c r="C902" s="8">
        <v>42456</v>
      </c>
      <c r="D902" s="9">
        <v>42456.20416666667</v>
      </c>
      <c r="E902" t="s">
        <v>23</v>
      </c>
      <c r="F902" t="s">
        <v>20</v>
      </c>
      <c r="G902">
        <v>34</v>
      </c>
      <c r="H902" t="s">
        <v>32</v>
      </c>
      <c r="I902" t="s">
        <v>25</v>
      </c>
      <c r="J902" t="s">
        <v>15</v>
      </c>
    </row>
    <row r="903" spans="1:10" x14ac:dyDescent="0.25">
      <c r="A903">
        <v>832040</v>
      </c>
      <c r="B903" t="s">
        <v>30</v>
      </c>
      <c r="C903" s="8">
        <v>42430</v>
      </c>
      <c r="D903" s="9">
        <v>42430.231249999997</v>
      </c>
      <c r="E903" t="s">
        <v>23</v>
      </c>
      <c r="F903" t="s">
        <v>17</v>
      </c>
      <c r="G903">
        <v>41</v>
      </c>
      <c r="H903" t="s">
        <v>28</v>
      </c>
      <c r="I903" t="s">
        <v>25</v>
      </c>
      <c r="J903" t="s">
        <v>15</v>
      </c>
    </row>
    <row r="904" spans="1:10" x14ac:dyDescent="0.25">
      <c r="A904">
        <v>869202</v>
      </c>
      <c r="B904" t="s">
        <v>41</v>
      </c>
      <c r="C904" s="8">
        <v>42442</v>
      </c>
      <c r="D904" s="9">
        <v>42442.352777777778</v>
      </c>
      <c r="E904" t="s">
        <v>23</v>
      </c>
      <c r="F904" t="s">
        <v>17</v>
      </c>
      <c r="G904">
        <v>36</v>
      </c>
      <c r="H904" t="s">
        <v>34</v>
      </c>
      <c r="I904" t="s">
        <v>14</v>
      </c>
      <c r="J904" t="s">
        <v>15</v>
      </c>
    </row>
    <row r="905" spans="1:10" x14ac:dyDescent="0.25">
      <c r="A905">
        <v>720995</v>
      </c>
      <c r="B905" t="s">
        <v>10</v>
      </c>
      <c r="C905" s="8">
        <v>42385</v>
      </c>
      <c r="D905" s="9">
        <v>42385.474305555559</v>
      </c>
      <c r="E905" t="s">
        <v>23</v>
      </c>
      <c r="F905" t="s">
        <v>35</v>
      </c>
      <c r="G905">
        <v>18</v>
      </c>
      <c r="H905" t="s">
        <v>21</v>
      </c>
      <c r="I905" t="s">
        <v>18</v>
      </c>
      <c r="J905" t="s">
        <v>22</v>
      </c>
    </row>
    <row r="906" spans="1:10" x14ac:dyDescent="0.25">
      <c r="A906">
        <v>832021</v>
      </c>
      <c r="B906" t="s">
        <v>31</v>
      </c>
      <c r="C906" s="8">
        <v>42430</v>
      </c>
      <c r="D906" s="9">
        <v>42430.132638888892</v>
      </c>
      <c r="E906" t="s">
        <v>23</v>
      </c>
      <c r="F906" t="s">
        <v>35</v>
      </c>
      <c r="G906">
        <v>32</v>
      </c>
      <c r="H906" t="s">
        <v>21</v>
      </c>
      <c r="I906" t="s">
        <v>25</v>
      </c>
      <c r="J906" t="s">
        <v>15</v>
      </c>
    </row>
    <row r="907" spans="1:10" x14ac:dyDescent="0.25">
      <c r="A907">
        <v>832021</v>
      </c>
      <c r="B907" t="s">
        <v>10</v>
      </c>
      <c r="C907" s="8">
        <v>42430</v>
      </c>
      <c r="D907" s="9">
        <v>42430.134027777778</v>
      </c>
      <c r="E907" t="s">
        <v>23</v>
      </c>
      <c r="F907" t="s">
        <v>35</v>
      </c>
      <c r="G907">
        <v>32</v>
      </c>
      <c r="H907" t="s">
        <v>21</v>
      </c>
      <c r="I907" t="s">
        <v>25</v>
      </c>
      <c r="J907" t="s">
        <v>15</v>
      </c>
    </row>
    <row r="908" spans="1:10" x14ac:dyDescent="0.25">
      <c r="A908">
        <v>832021</v>
      </c>
      <c r="B908" t="s">
        <v>40</v>
      </c>
      <c r="C908" s="8">
        <v>42440</v>
      </c>
      <c r="D908" s="9">
        <v>42440.517361111109</v>
      </c>
      <c r="E908" t="s">
        <v>23</v>
      </c>
      <c r="F908" t="s">
        <v>35</v>
      </c>
      <c r="G908">
        <v>32</v>
      </c>
      <c r="H908" t="s">
        <v>21</v>
      </c>
      <c r="I908" t="s">
        <v>18</v>
      </c>
      <c r="J908" t="s">
        <v>15</v>
      </c>
    </row>
    <row r="909" spans="1:10" x14ac:dyDescent="0.25">
      <c r="A909">
        <v>159026</v>
      </c>
      <c r="B909" t="s">
        <v>33</v>
      </c>
      <c r="C909" s="8">
        <v>42435</v>
      </c>
      <c r="D909" s="9">
        <v>42435.623611111114</v>
      </c>
      <c r="E909" t="s">
        <v>23</v>
      </c>
      <c r="F909" t="s">
        <v>12</v>
      </c>
      <c r="G909">
        <v>18</v>
      </c>
      <c r="H909" t="s">
        <v>21</v>
      </c>
      <c r="I909" t="s">
        <v>44</v>
      </c>
      <c r="J909" t="s">
        <v>22</v>
      </c>
    </row>
    <row r="910" spans="1:10" x14ac:dyDescent="0.25">
      <c r="A910">
        <v>803754</v>
      </c>
      <c r="B910" t="s">
        <v>30</v>
      </c>
      <c r="C910" s="8">
        <v>42421</v>
      </c>
      <c r="D910" s="9">
        <v>42421.594444444447</v>
      </c>
      <c r="E910" t="s">
        <v>23</v>
      </c>
      <c r="F910" t="s">
        <v>35</v>
      </c>
      <c r="G910">
        <v>26</v>
      </c>
      <c r="H910" t="s">
        <v>49</v>
      </c>
      <c r="I910" t="s">
        <v>44</v>
      </c>
      <c r="J910" t="s">
        <v>22</v>
      </c>
    </row>
    <row r="911" spans="1:10" x14ac:dyDescent="0.25">
      <c r="A911">
        <v>803754</v>
      </c>
      <c r="B911" t="s">
        <v>31</v>
      </c>
      <c r="C911" s="8">
        <v>42419</v>
      </c>
      <c r="D911" s="9">
        <v>42419.222916666666</v>
      </c>
      <c r="E911" t="s">
        <v>23</v>
      </c>
      <c r="F911" t="s">
        <v>35</v>
      </c>
      <c r="G911">
        <v>26</v>
      </c>
      <c r="H911" t="s">
        <v>49</v>
      </c>
      <c r="I911" t="s">
        <v>25</v>
      </c>
      <c r="J911" t="s">
        <v>22</v>
      </c>
    </row>
    <row r="912" spans="1:10" x14ac:dyDescent="0.25">
      <c r="A912">
        <v>866417</v>
      </c>
      <c r="B912" t="s">
        <v>40</v>
      </c>
      <c r="C912" s="8">
        <v>42432</v>
      </c>
      <c r="D912" s="9">
        <v>42432.407638888886</v>
      </c>
      <c r="E912" t="s">
        <v>23</v>
      </c>
      <c r="F912" t="s">
        <v>35</v>
      </c>
      <c r="G912">
        <v>31</v>
      </c>
      <c r="H912" t="s">
        <v>49</v>
      </c>
      <c r="I912" t="s">
        <v>14</v>
      </c>
      <c r="J912" t="s">
        <v>15</v>
      </c>
    </row>
    <row r="913" spans="1:10" x14ac:dyDescent="0.25">
      <c r="A913">
        <v>772042</v>
      </c>
      <c r="B913" t="s">
        <v>37</v>
      </c>
      <c r="C913" s="8">
        <v>42405</v>
      </c>
      <c r="D913" s="9">
        <v>42405.498611111114</v>
      </c>
      <c r="E913" t="s">
        <v>23</v>
      </c>
      <c r="F913" t="s">
        <v>24</v>
      </c>
      <c r="G913">
        <v>31</v>
      </c>
      <c r="H913" t="s">
        <v>46</v>
      </c>
      <c r="I913" t="s">
        <v>18</v>
      </c>
      <c r="J913" t="s">
        <v>15</v>
      </c>
    </row>
    <row r="914" spans="1:10" x14ac:dyDescent="0.25">
      <c r="A914">
        <v>772042</v>
      </c>
      <c r="B914" t="s">
        <v>37</v>
      </c>
      <c r="C914" s="8">
        <v>42405</v>
      </c>
      <c r="D914" s="9">
        <v>42405.506944444445</v>
      </c>
      <c r="E914" t="s">
        <v>23</v>
      </c>
      <c r="F914" t="s">
        <v>24</v>
      </c>
      <c r="G914">
        <v>31</v>
      </c>
      <c r="H914" t="s">
        <v>46</v>
      </c>
      <c r="I914" t="s">
        <v>18</v>
      </c>
      <c r="J914" t="s">
        <v>15</v>
      </c>
    </row>
    <row r="915" spans="1:10" x14ac:dyDescent="0.25">
      <c r="A915">
        <v>892729</v>
      </c>
      <c r="B915" t="s">
        <v>33</v>
      </c>
      <c r="C915" s="8">
        <v>42449</v>
      </c>
      <c r="D915" s="9">
        <v>42449.394444444442</v>
      </c>
      <c r="E915" t="s">
        <v>23</v>
      </c>
      <c r="F915" t="s">
        <v>35</v>
      </c>
      <c r="G915">
        <v>32</v>
      </c>
      <c r="H915" t="s">
        <v>21</v>
      </c>
      <c r="I915" t="s">
        <v>14</v>
      </c>
      <c r="J915" t="s">
        <v>15</v>
      </c>
    </row>
    <row r="916" spans="1:10" x14ac:dyDescent="0.25">
      <c r="A916">
        <v>831969</v>
      </c>
      <c r="B916" t="s">
        <v>16</v>
      </c>
      <c r="C916" s="8">
        <v>42437</v>
      </c>
      <c r="D916" s="9">
        <v>42437.491666666669</v>
      </c>
      <c r="E916" t="s">
        <v>23</v>
      </c>
      <c r="F916" t="s">
        <v>12</v>
      </c>
      <c r="G916">
        <v>33</v>
      </c>
      <c r="H916" t="s">
        <v>13</v>
      </c>
      <c r="I916" t="s">
        <v>18</v>
      </c>
      <c r="J916" t="s">
        <v>15</v>
      </c>
    </row>
    <row r="917" spans="1:10" x14ac:dyDescent="0.25">
      <c r="A917">
        <v>831969</v>
      </c>
      <c r="B917" t="s">
        <v>16</v>
      </c>
      <c r="C917" s="8">
        <v>42432</v>
      </c>
      <c r="D917" s="9">
        <v>42432.456944444442</v>
      </c>
      <c r="E917" t="s">
        <v>23</v>
      </c>
      <c r="F917" t="s">
        <v>12</v>
      </c>
      <c r="G917">
        <v>33</v>
      </c>
      <c r="H917" t="s">
        <v>13</v>
      </c>
      <c r="I917" t="s">
        <v>14</v>
      </c>
      <c r="J917" t="s">
        <v>15</v>
      </c>
    </row>
    <row r="918" spans="1:10" x14ac:dyDescent="0.25">
      <c r="A918">
        <v>820500</v>
      </c>
      <c r="B918" t="s">
        <v>33</v>
      </c>
      <c r="C918" s="8">
        <v>42426</v>
      </c>
      <c r="D918" s="9">
        <v>42426.493750000001</v>
      </c>
      <c r="E918" t="s">
        <v>23</v>
      </c>
      <c r="F918" t="s">
        <v>35</v>
      </c>
      <c r="G918">
        <v>26</v>
      </c>
      <c r="H918" t="s">
        <v>32</v>
      </c>
      <c r="I918" t="s">
        <v>18</v>
      </c>
      <c r="J918" t="s">
        <v>22</v>
      </c>
    </row>
    <row r="919" spans="1:10" x14ac:dyDescent="0.25">
      <c r="A919">
        <v>939866</v>
      </c>
      <c r="B919" t="s">
        <v>10</v>
      </c>
      <c r="C919" s="8">
        <v>42385</v>
      </c>
      <c r="D919" s="9">
        <v>42385.299305555556</v>
      </c>
      <c r="E919" t="s">
        <v>23</v>
      </c>
      <c r="F919" t="s">
        <v>12</v>
      </c>
      <c r="G919">
        <v>28</v>
      </c>
      <c r="H919" t="s">
        <v>21</v>
      </c>
      <c r="I919" t="s">
        <v>14</v>
      </c>
      <c r="J919" t="s">
        <v>22</v>
      </c>
    </row>
    <row r="920" spans="1:10" x14ac:dyDescent="0.25">
      <c r="A920">
        <v>941006</v>
      </c>
      <c r="B920" t="s">
        <v>29</v>
      </c>
      <c r="C920" s="8">
        <v>42439</v>
      </c>
      <c r="D920" s="9">
        <v>42439.54583333333</v>
      </c>
      <c r="E920" t="s">
        <v>23</v>
      </c>
      <c r="F920" t="s">
        <v>20</v>
      </c>
      <c r="G920">
        <v>29</v>
      </c>
      <c r="H920" t="s">
        <v>32</v>
      </c>
      <c r="I920" t="s">
        <v>18</v>
      </c>
      <c r="J920" t="s">
        <v>22</v>
      </c>
    </row>
    <row r="921" spans="1:10" x14ac:dyDescent="0.25">
      <c r="A921">
        <v>809188</v>
      </c>
      <c r="B921" t="s">
        <v>36</v>
      </c>
      <c r="C921" s="8">
        <v>42421</v>
      </c>
      <c r="D921" s="9">
        <v>42421.380555555559</v>
      </c>
      <c r="E921" t="s">
        <v>23</v>
      </c>
      <c r="F921" t="s">
        <v>35</v>
      </c>
      <c r="G921">
        <v>13</v>
      </c>
      <c r="H921" t="s">
        <v>46</v>
      </c>
      <c r="I921" t="s">
        <v>14</v>
      </c>
      <c r="J921" t="s">
        <v>19</v>
      </c>
    </row>
    <row r="922" spans="1:10" x14ac:dyDescent="0.25">
      <c r="A922">
        <v>788877</v>
      </c>
      <c r="B922" t="s">
        <v>40</v>
      </c>
      <c r="C922" s="8">
        <v>42377</v>
      </c>
      <c r="D922" s="9">
        <v>42377.373611111114</v>
      </c>
      <c r="E922" t="s">
        <v>23</v>
      </c>
      <c r="F922" t="s">
        <v>12</v>
      </c>
      <c r="G922">
        <v>26</v>
      </c>
      <c r="H922" t="s">
        <v>13</v>
      </c>
      <c r="I922" t="s">
        <v>14</v>
      </c>
      <c r="J922" t="s">
        <v>22</v>
      </c>
    </row>
    <row r="923" spans="1:10" x14ac:dyDescent="0.25">
      <c r="A923">
        <v>788877</v>
      </c>
      <c r="B923" t="s">
        <v>30</v>
      </c>
      <c r="C923" s="8">
        <v>42376</v>
      </c>
      <c r="D923" s="9">
        <v>42376.209722222222</v>
      </c>
      <c r="E923" t="s">
        <v>23</v>
      </c>
      <c r="F923" t="s">
        <v>12</v>
      </c>
      <c r="G923">
        <v>26</v>
      </c>
      <c r="H923" t="s">
        <v>13</v>
      </c>
      <c r="I923" t="s">
        <v>25</v>
      </c>
      <c r="J923" t="s">
        <v>22</v>
      </c>
    </row>
    <row r="924" spans="1:10" x14ac:dyDescent="0.25">
      <c r="A924">
        <v>788877</v>
      </c>
      <c r="B924" t="s">
        <v>10</v>
      </c>
      <c r="C924" s="8">
        <v>42379</v>
      </c>
      <c r="D924" s="9">
        <v>42379.156944444447</v>
      </c>
      <c r="E924" t="s">
        <v>23</v>
      </c>
      <c r="F924" t="s">
        <v>12</v>
      </c>
      <c r="G924">
        <v>26</v>
      </c>
      <c r="H924" t="s">
        <v>13</v>
      </c>
      <c r="I924" t="s">
        <v>25</v>
      </c>
      <c r="J924" t="s">
        <v>22</v>
      </c>
    </row>
    <row r="925" spans="1:10" x14ac:dyDescent="0.25">
      <c r="A925">
        <v>788877</v>
      </c>
      <c r="B925" t="s">
        <v>30</v>
      </c>
      <c r="C925" s="8">
        <v>42379</v>
      </c>
      <c r="D925" s="9">
        <v>42379.234722222223</v>
      </c>
      <c r="E925" t="s">
        <v>23</v>
      </c>
      <c r="F925" t="s">
        <v>12</v>
      </c>
      <c r="G925">
        <v>26</v>
      </c>
      <c r="H925" t="s">
        <v>13</v>
      </c>
      <c r="I925" t="s">
        <v>25</v>
      </c>
      <c r="J925" t="s">
        <v>22</v>
      </c>
    </row>
    <row r="926" spans="1:10" x14ac:dyDescent="0.25">
      <c r="A926">
        <v>809172</v>
      </c>
      <c r="B926" t="s">
        <v>40</v>
      </c>
      <c r="C926" s="8">
        <v>42445</v>
      </c>
      <c r="D926" s="9">
        <v>42445.383333333331</v>
      </c>
      <c r="E926" t="s">
        <v>23</v>
      </c>
      <c r="F926" t="s">
        <v>12</v>
      </c>
      <c r="G926">
        <v>27</v>
      </c>
      <c r="H926" t="s">
        <v>34</v>
      </c>
      <c r="I926" t="s">
        <v>14</v>
      </c>
      <c r="J926" t="s">
        <v>22</v>
      </c>
    </row>
    <row r="927" spans="1:10" x14ac:dyDescent="0.25">
      <c r="A927">
        <v>779592</v>
      </c>
      <c r="B927" t="s">
        <v>40</v>
      </c>
      <c r="C927" s="8">
        <v>42408</v>
      </c>
      <c r="D927" s="9">
        <v>42408.286111111112</v>
      </c>
      <c r="E927" t="s">
        <v>23</v>
      </c>
      <c r="F927" t="s">
        <v>35</v>
      </c>
      <c r="G927">
        <v>40</v>
      </c>
      <c r="H927" t="s">
        <v>21</v>
      </c>
      <c r="I927" t="s">
        <v>25</v>
      </c>
      <c r="J927" t="s">
        <v>15</v>
      </c>
    </row>
    <row r="928" spans="1:10" x14ac:dyDescent="0.25">
      <c r="A928">
        <v>779592</v>
      </c>
      <c r="B928" t="s">
        <v>40</v>
      </c>
      <c r="C928" s="8">
        <v>42399</v>
      </c>
      <c r="D928" s="9">
        <v>42399.169444444444</v>
      </c>
      <c r="E928" t="s">
        <v>23</v>
      </c>
      <c r="F928" t="s">
        <v>35</v>
      </c>
      <c r="G928">
        <v>40</v>
      </c>
      <c r="H928" t="s">
        <v>21</v>
      </c>
      <c r="I928" t="s">
        <v>25</v>
      </c>
      <c r="J928" t="s">
        <v>15</v>
      </c>
    </row>
    <row r="929" spans="1:10" x14ac:dyDescent="0.25">
      <c r="A929">
        <v>779592</v>
      </c>
      <c r="B929" t="s">
        <v>30</v>
      </c>
      <c r="C929" s="8">
        <v>42393</v>
      </c>
      <c r="D929" s="9">
        <v>42393.274305555555</v>
      </c>
      <c r="E929" t="s">
        <v>23</v>
      </c>
      <c r="F929" t="s">
        <v>35</v>
      </c>
      <c r="G929">
        <v>40</v>
      </c>
      <c r="H929" t="s">
        <v>21</v>
      </c>
      <c r="I929" t="s">
        <v>25</v>
      </c>
      <c r="J929" t="s">
        <v>15</v>
      </c>
    </row>
    <row r="930" spans="1:10" x14ac:dyDescent="0.25">
      <c r="A930">
        <v>892698</v>
      </c>
      <c r="B930" t="s">
        <v>10</v>
      </c>
      <c r="C930" s="8">
        <v>42449</v>
      </c>
      <c r="D930" s="9">
        <v>42449.536805555559</v>
      </c>
      <c r="E930" t="s">
        <v>23</v>
      </c>
      <c r="F930" t="s">
        <v>20</v>
      </c>
      <c r="G930">
        <v>48</v>
      </c>
      <c r="H930" t="s">
        <v>13</v>
      </c>
      <c r="I930" t="s">
        <v>18</v>
      </c>
      <c r="J930" t="s">
        <v>26</v>
      </c>
    </row>
    <row r="931" spans="1:10" x14ac:dyDescent="0.25">
      <c r="A931">
        <v>892698</v>
      </c>
      <c r="B931" t="s">
        <v>33</v>
      </c>
      <c r="C931" s="8">
        <v>42453</v>
      </c>
      <c r="D931" s="9">
        <v>42453.49722222222</v>
      </c>
      <c r="E931" t="s">
        <v>23</v>
      </c>
      <c r="F931" t="s">
        <v>20</v>
      </c>
      <c r="G931">
        <v>48</v>
      </c>
      <c r="H931" t="s">
        <v>13</v>
      </c>
      <c r="I931" t="s">
        <v>18</v>
      </c>
      <c r="J931" t="s">
        <v>26</v>
      </c>
    </row>
    <row r="932" spans="1:10" x14ac:dyDescent="0.25">
      <c r="A932">
        <v>366496</v>
      </c>
      <c r="B932" t="s">
        <v>10</v>
      </c>
      <c r="C932" s="8">
        <v>42371</v>
      </c>
      <c r="D932" s="9">
        <v>42371.21597222222</v>
      </c>
      <c r="E932" t="s">
        <v>23</v>
      </c>
      <c r="F932" t="s">
        <v>35</v>
      </c>
      <c r="G932">
        <v>18</v>
      </c>
      <c r="H932" t="s">
        <v>21</v>
      </c>
      <c r="I932" t="s">
        <v>25</v>
      </c>
      <c r="J932" t="s">
        <v>22</v>
      </c>
    </row>
    <row r="933" spans="1:10" x14ac:dyDescent="0.25">
      <c r="A933">
        <v>304977</v>
      </c>
      <c r="B933" t="s">
        <v>10</v>
      </c>
      <c r="C933" s="8">
        <v>42375</v>
      </c>
      <c r="D933" s="9">
        <v>42375.236805555556</v>
      </c>
      <c r="E933" t="s">
        <v>23</v>
      </c>
      <c r="F933" t="s">
        <v>35</v>
      </c>
      <c r="G933">
        <v>45</v>
      </c>
      <c r="H933" t="s">
        <v>46</v>
      </c>
      <c r="I933" t="s">
        <v>25</v>
      </c>
      <c r="J933" t="s">
        <v>15</v>
      </c>
    </row>
    <row r="934" spans="1:10" x14ac:dyDescent="0.25">
      <c r="A934">
        <v>939838</v>
      </c>
      <c r="B934" t="s">
        <v>30</v>
      </c>
      <c r="C934" s="8">
        <v>42431</v>
      </c>
      <c r="D934" s="9">
        <v>42431.450694444444</v>
      </c>
      <c r="E934" t="s">
        <v>23</v>
      </c>
      <c r="F934" t="s">
        <v>35</v>
      </c>
      <c r="G934">
        <v>32</v>
      </c>
      <c r="H934" t="s">
        <v>21</v>
      </c>
      <c r="I934" t="s">
        <v>14</v>
      </c>
      <c r="J934" t="s">
        <v>15</v>
      </c>
    </row>
    <row r="935" spans="1:10" x14ac:dyDescent="0.25">
      <c r="A935">
        <v>866381</v>
      </c>
      <c r="B935" t="s">
        <v>31</v>
      </c>
      <c r="C935" s="8">
        <v>42442</v>
      </c>
      <c r="D935" s="9">
        <v>42442.154166666667</v>
      </c>
      <c r="E935" t="s">
        <v>23</v>
      </c>
      <c r="F935" t="s">
        <v>17</v>
      </c>
      <c r="G935">
        <v>39</v>
      </c>
      <c r="H935" t="s">
        <v>34</v>
      </c>
      <c r="I935" t="s">
        <v>25</v>
      </c>
      <c r="J935" t="s">
        <v>15</v>
      </c>
    </row>
    <row r="936" spans="1:10" x14ac:dyDescent="0.25">
      <c r="A936">
        <v>610413</v>
      </c>
      <c r="B936" t="s">
        <v>10</v>
      </c>
      <c r="C936" s="8">
        <v>42382</v>
      </c>
      <c r="D936" s="9">
        <v>42382.429861111108</v>
      </c>
      <c r="E936" t="s">
        <v>23</v>
      </c>
      <c r="F936" t="s">
        <v>35</v>
      </c>
      <c r="G936">
        <v>64</v>
      </c>
      <c r="H936" t="s">
        <v>28</v>
      </c>
      <c r="I936" t="s">
        <v>14</v>
      </c>
      <c r="J936" t="s">
        <v>53</v>
      </c>
    </row>
    <row r="937" spans="1:10" x14ac:dyDescent="0.25">
      <c r="A937">
        <v>585831</v>
      </c>
      <c r="B937" t="s">
        <v>29</v>
      </c>
      <c r="C937" s="8">
        <v>42371</v>
      </c>
      <c r="D937" s="9">
        <v>42371.488194444442</v>
      </c>
      <c r="E937" t="s">
        <v>23</v>
      </c>
      <c r="F937" t="s">
        <v>24</v>
      </c>
      <c r="G937">
        <v>33</v>
      </c>
      <c r="H937" t="s">
        <v>21</v>
      </c>
      <c r="I937" t="s">
        <v>18</v>
      </c>
      <c r="J937" t="s">
        <v>15</v>
      </c>
    </row>
    <row r="938" spans="1:10" x14ac:dyDescent="0.25">
      <c r="A938">
        <v>859548</v>
      </c>
      <c r="B938" t="s">
        <v>36</v>
      </c>
      <c r="C938" s="8">
        <v>42441</v>
      </c>
      <c r="D938" s="9">
        <v>42441.352083333331</v>
      </c>
      <c r="E938" t="s">
        <v>23</v>
      </c>
      <c r="F938" t="s">
        <v>17</v>
      </c>
      <c r="G938">
        <v>32</v>
      </c>
      <c r="H938" t="s">
        <v>13</v>
      </c>
      <c r="I938" t="s">
        <v>14</v>
      </c>
      <c r="J938" t="s">
        <v>15</v>
      </c>
    </row>
    <row r="939" spans="1:10" x14ac:dyDescent="0.25">
      <c r="A939">
        <v>859548</v>
      </c>
      <c r="B939" t="s">
        <v>36</v>
      </c>
      <c r="C939" s="8">
        <v>42441</v>
      </c>
      <c r="D939" s="9">
        <v>42441.310416666667</v>
      </c>
      <c r="E939" t="s">
        <v>23</v>
      </c>
      <c r="F939" t="s">
        <v>17</v>
      </c>
      <c r="G939">
        <v>32</v>
      </c>
      <c r="H939" t="s">
        <v>13</v>
      </c>
      <c r="I939" t="s">
        <v>14</v>
      </c>
      <c r="J939" t="s">
        <v>15</v>
      </c>
    </row>
    <row r="940" spans="1:10" x14ac:dyDescent="0.25">
      <c r="A940">
        <v>2203543</v>
      </c>
      <c r="B940" t="s">
        <v>31</v>
      </c>
      <c r="C940" s="8">
        <v>42421</v>
      </c>
      <c r="D940" s="9">
        <v>42421.273611111108</v>
      </c>
      <c r="E940" t="s">
        <v>23</v>
      </c>
      <c r="F940" t="s">
        <v>12</v>
      </c>
      <c r="G940">
        <v>35</v>
      </c>
      <c r="H940" t="s">
        <v>13</v>
      </c>
      <c r="I940" t="s">
        <v>25</v>
      </c>
      <c r="J940" t="s">
        <v>15</v>
      </c>
    </row>
    <row r="941" spans="1:10" x14ac:dyDescent="0.25">
      <c r="A941">
        <v>1106456</v>
      </c>
      <c r="B941" t="s">
        <v>37</v>
      </c>
      <c r="C941" s="8">
        <v>42382</v>
      </c>
      <c r="D941" s="9">
        <v>42382.170138888891</v>
      </c>
      <c r="E941" t="s">
        <v>23</v>
      </c>
      <c r="F941" t="s">
        <v>35</v>
      </c>
      <c r="G941">
        <v>24</v>
      </c>
      <c r="H941" t="s">
        <v>21</v>
      </c>
      <c r="I941" t="s">
        <v>25</v>
      </c>
      <c r="J941" t="s">
        <v>22</v>
      </c>
    </row>
    <row r="942" spans="1:10" x14ac:dyDescent="0.25">
      <c r="A942">
        <v>1106456</v>
      </c>
      <c r="B942" t="s">
        <v>31</v>
      </c>
      <c r="C942" s="8">
        <v>42372</v>
      </c>
      <c r="D942" s="9">
        <v>42372.455555555556</v>
      </c>
      <c r="E942" t="s">
        <v>23</v>
      </c>
      <c r="F942" t="s">
        <v>35</v>
      </c>
      <c r="G942">
        <v>24</v>
      </c>
      <c r="H942" t="s">
        <v>21</v>
      </c>
      <c r="I942" t="s">
        <v>14</v>
      </c>
      <c r="J942" t="s">
        <v>22</v>
      </c>
    </row>
    <row r="943" spans="1:10" x14ac:dyDescent="0.25">
      <c r="A943">
        <v>791470</v>
      </c>
      <c r="B943" t="s">
        <v>37</v>
      </c>
      <c r="C943" s="8">
        <v>42414</v>
      </c>
      <c r="D943" s="9">
        <v>42414.214583333334</v>
      </c>
      <c r="E943" t="s">
        <v>23</v>
      </c>
      <c r="F943" t="s">
        <v>12</v>
      </c>
      <c r="G943">
        <v>24</v>
      </c>
      <c r="H943" t="s">
        <v>21</v>
      </c>
      <c r="I943" t="s">
        <v>25</v>
      </c>
      <c r="J943" t="s">
        <v>22</v>
      </c>
    </row>
    <row r="944" spans="1:10" x14ac:dyDescent="0.25">
      <c r="A944">
        <v>850900</v>
      </c>
      <c r="B944" t="s">
        <v>37</v>
      </c>
      <c r="C944" s="8">
        <v>42434</v>
      </c>
      <c r="D944" s="9">
        <v>42434.188194444447</v>
      </c>
      <c r="E944" t="s">
        <v>23</v>
      </c>
      <c r="F944" t="s">
        <v>35</v>
      </c>
      <c r="G944">
        <v>29</v>
      </c>
      <c r="H944" t="s">
        <v>21</v>
      </c>
      <c r="I944" t="s">
        <v>25</v>
      </c>
      <c r="J944" t="s">
        <v>22</v>
      </c>
    </row>
    <row r="945" spans="1:10" x14ac:dyDescent="0.25">
      <c r="A945">
        <v>850900</v>
      </c>
      <c r="B945" t="s">
        <v>45</v>
      </c>
      <c r="C945" s="8">
        <v>42434</v>
      </c>
      <c r="D945" s="9">
        <v>42434.613194444442</v>
      </c>
      <c r="E945" t="s">
        <v>23</v>
      </c>
      <c r="F945" t="s">
        <v>35</v>
      </c>
      <c r="G945">
        <v>29</v>
      </c>
      <c r="H945" t="s">
        <v>21</v>
      </c>
      <c r="I945" t="s">
        <v>44</v>
      </c>
      <c r="J945" t="s">
        <v>22</v>
      </c>
    </row>
    <row r="946" spans="1:10" x14ac:dyDescent="0.25">
      <c r="A946">
        <v>831913</v>
      </c>
      <c r="B946" t="s">
        <v>16</v>
      </c>
      <c r="C946" s="8">
        <v>42435</v>
      </c>
      <c r="D946" s="9">
        <v>42435.498611111114</v>
      </c>
      <c r="E946" t="s">
        <v>23</v>
      </c>
      <c r="F946" t="s">
        <v>35</v>
      </c>
      <c r="G946">
        <v>30</v>
      </c>
      <c r="H946" t="s">
        <v>32</v>
      </c>
      <c r="I946" t="s">
        <v>18</v>
      </c>
      <c r="J946" t="s">
        <v>22</v>
      </c>
    </row>
    <row r="947" spans="1:10" x14ac:dyDescent="0.25">
      <c r="A947">
        <v>850897</v>
      </c>
      <c r="B947" t="s">
        <v>10</v>
      </c>
      <c r="C947" s="8">
        <v>42373</v>
      </c>
      <c r="D947" s="9">
        <v>42373.597916666666</v>
      </c>
      <c r="E947" t="s">
        <v>23</v>
      </c>
      <c r="F947" t="s">
        <v>35</v>
      </c>
      <c r="G947">
        <v>29</v>
      </c>
      <c r="H947" t="s">
        <v>13</v>
      </c>
      <c r="I947" t="s">
        <v>44</v>
      </c>
      <c r="J947" t="s">
        <v>22</v>
      </c>
    </row>
    <row r="948" spans="1:10" x14ac:dyDescent="0.25">
      <c r="A948">
        <v>850897</v>
      </c>
      <c r="B948" t="s">
        <v>37</v>
      </c>
      <c r="C948" s="8">
        <v>42371</v>
      </c>
      <c r="D948" s="9">
        <v>42371.208333333336</v>
      </c>
      <c r="E948" t="s">
        <v>23</v>
      </c>
      <c r="F948" t="s">
        <v>35</v>
      </c>
      <c r="G948">
        <v>29</v>
      </c>
      <c r="H948" t="s">
        <v>13</v>
      </c>
      <c r="I948" t="s">
        <v>25</v>
      </c>
      <c r="J948" t="s">
        <v>22</v>
      </c>
    </row>
    <row r="949" spans="1:10" x14ac:dyDescent="0.25">
      <c r="A949">
        <v>820583</v>
      </c>
      <c r="B949" t="s">
        <v>31</v>
      </c>
      <c r="C949" s="8">
        <v>42372</v>
      </c>
      <c r="D949" s="9">
        <v>42372.470138888886</v>
      </c>
      <c r="E949" t="s">
        <v>23</v>
      </c>
      <c r="F949" t="s">
        <v>20</v>
      </c>
      <c r="G949">
        <v>38</v>
      </c>
      <c r="H949" t="s">
        <v>21</v>
      </c>
      <c r="I949" t="s">
        <v>18</v>
      </c>
      <c r="J949" t="s">
        <v>15</v>
      </c>
    </row>
    <row r="950" spans="1:10" x14ac:dyDescent="0.25">
      <c r="A950">
        <v>771985</v>
      </c>
      <c r="B950" t="s">
        <v>40</v>
      </c>
      <c r="C950" s="8">
        <v>42391</v>
      </c>
      <c r="D950" s="9">
        <v>42391.26666666667</v>
      </c>
      <c r="E950" t="s">
        <v>23</v>
      </c>
      <c r="F950" t="s">
        <v>35</v>
      </c>
      <c r="G950">
        <v>23</v>
      </c>
      <c r="H950" t="s">
        <v>21</v>
      </c>
      <c r="I950" t="s">
        <v>25</v>
      </c>
      <c r="J950" t="s">
        <v>22</v>
      </c>
    </row>
    <row r="951" spans="1:10" x14ac:dyDescent="0.25">
      <c r="A951">
        <v>771985</v>
      </c>
      <c r="B951" t="s">
        <v>29</v>
      </c>
      <c r="C951" s="8">
        <v>42393</v>
      </c>
      <c r="D951" s="9">
        <v>42393.542361111111</v>
      </c>
      <c r="E951" t="s">
        <v>23</v>
      </c>
      <c r="F951" t="s">
        <v>35</v>
      </c>
      <c r="G951">
        <v>23</v>
      </c>
      <c r="H951" t="s">
        <v>21</v>
      </c>
      <c r="I951" t="s">
        <v>18</v>
      </c>
      <c r="J951" t="s">
        <v>22</v>
      </c>
    </row>
    <row r="952" spans="1:10" x14ac:dyDescent="0.25">
      <c r="A952">
        <v>771985</v>
      </c>
      <c r="B952" t="s">
        <v>10</v>
      </c>
      <c r="C952" s="8">
        <v>42404</v>
      </c>
      <c r="D952" s="9">
        <v>42404.272222222222</v>
      </c>
      <c r="E952" t="s">
        <v>23</v>
      </c>
      <c r="F952" t="s">
        <v>35</v>
      </c>
      <c r="G952">
        <v>23</v>
      </c>
      <c r="H952" t="s">
        <v>21</v>
      </c>
      <c r="I952" t="s">
        <v>25</v>
      </c>
      <c r="J952" t="s">
        <v>22</v>
      </c>
    </row>
    <row r="953" spans="1:10" x14ac:dyDescent="0.25">
      <c r="A953">
        <v>930191</v>
      </c>
      <c r="B953" t="s">
        <v>16</v>
      </c>
      <c r="C953" s="8">
        <v>42460</v>
      </c>
      <c r="D953" s="9">
        <v>42460.206250000003</v>
      </c>
      <c r="E953" t="s">
        <v>23</v>
      </c>
      <c r="F953" t="s">
        <v>20</v>
      </c>
      <c r="G953">
        <v>22</v>
      </c>
      <c r="H953" t="s">
        <v>32</v>
      </c>
      <c r="I953" t="s">
        <v>25</v>
      </c>
      <c r="J953" t="s">
        <v>22</v>
      </c>
    </row>
    <row r="954" spans="1:10" x14ac:dyDescent="0.25">
      <c r="A954">
        <v>820566</v>
      </c>
      <c r="B954" t="s">
        <v>48</v>
      </c>
      <c r="C954" s="8">
        <v>42424</v>
      </c>
      <c r="D954" s="9">
        <v>42424.387499999997</v>
      </c>
      <c r="E954" t="s">
        <v>23</v>
      </c>
      <c r="F954" t="s">
        <v>35</v>
      </c>
      <c r="G954">
        <v>27</v>
      </c>
      <c r="H954" t="s">
        <v>21</v>
      </c>
      <c r="I954" t="s">
        <v>14</v>
      </c>
      <c r="J954" t="s">
        <v>22</v>
      </c>
    </row>
    <row r="955" spans="1:10" x14ac:dyDescent="0.25">
      <c r="A955">
        <v>820566</v>
      </c>
      <c r="B955" t="s">
        <v>41</v>
      </c>
      <c r="C955" s="8">
        <v>42425</v>
      </c>
      <c r="D955" s="9">
        <v>42425.368055555555</v>
      </c>
      <c r="E955" t="s">
        <v>23</v>
      </c>
      <c r="F955" t="s">
        <v>35</v>
      </c>
      <c r="G955">
        <v>27</v>
      </c>
      <c r="H955" t="s">
        <v>21</v>
      </c>
      <c r="I955" t="s">
        <v>14</v>
      </c>
      <c r="J955" t="s">
        <v>22</v>
      </c>
    </row>
    <row r="956" spans="1:10" x14ac:dyDescent="0.25">
      <c r="A956">
        <v>820566</v>
      </c>
      <c r="B956" t="s">
        <v>33</v>
      </c>
      <c r="C956" s="8">
        <v>42426</v>
      </c>
      <c r="D956" s="9">
        <v>42426.136805555558</v>
      </c>
      <c r="E956" t="s">
        <v>23</v>
      </c>
      <c r="F956" t="s">
        <v>35</v>
      </c>
      <c r="G956">
        <v>27</v>
      </c>
      <c r="H956" t="s">
        <v>21</v>
      </c>
      <c r="I956" t="s">
        <v>25</v>
      </c>
      <c r="J956" t="s">
        <v>22</v>
      </c>
    </row>
    <row r="957" spans="1:10" x14ac:dyDescent="0.25">
      <c r="A957">
        <v>536151</v>
      </c>
      <c r="B957" t="s">
        <v>31</v>
      </c>
      <c r="C957" s="8">
        <v>42380</v>
      </c>
      <c r="D957" s="9">
        <v>42380.177083333336</v>
      </c>
      <c r="E957" t="s">
        <v>23</v>
      </c>
      <c r="F957" t="s">
        <v>24</v>
      </c>
      <c r="G957">
        <v>42</v>
      </c>
      <c r="H957" t="s">
        <v>13</v>
      </c>
      <c r="I957" t="s">
        <v>25</v>
      </c>
      <c r="J957" t="s">
        <v>15</v>
      </c>
    </row>
    <row r="958" spans="1:10" x14ac:dyDescent="0.25">
      <c r="A958">
        <v>809117</v>
      </c>
      <c r="B958" t="s">
        <v>40</v>
      </c>
      <c r="C958" s="8">
        <v>42430</v>
      </c>
      <c r="D958" s="9">
        <v>42430.421527777777</v>
      </c>
      <c r="E958" t="s">
        <v>23</v>
      </c>
      <c r="F958" t="s">
        <v>35</v>
      </c>
      <c r="G958">
        <v>39</v>
      </c>
      <c r="H958" t="s">
        <v>13</v>
      </c>
      <c r="I958" t="s">
        <v>14</v>
      </c>
      <c r="J958" t="s">
        <v>15</v>
      </c>
    </row>
    <row r="959" spans="1:10" x14ac:dyDescent="0.25">
      <c r="A959">
        <v>809117</v>
      </c>
      <c r="B959" t="s">
        <v>30</v>
      </c>
      <c r="C959" s="8">
        <v>42430</v>
      </c>
      <c r="D959" s="9">
        <v>42430.257638888892</v>
      </c>
      <c r="E959" t="s">
        <v>23</v>
      </c>
      <c r="F959" t="s">
        <v>35</v>
      </c>
      <c r="G959">
        <v>39</v>
      </c>
      <c r="H959" t="s">
        <v>13</v>
      </c>
      <c r="I959" t="s">
        <v>25</v>
      </c>
      <c r="J959" t="s">
        <v>15</v>
      </c>
    </row>
    <row r="960" spans="1:10" x14ac:dyDescent="0.25">
      <c r="A960">
        <v>809117</v>
      </c>
      <c r="B960" t="s">
        <v>30</v>
      </c>
      <c r="C960" s="8">
        <v>42409</v>
      </c>
      <c r="D960" s="9">
        <v>42409.209722222222</v>
      </c>
      <c r="E960" t="s">
        <v>23</v>
      </c>
      <c r="F960" t="s">
        <v>35</v>
      </c>
      <c r="G960">
        <v>39</v>
      </c>
      <c r="H960" t="s">
        <v>13</v>
      </c>
      <c r="I960" t="s">
        <v>25</v>
      </c>
      <c r="J960" t="s">
        <v>15</v>
      </c>
    </row>
    <row r="961" spans="1:10" x14ac:dyDescent="0.25">
      <c r="A961">
        <v>809117</v>
      </c>
      <c r="B961" t="s">
        <v>16</v>
      </c>
      <c r="C961" s="8">
        <v>42435</v>
      </c>
      <c r="D961" s="9">
        <v>42435.496527777781</v>
      </c>
      <c r="E961" t="s">
        <v>23</v>
      </c>
      <c r="F961" t="s">
        <v>35</v>
      </c>
      <c r="G961">
        <v>39</v>
      </c>
      <c r="H961" t="s">
        <v>13</v>
      </c>
      <c r="I961" t="s">
        <v>18</v>
      </c>
      <c r="J961" t="s">
        <v>15</v>
      </c>
    </row>
    <row r="962" spans="1:10" x14ac:dyDescent="0.25">
      <c r="A962">
        <v>867373</v>
      </c>
      <c r="B962" t="s">
        <v>29</v>
      </c>
      <c r="C962" s="8">
        <v>42446</v>
      </c>
      <c r="D962" s="9">
        <v>42446.340277777781</v>
      </c>
      <c r="E962" t="s">
        <v>23</v>
      </c>
      <c r="F962" t="s">
        <v>12</v>
      </c>
      <c r="G962">
        <v>24</v>
      </c>
      <c r="H962" t="s">
        <v>13</v>
      </c>
      <c r="I962" t="s">
        <v>14</v>
      </c>
      <c r="J962" t="s">
        <v>22</v>
      </c>
    </row>
    <row r="963" spans="1:10" x14ac:dyDescent="0.25">
      <c r="A963">
        <v>926209</v>
      </c>
      <c r="B963" t="s">
        <v>16</v>
      </c>
      <c r="C963" s="8">
        <v>42459</v>
      </c>
      <c r="D963" s="9">
        <v>42459.23541666667</v>
      </c>
      <c r="E963" t="s">
        <v>23</v>
      </c>
      <c r="F963" t="s">
        <v>20</v>
      </c>
      <c r="G963">
        <v>24</v>
      </c>
      <c r="H963" t="s">
        <v>49</v>
      </c>
      <c r="I963" t="s">
        <v>25</v>
      </c>
      <c r="J963" t="s">
        <v>22</v>
      </c>
    </row>
    <row r="964" spans="1:10" x14ac:dyDescent="0.25">
      <c r="A964">
        <v>803663</v>
      </c>
      <c r="B964" t="s">
        <v>31</v>
      </c>
      <c r="C964" s="8">
        <v>42441</v>
      </c>
      <c r="D964" s="9">
        <v>42441.361805555556</v>
      </c>
      <c r="E964" t="s">
        <v>23</v>
      </c>
      <c r="F964" t="s">
        <v>35</v>
      </c>
      <c r="G964">
        <v>24</v>
      </c>
      <c r="H964" t="s">
        <v>21</v>
      </c>
      <c r="I964" t="s">
        <v>14</v>
      </c>
      <c r="J964" t="s">
        <v>22</v>
      </c>
    </row>
    <row r="965" spans="1:10" x14ac:dyDescent="0.25">
      <c r="A965">
        <v>861773</v>
      </c>
      <c r="B965" t="s">
        <v>10</v>
      </c>
      <c r="C965" s="8">
        <v>42441</v>
      </c>
      <c r="D965" s="9">
        <v>42441.387499999997</v>
      </c>
      <c r="E965" t="s">
        <v>23</v>
      </c>
      <c r="F965" t="s">
        <v>35</v>
      </c>
      <c r="G965">
        <v>31</v>
      </c>
      <c r="H965" t="s">
        <v>43</v>
      </c>
      <c r="I965" t="s">
        <v>14</v>
      </c>
      <c r="J965" t="s">
        <v>15</v>
      </c>
    </row>
    <row r="966" spans="1:10" x14ac:dyDescent="0.25">
      <c r="A966">
        <v>939786</v>
      </c>
      <c r="B966" t="s">
        <v>40</v>
      </c>
      <c r="C966" s="8">
        <v>42428</v>
      </c>
      <c r="D966" s="9">
        <v>42428.301388888889</v>
      </c>
      <c r="E966" t="s">
        <v>23</v>
      </c>
      <c r="F966" t="s">
        <v>35</v>
      </c>
      <c r="G966">
        <v>24</v>
      </c>
      <c r="H966" t="s">
        <v>28</v>
      </c>
      <c r="I966" t="s">
        <v>14</v>
      </c>
      <c r="J966" t="s">
        <v>22</v>
      </c>
    </row>
    <row r="967" spans="1:10" x14ac:dyDescent="0.25">
      <c r="A967">
        <v>939786</v>
      </c>
      <c r="B967" t="s">
        <v>40</v>
      </c>
      <c r="C967" s="8">
        <v>42428</v>
      </c>
      <c r="D967" s="9">
        <v>42428.354861111111</v>
      </c>
      <c r="E967" t="s">
        <v>23</v>
      </c>
      <c r="F967" t="s">
        <v>35</v>
      </c>
      <c r="G967">
        <v>24</v>
      </c>
      <c r="H967" t="s">
        <v>28</v>
      </c>
      <c r="I967" t="s">
        <v>14</v>
      </c>
      <c r="J967" t="s">
        <v>22</v>
      </c>
    </row>
    <row r="968" spans="1:10" x14ac:dyDescent="0.25">
      <c r="A968">
        <v>724179</v>
      </c>
      <c r="B968" t="s">
        <v>30</v>
      </c>
      <c r="C968" s="8">
        <v>42389</v>
      </c>
      <c r="D968" s="9">
        <v>42389.367361111108</v>
      </c>
      <c r="E968" t="s">
        <v>23</v>
      </c>
      <c r="F968" t="s">
        <v>35</v>
      </c>
      <c r="G968">
        <v>21</v>
      </c>
      <c r="H968" t="s">
        <v>21</v>
      </c>
      <c r="I968" t="s">
        <v>14</v>
      </c>
      <c r="J968" t="s">
        <v>22</v>
      </c>
    </row>
    <row r="969" spans="1:10" x14ac:dyDescent="0.25">
      <c r="A969">
        <v>901272</v>
      </c>
      <c r="B969" t="s">
        <v>36</v>
      </c>
      <c r="C969" s="8">
        <v>42454</v>
      </c>
      <c r="D969" s="9">
        <v>42454.238888888889</v>
      </c>
      <c r="E969" t="s">
        <v>23</v>
      </c>
      <c r="F969" t="s">
        <v>17</v>
      </c>
      <c r="G969">
        <v>28</v>
      </c>
      <c r="H969" t="s">
        <v>21</v>
      </c>
      <c r="I969" t="s">
        <v>25</v>
      </c>
      <c r="J969" t="s">
        <v>22</v>
      </c>
    </row>
    <row r="970" spans="1:10" x14ac:dyDescent="0.25">
      <c r="A970">
        <v>930160</v>
      </c>
      <c r="B970" t="s">
        <v>16</v>
      </c>
      <c r="C970" s="8">
        <v>42459</v>
      </c>
      <c r="D970" s="9">
        <v>42459.445138888892</v>
      </c>
      <c r="E970" t="s">
        <v>23</v>
      </c>
      <c r="F970" t="s">
        <v>20</v>
      </c>
      <c r="G970">
        <v>28</v>
      </c>
      <c r="H970" t="s">
        <v>32</v>
      </c>
      <c r="I970" t="s">
        <v>14</v>
      </c>
      <c r="J970" t="s">
        <v>22</v>
      </c>
    </row>
    <row r="971" spans="1:10" x14ac:dyDescent="0.25">
      <c r="A971">
        <v>371772</v>
      </c>
      <c r="B971" t="s">
        <v>30</v>
      </c>
      <c r="C971" s="8">
        <v>42378</v>
      </c>
      <c r="D971" s="9">
        <v>42378.234722222223</v>
      </c>
      <c r="E971" t="s">
        <v>23</v>
      </c>
      <c r="F971" t="s">
        <v>20</v>
      </c>
      <c r="G971">
        <v>9</v>
      </c>
      <c r="H971" t="s">
        <v>28</v>
      </c>
      <c r="I971" t="s">
        <v>25</v>
      </c>
      <c r="J971" t="s">
        <v>19</v>
      </c>
    </row>
    <row r="972" spans="1:10" x14ac:dyDescent="0.25">
      <c r="A972">
        <v>371772</v>
      </c>
      <c r="B972" t="s">
        <v>29</v>
      </c>
      <c r="C972" s="8">
        <v>42371</v>
      </c>
      <c r="D972" s="9">
        <v>42371.615972222222</v>
      </c>
      <c r="E972" t="s">
        <v>23</v>
      </c>
      <c r="F972" t="s">
        <v>20</v>
      </c>
      <c r="G972">
        <v>9</v>
      </c>
      <c r="H972" t="s">
        <v>28</v>
      </c>
      <c r="I972" t="s">
        <v>44</v>
      </c>
      <c r="J972" t="s">
        <v>19</v>
      </c>
    </row>
    <row r="973" spans="1:10" x14ac:dyDescent="0.25">
      <c r="A973">
        <v>869060</v>
      </c>
      <c r="B973" t="s">
        <v>40</v>
      </c>
      <c r="C973" s="8">
        <v>42445</v>
      </c>
      <c r="D973" s="9">
        <v>42445.481944444444</v>
      </c>
      <c r="E973" t="s">
        <v>23</v>
      </c>
      <c r="F973" t="s">
        <v>35</v>
      </c>
      <c r="G973">
        <v>33</v>
      </c>
      <c r="H973" t="s">
        <v>34</v>
      </c>
      <c r="I973" t="s">
        <v>18</v>
      </c>
      <c r="J973" t="s">
        <v>15</v>
      </c>
    </row>
    <row r="974" spans="1:10" x14ac:dyDescent="0.25">
      <c r="A974">
        <v>869060</v>
      </c>
      <c r="B974" t="s">
        <v>36</v>
      </c>
      <c r="C974" s="8">
        <v>42443</v>
      </c>
      <c r="D974" s="9">
        <v>42443.540972222225</v>
      </c>
      <c r="E974" t="s">
        <v>23</v>
      </c>
      <c r="F974" t="s">
        <v>35</v>
      </c>
      <c r="G974">
        <v>33</v>
      </c>
      <c r="H974" t="s">
        <v>34</v>
      </c>
      <c r="I974" t="s">
        <v>18</v>
      </c>
      <c r="J974" t="s">
        <v>15</v>
      </c>
    </row>
    <row r="975" spans="1:10" x14ac:dyDescent="0.25">
      <c r="A975">
        <v>788792</v>
      </c>
      <c r="B975" t="s">
        <v>40</v>
      </c>
      <c r="C975" s="8">
        <v>42428</v>
      </c>
      <c r="D975" s="9">
        <v>42428.598611111112</v>
      </c>
      <c r="E975" t="s">
        <v>23</v>
      </c>
      <c r="F975" t="s">
        <v>35</v>
      </c>
      <c r="G975">
        <v>36</v>
      </c>
      <c r="H975" t="s">
        <v>21</v>
      </c>
      <c r="I975" t="s">
        <v>44</v>
      </c>
      <c r="J975" t="s">
        <v>15</v>
      </c>
    </row>
    <row r="976" spans="1:10" x14ac:dyDescent="0.25">
      <c r="A976">
        <v>788792</v>
      </c>
      <c r="B976" t="s">
        <v>31</v>
      </c>
      <c r="C976" s="8">
        <v>42460</v>
      </c>
      <c r="D976" s="9">
        <v>42460.381944444445</v>
      </c>
      <c r="E976" t="s">
        <v>23</v>
      </c>
      <c r="F976" t="s">
        <v>35</v>
      </c>
      <c r="G976">
        <v>36</v>
      </c>
      <c r="H976" t="s">
        <v>21</v>
      </c>
      <c r="I976" t="s">
        <v>14</v>
      </c>
      <c r="J976" t="s">
        <v>15</v>
      </c>
    </row>
    <row r="977" spans="1:10" x14ac:dyDescent="0.25">
      <c r="A977">
        <v>788792</v>
      </c>
      <c r="B977" t="s">
        <v>40</v>
      </c>
      <c r="C977" s="8">
        <v>42385</v>
      </c>
      <c r="D977" s="9">
        <v>42385.560416666667</v>
      </c>
      <c r="E977" t="s">
        <v>23</v>
      </c>
      <c r="F977" t="s">
        <v>35</v>
      </c>
      <c r="G977">
        <v>36</v>
      </c>
      <c r="H977" t="s">
        <v>21</v>
      </c>
      <c r="I977" t="s">
        <v>18</v>
      </c>
      <c r="J977" t="s">
        <v>15</v>
      </c>
    </row>
    <row r="978" spans="1:10" x14ac:dyDescent="0.25">
      <c r="A978">
        <v>788792</v>
      </c>
      <c r="B978" t="s">
        <v>40</v>
      </c>
      <c r="C978" s="8">
        <v>42398</v>
      </c>
      <c r="D978" s="9">
        <v>42398.298611111109</v>
      </c>
      <c r="E978" t="s">
        <v>23</v>
      </c>
      <c r="F978" t="s">
        <v>35</v>
      </c>
      <c r="G978">
        <v>36</v>
      </c>
      <c r="H978" t="s">
        <v>21</v>
      </c>
      <c r="I978" t="s">
        <v>14</v>
      </c>
      <c r="J978" t="s">
        <v>15</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2:L19"/>
  <sheetViews>
    <sheetView zoomScale="80" zoomScaleNormal="80" workbookViewId="0">
      <selection activeCell="J23" sqref="J23"/>
    </sheetView>
  </sheetViews>
  <sheetFormatPr defaultRowHeight="15" x14ac:dyDescent="0.25"/>
  <cols>
    <col min="1" max="1" width="14.42578125" bestFit="1" customWidth="1"/>
    <col min="2" max="2" width="13.42578125" bestFit="1" customWidth="1"/>
    <col min="9" max="9" width="3.42578125" customWidth="1"/>
    <col min="10" max="10" width="14.140625" bestFit="1" customWidth="1"/>
    <col min="11" max="11" width="15.85546875" bestFit="1" customWidth="1"/>
  </cols>
  <sheetData>
    <row r="2" spans="1:12" x14ac:dyDescent="0.25">
      <c r="J2" s="3" t="s">
        <v>57</v>
      </c>
      <c r="K2" t="s">
        <v>60</v>
      </c>
    </row>
    <row r="3" spans="1:12" x14ac:dyDescent="0.25">
      <c r="A3" s="3" t="s">
        <v>57</v>
      </c>
      <c r="B3" t="s">
        <v>59</v>
      </c>
      <c r="J3" s="4" t="s">
        <v>11</v>
      </c>
      <c r="K3" s="5">
        <v>8761</v>
      </c>
      <c r="L3" s="10">
        <f>GETPIVOTDATA("Gender",$J$2,"Gender","male")/GETPIVOTDATA("Gender",$J$2)</f>
        <v>0.87609999999999999</v>
      </c>
    </row>
    <row r="4" spans="1:12" x14ac:dyDescent="0.25">
      <c r="A4" s="4" t="s">
        <v>35</v>
      </c>
      <c r="B4" s="5">
        <v>4331</v>
      </c>
      <c r="J4" s="4" t="s">
        <v>23</v>
      </c>
      <c r="K4" s="5">
        <v>977</v>
      </c>
      <c r="L4" s="10">
        <f>GETPIVOTDATA("Gender",$J$2,"Gender","female")/GETPIVOTDATA("Gender",$J$2)</f>
        <v>9.7699999999999995E-2</v>
      </c>
    </row>
    <row r="5" spans="1:12" x14ac:dyDescent="0.25">
      <c r="A5" s="4" t="s">
        <v>12</v>
      </c>
      <c r="B5" s="5">
        <v>1633</v>
      </c>
      <c r="J5" s="4" t="s">
        <v>17</v>
      </c>
      <c r="K5" s="5">
        <v>262</v>
      </c>
      <c r="L5" s="10">
        <f>GETPIVOTDATA("Gender",$J$2,"Gender","Unknown")/GETPIVOTDATA("Gender",$J$2)</f>
        <v>2.6200000000000001E-2</v>
      </c>
    </row>
    <row r="6" spans="1:12" x14ac:dyDescent="0.25">
      <c r="A6" s="4" t="s">
        <v>20</v>
      </c>
      <c r="B6" s="5">
        <v>1575</v>
      </c>
      <c r="J6" s="4" t="s">
        <v>58</v>
      </c>
      <c r="K6" s="5">
        <v>10000</v>
      </c>
    </row>
    <row r="7" spans="1:12" x14ac:dyDescent="0.25">
      <c r="A7" s="4" t="s">
        <v>24</v>
      </c>
      <c r="B7" s="5">
        <v>1292</v>
      </c>
    </row>
    <row r="8" spans="1:12" x14ac:dyDescent="0.25">
      <c r="A8" s="4" t="s">
        <v>17</v>
      </c>
      <c r="B8" s="5">
        <v>1067</v>
      </c>
    </row>
    <row r="9" spans="1:12" x14ac:dyDescent="0.25">
      <c r="A9" s="4" t="s">
        <v>42</v>
      </c>
      <c r="B9" s="5">
        <v>102</v>
      </c>
    </row>
    <row r="10" spans="1:12" x14ac:dyDescent="0.25">
      <c r="A10" s="4" t="s">
        <v>58</v>
      </c>
      <c r="B10" s="5">
        <v>10000</v>
      </c>
    </row>
    <row r="12" spans="1:12" x14ac:dyDescent="0.25">
      <c r="A12" s="3" t="s">
        <v>57</v>
      </c>
      <c r="B12" t="s">
        <v>59</v>
      </c>
    </row>
    <row r="13" spans="1:12" x14ac:dyDescent="0.25">
      <c r="A13" s="4" t="s">
        <v>35</v>
      </c>
      <c r="B13" s="5">
        <v>4331</v>
      </c>
    </row>
    <row r="14" spans="1:12" x14ac:dyDescent="0.25">
      <c r="A14" s="4" t="s">
        <v>12</v>
      </c>
      <c r="B14" s="5">
        <v>1633</v>
      </c>
    </row>
    <row r="15" spans="1:12" x14ac:dyDescent="0.25">
      <c r="A15" s="4" t="s">
        <v>20</v>
      </c>
      <c r="B15" s="5">
        <v>1575</v>
      </c>
    </row>
    <row r="16" spans="1:12" x14ac:dyDescent="0.25">
      <c r="A16" s="4" t="s">
        <v>24</v>
      </c>
      <c r="B16" s="5">
        <v>1292</v>
      </c>
    </row>
    <row r="17" spans="1:2" x14ac:dyDescent="0.25">
      <c r="A17" s="4" t="s">
        <v>17</v>
      </c>
      <c r="B17" s="5">
        <v>1067</v>
      </c>
    </row>
    <row r="18" spans="1:2" x14ac:dyDescent="0.25">
      <c r="A18" s="4" t="s">
        <v>42</v>
      </c>
      <c r="B18" s="5">
        <v>102</v>
      </c>
    </row>
    <row r="19" spans="1:2" x14ac:dyDescent="0.25">
      <c r="A19" s="4" t="s">
        <v>58</v>
      </c>
      <c r="B19" s="5">
        <v>10000</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2:B17"/>
  <sheetViews>
    <sheetView workbookViewId="0">
      <selection activeCell="L22" sqref="L22"/>
    </sheetView>
  </sheetViews>
  <sheetFormatPr defaultRowHeight="15" x14ac:dyDescent="0.25"/>
  <cols>
    <col min="1" max="1" width="13.140625" customWidth="1"/>
    <col min="2" max="2" width="16.85546875" bestFit="1" customWidth="1"/>
  </cols>
  <sheetData>
    <row r="2" spans="1:2" x14ac:dyDescent="0.25">
      <c r="A2" s="3" t="s">
        <v>57</v>
      </c>
      <c r="B2" t="s">
        <v>61</v>
      </c>
    </row>
    <row r="3" spans="1:2" x14ac:dyDescent="0.25">
      <c r="A3" s="7" t="s">
        <v>62</v>
      </c>
      <c r="B3" s="5">
        <v>692</v>
      </c>
    </row>
    <row r="4" spans="1:2" x14ac:dyDescent="0.25">
      <c r="A4" s="7" t="s">
        <v>63</v>
      </c>
      <c r="B4" s="5">
        <v>676</v>
      </c>
    </row>
    <row r="5" spans="1:2" x14ac:dyDescent="0.25">
      <c r="A5" s="7" t="s">
        <v>64</v>
      </c>
      <c r="B5" s="5">
        <v>742</v>
      </c>
    </row>
    <row r="6" spans="1:2" x14ac:dyDescent="0.25">
      <c r="A6" s="7" t="s">
        <v>65</v>
      </c>
      <c r="B6" s="5">
        <v>808</v>
      </c>
    </row>
    <row r="7" spans="1:2" x14ac:dyDescent="0.25">
      <c r="A7" s="7" t="s">
        <v>66</v>
      </c>
      <c r="B7" s="5">
        <v>945</v>
      </c>
    </row>
    <row r="8" spans="1:2" x14ac:dyDescent="0.25">
      <c r="A8" s="7" t="s">
        <v>67</v>
      </c>
      <c r="B8" s="5">
        <v>1023</v>
      </c>
    </row>
    <row r="9" spans="1:2" x14ac:dyDescent="0.25">
      <c r="A9" s="7" t="s">
        <v>68</v>
      </c>
      <c r="B9" s="5">
        <v>987</v>
      </c>
    </row>
    <row r="10" spans="1:2" x14ac:dyDescent="0.25">
      <c r="A10" s="7" t="s">
        <v>69</v>
      </c>
      <c r="B10" s="5">
        <v>1039</v>
      </c>
    </row>
    <row r="11" spans="1:2" x14ac:dyDescent="0.25">
      <c r="A11" s="7" t="s">
        <v>70</v>
      </c>
      <c r="B11" s="5">
        <v>903</v>
      </c>
    </row>
    <row r="12" spans="1:2" x14ac:dyDescent="0.25">
      <c r="A12" s="7" t="s">
        <v>71</v>
      </c>
      <c r="B12" s="5">
        <v>814</v>
      </c>
    </row>
    <row r="13" spans="1:2" x14ac:dyDescent="0.25">
      <c r="A13" s="7" t="s">
        <v>72</v>
      </c>
      <c r="B13" s="5">
        <v>671</v>
      </c>
    </row>
    <row r="14" spans="1:2" x14ac:dyDescent="0.25">
      <c r="A14" s="7" t="s">
        <v>73</v>
      </c>
      <c r="B14" s="5">
        <v>700</v>
      </c>
    </row>
    <row r="15" spans="1:2" x14ac:dyDescent="0.25">
      <c r="A15" s="7" t="s">
        <v>58</v>
      </c>
      <c r="B15" s="5">
        <v>10000</v>
      </c>
    </row>
    <row r="16" spans="1:2" x14ac:dyDescent="0.25">
      <c r="A16" s="7"/>
      <c r="B16" s="5"/>
    </row>
    <row r="17" spans="1:2" x14ac:dyDescent="0.25">
      <c r="A17" s="7"/>
      <c r="B17"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7"/>
  <sheetViews>
    <sheetView zoomScale="80" zoomScaleNormal="80" workbookViewId="0">
      <selection activeCell="K20" sqref="K20"/>
    </sheetView>
  </sheetViews>
  <sheetFormatPr defaultRowHeight="15" x14ac:dyDescent="0.25"/>
  <cols>
    <col min="1" max="1" width="2.7109375" customWidth="1"/>
    <col min="2" max="2" width="13.140625" bestFit="1" customWidth="1"/>
    <col min="3" max="3" width="12.42578125" bestFit="1" customWidth="1"/>
  </cols>
  <sheetData>
    <row r="2" spans="2:4" x14ac:dyDescent="0.25">
      <c r="B2" s="3" t="s">
        <v>57</v>
      </c>
      <c r="C2" t="s">
        <v>81</v>
      </c>
      <c r="D2" t="s">
        <v>74</v>
      </c>
    </row>
    <row r="3" spans="2:4" x14ac:dyDescent="0.25">
      <c r="B3" s="4" t="s">
        <v>76</v>
      </c>
      <c r="C3" s="5">
        <v>6885</v>
      </c>
      <c r="D3" s="12">
        <f>GETPIVOTDATA("Age",$B$2,"Age",20)/GETPIVOTDATA("Age",$B$2)</f>
        <v>0.6885</v>
      </c>
    </row>
    <row r="4" spans="2:4" x14ac:dyDescent="0.25">
      <c r="B4" s="4" t="s">
        <v>77</v>
      </c>
      <c r="C4" s="5">
        <v>2216</v>
      </c>
      <c r="D4" s="12">
        <f>GETPIVOTDATA("Age",$B$2,"Age",40)/GETPIVOTDATA("Age",$B$2)</f>
        <v>0.22159999999999999</v>
      </c>
    </row>
    <row r="5" spans="2:4" x14ac:dyDescent="0.25">
      <c r="B5" s="4" t="s">
        <v>75</v>
      </c>
      <c r="C5" s="5">
        <v>795</v>
      </c>
      <c r="D5" s="12">
        <f>GETPIVOTDATA("Age",$B$2,"Age",0)/GETPIVOTDATA("Age",$B$2)</f>
        <v>7.9500000000000001E-2</v>
      </c>
    </row>
    <row r="6" spans="2:4" x14ac:dyDescent="0.25">
      <c r="B6" s="4" t="s">
        <v>78</v>
      </c>
      <c r="C6" s="5">
        <v>91</v>
      </c>
      <c r="D6" s="12">
        <f>GETPIVOTDATA("Age",$B$2,"Age",60)/GETPIVOTDATA("Age",$B$2)</f>
        <v>9.1000000000000004E-3</v>
      </c>
    </row>
    <row r="7" spans="2:4" x14ac:dyDescent="0.25">
      <c r="B7" s="4" t="s">
        <v>80</v>
      </c>
      <c r="C7" s="5">
        <v>12</v>
      </c>
      <c r="D7" s="12">
        <f>GETPIVOTDATA("Age",$B$2,"Age",100)/GETPIVOTDATA("Age",$B$2)</f>
        <v>1.1999999999999999E-3</v>
      </c>
    </row>
    <row r="8" spans="2:4" x14ac:dyDescent="0.25">
      <c r="B8" s="4" t="s">
        <v>79</v>
      </c>
      <c r="C8" s="5">
        <v>1</v>
      </c>
      <c r="D8" s="12">
        <f>GETPIVOTDATA("Age",$B$2,"Age",80)/GETPIVOTDATA("Age",$B$2)</f>
        <v>1E-4</v>
      </c>
    </row>
    <row r="9" spans="2:4" x14ac:dyDescent="0.25">
      <c r="B9" s="4" t="s">
        <v>58</v>
      </c>
      <c r="C9" s="5">
        <v>10000</v>
      </c>
    </row>
    <row r="11" spans="2:4" x14ac:dyDescent="0.25">
      <c r="B11" s="4" t="s">
        <v>84</v>
      </c>
      <c r="C11" t="s">
        <v>83</v>
      </c>
      <c r="D11" t="s">
        <v>82</v>
      </c>
    </row>
    <row r="12" spans="2:4" x14ac:dyDescent="0.25">
      <c r="B12" t="s">
        <v>76</v>
      </c>
      <c r="C12">
        <v>6885</v>
      </c>
      <c r="D12" s="10">
        <v>0.6885</v>
      </c>
    </row>
    <row r="13" spans="2:4" x14ac:dyDescent="0.25">
      <c r="B13" t="s">
        <v>77</v>
      </c>
      <c r="C13">
        <v>2216</v>
      </c>
      <c r="D13" s="10">
        <v>0.22159999999999999</v>
      </c>
    </row>
    <row r="14" spans="2:4" x14ac:dyDescent="0.25">
      <c r="B14" t="s">
        <v>75</v>
      </c>
      <c r="C14">
        <v>795</v>
      </c>
      <c r="D14" s="10">
        <v>7.9500000000000001E-2</v>
      </c>
    </row>
    <row r="15" spans="2:4" x14ac:dyDescent="0.25">
      <c r="B15" t="s">
        <v>78</v>
      </c>
      <c r="C15">
        <v>91</v>
      </c>
      <c r="D15" s="10">
        <v>9.1000000000000004E-3</v>
      </c>
    </row>
    <row r="16" spans="2:4" x14ac:dyDescent="0.25">
      <c r="B16" t="s">
        <v>80</v>
      </c>
      <c r="C16">
        <v>12</v>
      </c>
      <c r="D16" s="10">
        <v>1.1999999999999999E-3</v>
      </c>
    </row>
    <row r="17" spans="2:4" x14ac:dyDescent="0.25">
      <c r="B17" t="s">
        <v>79</v>
      </c>
      <c r="C17">
        <v>1</v>
      </c>
      <c r="D17" s="10">
        <v>1E-4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topLeftCell="D1" workbookViewId="0">
      <selection activeCell="Q7" sqref="Q7"/>
    </sheetView>
  </sheetViews>
  <sheetFormatPr defaultRowHeight="15" x14ac:dyDescent="0.25"/>
  <cols>
    <col min="1" max="1" width="14.140625" bestFit="1" customWidth="1"/>
    <col min="2" max="2" width="16.85546875" bestFit="1" customWidth="1"/>
  </cols>
  <sheetData>
    <row r="1" spans="1:3" x14ac:dyDescent="0.25">
      <c r="A1" s="3" t="s">
        <v>57</v>
      </c>
      <c r="B1" t="s">
        <v>85</v>
      </c>
    </row>
    <row r="2" spans="1:3" x14ac:dyDescent="0.25">
      <c r="A2" s="4" t="s">
        <v>21</v>
      </c>
      <c r="B2" s="5">
        <v>3654</v>
      </c>
      <c r="C2" s="12"/>
    </row>
    <row r="3" spans="1:3" x14ac:dyDescent="0.25">
      <c r="A3" s="4" t="s">
        <v>13</v>
      </c>
      <c r="B3" s="5">
        <v>1845</v>
      </c>
      <c r="C3" s="12"/>
    </row>
    <row r="4" spans="1:3" x14ac:dyDescent="0.25">
      <c r="A4" s="4" t="s">
        <v>32</v>
      </c>
      <c r="B4" s="5">
        <v>1001</v>
      </c>
      <c r="C4" s="12"/>
    </row>
    <row r="5" spans="1:3" x14ac:dyDescent="0.25">
      <c r="A5" s="4" t="s">
        <v>34</v>
      </c>
      <c r="B5" s="5">
        <v>918</v>
      </c>
      <c r="C5" s="12"/>
    </row>
    <row r="6" spans="1:3" x14ac:dyDescent="0.25">
      <c r="A6" s="4" t="s">
        <v>43</v>
      </c>
      <c r="B6" s="5">
        <v>763</v>
      </c>
      <c r="C6" s="12"/>
    </row>
    <row r="7" spans="1:3" x14ac:dyDescent="0.25">
      <c r="A7" s="4" t="s">
        <v>28</v>
      </c>
      <c r="B7" s="5">
        <v>690</v>
      </c>
      <c r="C7" s="12"/>
    </row>
    <row r="8" spans="1:3" x14ac:dyDescent="0.25">
      <c r="A8" s="4" t="s">
        <v>49</v>
      </c>
      <c r="B8" s="5">
        <v>344</v>
      </c>
      <c r="C8" s="12"/>
    </row>
    <row r="9" spans="1:3" x14ac:dyDescent="0.25">
      <c r="A9" s="4" t="s">
        <v>46</v>
      </c>
      <c r="B9" s="5">
        <v>292</v>
      </c>
      <c r="C9" s="12"/>
    </row>
    <row r="10" spans="1:3" x14ac:dyDescent="0.25">
      <c r="A10" s="4" t="s">
        <v>17</v>
      </c>
      <c r="B10" s="5">
        <v>263</v>
      </c>
      <c r="C10" s="12"/>
    </row>
    <row r="11" spans="1:3" x14ac:dyDescent="0.25">
      <c r="A11" s="4" t="s">
        <v>52</v>
      </c>
      <c r="B11" s="5">
        <v>230</v>
      </c>
      <c r="C11" s="12"/>
    </row>
    <row r="12" spans="1:3" x14ac:dyDescent="0.25">
      <c r="A12" s="4" t="s">
        <v>58</v>
      </c>
      <c r="B12" s="5">
        <v>10000</v>
      </c>
      <c r="C12" s="12"/>
    </row>
    <row r="13" spans="1:3" x14ac:dyDescent="0.25">
      <c r="C13" s="12"/>
    </row>
    <row r="14" spans="1:3" x14ac:dyDescent="0.25">
      <c r="A14" s="4" t="s">
        <v>21</v>
      </c>
      <c r="B14" s="12">
        <f>GETPIVOTDATA("Province",$A$1,"Province","Gauteng")/GETPIVOTDATA("Province",$A$1)</f>
        <v>0.3654</v>
      </c>
    </row>
    <row r="15" spans="1:3" x14ac:dyDescent="0.25">
      <c r="A15" s="4" t="s">
        <v>13</v>
      </c>
      <c r="B15" s="12">
        <f>GETPIVOTDATA("Province",$A$1,"Province","Western Cape")/GETPIVOTDATA("Province",$A$1)</f>
        <v>0.1845</v>
      </c>
    </row>
    <row r="16" spans="1:3" x14ac:dyDescent="0.25">
      <c r="A16" s="4" t="s">
        <v>32</v>
      </c>
      <c r="B16" s="12">
        <f>GETPIVOTDATA("Province",$A$1,"Province","Kwazulu Natal")/GETPIVOTDATA("Province",$A$1)</f>
        <v>0.10009999999999999</v>
      </c>
    </row>
    <row r="17" spans="1:2" x14ac:dyDescent="0.25">
      <c r="A17" s="4" t="s">
        <v>34</v>
      </c>
      <c r="B17" s="12">
        <f>GETPIVOTDATA("Province",$A$1,"Province","Mpumalanga")/GETPIVOTDATA("Province",$A$1)</f>
        <v>9.1800000000000007E-2</v>
      </c>
    </row>
    <row r="18" spans="1:2" x14ac:dyDescent="0.25">
      <c r="A18" s="4" t="s">
        <v>43</v>
      </c>
      <c r="B18" s="12">
        <f>GETPIVOTDATA("Province",$A$1,"Province","Limpopo")/GETPIVOTDATA("Province",$A$1)</f>
        <v>7.6300000000000007E-2</v>
      </c>
    </row>
    <row r="19" spans="1:2" x14ac:dyDescent="0.25">
      <c r="A19" s="4" t="s">
        <v>28</v>
      </c>
      <c r="B19" s="12">
        <f>GETPIVOTDATA("Province",$A$1,"Province","Eastern Cape")/GETPIVOTDATA("Province",$A$1)</f>
        <v>6.9000000000000006E-2</v>
      </c>
    </row>
    <row r="20" spans="1:2" x14ac:dyDescent="0.25">
      <c r="A20" s="4" t="s">
        <v>49</v>
      </c>
      <c r="B20" s="12">
        <f>GETPIVOTDATA("Province",$A$1,"Province","North West")/GETPIVOTDATA("Province",$A$1)</f>
        <v>3.44E-2</v>
      </c>
    </row>
    <row r="21" spans="1:2" x14ac:dyDescent="0.25">
      <c r="A21" s="4" t="s">
        <v>46</v>
      </c>
      <c r="B21" s="12">
        <f>GETPIVOTDATA("Province",$A$1,"Province","Free State")/GETPIVOTDATA("Province",$A$1)</f>
        <v>2.92E-2</v>
      </c>
    </row>
    <row r="22" spans="1:2" x14ac:dyDescent="0.25">
      <c r="A22" s="4" t="s">
        <v>17</v>
      </c>
      <c r="B22" s="12">
        <f>GETPIVOTDATA("Province",$A$1,"Province","Unknown")/GETPIVOTDATA("Province",$A$1)</f>
        <v>2.63E-2</v>
      </c>
    </row>
    <row r="23" spans="1:2" x14ac:dyDescent="0.25">
      <c r="A23" s="4" t="s">
        <v>52</v>
      </c>
      <c r="B23" s="12">
        <f>GETPIVOTDATA("Province",$A$1,"Province","Northern Cape")/GETPIVOTDATA("Province",$A$1)</f>
        <v>2.3E-2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7"/>
  <sheetViews>
    <sheetView zoomScale="80" zoomScaleNormal="80" workbookViewId="0">
      <selection activeCell="B2" sqref="B2:C7"/>
    </sheetView>
  </sheetViews>
  <sheetFormatPr defaultRowHeight="15" x14ac:dyDescent="0.25"/>
  <cols>
    <col min="1" max="1" width="2" customWidth="1"/>
    <col min="2" max="2" width="15.85546875" bestFit="1" customWidth="1"/>
    <col min="3" max="3" width="24.7109375" customWidth="1"/>
  </cols>
  <sheetData>
    <row r="2" spans="2:3" x14ac:dyDescent="0.25">
      <c r="B2" s="3" t="s">
        <v>57</v>
      </c>
      <c r="C2" t="s">
        <v>86</v>
      </c>
    </row>
    <row r="3" spans="2:3" x14ac:dyDescent="0.25">
      <c r="B3" s="4" t="s">
        <v>14</v>
      </c>
      <c r="C3" s="5">
        <v>3994</v>
      </c>
    </row>
    <row r="4" spans="2:3" x14ac:dyDescent="0.25">
      <c r="B4" s="4" t="s">
        <v>18</v>
      </c>
      <c r="C4" s="5">
        <v>2388</v>
      </c>
    </row>
    <row r="5" spans="2:3" x14ac:dyDescent="0.25">
      <c r="B5" s="4" t="s">
        <v>44</v>
      </c>
      <c r="C5" s="5">
        <v>700</v>
      </c>
    </row>
    <row r="6" spans="2:3" x14ac:dyDescent="0.25">
      <c r="B6" s="4" t="s">
        <v>25</v>
      </c>
      <c r="C6" s="5">
        <v>2918</v>
      </c>
    </row>
    <row r="7" spans="2:3" x14ac:dyDescent="0.25">
      <c r="B7" s="4" t="s">
        <v>58</v>
      </c>
      <c r="C7" s="5">
        <v>10000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8"/>
  <sheetViews>
    <sheetView workbookViewId="0">
      <selection activeCell="G19" sqref="G19"/>
    </sheetView>
  </sheetViews>
  <sheetFormatPr defaultRowHeight="15" x14ac:dyDescent="0.25"/>
  <cols>
    <col min="2" max="2" width="15.5703125" customWidth="1"/>
    <col min="3" max="3" width="27" bestFit="1" customWidth="1"/>
  </cols>
  <sheetData>
    <row r="2" spans="2:3" x14ac:dyDescent="0.25">
      <c r="B2" s="3" t="s">
        <v>57</v>
      </c>
      <c r="C2" t="s">
        <v>87</v>
      </c>
    </row>
    <row r="3" spans="2:3" x14ac:dyDescent="0.25">
      <c r="B3" s="4" t="s">
        <v>22</v>
      </c>
      <c r="C3" s="5">
        <v>4004</v>
      </c>
    </row>
    <row r="4" spans="2:3" x14ac:dyDescent="0.25">
      <c r="B4" s="4" t="s">
        <v>15</v>
      </c>
      <c r="C4" s="5">
        <v>4455</v>
      </c>
    </row>
    <row r="5" spans="2:3" x14ac:dyDescent="0.25">
      <c r="B5" s="4" t="s">
        <v>26</v>
      </c>
      <c r="C5" s="5">
        <v>917</v>
      </c>
    </row>
    <row r="6" spans="2:3" x14ac:dyDescent="0.25">
      <c r="B6" s="4" t="s">
        <v>53</v>
      </c>
      <c r="C6" s="5">
        <v>70</v>
      </c>
    </row>
    <row r="7" spans="2:3" x14ac:dyDescent="0.25">
      <c r="B7" s="4" t="s">
        <v>19</v>
      </c>
      <c r="C7" s="5">
        <v>554</v>
      </c>
    </row>
    <row r="8" spans="2:3" x14ac:dyDescent="0.25">
      <c r="B8" s="4" t="s">
        <v>58</v>
      </c>
      <c r="C8" s="5">
        <v>10000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27"/>
  <sheetViews>
    <sheetView workbookViewId="0">
      <selection activeCell="F19" sqref="F19"/>
    </sheetView>
  </sheetViews>
  <sheetFormatPr defaultRowHeight="15" x14ac:dyDescent="0.25"/>
  <cols>
    <col min="2" max="2" width="17.85546875" bestFit="1" customWidth="1"/>
    <col min="3" max="3" width="24.7109375" bestFit="1" customWidth="1"/>
  </cols>
  <sheetData>
    <row r="1" spans="2:3" x14ac:dyDescent="0.25">
      <c r="B1" s="3" t="s">
        <v>57</v>
      </c>
      <c r="C1" t="s">
        <v>86</v>
      </c>
    </row>
    <row r="2" spans="2:3" x14ac:dyDescent="0.25">
      <c r="B2" s="4" t="s">
        <v>14</v>
      </c>
      <c r="C2" s="5">
        <v>3994</v>
      </c>
    </row>
    <row r="3" spans="2:3" x14ac:dyDescent="0.25">
      <c r="B3" s="6" t="s">
        <v>75</v>
      </c>
      <c r="C3" s="5">
        <v>318</v>
      </c>
    </row>
    <row r="4" spans="2:3" x14ac:dyDescent="0.25">
      <c r="B4" s="6" t="s">
        <v>76</v>
      </c>
      <c r="C4" s="5">
        <v>2746</v>
      </c>
    </row>
    <row r="5" spans="2:3" x14ac:dyDescent="0.25">
      <c r="B5" s="6" t="s">
        <v>77</v>
      </c>
      <c r="C5" s="5">
        <v>884</v>
      </c>
    </row>
    <row r="6" spans="2:3" x14ac:dyDescent="0.25">
      <c r="B6" s="6" t="s">
        <v>78</v>
      </c>
      <c r="C6" s="5">
        <v>41</v>
      </c>
    </row>
    <row r="7" spans="2:3" x14ac:dyDescent="0.25">
      <c r="B7" s="6" t="s">
        <v>80</v>
      </c>
      <c r="C7" s="5">
        <v>5</v>
      </c>
    </row>
    <row r="8" spans="2:3" x14ac:dyDescent="0.25">
      <c r="B8" s="4" t="s">
        <v>18</v>
      </c>
      <c r="C8" s="5">
        <v>2388</v>
      </c>
    </row>
    <row r="9" spans="2:3" x14ac:dyDescent="0.25">
      <c r="B9" s="6" t="s">
        <v>75</v>
      </c>
      <c r="C9" s="5">
        <v>196</v>
      </c>
    </row>
    <row r="10" spans="2:3" x14ac:dyDescent="0.25">
      <c r="B10" s="6" t="s">
        <v>76</v>
      </c>
      <c r="C10" s="5">
        <v>1684</v>
      </c>
    </row>
    <row r="11" spans="2:3" x14ac:dyDescent="0.25">
      <c r="B11" s="6" t="s">
        <v>77</v>
      </c>
      <c r="C11" s="5">
        <v>486</v>
      </c>
    </row>
    <row r="12" spans="2:3" x14ac:dyDescent="0.25">
      <c r="B12" s="6" t="s">
        <v>78</v>
      </c>
      <c r="C12" s="5">
        <v>18</v>
      </c>
    </row>
    <row r="13" spans="2:3" x14ac:dyDescent="0.25">
      <c r="B13" s="6" t="s">
        <v>80</v>
      </c>
      <c r="C13" s="5">
        <v>4</v>
      </c>
    </row>
    <row r="14" spans="2:3" x14ac:dyDescent="0.25">
      <c r="B14" s="4" t="s">
        <v>44</v>
      </c>
      <c r="C14" s="5">
        <v>700</v>
      </c>
    </row>
    <row r="15" spans="2:3" x14ac:dyDescent="0.25">
      <c r="B15" s="6" t="s">
        <v>75</v>
      </c>
      <c r="C15" s="5">
        <v>63</v>
      </c>
    </row>
    <row r="16" spans="2:3" x14ac:dyDescent="0.25">
      <c r="B16" s="6" t="s">
        <v>76</v>
      </c>
      <c r="C16" s="5">
        <v>499</v>
      </c>
    </row>
    <row r="17" spans="2:3" x14ac:dyDescent="0.25">
      <c r="B17" s="6" t="s">
        <v>77</v>
      </c>
      <c r="C17" s="5">
        <v>129</v>
      </c>
    </row>
    <row r="18" spans="2:3" x14ac:dyDescent="0.25">
      <c r="B18" s="6" t="s">
        <v>78</v>
      </c>
      <c r="C18" s="5">
        <v>8</v>
      </c>
    </row>
    <row r="19" spans="2:3" x14ac:dyDescent="0.25">
      <c r="B19" s="6" t="s">
        <v>80</v>
      </c>
      <c r="C19" s="5">
        <v>1</v>
      </c>
    </row>
    <row r="20" spans="2:3" x14ac:dyDescent="0.25">
      <c r="B20" s="4" t="s">
        <v>25</v>
      </c>
      <c r="C20" s="5">
        <v>2918</v>
      </c>
    </row>
    <row r="21" spans="2:3" x14ac:dyDescent="0.25">
      <c r="B21" s="6" t="s">
        <v>75</v>
      </c>
      <c r="C21" s="5">
        <v>218</v>
      </c>
    </row>
    <row r="22" spans="2:3" x14ac:dyDescent="0.25">
      <c r="B22" s="6" t="s">
        <v>76</v>
      </c>
      <c r="C22" s="5">
        <v>1956</v>
      </c>
    </row>
    <row r="23" spans="2:3" x14ac:dyDescent="0.25">
      <c r="B23" s="6" t="s">
        <v>77</v>
      </c>
      <c r="C23" s="5">
        <v>717</v>
      </c>
    </row>
    <row r="24" spans="2:3" x14ac:dyDescent="0.25">
      <c r="B24" s="6" t="s">
        <v>78</v>
      </c>
      <c r="C24" s="5">
        <v>24</v>
      </c>
    </row>
    <row r="25" spans="2:3" x14ac:dyDescent="0.25">
      <c r="B25" s="6" t="s">
        <v>79</v>
      </c>
      <c r="C25" s="5">
        <v>1</v>
      </c>
    </row>
    <row r="26" spans="2:3" x14ac:dyDescent="0.25">
      <c r="B26" s="6" t="s">
        <v>80</v>
      </c>
      <c r="C26" s="5">
        <v>2</v>
      </c>
    </row>
    <row r="27" spans="2:3" x14ac:dyDescent="0.25">
      <c r="B27" s="4" t="s">
        <v>58</v>
      </c>
      <c r="C27" s="5">
        <v>10000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D41"/>
  <sheetViews>
    <sheetView workbookViewId="0">
      <selection activeCell="J40" sqref="J40"/>
    </sheetView>
  </sheetViews>
  <sheetFormatPr defaultRowHeight="15" x14ac:dyDescent="0.25"/>
  <cols>
    <col min="3" max="3" width="19.28515625" bestFit="1" customWidth="1"/>
    <col min="4" max="4" width="27" bestFit="1" customWidth="1"/>
  </cols>
  <sheetData>
    <row r="5" spans="3:4" x14ac:dyDescent="0.25">
      <c r="C5" s="3" t="s">
        <v>57</v>
      </c>
      <c r="D5" t="s">
        <v>87</v>
      </c>
    </row>
    <row r="6" spans="3:4" x14ac:dyDescent="0.25">
      <c r="C6" s="4" t="s">
        <v>35</v>
      </c>
      <c r="D6" s="5">
        <v>4331</v>
      </c>
    </row>
    <row r="7" spans="3:4" x14ac:dyDescent="0.25">
      <c r="C7" s="6" t="s">
        <v>22</v>
      </c>
      <c r="D7" s="5">
        <v>1848</v>
      </c>
    </row>
    <row r="8" spans="3:4" x14ac:dyDescent="0.25">
      <c r="C8" s="6" t="s">
        <v>15</v>
      </c>
      <c r="D8" s="5">
        <v>1987</v>
      </c>
    </row>
    <row r="9" spans="3:4" x14ac:dyDescent="0.25">
      <c r="C9" s="6" t="s">
        <v>26</v>
      </c>
      <c r="D9" s="5">
        <v>352</v>
      </c>
    </row>
    <row r="10" spans="3:4" x14ac:dyDescent="0.25">
      <c r="C10" s="6" t="s">
        <v>53</v>
      </c>
      <c r="D10" s="5">
        <v>22</v>
      </c>
    </row>
    <row r="11" spans="3:4" x14ac:dyDescent="0.25">
      <c r="C11" s="6" t="s">
        <v>19</v>
      </c>
      <c r="D11" s="5">
        <v>122</v>
      </c>
    </row>
    <row r="12" spans="3:4" x14ac:dyDescent="0.25">
      <c r="C12" s="4" t="s">
        <v>12</v>
      </c>
      <c r="D12" s="5">
        <v>1633</v>
      </c>
    </row>
    <row r="13" spans="3:4" x14ac:dyDescent="0.25">
      <c r="C13" s="6" t="s">
        <v>22</v>
      </c>
      <c r="D13" s="5">
        <v>644</v>
      </c>
    </row>
    <row r="14" spans="3:4" x14ac:dyDescent="0.25">
      <c r="C14" s="6" t="s">
        <v>15</v>
      </c>
      <c r="D14" s="5">
        <v>761</v>
      </c>
    </row>
    <row r="15" spans="3:4" x14ac:dyDescent="0.25">
      <c r="C15" s="6" t="s">
        <v>26</v>
      </c>
      <c r="D15" s="5">
        <v>188</v>
      </c>
    </row>
    <row r="16" spans="3:4" x14ac:dyDescent="0.25">
      <c r="C16" s="6" t="s">
        <v>53</v>
      </c>
      <c r="D16" s="5">
        <v>5</v>
      </c>
    </row>
    <row r="17" spans="3:4" x14ac:dyDescent="0.25">
      <c r="C17" s="6" t="s">
        <v>19</v>
      </c>
      <c r="D17" s="5">
        <v>35</v>
      </c>
    </row>
    <row r="18" spans="3:4" x14ac:dyDescent="0.25">
      <c r="C18" s="4" t="s">
        <v>20</v>
      </c>
      <c r="D18" s="5">
        <v>1575</v>
      </c>
    </row>
    <row r="19" spans="3:4" x14ac:dyDescent="0.25">
      <c r="C19" s="6" t="s">
        <v>22</v>
      </c>
      <c r="D19" s="5">
        <v>686</v>
      </c>
    </row>
    <row r="20" spans="3:4" x14ac:dyDescent="0.25">
      <c r="C20" s="6" t="s">
        <v>15</v>
      </c>
      <c r="D20" s="5">
        <v>730</v>
      </c>
    </row>
    <row r="21" spans="3:4" x14ac:dyDescent="0.25">
      <c r="C21" s="6" t="s">
        <v>26</v>
      </c>
      <c r="D21" s="5">
        <v>92</v>
      </c>
    </row>
    <row r="22" spans="3:4" x14ac:dyDescent="0.25">
      <c r="C22" s="6" t="s">
        <v>53</v>
      </c>
      <c r="D22" s="5">
        <v>5</v>
      </c>
    </row>
    <row r="23" spans="3:4" x14ac:dyDescent="0.25">
      <c r="C23" s="6" t="s">
        <v>19</v>
      </c>
      <c r="D23" s="5">
        <v>62</v>
      </c>
    </row>
    <row r="24" spans="3:4" x14ac:dyDescent="0.25">
      <c r="C24" s="4" t="s">
        <v>42</v>
      </c>
      <c r="D24" s="5">
        <v>102</v>
      </c>
    </row>
    <row r="25" spans="3:4" x14ac:dyDescent="0.25">
      <c r="C25" s="6" t="s">
        <v>22</v>
      </c>
      <c r="D25" s="5">
        <v>33</v>
      </c>
    </row>
    <row r="26" spans="3:4" x14ac:dyDescent="0.25">
      <c r="C26" s="6" t="s">
        <v>15</v>
      </c>
      <c r="D26" s="5">
        <v>56</v>
      </c>
    </row>
    <row r="27" spans="3:4" x14ac:dyDescent="0.25">
      <c r="C27" s="6" t="s">
        <v>26</v>
      </c>
      <c r="D27" s="5">
        <v>3</v>
      </c>
    </row>
    <row r="28" spans="3:4" x14ac:dyDescent="0.25">
      <c r="C28" s="6" t="s">
        <v>19</v>
      </c>
      <c r="D28" s="5">
        <v>10</v>
      </c>
    </row>
    <row r="29" spans="3:4" x14ac:dyDescent="0.25">
      <c r="C29" s="4" t="s">
        <v>17</v>
      </c>
      <c r="D29" s="5">
        <v>1067</v>
      </c>
    </row>
    <row r="30" spans="3:4" x14ac:dyDescent="0.25">
      <c r="C30" s="6" t="s">
        <v>22</v>
      </c>
      <c r="D30" s="5">
        <v>292</v>
      </c>
    </row>
    <row r="31" spans="3:4" x14ac:dyDescent="0.25">
      <c r="C31" s="6" t="s">
        <v>15</v>
      </c>
      <c r="D31" s="5">
        <v>380</v>
      </c>
    </row>
    <row r="32" spans="3:4" x14ac:dyDescent="0.25">
      <c r="C32" s="6" t="s">
        <v>26</v>
      </c>
      <c r="D32" s="5">
        <v>103</v>
      </c>
    </row>
    <row r="33" spans="3:4" x14ac:dyDescent="0.25">
      <c r="C33" s="6" t="s">
        <v>53</v>
      </c>
      <c r="D33" s="5">
        <v>11</v>
      </c>
    </row>
    <row r="34" spans="3:4" x14ac:dyDescent="0.25">
      <c r="C34" s="6" t="s">
        <v>19</v>
      </c>
      <c r="D34" s="5">
        <v>281</v>
      </c>
    </row>
    <row r="35" spans="3:4" x14ac:dyDescent="0.25">
      <c r="C35" s="4" t="s">
        <v>24</v>
      </c>
      <c r="D35" s="5">
        <v>1292</v>
      </c>
    </row>
    <row r="36" spans="3:4" x14ac:dyDescent="0.25">
      <c r="C36" s="6" t="s">
        <v>22</v>
      </c>
      <c r="D36" s="5">
        <v>501</v>
      </c>
    </row>
    <row r="37" spans="3:4" x14ac:dyDescent="0.25">
      <c r="C37" s="6" t="s">
        <v>15</v>
      </c>
      <c r="D37" s="5">
        <v>541</v>
      </c>
    </row>
    <row r="38" spans="3:4" x14ac:dyDescent="0.25">
      <c r="C38" s="6" t="s">
        <v>26</v>
      </c>
      <c r="D38" s="5">
        <v>179</v>
      </c>
    </row>
    <row r="39" spans="3:4" x14ac:dyDescent="0.25">
      <c r="C39" s="6" t="s">
        <v>53</v>
      </c>
      <c r="D39" s="5">
        <v>27</v>
      </c>
    </row>
    <row r="40" spans="3:4" x14ac:dyDescent="0.25">
      <c r="C40" s="6" t="s">
        <v>19</v>
      </c>
      <c r="D40" s="5">
        <v>44</v>
      </c>
    </row>
    <row r="41" spans="3:4" x14ac:dyDescent="0.25">
      <c r="C41" s="4" t="s">
        <v>58</v>
      </c>
      <c r="D41" s="5">
        <v>10000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4"/>
  <sheetViews>
    <sheetView topLeftCell="A5" zoomScale="43" zoomScaleNormal="43" workbookViewId="0">
      <selection activeCell="AC20" sqref="AC20"/>
    </sheetView>
  </sheetViews>
  <sheetFormatPr defaultRowHeight="15" x14ac:dyDescent="0.25"/>
  <cols>
    <col min="1" max="16384" width="9.140625" style="13"/>
  </cols>
  <sheetData>
    <row r="1" hidden="1" x14ac:dyDescent="0.25"/>
    <row r="2" hidden="1" x14ac:dyDescent="0.25"/>
    <row r="3" hidden="1" x14ac:dyDescent="0.25"/>
    <row r="4" hidden="1"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4"/>
  <sheetViews>
    <sheetView tabSelected="1" topLeftCell="A5" zoomScale="43" zoomScaleNormal="43" workbookViewId="0">
      <selection activeCell="AE21" sqref="AE21"/>
    </sheetView>
  </sheetViews>
  <sheetFormatPr defaultRowHeight="15" x14ac:dyDescent="0.25"/>
  <cols>
    <col min="1" max="16384" width="9.140625" style="13"/>
  </cols>
  <sheetData>
    <row r="1" hidden="1" x14ac:dyDescent="0.25"/>
    <row r="2" hidden="1" x14ac:dyDescent="0.25"/>
    <row r="3" hidden="1" x14ac:dyDescent="0.25"/>
    <row r="4" hidden="1"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D19"/>
  <sheetViews>
    <sheetView workbookViewId="0">
      <selection activeCell="C4" sqref="C4:D18"/>
    </sheetView>
  </sheetViews>
  <sheetFormatPr defaultRowHeight="15" x14ac:dyDescent="0.25"/>
  <cols>
    <col min="3" max="3" width="19.28515625" bestFit="1" customWidth="1"/>
    <col min="4" max="4" width="27" bestFit="1" customWidth="1"/>
  </cols>
  <sheetData>
    <row r="3" spans="3:4" x14ac:dyDescent="0.25">
      <c r="C3" s="3" t="s">
        <v>57</v>
      </c>
      <c r="D3" t="s">
        <v>87</v>
      </c>
    </row>
    <row r="4" spans="3:4" x14ac:dyDescent="0.25">
      <c r="C4" s="4" t="s">
        <v>23</v>
      </c>
      <c r="D4" s="5">
        <v>977</v>
      </c>
    </row>
    <row r="5" spans="3:4" x14ac:dyDescent="0.25">
      <c r="C5" s="6" t="s">
        <v>22</v>
      </c>
      <c r="D5" s="5">
        <v>361</v>
      </c>
    </row>
    <row r="6" spans="3:4" x14ac:dyDescent="0.25">
      <c r="C6" s="6" t="s">
        <v>15</v>
      </c>
      <c r="D6" s="5">
        <v>453</v>
      </c>
    </row>
    <row r="7" spans="3:4" x14ac:dyDescent="0.25">
      <c r="C7" s="6" t="s">
        <v>26</v>
      </c>
      <c r="D7" s="5">
        <v>87</v>
      </c>
    </row>
    <row r="8" spans="3:4" x14ac:dyDescent="0.25">
      <c r="C8" s="6" t="s">
        <v>53</v>
      </c>
      <c r="D8" s="5">
        <v>7</v>
      </c>
    </row>
    <row r="9" spans="3:4" x14ac:dyDescent="0.25">
      <c r="C9" s="6" t="s">
        <v>19</v>
      </c>
      <c r="D9" s="5">
        <v>69</v>
      </c>
    </row>
    <row r="10" spans="3:4" x14ac:dyDescent="0.25">
      <c r="C10" s="4" t="s">
        <v>11</v>
      </c>
      <c r="D10" s="5">
        <v>8761</v>
      </c>
    </row>
    <row r="11" spans="3:4" x14ac:dyDescent="0.25">
      <c r="C11" s="6" t="s">
        <v>22</v>
      </c>
      <c r="D11" s="5">
        <v>3643</v>
      </c>
    </row>
    <row r="12" spans="3:4" x14ac:dyDescent="0.25">
      <c r="C12" s="6" t="s">
        <v>15</v>
      </c>
      <c r="D12" s="5">
        <v>3999</v>
      </c>
    </row>
    <row r="13" spans="3:4" x14ac:dyDescent="0.25">
      <c r="C13" s="6" t="s">
        <v>26</v>
      </c>
      <c r="D13" s="5">
        <v>830</v>
      </c>
    </row>
    <row r="14" spans="3:4" x14ac:dyDescent="0.25">
      <c r="C14" s="6" t="s">
        <v>53</v>
      </c>
      <c r="D14" s="5">
        <v>63</v>
      </c>
    </row>
    <row r="15" spans="3:4" x14ac:dyDescent="0.25">
      <c r="C15" s="6" t="s">
        <v>19</v>
      </c>
      <c r="D15" s="5">
        <v>226</v>
      </c>
    </row>
    <row r="16" spans="3:4" x14ac:dyDescent="0.25">
      <c r="C16" s="4" t="s">
        <v>17</v>
      </c>
      <c r="D16" s="5">
        <v>262</v>
      </c>
    </row>
    <row r="17" spans="3:4" x14ac:dyDescent="0.25">
      <c r="C17" s="6" t="s">
        <v>15</v>
      </c>
      <c r="D17" s="5">
        <v>3</v>
      </c>
    </row>
    <row r="18" spans="3:4" x14ac:dyDescent="0.25">
      <c r="C18" s="6" t="s">
        <v>19</v>
      </c>
      <c r="D18" s="5">
        <v>259</v>
      </c>
    </row>
    <row r="19" spans="3:4" x14ac:dyDescent="0.25">
      <c r="C19" s="4" t="s">
        <v>58</v>
      </c>
      <c r="D19" s="5">
        <v>10000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Database</vt:lpstr>
      <vt:lpstr>Male data</vt:lpstr>
      <vt:lpstr>female data</vt:lpstr>
      <vt:lpstr>% per gender</vt:lpstr>
      <vt:lpstr>Views by month</vt:lpstr>
      <vt:lpstr>viewership pr age group</vt:lpstr>
      <vt:lpstr>provinces</vt:lpstr>
      <vt:lpstr>time viewership </vt:lpstr>
      <vt:lpstr>age group </vt:lpstr>
      <vt:lpstr>time by age by viewers</vt:lpstr>
      <vt:lpstr>race &amp; age group</vt:lpstr>
      <vt:lpstr>Dash page 1</vt:lpstr>
      <vt:lpstr>Dash page 2</vt:lpstr>
      <vt:lpstr>Sheet14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dkinno</cp:lastModifiedBy>
  <dcterms:created xsi:type="dcterms:W3CDTF">2024-12-10T23:22:56Z</dcterms:created>
  <dcterms:modified xsi:type="dcterms:W3CDTF">2026-04-13T07:07:16Z</dcterms:modified>
</cp:coreProperties>
</file>